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activeTab="2"/>
  </bookViews>
  <sheets>
    <sheet name="Inflows m3s" sheetId="1" r:id="rId1"/>
    <sheet name="Storage and WL" sheetId="6" r:id="rId2"/>
    <sheet name="Spills m3" sheetId="5" r:id="rId3"/>
    <sheet name="Generation kWh" sheetId="4" r:id="rId4"/>
  </sheets>
  <calcPr calcId="152511"/>
</workbook>
</file>

<file path=xl/calcChain.xml><?xml version="1.0" encoding="utf-8"?>
<calcChain xmlns="http://schemas.openxmlformats.org/spreadsheetml/2006/main">
  <c r="S18" i="1" l="1"/>
  <c r="S22" i="1" l="1"/>
  <c r="S23" i="1"/>
  <c r="S24" i="1"/>
  <c r="S25" i="1"/>
  <c r="S26" i="1"/>
  <c r="S27" i="1"/>
  <c r="S28" i="1"/>
  <c r="S29" i="1"/>
  <c r="S30" i="1"/>
  <c r="S31" i="1"/>
  <c r="S32" i="1"/>
  <c r="S33" i="1"/>
  <c r="S21" i="1"/>
  <c r="D5853" i="6" l="1"/>
  <c r="F5853" i="6"/>
  <c r="G5853" i="6"/>
  <c r="I5853" i="6"/>
  <c r="K5853" i="6"/>
  <c r="L5853" i="6"/>
  <c r="N5853" i="6"/>
  <c r="P5853" i="6"/>
  <c r="Q5853" i="6"/>
  <c r="S5853" i="6"/>
  <c r="U5853" i="6"/>
  <c r="V5853" i="6"/>
  <c r="X5853" i="6"/>
  <c r="Z5853" i="6"/>
  <c r="B5853" i="6"/>
  <c r="G5846" i="1" l="1"/>
  <c r="U17" i="5"/>
  <c r="T17" i="5"/>
  <c r="R17" i="5"/>
  <c r="U15" i="5"/>
  <c r="R15" i="5"/>
  <c r="R14" i="5"/>
  <c r="S13" i="5"/>
  <c r="R13" i="5"/>
  <c r="T12" i="5"/>
  <c r="S12" i="5"/>
  <c r="R12" i="5"/>
  <c r="R11" i="5"/>
  <c r="T10" i="5"/>
  <c r="S10" i="5"/>
  <c r="R10" i="5"/>
  <c r="T9" i="5"/>
  <c r="S9" i="5"/>
  <c r="R9" i="5"/>
  <c r="T8" i="5"/>
  <c r="S8" i="5"/>
  <c r="R8" i="5"/>
  <c r="R7" i="5"/>
  <c r="T6" i="5"/>
  <c r="R6" i="5"/>
  <c r="T5" i="5"/>
  <c r="S5" i="5"/>
  <c r="R5" i="5"/>
  <c r="T4" i="5"/>
  <c r="S4" i="5"/>
  <c r="R4" i="5"/>
  <c r="S3" i="5"/>
  <c r="R3" i="5"/>
  <c r="S2" i="5"/>
  <c r="R2" i="5"/>
  <c r="H5325" i="1"/>
  <c r="H5846" i="1" s="1"/>
  <c r="E5047" i="1"/>
  <c r="E5846" i="1" s="1"/>
  <c r="C5846" i="1"/>
  <c r="D5846" i="1"/>
  <c r="F5846" i="1"/>
  <c r="C5847" i="1"/>
  <c r="D5847" i="1"/>
  <c r="E5847" i="1"/>
  <c r="F5847" i="1"/>
  <c r="H5847" i="1"/>
  <c r="C5848" i="1"/>
  <c r="D5848" i="1"/>
  <c r="F5848" i="1"/>
  <c r="H5848" i="1"/>
  <c r="C5849" i="1"/>
  <c r="D5849" i="1"/>
  <c r="E5849" i="1"/>
  <c r="F5849" i="1"/>
  <c r="G5849" i="1"/>
  <c r="B5849" i="1"/>
  <c r="B5848" i="1"/>
  <c r="B5847" i="1"/>
  <c r="B5846" i="1"/>
  <c r="G5848" i="6"/>
  <c r="K5848" i="6"/>
  <c r="L5848" i="6"/>
  <c r="P5848" i="6"/>
  <c r="Q5848" i="6"/>
  <c r="U5848" i="6"/>
  <c r="V5848" i="6"/>
  <c r="X5848" i="6"/>
  <c r="Z5848" i="6"/>
  <c r="F5848" i="6"/>
  <c r="B5848" i="6"/>
  <c r="G5847" i="1" l="1"/>
  <c r="G5848" i="1"/>
  <c r="H5849" i="1"/>
  <c r="E5848" i="1"/>
  <c r="F5850" i="6"/>
  <c r="G5850" i="6"/>
  <c r="K5850" i="6"/>
  <c r="L5850" i="6"/>
  <c r="P5850" i="6"/>
  <c r="Q5850" i="6"/>
  <c r="U5850" i="6"/>
  <c r="V5850" i="6"/>
  <c r="X5850" i="6"/>
  <c r="Z5850" i="6"/>
  <c r="B5850" i="6"/>
  <c r="F5849" i="6"/>
  <c r="G5849" i="6"/>
  <c r="K5849" i="6"/>
  <c r="L5849" i="6"/>
  <c r="P5849" i="6"/>
  <c r="Q5849" i="6"/>
  <c r="U5849" i="6"/>
  <c r="V5849" i="6"/>
  <c r="X5849" i="6"/>
  <c r="Z5849" i="6"/>
  <c r="B5849" i="6"/>
  <c r="V5847" i="6"/>
  <c r="X5847" i="6"/>
  <c r="Z5847" i="6"/>
  <c r="Q5847" i="6"/>
  <c r="U5847" i="6"/>
  <c r="G5847" i="6"/>
  <c r="K5847" i="6"/>
  <c r="L5847" i="6"/>
  <c r="P5847" i="6"/>
  <c r="F5847" i="6"/>
  <c r="B5847" i="6"/>
  <c r="H5670" i="6" l="1"/>
  <c r="C5670" i="6"/>
  <c r="R5643" i="6"/>
  <c r="M5642" i="6"/>
  <c r="C5642" i="6"/>
  <c r="R5558" i="6"/>
  <c r="M5558" i="6"/>
  <c r="H5558" i="6"/>
  <c r="C5558" i="6"/>
  <c r="R5341" i="6"/>
  <c r="M5341" i="6"/>
  <c r="H5341" i="6"/>
  <c r="C5341" i="6"/>
  <c r="H5094" i="6"/>
  <c r="C5094" i="6"/>
  <c r="R4940" i="6"/>
  <c r="M4940" i="6"/>
  <c r="R4935" i="6"/>
  <c r="M4935" i="6"/>
  <c r="H4935" i="6"/>
  <c r="C4935" i="6"/>
  <c r="M4775" i="6"/>
  <c r="C4775" i="6"/>
  <c r="Y4751" i="6"/>
  <c r="W4751" i="6"/>
  <c r="T4751" i="6"/>
  <c r="R4751" i="6"/>
  <c r="O4751" i="6"/>
  <c r="M4751" i="6"/>
  <c r="J4751" i="6"/>
  <c r="H4751" i="6"/>
  <c r="E4751" i="6"/>
  <c r="C4751" i="6"/>
  <c r="Y4385" i="6"/>
  <c r="W4385" i="6"/>
  <c r="T4385" i="6"/>
  <c r="R4385" i="6"/>
  <c r="O4385" i="6"/>
  <c r="M4385" i="6"/>
  <c r="J4385" i="6"/>
  <c r="H4385" i="6"/>
  <c r="E4385" i="6"/>
  <c r="C4385" i="6"/>
  <c r="R4144" i="6"/>
  <c r="M4144" i="6"/>
  <c r="H4144" i="6"/>
  <c r="C4144" i="6"/>
  <c r="R4030" i="6"/>
  <c r="M4030" i="6"/>
  <c r="H4030" i="6"/>
  <c r="C4030" i="6"/>
  <c r="T3624" i="6"/>
  <c r="R3624" i="6"/>
  <c r="O3624" i="6"/>
  <c r="M3624" i="6"/>
  <c r="J3624" i="6"/>
  <c r="H3624" i="6"/>
  <c r="E3624" i="6"/>
  <c r="C3624" i="6"/>
  <c r="R3604" i="6"/>
  <c r="M3604" i="6"/>
  <c r="H3604" i="6"/>
  <c r="C3604" i="6"/>
  <c r="R3030" i="6"/>
  <c r="M3030" i="6"/>
  <c r="H3030" i="6"/>
  <c r="C3030" i="6"/>
  <c r="S2892" i="6"/>
  <c r="R2892" i="6"/>
  <c r="N2892" i="6"/>
  <c r="M2892" i="6"/>
  <c r="I2892" i="6"/>
  <c r="H2892" i="6"/>
  <c r="D2892" i="6"/>
  <c r="C2892" i="6"/>
  <c r="S2528" i="6"/>
  <c r="R2528" i="6"/>
  <c r="N2528" i="6"/>
  <c r="M2528" i="6"/>
  <c r="I2528" i="6"/>
  <c r="H2528" i="6"/>
  <c r="D2528" i="6"/>
  <c r="C2528" i="6"/>
  <c r="S2162" i="6"/>
  <c r="R2162" i="6"/>
  <c r="N2162" i="6"/>
  <c r="M2162" i="6"/>
  <c r="I2162" i="6"/>
  <c r="H2162" i="6"/>
  <c r="D2162" i="6"/>
  <c r="C2162" i="6"/>
  <c r="S1797" i="6"/>
  <c r="R1797" i="6"/>
  <c r="N1797" i="6"/>
  <c r="M1797" i="6"/>
  <c r="I1797" i="6"/>
  <c r="H1797" i="6"/>
  <c r="D1797" i="6"/>
  <c r="C1797" i="6"/>
  <c r="S1450" i="6"/>
  <c r="R1450" i="6"/>
  <c r="N1450" i="6"/>
  <c r="M1450" i="6"/>
  <c r="I1450" i="6"/>
  <c r="H1450" i="6"/>
  <c r="D1450" i="6"/>
  <c r="C1450" i="6"/>
  <c r="S1071" i="6"/>
  <c r="R1071" i="6"/>
  <c r="N1071" i="6"/>
  <c r="M1071" i="6"/>
  <c r="I1071" i="6"/>
  <c r="H1071" i="6"/>
  <c r="D1071" i="6"/>
  <c r="C1071" i="6"/>
  <c r="S717" i="6"/>
  <c r="R717" i="6"/>
  <c r="N717" i="6"/>
  <c r="M717" i="6"/>
  <c r="I717" i="6"/>
  <c r="H717" i="6"/>
  <c r="D717" i="6"/>
  <c r="C717" i="6"/>
  <c r="J5853" i="6" l="1"/>
  <c r="T5853" i="6"/>
  <c r="M5643" i="6"/>
  <c r="M5848" i="6" s="1"/>
  <c r="C5853" i="6"/>
  <c r="E5853" i="6"/>
  <c r="R5853" i="6"/>
  <c r="I5848" i="6"/>
  <c r="I5850" i="6"/>
  <c r="I5847" i="6"/>
  <c r="I5849" i="6"/>
  <c r="S5848" i="6"/>
  <c r="S5850" i="6"/>
  <c r="S5849" i="6"/>
  <c r="S5847" i="6"/>
  <c r="J5848" i="6"/>
  <c r="J5849" i="6"/>
  <c r="J5850" i="6"/>
  <c r="J5847" i="6"/>
  <c r="T5848" i="6"/>
  <c r="T5850" i="6"/>
  <c r="T5849" i="6"/>
  <c r="T5847" i="6"/>
  <c r="M5850" i="6"/>
  <c r="W5853" i="6"/>
  <c r="W5848" i="6"/>
  <c r="W5850" i="6"/>
  <c r="W5849" i="6"/>
  <c r="W5847" i="6"/>
  <c r="D5848" i="6"/>
  <c r="D5850" i="6"/>
  <c r="D5849" i="6"/>
  <c r="D5847" i="6"/>
  <c r="O5848" i="6"/>
  <c r="O5850" i="6"/>
  <c r="O5847" i="6"/>
  <c r="O5849" i="6"/>
  <c r="O5853" i="6"/>
  <c r="Y5853" i="6"/>
  <c r="Y5848" i="6"/>
  <c r="Y5847" i="6"/>
  <c r="Y5850" i="6"/>
  <c r="Y5849" i="6"/>
  <c r="C5848" i="6"/>
  <c r="C5850" i="6"/>
  <c r="C5849" i="6"/>
  <c r="C5847" i="6"/>
  <c r="N5848" i="6"/>
  <c r="N5849" i="6"/>
  <c r="N5850" i="6"/>
  <c r="N5847" i="6"/>
  <c r="E5848" i="6"/>
  <c r="E5847" i="6"/>
  <c r="E5850" i="6"/>
  <c r="E5849" i="6"/>
  <c r="H5853" i="6"/>
  <c r="H5848" i="6"/>
  <c r="H5850" i="6"/>
  <c r="H5847" i="6"/>
  <c r="H5849" i="6"/>
  <c r="R5848" i="6"/>
  <c r="R5849" i="6"/>
  <c r="R5847" i="6"/>
  <c r="R5850" i="6"/>
  <c r="M17" i="4"/>
  <c r="N17" i="4"/>
  <c r="O17" i="4"/>
  <c r="P17" i="4"/>
  <c r="Q17" i="4"/>
  <c r="M16" i="4"/>
  <c r="N16" i="4"/>
  <c r="O16" i="4"/>
  <c r="P16" i="4"/>
  <c r="Q16" i="4"/>
  <c r="M15" i="4"/>
  <c r="N15" i="4"/>
  <c r="O15" i="4"/>
  <c r="P15" i="4"/>
  <c r="Q15" i="4"/>
  <c r="M14" i="4"/>
  <c r="N14" i="4"/>
  <c r="O14" i="4"/>
  <c r="P14" i="4"/>
  <c r="Q14" i="4"/>
  <c r="M13" i="4"/>
  <c r="N13" i="4"/>
  <c r="O13" i="4"/>
  <c r="P13" i="4"/>
  <c r="Q13" i="4"/>
  <c r="N12" i="4"/>
  <c r="O12" i="4"/>
  <c r="P12" i="4"/>
  <c r="Q12" i="4"/>
  <c r="N11" i="4"/>
  <c r="O11" i="4"/>
  <c r="P11" i="4"/>
  <c r="Q11" i="4"/>
  <c r="N10" i="4"/>
  <c r="O10" i="4"/>
  <c r="P10" i="4"/>
  <c r="Q10" i="4"/>
  <c r="N9" i="4"/>
  <c r="O9" i="4"/>
  <c r="P9" i="4"/>
  <c r="Q9" i="4"/>
  <c r="N8" i="4"/>
  <c r="O8" i="4"/>
  <c r="P8" i="4"/>
  <c r="Q8" i="4"/>
  <c r="N7" i="4"/>
  <c r="O7" i="4"/>
  <c r="P7" i="4"/>
  <c r="Q7" i="4"/>
  <c r="N6" i="4"/>
  <c r="O6" i="4"/>
  <c r="P6" i="4"/>
  <c r="Q6" i="4"/>
  <c r="N5" i="4"/>
  <c r="O5" i="4"/>
  <c r="P5" i="4"/>
  <c r="Q5" i="4"/>
  <c r="N4" i="4"/>
  <c r="O4" i="4"/>
  <c r="P4" i="4"/>
  <c r="Q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O3" i="4"/>
  <c r="P3" i="4"/>
  <c r="Q3" i="4"/>
  <c r="O2" i="4"/>
  <c r="P2" i="4"/>
  <c r="Q2" i="4"/>
  <c r="N3" i="4"/>
  <c r="N2" i="4"/>
  <c r="L4" i="4"/>
  <c r="M5849" i="6" l="1"/>
  <c r="M5847" i="6"/>
  <c r="M5853" i="6"/>
  <c r="R33" i="1"/>
  <c r="Q33" i="1"/>
  <c r="P33" i="1"/>
  <c r="O33" i="1"/>
  <c r="N33" i="1"/>
  <c r="M33" i="1"/>
  <c r="L33" i="1"/>
  <c r="P16" i="1" l="1"/>
  <c r="P15" i="1"/>
  <c r="P14" i="1"/>
  <c r="P13" i="1"/>
  <c r="P12" i="1"/>
  <c r="P11" i="1"/>
  <c r="P10" i="1"/>
  <c r="P9" i="1"/>
  <c r="P8" i="1"/>
  <c r="P7" i="1"/>
  <c r="P6" i="1"/>
  <c r="P5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P4" i="1"/>
  <c r="R13" i="1" l="1"/>
  <c r="R14" i="1"/>
  <c r="R15" i="1"/>
  <c r="R16" i="1"/>
  <c r="R17" i="1"/>
  <c r="M2" i="1"/>
  <c r="N2" i="1"/>
  <c r="O2" i="1"/>
  <c r="P2" i="1"/>
  <c r="M3" i="1"/>
  <c r="N3" i="1"/>
  <c r="O3" i="1"/>
  <c r="P3" i="1"/>
  <c r="M4" i="1"/>
  <c r="N4" i="1"/>
  <c r="Q4" i="1"/>
  <c r="M5" i="1"/>
  <c r="N5" i="1"/>
  <c r="Q5" i="1"/>
  <c r="M6" i="1"/>
  <c r="N6" i="1"/>
  <c r="Q6" i="1"/>
  <c r="M7" i="1"/>
  <c r="N7" i="1"/>
  <c r="Q7" i="1"/>
  <c r="M8" i="1"/>
  <c r="N8" i="1"/>
  <c r="Q8" i="1"/>
  <c r="M9" i="1"/>
  <c r="N9" i="1"/>
  <c r="Q9" i="1"/>
  <c r="M10" i="1"/>
  <c r="N10" i="1"/>
  <c r="Q10" i="1"/>
  <c r="M11" i="1"/>
  <c r="N11" i="1"/>
  <c r="Q11" i="1"/>
  <c r="M12" i="1"/>
  <c r="N12" i="1"/>
  <c r="Q12" i="1"/>
  <c r="M13" i="1"/>
  <c r="N13" i="1"/>
  <c r="Q13" i="1"/>
  <c r="M14" i="1"/>
  <c r="N14" i="1"/>
  <c r="Q14" i="1"/>
  <c r="M15" i="1"/>
  <c r="N15" i="1"/>
  <c r="Q15" i="1"/>
  <c r="M16" i="1"/>
  <c r="N16" i="1"/>
  <c r="Q16" i="1"/>
  <c r="M17" i="1"/>
  <c r="N17" i="1"/>
  <c r="O17" i="1"/>
  <c r="P17" i="1"/>
  <c r="Q17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L18" i="1" s="1"/>
  <c r="O18" i="1" l="1"/>
  <c r="P18" i="1"/>
  <c r="Q18" i="1"/>
  <c r="R18" i="1"/>
  <c r="M18" i="1"/>
  <c r="N18" i="1"/>
</calcChain>
</file>

<file path=xl/sharedStrings.xml><?xml version="1.0" encoding="utf-8"?>
<sst xmlns="http://schemas.openxmlformats.org/spreadsheetml/2006/main" count="1215" uniqueCount="947">
  <si>
    <t>IN_Desviaciones</t>
  </si>
  <si>
    <t>IN_Tenche</t>
  </si>
  <si>
    <t>IN_Guadalupe</t>
  </si>
  <si>
    <t>IN_Concepcion</t>
  </si>
  <si>
    <t>IN_Grande</t>
  </si>
  <si>
    <t>IN_PorceIII</t>
  </si>
  <si>
    <t>Day</t>
  </si>
  <si>
    <t>Porce II</t>
  </si>
  <si>
    <t>Guatron</t>
  </si>
  <si>
    <t>Porce III</t>
  </si>
  <si>
    <t>La Tasajera</t>
  </si>
  <si>
    <t>Niquía</t>
  </si>
  <si>
    <t>Miraflores</t>
  </si>
  <si>
    <t>Troneras</t>
  </si>
  <si>
    <t>Rio Grande 2</t>
  </si>
  <si>
    <t>Year</t>
  </si>
  <si>
    <t>Date</t>
  </si>
  <si>
    <t>2000-03-08</t>
  </si>
  <si>
    <t>2000-04-10</t>
  </si>
  <si>
    <t>2000-05-04</t>
  </si>
  <si>
    <t>2000-05-05</t>
  </si>
  <si>
    <t>2000-05-06</t>
  </si>
  <si>
    <t>2000-06-02</t>
  </si>
  <si>
    <t>2000-06-05</t>
  </si>
  <si>
    <t>2000-06-06</t>
  </si>
  <si>
    <t>2000-06-07</t>
  </si>
  <si>
    <t>2000-06-24</t>
  </si>
  <si>
    <t>2000-06-25</t>
  </si>
  <si>
    <t>2000-06-27</t>
  </si>
  <si>
    <t>2000-07-03</t>
  </si>
  <si>
    <t>2000-07-04</t>
  </si>
  <si>
    <t>2000-07-06</t>
  </si>
  <si>
    <t>2000-07-07</t>
  </si>
  <si>
    <t>2000-07-09</t>
  </si>
  <si>
    <t>2000-07-10</t>
  </si>
  <si>
    <t>2000-07-25</t>
  </si>
  <si>
    <t>2000-07-27</t>
  </si>
  <si>
    <t>2000-07-29</t>
  </si>
  <si>
    <t>2000-07-30</t>
  </si>
  <si>
    <t>2000-07-31</t>
  </si>
  <si>
    <t>2000-08-05</t>
  </si>
  <si>
    <t>2000-08-06</t>
  </si>
  <si>
    <t>2000-08-08</t>
  </si>
  <si>
    <t>2000-08-16</t>
  </si>
  <si>
    <t>2000-08-17</t>
  </si>
  <si>
    <t>2000-09-06</t>
  </si>
  <si>
    <t>2000-09-08</t>
  </si>
  <si>
    <t>2000-09-11</t>
  </si>
  <si>
    <t>2000-09-12</t>
  </si>
  <si>
    <t>2000-09-13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</si>
  <si>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</si>
  <si>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</si>
  <si>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</si>
  <si>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</si>
  <si>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</si>
  <si>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</si>
  <si>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</si>
  <si>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</si>
  <si>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</si>
  <si>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</si>
  <si>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</si>
  <si>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</si>
  <si>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</si>
  <si>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</si>
  <si>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</si>
  <si>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</si>
  <si>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</si>
  <si>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</si>
  <si>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</si>
  <si>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2000-11-12</t>
  </si>
  <si>
    <t>2000-11-13</t>
  </si>
  <si>
    <t>2000-11-15</t>
  </si>
  <si>
    <t>2000-11-16</t>
  </si>
  <si>
    <t>2000-09-10</t>
  </si>
  <si>
    <t>2001-11-03</t>
  </si>
  <si>
    <t>2001-11-04</t>
  </si>
  <si>
    <t>2001-11-11</t>
  </si>
  <si>
    <t>2001-11-12</t>
  </si>
  <si>
    <t>2001-11-13</t>
  </si>
  <si>
    <t>2001-11-14</t>
  </si>
  <si>
    <t>2001-11-15</t>
  </si>
  <si>
    <t>2001-11-16</t>
  </si>
  <si>
    <t>2001-12-03</t>
  </si>
  <si>
    <t>2001-12-19</t>
  </si>
  <si>
    <t>2001-09-15</t>
  </si>
  <si>
    <t>2001-09-16</t>
  </si>
  <si>
    <t>2001-12-20</t>
  </si>
  <si>
    <t>2001-12-27</t>
  </si>
  <si>
    <t>2001-12-28</t>
  </si>
  <si>
    <t>2001-04-06</t>
  </si>
  <si>
    <t>2001-04-19</t>
  </si>
  <si>
    <t>2001-04-30</t>
  </si>
  <si>
    <t>2001-05-01</t>
  </si>
  <si>
    <t>2001-05-02</t>
  </si>
  <si>
    <t>2001-05-03</t>
  </si>
  <si>
    <t>2001-05-04</t>
  </si>
  <si>
    <t>2001-05-14</t>
  </si>
  <si>
    <t>2001-05-15</t>
  </si>
  <si>
    <t>2001-05-16</t>
  </si>
  <si>
    <t>2001-05-17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</si>
  <si>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</si>
  <si>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</si>
  <si>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</si>
  <si>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</si>
  <si>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</si>
  <si>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</si>
  <si>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</si>
  <si>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</si>
  <si>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</si>
  <si>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</si>
  <si>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</si>
  <si>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</si>
  <si>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2001-06-08</t>
  </si>
  <si>
    <t>2001-06-09</t>
  </si>
  <si>
    <t>2001-06-10</t>
  </si>
  <si>
    <t>2001-06-12</t>
  </si>
  <si>
    <t>2001-06-13</t>
  </si>
  <si>
    <t>2001-06-15</t>
  </si>
  <si>
    <t>2001-06-16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</si>
  <si>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</si>
  <si>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</si>
  <si>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</si>
  <si>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</si>
  <si>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</si>
  <si>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</si>
  <si>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</si>
  <si>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2001-06-26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</si>
  <si>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</si>
  <si>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</si>
  <si>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</si>
  <si>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</si>
  <si>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</si>
  <si>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</si>
  <si>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</si>
  <si>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2001-07-09</t>
  </si>
  <si>
    <t>2001-07-11</t>
  </si>
  <si>
    <t>2001-07-12</t>
  </si>
  <si>
    <t>2001-07-13</t>
  </si>
  <si>
    <t>2001-07-14</t>
  </si>
  <si>
    <t>2001-07-15</t>
  </si>
  <si>
    <t>2001-07-16</t>
  </si>
  <si>
    <t>2001-07-20</t>
  </si>
  <si>
    <t>2001-07-22</t>
  </si>
  <si>
    <t>2001-07-23</t>
  </si>
  <si>
    <t>2001-07-24</t>
  </si>
  <si>
    <t>2001-08-05</t>
  </si>
  <si>
    <t>2001-08-06</t>
  </si>
  <si>
    <t>2001-08-27</t>
  </si>
  <si>
    <t>2001-09-06</t>
  </si>
  <si>
    <t>2001-09-07</t>
  </si>
  <si>
    <t>2001-09-08</t>
  </si>
  <si>
    <t>2001-09-09</t>
  </si>
  <si>
    <t>2001-10-29</t>
  </si>
  <si>
    <t>2001-11-06</t>
  </si>
  <si>
    <t>2001-11-07</t>
  </si>
  <si>
    <t>2001-11-08</t>
  </si>
  <si>
    <t>2001-11-09</t>
  </si>
  <si>
    <t>2001-11-20</t>
  </si>
  <si>
    <t>2001-12-11</t>
  </si>
  <si>
    <t>2001-12-12</t>
  </si>
  <si>
    <t>2001-12-18</t>
  </si>
  <si>
    <t>2001-12-22</t>
  </si>
  <si>
    <t>2001-12-25</t>
  </si>
  <si>
    <t>2001-12-26</t>
  </si>
  <si>
    <t>2001-12-29</t>
  </si>
  <si>
    <t>2002-01-02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</si>
  <si>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</si>
  <si>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</si>
  <si>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</si>
  <si>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</si>
  <si>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</si>
  <si>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</si>
  <si>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</si>
  <si>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</si>
  <si>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</si>
  <si>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</si>
  <si>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</si>
  <si>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</si>
  <si>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</si>
  <si>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</si>
  <si>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2002-06-23</t>
  </si>
  <si>
    <t>2002-06-24</t>
  </si>
  <si>
    <t>2002-07-03</t>
  </si>
  <si>
    <t>2002-07-04</t>
  </si>
  <si>
    <t>2002-07-22</t>
  </si>
  <si>
    <t>2002-07-23</t>
  </si>
  <si>
    <t>2002-07-24</t>
  </si>
  <si>
    <t>2002-07-25</t>
  </si>
  <si>
    <t>2002-04-22</t>
  </si>
  <si>
    <t>2002-04-23</t>
  </si>
  <si>
    <t>2002-05-13</t>
  </si>
  <si>
    <t>2002-05-14</t>
  </si>
  <si>
    <t>2002-05-31</t>
  </si>
  <si>
    <t>2002-06-16</t>
  </si>
  <si>
    <t>2002-06-17</t>
  </si>
  <si>
    <t>2002-06-18</t>
  </si>
  <si>
    <t>2002-06-19</t>
  </si>
  <si>
    <t>2002-08-02</t>
  </si>
  <si>
    <t>2003-10-21</t>
  </si>
  <si>
    <t>2003-12-04</t>
  </si>
  <si>
    <t>2003-12-05</t>
  </si>
  <si>
    <t>2003-11-24</t>
  </si>
  <si>
    <t>2003-11-25</t>
  </si>
  <si>
    <t>2003-11-26</t>
  </si>
  <si>
    <t>2003-11-27</t>
  </si>
  <si>
    <t>2003-12-02</t>
  </si>
  <si>
    <t>2003-12-03</t>
  </si>
  <si>
    <t>2003-12-06</t>
  </si>
  <si>
    <t>2003-05-18</t>
  </si>
  <si>
    <t>2003-05-19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</si>
  <si>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</si>
  <si>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</si>
  <si>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</si>
  <si>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</si>
  <si>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</si>
  <si>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</si>
  <si>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</si>
  <si>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2003-05-31</t>
  </si>
  <si>
    <t>2003-06-01</t>
  </si>
  <si>
    <t>2003-06-02</t>
  </si>
  <si>
    <t>2003-06-03</t>
  </si>
  <si>
    <t>2003-06-06</t>
  </si>
  <si>
    <t>2003-06-22</t>
  </si>
  <si>
    <t>2003-06-23</t>
  </si>
  <si>
    <t>2003-06-24</t>
  </si>
  <si>
    <t>2003-06-25</t>
  </si>
  <si>
    <t>2003-06-26</t>
  </si>
  <si>
    <t>2003-10-22</t>
  </si>
  <si>
    <t>2003-10-23</t>
  </si>
  <si>
    <t>2003-10-25</t>
  </si>
  <si>
    <t>2003-10-26</t>
  </si>
  <si>
    <t>2003-10-30</t>
  </si>
  <si>
    <t>2003-10-31</t>
  </si>
  <si>
    <t>2003-11-29</t>
  </si>
  <si>
    <t>2003-11-30</t>
  </si>
  <si>
    <t>2003-12-08</t>
  </si>
  <si>
    <t>2003-12-09</t>
  </si>
  <si>
    <t>2003-12-10</t>
  </si>
  <si>
    <t>2003-12-13</t>
  </si>
  <si>
    <t>2003-12-30</t>
  </si>
  <si>
    <t>2004-09-13</t>
  </si>
  <si>
    <t>2004-09-14</t>
  </si>
  <si>
    <t>2004-09-15</t>
  </si>
  <si>
    <t>2004-09-17</t>
  </si>
  <si>
    <t>2004-10-13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</si>
  <si>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</si>
  <si>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</si>
  <si>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</si>
  <si>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</si>
  <si>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</si>
  <si>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</si>
  <si>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</si>
  <si>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</si>
  <si>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</si>
  <si>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</si>
  <si>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</si>
  <si>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</si>
  <si>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</si>
  <si>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</si>
  <si>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</si>
  <si>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</si>
  <si>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</si>
  <si>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</si>
  <si>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</si>
  <si>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</si>
  <si>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</si>
  <si>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</si>
  <si>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</si>
  <si>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</si>
  <si>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</si>
  <si>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</si>
  <si>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</si>
  <si>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</si>
  <si>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2004-03-17</t>
  </si>
  <si>
    <t>2004-06-07</t>
  </si>
  <si>
    <t>2004-07-11</t>
  </si>
  <si>
    <t>2004-07-14</t>
  </si>
  <si>
    <t>2004-07-17</t>
  </si>
  <si>
    <t>2004-07-22</t>
  </si>
  <si>
    <t>2004-07-23</t>
  </si>
  <si>
    <t>2004-09-18</t>
  </si>
  <si>
    <t>2004-09-19</t>
  </si>
  <si>
    <t>2004-09-21</t>
  </si>
  <si>
    <t>2005-06-07</t>
  </si>
  <si>
    <t>2005-06-08</t>
  </si>
  <si>
    <t>2005-11-01</t>
  </si>
  <si>
    <t>2005-11-02</t>
  </si>
  <si>
    <t>2005-11-03</t>
  </si>
  <si>
    <t>2005-11-04</t>
  </si>
  <si>
    <t>2005-11-05</t>
  </si>
  <si>
    <t>2005-12-09</t>
  </si>
  <si>
    <t>2006-05-08</t>
  </si>
  <si>
    <t>2006-05-09</t>
  </si>
  <si>
    <t>2006-05-10</t>
  </si>
  <si>
    <t>2006-05-14</t>
  </si>
  <si>
    <t>2006-06-09</t>
  </si>
  <si>
    <t>2006-06-10</t>
  </si>
  <si>
    <t>2006-06-12</t>
  </si>
  <si>
    <t>2006-06-13</t>
  </si>
  <si>
    <t>2006-11-14</t>
  </si>
  <si>
    <t>2006-11-16</t>
  </si>
  <si>
    <t>2006-11-17</t>
  </si>
  <si>
    <t>2006-11-19</t>
  </si>
  <si>
    <t>2006-11-22</t>
  </si>
  <si>
    <t>2006-11-25</t>
  </si>
  <si>
    <t>2006-06-03</t>
  </si>
  <si>
    <t>2006-06-05</t>
  </si>
  <si>
    <t>2006-06-06</t>
  </si>
  <si>
    <t>2006-06-07</t>
  </si>
  <si>
    <t>2006-06-08</t>
  </si>
  <si>
    <t>2006-06-11</t>
  </si>
  <si>
    <t>2006-11-15</t>
  </si>
  <si>
    <t>2006-11-18</t>
  </si>
  <si>
    <t>2006-11-20</t>
  </si>
  <si>
    <t>2006-12-07</t>
  </si>
  <si>
    <t>2006-12-08</t>
  </si>
  <si>
    <t>2006-12-09</t>
  </si>
  <si>
    <t>2006-01-17</t>
  </si>
  <si>
    <t>2006-08-24</t>
  </si>
  <si>
    <t>2006-09-16</t>
  </si>
  <si>
    <t>2006-09-17</t>
  </si>
  <si>
    <t>2006-09-18</t>
  </si>
  <si>
    <t>2006-11-21</t>
  </si>
  <si>
    <t>2006-12-10</t>
  </si>
  <si>
    <t>2007-06-02</t>
  </si>
  <si>
    <t>2007-06-06</t>
  </si>
  <si>
    <t>2007-06-09</t>
  </si>
  <si>
    <t>2007-06-12</t>
  </si>
  <si>
    <t>2007-06-15</t>
  </si>
  <si>
    <t>2007-07-29</t>
  </si>
  <si>
    <t>2007-09-01</t>
  </si>
  <si>
    <t>2007-10-11</t>
  </si>
  <si>
    <t>2007-10-12</t>
  </si>
  <si>
    <t>2007-10-13</t>
  </si>
  <si>
    <t>2007-10-17</t>
  </si>
  <si>
    <t>2007-10-18</t>
  </si>
  <si>
    <t>2007-10-19</t>
  </si>
  <si>
    <t>2007-10-21</t>
  </si>
  <si>
    <t>2007-10-22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</si>
  <si>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</si>
  <si>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</si>
  <si>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</si>
  <si>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</si>
  <si>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</si>
  <si>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</si>
  <si>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</si>
  <si>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</si>
  <si>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2007-11-05</t>
  </si>
  <si>
    <t>2007-11-08</t>
  </si>
  <si>
    <t>2007-11-14</t>
  </si>
  <si>
    <t>2007-11-19</t>
  </si>
  <si>
    <t>2007-11-22</t>
  </si>
  <si>
    <t>2007-11-25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</si>
  <si>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</si>
  <si>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</si>
  <si>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</si>
  <si>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</si>
  <si>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</si>
  <si>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</si>
  <si>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</si>
  <si>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2007-06-03</t>
  </si>
  <si>
    <t>2007-06-04</t>
  </si>
  <si>
    <t>2007-06-05</t>
  </si>
  <si>
    <t>2007-06-07</t>
  </si>
  <si>
    <t>2007-06-08</t>
  </si>
  <si>
    <t>2007-10-20</t>
  </si>
  <si>
    <t>2007-10-23</t>
  </si>
  <si>
    <t>2007-10-24</t>
  </si>
  <si>
    <t>2007-11-02</t>
  </si>
  <si>
    <t>2007-11-03</t>
  </si>
  <si>
    <t>2007-11-04</t>
  </si>
  <si>
    <t>2007-11-06</t>
  </si>
  <si>
    <t>2007-11-07</t>
  </si>
  <si>
    <t>2007-11-09</t>
  </si>
  <si>
    <t>2007-11-10</t>
  </si>
  <si>
    <t>2007-11-11</t>
  </si>
  <si>
    <t>2007-11-12</t>
  </si>
  <si>
    <t>2007-01-23</t>
  </si>
  <si>
    <t>2007-04-09</t>
  </si>
  <si>
    <t>2007-05-10</t>
  </si>
  <si>
    <t>2007-05-12</t>
  </si>
  <si>
    <t>2007-05-19</t>
  </si>
  <si>
    <t>2007-05-20</t>
  </si>
  <si>
    <t>2007-05-21</t>
  </si>
  <si>
    <t>2007-06-10</t>
  </si>
  <si>
    <t>2007-07-28</t>
  </si>
  <si>
    <t>2007-08-10</t>
  </si>
  <si>
    <t>2007-08-11</t>
  </si>
  <si>
    <t>2007-08-13</t>
  </si>
  <si>
    <t>2007-08-16</t>
  </si>
  <si>
    <t>2007-08-17</t>
  </si>
  <si>
    <t>2007-08-18</t>
  </si>
  <si>
    <t>2007-08-19</t>
  </si>
  <si>
    <t>2008-06-04</t>
  </si>
  <si>
    <t>2008-06-09</t>
  </si>
  <si>
    <t>2008-06-19</t>
  </si>
  <si>
    <t>2008-06-26</t>
  </si>
  <si>
    <t>2008-06-27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</si>
  <si>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</si>
  <si>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</si>
  <si>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</si>
  <si>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</si>
  <si>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</si>
  <si>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</si>
  <si>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</si>
  <si>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</si>
  <si>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</si>
  <si>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2008-06-25</t>
  </si>
  <si>
    <t>2008-06-28</t>
  </si>
  <si>
    <t>2008-06-29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</si>
  <si>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</si>
  <si>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</si>
  <si>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</si>
  <si>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</si>
  <si>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</si>
  <si>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</si>
  <si>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</si>
  <si>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</si>
  <si>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</si>
  <si>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</si>
  <si>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</si>
  <si>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</si>
  <si>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</si>
  <si>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</si>
  <si>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</si>
  <si>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</si>
  <si>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</si>
  <si>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</si>
  <si>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2008-07-29</t>
  </si>
  <si>
    <t>2008-07-30</t>
  </si>
  <si>
    <t>2008-07-31</t>
  </si>
  <si>
    <t>2008-12-01</t>
  </si>
  <si>
    <t>2008-12-02</t>
  </si>
  <si>
    <t>2008-12-03</t>
  </si>
  <si>
    <t>2008-12-04</t>
  </si>
  <si>
    <t>2008-12-05</t>
  </si>
  <si>
    <t>2008-12-06</t>
  </si>
  <si>
    <t>2008-06-08</t>
  </si>
  <si>
    <t>2008-07-03</t>
  </si>
  <si>
    <t>2008-08-31</t>
  </si>
  <si>
    <t>2008-09-01</t>
  </si>
  <si>
    <t>2008-09-02</t>
  </si>
  <si>
    <t>2008-09-03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</si>
  <si>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</si>
  <si>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</si>
  <si>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</si>
  <si>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</si>
  <si>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</si>
  <si>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</si>
  <si>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</si>
  <si>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2008-11-26</t>
  </si>
  <si>
    <t>2008-11-27</t>
  </si>
  <si>
    <t>2008-11-28</t>
  </si>
  <si>
    <t>2008-11-29</t>
  </si>
  <si>
    <t>2008-11-30</t>
  </si>
  <si>
    <t>2009-06-07</t>
  </si>
  <si>
    <t>2009-06-08</t>
  </si>
  <si>
    <t>2009-06-09</t>
  </si>
  <si>
    <t>2009-06-10</t>
  </si>
  <si>
    <t>2009-06-11</t>
  </si>
  <si>
    <t>2009-06-13</t>
  </si>
  <si>
    <t>2009-06-14</t>
  </si>
  <si>
    <t>2009-06-15</t>
  </si>
  <si>
    <t>2009-06-16</t>
  </si>
  <si>
    <t>2009-06-17</t>
  </si>
  <si>
    <t>2010-03-10</t>
  </si>
  <si>
    <t>2010-06-17</t>
  </si>
  <si>
    <t>2010-06-22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</si>
  <si>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</si>
  <si>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</si>
  <si>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</si>
  <si>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</si>
  <si>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</si>
  <si>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</si>
  <si>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</si>
  <si>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</si>
  <si>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</si>
  <si>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</si>
  <si>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</si>
  <si>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</si>
  <si>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</si>
  <si>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</si>
  <si>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</si>
  <si>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</si>
  <si>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</si>
  <si>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</si>
  <si>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</si>
  <si>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</si>
  <si>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</si>
  <si>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</si>
  <si>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</si>
  <si>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</si>
  <si>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</si>
  <si>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</si>
  <si>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</si>
  <si>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</si>
  <si>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</si>
  <si>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</si>
  <si>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</si>
  <si>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</si>
  <si>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</si>
  <si>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</si>
  <si>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</si>
  <si>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</si>
  <si>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</si>
  <si>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</si>
  <si>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</si>
  <si>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</si>
  <si>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</si>
  <si>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</si>
  <si>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</si>
  <si>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</si>
  <si>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</si>
  <si>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</si>
  <si>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</si>
  <si>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</si>
  <si>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</si>
  <si>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</si>
  <si>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</si>
  <si>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</si>
  <si>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</si>
  <si>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</si>
  <si>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</si>
  <si>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</si>
  <si>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</si>
  <si>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</si>
  <si>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</si>
  <si>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</si>
  <si>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</si>
  <si>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</si>
  <si>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</si>
  <si>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</si>
  <si>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</si>
  <si>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</si>
  <si>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</si>
  <si>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</si>
  <si>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</si>
  <si>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</si>
  <si>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</si>
  <si>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</si>
  <si>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</si>
  <si>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</si>
  <si>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</si>
  <si>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</si>
  <si>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</si>
  <si>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</si>
  <si>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</si>
  <si>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</si>
  <si>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</si>
  <si>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</si>
  <si>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</si>
  <si>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</si>
  <si>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</si>
  <si>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</si>
  <si>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</si>
  <si>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</si>
  <si>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</si>
  <si>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</si>
  <si>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</si>
  <si>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</si>
  <si>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</si>
  <si>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</si>
  <si>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</si>
  <si>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</si>
  <si>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</si>
  <si>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</si>
  <si>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</si>
  <si>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</si>
  <si>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</si>
  <si>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</si>
  <si>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</si>
  <si>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</si>
  <si>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</si>
  <si>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</si>
  <si>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</si>
  <si>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</si>
  <si>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</si>
  <si>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2010-05-12</t>
  </si>
  <si>
    <t>2010-05-13</t>
  </si>
  <si>
    <t>2010-05-14</t>
  </si>
  <si>
    <t>2010-05-15</t>
  </si>
  <si>
    <t>2010-05-16</t>
  </si>
  <si>
    <t>2010-05-17</t>
  </si>
  <si>
    <t>2010-05-28</t>
  </si>
  <si>
    <t>2010-05-29</t>
  </si>
  <si>
    <t>2010-05-30</t>
  </si>
  <si>
    <t>2010-05-31</t>
  </si>
  <si>
    <t>2010-06-01</t>
  </si>
  <si>
    <t>2010-06-15</t>
  </si>
  <si>
    <t>2010-06-16</t>
  </si>
  <si>
    <t>2010-06-18</t>
  </si>
  <si>
    <t>2010-07-05</t>
  </si>
  <si>
    <t>2010-08-28</t>
  </si>
  <si>
    <t>2010-08-29</t>
  </si>
  <si>
    <t>2010-12-24</t>
  </si>
  <si>
    <t>2010-12-25</t>
  </si>
  <si>
    <t>2010-12-31</t>
  </si>
  <si>
    <t>2011-02-22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</si>
  <si>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</si>
  <si>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</si>
  <si>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</si>
  <si>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</si>
  <si>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</si>
  <si>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</si>
  <si>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</si>
  <si>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</si>
  <si>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</si>
  <si>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</si>
  <si>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</si>
  <si>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</si>
  <si>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</si>
  <si>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</si>
  <si>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</si>
  <si>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</si>
  <si>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</si>
  <si>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</si>
  <si>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</si>
  <si>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</si>
  <si>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</si>
  <si>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</si>
  <si>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</si>
  <si>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</si>
  <si>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</si>
  <si>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</si>
  <si>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</si>
  <si>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</si>
  <si>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</si>
  <si>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</si>
  <si>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</si>
  <si>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</si>
  <si>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</si>
  <si>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</si>
  <si>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</si>
  <si>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</si>
  <si>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</si>
  <si>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</si>
  <si>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</si>
  <si>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</si>
  <si>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</si>
  <si>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</si>
  <si>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</si>
  <si>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</si>
  <si>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</si>
  <si>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</si>
  <si>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</si>
  <si>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</si>
  <si>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</si>
  <si>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</si>
  <si>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</si>
  <si>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</si>
  <si>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</si>
  <si>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</si>
  <si>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</si>
  <si>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</si>
  <si>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</si>
  <si>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</si>
  <si>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</si>
  <si>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</si>
  <si>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</si>
  <si>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</si>
  <si>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</si>
  <si>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</si>
  <si>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</si>
  <si>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</si>
  <si>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</si>
  <si>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</si>
  <si>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</si>
  <si>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</si>
  <si>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</si>
  <si>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</si>
  <si>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</si>
  <si>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</si>
  <si>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</si>
  <si>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</si>
  <si>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</si>
  <si>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</si>
  <si>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</si>
  <si>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</si>
  <si>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</si>
  <si>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</si>
  <si>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</si>
  <si>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</si>
  <si>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</si>
  <si>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</si>
  <si>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</si>
  <si>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</si>
  <si>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</si>
  <si>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</si>
  <si>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</si>
  <si>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</si>
  <si>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</si>
  <si>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</si>
  <si>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</si>
  <si>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</si>
  <si>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</si>
  <si>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2011-09-20</t>
  </si>
  <si>
    <t>2011-09-21</t>
  </si>
  <si>
    <t>2011-09-22</t>
  </si>
  <si>
    <t>2011-09-23</t>
  </si>
  <si>
    <t>2011-09-25</t>
  </si>
  <si>
    <t>2011-09-26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</si>
  <si>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</si>
  <si>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</si>
  <si>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</si>
  <si>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</si>
  <si>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</si>
  <si>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</si>
  <si>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</si>
  <si>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</si>
  <si>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</si>
  <si>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</si>
  <si>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</si>
  <si>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</si>
  <si>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</si>
  <si>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</si>
  <si>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</si>
  <si>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</si>
  <si>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</si>
  <si>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</si>
  <si>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</si>
  <si>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</si>
  <si>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</si>
  <si>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</si>
  <si>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</si>
  <si>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</si>
  <si>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</si>
  <si>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</si>
  <si>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</si>
  <si>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</si>
  <si>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</si>
  <si>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</si>
  <si>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</si>
  <si>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</si>
  <si>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</si>
  <si>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</si>
  <si>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</si>
  <si>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</si>
  <si>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</si>
  <si>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</si>
  <si>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</si>
  <si>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</si>
  <si>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</si>
  <si>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</si>
  <si>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</si>
  <si>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</si>
  <si>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</si>
  <si>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</si>
  <si>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2011-01-01</t>
  </si>
  <si>
    <t>2011-01-05</t>
  </si>
  <si>
    <t>2011-01-06</t>
  </si>
  <si>
    <t>2011-01-07</t>
  </si>
  <si>
    <t>2011-01-08</t>
  </si>
  <si>
    <t>2011-01-09</t>
  </si>
  <si>
    <t>2011-01-10</t>
  </si>
  <si>
    <t>2011-02-01</t>
  </si>
  <si>
    <t>2011-03-27</t>
  </si>
  <si>
    <t>2011-03-28</t>
  </si>
  <si>
    <t>2011-03-29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</si>
  <si>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</si>
  <si>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</si>
  <si>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</si>
  <si>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</si>
  <si>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</si>
  <si>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</si>
  <si>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</si>
  <si>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2011-06-25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</si>
  <si>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</si>
  <si>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</si>
  <si>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</si>
  <si>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</si>
  <si>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</si>
  <si>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</si>
  <si>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</si>
  <si>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</si>
  <si>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</si>
  <si>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</si>
  <si>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</si>
  <si>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</si>
  <si>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</si>
  <si>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</si>
  <si>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</si>
  <si>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</si>
  <si>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</si>
  <si>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</si>
  <si>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</si>
  <si>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</si>
  <si>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</si>
  <si>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</si>
  <si>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</si>
  <si>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</si>
  <si>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</si>
  <si>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</si>
  <si>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</si>
  <si>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</si>
  <si>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</si>
  <si>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</si>
  <si>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</si>
  <si>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</si>
  <si>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</si>
  <si>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</si>
  <si>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</si>
  <si>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</si>
  <si>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</si>
  <si>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</si>
  <si>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</si>
  <si>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</si>
  <si>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</si>
  <si>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</si>
  <si>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</si>
  <si>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</si>
  <si>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</si>
  <si>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</si>
  <si>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</si>
  <si>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</si>
  <si>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</si>
  <si>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</si>
  <si>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</si>
  <si>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</si>
  <si>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</si>
  <si>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</si>
  <si>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</si>
  <si>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</si>
  <si>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</si>
  <si>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</si>
  <si>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</si>
  <si>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</si>
  <si>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</si>
  <si>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</si>
  <si>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</si>
  <si>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</si>
  <si>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</si>
  <si>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</si>
  <si>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</si>
  <si>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</si>
  <si>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</si>
  <si>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</si>
  <si>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</si>
  <si>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</si>
  <si>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</si>
  <si>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</si>
  <si>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</si>
  <si>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</si>
  <si>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</si>
  <si>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</si>
  <si>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</si>
  <si>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</si>
  <si>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</si>
  <si>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</si>
  <si>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</si>
  <si>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</si>
  <si>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</si>
  <si>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</si>
  <si>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</si>
  <si>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</si>
  <si>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</si>
  <si>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</si>
  <si>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</si>
  <si>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</si>
  <si>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</si>
  <si>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</si>
  <si>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</si>
  <si>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</si>
  <si>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</si>
  <si>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</si>
  <si>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</si>
  <si>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</si>
  <si>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</si>
  <si>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</si>
  <si>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</si>
  <si>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</si>
  <si>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</si>
  <si>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</si>
  <si>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</si>
  <si>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</si>
  <si>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</si>
  <si>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</si>
  <si>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</si>
  <si>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2013-06-18</t>
  </si>
  <si>
    <t>2013-06-19</t>
  </si>
  <si>
    <t>2013-08-13</t>
  </si>
  <si>
    <t>2013-08-14</t>
  </si>
  <si>
    <t>2013-08-20</t>
  </si>
  <si>
    <t>2013-08-21</t>
  </si>
  <si>
    <t>2013-08-22</t>
  </si>
  <si>
    <t>2013-08-23</t>
  </si>
  <si>
    <t>2013-08-24</t>
  </si>
  <si>
    <t>2013-09-01</t>
  </si>
  <si>
    <t>2013-09-02</t>
  </si>
  <si>
    <t>2015-05-31</t>
  </si>
  <si>
    <t>2015-06-02</t>
  </si>
  <si>
    <t>2015-06-03</t>
  </si>
  <si>
    <t>2015-06-04</t>
  </si>
  <si>
    <t>2015-06-05</t>
  </si>
  <si>
    <t>2015-06-16</t>
  </si>
  <si>
    <t>2015-09-21</t>
  </si>
  <si>
    <t>2015-05-19</t>
  </si>
  <si>
    <t>2015-05-21</t>
  </si>
  <si>
    <t>2015-05-22</t>
  </si>
  <si>
    <t>2015-05-23</t>
  </si>
  <si>
    <t>2015-05-24</t>
  </si>
  <si>
    <t>2015-05-25</t>
  </si>
  <si>
    <t>2015-05-26</t>
  </si>
  <si>
    <t>2015-05-29</t>
  </si>
  <si>
    <t>2015-05-30</t>
  </si>
  <si>
    <t>2015-06-01</t>
  </si>
  <si>
    <t>2015-10-03</t>
  </si>
  <si>
    <t>INCOMPLETE YEARS NOT LISTED</t>
  </si>
  <si>
    <t>IN_PorceII</t>
  </si>
  <si>
    <t>TOTAL</t>
  </si>
  <si>
    <t>Volumen Útil Diario Mm3</t>
  </si>
  <si>
    <t>Volumen Útil Díario %</t>
  </si>
  <si>
    <t>Volumen Mm3</t>
  </si>
  <si>
    <t>Volumen %</t>
  </si>
  <si>
    <t>Riogrande I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</si>
  <si>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</si>
  <si>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</si>
  <si>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</si>
  <si>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</si>
  <si>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</si>
  <si>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</si>
  <si>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</si>
  <si>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</si>
  <si>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</si>
  <si>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</si>
  <si>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</si>
  <si>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</si>
  <si>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From Aportes_Mensual_2015</t>
  </si>
  <si>
    <r>
      <t xml:space="preserve">Porce II </t>
    </r>
    <r>
      <rPr>
        <sz val="11"/>
        <color rgb="FFFF0000"/>
        <rFont val="Calibri"/>
        <family val="2"/>
        <scheme val="minor"/>
      </rPr>
      <t>(CC)</t>
    </r>
  </si>
  <si>
    <r>
      <t>Porce III</t>
    </r>
    <r>
      <rPr>
        <sz val="11"/>
        <color rgb="FFFF0000"/>
        <rFont val="Calibri"/>
        <family val="2"/>
        <scheme val="minor"/>
      </rPr>
      <t xml:space="preserve"> (CC)</t>
    </r>
  </si>
  <si>
    <r>
      <t xml:space="preserve">Guatron </t>
    </r>
    <r>
      <rPr>
        <sz val="11"/>
        <color rgb="FFFF0000"/>
        <rFont val="Calibri"/>
        <family val="2"/>
        <scheme val="minor"/>
      </rPr>
      <t>(CC)</t>
    </r>
  </si>
  <si>
    <r>
      <t xml:space="preserve">La Tasajera </t>
    </r>
    <r>
      <rPr>
        <sz val="11"/>
        <color rgb="FFFF0000"/>
        <rFont val="Calibri"/>
        <family val="2"/>
        <scheme val="minor"/>
      </rPr>
      <t>(CC)</t>
    </r>
  </si>
  <si>
    <r>
      <t xml:space="preserve">Niquía </t>
    </r>
    <r>
      <rPr>
        <sz val="11"/>
        <color rgb="FFFF0000"/>
        <rFont val="Calibri"/>
        <family val="2"/>
        <scheme val="minor"/>
      </rPr>
      <t>(No CC)</t>
    </r>
  </si>
  <si>
    <t>No central control (No CC)</t>
  </si>
  <si>
    <t>Porce 2</t>
  </si>
  <si>
    <t>Porce 3</t>
  </si>
  <si>
    <t>Water levels mmsl</t>
  </si>
  <si>
    <t>MEAN</t>
  </si>
  <si>
    <t>MIN</t>
  </si>
  <si>
    <t>MAX</t>
  </si>
  <si>
    <t>Stand. Dev.</t>
  </si>
  <si>
    <t>IN_PorceIII_modelled</t>
  </si>
  <si>
    <t>Yearly</t>
  </si>
  <si>
    <t>List</t>
  </si>
  <si>
    <r>
      <t xml:space="preserve">Riogrande I </t>
    </r>
    <r>
      <rPr>
        <sz val="11"/>
        <color rgb="FFFF0000"/>
        <rFont val="Calibri"/>
        <family val="2"/>
        <scheme val="minor"/>
      </rPr>
      <t>(No CC since 12/01/2007)</t>
    </r>
  </si>
  <si>
    <t>Time series</t>
  </si>
  <si>
    <t>Porce III livetime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</si>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</sst>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409]#,##0.00;\-#,##0.00"/>
    <numFmt numFmtId="165" formatCode="[$-10409]0.00%"/>
  </numFmts>
  <fonts count="10" x14ac:knownFonts="1">
    <font>
      <sz val="11"/>
      <color theme="1"/>
      <name val="Calibri"/>
      <family val="2"/>
      <scheme val="minor"/>
    </font>
    <font>
      <sz val="8"/>
      <color indexed="8"/>
      <name val="Arial"/>
      <family val="2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indexed="8"/>
      <name val="Arial"/>
      <family val="2"/>
    </font>
    <font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rgb="FFFF000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9"/>
      </left>
      <right style="thin">
        <color indexed="64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64"/>
      </right>
      <top style="thin">
        <color indexed="9"/>
      </top>
      <bottom/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/>
    <xf numFmtId="2" fontId="0" fillId="0" borderId="0" xfId="0" applyNumberFormat="1"/>
    <xf numFmtId="14" fontId="0" fillId="0" borderId="0" xfId="0" applyNumberFormat="1"/>
    <xf numFmtId="164" fontId="1" fillId="0" borderId="1" xfId="0" applyNumberFormat="1" applyFont="1" applyBorder="1" applyAlignment="1" applyProtection="1">
      <alignment vertical="top" wrapText="1" readingOrder="1"/>
      <protection locked="0"/>
    </xf>
    <xf numFmtId="164" fontId="0" fillId="0" borderId="0" xfId="0" applyNumberFormat="1"/>
    <xf numFmtId="4" fontId="0" fillId="0" borderId="0" xfId="0" applyNumberFormat="1"/>
    <xf numFmtId="0" fontId="2" fillId="0" borderId="0" xfId="0" applyFont="1"/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4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2" fontId="0" fillId="0" borderId="4" xfId="0" applyNumberFormat="1" applyBorder="1" applyAlignment="1">
      <alignment horizontal="center"/>
    </xf>
    <xf numFmtId="164" fontId="1" fillId="0" borderId="7" xfId="0" applyNumberFormat="1" applyFont="1" applyBorder="1" applyAlignment="1" applyProtection="1">
      <alignment vertical="top" wrapText="1" readingOrder="1"/>
      <protection locked="0"/>
    </xf>
    <xf numFmtId="0" fontId="0" fillId="0" borderId="4" xfId="0" applyBorder="1" applyAlignment="1">
      <alignment horizontal="center"/>
    </xf>
    <xf numFmtId="14" fontId="0" fillId="0" borderId="3" xfId="0" applyNumberFormat="1" applyBorder="1"/>
    <xf numFmtId="0" fontId="3" fillId="0" borderId="0" xfId="0" applyFont="1" applyBorder="1" applyAlignment="1">
      <alignment wrapText="1"/>
    </xf>
    <xf numFmtId="165" fontId="1" fillId="0" borderId="0" xfId="0" applyNumberFormat="1" applyFont="1" applyBorder="1" applyAlignment="1" applyProtection="1">
      <alignment vertical="top" wrapText="1" readingOrder="1"/>
      <protection locked="0"/>
    </xf>
    <xf numFmtId="0" fontId="0" fillId="0" borderId="0" xfId="0" applyBorder="1"/>
    <xf numFmtId="164" fontId="1" fillId="0" borderId="0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>
      <alignment wrapText="1"/>
    </xf>
    <xf numFmtId="0" fontId="3" fillId="0" borderId="2" xfId="0" applyFont="1" applyBorder="1" applyAlignment="1">
      <alignment wrapText="1"/>
    </xf>
    <xf numFmtId="165" fontId="1" fillId="0" borderId="3" xfId="0" applyNumberFormat="1" applyFont="1" applyBorder="1" applyAlignment="1" applyProtection="1">
      <alignment vertical="top" wrapText="1" readingOrder="1"/>
      <protection locked="0"/>
    </xf>
    <xf numFmtId="164" fontId="4" fillId="0" borderId="8" xfId="0" applyNumberFormat="1" applyFont="1" applyBorder="1" applyAlignment="1" applyProtection="1">
      <alignment vertical="top" wrapText="1" readingOrder="1"/>
      <protection locked="0"/>
    </xf>
    <xf numFmtId="164" fontId="4" fillId="0" borderId="1" xfId="0" applyNumberFormat="1" applyFont="1" applyBorder="1" applyAlignment="1" applyProtection="1">
      <alignment vertical="top" wrapText="1" readingOrder="1"/>
      <protection locked="0"/>
    </xf>
    <xf numFmtId="164" fontId="4" fillId="0" borderId="9" xfId="0" applyNumberFormat="1" applyFont="1" applyBorder="1" applyAlignment="1" applyProtection="1">
      <alignment vertical="top" wrapText="1" readingOrder="1"/>
      <protection locked="0"/>
    </xf>
    <xf numFmtId="164" fontId="4" fillId="0" borderId="10" xfId="0" applyNumberFormat="1" applyFont="1" applyBorder="1" applyAlignment="1" applyProtection="1">
      <alignment vertical="top" wrapText="1" readingOrder="1"/>
      <protection locked="0"/>
    </xf>
    <xf numFmtId="0" fontId="0" fillId="2" borderId="0" xfId="0" applyFill="1"/>
    <xf numFmtId="4" fontId="0" fillId="2" borderId="0" xfId="0" applyNumberFormat="1" applyFill="1"/>
    <xf numFmtId="164" fontId="0" fillId="2" borderId="0" xfId="0" applyNumberFormat="1" applyFill="1"/>
    <xf numFmtId="0" fontId="5" fillId="2" borderId="5" xfId="0" applyFont="1" applyFill="1" applyBorder="1"/>
    <xf numFmtId="3" fontId="0" fillId="0" borderId="0" xfId="0" applyNumberFormat="1"/>
    <xf numFmtId="0" fontId="0" fillId="3" borderId="6" xfId="0" applyFill="1" applyBorder="1"/>
    <xf numFmtId="0" fontId="0" fillId="3" borderId="5" xfId="0" applyFill="1" applyBorder="1"/>
    <xf numFmtId="164" fontId="1" fillId="3" borderId="5" xfId="0" applyNumberFormat="1" applyFont="1" applyFill="1" applyBorder="1" applyAlignment="1" applyProtection="1">
      <alignment vertical="top" wrapText="1" readingOrder="1"/>
      <protection locked="0"/>
    </xf>
    <xf numFmtId="165" fontId="1" fillId="3" borderId="5" xfId="0" applyNumberFormat="1" applyFont="1" applyFill="1" applyBorder="1" applyAlignment="1" applyProtection="1">
      <alignment vertical="top" wrapText="1" readingOrder="1"/>
      <protection locked="0"/>
    </xf>
    <xf numFmtId="165" fontId="1" fillId="3" borderId="6" xfId="0" applyNumberFormat="1" applyFont="1" applyFill="1" applyBorder="1" applyAlignment="1" applyProtection="1">
      <alignment vertical="top" wrapText="1" readingOrder="1"/>
      <protection locked="0"/>
    </xf>
    <xf numFmtId="0" fontId="0" fillId="3" borderId="3" xfId="0" applyFill="1" applyBorder="1"/>
    <xf numFmtId="164" fontId="1" fillId="0" borderId="10" xfId="0" applyNumberFormat="1" applyFont="1" applyBorder="1" applyAlignment="1" applyProtection="1">
      <alignment vertical="top" wrapText="1" readingOrder="1"/>
      <protection locked="0"/>
    </xf>
    <xf numFmtId="164" fontId="1" fillId="0" borderId="11" xfId="0" applyNumberFormat="1" applyFont="1" applyBorder="1" applyAlignment="1" applyProtection="1">
      <alignment vertical="top" wrapText="1" readingOrder="1"/>
      <protection locked="0"/>
    </xf>
    <xf numFmtId="164" fontId="1" fillId="0" borderId="8" xfId="0" applyNumberFormat="1" applyFont="1" applyBorder="1" applyAlignment="1" applyProtection="1">
      <alignment vertical="top" wrapText="1" readingOrder="1"/>
      <protection locked="0"/>
    </xf>
    <xf numFmtId="164" fontId="1" fillId="0" borderId="9" xfId="0" applyNumberFormat="1" applyFont="1" applyBorder="1" applyAlignment="1" applyProtection="1">
      <alignment vertical="top" wrapText="1" readingOrder="1"/>
      <protection locked="0"/>
    </xf>
    <xf numFmtId="0" fontId="2" fillId="0" borderId="0" xfId="0" applyFont="1" applyBorder="1"/>
    <xf numFmtId="0" fontId="0" fillId="0" borderId="12" xfId="0" applyBorder="1"/>
    <xf numFmtId="3" fontId="0" fillId="0" borderId="12" xfId="0" applyNumberFormat="1" applyBorder="1"/>
    <xf numFmtId="0" fontId="6" fillId="0" borderId="2" xfId="0" applyFont="1" applyBorder="1" applyAlignment="1">
      <alignment wrapText="1"/>
    </xf>
    <xf numFmtId="0" fontId="2" fillId="3" borderId="5" xfId="0" applyFont="1" applyFill="1" applyBorder="1"/>
    <xf numFmtId="0" fontId="6" fillId="0" borderId="0" xfId="0" applyFont="1" applyBorder="1" applyAlignment="1">
      <alignment wrapText="1"/>
    </xf>
    <xf numFmtId="165" fontId="7" fillId="0" borderId="3" xfId="0" applyNumberFormat="1" applyFont="1" applyBorder="1" applyAlignment="1" applyProtection="1">
      <alignment vertical="top" wrapText="1" readingOrder="1"/>
      <protection locked="0"/>
    </xf>
    <xf numFmtId="165" fontId="7" fillId="0" borderId="0" xfId="0" applyNumberFormat="1" applyFont="1" applyBorder="1" applyAlignment="1" applyProtection="1">
      <alignment vertical="top" wrapText="1" readingOrder="1"/>
      <protection locked="0"/>
    </xf>
    <xf numFmtId="0" fontId="5" fillId="2" borderId="0" xfId="0" applyFont="1" applyFill="1"/>
    <xf numFmtId="0" fontId="8" fillId="2" borderId="0" xfId="0" applyFont="1" applyFill="1" applyBorder="1" applyAlignment="1">
      <alignment wrapText="1"/>
    </xf>
    <xf numFmtId="165" fontId="9" fillId="2" borderId="0" xfId="0" applyNumberFormat="1" applyFont="1" applyFill="1" applyBorder="1" applyAlignment="1" applyProtection="1">
      <alignment vertical="top" wrapText="1" readingOrder="1"/>
      <protection locked="0"/>
    </xf>
    <xf numFmtId="165" fontId="9" fillId="2" borderId="3" xfId="0" applyNumberFormat="1" applyFont="1" applyFill="1" applyBorder="1" applyAlignment="1" applyProtection="1">
      <alignment vertical="top" wrapText="1" readingOrder="1"/>
      <protection locked="0"/>
    </xf>
    <xf numFmtId="0" fontId="3" fillId="2" borderId="0" xfId="0" applyFont="1" applyFill="1" applyBorder="1" applyAlignment="1">
      <alignment wrapText="1"/>
    </xf>
    <xf numFmtId="165" fontId="1" fillId="2" borderId="0" xfId="0" applyNumberFormat="1" applyFont="1" applyFill="1" applyBorder="1" applyAlignment="1" applyProtection="1">
      <alignment vertical="top" wrapText="1" readingOrder="1"/>
      <protection locked="0"/>
    </xf>
    <xf numFmtId="0" fontId="3" fillId="3" borderId="0" xfId="0" applyFont="1" applyFill="1" applyBorder="1" applyAlignment="1">
      <alignment wrapText="1"/>
    </xf>
    <xf numFmtId="165" fontId="1" fillId="3" borderId="0" xfId="0" applyNumberFormat="1" applyFont="1" applyFill="1" applyBorder="1" applyAlignment="1" applyProtection="1">
      <alignment vertical="top" wrapText="1" readingOrder="1"/>
      <protection locked="0"/>
    </xf>
    <xf numFmtId="14" fontId="0" fillId="3" borderId="3" xfId="0" applyNumberFormat="1" applyFill="1" applyBorder="1"/>
    <xf numFmtId="165" fontId="1" fillId="3" borderId="3" xfId="0" applyNumberFormat="1" applyFont="1" applyFill="1" applyBorder="1" applyAlignment="1" applyProtection="1">
      <alignment vertical="top" wrapText="1" readingOrder="1"/>
      <protection locked="0"/>
    </xf>
    <xf numFmtId="0" fontId="0" fillId="3" borderId="0" xfId="0" applyFill="1" applyBorder="1"/>
    <xf numFmtId="0" fontId="0" fillId="3" borderId="0" xfId="0" applyFill="1"/>
    <xf numFmtId="0" fontId="2" fillId="3" borderId="0" xfId="0" applyFont="1" applyFill="1"/>
    <xf numFmtId="164" fontId="4" fillId="0" borderId="14" xfId="0" applyNumberFormat="1" applyFont="1" applyBorder="1" applyAlignment="1" applyProtection="1">
      <alignment vertical="top" wrapText="1" readingOrder="1"/>
      <protection locked="0"/>
    </xf>
    <xf numFmtId="164" fontId="4" fillId="0" borderId="15" xfId="0" applyNumberFormat="1" applyFont="1" applyBorder="1" applyAlignment="1" applyProtection="1">
      <alignment vertical="top" wrapText="1" readingOrder="1"/>
      <protection locked="0"/>
    </xf>
    <xf numFmtId="0" fontId="0" fillId="0" borderId="13" xfId="0" applyBorder="1"/>
    <xf numFmtId="164" fontId="0" fillId="0" borderId="13" xfId="0" applyNumberFormat="1" applyBorder="1"/>
    <xf numFmtId="164" fontId="0" fillId="0" borderId="16" xfId="0" applyNumberFormat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'Inflows m3s'!$S$21:$S$32</c:f>
              <c:numCache>
                <c:formatCode>[$-10409]#,##0.00;\-#,##0.00</c:formatCode>
                <c:ptCount val="12"/>
                <c:pt idx="0">
                  <c:v>129.79999999999998</c:v>
                </c:pt>
                <c:pt idx="1">
                  <c:v>118.04999999999998</c:v>
                </c:pt>
                <c:pt idx="2">
                  <c:v>122.97000000000003</c:v>
                </c:pt>
                <c:pt idx="3">
                  <c:v>164.36999999999995</c:v>
                </c:pt>
                <c:pt idx="4">
                  <c:v>216.41999999999993</c:v>
                </c:pt>
                <c:pt idx="5">
                  <c:v>208.33999999999997</c:v>
                </c:pt>
                <c:pt idx="6">
                  <c:v>189.58999999999997</c:v>
                </c:pt>
                <c:pt idx="7">
                  <c:v>192.28</c:v>
                </c:pt>
                <c:pt idx="8">
                  <c:v>215.79999999999987</c:v>
                </c:pt>
                <c:pt idx="9">
                  <c:v>244.97999999999993</c:v>
                </c:pt>
                <c:pt idx="10">
                  <c:v>226.24999999999997</c:v>
                </c:pt>
                <c:pt idx="11">
                  <c:v>170.36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327584"/>
        <c:axId val="216327968"/>
      </c:lineChart>
      <c:catAx>
        <c:axId val="21632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27968"/>
        <c:crosses val="autoZero"/>
        <c:auto val="1"/>
        <c:lblAlgn val="ctr"/>
        <c:lblOffset val="100"/>
        <c:noMultiLvlLbl val="0"/>
      </c:catAx>
      <c:valAx>
        <c:axId val="21632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10409]#,##0.00;\-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27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capacity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888666889328909E-2"/>
          <c:y val="0.17171296296296296"/>
          <c:w val="0.95055034353603551"/>
          <c:h val="0.57067913385826774"/>
        </c:manualLayout>
      </c:layout>
      <c:lineChart>
        <c:grouping val="standard"/>
        <c:varyColors val="0"/>
        <c:ser>
          <c:idx val="0"/>
          <c:order val="0"/>
          <c:tx>
            <c:v>Miraflores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'Storage and WL'!$A$2195:$A$5846</c:f>
              <c:numCache>
                <c:formatCode>m/d/yyyy</c:formatCode>
                <c:ptCount val="3652"/>
                <c:pt idx="0">
                  <c:v>38718</c:v>
                </c:pt>
                <c:pt idx="1">
                  <c:v>38719</c:v>
                </c:pt>
                <c:pt idx="2">
                  <c:v>38720</c:v>
                </c:pt>
                <c:pt idx="3">
                  <c:v>38721</c:v>
                </c:pt>
                <c:pt idx="4">
                  <c:v>38722</c:v>
                </c:pt>
                <c:pt idx="5">
                  <c:v>38723</c:v>
                </c:pt>
                <c:pt idx="6">
                  <c:v>38724</c:v>
                </c:pt>
                <c:pt idx="7">
                  <c:v>38725</c:v>
                </c:pt>
                <c:pt idx="8">
                  <c:v>38726</c:v>
                </c:pt>
                <c:pt idx="9">
                  <c:v>38727</c:v>
                </c:pt>
                <c:pt idx="10">
                  <c:v>38728</c:v>
                </c:pt>
                <c:pt idx="11">
                  <c:v>38729</c:v>
                </c:pt>
                <c:pt idx="12">
                  <c:v>38730</c:v>
                </c:pt>
                <c:pt idx="13">
                  <c:v>38731</c:v>
                </c:pt>
                <c:pt idx="14">
                  <c:v>38732</c:v>
                </c:pt>
                <c:pt idx="15">
                  <c:v>38733</c:v>
                </c:pt>
                <c:pt idx="16">
                  <c:v>38734</c:v>
                </c:pt>
                <c:pt idx="17">
                  <c:v>38735</c:v>
                </c:pt>
                <c:pt idx="18">
                  <c:v>38736</c:v>
                </c:pt>
                <c:pt idx="19">
                  <c:v>38737</c:v>
                </c:pt>
                <c:pt idx="20">
                  <c:v>38738</c:v>
                </c:pt>
                <c:pt idx="21">
                  <c:v>38739</c:v>
                </c:pt>
                <c:pt idx="22">
                  <c:v>38740</c:v>
                </c:pt>
                <c:pt idx="23">
                  <c:v>38741</c:v>
                </c:pt>
                <c:pt idx="24">
                  <c:v>38742</c:v>
                </c:pt>
                <c:pt idx="25">
                  <c:v>38743</c:v>
                </c:pt>
                <c:pt idx="26">
                  <c:v>38744</c:v>
                </c:pt>
                <c:pt idx="27">
                  <c:v>38745</c:v>
                </c:pt>
                <c:pt idx="28">
                  <c:v>38746</c:v>
                </c:pt>
                <c:pt idx="29">
                  <c:v>38747</c:v>
                </c:pt>
                <c:pt idx="30">
                  <c:v>38748</c:v>
                </c:pt>
                <c:pt idx="31">
                  <c:v>38749</c:v>
                </c:pt>
                <c:pt idx="32">
                  <c:v>38750</c:v>
                </c:pt>
                <c:pt idx="33">
                  <c:v>38751</c:v>
                </c:pt>
                <c:pt idx="34">
                  <c:v>38752</c:v>
                </c:pt>
                <c:pt idx="35">
                  <c:v>38753</c:v>
                </c:pt>
                <c:pt idx="36">
                  <c:v>38754</c:v>
                </c:pt>
                <c:pt idx="37">
                  <c:v>38755</c:v>
                </c:pt>
                <c:pt idx="38">
                  <c:v>38756</c:v>
                </c:pt>
                <c:pt idx="39">
                  <c:v>38757</c:v>
                </c:pt>
                <c:pt idx="40">
                  <c:v>38758</c:v>
                </c:pt>
                <c:pt idx="41">
                  <c:v>38759</c:v>
                </c:pt>
                <c:pt idx="42">
                  <c:v>38760</c:v>
                </c:pt>
                <c:pt idx="43">
                  <c:v>38761</c:v>
                </c:pt>
                <c:pt idx="44">
                  <c:v>38762</c:v>
                </c:pt>
                <c:pt idx="45">
                  <c:v>38763</c:v>
                </c:pt>
                <c:pt idx="46">
                  <c:v>38764</c:v>
                </c:pt>
                <c:pt idx="47">
                  <c:v>38765</c:v>
                </c:pt>
                <c:pt idx="48">
                  <c:v>38766</c:v>
                </c:pt>
                <c:pt idx="49">
                  <c:v>38767</c:v>
                </c:pt>
                <c:pt idx="50">
                  <c:v>38768</c:v>
                </c:pt>
                <c:pt idx="51">
                  <c:v>38769</c:v>
                </c:pt>
                <c:pt idx="52">
                  <c:v>38770</c:v>
                </c:pt>
                <c:pt idx="53">
                  <c:v>38771</c:v>
                </c:pt>
                <c:pt idx="54">
                  <c:v>38772</c:v>
                </c:pt>
                <c:pt idx="55">
                  <c:v>38773</c:v>
                </c:pt>
                <c:pt idx="56">
                  <c:v>38774</c:v>
                </c:pt>
                <c:pt idx="57">
                  <c:v>38775</c:v>
                </c:pt>
                <c:pt idx="58">
                  <c:v>38776</c:v>
                </c:pt>
                <c:pt idx="59">
                  <c:v>38777</c:v>
                </c:pt>
                <c:pt idx="60">
                  <c:v>38778</c:v>
                </c:pt>
                <c:pt idx="61">
                  <c:v>38779</c:v>
                </c:pt>
                <c:pt idx="62">
                  <c:v>38780</c:v>
                </c:pt>
                <c:pt idx="63">
                  <c:v>38781</c:v>
                </c:pt>
                <c:pt idx="64">
                  <c:v>38782</c:v>
                </c:pt>
                <c:pt idx="65">
                  <c:v>38783</c:v>
                </c:pt>
                <c:pt idx="66">
                  <c:v>38784</c:v>
                </c:pt>
                <c:pt idx="67">
                  <c:v>38785</c:v>
                </c:pt>
                <c:pt idx="68">
                  <c:v>38786</c:v>
                </c:pt>
                <c:pt idx="69">
                  <c:v>38787</c:v>
                </c:pt>
                <c:pt idx="70">
                  <c:v>38788</c:v>
                </c:pt>
                <c:pt idx="71">
                  <c:v>38789</c:v>
                </c:pt>
                <c:pt idx="72">
                  <c:v>38790</c:v>
                </c:pt>
                <c:pt idx="73">
                  <c:v>38791</c:v>
                </c:pt>
                <c:pt idx="74">
                  <c:v>38792</c:v>
                </c:pt>
                <c:pt idx="75">
                  <c:v>38793</c:v>
                </c:pt>
                <c:pt idx="76">
                  <c:v>38794</c:v>
                </c:pt>
                <c:pt idx="77">
                  <c:v>38795</c:v>
                </c:pt>
                <c:pt idx="78">
                  <c:v>38796</c:v>
                </c:pt>
                <c:pt idx="79">
                  <c:v>38797</c:v>
                </c:pt>
                <c:pt idx="80">
                  <c:v>38798</c:v>
                </c:pt>
                <c:pt idx="81">
                  <c:v>38799</c:v>
                </c:pt>
                <c:pt idx="82">
                  <c:v>38800</c:v>
                </c:pt>
                <c:pt idx="83">
                  <c:v>38801</c:v>
                </c:pt>
                <c:pt idx="84">
                  <c:v>38802</c:v>
                </c:pt>
                <c:pt idx="85">
                  <c:v>38803</c:v>
                </c:pt>
                <c:pt idx="86">
                  <c:v>38804</c:v>
                </c:pt>
                <c:pt idx="87">
                  <c:v>38805</c:v>
                </c:pt>
                <c:pt idx="88">
                  <c:v>38806</c:v>
                </c:pt>
                <c:pt idx="89">
                  <c:v>38807</c:v>
                </c:pt>
                <c:pt idx="90">
                  <c:v>38808</c:v>
                </c:pt>
                <c:pt idx="91">
                  <c:v>38809</c:v>
                </c:pt>
                <c:pt idx="92">
                  <c:v>38810</c:v>
                </c:pt>
                <c:pt idx="93">
                  <c:v>38811</c:v>
                </c:pt>
                <c:pt idx="94">
                  <c:v>38812</c:v>
                </c:pt>
                <c:pt idx="95">
                  <c:v>38813</c:v>
                </c:pt>
                <c:pt idx="96">
                  <c:v>38814</c:v>
                </c:pt>
                <c:pt idx="97">
                  <c:v>38815</c:v>
                </c:pt>
                <c:pt idx="98">
                  <c:v>38816</c:v>
                </c:pt>
                <c:pt idx="99">
                  <c:v>38817</c:v>
                </c:pt>
                <c:pt idx="100">
                  <c:v>38818</c:v>
                </c:pt>
                <c:pt idx="101">
                  <c:v>38819</c:v>
                </c:pt>
                <c:pt idx="102">
                  <c:v>38820</c:v>
                </c:pt>
                <c:pt idx="103">
                  <c:v>38821</c:v>
                </c:pt>
                <c:pt idx="104">
                  <c:v>38822</c:v>
                </c:pt>
                <c:pt idx="105">
                  <c:v>38823</c:v>
                </c:pt>
                <c:pt idx="106">
                  <c:v>38824</c:v>
                </c:pt>
                <c:pt idx="107">
                  <c:v>38825</c:v>
                </c:pt>
                <c:pt idx="108">
                  <c:v>38826</c:v>
                </c:pt>
                <c:pt idx="109">
                  <c:v>38827</c:v>
                </c:pt>
                <c:pt idx="110">
                  <c:v>38828</c:v>
                </c:pt>
                <c:pt idx="111">
                  <c:v>38829</c:v>
                </c:pt>
                <c:pt idx="112">
                  <c:v>38830</c:v>
                </c:pt>
                <c:pt idx="113">
                  <c:v>38831</c:v>
                </c:pt>
                <c:pt idx="114">
                  <c:v>38832</c:v>
                </c:pt>
                <c:pt idx="115">
                  <c:v>38833</c:v>
                </c:pt>
                <c:pt idx="116">
                  <c:v>38834</c:v>
                </c:pt>
                <c:pt idx="117">
                  <c:v>38835</c:v>
                </c:pt>
                <c:pt idx="118">
                  <c:v>38836</c:v>
                </c:pt>
                <c:pt idx="119">
                  <c:v>38837</c:v>
                </c:pt>
                <c:pt idx="120">
                  <c:v>38838</c:v>
                </c:pt>
                <c:pt idx="121">
                  <c:v>38839</c:v>
                </c:pt>
                <c:pt idx="122">
                  <c:v>38840</c:v>
                </c:pt>
                <c:pt idx="123">
                  <c:v>38841</c:v>
                </c:pt>
                <c:pt idx="124">
                  <c:v>38842</c:v>
                </c:pt>
                <c:pt idx="125">
                  <c:v>38843</c:v>
                </c:pt>
                <c:pt idx="126">
                  <c:v>38844</c:v>
                </c:pt>
                <c:pt idx="127">
                  <c:v>38845</c:v>
                </c:pt>
                <c:pt idx="128">
                  <c:v>38846</c:v>
                </c:pt>
                <c:pt idx="129">
                  <c:v>38847</c:v>
                </c:pt>
                <c:pt idx="130">
                  <c:v>38848</c:v>
                </c:pt>
                <c:pt idx="131">
                  <c:v>38849</c:v>
                </c:pt>
                <c:pt idx="132">
                  <c:v>38850</c:v>
                </c:pt>
                <c:pt idx="133">
                  <c:v>38851</c:v>
                </c:pt>
                <c:pt idx="134">
                  <c:v>38852</c:v>
                </c:pt>
                <c:pt idx="135">
                  <c:v>38853</c:v>
                </c:pt>
                <c:pt idx="136">
                  <c:v>38854</c:v>
                </c:pt>
                <c:pt idx="137">
                  <c:v>38855</c:v>
                </c:pt>
                <c:pt idx="138">
                  <c:v>38856</c:v>
                </c:pt>
                <c:pt idx="139">
                  <c:v>38857</c:v>
                </c:pt>
                <c:pt idx="140">
                  <c:v>38858</c:v>
                </c:pt>
                <c:pt idx="141">
                  <c:v>38859</c:v>
                </c:pt>
                <c:pt idx="142">
                  <c:v>38860</c:v>
                </c:pt>
                <c:pt idx="143">
                  <c:v>38861</c:v>
                </c:pt>
                <c:pt idx="144">
                  <c:v>38862</c:v>
                </c:pt>
                <c:pt idx="145">
                  <c:v>38863</c:v>
                </c:pt>
                <c:pt idx="146">
                  <c:v>38864</c:v>
                </c:pt>
                <c:pt idx="147">
                  <c:v>38865</c:v>
                </c:pt>
                <c:pt idx="148">
                  <c:v>38866</c:v>
                </c:pt>
                <c:pt idx="149">
                  <c:v>38867</c:v>
                </c:pt>
                <c:pt idx="150">
                  <c:v>38868</c:v>
                </c:pt>
                <c:pt idx="151">
                  <c:v>38869</c:v>
                </c:pt>
                <c:pt idx="152">
                  <c:v>38870</c:v>
                </c:pt>
                <c:pt idx="153">
                  <c:v>38871</c:v>
                </c:pt>
                <c:pt idx="154">
                  <c:v>38872</c:v>
                </c:pt>
                <c:pt idx="155">
                  <c:v>38873</c:v>
                </c:pt>
                <c:pt idx="156">
                  <c:v>38874</c:v>
                </c:pt>
                <c:pt idx="157">
                  <c:v>38875</c:v>
                </c:pt>
                <c:pt idx="158">
                  <c:v>38876</c:v>
                </c:pt>
                <c:pt idx="159">
                  <c:v>38877</c:v>
                </c:pt>
                <c:pt idx="160">
                  <c:v>38878</c:v>
                </c:pt>
                <c:pt idx="161">
                  <c:v>38879</c:v>
                </c:pt>
                <c:pt idx="162">
                  <c:v>38880</c:v>
                </c:pt>
                <c:pt idx="163">
                  <c:v>38881</c:v>
                </c:pt>
                <c:pt idx="164">
                  <c:v>38882</c:v>
                </c:pt>
                <c:pt idx="165">
                  <c:v>38883</c:v>
                </c:pt>
                <c:pt idx="166">
                  <c:v>38884</c:v>
                </c:pt>
                <c:pt idx="167">
                  <c:v>38885</c:v>
                </c:pt>
                <c:pt idx="168">
                  <c:v>38886</c:v>
                </c:pt>
                <c:pt idx="169">
                  <c:v>38887</c:v>
                </c:pt>
                <c:pt idx="170">
                  <c:v>38888</c:v>
                </c:pt>
                <c:pt idx="171">
                  <c:v>38889</c:v>
                </c:pt>
                <c:pt idx="172">
                  <c:v>38890</c:v>
                </c:pt>
                <c:pt idx="173">
                  <c:v>38891</c:v>
                </c:pt>
                <c:pt idx="174">
                  <c:v>38892</c:v>
                </c:pt>
                <c:pt idx="175">
                  <c:v>38893</c:v>
                </c:pt>
                <c:pt idx="176">
                  <c:v>38894</c:v>
                </c:pt>
                <c:pt idx="177">
                  <c:v>38895</c:v>
                </c:pt>
                <c:pt idx="178">
                  <c:v>38896</c:v>
                </c:pt>
                <c:pt idx="179">
                  <c:v>38897</c:v>
                </c:pt>
                <c:pt idx="180">
                  <c:v>38898</c:v>
                </c:pt>
                <c:pt idx="181">
                  <c:v>38899</c:v>
                </c:pt>
                <c:pt idx="182">
                  <c:v>38900</c:v>
                </c:pt>
                <c:pt idx="183">
                  <c:v>38901</c:v>
                </c:pt>
                <c:pt idx="184">
                  <c:v>38902</c:v>
                </c:pt>
                <c:pt idx="185">
                  <c:v>38903</c:v>
                </c:pt>
                <c:pt idx="186">
                  <c:v>38904</c:v>
                </c:pt>
                <c:pt idx="187">
                  <c:v>38905</c:v>
                </c:pt>
                <c:pt idx="188">
                  <c:v>38906</c:v>
                </c:pt>
                <c:pt idx="189">
                  <c:v>38907</c:v>
                </c:pt>
                <c:pt idx="190">
                  <c:v>38908</c:v>
                </c:pt>
                <c:pt idx="191">
                  <c:v>38909</c:v>
                </c:pt>
                <c:pt idx="192">
                  <c:v>38910</c:v>
                </c:pt>
                <c:pt idx="193">
                  <c:v>38911</c:v>
                </c:pt>
                <c:pt idx="194">
                  <c:v>38912</c:v>
                </c:pt>
                <c:pt idx="195">
                  <c:v>38913</c:v>
                </c:pt>
                <c:pt idx="196">
                  <c:v>38914</c:v>
                </c:pt>
                <c:pt idx="197">
                  <c:v>38915</c:v>
                </c:pt>
                <c:pt idx="198">
                  <c:v>38916</c:v>
                </c:pt>
                <c:pt idx="199">
                  <c:v>38917</c:v>
                </c:pt>
                <c:pt idx="200">
                  <c:v>38918</c:v>
                </c:pt>
                <c:pt idx="201">
                  <c:v>38919</c:v>
                </c:pt>
                <c:pt idx="202">
                  <c:v>38920</c:v>
                </c:pt>
                <c:pt idx="203">
                  <c:v>38921</c:v>
                </c:pt>
                <c:pt idx="204">
                  <c:v>38922</c:v>
                </c:pt>
                <c:pt idx="205">
                  <c:v>38923</c:v>
                </c:pt>
                <c:pt idx="206">
                  <c:v>38924</c:v>
                </c:pt>
                <c:pt idx="207">
                  <c:v>38925</c:v>
                </c:pt>
                <c:pt idx="208">
                  <c:v>38926</c:v>
                </c:pt>
                <c:pt idx="209">
                  <c:v>38927</c:v>
                </c:pt>
                <c:pt idx="210">
                  <c:v>38928</c:v>
                </c:pt>
                <c:pt idx="211">
                  <c:v>38929</c:v>
                </c:pt>
                <c:pt idx="212">
                  <c:v>38930</c:v>
                </c:pt>
                <c:pt idx="213">
                  <c:v>38931</c:v>
                </c:pt>
                <c:pt idx="214">
                  <c:v>38932</c:v>
                </c:pt>
                <c:pt idx="215">
                  <c:v>38933</c:v>
                </c:pt>
                <c:pt idx="216">
                  <c:v>38934</c:v>
                </c:pt>
                <c:pt idx="217">
                  <c:v>38935</c:v>
                </c:pt>
                <c:pt idx="218">
                  <c:v>38936</c:v>
                </c:pt>
                <c:pt idx="219">
                  <c:v>38937</c:v>
                </c:pt>
                <c:pt idx="220">
                  <c:v>38938</c:v>
                </c:pt>
                <c:pt idx="221">
                  <c:v>38939</c:v>
                </c:pt>
                <c:pt idx="222">
                  <c:v>38940</c:v>
                </c:pt>
                <c:pt idx="223">
                  <c:v>38941</c:v>
                </c:pt>
                <c:pt idx="224">
                  <c:v>38942</c:v>
                </c:pt>
                <c:pt idx="225">
                  <c:v>38943</c:v>
                </c:pt>
                <c:pt idx="226">
                  <c:v>38944</c:v>
                </c:pt>
                <c:pt idx="227">
                  <c:v>38945</c:v>
                </c:pt>
                <c:pt idx="228">
                  <c:v>38946</c:v>
                </c:pt>
                <c:pt idx="229">
                  <c:v>38947</c:v>
                </c:pt>
                <c:pt idx="230">
                  <c:v>38948</c:v>
                </c:pt>
                <c:pt idx="231">
                  <c:v>38949</c:v>
                </c:pt>
                <c:pt idx="232">
                  <c:v>38950</c:v>
                </c:pt>
                <c:pt idx="233">
                  <c:v>38951</c:v>
                </c:pt>
                <c:pt idx="234">
                  <c:v>38952</c:v>
                </c:pt>
                <c:pt idx="235">
                  <c:v>38953</c:v>
                </c:pt>
                <c:pt idx="236">
                  <c:v>38954</c:v>
                </c:pt>
                <c:pt idx="237">
                  <c:v>38955</c:v>
                </c:pt>
                <c:pt idx="238">
                  <c:v>38956</c:v>
                </c:pt>
                <c:pt idx="239">
                  <c:v>38957</c:v>
                </c:pt>
                <c:pt idx="240">
                  <c:v>38958</c:v>
                </c:pt>
                <c:pt idx="241">
                  <c:v>38959</c:v>
                </c:pt>
                <c:pt idx="242">
                  <c:v>38960</c:v>
                </c:pt>
                <c:pt idx="243">
                  <c:v>38961</c:v>
                </c:pt>
                <c:pt idx="244">
                  <c:v>38962</c:v>
                </c:pt>
                <c:pt idx="245">
                  <c:v>38963</c:v>
                </c:pt>
                <c:pt idx="246">
                  <c:v>38964</c:v>
                </c:pt>
                <c:pt idx="247">
                  <c:v>38965</c:v>
                </c:pt>
                <c:pt idx="248">
                  <c:v>38966</c:v>
                </c:pt>
                <c:pt idx="249">
                  <c:v>38967</c:v>
                </c:pt>
                <c:pt idx="250">
                  <c:v>38968</c:v>
                </c:pt>
                <c:pt idx="251">
                  <c:v>38969</c:v>
                </c:pt>
                <c:pt idx="252">
                  <c:v>38970</c:v>
                </c:pt>
                <c:pt idx="253">
                  <c:v>38971</c:v>
                </c:pt>
                <c:pt idx="254">
                  <c:v>38972</c:v>
                </c:pt>
                <c:pt idx="255">
                  <c:v>38973</c:v>
                </c:pt>
                <c:pt idx="256">
                  <c:v>38974</c:v>
                </c:pt>
                <c:pt idx="257">
                  <c:v>38975</c:v>
                </c:pt>
                <c:pt idx="258">
                  <c:v>38976</c:v>
                </c:pt>
                <c:pt idx="259">
                  <c:v>38977</c:v>
                </c:pt>
                <c:pt idx="260">
                  <c:v>38978</c:v>
                </c:pt>
                <c:pt idx="261">
                  <c:v>38979</c:v>
                </c:pt>
                <c:pt idx="262">
                  <c:v>38980</c:v>
                </c:pt>
                <c:pt idx="263">
                  <c:v>38981</c:v>
                </c:pt>
                <c:pt idx="264">
                  <c:v>38982</c:v>
                </c:pt>
                <c:pt idx="265">
                  <c:v>38983</c:v>
                </c:pt>
                <c:pt idx="266">
                  <c:v>38984</c:v>
                </c:pt>
                <c:pt idx="267">
                  <c:v>38985</c:v>
                </c:pt>
                <c:pt idx="268">
                  <c:v>38986</c:v>
                </c:pt>
                <c:pt idx="269">
                  <c:v>38987</c:v>
                </c:pt>
                <c:pt idx="270">
                  <c:v>38988</c:v>
                </c:pt>
                <c:pt idx="271">
                  <c:v>38989</c:v>
                </c:pt>
                <c:pt idx="272">
                  <c:v>38990</c:v>
                </c:pt>
                <c:pt idx="273">
                  <c:v>38991</c:v>
                </c:pt>
                <c:pt idx="274">
                  <c:v>38992</c:v>
                </c:pt>
                <c:pt idx="275">
                  <c:v>38993</c:v>
                </c:pt>
                <c:pt idx="276">
                  <c:v>38994</c:v>
                </c:pt>
                <c:pt idx="277">
                  <c:v>38995</c:v>
                </c:pt>
                <c:pt idx="278">
                  <c:v>38996</c:v>
                </c:pt>
                <c:pt idx="279">
                  <c:v>38997</c:v>
                </c:pt>
                <c:pt idx="280">
                  <c:v>38998</c:v>
                </c:pt>
                <c:pt idx="281">
                  <c:v>38999</c:v>
                </c:pt>
                <c:pt idx="282">
                  <c:v>39000</c:v>
                </c:pt>
                <c:pt idx="283">
                  <c:v>39001</c:v>
                </c:pt>
                <c:pt idx="284">
                  <c:v>39002</c:v>
                </c:pt>
                <c:pt idx="285">
                  <c:v>39003</c:v>
                </c:pt>
                <c:pt idx="286">
                  <c:v>39004</c:v>
                </c:pt>
                <c:pt idx="287">
                  <c:v>39005</c:v>
                </c:pt>
                <c:pt idx="288">
                  <c:v>39006</c:v>
                </c:pt>
                <c:pt idx="289">
                  <c:v>39007</c:v>
                </c:pt>
                <c:pt idx="290">
                  <c:v>39008</c:v>
                </c:pt>
                <c:pt idx="291">
                  <c:v>39009</c:v>
                </c:pt>
                <c:pt idx="292">
                  <c:v>39010</c:v>
                </c:pt>
                <c:pt idx="293">
                  <c:v>39011</c:v>
                </c:pt>
                <c:pt idx="294">
                  <c:v>39012</c:v>
                </c:pt>
                <c:pt idx="295">
                  <c:v>39013</c:v>
                </c:pt>
                <c:pt idx="296">
                  <c:v>39014</c:v>
                </c:pt>
                <c:pt idx="297">
                  <c:v>39015</c:v>
                </c:pt>
                <c:pt idx="298">
                  <c:v>39016</c:v>
                </c:pt>
                <c:pt idx="299">
                  <c:v>39017</c:v>
                </c:pt>
                <c:pt idx="300">
                  <c:v>39018</c:v>
                </c:pt>
                <c:pt idx="301">
                  <c:v>39019</c:v>
                </c:pt>
                <c:pt idx="302">
                  <c:v>39020</c:v>
                </c:pt>
                <c:pt idx="303">
                  <c:v>39021</c:v>
                </c:pt>
                <c:pt idx="304">
                  <c:v>39022</c:v>
                </c:pt>
                <c:pt idx="305">
                  <c:v>39023</c:v>
                </c:pt>
                <c:pt idx="306">
                  <c:v>39024</c:v>
                </c:pt>
                <c:pt idx="307">
                  <c:v>39025</c:v>
                </c:pt>
                <c:pt idx="308">
                  <c:v>39026</c:v>
                </c:pt>
                <c:pt idx="309">
                  <c:v>39027</c:v>
                </c:pt>
                <c:pt idx="310">
                  <c:v>39028</c:v>
                </c:pt>
                <c:pt idx="311">
                  <c:v>39029</c:v>
                </c:pt>
                <c:pt idx="312">
                  <c:v>39030</c:v>
                </c:pt>
                <c:pt idx="313">
                  <c:v>39031</c:v>
                </c:pt>
                <c:pt idx="314">
                  <c:v>39032</c:v>
                </c:pt>
                <c:pt idx="315">
                  <c:v>39033</c:v>
                </c:pt>
                <c:pt idx="316">
                  <c:v>39034</c:v>
                </c:pt>
                <c:pt idx="317">
                  <c:v>39035</c:v>
                </c:pt>
                <c:pt idx="318">
                  <c:v>39036</c:v>
                </c:pt>
                <c:pt idx="319">
                  <c:v>39037</c:v>
                </c:pt>
                <c:pt idx="320">
                  <c:v>39038</c:v>
                </c:pt>
                <c:pt idx="321">
                  <c:v>39039</c:v>
                </c:pt>
                <c:pt idx="322">
                  <c:v>39040</c:v>
                </c:pt>
                <c:pt idx="323">
                  <c:v>39041</c:v>
                </c:pt>
                <c:pt idx="324">
                  <c:v>39042</c:v>
                </c:pt>
                <c:pt idx="325">
                  <c:v>39043</c:v>
                </c:pt>
                <c:pt idx="326">
                  <c:v>39044</c:v>
                </c:pt>
                <c:pt idx="327">
                  <c:v>39045</c:v>
                </c:pt>
                <c:pt idx="328">
                  <c:v>39046</c:v>
                </c:pt>
                <c:pt idx="329">
                  <c:v>39047</c:v>
                </c:pt>
                <c:pt idx="330">
                  <c:v>39048</c:v>
                </c:pt>
                <c:pt idx="331">
                  <c:v>39049</c:v>
                </c:pt>
                <c:pt idx="332">
                  <c:v>39050</c:v>
                </c:pt>
                <c:pt idx="333">
                  <c:v>39051</c:v>
                </c:pt>
                <c:pt idx="334">
                  <c:v>39052</c:v>
                </c:pt>
                <c:pt idx="335">
                  <c:v>39053</c:v>
                </c:pt>
                <c:pt idx="336">
                  <c:v>39054</c:v>
                </c:pt>
                <c:pt idx="337">
                  <c:v>39055</c:v>
                </c:pt>
                <c:pt idx="338">
                  <c:v>39056</c:v>
                </c:pt>
                <c:pt idx="339">
                  <c:v>39057</c:v>
                </c:pt>
                <c:pt idx="340">
                  <c:v>39058</c:v>
                </c:pt>
                <c:pt idx="341">
                  <c:v>39059</c:v>
                </c:pt>
                <c:pt idx="342">
                  <c:v>39060</c:v>
                </c:pt>
                <c:pt idx="343">
                  <c:v>39061</c:v>
                </c:pt>
                <c:pt idx="344">
                  <c:v>39062</c:v>
                </c:pt>
                <c:pt idx="345">
                  <c:v>39063</c:v>
                </c:pt>
                <c:pt idx="346">
                  <c:v>39064</c:v>
                </c:pt>
                <c:pt idx="347">
                  <c:v>39065</c:v>
                </c:pt>
                <c:pt idx="348">
                  <c:v>39066</c:v>
                </c:pt>
                <c:pt idx="349">
                  <c:v>39067</c:v>
                </c:pt>
                <c:pt idx="350">
                  <c:v>39068</c:v>
                </c:pt>
                <c:pt idx="351">
                  <c:v>39069</c:v>
                </c:pt>
                <c:pt idx="352">
                  <c:v>39070</c:v>
                </c:pt>
                <c:pt idx="353">
                  <c:v>39071</c:v>
                </c:pt>
                <c:pt idx="354">
                  <c:v>39072</c:v>
                </c:pt>
                <c:pt idx="355">
                  <c:v>39073</c:v>
                </c:pt>
                <c:pt idx="356">
                  <c:v>39074</c:v>
                </c:pt>
                <c:pt idx="357">
                  <c:v>39075</c:v>
                </c:pt>
                <c:pt idx="358">
                  <c:v>39076</c:v>
                </c:pt>
                <c:pt idx="359">
                  <c:v>39077</c:v>
                </c:pt>
                <c:pt idx="360">
                  <c:v>39078</c:v>
                </c:pt>
                <c:pt idx="361">
                  <c:v>39079</c:v>
                </c:pt>
                <c:pt idx="362">
                  <c:v>39080</c:v>
                </c:pt>
                <c:pt idx="363">
                  <c:v>39081</c:v>
                </c:pt>
                <c:pt idx="364">
                  <c:v>39082</c:v>
                </c:pt>
                <c:pt idx="365">
                  <c:v>39083</c:v>
                </c:pt>
                <c:pt idx="366">
                  <c:v>39084</c:v>
                </c:pt>
                <c:pt idx="367">
                  <c:v>39085</c:v>
                </c:pt>
                <c:pt idx="368">
                  <c:v>39086</c:v>
                </c:pt>
                <c:pt idx="369">
                  <c:v>39087</c:v>
                </c:pt>
                <c:pt idx="370">
                  <c:v>39088</c:v>
                </c:pt>
                <c:pt idx="371">
                  <c:v>39089</c:v>
                </c:pt>
                <c:pt idx="372">
                  <c:v>39090</c:v>
                </c:pt>
                <c:pt idx="373">
                  <c:v>39091</c:v>
                </c:pt>
                <c:pt idx="374">
                  <c:v>39092</c:v>
                </c:pt>
                <c:pt idx="375">
                  <c:v>39093</c:v>
                </c:pt>
                <c:pt idx="376">
                  <c:v>39094</c:v>
                </c:pt>
                <c:pt idx="377">
                  <c:v>39095</c:v>
                </c:pt>
                <c:pt idx="378">
                  <c:v>39096</c:v>
                </c:pt>
                <c:pt idx="379">
                  <c:v>39097</c:v>
                </c:pt>
                <c:pt idx="380">
                  <c:v>39098</c:v>
                </c:pt>
                <c:pt idx="381">
                  <c:v>39099</c:v>
                </c:pt>
                <c:pt idx="382">
                  <c:v>39100</c:v>
                </c:pt>
                <c:pt idx="383">
                  <c:v>39101</c:v>
                </c:pt>
                <c:pt idx="384">
                  <c:v>39102</c:v>
                </c:pt>
                <c:pt idx="385">
                  <c:v>39103</c:v>
                </c:pt>
                <c:pt idx="386">
                  <c:v>39104</c:v>
                </c:pt>
                <c:pt idx="387">
                  <c:v>39105</c:v>
                </c:pt>
                <c:pt idx="388">
                  <c:v>39106</c:v>
                </c:pt>
                <c:pt idx="389">
                  <c:v>39107</c:v>
                </c:pt>
                <c:pt idx="390">
                  <c:v>39108</c:v>
                </c:pt>
                <c:pt idx="391">
                  <c:v>39109</c:v>
                </c:pt>
                <c:pt idx="392">
                  <c:v>39110</c:v>
                </c:pt>
                <c:pt idx="393">
                  <c:v>39111</c:v>
                </c:pt>
                <c:pt idx="394">
                  <c:v>39112</c:v>
                </c:pt>
                <c:pt idx="395">
                  <c:v>39113</c:v>
                </c:pt>
                <c:pt idx="396">
                  <c:v>39114</c:v>
                </c:pt>
                <c:pt idx="397">
                  <c:v>39115</c:v>
                </c:pt>
                <c:pt idx="398">
                  <c:v>39116</c:v>
                </c:pt>
                <c:pt idx="399">
                  <c:v>39117</c:v>
                </c:pt>
                <c:pt idx="400">
                  <c:v>39118</c:v>
                </c:pt>
                <c:pt idx="401">
                  <c:v>39119</c:v>
                </c:pt>
                <c:pt idx="402">
                  <c:v>39120</c:v>
                </c:pt>
                <c:pt idx="403">
                  <c:v>39121</c:v>
                </c:pt>
                <c:pt idx="404">
                  <c:v>39122</c:v>
                </c:pt>
                <c:pt idx="405">
                  <c:v>39123</c:v>
                </c:pt>
                <c:pt idx="406">
                  <c:v>39124</c:v>
                </c:pt>
                <c:pt idx="407">
                  <c:v>39125</c:v>
                </c:pt>
                <c:pt idx="408">
                  <c:v>39126</c:v>
                </c:pt>
                <c:pt idx="409">
                  <c:v>39127</c:v>
                </c:pt>
                <c:pt idx="410">
                  <c:v>39128</c:v>
                </c:pt>
                <c:pt idx="411">
                  <c:v>39129</c:v>
                </c:pt>
                <c:pt idx="412">
                  <c:v>39130</c:v>
                </c:pt>
                <c:pt idx="413">
                  <c:v>39131</c:v>
                </c:pt>
                <c:pt idx="414">
                  <c:v>39132</c:v>
                </c:pt>
                <c:pt idx="415">
                  <c:v>39133</c:v>
                </c:pt>
                <c:pt idx="416">
                  <c:v>39134</c:v>
                </c:pt>
                <c:pt idx="417">
                  <c:v>39135</c:v>
                </c:pt>
                <c:pt idx="418">
                  <c:v>39136</c:v>
                </c:pt>
                <c:pt idx="419">
                  <c:v>39137</c:v>
                </c:pt>
                <c:pt idx="420">
                  <c:v>39138</c:v>
                </c:pt>
                <c:pt idx="421">
                  <c:v>39139</c:v>
                </c:pt>
                <c:pt idx="422">
                  <c:v>39140</c:v>
                </c:pt>
                <c:pt idx="423">
                  <c:v>39141</c:v>
                </c:pt>
                <c:pt idx="424">
                  <c:v>39142</c:v>
                </c:pt>
                <c:pt idx="425">
                  <c:v>39143</c:v>
                </c:pt>
                <c:pt idx="426">
                  <c:v>39144</c:v>
                </c:pt>
                <c:pt idx="427">
                  <c:v>39145</c:v>
                </c:pt>
                <c:pt idx="428">
                  <c:v>39146</c:v>
                </c:pt>
                <c:pt idx="429">
                  <c:v>39147</c:v>
                </c:pt>
                <c:pt idx="430">
                  <c:v>39148</c:v>
                </c:pt>
                <c:pt idx="431">
                  <c:v>39149</c:v>
                </c:pt>
                <c:pt idx="432">
                  <c:v>39150</c:v>
                </c:pt>
                <c:pt idx="433">
                  <c:v>39151</c:v>
                </c:pt>
                <c:pt idx="434">
                  <c:v>39152</c:v>
                </c:pt>
                <c:pt idx="435">
                  <c:v>39153</c:v>
                </c:pt>
                <c:pt idx="436">
                  <c:v>39154</c:v>
                </c:pt>
                <c:pt idx="437">
                  <c:v>39155</c:v>
                </c:pt>
                <c:pt idx="438">
                  <c:v>39156</c:v>
                </c:pt>
                <c:pt idx="439">
                  <c:v>39157</c:v>
                </c:pt>
                <c:pt idx="440">
                  <c:v>39158</c:v>
                </c:pt>
                <c:pt idx="441">
                  <c:v>39159</c:v>
                </c:pt>
                <c:pt idx="442">
                  <c:v>39160</c:v>
                </c:pt>
                <c:pt idx="443">
                  <c:v>39161</c:v>
                </c:pt>
                <c:pt idx="444">
                  <c:v>39162</c:v>
                </c:pt>
                <c:pt idx="445">
                  <c:v>39163</c:v>
                </c:pt>
                <c:pt idx="446">
                  <c:v>39164</c:v>
                </c:pt>
                <c:pt idx="447">
                  <c:v>39165</c:v>
                </c:pt>
                <c:pt idx="448">
                  <c:v>39166</c:v>
                </c:pt>
                <c:pt idx="449">
                  <c:v>39167</c:v>
                </c:pt>
                <c:pt idx="450">
                  <c:v>39168</c:v>
                </c:pt>
                <c:pt idx="451">
                  <c:v>39169</c:v>
                </c:pt>
                <c:pt idx="452">
                  <c:v>39170</c:v>
                </c:pt>
                <c:pt idx="453">
                  <c:v>39171</c:v>
                </c:pt>
                <c:pt idx="454">
                  <c:v>39172</c:v>
                </c:pt>
                <c:pt idx="455">
                  <c:v>39173</c:v>
                </c:pt>
                <c:pt idx="456">
                  <c:v>39174</c:v>
                </c:pt>
                <c:pt idx="457">
                  <c:v>39175</c:v>
                </c:pt>
                <c:pt idx="458">
                  <c:v>39176</c:v>
                </c:pt>
                <c:pt idx="459">
                  <c:v>39177</c:v>
                </c:pt>
                <c:pt idx="460">
                  <c:v>39178</c:v>
                </c:pt>
                <c:pt idx="461">
                  <c:v>39179</c:v>
                </c:pt>
                <c:pt idx="462">
                  <c:v>39180</c:v>
                </c:pt>
                <c:pt idx="463">
                  <c:v>39181</c:v>
                </c:pt>
                <c:pt idx="464">
                  <c:v>39182</c:v>
                </c:pt>
                <c:pt idx="465">
                  <c:v>39183</c:v>
                </c:pt>
                <c:pt idx="466">
                  <c:v>39184</c:v>
                </c:pt>
                <c:pt idx="467">
                  <c:v>39185</c:v>
                </c:pt>
                <c:pt idx="468">
                  <c:v>39186</c:v>
                </c:pt>
                <c:pt idx="469">
                  <c:v>39187</c:v>
                </c:pt>
                <c:pt idx="470">
                  <c:v>39188</c:v>
                </c:pt>
                <c:pt idx="471">
                  <c:v>39189</c:v>
                </c:pt>
                <c:pt idx="472">
                  <c:v>39190</c:v>
                </c:pt>
                <c:pt idx="473">
                  <c:v>39191</c:v>
                </c:pt>
                <c:pt idx="474">
                  <c:v>39192</c:v>
                </c:pt>
                <c:pt idx="475">
                  <c:v>39193</c:v>
                </c:pt>
                <c:pt idx="476">
                  <c:v>39194</c:v>
                </c:pt>
                <c:pt idx="477">
                  <c:v>39195</c:v>
                </c:pt>
                <c:pt idx="478">
                  <c:v>39196</c:v>
                </c:pt>
                <c:pt idx="479">
                  <c:v>39197</c:v>
                </c:pt>
                <c:pt idx="480">
                  <c:v>39198</c:v>
                </c:pt>
                <c:pt idx="481">
                  <c:v>39199</c:v>
                </c:pt>
                <c:pt idx="482">
                  <c:v>39200</c:v>
                </c:pt>
                <c:pt idx="483">
                  <c:v>39201</c:v>
                </c:pt>
                <c:pt idx="484">
                  <c:v>39202</c:v>
                </c:pt>
                <c:pt idx="485">
                  <c:v>39203</c:v>
                </c:pt>
                <c:pt idx="486">
                  <c:v>39204</c:v>
                </c:pt>
                <c:pt idx="487">
                  <c:v>39205</c:v>
                </c:pt>
                <c:pt idx="488">
                  <c:v>39206</c:v>
                </c:pt>
                <c:pt idx="489">
                  <c:v>39207</c:v>
                </c:pt>
                <c:pt idx="490">
                  <c:v>39208</c:v>
                </c:pt>
                <c:pt idx="491">
                  <c:v>39209</c:v>
                </c:pt>
                <c:pt idx="492">
                  <c:v>39210</c:v>
                </c:pt>
                <c:pt idx="493">
                  <c:v>39211</c:v>
                </c:pt>
                <c:pt idx="494">
                  <c:v>39212</c:v>
                </c:pt>
                <c:pt idx="495">
                  <c:v>39213</c:v>
                </c:pt>
                <c:pt idx="496">
                  <c:v>39214</c:v>
                </c:pt>
                <c:pt idx="497">
                  <c:v>39215</c:v>
                </c:pt>
                <c:pt idx="498">
                  <c:v>39216</c:v>
                </c:pt>
                <c:pt idx="499">
                  <c:v>39217</c:v>
                </c:pt>
                <c:pt idx="500">
                  <c:v>39218</c:v>
                </c:pt>
                <c:pt idx="501">
                  <c:v>39219</c:v>
                </c:pt>
                <c:pt idx="502">
                  <c:v>39220</c:v>
                </c:pt>
                <c:pt idx="503">
                  <c:v>39221</c:v>
                </c:pt>
                <c:pt idx="504">
                  <c:v>39222</c:v>
                </c:pt>
                <c:pt idx="505">
                  <c:v>39223</c:v>
                </c:pt>
                <c:pt idx="506">
                  <c:v>39224</c:v>
                </c:pt>
                <c:pt idx="507">
                  <c:v>39225</c:v>
                </c:pt>
                <c:pt idx="508">
                  <c:v>39226</c:v>
                </c:pt>
                <c:pt idx="509">
                  <c:v>39227</c:v>
                </c:pt>
                <c:pt idx="510">
                  <c:v>39228</c:v>
                </c:pt>
                <c:pt idx="511">
                  <c:v>39229</c:v>
                </c:pt>
                <c:pt idx="512">
                  <c:v>39230</c:v>
                </c:pt>
                <c:pt idx="513">
                  <c:v>39231</c:v>
                </c:pt>
                <c:pt idx="514">
                  <c:v>39232</c:v>
                </c:pt>
                <c:pt idx="515">
                  <c:v>39233</c:v>
                </c:pt>
                <c:pt idx="516">
                  <c:v>39234</c:v>
                </c:pt>
                <c:pt idx="517">
                  <c:v>39235</c:v>
                </c:pt>
                <c:pt idx="518">
                  <c:v>39236</c:v>
                </c:pt>
                <c:pt idx="519">
                  <c:v>39237</c:v>
                </c:pt>
                <c:pt idx="520">
                  <c:v>39238</c:v>
                </c:pt>
                <c:pt idx="521">
                  <c:v>39239</c:v>
                </c:pt>
                <c:pt idx="522">
                  <c:v>39240</c:v>
                </c:pt>
                <c:pt idx="523">
                  <c:v>39241</c:v>
                </c:pt>
                <c:pt idx="524">
                  <c:v>39242</c:v>
                </c:pt>
                <c:pt idx="525">
                  <c:v>39243</c:v>
                </c:pt>
                <c:pt idx="526">
                  <c:v>39244</c:v>
                </c:pt>
                <c:pt idx="527">
                  <c:v>39245</c:v>
                </c:pt>
                <c:pt idx="528">
                  <c:v>39246</c:v>
                </c:pt>
                <c:pt idx="529">
                  <c:v>39247</c:v>
                </c:pt>
                <c:pt idx="530">
                  <c:v>39248</c:v>
                </c:pt>
                <c:pt idx="531">
                  <c:v>39249</c:v>
                </c:pt>
                <c:pt idx="532">
                  <c:v>39250</c:v>
                </c:pt>
                <c:pt idx="533">
                  <c:v>39251</c:v>
                </c:pt>
                <c:pt idx="534">
                  <c:v>39252</c:v>
                </c:pt>
                <c:pt idx="535">
                  <c:v>39253</c:v>
                </c:pt>
                <c:pt idx="536">
                  <c:v>39254</c:v>
                </c:pt>
                <c:pt idx="537">
                  <c:v>39255</c:v>
                </c:pt>
                <c:pt idx="538">
                  <c:v>39256</c:v>
                </c:pt>
                <c:pt idx="539">
                  <c:v>39257</c:v>
                </c:pt>
                <c:pt idx="540">
                  <c:v>39258</c:v>
                </c:pt>
                <c:pt idx="541">
                  <c:v>39259</c:v>
                </c:pt>
                <c:pt idx="542">
                  <c:v>39260</c:v>
                </c:pt>
                <c:pt idx="543">
                  <c:v>39261</c:v>
                </c:pt>
                <c:pt idx="544">
                  <c:v>39262</c:v>
                </c:pt>
                <c:pt idx="545">
                  <c:v>39263</c:v>
                </c:pt>
                <c:pt idx="546">
                  <c:v>39264</c:v>
                </c:pt>
                <c:pt idx="547">
                  <c:v>39265</c:v>
                </c:pt>
                <c:pt idx="548">
                  <c:v>39266</c:v>
                </c:pt>
                <c:pt idx="549">
                  <c:v>39267</c:v>
                </c:pt>
                <c:pt idx="550">
                  <c:v>39268</c:v>
                </c:pt>
                <c:pt idx="551">
                  <c:v>39269</c:v>
                </c:pt>
                <c:pt idx="552">
                  <c:v>39270</c:v>
                </c:pt>
                <c:pt idx="553">
                  <c:v>39271</c:v>
                </c:pt>
                <c:pt idx="554">
                  <c:v>39272</c:v>
                </c:pt>
                <c:pt idx="555">
                  <c:v>39273</c:v>
                </c:pt>
                <c:pt idx="556">
                  <c:v>39274</c:v>
                </c:pt>
                <c:pt idx="557">
                  <c:v>39275</c:v>
                </c:pt>
                <c:pt idx="558">
                  <c:v>39276</c:v>
                </c:pt>
                <c:pt idx="559">
                  <c:v>39277</c:v>
                </c:pt>
                <c:pt idx="560">
                  <c:v>39278</c:v>
                </c:pt>
                <c:pt idx="561">
                  <c:v>39279</c:v>
                </c:pt>
                <c:pt idx="562">
                  <c:v>39280</c:v>
                </c:pt>
                <c:pt idx="563">
                  <c:v>39281</c:v>
                </c:pt>
                <c:pt idx="564">
                  <c:v>39282</c:v>
                </c:pt>
                <c:pt idx="565">
                  <c:v>39283</c:v>
                </c:pt>
                <c:pt idx="566">
                  <c:v>39284</c:v>
                </c:pt>
                <c:pt idx="567">
                  <c:v>39285</c:v>
                </c:pt>
                <c:pt idx="568">
                  <c:v>39286</c:v>
                </c:pt>
                <c:pt idx="569">
                  <c:v>39287</c:v>
                </c:pt>
                <c:pt idx="570">
                  <c:v>39288</c:v>
                </c:pt>
                <c:pt idx="571">
                  <c:v>39289</c:v>
                </c:pt>
                <c:pt idx="572">
                  <c:v>39290</c:v>
                </c:pt>
                <c:pt idx="573">
                  <c:v>39291</c:v>
                </c:pt>
                <c:pt idx="574">
                  <c:v>39292</c:v>
                </c:pt>
                <c:pt idx="575">
                  <c:v>39293</c:v>
                </c:pt>
                <c:pt idx="576">
                  <c:v>39294</c:v>
                </c:pt>
                <c:pt idx="577">
                  <c:v>39295</c:v>
                </c:pt>
                <c:pt idx="578">
                  <c:v>39296</c:v>
                </c:pt>
                <c:pt idx="579">
                  <c:v>39297</c:v>
                </c:pt>
                <c:pt idx="580">
                  <c:v>39298</c:v>
                </c:pt>
                <c:pt idx="581">
                  <c:v>39299</c:v>
                </c:pt>
                <c:pt idx="582">
                  <c:v>39300</c:v>
                </c:pt>
                <c:pt idx="583">
                  <c:v>39301</c:v>
                </c:pt>
                <c:pt idx="584">
                  <c:v>39302</c:v>
                </c:pt>
                <c:pt idx="585">
                  <c:v>39303</c:v>
                </c:pt>
                <c:pt idx="586">
                  <c:v>39304</c:v>
                </c:pt>
                <c:pt idx="587">
                  <c:v>39305</c:v>
                </c:pt>
                <c:pt idx="588">
                  <c:v>39306</c:v>
                </c:pt>
                <c:pt idx="589">
                  <c:v>39307</c:v>
                </c:pt>
                <c:pt idx="590">
                  <c:v>39308</c:v>
                </c:pt>
                <c:pt idx="591">
                  <c:v>39309</c:v>
                </c:pt>
                <c:pt idx="592">
                  <c:v>39310</c:v>
                </c:pt>
                <c:pt idx="593">
                  <c:v>39311</c:v>
                </c:pt>
                <c:pt idx="594">
                  <c:v>39312</c:v>
                </c:pt>
                <c:pt idx="595">
                  <c:v>39313</c:v>
                </c:pt>
                <c:pt idx="596">
                  <c:v>39314</c:v>
                </c:pt>
                <c:pt idx="597">
                  <c:v>39315</c:v>
                </c:pt>
                <c:pt idx="598">
                  <c:v>39316</c:v>
                </c:pt>
                <c:pt idx="599">
                  <c:v>39317</c:v>
                </c:pt>
                <c:pt idx="600">
                  <c:v>39318</c:v>
                </c:pt>
                <c:pt idx="601">
                  <c:v>39319</c:v>
                </c:pt>
                <c:pt idx="602">
                  <c:v>39320</c:v>
                </c:pt>
                <c:pt idx="603">
                  <c:v>39321</c:v>
                </c:pt>
                <c:pt idx="604">
                  <c:v>39322</c:v>
                </c:pt>
                <c:pt idx="605">
                  <c:v>39323</c:v>
                </c:pt>
                <c:pt idx="606">
                  <c:v>39324</c:v>
                </c:pt>
                <c:pt idx="607">
                  <c:v>39325</c:v>
                </c:pt>
                <c:pt idx="608">
                  <c:v>39326</c:v>
                </c:pt>
                <c:pt idx="609">
                  <c:v>39327</c:v>
                </c:pt>
                <c:pt idx="610">
                  <c:v>39328</c:v>
                </c:pt>
                <c:pt idx="611">
                  <c:v>39329</c:v>
                </c:pt>
                <c:pt idx="612">
                  <c:v>39330</c:v>
                </c:pt>
                <c:pt idx="613">
                  <c:v>39331</c:v>
                </c:pt>
                <c:pt idx="614">
                  <c:v>39332</c:v>
                </c:pt>
                <c:pt idx="615">
                  <c:v>39333</c:v>
                </c:pt>
                <c:pt idx="616">
                  <c:v>39334</c:v>
                </c:pt>
                <c:pt idx="617">
                  <c:v>39335</c:v>
                </c:pt>
                <c:pt idx="618">
                  <c:v>39336</c:v>
                </c:pt>
                <c:pt idx="619">
                  <c:v>39337</c:v>
                </c:pt>
                <c:pt idx="620">
                  <c:v>39338</c:v>
                </c:pt>
                <c:pt idx="621">
                  <c:v>39339</c:v>
                </c:pt>
                <c:pt idx="622">
                  <c:v>39340</c:v>
                </c:pt>
                <c:pt idx="623">
                  <c:v>39341</c:v>
                </c:pt>
                <c:pt idx="624">
                  <c:v>39342</c:v>
                </c:pt>
                <c:pt idx="625">
                  <c:v>39343</c:v>
                </c:pt>
                <c:pt idx="626">
                  <c:v>39344</c:v>
                </c:pt>
                <c:pt idx="627">
                  <c:v>39345</c:v>
                </c:pt>
                <c:pt idx="628">
                  <c:v>39346</c:v>
                </c:pt>
                <c:pt idx="629">
                  <c:v>39347</c:v>
                </c:pt>
                <c:pt idx="630">
                  <c:v>39348</c:v>
                </c:pt>
                <c:pt idx="631">
                  <c:v>39349</c:v>
                </c:pt>
                <c:pt idx="632">
                  <c:v>39350</c:v>
                </c:pt>
                <c:pt idx="633">
                  <c:v>39351</c:v>
                </c:pt>
                <c:pt idx="634">
                  <c:v>39352</c:v>
                </c:pt>
                <c:pt idx="635">
                  <c:v>39353</c:v>
                </c:pt>
                <c:pt idx="636">
                  <c:v>39354</c:v>
                </c:pt>
                <c:pt idx="637">
                  <c:v>39355</c:v>
                </c:pt>
                <c:pt idx="638">
                  <c:v>39356</c:v>
                </c:pt>
                <c:pt idx="639">
                  <c:v>39357</c:v>
                </c:pt>
                <c:pt idx="640">
                  <c:v>39358</c:v>
                </c:pt>
                <c:pt idx="641">
                  <c:v>39359</c:v>
                </c:pt>
                <c:pt idx="642">
                  <c:v>39360</c:v>
                </c:pt>
                <c:pt idx="643">
                  <c:v>39361</c:v>
                </c:pt>
                <c:pt idx="644">
                  <c:v>39362</c:v>
                </c:pt>
                <c:pt idx="645">
                  <c:v>39363</c:v>
                </c:pt>
                <c:pt idx="646">
                  <c:v>39364</c:v>
                </c:pt>
                <c:pt idx="647">
                  <c:v>39365</c:v>
                </c:pt>
                <c:pt idx="648">
                  <c:v>39366</c:v>
                </c:pt>
                <c:pt idx="649">
                  <c:v>39367</c:v>
                </c:pt>
                <c:pt idx="650">
                  <c:v>39368</c:v>
                </c:pt>
                <c:pt idx="651">
                  <c:v>39369</c:v>
                </c:pt>
                <c:pt idx="652">
                  <c:v>39370</c:v>
                </c:pt>
                <c:pt idx="653">
                  <c:v>39371</c:v>
                </c:pt>
                <c:pt idx="654">
                  <c:v>39372</c:v>
                </c:pt>
                <c:pt idx="655">
                  <c:v>39373</c:v>
                </c:pt>
                <c:pt idx="656">
                  <c:v>39374</c:v>
                </c:pt>
                <c:pt idx="657">
                  <c:v>39375</c:v>
                </c:pt>
                <c:pt idx="658">
                  <c:v>39376</c:v>
                </c:pt>
                <c:pt idx="659">
                  <c:v>39377</c:v>
                </c:pt>
                <c:pt idx="660">
                  <c:v>39378</c:v>
                </c:pt>
                <c:pt idx="661">
                  <c:v>39379</c:v>
                </c:pt>
                <c:pt idx="662">
                  <c:v>39380</c:v>
                </c:pt>
                <c:pt idx="663">
                  <c:v>39381</c:v>
                </c:pt>
                <c:pt idx="664">
                  <c:v>39382</c:v>
                </c:pt>
                <c:pt idx="665">
                  <c:v>39383</c:v>
                </c:pt>
                <c:pt idx="666">
                  <c:v>39384</c:v>
                </c:pt>
                <c:pt idx="667">
                  <c:v>39385</c:v>
                </c:pt>
                <c:pt idx="668">
                  <c:v>39386</c:v>
                </c:pt>
                <c:pt idx="669">
                  <c:v>39387</c:v>
                </c:pt>
                <c:pt idx="670">
                  <c:v>39388</c:v>
                </c:pt>
                <c:pt idx="671">
                  <c:v>39389</c:v>
                </c:pt>
                <c:pt idx="672">
                  <c:v>39390</c:v>
                </c:pt>
                <c:pt idx="673">
                  <c:v>39391</c:v>
                </c:pt>
                <c:pt idx="674">
                  <c:v>39392</c:v>
                </c:pt>
                <c:pt idx="675">
                  <c:v>39393</c:v>
                </c:pt>
                <c:pt idx="676">
                  <c:v>39394</c:v>
                </c:pt>
                <c:pt idx="677">
                  <c:v>39395</c:v>
                </c:pt>
                <c:pt idx="678">
                  <c:v>39396</c:v>
                </c:pt>
                <c:pt idx="679">
                  <c:v>39397</c:v>
                </c:pt>
                <c:pt idx="680">
                  <c:v>39398</c:v>
                </c:pt>
                <c:pt idx="681">
                  <c:v>39399</c:v>
                </c:pt>
                <c:pt idx="682">
                  <c:v>39400</c:v>
                </c:pt>
                <c:pt idx="683">
                  <c:v>39401</c:v>
                </c:pt>
                <c:pt idx="684">
                  <c:v>39402</c:v>
                </c:pt>
                <c:pt idx="685">
                  <c:v>39403</c:v>
                </c:pt>
                <c:pt idx="686">
                  <c:v>39404</c:v>
                </c:pt>
                <c:pt idx="687">
                  <c:v>39405</c:v>
                </c:pt>
                <c:pt idx="688">
                  <c:v>39406</c:v>
                </c:pt>
                <c:pt idx="689">
                  <c:v>39407</c:v>
                </c:pt>
                <c:pt idx="690">
                  <c:v>39408</c:v>
                </c:pt>
                <c:pt idx="691">
                  <c:v>39409</c:v>
                </c:pt>
                <c:pt idx="692">
                  <c:v>39410</c:v>
                </c:pt>
                <c:pt idx="693">
                  <c:v>39411</c:v>
                </c:pt>
                <c:pt idx="694">
                  <c:v>39412</c:v>
                </c:pt>
                <c:pt idx="695">
                  <c:v>39413</c:v>
                </c:pt>
                <c:pt idx="696">
                  <c:v>39414</c:v>
                </c:pt>
                <c:pt idx="697">
                  <c:v>39415</c:v>
                </c:pt>
                <c:pt idx="698">
                  <c:v>39416</c:v>
                </c:pt>
                <c:pt idx="699">
                  <c:v>39417</c:v>
                </c:pt>
                <c:pt idx="700">
                  <c:v>39418</c:v>
                </c:pt>
                <c:pt idx="701">
                  <c:v>39419</c:v>
                </c:pt>
                <c:pt idx="702">
                  <c:v>39420</c:v>
                </c:pt>
                <c:pt idx="703">
                  <c:v>39421</c:v>
                </c:pt>
                <c:pt idx="704">
                  <c:v>39422</c:v>
                </c:pt>
                <c:pt idx="705">
                  <c:v>39423</c:v>
                </c:pt>
                <c:pt idx="706">
                  <c:v>39424</c:v>
                </c:pt>
                <c:pt idx="707">
                  <c:v>39425</c:v>
                </c:pt>
                <c:pt idx="708">
                  <c:v>39426</c:v>
                </c:pt>
                <c:pt idx="709">
                  <c:v>39427</c:v>
                </c:pt>
                <c:pt idx="710">
                  <c:v>39428</c:v>
                </c:pt>
                <c:pt idx="711">
                  <c:v>39429</c:v>
                </c:pt>
                <c:pt idx="712">
                  <c:v>39430</c:v>
                </c:pt>
                <c:pt idx="713">
                  <c:v>39431</c:v>
                </c:pt>
                <c:pt idx="714">
                  <c:v>39432</c:v>
                </c:pt>
                <c:pt idx="715">
                  <c:v>39433</c:v>
                </c:pt>
                <c:pt idx="716">
                  <c:v>39434</c:v>
                </c:pt>
                <c:pt idx="717">
                  <c:v>39435</c:v>
                </c:pt>
                <c:pt idx="718">
                  <c:v>39436</c:v>
                </c:pt>
                <c:pt idx="719">
                  <c:v>39437</c:v>
                </c:pt>
                <c:pt idx="720">
                  <c:v>39438</c:v>
                </c:pt>
                <c:pt idx="721">
                  <c:v>39439</c:v>
                </c:pt>
                <c:pt idx="722">
                  <c:v>39440</c:v>
                </c:pt>
                <c:pt idx="723">
                  <c:v>39441</c:v>
                </c:pt>
                <c:pt idx="724">
                  <c:v>39442</c:v>
                </c:pt>
                <c:pt idx="725">
                  <c:v>39443</c:v>
                </c:pt>
                <c:pt idx="726">
                  <c:v>39444</c:v>
                </c:pt>
                <c:pt idx="727">
                  <c:v>39445</c:v>
                </c:pt>
                <c:pt idx="728">
                  <c:v>39446</c:v>
                </c:pt>
                <c:pt idx="729">
                  <c:v>39447</c:v>
                </c:pt>
                <c:pt idx="730">
                  <c:v>39448</c:v>
                </c:pt>
                <c:pt idx="731">
                  <c:v>39449</c:v>
                </c:pt>
                <c:pt idx="732">
                  <c:v>39450</c:v>
                </c:pt>
                <c:pt idx="733">
                  <c:v>39451</c:v>
                </c:pt>
                <c:pt idx="734">
                  <c:v>39452</c:v>
                </c:pt>
                <c:pt idx="735">
                  <c:v>39453</c:v>
                </c:pt>
                <c:pt idx="736">
                  <c:v>39454</c:v>
                </c:pt>
                <c:pt idx="737">
                  <c:v>39455</c:v>
                </c:pt>
                <c:pt idx="738">
                  <c:v>39456</c:v>
                </c:pt>
                <c:pt idx="739">
                  <c:v>39457</c:v>
                </c:pt>
                <c:pt idx="740">
                  <c:v>39458</c:v>
                </c:pt>
                <c:pt idx="741">
                  <c:v>39459</c:v>
                </c:pt>
                <c:pt idx="742">
                  <c:v>39460</c:v>
                </c:pt>
                <c:pt idx="743">
                  <c:v>39461</c:v>
                </c:pt>
                <c:pt idx="744">
                  <c:v>39462</c:v>
                </c:pt>
                <c:pt idx="745">
                  <c:v>39463</c:v>
                </c:pt>
                <c:pt idx="746">
                  <c:v>39464</c:v>
                </c:pt>
                <c:pt idx="747">
                  <c:v>39465</c:v>
                </c:pt>
                <c:pt idx="748">
                  <c:v>39466</c:v>
                </c:pt>
                <c:pt idx="749">
                  <c:v>39467</c:v>
                </c:pt>
                <c:pt idx="750">
                  <c:v>39468</c:v>
                </c:pt>
                <c:pt idx="751">
                  <c:v>39469</c:v>
                </c:pt>
                <c:pt idx="752">
                  <c:v>39470</c:v>
                </c:pt>
                <c:pt idx="753">
                  <c:v>39471</c:v>
                </c:pt>
                <c:pt idx="754">
                  <c:v>39472</c:v>
                </c:pt>
                <c:pt idx="755">
                  <c:v>39473</c:v>
                </c:pt>
                <c:pt idx="756">
                  <c:v>39474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39480</c:v>
                </c:pt>
                <c:pt idx="763">
                  <c:v>39481</c:v>
                </c:pt>
                <c:pt idx="764">
                  <c:v>39482</c:v>
                </c:pt>
                <c:pt idx="765">
                  <c:v>39483</c:v>
                </c:pt>
                <c:pt idx="766">
                  <c:v>39484</c:v>
                </c:pt>
                <c:pt idx="767">
                  <c:v>39485</c:v>
                </c:pt>
                <c:pt idx="768">
                  <c:v>39486</c:v>
                </c:pt>
                <c:pt idx="769">
                  <c:v>39487</c:v>
                </c:pt>
                <c:pt idx="770">
                  <c:v>39488</c:v>
                </c:pt>
                <c:pt idx="771">
                  <c:v>39489</c:v>
                </c:pt>
                <c:pt idx="772">
                  <c:v>39490</c:v>
                </c:pt>
                <c:pt idx="773">
                  <c:v>39491</c:v>
                </c:pt>
                <c:pt idx="774">
                  <c:v>39492</c:v>
                </c:pt>
                <c:pt idx="775">
                  <c:v>39493</c:v>
                </c:pt>
                <c:pt idx="776">
                  <c:v>39494</c:v>
                </c:pt>
                <c:pt idx="777">
                  <c:v>39495</c:v>
                </c:pt>
                <c:pt idx="778">
                  <c:v>39496</c:v>
                </c:pt>
                <c:pt idx="779">
                  <c:v>39497</c:v>
                </c:pt>
                <c:pt idx="780">
                  <c:v>39498</c:v>
                </c:pt>
                <c:pt idx="781">
                  <c:v>39499</c:v>
                </c:pt>
                <c:pt idx="782">
                  <c:v>39500</c:v>
                </c:pt>
                <c:pt idx="783">
                  <c:v>39501</c:v>
                </c:pt>
                <c:pt idx="784">
                  <c:v>39502</c:v>
                </c:pt>
                <c:pt idx="785">
                  <c:v>39503</c:v>
                </c:pt>
                <c:pt idx="786">
                  <c:v>39504</c:v>
                </c:pt>
                <c:pt idx="787">
                  <c:v>39505</c:v>
                </c:pt>
                <c:pt idx="788">
                  <c:v>39506</c:v>
                </c:pt>
                <c:pt idx="789">
                  <c:v>39507</c:v>
                </c:pt>
                <c:pt idx="790">
                  <c:v>39508</c:v>
                </c:pt>
                <c:pt idx="791">
                  <c:v>39509</c:v>
                </c:pt>
                <c:pt idx="792">
                  <c:v>39510</c:v>
                </c:pt>
                <c:pt idx="793">
                  <c:v>39511</c:v>
                </c:pt>
                <c:pt idx="794">
                  <c:v>39512</c:v>
                </c:pt>
                <c:pt idx="795">
                  <c:v>39513</c:v>
                </c:pt>
                <c:pt idx="796">
                  <c:v>39514</c:v>
                </c:pt>
                <c:pt idx="797">
                  <c:v>39515</c:v>
                </c:pt>
                <c:pt idx="798">
                  <c:v>39516</c:v>
                </c:pt>
                <c:pt idx="799">
                  <c:v>39517</c:v>
                </c:pt>
                <c:pt idx="800">
                  <c:v>39518</c:v>
                </c:pt>
                <c:pt idx="801">
                  <c:v>39519</c:v>
                </c:pt>
                <c:pt idx="802">
                  <c:v>39520</c:v>
                </c:pt>
                <c:pt idx="803">
                  <c:v>39521</c:v>
                </c:pt>
                <c:pt idx="804">
                  <c:v>39522</c:v>
                </c:pt>
                <c:pt idx="805">
                  <c:v>39523</c:v>
                </c:pt>
                <c:pt idx="806">
                  <c:v>39524</c:v>
                </c:pt>
                <c:pt idx="807">
                  <c:v>39525</c:v>
                </c:pt>
                <c:pt idx="808">
                  <c:v>39526</c:v>
                </c:pt>
                <c:pt idx="809">
                  <c:v>39527</c:v>
                </c:pt>
                <c:pt idx="810">
                  <c:v>39528</c:v>
                </c:pt>
                <c:pt idx="811">
                  <c:v>39529</c:v>
                </c:pt>
                <c:pt idx="812">
                  <c:v>39530</c:v>
                </c:pt>
                <c:pt idx="813">
                  <c:v>39531</c:v>
                </c:pt>
                <c:pt idx="814">
                  <c:v>39532</c:v>
                </c:pt>
                <c:pt idx="815">
                  <c:v>39533</c:v>
                </c:pt>
                <c:pt idx="816">
                  <c:v>39534</c:v>
                </c:pt>
                <c:pt idx="817">
                  <c:v>39535</c:v>
                </c:pt>
                <c:pt idx="818">
                  <c:v>39536</c:v>
                </c:pt>
                <c:pt idx="819">
                  <c:v>39537</c:v>
                </c:pt>
                <c:pt idx="820">
                  <c:v>39538</c:v>
                </c:pt>
                <c:pt idx="821">
                  <c:v>39539</c:v>
                </c:pt>
                <c:pt idx="822">
                  <c:v>39540</c:v>
                </c:pt>
                <c:pt idx="823">
                  <c:v>39541</c:v>
                </c:pt>
                <c:pt idx="824">
                  <c:v>39542</c:v>
                </c:pt>
                <c:pt idx="825">
                  <c:v>39543</c:v>
                </c:pt>
                <c:pt idx="826">
                  <c:v>39544</c:v>
                </c:pt>
                <c:pt idx="827">
                  <c:v>39545</c:v>
                </c:pt>
                <c:pt idx="828">
                  <c:v>39546</c:v>
                </c:pt>
                <c:pt idx="829">
                  <c:v>39547</c:v>
                </c:pt>
                <c:pt idx="830">
                  <c:v>39548</c:v>
                </c:pt>
                <c:pt idx="831">
                  <c:v>39549</c:v>
                </c:pt>
                <c:pt idx="832">
                  <c:v>39550</c:v>
                </c:pt>
                <c:pt idx="833">
                  <c:v>39551</c:v>
                </c:pt>
                <c:pt idx="834">
                  <c:v>39552</c:v>
                </c:pt>
                <c:pt idx="835">
                  <c:v>39553</c:v>
                </c:pt>
                <c:pt idx="836">
                  <c:v>39554</c:v>
                </c:pt>
                <c:pt idx="837">
                  <c:v>39555</c:v>
                </c:pt>
                <c:pt idx="838">
                  <c:v>39556</c:v>
                </c:pt>
                <c:pt idx="839">
                  <c:v>39557</c:v>
                </c:pt>
                <c:pt idx="840">
                  <c:v>39558</c:v>
                </c:pt>
                <c:pt idx="841">
                  <c:v>39559</c:v>
                </c:pt>
                <c:pt idx="842">
                  <c:v>39560</c:v>
                </c:pt>
                <c:pt idx="843">
                  <c:v>39561</c:v>
                </c:pt>
                <c:pt idx="844">
                  <c:v>39562</c:v>
                </c:pt>
                <c:pt idx="845">
                  <c:v>39563</c:v>
                </c:pt>
                <c:pt idx="846">
                  <c:v>39564</c:v>
                </c:pt>
                <c:pt idx="847">
                  <c:v>39565</c:v>
                </c:pt>
                <c:pt idx="848">
                  <c:v>39566</c:v>
                </c:pt>
                <c:pt idx="849">
                  <c:v>39567</c:v>
                </c:pt>
                <c:pt idx="850">
                  <c:v>39568</c:v>
                </c:pt>
                <c:pt idx="851">
                  <c:v>39569</c:v>
                </c:pt>
                <c:pt idx="852">
                  <c:v>39570</c:v>
                </c:pt>
                <c:pt idx="853">
                  <c:v>39571</c:v>
                </c:pt>
                <c:pt idx="854">
                  <c:v>39572</c:v>
                </c:pt>
                <c:pt idx="855">
                  <c:v>39573</c:v>
                </c:pt>
                <c:pt idx="856">
                  <c:v>39574</c:v>
                </c:pt>
                <c:pt idx="857">
                  <c:v>39575</c:v>
                </c:pt>
                <c:pt idx="858">
                  <c:v>39576</c:v>
                </c:pt>
                <c:pt idx="859">
                  <c:v>39577</c:v>
                </c:pt>
                <c:pt idx="860">
                  <c:v>39578</c:v>
                </c:pt>
                <c:pt idx="861">
                  <c:v>39579</c:v>
                </c:pt>
                <c:pt idx="862">
                  <c:v>39580</c:v>
                </c:pt>
                <c:pt idx="863">
                  <c:v>39581</c:v>
                </c:pt>
                <c:pt idx="864">
                  <c:v>39582</c:v>
                </c:pt>
                <c:pt idx="865">
                  <c:v>39583</c:v>
                </c:pt>
                <c:pt idx="866">
                  <c:v>39584</c:v>
                </c:pt>
                <c:pt idx="867">
                  <c:v>39585</c:v>
                </c:pt>
                <c:pt idx="868">
                  <c:v>39586</c:v>
                </c:pt>
                <c:pt idx="869">
                  <c:v>39587</c:v>
                </c:pt>
                <c:pt idx="870">
                  <c:v>39588</c:v>
                </c:pt>
                <c:pt idx="871">
                  <c:v>39589</c:v>
                </c:pt>
                <c:pt idx="872">
                  <c:v>39590</c:v>
                </c:pt>
                <c:pt idx="873">
                  <c:v>39591</c:v>
                </c:pt>
                <c:pt idx="874">
                  <c:v>39592</c:v>
                </c:pt>
                <c:pt idx="875">
                  <c:v>39593</c:v>
                </c:pt>
                <c:pt idx="876">
                  <c:v>39594</c:v>
                </c:pt>
                <c:pt idx="877">
                  <c:v>39595</c:v>
                </c:pt>
                <c:pt idx="878">
                  <c:v>39596</c:v>
                </c:pt>
                <c:pt idx="879">
                  <c:v>39597</c:v>
                </c:pt>
                <c:pt idx="880">
                  <c:v>39598</c:v>
                </c:pt>
                <c:pt idx="881">
                  <c:v>39599</c:v>
                </c:pt>
                <c:pt idx="882">
                  <c:v>39600</c:v>
                </c:pt>
                <c:pt idx="883">
                  <c:v>39601</c:v>
                </c:pt>
                <c:pt idx="884">
                  <c:v>39602</c:v>
                </c:pt>
                <c:pt idx="885">
                  <c:v>39603</c:v>
                </c:pt>
                <c:pt idx="886">
                  <c:v>39604</c:v>
                </c:pt>
                <c:pt idx="887">
                  <c:v>39605</c:v>
                </c:pt>
                <c:pt idx="888">
                  <c:v>39606</c:v>
                </c:pt>
                <c:pt idx="889">
                  <c:v>39607</c:v>
                </c:pt>
                <c:pt idx="890">
                  <c:v>39608</c:v>
                </c:pt>
                <c:pt idx="891">
                  <c:v>39609</c:v>
                </c:pt>
                <c:pt idx="892">
                  <c:v>39610</c:v>
                </c:pt>
                <c:pt idx="893">
                  <c:v>39611</c:v>
                </c:pt>
                <c:pt idx="894">
                  <c:v>39612</c:v>
                </c:pt>
                <c:pt idx="895">
                  <c:v>39613</c:v>
                </c:pt>
                <c:pt idx="896">
                  <c:v>39614</c:v>
                </c:pt>
                <c:pt idx="897">
                  <c:v>39615</c:v>
                </c:pt>
                <c:pt idx="898">
                  <c:v>39616</c:v>
                </c:pt>
                <c:pt idx="899">
                  <c:v>39617</c:v>
                </c:pt>
                <c:pt idx="900">
                  <c:v>39618</c:v>
                </c:pt>
                <c:pt idx="901">
                  <c:v>39619</c:v>
                </c:pt>
                <c:pt idx="902">
                  <c:v>39620</c:v>
                </c:pt>
                <c:pt idx="903">
                  <c:v>39621</c:v>
                </c:pt>
                <c:pt idx="904">
                  <c:v>39622</c:v>
                </c:pt>
                <c:pt idx="905">
                  <c:v>39623</c:v>
                </c:pt>
                <c:pt idx="906">
                  <c:v>39624</c:v>
                </c:pt>
                <c:pt idx="907">
                  <c:v>39625</c:v>
                </c:pt>
                <c:pt idx="908">
                  <c:v>39626</c:v>
                </c:pt>
                <c:pt idx="909">
                  <c:v>39627</c:v>
                </c:pt>
                <c:pt idx="910">
                  <c:v>39628</c:v>
                </c:pt>
                <c:pt idx="911">
                  <c:v>39629</c:v>
                </c:pt>
                <c:pt idx="912">
                  <c:v>39630</c:v>
                </c:pt>
                <c:pt idx="913">
                  <c:v>39631</c:v>
                </c:pt>
                <c:pt idx="914">
                  <c:v>39632</c:v>
                </c:pt>
                <c:pt idx="915">
                  <c:v>39633</c:v>
                </c:pt>
                <c:pt idx="916">
                  <c:v>39634</c:v>
                </c:pt>
                <c:pt idx="917">
                  <c:v>39635</c:v>
                </c:pt>
                <c:pt idx="918">
                  <c:v>39636</c:v>
                </c:pt>
                <c:pt idx="919">
                  <c:v>39637</c:v>
                </c:pt>
                <c:pt idx="920">
                  <c:v>39638</c:v>
                </c:pt>
                <c:pt idx="921">
                  <c:v>39639</c:v>
                </c:pt>
                <c:pt idx="922">
                  <c:v>39640</c:v>
                </c:pt>
                <c:pt idx="923">
                  <c:v>39641</c:v>
                </c:pt>
                <c:pt idx="924">
                  <c:v>39642</c:v>
                </c:pt>
                <c:pt idx="925">
                  <c:v>39643</c:v>
                </c:pt>
                <c:pt idx="926">
                  <c:v>39644</c:v>
                </c:pt>
                <c:pt idx="927">
                  <c:v>39645</c:v>
                </c:pt>
                <c:pt idx="928">
                  <c:v>39646</c:v>
                </c:pt>
                <c:pt idx="929">
                  <c:v>39647</c:v>
                </c:pt>
                <c:pt idx="930">
                  <c:v>39648</c:v>
                </c:pt>
                <c:pt idx="931">
                  <c:v>39649</c:v>
                </c:pt>
                <c:pt idx="932">
                  <c:v>39650</c:v>
                </c:pt>
                <c:pt idx="933">
                  <c:v>39651</c:v>
                </c:pt>
                <c:pt idx="934">
                  <c:v>39652</c:v>
                </c:pt>
                <c:pt idx="935">
                  <c:v>39653</c:v>
                </c:pt>
                <c:pt idx="936">
                  <c:v>39654</c:v>
                </c:pt>
                <c:pt idx="937">
                  <c:v>39655</c:v>
                </c:pt>
                <c:pt idx="938">
                  <c:v>39656</c:v>
                </c:pt>
                <c:pt idx="939">
                  <c:v>39657</c:v>
                </c:pt>
                <c:pt idx="940">
                  <c:v>39658</c:v>
                </c:pt>
                <c:pt idx="941">
                  <c:v>39659</c:v>
                </c:pt>
                <c:pt idx="942">
                  <c:v>39660</c:v>
                </c:pt>
                <c:pt idx="943">
                  <c:v>39661</c:v>
                </c:pt>
                <c:pt idx="944">
                  <c:v>39662</c:v>
                </c:pt>
                <c:pt idx="945">
                  <c:v>39663</c:v>
                </c:pt>
                <c:pt idx="946">
                  <c:v>39664</c:v>
                </c:pt>
                <c:pt idx="947">
                  <c:v>39665</c:v>
                </c:pt>
                <c:pt idx="948">
                  <c:v>39666</c:v>
                </c:pt>
                <c:pt idx="949">
                  <c:v>39667</c:v>
                </c:pt>
                <c:pt idx="950">
                  <c:v>39668</c:v>
                </c:pt>
                <c:pt idx="951">
                  <c:v>39669</c:v>
                </c:pt>
                <c:pt idx="952">
                  <c:v>39670</c:v>
                </c:pt>
                <c:pt idx="953">
                  <c:v>39671</c:v>
                </c:pt>
                <c:pt idx="954">
                  <c:v>39672</c:v>
                </c:pt>
                <c:pt idx="955">
                  <c:v>39673</c:v>
                </c:pt>
                <c:pt idx="956">
                  <c:v>39674</c:v>
                </c:pt>
                <c:pt idx="957">
                  <c:v>39675</c:v>
                </c:pt>
                <c:pt idx="958">
                  <c:v>39676</c:v>
                </c:pt>
                <c:pt idx="959">
                  <c:v>39677</c:v>
                </c:pt>
                <c:pt idx="960">
                  <c:v>39678</c:v>
                </c:pt>
                <c:pt idx="961">
                  <c:v>39679</c:v>
                </c:pt>
                <c:pt idx="962">
                  <c:v>39680</c:v>
                </c:pt>
                <c:pt idx="963">
                  <c:v>39681</c:v>
                </c:pt>
                <c:pt idx="964">
                  <c:v>39682</c:v>
                </c:pt>
                <c:pt idx="965">
                  <c:v>39683</c:v>
                </c:pt>
                <c:pt idx="966">
                  <c:v>39684</c:v>
                </c:pt>
                <c:pt idx="967">
                  <c:v>39685</c:v>
                </c:pt>
                <c:pt idx="968">
                  <c:v>39686</c:v>
                </c:pt>
                <c:pt idx="969">
                  <c:v>39687</c:v>
                </c:pt>
                <c:pt idx="970">
                  <c:v>39688</c:v>
                </c:pt>
                <c:pt idx="971">
                  <c:v>39689</c:v>
                </c:pt>
                <c:pt idx="972">
                  <c:v>39690</c:v>
                </c:pt>
                <c:pt idx="973">
                  <c:v>39691</c:v>
                </c:pt>
                <c:pt idx="974">
                  <c:v>39692</c:v>
                </c:pt>
                <c:pt idx="975">
                  <c:v>39693</c:v>
                </c:pt>
                <c:pt idx="976">
                  <c:v>39694</c:v>
                </c:pt>
                <c:pt idx="977">
                  <c:v>39695</c:v>
                </c:pt>
                <c:pt idx="978">
                  <c:v>39696</c:v>
                </c:pt>
                <c:pt idx="979">
                  <c:v>39697</c:v>
                </c:pt>
                <c:pt idx="980">
                  <c:v>39698</c:v>
                </c:pt>
                <c:pt idx="981">
                  <c:v>39699</c:v>
                </c:pt>
                <c:pt idx="982">
                  <c:v>39700</c:v>
                </c:pt>
                <c:pt idx="983">
                  <c:v>39701</c:v>
                </c:pt>
                <c:pt idx="984">
                  <c:v>39702</c:v>
                </c:pt>
                <c:pt idx="985">
                  <c:v>39703</c:v>
                </c:pt>
                <c:pt idx="986">
                  <c:v>39704</c:v>
                </c:pt>
                <c:pt idx="987">
                  <c:v>39705</c:v>
                </c:pt>
                <c:pt idx="988">
                  <c:v>39706</c:v>
                </c:pt>
                <c:pt idx="989">
                  <c:v>39707</c:v>
                </c:pt>
                <c:pt idx="990">
                  <c:v>39708</c:v>
                </c:pt>
                <c:pt idx="991">
                  <c:v>39709</c:v>
                </c:pt>
                <c:pt idx="992">
                  <c:v>39710</c:v>
                </c:pt>
                <c:pt idx="993">
                  <c:v>39711</c:v>
                </c:pt>
                <c:pt idx="994">
                  <c:v>39712</c:v>
                </c:pt>
                <c:pt idx="995">
                  <c:v>39713</c:v>
                </c:pt>
                <c:pt idx="996">
                  <c:v>39714</c:v>
                </c:pt>
                <c:pt idx="997">
                  <c:v>39715</c:v>
                </c:pt>
                <c:pt idx="998">
                  <c:v>39716</c:v>
                </c:pt>
                <c:pt idx="999">
                  <c:v>39717</c:v>
                </c:pt>
                <c:pt idx="1000">
                  <c:v>39718</c:v>
                </c:pt>
                <c:pt idx="1001">
                  <c:v>39719</c:v>
                </c:pt>
                <c:pt idx="1002">
                  <c:v>39720</c:v>
                </c:pt>
                <c:pt idx="1003">
                  <c:v>39721</c:v>
                </c:pt>
                <c:pt idx="1004">
                  <c:v>39722</c:v>
                </c:pt>
                <c:pt idx="1005">
                  <c:v>39723</c:v>
                </c:pt>
                <c:pt idx="1006">
                  <c:v>39724</c:v>
                </c:pt>
                <c:pt idx="1007">
                  <c:v>39725</c:v>
                </c:pt>
                <c:pt idx="1008">
                  <c:v>39726</c:v>
                </c:pt>
                <c:pt idx="1009">
                  <c:v>39727</c:v>
                </c:pt>
                <c:pt idx="1010">
                  <c:v>39728</c:v>
                </c:pt>
                <c:pt idx="1011">
                  <c:v>39729</c:v>
                </c:pt>
                <c:pt idx="1012">
                  <c:v>39730</c:v>
                </c:pt>
                <c:pt idx="1013">
                  <c:v>39731</c:v>
                </c:pt>
                <c:pt idx="1014">
                  <c:v>39732</c:v>
                </c:pt>
                <c:pt idx="1015">
                  <c:v>39733</c:v>
                </c:pt>
                <c:pt idx="1016">
                  <c:v>39734</c:v>
                </c:pt>
                <c:pt idx="1017">
                  <c:v>39735</c:v>
                </c:pt>
                <c:pt idx="1018">
                  <c:v>39736</c:v>
                </c:pt>
                <c:pt idx="1019">
                  <c:v>39737</c:v>
                </c:pt>
                <c:pt idx="1020">
                  <c:v>39738</c:v>
                </c:pt>
                <c:pt idx="1021">
                  <c:v>39739</c:v>
                </c:pt>
                <c:pt idx="1022">
                  <c:v>39740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39746</c:v>
                </c:pt>
                <c:pt idx="1029">
                  <c:v>39747</c:v>
                </c:pt>
                <c:pt idx="1030">
                  <c:v>39748</c:v>
                </c:pt>
                <c:pt idx="1031">
                  <c:v>39749</c:v>
                </c:pt>
                <c:pt idx="1032">
                  <c:v>39750</c:v>
                </c:pt>
                <c:pt idx="1033">
                  <c:v>39751</c:v>
                </c:pt>
                <c:pt idx="1034">
                  <c:v>39752</c:v>
                </c:pt>
                <c:pt idx="1035">
                  <c:v>39753</c:v>
                </c:pt>
                <c:pt idx="1036">
                  <c:v>39754</c:v>
                </c:pt>
                <c:pt idx="1037">
                  <c:v>39755</c:v>
                </c:pt>
                <c:pt idx="1038">
                  <c:v>39756</c:v>
                </c:pt>
                <c:pt idx="1039">
                  <c:v>39757</c:v>
                </c:pt>
                <c:pt idx="1040">
                  <c:v>39758</c:v>
                </c:pt>
                <c:pt idx="1041">
                  <c:v>39759</c:v>
                </c:pt>
                <c:pt idx="1042">
                  <c:v>39760</c:v>
                </c:pt>
                <c:pt idx="1043">
                  <c:v>39761</c:v>
                </c:pt>
                <c:pt idx="1044">
                  <c:v>39762</c:v>
                </c:pt>
                <c:pt idx="1045">
                  <c:v>39763</c:v>
                </c:pt>
                <c:pt idx="1046">
                  <c:v>39764</c:v>
                </c:pt>
                <c:pt idx="1047">
                  <c:v>39765</c:v>
                </c:pt>
                <c:pt idx="1048">
                  <c:v>39766</c:v>
                </c:pt>
                <c:pt idx="1049">
                  <c:v>39767</c:v>
                </c:pt>
                <c:pt idx="1050">
                  <c:v>39768</c:v>
                </c:pt>
                <c:pt idx="1051">
                  <c:v>39769</c:v>
                </c:pt>
                <c:pt idx="1052">
                  <c:v>39770</c:v>
                </c:pt>
                <c:pt idx="1053">
                  <c:v>39771</c:v>
                </c:pt>
                <c:pt idx="1054">
                  <c:v>39772</c:v>
                </c:pt>
                <c:pt idx="1055">
                  <c:v>39773</c:v>
                </c:pt>
                <c:pt idx="1056">
                  <c:v>39774</c:v>
                </c:pt>
                <c:pt idx="1057">
                  <c:v>39775</c:v>
                </c:pt>
                <c:pt idx="1058">
                  <c:v>39776</c:v>
                </c:pt>
                <c:pt idx="1059">
                  <c:v>39777</c:v>
                </c:pt>
                <c:pt idx="1060">
                  <c:v>39778</c:v>
                </c:pt>
                <c:pt idx="1061">
                  <c:v>39779</c:v>
                </c:pt>
                <c:pt idx="1062">
                  <c:v>39780</c:v>
                </c:pt>
                <c:pt idx="1063">
                  <c:v>39781</c:v>
                </c:pt>
                <c:pt idx="1064">
                  <c:v>39782</c:v>
                </c:pt>
                <c:pt idx="1065">
                  <c:v>39783</c:v>
                </c:pt>
                <c:pt idx="1066">
                  <c:v>39784</c:v>
                </c:pt>
                <c:pt idx="1067">
                  <c:v>39785</c:v>
                </c:pt>
                <c:pt idx="1068">
                  <c:v>39786</c:v>
                </c:pt>
                <c:pt idx="1069">
                  <c:v>39787</c:v>
                </c:pt>
                <c:pt idx="1070">
                  <c:v>39788</c:v>
                </c:pt>
                <c:pt idx="1071">
                  <c:v>39789</c:v>
                </c:pt>
                <c:pt idx="1072">
                  <c:v>39790</c:v>
                </c:pt>
                <c:pt idx="1073">
                  <c:v>39791</c:v>
                </c:pt>
                <c:pt idx="1074">
                  <c:v>39792</c:v>
                </c:pt>
                <c:pt idx="1075">
                  <c:v>39793</c:v>
                </c:pt>
                <c:pt idx="1076">
                  <c:v>39794</c:v>
                </c:pt>
                <c:pt idx="1077">
                  <c:v>39795</c:v>
                </c:pt>
                <c:pt idx="1078">
                  <c:v>39796</c:v>
                </c:pt>
                <c:pt idx="1079">
                  <c:v>39797</c:v>
                </c:pt>
                <c:pt idx="1080">
                  <c:v>39798</c:v>
                </c:pt>
                <c:pt idx="1081">
                  <c:v>39799</c:v>
                </c:pt>
                <c:pt idx="1082">
                  <c:v>39800</c:v>
                </c:pt>
                <c:pt idx="1083">
                  <c:v>39801</c:v>
                </c:pt>
                <c:pt idx="1084">
                  <c:v>39802</c:v>
                </c:pt>
                <c:pt idx="1085">
                  <c:v>39803</c:v>
                </c:pt>
                <c:pt idx="1086">
                  <c:v>39804</c:v>
                </c:pt>
                <c:pt idx="1087">
                  <c:v>39805</c:v>
                </c:pt>
                <c:pt idx="1088">
                  <c:v>39806</c:v>
                </c:pt>
                <c:pt idx="1089">
                  <c:v>39807</c:v>
                </c:pt>
                <c:pt idx="1090">
                  <c:v>39808</c:v>
                </c:pt>
                <c:pt idx="1091">
                  <c:v>39809</c:v>
                </c:pt>
                <c:pt idx="1092">
                  <c:v>39810</c:v>
                </c:pt>
                <c:pt idx="1093">
                  <c:v>39811</c:v>
                </c:pt>
                <c:pt idx="1094">
                  <c:v>39812</c:v>
                </c:pt>
                <c:pt idx="1095">
                  <c:v>39813</c:v>
                </c:pt>
                <c:pt idx="1096">
                  <c:v>39814</c:v>
                </c:pt>
                <c:pt idx="1097">
                  <c:v>39815</c:v>
                </c:pt>
                <c:pt idx="1098">
                  <c:v>39816</c:v>
                </c:pt>
                <c:pt idx="1099">
                  <c:v>39817</c:v>
                </c:pt>
                <c:pt idx="1100">
                  <c:v>39818</c:v>
                </c:pt>
                <c:pt idx="1101">
                  <c:v>39819</c:v>
                </c:pt>
                <c:pt idx="1102">
                  <c:v>39820</c:v>
                </c:pt>
                <c:pt idx="1103">
                  <c:v>39821</c:v>
                </c:pt>
                <c:pt idx="1104">
                  <c:v>39822</c:v>
                </c:pt>
                <c:pt idx="1105">
                  <c:v>39823</c:v>
                </c:pt>
                <c:pt idx="1106">
                  <c:v>39824</c:v>
                </c:pt>
                <c:pt idx="1107">
                  <c:v>39825</c:v>
                </c:pt>
                <c:pt idx="1108">
                  <c:v>39826</c:v>
                </c:pt>
                <c:pt idx="1109">
                  <c:v>39827</c:v>
                </c:pt>
                <c:pt idx="1110">
                  <c:v>39828</c:v>
                </c:pt>
                <c:pt idx="1111">
                  <c:v>39829</c:v>
                </c:pt>
                <c:pt idx="1112">
                  <c:v>39830</c:v>
                </c:pt>
                <c:pt idx="1113">
                  <c:v>39831</c:v>
                </c:pt>
                <c:pt idx="1114">
                  <c:v>39832</c:v>
                </c:pt>
                <c:pt idx="1115">
                  <c:v>39833</c:v>
                </c:pt>
                <c:pt idx="1116">
                  <c:v>39834</c:v>
                </c:pt>
                <c:pt idx="1117">
                  <c:v>39835</c:v>
                </c:pt>
                <c:pt idx="1118">
                  <c:v>39836</c:v>
                </c:pt>
                <c:pt idx="1119">
                  <c:v>39837</c:v>
                </c:pt>
                <c:pt idx="1120">
                  <c:v>39838</c:v>
                </c:pt>
                <c:pt idx="1121">
                  <c:v>39839</c:v>
                </c:pt>
                <c:pt idx="1122">
                  <c:v>39840</c:v>
                </c:pt>
                <c:pt idx="1123">
                  <c:v>39841</c:v>
                </c:pt>
                <c:pt idx="1124">
                  <c:v>39842</c:v>
                </c:pt>
                <c:pt idx="1125">
                  <c:v>39843</c:v>
                </c:pt>
                <c:pt idx="1126">
                  <c:v>39844</c:v>
                </c:pt>
                <c:pt idx="1127">
                  <c:v>39845</c:v>
                </c:pt>
                <c:pt idx="1128">
                  <c:v>39846</c:v>
                </c:pt>
                <c:pt idx="1129">
                  <c:v>39847</c:v>
                </c:pt>
                <c:pt idx="1130">
                  <c:v>39848</c:v>
                </c:pt>
                <c:pt idx="1131">
                  <c:v>39849</c:v>
                </c:pt>
                <c:pt idx="1132">
                  <c:v>39850</c:v>
                </c:pt>
                <c:pt idx="1133">
                  <c:v>39851</c:v>
                </c:pt>
                <c:pt idx="1134">
                  <c:v>39852</c:v>
                </c:pt>
                <c:pt idx="1135">
                  <c:v>39853</c:v>
                </c:pt>
                <c:pt idx="1136">
                  <c:v>39854</c:v>
                </c:pt>
                <c:pt idx="1137">
                  <c:v>39855</c:v>
                </c:pt>
                <c:pt idx="1138">
                  <c:v>39856</c:v>
                </c:pt>
                <c:pt idx="1139">
                  <c:v>39857</c:v>
                </c:pt>
                <c:pt idx="1140">
                  <c:v>39858</c:v>
                </c:pt>
                <c:pt idx="1141">
                  <c:v>39859</c:v>
                </c:pt>
                <c:pt idx="1142">
                  <c:v>39860</c:v>
                </c:pt>
                <c:pt idx="1143">
                  <c:v>39861</c:v>
                </c:pt>
                <c:pt idx="1144">
                  <c:v>39862</c:v>
                </c:pt>
                <c:pt idx="1145">
                  <c:v>39863</c:v>
                </c:pt>
                <c:pt idx="1146">
                  <c:v>39864</c:v>
                </c:pt>
                <c:pt idx="1147">
                  <c:v>39865</c:v>
                </c:pt>
                <c:pt idx="1148">
                  <c:v>39866</c:v>
                </c:pt>
                <c:pt idx="1149">
                  <c:v>39867</c:v>
                </c:pt>
                <c:pt idx="1150">
                  <c:v>39868</c:v>
                </c:pt>
                <c:pt idx="1151">
                  <c:v>39869</c:v>
                </c:pt>
                <c:pt idx="1152">
                  <c:v>39870</c:v>
                </c:pt>
                <c:pt idx="1153">
                  <c:v>39871</c:v>
                </c:pt>
                <c:pt idx="1154">
                  <c:v>39872</c:v>
                </c:pt>
                <c:pt idx="1155">
                  <c:v>39873</c:v>
                </c:pt>
                <c:pt idx="1156">
                  <c:v>39874</c:v>
                </c:pt>
                <c:pt idx="1157">
                  <c:v>39875</c:v>
                </c:pt>
                <c:pt idx="1158">
                  <c:v>39876</c:v>
                </c:pt>
                <c:pt idx="1159">
                  <c:v>39877</c:v>
                </c:pt>
                <c:pt idx="1160">
                  <c:v>39878</c:v>
                </c:pt>
                <c:pt idx="1161">
                  <c:v>39879</c:v>
                </c:pt>
                <c:pt idx="1162">
                  <c:v>39880</c:v>
                </c:pt>
                <c:pt idx="1163">
                  <c:v>39881</c:v>
                </c:pt>
                <c:pt idx="1164">
                  <c:v>39882</c:v>
                </c:pt>
                <c:pt idx="1165">
                  <c:v>39883</c:v>
                </c:pt>
                <c:pt idx="1166">
                  <c:v>39884</c:v>
                </c:pt>
                <c:pt idx="1167">
                  <c:v>39885</c:v>
                </c:pt>
                <c:pt idx="1168">
                  <c:v>39886</c:v>
                </c:pt>
                <c:pt idx="1169">
                  <c:v>39887</c:v>
                </c:pt>
                <c:pt idx="1170">
                  <c:v>39888</c:v>
                </c:pt>
                <c:pt idx="1171">
                  <c:v>39889</c:v>
                </c:pt>
                <c:pt idx="1172">
                  <c:v>39890</c:v>
                </c:pt>
                <c:pt idx="1173">
                  <c:v>39891</c:v>
                </c:pt>
                <c:pt idx="1174">
                  <c:v>39892</c:v>
                </c:pt>
                <c:pt idx="1175">
                  <c:v>39893</c:v>
                </c:pt>
                <c:pt idx="1176">
                  <c:v>39894</c:v>
                </c:pt>
                <c:pt idx="1177">
                  <c:v>39895</c:v>
                </c:pt>
                <c:pt idx="1178">
                  <c:v>39896</c:v>
                </c:pt>
                <c:pt idx="1179">
                  <c:v>39897</c:v>
                </c:pt>
                <c:pt idx="1180">
                  <c:v>39898</c:v>
                </c:pt>
                <c:pt idx="1181">
                  <c:v>39899</c:v>
                </c:pt>
                <c:pt idx="1182">
                  <c:v>39900</c:v>
                </c:pt>
                <c:pt idx="1183">
                  <c:v>39901</c:v>
                </c:pt>
                <c:pt idx="1184">
                  <c:v>39902</c:v>
                </c:pt>
                <c:pt idx="1185">
                  <c:v>39903</c:v>
                </c:pt>
                <c:pt idx="1186">
                  <c:v>39904</c:v>
                </c:pt>
                <c:pt idx="1187">
                  <c:v>39905</c:v>
                </c:pt>
                <c:pt idx="1188">
                  <c:v>39906</c:v>
                </c:pt>
                <c:pt idx="1189">
                  <c:v>39907</c:v>
                </c:pt>
                <c:pt idx="1190">
                  <c:v>39908</c:v>
                </c:pt>
                <c:pt idx="1191">
                  <c:v>39909</c:v>
                </c:pt>
                <c:pt idx="1192">
                  <c:v>39910</c:v>
                </c:pt>
                <c:pt idx="1193">
                  <c:v>39911</c:v>
                </c:pt>
                <c:pt idx="1194">
                  <c:v>39912</c:v>
                </c:pt>
                <c:pt idx="1195">
                  <c:v>39913</c:v>
                </c:pt>
                <c:pt idx="1196">
                  <c:v>39914</c:v>
                </c:pt>
                <c:pt idx="1197">
                  <c:v>39915</c:v>
                </c:pt>
                <c:pt idx="1198">
                  <c:v>39916</c:v>
                </c:pt>
                <c:pt idx="1199">
                  <c:v>39917</c:v>
                </c:pt>
                <c:pt idx="1200">
                  <c:v>39918</c:v>
                </c:pt>
                <c:pt idx="1201">
                  <c:v>39919</c:v>
                </c:pt>
                <c:pt idx="1202">
                  <c:v>39920</c:v>
                </c:pt>
                <c:pt idx="1203">
                  <c:v>39921</c:v>
                </c:pt>
                <c:pt idx="1204">
                  <c:v>39922</c:v>
                </c:pt>
                <c:pt idx="1205">
                  <c:v>39923</c:v>
                </c:pt>
                <c:pt idx="1206">
                  <c:v>39924</c:v>
                </c:pt>
                <c:pt idx="1207">
                  <c:v>39925</c:v>
                </c:pt>
                <c:pt idx="1208">
                  <c:v>39926</c:v>
                </c:pt>
                <c:pt idx="1209">
                  <c:v>39927</c:v>
                </c:pt>
                <c:pt idx="1210">
                  <c:v>39928</c:v>
                </c:pt>
                <c:pt idx="1211">
                  <c:v>39929</c:v>
                </c:pt>
                <c:pt idx="1212">
                  <c:v>39930</c:v>
                </c:pt>
                <c:pt idx="1213">
                  <c:v>39931</c:v>
                </c:pt>
                <c:pt idx="1214">
                  <c:v>39932</c:v>
                </c:pt>
                <c:pt idx="1215">
                  <c:v>39933</c:v>
                </c:pt>
                <c:pt idx="1216">
                  <c:v>39934</c:v>
                </c:pt>
                <c:pt idx="1217">
                  <c:v>39935</c:v>
                </c:pt>
                <c:pt idx="1218">
                  <c:v>39936</c:v>
                </c:pt>
                <c:pt idx="1219">
                  <c:v>39937</c:v>
                </c:pt>
                <c:pt idx="1220">
                  <c:v>39938</c:v>
                </c:pt>
                <c:pt idx="1221">
                  <c:v>39939</c:v>
                </c:pt>
                <c:pt idx="1222">
                  <c:v>39940</c:v>
                </c:pt>
                <c:pt idx="1223">
                  <c:v>39941</c:v>
                </c:pt>
                <c:pt idx="1224">
                  <c:v>39942</c:v>
                </c:pt>
                <c:pt idx="1225">
                  <c:v>39943</c:v>
                </c:pt>
                <c:pt idx="1226">
                  <c:v>39944</c:v>
                </c:pt>
                <c:pt idx="1227">
                  <c:v>39945</c:v>
                </c:pt>
                <c:pt idx="1228">
                  <c:v>39946</c:v>
                </c:pt>
                <c:pt idx="1229">
                  <c:v>39947</c:v>
                </c:pt>
                <c:pt idx="1230">
                  <c:v>39948</c:v>
                </c:pt>
                <c:pt idx="1231">
                  <c:v>39949</c:v>
                </c:pt>
                <c:pt idx="1232">
                  <c:v>39950</c:v>
                </c:pt>
                <c:pt idx="1233">
                  <c:v>39951</c:v>
                </c:pt>
                <c:pt idx="1234">
                  <c:v>39952</c:v>
                </c:pt>
                <c:pt idx="1235">
                  <c:v>39953</c:v>
                </c:pt>
                <c:pt idx="1236">
                  <c:v>39954</c:v>
                </c:pt>
                <c:pt idx="1237">
                  <c:v>39955</c:v>
                </c:pt>
                <c:pt idx="1238">
                  <c:v>39956</c:v>
                </c:pt>
                <c:pt idx="1239">
                  <c:v>39957</c:v>
                </c:pt>
                <c:pt idx="1240">
                  <c:v>39958</c:v>
                </c:pt>
                <c:pt idx="1241">
                  <c:v>39959</c:v>
                </c:pt>
                <c:pt idx="1242">
                  <c:v>39960</c:v>
                </c:pt>
                <c:pt idx="1243">
                  <c:v>39961</c:v>
                </c:pt>
                <c:pt idx="1244">
                  <c:v>39962</c:v>
                </c:pt>
                <c:pt idx="1245">
                  <c:v>39963</c:v>
                </c:pt>
                <c:pt idx="1246">
                  <c:v>39964</c:v>
                </c:pt>
                <c:pt idx="1247">
                  <c:v>39965</c:v>
                </c:pt>
                <c:pt idx="1248">
                  <c:v>39966</c:v>
                </c:pt>
                <c:pt idx="1249">
                  <c:v>39967</c:v>
                </c:pt>
                <c:pt idx="1250">
                  <c:v>39968</c:v>
                </c:pt>
                <c:pt idx="1251">
                  <c:v>39969</c:v>
                </c:pt>
                <c:pt idx="1252">
                  <c:v>39970</c:v>
                </c:pt>
                <c:pt idx="1253">
                  <c:v>39971</c:v>
                </c:pt>
                <c:pt idx="1254">
                  <c:v>39972</c:v>
                </c:pt>
                <c:pt idx="1255">
                  <c:v>39973</c:v>
                </c:pt>
                <c:pt idx="1256">
                  <c:v>39974</c:v>
                </c:pt>
                <c:pt idx="1257">
                  <c:v>39975</c:v>
                </c:pt>
                <c:pt idx="1258">
                  <c:v>39976</c:v>
                </c:pt>
                <c:pt idx="1259">
                  <c:v>39977</c:v>
                </c:pt>
                <c:pt idx="1260">
                  <c:v>39978</c:v>
                </c:pt>
                <c:pt idx="1261">
                  <c:v>39979</c:v>
                </c:pt>
                <c:pt idx="1262">
                  <c:v>39980</c:v>
                </c:pt>
                <c:pt idx="1263">
                  <c:v>39981</c:v>
                </c:pt>
                <c:pt idx="1264">
                  <c:v>39982</c:v>
                </c:pt>
                <c:pt idx="1265">
                  <c:v>39983</c:v>
                </c:pt>
                <c:pt idx="1266">
                  <c:v>39984</c:v>
                </c:pt>
                <c:pt idx="1267">
                  <c:v>39985</c:v>
                </c:pt>
                <c:pt idx="1268">
                  <c:v>39986</c:v>
                </c:pt>
                <c:pt idx="1269">
                  <c:v>39987</c:v>
                </c:pt>
                <c:pt idx="1270">
                  <c:v>39988</c:v>
                </c:pt>
                <c:pt idx="1271">
                  <c:v>39989</c:v>
                </c:pt>
                <c:pt idx="1272">
                  <c:v>39990</c:v>
                </c:pt>
                <c:pt idx="1273">
                  <c:v>39991</c:v>
                </c:pt>
                <c:pt idx="1274">
                  <c:v>39992</c:v>
                </c:pt>
                <c:pt idx="1275">
                  <c:v>39993</c:v>
                </c:pt>
                <c:pt idx="1276">
                  <c:v>39994</c:v>
                </c:pt>
                <c:pt idx="1277">
                  <c:v>39995</c:v>
                </c:pt>
                <c:pt idx="1278">
                  <c:v>39996</c:v>
                </c:pt>
                <c:pt idx="1279">
                  <c:v>39997</c:v>
                </c:pt>
                <c:pt idx="1280">
                  <c:v>39998</c:v>
                </c:pt>
                <c:pt idx="1281">
                  <c:v>39999</c:v>
                </c:pt>
                <c:pt idx="1282">
                  <c:v>40000</c:v>
                </c:pt>
                <c:pt idx="1283">
                  <c:v>40001</c:v>
                </c:pt>
                <c:pt idx="1284">
                  <c:v>40002</c:v>
                </c:pt>
                <c:pt idx="1285">
                  <c:v>40003</c:v>
                </c:pt>
                <c:pt idx="1286">
                  <c:v>40004</c:v>
                </c:pt>
                <c:pt idx="1287">
                  <c:v>40005</c:v>
                </c:pt>
                <c:pt idx="1288">
                  <c:v>40006</c:v>
                </c:pt>
                <c:pt idx="1289">
                  <c:v>40007</c:v>
                </c:pt>
                <c:pt idx="1290">
                  <c:v>40008</c:v>
                </c:pt>
                <c:pt idx="1291">
                  <c:v>40009</c:v>
                </c:pt>
                <c:pt idx="1292">
                  <c:v>40010</c:v>
                </c:pt>
                <c:pt idx="1293">
                  <c:v>40011</c:v>
                </c:pt>
                <c:pt idx="1294">
                  <c:v>40012</c:v>
                </c:pt>
                <c:pt idx="1295">
                  <c:v>40013</c:v>
                </c:pt>
                <c:pt idx="1296">
                  <c:v>40014</c:v>
                </c:pt>
                <c:pt idx="1297">
                  <c:v>40015</c:v>
                </c:pt>
                <c:pt idx="1298">
                  <c:v>40016</c:v>
                </c:pt>
                <c:pt idx="1299">
                  <c:v>40017</c:v>
                </c:pt>
                <c:pt idx="1300">
                  <c:v>40018</c:v>
                </c:pt>
                <c:pt idx="1301">
                  <c:v>40019</c:v>
                </c:pt>
                <c:pt idx="1302">
                  <c:v>40020</c:v>
                </c:pt>
                <c:pt idx="1303">
                  <c:v>40021</c:v>
                </c:pt>
                <c:pt idx="1304">
                  <c:v>40022</c:v>
                </c:pt>
                <c:pt idx="1305">
                  <c:v>40023</c:v>
                </c:pt>
                <c:pt idx="1306">
                  <c:v>40024</c:v>
                </c:pt>
                <c:pt idx="1307">
                  <c:v>40025</c:v>
                </c:pt>
                <c:pt idx="1308">
                  <c:v>40026</c:v>
                </c:pt>
                <c:pt idx="1309">
                  <c:v>40027</c:v>
                </c:pt>
                <c:pt idx="1310">
                  <c:v>40028</c:v>
                </c:pt>
                <c:pt idx="1311">
                  <c:v>40029</c:v>
                </c:pt>
                <c:pt idx="1312">
                  <c:v>40030</c:v>
                </c:pt>
                <c:pt idx="1313">
                  <c:v>40031</c:v>
                </c:pt>
                <c:pt idx="1314">
                  <c:v>40032</c:v>
                </c:pt>
                <c:pt idx="1315">
                  <c:v>40033</c:v>
                </c:pt>
                <c:pt idx="1316">
                  <c:v>40034</c:v>
                </c:pt>
                <c:pt idx="1317">
                  <c:v>40035</c:v>
                </c:pt>
                <c:pt idx="1318">
                  <c:v>40036</c:v>
                </c:pt>
                <c:pt idx="1319">
                  <c:v>40037</c:v>
                </c:pt>
                <c:pt idx="1320">
                  <c:v>40038</c:v>
                </c:pt>
                <c:pt idx="1321">
                  <c:v>40039</c:v>
                </c:pt>
                <c:pt idx="1322">
                  <c:v>40040</c:v>
                </c:pt>
                <c:pt idx="1323">
                  <c:v>40041</c:v>
                </c:pt>
                <c:pt idx="1324">
                  <c:v>40042</c:v>
                </c:pt>
                <c:pt idx="1325">
                  <c:v>40043</c:v>
                </c:pt>
                <c:pt idx="1326">
                  <c:v>40044</c:v>
                </c:pt>
                <c:pt idx="1327">
                  <c:v>40045</c:v>
                </c:pt>
                <c:pt idx="1328">
                  <c:v>40046</c:v>
                </c:pt>
                <c:pt idx="1329">
                  <c:v>40047</c:v>
                </c:pt>
                <c:pt idx="1330">
                  <c:v>40048</c:v>
                </c:pt>
                <c:pt idx="1331">
                  <c:v>40049</c:v>
                </c:pt>
                <c:pt idx="1332">
                  <c:v>40050</c:v>
                </c:pt>
                <c:pt idx="1333">
                  <c:v>40051</c:v>
                </c:pt>
                <c:pt idx="1334">
                  <c:v>40052</c:v>
                </c:pt>
                <c:pt idx="1335">
                  <c:v>40053</c:v>
                </c:pt>
                <c:pt idx="1336">
                  <c:v>40054</c:v>
                </c:pt>
                <c:pt idx="1337">
                  <c:v>40055</c:v>
                </c:pt>
                <c:pt idx="1338">
                  <c:v>40056</c:v>
                </c:pt>
                <c:pt idx="1339">
                  <c:v>40057</c:v>
                </c:pt>
                <c:pt idx="1340">
                  <c:v>40058</c:v>
                </c:pt>
                <c:pt idx="1341">
                  <c:v>40059</c:v>
                </c:pt>
                <c:pt idx="1342">
                  <c:v>40060</c:v>
                </c:pt>
                <c:pt idx="1343">
                  <c:v>40061</c:v>
                </c:pt>
                <c:pt idx="1344">
                  <c:v>40062</c:v>
                </c:pt>
                <c:pt idx="1345">
                  <c:v>40063</c:v>
                </c:pt>
                <c:pt idx="1346">
                  <c:v>40064</c:v>
                </c:pt>
                <c:pt idx="1347">
                  <c:v>40065</c:v>
                </c:pt>
                <c:pt idx="1348">
                  <c:v>40066</c:v>
                </c:pt>
                <c:pt idx="1349">
                  <c:v>40067</c:v>
                </c:pt>
                <c:pt idx="1350">
                  <c:v>40068</c:v>
                </c:pt>
                <c:pt idx="1351">
                  <c:v>40069</c:v>
                </c:pt>
                <c:pt idx="1352">
                  <c:v>40070</c:v>
                </c:pt>
                <c:pt idx="1353">
                  <c:v>40071</c:v>
                </c:pt>
                <c:pt idx="1354">
                  <c:v>40072</c:v>
                </c:pt>
                <c:pt idx="1355">
                  <c:v>40073</c:v>
                </c:pt>
                <c:pt idx="1356">
                  <c:v>40074</c:v>
                </c:pt>
                <c:pt idx="1357">
                  <c:v>40075</c:v>
                </c:pt>
                <c:pt idx="1358">
                  <c:v>40076</c:v>
                </c:pt>
                <c:pt idx="1359">
                  <c:v>40077</c:v>
                </c:pt>
                <c:pt idx="1360">
                  <c:v>40078</c:v>
                </c:pt>
                <c:pt idx="1361">
                  <c:v>40079</c:v>
                </c:pt>
                <c:pt idx="1362">
                  <c:v>40080</c:v>
                </c:pt>
                <c:pt idx="1363">
                  <c:v>40081</c:v>
                </c:pt>
                <c:pt idx="1364">
                  <c:v>40082</c:v>
                </c:pt>
                <c:pt idx="1365">
                  <c:v>40083</c:v>
                </c:pt>
                <c:pt idx="1366">
                  <c:v>40084</c:v>
                </c:pt>
                <c:pt idx="1367">
                  <c:v>40085</c:v>
                </c:pt>
                <c:pt idx="1368">
                  <c:v>40086</c:v>
                </c:pt>
                <c:pt idx="1369">
                  <c:v>40087</c:v>
                </c:pt>
                <c:pt idx="1370">
                  <c:v>40088</c:v>
                </c:pt>
                <c:pt idx="1371">
                  <c:v>40089</c:v>
                </c:pt>
                <c:pt idx="1372">
                  <c:v>40090</c:v>
                </c:pt>
                <c:pt idx="1373">
                  <c:v>40091</c:v>
                </c:pt>
                <c:pt idx="1374">
                  <c:v>40092</c:v>
                </c:pt>
                <c:pt idx="1375">
                  <c:v>40093</c:v>
                </c:pt>
                <c:pt idx="1376">
                  <c:v>40094</c:v>
                </c:pt>
                <c:pt idx="1377">
                  <c:v>40095</c:v>
                </c:pt>
                <c:pt idx="1378">
                  <c:v>40096</c:v>
                </c:pt>
                <c:pt idx="1379">
                  <c:v>40097</c:v>
                </c:pt>
                <c:pt idx="1380">
                  <c:v>40098</c:v>
                </c:pt>
                <c:pt idx="1381">
                  <c:v>40099</c:v>
                </c:pt>
                <c:pt idx="1382">
                  <c:v>40100</c:v>
                </c:pt>
                <c:pt idx="1383">
                  <c:v>40101</c:v>
                </c:pt>
                <c:pt idx="1384">
                  <c:v>40102</c:v>
                </c:pt>
                <c:pt idx="1385">
                  <c:v>40103</c:v>
                </c:pt>
                <c:pt idx="1386">
                  <c:v>40104</c:v>
                </c:pt>
                <c:pt idx="1387">
                  <c:v>40105</c:v>
                </c:pt>
                <c:pt idx="1388">
                  <c:v>40106</c:v>
                </c:pt>
                <c:pt idx="1389">
                  <c:v>40107</c:v>
                </c:pt>
                <c:pt idx="1390">
                  <c:v>40108</c:v>
                </c:pt>
                <c:pt idx="1391">
                  <c:v>40109</c:v>
                </c:pt>
                <c:pt idx="1392">
                  <c:v>40110</c:v>
                </c:pt>
                <c:pt idx="1393">
                  <c:v>40111</c:v>
                </c:pt>
                <c:pt idx="1394">
                  <c:v>40112</c:v>
                </c:pt>
                <c:pt idx="1395">
                  <c:v>40113</c:v>
                </c:pt>
                <c:pt idx="1396">
                  <c:v>40114</c:v>
                </c:pt>
                <c:pt idx="1397">
                  <c:v>40115</c:v>
                </c:pt>
                <c:pt idx="1398">
                  <c:v>40116</c:v>
                </c:pt>
                <c:pt idx="1399">
                  <c:v>40117</c:v>
                </c:pt>
                <c:pt idx="1400">
                  <c:v>40118</c:v>
                </c:pt>
                <c:pt idx="1401">
                  <c:v>40119</c:v>
                </c:pt>
                <c:pt idx="1402">
                  <c:v>40120</c:v>
                </c:pt>
                <c:pt idx="1403">
                  <c:v>40121</c:v>
                </c:pt>
                <c:pt idx="1404">
                  <c:v>40122</c:v>
                </c:pt>
                <c:pt idx="1405">
                  <c:v>40123</c:v>
                </c:pt>
                <c:pt idx="1406">
                  <c:v>40124</c:v>
                </c:pt>
                <c:pt idx="1407">
                  <c:v>40125</c:v>
                </c:pt>
                <c:pt idx="1408">
                  <c:v>40126</c:v>
                </c:pt>
                <c:pt idx="1409">
                  <c:v>40127</c:v>
                </c:pt>
                <c:pt idx="1410">
                  <c:v>40128</c:v>
                </c:pt>
                <c:pt idx="1411">
                  <c:v>40129</c:v>
                </c:pt>
                <c:pt idx="1412">
                  <c:v>40130</c:v>
                </c:pt>
                <c:pt idx="1413">
                  <c:v>40131</c:v>
                </c:pt>
                <c:pt idx="1414">
                  <c:v>40132</c:v>
                </c:pt>
                <c:pt idx="1415">
                  <c:v>40133</c:v>
                </c:pt>
                <c:pt idx="1416">
                  <c:v>40134</c:v>
                </c:pt>
                <c:pt idx="1417">
                  <c:v>40135</c:v>
                </c:pt>
                <c:pt idx="1418">
                  <c:v>40136</c:v>
                </c:pt>
                <c:pt idx="1419">
                  <c:v>40137</c:v>
                </c:pt>
                <c:pt idx="1420">
                  <c:v>40138</c:v>
                </c:pt>
                <c:pt idx="1421">
                  <c:v>40139</c:v>
                </c:pt>
                <c:pt idx="1422">
                  <c:v>40140</c:v>
                </c:pt>
                <c:pt idx="1423">
                  <c:v>40141</c:v>
                </c:pt>
                <c:pt idx="1424">
                  <c:v>40142</c:v>
                </c:pt>
                <c:pt idx="1425">
                  <c:v>40143</c:v>
                </c:pt>
                <c:pt idx="1426">
                  <c:v>40144</c:v>
                </c:pt>
                <c:pt idx="1427">
                  <c:v>40145</c:v>
                </c:pt>
                <c:pt idx="1428">
                  <c:v>40146</c:v>
                </c:pt>
                <c:pt idx="1429">
                  <c:v>40147</c:v>
                </c:pt>
                <c:pt idx="1430">
                  <c:v>40148</c:v>
                </c:pt>
                <c:pt idx="1431">
                  <c:v>40149</c:v>
                </c:pt>
                <c:pt idx="1432">
                  <c:v>40150</c:v>
                </c:pt>
                <c:pt idx="1433">
                  <c:v>40151</c:v>
                </c:pt>
                <c:pt idx="1434">
                  <c:v>40152</c:v>
                </c:pt>
                <c:pt idx="1435">
                  <c:v>40153</c:v>
                </c:pt>
                <c:pt idx="1436">
                  <c:v>40154</c:v>
                </c:pt>
                <c:pt idx="1437">
                  <c:v>40155</c:v>
                </c:pt>
                <c:pt idx="1438">
                  <c:v>40156</c:v>
                </c:pt>
                <c:pt idx="1439">
                  <c:v>40157</c:v>
                </c:pt>
                <c:pt idx="1440">
                  <c:v>40158</c:v>
                </c:pt>
                <c:pt idx="1441">
                  <c:v>40159</c:v>
                </c:pt>
                <c:pt idx="1442">
                  <c:v>40160</c:v>
                </c:pt>
                <c:pt idx="1443">
                  <c:v>40161</c:v>
                </c:pt>
                <c:pt idx="1444">
                  <c:v>40162</c:v>
                </c:pt>
                <c:pt idx="1445">
                  <c:v>40163</c:v>
                </c:pt>
                <c:pt idx="1446">
                  <c:v>40164</c:v>
                </c:pt>
                <c:pt idx="1447">
                  <c:v>40165</c:v>
                </c:pt>
                <c:pt idx="1448">
                  <c:v>40166</c:v>
                </c:pt>
                <c:pt idx="1449">
                  <c:v>40167</c:v>
                </c:pt>
                <c:pt idx="1450">
                  <c:v>40168</c:v>
                </c:pt>
                <c:pt idx="1451">
                  <c:v>40169</c:v>
                </c:pt>
                <c:pt idx="1452">
                  <c:v>40170</c:v>
                </c:pt>
                <c:pt idx="1453">
                  <c:v>40171</c:v>
                </c:pt>
                <c:pt idx="1454">
                  <c:v>40172</c:v>
                </c:pt>
                <c:pt idx="1455">
                  <c:v>40173</c:v>
                </c:pt>
                <c:pt idx="1456">
                  <c:v>40174</c:v>
                </c:pt>
                <c:pt idx="1457">
                  <c:v>40175</c:v>
                </c:pt>
                <c:pt idx="1458">
                  <c:v>40176</c:v>
                </c:pt>
                <c:pt idx="1459">
                  <c:v>40177</c:v>
                </c:pt>
                <c:pt idx="1460">
                  <c:v>40178</c:v>
                </c:pt>
                <c:pt idx="1461">
                  <c:v>40179</c:v>
                </c:pt>
                <c:pt idx="1462">
                  <c:v>40180</c:v>
                </c:pt>
                <c:pt idx="1463">
                  <c:v>40181</c:v>
                </c:pt>
                <c:pt idx="1464">
                  <c:v>40182</c:v>
                </c:pt>
                <c:pt idx="1465">
                  <c:v>40183</c:v>
                </c:pt>
                <c:pt idx="1466">
                  <c:v>40184</c:v>
                </c:pt>
                <c:pt idx="1467">
                  <c:v>40185</c:v>
                </c:pt>
                <c:pt idx="1468">
                  <c:v>40186</c:v>
                </c:pt>
                <c:pt idx="1469">
                  <c:v>40187</c:v>
                </c:pt>
                <c:pt idx="1470">
                  <c:v>40188</c:v>
                </c:pt>
                <c:pt idx="1471">
                  <c:v>40189</c:v>
                </c:pt>
                <c:pt idx="1472">
                  <c:v>40190</c:v>
                </c:pt>
                <c:pt idx="1473">
                  <c:v>40191</c:v>
                </c:pt>
                <c:pt idx="1474">
                  <c:v>40192</c:v>
                </c:pt>
                <c:pt idx="1475">
                  <c:v>40193</c:v>
                </c:pt>
                <c:pt idx="1476">
                  <c:v>40194</c:v>
                </c:pt>
                <c:pt idx="1477">
                  <c:v>40195</c:v>
                </c:pt>
                <c:pt idx="1478">
                  <c:v>40196</c:v>
                </c:pt>
                <c:pt idx="1479">
                  <c:v>40197</c:v>
                </c:pt>
                <c:pt idx="1480">
                  <c:v>40198</c:v>
                </c:pt>
                <c:pt idx="1481">
                  <c:v>40199</c:v>
                </c:pt>
                <c:pt idx="1482">
                  <c:v>40200</c:v>
                </c:pt>
                <c:pt idx="1483">
                  <c:v>40201</c:v>
                </c:pt>
                <c:pt idx="1484">
                  <c:v>40202</c:v>
                </c:pt>
                <c:pt idx="1485">
                  <c:v>40203</c:v>
                </c:pt>
                <c:pt idx="1486">
                  <c:v>40204</c:v>
                </c:pt>
                <c:pt idx="1487">
                  <c:v>40205</c:v>
                </c:pt>
                <c:pt idx="1488">
                  <c:v>40206</c:v>
                </c:pt>
                <c:pt idx="1489">
                  <c:v>40207</c:v>
                </c:pt>
                <c:pt idx="1490">
                  <c:v>40208</c:v>
                </c:pt>
                <c:pt idx="1491">
                  <c:v>40209</c:v>
                </c:pt>
                <c:pt idx="1492">
                  <c:v>40210</c:v>
                </c:pt>
                <c:pt idx="1493">
                  <c:v>40211</c:v>
                </c:pt>
                <c:pt idx="1494">
                  <c:v>40212</c:v>
                </c:pt>
                <c:pt idx="1495">
                  <c:v>40213</c:v>
                </c:pt>
                <c:pt idx="1496">
                  <c:v>40214</c:v>
                </c:pt>
                <c:pt idx="1497">
                  <c:v>40215</c:v>
                </c:pt>
                <c:pt idx="1498">
                  <c:v>40216</c:v>
                </c:pt>
                <c:pt idx="1499">
                  <c:v>40217</c:v>
                </c:pt>
                <c:pt idx="1500">
                  <c:v>40218</c:v>
                </c:pt>
                <c:pt idx="1501">
                  <c:v>40219</c:v>
                </c:pt>
                <c:pt idx="1502">
                  <c:v>40220</c:v>
                </c:pt>
                <c:pt idx="1503">
                  <c:v>40221</c:v>
                </c:pt>
                <c:pt idx="1504">
                  <c:v>40222</c:v>
                </c:pt>
                <c:pt idx="1505">
                  <c:v>40223</c:v>
                </c:pt>
                <c:pt idx="1506">
                  <c:v>40224</c:v>
                </c:pt>
                <c:pt idx="1507">
                  <c:v>40225</c:v>
                </c:pt>
                <c:pt idx="1508">
                  <c:v>40226</c:v>
                </c:pt>
                <c:pt idx="1509">
                  <c:v>40227</c:v>
                </c:pt>
                <c:pt idx="1510">
                  <c:v>40228</c:v>
                </c:pt>
                <c:pt idx="1511">
                  <c:v>40229</c:v>
                </c:pt>
                <c:pt idx="1512">
                  <c:v>40230</c:v>
                </c:pt>
                <c:pt idx="1513">
                  <c:v>40231</c:v>
                </c:pt>
                <c:pt idx="1514">
                  <c:v>40232</c:v>
                </c:pt>
                <c:pt idx="1515">
                  <c:v>40233</c:v>
                </c:pt>
                <c:pt idx="1516">
                  <c:v>40234</c:v>
                </c:pt>
                <c:pt idx="1517">
                  <c:v>40235</c:v>
                </c:pt>
                <c:pt idx="1518">
                  <c:v>40236</c:v>
                </c:pt>
                <c:pt idx="1519">
                  <c:v>40237</c:v>
                </c:pt>
                <c:pt idx="1520">
                  <c:v>40238</c:v>
                </c:pt>
                <c:pt idx="1521">
                  <c:v>40239</c:v>
                </c:pt>
                <c:pt idx="1522">
                  <c:v>40240</c:v>
                </c:pt>
                <c:pt idx="1523">
                  <c:v>40241</c:v>
                </c:pt>
                <c:pt idx="1524">
                  <c:v>40242</c:v>
                </c:pt>
                <c:pt idx="1525">
                  <c:v>40243</c:v>
                </c:pt>
                <c:pt idx="1526">
                  <c:v>40244</c:v>
                </c:pt>
                <c:pt idx="1527">
                  <c:v>40245</c:v>
                </c:pt>
                <c:pt idx="1528">
                  <c:v>40246</c:v>
                </c:pt>
                <c:pt idx="1529">
                  <c:v>40247</c:v>
                </c:pt>
                <c:pt idx="1530">
                  <c:v>40248</c:v>
                </c:pt>
                <c:pt idx="1531">
                  <c:v>40249</c:v>
                </c:pt>
                <c:pt idx="1532">
                  <c:v>40250</c:v>
                </c:pt>
                <c:pt idx="1533">
                  <c:v>40251</c:v>
                </c:pt>
                <c:pt idx="1534">
                  <c:v>40252</c:v>
                </c:pt>
                <c:pt idx="1535">
                  <c:v>40253</c:v>
                </c:pt>
                <c:pt idx="1536">
                  <c:v>40254</c:v>
                </c:pt>
                <c:pt idx="1537">
                  <c:v>40255</c:v>
                </c:pt>
                <c:pt idx="1538">
                  <c:v>40256</c:v>
                </c:pt>
                <c:pt idx="1539">
                  <c:v>40257</c:v>
                </c:pt>
                <c:pt idx="1540">
                  <c:v>40258</c:v>
                </c:pt>
                <c:pt idx="1541">
                  <c:v>40259</c:v>
                </c:pt>
                <c:pt idx="1542">
                  <c:v>40260</c:v>
                </c:pt>
                <c:pt idx="1543">
                  <c:v>40261</c:v>
                </c:pt>
                <c:pt idx="1544">
                  <c:v>40262</c:v>
                </c:pt>
                <c:pt idx="1545">
                  <c:v>40263</c:v>
                </c:pt>
                <c:pt idx="1546">
                  <c:v>40264</c:v>
                </c:pt>
                <c:pt idx="1547">
                  <c:v>40265</c:v>
                </c:pt>
                <c:pt idx="1548">
                  <c:v>40266</c:v>
                </c:pt>
                <c:pt idx="1549">
                  <c:v>40267</c:v>
                </c:pt>
                <c:pt idx="1550">
                  <c:v>40268</c:v>
                </c:pt>
                <c:pt idx="1551">
                  <c:v>40269</c:v>
                </c:pt>
                <c:pt idx="1552">
                  <c:v>40270</c:v>
                </c:pt>
                <c:pt idx="1553">
                  <c:v>40271</c:v>
                </c:pt>
                <c:pt idx="1554">
                  <c:v>40272</c:v>
                </c:pt>
                <c:pt idx="1555">
                  <c:v>40273</c:v>
                </c:pt>
                <c:pt idx="1556">
                  <c:v>40274</c:v>
                </c:pt>
                <c:pt idx="1557">
                  <c:v>40275</c:v>
                </c:pt>
                <c:pt idx="1558">
                  <c:v>40276</c:v>
                </c:pt>
                <c:pt idx="1559">
                  <c:v>40277</c:v>
                </c:pt>
                <c:pt idx="1560">
                  <c:v>40278</c:v>
                </c:pt>
                <c:pt idx="1561">
                  <c:v>40279</c:v>
                </c:pt>
                <c:pt idx="1562">
                  <c:v>40280</c:v>
                </c:pt>
                <c:pt idx="1563">
                  <c:v>40281</c:v>
                </c:pt>
                <c:pt idx="1564">
                  <c:v>40282</c:v>
                </c:pt>
                <c:pt idx="1565">
                  <c:v>40283</c:v>
                </c:pt>
                <c:pt idx="1566">
                  <c:v>40284</c:v>
                </c:pt>
                <c:pt idx="1567">
                  <c:v>40285</c:v>
                </c:pt>
                <c:pt idx="1568">
                  <c:v>40286</c:v>
                </c:pt>
                <c:pt idx="1569">
                  <c:v>40287</c:v>
                </c:pt>
                <c:pt idx="1570">
                  <c:v>40288</c:v>
                </c:pt>
                <c:pt idx="1571">
                  <c:v>40289</c:v>
                </c:pt>
                <c:pt idx="1572">
                  <c:v>40290</c:v>
                </c:pt>
                <c:pt idx="1573">
                  <c:v>40291</c:v>
                </c:pt>
                <c:pt idx="1574">
                  <c:v>40292</c:v>
                </c:pt>
                <c:pt idx="1575">
                  <c:v>40293</c:v>
                </c:pt>
                <c:pt idx="1576">
                  <c:v>40294</c:v>
                </c:pt>
                <c:pt idx="1577">
                  <c:v>40295</c:v>
                </c:pt>
                <c:pt idx="1578">
                  <c:v>40296</c:v>
                </c:pt>
                <c:pt idx="1579">
                  <c:v>40297</c:v>
                </c:pt>
                <c:pt idx="1580">
                  <c:v>40298</c:v>
                </c:pt>
                <c:pt idx="1581">
                  <c:v>40299</c:v>
                </c:pt>
                <c:pt idx="1582">
                  <c:v>40300</c:v>
                </c:pt>
                <c:pt idx="1583">
                  <c:v>40301</c:v>
                </c:pt>
                <c:pt idx="1584">
                  <c:v>40302</c:v>
                </c:pt>
                <c:pt idx="1585">
                  <c:v>40303</c:v>
                </c:pt>
                <c:pt idx="1586">
                  <c:v>40304</c:v>
                </c:pt>
                <c:pt idx="1587">
                  <c:v>40305</c:v>
                </c:pt>
                <c:pt idx="1588">
                  <c:v>40306</c:v>
                </c:pt>
                <c:pt idx="1589">
                  <c:v>40307</c:v>
                </c:pt>
                <c:pt idx="1590">
                  <c:v>40308</c:v>
                </c:pt>
                <c:pt idx="1591">
                  <c:v>40309</c:v>
                </c:pt>
                <c:pt idx="1592">
                  <c:v>40310</c:v>
                </c:pt>
                <c:pt idx="1593">
                  <c:v>40311</c:v>
                </c:pt>
                <c:pt idx="1594">
                  <c:v>40312</c:v>
                </c:pt>
                <c:pt idx="1595">
                  <c:v>40313</c:v>
                </c:pt>
                <c:pt idx="1596">
                  <c:v>40314</c:v>
                </c:pt>
                <c:pt idx="1597">
                  <c:v>40315</c:v>
                </c:pt>
                <c:pt idx="1598">
                  <c:v>40316</c:v>
                </c:pt>
                <c:pt idx="1599">
                  <c:v>40317</c:v>
                </c:pt>
                <c:pt idx="1600">
                  <c:v>40318</c:v>
                </c:pt>
                <c:pt idx="1601">
                  <c:v>40319</c:v>
                </c:pt>
                <c:pt idx="1602">
                  <c:v>40320</c:v>
                </c:pt>
                <c:pt idx="1603">
                  <c:v>40321</c:v>
                </c:pt>
                <c:pt idx="1604">
                  <c:v>40322</c:v>
                </c:pt>
                <c:pt idx="1605">
                  <c:v>40323</c:v>
                </c:pt>
                <c:pt idx="1606">
                  <c:v>40324</c:v>
                </c:pt>
                <c:pt idx="1607">
                  <c:v>40325</c:v>
                </c:pt>
                <c:pt idx="1608">
                  <c:v>40326</c:v>
                </c:pt>
                <c:pt idx="1609">
                  <c:v>40327</c:v>
                </c:pt>
                <c:pt idx="1610">
                  <c:v>40328</c:v>
                </c:pt>
                <c:pt idx="1611">
                  <c:v>40329</c:v>
                </c:pt>
                <c:pt idx="1612">
                  <c:v>40330</c:v>
                </c:pt>
                <c:pt idx="1613">
                  <c:v>40331</c:v>
                </c:pt>
                <c:pt idx="1614">
                  <c:v>40332</c:v>
                </c:pt>
                <c:pt idx="1615">
                  <c:v>40333</c:v>
                </c:pt>
                <c:pt idx="1616">
                  <c:v>40334</c:v>
                </c:pt>
                <c:pt idx="1617">
                  <c:v>40335</c:v>
                </c:pt>
                <c:pt idx="1618">
                  <c:v>40336</c:v>
                </c:pt>
                <c:pt idx="1619">
                  <c:v>40337</c:v>
                </c:pt>
                <c:pt idx="1620">
                  <c:v>40338</c:v>
                </c:pt>
                <c:pt idx="1621">
                  <c:v>40339</c:v>
                </c:pt>
                <c:pt idx="1622">
                  <c:v>40340</c:v>
                </c:pt>
                <c:pt idx="1623">
                  <c:v>40341</c:v>
                </c:pt>
                <c:pt idx="1624">
                  <c:v>40342</c:v>
                </c:pt>
                <c:pt idx="1625">
                  <c:v>40343</c:v>
                </c:pt>
                <c:pt idx="1626">
                  <c:v>40344</c:v>
                </c:pt>
                <c:pt idx="1627">
                  <c:v>40345</c:v>
                </c:pt>
                <c:pt idx="1628">
                  <c:v>40346</c:v>
                </c:pt>
                <c:pt idx="1629">
                  <c:v>40347</c:v>
                </c:pt>
                <c:pt idx="1630">
                  <c:v>40348</c:v>
                </c:pt>
                <c:pt idx="1631">
                  <c:v>40349</c:v>
                </c:pt>
                <c:pt idx="1632">
                  <c:v>40350</c:v>
                </c:pt>
                <c:pt idx="1633">
                  <c:v>40351</c:v>
                </c:pt>
                <c:pt idx="1634">
                  <c:v>40352</c:v>
                </c:pt>
                <c:pt idx="1635">
                  <c:v>40353</c:v>
                </c:pt>
                <c:pt idx="1636">
                  <c:v>40354</c:v>
                </c:pt>
                <c:pt idx="1637">
                  <c:v>40355</c:v>
                </c:pt>
                <c:pt idx="1638">
                  <c:v>40356</c:v>
                </c:pt>
                <c:pt idx="1639">
                  <c:v>40357</c:v>
                </c:pt>
                <c:pt idx="1640">
                  <c:v>40358</c:v>
                </c:pt>
                <c:pt idx="1641">
                  <c:v>40359</c:v>
                </c:pt>
                <c:pt idx="1642">
                  <c:v>40360</c:v>
                </c:pt>
                <c:pt idx="1643">
                  <c:v>40361</c:v>
                </c:pt>
                <c:pt idx="1644">
                  <c:v>40362</c:v>
                </c:pt>
                <c:pt idx="1645">
                  <c:v>40363</c:v>
                </c:pt>
                <c:pt idx="1646">
                  <c:v>40364</c:v>
                </c:pt>
                <c:pt idx="1647">
                  <c:v>40365</c:v>
                </c:pt>
                <c:pt idx="1648">
                  <c:v>40366</c:v>
                </c:pt>
                <c:pt idx="1649">
                  <c:v>40367</c:v>
                </c:pt>
                <c:pt idx="1650">
                  <c:v>40368</c:v>
                </c:pt>
                <c:pt idx="1651">
                  <c:v>40369</c:v>
                </c:pt>
                <c:pt idx="1652">
                  <c:v>40370</c:v>
                </c:pt>
                <c:pt idx="1653">
                  <c:v>40371</c:v>
                </c:pt>
                <c:pt idx="1654">
                  <c:v>40372</c:v>
                </c:pt>
                <c:pt idx="1655">
                  <c:v>40373</c:v>
                </c:pt>
                <c:pt idx="1656">
                  <c:v>40374</c:v>
                </c:pt>
                <c:pt idx="1657">
                  <c:v>40375</c:v>
                </c:pt>
                <c:pt idx="1658">
                  <c:v>40376</c:v>
                </c:pt>
                <c:pt idx="1659">
                  <c:v>40377</c:v>
                </c:pt>
                <c:pt idx="1660">
                  <c:v>40378</c:v>
                </c:pt>
                <c:pt idx="1661">
                  <c:v>40379</c:v>
                </c:pt>
                <c:pt idx="1662">
                  <c:v>40380</c:v>
                </c:pt>
                <c:pt idx="1663">
                  <c:v>40381</c:v>
                </c:pt>
                <c:pt idx="1664">
                  <c:v>40382</c:v>
                </c:pt>
                <c:pt idx="1665">
                  <c:v>40383</c:v>
                </c:pt>
                <c:pt idx="1666">
                  <c:v>40384</c:v>
                </c:pt>
                <c:pt idx="1667">
                  <c:v>40385</c:v>
                </c:pt>
                <c:pt idx="1668">
                  <c:v>40386</c:v>
                </c:pt>
                <c:pt idx="1669">
                  <c:v>40387</c:v>
                </c:pt>
                <c:pt idx="1670">
                  <c:v>40388</c:v>
                </c:pt>
                <c:pt idx="1671">
                  <c:v>40389</c:v>
                </c:pt>
                <c:pt idx="1672">
                  <c:v>40390</c:v>
                </c:pt>
                <c:pt idx="1673">
                  <c:v>40391</c:v>
                </c:pt>
                <c:pt idx="1674">
                  <c:v>40392</c:v>
                </c:pt>
                <c:pt idx="1675">
                  <c:v>40393</c:v>
                </c:pt>
                <c:pt idx="1676">
                  <c:v>40394</c:v>
                </c:pt>
                <c:pt idx="1677">
                  <c:v>40395</c:v>
                </c:pt>
                <c:pt idx="1678">
                  <c:v>40396</c:v>
                </c:pt>
                <c:pt idx="1679">
                  <c:v>40397</c:v>
                </c:pt>
                <c:pt idx="1680">
                  <c:v>40398</c:v>
                </c:pt>
                <c:pt idx="1681">
                  <c:v>40399</c:v>
                </c:pt>
                <c:pt idx="1682">
                  <c:v>40400</c:v>
                </c:pt>
                <c:pt idx="1683">
                  <c:v>40401</c:v>
                </c:pt>
                <c:pt idx="1684">
                  <c:v>40402</c:v>
                </c:pt>
                <c:pt idx="1685">
                  <c:v>40403</c:v>
                </c:pt>
                <c:pt idx="1686">
                  <c:v>40404</c:v>
                </c:pt>
                <c:pt idx="1687">
                  <c:v>40405</c:v>
                </c:pt>
                <c:pt idx="1688">
                  <c:v>40406</c:v>
                </c:pt>
                <c:pt idx="1689">
                  <c:v>40407</c:v>
                </c:pt>
                <c:pt idx="1690">
                  <c:v>40408</c:v>
                </c:pt>
                <c:pt idx="1691">
                  <c:v>40409</c:v>
                </c:pt>
                <c:pt idx="1692">
                  <c:v>40410</c:v>
                </c:pt>
                <c:pt idx="1693">
                  <c:v>40411</c:v>
                </c:pt>
                <c:pt idx="1694">
                  <c:v>40412</c:v>
                </c:pt>
                <c:pt idx="1695">
                  <c:v>40413</c:v>
                </c:pt>
                <c:pt idx="1696">
                  <c:v>40414</c:v>
                </c:pt>
                <c:pt idx="1697">
                  <c:v>40415</c:v>
                </c:pt>
                <c:pt idx="1698">
                  <c:v>40416</c:v>
                </c:pt>
                <c:pt idx="1699">
                  <c:v>40417</c:v>
                </c:pt>
                <c:pt idx="1700">
                  <c:v>40418</c:v>
                </c:pt>
                <c:pt idx="1701">
                  <c:v>40419</c:v>
                </c:pt>
                <c:pt idx="1702">
                  <c:v>40420</c:v>
                </c:pt>
                <c:pt idx="1703">
                  <c:v>40421</c:v>
                </c:pt>
                <c:pt idx="1704">
                  <c:v>40422</c:v>
                </c:pt>
                <c:pt idx="1705">
                  <c:v>40423</c:v>
                </c:pt>
                <c:pt idx="1706">
                  <c:v>40424</c:v>
                </c:pt>
                <c:pt idx="1707">
                  <c:v>40425</c:v>
                </c:pt>
                <c:pt idx="1708">
                  <c:v>40426</c:v>
                </c:pt>
                <c:pt idx="1709">
                  <c:v>40427</c:v>
                </c:pt>
                <c:pt idx="1710">
                  <c:v>40428</c:v>
                </c:pt>
                <c:pt idx="1711">
                  <c:v>40429</c:v>
                </c:pt>
                <c:pt idx="1712">
                  <c:v>40430</c:v>
                </c:pt>
                <c:pt idx="1713">
                  <c:v>40431</c:v>
                </c:pt>
                <c:pt idx="1714">
                  <c:v>40432</c:v>
                </c:pt>
                <c:pt idx="1715">
                  <c:v>40433</c:v>
                </c:pt>
                <c:pt idx="1716">
                  <c:v>40434</c:v>
                </c:pt>
                <c:pt idx="1717">
                  <c:v>40435</c:v>
                </c:pt>
                <c:pt idx="1718">
                  <c:v>40436</c:v>
                </c:pt>
                <c:pt idx="1719">
                  <c:v>40437</c:v>
                </c:pt>
                <c:pt idx="1720">
                  <c:v>40438</c:v>
                </c:pt>
                <c:pt idx="1721">
                  <c:v>40439</c:v>
                </c:pt>
                <c:pt idx="1722">
                  <c:v>40440</c:v>
                </c:pt>
                <c:pt idx="1723">
                  <c:v>40441</c:v>
                </c:pt>
                <c:pt idx="1724">
                  <c:v>40442</c:v>
                </c:pt>
                <c:pt idx="1725">
                  <c:v>40443</c:v>
                </c:pt>
                <c:pt idx="1726">
                  <c:v>40444</c:v>
                </c:pt>
                <c:pt idx="1727">
                  <c:v>40445</c:v>
                </c:pt>
                <c:pt idx="1728">
                  <c:v>40446</c:v>
                </c:pt>
                <c:pt idx="1729">
                  <c:v>40447</c:v>
                </c:pt>
                <c:pt idx="1730">
                  <c:v>40448</c:v>
                </c:pt>
                <c:pt idx="1731">
                  <c:v>40449</c:v>
                </c:pt>
                <c:pt idx="1732">
                  <c:v>40450</c:v>
                </c:pt>
                <c:pt idx="1733">
                  <c:v>40451</c:v>
                </c:pt>
                <c:pt idx="1734">
                  <c:v>40452</c:v>
                </c:pt>
                <c:pt idx="1735">
                  <c:v>40453</c:v>
                </c:pt>
                <c:pt idx="1736">
                  <c:v>40454</c:v>
                </c:pt>
                <c:pt idx="1737">
                  <c:v>40455</c:v>
                </c:pt>
                <c:pt idx="1738">
                  <c:v>40456</c:v>
                </c:pt>
                <c:pt idx="1739">
                  <c:v>40457</c:v>
                </c:pt>
                <c:pt idx="1740">
                  <c:v>40458</c:v>
                </c:pt>
                <c:pt idx="1741">
                  <c:v>40459</c:v>
                </c:pt>
                <c:pt idx="1742">
                  <c:v>40460</c:v>
                </c:pt>
                <c:pt idx="1743">
                  <c:v>40461</c:v>
                </c:pt>
                <c:pt idx="1744">
                  <c:v>40462</c:v>
                </c:pt>
                <c:pt idx="1745">
                  <c:v>40463</c:v>
                </c:pt>
                <c:pt idx="1746">
                  <c:v>40464</c:v>
                </c:pt>
                <c:pt idx="1747">
                  <c:v>40465</c:v>
                </c:pt>
                <c:pt idx="1748">
                  <c:v>40466</c:v>
                </c:pt>
                <c:pt idx="1749">
                  <c:v>40467</c:v>
                </c:pt>
                <c:pt idx="1750">
                  <c:v>40468</c:v>
                </c:pt>
                <c:pt idx="1751">
                  <c:v>40469</c:v>
                </c:pt>
                <c:pt idx="1752">
                  <c:v>40470</c:v>
                </c:pt>
                <c:pt idx="1753">
                  <c:v>40471</c:v>
                </c:pt>
                <c:pt idx="1754">
                  <c:v>40472</c:v>
                </c:pt>
                <c:pt idx="1755">
                  <c:v>40473</c:v>
                </c:pt>
                <c:pt idx="1756">
                  <c:v>40474</c:v>
                </c:pt>
                <c:pt idx="1757">
                  <c:v>40475</c:v>
                </c:pt>
                <c:pt idx="1758">
                  <c:v>40476</c:v>
                </c:pt>
                <c:pt idx="1759">
                  <c:v>40477</c:v>
                </c:pt>
                <c:pt idx="1760">
                  <c:v>40478</c:v>
                </c:pt>
                <c:pt idx="1761">
                  <c:v>40479</c:v>
                </c:pt>
                <c:pt idx="1762">
                  <c:v>40480</c:v>
                </c:pt>
                <c:pt idx="1763">
                  <c:v>40481</c:v>
                </c:pt>
                <c:pt idx="1764">
                  <c:v>40482</c:v>
                </c:pt>
                <c:pt idx="1765">
                  <c:v>40483</c:v>
                </c:pt>
                <c:pt idx="1766">
                  <c:v>40484</c:v>
                </c:pt>
                <c:pt idx="1767">
                  <c:v>40485</c:v>
                </c:pt>
                <c:pt idx="1768">
                  <c:v>40486</c:v>
                </c:pt>
                <c:pt idx="1769">
                  <c:v>40487</c:v>
                </c:pt>
                <c:pt idx="1770">
                  <c:v>40488</c:v>
                </c:pt>
                <c:pt idx="1771">
                  <c:v>40489</c:v>
                </c:pt>
                <c:pt idx="1772">
                  <c:v>40490</c:v>
                </c:pt>
                <c:pt idx="1773">
                  <c:v>40491</c:v>
                </c:pt>
                <c:pt idx="1774">
                  <c:v>40492</c:v>
                </c:pt>
                <c:pt idx="1775">
                  <c:v>40493</c:v>
                </c:pt>
                <c:pt idx="1776">
                  <c:v>40494</c:v>
                </c:pt>
                <c:pt idx="1777">
                  <c:v>40495</c:v>
                </c:pt>
                <c:pt idx="1778">
                  <c:v>40496</c:v>
                </c:pt>
                <c:pt idx="1779">
                  <c:v>40497</c:v>
                </c:pt>
                <c:pt idx="1780">
                  <c:v>40498</c:v>
                </c:pt>
                <c:pt idx="1781">
                  <c:v>40499</c:v>
                </c:pt>
                <c:pt idx="1782">
                  <c:v>40500</c:v>
                </c:pt>
                <c:pt idx="1783">
                  <c:v>40501</c:v>
                </c:pt>
                <c:pt idx="1784">
                  <c:v>40502</c:v>
                </c:pt>
                <c:pt idx="1785">
                  <c:v>40503</c:v>
                </c:pt>
                <c:pt idx="1786">
                  <c:v>40504</c:v>
                </c:pt>
                <c:pt idx="1787">
                  <c:v>40505</c:v>
                </c:pt>
                <c:pt idx="1788">
                  <c:v>40506</c:v>
                </c:pt>
                <c:pt idx="1789">
                  <c:v>40507</c:v>
                </c:pt>
                <c:pt idx="1790">
                  <c:v>40508</c:v>
                </c:pt>
                <c:pt idx="1791">
                  <c:v>40509</c:v>
                </c:pt>
                <c:pt idx="1792">
                  <c:v>40510</c:v>
                </c:pt>
                <c:pt idx="1793">
                  <c:v>40511</c:v>
                </c:pt>
                <c:pt idx="1794">
                  <c:v>40512</c:v>
                </c:pt>
                <c:pt idx="1795">
                  <c:v>40513</c:v>
                </c:pt>
                <c:pt idx="1796">
                  <c:v>40514</c:v>
                </c:pt>
                <c:pt idx="1797">
                  <c:v>40515</c:v>
                </c:pt>
                <c:pt idx="1798">
                  <c:v>40516</c:v>
                </c:pt>
                <c:pt idx="1799">
                  <c:v>40517</c:v>
                </c:pt>
                <c:pt idx="1800">
                  <c:v>40518</c:v>
                </c:pt>
                <c:pt idx="1801">
                  <c:v>40519</c:v>
                </c:pt>
                <c:pt idx="1802">
                  <c:v>40520</c:v>
                </c:pt>
                <c:pt idx="1803">
                  <c:v>40521</c:v>
                </c:pt>
                <c:pt idx="1804">
                  <c:v>40522</c:v>
                </c:pt>
                <c:pt idx="1805">
                  <c:v>40523</c:v>
                </c:pt>
                <c:pt idx="1806">
                  <c:v>40524</c:v>
                </c:pt>
                <c:pt idx="1807">
                  <c:v>40525</c:v>
                </c:pt>
                <c:pt idx="1808">
                  <c:v>40526</c:v>
                </c:pt>
                <c:pt idx="1809">
                  <c:v>40527</c:v>
                </c:pt>
                <c:pt idx="1810">
                  <c:v>40528</c:v>
                </c:pt>
                <c:pt idx="1811">
                  <c:v>40529</c:v>
                </c:pt>
                <c:pt idx="1812">
                  <c:v>40530</c:v>
                </c:pt>
                <c:pt idx="1813">
                  <c:v>40531</c:v>
                </c:pt>
                <c:pt idx="1814">
                  <c:v>40532</c:v>
                </c:pt>
                <c:pt idx="1815">
                  <c:v>40533</c:v>
                </c:pt>
                <c:pt idx="1816">
                  <c:v>40534</c:v>
                </c:pt>
                <c:pt idx="1817">
                  <c:v>40535</c:v>
                </c:pt>
                <c:pt idx="1818">
                  <c:v>40536</c:v>
                </c:pt>
                <c:pt idx="1819">
                  <c:v>40537</c:v>
                </c:pt>
                <c:pt idx="1820">
                  <c:v>40538</c:v>
                </c:pt>
                <c:pt idx="1821">
                  <c:v>40539</c:v>
                </c:pt>
                <c:pt idx="1822">
                  <c:v>40540</c:v>
                </c:pt>
                <c:pt idx="1823">
                  <c:v>40541</c:v>
                </c:pt>
                <c:pt idx="1824">
                  <c:v>40542</c:v>
                </c:pt>
                <c:pt idx="1825">
                  <c:v>40543</c:v>
                </c:pt>
                <c:pt idx="1826">
                  <c:v>40544</c:v>
                </c:pt>
                <c:pt idx="1827">
                  <c:v>40545</c:v>
                </c:pt>
                <c:pt idx="1828">
                  <c:v>40546</c:v>
                </c:pt>
                <c:pt idx="1829">
                  <c:v>40547</c:v>
                </c:pt>
                <c:pt idx="1830">
                  <c:v>40548</c:v>
                </c:pt>
                <c:pt idx="1831">
                  <c:v>40549</c:v>
                </c:pt>
                <c:pt idx="1832">
                  <c:v>40550</c:v>
                </c:pt>
                <c:pt idx="1833">
                  <c:v>40551</c:v>
                </c:pt>
                <c:pt idx="1834">
                  <c:v>40552</c:v>
                </c:pt>
                <c:pt idx="1835">
                  <c:v>40553</c:v>
                </c:pt>
                <c:pt idx="1836">
                  <c:v>40554</c:v>
                </c:pt>
                <c:pt idx="1837">
                  <c:v>40555</c:v>
                </c:pt>
                <c:pt idx="1838">
                  <c:v>40556</c:v>
                </c:pt>
                <c:pt idx="1839">
                  <c:v>40557</c:v>
                </c:pt>
                <c:pt idx="1840">
                  <c:v>40558</c:v>
                </c:pt>
                <c:pt idx="1841">
                  <c:v>40559</c:v>
                </c:pt>
                <c:pt idx="1842">
                  <c:v>40560</c:v>
                </c:pt>
                <c:pt idx="1843">
                  <c:v>40561</c:v>
                </c:pt>
                <c:pt idx="1844">
                  <c:v>40562</c:v>
                </c:pt>
                <c:pt idx="1845">
                  <c:v>40563</c:v>
                </c:pt>
                <c:pt idx="1846">
                  <c:v>40564</c:v>
                </c:pt>
                <c:pt idx="1847">
                  <c:v>40565</c:v>
                </c:pt>
                <c:pt idx="1848">
                  <c:v>40566</c:v>
                </c:pt>
                <c:pt idx="1849">
                  <c:v>40567</c:v>
                </c:pt>
                <c:pt idx="1850">
                  <c:v>40568</c:v>
                </c:pt>
                <c:pt idx="1851">
                  <c:v>40569</c:v>
                </c:pt>
                <c:pt idx="1852">
                  <c:v>40570</c:v>
                </c:pt>
                <c:pt idx="1853">
                  <c:v>40571</c:v>
                </c:pt>
                <c:pt idx="1854">
                  <c:v>40572</c:v>
                </c:pt>
                <c:pt idx="1855">
                  <c:v>40573</c:v>
                </c:pt>
                <c:pt idx="1856">
                  <c:v>40574</c:v>
                </c:pt>
                <c:pt idx="1857">
                  <c:v>40575</c:v>
                </c:pt>
                <c:pt idx="1858">
                  <c:v>40576</c:v>
                </c:pt>
                <c:pt idx="1859">
                  <c:v>40577</c:v>
                </c:pt>
                <c:pt idx="1860">
                  <c:v>40578</c:v>
                </c:pt>
                <c:pt idx="1861">
                  <c:v>40579</c:v>
                </c:pt>
                <c:pt idx="1862">
                  <c:v>40580</c:v>
                </c:pt>
                <c:pt idx="1863">
                  <c:v>40581</c:v>
                </c:pt>
                <c:pt idx="1864">
                  <c:v>40582</c:v>
                </c:pt>
                <c:pt idx="1865">
                  <c:v>40583</c:v>
                </c:pt>
                <c:pt idx="1866">
                  <c:v>40584</c:v>
                </c:pt>
                <c:pt idx="1867">
                  <c:v>40585</c:v>
                </c:pt>
                <c:pt idx="1868">
                  <c:v>40586</c:v>
                </c:pt>
                <c:pt idx="1869">
                  <c:v>40587</c:v>
                </c:pt>
                <c:pt idx="1870">
                  <c:v>40588</c:v>
                </c:pt>
                <c:pt idx="1871">
                  <c:v>40589</c:v>
                </c:pt>
                <c:pt idx="1872">
                  <c:v>40590</c:v>
                </c:pt>
                <c:pt idx="1873">
                  <c:v>40591</c:v>
                </c:pt>
                <c:pt idx="1874">
                  <c:v>40592</c:v>
                </c:pt>
                <c:pt idx="1875">
                  <c:v>40593</c:v>
                </c:pt>
                <c:pt idx="1876">
                  <c:v>40594</c:v>
                </c:pt>
                <c:pt idx="1877">
                  <c:v>40595</c:v>
                </c:pt>
                <c:pt idx="1878">
                  <c:v>40596</c:v>
                </c:pt>
                <c:pt idx="1879">
                  <c:v>40597</c:v>
                </c:pt>
                <c:pt idx="1880">
                  <c:v>40598</c:v>
                </c:pt>
                <c:pt idx="1881">
                  <c:v>40599</c:v>
                </c:pt>
                <c:pt idx="1882">
                  <c:v>40600</c:v>
                </c:pt>
                <c:pt idx="1883">
                  <c:v>40601</c:v>
                </c:pt>
                <c:pt idx="1884">
                  <c:v>40602</c:v>
                </c:pt>
                <c:pt idx="1885">
                  <c:v>40603</c:v>
                </c:pt>
                <c:pt idx="1886">
                  <c:v>40604</c:v>
                </c:pt>
                <c:pt idx="1887">
                  <c:v>40605</c:v>
                </c:pt>
                <c:pt idx="1888">
                  <c:v>40606</c:v>
                </c:pt>
                <c:pt idx="1889">
                  <c:v>40607</c:v>
                </c:pt>
                <c:pt idx="1890">
                  <c:v>40608</c:v>
                </c:pt>
                <c:pt idx="1891">
                  <c:v>40609</c:v>
                </c:pt>
                <c:pt idx="1892">
                  <c:v>40610</c:v>
                </c:pt>
                <c:pt idx="1893">
                  <c:v>40611</c:v>
                </c:pt>
                <c:pt idx="1894">
                  <c:v>40612</c:v>
                </c:pt>
                <c:pt idx="1895">
                  <c:v>40613</c:v>
                </c:pt>
                <c:pt idx="1896">
                  <c:v>40614</c:v>
                </c:pt>
                <c:pt idx="1897">
                  <c:v>40615</c:v>
                </c:pt>
                <c:pt idx="1898">
                  <c:v>40616</c:v>
                </c:pt>
                <c:pt idx="1899">
                  <c:v>40617</c:v>
                </c:pt>
                <c:pt idx="1900">
                  <c:v>40618</c:v>
                </c:pt>
                <c:pt idx="1901">
                  <c:v>40619</c:v>
                </c:pt>
                <c:pt idx="1902">
                  <c:v>40620</c:v>
                </c:pt>
                <c:pt idx="1903">
                  <c:v>40621</c:v>
                </c:pt>
                <c:pt idx="1904">
                  <c:v>40622</c:v>
                </c:pt>
                <c:pt idx="1905">
                  <c:v>40623</c:v>
                </c:pt>
                <c:pt idx="1906">
                  <c:v>40624</c:v>
                </c:pt>
                <c:pt idx="1907">
                  <c:v>40625</c:v>
                </c:pt>
                <c:pt idx="1908">
                  <c:v>40626</c:v>
                </c:pt>
                <c:pt idx="1909">
                  <c:v>40627</c:v>
                </c:pt>
                <c:pt idx="1910">
                  <c:v>40628</c:v>
                </c:pt>
                <c:pt idx="1911">
                  <c:v>40629</c:v>
                </c:pt>
                <c:pt idx="1912">
                  <c:v>40630</c:v>
                </c:pt>
                <c:pt idx="1913">
                  <c:v>40631</c:v>
                </c:pt>
                <c:pt idx="1914">
                  <c:v>40632</c:v>
                </c:pt>
                <c:pt idx="1915">
                  <c:v>40633</c:v>
                </c:pt>
                <c:pt idx="1916">
                  <c:v>40634</c:v>
                </c:pt>
                <c:pt idx="1917">
                  <c:v>40635</c:v>
                </c:pt>
                <c:pt idx="1918">
                  <c:v>40636</c:v>
                </c:pt>
                <c:pt idx="1919">
                  <c:v>40637</c:v>
                </c:pt>
                <c:pt idx="1920">
                  <c:v>40638</c:v>
                </c:pt>
                <c:pt idx="1921">
                  <c:v>40639</c:v>
                </c:pt>
                <c:pt idx="1922">
                  <c:v>40640</c:v>
                </c:pt>
                <c:pt idx="1923">
                  <c:v>40641</c:v>
                </c:pt>
                <c:pt idx="1924">
                  <c:v>40642</c:v>
                </c:pt>
                <c:pt idx="1925">
                  <c:v>40643</c:v>
                </c:pt>
                <c:pt idx="1926">
                  <c:v>40644</c:v>
                </c:pt>
                <c:pt idx="1927">
                  <c:v>40645</c:v>
                </c:pt>
                <c:pt idx="1928">
                  <c:v>40646</c:v>
                </c:pt>
                <c:pt idx="1929">
                  <c:v>40647</c:v>
                </c:pt>
                <c:pt idx="1930">
                  <c:v>40648</c:v>
                </c:pt>
                <c:pt idx="1931">
                  <c:v>40649</c:v>
                </c:pt>
                <c:pt idx="1932">
                  <c:v>40650</c:v>
                </c:pt>
                <c:pt idx="1933">
                  <c:v>40651</c:v>
                </c:pt>
                <c:pt idx="1934">
                  <c:v>40652</c:v>
                </c:pt>
                <c:pt idx="1935">
                  <c:v>40653</c:v>
                </c:pt>
                <c:pt idx="1936">
                  <c:v>40654</c:v>
                </c:pt>
                <c:pt idx="1937">
                  <c:v>40655</c:v>
                </c:pt>
                <c:pt idx="1938">
                  <c:v>40656</c:v>
                </c:pt>
                <c:pt idx="1939">
                  <c:v>40657</c:v>
                </c:pt>
                <c:pt idx="1940">
                  <c:v>40658</c:v>
                </c:pt>
                <c:pt idx="1941">
                  <c:v>40659</c:v>
                </c:pt>
                <c:pt idx="1942">
                  <c:v>40660</c:v>
                </c:pt>
                <c:pt idx="1943">
                  <c:v>40661</c:v>
                </c:pt>
                <c:pt idx="1944">
                  <c:v>40662</c:v>
                </c:pt>
                <c:pt idx="1945">
                  <c:v>40663</c:v>
                </c:pt>
                <c:pt idx="1946">
                  <c:v>40664</c:v>
                </c:pt>
                <c:pt idx="1947">
                  <c:v>40665</c:v>
                </c:pt>
                <c:pt idx="1948">
                  <c:v>40666</c:v>
                </c:pt>
                <c:pt idx="1949">
                  <c:v>40667</c:v>
                </c:pt>
                <c:pt idx="1950">
                  <c:v>40668</c:v>
                </c:pt>
                <c:pt idx="1951">
                  <c:v>40669</c:v>
                </c:pt>
                <c:pt idx="1952">
                  <c:v>40670</c:v>
                </c:pt>
                <c:pt idx="1953">
                  <c:v>40671</c:v>
                </c:pt>
                <c:pt idx="1954">
                  <c:v>40672</c:v>
                </c:pt>
                <c:pt idx="1955">
                  <c:v>40673</c:v>
                </c:pt>
                <c:pt idx="1956">
                  <c:v>40674</c:v>
                </c:pt>
                <c:pt idx="1957">
                  <c:v>40675</c:v>
                </c:pt>
                <c:pt idx="1958">
                  <c:v>40676</c:v>
                </c:pt>
                <c:pt idx="1959">
                  <c:v>40677</c:v>
                </c:pt>
                <c:pt idx="1960">
                  <c:v>40678</c:v>
                </c:pt>
                <c:pt idx="1961">
                  <c:v>40679</c:v>
                </c:pt>
                <c:pt idx="1962">
                  <c:v>40680</c:v>
                </c:pt>
                <c:pt idx="1963">
                  <c:v>40681</c:v>
                </c:pt>
                <c:pt idx="1964">
                  <c:v>40682</c:v>
                </c:pt>
                <c:pt idx="1965">
                  <c:v>40683</c:v>
                </c:pt>
                <c:pt idx="1966">
                  <c:v>40684</c:v>
                </c:pt>
                <c:pt idx="1967">
                  <c:v>40685</c:v>
                </c:pt>
                <c:pt idx="1968">
                  <c:v>40686</c:v>
                </c:pt>
                <c:pt idx="1969">
                  <c:v>40687</c:v>
                </c:pt>
                <c:pt idx="1970">
                  <c:v>40688</c:v>
                </c:pt>
                <c:pt idx="1971">
                  <c:v>40689</c:v>
                </c:pt>
                <c:pt idx="1972">
                  <c:v>40690</c:v>
                </c:pt>
                <c:pt idx="1973">
                  <c:v>40691</c:v>
                </c:pt>
                <c:pt idx="1974">
                  <c:v>40692</c:v>
                </c:pt>
                <c:pt idx="1975">
                  <c:v>40693</c:v>
                </c:pt>
                <c:pt idx="1976">
                  <c:v>40694</c:v>
                </c:pt>
                <c:pt idx="1977">
                  <c:v>40695</c:v>
                </c:pt>
                <c:pt idx="1978">
                  <c:v>40696</c:v>
                </c:pt>
                <c:pt idx="1979">
                  <c:v>40697</c:v>
                </c:pt>
                <c:pt idx="1980">
                  <c:v>40698</c:v>
                </c:pt>
                <c:pt idx="1981">
                  <c:v>40699</c:v>
                </c:pt>
                <c:pt idx="1982">
                  <c:v>40700</c:v>
                </c:pt>
                <c:pt idx="1983">
                  <c:v>40701</c:v>
                </c:pt>
                <c:pt idx="1984">
                  <c:v>40702</c:v>
                </c:pt>
                <c:pt idx="1985">
                  <c:v>40703</c:v>
                </c:pt>
                <c:pt idx="1986">
                  <c:v>40704</c:v>
                </c:pt>
                <c:pt idx="1987">
                  <c:v>40705</c:v>
                </c:pt>
                <c:pt idx="1988">
                  <c:v>40706</c:v>
                </c:pt>
                <c:pt idx="1989">
                  <c:v>40707</c:v>
                </c:pt>
                <c:pt idx="1990">
                  <c:v>40708</c:v>
                </c:pt>
                <c:pt idx="1991">
                  <c:v>40709</c:v>
                </c:pt>
                <c:pt idx="1992">
                  <c:v>40710</c:v>
                </c:pt>
                <c:pt idx="1993">
                  <c:v>40711</c:v>
                </c:pt>
                <c:pt idx="1994">
                  <c:v>40712</c:v>
                </c:pt>
                <c:pt idx="1995">
                  <c:v>40713</c:v>
                </c:pt>
                <c:pt idx="1996">
                  <c:v>40714</c:v>
                </c:pt>
                <c:pt idx="1997">
                  <c:v>40715</c:v>
                </c:pt>
                <c:pt idx="1998">
                  <c:v>40716</c:v>
                </c:pt>
                <c:pt idx="1999">
                  <c:v>40717</c:v>
                </c:pt>
                <c:pt idx="2000">
                  <c:v>40718</c:v>
                </c:pt>
                <c:pt idx="2001">
                  <c:v>40719</c:v>
                </c:pt>
                <c:pt idx="2002">
                  <c:v>40720</c:v>
                </c:pt>
                <c:pt idx="2003">
                  <c:v>40721</c:v>
                </c:pt>
                <c:pt idx="2004">
                  <c:v>40722</c:v>
                </c:pt>
                <c:pt idx="2005">
                  <c:v>40723</c:v>
                </c:pt>
                <c:pt idx="2006">
                  <c:v>40724</c:v>
                </c:pt>
                <c:pt idx="2007">
                  <c:v>40725</c:v>
                </c:pt>
                <c:pt idx="2008">
                  <c:v>40726</c:v>
                </c:pt>
                <c:pt idx="2009">
                  <c:v>40727</c:v>
                </c:pt>
                <c:pt idx="2010">
                  <c:v>40728</c:v>
                </c:pt>
                <c:pt idx="2011">
                  <c:v>40729</c:v>
                </c:pt>
                <c:pt idx="2012">
                  <c:v>40730</c:v>
                </c:pt>
                <c:pt idx="2013">
                  <c:v>40731</c:v>
                </c:pt>
                <c:pt idx="2014">
                  <c:v>40732</c:v>
                </c:pt>
                <c:pt idx="2015">
                  <c:v>40733</c:v>
                </c:pt>
                <c:pt idx="2016">
                  <c:v>40734</c:v>
                </c:pt>
                <c:pt idx="2017">
                  <c:v>40735</c:v>
                </c:pt>
                <c:pt idx="2018">
                  <c:v>40736</c:v>
                </c:pt>
                <c:pt idx="2019">
                  <c:v>40737</c:v>
                </c:pt>
                <c:pt idx="2020">
                  <c:v>40738</c:v>
                </c:pt>
                <c:pt idx="2021">
                  <c:v>40739</c:v>
                </c:pt>
                <c:pt idx="2022">
                  <c:v>40740</c:v>
                </c:pt>
                <c:pt idx="2023">
                  <c:v>40741</c:v>
                </c:pt>
                <c:pt idx="2024">
                  <c:v>40742</c:v>
                </c:pt>
                <c:pt idx="2025">
                  <c:v>40743</c:v>
                </c:pt>
                <c:pt idx="2026">
                  <c:v>40744</c:v>
                </c:pt>
                <c:pt idx="2027">
                  <c:v>40745</c:v>
                </c:pt>
                <c:pt idx="2028">
                  <c:v>40746</c:v>
                </c:pt>
                <c:pt idx="2029">
                  <c:v>40747</c:v>
                </c:pt>
                <c:pt idx="2030">
                  <c:v>40748</c:v>
                </c:pt>
                <c:pt idx="2031">
                  <c:v>40749</c:v>
                </c:pt>
                <c:pt idx="2032">
                  <c:v>40750</c:v>
                </c:pt>
                <c:pt idx="2033">
                  <c:v>40751</c:v>
                </c:pt>
                <c:pt idx="2034">
                  <c:v>40752</c:v>
                </c:pt>
                <c:pt idx="2035">
                  <c:v>40753</c:v>
                </c:pt>
                <c:pt idx="2036">
                  <c:v>40754</c:v>
                </c:pt>
                <c:pt idx="2037">
                  <c:v>40755</c:v>
                </c:pt>
                <c:pt idx="2038">
                  <c:v>40756</c:v>
                </c:pt>
                <c:pt idx="2039">
                  <c:v>40757</c:v>
                </c:pt>
                <c:pt idx="2040">
                  <c:v>40758</c:v>
                </c:pt>
                <c:pt idx="2041">
                  <c:v>40759</c:v>
                </c:pt>
                <c:pt idx="2042">
                  <c:v>40760</c:v>
                </c:pt>
                <c:pt idx="2043">
                  <c:v>40761</c:v>
                </c:pt>
                <c:pt idx="2044">
                  <c:v>40762</c:v>
                </c:pt>
                <c:pt idx="2045">
                  <c:v>40763</c:v>
                </c:pt>
                <c:pt idx="2046">
                  <c:v>40764</c:v>
                </c:pt>
                <c:pt idx="2047">
                  <c:v>40765</c:v>
                </c:pt>
                <c:pt idx="2048">
                  <c:v>40766</c:v>
                </c:pt>
                <c:pt idx="2049">
                  <c:v>40767</c:v>
                </c:pt>
                <c:pt idx="2050">
                  <c:v>40768</c:v>
                </c:pt>
                <c:pt idx="2051">
                  <c:v>40769</c:v>
                </c:pt>
                <c:pt idx="2052">
                  <c:v>40770</c:v>
                </c:pt>
                <c:pt idx="2053">
                  <c:v>40771</c:v>
                </c:pt>
                <c:pt idx="2054">
                  <c:v>40772</c:v>
                </c:pt>
                <c:pt idx="2055">
                  <c:v>40773</c:v>
                </c:pt>
                <c:pt idx="2056">
                  <c:v>40774</c:v>
                </c:pt>
                <c:pt idx="2057">
                  <c:v>40775</c:v>
                </c:pt>
                <c:pt idx="2058">
                  <c:v>40776</c:v>
                </c:pt>
                <c:pt idx="2059">
                  <c:v>40777</c:v>
                </c:pt>
                <c:pt idx="2060">
                  <c:v>40778</c:v>
                </c:pt>
                <c:pt idx="2061">
                  <c:v>40779</c:v>
                </c:pt>
                <c:pt idx="2062">
                  <c:v>40780</c:v>
                </c:pt>
                <c:pt idx="2063">
                  <c:v>40781</c:v>
                </c:pt>
                <c:pt idx="2064">
                  <c:v>40782</c:v>
                </c:pt>
                <c:pt idx="2065">
                  <c:v>40783</c:v>
                </c:pt>
                <c:pt idx="2066">
                  <c:v>40784</c:v>
                </c:pt>
                <c:pt idx="2067">
                  <c:v>40785</c:v>
                </c:pt>
                <c:pt idx="2068">
                  <c:v>40786</c:v>
                </c:pt>
                <c:pt idx="2069">
                  <c:v>40787</c:v>
                </c:pt>
                <c:pt idx="2070">
                  <c:v>40788</c:v>
                </c:pt>
                <c:pt idx="2071">
                  <c:v>40789</c:v>
                </c:pt>
                <c:pt idx="2072">
                  <c:v>40790</c:v>
                </c:pt>
                <c:pt idx="2073">
                  <c:v>40791</c:v>
                </c:pt>
                <c:pt idx="2074">
                  <c:v>40792</c:v>
                </c:pt>
                <c:pt idx="2075">
                  <c:v>40793</c:v>
                </c:pt>
                <c:pt idx="2076">
                  <c:v>40794</c:v>
                </c:pt>
                <c:pt idx="2077">
                  <c:v>40795</c:v>
                </c:pt>
                <c:pt idx="2078">
                  <c:v>40796</c:v>
                </c:pt>
                <c:pt idx="2079">
                  <c:v>40797</c:v>
                </c:pt>
                <c:pt idx="2080">
                  <c:v>40798</c:v>
                </c:pt>
                <c:pt idx="2081">
                  <c:v>40799</c:v>
                </c:pt>
                <c:pt idx="2082">
                  <c:v>40800</c:v>
                </c:pt>
                <c:pt idx="2083">
                  <c:v>40801</c:v>
                </c:pt>
                <c:pt idx="2084">
                  <c:v>40802</c:v>
                </c:pt>
                <c:pt idx="2085">
                  <c:v>40803</c:v>
                </c:pt>
                <c:pt idx="2086">
                  <c:v>40804</c:v>
                </c:pt>
                <c:pt idx="2087">
                  <c:v>40805</c:v>
                </c:pt>
                <c:pt idx="2088">
                  <c:v>40806</c:v>
                </c:pt>
                <c:pt idx="2089">
                  <c:v>40807</c:v>
                </c:pt>
                <c:pt idx="2090">
                  <c:v>40808</c:v>
                </c:pt>
                <c:pt idx="2091">
                  <c:v>40809</c:v>
                </c:pt>
                <c:pt idx="2092">
                  <c:v>40810</c:v>
                </c:pt>
                <c:pt idx="2093">
                  <c:v>40811</c:v>
                </c:pt>
                <c:pt idx="2094">
                  <c:v>40812</c:v>
                </c:pt>
                <c:pt idx="2095">
                  <c:v>40813</c:v>
                </c:pt>
                <c:pt idx="2096">
                  <c:v>40814</c:v>
                </c:pt>
                <c:pt idx="2097">
                  <c:v>40815</c:v>
                </c:pt>
                <c:pt idx="2098">
                  <c:v>40816</c:v>
                </c:pt>
                <c:pt idx="2099">
                  <c:v>40817</c:v>
                </c:pt>
                <c:pt idx="2100">
                  <c:v>40818</c:v>
                </c:pt>
                <c:pt idx="2101">
                  <c:v>40819</c:v>
                </c:pt>
                <c:pt idx="2102">
                  <c:v>40820</c:v>
                </c:pt>
                <c:pt idx="2103">
                  <c:v>40821</c:v>
                </c:pt>
                <c:pt idx="2104">
                  <c:v>40822</c:v>
                </c:pt>
                <c:pt idx="2105">
                  <c:v>40823</c:v>
                </c:pt>
                <c:pt idx="2106">
                  <c:v>40824</c:v>
                </c:pt>
                <c:pt idx="2107">
                  <c:v>40825</c:v>
                </c:pt>
                <c:pt idx="2108">
                  <c:v>40826</c:v>
                </c:pt>
                <c:pt idx="2109">
                  <c:v>40827</c:v>
                </c:pt>
                <c:pt idx="2110">
                  <c:v>40828</c:v>
                </c:pt>
                <c:pt idx="2111">
                  <c:v>40829</c:v>
                </c:pt>
                <c:pt idx="2112">
                  <c:v>40830</c:v>
                </c:pt>
                <c:pt idx="2113">
                  <c:v>40831</c:v>
                </c:pt>
                <c:pt idx="2114">
                  <c:v>40832</c:v>
                </c:pt>
                <c:pt idx="2115">
                  <c:v>40833</c:v>
                </c:pt>
                <c:pt idx="2116">
                  <c:v>40834</c:v>
                </c:pt>
                <c:pt idx="2117">
                  <c:v>40835</c:v>
                </c:pt>
                <c:pt idx="2118">
                  <c:v>40836</c:v>
                </c:pt>
                <c:pt idx="2119">
                  <c:v>40837</c:v>
                </c:pt>
                <c:pt idx="2120">
                  <c:v>40838</c:v>
                </c:pt>
                <c:pt idx="2121">
                  <c:v>40839</c:v>
                </c:pt>
                <c:pt idx="2122">
                  <c:v>40840</c:v>
                </c:pt>
                <c:pt idx="2123">
                  <c:v>40841</c:v>
                </c:pt>
                <c:pt idx="2124">
                  <c:v>40842</c:v>
                </c:pt>
                <c:pt idx="2125">
                  <c:v>40843</c:v>
                </c:pt>
                <c:pt idx="2126">
                  <c:v>40844</c:v>
                </c:pt>
                <c:pt idx="2127">
                  <c:v>40845</c:v>
                </c:pt>
                <c:pt idx="2128">
                  <c:v>40846</c:v>
                </c:pt>
                <c:pt idx="2129">
                  <c:v>40847</c:v>
                </c:pt>
                <c:pt idx="2130">
                  <c:v>40848</c:v>
                </c:pt>
                <c:pt idx="2131">
                  <c:v>40849</c:v>
                </c:pt>
                <c:pt idx="2132">
                  <c:v>40850</c:v>
                </c:pt>
                <c:pt idx="2133">
                  <c:v>40851</c:v>
                </c:pt>
                <c:pt idx="2134">
                  <c:v>40852</c:v>
                </c:pt>
                <c:pt idx="2135">
                  <c:v>40853</c:v>
                </c:pt>
                <c:pt idx="2136">
                  <c:v>40854</c:v>
                </c:pt>
                <c:pt idx="2137">
                  <c:v>40855</c:v>
                </c:pt>
                <c:pt idx="2138">
                  <c:v>40856</c:v>
                </c:pt>
                <c:pt idx="2139">
                  <c:v>40857</c:v>
                </c:pt>
                <c:pt idx="2140">
                  <c:v>40858</c:v>
                </c:pt>
                <c:pt idx="2141">
                  <c:v>40859</c:v>
                </c:pt>
                <c:pt idx="2142">
                  <c:v>40860</c:v>
                </c:pt>
                <c:pt idx="2143">
                  <c:v>40861</c:v>
                </c:pt>
                <c:pt idx="2144">
                  <c:v>40862</c:v>
                </c:pt>
                <c:pt idx="2145">
                  <c:v>40863</c:v>
                </c:pt>
                <c:pt idx="2146">
                  <c:v>40864</c:v>
                </c:pt>
                <c:pt idx="2147">
                  <c:v>40865</c:v>
                </c:pt>
                <c:pt idx="2148">
                  <c:v>40866</c:v>
                </c:pt>
                <c:pt idx="2149">
                  <c:v>40867</c:v>
                </c:pt>
                <c:pt idx="2150">
                  <c:v>40868</c:v>
                </c:pt>
                <c:pt idx="2151">
                  <c:v>40869</c:v>
                </c:pt>
                <c:pt idx="2152">
                  <c:v>40870</c:v>
                </c:pt>
                <c:pt idx="2153">
                  <c:v>40871</c:v>
                </c:pt>
                <c:pt idx="2154">
                  <c:v>40872</c:v>
                </c:pt>
                <c:pt idx="2155">
                  <c:v>40873</c:v>
                </c:pt>
                <c:pt idx="2156">
                  <c:v>40874</c:v>
                </c:pt>
                <c:pt idx="2157">
                  <c:v>40875</c:v>
                </c:pt>
                <c:pt idx="2158">
                  <c:v>40876</c:v>
                </c:pt>
                <c:pt idx="2159">
                  <c:v>40877</c:v>
                </c:pt>
                <c:pt idx="2160">
                  <c:v>40878</c:v>
                </c:pt>
                <c:pt idx="2161">
                  <c:v>40879</c:v>
                </c:pt>
                <c:pt idx="2162">
                  <c:v>40880</c:v>
                </c:pt>
                <c:pt idx="2163">
                  <c:v>40881</c:v>
                </c:pt>
                <c:pt idx="2164">
                  <c:v>40882</c:v>
                </c:pt>
                <c:pt idx="2165">
                  <c:v>40883</c:v>
                </c:pt>
                <c:pt idx="2166">
                  <c:v>40884</c:v>
                </c:pt>
                <c:pt idx="2167">
                  <c:v>40885</c:v>
                </c:pt>
                <c:pt idx="2168">
                  <c:v>40886</c:v>
                </c:pt>
                <c:pt idx="2169">
                  <c:v>40887</c:v>
                </c:pt>
                <c:pt idx="2170">
                  <c:v>40888</c:v>
                </c:pt>
                <c:pt idx="2171">
                  <c:v>40889</c:v>
                </c:pt>
                <c:pt idx="2172">
                  <c:v>40890</c:v>
                </c:pt>
                <c:pt idx="2173">
                  <c:v>40891</c:v>
                </c:pt>
                <c:pt idx="2174">
                  <c:v>40892</c:v>
                </c:pt>
                <c:pt idx="2175">
                  <c:v>40893</c:v>
                </c:pt>
                <c:pt idx="2176">
                  <c:v>40894</c:v>
                </c:pt>
                <c:pt idx="2177">
                  <c:v>40895</c:v>
                </c:pt>
                <c:pt idx="2178">
                  <c:v>40896</c:v>
                </c:pt>
                <c:pt idx="2179">
                  <c:v>40897</c:v>
                </c:pt>
                <c:pt idx="2180">
                  <c:v>40898</c:v>
                </c:pt>
                <c:pt idx="2181">
                  <c:v>40899</c:v>
                </c:pt>
                <c:pt idx="2182">
                  <c:v>40900</c:v>
                </c:pt>
                <c:pt idx="2183">
                  <c:v>40901</c:v>
                </c:pt>
                <c:pt idx="2184">
                  <c:v>40902</c:v>
                </c:pt>
                <c:pt idx="2185">
                  <c:v>40903</c:v>
                </c:pt>
                <c:pt idx="2186">
                  <c:v>40904</c:v>
                </c:pt>
                <c:pt idx="2187">
                  <c:v>40905</c:v>
                </c:pt>
                <c:pt idx="2188">
                  <c:v>40906</c:v>
                </c:pt>
                <c:pt idx="2189">
                  <c:v>40907</c:v>
                </c:pt>
                <c:pt idx="2190">
                  <c:v>40908</c:v>
                </c:pt>
                <c:pt idx="2191">
                  <c:v>40909</c:v>
                </c:pt>
                <c:pt idx="2192">
                  <c:v>40910</c:v>
                </c:pt>
                <c:pt idx="2193">
                  <c:v>40911</c:v>
                </c:pt>
                <c:pt idx="2194">
                  <c:v>40912</c:v>
                </c:pt>
                <c:pt idx="2195">
                  <c:v>40913</c:v>
                </c:pt>
                <c:pt idx="2196">
                  <c:v>40914</c:v>
                </c:pt>
                <c:pt idx="2197">
                  <c:v>40915</c:v>
                </c:pt>
                <c:pt idx="2198">
                  <c:v>40916</c:v>
                </c:pt>
                <c:pt idx="2199">
                  <c:v>40917</c:v>
                </c:pt>
                <c:pt idx="2200">
                  <c:v>40918</c:v>
                </c:pt>
                <c:pt idx="2201">
                  <c:v>40919</c:v>
                </c:pt>
                <c:pt idx="2202">
                  <c:v>40920</c:v>
                </c:pt>
                <c:pt idx="2203">
                  <c:v>40921</c:v>
                </c:pt>
                <c:pt idx="2204">
                  <c:v>40922</c:v>
                </c:pt>
                <c:pt idx="2205">
                  <c:v>40923</c:v>
                </c:pt>
                <c:pt idx="2206">
                  <c:v>40924</c:v>
                </c:pt>
                <c:pt idx="2207">
                  <c:v>40925</c:v>
                </c:pt>
                <c:pt idx="2208">
                  <c:v>40926</c:v>
                </c:pt>
                <c:pt idx="2209">
                  <c:v>40927</c:v>
                </c:pt>
                <c:pt idx="2210">
                  <c:v>40928</c:v>
                </c:pt>
                <c:pt idx="2211">
                  <c:v>40929</c:v>
                </c:pt>
                <c:pt idx="2212">
                  <c:v>40930</c:v>
                </c:pt>
                <c:pt idx="2213">
                  <c:v>40931</c:v>
                </c:pt>
                <c:pt idx="2214">
                  <c:v>40932</c:v>
                </c:pt>
                <c:pt idx="2215">
                  <c:v>40933</c:v>
                </c:pt>
                <c:pt idx="2216">
                  <c:v>40934</c:v>
                </c:pt>
                <c:pt idx="2217">
                  <c:v>40935</c:v>
                </c:pt>
                <c:pt idx="2218">
                  <c:v>40936</c:v>
                </c:pt>
                <c:pt idx="2219">
                  <c:v>40937</c:v>
                </c:pt>
                <c:pt idx="2220">
                  <c:v>40938</c:v>
                </c:pt>
                <c:pt idx="2221">
                  <c:v>40939</c:v>
                </c:pt>
                <c:pt idx="2222">
                  <c:v>40940</c:v>
                </c:pt>
                <c:pt idx="2223">
                  <c:v>40941</c:v>
                </c:pt>
                <c:pt idx="2224">
                  <c:v>40942</c:v>
                </c:pt>
                <c:pt idx="2225">
                  <c:v>40943</c:v>
                </c:pt>
                <c:pt idx="2226">
                  <c:v>40944</c:v>
                </c:pt>
                <c:pt idx="2227">
                  <c:v>40945</c:v>
                </c:pt>
                <c:pt idx="2228">
                  <c:v>40946</c:v>
                </c:pt>
                <c:pt idx="2229">
                  <c:v>40947</c:v>
                </c:pt>
                <c:pt idx="2230">
                  <c:v>40948</c:v>
                </c:pt>
                <c:pt idx="2231">
                  <c:v>40949</c:v>
                </c:pt>
                <c:pt idx="2232">
                  <c:v>40950</c:v>
                </c:pt>
                <c:pt idx="2233">
                  <c:v>40951</c:v>
                </c:pt>
                <c:pt idx="2234">
                  <c:v>40952</c:v>
                </c:pt>
                <c:pt idx="2235">
                  <c:v>40953</c:v>
                </c:pt>
                <c:pt idx="2236">
                  <c:v>40954</c:v>
                </c:pt>
                <c:pt idx="2237">
                  <c:v>40955</c:v>
                </c:pt>
                <c:pt idx="2238">
                  <c:v>40956</c:v>
                </c:pt>
                <c:pt idx="2239">
                  <c:v>40957</c:v>
                </c:pt>
                <c:pt idx="2240">
                  <c:v>40958</c:v>
                </c:pt>
                <c:pt idx="2241">
                  <c:v>40959</c:v>
                </c:pt>
                <c:pt idx="2242">
                  <c:v>40960</c:v>
                </c:pt>
                <c:pt idx="2243">
                  <c:v>40961</c:v>
                </c:pt>
                <c:pt idx="2244">
                  <c:v>40962</c:v>
                </c:pt>
                <c:pt idx="2245">
                  <c:v>40963</c:v>
                </c:pt>
                <c:pt idx="2246">
                  <c:v>40964</c:v>
                </c:pt>
                <c:pt idx="2247">
                  <c:v>40965</c:v>
                </c:pt>
                <c:pt idx="2248">
                  <c:v>40966</c:v>
                </c:pt>
                <c:pt idx="2249">
                  <c:v>40967</c:v>
                </c:pt>
                <c:pt idx="2250">
                  <c:v>40968</c:v>
                </c:pt>
                <c:pt idx="2251">
                  <c:v>40969</c:v>
                </c:pt>
                <c:pt idx="2252">
                  <c:v>40970</c:v>
                </c:pt>
                <c:pt idx="2253">
                  <c:v>40971</c:v>
                </c:pt>
                <c:pt idx="2254">
                  <c:v>40972</c:v>
                </c:pt>
                <c:pt idx="2255">
                  <c:v>40973</c:v>
                </c:pt>
                <c:pt idx="2256">
                  <c:v>40974</c:v>
                </c:pt>
                <c:pt idx="2257">
                  <c:v>40975</c:v>
                </c:pt>
                <c:pt idx="2258">
                  <c:v>40976</c:v>
                </c:pt>
                <c:pt idx="2259">
                  <c:v>40977</c:v>
                </c:pt>
                <c:pt idx="2260">
                  <c:v>40978</c:v>
                </c:pt>
                <c:pt idx="2261">
                  <c:v>40979</c:v>
                </c:pt>
                <c:pt idx="2262">
                  <c:v>40980</c:v>
                </c:pt>
                <c:pt idx="2263">
                  <c:v>40981</c:v>
                </c:pt>
                <c:pt idx="2264">
                  <c:v>40982</c:v>
                </c:pt>
                <c:pt idx="2265">
                  <c:v>40983</c:v>
                </c:pt>
                <c:pt idx="2266">
                  <c:v>40984</c:v>
                </c:pt>
                <c:pt idx="2267">
                  <c:v>40985</c:v>
                </c:pt>
                <c:pt idx="2268">
                  <c:v>40986</c:v>
                </c:pt>
                <c:pt idx="2269">
                  <c:v>40987</c:v>
                </c:pt>
                <c:pt idx="2270">
                  <c:v>40988</c:v>
                </c:pt>
                <c:pt idx="2271">
                  <c:v>40989</c:v>
                </c:pt>
                <c:pt idx="2272">
                  <c:v>40990</c:v>
                </c:pt>
                <c:pt idx="2273">
                  <c:v>40991</c:v>
                </c:pt>
                <c:pt idx="2274">
                  <c:v>40992</c:v>
                </c:pt>
                <c:pt idx="2275">
                  <c:v>40993</c:v>
                </c:pt>
                <c:pt idx="2276">
                  <c:v>40994</c:v>
                </c:pt>
                <c:pt idx="2277">
                  <c:v>40995</c:v>
                </c:pt>
                <c:pt idx="2278">
                  <c:v>40996</c:v>
                </c:pt>
                <c:pt idx="2279">
                  <c:v>40997</c:v>
                </c:pt>
                <c:pt idx="2280">
                  <c:v>40998</c:v>
                </c:pt>
                <c:pt idx="2281">
                  <c:v>40999</c:v>
                </c:pt>
                <c:pt idx="2282">
                  <c:v>41000</c:v>
                </c:pt>
                <c:pt idx="2283">
                  <c:v>41001</c:v>
                </c:pt>
                <c:pt idx="2284">
                  <c:v>41002</c:v>
                </c:pt>
                <c:pt idx="2285">
                  <c:v>41003</c:v>
                </c:pt>
                <c:pt idx="2286">
                  <c:v>41004</c:v>
                </c:pt>
                <c:pt idx="2287">
                  <c:v>41005</c:v>
                </c:pt>
                <c:pt idx="2288">
                  <c:v>41006</c:v>
                </c:pt>
                <c:pt idx="2289">
                  <c:v>41007</c:v>
                </c:pt>
                <c:pt idx="2290">
                  <c:v>41008</c:v>
                </c:pt>
                <c:pt idx="2291">
                  <c:v>41009</c:v>
                </c:pt>
                <c:pt idx="2292">
                  <c:v>41010</c:v>
                </c:pt>
                <c:pt idx="2293">
                  <c:v>41011</c:v>
                </c:pt>
                <c:pt idx="2294">
                  <c:v>41012</c:v>
                </c:pt>
                <c:pt idx="2295">
                  <c:v>41013</c:v>
                </c:pt>
                <c:pt idx="2296">
                  <c:v>41014</c:v>
                </c:pt>
                <c:pt idx="2297">
                  <c:v>41015</c:v>
                </c:pt>
                <c:pt idx="2298">
                  <c:v>41016</c:v>
                </c:pt>
                <c:pt idx="2299">
                  <c:v>41017</c:v>
                </c:pt>
                <c:pt idx="2300">
                  <c:v>41018</c:v>
                </c:pt>
                <c:pt idx="2301">
                  <c:v>41019</c:v>
                </c:pt>
                <c:pt idx="2302">
                  <c:v>41020</c:v>
                </c:pt>
                <c:pt idx="2303">
                  <c:v>41021</c:v>
                </c:pt>
                <c:pt idx="2304">
                  <c:v>41022</c:v>
                </c:pt>
                <c:pt idx="2305">
                  <c:v>41023</c:v>
                </c:pt>
                <c:pt idx="2306">
                  <c:v>41024</c:v>
                </c:pt>
                <c:pt idx="2307">
                  <c:v>41025</c:v>
                </c:pt>
                <c:pt idx="2308">
                  <c:v>41026</c:v>
                </c:pt>
                <c:pt idx="2309">
                  <c:v>41027</c:v>
                </c:pt>
                <c:pt idx="2310">
                  <c:v>41028</c:v>
                </c:pt>
                <c:pt idx="2311">
                  <c:v>41029</c:v>
                </c:pt>
                <c:pt idx="2312">
                  <c:v>41030</c:v>
                </c:pt>
                <c:pt idx="2313">
                  <c:v>41031</c:v>
                </c:pt>
                <c:pt idx="2314">
                  <c:v>41032</c:v>
                </c:pt>
                <c:pt idx="2315">
                  <c:v>41033</c:v>
                </c:pt>
                <c:pt idx="2316">
                  <c:v>41034</c:v>
                </c:pt>
                <c:pt idx="2317">
                  <c:v>41035</c:v>
                </c:pt>
                <c:pt idx="2318">
                  <c:v>41036</c:v>
                </c:pt>
                <c:pt idx="2319">
                  <c:v>41037</c:v>
                </c:pt>
                <c:pt idx="2320">
                  <c:v>41038</c:v>
                </c:pt>
                <c:pt idx="2321">
                  <c:v>41039</c:v>
                </c:pt>
                <c:pt idx="2322">
                  <c:v>41040</c:v>
                </c:pt>
                <c:pt idx="2323">
                  <c:v>41041</c:v>
                </c:pt>
                <c:pt idx="2324">
                  <c:v>41042</c:v>
                </c:pt>
                <c:pt idx="2325">
                  <c:v>41043</c:v>
                </c:pt>
                <c:pt idx="2326">
                  <c:v>41044</c:v>
                </c:pt>
                <c:pt idx="2327">
                  <c:v>41045</c:v>
                </c:pt>
                <c:pt idx="2328">
                  <c:v>41046</c:v>
                </c:pt>
                <c:pt idx="2329">
                  <c:v>41047</c:v>
                </c:pt>
                <c:pt idx="2330">
                  <c:v>41048</c:v>
                </c:pt>
                <c:pt idx="2331">
                  <c:v>41049</c:v>
                </c:pt>
                <c:pt idx="2332">
                  <c:v>41050</c:v>
                </c:pt>
                <c:pt idx="2333">
                  <c:v>41051</c:v>
                </c:pt>
                <c:pt idx="2334">
                  <c:v>41052</c:v>
                </c:pt>
                <c:pt idx="2335">
                  <c:v>41053</c:v>
                </c:pt>
                <c:pt idx="2336">
                  <c:v>41054</c:v>
                </c:pt>
                <c:pt idx="2337">
                  <c:v>41055</c:v>
                </c:pt>
                <c:pt idx="2338">
                  <c:v>41056</c:v>
                </c:pt>
                <c:pt idx="2339">
                  <c:v>41057</c:v>
                </c:pt>
                <c:pt idx="2340">
                  <c:v>41058</c:v>
                </c:pt>
                <c:pt idx="2341">
                  <c:v>41059</c:v>
                </c:pt>
                <c:pt idx="2342">
                  <c:v>41060</c:v>
                </c:pt>
                <c:pt idx="2343">
                  <c:v>41061</c:v>
                </c:pt>
                <c:pt idx="2344">
                  <c:v>41062</c:v>
                </c:pt>
                <c:pt idx="2345">
                  <c:v>41063</c:v>
                </c:pt>
                <c:pt idx="2346">
                  <c:v>41064</c:v>
                </c:pt>
                <c:pt idx="2347">
                  <c:v>41065</c:v>
                </c:pt>
                <c:pt idx="2348">
                  <c:v>41066</c:v>
                </c:pt>
                <c:pt idx="2349">
                  <c:v>41067</c:v>
                </c:pt>
                <c:pt idx="2350">
                  <c:v>41068</c:v>
                </c:pt>
                <c:pt idx="2351">
                  <c:v>41069</c:v>
                </c:pt>
                <c:pt idx="2352">
                  <c:v>41070</c:v>
                </c:pt>
                <c:pt idx="2353">
                  <c:v>41071</c:v>
                </c:pt>
                <c:pt idx="2354">
                  <c:v>41072</c:v>
                </c:pt>
                <c:pt idx="2355">
                  <c:v>41073</c:v>
                </c:pt>
                <c:pt idx="2356">
                  <c:v>41074</c:v>
                </c:pt>
                <c:pt idx="2357">
                  <c:v>41075</c:v>
                </c:pt>
                <c:pt idx="2358">
                  <c:v>41076</c:v>
                </c:pt>
                <c:pt idx="2359">
                  <c:v>41077</c:v>
                </c:pt>
                <c:pt idx="2360">
                  <c:v>41078</c:v>
                </c:pt>
                <c:pt idx="2361">
                  <c:v>41079</c:v>
                </c:pt>
                <c:pt idx="2362">
                  <c:v>41080</c:v>
                </c:pt>
                <c:pt idx="2363">
                  <c:v>41081</c:v>
                </c:pt>
                <c:pt idx="2364">
                  <c:v>41082</c:v>
                </c:pt>
                <c:pt idx="2365">
                  <c:v>41083</c:v>
                </c:pt>
                <c:pt idx="2366">
                  <c:v>41084</c:v>
                </c:pt>
                <c:pt idx="2367">
                  <c:v>41085</c:v>
                </c:pt>
                <c:pt idx="2368">
                  <c:v>41086</c:v>
                </c:pt>
                <c:pt idx="2369">
                  <c:v>41087</c:v>
                </c:pt>
                <c:pt idx="2370">
                  <c:v>41088</c:v>
                </c:pt>
                <c:pt idx="2371">
                  <c:v>41089</c:v>
                </c:pt>
                <c:pt idx="2372">
                  <c:v>41090</c:v>
                </c:pt>
                <c:pt idx="2373">
                  <c:v>41091</c:v>
                </c:pt>
                <c:pt idx="2374">
                  <c:v>41092</c:v>
                </c:pt>
                <c:pt idx="2375">
                  <c:v>41093</c:v>
                </c:pt>
                <c:pt idx="2376">
                  <c:v>41094</c:v>
                </c:pt>
                <c:pt idx="2377">
                  <c:v>41095</c:v>
                </c:pt>
                <c:pt idx="2378">
                  <c:v>41096</c:v>
                </c:pt>
                <c:pt idx="2379">
                  <c:v>41097</c:v>
                </c:pt>
                <c:pt idx="2380">
                  <c:v>41098</c:v>
                </c:pt>
                <c:pt idx="2381">
                  <c:v>41099</c:v>
                </c:pt>
                <c:pt idx="2382">
                  <c:v>41100</c:v>
                </c:pt>
                <c:pt idx="2383">
                  <c:v>41101</c:v>
                </c:pt>
                <c:pt idx="2384">
                  <c:v>41102</c:v>
                </c:pt>
                <c:pt idx="2385">
                  <c:v>41103</c:v>
                </c:pt>
                <c:pt idx="2386">
                  <c:v>41104</c:v>
                </c:pt>
                <c:pt idx="2387">
                  <c:v>41105</c:v>
                </c:pt>
                <c:pt idx="2388">
                  <c:v>41106</c:v>
                </c:pt>
                <c:pt idx="2389">
                  <c:v>41107</c:v>
                </c:pt>
                <c:pt idx="2390">
                  <c:v>41108</c:v>
                </c:pt>
                <c:pt idx="2391">
                  <c:v>41109</c:v>
                </c:pt>
                <c:pt idx="2392">
                  <c:v>41110</c:v>
                </c:pt>
                <c:pt idx="2393">
                  <c:v>41111</c:v>
                </c:pt>
                <c:pt idx="2394">
                  <c:v>41112</c:v>
                </c:pt>
                <c:pt idx="2395">
                  <c:v>41113</c:v>
                </c:pt>
                <c:pt idx="2396">
                  <c:v>41114</c:v>
                </c:pt>
                <c:pt idx="2397">
                  <c:v>41115</c:v>
                </c:pt>
                <c:pt idx="2398">
                  <c:v>41116</c:v>
                </c:pt>
                <c:pt idx="2399">
                  <c:v>41117</c:v>
                </c:pt>
                <c:pt idx="2400">
                  <c:v>41118</c:v>
                </c:pt>
                <c:pt idx="2401">
                  <c:v>41119</c:v>
                </c:pt>
                <c:pt idx="2402">
                  <c:v>41120</c:v>
                </c:pt>
                <c:pt idx="2403">
                  <c:v>41121</c:v>
                </c:pt>
                <c:pt idx="2404">
                  <c:v>41122</c:v>
                </c:pt>
                <c:pt idx="2405">
                  <c:v>41123</c:v>
                </c:pt>
                <c:pt idx="2406">
                  <c:v>41124</c:v>
                </c:pt>
                <c:pt idx="2407">
                  <c:v>41125</c:v>
                </c:pt>
                <c:pt idx="2408">
                  <c:v>41126</c:v>
                </c:pt>
                <c:pt idx="2409">
                  <c:v>41127</c:v>
                </c:pt>
                <c:pt idx="2410">
                  <c:v>41128</c:v>
                </c:pt>
                <c:pt idx="2411">
                  <c:v>41129</c:v>
                </c:pt>
                <c:pt idx="2412">
                  <c:v>41130</c:v>
                </c:pt>
                <c:pt idx="2413">
                  <c:v>41131</c:v>
                </c:pt>
                <c:pt idx="2414">
                  <c:v>41132</c:v>
                </c:pt>
                <c:pt idx="2415">
                  <c:v>41133</c:v>
                </c:pt>
                <c:pt idx="2416">
                  <c:v>41134</c:v>
                </c:pt>
                <c:pt idx="2417">
                  <c:v>41135</c:v>
                </c:pt>
                <c:pt idx="2418">
                  <c:v>41136</c:v>
                </c:pt>
                <c:pt idx="2419">
                  <c:v>41137</c:v>
                </c:pt>
                <c:pt idx="2420">
                  <c:v>41138</c:v>
                </c:pt>
                <c:pt idx="2421">
                  <c:v>41139</c:v>
                </c:pt>
                <c:pt idx="2422">
                  <c:v>41140</c:v>
                </c:pt>
                <c:pt idx="2423">
                  <c:v>41141</c:v>
                </c:pt>
                <c:pt idx="2424">
                  <c:v>41142</c:v>
                </c:pt>
                <c:pt idx="2425">
                  <c:v>41143</c:v>
                </c:pt>
                <c:pt idx="2426">
                  <c:v>41144</c:v>
                </c:pt>
                <c:pt idx="2427">
                  <c:v>41145</c:v>
                </c:pt>
                <c:pt idx="2428">
                  <c:v>41146</c:v>
                </c:pt>
                <c:pt idx="2429">
                  <c:v>41147</c:v>
                </c:pt>
                <c:pt idx="2430">
                  <c:v>41148</c:v>
                </c:pt>
                <c:pt idx="2431">
                  <c:v>41149</c:v>
                </c:pt>
                <c:pt idx="2432">
                  <c:v>41150</c:v>
                </c:pt>
                <c:pt idx="2433">
                  <c:v>41151</c:v>
                </c:pt>
                <c:pt idx="2434">
                  <c:v>41152</c:v>
                </c:pt>
                <c:pt idx="2435">
                  <c:v>41153</c:v>
                </c:pt>
                <c:pt idx="2436">
                  <c:v>41154</c:v>
                </c:pt>
                <c:pt idx="2437">
                  <c:v>41155</c:v>
                </c:pt>
                <c:pt idx="2438">
                  <c:v>41156</c:v>
                </c:pt>
                <c:pt idx="2439">
                  <c:v>41157</c:v>
                </c:pt>
                <c:pt idx="2440">
                  <c:v>41158</c:v>
                </c:pt>
                <c:pt idx="2441">
                  <c:v>41159</c:v>
                </c:pt>
                <c:pt idx="2442">
                  <c:v>41160</c:v>
                </c:pt>
                <c:pt idx="2443">
                  <c:v>41161</c:v>
                </c:pt>
                <c:pt idx="2444">
                  <c:v>41162</c:v>
                </c:pt>
                <c:pt idx="2445">
                  <c:v>41163</c:v>
                </c:pt>
                <c:pt idx="2446">
                  <c:v>41164</c:v>
                </c:pt>
                <c:pt idx="2447">
                  <c:v>41165</c:v>
                </c:pt>
                <c:pt idx="2448">
                  <c:v>41166</c:v>
                </c:pt>
                <c:pt idx="2449">
                  <c:v>41167</c:v>
                </c:pt>
                <c:pt idx="2450">
                  <c:v>41168</c:v>
                </c:pt>
                <c:pt idx="2451">
                  <c:v>41169</c:v>
                </c:pt>
                <c:pt idx="2452">
                  <c:v>41170</c:v>
                </c:pt>
                <c:pt idx="2453">
                  <c:v>41171</c:v>
                </c:pt>
                <c:pt idx="2454">
                  <c:v>41172</c:v>
                </c:pt>
                <c:pt idx="2455">
                  <c:v>41173</c:v>
                </c:pt>
                <c:pt idx="2456">
                  <c:v>41174</c:v>
                </c:pt>
                <c:pt idx="2457">
                  <c:v>41175</c:v>
                </c:pt>
                <c:pt idx="2458">
                  <c:v>41176</c:v>
                </c:pt>
                <c:pt idx="2459">
                  <c:v>41177</c:v>
                </c:pt>
                <c:pt idx="2460">
                  <c:v>41178</c:v>
                </c:pt>
                <c:pt idx="2461">
                  <c:v>41179</c:v>
                </c:pt>
                <c:pt idx="2462">
                  <c:v>41180</c:v>
                </c:pt>
                <c:pt idx="2463">
                  <c:v>41181</c:v>
                </c:pt>
                <c:pt idx="2464">
                  <c:v>41182</c:v>
                </c:pt>
                <c:pt idx="2465">
                  <c:v>41183</c:v>
                </c:pt>
                <c:pt idx="2466">
                  <c:v>41184</c:v>
                </c:pt>
                <c:pt idx="2467">
                  <c:v>41185</c:v>
                </c:pt>
                <c:pt idx="2468">
                  <c:v>41186</c:v>
                </c:pt>
                <c:pt idx="2469">
                  <c:v>41187</c:v>
                </c:pt>
                <c:pt idx="2470">
                  <c:v>41188</c:v>
                </c:pt>
                <c:pt idx="2471">
                  <c:v>41189</c:v>
                </c:pt>
                <c:pt idx="2472">
                  <c:v>41190</c:v>
                </c:pt>
                <c:pt idx="2473">
                  <c:v>41191</c:v>
                </c:pt>
                <c:pt idx="2474">
                  <c:v>41192</c:v>
                </c:pt>
                <c:pt idx="2475">
                  <c:v>41193</c:v>
                </c:pt>
                <c:pt idx="2476">
                  <c:v>41194</c:v>
                </c:pt>
                <c:pt idx="2477">
                  <c:v>41195</c:v>
                </c:pt>
                <c:pt idx="2478">
                  <c:v>41196</c:v>
                </c:pt>
                <c:pt idx="2479">
                  <c:v>41197</c:v>
                </c:pt>
                <c:pt idx="2480">
                  <c:v>41198</c:v>
                </c:pt>
                <c:pt idx="2481">
                  <c:v>41199</c:v>
                </c:pt>
                <c:pt idx="2482">
                  <c:v>41200</c:v>
                </c:pt>
                <c:pt idx="2483">
                  <c:v>41201</c:v>
                </c:pt>
                <c:pt idx="2484">
                  <c:v>41202</c:v>
                </c:pt>
                <c:pt idx="2485">
                  <c:v>41203</c:v>
                </c:pt>
                <c:pt idx="2486">
                  <c:v>41204</c:v>
                </c:pt>
                <c:pt idx="2487">
                  <c:v>41205</c:v>
                </c:pt>
                <c:pt idx="2488">
                  <c:v>41206</c:v>
                </c:pt>
                <c:pt idx="2489">
                  <c:v>41207</c:v>
                </c:pt>
                <c:pt idx="2490">
                  <c:v>41208</c:v>
                </c:pt>
                <c:pt idx="2491">
                  <c:v>41209</c:v>
                </c:pt>
                <c:pt idx="2492">
                  <c:v>41210</c:v>
                </c:pt>
                <c:pt idx="2493">
                  <c:v>41211</c:v>
                </c:pt>
                <c:pt idx="2494">
                  <c:v>41212</c:v>
                </c:pt>
                <c:pt idx="2495">
                  <c:v>41213</c:v>
                </c:pt>
                <c:pt idx="2496">
                  <c:v>41214</c:v>
                </c:pt>
                <c:pt idx="2497">
                  <c:v>41215</c:v>
                </c:pt>
                <c:pt idx="2498">
                  <c:v>41216</c:v>
                </c:pt>
                <c:pt idx="2499">
                  <c:v>41217</c:v>
                </c:pt>
                <c:pt idx="2500">
                  <c:v>41218</c:v>
                </c:pt>
                <c:pt idx="2501">
                  <c:v>41219</c:v>
                </c:pt>
                <c:pt idx="2502">
                  <c:v>41220</c:v>
                </c:pt>
                <c:pt idx="2503">
                  <c:v>41221</c:v>
                </c:pt>
                <c:pt idx="2504">
                  <c:v>41222</c:v>
                </c:pt>
                <c:pt idx="2505">
                  <c:v>41223</c:v>
                </c:pt>
                <c:pt idx="2506">
                  <c:v>41224</c:v>
                </c:pt>
                <c:pt idx="2507">
                  <c:v>41225</c:v>
                </c:pt>
                <c:pt idx="2508">
                  <c:v>41226</c:v>
                </c:pt>
                <c:pt idx="2509">
                  <c:v>41227</c:v>
                </c:pt>
                <c:pt idx="2510">
                  <c:v>41228</c:v>
                </c:pt>
                <c:pt idx="2511">
                  <c:v>41229</c:v>
                </c:pt>
                <c:pt idx="2512">
                  <c:v>41230</c:v>
                </c:pt>
                <c:pt idx="2513">
                  <c:v>41231</c:v>
                </c:pt>
                <c:pt idx="2514">
                  <c:v>41232</c:v>
                </c:pt>
                <c:pt idx="2515">
                  <c:v>41233</c:v>
                </c:pt>
                <c:pt idx="2516">
                  <c:v>41234</c:v>
                </c:pt>
                <c:pt idx="2517">
                  <c:v>41235</c:v>
                </c:pt>
                <c:pt idx="2518">
                  <c:v>41236</c:v>
                </c:pt>
                <c:pt idx="2519">
                  <c:v>41237</c:v>
                </c:pt>
                <c:pt idx="2520">
                  <c:v>41238</c:v>
                </c:pt>
                <c:pt idx="2521">
                  <c:v>41239</c:v>
                </c:pt>
                <c:pt idx="2522">
                  <c:v>41240</c:v>
                </c:pt>
                <c:pt idx="2523">
                  <c:v>41241</c:v>
                </c:pt>
                <c:pt idx="2524">
                  <c:v>41242</c:v>
                </c:pt>
                <c:pt idx="2525">
                  <c:v>41243</c:v>
                </c:pt>
                <c:pt idx="2526">
                  <c:v>41244</c:v>
                </c:pt>
                <c:pt idx="2527">
                  <c:v>41245</c:v>
                </c:pt>
                <c:pt idx="2528">
                  <c:v>41246</c:v>
                </c:pt>
                <c:pt idx="2529">
                  <c:v>41247</c:v>
                </c:pt>
                <c:pt idx="2530">
                  <c:v>41248</c:v>
                </c:pt>
                <c:pt idx="2531">
                  <c:v>41249</c:v>
                </c:pt>
                <c:pt idx="2532">
                  <c:v>41250</c:v>
                </c:pt>
                <c:pt idx="2533">
                  <c:v>41251</c:v>
                </c:pt>
                <c:pt idx="2534">
                  <c:v>41252</c:v>
                </c:pt>
                <c:pt idx="2535">
                  <c:v>41253</c:v>
                </c:pt>
                <c:pt idx="2536">
                  <c:v>41254</c:v>
                </c:pt>
                <c:pt idx="2537">
                  <c:v>41255</c:v>
                </c:pt>
                <c:pt idx="2538">
                  <c:v>41256</c:v>
                </c:pt>
                <c:pt idx="2539">
                  <c:v>41257</c:v>
                </c:pt>
                <c:pt idx="2540">
                  <c:v>41258</c:v>
                </c:pt>
                <c:pt idx="2541">
                  <c:v>41259</c:v>
                </c:pt>
                <c:pt idx="2542">
                  <c:v>41260</c:v>
                </c:pt>
                <c:pt idx="2543">
                  <c:v>41261</c:v>
                </c:pt>
                <c:pt idx="2544">
                  <c:v>41262</c:v>
                </c:pt>
                <c:pt idx="2545">
                  <c:v>41263</c:v>
                </c:pt>
                <c:pt idx="2546">
                  <c:v>41264</c:v>
                </c:pt>
                <c:pt idx="2547">
                  <c:v>41265</c:v>
                </c:pt>
                <c:pt idx="2548">
                  <c:v>41266</c:v>
                </c:pt>
                <c:pt idx="2549">
                  <c:v>41267</c:v>
                </c:pt>
                <c:pt idx="2550">
                  <c:v>41268</c:v>
                </c:pt>
                <c:pt idx="2551">
                  <c:v>41269</c:v>
                </c:pt>
                <c:pt idx="2552">
                  <c:v>41270</c:v>
                </c:pt>
                <c:pt idx="2553">
                  <c:v>41271</c:v>
                </c:pt>
                <c:pt idx="2554">
                  <c:v>41272</c:v>
                </c:pt>
                <c:pt idx="2555">
                  <c:v>41273</c:v>
                </c:pt>
                <c:pt idx="2556">
                  <c:v>41274</c:v>
                </c:pt>
                <c:pt idx="2557">
                  <c:v>41275</c:v>
                </c:pt>
                <c:pt idx="2558">
                  <c:v>41276</c:v>
                </c:pt>
                <c:pt idx="2559">
                  <c:v>41277</c:v>
                </c:pt>
                <c:pt idx="2560">
                  <c:v>41278</c:v>
                </c:pt>
                <c:pt idx="2561">
                  <c:v>41279</c:v>
                </c:pt>
                <c:pt idx="2562">
                  <c:v>41280</c:v>
                </c:pt>
                <c:pt idx="2563">
                  <c:v>41281</c:v>
                </c:pt>
                <c:pt idx="2564">
                  <c:v>41282</c:v>
                </c:pt>
                <c:pt idx="2565">
                  <c:v>41283</c:v>
                </c:pt>
                <c:pt idx="2566">
                  <c:v>41284</c:v>
                </c:pt>
                <c:pt idx="2567">
                  <c:v>41285</c:v>
                </c:pt>
                <c:pt idx="2568">
                  <c:v>41286</c:v>
                </c:pt>
                <c:pt idx="2569">
                  <c:v>41287</c:v>
                </c:pt>
                <c:pt idx="2570">
                  <c:v>41288</c:v>
                </c:pt>
                <c:pt idx="2571">
                  <c:v>41289</c:v>
                </c:pt>
                <c:pt idx="2572">
                  <c:v>41290</c:v>
                </c:pt>
                <c:pt idx="2573">
                  <c:v>41291</c:v>
                </c:pt>
                <c:pt idx="2574">
                  <c:v>41292</c:v>
                </c:pt>
                <c:pt idx="2575">
                  <c:v>41293</c:v>
                </c:pt>
                <c:pt idx="2576">
                  <c:v>41294</c:v>
                </c:pt>
                <c:pt idx="2577">
                  <c:v>41295</c:v>
                </c:pt>
                <c:pt idx="2578">
                  <c:v>41296</c:v>
                </c:pt>
                <c:pt idx="2579">
                  <c:v>41297</c:v>
                </c:pt>
                <c:pt idx="2580">
                  <c:v>41298</c:v>
                </c:pt>
                <c:pt idx="2581">
                  <c:v>41299</c:v>
                </c:pt>
                <c:pt idx="2582">
                  <c:v>41300</c:v>
                </c:pt>
                <c:pt idx="2583">
                  <c:v>41301</c:v>
                </c:pt>
                <c:pt idx="2584">
                  <c:v>41302</c:v>
                </c:pt>
                <c:pt idx="2585">
                  <c:v>41303</c:v>
                </c:pt>
                <c:pt idx="2586">
                  <c:v>41304</c:v>
                </c:pt>
                <c:pt idx="2587">
                  <c:v>41305</c:v>
                </c:pt>
                <c:pt idx="2588">
                  <c:v>41306</c:v>
                </c:pt>
                <c:pt idx="2589">
                  <c:v>41307</c:v>
                </c:pt>
                <c:pt idx="2590">
                  <c:v>41308</c:v>
                </c:pt>
                <c:pt idx="2591">
                  <c:v>41309</c:v>
                </c:pt>
                <c:pt idx="2592">
                  <c:v>41310</c:v>
                </c:pt>
                <c:pt idx="2593">
                  <c:v>41311</c:v>
                </c:pt>
                <c:pt idx="2594">
                  <c:v>41312</c:v>
                </c:pt>
                <c:pt idx="2595">
                  <c:v>41313</c:v>
                </c:pt>
                <c:pt idx="2596">
                  <c:v>41314</c:v>
                </c:pt>
                <c:pt idx="2597">
                  <c:v>41315</c:v>
                </c:pt>
                <c:pt idx="2598">
                  <c:v>41316</c:v>
                </c:pt>
                <c:pt idx="2599">
                  <c:v>41317</c:v>
                </c:pt>
                <c:pt idx="2600">
                  <c:v>41318</c:v>
                </c:pt>
                <c:pt idx="2601">
                  <c:v>41319</c:v>
                </c:pt>
                <c:pt idx="2602">
                  <c:v>41320</c:v>
                </c:pt>
                <c:pt idx="2603">
                  <c:v>41321</c:v>
                </c:pt>
                <c:pt idx="2604">
                  <c:v>41322</c:v>
                </c:pt>
                <c:pt idx="2605">
                  <c:v>41323</c:v>
                </c:pt>
                <c:pt idx="2606">
                  <c:v>41324</c:v>
                </c:pt>
                <c:pt idx="2607">
                  <c:v>41325</c:v>
                </c:pt>
                <c:pt idx="2608">
                  <c:v>41326</c:v>
                </c:pt>
                <c:pt idx="2609">
                  <c:v>41327</c:v>
                </c:pt>
                <c:pt idx="2610">
                  <c:v>41328</c:v>
                </c:pt>
                <c:pt idx="2611">
                  <c:v>41329</c:v>
                </c:pt>
                <c:pt idx="2612">
                  <c:v>41330</c:v>
                </c:pt>
                <c:pt idx="2613">
                  <c:v>41331</c:v>
                </c:pt>
                <c:pt idx="2614">
                  <c:v>41332</c:v>
                </c:pt>
                <c:pt idx="2615">
                  <c:v>41333</c:v>
                </c:pt>
                <c:pt idx="2616">
                  <c:v>41334</c:v>
                </c:pt>
                <c:pt idx="2617">
                  <c:v>41335</c:v>
                </c:pt>
                <c:pt idx="2618">
                  <c:v>41336</c:v>
                </c:pt>
                <c:pt idx="2619">
                  <c:v>41337</c:v>
                </c:pt>
                <c:pt idx="2620">
                  <c:v>41338</c:v>
                </c:pt>
                <c:pt idx="2621">
                  <c:v>41339</c:v>
                </c:pt>
                <c:pt idx="2622">
                  <c:v>41340</c:v>
                </c:pt>
                <c:pt idx="2623">
                  <c:v>41341</c:v>
                </c:pt>
                <c:pt idx="2624">
                  <c:v>41342</c:v>
                </c:pt>
                <c:pt idx="2625">
                  <c:v>41343</c:v>
                </c:pt>
                <c:pt idx="2626">
                  <c:v>41344</c:v>
                </c:pt>
                <c:pt idx="2627">
                  <c:v>41345</c:v>
                </c:pt>
                <c:pt idx="2628">
                  <c:v>41346</c:v>
                </c:pt>
                <c:pt idx="2629">
                  <c:v>41347</c:v>
                </c:pt>
                <c:pt idx="2630">
                  <c:v>41348</c:v>
                </c:pt>
                <c:pt idx="2631">
                  <c:v>41349</c:v>
                </c:pt>
                <c:pt idx="2632">
                  <c:v>41350</c:v>
                </c:pt>
                <c:pt idx="2633">
                  <c:v>41351</c:v>
                </c:pt>
                <c:pt idx="2634">
                  <c:v>41352</c:v>
                </c:pt>
                <c:pt idx="2635">
                  <c:v>41353</c:v>
                </c:pt>
                <c:pt idx="2636">
                  <c:v>41354</c:v>
                </c:pt>
                <c:pt idx="2637">
                  <c:v>41355</c:v>
                </c:pt>
                <c:pt idx="2638">
                  <c:v>41356</c:v>
                </c:pt>
                <c:pt idx="2639">
                  <c:v>41357</c:v>
                </c:pt>
                <c:pt idx="2640">
                  <c:v>41358</c:v>
                </c:pt>
                <c:pt idx="2641">
                  <c:v>41359</c:v>
                </c:pt>
                <c:pt idx="2642">
                  <c:v>41360</c:v>
                </c:pt>
                <c:pt idx="2643">
                  <c:v>41361</c:v>
                </c:pt>
                <c:pt idx="2644">
                  <c:v>41362</c:v>
                </c:pt>
                <c:pt idx="2645">
                  <c:v>41363</c:v>
                </c:pt>
                <c:pt idx="2646">
                  <c:v>41364</c:v>
                </c:pt>
                <c:pt idx="2647">
                  <c:v>41365</c:v>
                </c:pt>
                <c:pt idx="2648">
                  <c:v>41366</c:v>
                </c:pt>
                <c:pt idx="2649">
                  <c:v>41367</c:v>
                </c:pt>
                <c:pt idx="2650">
                  <c:v>41368</c:v>
                </c:pt>
                <c:pt idx="2651">
                  <c:v>41369</c:v>
                </c:pt>
                <c:pt idx="2652">
                  <c:v>41370</c:v>
                </c:pt>
                <c:pt idx="2653">
                  <c:v>41371</c:v>
                </c:pt>
                <c:pt idx="2654">
                  <c:v>41372</c:v>
                </c:pt>
                <c:pt idx="2655">
                  <c:v>41373</c:v>
                </c:pt>
                <c:pt idx="2656">
                  <c:v>41374</c:v>
                </c:pt>
                <c:pt idx="2657">
                  <c:v>41375</c:v>
                </c:pt>
                <c:pt idx="2658">
                  <c:v>41376</c:v>
                </c:pt>
                <c:pt idx="2659">
                  <c:v>41377</c:v>
                </c:pt>
                <c:pt idx="2660">
                  <c:v>41378</c:v>
                </c:pt>
                <c:pt idx="2661">
                  <c:v>41379</c:v>
                </c:pt>
                <c:pt idx="2662">
                  <c:v>41380</c:v>
                </c:pt>
                <c:pt idx="2663">
                  <c:v>41381</c:v>
                </c:pt>
                <c:pt idx="2664">
                  <c:v>41382</c:v>
                </c:pt>
                <c:pt idx="2665">
                  <c:v>41383</c:v>
                </c:pt>
                <c:pt idx="2666">
                  <c:v>41384</c:v>
                </c:pt>
                <c:pt idx="2667">
                  <c:v>41385</c:v>
                </c:pt>
                <c:pt idx="2668">
                  <c:v>41386</c:v>
                </c:pt>
                <c:pt idx="2669">
                  <c:v>41387</c:v>
                </c:pt>
                <c:pt idx="2670">
                  <c:v>41388</c:v>
                </c:pt>
                <c:pt idx="2671">
                  <c:v>41389</c:v>
                </c:pt>
                <c:pt idx="2672">
                  <c:v>41390</c:v>
                </c:pt>
                <c:pt idx="2673">
                  <c:v>41391</c:v>
                </c:pt>
                <c:pt idx="2674">
                  <c:v>41392</c:v>
                </c:pt>
                <c:pt idx="2675">
                  <c:v>41393</c:v>
                </c:pt>
                <c:pt idx="2676">
                  <c:v>41394</c:v>
                </c:pt>
                <c:pt idx="2677">
                  <c:v>41395</c:v>
                </c:pt>
                <c:pt idx="2678">
                  <c:v>41396</c:v>
                </c:pt>
                <c:pt idx="2679">
                  <c:v>41397</c:v>
                </c:pt>
                <c:pt idx="2680">
                  <c:v>41398</c:v>
                </c:pt>
                <c:pt idx="2681">
                  <c:v>41399</c:v>
                </c:pt>
                <c:pt idx="2682">
                  <c:v>41400</c:v>
                </c:pt>
                <c:pt idx="2683">
                  <c:v>41401</c:v>
                </c:pt>
                <c:pt idx="2684">
                  <c:v>41402</c:v>
                </c:pt>
                <c:pt idx="2685">
                  <c:v>41403</c:v>
                </c:pt>
                <c:pt idx="2686">
                  <c:v>41404</c:v>
                </c:pt>
                <c:pt idx="2687">
                  <c:v>41405</c:v>
                </c:pt>
                <c:pt idx="2688">
                  <c:v>41406</c:v>
                </c:pt>
                <c:pt idx="2689">
                  <c:v>41407</c:v>
                </c:pt>
                <c:pt idx="2690">
                  <c:v>41408</c:v>
                </c:pt>
                <c:pt idx="2691">
                  <c:v>41409</c:v>
                </c:pt>
                <c:pt idx="2692">
                  <c:v>41410</c:v>
                </c:pt>
                <c:pt idx="2693">
                  <c:v>41411</c:v>
                </c:pt>
                <c:pt idx="2694">
                  <c:v>41412</c:v>
                </c:pt>
                <c:pt idx="2695">
                  <c:v>41413</c:v>
                </c:pt>
                <c:pt idx="2696">
                  <c:v>41414</c:v>
                </c:pt>
                <c:pt idx="2697">
                  <c:v>41415</c:v>
                </c:pt>
                <c:pt idx="2698">
                  <c:v>41416</c:v>
                </c:pt>
                <c:pt idx="2699">
                  <c:v>41417</c:v>
                </c:pt>
                <c:pt idx="2700">
                  <c:v>41418</c:v>
                </c:pt>
                <c:pt idx="2701">
                  <c:v>41419</c:v>
                </c:pt>
                <c:pt idx="2702">
                  <c:v>41420</c:v>
                </c:pt>
                <c:pt idx="2703">
                  <c:v>41421</c:v>
                </c:pt>
                <c:pt idx="2704">
                  <c:v>41422</c:v>
                </c:pt>
                <c:pt idx="2705">
                  <c:v>41423</c:v>
                </c:pt>
                <c:pt idx="2706">
                  <c:v>41424</c:v>
                </c:pt>
                <c:pt idx="2707">
                  <c:v>41425</c:v>
                </c:pt>
                <c:pt idx="2708">
                  <c:v>41426</c:v>
                </c:pt>
                <c:pt idx="2709">
                  <c:v>41427</c:v>
                </c:pt>
                <c:pt idx="2710">
                  <c:v>41428</c:v>
                </c:pt>
                <c:pt idx="2711">
                  <c:v>41429</c:v>
                </c:pt>
                <c:pt idx="2712">
                  <c:v>41430</c:v>
                </c:pt>
                <c:pt idx="2713">
                  <c:v>41431</c:v>
                </c:pt>
                <c:pt idx="2714">
                  <c:v>41432</c:v>
                </c:pt>
                <c:pt idx="2715">
                  <c:v>41433</c:v>
                </c:pt>
                <c:pt idx="2716">
                  <c:v>41434</c:v>
                </c:pt>
                <c:pt idx="2717">
                  <c:v>41435</c:v>
                </c:pt>
                <c:pt idx="2718">
                  <c:v>41436</c:v>
                </c:pt>
                <c:pt idx="2719">
                  <c:v>41437</c:v>
                </c:pt>
                <c:pt idx="2720">
                  <c:v>41438</c:v>
                </c:pt>
                <c:pt idx="2721">
                  <c:v>41439</c:v>
                </c:pt>
                <c:pt idx="2722">
                  <c:v>41440</c:v>
                </c:pt>
                <c:pt idx="2723">
                  <c:v>41441</c:v>
                </c:pt>
                <c:pt idx="2724">
                  <c:v>41442</c:v>
                </c:pt>
                <c:pt idx="2725">
                  <c:v>41443</c:v>
                </c:pt>
                <c:pt idx="2726">
                  <c:v>41444</c:v>
                </c:pt>
                <c:pt idx="2727">
                  <c:v>41445</c:v>
                </c:pt>
                <c:pt idx="2728">
                  <c:v>41446</c:v>
                </c:pt>
                <c:pt idx="2729">
                  <c:v>41447</c:v>
                </c:pt>
                <c:pt idx="2730">
                  <c:v>41448</c:v>
                </c:pt>
                <c:pt idx="2731">
                  <c:v>41449</c:v>
                </c:pt>
                <c:pt idx="2732">
                  <c:v>41450</c:v>
                </c:pt>
                <c:pt idx="2733">
                  <c:v>41451</c:v>
                </c:pt>
                <c:pt idx="2734">
                  <c:v>41452</c:v>
                </c:pt>
                <c:pt idx="2735">
                  <c:v>41453</c:v>
                </c:pt>
                <c:pt idx="2736">
                  <c:v>41454</c:v>
                </c:pt>
                <c:pt idx="2737">
                  <c:v>41455</c:v>
                </c:pt>
                <c:pt idx="2738">
                  <c:v>41456</c:v>
                </c:pt>
                <c:pt idx="2739">
                  <c:v>41457</c:v>
                </c:pt>
                <c:pt idx="2740">
                  <c:v>41458</c:v>
                </c:pt>
                <c:pt idx="2741">
                  <c:v>41459</c:v>
                </c:pt>
                <c:pt idx="2742">
                  <c:v>41460</c:v>
                </c:pt>
                <c:pt idx="2743">
                  <c:v>41461</c:v>
                </c:pt>
                <c:pt idx="2744">
                  <c:v>41462</c:v>
                </c:pt>
                <c:pt idx="2745">
                  <c:v>41463</c:v>
                </c:pt>
                <c:pt idx="2746">
                  <c:v>41464</c:v>
                </c:pt>
                <c:pt idx="2747">
                  <c:v>41465</c:v>
                </c:pt>
                <c:pt idx="2748">
                  <c:v>41466</c:v>
                </c:pt>
                <c:pt idx="2749">
                  <c:v>41467</c:v>
                </c:pt>
                <c:pt idx="2750">
                  <c:v>41468</c:v>
                </c:pt>
                <c:pt idx="2751">
                  <c:v>41469</c:v>
                </c:pt>
                <c:pt idx="2752">
                  <c:v>41470</c:v>
                </c:pt>
                <c:pt idx="2753">
                  <c:v>41471</c:v>
                </c:pt>
                <c:pt idx="2754">
                  <c:v>41472</c:v>
                </c:pt>
                <c:pt idx="2755">
                  <c:v>41473</c:v>
                </c:pt>
                <c:pt idx="2756">
                  <c:v>41474</c:v>
                </c:pt>
                <c:pt idx="2757">
                  <c:v>41475</c:v>
                </c:pt>
                <c:pt idx="2758">
                  <c:v>41476</c:v>
                </c:pt>
                <c:pt idx="2759">
                  <c:v>41477</c:v>
                </c:pt>
                <c:pt idx="2760">
                  <c:v>41478</c:v>
                </c:pt>
                <c:pt idx="2761">
                  <c:v>41479</c:v>
                </c:pt>
                <c:pt idx="2762">
                  <c:v>41480</c:v>
                </c:pt>
                <c:pt idx="2763">
                  <c:v>41481</c:v>
                </c:pt>
                <c:pt idx="2764">
                  <c:v>41482</c:v>
                </c:pt>
                <c:pt idx="2765">
                  <c:v>41483</c:v>
                </c:pt>
                <c:pt idx="2766">
                  <c:v>41484</c:v>
                </c:pt>
                <c:pt idx="2767">
                  <c:v>41485</c:v>
                </c:pt>
                <c:pt idx="2768">
                  <c:v>41486</c:v>
                </c:pt>
                <c:pt idx="2769">
                  <c:v>41487</c:v>
                </c:pt>
                <c:pt idx="2770">
                  <c:v>41488</c:v>
                </c:pt>
                <c:pt idx="2771">
                  <c:v>41489</c:v>
                </c:pt>
                <c:pt idx="2772">
                  <c:v>41490</c:v>
                </c:pt>
                <c:pt idx="2773">
                  <c:v>41491</c:v>
                </c:pt>
                <c:pt idx="2774">
                  <c:v>41492</c:v>
                </c:pt>
                <c:pt idx="2775">
                  <c:v>41493</c:v>
                </c:pt>
                <c:pt idx="2776">
                  <c:v>41494</c:v>
                </c:pt>
                <c:pt idx="2777">
                  <c:v>41495</c:v>
                </c:pt>
                <c:pt idx="2778">
                  <c:v>41496</c:v>
                </c:pt>
                <c:pt idx="2779">
                  <c:v>41497</c:v>
                </c:pt>
                <c:pt idx="2780">
                  <c:v>41498</c:v>
                </c:pt>
                <c:pt idx="2781">
                  <c:v>41499</c:v>
                </c:pt>
                <c:pt idx="2782">
                  <c:v>41500</c:v>
                </c:pt>
                <c:pt idx="2783">
                  <c:v>41501</c:v>
                </c:pt>
                <c:pt idx="2784">
                  <c:v>41502</c:v>
                </c:pt>
                <c:pt idx="2785">
                  <c:v>41503</c:v>
                </c:pt>
                <c:pt idx="2786">
                  <c:v>41504</c:v>
                </c:pt>
                <c:pt idx="2787">
                  <c:v>41505</c:v>
                </c:pt>
                <c:pt idx="2788">
                  <c:v>41506</c:v>
                </c:pt>
                <c:pt idx="2789">
                  <c:v>41507</c:v>
                </c:pt>
                <c:pt idx="2790">
                  <c:v>41508</c:v>
                </c:pt>
                <c:pt idx="2791">
                  <c:v>41509</c:v>
                </c:pt>
                <c:pt idx="2792">
                  <c:v>41510</c:v>
                </c:pt>
                <c:pt idx="2793">
                  <c:v>41511</c:v>
                </c:pt>
                <c:pt idx="2794">
                  <c:v>41512</c:v>
                </c:pt>
                <c:pt idx="2795">
                  <c:v>41513</c:v>
                </c:pt>
                <c:pt idx="2796">
                  <c:v>41514</c:v>
                </c:pt>
                <c:pt idx="2797">
                  <c:v>41515</c:v>
                </c:pt>
                <c:pt idx="2798">
                  <c:v>41516</c:v>
                </c:pt>
                <c:pt idx="2799">
                  <c:v>41517</c:v>
                </c:pt>
                <c:pt idx="2800">
                  <c:v>41518</c:v>
                </c:pt>
                <c:pt idx="2801">
                  <c:v>41519</c:v>
                </c:pt>
                <c:pt idx="2802">
                  <c:v>41520</c:v>
                </c:pt>
                <c:pt idx="2803">
                  <c:v>41521</c:v>
                </c:pt>
                <c:pt idx="2804">
                  <c:v>41522</c:v>
                </c:pt>
                <c:pt idx="2805">
                  <c:v>41523</c:v>
                </c:pt>
                <c:pt idx="2806">
                  <c:v>41524</c:v>
                </c:pt>
                <c:pt idx="2807">
                  <c:v>41525</c:v>
                </c:pt>
                <c:pt idx="2808">
                  <c:v>41526</c:v>
                </c:pt>
                <c:pt idx="2809">
                  <c:v>41527</c:v>
                </c:pt>
                <c:pt idx="2810">
                  <c:v>41528</c:v>
                </c:pt>
                <c:pt idx="2811">
                  <c:v>41529</c:v>
                </c:pt>
                <c:pt idx="2812">
                  <c:v>41530</c:v>
                </c:pt>
                <c:pt idx="2813">
                  <c:v>41531</c:v>
                </c:pt>
                <c:pt idx="2814">
                  <c:v>41532</c:v>
                </c:pt>
                <c:pt idx="2815">
                  <c:v>41533</c:v>
                </c:pt>
                <c:pt idx="2816">
                  <c:v>41534</c:v>
                </c:pt>
                <c:pt idx="2817">
                  <c:v>41535</c:v>
                </c:pt>
                <c:pt idx="2818">
                  <c:v>41536</c:v>
                </c:pt>
                <c:pt idx="2819">
                  <c:v>41537</c:v>
                </c:pt>
                <c:pt idx="2820">
                  <c:v>41538</c:v>
                </c:pt>
                <c:pt idx="2821">
                  <c:v>41539</c:v>
                </c:pt>
                <c:pt idx="2822">
                  <c:v>41540</c:v>
                </c:pt>
                <c:pt idx="2823">
                  <c:v>41541</c:v>
                </c:pt>
                <c:pt idx="2824">
                  <c:v>41542</c:v>
                </c:pt>
                <c:pt idx="2825">
                  <c:v>41543</c:v>
                </c:pt>
                <c:pt idx="2826">
                  <c:v>41544</c:v>
                </c:pt>
                <c:pt idx="2827">
                  <c:v>41545</c:v>
                </c:pt>
                <c:pt idx="2828">
                  <c:v>41546</c:v>
                </c:pt>
                <c:pt idx="2829">
                  <c:v>41547</c:v>
                </c:pt>
                <c:pt idx="2830">
                  <c:v>41548</c:v>
                </c:pt>
                <c:pt idx="2831">
                  <c:v>41549</c:v>
                </c:pt>
                <c:pt idx="2832">
                  <c:v>41550</c:v>
                </c:pt>
                <c:pt idx="2833">
                  <c:v>41551</c:v>
                </c:pt>
                <c:pt idx="2834">
                  <c:v>41552</c:v>
                </c:pt>
                <c:pt idx="2835">
                  <c:v>41553</c:v>
                </c:pt>
                <c:pt idx="2836">
                  <c:v>41554</c:v>
                </c:pt>
                <c:pt idx="2837">
                  <c:v>41555</c:v>
                </c:pt>
                <c:pt idx="2838">
                  <c:v>41556</c:v>
                </c:pt>
                <c:pt idx="2839">
                  <c:v>41557</c:v>
                </c:pt>
                <c:pt idx="2840">
                  <c:v>41558</c:v>
                </c:pt>
                <c:pt idx="2841">
                  <c:v>41559</c:v>
                </c:pt>
                <c:pt idx="2842">
                  <c:v>41560</c:v>
                </c:pt>
                <c:pt idx="2843">
                  <c:v>41561</c:v>
                </c:pt>
                <c:pt idx="2844">
                  <c:v>41562</c:v>
                </c:pt>
                <c:pt idx="2845">
                  <c:v>41563</c:v>
                </c:pt>
                <c:pt idx="2846">
                  <c:v>41564</c:v>
                </c:pt>
                <c:pt idx="2847">
                  <c:v>41565</c:v>
                </c:pt>
                <c:pt idx="2848">
                  <c:v>41566</c:v>
                </c:pt>
                <c:pt idx="2849">
                  <c:v>41567</c:v>
                </c:pt>
                <c:pt idx="2850">
                  <c:v>41568</c:v>
                </c:pt>
                <c:pt idx="2851">
                  <c:v>41569</c:v>
                </c:pt>
                <c:pt idx="2852">
                  <c:v>41570</c:v>
                </c:pt>
                <c:pt idx="2853">
                  <c:v>41571</c:v>
                </c:pt>
                <c:pt idx="2854">
                  <c:v>41572</c:v>
                </c:pt>
                <c:pt idx="2855">
                  <c:v>41573</c:v>
                </c:pt>
                <c:pt idx="2856">
                  <c:v>41574</c:v>
                </c:pt>
                <c:pt idx="2857">
                  <c:v>41575</c:v>
                </c:pt>
                <c:pt idx="2858">
                  <c:v>41576</c:v>
                </c:pt>
                <c:pt idx="2859">
                  <c:v>41577</c:v>
                </c:pt>
                <c:pt idx="2860">
                  <c:v>41578</c:v>
                </c:pt>
                <c:pt idx="2861">
                  <c:v>41579</c:v>
                </c:pt>
                <c:pt idx="2862">
                  <c:v>41580</c:v>
                </c:pt>
                <c:pt idx="2863">
                  <c:v>41581</c:v>
                </c:pt>
                <c:pt idx="2864">
                  <c:v>41582</c:v>
                </c:pt>
                <c:pt idx="2865">
                  <c:v>41583</c:v>
                </c:pt>
                <c:pt idx="2866">
                  <c:v>41584</c:v>
                </c:pt>
                <c:pt idx="2867">
                  <c:v>41585</c:v>
                </c:pt>
                <c:pt idx="2868">
                  <c:v>41586</c:v>
                </c:pt>
                <c:pt idx="2869">
                  <c:v>41587</c:v>
                </c:pt>
                <c:pt idx="2870">
                  <c:v>41588</c:v>
                </c:pt>
                <c:pt idx="2871">
                  <c:v>41589</c:v>
                </c:pt>
                <c:pt idx="2872">
                  <c:v>41590</c:v>
                </c:pt>
                <c:pt idx="2873">
                  <c:v>41591</c:v>
                </c:pt>
                <c:pt idx="2874">
                  <c:v>41592</c:v>
                </c:pt>
                <c:pt idx="2875">
                  <c:v>41593</c:v>
                </c:pt>
                <c:pt idx="2876">
                  <c:v>41594</c:v>
                </c:pt>
                <c:pt idx="2877">
                  <c:v>41595</c:v>
                </c:pt>
                <c:pt idx="2878">
                  <c:v>41596</c:v>
                </c:pt>
                <c:pt idx="2879">
                  <c:v>41597</c:v>
                </c:pt>
                <c:pt idx="2880">
                  <c:v>41598</c:v>
                </c:pt>
                <c:pt idx="2881">
                  <c:v>41599</c:v>
                </c:pt>
                <c:pt idx="2882">
                  <c:v>41600</c:v>
                </c:pt>
                <c:pt idx="2883">
                  <c:v>41601</c:v>
                </c:pt>
                <c:pt idx="2884">
                  <c:v>41602</c:v>
                </c:pt>
                <c:pt idx="2885">
                  <c:v>41603</c:v>
                </c:pt>
                <c:pt idx="2886">
                  <c:v>41604</c:v>
                </c:pt>
                <c:pt idx="2887">
                  <c:v>41605</c:v>
                </c:pt>
                <c:pt idx="2888">
                  <c:v>41606</c:v>
                </c:pt>
                <c:pt idx="2889">
                  <c:v>41607</c:v>
                </c:pt>
                <c:pt idx="2890">
                  <c:v>41608</c:v>
                </c:pt>
                <c:pt idx="2891">
                  <c:v>41609</c:v>
                </c:pt>
                <c:pt idx="2892">
                  <c:v>41610</c:v>
                </c:pt>
                <c:pt idx="2893">
                  <c:v>41611</c:v>
                </c:pt>
                <c:pt idx="2894">
                  <c:v>41612</c:v>
                </c:pt>
                <c:pt idx="2895">
                  <c:v>41613</c:v>
                </c:pt>
                <c:pt idx="2896">
                  <c:v>41614</c:v>
                </c:pt>
                <c:pt idx="2897">
                  <c:v>41615</c:v>
                </c:pt>
                <c:pt idx="2898">
                  <c:v>41616</c:v>
                </c:pt>
                <c:pt idx="2899">
                  <c:v>41617</c:v>
                </c:pt>
                <c:pt idx="2900">
                  <c:v>41618</c:v>
                </c:pt>
                <c:pt idx="2901">
                  <c:v>41619</c:v>
                </c:pt>
                <c:pt idx="2902">
                  <c:v>41620</c:v>
                </c:pt>
                <c:pt idx="2903">
                  <c:v>41621</c:v>
                </c:pt>
                <c:pt idx="2904">
                  <c:v>41622</c:v>
                </c:pt>
                <c:pt idx="2905">
                  <c:v>41623</c:v>
                </c:pt>
                <c:pt idx="2906">
                  <c:v>41624</c:v>
                </c:pt>
                <c:pt idx="2907">
                  <c:v>41625</c:v>
                </c:pt>
                <c:pt idx="2908">
                  <c:v>41626</c:v>
                </c:pt>
                <c:pt idx="2909">
                  <c:v>41627</c:v>
                </c:pt>
                <c:pt idx="2910">
                  <c:v>41628</c:v>
                </c:pt>
                <c:pt idx="2911">
                  <c:v>41629</c:v>
                </c:pt>
                <c:pt idx="2912">
                  <c:v>41630</c:v>
                </c:pt>
                <c:pt idx="2913">
                  <c:v>41631</c:v>
                </c:pt>
                <c:pt idx="2914">
                  <c:v>41632</c:v>
                </c:pt>
                <c:pt idx="2915">
                  <c:v>41633</c:v>
                </c:pt>
                <c:pt idx="2916">
                  <c:v>41634</c:v>
                </c:pt>
                <c:pt idx="2917">
                  <c:v>41635</c:v>
                </c:pt>
                <c:pt idx="2918">
                  <c:v>41636</c:v>
                </c:pt>
                <c:pt idx="2919">
                  <c:v>41637</c:v>
                </c:pt>
                <c:pt idx="2920">
                  <c:v>41638</c:v>
                </c:pt>
                <c:pt idx="2921">
                  <c:v>41639</c:v>
                </c:pt>
                <c:pt idx="2922">
                  <c:v>41640</c:v>
                </c:pt>
                <c:pt idx="2923">
                  <c:v>41641</c:v>
                </c:pt>
                <c:pt idx="2924">
                  <c:v>41642</c:v>
                </c:pt>
                <c:pt idx="2925">
                  <c:v>41643</c:v>
                </c:pt>
                <c:pt idx="2926">
                  <c:v>41644</c:v>
                </c:pt>
                <c:pt idx="2927">
                  <c:v>41645</c:v>
                </c:pt>
                <c:pt idx="2928">
                  <c:v>41646</c:v>
                </c:pt>
                <c:pt idx="2929">
                  <c:v>41647</c:v>
                </c:pt>
                <c:pt idx="2930">
                  <c:v>41648</c:v>
                </c:pt>
                <c:pt idx="2931">
                  <c:v>41649</c:v>
                </c:pt>
                <c:pt idx="2932">
                  <c:v>41650</c:v>
                </c:pt>
                <c:pt idx="2933">
                  <c:v>41651</c:v>
                </c:pt>
                <c:pt idx="2934">
                  <c:v>41652</c:v>
                </c:pt>
                <c:pt idx="2935">
                  <c:v>41653</c:v>
                </c:pt>
                <c:pt idx="2936">
                  <c:v>41654</c:v>
                </c:pt>
                <c:pt idx="2937">
                  <c:v>41655</c:v>
                </c:pt>
                <c:pt idx="2938">
                  <c:v>41656</c:v>
                </c:pt>
                <c:pt idx="2939">
                  <c:v>41657</c:v>
                </c:pt>
                <c:pt idx="2940">
                  <c:v>41658</c:v>
                </c:pt>
                <c:pt idx="2941">
                  <c:v>41659</c:v>
                </c:pt>
                <c:pt idx="2942">
                  <c:v>41660</c:v>
                </c:pt>
                <c:pt idx="2943">
                  <c:v>41661</c:v>
                </c:pt>
                <c:pt idx="2944">
                  <c:v>41662</c:v>
                </c:pt>
                <c:pt idx="2945">
                  <c:v>41663</c:v>
                </c:pt>
                <c:pt idx="2946">
                  <c:v>41664</c:v>
                </c:pt>
                <c:pt idx="2947">
                  <c:v>41665</c:v>
                </c:pt>
                <c:pt idx="2948">
                  <c:v>41666</c:v>
                </c:pt>
                <c:pt idx="2949">
                  <c:v>41667</c:v>
                </c:pt>
                <c:pt idx="2950">
                  <c:v>41668</c:v>
                </c:pt>
                <c:pt idx="2951">
                  <c:v>41669</c:v>
                </c:pt>
                <c:pt idx="2952">
                  <c:v>41670</c:v>
                </c:pt>
                <c:pt idx="2953">
                  <c:v>41671</c:v>
                </c:pt>
                <c:pt idx="2954">
                  <c:v>41672</c:v>
                </c:pt>
                <c:pt idx="2955">
                  <c:v>41673</c:v>
                </c:pt>
                <c:pt idx="2956">
                  <c:v>41674</c:v>
                </c:pt>
                <c:pt idx="2957">
                  <c:v>41675</c:v>
                </c:pt>
                <c:pt idx="2958">
                  <c:v>41676</c:v>
                </c:pt>
                <c:pt idx="2959">
                  <c:v>41677</c:v>
                </c:pt>
                <c:pt idx="2960">
                  <c:v>41678</c:v>
                </c:pt>
                <c:pt idx="2961">
                  <c:v>41679</c:v>
                </c:pt>
                <c:pt idx="2962">
                  <c:v>41680</c:v>
                </c:pt>
                <c:pt idx="2963">
                  <c:v>41681</c:v>
                </c:pt>
                <c:pt idx="2964">
                  <c:v>41682</c:v>
                </c:pt>
                <c:pt idx="2965">
                  <c:v>41683</c:v>
                </c:pt>
                <c:pt idx="2966">
                  <c:v>41684</c:v>
                </c:pt>
                <c:pt idx="2967">
                  <c:v>41685</c:v>
                </c:pt>
                <c:pt idx="2968">
                  <c:v>41686</c:v>
                </c:pt>
                <c:pt idx="2969">
                  <c:v>41687</c:v>
                </c:pt>
                <c:pt idx="2970">
                  <c:v>41688</c:v>
                </c:pt>
                <c:pt idx="2971">
                  <c:v>41689</c:v>
                </c:pt>
                <c:pt idx="2972">
                  <c:v>41690</c:v>
                </c:pt>
                <c:pt idx="2973">
                  <c:v>41691</c:v>
                </c:pt>
                <c:pt idx="2974">
                  <c:v>41692</c:v>
                </c:pt>
                <c:pt idx="2975">
                  <c:v>41693</c:v>
                </c:pt>
                <c:pt idx="2976">
                  <c:v>41694</c:v>
                </c:pt>
                <c:pt idx="2977">
                  <c:v>41695</c:v>
                </c:pt>
                <c:pt idx="2978">
                  <c:v>41696</c:v>
                </c:pt>
                <c:pt idx="2979">
                  <c:v>41697</c:v>
                </c:pt>
                <c:pt idx="2980">
                  <c:v>41698</c:v>
                </c:pt>
                <c:pt idx="2981">
                  <c:v>41699</c:v>
                </c:pt>
                <c:pt idx="2982">
                  <c:v>41700</c:v>
                </c:pt>
                <c:pt idx="2983">
                  <c:v>41701</c:v>
                </c:pt>
                <c:pt idx="2984">
                  <c:v>41702</c:v>
                </c:pt>
                <c:pt idx="2985">
                  <c:v>41703</c:v>
                </c:pt>
                <c:pt idx="2986">
                  <c:v>41704</c:v>
                </c:pt>
                <c:pt idx="2987">
                  <c:v>41705</c:v>
                </c:pt>
                <c:pt idx="2988">
                  <c:v>41706</c:v>
                </c:pt>
                <c:pt idx="2989">
                  <c:v>41707</c:v>
                </c:pt>
                <c:pt idx="2990">
                  <c:v>41708</c:v>
                </c:pt>
                <c:pt idx="2991">
                  <c:v>41709</c:v>
                </c:pt>
                <c:pt idx="2992">
                  <c:v>41710</c:v>
                </c:pt>
                <c:pt idx="2993">
                  <c:v>41711</c:v>
                </c:pt>
                <c:pt idx="2994">
                  <c:v>41712</c:v>
                </c:pt>
                <c:pt idx="2995">
                  <c:v>41713</c:v>
                </c:pt>
                <c:pt idx="2996">
                  <c:v>41714</c:v>
                </c:pt>
                <c:pt idx="2997">
                  <c:v>41715</c:v>
                </c:pt>
                <c:pt idx="2998">
                  <c:v>41716</c:v>
                </c:pt>
                <c:pt idx="2999">
                  <c:v>41717</c:v>
                </c:pt>
                <c:pt idx="3000">
                  <c:v>41718</c:v>
                </c:pt>
                <c:pt idx="3001">
                  <c:v>41719</c:v>
                </c:pt>
                <c:pt idx="3002">
                  <c:v>41720</c:v>
                </c:pt>
                <c:pt idx="3003">
                  <c:v>41721</c:v>
                </c:pt>
                <c:pt idx="3004">
                  <c:v>41722</c:v>
                </c:pt>
                <c:pt idx="3005">
                  <c:v>41723</c:v>
                </c:pt>
                <c:pt idx="3006">
                  <c:v>41724</c:v>
                </c:pt>
                <c:pt idx="3007">
                  <c:v>41725</c:v>
                </c:pt>
                <c:pt idx="3008">
                  <c:v>41726</c:v>
                </c:pt>
                <c:pt idx="3009">
                  <c:v>41727</c:v>
                </c:pt>
                <c:pt idx="3010">
                  <c:v>41728</c:v>
                </c:pt>
                <c:pt idx="3011">
                  <c:v>41729</c:v>
                </c:pt>
                <c:pt idx="3012">
                  <c:v>41730</c:v>
                </c:pt>
                <c:pt idx="3013">
                  <c:v>41731</c:v>
                </c:pt>
                <c:pt idx="3014">
                  <c:v>41732</c:v>
                </c:pt>
                <c:pt idx="3015">
                  <c:v>41733</c:v>
                </c:pt>
                <c:pt idx="3016">
                  <c:v>41734</c:v>
                </c:pt>
                <c:pt idx="3017">
                  <c:v>41735</c:v>
                </c:pt>
                <c:pt idx="3018">
                  <c:v>41736</c:v>
                </c:pt>
                <c:pt idx="3019">
                  <c:v>41737</c:v>
                </c:pt>
                <c:pt idx="3020">
                  <c:v>41738</c:v>
                </c:pt>
                <c:pt idx="3021">
                  <c:v>41739</c:v>
                </c:pt>
                <c:pt idx="3022">
                  <c:v>41740</c:v>
                </c:pt>
                <c:pt idx="3023">
                  <c:v>41741</c:v>
                </c:pt>
                <c:pt idx="3024">
                  <c:v>41742</c:v>
                </c:pt>
                <c:pt idx="3025">
                  <c:v>41743</c:v>
                </c:pt>
                <c:pt idx="3026">
                  <c:v>41744</c:v>
                </c:pt>
                <c:pt idx="3027">
                  <c:v>41745</c:v>
                </c:pt>
                <c:pt idx="3028">
                  <c:v>41746</c:v>
                </c:pt>
                <c:pt idx="3029">
                  <c:v>41747</c:v>
                </c:pt>
                <c:pt idx="3030">
                  <c:v>41748</c:v>
                </c:pt>
                <c:pt idx="3031">
                  <c:v>41749</c:v>
                </c:pt>
                <c:pt idx="3032">
                  <c:v>41750</c:v>
                </c:pt>
                <c:pt idx="3033">
                  <c:v>41751</c:v>
                </c:pt>
                <c:pt idx="3034">
                  <c:v>41752</c:v>
                </c:pt>
                <c:pt idx="3035">
                  <c:v>41753</c:v>
                </c:pt>
                <c:pt idx="3036">
                  <c:v>41754</c:v>
                </c:pt>
                <c:pt idx="3037">
                  <c:v>41755</c:v>
                </c:pt>
                <c:pt idx="3038">
                  <c:v>41756</c:v>
                </c:pt>
                <c:pt idx="3039">
                  <c:v>41757</c:v>
                </c:pt>
                <c:pt idx="3040">
                  <c:v>41758</c:v>
                </c:pt>
                <c:pt idx="3041">
                  <c:v>41759</c:v>
                </c:pt>
                <c:pt idx="3042">
                  <c:v>41760</c:v>
                </c:pt>
                <c:pt idx="3043">
                  <c:v>41761</c:v>
                </c:pt>
                <c:pt idx="3044">
                  <c:v>41762</c:v>
                </c:pt>
                <c:pt idx="3045">
                  <c:v>41763</c:v>
                </c:pt>
                <c:pt idx="3046">
                  <c:v>41764</c:v>
                </c:pt>
                <c:pt idx="3047">
                  <c:v>41765</c:v>
                </c:pt>
                <c:pt idx="3048">
                  <c:v>41766</c:v>
                </c:pt>
                <c:pt idx="3049">
                  <c:v>41767</c:v>
                </c:pt>
                <c:pt idx="3050">
                  <c:v>41768</c:v>
                </c:pt>
                <c:pt idx="3051">
                  <c:v>41769</c:v>
                </c:pt>
                <c:pt idx="3052">
                  <c:v>41770</c:v>
                </c:pt>
                <c:pt idx="3053">
                  <c:v>41771</c:v>
                </c:pt>
                <c:pt idx="3054">
                  <c:v>41772</c:v>
                </c:pt>
                <c:pt idx="3055">
                  <c:v>41773</c:v>
                </c:pt>
                <c:pt idx="3056">
                  <c:v>41774</c:v>
                </c:pt>
                <c:pt idx="3057">
                  <c:v>41775</c:v>
                </c:pt>
                <c:pt idx="3058">
                  <c:v>41776</c:v>
                </c:pt>
                <c:pt idx="3059">
                  <c:v>41777</c:v>
                </c:pt>
                <c:pt idx="3060">
                  <c:v>41778</c:v>
                </c:pt>
                <c:pt idx="3061">
                  <c:v>41779</c:v>
                </c:pt>
                <c:pt idx="3062">
                  <c:v>41780</c:v>
                </c:pt>
                <c:pt idx="3063">
                  <c:v>41781</c:v>
                </c:pt>
                <c:pt idx="3064">
                  <c:v>41782</c:v>
                </c:pt>
                <c:pt idx="3065">
                  <c:v>41783</c:v>
                </c:pt>
                <c:pt idx="3066">
                  <c:v>41784</c:v>
                </c:pt>
                <c:pt idx="3067">
                  <c:v>41785</c:v>
                </c:pt>
                <c:pt idx="3068">
                  <c:v>41786</c:v>
                </c:pt>
                <c:pt idx="3069">
                  <c:v>41787</c:v>
                </c:pt>
                <c:pt idx="3070">
                  <c:v>41788</c:v>
                </c:pt>
                <c:pt idx="3071">
                  <c:v>41789</c:v>
                </c:pt>
                <c:pt idx="3072">
                  <c:v>41790</c:v>
                </c:pt>
                <c:pt idx="3073">
                  <c:v>41791</c:v>
                </c:pt>
                <c:pt idx="3074">
                  <c:v>41792</c:v>
                </c:pt>
                <c:pt idx="3075">
                  <c:v>41793</c:v>
                </c:pt>
                <c:pt idx="3076">
                  <c:v>41794</c:v>
                </c:pt>
                <c:pt idx="3077">
                  <c:v>41795</c:v>
                </c:pt>
                <c:pt idx="3078">
                  <c:v>41796</c:v>
                </c:pt>
                <c:pt idx="3079">
                  <c:v>41797</c:v>
                </c:pt>
                <c:pt idx="3080">
                  <c:v>41798</c:v>
                </c:pt>
                <c:pt idx="3081">
                  <c:v>41799</c:v>
                </c:pt>
                <c:pt idx="3082">
                  <c:v>41800</c:v>
                </c:pt>
                <c:pt idx="3083">
                  <c:v>41801</c:v>
                </c:pt>
                <c:pt idx="3084">
                  <c:v>41802</c:v>
                </c:pt>
                <c:pt idx="3085">
                  <c:v>41803</c:v>
                </c:pt>
                <c:pt idx="3086">
                  <c:v>41804</c:v>
                </c:pt>
                <c:pt idx="3087">
                  <c:v>41805</c:v>
                </c:pt>
                <c:pt idx="3088">
                  <c:v>41806</c:v>
                </c:pt>
                <c:pt idx="3089">
                  <c:v>41807</c:v>
                </c:pt>
                <c:pt idx="3090">
                  <c:v>41808</c:v>
                </c:pt>
                <c:pt idx="3091">
                  <c:v>41809</c:v>
                </c:pt>
                <c:pt idx="3092">
                  <c:v>41810</c:v>
                </c:pt>
                <c:pt idx="3093">
                  <c:v>41811</c:v>
                </c:pt>
                <c:pt idx="3094">
                  <c:v>41812</c:v>
                </c:pt>
                <c:pt idx="3095">
                  <c:v>41813</c:v>
                </c:pt>
                <c:pt idx="3096">
                  <c:v>41814</c:v>
                </c:pt>
                <c:pt idx="3097">
                  <c:v>41815</c:v>
                </c:pt>
                <c:pt idx="3098">
                  <c:v>41816</c:v>
                </c:pt>
                <c:pt idx="3099">
                  <c:v>41817</c:v>
                </c:pt>
                <c:pt idx="3100">
                  <c:v>41818</c:v>
                </c:pt>
                <c:pt idx="3101">
                  <c:v>41819</c:v>
                </c:pt>
                <c:pt idx="3102">
                  <c:v>41820</c:v>
                </c:pt>
                <c:pt idx="3103">
                  <c:v>41821</c:v>
                </c:pt>
                <c:pt idx="3104">
                  <c:v>41822</c:v>
                </c:pt>
                <c:pt idx="3105">
                  <c:v>41823</c:v>
                </c:pt>
                <c:pt idx="3106">
                  <c:v>41824</c:v>
                </c:pt>
                <c:pt idx="3107">
                  <c:v>41825</c:v>
                </c:pt>
                <c:pt idx="3108">
                  <c:v>41826</c:v>
                </c:pt>
                <c:pt idx="3109">
                  <c:v>41827</c:v>
                </c:pt>
                <c:pt idx="3110">
                  <c:v>41828</c:v>
                </c:pt>
                <c:pt idx="3111">
                  <c:v>41829</c:v>
                </c:pt>
                <c:pt idx="3112">
                  <c:v>41830</c:v>
                </c:pt>
                <c:pt idx="3113">
                  <c:v>41831</c:v>
                </c:pt>
                <c:pt idx="3114">
                  <c:v>41832</c:v>
                </c:pt>
                <c:pt idx="3115">
                  <c:v>41833</c:v>
                </c:pt>
                <c:pt idx="3116">
                  <c:v>41834</c:v>
                </c:pt>
                <c:pt idx="3117">
                  <c:v>41835</c:v>
                </c:pt>
                <c:pt idx="3118">
                  <c:v>41836</c:v>
                </c:pt>
                <c:pt idx="3119">
                  <c:v>41837</c:v>
                </c:pt>
                <c:pt idx="3120">
                  <c:v>41838</c:v>
                </c:pt>
                <c:pt idx="3121">
                  <c:v>41839</c:v>
                </c:pt>
                <c:pt idx="3122">
                  <c:v>41840</c:v>
                </c:pt>
                <c:pt idx="3123">
                  <c:v>41841</c:v>
                </c:pt>
                <c:pt idx="3124">
                  <c:v>41842</c:v>
                </c:pt>
                <c:pt idx="3125">
                  <c:v>41843</c:v>
                </c:pt>
                <c:pt idx="3126">
                  <c:v>41844</c:v>
                </c:pt>
                <c:pt idx="3127">
                  <c:v>41845</c:v>
                </c:pt>
                <c:pt idx="3128">
                  <c:v>41846</c:v>
                </c:pt>
                <c:pt idx="3129">
                  <c:v>41847</c:v>
                </c:pt>
                <c:pt idx="3130">
                  <c:v>41848</c:v>
                </c:pt>
                <c:pt idx="3131">
                  <c:v>41849</c:v>
                </c:pt>
                <c:pt idx="3132">
                  <c:v>41850</c:v>
                </c:pt>
                <c:pt idx="3133">
                  <c:v>41851</c:v>
                </c:pt>
                <c:pt idx="3134">
                  <c:v>41852</c:v>
                </c:pt>
                <c:pt idx="3135">
                  <c:v>41853</c:v>
                </c:pt>
                <c:pt idx="3136">
                  <c:v>41854</c:v>
                </c:pt>
                <c:pt idx="3137">
                  <c:v>41855</c:v>
                </c:pt>
                <c:pt idx="3138">
                  <c:v>41856</c:v>
                </c:pt>
                <c:pt idx="3139">
                  <c:v>41857</c:v>
                </c:pt>
                <c:pt idx="3140">
                  <c:v>41858</c:v>
                </c:pt>
                <c:pt idx="3141">
                  <c:v>41859</c:v>
                </c:pt>
                <c:pt idx="3142">
                  <c:v>41860</c:v>
                </c:pt>
                <c:pt idx="3143">
                  <c:v>41861</c:v>
                </c:pt>
                <c:pt idx="3144">
                  <c:v>41862</c:v>
                </c:pt>
                <c:pt idx="3145">
                  <c:v>41863</c:v>
                </c:pt>
                <c:pt idx="3146">
                  <c:v>41864</c:v>
                </c:pt>
                <c:pt idx="3147">
                  <c:v>41865</c:v>
                </c:pt>
                <c:pt idx="3148">
                  <c:v>41866</c:v>
                </c:pt>
                <c:pt idx="3149">
                  <c:v>41867</c:v>
                </c:pt>
                <c:pt idx="3150">
                  <c:v>41868</c:v>
                </c:pt>
                <c:pt idx="3151">
                  <c:v>41869</c:v>
                </c:pt>
                <c:pt idx="3152">
                  <c:v>41870</c:v>
                </c:pt>
                <c:pt idx="3153">
                  <c:v>41871</c:v>
                </c:pt>
                <c:pt idx="3154">
                  <c:v>41872</c:v>
                </c:pt>
                <c:pt idx="3155">
                  <c:v>41873</c:v>
                </c:pt>
                <c:pt idx="3156">
                  <c:v>41874</c:v>
                </c:pt>
                <c:pt idx="3157">
                  <c:v>41875</c:v>
                </c:pt>
                <c:pt idx="3158">
                  <c:v>41876</c:v>
                </c:pt>
                <c:pt idx="3159">
                  <c:v>41877</c:v>
                </c:pt>
                <c:pt idx="3160">
                  <c:v>41878</c:v>
                </c:pt>
                <c:pt idx="3161">
                  <c:v>41879</c:v>
                </c:pt>
                <c:pt idx="3162">
                  <c:v>41880</c:v>
                </c:pt>
                <c:pt idx="3163">
                  <c:v>41881</c:v>
                </c:pt>
                <c:pt idx="3164">
                  <c:v>41882</c:v>
                </c:pt>
                <c:pt idx="3165">
                  <c:v>41883</c:v>
                </c:pt>
                <c:pt idx="3166">
                  <c:v>41884</c:v>
                </c:pt>
                <c:pt idx="3167">
                  <c:v>41885</c:v>
                </c:pt>
                <c:pt idx="3168">
                  <c:v>41886</c:v>
                </c:pt>
                <c:pt idx="3169">
                  <c:v>41887</c:v>
                </c:pt>
                <c:pt idx="3170">
                  <c:v>41888</c:v>
                </c:pt>
                <c:pt idx="3171">
                  <c:v>41889</c:v>
                </c:pt>
                <c:pt idx="3172">
                  <c:v>41890</c:v>
                </c:pt>
                <c:pt idx="3173">
                  <c:v>41891</c:v>
                </c:pt>
                <c:pt idx="3174">
                  <c:v>41892</c:v>
                </c:pt>
                <c:pt idx="3175">
                  <c:v>41893</c:v>
                </c:pt>
                <c:pt idx="3176">
                  <c:v>41894</c:v>
                </c:pt>
                <c:pt idx="3177">
                  <c:v>41895</c:v>
                </c:pt>
                <c:pt idx="3178">
                  <c:v>41896</c:v>
                </c:pt>
                <c:pt idx="3179">
                  <c:v>41897</c:v>
                </c:pt>
                <c:pt idx="3180">
                  <c:v>41898</c:v>
                </c:pt>
                <c:pt idx="3181">
                  <c:v>41899</c:v>
                </c:pt>
                <c:pt idx="3182">
                  <c:v>41900</c:v>
                </c:pt>
                <c:pt idx="3183">
                  <c:v>41901</c:v>
                </c:pt>
                <c:pt idx="3184">
                  <c:v>41902</c:v>
                </c:pt>
                <c:pt idx="3185">
                  <c:v>41903</c:v>
                </c:pt>
                <c:pt idx="3186">
                  <c:v>41904</c:v>
                </c:pt>
                <c:pt idx="3187">
                  <c:v>41905</c:v>
                </c:pt>
                <c:pt idx="3188">
                  <c:v>41906</c:v>
                </c:pt>
                <c:pt idx="3189">
                  <c:v>41907</c:v>
                </c:pt>
                <c:pt idx="3190">
                  <c:v>41908</c:v>
                </c:pt>
                <c:pt idx="3191">
                  <c:v>41909</c:v>
                </c:pt>
                <c:pt idx="3192">
                  <c:v>41910</c:v>
                </c:pt>
                <c:pt idx="3193">
                  <c:v>41911</c:v>
                </c:pt>
                <c:pt idx="3194">
                  <c:v>41912</c:v>
                </c:pt>
                <c:pt idx="3195">
                  <c:v>41913</c:v>
                </c:pt>
                <c:pt idx="3196">
                  <c:v>41914</c:v>
                </c:pt>
                <c:pt idx="3197">
                  <c:v>41915</c:v>
                </c:pt>
                <c:pt idx="3198">
                  <c:v>41916</c:v>
                </c:pt>
                <c:pt idx="3199">
                  <c:v>41917</c:v>
                </c:pt>
                <c:pt idx="3200">
                  <c:v>41918</c:v>
                </c:pt>
                <c:pt idx="3201">
                  <c:v>41919</c:v>
                </c:pt>
                <c:pt idx="3202">
                  <c:v>41920</c:v>
                </c:pt>
                <c:pt idx="3203">
                  <c:v>41921</c:v>
                </c:pt>
                <c:pt idx="3204">
                  <c:v>41922</c:v>
                </c:pt>
                <c:pt idx="3205">
                  <c:v>41923</c:v>
                </c:pt>
                <c:pt idx="3206">
                  <c:v>41924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41930</c:v>
                </c:pt>
                <c:pt idx="3213">
                  <c:v>41931</c:v>
                </c:pt>
                <c:pt idx="3214">
                  <c:v>41932</c:v>
                </c:pt>
                <c:pt idx="3215">
                  <c:v>41933</c:v>
                </c:pt>
                <c:pt idx="3216">
                  <c:v>41934</c:v>
                </c:pt>
                <c:pt idx="3217">
                  <c:v>41935</c:v>
                </c:pt>
                <c:pt idx="3218">
                  <c:v>41936</c:v>
                </c:pt>
                <c:pt idx="3219">
                  <c:v>41937</c:v>
                </c:pt>
                <c:pt idx="3220">
                  <c:v>41938</c:v>
                </c:pt>
                <c:pt idx="3221">
                  <c:v>41939</c:v>
                </c:pt>
                <c:pt idx="3222">
                  <c:v>41940</c:v>
                </c:pt>
                <c:pt idx="3223">
                  <c:v>41941</c:v>
                </c:pt>
                <c:pt idx="3224">
                  <c:v>41942</c:v>
                </c:pt>
                <c:pt idx="3225">
                  <c:v>41943</c:v>
                </c:pt>
                <c:pt idx="3226">
                  <c:v>41944</c:v>
                </c:pt>
                <c:pt idx="3227">
                  <c:v>41945</c:v>
                </c:pt>
                <c:pt idx="3228">
                  <c:v>41946</c:v>
                </c:pt>
                <c:pt idx="3229">
                  <c:v>41947</c:v>
                </c:pt>
                <c:pt idx="3230">
                  <c:v>41948</c:v>
                </c:pt>
                <c:pt idx="3231">
                  <c:v>41949</c:v>
                </c:pt>
                <c:pt idx="3232">
                  <c:v>41950</c:v>
                </c:pt>
                <c:pt idx="3233">
                  <c:v>41951</c:v>
                </c:pt>
                <c:pt idx="3234">
                  <c:v>41952</c:v>
                </c:pt>
                <c:pt idx="3235">
                  <c:v>41953</c:v>
                </c:pt>
                <c:pt idx="3236">
                  <c:v>41954</c:v>
                </c:pt>
                <c:pt idx="3237">
                  <c:v>41955</c:v>
                </c:pt>
                <c:pt idx="3238">
                  <c:v>41956</c:v>
                </c:pt>
                <c:pt idx="3239">
                  <c:v>41957</c:v>
                </c:pt>
                <c:pt idx="3240">
                  <c:v>41958</c:v>
                </c:pt>
                <c:pt idx="3241">
                  <c:v>41959</c:v>
                </c:pt>
                <c:pt idx="3242">
                  <c:v>41960</c:v>
                </c:pt>
                <c:pt idx="3243">
                  <c:v>41961</c:v>
                </c:pt>
                <c:pt idx="3244">
                  <c:v>41962</c:v>
                </c:pt>
                <c:pt idx="3245">
                  <c:v>41963</c:v>
                </c:pt>
                <c:pt idx="3246">
                  <c:v>41964</c:v>
                </c:pt>
                <c:pt idx="3247">
                  <c:v>41965</c:v>
                </c:pt>
                <c:pt idx="3248">
                  <c:v>41966</c:v>
                </c:pt>
                <c:pt idx="3249">
                  <c:v>41967</c:v>
                </c:pt>
                <c:pt idx="3250">
                  <c:v>41968</c:v>
                </c:pt>
                <c:pt idx="3251">
                  <c:v>41969</c:v>
                </c:pt>
                <c:pt idx="3252">
                  <c:v>41970</c:v>
                </c:pt>
                <c:pt idx="3253">
                  <c:v>41971</c:v>
                </c:pt>
                <c:pt idx="3254">
                  <c:v>41972</c:v>
                </c:pt>
                <c:pt idx="3255">
                  <c:v>41973</c:v>
                </c:pt>
                <c:pt idx="3256">
                  <c:v>41974</c:v>
                </c:pt>
                <c:pt idx="3257">
                  <c:v>41975</c:v>
                </c:pt>
                <c:pt idx="3258">
                  <c:v>41976</c:v>
                </c:pt>
                <c:pt idx="3259">
                  <c:v>41977</c:v>
                </c:pt>
                <c:pt idx="3260">
                  <c:v>41978</c:v>
                </c:pt>
                <c:pt idx="3261">
                  <c:v>41979</c:v>
                </c:pt>
                <c:pt idx="3262">
                  <c:v>41980</c:v>
                </c:pt>
                <c:pt idx="3263">
                  <c:v>41981</c:v>
                </c:pt>
                <c:pt idx="3264">
                  <c:v>41982</c:v>
                </c:pt>
                <c:pt idx="3265">
                  <c:v>41983</c:v>
                </c:pt>
                <c:pt idx="3266">
                  <c:v>41984</c:v>
                </c:pt>
                <c:pt idx="3267">
                  <c:v>41985</c:v>
                </c:pt>
                <c:pt idx="3268">
                  <c:v>41986</c:v>
                </c:pt>
                <c:pt idx="3269">
                  <c:v>41987</c:v>
                </c:pt>
                <c:pt idx="3270">
                  <c:v>41988</c:v>
                </c:pt>
                <c:pt idx="3271">
                  <c:v>41989</c:v>
                </c:pt>
                <c:pt idx="3272">
                  <c:v>41990</c:v>
                </c:pt>
                <c:pt idx="3273">
                  <c:v>41991</c:v>
                </c:pt>
                <c:pt idx="3274">
                  <c:v>41992</c:v>
                </c:pt>
                <c:pt idx="3275">
                  <c:v>41993</c:v>
                </c:pt>
                <c:pt idx="3276">
                  <c:v>41994</c:v>
                </c:pt>
                <c:pt idx="3277">
                  <c:v>41995</c:v>
                </c:pt>
                <c:pt idx="3278">
                  <c:v>41996</c:v>
                </c:pt>
                <c:pt idx="3279">
                  <c:v>41997</c:v>
                </c:pt>
                <c:pt idx="3280">
                  <c:v>41998</c:v>
                </c:pt>
                <c:pt idx="3281">
                  <c:v>41999</c:v>
                </c:pt>
                <c:pt idx="3282">
                  <c:v>42000</c:v>
                </c:pt>
                <c:pt idx="3283">
                  <c:v>42001</c:v>
                </c:pt>
                <c:pt idx="3284">
                  <c:v>42002</c:v>
                </c:pt>
                <c:pt idx="3285">
                  <c:v>42003</c:v>
                </c:pt>
                <c:pt idx="3286">
                  <c:v>42004</c:v>
                </c:pt>
                <c:pt idx="3287">
                  <c:v>42005</c:v>
                </c:pt>
                <c:pt idx="3288">
                  <c:v>42006</c:v>
                </c:pt>
                <c:pt idx="3289">
                  <c:v>42007</c:v>
                </c:pt>
                <c:pt idx="3290">
                  <c:v>42008</c:v>
                </c:pt>
                <c:pt idx="3291">
                  <c:v>42009</c:v>
                </c:pt>
                <c:pt idx="3292">
                  <c:v>42010</c:v>
                </c:pt>
                <c:pt idx="3293">
                  <c:v>42011</c:v>
                </c:pt>
                <c:pt idx="3294">
                  <c:v>42012</c:v>
                </c:pt>
                <c:pt idx="3295">
                  <c:v>42013</c:v>
                </c:pt>
                <c:pt idx="3296">
                  <c:v>42014</c:v>
                </c:pt>
                <c:pt idx="3297">
                  <c:v>42015</c:v>
                </c:pt>
                <c:pt idx="3298">
                  <c:v>42016</c:v>
                </c:pt>
                <c:pt idx="3299">
                  <c:v>42017</c:v>
                </c:pt>
                <c:pt idx="3300">
                  <c:v>42018</c:v>
                </c:pt>
                <c:pt idx="3301">
                  <c:v>42019</c:v>
                </c:pt>
                <c:pt idx="3302">
                  <c:v>42020</c:v>
                </c:pt>
                <c:pt idx="3303">
                  <c:v>42021</c:v>
                </c:pt>
                <c:pt idx="3304">
                  <c:v>42022</c:v>
                </c:pt>
                <c:pt idx="3305">
                  <c:v>42023</c:v>
                </c:pt>
                <c:pt idx="3306">
                  <c:v>42024</c:v>
                </c:pt>
                <c:pt idx="3307">
                  <c:v>42025</c:v>
                </c:pt>
                <c:pt idx="3308">
                  <c:v>42026</c:v>
                </c:pt>
                <c:pt idx="3309">
                  <c:v>42027</c:v>
                </c:pt>
                <c:pt idx="3310">
                  <c:v>42028</c:v>
                </c:pt>
                <c:pt idx="3311">
                  <c:v>42029</c:v>
                </c:pt>
                <c:pt idx="3312">
                  <c:v>42030</c:v>
                </c:pt>
                <c:pt idx="3313">
                  <c:v>42031</c:v>
                </c:pt>
                <c:pt idx="3314">
                  <c:v>42032</c:v>
                </c:pt>
                <c:pt idx="3315">
                  <c:v>42033</c:v>
                </c:pt>
                <c:pt idx="3316">
                  <c:v>42034</c:v>
                </c:pt>
                <c:pt idx="3317">
                  <c:v>42035</c:v>
                </c:pt>
                <c:pt idx="3318">
                  <c:v>42036</c:v>
                </c:pt>
                <c:pt idx="3319">
                  <c:v>42037</c:v>
                </c:pt>
                <c:pt idx="3320">
                  <c:v>42038</c:v>
                </c:pt>
                <c:pt idx="3321">
                  <c:v>42039</c:v>
                </c:pt>
                <c:pt idx="3322">
                  <c:v>42040</c:v>
                </c:pt>
                <c:pt idx="3323">
                  <c:v>42041</c:v>
                </c:pt>
                <c:pt idx="3324">
                  <c:v>42042</c:v>
                </c:pt>
                <c:pt idx="3325">
                  <c:v>42043</c:v>
                </c:pt>
                <c:pt idx="3326">
                  <c:v>42044</c:v>
                </c:pt>
                <c:pt idx="3327">
                  <c:v>42045</c:v>
                </c:pt>
                <c:pt idx="3328">
                  <c:v>42046</c:v>
                </c:pt>
                <c:pt idx="3329">
                  <c:v>42047</c:v>
                </c:pt>
                <c:pt idx="3330">
                  <c:v>42048</c:v>
                </c:pt>
                <c:pt idx="3331">
                  <c:v>42049</c:v>
                </c:pt>
                <c:pt idx="3332">
                  <c:v>42050</c:v>
                </c:pt>
                <c:pt idx="3333">
                  <c:v>42051</c:v>
                </c:pt>
                <c:pt idx="3334">
                  <c:v>42052</c:v>
                </c:pt>
                <c:pt idx="3335">
                  <c:v>42053</c:v>
                </c:pt>
                <c:pt idx="3336">
                  <c:v>42054</c:v>
                </c:pt>
                <c:pt idx="3337">
                  <c:v>42055</c:v>
                </c:pt>
                <c:pt idx="3338">
                  <c:v>42056</c:v>
                </c:pt>
                <c:pt idx="3339">
                  <c:v>42057</c:v>
                </c:pt>
                <c:pt idx="3340">
                  <c:v>42058</c:v>
                </c:pt>
                <c:pt idx="3341">
                  <c:v>42059</c:v>
                </c:pt>
                <c:pt idx="3342">
                  <c:v>42060</c:v>
                </c:pt>
                <c:pt idx="3343">
                  <c:v>42061</c:v>
                </c:pt>
                <c:pt idx="3344">
                  <c:v>42062</c:v>
                </c:pt>
                <c:pt idx="3345">
                  <c:v>42063</c:v>
                </c:pt>
                <c:pt idx="3346">
                  <c:v>42064</c:v>
                </c:pt>
                <c:pt idx="3347">
                  <c:v>42065</c:v>
                </c:pt>
                <c:pt idx="3348">
                  <c:v>42066</c:v>
                </c:pt>
                <c:pt idx="3349">
                  <c:v>42067</c:v>
                </c:pt>
                <c:pt idx="3350">
                  <c:v>42068</c:v>
                </c:pt>
                <c:pt idx="3351">
                  <c:v>42069</c:v>
                </c:pt>
                <c:pt idx="3352">
                  <c:v>42070</c:v>
                </c:pt>
                <c:pt idx="3353">
                  <c:v>42071</c:v>
                </c:pt>
                <c:pt idx="3354">
                  <c:v>42072</c:v>
                </c:pt>
                <c:pt idx="3355">
                  <c:v>42073</c:v>
                </c:pt>
                <c:pt idx="3356">
                  <c:v>42074</c:v>
                </c:pt>
                <c:pt idx="3357">
                  <c:v>42075</c:v>
                </c:pt>
                <c:pt idx="3358">
                  <c:v>42076</c:v>
                </c:pt>
                <c:pt idx="3359">
                  <c:v>42077</c:v>
                </c:pt>
                <c:pt idx="3360">
                  <c:v>42078</c:v>
                </c:pt>
                <c:pt idx="3361">
                  <c:v>42079</c:v>
                </c:pt>
                <c:pt idx="3362">
                  <c:v>42080</c:v>
                </c:pt>
                <c:pt idx="3363">
                  <c:v>42081</c:v>
                </c:pt>
                <c:pt idx="3364">
                  <c:v>42082</c:v>
                </c:pt>
                <c:pt idx="3365">
                  <c:v>42083</c:v>
                </c:pt>
                <c:pt idx="3366">
                  <c:v>42084</c:v>
                </c:pt>
                <c:pt idx="3367">
                  <c:v>42085</c:v>
                </c:pt>
                <c:pt idx="3368">
                  <c:v>42086</c:v>
                </c:pt>
                <c:pt idx="3369">
                  <c:v>42087</c:v>
                </c:pt>
                <c:pt idx="3370">
                  <c:v>42088</c:v>
                </c:pt>
                <c:pt idx="3371">
                  <c:v>42089</c:v>
                </c:pt>
                <c:pt idx="3372">
                  <c:v>42090</c:v>
                </c:pt>
                <c:pt idx="3373">
                  <c:v>42091</c:v>
                </c:pt>
                <c:pt idx="3374">
                  <c:v>42092</c:v>
                </c:pt>
                <c:pt idx="3375">
                  <c:v>42093</c:v>
                </c:pt>
                <c:pt idx="3376">
                  <c:v>42094</c:v>
                </c:pt>
                <c:pt idx="3377">
                  <c:v>42095</c:v>
                </c:pt>
                <c:pt idx="3378">
                  <c:v>42096</c:v>
                </c:pt>
                <c:pt idx="3379">
                  <c:v>42097</c:v>
                </c:pt>
                <c:pt idx="3380">
                  <c:v>42098</c:v>
                </c:pt>
                <c:pt idx="3381">
                  <c:v>42099</c:v>
                </c:pt>
                <c:pt idx="3382">
                  <c:v>42100</c:v>
                </c:pt>
                <c:pt idx="3383">
                  <c:v>42101</c:v>
                </c:pt>
                <c:pt idx="3384">
                  <c:v>42102</c:v>
                </c:pt>
                <c:pt idx="3385">
                  <c:v>42103</c:v>
                </c:pt>
                <c:pt idx="3386">
                  <c:v>42104</c:v>
                </c:pt>
                <c:pt idx="3387">
                  <c:v>42105</c:v>
                </c:pt>
                <c:pt idx="3388">
                  <c:v>42106</c:v>
                </c:pt>
                <c:pt idx="3389">
                  <c:v>42107</c:v>
                </c:pt>
                <c:pt idx="3390">
                  <c:v>42108</c:v>
                </c:pt>
                <c:pt idx="3391">
                  <c:v>42109</c:v>
                </c:pt>
                <c:pt idx="3392">
                  <c:v>42110</c:v>
                </c:pt>
                <c:pt idx="3393">
                  <c:v>42111</c:v>
                </c:pt>
                <c:pt idx="3394">
                  <c:v>42112</c:v>
                </c:pt>
                <c:pt idx="3395">
                  <c:v>42113</c:v>
                </c:pt>
                <c:pt idx="3396">
                  <c:v>42114</c:v>
                </c:pt>
                <c:pt idx="3397">
                  <c:v>42115</c:v>
                </c:pt>
                <c:pt idx="3398">
                  <c:v>42116</c:v>
                </c:pt>
                <c:pt idx="3399">
                  <c:v>42117</c:v>
                </c:pt>
                <c:pt idx="3400">
                  <c:v>42118</c:v>
                </c:pt>
                <c:pt idx="3401">
                  <c:v>42119</c:v>
                </c:pt>
                <c:pt idx="3402">
                  <c:v>42120</c:v>
                </c:pt>
                <c:pt idx="3403">
                  <c:v>42121</c:v>
                </c:pt>
                <c:pt idx="3404">
                  <c:v>42122</c:v>
                </c:pt>
                <c:pt idx="3405">
                  <c:v>42123</c:v>
                </c:pt>
                <c:pt idx="3406">
                  <c:v>42124</c:v>
                </c:pt>
                <c:pt idx="3407">
                  <c:v>42125</c:v>
                </c:pt>
                <c:pt idx="3408">
                  <c:v>42126</c:v>
                </c:pt>
                <c:pt idx="3409">
                  <c:v>42127</c:v>
                </c:pt>
                <c:pt idx="3410">
                  <c:v>42128</c:v>
                </c:pt>
                <c:pt idx="3411">
                  <c:v>42129</c:v>
                </c:pt>
                <c:pt idx="3412">
                  <c:v>42130</c:v>
                </c:pt>
                <c:pt idx="3413">
                  <c:v>42131</c:v>
                </c:pt>
                <c:pt idx="3414">
                  <c:v>42132</c:v>
                </c:pt>
                <c:pt idx="3415">
                  <c:v>42133</c:v>
                </c:pt>
                <c:pt idx="3416">
                  <c:v>42134</c:v>
                </c:pt>
                <c:pt idx="3417">
                  <c:v>42135</c:v>
                </c:pt>
                <c:pt idx="3418">
                  <c:v>42136</c:v>
                </c:pt>
                <c:pt idx="3419">
                  <c:v>42137</c:v>
                </c:pt>
                <c:pt idx="3420">
                  <c:v>42138</c:v>
                </c:pt>
                <c:pt idx="3421">
                  <c:v>42139</c:v>
                </c:pt>
                <c:pt idx="3422">
                  <c:v>42140</c:v>
                </c:pt>
                <c:pt idx="3423">
                  <c:v>42141</c:v>
                </c:pt>
                <c:pt idx="3424">
                  <c:v>42142</c:v>
                </c:pt>
                <c:pt idx="3425">
                  <c:v>42143</c:v>
                </c:pt>
                <c:pt idx="3426">
                  <c:v>42144</c:v>
                </c:pt>
                <c:pt idx="3427">
                  <c:v>42145</c:v>
                </c:pt>
                <c:pt idx="3428">
                  <c:v>42146</c:v>
                </c:pt>
                <c:pt idx="3429">
                  <c:v>42147</c:v>
                </c:pt>
                <c:pt idx="3430">
                  <c:v>42148</c:v>
                </c:pt>
                <c:pt idx="3431">
                  <c:v>42149</c:v>
                </c:pt>
                <c:pt idx="3432">
                  <c:v>42150</c:v>
                </c:pt>
                <c:pt idx="3433">
                  <c:v>42151</c:v>
                </c:pt>
                <c:pt idx="3434">
                  <c:v>42152</c:v>
                </c:pt>
                <c:pt idx="3435">
                  <c:v>42153</c:v>
                </c:pt>
                <c:pt idx="3436">
                  <c:v>42154</c:v>
                </c:pt>
                <c:pt idx="3437">
                  <c:v>42155</c:v>
                </c:pt>
                <c:pt idx="3438">
                  <c:v>42156</c:v>
                </c:pt>
                <c:pt idx="3439">
                  <c:v>42157</c:v>
                </c:pt>
                <c:pt idx="3440">
                  <c:v>42158</c:v>
                </c:pt>
                <c:pt idx="3441">
                  <c:v>42159</c:v>
                </c:pt>
                <c:pt idx="3442">
                  <c:v>42160</c:v>
                </c:pt>
                <c:pt idx="3443">
                  <c:v>42161</c:v>
                </c:pt>
                <c:pt idx="3444">
                  <c:v>42162</c:v>
                </c:pt>
                <c:pt idx="3445">
                  <c:v>42163</c:v>
                </c:pt>
                <c:pt idx="3446">
                  <c:v>42164</c:v>
                </c:pt>
                <c:pt idx="3447">
                  <c:v>42165</c:v>
                </c:pt>
                <c:pt idx="3448">
                  <c:v>42166</c:v>
                </c:pt>
                <c:pt idx="3449">
                  <c:v>42167</c:v>
                </c:pt>
                <c:pt idx="3450">
                  <c:v>42168</c:v>
                </c:pt>
                <c:pt idx="3451">
                  <c:v>42169</c:v>
                </c:pt>
                <c:pt idx="3452">
                  <c:v>42170</c:v>
                </c:pt>
                <c:pt idx="3453">
                  <c:v>42171</c:v>
                </c:pt>
                <c:pt idx="3454">
                  <c:v>42172</c:v>
                </c:pt>
                <c:pt idx="3455">
                  <c:v>42173</c:v>
                </c:pt>
                <c:pt idx="3456">
                  <c:v>42174</c:v>
                </c:pt>
                <c:pt idx="3457">
                  <c:v>42175</c:v>
                </c:pt>
                <c:pt idx="3458">
                  <c:v>42176</c:v>
                </c:pt>
                <c:pt idx="3459">
                  <c:v>42177</c:v>
                </c:pt>
                <c:pt idx="3460">
                  <c:v>42178</c:v>
                </c:pt>
                <c:pt idx="3461">
                  <c:v>42179</c:v>
                </c:pt>
                <c:pt idx="3462">
                  <c:v>42180</c:v>
                </c:pt>
                <c:pt idx="3463">
                  <c:v>42181</c:v>
                </c:pt>
                <c:pt idx="3464">
                  <c:v>42182</c:v>
                </c:pt>
                <c:pt idx="3465">
                  <c:v>42183</c:v>
                </c:pt>
                <c:pt idx="3466">
                  <c:v>42184</c:v>
                </c:pt>
                <c:pt idx="3467">
                  <c:v>42185</c:v>
                </c:pt>
                <c:pt idx="3468">
                  <c:v>42186</c:v>
                </c:pt>
                <c:pt idx="3469">
                  <c:v>42187</c:v>
                </c:pt>
                <c:pt idx="3470">
                  <c:v>42188</c:v>
                </c:pt>
                <c:pt idx="3471">
                  <c:v>42189</c:v>
                </c:pt>
                <c:pt idx="3472">
                  <c:v>42190</c:v>
                </c:pt>
                <c:pt idx="3473">
                  <c:v>42191</c:v>
                </c:pt>
                <c:pt idx="3474">
                  <c:v>42192</c:v>
                </c:pt>
                <c:pt idx="3475">
                  <c:v>42193</c:v>
                </c:pt>
                <c:pt idx="3476">
                  <c:v>42194</c:v>
                </c:pt>
                <c:pt idx="3477">
                  <c:v>42195</c:v>
                </c:pt>
                <c:pt idx="3478">
                  <c:v>42196</c:v>
                </c:pt>
                <c:pt idx="3479">
                  <c:v>42197</c:v>
                </c:pt>
                <c:pt idx="3480">
                  <c:v>42198</c:v>
                </c:pt>
                <c:pt idx="3481">
                  <c:v>42199</c:v>
                </c:pt>
                <c:pt idx="3482">
                  <c:v>42200</c:v>
                </c:pt>
                <c:pt idx="3483">
                  <c:v>42201</c:v>
                </c:pt>
                <c:pt idx="3484">
                  <c:v>42202</c:v>
                </c:pt>
                <c:pt idx="3485">
                  <c:v>42203</c:v>
                </c:pt>
                <c:pt idx="3486">
                  <c:v>42204</c:v>
                </c:pt>
                <c:pt idx="3487">
                  <c:v>42205</c:v>
                </c:pt>
                <c:pt idx="3488">
                  <c:v>42206</c:v>
                </c:pt>
                <c:pt idx="3489">
                  <c:v>42207</c:v>
                </c:pt>
                <c:pt idx="3490">
                  <c:v>42208</c:v>
                </c:pt>
                <c:pt idx="3491">
                  <c:v>42209</c:v>
                </c:pt>
                <c:pt idx="3492">
                  <c:v>42210</c:v>
                </c:pt>
                <c:pt idx="3493">
                  <c:v>42211</c:v>
                </c:pt>
                <c:pt idx="3494">
                  <c:v>42212</c:v>
                </c:pt>
                <c:pt idx="3495">
                  <c:v>42213</c:v>
                </c:pt>
                <c:pt idx="3496">
                  <c:v>42214</c:v>
                </c:pt>
                <c:pt idx="3497">
                  <c:v>42215</c:v>
                </c:pt>
                <c:pt idx="3498">
                  <c:v>42216</c:v>
                </c:pt>
                <c:pt idx="3499">
                  <c:v>42217</c:v>
                </c:pt>
                <c:pt idx="3500">
                  <c:v>42218</c:v>
                </c:pt>
                <c:pt idx="3501">
                  <c:v>42219</c:v>
                </c:pt>
                <c:pt idx="3502">
                  <c:v>42220</c:v>
                </c:pt>
                <c:pt idx="3503">
                  <c:v>42221</c:v>
                </c:pt>
                <c:pt idx="3504">
                  <c:v>42222</c:v>
                </c:pt>
                <c:pt idx="3505">
                  <c:v>42223</c:v>
                </c:pt>
                <c:pt idx="3506">
                  <c:v>42224</c:v>
                </c:pt>
                <c:pt idx="3507">
                  <c:v>42225</c:v>
                </c:pt>
                <c:pt idx="3508">
                  <c:v>42226</c:v>
                </c:pt>
                <c:pt idx="3509">
                  <c:v>42227</c:v>
                </c:pt>
                <c:pt idx="3510">
                  <c:v>42228</c:v>
                </c:pt>
                <c:pt idx="3511">
                  <c:v>42229</c:v>
                </c:pt>
                <c:pt idx="3512">
                  <c:v>42230</c:v>
                </c:pt>
                <c:pt idx="3513">
                  <c:v>42231</c:v>
                </c:pt>
                <c:pt idx="3514">
                  <c:v>42232</c:v>
                </c:pt>
                <c:pt idx="3515">
                  <c:v>42233</c:v>
                </c:pt>
                <c:pt idx="3516">
                  <c:v>42234</c:v>
                </c:pt>
                <c:pt idx="3517">
                  <c:v>42235</c:v>
                </c:pt>
                <c:pt idx="3518">
                  <c:v>42236</c:v>
                </c:pt>
                <c:pt idx="3519">
                  <c:v>42237</c:v>
                </c:pt>
                <c:pt idx="3520">
                  <c:v>42238</c:v>
                </c:pt>
                <c:pt idx="3521">
                  <c:v>42239</c:v>
                </c:pt>
                <c:pt idx="3522">
                  <c:v>42240</c:v>
                </c:pt>
                <c:pt idx="3523">
                  <c:v>42241</c:v>
                </c:pt>
                <c:pt idx="3524">
                  <c:v>42242</c:v>
                </c:pt>
                <c:pt idx="3525">
                  <c:v>42243</c:v>
                </c:pt>
                <c:pt idx="3526">
                  <c:v>42244</c:v>
                </c:pt>
                <c:pt idx="3527">
                  <c:v>42245</c:v>
                </c:pt>
                <c:pt idx="3528">
                  <c:v>42246</c:v>
                </c:pt>
                <c:pt idx="3529">
                  <c:v>42247</c:v>
                </c:pt>
                <c:pt idx="3530">
                  <c:v>42248</c:v>
                </c:pt>
                <c:pt idx="3531">
                  <c:v>42249</c:v>
                </c:pt>
                <c:pt idx="3532">
                  <c:v>42250</c:v>
                </c:pt>
                <c:pt idx="3533">
                  <c:v>42251</c:v>
                </c:pt>
                <c:pt idx="3534">
                  <c:v>42252</c:v>
                </c:pt>
                <c:pt idx="3535">
                  <c:v>42253</c:v>
                </c:pt>
                <c:pt idx="3536">
                  <c:v>42254</c:v>
                </c:pt>
                <c:pt idx="3537">
                  <c:v>42255</c:v>
                </c:pt>
                <c:pt idx="3538">
                  <c:v>42256</c:v>
                </c:pt>
                <c:pt idx="3539">
                  <c:v>42257</c:v>
                </c:pt>
                <c:pt idx="3540">
                  <c:v>42258</c:v>
                </c:pt>
                <c:pt idx="3541">
                  <c:v>42259</c:v>
                </c:pt>
                <c:pt idx="3542">
                  <c:v>42260</c:v>
                </c:pt>
                <c:pt idx="3543">
                  <c:v>42261</c:v>
                </c:pt>
                <c:pt idx="3544">
                  <c:v>42262</c:v>
                </c:pt>
                <c:pt idx="3545">
                  <c:v>42263</c:v>
                </c:pt>
                <c:pt idx="3546">
                  <c:v>42264</c:v>
                </c:pt>
                <c:pt idx="3547">
                  <c:v>42265</c:v>
                </c:pt>
                <c:pt idx="3548">
                  <c:v>42266</c:v>
                </c:pt>
                <c:pt idx="3549">
                  <c:v>42267</c:v>
                </c:pt>
                <c:pt idx="3550">
                  <c:v>42268</c:v>
                </c:pt>
                <c:pt idx="3551">
                  <c:v>42269</c:v>
                </c:pt>
                <c:pt idx="3552">
                  <c:v>42270</c:v>
                </c:pt>
                <c:pt idx="3553">
                  <c:v>42271</c:v>
                </c:pt>
                <c:pt idx="3554">
                  <c:v>42272</c:v>
                </c:pt>
                <c:pt idx="3555">
                  <c:v>42273</c:v>
                </c:pt>
                <c:pt idx="3556">
                  <c:v>42274</c:v>
                </c:pt>
                <c:pt idx="3557">
                  <c:v>42275</c:v>
                </c:pt>
                <c:pt idx="3558">
                  <c:v>42276</c:v>
                </c:pt>
                <c:pt idx="3559">
                  <c:v>42277</c:v>
                </c:pt>
                <c:pt idx="3560">
                  <c:v>42278</c:v>
                </c:pt>
                <c:pt idx="3561">
                  <c:v>42279</c:v>
                </c:pt>
                <c:pt idx="3562">
                  <c:v>42280</c:v>
                </c:pt>
                <c:pt idx="3563">
                  <c:v>42281</c:v>
                </c:pt>
                <c:pt idx="3564">
                  <c:v>42282</c:v>
                </c:pt>
                <c:pt idx="3565">
                  <c:v>42283</c:v>
                </c:pt>
                <c:pt idx="3566">
                  <c:v>42284</c:v>
                </c:pt>
                <c:pt idx="3567">
                  <c:v>42285</c:v>
                </c:pt>
                <c:pt idx="3568">
                  <c:v>42286</c:v>
                </c:pt>
                <c:pt idx="3569">
                  <c:v>42287</c:v>
                </c:pt>
                <c:pt idx="3570">
                  <c:v>42288</c:v>
                </c:pt>
                <c:pt idx="3571">
                  <c:v>42289</c:v>
                </c:pt>
                <c:pt idx="3572">
                  <c:v>42290</c:v>
                </c:pt>
                <c:pt idx="3573">
                  <c:v>42291</c:v>
                </c:pt>
                <c:pt idx="3574">
                  <c:v>42292</c:v>
                </c:pt>
                <c:pt idx="3575">
                  <c:v>42293</c:v>
                </c:pt>
                <c:pt idx="3576">
                  <c:v>42294</c:v>
                </c:pt>
                <c:pt idx="3577">
                  <c:v>42295</c:v>
                </c:pt>
                <c:pt idx="3578">
                  <c:v>42296</c:v>
                </c:pt>
                <c:pt idx="3579">
                  <c:v>42297</c:v>
                </c:pt>
                <c:pt idx="3580">
                  <c:v>42298</c:v>
                </c:pt>
                <c:pt idx="3581">
                  <c:v>42299</c:v>
                </c:pt>
                <c:pt idx="3582">
                  <c:v>42300</c:v>
                </c:pt>
                <c:pt idx="3583">
                  <c:v>42301</c:v>
                </c:pt>
                <c:pt idx="3584">
                  <c:v>42302</c:v>
                </c:pt>
                <c:pt idx="3585">
                  <c:v>42303</c:v>
                </c:pt>
                <c:pt idx="3586">
                  <c:v>42304</c:v>
                </c:pt>
                <c:pt idx="3587">
                  <c:v>42305</c:v>
                </c:pt>
                <c:pt idx="3588">
                  <c:v>42306</c:v>
                </c:pt>
                <c:pt idx="3589">
                  <c:v>42307</c:v>
                </c:pt>
                <c:pt idx="3590">
                  <c:v>42308</c:v>
                </c:pt>
                <c:pt idx="3591">
                  <c:v>42309</c:v>
                </c:pt>
                <c:pt idx="3592">
                  <c:v>42310</c:v>
                </c:pt>
                <c:pt idx="3593">
                  <c:v>42311</c:v>
                </c:pt>
                <c:pt idx="3594">
                  <c:v>42312</c:v>
                </c:pt>
                <c:pt idx="3595">
                  <c:v>42313</c:v>
                </c:pt>
                <c:pt idx="3596">
                  <c:v>42314</c:v>
                </c:pt>
                <c:pt idx="3597">
                  <c:v>42315</c:v>
                </c:pt>
                <c:pt idx="3598">
                  <c:v>42316</c:v>
                </c:pt>
                <c:pt idx="3599">
                  <c:v>42317</c:v>
                </c:pt>
                <c:pt idx="3600">
                  <c:v>42318</c:v>
                </c:pt>
                <c:pt idx="3601">
                  <c:v>42319</c:v>
                </c:pt>
                <c:pt idx="3602">
                  <c:v>42320</c:v>
                </c:pt>
                <c:pt idx="3603">
                  <c:v>42321</c:v>
                </c:pt>
                <c:pt idx="3604">
                  <c:v>42322</c:v>
                </c:pt>
                <c:pt idx="3605">
                  <c:v>42323</c:v>
                </c:pt>
                <c:pt idx="3606">
                  <c:v>42324</c:v>
                </c:pt>
                <c:pt idx="3607">
                  <c:v>42325</c:v>
                </c:pt>
                <c:pt idx="3608">
                  <c:v>42326</c:v>
                </c:pt>
                <c:pt idx="3609">
                  <c:v>42327</c:v>
                </c:pt>
                <c:pt idx="3610">
                  <c:v>42328</c:v>
                </c:pt>
                <c:pt idx="3611">
                  <c:v>42329</c:v>
                </c:pt>
                <c:pt idx="3612">
                  <c:v>42330</c:v>
                </c:pt>
                <c:pt idx="3613">
                  <c:v>42331</c:v>
                </c:pt>
                <c:pt idx="3614">
                  <c:v>42332</c:v>
                </c:pt>
                <c:pt idx="3615">
                  <c:v>42333</c:v>
                </c:pt>
                <c:pt idx="3616">
                  <c:v>42334</c:v>
                </c:pt>
                <c:pt idx="3617">
                  <c:v>42335</c:v>
                </c:pt>
                <c:pt idx="3618">
                  <c:v>42336</c:v>
                </c:pt>
                <c:pt idx="3619">
                  <c:v>42337</c:v>
                </c:pt>
                <c:pt idx="3620">
                  <c:v>42338</c:v>
                </c:pt>
                <c:pt idx="3621">
                  <c:v>42339</c:v>
                </c:pt>
                <c:pt idx="3622">
                  <c:v>42340</c:v>
                </c:pt>
                <c:pt idx="3623">
                  <c:v>42341</c:v>
                </c:pt>
                <c:pt idx="3624">
                  <c:v>42342</c:v>
                </c:pt>
                <c:pt idx="3625">
                  <c:v>42343</c:v>
                </c:pt>
                <c:pt idx="3626">
                  <c:v>42344</c:v>
                </c:pt>
                <c:pt idx="3627">
                  <c:v>42345</c:v>
                </c:pt>
                <c:pt idx="3628">
                  <c:v>42346</c:v>
                </c:pt>
                <c:pt idx="3629">
                  <c:v>42347</c:v>
                </c:pt>
                <c:pt idx="3630">
                  <c:v>42348</c:v>
                </c:pt>
                <c:pt idx="3631">
                  <c:v>42349</c:v>
                </c:pt>
                <c:pt idx="3632">
                  <c:v>42350</c:v>
                </c:pt>
                <c:pt idx="3633">
                  <c:v>42351</c:v>
                </c:pt>
                <c:pt idx="3634">
                  <c:v>42352</c:v>
                </c:pt>
                <c:pt idx="3635">
                  <c:v>42353</c:v>
                </c:pt>
                <c:pt idx="3636">
                  <c:v>42354</c:v>
                </c:pt>
                <c:pt idx="3637">
                  <c:v>42355</c:v>
                </c:pt>
                <c:pt idx="3638">
                  <c:v>42356</c:v>
                </c:pt>
                <c:pt idx="3639">
                  <c:v>42357</c:v>
                </c:pt>
                <c:pt idx="3640">
                  <c:v>42358</c:v>
                </c:pt>
                <c:pt idx="3641">
                  <c:v>42359</c:v>
                </c:pt>
                <c:pt idx="3642">
                  <c:v>42360</c:v>
                </c:pt>
                <c:pt idx="3643">
                  <c:v>42361</c:v>
                </c:pt>
                <c:pt idx="3644">
                  <c:v>42362</c:v>
                </c:pt>
                <c:pt idx="3645">
                  <c:v>42363</c:v>
                </c:pt>
                <c:pt idx="3646">
                  <c:v>42364</c:v>
                </c:pt>
                <c:pt idx="3647">
                  <c:v>42365</c:v>
                </c:pt>
                <c:pt idx="3648">
                  <c:v>42366</c:v>
                </c:pt>
                <c:pt idx="3649">
                  <c:v>42367</c:v>
                </c:pt>
                <c:pt idx="3650">
                  <c:v>42368</c:v>
                </c:pt>
                <c:pt idx="3651">
                  <c:v>42369</c:v>
                </c:pt>
              </c:numCache>
            </c:numRef>
          </c:cat>
          <c:val>
            <c:numRef>
              <c:f>'Storage and WL'!$F$2195:$F$5846</c:f>
              <c:numCache>
                <c:formatCode>[$-10409]0.00%</c:formatCode>
                <c:ptCount val="3652"/>
                <c:pt idx="0">
                  <c:v>0.77091540706827211</c:v>
                </c:pt>
                <c:pt idx="1">
                  <c:v>0.77273170478564779</c:v>
                </c:pt>
                <c:pt idx="2">
                  <c:v>0.77333752520728793</c:v>
                </c:pt>
                <c:pt idx="3">
                  <c:v>0.77576933957584349</c:v>
                </c:pt>
                <c:pt idx="4">
                  <c:v>0.77758602514240072</c:v>
                </c:pt>
                <c:pt idx="5">
                  <c:v>0.77941279478767933</c:v>
                </c:pt>
                <c:pt idx="6">
                  <c:v>0.78182444099879234</c:v>
                </c:pt>
                <c:pt idx="7">
                  <c:v>0.7830659462290549</c:v>
                </c:pt>
                <c:pt idx="8">
                  <c:v>0.78487215986770931</c:v>
                </c:pt>
                <c:pt idx="9">
                  <c:v>0.78609349694052932</c:v>
                </c:pt>
                <c:pt idx="10">
                  <c:v>0.78779886979197089</c:v>
                </c:pt>
                <c:pt idx="11">
                  <c:v>0.78893953423502061</c:v>
                </c:pt>
                <c:pt idx="12">
                  <c:v>0.79012014714377388</c:v>
                </c:pt>
                <c:pt idx="13">
                  <c:v>0.7912805918950846</c:v>
                </c:pt>
                <c:pt idx="14">
                  <c:v>0.79243095256767404</c:v>
                </c:pt>
                <c:pt idx="15">
                  <c:v>0.79418713366190363</c:v>
                </c:pt>
                <c:pt idx="16">
                  <c:v>0.79535766249193562</c:v>
                </c:pt>
                <c:pt idx="17">
                  <c:v>0.79650841101370662</c:v>
                </c:pt>
                <c:pt idx="18">
                  <c:v>0.79766885576501734</c:v>
                </c:pt>
                <c:pt idx="19">
                  <c:v>0.79884946867377071</c:v>
                </c:pt>
                <c:pt idx="20">
                  <c:v>0.8000199975038027</c:v>
                </c:pt>
                <c:pt idx="21">
                  <c:v>0.80059556568927892</c:v>
                </c:pt>
                <c:pt idx="22">
                  <c:v>0.80175601044058964</c:v>
                </c:pt>
                <c:pt idx="23">
                  <c:v>0.80292653927062174</c:v>
                </c:pt>
                <c:pt idx="24">
                  <c:v>0.80292653927062174</c:v>
                </c:pt>
                <c:pt idx="25">
                  <c:v>0.79883938459504944</c:v>
                </c:pt>
                <c:pt idx="26">
                  <c:v>0.79476231399819841</c:v>
                </c:pt>
                <c:pt idx="27">
                  <c:v>0.79069532748006865</c:v>
                </c:pt>
                <c:pt idx="28">
                  <c:v>0.78731444616416768</c:v>
                </c:pt>
                <c:pt idx="29">
                  <c:v>0.78304577807161235</c:v>
                </c:pt>
                <c:pt idx="30">
                  <c:v>0.77879689028731791</c:v>
                </c:pt>
                <c:pt idx="31">
                  <c:v>0.77697050849122096</c:v>
                </c:pt>
                <c:pt idx="32">
                  <c:v>0.78365121064407084</c:v>
                </c:pt>
                <c:pt idx="33">
                  <c:v>0.78548806436807073</c:v>
                </c:pt>
                <c:pt idx="34">
                  <c:v>0.78731444616416768</c:v>
                </c:pt>
                <c:pt idx="35">
                  <c:v>0.78953488272875794</c:v>
                </c:pt>
                <c:pt idx="36">
                  <c:v>0.79069532748006865</c:v>
                </c:pt>
                <c:pt idx="37">
                  <c:v>0.79185577223137937</c:v>
                </c:pt>
                <c:pt idx="38">
                  <c:v>0.78953488272875794</c:v>
                </c:pt>
                <c:pt idx="39">
                  <c:v>0.78304577807161235</c:v>
                </c:pt>
                <c:pt idx="40">
                  <c:v>0.77636507591876236</c:v>
                </c:pt>
                <c:pt idx="41">
                  <c:v>0.76971423815289464</c:v>
                </c:pt>
                <c:pt idx="42">
                  <c:v>0.76309404047237239</c:v>
                </c:pt>
                <c:pt idx="43">
                  <c:v>0.75649401094929269</c:v>
                </c:pt>
                <c:pt idx="44">
                  <c:v>0.74814827225988623</c:v>
                </c:pt>
                <c:pt idx="45">
                  <c:v>0.73865178504870876</c:v>
                </c:pt>
                <c:pt idx="46">
                  <c:v>0.72982123488231765</c:v>
                </c:pt>
                <c:pt idx="47">
                  <c:v>0.72103140887999317</c:v>
                </c:pt>
                <c:pt idx="48">
                  <c:v>0.71172690701370167</c:v>
                </c:pt>
                <c:pt idx="49">
                  <c:v>0.70306778618557231</c:v>
                </c:pt>
                <c:pt idx="50">
                  <c:v>0.69387420918521492</c:v>
                </c:pt>
                <c:pt idx="51">
                  <c:v>0.68475122073590655</c:v>
                </c:pt>
                <c:pt idx="52">
                  <c:v>0.67569882083764721</c:v>
                </c:pt>
                <c:pt idx="53">
                  <c:v>0.66668675725427295</c:v>
                </c:pt>
                <c:pt idx="54">
                  <c:v>0.65719027004309549</c:v>
                </c:pt>
                <c:pt idx="55">
                  <c:v>0.64777484331086987</c:v>
                </c:pt>
                <c:pt idx="56">
                  <c:v>0.6373095088440861</c:v>
                </c:pt>
                <c:pt idx="57">
                  <c:v>0.6264101711431056</c:v>
                </c:pt>
                <c:pt idx="58">
                  <c:v>0.61721659414274821</c:v>
                </c:pt>
                <c:pt idx="59">
                  <c:v>0.60596431368652282</c:v>
                </c:pt>
                <c:pt idx="60">
                  <c:v>0.59481287401751015</c:v>
                </c:pt>
                <c:pt idx="61">
                  <c:v>0.5837723592144316</c:v>
                </c:pt>
                <c:pt idx="62">
                  <c:v>0.57282260111984473</c:v>
                </c:pt>
                <c:pt idx="63">
                  <c:v>0.56200432389781596</c:v>
                </c:pt>
                <c:pt idx="64">
                  <c:v>0.55177131109080335</c:v>
                </c:pt>
                <c:pt idx="65">
                  <c:v>0.54165891937926447</c:v>
                </c:pt>
                <c:pt idx="66">
                  <c:v>0.53163806007458025</c:v>
                </c:pt>
                <c:pt idx="67">
                  <c:v>0.52170756962920606</c:v>
                </c:pt>
                <c:pt idx="68">
                  <c:v>0.51041495285809557</c:v>
                </c:pt>
                <c:pt idx="69">
                  <c:v>0.49973746488898324</c:v>
                </c:pt>
                <c:pt idx="70">
                  <c:v>0.4891612055562653</c:v>
                </c:pt>
                <c:pt idx="71">
                  <c:v>0.4782420875470238</c:v>
                </c:pt>
                <c:pt idx="72">
                  <c:v>0.46745367471197741</c:v>
                </c:pt>
                <c:pt idx="73">
                  <c:v>0.45679674274948923</c:v>
                </c:pt>
                <c:pt idx="74">
                  <c:v>0.4471691625149351</c:v>
                </c:pt>
                <c:pt idx="75">
                  <c:v>0.44081153873034779</c:v>
                </c:pt>
                <c:pt idx="76">
                  <c:v>0.43136547191277674</c:v>
                </c:pt>
                <c:pt idx="77">
                  <c:v>0.42114254318448535</c:v>
                </c:pt>
                <c:pt idx="78">
                  <c:v>0.41105070747957062</c:v>
                </c:pt>
                <c:pt idx="79">
                  <c:v>0.40280542172819545</c:v>
                </c:pt>
                <c:pt idx="80">
                  <c:v>0.39722465985432848</c:v>
                </c:pt>
                <c:pt idx="81">
                  <c:v>0.38955494228842963</c:v>
                </c:pt>
                <c:pt idx="82">
                  <c:v>0.3827935675058094</c:v>
                </c:pt>
                <c:pt idx="83">
                  <c:v>0.37360968673499173</c:v>
                </c:pt>
                <c:pt idx="84">
                  <c:v>0.36373000453240556</c:v>
                </c:pt>
                <c:pt idx="85">
                  <c:v>0.35600986657290024</c:v>
                </c:pt>
                <c:pt idx="86">
                  <c:v>0.34837001339398366</c:v>
                </c:pt>
                <c:pt idx="87">
                  <c:v>0.34003435878329852</c:v>
                </c:pt>
                <c:pt idx="88">
                  <c:v>0.33024504544002226</c:v>
                </c:pt>
                <c:pt idx="89">
                  <c:v>0.32753048901808923</c:v>
                </c:pt>
                <c:pt idx="90">
                  <c:v>0.32907451660999026</c:v>
                </c:pt>
                <c:pt idx="91">
                  <c:v>0.33179954495982622</c:v>
                </c:pt>
                <c:pt idx="92">
                  <c:v>0.33374693570057856</c:v>
                </c:pt>
                <c:pt idx="93">
                  <c:v>0.33767274511661033</c:v>
                </c:pt>
                <c:pt idx="94">
                  <c:v>0.34201238960939634</c:v>
                </c:pt>
                <c:pt idx="95">
                  <c:v>0.3451811174229687</c:v>
                </c:pt>
                <c:pt idx="96">
                  <c:v>0.35157946537162271</c:v>
                </c:pt>
                <c:pt idx="97">
                  <c:v>0.35641322972175155</c:v>
                </c:pt>
                <c:pt idx="98">
                  <c:v>0.36047013216116003</c:v>
                </c:pt>
                <c:pt idx="99">
                  <c:v>0.36414383960915975</c:v>
                </c:pt>
                <c:pt idx="100">
                  <c:v>0.36783732736542041</c:v>
                </c:pt>
                <c:pt idx="101">
                  <c:v>0.37278240443066496</c:v>
                </c:pt>
                <c:pt idx="102">
                  <c:v>0.37611247750377785</c:v>
                </c:pt>
                <c:pt idx="103">
                  <c:v>0.37944293842607235</c:v>
                </c:pt>
                <c:pt idx="104">
                  <c:v>0.38237973242905521</c:v>
                </c:pt>
                <c:pt idx="105">
                  <c:v>0.38490269135528388</c:v>
                </c:pt>
                <c:pt idx="106">
                  <c:v>0.39039269652065928</c:v>
                </c:pt>
                <c:pt idx="107">
                  <c:v>0.3950751996899689</c:v>
                </c:pt>
                <c:pt idx="108">
                  <c:v>0.39936403593996683</c:v>
                </c:pt>
                <c:pt idx="109">
                  <c:v>0.40238150257271998</c:v>
                </c:pt>
                <c:pt idx="110">
                  <c:v>0.40539896920547314</c:v>
                </c:pt>
                <c:pt idx="111">
                  <c:v>0.40756898537645686</c:v>
                </c:pt>
                <c:pt idx="112">
                  <c:v>0.40974869777698036</c:v>
                </c:pt>
                <c:pt idx="113">
                  <c:v>0.41279641664589733</c:v>
                </c:pt>
                <c:pt idx="114">
                  <c:v>0.41498621312514211</c:v>
                </c:pt>
                <c:pt idx="115">
                  <c:v>0.43136547191277674</c:v>
                </c:pt>
                <c:pt idx="116">
                  <c:v>0.43136547191277674</c:v>
                </c:pt>
                <c:pt idx="117">
                  <c:v>0.45082231395631067</c:v>
                </c:pt>
                <c:pt idx="118">
                  <c:v>0.45771516961148917</c:v>
                </c:pt>
                <c:pt idx="119">
                  <c:v>0.46745367471197741</c:v>
                </c:pt>
                <c:pt idx="120">
                  <c:v>0.47166222618138665</c:v>
                </c:pt>
                <c:pt idx="121">
                  <c:v>0.47682915297849943</c:v>
                </c:pt>
                <c:pt idx="122">
                  <c:v>0.49250175055728107</c:v>
                </c:pt>
                <c:pt idx="123">
                  <c:v>0.51089937648589867</c:v>
                </c:pt>
                <c:pt idx="124">
                  <c:v>0.52914535338451552</c:v>
                </c:pt>
                <c:pt idx="125">
                  <c:v>0.53014445287628564</c:v>
                </c:pt>
                <c:pt idx="126">
                  <c:v>0.53963046815956017</c:v>
                </c:pt>
                <c:pt idx="127">
                  <c:v>0.54923788023667175</c:v>
                </c:pt>
                <c:pt idx="128">
                  <c:v>0.55635297347290014</c:v>
                </c:pt>
                <c:pt idx="129">
                  <c:v>0.56559697086686389</c:v>
                </c:pt>
                <c:pt idx="130">
                  <c:v>0.57333727698381176</c:v>
                </c:pt>
                <c:pt idx="131">
                  <c:v>0.58010912369433487</c:v>
                </c:pt>
                <c:pt idx="132">
                  <c:v>0.58742551065580717</c:v>
                </c:pt>
                <c:pt idx="133">
                  <c:v>0.5921689061466261</c:v>
                </c:pt>
                <c:pt idx="134">
                  <c:v>0.59692199786698463</c:v>
                </c:pt>
                <c:pt idx="135">
                  <c:v>0.60276533363678653</c:v>
                </c:pt>
                <c:pt idx="136">
                  <c:v>0.61076782580048772</c:v>
                </c:pt>
                <c:pt idx="137">
                  <c:v>0.61884129436441948</c:v>
                </c:pt>
                <c:pt idx="138">
                  <c:v>0.62911503133549895</c:v>
                </c:pt>
                <c:pt idx="139">
                  <c:v>0.63458486834343175</c:v>
                </c:pt>
                <c:pt idx="140">
                  <c:v>0.63841953320179046</c:v>
                </c:pt>
                <c:pt idx="141">
                  <c:v>0.6422545859093306</c:v>
                </c:pt>
                <c:pt idx="142">
                  <c:v>0.64611950300385312</c:v>
                </c:pt>
                <c:pt idx="143">
                  <c:v>0.6494197116899838</c:v>
                </c:pt>
                <c:pt idx="144">
                  <c:v>0.65552523350653902</c:v>
                </c:pt>
                <c:pt idx="145">
                  <c:v>0.65998588694398042</c:v>
                </c:pt>
                <c:pt idx="146">
                  <c:v>0.66388144412384831</c:v>
                </c:pt>
                <c:pt idx="147">
                  <c:v>0.67117766292787817</c:v>
                </c:pt>
                <c:pt idx="148">
                  <c:v>0.67907970215354807</c:v>
                </c:pt>
                <c:pt idx="149">
                  <c:v>0.68248075162689159</c:v>
                </c:pt>
                <c:pt idx="150">
                  <c:v>0.68815227020925007</c:v>
                </c:pt>
                <c:pt idx="151">
                  <c:v>0.70019188450409875</c:v>
                </c:pt>
                <c:pt idx="152">
                  <c:v>0.70709443638881697</c:v>
                </c:pt>
                <c:pt idx="153">
                  <c:v>0.71115133882822534</c:v>
                </c:pt>
                <c:pt idx="154">
                  <c:v>0.71988104820740373</c:v>
                </c:pt>
                <c:pt idx="155">
                  <c:v>0.72688482872851634</c:v>
                </c:pt>
                <c:pt idx="156">
                  <c:v>0.73570490696700463</c:v>
                </c:pt>
                <c:pt idx="157">
                  <c:v>0.74339479269034614</c:v>
                </c:pt>
                <c:pt idx="158">
                  <c:v>0.74992423366237682</c:v>
                </c:pt>
                <c:pt idx="159">
                  <c:v>0.75410214504644069</c:v>
                </c:pt>
                <c:pt idx="160">
                  <c:v>0.76429520938774986</c:v>
                </c:pt>
                <c:pt idx="161">
                  <c:v>0.77032005857453478</c:v>
                </c:pt>
                <c:pt idx="162">
                  <c:v>0.77454839035220502</c:v>
                </c:pt>
                <c:pt idx="163">
                  <c:v>0.77878680620859664</c:v>
                </c:pt>
                <c:pt idx="164">
                  <c:v>0.78304577807161235</c:v>
                </c:pt>
                <c:pt idx="165">
                  <c:v>0.79186585631010065</c:v>
                </c:pt>
                <c:pt idx="166">
                  <c:v>0.79709367542872267</c:v>
                </c:pt>
                <c:pt idx="167">
                  <c:v>0.80000991342508143</c:v>
                </c:pt>
                <c:pt idx="168">
                  <c:v>0.80351180368563768</c:v>
                </c:pt>
                <c:pt idx="169">
                  <c:v>0.81348263044589697</c:v>
                </c:pt>
                <c:pt idx="170">
                  <c:v>0.81757986920019066</c:v>
                </c:pt>
                <c:pt idx="171">
                  <c:v>0.82170736019064805</c:v>
                </c:pt>
                <c:pt idx="172">
                  <c:v>0.82702593601776164</c:v>
                </c:pt>
                <c:pt idx="173">
                  <c:v>0.83055807851448182</c:v>
                </c:pt>
                <c:pt idx="174">
                  <c:v>0.8335251247536285</c:v>
                </c:pt>
                <c:pt idx="175">
                  <c:v>0.83649217099277517</c:v>
                </c:pt>
                <c:pt idx="176">
                  <c:v>0.83945921723192196</c:v>
                </c:pt>
                <c:pt idx="177">
                  <c:v>0.83944913315320069</c:v>
                </c:pt>
                <c:pt idx="178">
                  <c:v>0.83768286798024982</c:v>
                </c:pt>
                <c:pt idx="179">
                  <c:v>0.83589682249903796</c:v>
                </c:pt>
                <c:pt idx="180">
                  <c:v>0.83649217099277517</c:v>
                </c:pt>
                <c:pt idx="181">
                  <c:v>0.83885339681028182</c:v>
                </c:pt>
                <c:pt idx="182">
                  <c:v>0.84123517863441255</c:v>
                </c:pt>
                <c:pt idx="183">
                  <c:v>0.84361696045854317</c:v>
                </c:pt>
                <c:pt idx="184">
                  <c:v>0.84541309001847631</c:v>
                </c:pt>
                <c:pt idx="185">
                  <c:v>0.8477747036851645</c:v>
                </c:pt>
                <c:pt idx="186">
                  <c:v>0.84958130517300057</c:v>
                </c:pt>
                <c:pt idx="187">
                  <c:v>0.8513774347329337</c:v>
                </c:pt>
                <c:pt idx="188">
                  <c:v>0.85316386806332711</c:v>
                </c:pt>
                <c:pt idx="189">
                  <c:v>0.85554564988745785</c:v>
                </c:pt>
                <c:pt idx="190">
                  <c:v>0.85734177944739098</c:v>
                </c:pt>
                <c:pt idx="191">
                  <c:v>0.86094451049516008</c:v>
                </c:pt>
                <c:pt idx="192">
                  <c:v>0.85794721201984947</c:v>
                </c:pt>
                <c:pt idx="193">
                  <c:v>0.85974372942896427</c:v>
                </c:pt>
                <c:pt idx="194">
                  <c:v>0.85795729609857074</c:v>
                </c:pt>
                <c:pt idx="195">
                  <c:v>0.85374913247834305</c:v>
                </c:pt>
                <c:pt idx="196">
                  <c:v>0.85316386806332711</c:v>
                </c:pt>
                <c:pt idx="197">
                  <c:v>0.85494991354453898</c:v>
                </c:pt>
                <c:pt idx="198">
                  <c:v>0.86214567941053755</c:v>
                </c:pt>
                <c:pt idx="199">
                  <c:v>0.85974372942896427</c:v>
                </c:pt>
                <c:pt idx="200">
                  <c:v>0.85674643095365366</c:v>
                </c:pt>
                <c:pt idx="201">
                  <c:v>0.85556581804490039</c:v>
                </c:pt>
                <c:pt idx="202">
                  <c:v>0.85794721201984947</c:v>
                </c:pt>
                <c:pt idx="203">
                  <c:v>0.85674643095365366</c:v>
                </c:pt>
                <c:pt idx="204">
                  <c:v>0.85436464912952292</c:v>
                </c:pt>
                <c:pt idx="205">
                  <c:v>0.85316386806332711</c:v>
                </c:pt>
                <c:pt idx="206">
                  <c:v>0.8507720021604751</c:v>
                </c:pt>
                <c:pt idx="207">
                  <c:v>0.85316386806332711</c:v>
                </c:pt>
                <c:pt idx="208">
                  <c:v>0.85375921655706433</c:v>
                </c:pt>
                <c:pt idx="209">
                  <c:v>0.86034916200142275</c:v>
                </c:pt>
                <c:pt idx="210">
                  <c:v>0.86514297788584804</c:v>
                </c:pt>
                <c:pt idx="211">
                  <c:v>0.86875579301233852</c:v>
                </c:pt>
                <c:pt idx="212">
                  <c:v>0.86875579301233852</c:v>
                </c:pt>
                <c:pt idx="213">
                  <c:v>0.86695927560322372</c:v>
                </c:pt>
                <c:pt idx="214">
                  <c:v>0.86334646047673336</c:v>
                </c:pt>
                <c:pt idx="215">
                  <c:v>0.85494991354453898</c:v>
                </c:pt>
                <c:pt idx="216">
                  <c:v>0.84659409077641123</c:v>
                </c:pt>
                <c:pt idx="217">
                  <c:v>0.83767278390152855</c:v>
                </c:pt>
                <c:pt idx="218">
                  <c:v>0.82997281409946577</c:v>
                </c:pt>
                <c:pt idx="219">
                  <c:v>0.82347362536359892</c:v>
                </c:pt>
                <c:pt idx="220">
                  <c:v>0.81699460478517461</c:v>
                </c:pt>
                <c:pt idx="221">
                  <c:v>0.81229193345842243</c:v>
                </c:pt>
                <c:pt idx="222">
                  <c:v>0.80760943028911292</c:v>
                </c:pt>
                <c:pt idx="223">
                  <c:v>0.80234127485560569</c:v>
                </c:pt>
                <c:pt idx="224">
                  <c:v>0.79476231399819841</c:v>
                </c:pt>
                <c:pt idx="225">
                  <c:v>0.78609349694052932</c:v>
                </c:pt>
                <c:pt idx="226">
                  <c:v>0.77879689028731791</c:v>
                </c:pt>
                <c:pt idx="227">
                  <c:v>0.77212627221318919</c:v>
                </c:pt>
                <c:pt idx="228">
                  <c:v>0.76789794043551896</c:v>
                </c:pt>
                <c:pt idx="229">
                  <c:v>0.76489055788148708</c:v>
                </c:pt>
                <c:pt idx="230">
                  <c:v>0.76309404047237239</c:v>
                </c:pt>
                <c:pt idx="231">
                  <c:v>0.75649401094929269</c:v>
                </c:pt>
                <c:pt idx="232">
                  <c:v>0.75649401094929269</c:v>
                </c:pt>
                <c:pt idx="233">
                  <c:v>0.75410214504644069</c:v>
                </c:pt>
                <c:pt idx="234">
                  <c:v>0.75171066699277023</c:v>
                </c:pt>
                <c:pt idx="235">
                  <c:v>0.74992423366237682</c:v>
                </c:pt>
                <c:pt idx="236">
                  <c:v>0.75051958215611414</c:v>
                </c:pt>
                <c:pt idx="237">
                  <c:v>0.74992423366237682</c:v>
                </c:pt>
                <c:pt idx="238">
                  <c:v>0.74992423366237682</c:v>
                </c:pt>
                <c:pt idx="239">
                  <c:v>0.75291144805896615</c:v>
                </c:pt>
                <c:pt idx="240">
                  <c:v>0.75529322988309677</c:v>
                </c:pt>
                <c:pt idx="241">
                  <c:v>0.76850337300797755</c:v>
                </c:pt>
                <c:pt idx="242">
                  <c:v>0.77515382292466362</c:v>
                </c:pt>
                <c:pt idx="243">
                  <c:v>0.77697050849122096</c:v>
                </c:pt>
                <c:pt idx="244">
                  <c:v>0.77941279478767933</c:v>
                </c:pt>
                <c:pt idx="245">
                  <c:v>0.78304577807161235</c:v>
                </c:pt>
                <c:pt idx="246">
                  <c:v>0.78731444616416768</c:v>
                </c:pt>
                <c:pt idx="247">
                  <c:v>0.79069532748006865</c:v>
                </c:pt>
                <c:pt idx="248">
                  <c:v>0.79361195332560897</c:v>
                </c:pt>
                <c:pt idx="249">
                  <c:v>0.80526798477986727</c:v>
                </c:pt>
                <c:pt idx="250">
                  <c:v>0.81464307519720769</c:v>
                </c:pt>
                <c:pt idx="251">
                  <c:v>0.81876086995812547</c:v>
                </c:pt>
                <c:pt idx="252">
                  <c:v>0.82170736019064805</c:v>
                </c:pt>
                <c:pt idx="253">
                  <c:v>0.82642050344530305</c:v>
                </c:pt>
                <c:pt idx="254">
                  <c:v>0.8299627300207445</c:v>
                </c:pt>
                <c:pt idx="255">
                  <c:v>0.83530108615611909</c:v>
                </c:pt>
                <c:pt idx="256">
                  <c:v>0.83768286798024982</c:v>
                </c:pt>
                <c:pt idx="257">
                  <c:v>0.84242626347106864</c:v>
                </c:pt>
                <c:pt idx="258">
                  <c:v>0.85554564988745785</c:v>
                </c:pt>
                <c:pt idx="259">
                  <c:v>0.86335654455545463</c:v>
                </c:pt>
                <c:pt idx="260">
                  <c:v>0.86635384303076524</c:v>
                </c:pt>
                <c:pt idx="261">
                  <c:v>0.87841362548305646</c:v>
                </c:pt>
                <c:pt idx="262">
                  <c:v>0.88567959205092239</c:v>
                </c:pt>
                <c:pt idx="263">
                  <c:v>0.89296611462541253</c:v>
                </c:pt>
                <c:pt idx="264">
                  <c:v>0.89723478271796797</c:v>
                </c:pt>
                <c:pt idx="265">
                  <c:v>0.90028250158688494</c:v>
                </c:pt>
                <c:pt idx="266">
                  <c:v>0.90394573710698178</c:v>
                </c:pt>
                <c:pt idx="267">
                  <c:v>0.90638802340344016</c:v>
                </c:pt>
                <c:pt idx="268">
                  <c:v>0.9125237974561593</c:v>
                </c:pt>
                <c:pt idx="269">
                  <c:v>0.91496608375261768</c:v>
                </c:pt>
                <c:pt idx="270">
                  <c:v>0.91742853820651871</c:v>
                </c:pt>
                <c:pt idx="271">
                  <c:v>0.92173793046314079</c:v>
                </c:pt>
                <c:pt idx="272">
                  <c:v>0.92791404083074502</c:v>
                </c:pt>
                <c:pt idx="273">
                  <c:v>0.9371882904608726</c:v>
                </c:pt>
                <c:pt idx="274">
                  <c:v>0.94651334833378831</c:v>
                </c:pt>
                <c:pt idx="275">
                  <c:v>0.95336547982490005</c:v>
                </c:pt>
                <c:pt idx="276">
                  <c:v>0.95649425917276887</c:v>
                </c:pt>
                <c:pt idx="277">
                  <c:v>0.94651334833378831</c:v>
                </c:pt>
                <c:pt idx="278">
                  <c:v>0.9627510421701434</c:v>
                </c:pt>
                <c:pt idx="279">
                  <c:v>0.96650503439873181</c:v>
                </c:pt>
                <c:pt idx="280">
                  <c:v>0.96901790924623921</c:v>
                </c:pt>
                <c:pt idx="281">
                  <c:v>0.97216685675155057</c:v>
                </c:pt>
                <c:pt idx="282">
                  <c:v>0.97468981567777924</c:v>
                </c:pt>
                <c:pt idx="283">
                  <c:v>0.97720269052528663</c:v>
                </c:pt>
                <c:pt idx="284">
                  <c:v>0.9797256494515153</c:v>
                </c:pt>
                <c:pt idx="285">
                  <c:v>0.98350989391626753</c:v>
                </c:pt>
                <c:pt idx="286">
                  <c:v>0.98604293692121747</c:v>
                </c:pt>
                <c:pt idx="287">
                  <c:v>0.98794029511754511</c:v>
                </c:pt>
                <c:pt idx="288">
                  <c:v>0.99364206593606741</c:v>
                </c:pt>
                <c:pt idx="289">
                  <c:v>0.9968212656775427</c:v>
                </c:pt>
                <c:pt idx="290">
                  <c:v>0.99618519301973862</c:v>
                </c:pt>
                <c:pt idx="291">
                  <c:v>0.99617510894101735</c:v>
                </c:pt>
                <c:pt idx="292">
                  <c:v>0.99744686640744373</c:v>
                </c:pt>
                <c:pt idx="293">
                  <c:v>0.99491382340249379</c:v>
                </c:pt>
                <c:pt idx="294">
                  <c:v>0.99174470773973988</c:v>
                </c:pt>
                <c:pt idx="295">
                  <c:v>0.98794029511754511</c:v>
                </c:pt>
                <c:pt idx="296">
                  <c:v>0.98667862172983989</c:v>
                </c:pt>
                <c:pt idx="297">
                  <c:v>0.98604293692121747</c:v>
                </c:pt>
                <c:pt idx="298">
                  <c:v>0.98540725211259506</c:v>
                </c:pt>
                <c:pt idx="299">
                  <c:v>0.98478165138269402</c:v>
                </c:pt>
                <c:pt idx="300">
                  <c:v>0.98476148322525137</c:v>
                </c:pt>
                <c:pt idx="301">
                  <c:v>0.98667862172983989</c:v>
                </c:pt>
                <c:pt idx="302">
                  <c:v>0.98667862172983989</c:v>
                </c:pt>
                <c:pt idx="303">
                  <c:v>0.98604293692121747</c:v>
                </c:pt>
                <c:pt idx="304">
                  <c:v>0.98478165138269402</c:v>
                </c:pt>
                <c:pt idx="305">
                  <c:v>0.98350989391626753</c:v>
                </c:pt>
                <c:pt idx="306">
                  <c:v>0.98224860837774397</c:v>
                </c:pt>
                <c:pt idx="307">
                  <c:v>0.98161253571994</c:v>
                </c:pt>
                <c:pt idx="308">
                  <c:v>0.98162261979866128</c:v>
                </c:pt>
                <c:pt idx="309">
                  <c:v>0.98288429318636639</c:v>
                </c:pt>
                <c:pt idx="310">
                  <c:v>0.98350989391626753</c:v>
                </c:pt>
                <c:pt idx="311">
                  <c:v>0.98540725211259506</c:v>
                </c:pt>
                <c:pt idx="312">
                  <c:v>0.98794029511754511</c:v>
                </c:pt>
                <c:pt idx="313">
                  <c:v>0.98794029511754511</c:v>
                </c:pt>
                <c:pt idx="314">
                  <c:v>0.9860328528424962</c:v>
                </c:pt>
                <c:pt idx="315">
                  <c:v>0.98730461030892269</c:v>
                </c:pt>
                <c:pt idx="316">
                  <c:v>0.99681079374963977</c:v>
                </c:pt>
                <c:pt idx="317">
                  <c:v>0.99617510894101735</c:v>
                </c:pt>
                <c:pt idx="318">
                  <c:v>1.0000000775698363</c:v>
                </c:pt>
                <c:pt idx="319">
                  <c:v>0.99936439276121392</c:v>
                </c:pt>
                <c:pt idx="320">
                  <c:v>0.99174470773973988</c:v>
                </c:pt>
                <c:pt idx="321">
                  <c:v>0.98288429318636639</c:v>
                </c:pt>
                <c:pt idx="322">
                  <c:v>0.97656661786748267</c:v>
                </c:pt>
                <c:pt idx="323">
                  <c:v>0.97594101713758152</c:v>
                </c:pt>
                <c:pt idx="324">
                  <c:v>0.98035125018141644</c:v>
                </c:pt>
                <c:pt idx="325">
                  <c:v>0.98414557872488995</c:v>
                </c:pt>
                <c:pt idx="326">
                  <c:v>0.98730461030892269</c:v>
                </c:pt>
                <c:pt idx="327">
                  <c:v>0.99237069631882258</c:v>
                </c:pt>
                <c:pt idx="328">
                  <c:v>0.99301646520616627</c:v>
                </c:pt>
                <c:pt idx="329">
                  <c:v>0.99174470773973988</c:v>
                </c:pt>
                <c:pt idx="330">
                  <c:v>0.98920158065606856</c:v>
                </c:pt>
                <c:pt idx="331">
                  <c:v>0.98857597992616753</c:v>
                </c:pt>
                <c:pt idx="332">
                  <c:v>0.98604293692121747</c:v>
                </c:pt>
                <c:pt idx="333">
                  <c:v>0.97975706523522399</c:v>
                </c:pt>
                <c:pt idx="334">
                  <c:v>0.98288429486006246</c:v>
                </c:pt>
                <c:pt idx="335">
                  <c:v>0.9860330844700802</c:v>
                </c:pt>
                <c:pt idx="336">
                  <c:v>0.98857606842284829</c:v>
                </c:pt>
                <c:pt idx="337">
                  <c:v>0.99174468864167198</c:v>
                </c:pt>
                <c:pt idx="338">
                  <c:v>0.99237071374319441</c:v>
                </c:pt>
                <c:pt idx="339">
                  <c:v>0.99237071374319441</c:v>
                </c:pt>
                <c:pt idx="340">
                  <c:v>0.9955393339620181</c:v>
                </c:pt>
                <c:pt idx="341">
                  <c:v>0.9936422057195784</c:v>
                </c:pt>
                <c:pt idx="342">
                  <c:v>0.99110894265347993</c:v>
                </c:pt>
                <c:pt idx="343">
                  <c:v>0.98667894018040858</c:v>
                </c:pt>
                <c:pt idx="344">
                  <c:v>0.98224854887187052</c:v>
                </c:pt>
                <c:pt idx="345">
                  <c:v>0.97782826728546879</c:v>
                </c:pt>
                <c:pt idx="346">
                  <c:v>0.97782826728546879</c:v>
                </c:pt>
                <c:pt idx="347">
                  <c:v>0.9803510317939641</c:v>
                </c:pt>
                <c:pt idx="348">
                  <c:v>0.98288429486006246</c:v>
                </c:pt>
                <c:pt idx="349">
                  <c:v>0.98540705936855777</c:v>
                </c:pt>
                <c:pt idx="350">
                  <c:v>0.98540705936855777</c:v>
                </c:pt>
                <c:pt idx="351">
                  <c:v>0.98350993112611818</c:v>
                </c:pt>
                <c:pt idx="352">
                  <c:v>0.98161280288367847</c:v>
                </c:pt>
                <c:pt idx="353">
                  <c:v>0.97971528580577205</c:v>
                </c:pt>
                <c:pt idx="354">
                  <c:v>0.97846401327366073</c:v>
                </c:pt>
                <c:pt idx="355">
                  <c:v>0.97782826728546879</c:v>
                </c:pt>
                <c:pt idx="356">
                  <c:v>0.97656688503122113</c:v>
                </c:pt>
                <c:pt idx="357">
                  <c:v>0.97467947767545104</c:v>
                </c:pt>
                <c:pt idx="358">
                  <c:v>0.97342820514333983</c:v>
                </c:pt>
                <c:pt idx="359">
                  <c:v>0.97468958739758749</c:v>
                </c:pt>
                <c:pt idx="360">
                  <c:v>0.97846401327366073</c:v>
                </c:pt>
                <c:pt idx="361">
                  <c:v>0.98161280288367847</c:v>
                </c:pt>
                <c:pt idx="362">
                  <c:v>0.98414567711431011</c:v>
                </c:pt>
                <c:pt idx="363">
                  <c:v>0.98604280535674982</c:v>
                </c:pt>
                <c:pt idx="364">
                  <c:v>0.98857606842284829</c:v>
                </c:pt>
                <c:pt idx="365">
                  <c:v>0.99047319666528788</c:v>
                </c:pt>
                <c:pt idx="366">
                  <c:v>0.99237071374319441</c:v>
                </c:pt>
                <c:pt idx="367">
                  <c:v>0.99237071374319441</c:v>
                </c:pt>
                <c:pt idx="368">
                  <c:v>0.99048330638742432</c:v>
                </c:pt>
                <c:pt idx="369">
                  <c:v>0.98857606842284829</c:v>
                </c:pt>
                <c:pt idx="370">
                  <c:v>0.98667894018040858</c:v>
                </c:pt>
                <c:pt idx="371">
                  <c:v>0.98667894018040858</c:v>
                </c:pt>
                <c:pt idx="372">
                  <c:v>0.98794032243465624</c:v>
                </c:pt>
                <c:pt idx="373">
                  <c:v>0.98921181441104034</c:v>
                </c:pt>
                <c:pt idx="374">
                  <c:v>0.98984756039923227</c:v>
                </c:pt>
                <c:pt idx="375">
                  <c:v>0.98983745067709594</c:v>
                </c:pt>
                <c:pt idx="376">
                  <c:v>0.98984756039923227</c:v>
                </c:pt>
                <c:pt idx="377">
                  <c:v>0.98730457644646419</c:v>
                </c:pt>
                <c:pt idx="378">
                  <c:v>0.98350993112611818</c:v>
                </c:pt>
                <c:pt idx="379">
                  <c:v>0.98098716661762286</c:v>
                </c:pt>
                <c:pt idx="380">
                  <c:v>0.98098716661762286</c:v>
                </c:pt>
                <c:pt idx="381">
                  <c:v>0.98098716661762286</c:v>
                </c:pt>
                <c:pt idx="382">
                  <c:v>0.9803510317939641</c:v>
                </c:pt>
                <c:pt idx="383">
                  <c:v>0.9784539035515244</c:v>
                </c:pt>
                <c:pt idx="384">
                  <c:v>0.97531522366364309</c:v>
                </c:pt>
                <c:pt idx="385">
                  <c:v>0.97280256887728422</c:v>
                </c:pt>
                <c:pt idx="386">
                  <c:v>0.96965377926726648</c:v>
                </c:pt>
                <c:pt idx="387">
                  <c:v>0.96650537849271556</c:v>
                </c:pt>
                <c:pt idx="388">
                  <c:v>0.96336669860483426</c:v>
                </c:pt>
                <c:pt idx="389">
                  <c:v>0.9608637647051449</c:v>
                </c:pt>
                <c:pt idx="390">
                  <c:v>0.95899696562911441</c:v>
                </c:pt>
                <c:pt idx="391">
                  <c:v>0.9583713293630588</c:v>
                </c:pt>
                <c:pt idx="392">
                  <c:v>0.95711966799548076</c:v>
                </c:pt>
                <c:pt idx="393">
                  <c:v>0.95586839546336955</c:v>
                </c:pt>
                <c:pt idx="394">
                  <c:v>0.95336546156368018</c:v>
                </c:pt>
                <c:pt idx="395">
                  <c:v>0.95024738995553848</c:v>
                </c:pt>
                <c:pt idx="396">
                  <c:v>0.94526174160043264</c:v>
                </c:pt>
                <c:pt idx="397">
                  <c:v>0.93967106525901078</c:v>
                </c:pt>
                <c:pt idx="398">
                  <c:v>0.93347458326033916</c:v>
                </c:pt>
                <c:pt idx="399">
                  <c:v>0.92729832070594043</c:v>
                </c:pt>
                <c:pt idx="400">
                  <c:v>0.92112205815154169</c:v>
                </c:pt>
                <c:pt idx="401">
                  <c:v>0.91435048849749645</c:v>
                </c:pt>
                <c:pt idx="402">
                  <c:v>0.90761935773199676</c:v>
                </c:pt>
                <c:pt idx="403">
                  <c:v>0.90027231158711107</c:v>
                </c:pt>
                <c:pt idx="404">
                  <c:v>0.89296609316623765</c:v>
                </c:pt>
                <c:pt idx="405">
                  <c:v>0.88506417881025101</c:v>
                </c:pt>
                <c:pt idx="406">
                  <c:v>0.87720270334280992</c:v>
                </c:pt>
                <c:pt idx="407">
                  <c:v>0.86936105848417489</c:v>
                </c:pt>
                <c:pt idx="408">
                  <c:v>0.86155013162741567</c:v>
                </c:pt>
                <c:pt idx="409">
                  <c:v>0.85375903537946252</c:v>
                </c:pt>
                <c:pt idx="410">
                  <c:v>0.84599865713338529</c:v>
                </c:pt>
                <c:pt idx="411">
                  <c:v>0.83826821921825045</c:v>
                </c:pt>
                <c:pt idx="412">
                  <c:v>0.8302150478656849</c:v>
                </c:pt>
                <c:pt idx="413">
                  <c:v>0.82229291406542548</c:v>
                </c:pt>
                <c:pt idx="414">
                  <c:v>0.81464335392738174</c:v>
                </c:pt>
                <c:pt idx="415">
                  <c:v>0.80702373412028028</c:v>
                </c:pt>
                <c:pt idx="416">
                  <c:v>0.80000991997042858</c:v>
                </c:pt>
                <c:pt idx="417">
                  <c:v>0.79186614995410221</c:v>
                </c:pt>
                <c:pt idx="418">
                  <c:v>0.78244038940378868</c:v>
                </c:pt>
                <c:pt idx="419">
                  <c:v>0.77273194546912316</c:v>
                </c:pt>
                <c:pt idx="420">
                  <c:v>0.76249857365429896</c:v>
                </c:pt>
                <c:pt idx="421">
                  <c:v>0.75291144638526997</c:v>
                </c:pt>
                <c:pt idx="422">
                  <c:v>0.74279939123608252</c:v>
                </c:pt>
                <c:pt idx="423">
                  <c:v>0.73393899745447311</c:v>
                </c:pt>
                <c:pt idx="424">
                  <c:v>0.72629915820309887</c:v>
                </c:pt>
                <c:pt idx="425">
                  <c:v>0.71988103998836039</c:v>
                </c:pt>
                <c:pt idx="426">
                  <c:v>0.71347264266029153</c:v>
                </c:pt>
                <c:pt idx="427">
                  <c:v>0.70709457449863189</c:v>
                </c:pt>
                <c:pt idx="428">
                  <c:v>0.70191761909386829</c:v>
                </c:pt>
                <c:pt idx="429">
                  <c:v>0.69616518719826415</c:v>
                </c:pt>
                <c:pt idx="430">
                  <c:v>0.6898777177003651</c:v>
                </c:pt>
                <c:pt idx="431">
                  <c:v>0.68418594413757938</c:v>
                </c:pt>
                <c:pt idx="432">
                  <c:v>0.67907975678777044</c:v>
                </c:pt>
                <c:pt idx="433">
                  <c:v>0.6728731650669626</c:v>
                </c:pt>
                <c:pt idx="434">
                  <c:v>0.66668679279042742</c:v>
                </c:pt>
                <c:pt idx="435">
                  <c:v>0.65886575621153187</c:v>
                </c:pt>
                <c:pt idx="436">
                  <c:v>0.6505299014746142</c:v>
                </c:pt>
                <c:pt idx="437">
                  <c:v>0.64225470507051485</c:v>
                </c:pt>
                <c:pt idx="438">
                  <c:v>0.634039778163767</c:v>
                </c:pt>
                <c:pt idx="439">
                  <c:v>0.62968015491018359</c:v>
                </c:pt>
                <c:pt idx="440">
                  <c:v>0.62424073556534065</c:v>
                </c:pt>
                <c:pt idx="441">
                  <c:v>0.61884136627357655</c:v>
                </c:pt>
                <c:pt idx="442">
                  <c:v>0.61183766184586119</c:v>
                </c:pt>
                <c:pt idx="443">
                  <c:v>0.60382492938184107</c:v>
                </c:pt>
                <c:pt idx="444">
                  <c:v>0.59586235669303622</c:v>
                </c:pt>
                <c:pt idx="445">
                  <c:v>0.58796044233704958</c:v>
                </c:pt>
                <c:pt idx="446">
                  <c:v>0.58062350591430023</c:v>
                </c:pt>
                <c:pt idx="447">
                  <c:v>0.57229776089951889</c:v>
                </c:pt>
                <c:pt idx="448">
                  <c:v>0.56559695930042841</c:v>
                </c:pt>
                <c:pt idx="449">
                  <c:v>0.5599355149040518</c:v>
                </c:pt>
                <c:pt idx="450">
                  <c:v>0.55585818619935368</c:v>
                </c:pt>
                <c:pt idx="451">
                  <c:v>0.54974258197777315</c:v>
                </c:pt>
                <c:pt idx="452">
                  <c:v>0.54366741664473828</c:v>
                </c:pt>
                <c:pt idx="453">
                  <c:v>0.53864171823655371</c:v>
                </c:pt>
                <c:pt idx="454">
                  <c:v>0.53512975630055959</c:v>
                </c:pt>
                <c:pt idx="455">
                  <c:v>0.53113330537295256</c:v>
                </c:pt>
                <c:pt idx="456">
                  <c:v>0.53763230136478213</c:v>
                </c:pt>
                <c:pt idx="457">
                  <c:v>0.54065005342249361</c:v>
                </c:pt>
                <c:pt idx="458">
                  <c:v>0.54467644468104304</c:v>
                </c:pt>
                <c:pt idx="459">
                  <c:v>0.54821873578344626</c:v>
                </c:pt>
                <c:pt idx="460">
                  <c:v>0.55177113660798582</c:v>
                </c:pt>
                <c:pt idx="461">
                  <c:v>0.55891598831014389</c:v>
                </c:pt>
                <c:pt idx="462">
                  <c:v>0.56610166773631421</c:v>
                </c:pt>
                <c:pt idx="463">
                  <c:v>0.57958414871158626</c:v>
                </c:pt>
                <c:pt idx="464">
                  <c:v>0.58218779099717266</c:v>
                </c:pt>
                <c:pt idx="465">
                  <c:v>0.5848015430048954</c:v>
                </c:pt>
                <c:pt idx="466">
                  <c:v>0.58690086569006283</c:v>
                </c:pt>
                <c:pt idx="467">
                  <c:v>0.58900990926189989</c:v>
                </c:pt>
                <c:pt idx="468">
                  <c:v>0.59058430406690865</c:v>
                </c:pt>
                <c:pt idx="469">
                  <c:v>0.58742540473475457</c:v>
                </c:pt>
                <c:pt idx="470">
                  <c:v>0.58167336167461725</c:v>
                </c:pt>
                <c:pt idx="471">
                  <c:v>0.57541622134312742</c:v>
                </c:pt>
                <c:pt idx="472">
                  <c:v>0.56971433805820526</c:v>
                </c:pt>
                <c:pt idx="473">
                  <c:v>0.56868509057762773</c:v>
                </c:pt>
                <c:pt idx="474">
                  <c:v>0.57075369526091924</c:v>
                </c:pt>
                <c:pt idx="475">
                  <c:v>0.57594114922328599</c:v>
                </c:pt>
                <c:pt idx="476">
                  <c:v>0.57958414871158626</c:v>
                </c:pt>
                <c:pt idx="477">
                  <c:v>0.58376218580218153</c:v>
                </c:pt>
                <c:pt idx="478">
                  <c:v>0.59216880859405396</c:v>
                </c:pt>
                <c:pt idx="479">
                  <c:v>0.60010105211644971</c:v>
                </c:pt>
                <c:pt idx="480">
                  <c:v>0.60435957814866925</c:v>
                </c:pt>
                <c:pt idx="481">
                  <c:v>0.60702387876707398</c:v>
                </c:pt>
                <c:pt idx="482">
                  <c:v>0.60969828910761503</c:v>
                </c:pt>
                <c:pt idx="483">
                  <c:v>0.61184777156799763</c:v>
                </c:pt>
                <c:pt idx="484">
                  <c:v>0.61398714430624379</c:v>
                </c:pt>
                <c:pt idx="485">
                  <c:v>0.61614712532422944</c:v>
                </c:pt>
                <c:pt idx="486">
                  <c:v>0.61937640387587145</c:v>
                </c:pt>
                <c:pt idx="487">
                  <c:v>0.62369558824090932</c:v>
                </c:pt>
                <c:pt idx="488">
                  <c:v>0.62859024909678773</c:v>
                </c:pt>
                <c:pt idx="489">
                  <c:v>0.63185996653697529</c:v>
                </c:pt>
                <c:pt idx="490">
                  <c:v>0.63731960532609089</c:v>
                </c:pt>
                <c:pt idx="491">
                  <c:v>0.64115468953498256</c:v>
                </c:pt>
                <c:pt idx="492">
                  <c:v>0.65441514545872104</c:v>
                </c:pt>
                <c:pt idx="493">
                  <c:v>0.66109611644900557</c:v>
                </c:pt>
                <c:pt idx="494">
                  <c:v>0.6728731650669626</c:v>
                </c:pt>
                <c:pt idx="495">
                  <c:v>0.67626381033731997</c:v>
                </c:pt>
                <c:pt idx="496">
                  <c:v>0.67850428029693</c:v>
                </c:pt>
                <c:pt idx="497">
                  <c:v>0.68475131090628349</c:v>
                </c:pt>
                <c:pt idx="498">
                  <c:v>0.68817228534305008</c:v>
                </c:pt>
                <c:pt idx="499">
                  <c:v>0.69215862654852067</c:v>
                </c:pt>
                <c:pt idx="500">
                  <c:v>0.6955897107074237</c:v>
                </c:pt>
                <c:pt idx="501">
                  <c:v>0.70019157845681357</c:v>
                </c:pt>
                <c:pt idx="502">
                  <c:v>0.71637918777450282</c:v>
                </c:pt>
                <c:pt idx="503">
                  <c:v>0.72571396082558881</c:v>
                </c:pt>
                <c:pt idx="504">
                  <c:v>0.74220408413643602</c:v>
                </c:pt>
                <c:pt idx="505">
                  <c:v>0.7487334092946748</c:v>
                </c:pt>
                <c:pt idx="506">
                  <c:v>0.75350675348491647</c:v>
                </c:pt>
                <c:pt idx="507">
                  <c:v>0.76069243291108679</c:v>
                </c:pt>
                <c:pt idx="508">
                  <c:v>0.76610152308952051</c:v>
                </c:pt>
                <c:pt idx="509">
                  <c:v>0.77454858476993849</c:v>
                </c:pt>
                <c:pt idx="510">
                  <c:v>0.78061364038083692</c:v>
                </c:pt>
                <c:pt idx="511">
                  <c:v>0.78670902515814467</c:v>
                </c:pt>
                <c:pt idx="512">
                  <c:v>0.79128056374112543</c:v>
                </c:pt>
                <c:pt idx="513">
                  <c:v>0.79592287037906084</c:v>
                </c:pt>
                <c:pt idx="514">
                  <c:v>0.80351177218428627</c:v>
                </c:pt>
                <c:pt idx="515">
                  <c:v>0.81405776771440486</c:v>
                </c:pt>
                <c:pt idx="516">
                  <c:v>0.82052682337529204</c:v>
                </c:pt>
                <c:pt idx="517">
                  <c:v>0.82464420213306899</c:v>
                </c:pt>
                <c:pt idx="518">
                  <c:v>0.829962693647742</c:v>
                </c:pt>
                <c:pt idx="519">
                  <c:v>0.83885341659576063</c:v>
                </c:pt>
                <c:pt idx="520">
                  <c:v>0.8561511511711184</c:v>
                </c:pt>
                <c:pt idx="521">
                  <c:v>0.86094471480563284</c:v>
                </c:pt>
                <c:pt idx="522">
                  <c:v>0.86575849788442005</c:v>
                </c:pt>
                <c:pt idx="523">
                  <c:v>0.87116758806285377</c:v>
                </c:pt>
                <c:pt idx="524">
                  <c:v>0.8784135369863757</c:v>
                </c:pt>
                <c:pt idx="525">
                  <c:v>0.88265223240978918</c:v>
                </c:pt>
                <c:pt idx="526">
                  <c:v>0.88628512217595312</c:v>
                </c:pt>
                <c:pt idx="527">
                  <c:v>0.88992851049972022</c:v>
                </c:pt>
                <c:pt idx="528">
                  <c:v>0.89358161971015693</c:v>
                </c:pt>
                <c:pt idx="529">
                  <c:v>0.89662931209881069</c:v>
                </c:pt>
                <c:pt idx="530">
                  <c:v>0.89966689476532824</c:v>
                </c:pt>
                <c:pt idx="531">
                  <c:v>0.90272469687611845</c:v>
                </c:pt>
                <c:pt idx="532">
                  <c:v>0.90516697244298938</c:v>
                </c:pt>
                <c:pt idx="533">
                  <c:v>0.90761935773199676</c:v>
                </c:pt>
                <c:pt idx="534">
                  <c:v>0.92112205815154169</c:v>
                </c:pt>
                <c:pt idx="535">
                  <c:v>0.9248261048081271</c:v>
                </c:pt>
                <c:pt idx="536">
                  <c:v>0.9279138472498597</c:v>
                </c:pt>
                <c:pt idx="537">
                  <c:v>0.93100197852705902</c:v>
                </c:pt>
                <c:pt idx="538">
                  <c:v>0.93718835080359419</c:v>
                </c:pt>
                <c:pt idx="539">
                  <c:v>0.94153786433504127</c:v>
                </c:pt>
                <c:pt idx="540">
                  <c:v>0.94651340296801068</c:v>
                </c:pt>
                <c:pt idx="541">
                  <c:v>0.94962136485401605</c:v>
                </c:pt>
                <c:pt idx="542">
                  <c:v>0.95211418903156897</c:v>
                </c:pt>
                <c:pt idx="543">
                  <c:v>0.95461712293125822</c:v>
                </c:pt>
                <c:pt idx="544">
                  <c:v>0.95711966799548076</c:v>
                </c:pt>
                <c:pt idx="545">
                  <c:v>0.95899696562911441</c:v>
                </c:pt>
                <c:pt idx="546">
                  <c:v>0.96148940097120061</c:v>
                </c:pt>
                <c:pt idx="547">
                  <c:v>0.96336669860483426</c:v>
                </c:pt>
                <c:pt idx="548">
                  <c:v>0.96337680832697059</c:v>
                </c:pt>
                <c:pt idx="549">
                  <c:v>0.96024823816122573</c:v>
                </c:pt>
                <c:pt idx="550">
                  <c:v>0.95586839546336955</c:v>
                </c:pt>
                <c:pt idx="551">
                  <c:v>0.95211418903156897</c:v>
                </c:pt>
                <c:pt idx="552">
                  <c:v>0.95024738995553848</c:v>
                </c:pt>
                <c:pt idx="553">
                  <c:v>0.94837009232190483</c:v>
                </c:pt>
                <c:pt idx="554">
                  <c:v>0.95211418903156897</c:v>
                </c:pt>
                <c:pt idx="555">
                  <c:v>0.95962260189517001</c:v>
                </c:pt>
                <c:pt idx="556">
                  <c:v>0.96399233487088987</c:v>
                </c:pt>
                <c:pt idx="557">
                  <c:v>0.96275117206091498</c:v>
                </c:pt>
                <c:pt idx="558">
                  <c:v>0.96024823816122573</c:v>
                </c:pt>
                <c:pt idx="559">
                  <c:v>0.95774530426153637</c:v>
                </c:pt>
                <c:pt idx="560">
                  <c:v>0.95961249217303368</c:v>
                </c:pt>
                <c:pt idx="561">
                  <c:v>0.96274106233877865</c:v>
                </c:pt>
                <c:pt idx="562">
                  <c:v>0.96399233487088987</c:v>
                </c:pt>
                <c:pt idx="563">
                  <c:v>0.96525371712513752</c:v>
                </c:pt>
                <c:pt idx="564">
                  <c:v>0.96462808085908192</c:v>
                </c:pt>
                <c:pt idx="565">
                  <c:v>0.96462808085908192</c:v>
                </c:pt>
                <c:pt idx="566">
                  <c:v>0.96525371712513752</c:v>
                </c:pt>
                <c:pt idx="567">
                  <c:v>0.96839239701301882</c:v>
                </c:pt>
                <c:pt idx="568">
                  <c:v>0.96839239701301882</c:v>
                </c:pt>
                <c:pt idx="569">
                  <c:v>0.97090505179937769</c:v>
                </c:pt>
                <c:pt idx="570">
                  <c:v>0.97342820514333983</c:v>
                </c:pt>
                <c:pt idx="571">
                  <c:v>0.97531522366364309</c:v>
                </c:pt>
                <c:pt idx="572">
                  <c:v>0.97594124876516553</c:v>
                </c:pt>
                <c:pt idx="573">
                  <c:v>0.9803510317939641</c:v>
                </c:pt>
                <c:pt idx="574">
                  <c:v>0.97971528580577205</c:v>
                </c:pt>
                <c:pt idx="575">
                  <c:v>0.97846401327366073</c:v>
                </c:pt>
                <c:pt idx="576">
                  <c:v>0.97719252129727674</c:v>
                </c:pt>
                <c:pt idx="577">
                  <c:v>0.97595096965183514</c:v>
                </c:pt>
                <c:pt idx="578">
                  <c:v>0.97657699475335746</c:v>
                </c:pt>
                <c:pt idx="579">
                  <c:v>0.97782826728546879</c:v>
                </c:pt>
                <c:pt idx="580">
                  <c:v>0.97720263101941318</c:v>
                </c:pt>
                <c:pt idx="581">
                  <c:v>0.98162291260581491</c:v>
                </c:pt>
                <c:pt idx="582">
                  <c:v>0.98224854887187052</c:v>
                </c:pt>
                <c:pt idx="583">
                  <c:v>0.98161280288367847</c:v>
                </c:pt>
                <c:pt idx="584">
                  <c:v>0.98540705936855777</c:v>
                </c:pt>
                <c:pt idx="585">
                  <c:v>0.98161280288367847</c:v>
                </c:pt>
                <c:pt idx="586">
                  <c:v>0.9803510317939641</c:v>
                </c:pt>
                <c:pt idx="587">
                  <c:v>0.9803510317939641</c:v>
                </c:pt>
                <c:pt idx="588">
                  <c:v>0.97908964953971644</c:v>
                </c:pt>
                <c:pt idx="589">
                  <c:v>0.97846401327366073</c:v>
                </c:pt>
                <c:pt idx="590">
                  <c:v>0.97719252129727674</c:v>
                </c:pt>
                <c:pt idx="591">
                  <c:v>0.97467947767545104</c:v>
                </c:pt>
                <c:pt idx="592">
                  <c:v>0.97342820514333983</c:v>
                </c:pt>
                <c:pt idx="593">
                  <c:v>0.97027941553332209</c:v>
                </c:pt>
                <c:pt idx="594">
                  <c:v>0.97216682288909217</c:v>
                </c:pt>
                <c:pt idx="595">
                  <c:v>0.97027941553332209</c:v>
                </c:pt>
                <c:pt idx="596">
                  <c:v>0.96839239701301882</c:v>
                </c:pt>
                <c:pt idx="597">
                  <c:v>0.96525371712513752</c:v>
                </c:pt>
                <c:pt idx="598">
                  <c:v>0.9608637647051449</c:v>
                </c:pt>
                <c:pt idx="599">
                  <c:v>0.95962260189517001</c:v>
                </c:pt>
                <c:pt idx="600">
                  <c:v>0.95836121964092247</c:v>
                </c:pt>
                <c:pt idx="601">
                  <c:v>0.96024823816122573</c:v>
                </c:pt>
                <c:pt idx="602">
                  <c:v>0.96462808085908192</c:v>
                </c:pt>
                <c:pt idx="603">
                  <c:v>0.96714112448090761</c:v>
                </c:pt>
                <c:pt idx="604">
                  <c:v>0.96901803327907443</c:v>
                </c:pt>
                <c:pt idx="605">
                  <c:v>0.97090505179937769</c:v>
                </c:pt>
                <c:pt idx="606">
                  <c:v>0.97216682288909217</c:v>
                </c:pt>
                <c:pt idx="607">
                  <c:v>0.97216682288909217</c:v>
                </c:pt>
                <c:pt idx="608">
                  <c:v>0.97531522366364309</c:v>
                </c:pt>
                <c:pt idx="609">
                  <c:v>0.97531522366364309</c:v>
                </c:pt>
                <c:pt idx="610">
                  <c:v>0.97595096965183514</c:v>
                </c:pt>
                <c:pt idx="611">
                  <c:v>0.97790914506255988</c:v>
                </c:pt>
                <c:pt idx="612">
                  <c:v>0.98098716661762286</c:v>
                </c:pt>
                <c:pt idx="613">
                  <c:v>0.98098716661762286</c:v>
                </c:pt>
                <c:pt idx="614">
                  <c:v>0.98161280288367847</c:v>
                </c:pt>
                <c:pt idx="615">
                  <c:v>0.98098716661762286</c:v>
                </c:pt>
                <c:pt idx="616">
                  <c:v>0.98161280288367847</c:v>
                </c:pt>
                <c:pt idx="617">
                  <c:v>0.9803510317939641</c:v>
                </c:pt>
                <c:pt idx="618">
                  <c:v>0.99174468864167198</c:v>
                </c:pt>
                <c:pt idx="619">
                  <c:v>0.98604280535674982</c:v>
                </c:pt>
                <c:pt idx="620">
                  <c:v>0.97595096965183514</c:v>
                </c:pt>
                <c:pt idx="621">
                  <c:v>0.96587935339119313</c:v>
                </c:pt>
                <c:pt idx="622">
                  <c:v>0.95649403172942515</c:v>
                </c:pt>
                <c:pt idx="623">
                  <c:v>0.94837009232190483</c:v>
                </c:pt>
                <c:pt idx="624">
                  <c:v>0.94464621505651336</c:v>
                </c:pt>
                <c:pt idx="625">
                  <c:v>0.94277941598048287</c:v>
                </c:pt>
                <c:pt idx="626">
                  <c:v>0.9440306885125942</c:v>
                </c:pt>
                <c:pt idx="627">
                  <c:v>0.9440306885125942</c:v>
                </c:pt>
                <c:pt idx="628">
                  <c:v>0.94526174160043264</c:v>
                </c:pt>
                <c:pt idx="629">
                  <c:v>0.94526174160043264</c:v>
                </c:pt>
                <c:pt idx="630">
                  <c:v>0.94340505224653848</c:v>
                </c:pt>
                <c:pt idx="631">
                  <c:v>0.94153786433504127</c:v>
                </c:pt>
                <c:pt idx="632">
                  <c:v>0.94153786433504127</c:v>
                </c:pt>
                <c:pt idx="633">
                  <c:v>0.94216350060109688</c:v>
                </c:pt>
                <c:pt idx="634">
                  <c:v>0.94277941598048287</c:v>
                </c:pt>
                <c:pt idx="635">
                  <c:v>0.94216350060109688</c:v>
                </c:pt>
                <c:pt idx="636">
                  <c:v>0.93967106525901078</c:v>
                </c:pt>
                <c:pt idx="637">
                  <c:v>0.9378139870696498</c:v>
                </c:pt>
                <c:pt idx="638">
                  <c:v>0.93905553871509151</c:v>
                </c:pt>
                <c:pt idx="639">
                  <c:v>0.93657282425967492</c:v>
                </c:pt>
                <c:pt idx="640">
                  <c:v>0.93533166144970015</c:v>
                </c:pt>
                <c:pt idx="641">
                  <c:v>0.93284894699428356</c:v>
                </c:pt>
                <c:pt idx="642">
                  <c:v>0.93284894699428356</c:v>
                </c:pt>
                <c:pt idx="643">
                  <c:v>0.93347458326033916</c:v>
                </c:pt>
                <c:pt idx="644">
                  <c:v>0.93284894699428356</c:v>
                </c:pt>
                <c:pt idx="645">
                  <c:v>0.93161789390644512</c:v>
                </c:pt>
                <c:pt idx="646">
                  <c:v>0.93037634226100341</c:v>
                </c:pt>
                <c:pt idx="647">
                  <c:v>0.93223342045036428</c:v>
                </c:pt>
                <c:pt idx="648">
                  <c:v>0.93471574607031405</c:v>
                </c:pt>
                <c:pt idx="649">
                  <c:v>0.9378139870696498</c:v>
                </c:pt>
                <c:pt idx="650">
                  <c:v>0.94153786433504127</c:v>
                </c:pt>
                <c:pt idx="651">
                  <c:v>0.94526174160043264</c:v>
                </c:pt>
                <c:pt idx="652">
                  <c:v>0.95024738995553848</c:v>
                </c:pt>
                <c:pt idx="653">
                  <c:v>0.95399148666520261</c:v>
                </c:pt>
                <c:pt idx="654">
                  <c:v>0.95962260189517001</c:v>
                </c:pt>
                <c:pt idx="655">
                  <c:v>0.9784539035515244</c:v>
                </c:pt>
                <c:pt idx="656">
                  <c:v>0.98414567711431011</c:v>
                </c:pt>
                <c:pt idx="657">
                  <c:v>0.98224854887187052</c:v>
                </c:pt>
                <c:pt idx="658">
                  <c:v>0.98288429486006246</c:v>
                </c:pt>
                <c:pt idx="659">
                  <c:v>0.9803510317939641</c:v>
                </c:pt>
                <c:pt idx="660">
                  <c:v>0.97971528580577205</c:v>
                </c:pt>
                <c:pt idx="661">
                  <c:v>0.97657699475335746</c:v>
                </c:pt>
                <c:pt idx="662">
                  <c:v>0.97719252129727674</c:v>
                </c:pt>
                <c:pt idx="663">
                  <c:v>0.97971528580577205</c:v>
                </c:pt>
                <c:pt idx="664">
                  <c:v>0.9803510317939641</c:v>
                </c:pt>
                <c:pt idx="665">
                  <c:v>0.9803510317939641</c:v>
                </c:pt>
                <c:pt idx="666">
                  <c:v>0.98288429486006246</c:v>
                </c:pt>
                <c:pt idx="667">
                  <c:v>0.9803510317939641</c:v>
                </c:pt>
                <c:pt idx="668">
                  <c:v>0.97971528580577205</c:v>
                </c:pt>
                <c:pt idx="669">
                  <c:v>0.98288429486006246</c:v>
                </c:pt>
                <c:pt idx="670">
                  <c:v>1.0575309835959414</c:v>
                </c:pt>
                <c:pt idx="671">
                  <c:v>0.98161280288367847</c:v>
                </c:pt>
                <c:pt idx="672">
                  <c:v>0.9784539035515244</c:v>
                </c:pt>
                <c:pt idx="673">
                  <c:v>1.0514095468423594</c:v>
                </c:pt>
                <c:pt idx="674">
                  <c:v>0.97280256887728422</c:v>
                </c:pt>
                <c:pt idx="675">
                  <c:v>0.97027941553332209</c:v>
                </c:pt>
                <c:pt idx="676">
                  <c:v>1.0453102737103839</c:v>
                </c:pt>
                <c:pt idx="677">
                  <c:v>1.0453102737103839</c:v>
                </c:pt>
                <c:pt idx="678">
                  <c:v>1.0419289604912292</c:v>
                </c:pt>
                <c:pt idx="679">
                  <c:v>0.96399233487088987</c:v>
                </c:pt>
                <c:pt idx="680">
                  <c:v>0.96024823816122573</c:v>
                </c:pt>
                <c:pt idx="681">
                  <c:v>0.95649403172942515</c:v>
                </c:pt>
                <c:pt idx="682">
                  <c:v>1.0264144253665433</c:v>
                </c:pt>
                <c:pt idx="683">
                  <c:v>0.94837009232190483</c:v>
                </c:pt>
                <c:pt idx="684">
                  <c:v>1.0176947900239097</c:v>
                </c:pt>
                <c:pt idx="685">
                  <c:v>1.0210434410638545</c:v>
                </c:pt>
                <c:pt idx="686">
                  <c:v>1.0190323840296471</c:v>
                </c:pt>
                <c:pt idx="687">
                  <c:v>1.014346138983965</c:v>
                </c:pt>
                <c:pt idx="688">
                  <c:v>0.94216350060109688</c:v>
                </c:pt>
                <c:pt idx="689">
                  <c:v>0.94587765697981863</c:v>
                </c:pt>
                <c:pt idx="690">
                  <c:v>1.0217176817632581</c:v>
                </c:pt>
                <c:pt idx="691">
                  <c:v>0.95524275919731383</c:v>
                </c:pt>
                <c:pt idx="692">
                  <c:v>0.95899696562911441</c:v>
                </c:pt>
                <c:pt idx="693">
                  <c:v>1.0365257028447972</c:v>
                </c:pt>
                <c:pt idx="694">
                  <c:v>0.96462808085908192</c:v>
                </c:pt>
                <c:pt idx="695">
                  <c:v>1.0412442212342223</c:v>
                </c:pt>
                <c:pt idx="696">
                  <c:v>1.0412442212342223</c:v>
                </c:pt>
                <c:pt idx="697">
                  <c:v>0.96714112448090761</c:v>
                </c:pt>
                <c:pt idx="698">
                  <c:v>1.0419289604912292</c:v>
                </c:pt>
                <c:pt idx="699">
                  <c:v>0.96714112448090761</c:v>
                </c:pt>
                <c:pt idx="700">
                  <c:v>0.96776676074696322</c:v>
                </c:pt>
                <c:pt idx="701">
                  <c:v>0.96776676074696322</c:v>
                </c:pt>
                <c:pt idx="702">
                  <c:v>0.96839239701301882</c:v>
                </c:pt>
                <c:pt idx="703">
                  <c:v>0.96901803327907443</c:v>
                </c:pt>
                <c:pt idx="704">
                  <c:v>0.96776676074696322</c:v>
                </c:pt>
                <c:pt idx="705">
                  <c:v>0.96714112448090761</c:v>
                </c:pt>
                <c:pt idx="706">
                  <c:v>0.96650537849271556</c:v>
                </c:pt>
                <c:pt idx="707">
                  <c:v>0.96587935339119313</c:v>
                </c:pt>
                <c:pt idx="708">
                  <c:v>0.96337680832697059</c:v>
                </c:pt>
                <c:pt idx="709">
                  <c:v>0.96336669860483426</c:v>
                </c:pt>
                <c:pt idx="710">
                  <c:v>0.96148940097120061</c:v>
                </c:pt>
                <c:pt idx="711">
                  <c:v>0.95899696562911441</c:v>
                </c:pt>
                <c:pt idx="712">
                  <c:v>0.95649403172942515</c:v>
                </c:pt>
                <c:pt idx="713">
                  <c:v>0.95524275919731383</c:v>
                </c:pt>
                <c:pt idx="714">
                  <c:v>0.95273982529762458</c:v>
                </c:pt>
                <c:pt idx="715">
                  <c:v>0.95087302622159409</c:v>
                </c:pt>
                <c:pt idx="716">
                  <c:v>0.94775456577798556</c:v>
                </c:pt>
                <c:pt idx="717">
                  <c:v>0.94526174160043264</c:v>
                </c:pt>
                <c:pt idx="718">
                  <c:v>0.94216350060109688</c:v>
                </c:pt>
                <c:pt idx="719">
                  <c:v>0.93967106525901078</c:v>
                </c:pt>
                <c:pt idx="720">
                  <c:v>0.93718835080359419</c:v>
                </c:pt>
                <c:pt idx="721">
                  <c:v>0.93471574607031405</c:v>
                </c:pt>
                <c:pt idx="722">
                  <c:v>0.93347458326033916</c:v>
                </c:pt>
                <c:pt idx="723">
                  <c:v>0.93347458326033916</c:v>
                </c:pt>
                <c:pt idx="724">
                  <c:v>0.93409010980425844</c:v>
                </c:pt>
                <c:pt idx="725">
                  <c:v>0.9384299024490359</c:v>
                </c:pt>
                <c:pt idx="726">
                  <c:v>0.94029670152506639</c:v>
                </c:pt>
                <c:pt idx="727">
                  <c:v>0.94277941598048287</c:v>
                </c:pt>
                <c:pt idx="728">
                  <c:v>0.94464621505651336</c:v>
                </c:pt>
                <c:pt idx="729">
                  <c:v>0.94651340296801068</c:v>
                </c:pt>
                <c:pt idx="730">
                  <c:v>0.94587765697981863</c:v>
                </c:pt>
                <c:pt idx="731">
                  <c:v>0.9440306885125942</c:v>
                </c:pt>
                <c:pt idx="732">
                  <c:v>0.94153786433504127</c:v>
                </c:pt>
                <c:pt idx="733">
                  <c:v>0.9384299024490359</c:v>
                </c:pt>
                <c:pt idx="734">
                  <c:v>0.93471574607031405</c:v>
                </c:pt>
                <c:pt idx="735">
                  <c:v>0.93161789390644512</c:v>
                </c:pt>
                <c:pt idx="736">
                  <c:v>0.9279138472498597</c:v>
                </c:pt>
                <c:pt idx="737">
                  <c:v>0.92668279416202115</c:v>
                </c:pt>
                <c:pt idx="738">
                  <c:v>0.92359466288482184</c:v>
                </c:pt>
                <c:pt idx="739">
                  <c:v>0.924210189428741</c:v>
                </c:pt>
                <c:pt idx="740">
                  <c:v>0.92112205815154169</c:v>
                </c:pt>
                <c:pt idx="741">
                  <c:v>0.91804403659647871</c:v>
                </c:pt>
                <c:pt idx="742">
                  <c:v>0.91620756668685732</c:v>
                </c:pt>
                <c:pt idx="743">
                  <c:v>0.91496601504141573</c:v>
                </c:pt>
                <c:pt idx="744">
                  <c:v>0.91312954513179434</c:v>
                </c:pt>
                <c:pt idx="745">
                  <c:v>0.91068726956492341</c:v>
                </c:pt>
                <c:pt idx="746">
                  <c:v>0.90823488427591603</c:v>
                </c:pt>
                <c:pt idx="747">
                  <c:v>0.90578249898690866</c:v>
                </c:pt>
                <c:pt idx="748">
                  <c:v>0.90210917033219917</c:v>
                </c:pt>
                <c:pt idx="749">
                  <c:v>0.8978502554645128</c:v>
                </c:pt>
                <c:pt idx="750">
                  <c:v>0.89418703653193976</c:v>
                </c:pt>
                <c:pt idx="751">
                  <c:v>0.89053392732150305</c:v>
                </c:pt>
                <c:pt idx="752">
                  <c:v>0.88689053899773596</c:v>
                </c:pt>
                <c:pt idx="753">
                  <c:v>0.88325764923157213</c:v>
                </c:pt>
                <c:pt idx="754">
                  <c:v>0.87962475946540819</c:v>
                </c:pt>
                <c:pt idx="755">
                  <c:v>0.87599148086377743</c:v>
                </c:pt>
                <c:pt idx="756">
                  <c:v>0.87176289516250027</c:v>
                </c:pt>
                <c:pt idx="757">
                  <c:v>0.86635380498406656</c:v>
                </c:pt>
                <c:pt idx="758">
                  <c:v>0.86094471480563284</c:v>
                </c:pt>
                <c:pt idx="759">
                  <c:v>0.85554534551386874</c:v>
                </c:pt>
                <c:pt idx="760">
                  <c:v>0.85017669422398057</c:v>
                </c:pt>
                <c:pt idx="761">
                  <c:v>0.84480765409862557</c:v>
                </c:pt>
                <c:pt idx="762">
                  <c:v>0.83945922225301017</c:v>
                </c:pt>
                <c:pt idx="763">
                  <c:v>0.83411040157192806</c:v>
                </c:pt>
                <c:pt idx="764">
                  <c:v>0.82819660295760855</c:v>
                </c:pt>
                <c:pt idx="765">
                  <c:v>0.82170771668791531</c:v>
                </c:pt>
                <c:pt idx="766">
                  <c:v>0.81934593006266865</c:v>
                </c:pt>
                <c:pt idx="767">
                  <c:v>0.81757983937253531</c:v>
                </c:pt>
                <c:pt idx="768">
                  <c:v>0.81581374868240186</c:v>
                </c:pt>
                <c:pt idx="769">
                  <c:v>0.81699464199502514</c:v>
                </c:pt>
                <c:pt idx="770">
                  <c:v>0.81640944461751508</c:v>
                </c:pt>
                <c:pt idx="771">
                  <c:v>0.81640944461751508</c:v>
                </c:pt>
                <c:pt idx="772">
                  <c:v>0.81581374868240186</c:v>
                </c:pt>
                <c:pt idx="773">
                  <c:v>0.81640944461751508</c:v>
                </c:pt>
                <c:pt idx="774">
                  <c:v>0.8152285513048918</c:v>
                </c:pt>
                <c:pt idx="775">
                  <c:v>0.8134725703368948</c:v>
                </c:pt>
                <c:pt idx="776">
                  <c:v>0.81464335392738174</c:v>
                </c:pt>
                <c:pt idx="777">
                  <c:v>0.81464335392738174</c:v>
                </c:pt>
                <c:pt idx="778">
                  <c:v>0.81405776771440486</c:v>
                </c:pt>
                <c:pt idx="779">
                  <c:v>0.81346246061475835</c:v>
                </c:pt>
                <c:pt idx="780">
                  <c:v>0.81170647964676135</c:v>
                </c:pt>
                <c:pt idx="781">
                  <c:v>0.8105356960562744</c:v>
                </c:pt>
                <c:pt idx="782">
                  <c:v>0.80935519157911784</c:v>
                </c:pt>
                <c:pt idx="783">
                  <c:v>0.80760932033325716</c:v>
                </c:pt>
                <c:pt idx="784">
                  <c:v>0.80585333936526016</c:v>
                </c:pt>
                <c:pt idx="785">
                  <c:v>0.80409735839726315</c:v>
                </c:pt>
                <c:pt idx="786">
                  <c:v>0.80234137742926614</c:v>
                </c:pt>
                <c:pt idx="787">
                  <c:v>0.79825393900243158</c:v>
                </c:pt>
                <c:pt idx="788">
                  <c:v>0.79244123760947593</c:v>
                </c:pt>
                <c:pt idx="789">
                  <c:v>0.78670902515814467</c:v>
                </c:pt>
                <c:pt idx="790">
                  <c:v>0.77941252762394087</c:v>
                </c:pt>
                <c:pt idx="791">
                  <c:v>0.77273194546912316</c:v>
                </c:pt>
                <c:pt idx="792">
                  <c:v>0.76548599654560123</c:v>
                </c:pt>
                <c:pt idx="793">
                  <c:v>0.7582905962327614</c:v>
                </c:pt>
                <c:pt idx="794">
                  <c:v>0.75112513625086386</c:v>
                </c:pt>
                <c:pt idx="795">
                  <c:v>0.74458570137048874</c:v>
                </c:pt>
                <c:pt idx="796">
                  <c:v>0.73747117883473989</c:v>
                </c:pt>
                <c:pt idx="797">
                  <c:v>0.73040681607420621</c:v>
                </c:pt>
                <c:pt idx="798">
                  <c:v>0.7239579798575918</c:v>
                </c:pt>
                <c:pt idx="799">
                  <c:v>0.71696438515201288</c:v>
                </c:pt>
                <c:pt idx="800">
                  <c:v>0.7117368811365673</c:v>
                </c:pt>
                <c:pt idx="801">
                  <c:v>0.70651948684325816</c:v>
                </c:pt>
                <c:pt idx="802">
                  <c:v>0.70019157845681357</c:v>
                </c:pt>
                <c:pt idx="803">
                  <c:v>0.69444964511881269</c:v>
                </c:pt>
                <c:pt idx="804">
                  <c:v>0.68759719768767635</c:v>
                </c:pt>
                <c:pt idx="805">
                  <c:v>0.68077507942294924</c:v>
                </c:pt>
                <c:pt idx="806">
                  <c:v>0.67399340004676755</c:v>
                </c:pt>
                <c:pt idx="807">
                  <c:v>0.66724204983699509</c:v>
                </c:pt>
                <c:pt idx="808">
                  <c:v>0.65998599119133694</c:v>
                </c:pt>
                <c:pt idx="809">
                  <c:v>0.6533050202010523</c:v>
                </c:pt>
                <c:pt idx="810">
                  <c:v>0.64610961988821247</c:v>
                </c:pt>
                <c:pt idx="811">
                  <c:v>0.64005467399945037</c:v>
                </c:pt>
                <c:pt idx="812">
                  <c:v>0.64060954221055122</c:v>
                </c:pt>
                <c:pt idx="813">
                  <c:v>0.63840951113948674</c:v>
                </c:pt>
                <c:pt idx="814">
                  <c:v>0.63840951113948674</c:v>
                </c:pt>
                <c:pt idx="815">
                  <c:v>0.64005467399945037</c:v>
                </c:pt>
                <c:pt idx="816">
                  <c:v>0.63676473711499004</c:v>
                </c:pt>
                <c:pt idx="817">
                  <c:v>0.62968015491018359</c:v>
                </c:pt>
                <c:pt idx="818">
                  <c:v>0.6231508297519448</c:v>
                </c:pt>
                <c:pt idx="819">
                  <c:v>0.61614712532422944</c:v>
                </c:pt>
                <c:pt idx="820">
                  <c:v>0.60916325150532014</c:v>
                </c:pt>
                <c:pt idx="821">
                  <c:v>0.60169527753026453</c:v>
                </c:pt>
                <c:pt idx="822">
                  <c:v>0.59586235669303622</c:v>
                </c:pt>
                <c:pt idx="823">
                  <c:v>0.58953483714205834</c:v>
                </c:pt>
                <c:pt idx="824">
                  <c:v>0.58271271887733123</c:v>
                </c:pt>
                <c:pt idx="825">
                  <c:v>0.57594114922328599</c:v>
                </c:pt>
                <c:pt idx="826">
                  <c:v>0.56971433805820526</c:v>
                </c:pt>
                <c:pt idx="827">
                  <c:v>0.56301353645911478</c:v>
                </c:pt>
                <c:pt idx="828">
                  <c:v>0.55584807647721723</c:v>
                </c:pt>
                <c:pt idx="829">
                  <c:v>0.54923787354188747</c:v>
                </c:pt>
                <c:pt idx="830">
                  <c:v>0.54266810949510313</c:v>
                </c:pt>
                <c:pt idx="831">
                  <c:v>0.53512975630055959</c:v>
                </c:pt>
                <c:pt idx="832">
                  <c:v>0.5271570738896183</c:v>
                </c:pt>
                <c:pt idx="833">
                  <c:v>0.51923494008935889</c:v>
                </c:pt>
                <c:pt idx="834">
                  <c:v>0.51139368406619057</c:v>
                </c:pt>
                <c:pt idx="835">
                  <c:v>0.54254601515853296</c:v>
                </c:pt>
                <c:pt idx="836">
                  <c:v>0.49683116683698558</c:v>
                </c:pt>
                <c:pt idx="837">
                  <c:v>0.48821262870180948</c:v>
                </c:pt>
                <c:pt idx="838">
                  <c:v>0.47825216985024727</c:v>
                </c:pt>
                <c:pt idx="839">
                  <c:v>0.46838230327943081</c:v>
                </c:pt>
                <c:pt idx="840">
                  <c:v>0.45863370765017053</c:v>
                </c:pt>
                <c:pt idx="841">
                  <c:v>0.45082255968243817</c:v>
                </c:pt>
                <c:pt idx="842">
                  <c:v>0.44488858483087695</c:v>
                </c:pt>
                <c:pt idx="843">
                  <c:v>0.44035716616647996</c:v>
                </c:pt>
                <c:pt idx="844">
                  <c:v>0.43675440861108283</c:v>
                </c:pt>
                <c:pt idx="845">
                  <c:v>0.43450403860928954</c:v>
                </c:pt>
                <c:pt idx="846">
                  <c:v>0.43360569523567871</c:v>
                </c:pt>
                <c:pt idx="847">
                  <c:v>0.43226377451929254</c:v>
                </c:pt>
                <c:pt idx="848">
                  <c:v>0.43002314950387427</c:v>
                </c:pt>
                <c:pt idx="849">
                  <c:v>0.42868086786206683</c:v>
                </c:pt>
                <c:pt idx="850">
                  <c:v>0.4260168773274659</c:v>
                </c:pt>
                <c:pt idx="851">
                  <c:v>0.4260168773274659</c:v>
                </c:pt>
                <c:pt idx="852">
                  <c:v>0.42557257813384802</c:v>
                </c:pt>
                <c:pt idx="853">
                  <c:v>0.4309214928774851</c:v>
                </c:pt>
                <c:pt idx="854">
                  <c:v>0.43450403860928954</c:v>
                </c:pt>
                <c:pt idx="855">
                  <c:v>0.43855073443288323</c:v>
                </c:pt>
                <c:pt idx="856">
                  <c:v>0.44126561545188714</c:v>
                </c:pt>
                <c:pt idx="857">
                  <c:v>0.44081121034647291</c:v>
                </c:pt>
                <c:pt idx="858">
                  <c:v>0.43900477861287618</c:v>
                </c:pt>
                <c:pt idx="859">
                  <c:v>0.43990312198648701</c:v>
                </c:pt>
                <c:pt idx="860">
                  <c:v>0.44217370381187304</c:v>
                </c:pt>
                <c:pt idx="861">
                  <c:v>0.44399024145726612</c:v>
                </c:pt>
                <c:pt idx="862">
                  <c:v>0.44534262901086991</c:v>
                </c:pt>
                <c:pt idx="863">
                  <c:v>0.44671522838806638</c:v>
                </c:pt>
                <c:pt idx="864">
                  <c:v>0.44807736092804523</c:v>
                </c:pt>
                <c:pt idx="865">
                  <c:v>0.44990400448523465</c:v>
                </c:pt>
                <c:pt idx="866">
                  <c:v>0.45219479813421337</c:v>
                </c:pt>
                <c:pt idx="867">
                  <c:v>0.45403154760319914</c:v>
                </c:pt>
                <c:pt idx="868">
                  <c:v>0.45909785774195982</c:v>
                </c:pt>
                <c:pt idx="869">
                  <c:v>0.46512278579968813</c:v>
                </c:pt>
                <c:pt idx="870">
                  <c:v>0.47353920569893732</c:v>
                </c:pt>
                <c:pt idx="871">
                  <c:v>0.47589063481869409</c:v>
                </c:pt>
                <c:pt idx="872">
                  <c:v>0.47871631994203651</c:v>
                </c:pt>
                <c:pt idx="873">
                  <c:v>0.48156221688897166</c:v>
                </c:pt>
                <c:pt idx="874">
                  <c:v>0.48964586354978401</c:v>
                </c:pt>
                <c:pt idx="875">
                  <c:v>0.49348069615107581</c:v>
                </c:pt>
                <c:pt idx="876">
                  <c:v>0.49635691083339994</c:v>
                </c:pt>
                <c:pt idx="877">
                  <c:v>0.49876897542393478</c:v>
                </c:pt>
                <c:pt idx="878">
                  <c:v>0.50457157342214354</c:v>
                </c:pt>
                <c:pt idx="879">
                  <c:v>0.50797257366703497</c:v>
                </c:pt>
                <c:pt idx="880">
                  <c:v>0.51089931790834087</c:v>
                </c:pt>
                <c:pt idx="881">
                  <c:v>0.51383580713602184</c:v>
                </c:pt>
                <c:pt idx="882">
                  <c:v>0.51629840128553839</c:v>
                </c:pt>
                <c:pt idx="883">
                  <c:v>0.52814613916506814</c:v>
                </c:pt>
                <c:pt idx="884">
                  <c:v>0.53362606983663641</c:v>
                </c:pt>
                <c:pt idx="885">
                  <c:v>0.536128726707917</c:v>
                </c:pt>
                <c:pt idx="886">
                  <c:v>0.54065003946051771</c:v>
                </c:pt>
                <c:pt idx="887">
                  <c:v>0.54417194972154403</c:v>
                </c:pt>
                <c:pt idx="888">
                  <c:v>0.55330516750749115</c:v>
                </c:pt>
                <c:pt idx="889">
                  <c:v>0.56147940644904937</c:v>
                </c:pt>
                <c:pt idx="890">
                  <c:v>0.56661609704496319</c:v>
                </c:pt>
                <c:pt idx="891">
                  <c:v>0.57490150101628112</c:v>
                </c:pt>
                <c:pt idx="892">
                  <c:v>0.58167318377067512</c:v>
                </c:pt>
                <c:pt idx="893">
                  <c:v>0.58585125644762137</c:v>
                </c:pt>
                <c:pt idx="894">
                  <c:v>0.58953486129738919</c:v>
                </c:pt>
                <c:pt idx="895">
                  <c:v>0.59269368058458971</c:v>
                </c:pt>
                <c:pt idx="896">
                  <c:v>0.59692192189509641</c:v>
                </c:pt>
                <c:pt idx="897">
                  <c:v>0.60223041299154811</c:v>
                </c:pt>
                <c:pt idx="898">
                  <c:v>0.60596418647487638</c:v>
                </c:pt>
                <c:pt idx="899">
                  <c:v>0.61183788678108086</c:v>
                </c:pt>
                <c:pt idx="900">
                  <c:v>0.61398719766491072</c:v>
                </c:pt>
                <c:pt idx="901">
                  <c:v>0.61668186686032189</c:v>
                </c:pt>
                <c:pt idx="902">
                  <c:v>0.61992117251647194</c:v>
                </c:pt>
                <c:pt idx="903">
                  <c:v>0.62586525327982945</c:v>
                </c:pt>
                <c:pt idx="904">
                  <c:v>0.63185986360216873</c:v>
                </c:pt>
                <c:pt idx="905">
                  <c:v>0.64060941766527602</c:v>
                </c:pt>
                <c:pt idx="906">
                  <c:v>0.65274986606147845</c:v>
                </c:pt>
                <c:pt idx="907">
                  <c:v>0.65663522822175191</c:v>
                </c:pt>
                <c:pt idx="908">
                  <c:v>0.66054080220561817</c:v>
                </c:pt>
                <c:pt idx="909">
                  <c:v>0.66332642460719649</c:v>
                </c:pt>
                <c:pt idx="910">
                  <c:v>0.66556668869719349</c:v>
                </c:pt>
                <c:pt idx="911">
                  <c:v>0.66837216199694316</c:v>
                </c:pt>
                <c:pt idx="912">
                  <c:v>0.67174284450644561</c:v>
                </c:pt>
                <c:pt idx="913">
                  <c:v>0.67682900554337777</c:v>
                </c:pt>
                <c:pt idx="914">
                  <c:v>0.69444938461114847</c:v>
                </c:pt>
                <c:pt idx="915">
                  <c:v>0.72747009048028555</c:v>
                </c:pt>
                <c:pt idx="916">
                  <c:v>0.73570496489262183</c:v>
                </c:pt>
                <c:pt idx="917">
                  <c:v>0.73984261392238271</c:v>
                </c:pt>
                <c:pt idx="918">
                  <c:v>0.74399036886393988</c:v>
                </c:pt>
                <c:pt idx="919">
                  <c:v>0.75111503668036328</c:v>
                </c:pt>
                <c:pt idx="920">
                  <c:v>0.76128771967964881</c:v>
                </c:pt>
                <c:pt idx="921">
                  <c:v>0.76669690896864262</c:v>
                </c:pt>
                <c:pt idx="922">
                  <c:v>0.78000819943153599</c:v>
                </c:pt>
                <c:pt idx="923">
                  <c:v>0.79418715460722977</c:v>
                </c:pt>
                <c:pt idx="924">
                  <c:v>0.80059538546237663</c:v>
                </c:pt>
                <c:pt idx="925">
                  <c:v>0.80468250493315574</c:v>
                </c:pt>
                <c:pt idx="926">
                  <c:v>0.808194670207807</c:v>
                </c:pt>
                <c:pt idx="927">
                  <c:v>0.81699475382989606</c:v>
                </c:pt>
                <c:pt idx="928">
                  <c:v>0.82347372606761726</c:v>
                </c:pt>
                <c:pt idx="929">
                  <c:v>0.82819643520530228</c:v>
                </c:pt>
                <c:pt idx="930">
                  <c:v>0.83233408423506305</c:v>
                </c:pt>
                <c:pt idx="931">
                  <c:v>0.8382684200120456</c:v>
                </c:pt>
                <c:pt idx="932">
                  <c:v>0.84361697383026135</c:v>
                </c:pt>
                <c:pt idx="933">
                  <c:v>0.8465938867051277</c:v>
                </c:pt>
                <c:pt idx="934">
                  <c:v>0.84958126641721166</c:v>
                </c:pt>
                <c:pt idx="935">
                  <c:v>0.85554555900416185</c:v>
                </c:pt>
                <c:pt idx="936">
                  <c:v>0.86455750584855284</c:v>
                </c:pt>
                <c:pt idx="937">
                  <c:v>0.87056222208268841</c:v>
                </c:pt>
                <c:pt idx="938">
                  <c:v>0.87599162319527502</c:v>
                </c:pt>
                <c:pt idx="939">
                  <c:v>0.8856694774419609</c:v>
                </c:pt>
                <c:pt idx="940">
                  <c:v>0.89175504097046721</c:v>
                </c:pt>
                <c:pt idx="941">
                  <c:v>0.89662933878509743</c:v>
                </c:pt>
                <c:pt idx="942">
                  <c:v>0.90028262589947627</c:v>
                </c:pt>
                <c:pt idx="943">
                  <c:v>0.90394601892565141</c:v>
                </c:pt>
                <c:pt idx="944">
                  <c:v>0.9070037790948885</c:v>
                </c:pt>
                <c:pt idx="945">
                  <c:v>0.91007164517592187</c:v>
                </c:pt>
                <c:pt idx="946">
                  <c:v>0.91313951125695525</c:v>
                </c:pt>
                <c:pt idx="947">
                  <c:v>0.91743885487545762</c:v>
                </c:pt>
                <c:pt idx="948">
                  <c:v>0.92050672095649111</c:v>
                </c:pt>
                <c:pt idx="949">
                  <c:v>0.92297906009238273</c:v>
                </c:pt>
                <c:pt idx="950">
                  <c:v>0.92606713799700879</c:v>
                </c:pt>
                <c:pt idx="951">
                  <c:v>0.92976084875857301</c:v>
                </c:pt>
                <c:pt idx="952">
                  <c:v>0.93471599386757387</c:v>
                </c:pt>
                <c:pt idx="953">
                  <c:v>0.93967113897657484</c:v>
                </c:pt>
                <c:pt idx="954">
                  <c:v>0.94277942870479359</c:v>
                </c:pt>
                <c:pt idx="955">
                  <c:v>0.94526187375248161</c:v>
                </c:pt>
                <c:pt idx="956">
                  <c:v>0.9489960081612312</c:v>
                </c:pt>
                <c:pt idx="957">
                  <c:v>0.95024733659687155</c:v>
                </c:pt>
                <c:pt idx="958">
                  <c:v>0.9514986650325119</c:v>
                </c:pt>
                <c:pt idx="959">
                  <c:v>0.95211440380124635</c:v>
                </c:pt>
                <c:pt idx="960">
                  <c:v>0.95273988755635586</c:v>
                </c:pt>
                <c:pt idx="961">
                  <c:v>0.9533657322368867</c:v>
                </c:pt>
                <c:pt idx="962">
                  <c:v>0.95399121599199621</c:v>
                </c:pt>
                <c:pt idx="963">
                  <c:v>0.95524254442763645</c:v>
                </c:pt>
                <c:pt idx="964">
                  <c:v>0.95649423378869813</c:v>
                </c:pt>
                <c:pt idx="965">
                  <c:v>0.95774556222433849</c:v>
                </c:pt>
                <c:pt idx="966">
                  <c:v>0.96086395786435363</c:v>
                </c:pt>
                <c:pt idx="967">
                  <c:v>0.96462804908307098</c:v>
                </c:pt>
                <c:pt idx="968">
                  <c:v>0.96901798498231906</c:v>
                </c:pt>
                <c:pt idx="969">
                  <c:v>0.97531541173312741</c:v>
                </c:pt>
                <c:pt idx="970">
                  <c:v>0.97782817451620452</c:v>
                </c:pt>
                <c:pt idx="971">
                  <c:v>0.97908960886364116</c:v>
                </c:pt>
                <c:pt idx="972">
                  <c:v>0.9854072474380422</c:v>
                </c:pt>
                <c:pt idx="973">
                  <c:v>0.99047319665138156</c:v>
                </c:pt>
                <c:pt idx="974">
                  <c:v>0.9974466367162812</c:v>
                </c:pt>
                <c:pt idx="975">
                  <c:v>0.99936423347963765</c:v>
                </c:pt>
                <c:pt idx="976">
                  <c:v>0.99237058159114544</c:v>
                </c:pt>
                <c:pt idx="977">
                  <c:v>0.99364212185037848</c:v>
                </c:pt>
                <c:pt idx="978">
                  <c:v>0.98350986249827832</c:v>
                </c:pt>
                <c:pt idx="979">
                  <c:v>0.97595100140003332</c:v>
                </c:pt>
                <c:pt idx="980">
                  <c:v>0.96776665654667882</c:v>
                </c:pt>
                <c:pt idx="981">
                  <c:v>0.958371045979448</c:v>
                </c:pt>
                <c:pt idx="982">
                  <c:v>0.94900611407302748</c:v>
                </c:pt>
                <c:pt idx="983">
                  <c:v>0.93967113897657484</c:v>
                </c:pt>
                <c:pt idx="984">
                  <c:v>0.92976084875857301</c:v>
                </c:pt>
                <c:pt idx="985">
                  <c:v>0.91989098218775656</c:v>
                </c:pt>
                <c:pt idx="986">
                  <c:v>0.91068738394465631</c:v>
                </c:pt>
                <c:pt idx="987">
                  <c:v>0.91130276178796954</c:v>
                </c:pt>
                <c:pt idx="988">
                  <c:v>0.91743885487545762</c:v>
                </c:pt>
                <c:pt idx="989">
                  <c:v>0.92112209879980422</c:v>
                </c:pt>
                <c:pt idx="990">
                  <c:v>0.92421017670443029</c:v>
                </c:pt>
                <c:pt idx="991">
                  <c:v>0.92668287676574324</c:v>
                </c:pt>
                <c:pt idx="992">
                  <c:v>0.93037658752730745</c:v>
                </c:pt>
                <c:pt idx="993">
                  <c:v>0.93409014918704314</c:v>
                </c:pt>
                <c:pt idx="994">
                  <c:v>0.93842955552730956</c:v>
                </c:pt>
                <c:pt idx="995">
                  <c:v>0.94153784525552831</c:v>
                </c:pt>
                <c:pt idx="996">
                  <c:v>0.9471289409568564</c:v>
                </c:pt>
                <c:pt idx="997">
                  <c:v>0.95087282035198106</c:v>
                </c:pt>
                <c:pt idx="998">
                  <c:v>0.95087282035198106</c:v>
                </c:pt>
                <c:pt idx="999">
                  <c:v>0.9514986650325119</c:v>
                </c:pt>
                <c:pt idx="1000">
                  <c:v>0.95273988755635586</c:v>
                </c:pt>
                <c:pt idx="1001">
                  <c:v>0.95211440380124635</c:v>
                </c:pt>
                <c:pt idx="1002">
                  <c:v>0.95211440380124635</c:v>
                </c:pt>
                <c:pt idx="1003">
                  <c:v>0.95211440380124635</c:v>
                </c:pt>
                <c:pt idx="1004">
                  <c:v>0.95273988755635586</c:v>
                </c:pt>
                <c:pt idx="1005">
                  <c:v>0.95211440380124635</c:v>
                </c:pt>
                <c:pt idx="1006">
                  <c:v>0.95273988755635586</c:v>
                </c:pt>
                <c:pt idx="1007">
                  <c:v>0.95211440380124635</c:v>
                </c:pt>
                <c:pt idx="1008">
                  <c:v>0.95399121599199621</c:v>
                </c:pt>
                <c:pt idx="1009">
                  <c:v>0.95399121599199621</c:v>
                </c:pt>
                <c:pt idx="1010">
                  <c:v>0.95273988755635586</c:v>
                </c:pt>
                <c:pt idx="1011">
                  <c:v>0.95087282035198106</c:v>
                </c:pt>
                <c:pt idx="1012">
                  <c:v>0.95087282035198106</c:v>
                </c:pt>
                <c:pt idx="1013">
                  <c:v>0.95461706067252694</c:v>
                </c:pt>
                <c:pt idx="1014">
                  <c:v>0.95773545631254209</c:v>
                </c:pt>
                <c:pt idx="1015">
                  <c:v>0.96337672064743063</c:v>
                </c:pt>
                <c:pt idx="1016">
                  <c:v>0.96525389376360182</c:v>
                </c:pt>
                <c:pt idx="1017">
                  <c:v>0.96901798498231906</c:v>
                </c:pt>
                <c:pt idx="1018">
                  <c:v>0.97468956705259668</c:v>
                </c:pt>
                <c:pt idx="1019">
                  <c:v>0.97341802679336364</c:v>
                </c:pt>
                <c:pt idx="1020">
                  <c:v>0.97846412510853165</c:v>
                </c:pt>
                <c:pt idx="1021">
                  <c:v>0.97405397738569077</c:v>
                </c:pt>
                <c:pt idx="1022">
                  <c:v>0.9696539355746463</c:v>
                </c:pt>
                <c:pt idx="1023">
                  <c:v>0.96399245941616507</c:v>
                </c:pt>
                <c:pt idx="1024">
                  <c:v>0.95961262942871328</c:v>
                </c:pt>
                <c:pt idx="1025">
                  <c:v>0.96212539221179028</c:v>
                </c:pt>
                <c:pt idx="1026">
                  <c:v>0.95649423378869813</c:v>
                </c:pt>
                <c:pt idx="1027">
                  <c:v>0.95087282035198106</c:v>
                </c:pt>
                <c:pt idx="1028">
                  <c:v>0.94526187375248161</c:v>
                </c:pt>
                <c:pt idx="1029">
                  <c:v>0.9390554002078404</c:v>
                </c:pt>
                <c:pt idx="1030">
                  <c:v>0.93533137171088709</c:v>
                </c:pt>
                <c:pt idx="1031">
                  <c:v>0.93471599386757387</c:v>
                </c:pt>
                <c:pt idx="1032">
                  <c:v>0.93347477134372991</c:v>
                </c:pt>
                <c:pt idx="1033">
                  <c:v>0.93161781005115152</c:v>
                </c:pt>
                <c:pt idx="1034">
                  <c:v>0.92915521590163486</c:v>
                </c:pt>
                <c:pt idx="1035">
                  <c:v>0.93471599386757387</c:v>
                </c:pt>
                <c:pt idx="1036">
                  <c:v>0.93533137171088709</c:v>
                </c:pt>
                <c:pt idx="1037">
                  <c:v>0.93471599386757387</c:v>
                </c:pt>
                <c:pt idx="1038">
                  <c:v>0.93471599386757387</c:v>
                </c:pt>
                <c:pt idx="1039">
                  <c:v>0.93471599386757387</c:v>
                </c:pt>
                <c:pt idx="1040">
                  <c:v>0.93409014918704314</c:v>
                </c:pt>
                <c:pt idx="1041">
                  <c:v>0.93223318789446463</c:v>
                </c:pt>
                <c:pt idx="1042">
                  <c:v>0.93284892666319907</c:v>
                </c:pt>
                <c:pt idx="1043">
                  <c:v>0.93284892666319907</c:v>
                </c:pt>
                <c:pt idx="1044">
                  <c:v>0.93347477134372991</c:v>
                </c:pt>
                <c:pt idx="1045">
                  <c:v>0.93347477134372991</c:v>
                </c:pt>
                <c:pt idx="1046">
                  <c:v>0.93347477134372991</c:v>
                </c:pt>
                <c:pt idx="1047">
                  <c:v>0.93284892666319907</c:v>
                </c:pt>
                <c:pt idx="1048">
                  <c:v>0.93099196537062068</c:v>
                </c:pt>
                <c:pt idx="1049">
                  <c:v>0.93471599386757387</c:v>
                </c:pt>
                <c:pt idx="1050">
                  <c:v>0.93657295516015238</c:v>
                </c:pt>
                <c:pt idx="1051">
                  <c:v>0.93471599386757387</c:v>
                </c:pt>
                <c:pt idx="1052">
                  <c:v>0.93533137171088709</c:v>
                </c:pt>
                <c:pt idx="1053">
                  <c:v>0.93471599386757387</c:v>
                </c:pt>
                <c:pt idx="1054">
                  <c:v>0.94029662273168435</c:v>
                </c:pt>
                <c:pt idx="1055">
                  <c:v>0.94403075714043394</c:v>
                </c:pt>
                <c:pt idx="1056">
                  <c:v>0.94403075714043394</c:v>
                </c:pt>
                <c:pt idx="1057">
                  <c:v>0.94526187375248161</c:v>
                </c:pt>
                <c:pt idx="1058">
                  <c:v>0.94587761252121605</c:v>
                </c:pt>
                <c:pt idx="1059">
                  <c:v>0.9471289409568564</c:v>
                </c:pt>
                <c:pt idx="1060">
                  <c:v>0.9533657322368867</c:v>
                </c:pt>
                <c:pt idx="1061">
                  <c:v>0.95711971754380765</c:v>
                </c:pt>
                <c:pt idx="1062">
                  <c:v>0.9696539355746463</c:v>
                </c:pt>
                <c:pt idx="1063">
                  <c:v>0.97216669835772329</c:v>
                </c:pt>
                <c:pt idx="1064">
                  <c:v>0.96839250122720955</c:v>
                </c:pt>
                <c:pt idx="1065">
                  <c:v>0.96462804908307098</c:v>
                </c:pt>
                <c:pt idx="1066">
                  <c:v>0.96024821909561919</c:v>
                </c:pt>
                <c:pt idx="1067">
                  <c:v>0.95586838910816729</c:v>
                </c:pt>
                <c:pt idx="1068">
                  <c:v>0.95087282035198106</c:v>
                </c:pt>
                <c:pt idx="1069">
                  <c:v>0.94587761252121605</c:v>
                </c:pt>
                <c:pt idx="1070">
                  <c:v>0.94091236150041879</c:v>
                </c:pt>
                <c:pt idx="1071">
                  <c:v>0.93595721639141793</c:v>
                </c:pt>
                <c:pt idx="1072">
                  <c:v>0.93099196537062068</c:v>
                </c:pt>
                <c:pt idx="1073">
                  <c:v>0.92606713799700879</c:v>
                </c:pt>
                <c:pt idx="1074">
                  <c:v>0.92544165424189928</c:v>
                </c:pt>
                <c:pt idx="1075">
                  <c:v>0.92605703208521239</c:v>
                </c:pt>
                <c:pt idx="1076">
                  <c:v>0.92852973214652534</c:v>
                </c:pt>
                <c:pt idx="1077">
                  <c:v>0.92544165424189928</c:v>
                </c:pt>
                <c:pt idx="1078">
                  <c:v>0.92050672095649111</c:v>
                </c:pt>
                <c:pt idx="1079">
                  <c:v>0.91496615481414467</c:v>
                </c:pt>
                <c:pt idx="1080">
                  <c:v>0.90945590640718743</c:v>
                </c:pt>
                <c:pt idx="1081">
                  <c:v>0.90394601892565141</c:v>
                </c:pt>
                <c:pt idx="1082">
                  <c:v>0.89845598234228685</c:v>
                </c:pt>
                <c:pt idx="1083">
                  <c:v>0.89296594575892219</c:v>
                </c:pt>
                <c:pt idx="1084">
                  <c:v>0.88810175385608836</c:v>
                </c:pt>
                <c:pt idx="1085">
                  <c:v>0.88385293979656776</c:v>
                </c:pt>
                <c:pt idx="1086">
                  <c:v>0.88083560327451604</c:v>
                </c:pt>
                <c:pt idx="1087">
                  <c:v>0.87538599033833686</c:v>
                </c:pt>
                <c:pt idx="1088">
                  <c:v>0.86995658922575037</c:v>
                </c:pt>
                <c:pt idx="1089">
                  <c:v>0.86574819881341514</c:v>
                </c:pt>
                <c:pt idx="1090">
                  <c:v>0.86275107411495611</c:v>
                </c:pt>
                <c:pt idx="1091">
                  <c:v>0.85914831655955903</c:v>
                </c:pt>
                <c:pt idx="1092">
                  <c:v>0.85555566491595825</c:v>
                </c:pt>
                <c:pt idx="1093">
                  <c:v>0.85197311918415375</c:v>
                </c:pt>
                <c:pt idx="1094">
                  <c:v>0.84778494059541121</c:v>
                </c:pt>
                <c:pt idx="1095">
                  <c:v>0.84480766679512365</c:v>
                </c:pt>
                <c:pt idx="1096">
                  <c:v>0.84123522697511555</c:v>
                </c:pt>
                <c:pt idx="1097">
                  <c:v>0.83767289306690385</c:v>
                </c:pt>
                <c:pt idx="1098">
                  <c:v>0.83412066507048843</c:v>
                </c:pt>
                <c:pt idx="1099">
                  <c:v>0.8305579702368554</c:v>
                </c:pt>
                <c:pt idx="1100">
                  <c:v>0.82700574224043999</c:v>
                </c:pt>
                <c:pt idx="1101">
                  <c:v>0.82287819912247551</c:v>
                </c:pt>
                <c:pt idx="1102">
                  <c:v>0.81876076191630742</c:v>
                </c:pt>
                <c:pt idx="1103">
                  <c:v>0.81581380585140884</c:v>
                </c:pt>
                <c:pt idx="1104">
                  <c:v>0.81229189559038251</c:v>
                </c:pt>
                <c:pt idx="1105">
                  <c:v>0.808194670207807</c:v>
                </c:pt>
                <c:pt idx="1106">
                  <c:v>0.80351202379188613</c:v>
                </c:pt>
                <c:pt idx="1107">
                  <c:v>0.80000996442903116</c:v>
                </c:pt>
                <c:pt idx="1108">
                  <c:v>0.79592284495825205</c:v>
                </c:pt>
                <c:pt idx="1109">
                  <c:v>0.79186604322286203</c:v>
                </c:pt>
                <c:pt idx="1110">
                  <c:v>0.78837408977180345</c:v>
                </c:pt>
                <c:pt idx="1111">
                  <c:v>0.78548776917768293</c:v>
                </c:pt>
                <c:pt idx="1112">
                  <c:v>0.78000819943153599</c:v>
                </c:pt>
                <c:pt idx="1113">
                  <c:v>0.77636501822895343</c:v>
                </c:pt>
                <c:pt idx="1114">
                  <c:v>0.77212631008122923</c:v>
                </c:pt>
                <c:pt idx="1115">
                  <c:v>0.77031987834763249</c:v>
                </c:pt>
                <c:pt idx="1116">
                  <c:v>0.76850334070223936</c:v>
                </c:pt>
                <c:pt idx="1117">
                  <c:v>0.7636896783583873</c:v>
                </c:pt>
                <c:pt idx="1118">
                  <c:v>0.75888576100091032</c:v>
                </c:pt>
                <c:pt idx="1119">
                  <c:v>0.75350688944730548</c:v>
                </c:pt>
                <c:pt idx="1120">
                  <c:v>0.74814822971729333</c:v>
                </c:pt>
                <c:pt idx="1121">
                  <c:v>0.74279931497365626</c:v>
                </c:pt>
                <c:pt idx="1122">
                  <c:v>0.73688555194568772</c:v>
                </c:pt>
                <c:pt idx="1123">
                  <c:v>0.73275800882772324</c:v>
                </c:pt>
                <c:pt idx="1124">
                  <c:v>0.72865067753335155</c:v>
                </c:pt>
                <c:pt idx="1125">
                  <c:v>0.72395792520563429</c:v>
                </c:pt>
                <c:pt idx="1126">
                  <c:v>0.71929549061330611</c:v>
                </c:pt>
                <c:pt idx="1127">
                  <c:v>0.71288725975815925</c:v>
                </c:pt>
                <c:pt idx="1128">
                  <c:v>0.71056614837379151</c:v>
                </c:pt>
                <c:pt idx="1129">
                  <c:v>0.7059441374286487</c:v>
                </c:pt>
                <c:pt idx="1130">
                  <c:v>0.70076702318554951</c:v>
                </c:pt>
                <c:pt idx="1131">
                  <c:v>0.69558990894245032</c:v>
                </c:pt>
                <c:pt idx="1132">
                  <c:v>0.6904532183465365</c:v>
                </c:pt>
                <c:pt idx="1133">
                  <c:v>0.6847513185408699</c:v>
                </c:pt>
                <c:pt idx="1134">
                  <c:v>0.67850442134904332</c:v>
                </c:pt>
                <c:pt idx="1135">
                  <c:v>0.67626415725904632</c:v>
                </c:pt>
                <c:pt idx="1136">
                  <c:v>0.67062253199873656</c:v>
                </c:pt>
                <c:pt idx="1137">
                  <c:v>0.66951268632824501</c:v>
                </c:pt>
                <c:pt idx="1138">
                  <c:v>0.67230805371619839</c:v>
                </c:pt>
                <c:pt idx="1139">
                  <c:v>0.66780695278719049</c:v>
                </c:pt>
                <c:pt idx="1140">
                  <c:v>0.66332642460719649</c:v>
                </c:pt>
                <c:pt idx="1141">
                  <c:v>0.6571903315197084</c:v>
                </c:pt>
                <c:pt idx="1142">
                  <c:v>0.65219512368894339</c:v>
                </c:pt>
                <c:pt idx="1143">
                  <c:v>0.64611966607223337</c:v>
                </c:pt>
                <c:pt idx="1144">
                  <c:v>0.63896468052042077</c:v>
                </c:pt>
                <c:pt idx="1145">
                  <c:v>0.63185986360216873</c:v>
                </c:pt>
                <c:pt idx="1146">
                  <c:v>0.624240727958567</c:v>
                </c:pt>
                <c:pt idx="1147">
                  <c:v>0.61721675833468559</c:v>
                </c:pt>
                <c:pt idx="1148">
                  <c:v>0.61076810383235336</c:v>
                </c:pt>
                <c:pt idx="1149">
                  <c:v>0.60382498150284281</c:v>
                </c:pt>
                <c:pt idx="1150">
                  <c:v>0.5958622448581653</c:v>
                </c:pt>
                <c:pt idx="1151">
                  <c:v>0.58953486129738919</c:v>
                </c:pt>
                <c:pt idx="1152">
                  <c:v>0.58323743454658084</c:v>
                </c:pt>
                <c:pt idx="1153">
                  <c:v>0.57698043144295796</c:v>
                </c:pt>
                <c:pt idx="1154">
                  <c:v>0.57126842572549497</c:v>
                </c:pt>
                <c:pt idx="1155">
                  <c:v>0.56559684365521745</c:v>
                </c:pt>
                <c:pt idx="1156">
                  <c:v>0.56096472679827836</c:v>
                </c:pt>
                <c:pt idx="1157">
                  <c:v>0.56096472679827836</c:v>
                </c:pt>
                <c:pt idx="1158">
                  <c:v>0.55584824802595723</c:v>
                </c:pt>
                <c:pt idx="1159">
                  <c:v>0.54974283359927945</c:v>
                </c:pt>
                <c:pt idx="1160">
                  <c:v>0.54974283359927945</c:v>
                </c:pt>
                <c:pt idx="1161">
                  <c:v>0.54518109719949337</c:v>
                </c:pt>
                <c:pt idx="1162">
                  <c:v>0.53963078607077197</c:v>
                </c:pt>
                <c:pt idx="1163">
                  <c:v>0.536128726707917</c:v>
                </c:pt>
                <c:pt idx="1164">
                  <c:v>0.53212245453150875</c:v>
                </c:pt>
                <c:pt idx="1165">
                  <c:v>0.52865071290404275</c:v>
                </c:pt>
                <c:pt idx="1166">
                  <c:v>0.52516886536478047</c:v>
                </c:pt>
                <c:pt idx="1167">
                  <c:v>0.51923489051321936</c:v>
                </c:pt>
                <c:pt idx="1168">
                  <c:v>0.5133514452206398</c:v>
                </c:pt>
                <c:pt idx="1169">
                  <c:v>0.50748821175165304</c:v>
                </c:pt>
                <c:pt idx="1170">
                  <c:v>0.50214940291981236</c:v>
                </c:pt>
                <c:pt idx="1171">
                  <c:v>0.49876897542393478</c:v>
                </c:pt>
                <c:pt idx="1172">
                  <c:v>0.49250186640851545</c:v>
                </c:pt>
                <c:pt idx="1173">
                  <c:v>0.49012011955336965</c:v>
                </c:pt>
                <c:pt idx="1174">
                  <c:v>0.48867713971902005</c:v>
                </c:pt>
                <c:pt idx="1175">
                  <c:v>0.48916150163440203</c:v>
                </c:pt>
                <c:pt idx="1176">
                  <c:v>0.48439800792411042</c:v>
                </c:pt>
                <c:pt idx="1177">
                  <c:v>0.48013908795279342</c:v>
                </c:pt>
                <c:pt idx="1178">
                  <c:v>0.47635478491048339</c:v>
                </c:pt>
                <c:pt idx="1179">
                  <c:v>0.47260079960356238</c:v>
                </c:pt>
                <c:pt idx="1180">
                  <c:v>0.46791815318764152</c:v>
                </c:pt>
                <c:pt idx="1181">
                  <c:v>0.46280131348989911</c:v>
                </c:pt>
                <c:pt idx="1182">
                  <c:v>0.45864381356196687</c:v>
                </c:pt>
                <c:pt idx="1183">
                  <c:v>0.45356739751140984</c:v>
                </c:pt>
                <c:pt idx="1184">
                  <c:v>0.44671522838806638</c:v>
                </c:pt>
                <c:pt idx="1185">
                  <c:v>0.44399024145726612</c:v>
                </c:pt>
                <c:pt idx="1186">
                  <c:v>0.44399024145726612</c:v>
                </c:pt>
                <c:pt idx="1187">
                  <c:v>0.43944907780649406</c:v>
                </c:pt>
                <c:pt idx="1188">
                  <c:v>0.43494797687748615</c:v>
                </c:pt>
                <c:pt idx="1189">
                  <c:v>0.42913527296748105</c:v>
                </c:pt>
                <c:pt idx="1190">
                  <c:v>0.42512863986565141</c:v>
                </c:pt>
                <c:pt idx="1191">
                  <c:v>0.41982050969462104</c:v>
                </c:pt>
                <c:pt idx="1192">
                  <c:v>0.41498627460175497</c:v>
                </c:pt>
                <c:pt idx="1193">
                  <c:v>0.40974888581329899</c:v>
                </c:pt>
                <c:pt idx="1194">
                  <c:v>0.40410726055298923</c:v>
                </c:pt>
                <c:pt idx="1195">
                  <c:v>0.39936433959171158</c:v>
                </c:pt>
                <c:pt idx="1196">
                  <c:v>0.39507510188500555</c:v>
                </c:pt>
                <c:pt idx="1197">
                  <c:v>0.39507510188500555</c:v>
                </c:pt>
                <c:pt idx="1198">
                  <c:v>0.39252191545474319</c:v>
                </c:pt>
                <c:pt idx="1199">
                  <c:v>0.39252191545474319</c:v>
                </c:pt>
                <c:pt idx="1200">
                  <c:v>0.38996872902448076</c:v>
                </c:pt>
                <c:pt idx="1201">
                  <c:v>0.38913102112164799</c:v>
                </c:pt>
                <c:pt idx="1202">
                  <c:v>0.38701166704778589</c:v>
                </c:pt>
                <c:pt idx="1203">
                  <c:v>0.38447869244111615</c:v>
                </c:pt>
                <c:pt idx="1204">
                  <c:v>0.38154220321343524</c:v>
                </c:pt>
                <c:pt idx="1205">
                  <c:v>0.38154220321343524</c:v>
                </c:pt>
                <c:pt idx="1206">
                  <c:v>0.38111811584341004</c:v>
                </c:pt>
                <c:pt idx="1207">
                  <c:v>0.38195582374624282</c:v>
                </c:pt>
                <c:pt idx="1208">
                  <c:v>0.38321725809367946</c:v>
                </c:pt>
                <c:pt idx="1209">
                  <c:v>0.38490277981114135</c:v>
                </c:pt>
                <c:pt idx="1210">
                  <c:v>0.38490277981114135</c:v>
                </c:pt>
                <c:pt idx="1211">
                  <c:v>0.38913102112164799</c:v>
                </c:pt>
                <c:pt idx="1212">
                  <c:v>0.38743575441781108</c:v>
                </c:pt>
                <c:pt idx="1213">
                  <c:v>0.38616421415857805</c:v>
                </c:pt>
                <c:pt idx="1214">
                  <c:v>0.39040256138088103</c:v>
                </c:pt>
                <c:pt idx="1215">
                  <c:v>0.38828320730701887</c:v>
                </c:pt>
                <c:pt idx="1216">
                  <c:v>0.38701166704778589</c:v>
                </c:pt>
                <c:pt idx="1217">
                  <c:v>0.38828320730701887</c:v>
                </c:pt>
                <c:pt idx="1218">
                  <c:v>0.39337983518116865</c:v>
                </c:pt>
                <c:pt idx="1219">
                  <c:v>0.39679094133785647</c:v>
                </c:pt>
                <c:pt idx="1220">
                  <c:v>0.4032395958401887</c:v>
                </c:pt>
                <c:pt idx="1221">
                  <c:v>0.40800272862505904</c:v>
                </c:pt>
                <c:pt idx="1222">
                  <c:v>0.41105038288249979</c:v>
                </c:pt>
                <c:pt idx="1223">
                  <c:v>0.41937621050100315</c:v>
                </c:pt>
                <c:pt idx="1224">
                  <c:v>0.42468470159745481</c:v>
                </c:pt>
                <c:pt idx="1225">
                  <c:v>0.43315165105568576</c:v>
                </c:pt>
                <c:pt idx="1226">
                  <c:v>0.44035716616647996</c:v>
                </c:pt>
                <c:pt idx="1227">
                  <c:v>0.44352609136547683</c:v>
                </c:pt>
                <c:pt idx="1228">
                  <c:v>0.44671522838806638</c:v>
                </c:pt>
                <c:pt idx="1229">
                  <c:v>0.45082255968243817</c:v>
                </c:pt>
                <c:pt idx="1230">
                  <c:v>0.45219479813421337</c:v>
                </c:pt>
                <c:pt idx="1231">
                  <c:v>0.4526492032396276</c:v>
                </c:pt>
                <c:pt idx="1232">
                  <c:v>0.45173064804242408</c:v>
                </c:pt>
                <c:pt idx="1233">
                  <c:v>0.45035840959064888</c:v>
                </c:pt>
                <c:pt idx="1234">
                  <c:v>0.44990400448523465</c:v>
                </c:pt>
                <c:pt idx="1235">
                  <c:v>0.44853176603345946</c:v>
                </c:pt>
                <c:pt idx="1236">
                  <c:v>0.44671522838806638</c:v>
                </c:pt>
                <c:pt idx="1237">
                  <c:v>0.44899591612524875</c:v>
                </c:pt>
                <c:pt idx="1238">
                  <c:v>0.44761321083625594</c:v>
                </c:pt>
                <c:pt idx="1239">
                  <c:v>0.44626082328265215</c:v>
                </c:pt>
                <c:pt idx="1240">
                  <c:v>0.44444428563725907</c:v>
                </c:pt>
                <c:pt idx="1241">
                  <c:v>0.44307204718548387</c:v>
                </c:pt>
                <c:pt idx="1242">
                  <c:v>0.44126561545188714</c:v>
                </c:pt>
                <c:pt idx="1243">
                  <c:v>0.44126561545188714</c:v>
                </c:pt>
                <c:pt idx="1244">
                  <c:v>0.44444428563725907</c:v>
                </c:pt>
                <c:pt idx="1245">
                  <c:v>0.44807736092804523</c:v>
                </c:pt>
                <c:pt idx="1246">
                  <c:v>0.45173064804242408</c:v>
                </c:pt>
                <c:pt idx="1247">
                  <c:v>0.45356739751140984</c:v>
                </c:pt>
                <c:pt idx="1248">
                  <c:v>0.45541425289219195</c:v>
                </c:pt>
                <c:pt idx="1249">
                  <c:v>0.45679695818118476</c:v>
                </c:pt>
                <c:pt idx="1250">
                  <c:v>0.45909785774195982</c:v>
                </c:pt>
                <c:pt idx="1251">
                  <c:v>0.46465827478247756</c:v>
                </c:pt>
                <c:pt idx="1252">
                  <c:v>0.48156221688897166</c:v>
                </c:pt>
                <c:pt idx="1253">
                  <c:v>0.49347059023927942</c:v>
                </c:pt>
                <c:pt idx="1254">
                  <c:v>0.50214940291981236</c:v>
                </c:pt>
                <c:pt idx="1255">
                  <c:v>0.51530946563118174</c:v>
                </c:pt>
                <c:pt idx="1256">
                  <c:v>0.52614805603276216</c:v>
                </c:pt>
                <c:pt idx="1257">
                  <c:v>0.53212245453150875</c:v>
                </c:pt>
                <c:pt idx="1258">
                  <c:v>0.53664340635868801</c:v>
                </c:pt>
                <c:pt idx="1259">
                  <c:v>0.54822875145693406</c:v>
                </c:pt>
                <c:pt idx="1260">
                  <c:v>0.55635282176493184</c:v>
                </c:pt>
                <c:pt idx="1261">
                  <c:v>0.55942068784596533</c:v>
                </c:pt>
                <c:pt idx="1262">
                  <c:v>0.56352801914033712</c:v>
                </c:pt>
                <c:pt idx="1263">
                  <c:v>0.56816013599727622</c:v>
                </c:pt>
                <c:pt idx="1264">
                  <c:v>0.57074364016292767</c:v>
                </c:pt>
                <c:pt idx="1265">
                  <c:v>0.5722977850270371</c:v>
                </c:pt>
                <c:pt idx="1266">
                  <c:v>0.57541618066705214</c:v>
                </c:pt>
                <c:pt idx="1267">
                  <c:v>0.58113829229631142</c:v>
                </c:pt>
                <c:pt idx="1268">
                  <c:v>0.58482189714607935</c:v>
                </c:pt>
                <c:pt idx="1269">
                  <c:v>0.59850638449459481</c:v>
                </c:pt>
                <c:pt idx="1270">
                  <c:v>0.60489440352614898</c:v>
                </c:pt>
                <c:pt idx="1271">
                  <c:v>0.6150670865254344</c:v>
                </c:pt>
                <c:pt idx="1272">
                  <c:v>0.62046616990263193</c:v>
                </c:pt>
                <c:pt idx="1273">
                  <c:v>0.62315073318624681</c:v>
                </c:pt>
                <c:pt idx="1274">
                  <c:v>0.63020502054551719</c:v>
                </c:pt>
                <c:pt idx="1275">
                  <c:v>0.63512984791912908</c:v>
                </c:pt>
                <c:pt idx="1276">
                  <c:v>0.6378645798363044</c:v>
                </c:pt>
                <c:pt idx="1277">
                  <c:v>0.6449993535645242</c:v>
                </c:pt>
                <c:pt idx="1278">
                  <c:v>0.64998481640891415</c:v>
                </c:pt>
                <c:pt idx="1279">
                  <c:v>0.65331507527123123</c:v>
                </c:pt>
                <c:pt idx="1280">
                  <c:v>0.66165100880153094</c:v>
                </c:pt>
                <c:pt idx="1281">
                  <c:v>0.6650115853992371</c:v>
                </c:pt>
                <c:pt idx="1282">
                  <c:v>0.66780695278719049</c:v>
                </c:pt>
                <c:pt idx="1283">
                  <c:v>0.67230805371619839</c:v>
                </c:pt>
                <c:pt idx="1284">
                  <c:v>0.67737400292953776</c:v>
                </c:pt>
                <c:pt idx="1285">
                  <c:v>0.67851452726083961</c:v>
                </c:pt>
                <c:pt idx="1286">
                  <c:v>0.68304558499981538</c:v>
                </c:pt>
                <c:pt idx="1287">
                  <c:v>0.68645669115650321</c:v>
                </c:pt>
                <c:pt idx="1288">
                  <c:v>0.68929248219164196</c:v>
                </c:pt>
                <c:pt idx="1289">
                  <c:v>0.69158327584062063</c:v>
                </c:pt>
                <c:pt idx="1290">
                  <c:v>0.69445949052294476</c:v>
                </c:pt>
                <c:pt idx="1291">
                  <c:v>0.69501459382090125</c:v>
                </c:pt>
                <c:pt idx="1292">
                  <c:v>0.69790091441502167</c:v>
                </c:pt>
                <c:pt idx="1293">
                  <c:v>0.70017149624040775</c:v>
                </c:pt>
                <c:pt idx="1294">
                  <c:v>0.70191729250322643</c:v>
                </c:pt>
                <c:pt idx="1295">
                  <c:v>0.70709440674632562</c:v>
                </c:pt>
                <c:pt idx="1296">
                  <c:v>0.71232205054840647</c:v>
                </c:pt>
                <c:pt idx="1297">
                  <c:v>0.71637921320921782</c:v>
                </c:pt>
                <c:pt idx="1298">
                  <c:v>0.72103154188974972</c:v>
                </c:pt>
                <c:pt idx="1299">
                  <c:v>0.72221212894281561</c:v>
                </c:pt>
                <c:pt idx="1300">
                  <c:v>0.72512876727232511</c:v>
                </c:pt>
                <c:pt idx="1301">
                  <c:v>0.72747009048028555</c:v>
                </c:pt>
                <c:pt idx="1302">
                  <c:v>0.72922599265490062</c:v>
                </c:pt>
                <c:pt idx="1303">
                  <c:v>0.73157742177465734</c:v>
                </c:pt>
                <c:pt idx="1304">
                  <c:v>0.73335353577286511</c:v>
                </c:pt>
                <c:pt idx="1305">
                  <c:v>0.73510943794748007</c:v>
                </c:pt>
                <c:pt idx="1306">
                  <c:v>0.73747097297903319</c:v>
                </c:pt>
                <c:pt idx="1307">
                  <c:v>0.7410232009754486</c:v>
                </c:pt>
                <c:pt idx="1308">
                  <c:v>0.74278920906185997</c:v>
                </c:pt>
                <c:pt idx="1309">
                  <c:v>0.74458589580908163</c:v>
                </c:pt>
                <c:pt idx="1310">
                  <c:v>0.74636200980728928</c:v>
                </c:pt>
                <c:pt idx="1311">
                  <c:v>0.7487336507506388</c:v>
                </c:pt>
                <c:pt idx="1312">
                  <c:v>0.7499243437155011</c:v>
                </c:pt>
                <c:pt idx="1313">
                  <c:v>0.76489047723504588</c:v>
                </c:pt>
                <c:pt idx="1314">
                  <c:v>0.77393274181482596</c:v>
                </c:pt>
                <c:pt idx="1315">
                  <c:v>0.77819166178614285</c:v>
                </c:pt>
                <c:pt idx="1316">
                  <c:v>0.78426675847743166</c:v>
                </c:pt>
                <c:pt idx="1317">
                  <c:v>0.78731441273487235</c:v>
                </c:pt>
                <c:pt idx="1318">
                  <c:v>0.7906952011561712</c:v>
                </c:pt>
                <c:pt idx="1319">
                  <c:v>0.79476246972877884</c:v>
                </c:pt>
                <c:pt idx="1320">
                  <c:v>0.79884958919955795</c:v>
                </c:pt>
                <c:pt idx="1321">
                  <c:v>0.80351202379188613</c:v>
                </c:pt>
                <c:pt idx="1322">
                  <c:v>0.80760924917446164</c:v>
                </c:pt>
                <c:pt idx="1323">
                  <c:v>0.80996067829421836</c:v>
                </c:pt>
                <c:pt idx="1324">
                  <c:v>0.81170647455703704</c:v>
                </c:pt>
                <c:pt idx="1325">
                  <c:v>0.81405790367679387</c:v>
                </c:pt>
                <c:pt idx="1326">
                  <c:v>0.81581380585140884</c:v>
                </c:pt>
                <c:pt idx="1327">
                  <c:v>0.8175798139378202</c:v>
                </c:pt>
                <c:pt idx="1328">
                  <c:v>0.81994134896937332</c:v>
                </c:pt>
                <c:pt idx="1329">
                  <c:v>0.82170771798120601</c:v>
                </c:pt>
                <c:pt idx="1330">
                  <c:v>0.82347372606761726</c:v>
                </c:pt>
                <c:pt idx="1331">
                  <c:v>0.82523973415402863</c:v>
                </c:pt>
                <c:pt idx="1332">
                  <c:v>0.82820654111709857</c:v>
                </c:pt>
                <c:pt idx="1333">
                  <c:v>0.82996280421713486</c:v>
                </c:pt>
                <c:pt idx="1334">
                  <c:v>0.83172881230354623</c:v>
                </c:pt>
                <c:pt idx="1335">
                  <c:v>0.83352513812534668</c:v>
                </c:pt>
                <c:pt idx="1336">
                  <c:v>0.83530125212355433</c:v>
                </c:pt>
                <c:pt idx="1337">
                  <c:v>0.8394591129769079</c:v>
                </c:pt>
                <c:pt idx="1338">
                  <c:v>0.8418408598320537</c:v>
                </c:pt>
                <c:pt idx="1339">
                  <c:v>0.84361697383026135</c:v>
                </c:pt>
                <c:pt idx="1340">
                  <c:v>0.84718941365026945</c:v>
                </c:pt>
                <c:pt idx="1341">
                  <c:v>0.84958126641721166</c:v>
                </c:pt>
                <c:pt idx="1342">
                  <c:v>0.85794715675747912</c:v>
                </c:pt>
                <c:pt idx="1343">
                  <c:v>0.86214544125801795</c:v>
                </c:pt>
                <c:pt idx="1344">
                  <c:v>0.86334660106009786</c:v>
                </c:pt>
                <c:pt idx="1345">
                  <c:v>0.86514292688189831</c:v>
                </c:pt>
                <c:pt idx="1346">
                  <c:v>0.86214544125801795</c:v>
                </c:pt>
                <c:pt idx="1347">
                  <c:v>0.85735199073775858</c:v>
                </c:pt>
                <c:pt idx="1348">
                  <c:v>0.85615083093567868</c:v>
                </c:pt>
                <c:pt idx="1349">
                  <c:v>0.85197311918415375</c:v>
                </c:pt>
                <c:pt idx="1350">
                  <c:v>0.84958126641721166</c:v>
                </c:pt>
                <c:pt idx="1351">
                  <c:v>0.8465837807933313</c:v>
                </c:pt>
                <c:pt idx="1352">
                  <c:v>0.84422224576177818</c:v>
                </c:pt>
                <c:pt idx="1353">
                  <c:v>0.84303155279691588</c:v>
                </c:pt>
                <c:pt idx="1354">
                  <c:v>0.84361697383026135</c:v>
                </c:pt>
                <c:pt idx="1355">
                  <c:v>0.85255817929207789</c:v>
                </c:pt>
                <c:pt idx="1356">
                  <c:v>0.85556577082775453</c:v>
                </c:pt>
                <c:pt idx="1357">
                  <c:v>0.85794715675747912</c:v>
                </c:pt>
                <c:pt idx="1358">
                  <c:v>0.86034911543621762</c:v>
                </c:pt>
                <c:pt idx="1359">
                  <c:v>0.86273086229136342</c:v>
                </c:pt>
                <c:pt idx="1360">
                  <c:v>0.86514292688189831</c:v>
                </c:pt>
                <c:pt idx="1361">
                  <c:v>0.86634372575855689</c:v>
                </c:pt>
                <c:pt idx="1362">
                  <c:v>0.86816026340394992</c:v>
                </c:pt>
                <c:pt idx="1363">
                  <c:v>0.8693711681924049</c:v>
                </c:pt>
                <c:pt idx="1364">
                  <c:v>0.87116749401420523</c:v>
                </c:pt>
                <c:pt idx="1365">
                  <c:v>0.87236865381628514</c:v>
                </c:pt>
                <c:pt idx="1366">
                  <c:v>0.87357955860474013</c:v>
                </c:pt>
                <c:pt idx="1367">
                  <c:v>0.87540620216192955</c:v>
                </c:pt>
                <c:pt idx="1368">
                  <c:v>0.87236865381628514</c:v>
                </c:pt>
                <c:pt idx="1369">
                  <c:v>0.86754452463521547</c:v>
                </c:pt>
                <c:pt idx="1370">
                  <c:v>0.86334660106009786</c:v>
                </c:pt>
                <c:pt idx="1371">
                  <c:v>0.86094464238135937</c:v>
                </c:pt>
                <c:pt idx="1372">
                  <c:v>0.86153006341470484</c:v>
                </c:pt>
                <c:pt idx="1373">
                  <c:v>0.86153006341470484</c:v>
                </c:pt>
                <c:pt idx="1374">
                  <c:v>0.86334660106009786</c:v>
                </c:pt>
                <c:pt idx="1375">
                  <c:v>0.86514292688189831</c:v>
                </c:pt>
                <c:pt idx="1376">
                  <c:v>0.86695946452729133</c:v>
                </c:pt>
                <c:pt idx="1377">
                  <c:v>0.86816026340394992</c:v>
                </c:pt>
                <c:pt idx="1378">
                  <c:v>0.86935095636881221</c:v>
                </c:pt>
                <c:pt idx="1379">
                  <c:v>0.87057232799448481</c:v>
                </c:pt>
                <c:pt idx="1380">
                  <c:v>0.87479046339319511</c:v>
                </c:pt>
                <c:pt idx="1381">
                  <c:v>0.87659689512679184</c:v>
                </c:pt>
                <c:pt idx="1382">
                  <c:v>0.87841343277218487</c:v>
                </c:pt>
                <c:pt idx="1383">
                  <c:v>0.880229970417578</c:v>
                </c:pt>
                <c:pt idx="1384">
                  <c:v>0.88204650806297102</c:v>
                </c:pt>
                <c:pt idx="1385">
                  <c:v>0.88204650806297102</c:v>
                </c:pt>
                <c:pt idx="1386">
                  <c:v>0.88749612099915032</c:v>
                </c:pt>
                <c:pt idx="1387">
                  <c:v>0.89723497164203547</c:v>
                </c:pt>
                <c:pt idx="1388">
                  <c:v>0.9021092694566657</c:v>
                </c:pt>
                <c:pt idx="1389">
                  <c:v>0.90333028015691696</c:v>
                </c:pt>
                <c:pt idx="1390">
                  <c:v>0.90579287430643352</c:v>
                </c:pt>
                <c:pt idx="1391">
                  <c:v>0.90821468388334348</c:v>
                </c:pt>
                <c:pt idx="1392">
                  <c:v>0.91252413341364214</c:v>
                </c:pt>
                <c:pt idx="1393">
                  <c:v>0.91436052195720663</c:v>
                </c:pt>
                <c:pt idx="1394">
                  <c:v>0.91558189358287922</c:v>
                </c:pt>
                <c:pt idx="1395">
                  <c:v>0.91868007739930169</c:v>
                </c:pt>
                <c:pt idx="1396">
                  <c:v>0.92050672095649111</c:v>
                </c:pt>
                <c:pt idx="1397">
                  <c:v>0.92235357633727322</c:v>
                </c:pt>
                <c:pt idx="1398">
                  <c:v>0.93161781005115152</c:v>
                </c:pt>
                <c:pt idx="1399">
                  <c:v>0.93409014918704314</c:v>
                </c:pt>
                <c:pt idx="1400">
                  <c:v>0.94403075714043394</c:v>
                </c:pt>
                <c:pt idx="1401">
                  <c:v>0.95024733659687155</c:v>
                </c:pt>
                <c:pt idx="1402">
                  <c:v>0.96086395786435363</c:v>
                </c:pt>
                <c:pt idx="1403">
                  <c:v>0.96462804908307098</c:v>
                </c:pt>
                <c:pt idx="1404">
                  <c:v>0.96901798498231906</c:v>
                </c:pt>
                <c:pt idx="1405">
                  <c:v>0.9696539355746463</c:v>
                </c:pt>
                <c:pt idx="1406">
                  <c:v>0.9696539355746463</c:v>
                </c:pt>
                <c:pt idx="1407">
                  <c:v>0.96900787907052277</c:v>
                </c:pt>
                <c:pt idx="1408">
                  <c:v>0.96839250122720955</c:v>
                </c:pt>
                <c:pt idx="1409">
                  <c:v>0.96839250122720955</c:v>
                </c:pt>
                <c:pt idx="1410">
                  <c:v>0.9633082032963487</c:v>
                </c:pt>
                <c:pt idx="1411">
                  <c:v>0.96263162364453647</c:v>
                </c:pt>
                <c:pt idx="1412">
                  <c:v>0.96263162364453647</c:v>
                </c:pt>
                <c:pt idx="1413">
                  <c:v>0.96401430771740404</c:v>
                </c:pt>
                <c:pt idx="1414">
                  <c:v>0.96678928030614586</c:v>
                </c:pt>
                <c:pt idx="1415">
                  <c:v>0.96892786961565947</c:v>
                </c:pt>
                <c:pt idx="1416">
                  <c:v>0.96892786961565947</c:v>
                </c:pt>
                <c:pt idx="1417">
                  <c:v>0.96821180503148596</c:v>
                </c:pt>
                <c:pt idx="1418">
                  <c:v>0.96610309621132684</c:v>
                </c:pt>
                <c:pt idx="1419">
                  <c:v>0.9633082032963487</c:v>
                </c:pt>
                <c:pt idx="1420">
                  <c:v>0.96053323070760688</c:v>
                </c:pt>
                <c:pt idx="1421">
                  <c:v>0.95775825811886506</c:v>
                </c:pt>
                <c:pt idx="1422">
                  <c:v>0.95569935011429674</c:v>
                </c:pt>
                <c:pt idx="1423">
                  <c:v>0.95292437752555503</c:v>
                </c:pt>
                <c:pt idx="1424">
                  <c:v>0.95015900937982001</c:v>
                </c:pt>
                <c:pt idx="1425">
                  <c:v>0.94670781285937733</c:v>
                </c:pt>
                <c:pt idx="1426">
                  <c:v>0.94393284027063551</c:v>
                </c:pt>
                <c:pt idx="1427">
                  <c:v>0.94116782784501196</c:v>
                </c:pt>
                <c:pt idx="1428">
                  <c:v>0.93839285525627014</c:v>
                </c:pt>
                <c:pt idx="1429">
                  <c:v>0.93491142252636161</c:v>
                </c:pt>
                <c:pt idx="1430">
                  <c:v>0.9321364499376199</c:v>
                </c:pt>
                <c:pt idx="1431">
                  <c:v>0.9170777504632952</c:v>
                </c:pt>
                <c:pt idx="1432">
                  <c:v>0.92611908853380542</c:v>
                </c:pt>
                <c:pt idx="1433">
                  <c:v>0.92243880826164515</c:v>
                </c:pt>
                <c:pt idx="1434">
                  <c:v>0.91901713651044559</c:v>
                </c:pt>
                <c:pt idx="1435">
                  <c:v>0.91353691247478919</c:v>
                </c:pt>
                <c:pt idx="1436">
                  <c:v>0.90473426259900336</c:v>
                </c:pt>
                <c:pt idx="1437">
                  <c:v>0.89657831188567538</c:v>
                </c:pt>
                <c:pt idx="1438">
                  <c:v>0.88773617707752839</c:v>
                </c:pt>
                <c:pt idx="1439">
                  <c:v>0.88118167830555594</c:v>
                </c:pt>
                <c:pt idx="1440">
                  <c:v>0.87580070018096978</c:v>
                </c:pt>
                <c:pt idx="1441">
                  <c:v>0.86940520829877665</c:v>
                </c:pt>
                <c:pt idx="1442">
                  <c:v>0.86441232081568731</c:v>
                </c:pt>
                <c:pt idx="1443">
                  <c:v>0.86096076857513326</c:v>
                </c:pt>
                <c:pt idx="1444">
                  <c:v>0.86035426578525953</c:v>
                </c:pt>
                <c:pt idx="1445">
                  <c:v>0.85635561601342947</c:v>
                </c:pt>
                <c:pt idx="1446">
                  <c:v>0.85501277259303465</c:v>
                </c:pt>
                <c:pt idx="1447">
                  <c:v>0.8524270431035379</c:v>
                </c:pt>
                <c:pt idx="1448">
                  <c:v>0.85043750052068534</c:v>
                </c:pt>
                <c:pt idx="1449">
                  <c:v>0.8478812958004317</c:v>
                </c:pt>
                <c:pt idx="1450">
                  <c:v>0.84583234795898155</c:v>
                </c:pt>
                <c:pt idx="1451">
                  <c:v>0.84781193037871594</c:v>
                </c:pt>
                <c:pt idx="1452">
                  <c:v>0.84845827382106231</c:v>
                </c:pt>
                <c:pt idx="1453">
                  <c:v>0.85104435903067033</c:v>
                </c:pt>
                <c:pt idx="1454">
                  <c:v>0.85308334670900243</c:v>
                </c:pt>
                <c:pt idx="1455">
                  <c:v>0.85566943191861045</c:v>
                </c:pt>
                <c:pt idx="1456">
                  <c:v>0.85705176027136665</c:v>
                </c:pt>
                <c:pt idx="1457">
                  <c:v>0.85965776580721109</c:v>
                </c:pt>
                <c:pt idx="1458">
                  <c:v>0.86097072873825142</c:v>
                </c:pt>
                <c:pt idx="1459">
                  <c:v>0.86233349248488267</c:v>
                </c:pt>
                <c:pt idx="1460">
                  <c:v>0.86342733182732345</c:v>
                </c:pt>
                <c:pt idx="1461">
                  <c:v>0.86496902278997012</c:v>
                </c:pt>
                <c:pt idx="1462">
                  <c:v>0.86633178653660137</c:v>
                </c:pt>
                <c:pt idx="1463">
                  <c:v>0.86701797063142039</c:v>
                </c:pt>
                <c:pt idx="1464">
                  <c:v>0.86831101323622439</c:v>
                </c:pt>
                <c:pt idx="1465">
                  <c:v>0.86970365747221001</c:v>
                </c:pt>
                <c:pt idx="1466">
                  <c:v>0.87034004075143823</c:v>
                </c:pt>
                <c:pt idx="1467">
                  <c:v>0.86970365747221001</c:v>
                </c:pt>
                <c:pt idx="1468">
                  <c:v>0.86234345264800083</c:v>
                </c:pt>
                <c:pt idx="1469">
                  <c:v>0.85566943191861045</c:v>
                </c:pt>
                <c:pt idx="1470">
                  <c:v>0.84845827382106231</c:v>
                </c:pt>
                <c:pt idx="1471">
                  <c:v>0.84063065277052218</c:v>
                </c:pt>
                <c:pt idx="1472">
                  <c:v>0.83164907567872093</c:v>
                </c:pt>
                <c:pt idx="1473">
                  <c:v>0.82617881180618258</c:v>
                </c:pt>
                <c:pt idx="1474">
                  <c:v>0.8229261071078805</c:v>
                </c:pt>
                <c:pt idx="1475">
                  <c:v>0.82036990238762686</c:v>
                </c:pt>
                <c:pt idx="1476">
                  <c:v>0.81768457126694849</c:v>
                </c:pt>
                <c:pt idx="1477">
                  <c:v>0.81516820719916749</c:v>
                </c:pt>
                <c:pt idx="1478">
                  <c:v>0.81194538299021979</c:v>
                </c:pt>
                <c:pt idx="1479">
                  <c:v>0.80936925794372983</c:v>
                </c:pt>
                <c:pt idx="1480">
                  <c:v>0.80677356829111502</c:v>
                </c:pt>
                <c:pt idx="1481">
                  <c:v>0.80428672899257714</c:v>
                </c:pt>
                <c:pt idx="1482">
                  <c:v>0.79844829480477819</c:v>
                </c:pt>
                <c:pt idx="1483">
                  <c:v>0.79144630013271133</c:v>
                </c:pt>
                <c:pt idx="1484">
                  <c:v>0.78587643462899148</c:v>
                </c:pt>
                <c:pt idx="1485">
                  <c:v>0.77757108146889098</c:v>
                </c:pt>
                <c:pt idx="1486">
                  <c:v>0.77008139452414559</c:v>
                </c:pt>
                <c:pt idx="1487">
                  <c:v>0.76315908115702402</c:v>
                </c:pt>
                <c:pt idx="1488">
                  <c:v>0.75436639144435647</c:v>
                </c:pt>
                <c:pt idx="1489">
                  <c:v>0.74581274564652478</c:v>
                </c:pt>
                <c:pt idx="1490">
                  <c:v>0.73713957789127516</c:v>
                </c:pt>
                <c:pt idx="1491">
                  <c:v>0.72863537718892279</c:v>
                </c:pt>
                <c:pt idx="1492">
                  <c:v>0.71950475337046049</c:v>
                </c:pt>
                <c:pt idx="1493">
                  <c:v>0.71113003478864434</c:v>
                </c:pt>
                <c:pt idx="1494">
                  <c:v>0.70210861704437044</c:v>
                </c:pt>
                <c:pt idx="1495">
                  <c:v>0.69376377895190866</c:v>
                </c:pt>
                <c:pt idx="1496">
                  <c:v>0.68555802742298988</c:v>
                </c:pt>
                <c:pt idx="1497">
                  <c:v>0.67677529787344048</c:v>
                </c:pt>
                <c:pt idx="1498">
                  <c:v>0.66798296388088418</c:v>
                </c:pt>
                <c:pt idx="1499">
                  <c:v>0.65990633875239013</c:v>
                </c:pt>
                <c:pt idx="1500">
                  <c:v>0.6529740652221504</c:v>
                </c:pt>
                <c:pt idx="1501">
                  <c:v>0.64570314614589319</c:v>
                </c:pt>
                <c:pt idx="1502">
                  <c:v>0.63656256216431273</c:v>
                </c:pt>
                <c:pt idx="1503">
                  <c:v>0.62985866094556797</c:v>
                </c:pt>
                <c:pt idx="1504">
                  <c:v>0.62034030220572012</c:v>
                </c:pt>
                <c:pt idx="1505">
                  <c:v>0.61148785151434359</c:v>
                </c:pt>
                <c:pt idx="1506">
                  <c:v>0.60273535817425994</c:v>
                </c:pt>
                <c:pt idx="1507">
                  <c:v>0.59405223025589216</c:v>
                </c:pt>
                <c:pt idx="1508">
                  <c:v>0.58536910233752437</c:v>
                </c:pt>
                <c:pt idx="1509">
                  <c:v>0.57738211867709366</c:v>
                </c:pt>
                <c:pt idx="1510">
                  <c:v>0.56834113632669481</c:v>
                </c:pt>
                <c:pt idx="1511">
                  <c:v>0.55830520482481405</c:v>
                </c:pt>
                <c:pt idx="1512">
                  <c:v>0.54853784200701217</c:v>
                </c:pt>
                <c:pt idx="1513">
                  <c:v>0.53925817146188881</c:v>
                </c:pt>
                <c:pt idx="1514">
                  <c:v>0.52909275783947185</c:v>
                </c:pt>
                <c:pt idx="1515">
                  <c:v>0.51900738124211154</c:v>
                </c:pt>
                <c:pt idx="1516">
                  <c:v>0.51195558575445388</c:v>
                </c:pt>
                <c:pt idx="1517">
                  <c:v>0.5055999345247334</c:v>
                </c:pt>
                <c:pt idx="1518">
                  <c:v>0.49926384790113787</c:v>
                </c:pt>
                <c:pt idx="1519">
                  <c:v>0.49145614717683411</c:v>
                </c:pt>
                <c:pt idx="1520">
                  <c:v>0.48328027613726976</c:v>
                </c:pt>
                <c:pt idx="1521">
                  <c:v>0.47706371147109211</c:v>
                </c:pt>
                <c:pt idx="1522">
                  <c:v>0.47370215641871294</c:v>
                </c:pt>
                <c:pt idx="1523">
                  <c:v>0.46807252993628407</c:v>
                </c:pt>
                <c:pt idx="1524">
                  <c:v>0.46105025921786952</c:v>
                </c:pt>
                <c:pt idx="1525">
                  <c:v>0.45269546096228963</c:v>
                </c:pt>
                <c:pt idx="1526">
                  <c:v>0.44537509679055298</c:v>
                </c:pt>
                <c:pt idx="1527">
                  <c:v>0.43762680132484683</c:v>
                </c:pt>
                <c:pt idx="1528">
                  <c:v>0.43004782863214941</c:v>
                </c:pt>
                <c:pt idx="1529">
                  <c:v>0.42201104415612795</c:v>
                </c:pt>
                <c:pt idx="1530">
                  <c:v>0.41543662505791923</c:v>
                </c:pt>
                <c:pt idx="1531">
                  <c:v>0.40760900400737915</c:v>
                </c:pt>
                <c:pt idx="1532">
                  <c:v>0.39985074837855483</c:v>
                </c:pt>
                <c:pt idx="1533">
                  <c:v>0.39181431962264468</c:v>
                </c:pt>
                <c:pt idx="1534">
                  <c:v>0.3842349912098359</c:v>
                </c:pt>
                <c:pt idx="1535">
                  <c:v>0.37635756934370501</c:v>
                </c:pt>
                <c:pt idx="1536">
                  <c:v>0.36898740435637756</c:v>
                </c:pt>
                <c:pt idx="1537">
                  <c:v>0.36202489461667198</c:v>
                </c:pt>
                <c:pt idx="1538">
                  <c:v>0.35450568290268353</c:v>
                </c:pt>
                <c:pt idx="1539">
                  <c:v>0.34697615530546549</c:v>
                </c:pt>
                <c:pt idx="1540">
                  <c:v>0.33921825539675254</c:v>
                </c:pt>
                <c:pt idx="1541">
                  <c:v>0.33149984042040082</c:v>
                </c:pt>
                <c:pt idx="1542">
                  <c:v>0.32388102707523075</c:v>
                </c:pt>
                <c:pt idx="1543">
                  <c:v>0.31677943077198228</c:v>
                </c:pt>
                <c:pt idx="1544">
                  <c:v>0.30865336054800874</c:v>
                </c:pt>
                <c:pt idx="1545">
                  <c:v>0.30100466671348419</c:v>
                </c:pt>
                <c:pt idx="1546">
                  <c:v>0.29348509927938432</c:v>
                </c:pt>
                <c:pt idx="1547">
                  <c:v>0.28612489445517508</c:v>
                </c:pt>
                <c:pt idx="1548">
                  <c:v>0.27885433109902924</c:v>
                </c:pt>
                <c:pt idx="1549">
                  <c:v>0.27406989560119854</c:v>
                </c:pt>
                <c:pt idx="1550">
                  <c:v>0.26755523748169885</c:v>
                </c:pt>
                <c:pt idx="1551">
                  <c:v>0.26058276757887511</c:v>
                </c:pt>
                <c:pt idx="1552">
                  <c:v>0.25371985947035108</c:v>
                </c:pt>
                <c:pt idx="1553">
                  <c:v>0.24943307640831708</c:v>
                </c:pt>
                <c:pt idx="1554">
                  <c:v>0.24464899663059775</c:v>
                </c:pt>
                <c:pt idx="1555">
                  <c:v>0.24051126029522479</c:v>
                </c:pt>
                <c:pt idx="1556">
                  <c:v>0.23767652672777403</c:v>
                </c:pt>
                <c:pt idx="1557">
                  <c:v>0.23419544971797693</c:v>
                </c:pt>
                <c:pt idx="1558">
                  <c:v>0.23170861041943905</c:v>
                </c:pt>
                <c:pt idx="1559">
                  <c:v>0.23049524911958028</c:v>
                </c:pt>
                <c:pt idx="1560">
                  <c:v>0.22863554437737516</c:v>
                </c:pt>
                <c:pt idx="1561">
                  <c:v>0.22677548391505867</c:v>
                </c:pt>
                <c:pt idx="1562">
                  <c:v>0.2243882462477024</c:v>
                </c:pt>
                <c:pt idx="1563">
                  <c:v>0.22102633547521186</c:v>
                </c:pt>
                <c:pt idx="1564">
                  <c:v>0.21891798237516411</c:v>
                </c:pt>
                <c:pt idx="1565">
                  <c:v>0.21864941369108512</c:v>
                </c:pt>
                <c:pt idx="1566">
                  <c:v>0.2183210840282972</c:v>
                </c:pt>
                <c:pt idx="1567">
                  <c:v>0.21768434502895764</c:v>
                </c:pt>
                <c:pt idx="1568">
                  <c:v>0.21768434502895764</c:v>
                </c:pt>
                <c:pt idx="1569">
                  <c:v>0.21764486009659637</c:v>
                </c:pt>
                <c:pt idx="1570">
                  <c:v>0.21629205651308334</c:v>
                </c:pt>
                <c:pt idx="1571">
                  <c:v>0.21326843556649891</c:v>
                </c:pt>
                <c:pt idx="1572">
                  <c:v>0.2079571785837398</c:v>
                </c:pt>
                <c:pt idx="1573">
                  <c:v>0.201521846049074</c:v>
                </c:pt>
                <c:pt idx="1574">
                  <c:v>0.19499687204634475</c:v>
                </c:pt>
                <c:pt idx="1575">
                  <c:v>0.19308736648854882</c:v>
                </c:pt>
                <c:pt idx="1576">
                  <c:v>0.1906108430732405</c:v>
                </c:pt>
                <c:pt idx="1577">
                  <c:v>0.18588616855411877</c:v>
                </c:pt>
                <c:pt idx="1578">
                  <c:v>0.18069407780866623</c:v>
                </c:pt>
                <c:pt idx="1579">
                  <c:v>0.17611880573631691</c:v>
                </c:pt>
                <c:pt idx="1580">
                  <c:v>0.17162321496891286</c:v>
                </c:pt>
                <c:pt idx="1581">
                  <c:v>0.16771420666514622</c:v>
                </c:pt>
                <c:pt idx="1582">
                  <c:v>0.16408408292868806</c:v>
                </c:pt>
                <c:pt idx="1583">
                  <c:v>0.16127922985059179</c:v>
                </c:pt>
                <c:pt idx="1584">
                  <c:v>0.16203513508723791</c:v>
                </c:pt>
                <c:pt idx="1585">
                  <c:v>0.1642630101447036</c:v>
                </c:pt>
                <c:pt idx="1586">
                  <c:v>0.16534724504413764</c:v>
                </c:pt>
                <c:pt idx="1587">
                  <c:v>0.16534724504413764</c:v>
                </c:pt>
                <c:pt idx="1588">
                  <c:v>0.16822146354394968</c:v>
                </c:pt>
                <c:pt idx="1589">
                  <c:v>0.17322466691026855</c:v>
                </c:pt>
                <c:pt idx="1590">
                  <c:v>0.17560158869439529</c:v>
                </c:pt>
                <c:pt idx="1591">
                  <c:v>0.1823453305656127</c:v>
                </c:pt>
                <c:pt idx="1592">
                  <c:v>0.1916552373202019</c:v>
                </c:pt>
                <c:pt idx="1593">
                  <c:v>0.1958722992404088</c:v>
                </c:pt>
                <c:pt idx="1594">
                  <c:v>0.20109391475510446</c:v>
                </c:pt>
                <c:pt idx="1595">
                  <c:v>0.20422709749598866</c:v>
                </c:pt>
                <c:pt idx="1596">
                  <c:v>0.20853380088425902</c:v>
                </c:pt>
                <c:pt idx="1597">
                  <c:v>0.21176658525632483</c:v>
                </c:pt>
                <c:pt idx="1598">
                  <c:v>0.21414350704045157</c:v>
                </c:pt>
                <c:pt idx="1599">
                  <c:v>0.2183210840282972</c:v>
                </c:pt>
                <c:pt idx="1600">
                  <c:v>0.22801872570427192</c:v>
                </c:pt>
                <c:pt idx="1601">
                  <c:v>0.23140055680299879</c:v>
                </c:pt>
                <c:pt idx="1602">
                  <c:v>0.23483183299720509</c:v>
                </c:pt>
                <c:pt idx="1603">
                  <c:v>0.2383033055639954</c:v>
                </c:pt>
                <c:pt idx="1604">
                  <c:v>0.24108823831585538</c:v>
                </c:pt>
                <c:pt idx="1605">
                  <c:v>0.24432066696780982</c:v>
                </c:pt>
                <c:pt idx="1606">
                  <c:v>0.25271530587586233</c:v>
                </c:pt>
                <c:pt idx="1607">
                  <c:v>0.25993642413652873</c:v>
                </c:pt>
                <c:pt idx="1608">
                  <c:v>0.26658056437656452</c:v>
                </c:pt>
                <c:pt idx="1609">
                  <c:v>0.27300593674811219</c:v>
                </c:pt>
                <c:pt idx="1610">
                  <c:v>0.27780993685206784</c:v>
                </c:pt>
                <c:pt idx="1611">
                  <c:v>0.28230552761947186</c:v>
                </c:pt>
                <c:pt idx="1612">
                  <c:v>0.28682103871311221</c:v>
                </c:pt>
                <c:pt idx="1613">
                  <c:v>0.29213265141598266</c:v>
                </c:pt>
                <c:pt idx="1614">
                  <c:v>0.29784160348324545</c:v>
                </c:pt>
                <c:pt idx="1615">
                  <c:v>0.30217818736087032</c:v>
                </c:pt>
                <c:pt idx="1616">
                  <c:v>0.30542057617594293</c:v>
                </c:pt>
                <c:pt idx="1617">
                  <c:v>0.30836487153769343</c:v>
                </c:pt>
                <c:pt idx="1618">
                  <c:v>0.31123944575761686</c:v>
                </c:pt>
                <c:pt idx="1619">
                  <c:v>0.3138550557364681</c:v>
                </c:pt>
                <c:pt idx="1620">
                  <c:v>0.31644114094607617</c:v>
                </c:pt>
                <c:pt idx="1621">
                  <c:v>0.31983293220792125</c:v>
                </c:pt>
                <c:pt idx="1622">
                  <c:v>0.32616866311140541</c:v>
                </c:pt>
                <c:pt idx="1623">
                  <c:v>0.33306145170928386</c:v>
                </c:pt>
                <c:pt idx="1624">
                  <c:v>0.33911865376557093</c:v>
                </c:pt>
                <c:pt idx="1625">
                  <c:v>0.3465983805471981</c:v>
                </c:pt>
                <c:pt idx="1626">
                  <c:v>0.35055683394644421</c:v>
                </c:pt>
                <c:pt idx="1627">
                  <c:v>0.35846413630192958</c:v>
                </c:pt>
                <c:pt idx="1628">
                  <c:v>0.36328841245223292</c:v>
                </c:pt>
                <c:pt idx="1629">
                  <c:v>0.36328841245223292</c:v>
                </c:pt>
                <c:pt idx="1630">
                  <c:v>0.37098655138223691</c:v>
                </c:pt>
                <c:pt idx="1631">
                  <c:v>0.37556182345458627</c:v>
                </c:pt>
                <c:pt idx="1632">
                  <c:v>0.38098264223164513</c:v>
                </c:pt>
                <c:pt idx="1633">
                  <c:v>0.38462308185133282</c:v>
                </c:pt>
                <c:pt idx="1634">
                  <c:v>0.39092893226546249</c:v>
                </c:pt>
                <c:pt idx="1635">
                  <c:v>0.39773207939527749</c:v>
                </c:pt>
                <c:pt idx="1636">
                  <c:v>0.40675349713955145</c:v>
                </c:pt>
                <c:pt idx="1637">
                  <c:v>0.41235324313262584</c:v>
                </c:pt>
                <c:pt idx="1638">
                  <c:v>0.41672966766272329</c:v>
                </c:pt>
                <c:pt idx="1639">
                  <c:v>0.42378146315038095</c:v>
                </c:pt>
                <c:pt idx="1640">
                  <c:v>0.42778011292221108</c:v>
                </c:pt>
                <c:pt idx="1641">
                  <c:v>0.43095278059545655</c:v>
                </c:pt>
                <c:pt idx="1642">
                  <c:v>0.43450357874708079</c:v>
                </c:pt>
                <c:pt idx="1643">
                  <c:v>0.43720918591410679</c:v>
                </c:pt>
                <c:pt idx="1644">
                  <c:v>0.44218215307095982</c:v>
                </c:pt>
                <c:pt idx="1645">
                  <c:v>0.44995036886290229</c:v>
                </c:pt>
                <c:pt idx="1646">
                  <c:v>0.45734045417646607</c:v>
                </c:pt>
                <c:pt idx="1647">
                  <c:v>0.46110006003346032</c:v>
                </c:pt>
                <c:pt idx="1648">
                  <c:v>0.46848018518390588</c:v>
                </c:pt>
                <c:pt idx="1649">
                  <c:v>0.47280680889841259</c:v>
                </c:pt>
                <c:pt idx="1650">
                  <c:v>0.48328027613726976</c:v>
                </c:pt>
                <c:pt idx="1651">
                  <c:v>0.48804443558875277</c:v>
                </c:pt>
                <c:pt idx="1652">
                  <c:v>0.49585249203316789</c:v>
                </c:pt>
                <c:pt idx="1653">
                  <c:v>0.49923396741178339</c:v>
                </c:pt>
                <c:pt idx="1654">
                  <c:v>0.50263571883674663</c:v>
                </c:pt>
                <c:pt idx="1655">
                  <c:v>0.50960818873957037</c:v>
                </c:pt>
                <c:pt idx="1656">
                  <c:v>0.5145512754070688</c:v>
                </c:pt>
                <c:pt idx="1657">
                  <c:v>0.5305551232172846</c:v>
                </c:pt>
                <c:pt idx="1658">
                  <c:v>0.53818389672557287</c:v>
                </c:pt>
                <c:pt idx="1659">
                  <c:v>0.54282888993974932</c:v>
                </c:pt>
                <c:pt idx="1660">
                  <c:v>0.54895581313786357</c:v>
                </c:pt>
                <c:pt idx="1661">
                  <c:v>0.55531146436758405</c:v>
                </c:pt>
                <c:pt idx="1662">
                  <c:v>0.56046335874045261</c:v>
                </c:pt>
                <c:pt idx="1663">
                  <c:v>0.56524779423828331</c:v>
                </c:pt>
                <c:pt idx="1664">
                  <c:v>0.57044948942674256</c:v>
                </c:pt>
                <c:pt idx="1665">
                  <c:v>0.57460714608835195</c:v>
                </c:pt>
                <c:pt idx="1666">
                  <c:v>0.58428486743809027</c:v>
                </c:pt>
                <c:pt idx="1667">
                  <c:v>0.59464877288264772</c:v>
                </c:pt>
                <c:pt idx="1668">
                  <c:v>0.6021683403167476</c:v>
                </c:pt>
                <c:pt idx="1669">
                  <c:v>0.61042353694114582</c:v>
                </c:pt>
                <c:pt idx="1670">
                  <c:v>0.62260801791565845</c:v>
                </c:pt>
                <c:pt idx="1671">
                  <c:v>0.62874490127689076</c:v>
                </c:pt>
                <c:pt idx="1672">
                  <c:v>0.63832302099544758</c:v>
                </c:pt>
                <c:pt idx="1673">
                  <c:v>0.646230323350933</c:v>
                </c:pt>
                <c:pt idx="1674">
                  <c:v>0.65136265311767649</c:v>
                </c:pt>
                <c:pt idx="1675">
                  <c:v>0.65765854336868812</c:v>
                </c:pt>
                <c:pt idx="1676">
                  <c:v>0.66342761213477119</c:v>
                </c:pt>
                <c:pt idx="1677">
                  <c:v>0.66798296388088418</c:v>
                </c:pt>
                <c:pt idx="1678">
                  <c:v>0.67207089940066644</c:v>
                </c:pt>
                <c:pt idx="1679">
                  <c:v>0.67677529787344048</c:v>
                </c:pt>
                <c:pt idx="1680">
                  <c:v>0.68146013174008957</c:v>
                </c:pt>
                <c:pt idx="1681">
                  <c:v>0.69022294096340264</c:v>
                </c:pt>
                <c:pt idx="1682">
                  <c:v>0.69440016223113687</c:v>
                </c:pt>
                <c:pt idx="1683">
                  <c:v>0.69798084087211554</c:v>
                </c:pt>
                <c:pt idx="1684">
                  <c:v>0.70210861704437044</c:v>
                </c:pt>
                <c:pt idx="1685">
                  <c:v>0.71348703624653476</c:v>
                </c:pt>
                <c:pt idx="1686">
                  <c:v>0.71775425470244381</c:v>
                </c:pt>
                <c:pt idx="1687">
                  <c:v>0.73229573713484686</c:v>
                </c:pt>
                <c:pt idx="1688">
                  <c:v>0.73774608068114877</c:v>
                </c:pt>
                <c:pt idx="1689">
                  <c:v>0.74453962336795698</c:v>
                </c:pt>
                <c:pt idx="1690">
                  <c:v>0.75074587215090516</c:v>
                </c:pt>
                <c:pt idx="1691">
                  <c:v>0.7568727953490193</c:v>
                </c:pt>
                <c:pt idx="1692">
                  <c:v>0.76244266085273926</c:v>
                </c:pt>
                <c:pt idx="1693">
                  <c:v>0.76625206752532427</c:v>
                </c:pt>
                <c:pt idx="1694">
                  <c:v>0.77000206893931167</c:v>
                </c:pt>
                <c:pt idx="1695">
                  <c:v>0.77438845363252728</c:v>
                </c:pt>
                <c:pt idx="1696">
                  <c:v>0.77943114193120744</c:v>
                </c:pt>
                <c:pt idx="1697">
                  <c:v>0.78385701155678433</c:v>
                </c:pt>
                <c:pt idx="1698">
                  <c:v>0.78830315722870892</c:v>
                </c:pt>
                <c:pt idx="1699">
                  <c:v>0.79399254468984681</c:v>
                </c:pt>
                <c:pt idx="1700">
                  <c:v>0.80677356829111502</c:v>
                </c:pt>
                <c:pt idx="1701">
                  <c:v>0.81258212198955937</c:v>
                </c:pt>
                <c:pt idx="1702">
                  <c:v>0.82101660155008449</c:v>
                </c:pt>
                <c:pt idx="1703">
                  <c:v>0.82684507557476528</c:v>
                </c:pt>
                <c:pt idx="1704">
                  <c:v>0.83269346992568227</c:v>
                </c:pt>
                <c:pt idx="1705">
                  <c:v>0.836602478229449</c:v>
                </c:pt>
                <c:pt idx="1706">
                  <c:v>0.84583234795898155</c:v>
                </c:pt>
                <c:pt idx="1707">
                  <c:v>0.85374961047758502</c:v>
                </c:pt>
                <c:pt idx="1708">
                  <c:v>0.85898154187551023</c:v>
                </c:pt>
                <c:pt idx="1709">
                  <c:v>0.86701797063142039</c:v>
                </c:pt>
                <c:pt idx="1710">
                  <c:v>0.88376776351516406</c:v>
                </c:pt>
                <c:pt idx="1711">
                  <c:v>0.89313707552835087</c:v>
                </c:pt>
                <c:pt idx="1712">
                  <c:v>0.8979211553060702</c:v>
                </c:pt>
                <c:pt idx="1713">
                  <c:v>0.90207881196767947</c:v>
                </c:pt>
                <c:pt idx="1714">
                  <c:v>0.90670388485561959</c:v>
                </c:pt>
                <c:pt idx="1715">
                  <c:v>0.91223390970686691</c:v>
                </c:pt>
                <c:pt idx="1716">
                  <c:v>0.92108600467813206</c:v>
                </c:pt>
                <c:pt idx="1717">
                  <c:v>0.92656658443389994</c:v>
                </c:pt>
                <c:pt idx="1718">
                  <c:v>0.9403123209771842</c:v>
                </c:pt>
                <c:pt idx="1719">
                  <c:v>0.95146201214774218</c:v>
                </c:pt>
                <c:pt idx="1720">
                  <c:v>0.95495340504076887</c:v>
                </c:pt>
                <c:pt idx="1721">
                  <c:v>0.95076586788980511</c:v>
                </c:pt>
                <c:pt idx="1722">
                  <c:v>0.9479610148117088</c:v>
                </c:pt>
                <c:pt idx="1723">
                  <c:v>0.95076586788980511</c:v>
                </c:pt>
                <c:pt idx="1724">
                  <c:v>0.96601345474326339</c:v>
                </c:pt>
                <c:pt idx="1725">
                  <c:v>0.9758505387028924</c:v>
                </c:pt>
                <c:pt idx="1726">
                  <c:v>0.9758505387028924</c:v>
                </c:pt>
                <c:pt idx="1727">
                  <c:v>0.9731050908833937</c:v>
                </c:pt>
                <c:pt idx="1728">
                  <c:v>0.97032015813153372</c:v>
                </c:pt>
                <c:pt idx="1729">
                  <c:v>0.96750534489031925</c:v>
                </c:pt>
                <c:pt idx="1730">
                  <c:v>0.97032015813153372</c:v>
                </c:pt>
                <c:pt idx="1731">
                  <c:v>0.96269138462324544</c:v>
                </c:pt>
                <c:pt idx="1732">
                  <c:v>0.95702191748834398</c:v>
                </c:pt>
                <c:pt idx="1733">
                  <c:v>0.95427682538895664</c:v>
                </c:pt>
                <c:pt idx="1734">
                  <c:v>0.95076586788980511</c:v>
                </c:pt>
                <c:pt idx="1735">
                  <c:v>0.94869699972211852</c:v>
                </c:pt>
                <c:pt idx="1736">
                  <c:v>0.94664805188066836</c:v>
                </c:pt>
                <c:pt idx="1737">
                  <c:v>0.95351095998919233</c:v>
                </c:pt>
                <c:pt idx="1738">
                  <c:v>0.96120945463930774</c:v>
                </c:pt>
                <c:pt idx="1739">
                  <c:v>0.95976736530784268</c:v>
                </c:pt>
                <c:pt idx="1740">
                  <c:v>0.96048342989201607</c:v>
                </c:pt>
                <c:pt idx="1741">
                  <c:v>0.95702191748834398</c:v>
                </c:pt>
                <c:pt idx="1742">
                  <c:v>0.95283473605749158</c:v>
                </c:pt>
                <c:pt idx="1743">
                  <c:v>0.94727483071688978</c:v>
                </c:pt>
                <c:pt idx="1744">
                  <c:v>0.94243098996046148</c:v>
                </c:pt>
                <c:pt idx="1745">
                  <c:v>0.93900931820926203</c:v>
                </c:pt>
                <c:pt idx="1746">
                  <c:v>0.93765651462574895</c:v>
                </c:pt>
                <c:pt idx="1747">
                  <c:v>0.93694045004157545</c:v>
                </c:pt>
                <c:pt idx="1748">
                  <c:v>0.93621442529428389</c:v>
                </c:pt>
                <c:pt idx="1749">
                  <c:v>0.93900931820926203</c:v>
                </c:pt>
                <c:pt idx="1750">
                  <c:v>0.9403123209771842</c:v>
                </c:pt>
                <c:pt idx="1751">
                  <c:v>0.93900931820926203</c:v>
                </c:pt>
                <c:pt idx="1752">
                  <c:v>0.93765651462574895</c:v>
                </c:pt>
                <c:pt idx="1753">
                  <c:v>0.93765651462574895</c:v>
                </c:pt>
                <c:pt idx="1754">
                  <c:v>0.93765651462574895</c:v>
                </c:pt>
                <c:pt idx="1755">
                  <c:v>0.93765651462574895</c:v>
                </c:pt>
                <c:pt idx="1756">
                  <c:v>0.93694045004157545</c:v>
                </c:pt>
                <c:pt idx="1757">
                  <c:v>0.93694045004157545</c:v>
                </c:pt>
                <c:pt idx="1758">
                  <c:v>0.93754730855156054</c:v>
                </c:pt>
                <c:pt idx="1759">
                  <c:v>0.93548840054699223</c:v>
                </c:pt>
                <c:pt idx="1760">
                  <c:v>0.93483174122141632</c:v>
                </c:pt>
                <c:pt idx="1761">
                  <c:v>0.93415551728971558</c:v>
                </c:pt>
                <c:pt idx="1762">
                  <c:v>0.93548840054699223</c:v>
                </c:pt>
                <c:pt idx="1763">
                  <c:v>0.93340957221618759</c:v>
                </c:pt>
                <c:pt idx="1764">
                  <c:v>0.93548840054699223</c:v>
                </c:pt>
                <c:pt idx="1765">
                  <c:v>0.93963609704548334</c:v>
                </c:pt>
                <c:pt idx="1766">
                  <c:v>0.95146201214774218</c:v>
                </c:pt>
                <c:pt idx="1767">
                  <c:v>0.95283473605749158</c:v>
                </c:pt>
                <c:pt idx="1768">
                  <c:v>0.95283473605749158</c:v>
                </c:pt>
                <c:pt idx="1769">
                  <c:v>0.95283473605749158</c:v>
                </c:pt>
                <c:pt idx="1770">
                  <c:v>0.95702191748834398</c:v>
                </c:pt>
                <c:pt idx="1771">
                  <c:v>0.95770845730327436</c:v>
                </c:pt>
                <c:pt idx="1772">
                  <c:v>0.95976736530784268</c:v>
                </c:pt>
                <c:pt idx="1773">
                  <c:v>0.96048342989201607</c:v>
                </c:pt>
                <c:pt idx="1774">
                  <c:v>0.95912066614538494</c:v>
                </c:pt>
                <c:pt idx="1775">
                  <c:v>0.95628593257793415</c:v>
                </c:pt>
                <c:pt idx="1776">
                  <c:v>0.95559974848311513</c:v>
                </c:pt>
                <c:pt idx="1777">
                  <c:v>0.95702191748834398</c:v>
                </c:pt>
                <c:pt idx="1778">
                  <c:v>0.95844444221368408</c:v>
                </c:pt>
                <c:pt idx="1779">
                  <c:v>0.95976736530784268</c:v>
                </c:pt>
                <c:pt idx="1780">
                  <c:v>0.95770845730327436</c:v>
                </c:pt>
                <c:pt idx="1781">
                  <c:v>0.95283473605749158</c:v>
                </c:pt>
                <c:pt idx="1782">
                  <c:v>0.94869699972211852</c:v>
                </c:pt>
                <c:pt idx="1783">
                  <c:v>0.94384319880257217</c:v>
                </c:pt>
                <c:pt idx="1784">
                  <c:v>0.93831317395132485</c:v>
                </c:pt>
                <c:pt idx="1785">
                  <c:v>0.93340957221618759</c:v>
                </c:pt>
                <c:pt idx="1786">
                  <c:v>0.92919251029598071</c:v>
                </c:pt>
                <c:pt idx="1787">
                  <c:v>0.92793895262353787</c:v>
                </c:pt>
                <c:pt idx="1788">
                  <c:v>0.92721292787624632</c:v>
                </c:pt>
                <c:pt idx="1789">
                  <c:v>0.92721292787624632</c:v>
                </c:pt>
                <c:pt idx="1790">
                  <c:v>0.92656658443389994</c:v>
                </c:pt>
                <c:pt idx="1791">
                  <c:v>0.92721292787624632</c:v>
                </c:pt>
                <c:pt idx="1792">
                  <c:v>0.9286155322753501</c:v>
                </c:pt>
                <c:pt idx="1793">
                  <c:v>0.9286155322753501</c:v>
                </c:pt>
                <c:pt idx="1794">
                  <c:v>0.93138054470097376</c:v>
                </c:pt>
                <c:pt idx="1795">
                  <c:v>0.93548840054699223</c:v>
                </c:pt>
                <c:pt idx="1796">
                  <c:v>0.9403123209771842</c:v>
                </c:pt>
                <c:pt idx="1797">
                  <c:v>0.9452059625492033</c:v>
                </c:pt>
                <c:pt idx="1798">
                  <c:v>0.95007968379498609</c:v>
                </c:pt>
                <c:pt idx="1799">
                  <c:v>0.95283473605749158</c:v>
                </c:pt>
                <c:pt idx="1800">
                  <c:v>0.95559974848311513</c:v>
                </c:pt>
                <c:pt idx="1801">
                  <c:v>0.95559974848311513</c:v>
                </c:pt>
                <c:pt idx="1802">
                  <c:v>0.96331816345946686</c:v>
                </c:pt>
                <c:pt idx="1803">
                  <c:v>0.96676935997990954</c:v>
                </c:pt>
                <c:pt idx="1804">
                  <c:v>0.96887806880006866</c:v>
                </c:pt>
                <c:pt idx="1805">
                  <c:v>0.97171280236751933</c:v>
                </c:pt>
                <c:pt idx="1806">
                  <c:v>0.97459733675056093</c:v>
                </c:pt>
                <c:pt idx="1807">
                  <c:v>0.98015724209116273</c:v>
                </c:pt>
                <c:pt idx="1808">
                  <c:v>0.97943121734387106</c:v>
                </c:pt>
                <c:pt idx="1809">
                  <c:v>0.97459733675056093</c:v>
                </c:pt>
                <c:pt idx="1810">
                  <c:v>0.96962401387359654</c:v>
                </c:pt>
                <c:pt idx="1811">
                  <c:v>0.96408402885923117</c:v>
                </c:pt>
                <c:pt idx="1812">
                  <c:v>0.95844444221368408</c:v>
                </c:pt>
                <c:pt idx="1813">
                  <c:v>0.95427682538895664</c:v>
                </c:pt>
                <c:pt idx="1814">
                  <c:v>0.94869699972211852</c:v>
                </c:pt>
                <c:pt idx="1815">
                  <c:v>0.945872226317786</c:v>
                </c:pt>
                <c:pt idx="1816">
                  <c:v>0.94447993780191164</c:v>
                </c:pt>
                <c:pt idx="1817">
                  <c:v>0.94288844602367416</c:v>
                </c:pt>
                <c:pt idx="1818">
                  <c:v>0.94170496521316982</c:v>
                </c:pt>
                <c:pt idx="1819">
                  <c:v>0.9403123209771842</c:v>
                </c:pt>
                <c:pt idx="1820">
                  <c:v>0.9452059625492033</c:v>
                </c:pt>
                <c:pt idx="1821">
                  <c:v>0.94447993780191164</c:v>
                </c:pt>
                <c:pt idx="1822">
                  <c:v>0.94314705454463499</c:v>
                </c:pt>
                <c:pt idx="1823">
                  <c:v>0.94169500505005166</c:v>
                </c:pt>
                <c:pt idx="1824">
                  <c:v>0.94243098996046148</c:v>
                </c:pt>
                <c:pt idx="1825">
                  <c:v>0.94447993780191164</c:v>
                </c:pt>
                <c:pt idx="1826">
                  <c:v>0.94586226615466784</c:v>
                </c:pt>
                <c:pt idx="1827">
                  <c:v>0.94869699972211852</c:v>
                </c:pt>
                <c:pt idx="1828">
                  <c:v>0.95146201214774218</c:v>
                </c:pt>
                <c:pt idx="1829">
                  <c:v>0.95427682538895664</c:v>
                </c:pt>
                <c:pt idx="1830">
                  <c:v>0.95628593257793415</c:v>
                </c:pt>
                <c:pt idx="1831">
                  <c:v>0.95844444221368408</c:v>
                </c:pt>
                <c:pt idx="1832">
                  <c:v>0.96048342989201607</c:v>
                </c:pt>
                <c:pt idx="1833">
                  <c:v>0.96048342989201607</c:v>
                </c:pt>
                <c:pt idx="1834">
                  <c:v>0.96120945463930774</c:v>
                </c:pt>
                <c:pt idx="1835">
                  <c:v>0.96120945463930774</c:v>
                </c:pt>
                <c:pt idx="1836">
                  <c:v>0.95976739306375713</c:v>
                </c:pt>
                <c:pt idx="1837">
                  <c:v>0.95912074796101054</c:v>
                </c:pt>
                <c:pt idx="1838">
                  <c:v>0.95770837477620852</c:v>
                </c:pt>
                <c:pt idx="1839">
                  <c:v>0.95702221701442347</c:v>
                </c:pt>
                <c:pt idx="1840">
                  <c:v>0.95559976128903923</c:v>
                </c:pt>
                <c:pt idx="1841">
                  <c:v>0.95427704096508992</c:v>
                </c:pt>
                <c:pt idx="1842">
                  <c:v>0.95225780783767655</c:v>
                </c:pt>
                <c:pt idx="1843">
                  <c:v>0.94942325142858697</c:v>
                </c:pt>
                <c:pt idx="1844">
                  <c:v>0.94169484782176249</c:v>
                </c:pt>
                <c:pt idx="1845">
                  <c:v>0.93138068130724228</c:v>
                </c:pt>
                <c:pt idx="1846">
                  <c:v>0.92167310223423649</c:v>
                </c:pt>
                <c:pt idx="1847">
                  <c:v>0.91223393674159536</c:v>
                </c:pt>
                <c:pt idx="1848">
                  <c:v>0.90199934054734565</c:v>
                </c:pt>
                <c:pt idx="1849">
                  <c:v>0.89245090211488098</c:v>
                </c:pt>
                <c:pt idx="1850">
                  <c:v>0.88236536402059018</c:v>
                </c:pt>
                <c:pt idx="1851">
                  <c:v>0.87365241395096616</c:v>
                </c:pt>
                <c:pt idx="1852">
                  <c:v>0.87365241395096616</c:v>
                </c:pt>
                <c:pt idx="1853">
                  <c:v>0.85705191963397653</c:v>
                </c:pt>
                <c:pt idx="1854">
                  <c:v>0.84781195244310859</c:v>
                </c:pt>
                <c:pt idx="1855">
                  <c:v>0.83727869504674757</c:v>
                </c:pt>
                <c:pt idx="1856">
                  <c:v>0.82813819075621775</c:v>
                </c:pt>
                <c:pt idx="1857">
                  <c:v>0.81768450368012735</c:v>
                </c:pt>
                <c:pt idx="1858">
                  <c:v>0.80746980006594526</c:v>
                </c:pt>
                <c:pt idx="1859">
                  <c:v>0.79656866618888145</c:v>
                </c:pt>
                <c:pt idx="1860">
                  <c:v>0.7850707549097885</c:v>
                </c:pt>
                <c:pt idx="1861">
                  <c:v>0.77376168689078972</c:v>
                </c:pt>
                <c:pt idx="1862">
                  <c:v>0.76315894171474041</c:v>
                </c:pt>
                <c:pt idx="1863">
                  <c:v>0.75383940420360196</c:v>
                </c:pt>
                <c:pt idx="1864">
                  <c:v>0.74453948677143422</c:v>
                </c:pt>
                <c:pt idx="1865">
                  <c:v>0.7359758673028659</c:v>
                </c:pt>
                <c:pt idx="1866">
                  <c:v>0.73164909488760688</c:v>
                </c:pt>
                <c:pt idx="1867">
                  <c:v>0.72436841058285262</c:v>
                </c:pt>
                <c:pt idx="1868">
                  <c:v>0.71775426396091246</c:v>
                </c:pt>
                <c:pt idx="1869">
                  <c:v>0.70988661229361449</c:v>
                </c:pt>
                <c:pt idx="1870">
                  <c:v>0.70158159636592532</c:v>
                </c:pt>
                <c:pt idx="1871">
                  <c:v>0.69376381239934493</c:v>
                </c:pt>
                <c:pt idx="1872">
                  <c:v>0.68613487169285858</c:v>
                </c:pt>
                <c:pt idx="1873">
                  <c:v>0.68080366023473249</c:v>
                </c:pt>
                <c:pt idx="1874">
                  <c:v>0.67320469464889598</c:v>
                </c:pt>
                <c:pt idx="1875">
                  <c:v>0.66626218420529137</c:v>
                </c:pt>
                <c:pt idx="1876">
                  <c:v>0.65884225184006362</c:v>
                </c:pt>
                <c:pt idx="1877">
                  <c:v>0.65136264173463299</c:v>
                </c:pt>
                <c:pt idx="1878">
                  <c:v>0.64454956931201646</c:v>
                </c:pt>
                <c:pt idx="1879">
                  <c:v>0.64111796299980106</c:v>
                </c:pt>
                <c:pt idx="1880">
                  <c:v>0.63945706881470199</c:v>
                </c:pt>
                <c:pt idx="1881">
                  <c:v>0.6320867316490949</c:v>
                </c:pt>
                <c:pt idx="1882">
                  <c:v>0.62481612988492274</c:v>
                </c:pt>
                <c:pt idx="1883">
                  <c:v>0.61592414659469008</c:v>
                </c:pt>
                <c:pt idx="1884">
                  <c:v>0.60713162620479544</c:v>
                </c:pt>
                <c:pt idx="1885">
                  <c:v>0.59778211357300715</c:v>
                </c:pt>
                <c:pt idx="1886">
                  <c:v>0.59076984284861744</c:v>
                </c:pt>
                <c:pt idx="1887">
                  <c:v>0.58644334293445533</c:v>
                </c:pt>
                <c:pt idx="1888">
                  <c:v>0.58001803957260933</c:v>
                </c:pt>
                <c:pt idx="1889">
                  <c:v>0.57306544658842251</c:v>
                </c:pt>
                <c:pt idx="1890">
                  <c:v>0.56573516708404747</c:v>
                </c:pt>
                <c:pt idx="1891">
                  <c:v>0.55839480503909034</c:v>
                </c:pt>
                <c:pt idx="1892">
                  <c:v>0.5515716500758916</c:v>
                </c:pt>
                <c:pt idx="1893">
                  <c:v>0.54544473541506</c:v>
                </c:pt>
                <c:pt idx="1894">
                  <c:v>0.53822372885050862</c:v>
                </c:pt>
                <c:pt idx="1895">
                  <c:v>0.53109210264571316</c:v>
                </c:pt>
                <c:pt idx="1896">
                  <c:v>0.52405012930177042</c:v>
                </c:pt>
                <c:pt idx="1897">
                  <c:v>0.51647105629600154</c:v>
                </c:pt>
                <c:pt idx="1898">
                  <c:v>0.50911080167097678</c:v>
                </c:pt>
                <c:pt idx="1899">
                  <c:v>0.50120363734464035</c:v>
                </c:pt>
                <c:pt idx="1900">
                  <c:v>0.4934256385381951</c:v>
                </c:pt>
                <c:pt idx="1901">
                  <c:v>0.48563755719116769</c:v>
                </c:pt>
                <c:pt idx="1902">
                  <c:v>0.48563755719116769</c:v>
                </c:pt>
                <c:pt idx="1903">
                  <c:v>0.47705404514253169</c:v>
                </c:pt>
                <c:pt idx="1904">
                  <c:v>0.47133479212253832</c:v>
                </c:pt>
                <c:pt idx="1905">
                  <c:v>0.46432279389924547</c:v>
                </c:pt>
                <c:pt idx="1906">
                  <c:v>0.45684318379381478</c:v>
                </c:pt>
                <c:pt idx="1907">
                  <c:v>0.45084543465287447</c:v>
                </c:pt>
                <c:pt idx="1908">
                  <c:v>0.44949273920827532</c:v>
                </c:pt>
                <c:pt idx="1909">
                  <c:v>0.45641535707181219</c:v>
                </c:pt>
                <c:pt idx="1910">
                  <c:v>0.46568529938333003</c:v>
                </c:pt>
                <c:pt idx="1911">
                  <c:v>0.46849015317286652</c:v>
                </c:pt>
                <c:pt idx="1912">
                  <c:v>0.47133479212253832</c:v>
                </c:pt>
                <c:pt idx="1913">
                  <c:v>0.47419932365227768</c:v>
                </c:pt>
                <c:pt idx="1914">
                  <c:v>0.47756116968370799</c:v>
                </c:pt>
                <c:pt idx="1915">
                  <c:v>0.47992838671175653</c:v>
                </c:pt>
                <c:pt idx="1916">
                  <c:v>0.48328042270370136</c:v>
                </c:pt>
                <c:pt idx="1917">
                  <c:v>0.48516013526954443</c:v>
                </c:pt>
                <c:pt idx="1918">
                  <c:v>0.48804455937935148</c:v>
                </c:pt>
                <c:pt idx="1919">
                  <c:v>0.49189390987298726</c:v>
                </c:pt>
                <c:pt idx="1920">
                  <c:v>0.49870698229560373</c:v>
                </c:pt>
                <c:pt idx="1921">
                  <c:v>0.50170095184633123</c:v>
                </c:pt>
                <c:pt idx="1922">
                  <c:v>0.50213858860781913</c:v>
                </c:pt>
                <c:pt idx="1923">
                  <c:v>0.50213858860781913</c:v>
                </c:pt>
                <c:pt idx="1924">
                  <c:v>0.50706186592401037</c:v>
                </c:pt>
                <c:pt idx="1925">
                  <c:v>0.50960811617266755</c:v>
                </c:pt>
                <c:pt idx="1926">
                  <c:v>0.51321875570549169</c:v>
                </c:pt>
                <c:pt idx="1927">
                  <c:v>0.51647105629600154</c:v>
                </c:pt>
                <c:pt idx="1928">
                  <c:v>0.51948491842679667</c:v>
                </c:pt>
                <c:pt idx="1929">
                  <c:v>0.52200119355480401</c:v>
                </c:pt>
                <c:pt idx="1930">
                  <c:v>0.52760109109439168</c:v>
                </c:pt>
                <c:pt idx="1931">
                  <c:v>0.53358875769474967</c:v>
                </c:pt>
                <c:pt idx="1932">
                  <c:v>0.54330614680724088</c:v>
                </c:pt>
                <c:pt idx="1933">
                  <c:v>0.54845832504475833</c:v>
                </c:pt>
                <c:pt idx="1934">
                  <c:v>0.5547146777265779</c:v>
                </c:pt>
                <c:pt idx="1935">
                  <c:v>0.56046363336612426</c:v>
                </c:pt>
                <c:pt idx="1936">
                  <c:v>0.5678734831907698</c:v>
                </c:pt>
                <c:pt idx="1937">
                  <c:v>0.57306544658842251</c:v>
                </c:pt>
                <c:pt idx="1938">
                  <c:v>0.57893375770837474</c:v>
                </c:pt>
                <c:pt idx="1939">
                  <c:v>0.58327034016311918</c:v>
                </c:pt>
                <c:pt idx="1940">
                  <c:v>0.59342563853819508</c:v>
                </c:pt>
                <c:pt idx="1941">
                  <c:v>0.60273536600984823</c:v>
                </c:pt>
                <c:pt idx="1942">
                  <c:v>0.61148810123960751</c:v>
                </c:pt>
                <c:pt idx="1943">
                  <c:v>0.61653073403620451</c:v>
                </c:pt>
                <c:pt idx="1944">
                  <c:v>0.62151396159369543</c:v>
                </c:pt>
                <c:pt idx="1945">
                  <c:v>0.62481612988492274</c:v>
                </c:pt>
                <c:pt idx="1946">
                  <c:v>0.63319090609339701</c:v>
                </c:pt>
                <c:pt idx="1947">
                  <c:v>0.63770652176875009</c:v>
                </c:pt>
                <c:pt idx="1948">
                  <c:v>0.64111796299980106</c:v>
                </c:pt>
                <c:pt idx="1949">
                  <c:v>0.64454956931201646</c:v>
                </c:pt>
                <c:pt idx="1950">
                  <c:v>0.64736430345210039</c:v>
                </c:pt>
                <c:pt idx="1951">
                  <c:v>0.6519694054876497</c:v>
                </c:pt>
                <c:pt idx="1952">
                  <c:v>0.65699228604257998</c:v>
                </c:pt>
                <c:pt idx="1953">
                  <c:v>0.65824534907722643</c:v>
                </c:pt>
                <c:pt idx="1954">
                  <c:v>0.66227379139522213</c:v>
                </c:pt>
                <c:pt idx="1955">
                  <c:v>0.67795915373147975</c:v>
                </c:pt>
                <c:pt idx="1956">
                  <c:v>0.68492131148400548</c:v>
                </c:pt>
                <c:pt idx="1957">
                  <c:v>0.68794523219571435</c:v>
                </c:pt>
                <c:pt idx="1958">
                  <c:v>0.69734429504954687</c:v>
                </c:pt>
                <c:pt idx="1959">
                  <c:v>0.70571921460538012</c:v>
                </c:pt>
                <c:pt idx="1960">
                  <c:v>0.71112989609513022</c:v>
                </c:pt>
                <c:pt idx="1961">
                  <c:v>0.71708780476486511</c:v>
                </c:pt>
                <c:pt idx="1962">
                  <c:v>0.71950454312746737</c:v>
                </c:pt>
                <c:pt idx="1963">
                  <c:v>0.72498499063219557</c:v>
                </c:pt>
                <c:pt idx="1964">
                  <c:v>0.72863544286122772</c:v>
                </c:pt>
                <c:pt idx="1965">
                  <c:v>0.73229570593611604</c:v>
                </c:pt>
                <c:pt idx="1966">
                  <c:v>0.74391283752396076</c:v>
                </c:pt>
                <c:pt idx="1967">
                  <c:v>0.74695637992738217</c:v>
                </c:pt>
                <c:pt idx="1968">
                  <c:v>0.75260579199963562</c:v>
                </c:pt>
                <c:pt idx="1969">
                  <c:v>0.75631592687429361</c:v>
                </c:pt>
                <c:pt idx="1970">
                  <c:v>0.76190565630092122</c:v>
                </c:pt>
                <c:pt idx="1971">
                  <c:v>0.76563568539078775</c:v>
                </c:pt>
                <c:pt idx="1972">
                  <c:v>0.76877869887025219</c:v>
                </c:pt>
                <c:pt idx="1973">
                  <c:v>0.77564165807023089</c:v>
                </c:pt>
                <c:pt idx="1974">
                  <c:v>0.78204705032041155</c:v>
                </c:pt>
                <c:pt idx="1975">
                  <c:v>0.78319083143315871</c:v>
                </c:pt>
                <c:pt idx="1976">
                  <c:v>0.78507069850862443</c:v>
                </c:pt>
                <c:pt idx="1977">
                  <c:v>0.79461910423826965</c:v>
                </c:pt>
                <c:pt idx="1978">
                  <c:v>0.80874290694239925</c:v>
                </c:pt>
                <c:pt idx="1979">
                  <c:v>0.81516819340778857</c:v>
                </c:pt>
                <c:pt idx="1980">
                  <c:v>0.81709765975952775</c:v>
                </c:pt>
                <c:pt idx="1981">
                  <c:v>0.8229261197686587</c:v>
                </c:pt>
                <c:pt idx="1982">
                  <c:v>0.82617868769351854</c:v>
                </c:pt>
                <c:pt idx="1983">
                  <c:v>0.83009757556611896</c:v>
                </c:pt>
                <c:pt idx="1984">
                  <c:v>0.83601542328194056</c:v>
                </c:pt>
                <c:pt idx="1985">
                  <c:v>0.83727856968593939</c:v>
                </c:pt>
                <c:pt idx="1986">
                  <c:v>0.84710549442850513</c:v>
                </c:pt>
                <c:pt idx="1987">
                  <c:v>0.85109414831608354</c:v>
                </c:pt>
                <c:pt idx="1988">
                  <c:v>0.85374961726118914</c:v>
                </c:pt>
                <c:pt idx="1989">
                  <c:v>0.858305120020465</c:v>
                </c:pt>
                <c:pt idx="1990">
                  <c:v>0.86173673588220234</c:v>
                </c:pt>
                <c:pt idx="1991">
                  <c:v>0.86553598594005499</c:v>
                </c:pt>
                <c:pt idx="1992">
                  <c:v>0.86701796871134851</c:v>
                </c:pt>
                <c:pt idx="1993">
                  <c:v>0.87431860064591671</c:v>
                </c:pt>
                <c:pt idx="1994">
                  <c:v>0.87700404717558311</c:v>
                </c:pt>
                <c:pt idx="1995">
                  <c:v>0.88099270106316163</c:v>
                </c:pt>
                <c:pt idx="1996">
                  <c:v>0.88376753529951879</c:v>
                </c:pt>
                <c:pt idx="1997">
                  <c:v>0.88643336013747265</c:v>
                </c:pt>
                <c:pt idx="1998">
                  <c:v>0.88837290985856421</c:v>
                </c:pt>
                <c:pt idx="1999">
                  <c:v>0.90542061715136757</c:v>
                </c:pt>
                <c:pt idx="2000">
                  <c:v>0.91356661697055375</c:v>
                </c:pt>
                <c:pt idx="2001">
                  <c:v>0.93067427943247893</c:v>
                </c:pt>
                <c:pt idx="2002">
                  <c:v>0.93621440958283308</c:v>
                </c:pt>
                <c:pt idx="2003">
                  <c:v>0.9403123453923109</c:v>
                </c:pt>
                <c:pt idx="2004">
                  <c:v>0.94384315980659528</c:v>
                </c:pt>
                <c:pt idx="2005">
                  <c:v>0.94587236975787359</c:v>
                </c:pt>
                <c:pt idx="2006">
                  <c:v>0.94587236975787359</c:v>
                </c:pt>
                <c:pt idx="2007">
                  <c:v>0.94520577728663713</c:v>
                </c:pt>
                <c:pt idx="2008">
                  <c:v>0.94447977469327082</c:v>
                </c:pt>
                <c:pt idx="2009">
                  <c:v>0.94796098983128174</c:v>
                </c:pt>
                <c:pt idx="2010">
                  <c:v>0.94796098983128174</c:v>
                </c:pt>
                <c:pt idx="2011">
                  <c:v>0.94796098983128174</c:v>
                </c:pt>
                <c:pt idx="2012">
                  <c:v>0.94681720871853459</c:v>
                </c:pt>
                <c:pt idx="2013">
                  <c:v>0.94727477566833262</c:v>
                </c:pt>
                <c:pt idx="2014">
                  <c:v>0.94664797162751346</c:v>
                </c:pt>
                <c:pt idx="2015">
                  <c:v>0.94587236975787359</c:v>
                </c:pt>
                <c:pt idx="2016">
                  <c:v>0.94587236975787359</c:v>
                </c:pt>
                <c:pt idx="2017">
                  <c:v>0.94942307838736661</c:v>
                </c:pt>
                <c:pt idx="2018">
                  <c:v>0.95225786779284571</c:v>
                </c:pt>
                <c:pt idx="2019">
                  <c:v>0.96331796135484926</c:v>
                </c:pt>
                <c:pt idx="2020">
                  <c:v>0.97459716380764361</c:v>
                </c:pt>
                <c:pt idx="2021">
                  <c:v>0.97585049936578605</c:v>
                </c:pt>
                <c:pt idx="2022">
                  <c:v>0.97527356712473634</c:v>
                </c:pt>
                <c:pt idx="2023">
                  <c:v>0.96750555739451383</c:v>
                </c:pt>
                <c:pt idx="2024">
                  <c:v>0.96962415505248289</c:v>
                </c:pt>
                <c:pt idx="2025">
                  <c:v>0.97032018006128828</c:v>
                </c:pt>
                <c:pt idx="2026">
                  <c:v>0.96887798572041195</c:v>
                </c:pt>
                <c:pt idx="2027">
                  <c:v>0.96408402490212874</c:v>
                </c:pt>
                <c:pt idx="2028">
                  <c:v>0.95844442367573157</c:v>
                </c:pt>
                <c:pt idx="2029">
                  <c:v>0.95351093082749216</c:v>
                </c:pt>
                <c:pt idx="2030">
                  <c:v>0.94796098983128174</c:v>
                </c:pt>
                <c:pt idx="2031">
                  <c:v>0.94243094305027997</c:v>
                </c:pt>
                <c:pt idx="2032">
                  <c:v>0.93765660392370931</c:v>
                </c:pt>
                <c:pt idx="2033">
                  <c:v>0.93277298287523946</c:v>
                </c:pt>
                <c:pt idx="2034">
                  <c:v>0.92997825442367366</c:v>
                </c:pt>
                <c:pt idx="2035">
                  <c:v>0.93138066033413269</c:v>
                </c:pt>
                <c:pt idx="2036">
                  <c:v>0.93067427943247893</c:v>
                </c:pt>
                <c:pt idx="2037">
                  <c:v>0.92931166195243708</c:v>
                </c:pt>
                <c:pt idx="2038">
                  <c:v>0.92515404349733343</c:v>
                </c:pt>
                <c:pt idx="2039">
                  <c:v>0.92108608527241653</c:v>
                </c:pt>
                <c:pt idx="2040">
                  <c:v>0.91971365694651841</c:v>
                </c:pt>
                <c:pt idx="2041">
                  <c:v>0.91690857260210434</c:v>
                </c:pt>
                <c:pt idx="2042">
                  <c:v>0.91632182951519836</c:v>
                </c:pt>
                <c:pt idx="2043">
                  <c:v>0.91901735941421703</c:v>
                </c:pt>
                <c:pt idx="2044">
                  <c:v>0.92167310088281862</c:v>
                </c:pt>
                <c:pt idx="2045">
                  <c:v>0.92038978774011526</c:v>
                </c:pt>
                <c:pt idx="2046">
                  <c:v>0.91837093368168521</c:v>
                </c:pt>
                <c:pt idx="2047">
                  <c:v>0.91488971854367429</c:v>
                </c:pt>
                <c:pt idx="2048">
                  <c:v>0.91488971854367429</c:v>
                </c:pt>
                <c:pt idx="2049">
                  <c:v>0.91837093368168521</c:v>
                </c:pt>
                <c:pt idx="2050">
                  <c:v>0.91971365694651841</c:v>
                </c:pt>
                <c:pt idx="2051">
                  <c:v>0.91559582692183206</c:v>
                </c:pt>
                <c:pt idx="2052">
                  <c:v>0.91763484771896664</c:v>
                </c:pt>
                <c:pt idx="2053">
                  <c:v>0.91356661697055375</c:v>
                </c:pt>
                <c:pt idx="2054">
                  <c:v>0.91356661697055375</c:v>
                </c:pt>
                <c:pt idx="2055">
                  <c:v>0.91223397707507281</c:v>
                </c:pt>
                <c:pt idx="2056">
                  <c:v>0.91427299787220739</c:v>
                </c:pt>
                <c:pt idx="2057">
                  <c:v>0.91763484771896664</c:v>
                </c:pt>
                <c:pt idx="2058">
                  <c:v>0.92167310088281862</c:v>
                </c:pt>
                <c:pt idx="2059">
                  <c:v>0.92656653277714485</c:v>
                </c:pt>
                <c:pt idx="2060">
                  <c:v>0.93415549457048985</c:v>
                </c:pt>
                <c:pt idx="2061">
                  <c:v>0.94384315980659528</c:v>
                </c:pt>
                <c:pt idx="2062">
                  <c:v>0.94664797162751346</c:v>
                </c:pt>
                <c:pt idx="2063">
                  <c:v>0.95559982342439631</c:v>
                </c:pt>
                <c:pt idx="2064">
                  <c:v>0.95844442367573157</c:v>
                </c:pt>
                <c:pt idx="2065">
                  <c:v>0.95912082699282442</c:v>
                </c:pt>
                <c:pt idx="2066">
                  <c:v>0.957708337713013</c:v>
                </c:pt>
                <c:pt idx="2067">
                  <c:v>0.95559982342439631</c:v>
                </c:pt>
                <c:pt idx="2068">
                  <c:v>0.95427699437477165</c:v>
                </c:pt>
                <c:pt idx="2069">
                  <c:v>0.95225786779284571</c:v>
                </c:pt>
                <c:pt idx="2070">
                  <c:v>0.9514620991845012</c:v>
                </c:pt>
                <c:pt idx="2071">
                  <c:v>0.95007958748925081</c:v>
                </c:pt>
                <c:pt idx="2072">
                  <c:v>0.94869707579400031</c:v>
                </c:pt>
                <c:pt idx="2073">
                  <c:v>0.94664797162751346</c:v>
                </c:pt>
                <c:pt idx="2074">
                  <c:v>0.94587236975787359</c:v>
                </c:pt>
                <c:pt idx="2075">
                  <c:v>0.94664797162751346</c:v>
                </c:pt>
                <c:pt idx="2076">
                  <c:v>0.94664797162751346</c:v>
                </c:pt>
                <c:pt idx="2077">
                  <c:v>0.95427699437477165</c:v>
                </c:pt>
                <c:pt idx="2078">
                  <c:v>0.95351093082749216</c:v>
                </c:pt>
                <c:pt idx="2079">
                  <c:v>0.95427699437477165</c:v>
                </c:pt>
                <c:pt idx="2080">
                  <c:v>0.95225786779284571</c:v>
                </c:pt>
                <c:pt idx="2081">
                  <c:v>0.95076580165219982</c:v>
                </c:pt>
                <c:pt idx="2082">
                  <c:v>0.95007958748925081</c:v>
                </c:pt>
                <c:pt idx="2083">
                  <c:v>0.95225786779284571</c:v>
                </c:pt>
                <c:pt idx="2084">
                  <c:v>0.95351093082749216</c:v>
                </c:pt>
                <c:pt idx="2085">
                  <c:v>0.95283480003389542</c:v>
                </c:pt>
                <c:pt idx="2086">
                  <c:v>0.95559982342439631</c:v>
                </c:pt>
                <c:pt idx="2087">
                  <c:v>0.957708337713013</c:v>
                </c:pt>
                <c:pt idx="2088">
                  <c:v>0.96470074557359575</c:v>
                </c:pt>
                <c:pt idx="2089">
                  <c:v>0.96601349125386804</c:v>
                </c:pt>
                <c:pt idx="2090">
                  <c:v>0.96331796135484926</c:v>
                </c:pt>
                <c:pt idx="2091">
                  <c:v>0.95912082699282442</c:v>
                </c:pt>
                <c:pt idx="2092">
                  <c:v>0.95559982342439631</c:v>
                </c:pt>
                <c:pt idx="2093">
                  <c:v>0.957708337713013</c:v>
                </c:pt>
                <c:pt idx="2094">
                  <c:v>0.95559982342439631</c:v>
                </c:pt>
                <c:pt idx="2095">
                  <c:v>0.9514620991845012</c:v>
                </c:pt>
                <c:pt idx="2096">
                  <c:v>0.94869707579400031</c:v>
                </c:pt>
                <c:pt idx="2097">
                  <c:v>0.94664797162751346</c:v>
                </c:pt>
                <c:pt idx="2098">
                  <c:v>0.94314713479778989</c:v>
                </c:pt>
                <c:pt idx="2099">
                  <c:v>0.9383131130255935</c:v>
                </c:pt>
                <c:pt idx="2100">
                  <c:v>0.93415549457048985</c:v>
                </c:pt>
                <c:pt idx="2101">
                  <c:v>0.92793923362653896</c:v>
                </c:pt>
                <c:pt idx="2102">
                  <c:v>0.92314500028475976</c:v>
                </c:pt>
                <c:pt idx="2103">
                  <c:v>0.92515404349733343</c:v>
                </c:pt>
                <c:pt idx="2104">
                  <c:v>0.92038978774011526</c:v>
                </c:pt>
                <c:pt idx="2105">
                  <c:v>0.91837093368168521</c:v>
                </c:pt>
                <c:pt idx="2106">
                  <c:v>0.91901735941421703</c:v>
                </c:pt>
                <c:pt idx="2107">
                  <c:v>0.92036008267905034</c:v>
                </c:pt>
                <c:pt idx="2108">
                  <c:v>0.91971365694651841</c:v>
                </c:pt>
                <c:pt idx="2109">
                  <c:v>0.91690857260210434</c:v>
                </c:pt>
                <c:pt idx="2110">
                  <c:v>0.91559582692183206</c:v>
                </c:pt>
                <c:pt idx="2111">
                  <c:v>0.91427299787220739</c:v>
                </c:pt>
                <c:pt idx="2112">
                  <c:v>0.91488971854367429</c:v>
                </c:pt>
                <c:pt idx="2113">
                  <c:v>0.92245878612181076</c:v>
                </c:pt>
                <c:pt idx="2114">
                  <c:v>0.92793923362653896</c:v>
                </c:pt>
                <c:pt idx="2115">
                  <c:v>0.9320668744970817</c:v>
                </c:pt>
                <c:pt idx="2116">
                  <c:v>0.93415549457048985</c:v>
                </c:pt>
                <c:pt idx="2117">
                  <c:v>0.9383131130255935</c:v>
                </c:pt>
                <c:pt idx="2118">
                  <c:v>0.93765660392370931</c:v>
                </c:pt>
                <c:pt idx="2119">
                  <c:v>0.93694041217619939</c:v>
                </c:pt>
                <c:pt idx="2120">
                  <c:v>0.93483189788758259</c:v>
                </c:pt>
                <c:pt idx="2121">
                  <c:v>0.93138066033413269</c:v>
                </c:pt>
                <c:pt idx="2122">
                  <c:v>0.92861536442013581</c:v>
                </c:pt>
                <c:pt idx="2123">
                  <c:v>0.92579065838400898</c:v>
                </c:pt>
                <c:pt idx="2124">
                  <c:v>0.92314500028475976</c:v>
                </c:pt>
                <c:pt idx="2125">
                  <c:v>0.91971365694651841</c:v>
                </c:pt>
                <c:pt idx="2126">
                  <c:v>0.92108608527241653</c:v>
                </c:pt>
                <c:pt idx="2127">
                  <c:v>0.92038978774011526</c:v>
                </c:pt>
                <c:pt idx="2128">
                  <c:v>0.92108608527241653</c:v>
                </c:pt>
                <c:pt idx="2129">
                  <c:v>0.91632182951519836</c:v>
                </c:pt>
                <c:pt idx="2130">
                  <c:v>0.91427299787220739</c:v>
                </c:pt>
                <c:pt idx="2131">
                  <c:v>0.91016497869337731</c:v>
                </c:pt>
                <c:pt idx="2132">
                  <c:v>0.90735035602660286</c:v>
                </c:pt>
                <c:pt idx="2133">
                  <c:v>0.90542061715136757</c:v>
                </c:pt>
                <c:pt idx="2134">
                  <c:v>0.9033022920168946</c:v>
                </c:pt>
                <c:pt idx="2135">
                  <c:v>0.9019990846589826</c:v>
                </c:pt>
                <c:pt idx="2136">
                  <c:v>0.901233293635199</c:v>
                </c:pt>
                <c:pt idx="2137">
                  <c:v>0.90542061715136757</c:v>
                </c:pt>
                <c:pt idx="2138">
                  <c:v>0.91223397707507281</c:v>
                </c:pt>
                <c:pt idx="2139">
                  <c:v>0.91690857260210434</c:v>
                </c:pt>
                <c:pt idx="2140">
                  <c:v>0.92108608527241653</c:v>
                </c:pt>
                <c:pt idx="2141">
                  <c:v>0.92656653277714485</c:v>
                </c:pt>
                <c:pt idx="2142">
                  <c:v>0.93277298287523946</c:v>
                </c:pt>
                <c:pt idx="2143">
                  <c:v>0.93621440958283308</c:v>
                </c:pt>
                <c:pt idx="2144">
                  <c:v>0.93963594207521817</c:v>
                </c:pt>
                <c:pt idx="2145">
                  <c:v>0.95283480003389542</c:v>
                </c:pt>
                <c:pt idx="2146">
                  <c:v>0.95912082699282442</c:v>
                </c:pt>
                <c:pt idx="2147">
                  <c:v>0.96538695973654476</c:v>
                </c:pt>
                <c:pt idx="2148">
                  <c:v>0.96538695973654476</c:v>
                </c:pt>
                <c:pt idx="2149">
                  <c:v>0.96470074557359575</c:v>
                </c:pt>
                <c:pt idx="2150">
                  <c:v>0.96331796135484926</c:v>
                </c:pt>
                <c:pt idx="2151">
                  <c:v>0.9618858503833253</c:v>
                </c:pt>
                <c:pt idx="2152">
                  <c:v>0.96676947143179526</c:v>
                </c:pt>
                <c:pt idx="2153">
                  <c:v>0.96750555739451383</c:v>
                </c:pt>
                <c:pt idx="2154">
                  <c:v>0.96538695973654476</c:v>
                </c:pt>
                <c:pt idx="2155">
                  <c:v>0.9618858503833253</c:v>
                </c:pt>
                <c:pt idx="2156">
                  <c:v>0.9618858503833253</c:v>
                </c:pt>
                <c:pt idx="2157">
                  <c:v>0.96120944706623246</c:v>
                </c:pt>
                <c:pt idx="2158">
                  <c:v>0.96408402490212874</c:v>
                </c:pt>
                <c:pt idx="2159">
                  <c:v>0.96887798572041195</c:v>
                </c:pt>
                <c:pt idx="2160">
                  <c:v>0.96676947143179526</c:v>
                </c:pt>
                <c:pt idx="2161">
                  <c:v>0.96269142983752598</c:v>
                </c:pt>
                <c:pt idx="2162">
                  <c:v>0.95844442367573157</c:v>
                </c:pt>
                <c:pt idx="2163">
                  <c:v>0.95495312516836839</c:v>
                </c:pt>
                <c:pt idx="2164">
                  <c:v>0.95007958748925081</c:v>
                </c:pt>
                <c:pt idx="2165">
                  <c:v>0.94587236975787359</c:v>
                </c:pt>
                <c:pt idx="2166">
                  <c:v>0.94105824220088585</c:v>
                </c:pt>
                <c:pt idx="2167">
                  <c:v>0.9403123453923109</c:v>
                </c:pt>
                <c:pt idx="2168">
                  <c:v>0.93548840698946678</c:v>
                </c:pt>
                <c:pt idx="2169">
                  <c:v>0.93067427943247893</c:v>
                </c:pt>
                <c:pt idx="2170">
                  <c:v>0.92721295850967667</c:v>
                </c:pt>
                <c:pt idx="2171">
                  <c:v>0.92167310088281862</c:v>
                </c:pt>
                <c:pt idx="2172">
                  <c:v>0.91632182951519836</c:v>
                </c:pt>
                <c:pt idx="2173">
                  <c:v>0.91427299787220739</c:v>
                </c:pt>
                <c:pt idx="2174">
                  <c:v>0.91559582692183206</c:v>
                </c:pt>
                <c:pt idx="2175">
                  <c:v>0.91690857260210434</c:v>
                </c:pt>
                <c:pt idx="2176">
                  <c:v>0.91559582692183206</c:v>
                </c:pt>
                <c:pt idx="2177">
                  <c:v>0.91356661697055375</c:v>
                </c:pt>
                <c:pt idx="2178">
                  <c:v>0.91149789111235424</c:v>
                </c:pt>
                <c:pt idx="2179">
                  <c:v>0.90943897610001101</c:v>
                </c:pt>
                <c:pt idx="2180">
                  <c:v>0.91283080353133117</c:v>
                </c:pt>
                <c:pt idx="2181">
                  <c:v>0.91283080353133117</c:v>
                </c:pt>
                <c:pt idx="2182">
                  <c:v>0.91283080353133117</c:v>
                </c:pt>
                <c:pt idx="2183">
                  <c:v>0.91223397707507281</c:v>
                </c:pt>
                <c:pt idx="2184">
                  <c:v>0.91356661697055375</c:v>
                </c:pt>
                <c:pt idx="2185">
                  <c:v>0.91356661697055375</c:v>
                </c:pt>
                <c:pt idx="2186">
                  <c:v>0.91488971854367429</c:v>
                </c:pt>
                <c:pt idx="2187">
                  <c:v>0.91488971854367429</c:v>
                </c:pt>
                <c:pt idx="2188">
                  <c:v>0.91559582692183206</c:v>
                </c:pt>
                <c:pt idx="2189">
                  <c:v>0.91427299787220739</c:v>
                </c:pt>
                <c:pt idx="2190">
                  <c:v>0.91223397707507281</c:v>
                </c:pt>
                <c:pt idx="2191">
                  <c:v>0.91283080353133117</c:v>
                </c:pt>
                <c:pt idx="2192">
                  <c:v>0.91283080353133117</c:v>
                </c:pt>
                <c:pt idx="2193">
                  <c:v>0.91837093368168521</c:v>
                </c:pt>
                <c:pt idx="2194">
                  <c:v>0.91901735941421703</c:v>
                </c:pt>
                <c:pt idx="2195">
                  <c:v>0.91971365694651841</c:v>
                </c:pt>
                <c:pt idx="2196">
                  <c:v>0.91901735941421703</c:v>
                </c:pt>
                <c:pt idx="2197">
                  <c:v>0.91837093368168521</c:v>
                </c:pt>
                <c:pt idx="2198">
                  <c:v>0.91837093368168521</c:v>
                </c:pt>
                <c:pt idx="2199">
                  <c:v>0.91690857260210434</c:v>
                </c:pt>
                <c:pt idx="2200">
                  <c:v>0.91488971854367429</c:v>
                </c:pt>
                <c:pt idx="2201">
                  <c:v>0.91559582692183206</c:v>
                </c:pt>
                <c:pt idx="2202">
                  <c:v>0.91559582692183206</c:v>
                </c:pt>
                <c:pt idx="2203">
                  <c:v>0.91488971854367429</c:v>
                </c:pt>
                <c:pt idx="2204">
                  <c:v>0.91488971854367429</c:v>
                </c:pt>
                <c:pt idx="2205">
                  <c:v>0.91559582692183206</c:v>
                </c:pt>
                <c:pt idx="2206">
                  <c:v>0.91488971854367429</c:v>
                </c:pt>
                <c:pt idx="2207">
                  <c:v>0.91427299787220739</c:v>
                </c:pt>
                <c:pt idx="2208">
                  <c:v>0.91427299787220739</c:v>
                </c:pt>
                <c:pt idx="2209">
                  <c:v>0.91488971854367429</c:v>
                </c:pt>
                <c:pt idx="2210">
                  <c:v>0.91559582692183206</c:v>
                </c:pt>
                <c:pt idx="2211">
                  <c:v>0.91488971854367429</c:v>
                </c:pt>
                <c:pt idx="2212">
                  <c:v>0.91632182951519836</c:v>
                </c:pt>
                <c:pt idx="2213">
                  <c:v>0.91427299787220739</c:v>
                </c:pt>
                <c:pt idx="2214">
                  <c:v>0.91488971854367429</c:v>
                </c:pt>
                <c:pt idx="2215">
                  <c:v>0.91283080353133117</c:v>
                </c:pt>
                <c:pt idx="2216">
                  <c:v>0.91356661697055375</c:v>
                </c:pt>
                <c:pt idx="2217">
                  <c:v>0.91223397707507281</c:v>
                </c:pt>
                <c:pt idx="2218">
                  <c:v>0.91223397707507281</c:v>
                </c:pt>
                <c:pt idx="2219">
                  <c:v>0.9108214877952614</c:v>
                </c:pt>
                <c:pt idx="2220">
                  <c:v>0.91016497869337731</c:v>
                </c:pt>
                <c:pt idx="2221">
                  <c:v>0.90943897610001101</c:v>
                </c:pt>
                <c:pt idx="2222">
                  <c:v>0.91016497869337731</c:v>
                </c:pt>
                <c:pt idx="2223">
                  <c:v>0.91356661697055375</c:v>
                </c:pt>
                <c:pt idx="2224">
                  <c:v>0.91488971854367429</c:v>
                </c:pt>
                <c:pt idx="2225">
                  <c:v>0.91632182951519836</c:v>
                </c:pt>
                <c:pt idx="2226">
                  <c:v>0.91488971854367429</c:v>
                </c:pt>
                <c:pt idx="2227">
                  <c:v>0.91016497869337731</c:v>
                </c:pt>
                <c:pt idx="2228">
                  <c:v>0.90599754939241728</c:v>
                </c:pt>
                <c:pt idx="2229">
                  <c:v>0.90463493191237543</c:v>
                </c:pt>
                <c:pt idx="2230">
                  <c:v>0.89376369713310566</c:v>
                </c:pt>
                <c:pt idx="2231">
                  <c:v>0.88717925694604749</c:v>
                </c:pt>
                <c:pt idx="2232">
                  <c:v>0.88033619196127744</c:v>
                </c:pt>
                <c:pt idx="2233">
                  <c:v>0.87493532131738361</c:v>
                </c:pt>
                <c:pt idx="2234">
                  <c:v>0.86765458359802405</c:v>
                </c:pt>
                <c:pt idx="2235">
                  <c:v>0.85966773750050685</c:v>
                </c:pt>
                <c:pt idx="2236">
                  <c:v>0.85175065741796774</c:v>
                </c:pt>
                <c:pt idx="2237">
                  <c:v>0.85041774499899081</c:v>
                </c:pt>
                <c:pt idx="2238">
                  <c:v>0.83601542328194056</c:v>
                </c:pt>
                <c:pt idx="2239">
                  <c:v>0.82361260645510381</c:v>
                </c:pt>
                <c:pt idx="2240">
                  <c:v>0.81258194543066908</c:v>
                </c:pt>
                <c:pt idx="2241">
                  <c:v>0.80805642025595414</c:v>
                </c:pt>
                <c:pt idx="2242">
                  <c:v>0.80936943845972253</c:v>
                </c:pt>
                <c:pt idx="2243">
                  <c:v>0.80677337963674678</c:v>
                </c:pt>
                <c:pt idx="2244">
                  <c:v>0.79908494676735875</c:v>
                </c:pt>
                <c:pt idx="2245">
                  <c:v>0.78767656817745646</c:v>
                </c:pt>
                <c:pt idx="2246">
                  <c:v>0.77623821200299326</c:v>
                </c:pt>
                <c:pt idx="2247">
                  <c:v>0.76496909291955129</c:v>
                </c:pt>
                <c:pt idx="2248">
                  <c:v>0.75436629378384967</c:v>
                </c:pt>
                <c:pt idx="2249">
                  <c:v>0.74759299481405772</c:v>
                </c:pt>
                <c:pt idx="2250">
                  <c:v>0.73659231137418402</c:v>
                </c:pt>
                <c:pt idx="2251">
                  <c:v>0.72863544286122772</c:v>
                </c:pt>
                <c:pt idx="2252">
                  <c:v>0.71950454312746737</c:v>
                </c:pt>
                <c:pt idx="2253">
                  <c:v>0.71348722433560252</c:v>
                </c:pt>
                <c:pt idx="2254">
                  <c:v>0.70571921460538012</c:v>
                </c:pt>
                <c:pt idx="2255">
                  <c:v>0.69734429504954687</c:v>
                </c:pt>
                <c:pt idx="2256">
                  <c:v>0.68794523219571435</c:v>
                </c:pt>
                <c:pt idx="2257">
                  <c:v>0.6791029348442269</c:v>
                </c:pt>
                <c:pt idx="2258">
                  <c:v>0.67264767079427668</c:v>
                </c:pt>
                <c:pt idx="2259">
                  <c:v>0.66739614302619543</c:v>
                </c:pt>
                <c:pt idx="2260">
                  <c:v>0.65942919114388676</c:v>
                </c:pt>
                <c:pt idx="2261">
                  <c:v>0.65136276818553518</c:v>
                </c:pt>
                <c:pt idx="2262">
                  <c:v>0.6422021633907099</c:v>
                </c:pt>
                <c:pt idx="2263">
                  <c:v>0.63488163724093305</c:v>
                </c:pt>
                <c:pt idx="2264">
                  <c:v>0.62481598191586407</c:v>
                </c:pt>
                <c:pt idx="2265">
                  <c:v>0.61592408528810305</c:v>
                </c:pt>
                <c:pt idx="2266">
                  <c:v>0.60762874259310429</c:v>
                </c:pt>
                <c:pt idx="2267">
                  <c:v>0.60054694702583089</c:v>
                </c:pt>
                <c:pt idx="2268">
                  <c:v>0.59289830258686005</c:v>
                </c:pt>
                <c:pt idx="2269">
                  <c:v>0.58644331106040593</c:v>
                </c:pt>
                <c:pt idx="2270">
                  <c:v>0.58001802459501661</c:v>
                </c:pt>
                <c:pt idx="2271">
                  <c:v>0.57525349631430234</c:v>
                </c:pt>
                <c:pt idx="2272">
                  <c:v>0.56787356004239575</c:v>
                </c:pt>
                <c:pt idx="2273">
                  <c:v>0.56150795622263228</c:v>
                </c:pt>
                <c:pt idx="2274">
                  <c:v>0.55839464780423265</c:v>
                </c:pt>
                <c:pt idx="2275">
                  <c:v>0.55417734670350316</c:v>
                </c:pt>
                <c:pt idx="2276">
                  <c:v>0.54895552399648684</c:v>
                </c:pt>
                <c:pt idx="2277">
                  <c:v>0.5444299988217719</c:v>
                </c:pt>
                <c:pt idx="2278">
                  <c:v>0.54071005310125775</c:v>
                </c:pt>
                <c:pt idx="2279">
                  <c:v>0.5356773617004712</c:v>
                </c:pt>
                <c:pt idx="2280">
                  <c:v>0.5321165697016258</c:v>
                </c:pt>
                <c:pt idx="2281">
                  <c:v>0.52909292151341303</c:v>
                </c:pt>
                <c:pt idx="2282">
                  <c:v>0.52498517485807894</c:v>
                </c:pt>
                <c:pt idx="2283">
                  <c:v>0.52147398213550711</c:v>
                </c:pt>
                <c:pt idx="2284">
                  <c:v>0.51699832876056162</c:v>
                </c:pt>
                <c:pt idx="2285">
                  <c:v>0.51500890723970061</c:v>
                </c:pt>
                <c:pt idx="2286">
                  <c:v>0.51253221370797653</c:v>
                </c:pt>
                <c:pt idx="2287">
                  <c:v>0.50960803659580678</c:v>
                </c:pt>
                <c:pt idx="2288">
                  <c:v>0.50911068121559144</c:v>
                </c:pt>
                <c:pt idx="2289">
                  <c:v>0.5100358984845399</c:v>
                </c:pt>
                <c:pt idx="2290">
                  <c:v>0.51200515326669638</c:v>
                </c:pt>
                <c:pt idx="2291">
                  <c:v>0.51997210514900494</c:v>
                </c:pt>
                <c:pt idx="2292">
                  <c:v>0.5270340065010698</c:v>
                </c:pt>
                <c:pt idx="2293">
                  <c:v>0.53925804791452514</c:v>
                </c:pt>
                <c:pt idx="2294">
                  <c:v>0.54484777734115275</c:v>
                </c:pt>
                <c:pt idx="2295">
                  <c:v>0.55054706121317576</c:v>
                </c:pt>
                <c:pt idx="2296">
                  <c:v>0.55940925277987186</c:v>
                </c:pt>
                <c:pt idx="2297">
                  <c:v>0.56471065234772255</c:v>
                </c:pt>
                <c:pt idx="2298">
                  <c:v>0.56995236926994752</c:v>
                </c:pt>
                <c:pt idx="2299">
                  <c:v>0.57421926964695058</c:v>
                </c:pt>
                <c:pt idx="2300">
                  <c:v>0.58056497925150541</c:v>
                </c:pt>
                <c:pt idx="2301">
                  <c:v>0.58484196299786073</c:v>
                </c:pt>
                <c:pt idx="2302">
                  <c:v>0.59181420411973873</c:v>
                </c:pt>
                <c:pt idx="2303">
                  <c:v>0.60928977330127532</c:v>
                </c:pt>
                <c:pt idx="2304">
                  <c:v>0.61532725883184469</c:v>
                </c:pt>
                <c:pt idx="2305">
                  <c:v>0.62151381471473066</c:v>
                </c:pt>
                <c:pt idx="2306">
                  <c:v>0.63035611206621811</c:v>
                </c:pt>
                <c:pt idx="2307">
                  <c:v>0.63716919946642736</c:v>
                </c:pt>
                <c:pt idx="2308">
                  <c:v>0.64849800119549517</c:v>
                </c:pt>
                <c:pt idx="2309">
                  <c:v>0.65765860599032044</c:v>
                </c:pt>
                <c:pt idx="2310">
                  <c:v>0.66281093520585466</c:v>
                </c:pt>
                <c:pt idx="2311">
                  <c:v>0.66858952341521605</c:v>
                </c:pt>
                <c:pt idx="2312">
                  <c:v>0.67741192655149496</c:v>
                </c:pt>
                <c:pt idx="2313">
                  <c:v>0.68794523219571435</c:v>
                </c:pt>
                <c:pt idx="2314">
                  <c:v>0.69376360883549304</c:v>
                </c:pt>
                <c:pt idx="2315">
                  <c:v>0.70033823817669483</c:v>
                </c:pt>
                <c:pt idx="2316">
                  <c:v>0.70747971638959417</c:v>
                </c:pt>
                <c:pt idx="2317">
                  <c:v>0.71585436342193121</c:v>
                </c:pt>
                <c:pt idx="2318">
                  <c:v>0.72197142581333507</c:v>
                </c:pt>
                <c:pt idx="2319">
                  <c:v>0.735975863226213</c:v>
                </c:pt>
                <c:pt idx="2320">
                  <c:v>0.74581259881463502</c:v>
                </c:pt>
                <c:pt idx="2321">
                  <c:v>0.75506259131615105</c:v>
                </c:pt>
                <c:pt idx="2322">
                  <c:v>0.76190565630092122</c:v>
                </c:pt>
                <c:pt idx="2323">
                  <c:v>0.77121533144806298</c:v>
                </c:pt>
                <c:pt idx="2324">
                  <c:v>0.77943109728222726</c:v>
                </c:pt>
                <c:pt idx="2325">
                  <c:v>0.78507069850862443</c:v>
                </c:pt>
                <c:pt idx="2326">
                  <c:v>0.79013336749397189</c:v>
                </c:pt>
                <c:pt idx="2327">
                  <c:v>0.79530531840121865</c:v>
                </c:pt>
                <c:pt idx="2328">
                  <c:v>0.80493330099169824</c:v>
                </c:pt>
                <c:pt idx="2329">
                  <c:v>0.81005565262267154</c:v>
                </c:pt>
                <c:pt idx="2330">
                  <c:v>0.81457136695153021</c:v>
                </c:pt>
                <c:pt idx="2331">
                  <c:v>0.82550228437642581</c:v>
                </c:pt>
                <c:pt idx="2332">
                  <c:v>0.82813813162981875</c:v>
                </c:pt>
                <c:pt idx="2333">
                  <c:v>0.83403608513043181</c:v>
                </c:pt>
                <c:pt idx="2334">
                  <c:v>0.8411974575585397</c:v>
                </c:pt>
                <c:pt idx="2335">
                  <c:v>0.85966773750050685</c:v>
                </c:pt>
                <c:pt idx="2336">
                  <c:v>0.86364630801873299</c:v>
                </c:pt>
                <c:pt idx="2337">
                  <c:v>0.87431860064591671</c:v>
                </c:pt>
                <c:pt idx="2338">
                  <c:v>0.87903325712686142</c:v>
                </c:pt>
                <c:pt idx="2339">
                  <c:v>0.88311129872113059</c:v>
                </c:pt>
                <c:pt idx="2340">
                  <c:v>0.88717925694604749</c:v>
                </c:pt>
                <c:pt idx="2341">
                  <c:v>0.89051112920824582</c:v>
                </c:pt>
                <c:pt idx="2342">
                  <c:v>0.89245067892933738</c:v>
                </c:pt>
                <c:pt idx="2343">
                  <c:v>0.89586240057586608</c:v>
                </c:pt>
                <c:pt idx="2344">
                  <c:v>0.89792131558820931</c:v>
                </c:pt>
                <c:pt idx="2345">
                  <c:v>0.908136041265595</c:v>
                </c:pt>
                <c:pt idx="2346">
                  <c:v>0.91223397707507281</c:v>
                </c:pt>
                <c:pt idx="2347">
                  <c:v>0.91632182951519836</c:v>
                </c:pt>
                <c:pt idx="2348">
                  <c:v>0.91837093368168521</c:v>
                </c:pt>
                <c:pt idx="2349">
                  <c:v>0.92656653277714485</c:v>
                </c:pt>
                <c:pt idx="2350">
                  <c:v>0.9320668744970817</c:v>
                </c:pt>
                <c:pt idx="2351">
                  <c:v>0.93548840698946678</c:v>
                </c:pt>
                <c:pt idx="2352">
                  <c:v>0.93900941055789489</c:v>
                </c:pt>
                <c:pt idx="2353">
                  <c:v>0.94105824220088585</c:v>
                </c:pt>
                <c:pt idx="2354">
                  <c:v>0.94494715248892525</c:v>
                </c:pt>
                <c:pt idx="2355">
                  <c:v>0.94520577728663713</c:v>
                </c:pt>
                <c:pt idx="2356">
                  <c:v>0.94664797162751346</c:v>
                </c:pt>
                <c:pt idx="2357">
                  <c:v>0.94727477566833262</c:v>
                </c:pt>
                <c:pt idx="2358">
                  <c:v>0.94869707579400031</c:v>
                </c:pt>
                <c:pt idx="2359">
                  <c:v>0.95427699437477165</c:v>
                </c:pt>
                <c:pt idx="2360">
                  <c:v>0.95427699437477165</c:v>
                </c:pt>
                <c:pt idx="2361">
                  <c:v>0.95351093082749216</c:v>
                </c:pt>
                <c:pt idx="2362">
                  <c:v>0.95283480003389542</c:v>
                </c:pt>
                <c:pt idx="2363">
                  <c:v>0.95495312516836839</c:v>
                </c:pt>
                <c:pt idx="2364">
                  <c:v>0.95427699437477165</c:v>
                </c:pt>
                <c:pt idx="2365">
                  <c:v>0.95225786779284571</c:v>
                </c:pt>
                <c:pt idx="2366">
                  <c:v>0.94942307838736661</c:v>
                </c:pt>
                <c:pt idx="2367">
                  <c:v>0.94520577728663713</c:v>
                </c:pt>
                <c:pt idx="2368">
                  <c:v>0.94664797162751346</c:v>
                </c:pt>
                <c:pt idx="2369">
                  <c:v>0.94727477566833262</c:v>
                </c:pt>
                <c:pt idx="2370">
                  <c:v>0.95427699437477165</c:v>
                </c:pt>
                <c:pt idx="2371">
                  <c:v>0.9514620991845012</c:v>
                </c:pt>
                <c:pt idx="2372">
                  <c:v>0.94796098983128174</c:v>
                </c:pt>
                <c:pt idx="2373">
                  <c:v>0.94942307838736661</c:v>
                </c:pt>
                <c:pt idx="2374">
                  <c:v>0.94796098983128174</c:v>
                </c:pt>
                <c:pt idx="2375">
                  <c:v>0.94727477566833262</c:v>
                </c:pt>
                <c:pt idx="2376">
                  <c:v>0.94796098983128174</c:v>
                </c:pt>
                <c:pt idx="2377">
                  <c:v>0.94447977469327082</c:v>
                </c:pt>
                <c:pt idx="2378">
                  <c:v>0.94587236975787359</c:v>
                </c:pt>
                <c:pt idx="2379">
                  <c:v>0.94243094305027997</c:v>
                </c:pt>
                <c:pt idx="2380">
                  <c:v>0.9383131130255935</c:v>
                </c:pt>
                <c:pt idx="2381">
                  <c:v>0.93483189788758259</c:v>
                </c:pt>
                <c:pt idx="2382">
                  <c:v>0.93415549457048985</c:v>
                </c:pt>
                <c:pt idx="2383">
                  <c:v>0.92793923362653896</c:v>
                </c:pt>
                <c:pt idx="2384">
                  <c:v>0.92579065838400898</c:v>
                </c:pt>
                <c:pt idx="2385">
                  <c:v>0.92108608527241653</c:v>
                </c:pt>
                <c:pt idx="2386">
                  <c:v>0.93067427943247893</c:v>
                </c:pt>
                <c:pt idx="2387">
                  <c:v>0.93067427943247893</c:v>
                </c:pt>
                <c:pt idx="2388">
                  <c:v>0.92721295850967667</c:v>
                </c:pt>
                <c:pt idx="2389">
                  <c:v>0.92515404349733343</c:v>
                </c:pt>
                <c:pt idx="2390">
                  <c:v>0.92038978774011526</c:v>
                </c:pt>
                <c:pt idx="2391">
                  <c:v>0.91356661697055375</c:v>
                </c:pt>
                <c:pt idx="2392">
                  <c:v>0.90670393029407104</c:v>
                </c:pt>
                <c:pt idx="2393">
                  <c:v>0.90056697368745853</c:v>
                </c:pt>
                <c:pt idx="2394">
                  <c:v>0.89586240057586608</c:v>
                </c:pt>
                <c:pt idx="2395">
                  <c:v>0.8890291464369523</c:v>
                </c:pt>
                <c:pt idx="2396">
                  <c:v>0.88376753529951879</c:v>
                </c:pt>
                <c:pt idx="2397">
                  <c:v>0.87700404717558311</c:v>
                </c:pt>
                <c:pt idx="2398">
                  <c:v>0.87299577159629205</c:v>
                </c:pt>
                <c:pt idx="2399">
                  <c:v>0.86701796871134851</c:v>
                </c:pt>
                <c:pt idx="2400">
                  <c:v>0.86034414081759958</c:v>
                </c:pt>
                <c:pt idx="2401">
                  <c:v>0.85635575945351716</c:v>
                </c:pt>
                <c:pt idx="2402">
                  <c:v>0.85374961726118914</c:v>
                </c:pt>
                <c:pt idx="2403">
                  <c:v>0.85898152333755773</c:v>
                </c:pt>
                <c:pt idx="2404">
                  <c:v>0.86173673588220234</c:v>
                </c:pt>
                <c:pt idx="2405">
                  <c:v>0.864949242853149</c:v>
                </c:pt>
                <c:pt idx="2406">
                  <c:v>0.86831109269990825</c:v>
                </c:pt>
                <c:pt idx="2407">
                  <c:v>0.87493532131738361</c:v>
                </c:pt>
                <c:pt idx="2408">
                  <c:v>0.87834704296391231</c:v>
                </c:pt>
                <c:pt idx="2409">
                  <c:v>0.88311129872113059</c:v>
                </c:pt>
                <c:pt idx="2410">
                  <c:v>0.88376753529951879</c:v>
                </c:pt>
                <c:pt idx="2411">
                  <c:v>0.87629793879742546</c:v>
                </c:pt>
                <c:pt idx="2412">
                  <c:v>0.87629793879742546</c:v>
                </c:pt>
                <c:pt idx="2413">
                  <c:v>0.87098672838371838</c:v>
                </c:pt>
                <c:pt idx="2414">
                  <c:v>0.864949242853149</c:v>
                </c:pt>
                <c:pt idx="2415">
                  <c:v>0.86034414081759958</c:v>
                </c:pt>
                <c:pt idx="2416">
                  <c:v>0.85898152333755773</c:v>
                </c:pt>
                <c:pt idx="2417">
                  <c:v>0.86234337318431697</c:v>
                </c:pt>
                <c:pt idx="2418">
                  <c:v>0.86831109269990825</c:v>
                </c:pt>
                <c:pt idx="2419">
                  <c:v>0.86831109269990825</c:v>
                </c:pt>
                <c:pt idx="2420">
                  <c:v>0.87034003012769046</c:v>
                </c:pt>
                <c:pt idx="2421">
                  <c:v>0.87231936827919931</c:v>
                </c:pt>
                <c:pt idx="2422">
                  <c:v>0.87564142969554126</c:v>
                </c:pt>
                <c:pt idx="2423">
                  <c:v>0.88508055350328707</c:v>
                </c:pt>
                <c:pt idx="2424">
                  <c:v>0.88837290985856421</c:v>
                </c:pt>
                <c:pt idx="2425">
                  <c:v>0.8890291464369523</c:v>
                </c:pt>
                <c:pt idx="2426">
                  <c:v>0.89313716561578249</c:v>
                </c:pt>
                <c:pt idx="2427">
                  <c:v>0.89928393306825116</c:v>
                </c:pt>
                <c:pt idx="2428">
                  <c:v>0.89928393306825116</c:v>
                </c:pt>
                <c:pt idx="2429">
                  <c:v>0.908136041265595</c:v>
                </c:pt>
                <c:pt idx="2430">
                  <c:v>0.90399831702569988</c:v>
                </c:pt>
                <c:pt idx="2431">
                  <c:v>0.89928393306825116</c:v>
                </c:pt>
                <c:pt idx="2432">
                  <c:v>0.89723482890176431</c:v>
                </c:pt>
                <c:pt idx="2433">
                  <c:v>0.89245067892933738</c:v>
                </c:pt>
                <c:pt idx="2434">
                  <c:v>0.88837290985856421</c:v>
                </c:pt>
                <c:pt idx="2435">
                  <c:v>0.88376753529951879</c:v>
                </c:pt>
                <c:pt idx="2436">
                  <c:v>0.88033619196127744</c:v>
                </c:pt>
                <c:pt idx="2437">
                  <c:v>0.87629793879742546</c:v>
                </c:pt>
                <c:pt idx="2438">
                  <c:v>0.87493532131738361</c:v>
                </c:pt>
                <c:pt idx="2439">
                  <c:v>0.87034003012769046</c:v>
                </c:pt>
                <c:pt idx="2440">
                  <c:v>0.86633175454839939</c:v>
                </c:pt>
                <c:pt idx="2441">
                  <c:v>0.86173673588220234</c:v>
                </c:pt>
                <c:pt idx="2442">
                  <c:v>0.8576883993489981</c:v>
                </c:pt>
                <c:pt idx="2443">
                  <c:v>0.85308329731344867</c:v>
                </c:pt>
                <c:pt idx="2444">
                  <c:v>0.85175065741796774</c:v>
                </c:pt>
                <c:pt idx="2445">
                  <c:v>0.84972144746668943</c:v>
                </c:pt>
                <c:pt idx="2446">
                  <c:v>0.85242678821156448</c:v>
                </c:pt>
                <c:pt idx="2447">
                  <c:v>0.85109414831608354</c:v>
                </c:pt>
                <c:pt idx="2448">
                  <c:v>0.84386300987299756</c:v>
                </c:pt>
                <c:pt idx="2449">
                  <c:v>0.83660243889234265</c:v>
                </c:pt>
                <c:pt idx="2450">
                  <c:v>0.83138061618532633</c:v>
                </c:pt>
                <c:pt idx="2451">
                  <c:v>0.82550228437642581</c:v>
                </c:pt>
                <c:pt idx="2452">
                  <c:v>0.82423913797242709</c:v>
                </c:pt>
                <c:pt idx="2453">
                  <c:v>0.82617868769351854</c:v>
                </c:pt>
                <c:pt idx="2454">
                  <c:v>0.8294309830948825</c:v>
                </c:pt>
                <c:pt idx="2455">
                  <c:v>0.83138061618532633</c:v>
                </c:pt>
                <c:pt idx="2456">
                  <c:v>0.83464299495604244</c:v>
                </c:pt>
                <c:pt idx="2457">
                  <c:v>0.83403608513043181</c:v>
                </c:pt>
                <c:pt idx="2458">
                  <c:v>0.83082357815948515</c:v>
                </c:pt>
                <c:pt idx="2459">
                  <c:v>0.82487575285910264</c:v>
                </c:pt>
                <c:pt idx="2460">
                  <c:v>0.81902712611126705</c:v>
                </c:pt>
                <c:pt idx="2461">
                  <c:v>0.81258194543066908</c:v>
                </c:pt>
                <c:pt idx="2462">
                  <c:v>0.81068218413999482</c:v>
                </c:pt>
                <c:pt idx="2463">
                  <c:v>0.80610705968900631</c:v>
                </c:pt>
                <c:pt idx="2464">
                  <c:v>0.80226774867724049</c:v>
                </c:pt>
                <c:pt idx="2465">
                  <c:v>0.7978316112092162</c:v>
                </c:pt>
                <c:pt idx="2466">
                  <c:v>0.7984483318806832</c:v>
                </c:pt>
                <c:pt idx="2467">
                  <c:v>0.79540478947726168</c:v>
                </c:pt>
                <c:pt idx="2468">
                  <c:v>0.79073019395023025</c:v>
                </c:pt>
                <c:pt idx="2469">
                  <c:v>0.79270925957824301</c:v>
                </c:pt>
                <c:pt idx="2470">
                  <c:v>0.79530531840121865</c:v>
                </c:pt>
                <c:pt idx="2471">
                  <c:v>0.7984483318806832</c:v>
                </c:pt>
                <c:pt idx="2472">
                  <c:v>0.80226774867724049</c:v>
                </c:pt>
                <c:pt idx="2473">
                  <c:v>0.80358076688100877</c:v>
                </c:pt>
                <c:pt idx="2474">
                  <c:v>0.80428687525916642</c:v>
                </c:pt>
                <c:pt idx="2475">
                  <c:v>0.79978124429966013</c:v>
                </c:pt>
                <c:pt idx="2476">
                  <c:v>0.79593184991854193</c:v>
                </c:pt>
                <c:pt idx="2477">
                  <c:v>0.79146600738945283</c:v>
                </c:pt>
                <c:pt idx="2478">
                  <c:v>0.79210262227612838</c:v>
                </c:pt>
                <c:pt idx="2479">
                  <c:v>0.79399257272094637</c:v>
                </c:pt>
                <c:pt idx="2480">
                  <c:v>0.80045764761675287</c:v>
                </c:pt>
                <c:pt idx="2481">
                  <c:v>0.80556991587837379</c:v>
                </c:pt>
                <c:pt idx="2482">
                  <c:v>0.81068218413999482</c:v>
                </c:pt>
                <c:pt idx="2483">
                  <c:v>0.81768440284643384</c:v>
                </c:pt>
                <c:pt idx="2484">
                  <c:v>0.82164307914945134</c:v>
                </c:pt>
                <c:pt idx="2485">
                  <c:v>0.82617868769351854</c:v>
                </c:pt>
                <c:pt idx="2486">
                  <c:v>0.83529950405792663</c:v>
                </c:pt>
                <c:pt idx="2487">
                  <c:v>0.84249058154709944</c:v>
                </c:pt>
                <c:pt idx="2488">
                  <c:v>0.8463895752044911</c:v>
                </c:pt>
                <c:pt idx="2489">
                  <c:v>0.85109414831608354</c:v>
                </c:pt>
                <c:pt idx="2490">
                  <c:v>0.85242678821156448</c:v>
                </c:pt>
                <c:pt idx="2491">
                  <c:v>0.85175065741796774</c:v>
                </c:pt>
                <c:pt idx="2492">
                  <c:v>0.85109414831608354</c:v>
                </c:pt>
                <c:pt idx="2493">
                  <c:v>0.85175065741796774</c:v>
                </c:pt>
                <c:pt idx="2494">
                  <c:v>0.85501303618868396</c:v>
                </c:pt>
                <c:pt idx="2495">
                  <c:v>0.8609905665501314</c:v>
                </c:pt>
                <c:pt idx="2496">
                  <c:v>0.86364630801873299</c:v>
                </c:pt>
                <c:pt idx="2497">
                  <c:v>0.86565535123130666</c:v>
                </c:pt>
                <c:pt idx="2498">
                  <c:v>0.86701796871134851</c:v>
                </c:pt>
                <c:pt idx="2499">
                  <c:v>0.86831109269990825</c:v>
                </c:pt>
                <c:pt idx="2500">
                  <c:v>0.86765458359802405</c:v>
                </c:pt>
                <c:pt idx="2501">
                  <c:v>0.87034003012769046</c:v>
                </c:pt>
                <c:pt idx="2502">
                  <c:v>0.87034003012769046</c:v>
                </c:pt>
                <c:pt idx="2503">
                  <c:v>0.86970368776451101</c:v>
                </c:pt>
                <c:pt idx="2504">
                  <c:v>0.87365228069817624</c:v>
                </c:pt>
                <c:pt idx="2505">
                  <c:v>0.87431860064591671</c:v>
                </c:pt>
                <c:pt idx="2506">
                  <c:v>0.87700404717558311</c:v>
                </c:pt>
                <c:pt idx="2507">
                  <c:v>0.87903325712686142</c:v>
                </c:pt>
                <c:pt idx="2508">
                  <c:v>0.87968976622874562</c:v>
                </c:pt>
                <c:pt idx="2509">
                  <c:v>0.87299577159629205</c:v>
                </c:pt>
                <c:pt idx="2510">
                  <c:v>0.87365228069817624</c:v>
                </c:pt>
                <c:pt idx="2511">
                  <c:v>0.87629793879742546</c:v>
                </c:pt>
                <c:pt idx="2512">
                  <c:v>0.87834704296391231</c:v>
                </c:pt>
                <c:pt idx="2513">
                  <c:v>0.88443412777075525</c:v>
                </c:pt>
                <c:pt idx="2514">
                  <c:v>0.88777608340230585</c:v>
                </c:pt>
                <c:pt idx="2515">
                  <c:v>0.89051112920824582</c:v>
                </c:pt>
                <c:pt idx="2516">
                  <c:v>0.89245067892933738</c:v>
                </c:pt>
                <c:pt idx="2517">
                  <c:v>0.89586240057586608</c:v>
                </c:pt>
                <c:pt idx="2518">
                  <c:v>0.89792131558820931</c:v>
                </c:pt>
                <c:pt idx="2519">
                  <c:v>0.89647912124733309</c:v>
                </c:pt>
                <c:pt idx="2520">
                  <c:v>0.89245067892933738</c:v>
                </c:pt>
                <c:pt idx="2521">
                  <c:v>0.8890291464369523</c:v>
                </c:pt>
                <c:pt idx="2522">
                  <c:v>0.88717925694604749</c:v>
                </c:pt>
                <c:pt idx="2523">
                  <c:v>0.88376753529951879</c:v>
                </c:pt>
                <c:pt idx="2524">
                  <c:v>0.88033619196127744</c:v>
                </c:pt>
                <c:pt idx="2525">
                  <c:v>0.87629793879742546</c:v>
                </c:pt>
                <c:pt idx="2526">
                  <c:v>0.87431860064591671</c:v>
                </c:pt>
                <c:pt idx="2527">
                  <c:v>0.87098672838371838</c:v>
                </c:pt>
                <c:pt idx="2528">
                  <c:v>0.86765458359802405</c:v>
                </c:pt>
                <c:pt idx="2529">
                  <c:v>0.86364630801873299</c:v>
                </c:pt>
                <c:pt idx="2530">
                  <c:v>0.85966773750050685</c:v>
                </c:pt>
                <c:pt idx="2531">
                  <c:v>0.85705178446232255</c:v>
                </c:pt>
                <c:pt idx="2532">
                  <c:v>0.85374961726118914</c:v>
                </c:pt>
                <c:pt idx="2533">
                  <c:v>0.84912462101043107</c:v>
                </c:pt>
                <c:pt idx="2534">
                  <c:v>0.84386300987299756</c:v>
                </c:pt>
                <c:pt idx="2535">
                  <c:v>0.8385817770438514</c:v>
                </c:pt>
                <c:pt idx="2536">
                  <c:v>0.83529950405792663</c:v>
                </c:pt>
                <c:pt idx="2537">
                  <c:v>0.83009757556611896</c:v>
                </c:pt>
                <c:pt idx="2538">
                  <c:v>0.8229261197686587</c:v>
                </c:pt>
                <c:pt idx="2539">
                  <c:v>0.81709765975952775</c:v>
                </c:pt>
                <c:pt idx="2540">
                  <c:v>0.81323845453255328</c:v>
                </c:pt>
                <c:pt idx="2541">
                  <c:v>0.80746967716904816</c:v>
                </c:pt>
                <c:pt idx="2542">
                  <c:v>0.80045764761675287</c:v>
                </c:pt>
                <c:pt idx="2543">
                  <c:v>0.79461910423826965</c:v>
                </c:pt>
                <c:pt idx="2544">
                  <c:v>0.78894979795080755</c:v>
                </c:pt>
                <c:pt idx="2545">
                  <c:v>0.78319083143315871</c:v>
                </c:pt>
                <c:pt idx="2546">
                  <c:v>0.77693450953529464</c:v>
                </c:pt>
                <c:pt idx="2547">
                  <c:v>0.77061877751530072</c:v>
                </c:pt>
                <c:pt idx="2548">
                  <c:v>0.76496909291955129</c:v>
                </c:pt>
                <c:pt idx="2549">
                  <c:v>0.75941915192334086</c:v>
                </c:pt>
                <c:pt idx="2550">
                  <c:v>0.75383923334256953</c:v>
                </c:pt>
                <c:pt idx="2551">
                  <c:v>0.74581259881463502</c:v>
                </c:pt>
                <c:pt idx="2552">
                  <c:v>0.74139635556181949</c:v>
                </c:pt>
                <c:pt idx="2553">
                  <c:v>0.73526948232455935</c:v>
                </c:pt>
                <c:pt idx="2554">
                  <c:v>0.73045562729106761</c:v>
                </c:pt>
                <c:pt idx="2555">
                  <c:v>0.72313510114129076</c:v>
                </c:pt>
                <c:pt idx="2556">
                  <c:v>0.71775412471260558</c:v>
                </c:pt>
                <c:pt idx="2557">
                  <c:v>0.71163706232120172</c:v>
                </c:pt>
                <c:pt idx="2558">
                  <c:v>0.70571921460538012</c:v>
                </c:pt>
                <c:pt idx="2559">
                  <c:v>0.69916447947938676</c:v>
                </c:pt>
                <c:pt idx="2560">
                  <c:v>0.69318667659444322</c:v>
                </c:pt>
                <c:pt idx="2561">
                  <c:v>0.68730861730903881</c:v>
                </c:pt>
                <c:pt idx="2562">
                  <c:v>0.68080375398281512</c:v>
                </c:pt>
                <c:pt idx="2563">
                  <c:v>0.67441825594784299</c:v>
                </c:pt>
                <c:pt idx="2564">
                  <c:v>0.66687889343077156</c:v>
                </c:pt>
                <c:pt idx="2565">
                  <c:v>0.66056288888728165</c:v>
                </c:pt>
                <c:pt idx="2566">
                  <c:v>0.65419728506751817</c:v>
                </c:pt>
                <c:pt idx="2567">
                  <c:v>0.6462303331852095</c:v>
                </c:pt>
                <c:pt idx="2568">
                  <c:v>0.63770634327705988</c:v>
                </c:pt>
                <c:pt idx="2569">
                  <c:v>0.62985875668600289</c:v>
                </c:pt>
                <c:pt idx="2570">
                  <c:v>0.62151381471473066</c:v>
                </c:pt>
                <c:pt idx="2571">
                  <c:v>0.6131789561128107</c:v>
                </c:pt>
                <c:pt idx="2572">
                  <c:v>0.60494329606343789</c:v>
                </c:pt>
                <c:pt idx="2573">
                  <c:v>0.59677740202904317</c:v>
                </c:pt>
                <c:pt idx="2574">
                  <c:v>0.58858153041008754</c:v>
                </c:pt>
                <c:pt idx="2575">
                  <c:v>0.58109203969278556</c:v>
                </c:pt>
                <c:pt idx="2576">
                  <c:v>0.57306540516485116</c:v>
                </c:pt>
                <c:pt idx="2577">
                  <c:v>0.56625231776464191</c:v>
                </c:pt>
                <c:pt idx="2578">
                  <c:v>0.55731054933711144</c:v>
                </c:pt>
                <c:pt idx="2579">
                  <c:v>0.54895552399648684</c:v>
                </c:pt>
                <c:pt idx="2580">
                  <c:v>0.54071005310125775</c:v>
                </c:pt>
                <c:pt idx="2581">
                  <c:v>0.53211668383254673</c:v>
                </c:pt>
                <c:pt idx="2582">
                  <c:v>0.52405020921421586</c:v>
                </c:pt>
                <c:pt idx="2583">
                  <c:v>0.5164014019864398</c:v>
                </c:pt>
                <c:pt idx="2584">
                  <c:v>0.50759885882780387</c:v>
                </c:pt>
                <c:pt idx="2585">
                  <c:v>0.499263928338115</c:v>
                </c:pt>
                <c:pt idx="2586">
                  <c:v>0.49048136329083597</c:v>
                </c:pt>
                <c:pt idx="2587">
                  <c:v>0.4813607311404397</c:v>
                </c:pt>
                <c:pt idx="2588">
                  <c:v>0.47227974305476722</c:v>
                </c:pt>
                <c:pt idx="2589">
                  <c:v>0.46432252373291932</c:v>
                </c:pt>
                <c:pt idx="2590">
                  <c:v>0.45641524968946368</c:v>
                </c:pt>
                <c:pt idx="2591">
                  <c:v>0.45133269329707704</c:v>
                </c:pt>
                <c:pt idx="2592">
                  <c:v>0.4449372003989554</c:v>
                </c:pt>
                <c:pt idx="2593">
                  <c:v>0.43719911598605332</c:v>
                </c:pt>
                <c:pt idx="2594">
                  <c:v>0.43004788859425963</c:v>
                </c:pt>
                <c:pt idx="2595">
                  <c:v>0.42161337970577623</c:v>
                </c:pt>
                <c:pt idx="2596">
                  <c:v>0.4141037949415185</c:v>
                </c:pt>
                <c:pt idx="2597">
                  <c:v>0.40719105625404756</c:v>
                </c:pt>
                <c:pt idx="2598">
                  <c:v>0.40158157717462317</c:v>
                </c:pt>
                <c:pt idx="2599">
                  <c:v>0.3948280390620274</c:v>
                </c:pt>
                <c:pt idx="2600">
                  <c:v>0.38885021355446053</c:v>
                </c:pt>
                <c:pt idx="2601">
                  <c:v>0.38131097378115741</c:v>
                </c:pt>
                <c:pt idx="2602">
                  <c:v>0.37514429268967003</c:v>
                </c:pt>
                <c:pt idx="2603">
                  <c:v>0.36860957732803012</c:v>
                </c:pt>
                <c:pt idx="2604">
                  <c:v>0.36088116981281654</c:v>
                </c:pt>
                <c:pt idx="2605">
                  <c:v>0.35410796574685383</c:v>
                </c:pt>
                <c:pt idx="2606">
                  <c:v>0.34781173908953666</c:v>
                </c:pt>
                <c:pt idx="2607">
                  <c:v>0.3392183417841681</c:v>
                </c:pt>
                <c:pt idx="2608">
                  <c:v>0.3307338876172925</c:v>
                </c:pt>
                <c:pt idx="2609">
                  <c:v>0.32276699139775616</c:v>
                </c:pt>
                <c:pt idx="2610">
                  <c:v>0.31495929575309489</c:v>
                </c:pt>
                <c:pt idx="2611">
                  <c:v>0.30650480875325464</c:v>
                </c:pt>
                <c:pt idx="2612">
                  <c:v>0.29891593585954929</c:v>
                </c:pt>
                <c:pt idx="2613">
                  <c:v>0.29067028255498645</c:v>
                </c:pt>
                <c:pt idx="2614">
                  <c:v>0.28230569705625214</c:v>
                </c:pt>
                <c:pt idx="2615">
                  <c:v>0.27920222232015657</c:v>
                </c:pt>
                <c:pt idx="2616">
                  <c:v>0.27434847773440424</c:v>
                </c:pt>
                <c:pt idx="2617">
                  <c:v>0.26861944214482858</c:v>
                </c:pt>
                <c:pt idx="2618">
                  <c:v>0.26125906889976752</c:v>
                </c:pt>
                <c:pt idx="2619">
                  <c:v>0.25714139285432031</c:v>
                </c:pt>
                <c:pt idx="2620">
                  <c:v>0.25171078030313798</c:v>
                </c:pt>
                <c:pt idx="2621">
                  <c:v>0.24653863456763536</c:v>
                </c:pt>
                <c:pt idx="2622">
                  <c:v>0.23984471863112028</c:v>
                </c:pt>
                <c:pt idx="2623">
                  <c:v>0.23387719433722182</c:v>
                </c:pt>
                <c:pt idx="2624">
                  <c:v>0.22739211209598414</c:v>
                </c:pt>
                <c:pt idx="2625">
                  <c:v>0.22065855209474525</c:v>
                </c:pt>
                <c:pt idx="2626">
                  <c:v>0.21414350268647225</c:v>
                </c:pt>
                <c:pt idx="2627">
                  <c:v>0.20825526652202139</c:v>
                </c:pt>
                <c:pt idx="2628">
                  <c:v>0.20245661970068657</c:v>
                </c:pt>
                <c:pt idx="2629">
                  <c:v>0.19732443018789769</c:v>
                </c:pt>
                <c:pt idx="2630">
                  <c:v>0.19137657184736614</c:v>
                </c:pt>
                <c:pt idx="2631">
                  <c:v>0.18528949104331635</c:v>
                </c:pt>
                <c:pt idx="2632">
                  <c:v>0.18173869390762062</c:v>
                </c:pt>
                <c:pt idx="2633">
                  <c:v>0.17907286467343675</c:v>
                </c:pt>
                <c:pt idx="2634">
                  <c:v>0.17322458473169969</c:v>
                </c:pt>
                <c:pt idx="2635">
                  <c:v>0.16771437189307983</c:v>
                </c:pt>
                <c:pt idx="2636">
                  <c:v>0.1615177236345571</c:v>
                </c:pt>
                <c:pt idx="2637">
                  <c:v>0.15546060999754263</c:v>
                </c:pt>
                <c:pt idx="2638">
                  <c:v>0.15201906815832986</c:v>
                </c:pt>
                <c:pt idx="2639">
                  <c:v>0.14779182465840973</c:v>
                </c:pt>
                <c:pt idx="2640">
                  <c:v>0.14779182465840973</c:v>
                </c:pt>
                <c:pt idx="2641">
                  <c:v>0.14510632947085894</c:v>
                </c:pt>
                <c:pt idx="2642">
                  <c:v>0.1382135688947449</c:v>
                </c:pt>
                <c:pt idx="2643">
                  <c:v>0.13987456155927561</c:v>
                </c:pt>
                <c:pt idx="2644">
                  <c:v>0.13961609474359596</c:v>
                </c:pt>
                <c:pt idx="2645">
                  <c:v>0.14010337336590989</c:v>
                </c:pt>
                <c:pt idx="2646">
                  <c:v>0.14198318878139646</c:v>
                </c:pt>
                <c:pt idx="2647">
                  <c:v>0.14343534775064978</c:v>
                </c:pt>
                <c:pt idx="2648">
                  <c:v>0.14100863153676857</c:v>
                </c:pt>
                <c:pt idx="2649">
                  <c:v>0.13516003943704155</c:v>
                </c:pt>
                <c:pt idx="2650">
                  <c:v>0.12399040224060512</c:v>
                </c:pt>
                <c:pt idx="2651">
                  <c:v>0.12172257444360914</c:v>
                </c:pt>
                <c:pt idx="2652">
                  <c:v>0.12309513312542487</c:v>
                </c:pt>
                <c:pt idx="2653">
                  <c:v>0.12458724831739196</c:v>
                </c:pt>
                <c:pt idx="2654">
                  <c:v>0.12082761748641883</c:v>
                </c:pt>
                <c:pt idx="2655">
                  <c:v>0.11537702682387967</c:v>
                </c:pt>
                <c:pt idx="2656">
                  <c:v>0.10979720275350068</c:v>
                </c:pt>
                <c:pt idx="2657">
                  <c:v>0.10334208767929833</c:v>
                </c:pt>
                <c:pt idx="2658">
                  <c:v>9.8249542231233264E-2</c:v>
                </c:pt>
                <c:pt idx="2659">
                  <c:v>9.9860901775361735E-2</c:v>
                </c:pt>
                <c:pt idx="2660">
                  <c:v>9.9642079024405888E-2</c:v>
                </c:pt>
                <c:pt idx="2661">
                  <c:v>0.10109423799365921</c:v>
                </c:pt>
                <c:pt idx="2662">
                  <c:v>0.10293409718643201</c:v>
                </c:pt>
                <c:pt idx="2663">
                  <c:v>0.10334208767929833</c:v>
                </c:pt>
                <c:pt idx="2664">
                  <c:v>0.10458510079528428</c:v>
                </c:pt>
                <c:pt idx="2665">
                  <c:v>0.10246679667547495</c:v>
                </c:pt>
                <c:pt idx="2666">
                  <c:v>0.10623641656212651</c:v>
                </c:pt>
                <c:pt idx="2667">
                  <c:v>0.10903116704616025</c:v>
                </c:pt>
                <c:pt idx="2668">
                  <c:v>0.11277113192376645</c:v>
                </c:pt>
                <c:pt idx="2669">
                  <c:v>0.11234347547753321</c:v>
                </c:pt>
                <c:pt idx="2670">
                  <c:v>0.10892191174967732</c:v>
                </c:pt>
                <c:pt idx="2671">
                  <c:v>0.10516196876071424</c:v>
                </c:pt>
                <c:pt idx="2672">
                  <c:v>0.11364642292758982</c:v>
                </c:pt>
                <c:pt idx="2673">
                  <c:v>0.11934549135013019</c:v>
                </c:pt>
                <c:pt idx="2674">
                  <c:v>0.12598977416624302</c:v>
                </c:pt>
                <c:pt idx="2675">
                  <c:v>0.12915255892042932</c:v>
                </c:pt>
                <c:pt idx="2676">
                  <c:v>0.13143037577310374</c:v>
                </c:pt>
                <c:pt idx="2677">
                  <c:v>0.1330514122149207</c:v>
                </c:pt>
                <c:pt idx="2678">
                  <c:v>0.1379451130233868</c:v>
                </c:pt>
                <c:pt idx="2679">
                  <c:v>0.14562357526020819</c:v>
                </c:pt>
                <c:pt idx="2680">
                  <c:v>0.14873672689399223</c:v>
                </c:pt>
                <c:pt idx="2681">
                  <c:v>0.15394882885220862</c:v>
                </c:pt>
                <c:pt idx="2682">
                  <c:v>0.15747964787654745</c:v>
                </c:pt>
                <c:pt idx="2683">
                  <c:v>0.16001593154490154</c:v>
                </c:pt>
                <c:pt idx="2684">
                  <c:v>0.16203496942390638</c:v>
                </c:pt>
                <c:pt idx="2685">
                  <c:v>0.1661726235807105</c:v>
                </c:pt>
                <c:pt idx="2686">
                  <c:v>0.16744591602172174</c:v>
                </c:pt>
                <c:pt idx="2687">
                  <c:v>0.16899734123177954</c:v>
                </c:pt>
                <c:pt idx="2688">
                  <c:v>0.17135475837189157</c:v>
                </c:pt>
                <c:pt idx="2689">
                  <c:v>0.17322458473169969</c:v>
                </c:pt>
                <c:pt idx="2690">
                  <c:v>0.18615479299146129</c:v>
                </c:pt>
                <c:pt idx="2691">
                  <c:v>0.19591222744135814</c:v>
                </c:pt>
                <c:pt idx="2692">
                  <c:v>0.20015913689464521</c:v>
                </c:pt>
                <c:pt idx="2693">
                  <c:v>0.20365031185426022</c:v>
                </c:pt>
                <c:pt idx="2694">
                  <c:v>0.20622623958733813</c:v>
                </c:pt>
                <c:pt idx="2695">
                  <c:v>0.20853402360704787</c:v>
                </c:pt>
                <c:pt idx="2696">
                  <c:v>0.21414350268647225</c:v>
                </c:pt>
                <c:pt idx="2697">
                  <c:v>0.21947484899685002</c:v>
                </c:pt>
                <c:pt idx="2698">
                  <c:v>0.22739211209598414</c:v>
                </c:pt>
                <c:pt idx="2699">
                  <c:v>0.23387719433722182</c:v>
                </c:pt>
                <c:pt idx="2700">
                  <c:v>0.24080959897805967</c:v>
                </c:pt>
                <c:pt idx="2701">
                  <c:v>0.24432075204903159</c:v>
                </c:pt>
                <c:pt idx="2702">
                  <c:v>0.24653863456763536</c:v>
                </c:pt>
                <c:pt idx="2703">
                  <c:v>0.24943296345046356</c:v>
                </c:pt>
                <c:pt idx="2704">
                  <c:v>0.25364022883902682</c:v>
                </c:pt>
                <c:pt idx="2705">
                  <c:v>0.25726063720648168</c:v>
                </c:pt>
                <c:pt idx="2706">
                  <c:v>0.25958808717955834</c:v>
                </c:pt>
                <c:pt idx="2707">
                  <c:v>0.26289040655525286</c:v>
                </c:pt>
                <c:pt idx="2708">
                  <c:v>0.26460103234018584</c:v>
                </c:pt>
                <c:pt idx="2709">
                  <c:v>0.26692848231326249</c:v>
                </c:pt>
                <c:pt idx="2710">
                  <c:v>0.26491943348993613</c:v>
                </c:pt>
                <c:pt idx="2711">
                  <c:v>0.2606026006469</c:v>
                </c:pt>
                <c:pt idx="2712">
                  <c:v>0.25560963359762939</c:v>
                </c:pt>
                <c:pt idx="2713">
                  <c:v>0.25038785474172448</c:v>
                </c:pt>
                <c:pt idx="2714">
                  <c:v>0.24562369949908819</c:v>
                </c:pt>
                <c:pt idx="2715">
                  <c:v>0.24019308694790592</c:v>
                </c:pt>
                <c:pt idx="2716">
                  <c:v>0.23355879318747153</c:v>
                </c:pt>
                <c:pt idx="2717">
                  <c:v>0.22645719891608007</c:v>
                </c:pt>
                <c:pt idx="2718">
                  <c:v>0.22132469724530127</c:v>
                </c:pt>
                <c:pt idx="2719">
                  <c:v>0.22311523547566176</c:v>
                </c:pt>
                <c:pt idx="2720">
                  <c:v>0.22619841994241047</c:v>
                </c:pt>
                <c:pt idx="2721">
                  <c:v>0.22677528790784043</c:v>
                </c:pt>
                <c:pt idx="2722">
                  <c:v>0.22984879547690065</c:v>
                </c:pt>
                <c:pt idx="2723">
                  <c:v>0.24178446838067749</c:v>
                </c:pt>
                <c:pt idx="2724">
                  <c:v>0.23955628464840531</c:v>
                </c:pt>
                <c:pt idx="2725">
                  <c:v>0.23638351083854059</c:v>
                </c:pt>
                <c:pt idx="2726">
                  <c:v>0.23355879318747153</c:v>
                </c:pt>
                <c:pt idx="2727">
                  <c:v>0.23199706676374529</c:v>
                </c:pt>
                <c:pt idx="2728">
                  <c:v>0.2367215779416578</c:v>
                </c:pt>
                <c:pt idx="2729">
                  <c:v>0.23892978356257311</c:v>
                </c:pt>
                <c:pt idx="2730">
                  <c:v>0.24270939250490312</c:v>
                </c:pt>
                <c:pt idx="2731">
                  <c:v>0.25433665331460809</c:v>
                </c:pt>
                <c:pt idx="2732">
                  <c:v>0.25926000913211955</c:v>
                </c:pt>
                <c:pt idx="2733">
                  <c:v>0.2606026006469</c:v>
                </c:pt>
                <c:pt idx="2734">
                  <c:v>0.26460103234018584</c:v>
                </c:pt>
                <c:pt idx="2735">
                  <c:v>0.26996234581759893</c:v>
                </c:pt>
                <c:pt idx="2736">
                  <c:v>0.27228948363268568</c:v>
                </c:pt>
                <c:pt idx="2737">
                  <c:v>0.27504490220998556</c:v>
                </c:pt>
                <c:pt idx="2738">
                  <c:v>0.27817771979713651</c:v>
                </c:pt>
                <c:pt idx="2739">
                  <c:v>0.28123124925483983</c:v>
                </c:pt>
                <c:pt idx="2740">
                  <c:v>0.28230569705625214</c:v>
                </c:pt>
                <c:pt idx="2741">
                  <c:v>0.28890974082536147</c:v>
                </c:pt>
                <c:pt idx="2742">
                  <c:v>0.29175461515693224</c:v>
                </c:pt>
                <c:pt idx="2743">
                  <c:v>0.29350499487569859</c:v>
                </c:pt>
                <c:pt idx="2744">
                  <c:v>0.29673759376776659</c:v>
                </c:pt>
                <c:pt idx="2745">
                  <c:v>0.30607732275404287</c:v>
                </c:pt>
                <c:pt idx="2746">
                  <c:v>0.30792728712240552</c:v>
                </c:pt>
                <c:pt idx="2747">
                  <c:v>0.30979723085620442</c:v>
                </c:pt>
                <c:pt idx="2748">
                  <c:v>0.31204490946778235</c:v>
                </c:pt>
                <c:pt idx="2749">
                  <c:v>0.31419331560734898</c:v>
                </c:pt>
                <c:pt idx="2750">
                  <c:v>0.3161029058944354</c:v>
                </c:pt>
                <c:pt idx="2751">
                  <c:v>0.31795318244038295</c:v>
                </c:pt>
                <c:pt idx="2752">
                  <c:v>0.32015122481595526</c:v>
                </c:pt>
                <c:pt idx="2753">
                  <c:v>0.32320463377426689</c:v>
                </c:pt>
                <c:pt idx="2754">
                  <c:v>0.32884412184623296</c:v>
                </c:pt>
                <c:pt idx="2755">
                  <c:v>0.32995828364688878</c:v>
                </c:pt>
                <c:pt idx="2756">
                  <c:v>0.33188785329941145</c:v>
                </c:pt>
                <c:pt idx="2757">
                  <c:v>0.33376778671592844</c:v>
                </c:pt>
                <c:pt idx="2758">
                  <c:v>0.33533928867852336</c:v>
                </c:pt>
                <c:pt idx="2759">
                  <c:v>0.33996419959942997</c:v>
                </c:pt>
                <c:pt idx="2760">
                  <c:v>0.34232145254332236</c:v>
                </c:pt>
                <c:pt idx="2761">
                  <c:v>0.34422105314769064</c:v>
                </c:pt>
                <c:pt idx="2762">
                  <c:v>0.34542480991522462</c:v>
                </c:pt>
                <c:pt idx="2763">
                  <c:v>0.3469763325123833</c:v>
                </c:pt>
                <c:pt idx="2764">
                  <c:v>0.34857780352313256</c:v>
                </c:pt>
                <c:pt idx="2765">
                  <c:v>0.34976126874764535</c:v>
                </c:pt>
                <c:pt idx="2766">
                  <c:v>0.35088510805343431</c:v>
                </c:pt>
                <c:pt idx="2767">
                  <c:v>0.35249656874690177</c:v>
                </c:pt>
                <c:pt idx="2768">
                  <c:v>0.35530148434760006</c:v>
                </c:pt>
                <c:pt idx="2769">
                  <c:v>0.35888216124687772</c:v>
                </c:pt>
                <c:pt idx="2770">
                  <c:v>0.36212443764407892</c:v>
                </c:pt>
                <c:pt idx="2771">
                  <c:v>0.36490937387934103</c:v>
                </c:pt>
                <c:pt idx="2772">
                  <c:v>0.37927204020732413</c:v>
                </c:pt>
                <c:pt idx="2773">
                  <c:v>0.38299194830948563</c:v>
                </c:pt>
                <c:pt idx="2774">
                  <c:v>0.38462307619080438</c:v>
                </c:pt>
                <c:pt idx="2775">
                  <c:v>0.38676149264765286</c:v>
                </c:pt>
                <c:pt idx="2776">
                  <c:v>0.39260982752394469</c:v>
                </c:pt>
                <c:pt idx="2777">
                  <c:v>0.39601162666705092</c:v>
                </c:pt>
                <c:pt idx="2778">
                  <c:v>0.39985078660666007</c:v>
                </c:pt>
                <c:pt idx="2779">
                  <c:v>0.40414759888579327</c:v>
                </c:pt>
                <c:pt idx="2780">
                  <c:v>0.410214770249129</c:v>
                </c:pt>
                <c:pt idx="2781">
                  <c:v>0.41936531961893081</c:v>
                </c:pt>
                <c:pt idx="2782">
                  <c:v>0.42201102465130902</c:v>
                </c:pt>
                <c:pt idx="2783">
                  <c:v>0.42424902575775381</c:v>
                </c:pt>
                <c:pt idx="2784">
                  <c:v>0.4264570578160442</c:v>
                </c:pt>
                <c:pt idx="2785">
                  <c:v>0.43095272721678507</c:v>
                </c:pt>
                <c:pt idx="2786">
                  <c:v>0.43762677180524684</c:v>
                </c:pt>
                <c:pt idx="2787">
                  <c:v>0.44493734648940414</c:v>
                </c:pt>
                <c:pt idx="2788">
                  <c:v>0.45590820335699916</c:v>
                </c:pt>
                <c:pt idx="2789">
                  <c:v>0.46532722544985056</c:v>
                </c:pt>
                <c:pt idx="2790">
                  <c:v>0.47374166007436058</c:v>
                </c:pt>
                <c:pt idx="2791">
                  <c:v>0.47756115282611838</c:v>
                </c:pt>
                <c:pt idx="2792">
                  <c:v>0.48179833918652776</c:v>
                </c:pt>
                <c:pt idx="2793">
                  <c:v>0.48470252725923746</c:v>
                </c:pt>
                <c:pt idx="2794">
                  <c:v>0.49289843757428853</c:v>
                </c:pt>
                <c:pt idx="2795">
                  <c:v>0.49976134960163987</c:v>
                </c:pt>
                <c:pt idx="2796">
                  <c:v>0.50415743435278437</c:v>
                </c:pt>
                <c:pt idx="2797">
                  <c:v>0.51302952131681845</c:v>
                </c:pt>
                <c:pt idx="2798">
                  <c:v>0.51600363716855502</c:v>
                </c:pt>
                <c:pt idx="2799">
                  <c:v>0.5204793272038597</c:v>
                </c:pt>
                <c:pt idx="2800">
                  <c:v>0.53156943590890227</c:v>
                </c:pt>
                <c:pt idx="2801">
                  <c:v>0.53469277264624082</c:v>
                </c:pt>
                <c:pt idx="2802">
                  <c:v>0.53772620223911616</c:v>
                </c:pt>
                <c:pt idx="2803">
                  <c:v>0.54071030777357088</c:v>
                </c:pt>
                <c:pt idx="2804">
                  <c:v>0.54384332201604257</c:v>
                </c:pt>
                <c:pt idx="2805">
                  <c:v>0.55263580369591658</c:v>
                </c:pt>
                <c:pt idx="2806">
                  <c:v>0.55680337445488404</c:v>
                </c:pt>
                <c:pt idx="2807">
                  <c:v>0.56046334446073687</c:v>
                </c:pt>
                <c:pt idx="2808">
                  <c:v>0.56471052050386439</c:v>
                </c:pt>
                <c:pt idx="2809">
                  <c:v>0.56834083363914767</c:v>
                </c:pt>
                <c:pt idx="2810">
                  <c:v>0.57210070047218176</c:v>
                </c:pt>
                <c:pt idx="2811">
                  <c:v>0.57525369408008964</c:v>
                </c:pt>
                <c:pt idx="2812">
                  <c:v>0.57843634455856707</c:v>
                </c:pt>
                <c:pt idx="2813">
                  <c:v>0.58167893313335317</c:v>
                </c:pt>
                <c:pt idx="2814">
                  <c:v>0.59238100510031366</c:v>
                </c:pt>
                <c:pt idx="2815">
                  <c:v>0.59727470092185475</c:v>
                </c:pt>
                <c:pt idx="2816">
                  <c:v>0.60385915054343842</c:v>
                </c:pt>
                <c:pt idx="2817">
                  <c:v>0.60928979181107867</c:v>
                </c:pt>
                <c:pt idx="2818">
                  <c:v>0.61753533836213548</c:v>
                </c:pt>
                <c:pt idx="2819">
                  <c:v>0.62089717877436923</c:v>
                </c:pt>
                <c:pt idx="2820">
                  <c:v>0.62369210469234937</c:v>
                </c:pt>
                <c:pt idx="2821">
                  <c:v>0.627571223362831</c:v>
                </c:pt>
                <c:pt idx="2822">
                  <c:v>0.63098270001107049</c:v>
                </c:pt>
                <c:pt idx="2823">
                  <c:v>0.63208687212900816</c:v>
                </c:pt>
                <c:pt idx="2824">
                  <c:v>0.63374765688089629</c:v>
                </c:pt>
                <c:pt idx="2825">
                  <c:v>0.63541874349308747</c:v>
                </c:pt>
                <c:pt idx="2826">
                  <c:v>0.63991441289382833</c:v>
                </c:pt>
                <c:pt idx="2827">
                  <c:v>0.64398239900319953</c:v>
                </c:pt>
                <c:pt idx="2828">
                  <c:v>0.65136258928879875</c:v>
                </c:pt>
                <c:pt idx="2829">
                  <c:v>0.65714130856364861</c:v>
                </c:pt>
                <c:pt idx="2830">
                  <c:v>0.65942894590609913</c:v>
                </c:pt>
                <c:pt idx="2831">
                  <c:v>0.66396457403771247</c:v>
                </c:pt>
                <c:pt idx="2832">
                  <c:v>0.66739603005138814</c:v>
                </c:pt>
                <c:pt idx="2833">
                  <c:v>0.67962995742765597</c:v>
                </c:pt>
                <c:pt idx="2834">
                  <c:v>0.68323061369236981</c:v>
                </c:pt>
                <c:pt idx="2835">
                  <c:v>0.68613480176507957</c:v>
                </c:pt>
                <c:pt idx="2836">
                  <c:v>0.69022276723988696</c:v>
                </c:pt>
                <c:pt idx="2837">
                  <c:v>0.69734447448515469</c:v>
                </c:pt>
                <c:pt idx="2838">
                  <c:v>0.70098477730315611</c:v>
                </c:pt>
                <c:pt idx="2839">
                  <c:v>0.70453548515427944</c:v>
                </c:pt>
                <c:pt idx="2840">
                  <c:v>0.70747963195786157</c:v>
                </c:pt>
                <c:pt idx="2841">
                  <c:v>0.71585442002908406</c:v>
                </c:pt>
                <c:pt idx="2842">
                  <c:v>0.72374189889021301</c:v>
                </c:pt>
                <c:pt idx="2843">
                  <c:v>0.73229556471760693</c:v>
                </c:pt>
                <c:pt idx="2844">
                  <c:v>0.73473242294565932</c:v>
                </c:pt>
                <c:pt idx="2845">
                  <c:v>0.73713931212555739</c:v>
                </c:pt>
                <c:pt idx="2846">
                  <c:v>0.74021270044930532</c:v>
                </c:pt>
                <c:pt idx="2847">
                  <c:v>0.74267952772551216</c:v>
                </c:pt>
                <c:pt idx="2848">
                  <c:v>0.74391294136361552</c:v>
                </c:pt>
                <c:pt idx="2849">
                  <c:v>0.74581254196798386</c:v>
                </c:pt>
                <c:pt idx="2850">
                  <c:v>0.74880632500757172</c:v>
                </c:pt>
                <c:pt idx="2851">
                  <c:v>0.75436651997296267</c:v>
                </c:pt>
                <c:pt idx="2852">
                  <c:v>0.76563550643417666</c:v>
                </c:pt>
                <c:pt idx="2853">
                  <c:v>0.76380552143125036</c:v>
                </c:pt>
                <c:pt idx="2854">
                  <c:v>0.7662523693420209</c:v>
                </c:pt>
                <c:pt idx="2855">
                  <c:v>0.7681023337103835</c:v>
                </c:pt>
                <c:pt idx="2856">
                  <c:v>0.77000193431475183</c:v>
                </c:pt>
                <c:pt idx="2857">
                  <c:v>0.77315492792265983</c:v>
                </c:pt>
                <c:pt idx="2858">
                  <c:v>0.77253837719240059</c:v>
                </c:pt>
                <c:pt idx="2859">
                  <c:v>0.76563550643417666</c:v>
                </c:pt>
                <c:pt idx="2860">
                  <c:v>0.76244286627298119</c:v>
                </c:pt>
                <c:pt idx="2861">
                  <c:v>0.75561960079891743</c:v>
                </c:pt>
                <c:pt idx="2862">
                  <c:v>0.75008937488168081</c:v>
                </c:pt>
                <c:pt idx="2863">
                  <c:v>0.7445394817765929</c:v>
                </c:pt>
                <c:pt idx="2864">
                  <c:v>0.74267952772551216</c:v>
                </c:pt>
                <c:pt idx="2865">
                  <c:v>0.74391294136361552</c:v>
                </c:pt>
                <c:pt idx="2866">
                  <c:v>0.745146355001719</c:v>
                </c:pt>
                <c:pt idx="2867">
                  <c:v>0.75008937488168081</c:v>
                </c:pt>
                <c:pt idx="2868">
                  <c:v>0.75325235817230685</c:v>
                </c:pt>
                <c:pt idx="2869">
                  <c:v>0.75631575681333663</c:v>
                </c:pt>
                <c:pt idx="2870">
                  <c:v>0.7588125531376978</c:v>
                </c:pt>
                <c:pt idx="2871">
                  <c:v>0.76244286627298119</c:v>
                </c:pt>
                <c:pt idx="2872">
                  <c:v>0.7649693194679118</c:v>
                </c:pt>
                <c:pt idx="2873">
                  <c:v>0.7681023337103835</c:v>
                </c:pt>
                <c:pt idx="2874">
                  <c:v>0.77061879722259596</c:v>
                </c:pt>
                <c:pt idx="2875">
                  <c:v>0.77376180114778581</c:v>
                </c:pt>
                <c:pt idx="2876">
                  <c:v>0.77438834156076319</c:v>
                </c:pt>
                <c:pt idx="2877">
                  <c:v>0.77757099203924063</c:v>
                </c:pt>
                <c:pt idx="2878">
                  <c:v>0.77943094609032137</c:v>
                </c:pt>
                <c:pt idx="2879">
                  <c:v>0.78259392938094741</c:v>
                </c:pt>
                <c:pt idx="2880">
                  <c:v>0.78639344276726897</c:v>
                </c:pt>
                <c:pt idx="2881">
                  <c:v>0.7870299728629645</c:v>
                </c:pt>
                <c:pt idx="2882">
                  <c:v>0.79013333023486676</c:v>
                </c:pt>
                <c:pt idx="2883">
                  <c:v>0.79593202887515291</c:v>
                </c:pt>
                <c:pt idx="2884">
                  <c:v>0.79844849238736537</c:v>
                </c:pt>
                <c:pt idx="2885">
                  <c:v>0.80358069188380177</c:v>
                </c:pt>
                <c:pt idx="2886">
                  <c:v>0.80677333204499724</c:v>
                </c:pt>
                <c:pt idx="2887">
                  <c:v>0.80936940084136977</c:v>
                </c:pt>
                <c:pt idx="2888">
                  <c:v>0.81323852982913325</c:v>
                </c:pt>
                <c:pt idx="2889">
                  <c:v>0.81652076495720693</c:v>
                </c:pt>
                <c:pt idx="2890">
                  <c:v>0.82036991457953423</c:v>
                </c:pt>
                <c:pt idx="2891">
                  <c:v>0.82292633682261918</c:v>
                </c:pt>
                <c:pt idx="2892">
                  <c:v>0.83138041800041673</c:v>
                </c:pt>
                <c:pt idx="2893">
                  <c:v>0.83660221246373123</c:v>
                </c:pt>
                <c:pt idx="2894">
                  <c:v>0.8405113001823673</c:v>
                </c:pt>
                <c:pt idx="2895">
                  <c:v>0.8424905060708956</c:v>
                </c:pt>
                <c:pt idx="2896">
                  <c:v>0.84583236711769316</c:v>
                </c:pt>
                <c:pt idx="2897">
                  <c:v>0.84710573948666901</c:v>
                </c:pt>
                <c:pt idx="2898">
                  <c:v>0.85242680642199486</c:v>
                </c:pt>
                <c:pt idx="2899">
                  <c:v>0.85436636575723568</c:v>
                </c:pt>
                <c:pt idx="2900">
                  <c:v>0.85830514088062781</c:v>
                </c:pt>
                <c:pt idx="2901">
                  <c:v>0.8596677581371065</c:v>
                </c:pt>
                <c:pt idx="2902">
                  <c:v>0.86234340869646564</c:v>
                </c:pt>
                <c:pt idx="2903">
                  <c:v>0.86364639967962986</c:v>
                </c:pt>
                <c:pt idx="2904">
                  <c:v>0.86701810852431138</c:v>
                </c:pt>
                <c:pt idx="2905">
                  <c:v>0.87034023341539457</c:v>
                </c:pt>
                <c:pt idx="2906">
                  <c:v>0.87299579933532145</c:v>
                </c:pt>
                <c:pt idx="2907">
                  <c:v>0.87431856113542683</c:v>
                </c:pt>
                <c:pt idx="2908">
                  <c:v>0.87629783958697249</c:v>
                </c:pt>
                <c:pt idx="2909">
                  <c:v>0.87700425401450199</c:v>
                </c:pt>
                <c:pt idx="2910">
                  <c:v>0.88033610740281021</c:v>
                </c:pt>
                <c:pt idx="2911">
                  <c:v>0.8817784355720355</c:v>
                </c:pt>
                <c:pt idx="2912">
                  <c:v>0.88443400149196238</c:v>
                </c:pt>
                <c:pt idx="2913">
                  <c:v>0.88574703479484274</c:v>
                </c:pt>
                <c:pt idx="2914">
                  <c:v>0.88777589719998662</c:v>
                </c:pt>
                <c:pt idx="2915">
                  <c:v>0.88977526029096443</c:v>
                </c:pt>
                <c:pt idx="2916">
                  <c:v>0.89245091085032346</c:v>
                </c:pt>
                <c:pt idx="2917">
                  <c:v>0.89313692681592971</c:v>
                </c:pt>
                <c:pt idx="2918">
                  <c:v>0.89586247515137829</c:v>
                </c:pt>
                <c:pt idx="2919">
                  <c:v>0.89863729361793387</c:v>
                </c:pt>
                <c:pt idx="2920">
                  <c:v>0.89863729361793387</c:v>
                </c:pt>
                <c:pt idx="2921">
                  <c:v>0.90056698811588121</c:v>
                </c:pt>
                <c:pt idx="2922">
                  <c:v>0.90266551911405546</c:v>
                </c:pt>
                <c:pt idx="2923">
                  <c:v>0.90399832323387697</c:v>
                </c:pt>
                <c:pt idx="2924">
                  <c:v>0.90599768632485478</c:v>
                </c:pt>
                <c:pt idx="2925">
                  <c:v>0.90735026126161733</c:v>
                </c:pt>
                <c:pt idx="2926">
                  <c:v>0.90599768632485478</c:v>
                </c:pt>
                <c:pt idx="2927">
                  <c:v>0.90813607277940245</c:v>
                </c:pt>
                <c:pt idx="2928">
                  <c:v>0.91082145183598651</c:v>
                </c:pt>
                <c:pt idx="2929">
                  <c:v>0.9148895327884814</c:v>
                </c:pt>
                <c:pt idx="2930">
                  <c:v>0.91632181863799056</c:v>
                </c:pt>
                <c:pt idx="2931">
                  <c:v>0.91763485194087102</c:v>
                </c:pt>
                <c:pt idx="2932">
                  <c:v>0.91901724001429075</c:v>
                </c:pt>
                <c:pt idx="2933">
                  <c:v>0.92108627169829904</c:v>
                </c:pt>
                <c:pt idx="2934">
                  <c:v>0.92245861745200264</c:v>
                </c:pt>
                <c:pt idx="2935">
                  <c:v>0.92108627169829904</c:v>
                </c:pt>
                <c:pt idx="2936">
                  <c:v>0.9148895327884814</c:v>
                </c:pt>
                <c:pt idx="2937">
                  <c:v>0.91082145183598651</c:v>
                </c:pt>
                <c:pt idx="2938">
                  <c:v>0.90599768632485478</c:v>
                </c:pt>
                <c:pt idx="2939">
                  <c:v>0.90056698811588121</c:v>
                </c:pt>
                <c:pt idx="2940">
                  <c:v>0.89451962871184065</c:v>
                </c:pt>
                <c:pt idx="2941">
                  <c:v>0.88777589719998662</c:v>
                </c:pt>
                <c:pt idx="2942">
                  <c:v>0.88033610740281021</c:v>
                </c:pt>
                <c:pt idx="2943">
                  <c:v>0.87493522233049381</c:v>
                </c:pt>
                <c:pt idx="2944">
                  <c:v>0.86831105718775958</c:v>
                </c:pt>
                <c:pt idx="2945">
                  <c:v>0.86173647599862369</c:v>
                </c:pt>
                <c:pt idx="2946">
                  <c:v>0.8550128291262018</c:v>
                </c:pt>
                <c:pt idx="2947">
                  <c:v>0.84781185824477401</c:v>
                </c:pt>
                <c:pt idx="2948">
                  <c:v>0.84185393825070498</c:v>
                </c:pt>
                <c:pt idx="2949">
                  <c:v>0.83601558462575587</c:v>
                </c:pt>
                <c:pt idx="2950">
                  <c:v>0.83009752008806015</c:v>
                </c:pt>
                <c:pt idx="2951">
                  <c:v>0.82361237830889567</c:v>
                </c:pt>
                <c:pt idx="2952">
                  <c:v>0.81848012528898506</c:v>
                </c:pt>
                <c:pt idx="2953">
                  <c:v>0.81258214539072149</c:v>
                </c:pt>
                <c:pt idx="2954">
                  <c:v>0.80746966318775193</c:v>
                </c:pt>
                <c:pt idx="2955">
                  <c:v>0.80106423232133406</c:v>
                </c:pt>
                <c:pt idx="2956">
                  <c:v>0.79530527578664034</c:v>
                </c:pt>
                <c:pt idx="2957">
                  <c:v>0.78947696448140725</c:v>
                </c:pt>
                <c:pt idx="2958">
                  <c:v>0.78639334468358146</c:v>
                </c:pt>
                <c:pt idx="2959">
                  <c:v>0.78204690318145587</c:v>
                </c:pt>
                <c:pt idx="2960">
                  <c:v>0.778147972551679</c:v>
                </c:pt>
                <c:pt idx="2961">
                  <c:v>0.77315505671782925</c:v>
                </c:pt>
                <c:pt idx="2962">
                  <c:v>0.76751535272976423</c:v>
                </c:pt>
                <c:pt idx="2963">
                  <c:v>0.76129884300300554</c:v>
                </c:pt>
                <c:pt idx="2964">
                  <c:v>0.75631596948887192</c:v>
                </c:pt>
                <c:pt idx="2965">
                  <c:v>0.74880651109866503</c:v>
                </c:pt>
                <c:pt idx="2966">
                  <c:v>0.74209259272346817</c:v>
                </c:pt>
                <c:pt idx="2967">
                  <c:v>0.73409576800453924</c:v>
                </c:pt>
                <c:pt idx="2968">
                  <c:v>0.72616861187864068</c:v>
                </c:pt>
                <c:pt idx="2969">
                  <c:v>0.71832116666548884</c:v>
                </c:pt>
                <c:pt idx="2970">
                  <c:v>0.71051326308621898</c:v>
                </c:pt>
                <c:pt idx="2971">
                  <c:v>0.70453557227520891</c:v>
                </c:pt>
                <c:pt idx="2972">
                  <c:v>0.69852806832754166</c:v>
                </c:pt>
                <c:pt idx="2973">
                  <c:v>0.69440036110173231</c:v>
                </c:pt>
                <c:pt idx="2974">
                  <c:v>0.68794503245922511</c:v>
                </c:pt>
                <c:pt idx="2975">
                  <c:v>0.68146020450255185</c:v>
                </c:pt>
                <c:pt idx="2976">
                  <c:v>0.67502496049947691</c:v>
                </c:pt>
                <c:pt idx="2977">
                  <c:v>0.66858971649640186</c:v>
                </c:pt>
                <c:pt idx="2978">
                  <c:v>0.66455144868056404</c:v>
                </c:pt>
                <c:pt idx="2979">
                  <c:v>0.67264775512918074</c:v>
                </c:pt>
                <c:pt idx="2980">
                  <c:v>0.66921610618869376</c:v>
                </c:pt>
                <c:pt idx="2981">
                  <c:v>0.66339752338068569</c:v>
                </c:pt>
                <c:pt idx="2982">
                  <c:v>0.65765865148542413</c:v>
                </c:pt>
                <c:pt idx="2983">
                  <c:v>0.65196936354376089</c:v>
                </c:pt>
                <c:pt idx="2984">
                  <c:v>0.64557397499705915</c:v>
                </c:pt>
                <c:pt idx="2985">
                  <c:v>0.63991450019205309</c:v>
                </c:pt>
                <c:pt idx="2986">
                  <c:v>0.63436454943645071</c:v>
                </c:pt>
                <c:pt idx="2987">
                  <c:v>0.6293116935067955</c:v>
                </c:pt>
                <c:pt idx="2988">
                  <c:v>0.62810818425331882</c:v>
                </c:pt>
                <c:pt idx="2989">
                  <c:v>0.62481587249889281</c:v>
                </c:pt>
                <c:pt idx="2990">
                  <c:v>0.6208971710521749</c:v>
                </c:pt>
                <c:pt idx="2991">
                  <c:v>0.61653064491061704</c:v>
                </c:pt>
                <c:pt idx="2992">
                  <c:v>0.61317870688287668</c:v>
                </c:pt>
                <c:pt idx="2993">
                  <c:v>0.60652472860348527</c:v>
                </c:pt>
                <c:pt idx="2994">
                  <c:v>0.59947282340534336</c:v>
                </c:pt>
                <c:pt idx="2995">
                  <c:v>0.59181429933185059</c:v>
                </c:pt>
                <c:pt idx="2996">
                  <c:v>0.58484179122396407</c:v>
                </c:pt>
                <c:pt idx="2997">
                  <c:v>0.57787932543579368</c:v>
                </c:pt>
                <c:pt idx="2998">
                  <c:v>0.5704894334147067</c:v>
                </c:pt>
                <c:pt idx="2999">
                  <c:v>0.56523761402567618</c:v>
                </c:pt>
                <c:pt idx="3000">
                  <c:v>0.56306941443447134</c:v>
                </c:pt>
                <c:pt idx="3001">
                  <c:v>0.55575891950363976</c:v>
                </c:pt>
                <c:pt idx="3002">
                  <c:v>0.54845846689252431</c:v>
                </c:pt>
                <c:pt idx="3003">
                  <c:v>0.54177436165398463</c:v>
                </c:pt>
                <c:pt idx="3004">
                  <c:v>0.53417546385380621</c:v>
                </c:pt>
                <c:pt idx="3005">
                  <c:v>0.52703411924569277</c:v>
                </c:pt>
                <c:pt idx="3006">
                  <c:v>0.52555193562009428</c:v>
                </c:pt>
                <c:pt idx="3007">
                  <c:v>0.52498517220111673</c:v>
                </c:pt>
                <c:pt idx="3008">
                  <c:v>0.51746567149119371</c:v>
                </c:pt>
                <c:pt idx="3009">
                  <c:v>0.51003592401373343</c:v>
                </c:pt>
                <c:pt idx="3010">
                  <c:v>0.50322252390884892</c:v>
                </c:pt>
                <c:pt idx="3011">
                  <c:v>0.49533522323932372</c:v>
                </c:pt>
                <c:pt idx="3012">
                  <c:v>0.48899946096593633</c:v>
                </c:pt>
                <c:pt idx="3013">
                  <c:v>0.48228554259073947</c:v>
                </c:pt>
                <c:pt idx="3014">
                  <c:v>0.4751341556629099</c:v>
                </c:pt>
                <c:pt idx="3015">
                  <c:v>0.46807252196754301</c:v>
                </c:pt>
                <c:pt idx="3016">
                  <c:v>0.46249244425279235</c:v>
                </c:pt>
                <c:pt idx="3017">
                  <c:v>0.45502284131895876</c:v>
                </c:pt>
                <c:pt idx="3018">
                  <c:v>0.45084555013955119</c:v>
                </c:pt>
                <c:pt idx="3019">
                  <c:v>0.44493721409908049</c:v>
                </c:pt>
                <c:pt idx="3020">
                  <c:v>0.43945693193650859</c:v>
                </c:pt>
                <c:pt idx="3021">
                  <c:v>0.43272324274437063</c:v>
                </c:pt>
                <c:pt idx="3022">
                  <c:v>0.42557185581654106</c:v>
                </c:pt>
                <c:pt idx="3023">
                  <c:v>0.41987283937765285</c:v>
                </c:pt>
                <c:pt idx="3024">
                  <c:v>0.41368614278755139</c:v>
                </c:pt>
                <c:pt idx="3025">
                  <c:v>0.40719127251116199</c:v>
                </c:pt>
                <c:pt idx="3026">
                  <c:v>0.39985065062118214</c:v>
                </c:pt>
                <c:pt idx="3027">
                  <c:v>0.39301779352184768</c:v>
                </c:pt>
                <c:pt idx="3028">
                  <c:v>0.38717912607440741</c:v>
                </c:pt>
                <c:pt idx="3029">
                  <c:v>0.38131095931280107</c:v>
                </c:pt>
                <c:pt idx="3030">
                  <c:v>0.38087317693767719</c:v>
                </c:pt>
                <c:pt idx="3031">
                  <c:v>0.38176851250486599</c:v>
                </c:pt>
                <c:pt idx="3032">
                  <c:v>0.37756109436631008</c:v>
                </c:pt>
                <c:pt idx="3033">
                  <c:v>0.38131095931280107</c:v>
                </c:pt>
                <c:pt idx="3034">
                  <c:v>0.38131095931280107</c:v>
                </c:pt>
                <c:pt idx="3035">
                  <c:v>0.39057091955852102</c:v>
                </c:pt>
                <c:pt idx="3036">
                  <c:v>0.38924815775841565</c:v>
                </c:pt>
                <c:pt idx="3037">
                  <c:v>0.39985065062118214</c:v>
                </c:pt>
                <c:pt idx="3038">
                  <c:v>0.4037298104340179</c:v>
                </c:pt>
                <c:pt idx="3039">
                  <c:v>0.40585846839134049</c:v>
                </c:pt>
                <c:pt idx="3040">
                  <c:v>0.40846413653517799</c:v>
                </c:pt>
                <c:pt idx="3041">
                  <c:v>0.41194536942926319</c:v>
                </c:pt>
                <c:pt idx="3042">
                  <c:v>0.41458116453224902</c:v>
                </c:pt>
                <c:pt idx="3043">
                  <c:v>0.42070823484903613</c:v>
                </c:pt>
                <c:pt idx="3044">
                  <c:v>0.42334402995202192</c:v>
                </c:pt>
                <c:pt idx="3045">
                  <c:v>0.42468656256906839</c:v>
                </c:pt>
                <c:pt idx="3046">
                  <c:v>0.42645714906401377</c:v>
                </c:pt>
                <c:pt idx="3047">
                  <c:v>0.42777991086411915</c:v>
                </c:pt>
                <c:pt idx="3048">
                  <c:v>0.42958031049572165</c:v>
                </c:pt>
                <c:pt idx="3049">
                  <c:v>0.43272324274437063</c:v>
                </c:pt>
                <c:pt idx="3050">
                  <c:v>0.44218216644946595</c:v>
                </c:pt>
                <c:pt idx="3051">
                  <c:v>0.45041781008414344</c:v>
                </c:pt>
                <c:pt idx="3052">
                  <c:v>0.45641527171209462</c:v>
                </c:pt>
                <c:pt idx="3053">
                  <c:v>0.45962787255377408</c:v>
                </c:pt>
                <c:pt idx="3054">
                  <c:v>0.46150798309812319</c:v>
                </c:pt>
                <c:pt idx="3055">
                  <c:v>0.46432265702105208</c:v>
                </c:pt>
                <c:pt idx="3056">
                  <c:v>0.46712760244675594</c:v>
                </c:pt>
                <c:pt idx="3057">
                  <c:v>0.47090696670741294</c:v>
                </c:pt>
                <c:pt idx="3058">
                  <c:v>0.47613870145701132</c:v>
                </c:pt>
                <c:pt idx="3059">
                  <c:v>0.48090315451731974</c:v>
                </c:pt>
                <c:pt idx="3060">
                  <c:v>0.48328035988761592</c:v>
                </c:pt>
                <c:pt idx="3061">
                  <c:v>0.48563748061847983</c:v>
                </c:pt>
                <c:pt idx="3062">
                  <c:v>0.48949686961437455</c:v>
                </c:pt>
                <c:pt idx="3063">
                  <c:v>0.49145606342648795</c:v>
                </c:pt>
                <c:pt idx="3064">
                  <c:v>0.493823226477068</c:v>
                </c:pt>
                <c:pt idx="3065">
                  <c:v>0.49627010044039466</c:v>
                </c:pt>
                <c:pt idx="3066">
                  <c:v>0.49822960807499916</c:v>
                </c:pt>
                <c:pt idx="3067">
                  <c:v>0.49973156251753875</c:v>
                </c:pt>
                <c:pt idx="3068">
                  <c:v>0.50170079864936823</c:v>
                </c:pt>
                <c:pt idx="3069">
                  <c:v>0.50170079864936823</c:v>
                </c:pt>
                <c:pt idx="3070">
                  <c:v>0.50856378270785096</c:v>
                </c:pt>
                <c:pt idx="3071">
                  <c:v>0.51154760695349799</c:v>
                </c:pt>
                <c:pt idx="3072">
                  <c:v>0.5135071145881025</c:v>
                </c:pt>
                <c:pt idx="3073">
                  <c:v>0.51997217172783472</c:v>
                </c:pt>
                <c:pt idx="3074">
                  <c:v>0.52606911508547349</c:v>
                </c:pt>
                <c:pt idx="3075">
                  <c:v>0.52909279478749383</c:v>
                </c:pt>
                <c:pt idx="3076">
                  <c:v>0.53713951728251208</c:v>
                </c:pt>
                <c:pt idx="3077">
                  <c:v>0.54177436165398463</c:v>
                </c:pt>
                <c:pt idx="3078">
                  <c:v>0.54745360727593173</c:v>
                </c:pt>
                <c:pt idx="3079">
                  <c:v>0.5536999301393476</c:v>
                </c:pt>
                <c:pt idx="3080">
                  <c:v>0.55680332075411443</c:v>
                </c:pt>
                <c:pt idx="3081">
                  <c:v>0.56254219264937599</c:v>
                </c:pt>
                <c:pt idx="3082">
                  <c:v>0.57525357265252397</c:v>
                </c:pt>
                <c:pt idx="3083">
                  <c:v>0.57893376900598448</c:v>
                </c:pt>
                <c:pt idx="3084">
                  <c:v>0.58167908815837399</c:v>
                </c:pt>
                <c:pt idx="3085">
                  <c:v>0.58380743229320553</c:v>
                </c:pt>
                <c:pt idx="3086">
                  <c:v>0.5999601897340654</c:v>
                </c:pt>
                <c:pt idx="3087">
                  <c:v>0.60597773600144877</c:v>
                </c:pt>
                <c:pt idx="3088">
                  <c:v>0.60877263910743662</c:v>
                </c:pt>
                <c:pt idx="3089">
                  <c:v>0.61207467935908766</c:v>
                </c:pt>
                <c:pt idx="3090">
                  <c:v>0.61317870688287668</c:v>
                </c:pt>
                <c:pt idx="3091">
                  <c:v>0.61532713565714037</c:v>
                </c:pt>
                <c:pt idx="3092">
                  <c:v>0.61700828274211417</c:v>
                </c:pt>
                <c:pt idx="3093">
                  <c:v>0.61868911600459686</c:v>
                </c:pt>
                <c:pt idx="3094">
                  <c:v>0.6208971710521749</c:v>
                </c:pt>
                <c:pt idx="3095">
                  <c:v>0.62534309428398815</c:v>
                </c:pt>
                <c:pt idx="3096">
                  <c:v>0.63208682579584219</c:v>
                </c:pt>
                <c:pt idx="3097">
                  <c:v>0.6354186791841504</c:v>
                </c:pt>
                <c:pt idx="3098">
                  <c:v>0.64054120370683609</c:v>
                </c:pt>
                <c:pt idx="3099">
                  <c:v>0.64339573308613829</c:v>
                </c:pt>
                <c:pt idx="3100">
                  <c:v>0.64623049164849933</c:v>
                </c:pt>
                <c:pt idx="3101">
                  <c:v>0.64849817296939183</c:v>
                </c:pt>
                <c:pt idx="3102">
                  <c:v>0.65196936354376089</c:v>
                </c:pt>
                <c:pt idx="3103">
                  <c:v>0.65643537141500641</c:v>
                </c:pt>
                <c:pt idx="3104">
                  <c:v>0.66168687698154582</c:v>
                </c:pt>
                <c:pt idx="3105">
                  <c:v>0.66455144868056404</c:v>
                </c:pt>
                <c:pt idx="3106">
                  <c:v>0.66921610618869376</c:v>
                </c:pt>
                <c:pt idx="3107">
                  <c:v>0.67382145124600024</c:v>
                </c:pt>
                <c:pt idx="3108">
                  <c:v>0.67962999173429217</c:v>
                </c:pt>
                <c:pt idx="3109">
                  <c:v>0.68730860044721709</c:v>
                </c:pt>
                <c:pt idx="3110">
                  <c:v>0.68902928916607309</c:v>
                </c:pt>
                <c:pt idx="3111">
                  <c:v>0.69022275609983363</c:v>
                </c:pt>
                <c:pt idx="3112">
                  <c:v>0.69085950193433276</c:v>
                </c:pt>
                <c:pt idx="3113">
                  <c:v>0.69144603617025147</c:v>
                </c:pt>
                <c:pt idx="3114">
                  <c:v>0.69209282432446662</c:v>
                </c:pt>
                <c:pt idx="3115">
                  <c:v>0.69376361526723318</c:v>
                </c:pt>
                <c:pt idx="3116">
                  <c:v>0.69497716684042599</c:v>
                </c:pt>
                <c:pt idx="3117">
                  <c:v>0.69680737960868566</c:v>
                </c:pt>
                <c:pt idx="3118">
                  <c:v>0.69798076190301406</c:v>
                </c:pt>
                <c:pt idx="3119">
                  <c:v>0.69974130607824325</c:v>
                </c:pt>
                <c:pt idx="3120">
                  <c:v>0.70098467078809323</c:v>
                </c:pt>
                <c:pt idx="3121">
                  <c:v>0.70210846912882341</c:v>
                </c:pt>
                <c:pt idx="3122">
                  <c:v>0.70392863957736695</c:v>
                </c:pt>
                <c:pt idx="3123">
                  <c:v>0.70512242033361872</c:v>
                </c:pt>
                <c:pt idx="3124">
                  <c:v>0.70633565808432031</c:v>
                </c:pt>
                <c:pt idx="3125">
                  <c:v>0.70927994069608513</c:v>
                </c:pt>
                <c:pt idx="3126">
                  <c:v>0.71051326308621898</c:v>
                </c:pt>
                <c:pt idx="3127">
                  <c:v>0.71163706142694916</c:v>
                </c:pt>
                <c:pt idx="3128">
                  <c:v>0.7140839353902757</c:v>
                </c:pt>
                <c:pt idx="3129">
                  <c:v>0.71708784427535488</c:v>
                </c:pt>
                <c:pt idx="3130">
                  <c:v>0.71832116666548884</c:v>
                </c:pt>
                <c:pt idx="3131">
                  <c:v>0.71950459127953326</c:v>
                </c:pt>
                <c:pt idx="3132">
                  <c:v>0.72067828739635276</c:v>
                </c:pt>
                <c:pt idx="3133">
                  <c:v>0.72197123605980096</c:v>
                </c:pt>
                <c:pt idx="3134">
                  <c:v>0.72313520367939543</c:v>
                </c:pt>
                <c:pt idx="3135">
                  <c:v>0.72436852606952928</c:v>
                </c:pt>
                <c:pt idx="3136">
                  <c:v>0.72739220577154962</c:v>
                </c:pt>
                <c:pt idx="3137">
                  <c:v>0.72863525665890838</c:v>
                </c:pt>
                <c:pt idx="3138">
                  <c:v>0.73045542710745204</c:v>
                </c:pt>
                <c:pt idx="3139">
                  <c:v>0.73774615122134257</c:v>
                </c:pt>
                <c:pt idx="3140">
                  <c:v>0.74695652751346431</c:v>
                </c:pt>
                <c:pt idx="3141">
                  <c:v>0.75325243433047839</c:v>
                </c:pt>
                <c:pt idx="3142">
                  <c:v>0.76563555600790623</c:v>
                </c:pt>
                <c:pt idx="3143">
                  <c:v>0.77943119271790229</c:v>
                </c:pt>
                <c:pt idx="3144">
                  <c:v>0.78639334468358146</c:v>
                </c:pt>
                <c:pt idx="3145">
                  <c:v>0.79073005768848215</c:v>
                </c:pt>
                <c:pt idx="3146">
                  <c:v>0.79461894599854288</c:v>
                </c:pt>
                <c:pt idx="3147">
                  <c:v>0.80045740225251849</c:v>
                </c:pt>
                <c:pt idx="3148">
                  <c:v>0.80226779187692931</c:v>
                </c:pt>
                <c:pt idx="3149">
                  <c:v>0.80428674593591598</c:v>
                </c:pt>
                <c:pt idx="3150">
                  <c:v>0.80610688744188308</c:v>
                </c:pt>
                <c:pt idx="3151">
                  <c:v>0.80746963424517537</c:v>
                </c:pt>
                <c:pt idx="3152">
                  <c:v>0.81005577031855169</c:v>
                </c:pt>
                <c:pt idx="3153">
                  <c:v>0.80936936368771517</c:v>
                </c:pt>
                <c:pt idx="3154">
                  <c:v>0.80659448151970004</c:v>
                </c:pt>
                <c:pt idx="3155">
                  <c:v>0.80493351588687834</c:v>
                </c:pt>
                <c:pt idx="3156">
                  <c:v>0.81258213679529234</c:v>
                </c:pt>
                <c:pt idx="3157">
                  <c:v>0.81194543330271074</c:v>
                </c:pt>
                <c:pt idx="3158">
                  <c:v>0.81194543330271074</c:v>
                </c:pt>
                <c:pt idx="3159">
                  <c:v>0.82361245856598542</c:v>
                </c:pt>
                <c:pt idx="3160">
                  <c:v>0.82487579909276798</c:v>
                </c:pt>
                <c:pt idx="3161">
                  <c:v>0.83082350311166187</c:v>
                </c:pt>
                <c:pt idx="3162">
                  <c:v>0.83341939106659446</c:v>
                </c:pt>
                <c:pt idx="3163">
                  <c:v>0.8315596128807532</c:v>
                </c:pt>
                <c:pt idx="3164">
                  <c:v>0.83138061866767077</c:v>
                </c:pt>
                <c:pt idx="3165">
                  <c:v>0.82943118608687605</c:v>
                </c:pt>
                <c:pt idx="3166">
                  <c:v>0.82684505001349973</c:v>
                </c:pt>
                <c:pt idx="3167">
                  <c:v>0.82487579909276798</c:v>
                </c:pt>
                <c:pt idx="3168">
                  <c:v>0.82361245856598542</c:v>
                </c:pt>
                <c:pt idx="3169">
                  <c:v>0.81967364214769756</c:v>
                </c:pt>
                <c:pt idx="3170">
                  <c:v>0.81709757253270188</c:v>
                </c:pt>
                <c:pt idx="3171">
                  <c:v>0.81194543330271074</c:v>
                </c:pt>
                <c:pt idx="3172">
                  <c:v>0.80556990480263557</c:v>
                </c:pt>
                <c:pt idx="3173">
                  <c:v>0.79908490356766992</c:v>
                </c:pt>
                <c:pt idx="3174">
                  <c:v>0.7946191709685152</c:v>
                </c:pt>
                <c:pt idx="3175">
                  <c:v>0.79399253393431435</c:v>
                </c:pt>
                <c:pt idx="3176">
                  <c:v>0.79146616745757359</c:v>
                </c:pt>
                <c:pt idx="3177">
                  <c:v>0.79530526302252735</c:v>
                </c:pt>
                <c:pt idx="3178">
                  <c:v>0.79908490356766992</c:v>
                </c:pt>
                <c:pt idx="3179">
                  <c:v>0.80746963424517537</c:v>
                </c:pt>
                <c:pt idx="3180">
                  <c:v>0.8151679582918443</c:v>
                </c:pt>
                <c:pt idx="3181">
                  <c:v>0.81848013767593131</c:v>
                </c:pt>
                <c:pt idx="3182">
                  <c:v>0.82164320764525367</c:v>
                </c:pt>
                <c:pt idx="3183">
                  <c:v>0.82748175350608144</c:v>
                </c:pt>
                <c:pt idx="3184">
                  <c:v>0.82881430093423147</c:v>
                </c:pt>
                <c:pt idx="3185">
                  <c:v>0.82881430093423147</c:v>
                </c:pt>
                <c:pt idx="3186">
                  <c:v>0.82748175350608144</c:v>
                </c:pt>
                <c:pt idx="3187">
                  <c:v>0.83082350311166187</c:v>
                </c:pt>
                <c:pt idx="3188">
                  <c:v>0.83009745980095118</c:v>
                </c:pt>
                <c:pt idx="3189">
                  <c:v>0.82943118608687605</c:v>
                </c:pt>
                <c:pt idx="3190">
                  <c:v>0.8281379607617757</c:v>
                </c:pt>
                <c:pt idx="3191">
                  <c:v>0.82487579909276798</c:v>
                </c:pt>
                <c:pt idx="3192">
                  <c:v>0.82361245856598542</c:v>
                </c:pt>
                <c:pt idx="3193">
                  <c:v>0.82164320764525367</c:v>
                </c:pt>
                <c:pt idx="3194">
                  <c:v>0.81709757253270188</c:v>
                </c:pt>
                <c:pt idx="3195">
                  <c:v>0.81258213679529234</c:v>
                </c:pt>
                <c:pt idx="3196">
                  <c:v>0.80677347573278246</c:v>
                </c:pt>
                <c:pt idx="3197">
                  <c:v>0.80226779187692931</c:v>
                </c:pt>
                <c:pt idx="3198">
                  <c:v>0.79719524058351077</c:v>
                </c:pt>
                <c:pt idx="3199">
                  <c:v>0.7946191709685152</c:v>
                </c:pt>
                <c:pt idx="3200">
                  <c:v>0.79593190005672831</c:v>
                </c:pt>
                <c:pt idx="3201">
                  <c:v>0.79978106208006272</c:v>
                </c:pt>
                <c:pt idx="3202">
                  <c:v>0.80358052096514232</c:v>
                </c:pt>
                <c:pt idx="3203">
                  <c:v>0.8151679582918443</c:v>
                </c:pt>
                <c:pt idx="3204">
                  <c:v>0.82236925095596436</c:v>
                </c:pt>
                <c:pt idx="3205">
                  <c:v>0.83082350311166187</c:v>
                </c:pt>
                <c:pt idx="3206">
                  <c:v>0.83529930216919723</c:v>
                </c:pt>
                <c:pt idx="3207">
                  <c:v>0.84781190993645383</c:v>
                </c:pt>
                <c:pt idx="3208">
                  <c:v>0.85436643264961154</c:v>
                </c:pt>
                <c:pt idx="3209">
                  <c:v>0.85898158924035528</c:v>
                </c:pt>
                <c:pt idx="3210">
                  <c:v>0.86364644896935383</c:v>
                </c:pt>
                <c:pt idx="3211">
                  <c:v>0.86765478686583375</c:v>
                </c:pt>
                <c:pt idx="3212">
                  <c:v>0.87166312476231367</c:v>
                </c:pt>
                <c:pt idx="3213">
                  <c:v>0.87431878231388194</c:v>
                </c:pt>
                <c:pt idx="3214">
                  <c:v>0.87700432466376799</c:v>
                </c:pt>
                <c:pt idx="3215">
                  <c:v>0.87903334518113541</c:v>
                </c:pt>
                <c:pt idx="3216">
                  <c:v>0.87834693855029888</c:v>
                </c:pt>
                <c:pt idx="3217">
                  <c:v>0.88236534290515956</c:v>
                </c:pt>
                <c:pt idx="3218">
                  <c:v>0.8905113097729469</c:v>
                </c:pt>
                <c:pt idx="3219">
                  <c:v>0.89514628470362767</c:v>
                </c:pt>
                <c:pt idx="3220">
                  <c:v>0.9005670725416548</c:v>
                </c:pt>
                <c:pt idx="3221">
                  <c:v>0.90330231802979577</c:v>
                </c:pt>
                <c:pt idx="3222">
                  <c:v>0.90670383723201187</c:v>
                </c:pt>
                <c:pt idx="3223">
                  <c:v>0.91082164786338227</c:v>
                </c:pt>
                <c:pt idx="3224">
                  <c:v>0.91427287020385317</c:v>
                </c:pt>
                <c:pt idx="3225">
                  <c:v>0.9216729754209928</c:v>
                </c:pt>
                <c:pt idx="3226">
                  <c:v>0.92656653250132881</c:v>
                </c:pt>
                <c:pt idx="3227">
                  <c:v>0.92997811816192555</c:v>
                </c:pt>
                <c:pt idx="3228">
                  <c:v>0.93206690827592864</c:v>
                </c:pt>
                <c:pt idx="3229">
                  <c:v>0.93694064701632751</c:v>
                </c:pt>
                <c:pt idx="3230">
                  <c:v>0.94587242679146122</c:v>
                </c:pt>
                <c:pt idx="3231">
                  <c:v>0.95976728512512288</c:v>
                </c:pt>
                <c:pt idx="3232">
                  <c:v>0.96269159128472714</c:v>
                </c:pt>
                <c:pt idx="3233">
                  <c:v>0.96048326197745282</c:v>
                </c:pt>
                <c:pt idx="3234">
                  <c:v>0.96470047888533306</c:v>
                </c:pt>
                <c:pt idx="3235">
                  <c:v>0.96601352255037043</c:v>
                </c:pt>
                <c:pt idx="3236">
                  <c:v>0.96750556042849034</c:v>
                </c:pt>
                <c:pt idx="3237">
                  <c:v>0.97459706578089556</c:v>
                </c:pt>
                <c:pt idx="3238">
                  <c:v>0.97660626795832584</c:v>
                </c:pt>
                <c:pt idx="3239">
                  <c:v>0.97032039385320412</c:v>
                </c:pt>
                <c:pt idx="3240">
                  <c:v>0.9667694506593989</c:v>
                </c:pt>
                <c:pt idx="3241">
                  <c:v>0.96408390830951285</c:v>
                </c:pt>
                <c:pt idx="3242">
                  <c:v>0.96269159128472714</c:v>
                </c:pt>
                <c:pt idx="3243">
                  <c:v>0.96408390830951285</c:v>
                </c:pt>
                <c:pt idx="3244">
                  <c:v>0.96538688551616958</c:v>
                </c:pt>
                <c:pt idx="3245">
                  <c:v>0.96601352255037043</c:v>
                </c:pt>
                <c:pt idx="3246">
                  <c:v>0.96750556042849034</c:v>
                </c:pt>
                <c:pt idx="3247">
                  <c:v>0.96814194934424758</c:v>
                </c:pt>
                <c:pt idx="3248">
                  <c:v>0.96887805911333902</c:v>
                </c:pt>
                <c:pt idx="3249">
                  <c:v>0.97032039385320412</c:v>
                </c:pt>
                <c:pt idx="3250">
                  <c:v>0.9710263042471533</c:v>
                </c:pt>
                <c:pt idx="3251">
                  <c:v>0.97241893584876349</c:v>
                </c:pt>
                <c:pt idx="3252">
                  <c:v>0.97310534247960001</c:v>
                </c:pt>
                <c:pt idx="3253">
                  <c:v>0.97386127058862848</c:v>
                </c:pt>
                <c:pt idx="3254">
                  <c:v>0.97459706578089556</c:v>
                </c:pt>
                <c:pt idx="3255">
                  <c:v>0.97585033984929737</c:v>
                </c:pt>
                <c:pt idx="3256">
                  <c:v>0.98015721115213095</c:v>
                </c:pt>
                <c:pt idx="3257">
                  <c:v>0.98083355132458672</c:v>
                </c:pt>
                <c:pt idx="3258">
                  <c:v>0.97867523973239179</c:v>
                </c:pt>
                <c:pt idx="3259">
                  <c:v>0.97527340595335132</c:v>
                </c:pt>
                <c:pt idx="3260">
                  <c:v>0.97310534247960001</c:v>
                </c:pt>
                <c:pt idx="3261">
                  <c:v>0.97032039385320412</c:v>
                </c:pt>
                <c:pt idx="3262">
                  <c:v>0.96887805911333902</c:v>
                </c:pt>
                <c:pt idx="3263">
                  <c:v>0.9667694506593989</c:v>
                </c:pt>
                <c:pt idx="3264">
                  <c:v>0.96887805911333902</c:v>
                </c:pt>
                <c:pt idx="3265">
                  <c:v>0.97310534247960001</c:v>
                </c:pt>
                <c:pt idx="3266">
                  <c:v>0.97660626795832584</c:v>
                </c:pt>
                <c:pt idx="3267">
                  <c:v>0.97733231126903652</c:v>
                </c:pt>
                <c:pt idx="3268">
                  <c:v>0.97733231126903652</c:v>
                </c:pt>
                <c:pt idx="3269">
                  <c:v>0.98089332092122239</c:v>
                </c:pt>
                <c:pt idx="3270">
                  <c:v>0.98149982503866184</c:v>
                </c:pt>
                <c:pt idx="3271">
                  <c:v>0.98149982503866184</c:v>
                </c:pt>
                <c:pt idx="3272">
                  <c:v>0.98149982503866184</c:v>
                </c:pt>
                <c:pt idx="3273">
                  <c:v>0.98149982503866184</c:v>
                </c:pt>
                <c:pt idx="3274">
                  <c:v>0.98149982503866184</c:v>
                </c:pt>
                <c:pt idx="3275">
                  <c:v>0.98149982503866184</c:v>
                </c:pt>
                <c:pt idx="3276">
                  <c:v>0.98089332092122239</c:v>
                </c:pt>
                <c:pt idx="3277">
                  <c:v>0.98089332092122239</c:v>
                </c:pt>
                <c:pt idx="3278">
                  <c:v>0.98089332092122239</c:v>
                </c:pt>
                <c:pt idx="3279">
                  <c:v>0.98015721115213095</c:v>
                </c:pt>
                <c:pt idx="3280">
                  <c:v>0.97943116784142026</c:v>
                </c:pt>
                <c:pt idx="3281">
                  <c:v>0.97943116784142026</c:v>
                </c:pt>
                <c:pt idx="3282">
                  <c:v>0.97943116784142026</c:v>
                </c:pt>
                <c:pt idx="3283">
                  <c:v>0.9787249428706466</c:v>
                </c:pt>
                <c:pt idx="3284">
                  <c:v>0.97585033984929737</c:v>
                </c:pt>
                <c:pt idx="3285">
                  <c:v>0.9710263042471533</c:v>
                </c:pt>
                <c:pt idx="3286">
                  <c:v>0.96601352255037043</c:v>
                </c:pt>
                <c:pt idx="3287">
                  <c:v>0.96269159128472714</c:v>
                </c:pt>
                <c:pt idx="3288">
                  <c:v>0.95844448957852912</c:v>
                </c:pt>
                <c:pt idx="3289">
                  <c:v>0.95351098124149458</c:v>
                </c:pt>
                <c:pt idx="3290">
                  <c:v>0.94942305540844196</c:v>
                </c:pt>
                <c:pt idx="3291">
                  <c:v>0.94169484656345515</c:v>
                </c:pt>
                <c:pt idx="3292">
                  <c:v>0.93548824581808177</c:v>
                </c:pt>
                <c:pt idx="3293">
                  <c:v>0.92997811816192555</c:v>
                </c:pt>
                <c:pt idx="3294">
                  <c:v>0.923731880736678</c:v>
                </c:pt>
                <c:pt idx="3295">
                  <c:v>0.91837086249528654</c:v>
                </c:pt>
                <c:pt idx="3296">
                  <c:v>0.91283085004081255</c:v>
                </c:pt>
                <c:pt idx="3297">
                  <c:v>0.90735029260614986</c:v>
                </c:pt>
                <c:pt idx="3298">
                  <c:v>0.90123334625572982</c:v>
                </c:pt>
                <c:pt idx="3299">
                  <c:v>0.89586226155595761</c:v>
                </c:pt>
                <c:pt idx="3300">
                  <c:v>0.88977520000385546</c:v>
                </c:pt>
                <c:pt idx="3301">
                  <c:v>0.88443400010240103</c:v>
                </c:pt>
                <c:pt idx="3302">
                  <c:v>0.87834693855029888</c:v>
                </c:pt>
                <c:pt idx="3303">
                  <c:v>0.87365219402298244</c:v>
                </c:pt>
                <c:pt idx="3304">
                  <c:v>0.86765478686583375</c:v>
                </c:pt>
                <c:pt idx="3305">
                  <c:v>0.8623434717626971</c:v>
                </c:pt>
                <c:pt idx="3306">
                  <c:v>0.85705197499949759</c:v>
                </c:pt>
                <c:pt idx="3307">
                  <c:v>0.85436643264961154</c:v>
                </c:pt>
                <c:pt idx="3308">
                  <c:v>0.85436643264961154</c:v>
                </c:pt>
                <c:pt idx="3309">
                  <c:v>0.85374986207379133</c:v>
                </c:pt>
                <c:pt idx="3310">
                  <c:v>0.85109420452222306</c:v>
                </c:pt>
                <c:pt idx="3311">
                  <c:v>0.84912463902466684</c:v>
                </c:pt>
                <c:pt idx="3312">
                  <c:v>0.84638939353652587</c:v>
                </c:pt>
                <c:pt idx="3313">
                  <c:v>0.84386302705978522</c:v>
                </c:pt>
                <c:pt idx="3314">
                  <c:v>0.83989464042000384</c:v>
                </c:pt>
                <c:pt idx="3315">
                  <c:v>0.83529930216919723</c:v>
                </c:pt>
                <c:pt idx="3316">
                  <c:v>0.82899329514731401</c:v>
                </c:pt>
                <c:pt idx="3317">
                  <c:v>0.82684505001349973</c:v>
                </c:pt>
                <c:pt idx="3318">
                  <c:v>0.82236925095596436</c:v>
                </c:pt>
                <c:pt idx="3319">
                  <c:v>0.81971359340439609</c:v>
                </c:pt>
                <c:pt idx="3320">
                  <c:v>0.81848013767593131</c:v>
                </c:pt>
                <c:pt idx="3321">
                  <c:v>0.81323865862781108</c:v>
                </c:pt>
                <c:pt idx="3322">
                  <c:v>0.80805663459950217</c:v>
                </c:pt>
                <c:pt idx="3323">
                  <c:v>0.80293406559100433</c:v>
                </c:pt>
                <c:pt idx="3324">
                  <c:v>0.79783162949926811</c:v>
                </c:pt>
                <c:pt idx="3325">
                  <c:v>0.7946191709685152</c:v>
                </c:pt>
                <c:pt idx="3326">
                  <c:v>0.79210255637333082</c:v>
                </c:pt>
                <c:pt idx="3327">
                  <c:v>0.78947678362008034</c:v>
                </c:pt>
                <c:pt idx="3328">
                  <c:v>0.78573709433163641</c:v>
                </c:pt>
                <c:pt idx="3329">
                  <c:v>0.78259384270225119</c:v>
                </c:pt>
                <c:pt idx="3330">
                  <c:v>0.77943108730975319</c:v>
                </c:pt>
                <c:pt idx="3331">
                  <c:v>0.77564138030622998</c:v>
                </c:pt>
                <c:pt idx="3332">
                  <c:v>0.77187180621946816</c:v>
                </c:pt>
                <c:pt idx="3333">
                  <c:v>0.76810223213270645</c:v>
                </c:pt>
                <c:pt idx="3334">
                  <c:v>0.76244268048496122</c:v>
                </c:pt>
                <c:pt idx="3335">
                  <c:v>0.75561950916376763</c:v>
                </c:pt>
                <c:pt idx="3336">
                  <c:v>0.74950256281334759</c:v>
                </c:pt>
                <c:pt idx="3337">
                  <c:v>0.74267939149215401</c:v>
                </c:pt>
                <c:pt idx="3338">
                  <c:v>0.73678139061151504</c:v>
                </c:pt>
                <c:pt idx="3339">
                  <c:v>0.729868564895368</c:v>
                </c:pt>
                <c:pt idx="3340">
                  <c:v>0.72436850369759265</c:v>
                </c:pt>
                <c:pt idx="3341">
                  <c:v>0.71775421138779938</c:v>
                </c:pt>
                <c:pt idx="3342">
                  <c:v>0.71163726503737934</c:v>
                </c:pt>
                <c:pt idx="3343">
                  <c:v>0.70571913123997887</c:v>
                </c:pt>
                <c:pt idx="3344">
                  <c:v>0.69916460852682127</c:v>
                </c:pt>
                <c:pt idx="3345">
                  <c:v>0.69258995289690206</c:v>
                </c:pt>
                <c:pt idx="3346">
                  <c:v>0.68613483646025419</c:v>
                </c:pt>
                <c:pt idx="3347">
                  <c:v>0.67963001688535141</c:v>
                </c:pt>
                <c:pt idx="3348">
                  <c:v>0.67264766969101242</c:v>
                </c:pt>
                <c:pt idx="3349">
                  <c:v>0.66514815819736306</c:v>
                </c:pt>
                <c:pt idx="3350">
                  <c:v>0.65714154886278398</c:v>
                </c:pt>
                <c:pt idx="3351">
                  <c:v>0.64962190445237311</c:v>
                </c:pt>
                <c:pt idx="3352">
                  <c:v>0.64220198089529645</c:v>
                </c:pt>
                <c:pt idx="3353">
                  <c:v>0.634881778191554</c:v>
                </c:pt>
                <c:pt idx="3354">
                  <c:v>0.62757101279254335</c:v>
                </c:pt>
                <c:pt idx="3355">
                  <c:v>0.61835076606943673</c:v>
                </c:pt>
                <c:pt idx="3356">
                  <c:v>0.61373592405551736</c:v>
                </c:pt>
                <c:pt idx="3357">
                  <c:v>0.60597783041221276</c:v>
                </c:pt>
                <c:pt idx="3358">
                  <c:v>0.59832889492697428</c:v>
                </c:pt>
                <c:pt idx="3359">
                  <c:v>0.59133679585107901</c:v>
                </c:pt>
                <c:pt idx="3360">
                  <c:v>0.58380739955911176</c:v>
                </c:pt>
                <c:pt idx="3361">
                  <c:v>0.57627800326714451</c:v>
                </c:pt>
                <c:pt idx="3362">
                  <c:v>0.56894773410502131</c:v>
                </c:pt>
                <c:pt idx="3363">
                  <c:v>0.56364617088344104</c:v>
                </c:pt>
                <c:pt idx="3364">
                  <c:v>0.55893162026180798</c:v>
                </c:pt>
                <c:pt idx="3365">
                  <c:v>0.55605739278611277</c:v>
                </c:pt>
                <c:pt idx="3366">
                  <c:v>0.55531140526883604</c:v>
                </c:pt>
                <c:pt idx="3367">
                  <c:v>0.55106438419625881</c:v>
                </c:pt>
                <c:pt idx="3368">
                  <c:v>0.54642923521422793</c:v>
                </c:pt>
                <c:pt idx="3369">
                  <c:v>0.54177453795406028</c:v>
                </c:pt>
                <c:pt idx="3370">
                  <c:v>0.53528955432965286</c:v>
                </c:pt>
                <c:pt idx="3371">
                  <c:v>0.53011745828848322</c:v>
                </c:pt>
                <c:pt idx="3372">
                  <c:v>0.52302553215741565</c:v>
                </c:pt>
                <c:pt idx="3373">
                  <c:v>0.51647118367510425</c:v>
                </c:pt>
                <c:pt idx="3374">
                  <c:v>0.51005556490860093</c:v>
                </c:pt>
                <c:pt idx="3375">
                  <c:v>0.5065844843601226</c:v>
                </c:pt>
                <c:pt idx="3376">
                  <c:v>0.50263573217653268</c:v>
                </c:pt>
                <c:pt idx="3377">
                  <c:v>0.49723504739908836</c:v>
                </c:pt>
                <c:pt idx="3378">
                  <c:v>0.49171486588916397</c:v>
                </c:pt>
                <c:pt idx="3379">
                  <c:v>0.49045147959088509</c:v>
                </c:pt>
                <c:pt idx="3380">
                  <c:v>0.48855182836874123</c:v>
                </c:pt>
                <c:pt idx="3381">
                  <c:v>0.48712953348690041</c:v>
                </c:pt>
                <c:pt idx="3382">
                  <c:v>0.48712953348690041</c:v>
                </c:pt>
                <c:pt idx="3383">
                  <c:v>0.48423512714345135</c:v>
                </c:pt>
                <c:pt idx="3384">
                  <c:v>0.48105222605008335</c:v>
                </c:pt>
                <c:pt idx="3385">
                  <c:v>0.47665607053301257</c:v>
                </c:pt>
                <c:pt idx="3386">
                  <c:v>0.47369198403685087</c:v>
                </c:pt>
                <c:pt idx="3387">
                  <c:v>0.46667982749237297</c:v>
                </c:pt>
                <c:pt idx="3388">
                  <c:v>0.46289029918715358</c:v>
                </c:pt>
                <c:pt idx="3389">
                  <c:v>0.46342756154110099</c:v>
                </c:pt>
                <c:pt idx="3390">
                  <c:v>0.46532721276324485</c:v>
                </c:pt>
                <c:pt idx="3391">
                  <c:v>0.46897738076303891</c:v>
                </c:pt>
                <c:pt idx="3392">
                  <c:v>0.47182228582152919</c:v>
                </c:pt>
                <c:pt idx="3393">
                  <c:v>0.47090698499200495</c:v>
                </c:pt>
                <c:pt idx="3394">
                  <c:v>0.47577072271031051</c:v>
                </c:pt>
                <c:pt idx="3395">
                  <c:v>0.47665607053301257</c:v>
                </c:pt>
                <c:pt idx="3396">
                  <c:v>0.48179821356736013</c:v>
                </c:pt>
                <c:pt idx="3397">
                  <c:v>0.48563755845234691</c:v>
                </c:pt>
                <c:pt idx="3398">
                  <c:v>0.48470270934468612</c:v>
                </c:pt>
                <c:pt idx="3399">
                  <c:v>0.48046546241117721</c:v>
                </c:pt>
                <c:pt idx="3400">
                  <c:v>0.47533309351589792</c:v>
                </c:pt>
                <c:pt idx="3401">
                  <c:v>0.47090698499200495</c:v>
                </c:pt>
                <c:pt idx="3402">
                  <c:v>0.46712754612066248</c:v>
                </c:pt>
                <c:pt idx="3403">
                  <c:v>0.46289029918715358</c:v>
                </c:pt>
                <c:pt idx="3404">
                  <c:v>0.45690285077080312</c:v>
                </c:pt>
                <c:pt idx="3405">
                  <c:v>0.44965201605617372</c:v>
                </c:pt>
                <c:pt idx="3406">
                  <c:v>0.44265972308464113</c:v>
                </c:pt>
                <c:pt idx="3407">
                  <c:v>0.43538902479706648</c:v>
                </c:pt>
                <c:pt idx="3408">
                  <c:v>0.42735216012446126</c:v>
                </c:pt>
                <c:pt idx="3409">
                  <c:v>0.42024068571525719</c:v>
                </c:pt>
                <c:pt idx="3410">
                  <c:v>0.41232331777513204</c:v>
                </c:pt>
                <c:pt idx="3411">
                  <c:v>0.40459512672019959</c:v>
                </c:pt>
                <c:pt idx="3412">
                  <c:v>0.39853799815113644</c:v>
                </c:pt>
                <c:pt idx="3413">
                  <c:v>0.39184397406859106</c:v>
                </c:pt>
                <c:pt idx="3414">
                  <c:v>0.38507049569426471</c:v>
                </c:pt>
                <c:pt idx="3415">
                  <c:v>0.37696426616375545</c:v>
                </c:pt>
                <c:pt idx="3416">
                  <c:v>0.37090713759469235</c:v>
                </c:pt>
                <c:pt idx="3417">
                  <c:v>0.36328835383836305</c:v>
                </c:pt>
                <c:pt idx="3418">
                  <c:v>0.35516226073490859</c:v>
                </c:pt>
                <c:pt idx="3419">
                  <c:v>0.3493535844750652</c:v>
                </c:pt>
                <c:pt idx="3420">
                  <c:v>0.35108423767977021</c:v>
                </c:pt>
                <c:pt idx="3421">
                  <c:v>0.36051312893258547</c:v>
                </c:pt>
                <c:pt idx="3422">
                  <c:v>0.37635763895190405</c:v>
                </c:pt>
                <c:pt idx="3423">
                  <c:v>0.3846230923607839</c:v>
                </c:pt>
                <c:pt idx="3424">
                  <c:v>0.3931272239398152</c:v>
                </c:pt>
                <c:pt idx="3425">
                  <c:v>0.39642930647085461</c:v>
                </c:pt>
                <c:pt idx="3426">
                  <c:v>0.39936343996019413</c:v>
                </c:pt>
                <c:pt idx="3427">
                  <c:v>0.41632188653848939</c:v>
                </c:pt>
                <c:pt idx="3428">
                  <c:v>0.42288632445467778</c:v>
                </c:pt>
                <c:pt idx="3429">
                  <c:v>0.44206287001185801</c:v>
                </c:pt>
                <c:pt idx="3430">
                  <c:v>0.44670779313295728</c:v>
                </c:pt>
                <c:pt idx="3431">
                  <c:v>0.4515217142714954</c:v>
                </c:pt>
                <c:pt idx="3432">
                  <c:v>0.45551019360097583</c:v>
                </c:pt>
                <c:pt idx="3433">
                  <c:v>0.46124918970810652</c:v>
                </c:pt>
                <c:pt idx="3434">
                  <c:v>0.46898747019691583</c:v>
                </c:pt>
                <c:pt idx="3435">
                  <c:v>0.47740205805028929</c:v>
                </c:pt>
                <c:pt idx="3436">
                  <c:v>0.49608106839941257</c:v>
                </c:pt>
                <c:pt idx="3437">
                  <c:v>0.50875276675924019</c:v>
                </c:pt>
                <c:pt idx="3438">
                  <c:v>0.51200503271051212</c:v>
                </c:pt>
                <c:pt idx="3439">
                  <c:v>0.51648095781417258</c:v>
                </c:pt>
                <c:pt idx="3440">
                  <c:v>0.51861960250127659</c:v>
                </c:pt>
                <c:pt idx="3441">
                  <c:v>0.52302553215741565</c:v>
                </c:pt>
                <c:pt idx="3442">
                  <c:v>0.52555198945916481</c:v>
                </c:pt>
                <c:pt idx="3443">
                  <c:v>0.53109203454203446</c:v>
                </c:pt>
                <c:pt idx="3444">
                  <c:v>0.5350805138715149</c:v>
                </c:pt>
                <c:pt idx="3445">
                  <c:v>0.53897944947533749</c:v>
                </c:pt>
                <c:pt idx="3446">
                  <c:v>0.55054698541525671</c:v>
                </c:pt>
                <c:pt idx="3447">
                  <c:v>0.55417728984210557</c:v>
                </c:pt>
                <c:pt idx="3448">
                  <c:v>0.55637850558903446</c:v>
                </c:pt>
                <c:pt idx="3449">
                  <c:v>0.56054580266352982</c:v>
                </c:pt>
                <c:pt idx="3450">
                  <c:v>0.56363731810746831</c:v>
                </c:pt>
                <c:pt idx="3451">
                  <c:v>0.58405391062097345</c:v>
                </c:pt>
                <c:pt idx="3452">
                  <c:v>0.56981011526983116</c:v>
                </c:pt>
                <c:pt idx="3453">
                  <c:v>0.57250034462845956</c:v>
                </c:pt>
                <c:pt idx="3454">
                  <c:v>0.57297016566342462</c:v>
                </c:pt>
                <c:pt idx="3455">
                  <c:v>0.59021709428361091</c:v>
                </c:pt>
                <c:pt idx="3456">
                  <c:v>0.58765401121167271</c:v>
                </c:pt>
                <c:pt idx="3457">
                  <c:v>0.58508131464000923</c:v>
                </c:pt>
                <c:pt idx="3458">
                  <c:v>0.58558989978677012</c:v>
                </c:pt>
                <c:pt idx="3459">
                  <c:v>0.58919000037746938</c:v>
                </c:pt>
                <c:pt idx="3460">
                  <c:v>0.58969858552423027</c:v>
                </c:pt>
                <c:pt idx="3461">
                  <c:v>0.58661699369291154</c:v>
                </c:pt>
                <c:pt idx="3462">
                  <c:v>0.58353540186159281</c:v>
                </c:pt>
                <c:pt idx="3463">
                  <c:v>0.58046373364289383</c:v>
                </c:pt>
                <c:pt idx="3464">
                  <c:v>0.57637458501777872</c:v>
                </c:pt>
                <c:pt idx="3465">
                  <c:v>0.55333598798240591</c:v>
                </c:pt>
                <c:pt idx="3466">
                  <c:v>0.54766185235418419</c:v>
                </c:pt>
                <c:pt idx="3467">
                  <c:v>0.56022297514049446</c:v>
                </c:pt>
                <c:pt idx="3468">
                  <c:v>0.55471537013654759</c:v>
                </c:pt>
                <c:pt idx="3469">
                  <c:v>0.54925645285701619</c:v>
                </c:pt>
                <c:pt idx="3470">
                  <c:v>0.54330848754306893</c:v>
                </c:pt>
                <c:pt idx="3471">
                  <c:v>0.53594206585028992</c:v>
                </c:pt>
                <c:pt idx="3472">
                  <c:v>0.52861471838220109</c:v>
                </c:pt>
                <c:pt idx="3473">
                  <c:v>0.52232438843287343</c:v>
                </c:pt>
                <c:pt idx="3474">
                  <c:v>0.51846007165617392</c:v>
                </c:pt>
                <c:pt idx="3475">
                  <c:v>0.51654264363030655</c:v>
                </c:pt>
                <c:pt idx="3476">
                  <c:v>0.51174913537354849</c:v>
                </c:pt>
                <c:pt idx="3477">
                  <c:v>0.50888265770310337</c:v>
                </c:pt>
                <c:pt idx="3478">
                  <c:v>0.5060260751012079</c:v>
                </c:pt>
                <c:pt idx="3479">
                  <c:v>0.50082188748593381</c:v>
                </c:pt>
                <c:pt idx="3480">
                  <c:v>0.49609668303263593</c:v>
                </c:pt>
                <c:pt idx="3481">
                  <c:v>0.49093145724977566</c:v>
                </c:pt>
                <c:pt idx="3482">
                  <c:v>0.49374876879836521</c:v>
                </c:pt>
                <c:pt idx="3483">
                  <c:v>0.50129128480025265</c:v>
                </c:pt>
                <c:pt idx="3484">
                  <c:v>0.5045977838002601</c:v>
                </c:pt>
                <c:pt idx="3485">
                  <c:v>0.50888265770310337</c:v>
                </c:pt>
                <c:pt idx="3486">
                  <c:v>0.51509490542686187</c:v>
                </c:pt>
                <c:pt idx="3487">
                  <c:v>0.51990792861353696</c:v>
                </c:pt>
                <c:pt idx="3488">
                  <c:v>0.52522992938872903</c:v>
                </c:pt>
                <c:pt idx="3489">
                  <c:v>0.52959303617729214</c:v>
                </c:pt>
                <c:pt idx="3490">
                  <c:v>0.53349633149919373</c:v>
                </c:pt>
                <c:pt idx="3491">
                  <c:v>0.53398551895061164</c:v>
                </c:pt>
                <c:pt idx="3492">
                  <c:v>0.53153989091441423</c:v>
                </c:pt>
                <c:pt idx="3493">
                  <c:v>0.52861466127445622</c:v>
                </c:pt>
                <c:pt idx="3494">
                  <c:v>0.52475063700586055</c:v>
                </c:pt>
                <c:pt idx="3495">
                  <c:v>0.52135601005158383</c:v>
                </c:pt>
                <c:pt idx="3496">
                  <c:v>0.51990792861353696</c:v>
                </c:pt>
                <c:pt idx="3497">
                  <c:v>0.52426144955444265</c:v>
                </c:pt>
                <c:pt idx="3498">
                  <c:v>0.52764618144016995</c:v>
                </c:pt>
                <c:pt idx="3499">
                  <c:v>0.53349633149919373</c:v>
                </c:pt>
                <c:pt idx="3500">
                  <c:v>0.53643114698680905</c:v>
                </c:pt>
                <c:pt idx="3501">
                  <c:v>0.53838789679248078</c:v>
                </c:pt>
                <c:pt idx="3502">
                  <c:v>0.54035423244580982</c:v>
                </c:pt>
                <c:pt idx="3503">
                  <c:v>0.54232056809913887</c:v>
                </c:pt>
                <c:pt idx="3504">
                  <c:v>0.54429648960012522</c:v>
                </c:pt>
                <c:pt idx="3505">
                  <c:v>0.54380761136959954</c:v>
                </c:pt>
                <c:pt idx="3506">
                  <c:v>0.54183138064772096</c:v>
                </c:pt>
                <c:pt idx="3507">
                  <c:v>0.54232056809913887</c:v>
                </c:pt>
                <c:pt idx="3508">
                  <c:v>0.54134219319630306</c:v>
                </c:pt>
                <c:pt idx="3509">
                  <c:v>0.54134219319630306</c:v>
                </c:pt>
                <c:pt idx="3510">
                  <c:v>0.53936596247442437</c:v>
                </c:pt>
                <c:pt idx="3511">
                  <c:v>0.53986504499439192</c:v>
                </c:pt>
                <c:pt idx="3512">
                  <c:v>0.54183138064772096</c:v>
                </c:pt>
                <c:pt idx="3513">
                  <c:v>0.54380761136959954</c:v>
                </c:pt>
                <c:pt idx="3514">
                  <c:v>0.5457835328705859</c:v>
                </c:pt>
                <c:pt idx="3515">
                  <c:v>0.54775976359246448</c:v>
                </c:pt>
                <c:pt idx="3516">
                  <c:v>0.54875761941150725</c:v>
                </c:pt>
                <c:pt idx="3517">
                  <c:v>0.55271966670292183</c:v>
                </c:pt>
                <c:pt idx="3518">
                  <c:v>0.55471537834100726</c:v>
                </c:pt>
                <c:pt idx="3519">
                  <c:v>0.55921546998480309</c:v>
                </c:pt>
                <c:pt idx="3520">
                  <c:v>0.56473289836384855</c:v>
                </c:pt>
                <c:pt idx="3521">
                  <c:v>0.56624931761906572</c:v>
                </c:pt>
                <c:pt idx="3522">
                  <c:v>0.56675798598669047</c:v>
                </c:pt>
                <c:pt idx="3523">
                  <c:v>0.56877317854098286</c:v>
                </c:pt>
                <c:pt idx="3524">
                  <c:v>0.57283324885521636</c:v>
                </c:pt>
                <c:pt idx="3525">
                  <c:v>0.57637444651238323</c:v>
                </c:pt>
                <c:pt idx="3526">
                  <c:v>0.57841901505143201</c:v>
                </c:pt>
                <c:pt idx="3527">
                  <c:v>0.57995491522285614</c:v>
                </c:pt>
                <c:pt idx="3528">
                  <c:v>0.58199948376190491</c:v>
                </c:pt>
                <c:pt idx="3529">
                  <c:v>0.58508117917330249</c:v>
                </c:pt>
                <c:pt idx="3530">
                  <c:v>0.58713564278090091</c:v>
                </c:pt>
                <c:pt idx="3531">
                  <c:v>0.58969877475612409</c:v>
                </c:pt>
                <c:pt idx="3532">
                  <c:v>0.59125415584375507</c:v>
                </c:pt>
                <c:pt idx="3533">
                  <c:v>0.59279995108372863</c:v>
                </c:pt>
                <c:pt idx="3534">
                  <c:v>0.59435533217135961</c:v>
                </c:pt>
                <c:pt idx="3535">
                  <c:v>0.59642927669516488</c:v>
                </c:pt>
                <c:pt idx="3536">
                  <c:v>0.59799455285134528</c:v>
                </c:pt>
                <c:pt idx="3537">
                  <c:v>0.60059664665898238</c:v>
                </c:pt>
                <c:pt idx="3538">
                  <c:v>0.60215233696750547</c:v>
                </c:pt>
                <c:pt idx="3539">
                  <c:v>0.60371761312368599</c:v>
                </c:pt>
                <c:pt idx="3540">
                  <c:v>0.60633918784752994</c:v>
                </c:pt>
                <c:pt idx="3541">
                  <c:v>0.60791435907225988</c:v>
                </c:pt>
                <c:pt idx="3542">
                  <c:v>0.608961071792266</c:v>
                </c:pt>
                <c:pt idx="3543">
                  <c:v>0.61053624301699605</c:v>
                </c:pt>
                <c:pt idx="3544">
                  <c:v>0.61159254158465948</c:v>
                </c:pt>
                <c:pt idx="3545">
                  <c:v>0.61317760787793907</c:v>
                </c:pt>
                <c:pt idx="3546">
                  <c:v>0.61474257481322736</c:v>
                </c:pt>
                <c:pt idx="3547">
                  <c:v>0.61632764110650684</c:v>
                </c:pt>
                <c:pt idx="3548">
                  <c:v>0.61845044253127557</c:v>
                </c:pt>
                <c:pt idx="3549">
                  <c:v>0.61579918260178301</c:v>
                </c:pt>
                <c:pt idx="3550">
                  <c:v>0.60791435907225988</c:v>
                </c:pt>
                <c:pt idx="3551">
                  <c:v>0.60791435907225988</c:v>
                </c:pt>
                <c:pt idx="3552">
                  <c:v>0.61212100008938342</c:v>
                </c:pt>
                <c:pt idx="3553">
                  <c:v>0.61421442552939565</c:v>
                </c:pt>
                <c:pt idx="3554">
                  <c:v>0.61579918260178301</c:v>
                </c:pt>
                <c:pt idx="3555">
                  <c:v>0.6168656854588882</c:v>
                </c:pt>
                <c:pt idx="3556">
                  <c:v>0.61845044253127557</c:v>
                </c:pt>
                <c:pt idx="3557">
                  <c:v>0.61950705031983122</c:v>
                </c:pt>
                <c:pt idx="3558">
                  <c:v>0.62163974681314937</c:v>
                </c:pt>
                <c:pt idx="3559">
                  <c:v>0.62323408973319416</c:v>
                </c:pt>
                <c:pt idx="3560">
                  <c:v>0.62430059259029935</c:v>
                </c:pt>
                <c:pt idx="3561">
                  <c:v>0.62643328908361751</c:v>
                </c:pt>
                <c:pt idx="3562">
                  <c:v>0.62909413486076748</c:v>
                </c:pt>
                <c:pt idx="3563">
                  <c:v>0.63017022356552999</c:v>
                </c:pt>
                <c:pt idx="3564">
                  <c:v>0.63177446155412431</c:v>
                </c:pt>
                <c:pt idx="3565">
                  <c:v>0.63285085947977904</c:v>
                </c:pt>
                <c:pt idx="3566">
                  <c:v>0.63500303688930415</c:v>
                </c:pt>
                <c:pt idx="3567">
                  <c:v>0.63607912559406665</c:v>
                </c:pt>
                <c:pt idx="3568">
                  <c:v>0.63877924242452255</c:v>
                </c:pt>
                <c:pt idx="3569">
                  <c:v>0.64040296132932384</c:v>
                </c:pt>
                <c:pt idx="3570">
                  <c:v>0.64418906193309178</c:v>
                </c:pt>
                <c:pt idx="3571">
                  <c:v>0.64744670403213589</c:v>
                </c:pt>
                <c:pt idx="3572">
                  <c:v>0.65017619684734829</c:v>
                </c:pt>
                <c:pt idx="3573">
                  <c:v>0.65181970588924854</c:v>
                </c:pt>
                <c:pt idx="3574">
                  <c:v>0.65674033794639985</c:v>
                </c:pt>
                <c:pt idx="3575">
                  <c:v>0.6617002410568571</c:v>
                </c:pt>
                <c:pt idx="3576">
                  <c:v>0.66390127536734556</c:v>
                </c:pt>
                <c:pt idx="3577">
                  <c:v>0.6661220998149332</c:v>
                </c:pt>
                <c:pt idx="3578">
                  <c:v>0.6677850897730403</c:v>
                </c:pt>
                <c:pt idx="3579">
                  <c:v>0.66943849388349019</c:v>
                </c:pt>
                <c:pt idx="3580">
                  <c:v>0.67055385364155873</c:v>
                </c:pt>
                <c:pt idx="3581">
                  <c:v>0.67166890417873504</c:v>
                </c:pt>
                <c:pt idx="3582">
                  <c:v>0.67334178920539178</c:v>
                </c:pt>
                <c:pt idx="3583">
                  <c:v>0.68229311559202011</c:v>
                </c:pt>
                <c:pt idx="3584">
                  <c:v>0.69304441679198825</c:v>
                </c:pt>
                <c:pt idx="3585">
                  <c:v>0.69589110432533419</c:v>
                </c:pt>
                <c:pt idx="3586">
                  <c:v>0.69816078567388518</c:v>
                </c:pt>
                <c:pt idx="3587">
                  <c:v>0.69987294175384784</c:v>
                </c:pt>
                <c:pt idx="3588">
                  <c:v>0.70159468368146793</c:v>
                </c:pt>
                <c:pt idx="3589">
                  <c:v>0.70331642560908803</c:v>
                </c:pt>
                <c:pt idx="3590">
                  <c:v>0.70503816753670812</c:v>
                </c:pt>
                <c:pt idx="3591">
                  <c:v>0.70618259405864092</c:v>
                </c:pt>
                <c:pt idx="3592">
                  <c:v>0.70791423105481055</c:v>
                </c:pt>
                <c:pt idx="3593">
                  <c:v>0.70964586805098018</c:v>
                </c:pt>
                <c:pt idx="3594">
                  <c:v>0.71367625315956496</c:v>
                </c:pt>
                <c:pt idx="3595">
                  <c:v>0.71599479140907918</c:v>
                </c:pt>
                <c:pt idx="3596">
                  <c:v>0.71773632347379834</c:v>
                </c:pt>
                <c:pt idx="3597">
                  <c:v>0.72122866423000187</c:v>
                </c:pt>
                <c:pt idx="3598">
                  <c:v>0.72297978214237846</c:v>
                </c:pt>
                <c:pt idx="3599">
                  <c:v>0.72589511671378693</c:v>
                </c:pt>
                <c:pt idx="3600">
                  <c:v>0.728233135879508</c:v>
                </c:pt>
                <c:pt idx="3601">
                  <c:v>0.73059094518232826</c:v>
                </c:pt>
                <c:pt idx="3602">
                  <c:v>0.73293885941659898</c:v>
                </c:pt>
                <c:pt idx="3603">
                  <c:v>0.73470945824518241</c:v>
                </c:pt>
                <c:pt idx="3604">
                  <c:v>0.73589315582042125</c:v>
                </c:pt>
                <c:pt idx="3605">
                  <c:v>0.73766375464900469</c:v>
                </c:pt>
                <c:pt idx="3606">
                  <c:v>0.73884745222424353</c:v>
                </c:pt>
                <c:pt idx="3607">
                  <c:v>0.74060846520516954</c:v>
                </c:pt>
                <c:pt idx="3608">
                  <c:v>0.74238895910230251</c:v>
                </c:pt>
                <c:pt idx="3609">
                  <c:v>0.74417934806798514</c:v>
                </c:pt>
                <c:pt idx="3610">
                  <c:v>0.74595984196511811</c:v>
                </c:pt>
                <c:pt idx="3611">
                  <c:v>0.74715312538801426</c:v>
                </c:pt>
                <c:pt idx="3612">
                  <c:v>0.74834671803180264</c:v>
                </c:pt>
                <c:pt idx="3613">
                  <c:v>0.75013710699748515</c:v>
                </c:pt>
                <c:pt idx="3614">
                  <c:v>0.7513303904203813</c:v>
                </c:pt>
                <c:pt idx="3615">
                  <c:v>0.75252398306416968</c:v>
                </c:pt>
                <c:pt idx="3616">
                  <c:v>0.75372716155561537</c:v>
                </c:pt>
                <c:pt idx="3617">
                  <c:v>0.75491085913085421</c:v>
                </c:pt>
                <c:pt idx="3618">
                  <c:v>0.75791432165653194</c:v>
                </c:pt>
                <c:pt idx="3619">
                  <c:v>0.75971429646987187</c:v>
                </c:pt>
                <c:pt idx="3620">
                  <c:v>0.76091747496131756</c:v>
                </c:pt>
                <c:pt idx="3621">
                  <c:v>0.76272734484320703</c:v>
                </c:pt>
                <c:pt idx="3622">
                  <c:v>0.76332414116510117</c:v>
                </c:pt>
                <c:pt idx="3623">
                  <c:v>0.76513401104699064</c:v>
                </c:pt>
                <c:pt idx="3624">
                  <c:v>0.76634708460698586</c:v>
                </c:pt>
                <c:pt idx="3625">
                  <c:v>0.76816684955742487</c:v>
                </c:pt>
                <c:pt idx="3626">
                  <c:v>0.76937002804887056</c:v>
                </c:pt>
                <c:pt idx="3627">
                  <c:v>0.77057320654031625</c:v>
                </c:pt>
                <c:pt idx="3628">
                  <c:v>0.77178628010031147</c:v>
                </c:pt>
                <c:pt idx="3629">
                  <c:v>0.77239297149075525</c:v>
                </c:pt>
                <c:pt idx="3630">
                  <c:v>0.77360604505075048</c:v>
                </c:pt>
                <c:pt idx="3631">
                  <c:v>0.77421242722030204</c:v>
                </c:pt>
                <c:pt idx="3632">
                  <c:v>0.77542550078029726</c:v>
                </c:pt>
                <c:pt idx="3633">
                  <c:v>0.77603219217074104</c:v>
                </c:pt>
                <c:pt idx="3634">
                  <c:v>0.77725485157839358</c:v>
                </c:pt>
                <c:pt idx="3635">
                  <c:v>0.77908420237649001</c:v>
                </c:pt>
                <c:pt idx="3636">
                  <c:v>0.77969089376693368</c:v>
                </c:pt>
                <c:pt idx="3637">
                  <c:v>0.78213652180313109</c:v>
                </c:pt>
                <c:pt idx="3638">
                  <c:v>0.78335949043167585</c:v>
                </c:pt>
                <c:pt idx="3639">
                  <c:v>0.78517894616122264</c:v>
                </c:pt>
                <c:pt idx="3640">
                  <c:v>0.78640191478976751</c:v>
                </c:pt>
                <c:pt idx="3641">
                  <c:v>0.7870181920278686</c:v>
                </c:pt>
                <c:pt idx="3642">
                  <c:v>0.78825074650407079</c:v>
                </c:pt>
                <c:pt idx="3643">
                  <c:v>0.78885743789451446</c:v>
                </c:pt>
                <c:pt idx="3644">
                  <c:v>0.78947371513261555</c:v>
                </c:pt>
                <c:pt idx="3645">
                  <c:v>0.79070626960881774</c:v>
                </c:pt>
                <c:pt idx="3646">
                  <c:v>0.79132254684691883</c:v>
                </c:pt>
                <c:pt idx="3647">
                  <c:v>0.79193882408501981</c:v>
                </c:pt>
                <c:pt idx="3648">
                  <c:v>0.79254551547546359</c:v>
                </c:pt>
                <c:pt idx="3649">
                  <c:v>0.79356285221071321</c:v>
                </c:pt>
                <c:pt idx="3650">
                  <c:v>0.79439434718976687</c:v>
                </c:pt>
                <c:pt idx="3651">
                  <c:v>0.79501062442786796</c:v>
                </c:pt>
              </c:numCache>
            </c:numRef>
          </c:val>
          <c:smooth val="0"/>
        </c:ser>
        <c:ser>
          <c:idx val="1"/>
          <c:order val="1"/>
          <c:tx>
            <c:v>Troneras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'Storage and WL'!$K$2195:$K$5846</c:f>
              <c:numCache>
                <c:formatCode>[$-10409]0.00%</c:formatCode>
                <c:ptCount val="3652"/>
                <c:pt idx="0">
                  <c:v>0.65503846138762956</c:v>
                </c:pt>
                <c:pt idx="1">
                  <c:v>0.57595633853080053</c:v>
                </c:pt>
                <c:pt idx="2">
                  <c:v>0.61932344036769205</c:v>
                </c:pt>
                <c:pt idx="3">
                  <c:v>0.67385248199971759</c:v>
                </c:pt>
                <c:pt idx="4">
                  <c:v>0.71658109342891652</c:v>
                </c:pt>
                <c:pt idx="5">
                  <c:v>0.65596249549012531</c:v>
                </c:pt>
                <c:pt idx="6">
                  <c:v>0.55274273910178984</c:v>
                </c:pt>
                <c:pt idx="7">
                  <c:v>0.58858398759196218</c:v>
                </c:pt>
                <c:pt idx="8">
                  <c:v>0.64713024910194672</c:v>
                </c:pt>
                <c:pt idx="9">
                  <c:v>0.63175990995937192</c:v>
                </c:pt>
                <c:pt idx="10">
                  <c:v>0.52943232442861854</c:v>
                </c:pt>
                <c:pt idx="11">
                  <c:v>0.58313169618346949</c:v>
                </c:pt>
                <c:pt idx="12">
                  <c:v>0.63647934673485074</c:v>
                </c:pt>
                <c:pt idx="13">
                  <c:v>0.61843126951010996</c:v>
                </c:pt>
                <c:pt idx="14">
                  <c:v>0.67075929622425445</c:v>
                </c:pt>
                <c:pt idx="15">
                  <c:v>0.71454062024502341</c:v>
                </c:pt>
                <c:pt idx="16">
                  <c:v>0.62024869997960752</c:v>
                </c:pt>
                <c:pt idx="17">
                  <c:v>0.51501910814287288</c:v>
                </c:pt>
                <c:pt idx="18">
                  <c:v>0.56422208583664057</c:v>
                </c:pt>
                <c:pt idx="19">
                  <c:v>0.60800340985740953</c:v>
                </c:pt>
                <c:pt idx="20">
                  <c:v>0.65889636504102023</c:v>
                </c:pt>
                <c:pt idx="21">
                  <c:v>0.70618632253054947</c:v>
                </c:pt>
                <c:pt idx="22">
                  <c:v>0.59971283863276281</c:v>
                </c:pt>
                <c:pt idx="23">
                  <c:v>0.48788265306122447</c:v>
                </c:pt>
                <c:pt idx="24">
                  <c:v>0.53966777910241726</c:v>
                </c:pt>
                <c:pt idx="25">
                  <c:v>0.54234674269400307</c:v>
                </c:pt>
                <c:pt idx="26">
                  <c:v>0.6061541161429983</c:v>
                </c:pt>
                <c:pt idx="27">
                  <c:v>0.53023013106087935</c:v>
                </c:pt>
                <c:pt idx="28">
                  <c:v>0.61186253902021992</c:v>
                </c:pt>
                <c:pt idx="29">
                  <c:v>0.6717789200614912</c:v>
                </c:pt>
                <c:pt idx="30">
                  <c:v>0.62978316326530615</c:v>
                </c:pt>
                <c:pt idx="31">
                  <c:v>0.54486639006102056</c:v>
                </c:pt>
                <c:pt idx="32">
                  <c:v>0.69288954532620117</c:v>
                </c:pt>
                <c:pt idx="33">
                  <c:v>0.76957947379566738</c:v>
                </c:pt>
                <c:pt idx="34">
                  <c:v>0.72276746497984279</c:v>
                </c:pt>
                <c:pt idx="35">
                  <c:v>0.75235984093868136</c:v>
                </c:pt>
                <c:pt idx="36">
                  <c:v>0.70003181422453686</c:v>
                </c:pt>
                <c:pt idx="37">
                  <c:v>0.60707937575491377</c:v>
                </c:pt>
                <c:pt idx="38">
                  <c:v>0.50503855942838316</c:v>
                </c:pt>
                <c:pt idx="39">
                  <c:v>0.44875581381668733</c:v>
                </c:pt>
                <c:pt idx="40">
                  <c:v>0.37024845487772357</c:v>
                </c:pt>
                <c:pt idx="41">
                  <c:v>0.43086705281651477</c:v>
                </c:pt>
                <c:pt idx="42">
                  <c:v>0.49438765706128723</c:v>
                </c:pt>
                <c:pt idx="43">
                  <c:v>0.43746764655131848</c:v>
                </c:pt>
                <c:pt idx="44">
                  <c:v>0.38026209234654662</c:v>
                </c:pt>
                <c:pt idx="45">
                  <c:v>0.33144147359174264</c:v>
                </c:pt>
                <c:pt idx="46">
                  <c:v>0.41409473089773957</c:v>
                </c:pt>
                <c:pt idx="47">
                  <c:v>0.49040230042824201</c:v>
                </c:pt>
                <c:pt idx="48">
                  <c:v>0.50841851440806918</c:v>
                </c:pt>
                <c:pt idx="49">
                  <c:v>0.56157498548996843</c:v>
                </c:pt>
                <c:pt idx="50">
                  <c:v>0.53973273110166431</c:v>
                </c:pt>
                <c:pt idx="51">
                  <c:v>0.58313169618346949</c:v>
                </c:pt>
                <c:pt idx="52">
                  <c:v>0.55184934273478803</c:v>
                </c:pt>
                <c:pt idx="53">
                  <c:v>0.48396102291800658</c:v>
                </c:pt>
                <c:pt idx="54">
                  <c:v>0.4098213795510518</c:v>
                </c:pt>
                <c:pt idx="55">
                  <c:v>0.33992322428587113</c:v>
                </c:pt>
                <c:pt idx="56">
                  <c:v>0.41849430971466217</c:v>
                </c:pt>
                <c:pt idx="57">
                  <c:v>0.48555541067310859</c:v>
                </c:pt>
                <c:pt idx="58">
                  <c:v>0.40628210834679762</c:v>
                </c:pt>
                <c:pt idx="59">
                  <c:v>0.4895089040612402</c:v>
                </c:pt>
                <c:pt idx="60">
                  <c:v>0.57407518157147563</c:v>
                </c:pt>
                <c:pt idx="61">
                  <c:v>0.52340526910226037</c:v>
                </c:pt>
                <c:pt idx="62">
                  <c:v>0.51836719987764512</c:v>
                </c:pt>
                <c:pt idx="63">
                  <c:v>0.59502526510219766</c:v>
                </c:pt>
                <c:pt idx="64">
                  <c:v>0.52850706481670295</c:v>
                </c:pt>
                <c:pt idx="65">
                  <c:v>0.48628826530612246</c:v>
                </c:pt>
                <c:pt idx="66">
                  <c:v>0.4711740576322766</c:v>
                </c:pt>
                <c:pt idx="67">
                  <c:v>0.43823358993866568</c:v>
                </c:pt>
                <c:pt idx="68">
                  <c:v>0.52681708732686006</c:v>
                </c:pt>
                <c:pt idx="69">
                  <c:v>0.61932344036769205</c:v>
                </c:pt>
                <c:pt idx="70">
                  <c:v>0.68281218136755084</c:v>
                </c:pt>
                <c:pt idx="71">
                  <c:v>0.74276165116315551</c:v>
                </c:pt>
                <c:pt idx="72">
                  <c:v>0.72493661665281028</c:v>
                </c:pt>
                <c:pt idx="73">
                  <c:v>0.80363515506125582</c:v>
                </c:pt>
                <c:pt idx="74">
                  <c:v>0.76307446979560467</c:v>
                </c:pt>
                <c:pt idx="75">
                  <c:v>0.7749999019592464</c:v>
                </c:pt>
                <c:pt idx="76">
                  <c:v>0.74062558824452152</c:v>
                </c:pt>
                <c:pt idx="77">
                  <c:v>0.81367943026557277</c:v>
                </c:pt>
                <c:pt idx="78">
                  <c:v>0.87213010204081631</c:v>
                </c:pt>
                <c:pt idx="79">
                  <c:v>0.84661989795918369</c:v>
                </c:pt>
                <c:pt idx="80">
                  <c:v>0.86396698379582426</c:v>
                </c:pt>
                <c:pt idx="81">
                  <c:v>0.87337399410186822</c:v>
                </c:pt>
                <c:pt idx="82">
                  <c:v>0.87094993646959173</c:v>
                </c:pt>
                <c:pt idx="83">
                  <c:v>0.90283769157163252</c:v>
                </c:pt>
                <c:pt idx="84">
                  <c:v>0.82949585483693866</c:v>
                </c:pt>
                <c:pt idx="85">
                  <c:v>0.7749999019592464</c:v>
                </c:pt>
                <c:pt idx="86">
                  <c:v>0.77283197579569873</c:v>
                </c:pt>
                <c:pt idx="87">
                  <c:v>0.72589251400021959</c:v>
                </c:pt>
                <c:pt idx="88">
                  <c:v>0.67882682473450562</c:v>
                </c:pt>
                <c:pt idx="89">
                  <c:v>0.73437549020376791</c:v>
                </c:pt>
                <c:pt idx="90">
                  <c:v>0.59142226740811621</c:v>
                </c:pt>
                <c:pt idx="91">
                  <c:v>0.52681708732686006</c:v>
                </c:pt>
                <c:pt idx="92">
                  <c:v>0.40991696928579274</c:v>
                </c:pt>
                <c:pt idx="93">
                  <c:v>0.47828446328569862</c:v>
                </c:pt>
                <c:pt idx="94">
                  <c:v>0.5545601695712874</c:v>
                </c:pt>
                <c:pt idx="95">
                  <c:v>0.66183023459191515</c:v>
                </c:pt>
                <c:pt idx="96">
                  <c:v>0.74913920218356367</c:v>
                </c:pt>
                <c:pt idx="97">
                  <c:v>0.78820108942885381</c:v>
                </c:pt>
                <c:pt idx="98">
                  <c:v>0.87796597789769248</c:v>
                </c:pt>
                <c:pt idx="99">
                  <c:v>0.89687558824452152</c:v>
                </c:pt>
                <c:pt idx="100">
                  <c:v>0.80038265306122447</c:v>
                </c:pt>
                <c:pt idx="101">
                  <c:v>0.86278681822459957</c:v>
                </c:pt>
                <c:pt idx="102">
                  <c:v>0.91361604691838305</c:v>
                </c:pt>
                <c:pt idx="103">
                  <c:v>0.95140340436712734</c:v>
                </c:pt>
                <c:pt idx="104">
                  <c:v>0.87806156763243348</c:v>
                </c:pt>
                <c:pt idx="105">
                  <c:v>0.85822669767368898</c:v>
                </c:pt>
                <c:pt idx="106">
                  <c:v>0.84783192677532193</c:v>
                </c:pt>
                <c:pt idx="107">
                  <c:v>0.90290141806145974</c:v>
                </c:pt>
                <c:pt idx="108">
                  <c:v>0.88386435473497627</c:v>
                </c:pt>
                <c:pt idx="109">
                  <c:v>0.88274914116299863</c:v>
                </c:pt>
                <c:pt idx="110">
                  <c:v>0.91964310224474111</c:v>
                </c:pt>
                <c:pt idx="111">
                  <c:v>0.81482773259188379</c:v>
                </c:pt>
                <c:pt idx="112">
                  <c:v>0.70832238544918347</c:v>
                </c:pt>
                <c:pt idx="113">
                  <c:v>0.63169618346954459</c:v>
                </c:pt>
                <c:pt idx="114">
                  <c:v>0.61466895559146029</c:v>
                </c:pt>
                <c:pt idx="115">
                  <c:v>0.68781838734725254</c:v>
                </c:pt>
                <c:pt idx="116">
                  <c:v>0.68781838734725254</c:v>
                </c:pt>
                <c:pt idx="117">
                  <c:v>0.78271693477544746</c:v>
                </c:pt>
                <c:pt idx="118">
                  <c:v>0.86163851589828855</c:v>
                </c:pt>
                <c:pt idx="119">
                  <c:v>0.79926621397982711</c:v>
                </c:pt>
                <c:pt idx="120">
                  <c:v>0.70730276161194683</c:v>
                </c:pt>
                <c:pt idx="121">
                  <c:v>0.69493001851009428</c:v>
                </c:pt>
                <c:pt idx="122">
                  <c:v>0.66779356342844598</c:v>
                </c:pt>
                <c:pt idx="123">
                  <c:v>0.65602622197995264</c:v>
                </c:pt>
                <c:pt idx="124">
                  <c:v>0.69697049169398739</c:v>
                </c:pt>
                <c:pt idx="125">
                  <c:v>0.68284404461246451</c:v>
                </c:pt>
                <c:pt idx="126">
                  <c:v>0.59971283863276281</c:v>
                </c:pt>
                <c:pt idx="127">
                  <c:v>0.56600765306122447</c:v>
                </c:pt>
                <c:pt idx="128">
                  <c:v>0.55545234042886948</c:v>
                </c:pt>
                <c:pt idx="129">
                  <c:v>0.5580357142857143</c:v>
                </c:pt>
                <c:pt idx="130">
                  <c:v>0.56511425669422266</c:v>
                </c:pt>
                <c:pt idx="131">
                  <c:v>0.57503230442830477</c:v>
                </c:pt>
                <c:pt idx="132">
                  <c:v>0.62413846687791186</c:v>
                </c:pt>
                <c:pt idx="133">
                  <c:v>0.5786671653672999</c:v>
                </c:pt>
                <c:pt idx="134">
                  <c:v>0.51425439026494535</c:v>
                </c:pt>
                <c:pt idx="135">
                  <c:v>0.47362875300004709</c:v>
                </c:pt>
                <c:pt idx="136">
                  <c:v>0.72911315275533739</c:v>
                </c:pt>
                <c:pt idx="137">
                  <c:v>0.84668362444901102</c:v>
                </c:pt>
                <c:pt idx="138">
                  <c:v>0.95379437324507055</c:v>
                </c:pt>
                <c:pt idx="139">
                  <c:v>0.95140340436712734</c:v>
                </c:pt>
                <c:pt idx="140">
                  <c:v>0.99247390155139692</c:v>
                </c:pt>
                <c:pt idx="141">
                  <c:v>0.95510199179594979</c:v>
                </c:pt>
                <c:pt idx="142">
                  <c:v>0.90768458132676588</c:v>
                </c:pt>
                <c:pt idx="143">
                  <c:v>0.87337399410186822</c:v>
                </c:pt>
                <c:pt idx="144">
                  <c:v>0.86868642057130308</c:v>
                </c:pt>
                <c:pt idx="145">
                  <c:v>0.82503132402076895</c:v>
                </c:pt>
                <c:pt idx="146">
                  <c:v>0.79926621397982711</c:v>
                </c:pt>
                <c:pt idx="147">
                  <c:v>0.78813736293902648</c:v>
                </c:pt>
                <c:pt idx="148">
                  <c:v>0.80704697328585551</c:v>
                </c:pt>
                <c:pt idx="149">
                  <c:v>0.73431176371394058</c:v>
                </c:pt>
                <c:pt idx="150">
                  <c:v>0.71030035765266908</c:v>
                </c:pt>
                <c:pt idx="151">
                  <c:v>0.77726464336695478</c:v>
                </c:pt>
                <c:pt idx="152">
                  <c:v>0.86753811824499205</c:v>
                </c:pt>
                <c:pt idx="153">
                  <c:v>0.83176059624464693</c:v>
                </c:pt>
                <c:pt idx="154">
                  <c:v>0.80809968587742553</c:v>
                </c:pt>
                <c:pt idx="155">
                  <c:v>0.80698324679602818</c:v>
                </c:pt>
                <c:pt idx="156">
                  <c:v>0.90283769157163252</c:v>
                </c:pt>
                <c:pt idx="157">
                  <c:v>0.88622468587742553</c:v>
                </c:pt>
                <c:pt idx="158">
                  <c:v>0.91361604691838305</c:v>
                </c:pt>
                <c:pt idx="159">
                  <c:v>0.82841250450987469</c:v>
                </c:pt>
                <c:pt idx="160">
                  <c:v>0.84547159563287266</c:v>
                </c:pt>
                <c:pt idx="161">
                  <c:v>0.89451525710207214</c:v>
                </c:pt>
                <c:pt idx="162">
                  <c:v>0.92091885755070668</c:v>
                </c:pt>
                <c:pt idx="163">
                  <c:v>0.87094993646959173</c:v>
                </c:pt>
                <c:pt idx="164">
                  <c:v>0.82608403661233898</c:v>
                </c:pt>
                <c:pt idx="165">
                  <c:v>0.76422154661249586</c:v>
                </c:pt>
                <c:pt idx="166">
                  <c:v>0.7599175575303142</c:v>
                </c:pt>
                <c:pt idx="167">
                  <c:v>0.80698324679602818</c:v>
                </c:pt>
                <c:pt idx="168">
                  <c:v>0.859375</c:v>
                </c:pt>
                <c:pt idx="169">
                  <c:v>0.80369888155108316</c:v>
                </c:pt>
                <c:pt idx="170">
                  <c:v>0.79253816726536885</c:v>
                </c:pt>
                <c:pt idx="171">
                  <c:v>0.74815021608182086</c:v>
                </c:pt>
                <c:pt idx="172">
                  <c:v>0.68781838734725254</c:v>
                </c:pt>
                <c:pt idx="173">
                  <c:v>0.67484024259204067</c:v>
                </c:pt>
                <c:pt idx="174">
                  <c:v>0.65691961834695445</c:v>
                </c:pt>
                <c:pt idx="175">
                  <c:v>0.61090541616339078</c:v>
                </c:pt>
                <c:pt idx="176">
                  <c:v>0.57407518157147563</c:v>
                </c:pt>
                <c:pt idx="177">
                  <c:v>0.53201569828546336</c:v>
                </c:pt>
                <c:pt idx="178">
                  <c:v>0.57774190575538442</c:v>
                </c:pt>
                <c:pt idx="179">
                  <c:v>0.64422824279596547</c:v>
                </c:pt>
                <c:pt idx="180">
                  <c:v>0.63463005302043951</c:v>
                </c:pt>
                <c:pt idx="181">
                  <c:v>0.71658109342891652</c:v>
                </c:pt>
                <c:pt idx="182">
                  <c:v>0.80140350240788094</c:v>
                </c:pt>
                <c:pt idx="183">
                  <c:v>0.87688140206120879</c:v>
                </c:pt>
                <c:pt idx="184">
                  <c:v>0.89212428822412904</c:v>
                </c:pt>
                <c:pt idx="185">
                  <c:v>0.93660660363299819</c:v>
                </c:pt>
                <c:pt idx="186">
                  <c:v>0.86521087585687617</c:v>
                </c:pt>
                <c:pt idx="187">
                  <c:v>0.82503132402076895</c:v>
                </c:pt>
                <c:pt idx="188">
                  <c:v>0.78593757353056515</c:v>
                </c:pt>
                <c:pt idx="189">
                  <c:v>0.77397905261259003</c:v>
                </c:pt>
                <c:pt idx="190">
                  <c:v>0.68284404461246451</c:v>
                </c:pt>
                <c:pt idx="191">
                  <c:v>0.62595712285682914</c:v>
                </c:pt>
                <c:pt idx="192">
                  <c:v>0.57413890806130297</c:v>
                </c:pt>
                <c:pt idx="193">
                  <c:v>0.55720604440853971</c:v>
                </c:pt>
                <c:pt idx="194">
                  <c:v>0.52936859793879121</c:v>
                </c:pt>
                <c:pt idx="195">
                  <c:v>0.57407518157147563</c:v>
                </c:pt>
                <c:pt idx="196">
                  <c:v>0.64528095538753549</c:v>
                </c:pt>
                <c:pt idx="197">
                  <c:v>0.59049700779620073</c:v>
                </c:pt>
                <c:pt idx="198">
                  <c:v>0.61552926320412871</c:v>
                </c:pt>
                <c:pt idx="199">
                  <c:v>0.56511425669422266</c:v>
                </c:pt>
                <c:pt idx="200">
                  <c:v>0.49445138355111451</c:v>
                </c:pt>
                <c:pt idx="201">
                  <c:v>0.46568867746945047</c:v>
                </c:pt>
                <c:pt idx="202">
                  <c:v>0.52512710983701705</c:v>
                </c:pt>
                <c:pt idx="203">
                  <c:v>0.58593811275470986</c:v>
                </c:pt>
                <c:pt idx="204">
                  <c:v>0.6061541161429983</c:v>
                </c:pt>
                <c:pt idx="205">
                  <c:v>0.6061541161429983</c:v>
                </c:pt>
                <c:pt idx="206">
                  <c:v>0.64333607193838338</c:v>
                </c:pt>
                <c:pt idx="207">
                  <c:v>0.72799793918335975</c:v>
                </c:pt>
                <c:pt idx="208">
                  <c:v>0.71030035765266908</c:v>
                </c:pt>
                <c:pt idx="209">
                  <c:v>0.63080401261196251</c:v>
                </c:pt>
                <c:pt idx="210">
                  <c:v>0.68281218136755084</c:v>
                </c:pt>
                <c:pt idx="211">
                  <c:v>0.67777411214293559</c:v>
                </c:pt>
                <c:pt idx="212">
                  <c:v>0.59872507804043984</c:v>
                </c:pt>
                <c:pt idx="213">
                  <c:v>0.51843092636747246</c:v>
                </c:pt>
                <c:pt idx="214">
                  <c:v>0.43007047169367363</c:v>
                </c:pt>
                <c:pt idx="215">
                  <c:v>0.35612200779620073</c:v>
                </c:pt>
                <c:pt idx="216">
                  <c:v>0.4301341981835009</c:v>
                </c:pt>
                <c:pt idx="217">
                  <c:v>0.53023013106087935</c:v>
                </c:pt>
                <c:pt idx="218">
                  <c:v>0.62595712285682914</c:v>
                </c:pt>
                <c:pt idx="219">
                  <c:v>0.59410123099970191</c:v>
                </c:pt>
                <c:pt idx="220">
                  <c:v>0.56967437724513326</c:v>
                </c:pt>
                <c:pt idx="221">
                  <c:v>0.49846982893849318</c:v>
                </c:pt>
                <c:pt idx="222">
                  <c:v>0.45188086283706413</c:v>
                </c:pt>
                <c:pt idx="223">
                  <c:v>0.44808668567350074</c:v>
                </c:pt>
                <c:pt idx="224">
                  <c:v>0.42640252200034512</c:v>
                </c:pt>
                <c:pt idx="225">
                  <c:v>0.36833543467348506</c:v>
                </c:pt>
                <c:pt idx="226">
                  <c:v>0.41986565475536869</c:v>
                </c:pt>
                <c:pt idx="227">
                  <c:v>0.53714935724481949</c:v>
                </c:pt>
                <c:pt idx="228">
                  <c:v>0.56696477591805361</c:v>
                </c:pt>
                <c:pt idx="229">
                  <c:v>0.53628782412273135</c:v>
                </c:pt>
                <c:pt idx="230">
                  <c:v>0.56157498548996843</c:v>
                </c:pt>
                <c:pt idx="231">
                  <c:v>0.56074654112221367</c:v>
                </c:pt>
                <c:pt idx="232">
                  <c:v>0.61364810624480381</c:v>
                </c:pt>
                <c:pt idx="233">
                  <c:v>0.60057437175485107</c:v>
                </c:pt>
                <c:pt idx="234">
                  <c:v>0.59142226740811621</c:v>
                </c:pt>
                <c:pt idx="235">
                  <c:v>0.60707937575491377</c:v>
                </c:pt>
                <c:pt idx="236">
                  <c:v>0.62311884304067511</c:v>
                </c:pt>
                <c:pt idx="237">
                  <c:v>0.65889636504102023</c:v>
                </c:pt>
                <c:pt idx="238">
                  <c:v>0.73746867597923105</c:v>
                </c:pt>
                <c:pt idx="239">
                  <c:v>0.79808727391802226</c:v>
                </c:pt>
                <c:pt idx="240">
                  <c:v>0.76639069828546336</c:v>
                </c:pt>
                <c:pt idx="241">
                  <c:v>0.75347628002007871</c:v>
                </c:pt>
                <c:pt idx="242">
                  <c:v>0.70720717187720594</c:v>
                </c:pt>
                <c:pt idx="243">
                  <c:v>0.66977031012251176</c:v>
                </c:pt>
                <c:pt idx="244">
                  <c:v>0.70934323479583994</c:v>
                </c:pt>
                <c:pt idx="245">
                  <c:v>0.75242356742850869</c:v>
                </c:pt>
                <c:pt idx="246">
                  <c:v>0.72276746497984279</c:v>
                </c:pt>
                <c:pt idx="247">
                  <c:v>0.71549774310185255</c:v>
                </c:pt>
                <c:pt idx="248">
                  <c:v>0.69094343636762934</c:v>
                </c:pt>
                <c:pt idx="249">
                  <c:v>0.73431176371394058</c:v>
                </c:pt>
                <c:pt idx="250">
                  <c:v>0.84094333832687573</c:v>
                </c:pt>
                <c:pt idx="251">
                  <c:v>0.8227678081224804</c:v>
                </c:pt>
                <c:pt idx="252">
                  <c:v>0.82729606542847733</c:v>
                </c:pt>
                <c:pt idx="253">
                  <c:v>0.87681767557138146</c:v>
                </c:pt>
                <c:pt idx="254">
                  <c:v>0.88274914116299863</c:v>
                </c:pt>
                <c:pt idx="255">
                  <c:v>0.93663846687791186</c:v>
                </c:pt>
                <c:pt idx="256">
                  <c:v>0.92576574730584005</c:v>
                </c:pt>
                <c:pt idx="257">
                  <c:v>0.95264729642817925</c:v>
                </c:pt>
                <c:pt idx="258">
                  <c:v>1.0141262019796389</c:v>
                </c:pt>
                <c:pt idx="259">
                  <c:v>0.9999997548981161</c:v>
                </c:pt>
                <c:pt idx="260">
                  <c:v>0.97496872499960785</c:v>
                </c:pt>
                <c:pt idx="261">
                  <c:v>0.94037014306106759</c:v>
                </c:pt>
                <c:pt idx="262">
                  <c:v>0.88622468587742553</c:v>
                </c:pt>
                <c:pt idx="263">
                  <c:v>0.86170224238811588</c:v>
                </c:pt>
                <c:pt idx="264">
                  <c:v>0.83979626150998443</c:v>
                </c:pt>
                <c:pt idx="265">
                  <c:v>0.78925380202042383</c:v>
                </c:pt>
                <c:pt idx="266">
                  <c:v>0.73753240246905838</c:v>
                </c:pt>
                <c:pt idx="267">
                  <c:v>0.71039594738740997</c:v>
                </c:pt>
                <c:pt idx="268">
                  <c:v>0.69901096487788039</c:v>
                </c:pt>
                <c:pt idx="269">
                  <c:v>0.66093806373433306</c:v>
                </c:pt>
                <c:pt idx="270">
                  <c:v>0.62602084934665647</c:v>
                </c:pt>
                <c:pt idx="271">
                  <c:v>0.61364810624480381</c:v>
                </c:pt>
                <c:pt idx="272">
                  <c:v>0.62509558973474089</c:v>
                </c:pt>
                <c:pt idx="273">
                  <c:v>0.63848795667383018</c:v>
                </c:pt>
                <c:pt idx="274">
                  <c:v>0.61364810624480381</c:v>
                </c:pt>
                <c:pt idx="275">
                  <c:v>0.60809899959215041</c:v>
                </c:pt>
                <c:pt idx="276">
                  <c:v>0.6015939955920877</c:v>
                </c:pt>
                <c:pt idx="277">
                  <c:v>0.61364810624480381</c:v>
                </c:pt>
                <c:pt idx="278">
                  <c:v>0.58950924720387776</c:v>
                </c:pt>
                <c:pt idx="279">
                  <c:v>0.55105276161194683</c:v>
                </c:pt>
                <c:pt idx="280">
                  <c:v>0.53887119797957617</c:v>
                </c:pt>
                <c:pt idx="281">
                  <c:v>0.51677281212254311</c:v>
                </c:pt>
                <c:pt idx="282">
                  <c:v>0.48316321628574566</c:v>
                </c:pt>
                <c:pt idx="283">
                  <c:v>0.45334779761251159</c:v>
                </c:pt>
                <c:pt idx="284">
                  <c:v>0.42130072628590254</c:v>
                </c:pt>
                <c:pt idx="285">
                  <c:v>0.42139631602064348</c:v>
                </c:pt>
                <c:pt idx="286">
                  <c:v>0.48797824279596541</c:v>
                </c:pt>
                <c:pt idx="287">
                  <c:v>0.55978941826538453</c:v>
                </c:pt>
                <c:pt idx="288">
                  <c:v>0.61186253902021992</c:v>
                </c:pt>
                <c:pt idx="289">
                  <c:v>0.70927950830601261</c:v>
                </c:pt>
                <c:pt idx="290">
                  <c:v>0.70105266357119322</c:v>
                </c:pt>
                <c:pt idx="291">
                  <c:v>0.59601425120394047</c:v>
                </c:pt>
                <c:pt idx="292">
                  <c:v>0.71763380602048654</c:v>
                </c:pt>
                <c:pt idx="293">
                  <c:v>0.71030035765266908</c:v>
                </c:pt>
                <c:pt idx="294">
                  <c:v>0.77289570228552607</c:v>
                </c:pt>
                <c:pt idx="295">
                  <c:v>0.7599175575303142</c:v>
                </c:pt>
                <c:pt idx="296">
                  <c:v>0.76524239595915233</c:v>
                </c:pt>
                <c:pt idx="297">
                  <c:v>0.79365460634676621</c:v>
                </c:pt>
                <c:pt idx="298">
                  <c:v>0.83746779361244883</c:v>
                </c:pt>
                <c:pt idx="299">
                  <c:v>0.80816341236725286</c:v>
                </c:pt>
                <c:pt idx="300">
                  <c:v>0.83061229391833602</c:v>
                </c:pt>
                <c:pt idx="301">
                  <c:v>0.88042067326546303</c:v>
                </c:pt>
                <c:pt idx="302">
                  <c:v>0.90283769157163252</c:v>
                </c:pt>
                <c:pt idx="303">
                  <c:v>0.90165875150982766</c:v>
                </c:pt>
                <c:pt idx="304">
                  <c:v>0.85822669767368898</c:v>
                </c:pt>
                <c:pt idx="305">
                  <c:v>0.80921612495882289</c:v>
                </c:pt>
                <c:pt idx="306">
                  <c:v>0.77072655061255868</c:v>
                </c:pt>
                <c:pt idx="307">
                  <c:v>0.71865465536714301</c:v>
                </c:pt>
                <c:pt idx="308">
                  <c:v>0.6817925575303142</c:v>
                </c:pt>
                <c:pt idx="309">
                  <c:v>0.69397289565326514</c:v>
                </c:pt>
                <c:pt idx="310">
                  <c:v>0.68083543467348506</c:v>
                </c:pt>
                <c:pt idx="311">
                  <c:v>0.65596249549012531</c:v>
                </c:pt>
                <c:pt idx="312">
                  <c:v>0.65210459183673475</c:v>
                </c:pt>
                <c:pt idx="313">
                  <c:v>0.66489155712246462</c:v>
                </c:pt>
                <c:pt idx="314">
                  <c:v>0.6717789200614912</c:v>
                </c:pt>
                <c:pt idx="315">
                  <c:v>0.72799793918335975</c:v>
                </c:pt>
                <c:pt idx="316">
                  <c:v>0.74282537765298284</c:v>
                </c:pt>
                <c:pt idx="317">
                  <c:v>0.81262794318342246</c:v>
                </c:pt>
                <c:pt idx="318">
                  <c:v>0.93663846687791186</c:v>
                </c:pt>
                <c:pt idx="319">
                  <c:v>1.0607139425716481</c:v>
                </c:pt>
                <c:pt idx="320">
                  <c:v>1.0255736854695761</c:v>
                </c:pt>
                <c:pt idx="321">
                  <c:v>0.98995547969379916</c:v>
                </c:pt>
                <c:pt idx="322">
                  <c:v>1.0051971403472995</c:v>
                </c:pt>
                <c:pt idx="323">
                  <c:v>0.9749037730003608</c:v>
                </c:pt>
                <c:pt idx="324">
                  <c:v>1.0281889225713345</c:v>
                </c:pt>
                <c:pt idx="325">
                  <c:v>0.98743583232678156</c:v>
                </c:pt>
                <c:pt idx="326">
                  <c:v>0.9040178571428571</c:v>
                </c:pt>
                <c:pt idx="327">
                  <c:v>0.81262794318342246</c:v>
                </c:pt>
                <c:pt idx="328">
                  <c:v>0.78925380202042383</c:v>
                </c:pt>
                <c:pt idx="329">
                  <c:v>0.80698324679602818</c:v>
                </c:pt>
                <c:pt idx="330">
                  <c:v>0.85931127351017267</c:v>
                </c:pt>
                <c:pt idx="331">
                  <c:v>0.8558994552855731</c:v>
                </c:pt>
                <c:pt idx="332">
                  <c:v>0.83517241446924662</c:v>
                </c:pt>
                <c:pt idx="333">
                  <c:v>0.77303418484995845</c:v>
                </c:pt>
                <c:pt idx="334">
                  <c:v>0.80038216161088771</c:v>
                </c:pt>
                <c:pt idx="335">
                  <c:v>0.83176003698851819</c:v>
                </c:pt>
                <c:pt idx="336">
                  <c:v>0.88504431112816551</c:v>
                </c:pt>
                <c:pt idx="337">
                  <c:v>0.87924151127662287</c:v>
                </c:pt>
                <c:pt idx="338">
                  <c:v>0.86288235819102244</c:v>
                </c:pt>
                <c:pt idx="339">
                  <c:v>0.8546874238251978</c:v>
                </c:pt>
                <c:pt idx="340">
                  <c:v>1.0554842024272142</c:v>
                </c:pt>
                <c:pt idx="341">
                  <c:v>1.0243618812247099</c:v>
                </c:pt>
                <c:pt idx="342">
                  <c:v>0.98868012952271911</c:v>
                </c:pt>
                <c:pt idx="343">
                  <c:v>0.98498073711259948</c:v>
                </c:pt>
                <c:pt idx="344">
                  <c:v>0.95140362147787372</c:v>
                </c:pt>
                <c:pt idx="345">
                  <c:v>0.9100124454883286</c:v>
                </c:pt>
                <c:pt idx="346">
                  <c:v>0.893398966853444</c:v>
                </c:pt>
                <c:pt idx="347">
                  <c:v>0.82841203156919696</c:v>
                </c:pt>
                <c:pt idx="348">
                  <c:v>0.78373673870411231</c:v>
                </c:pt>
                <c:pt idx="349">
                  <c:v>0.72276740992305066</c:v>
                </c:pt>
                <c:pt idx="350">
                  <c:v>0.67085428222302257</c:v>
                </c:pt>
                <c:pt idx="351">
                  <c:v>0.62786957851646474</c:v>
                </c:pt>
                <c:pt idx="352">
                  <c:v>0.68488518933812259</c:v>
                </c:pt>
                <c:pt idx="353">
                  <c:v>0.63753149213758098</c:v>
                </c:pt>
                <c:pt idx="354">
                  <c:v>0.67675414351607943</c:v>
                </c:pt>
                <c:pt idx="355">
                  <c:v>0.62509534136533551</c:v>
                </c:pt>
                <c:pt idx="356">
                  <c:v>0.57684966180353625</c:v>
                </c:pt>
                <c:pt idx="357">
                  <c:v>0.67978270621649295</c:v>
                </c:pt>
                <c:pt idx="358">
                  <c:v>0.78711791702116618</c:v>
                </c:pt>
                <c:pt idx="359">
                  <c:v>0.78600109613083113</c:v>
                </c:pt>
                <c:pt idx="360">
                  <c:v>0.75663325263063541</c:v>
                </c:pt>
                <c:pt idx="361">
                  <c:v>0.69601408221453021</c:v>
                </c:pt>
                <c:pt idx="362">
                  <c:v>0.64043350637627328</c:v>
                </c:pt>
                <c:pt idx="363">
                  <c:v>0.71549763081621642</c:v>
                </c:pt>
                <c:pt idx="364">
                  <c:v>0.79920268080261314</c:v>
                </c:pt>
                <c:pt idx="365">
                  <c:v>0.87327776143978431</c:v>
                </c:pt>
                <c:pt idx="366">
                  <c:v>0.80028755742105739</c:v>
                </c:pt>
                <c:pt idx="367">
                  <c:v>0.71763421115537218</c:v>
                </c:pt>
                <c:pt idx="368">
                  <c:v>0.65691920792359482</c:v>
                </c:pt>
                <c:pt idx="369">
                  <c:v>0.61272307913687163</c:v>
                </c:pt>
                <c:pt idx="370">
                  <c:v>0.68893474011319866</c:v>
                </c:pt>
                <c:pt idx="371">
                  <c:v>0.7685582950526284</c:v>
                </c:pt>
                <c:pt idx="372">
                  <c:v>0.86396723480946669</c:v>
                </c:pt>
                <c:pt idx="373">
                  <c:v>0.80816304906797432</c:v>
                </c:pt>
                <c:pt idx="374">
                  <c:v>0.74920252353850536</c:v>
                </c:pt>
                <c:pt idx="375">
                  <c:v>0.63360971845006786</c:v>
                </c:pt>
                <c:pt idx="376">
                  <c:v>0.55015899401295543</c:v>
                </c:pt>
                <c:pt idx="377">
                  <c:v>0.47040766198596262</c:v>
                </c:pt>
                <c:pt idx="378">
                  <c:v>0.56868667170960241</c:v>
                </c:pt>
                <c:pt idx="379">
                  <c:v>0.57146090886073164</c:v>
                </c:pt>
                <c:pt idx="380">
                  <c:v>0.60988495344196092</c:v>
                </c:pt>
                <c:pt idx="381">
                  <c:v>0.61552926055989166</c:v>
                </c:pt>
                <c:pt idx="382">
                  <c:v>0.5932714748070762</c:v>
                </c:pt>
                <c:pt idx="383">
                  <c:v>0.55455993177883001</c:v>
                </c:pt>
                <c:pt idx="384">
                  <c:v>0.65006347572549861</c:v>
                </c:pt>
                <c:pt idx="385">
                  <c:v>0.67184332602579444</c:v>
                </c:pt>
                <c:pt idx="386">
                  <c:v>0.65111640807205218</c:v>
                </c:pt>
                <c:pt idx="387">
                  <c:v>0.63552268888598829</c:v>
                </c:pt>
                <c:pt idx="388">
                  <c:v>0.60251934151945441</c:v>
                </c:pt>
                <c:pt idx="389">
                  <c:v>0.58220647047445007</c:v>
                </c:pt>
                <c:pt idx="390">
                  <c:v>0.53714907497251807</c:v>
                </c:pt>
                <c:pt idx="391">
                  <c:v>0.62034424523450438</c:v>
                </c:pt>
                <c:pt idx="392">
                  <c:v>0.69799094119423222</c:v>
                </c:pt>
                <c:pt idx="393">
                  <c:v>0.64917149336424096</c:v>
                </c:pt>
                <c:pt idx="394">
                  <c:v>0.59878800483744399</c:v>
                </c:pt>
                <c:pt idx="395">
                  <c:v>0.60159418626046401</c:v>
                </c:pt>
                <c:pt idx="396">
                  <c:v>0.52264023240489843</c:v>
                </c:pt>
                <c:pt idx="397">
                  <c:v>0.44429199108941564</c:v>
                </c:pt>
                <c:pt idx="398">
                  <c:v>0.36307367980713129</c:v>
                </c:pt>
                <c:pt idx="399">
                  <c:v>0.458003455485608</c:v>
                </c:pt>
                <c:pt idx="400">
                  <c:v>0.5354277701679423</c:v>
                </c:pt>
                <c:pt idx="401">
                  <c:v>0.61938714570362319</c:v>
                </c:pt>
                <c:pt idx="402">
                  <c:v>0.57503129555744625</c:v>
                </c:pt>
                <c:pt idx="403">
                  <c:v>0.49936268720326227</c:v>
                </c:pt>
                <c:pt idx="404">
                  <c:v>0.58682978951771814</c:v>
                </c:pt>
                <c:pt idx="405">
                  <c:v>0.51342430996441113</c:v>
                </c:pt>
                <c:pt idx="406">
                  <c:v>0.57684966180353625</c:v>
                </c:pt>
                <c:pt idx="407">
                  <c:v>0.53536388162416082</c:v>
                </c:pt>
                <c:pt idx="408">
                  <c:v>0.4985333647599442</c:v>
                </c:pt>
                <c:pt idx="409">
                  <c:v>0.4617986807113999</c:v>
                </c:pt>
                <c:pt idx="410">
                  <c:v>0.52688144881131926</c:v>
                </c:pt>
                <c:pt idx="411">
                  <c:v>0.49936268720326227</c:v>
                </c:pt>
                <c:pt idx="412">
                  <c:v>0.48737252761164573</c:v>
                </c:pt>
                <c:pt idx="413">
                  <c:v>0.39789539341975522</c:v>
                </c:pt>
                <c:pt idx="414">
                  <c:v>0.49040231893790115</c:v>
                </c:pt>
                <c:pt idx="415">
                  <c:v>0.5722890026782077</c:v>
                </c:pt>
                <c:pt idx="416">
                  <c:v>0.6472253500305879</c:v>
                </c:pt>
                <c:pt idx="417">
                  <c:v>0.60063831535542478</c:v>
                </c:pt>
                <c:pt idx="418">
                  <c:v>0.52257634386111695</c:v>
                </c:pt>
                <c:pt idx="419">
                  <c:v>0.49119846848348653</c:v>
                </c:pt>
                <c:pt idx="420">
                  <c:v>0.57774287279063585</c:v>
                </c:pt>
                <c:pt idx="421">
                  <c:v>0.64518460250710441</c:v>
                </c:pt>
                <c:pt idx="422">
                  <c:v>0.70216826905687146</c:v>
                </c:pt>
                <c:pt idx="423">
                  <c:v>0.76849440650884693</c:v>
                </c:pt>
                <c:pt idx="424">
                  <c:v>0.72799767013224337</c:v>
                </c:pt>
                <c:pt idx="425">
                  <c:v>0.71658127880881872</c:v>
                </c:pt>
                <c:pt idx="426">
                  <c:v>0.67375629646171487</c:v>
                </c:pt>
                <c:pt idx="427">
                  <c:v>0.61843127479858395</c:v>
                </c:pt>
                <c:pt idx="428">
                  <c:v>0.65797214027014828</c:v>
                </c:pt>
                <c:pt idx="429">
                  <c:v>0.57949612186710242</c:v>
                </c:pt>
                <c:pt idx="430">
                  <c:v>0.53370523673752468</c:v>
                </c:pt>
                <c:pt idx="431">
                  <c:v>0.4751919310145265</c:v>
                </c:pt>
                <c:pt idx="432">
                  <c:v>0.54314354045540536</c:v>
                </c:pt>
                <c:pt idx="433">
                  <c:v>0.57413931319618849</c:v>
                </c:pt>
                <c:pt idx="434">
                  <c:v>0.56517894493082743</c:v>
                </c:pt>
                <c:pt idx="435">
                  <c:v>0.50344418225022924</c:v>
                </c:pt>
                <c:pt idx="436">
                  <c:v>0.51425363240772926</c:v>
                </c:pt>
                <c:pt idx="437">
                  <c:v>0.43013453551259451</c:v>
                </c:pt>
                <c:pt idx="438">
                  <c:v>0.51256427187504428</c:v>
                </c:pt>
                <c:pt idx="439">
                  <c:v>0.59786407820429555</c:v>
                </c:pt>
                <c:pt idx="440">
                  <c:v>0.52426693301964389</c:v>
                </c:pt>
                <c:pt idx="441">
                  <c:v>0.50344418225022924</c:v>
                </c:pt>
                <c:pt idx="442">
                  <c:v>0.41419065796157406</c:v>
                </c:pt>
                <c:pt idx="443">
                  <c:v>0.47748700408729416</c:v>
                </c:pt>
                <c:pt idx="444">
                  <c:v>0.55449604323504853</c:v>
                </c:pt>
                <c:pt idx="445">
                  <c:v>0.62602049662432591</c:v>
                </c:pt>
                <c:pt idx="446">
                  <c:v>0.60896102680881248</c:v>
                </c:pt>
                <c:pt idx="447">
                  <c:v>0.54929895592358846</c:v>
                </c:pt>
                <c:pt idx="448">
                  <c:v>0.46967417235831682</c:v>
                </c:pt>
                <c:pt idx="449">
                  <c:v>0.55449604323504853</c:v>
                </c:pt>
                <c:pt idx="450">
                  <c:v>0.65698309646737629</c:v>
                </c:pt>
                <c:pt idx="451">
                  <c:v>0.74387765913948223</c:v>
                </c:pt>
                <c:pt idx="452">
                  <c:v>0.81817634967988895</c:v>
                </c:pt>
                <c:pt idx="453">
                  <c:v>0.7620858941172215</c:v>
                </c:pt>
                <c:pt idx="454">
                  <c:v>0.81377541191401426</c:v>
                </c:pt>
                <c:pt idx="455">
                  <c:v>0.80363556284037851</c:v>
                </c:pt>
                <c:pt idx="456">
                  <c:v>0.7772643377687054</c:v>
                </c:pt>
                <c:pt idx="457">
                  <c:v>0.74920252353850536</c:v>
                </c:pt>
                <c:pt idx="458">
                  <c:v>0.71556151935999801</c:v>
                </c:pt>
                <c:pt idx="459">
                  <c:v>0.74387765913948223</c:v>
                </c:pt>
                <c:pt idx="460">
                  <c:v>0.79483368730862924</c:v>
                </c:pt>
                <c:pt idx="461">
                  <c:v>0.81938777476005431</c:v>
                </c:pt>
                <c:pt idx="462">
                  <c:v>0.87327776143978431</c:v>
                </c:pt>
                <c:pt idx="463">
                  <c:v>0.99253801466645064</c:v>
                </c:pt>
                <c:pt idx="464">
                  <c:v>0.90051025322666634</c:v>
                </c:pt>
                <c:pt idx="465">
                  <c:v>0.78163210263684735</c:v>
                </c:pt>
                <c:pt idx="466">
                  <c:v>0.67085428222302257</c:v>
                </c:pt>
                <c:pt idx="467">
                  <c:v>0.56607092729208508</c:v>
                </c:pt>
                <c:pt idx="468">
                  <c:v>0.46568851012702223</c:v>
                </c:pt>
                <c:pt idx="469">
                  <c:v>0.52433082156342536</c:v>
                </c:pt>
                <c:pt idx="470">
                  <c:v>0.50344418225022924</c:v>
                </c:pt>
                <c:pt idx="471">
                  <c:v>0.55800377001382351</c:v>
                </c:pt>
                <c:pt idx="472">
                  <c:v>0.48236587730568842</c:v>
                </c:pt>
                <c:pt idx="473">
                  <c:v>0.42866755625730296</c:v>
                </c:pt>
                <c:pt idx="474">
                  <c:v>0.52595629355232887</c:v>
                </c:pt>
                <c:pt idx="475">
                  <c:v>0.58682978951771814</c:v>
                </c:pt>
                <c:pt idx="476">
                  <c:v>0.74170913452843568</c:v>
                </c:pt>
                <c:pt idx="477">
                  <c:v>0.69799094119423222</c:v>
                </c:pt>
                <c:pt idx="478">
                  <c:v>0.86055534084636398</c:v>
                </c:pt>
                <c:pt idx="479">
                  <c:v>0.88864787072261286</c:v>
                </c:pt>
                <c:pt idx="480">
                  <c:v>0.8546874238251978</c:v>
                </c:pt>
                <c:pt idx="481">
                  <c:v>0.77936897383597037</c:v>
                </c:pt>
                <c:pt idx="482">
                  <c:v>0.72388423081338571</c:v>
                </c:pt>
                <c:pt idx="483">
                  <c:v>0.69493043422192802</c:v>
                </c:pt>
                <c:pt idx="484">
                  <c:v>0.66291490203232406</c:v>
                </c:pt>
                <c:pt idx="485">
                  <c:v>0.7092795554300938</c:v>
                </c:pt>
                <c:pt idx="486">
                  <c:v>0.66285101348854247</c:v>
                </c:pt>
                <c:pt idx="487">
                  <c:v>0.69703384166335103</c:v>
                </c:pt>
                <c:pt idx="488">
                  <c:v>0.73753180666579643</c:v>
                </c:pt>
                <c:pt idx="489">
                  <c:v>0.76100101749877724</c:v>
                </c:pt>
                <c:pt idx="490">
                  <c:v>0.85353988728881391</c:v>
                </c:pt>
                <c:pt idx="491">
                  <c:v>0.85937463141224746</c:v>
                </c:pt>
                <c:pt idx="492">
                  <c:v>0.94649280398758873</c:v>
                </c:pt>
                <c:pt idx="493">
                  <c:v>0.88156852862128132</c:v>
                </c:pt>
                <c:pt idx="494">
                  <c:v>0.98749942008860259</c:v>
                </c:pt>
                <c:pt idx="495">
                  <c:v>0.94036933279129642</c:v>
                </c:pt>
                <c:pt idx="496">
                  <c:v>0.91610274378688827</c:v>
                </c:pt>
                <c:pt idx="497">
                  <c:v>0.87924151127662287</c:v>
                </c:pt>
                <c:pt idx="498">
                  <c:v>0.81827218249556122</c:v>
                </c:pt>
                <c:pt idx="499">
                  <c:v>0.85816320633208198</c:v>
                </c:pt>
                <c:pt idx="500">
                  <c:v>0.81827218249556122</c:v>
                </c:pt>
                <c:pt idx="501">
                  <c:v>0.78163210263684735</c:v>
                </c:pt>
                <c:pt idx="502">
                  <c:v>0.8454715013847105</c:v>
                </c:pt>
                <c:pt idx="503">
                  <c:v>1.0039544059898753</c:v>
                </c:pt>
                <c:pt idx="504">
                  <c:v>1.0411670254909393</c:v>
                </c:pt>
                <c:pt idx="505">
                  <c:v>0.98743676017066306</c:v>
                </c:pt>
                <c:pt idx="506">
                  <c:v>0.92697731111401171</c:v>
                </c:pt>
                <c:pt idx="507">
                  <c:v>0.92697731111401171</c:v>
                </c:pt>
                <c:pt idx="508">
                  <c:v>0.86511477134585046</c:v>
                </c:pt>
                <c:pt idx="509">
                  <c:v>0.82391526098765</c:v>
                </c:pt>
                <c:pt idx="510">
                  <c:v>0.84553538992849198</c:v>
                </c:pt>
                <c:pt idx="511">
                  <c:v>0.80149898250122276</c:v>
                </c:pt>
                <c:pt idx="512">
                  <c:v>0.75564420882786343</c:v>
                </c:pt>
                <c:pt idx="513">
                  <c:v>0.73858473901235</c:v>
                </c:pt>
                <c:pt idx="514">
                  <c:v>0.7206627738557857</c:v>
                </c:pt>
                <c:pt idx="515">
                  <c:v>0.74815081981779386</c:v>
                </c:pt>
                <c:pt idx="516">
                  <c:v>0.80698356825969964</c:v>
                </c:pt>
                <c:pt idx="517">
                  <c:v>0.78271697925529149</c:v>
                </c:pt>
                <c:pt idx="518">
                  <c:v>0.75771690062323771</c:v>
                </c:pt>
                <c:pt idx="519">
                  <c:v>0.71658127880881872</c:v>
                </c:pt>
                <c:pt idx="520">
                  <c:v>0.98749942008860259</c:v>
                </c:pt>
                <c:pt idx="521">
                  <c:v>0.98625605073654643</c:v>
                </c:pt>
                <c:pt idx="522">
                  <c:v>0.94649280398758873</c:v>
                </c:pt>
                <c:pt idx="523">
                  <c:v>0.91010827830400098</c:v>
                </c:pt>
                <c:pt idx="524">
                  <c:v>1.0127869971676735</c:v>
                </c:pt>
                <c:pt idx="525">
                  <c:v>0.94524820600969062</c:v>
                </c:pt>
                <c:pt idx="526">
                  <c:v>0.86983392320479092</c:v>
                </c:pt>
                <c:pt idx="527">
                  <c:v>0.80251874195004347</c:v>
                </c:pt>
                <c:pt idx="528">
                  <c:v>0.73121789846400143</c:v>
                </c:pt>
                <c:pt idx="529">
                  <c:v>0.62889056659112752</c:v>
                </c:pt>
                <c:pt idx="530">
                  <c:v>0.53536388162416082</c:v>
                </c:pt>
                <c:pt idx="531">
                  <c:v>0.4969066641451988</c:v>
                </c:pt>
                <c:pt idx="532">
                  <c:v>0.54929895592358846</c:v>
                </c:pt>
                <c:pt idx="533">
                  <c:v>0.61932448578568366</c:v>
                </c:pt>
                <c:pt idx="534">
                  <c:v>0.65309326705175408</c:v>
                </c:pt>
                <c:pt idx="535">
                  <c:v>0.71348882756462373</c:v>
                </c:pt>
                <c:pt idx="536">
                  <c:v>0.71556151935999801</c:v>
                </c:pt>
                <c:pt idx="537">
                  <c:v>0.70414512803657336</c:v>
                </c:pt>
                <c:pt idx="538">
                  <c:v>0.71348882756462373</c:v>
                </c:pt>
                <c:pt idx="539">
                  <c:v>0.72075860667145797</c:v>
                </c:pt>
                <c:pt idx="540">
                  <c:v>0.70003168871771559</c:v>
                </c:pt>
                <c:pt idx="541">
                  <c:v>0.68689399258971529</c:v>
                </c:pt>
                <c:pt idx="542">
                  <c:v>0.65797214027014828</c:v>
                </c:pt>
                <c:pt idx="543">
                  <c:v>0.65497429321578371</c:v>
                </c:pt>
                <c:pt idx="544">
                  <c:v>0.65503818175956519</c:v>
                </c:pt>
                <c:pt idx="545">
                  <c:v>0.65503818175956519</c:v>
                </c:pt>
                <c:pt idx="546">
                  <c:v>0.65111640807205218</c:v>
                </c:pt>
                <c:pt idx="547">
                  <c:v>0.60809976009360356</c:v>
                </c:pt>
                <c:pt idx="548">
                  <c:v>0.5276788269827466</c:v>
                </c:pt>
                <c:pt idx="549">
                  <c:v>0.45956626755657182</c:v>
                </c:pt>
                <c:pt idx="550">
                  <c:v>0.50676024339765957</c:v>
                </c:pt>
                <c:pt idx="551">
                  <c:v>0.48306742266144342</c:v>
                </c:pt>
                <c:pt idx="552">
                  <c:v>0.45570838241284028</c:v>
                </c:pt>
                <c:pt idx="553">
                  <c:v>0.56517894493082743</c:v>
                </c:pt>
                <c:pt idx="554">
                  <c:v>0.60057442681164319</c:v>
                </c:pt>
                <c:pt idx="555">
                  <c:v>0.75778078916701919</c:v>
                </c:pt>
                <c:pt idx="556">
                  <c:v>0.8757018402259571</c:v>
                </c:pt>
                <c:pt idx="557">
                  <c:v>0.89687474936032829</c:v>
                </c:pt>
                <c:pt idx="558">
                  <c:v>0.88864787072261286</c:v>
                </c:pt>
                <c:pt idx="559">
                  <c:v>0.85937463141224746</c:v>
                </c:pt>
                <c:pt idx="560">
                  <c:v>0.82608378559869655</c:v>
                </c:pt>
                <c:pt idx="561">
                  <c:v>0.83070833326780658</c:v>
                </c:pt>
                <c:pt idx="562">
                  <c:v>0.82391526098765</c:v>
                </c:pt>
                <c:pt idx="563">
                  <c:v>0.82155629937110086</c:v>
                </c:pt>
                <c:pt idx="564">
                  <c:v>0.78705402847738459</c:v>
                </c:pt>
                <c:pt idx="565">
                  <c:v>0.74913863499472377</c:v>
                </c:pt>
                <c:pt idx="566">
                  <c:v>0.73431157833403837</c:v>
                </c:pt>
                <c:pt idx="567">
                  <c:v>0.86170287738274787</c:v>
                </c:pt>
                <c:pt idx="568">
                  <c:v>0.83517193095162079</c:v>
                </c:pt>
                <c:pt idx="569">
                  <c:v>0.87681743249045019</c:v>
                </c:pt>
                <c:pt idx="570">
                  <c:v>0.94770422906775409</c:v>
                </c:pt>
                <c:pt idx="571">
                  <c:v>0.98121868478454033</c:v>
                </c:pt>
                <c:pt idx="572">
                  <c:v>0.97490477658274532</c:v>
                </c:pt>
                <c:pt idx="573">
                  <c:v>1.0450568549065615</c:v>
                </c:pt>
                <c:pt idx="574">
                  <c:v>0.98749942008860259</c:v>
                </c:pt>
                <c:pt idx="575">
                  <c:v>0.89805545879444482</c:v>
                </c:pt>
                <c:pt idx="576">
                  <c:v>0.85130747413398589</c:v>
                </c:pt>
                <c:pt idx="577">
                  <c:v>0.79703415619156659</c:v>
                </c:pt>
                <c:pt idx="578">
                  <c:v>0.76199006130154923</c:v>
                </c:pt>
                <c:pt idx="579">
                  <c:v>0.7620858941172215</c:v>
                </c:pt>
                <c:pt idx="580">
                  <c:v>0.7206627738557857</c:v>
                </c:pt>
                <c:pt idx="581">
                  <c:v>0.76524223390519808</c:v>
                </c:pt>
                <c:pt idx="582">
                  <c:v>0.76100101749877724</c:v>
                </c:pt>
                <c:pt idx="583">
                  <c:v>0.73437546687781996</c:v>
                </c:pt>
                <c:pt idx="584">
                  <c:v>0.86983392320479092</c:v>
                </c:pt>
                <c:pt idx="585">
                  <c:v>0.9637758837063376</c:v>
                </c:pt>
                <c:pt idx="586">
                  <c:v>0.99499403772451422</c:v>
                </c:pt>
                <c:pt idx="587">
                  <c:v>1.0115755720875081</c:v>
                </c:pt>
                <c:pt idx="588">
                  <c:v>0.96128791637638333</c:v>
                </c:pt>
                <c:pt idx="589">
                  <c:v>0.93785064981529331</c:v>
                </c:pt>
                <c:pt idx="590">
                  <c:v>0.93061281498034987</c:v>
                </c:pt>
                <c:pt idx="591">
                  <c:v>0.94272952303368751</c:v>
                </c:pt>
                <c:pt idx="592">
                  <c:v>1.0064730889658784</c:v>
                </c:pt>
                <c:pt idx="593">
                  <c:v>0.95140362147787372</c:v>
                </c:pt>
                <c:pt idx="594">
                  <c:v>0.99119881249872221</c:v>
                </c:pt>
                <c:pt idx="595">
                  <c:v>0.97248069779657254</c:v>
                </c:pt>
                <c:pt idx="596">
                  <c:v>0.9427934115774691</c:v>
                </c:pt>
                <c:pt idx="597">
                  <c:v>0.89926688387461018</c:v>
                </c:pt>
                <c:pt idx="598">
                  <c:v>0.86403112335324816</c:v>
                </c:pt>
                <c:pt idx="599">
                  <c:v>0.79926656934639462</c:v>
                </c:pt>
                <c:pt idx="600">
                  <c:v>0.74062548653583338</c:v>
                </c:pt>
                <c:pt idx="601">
                  <c:v>0.73858473901235</c:v>
                </c:pt>
                <c:pt idx="602">
                  <c:v>0.89933077241839177</c:v>
                </c:pt>
                <c:pt idx="603">
                  <c:v>0.93663922473512795</c:v>
                </c:pt>
                <c:pt idx="604">
                  <c:v>0.91367989362655755</c:v>
                </c:pt>
                <c:pt idx="605">
                  <c:v>0.91482743016294132</c:v>
                </c:pt>
                <c:pt idx="606">
                  <c:v>0.88386483031989094</c:v>
                </c:pt>
                <c:pt idx="607">
                  <c:v>0.81827218249556122</c:v>
                </c:pt>
                <c:pt idx="608">
                  <c:v>0.83746823265023052</c:v>
                </c:pt>
                <c:pt idx="609">
                  <c:v>0.90883296468005403</c:v>
                </c:pt>
                <c:pt idx="610">
                  <c:v>0.8443878533921082</c:v>
                </c:pt>
                <c:pt idx="611">
                  <c:v>0.84317642831194284</c:v>
                </c:pt>
                <c:pt idx="612">
                  <c:v>0.78711791702116618</c:v>
                </c:pt>
                <c:pt idx="613">
                  <c:v>0.78600109613083113</c:v>
                </c:pt>
                <c:pt idx="614">
                  <c:v>0.7620858941172215</c:v>
                </c:pt>
                <c:pt idx="615">
                  <c:v>0.74282472679292877</c:v>
                </c:pt>
                <c:pt idx="616">
                  <c:v>0.72806155867602496</c:v>
                </c:pt>
                <c:pt idx="617">
                  <c:v>0.63842470312468058</c:v>
                </c:pt>
                <c:pt idx="618">
                  <c:v>0.68386420126345981</c:v>
                </c:pt>
                <c:pt idx="619">
                  <c:v>0.67978270621649295</c:v>
                </c:pt>
                <c:pt idx="620">
                  <c:v>0.59416468579417592</c:v>
                </c:pt>
                <c:pt idx="621">
                  <c:v>0.52943207605921305</c:v>
                </c:pt>
                <c:pt idx="622">
                  <c:v>0.54400480717061428</c:v>
                </c:pt>
                <c:pt idx="623">
                  <c:v>0.61750611953959356</c:v>
                </c:pt>
                <c:pt idx="624">
                  <c:v>0.61562509337556404</c:v>
                </c:pt>
                <c:pt idx="625">
                  <c:v>0.58858426722002666</c:v>
                </c:pt>
                <c:pt idx="626">
                  <c:v>0.6231823709294152</c:v>
                </c:pt>
                <c:pt idx="627">
                  <c:v>0.69094354336479136</c:v>
                </c:pt>
                <c:pt idx="628">
                  <c:v>0.85698372552380742</c:v>
                </c:pt>
                <c:pt idx="629">
                  <c:v>0.86983392320479092</c:v>
                </c:pt>
                <c:pt idx="630">
                  <c:v>0.8205033670245474</c:v>
                </c:pt>
                <c:pt idx="631">
                  <c:v>0.76199006130154923</c:v>
                </c:pt>
                <c:pt idx="632">
                  <c:v>0.73115400992021995</c:v>
                </c:pt>
                <c:pt idx="633">
                  <c:v>0.69805482973801369</c:v>
                </c:pt>
                <c:pt idx="634">
                  <c:v>0.64132671736337288</c:v>
                </c:pt>
                <c:pt idx="635">
                  <c:v>0.64528043532277668</c:v>
                </c:pt>
                <c:pt idx="636">
                  <c:v>0.66489176101202596</c:v>
                </c:pt>
                <c:pt idx="637">
                  <c:v>0.61090594151662359</c:v>
                </c:pt>
                <c:pt idx="638">
                  <c:v>0.65111640807205218</c:v>
                </c:pt>
                <c:pt idx="639">
                  <c:v>0.64623753485365787</c:v>
                </c:pt>
                <c:pt idx="640">
                  <c:v>0.6269775961552071</c:v>
                </c:pt>
                <c:pt idx="641">
                  <c:v>0.58960402666884737</c:v>
                </c:pt>
                <c:pt idx="642">
                  <c:v>0.59142239291493737</c:v>
                </c:pt>
                <c:pt idx="643">
                  <c:v>0.56607092729208508</c:v>
                </c:pt>
                <c:pt idx="644">
                  <c:v>0.59234754817392776</c:v>
                </c:pt>
                <c:pt idx="645">
                  <c:v>0.59971316009643438</c:v>
                </c:pt>
                <c:pt idx="646">
                  <c:v>0.62413947046029628</c:v>
                </c:pt>
                <c:pt idx="647">
                  <c:v>0.64333552061496557</c:v>
                </c:pt>
                <c:pt idx="648">
                  <c:v>0.66884547897142987</c:v>
                </c:pt>
                <c:pt idx="649">
                  <c:v>0.65602722556233717</c:v>
                </c:pt>
                <c:pt idx="650">
                  <c:v>0.6589599554470783</c:v>
                </c:pt>
                <c:pt idx="651">
                  <c:v>0.72493593453409721</c:v>
                </c:pt>
                <c:pt idx="652">
                  <c:v>0.79371809504413615</c:v>
                </c:pt>
                <c:pt idx="653">
                  <c:v>0.80927986995830925</c:v>
                </c:pt>
                <c:pt idx="654">
                  <c:v>0.77289534427472151</c:v>
                </c:pt>
                <c:pt idx="655">
                  <c:v>0.9427934115774691</c:v>
                </c:pt>
                <c:pt idx="656">
                  <c:v>1.0154015129593488</c:v>
                </c:pt>
                <c:pt idx="657">
                  <c:v>1.0026790923659283</c:v>
                </c:pt>
                <c:pt idx="658">
                  <c:v>0.96243668153860917</c:v>
                </c:pt>
                <c:pt idx="659">
                  <c:v>0.89221948604516943</c:v>
                </c:pt>
                <c:pt idx="660">
                  <c:v>0.88042099208489744</c:v>
                </c:pt>
                <c:pt idx="661">
                  <c:v>0.84432396484832661</c:v>
                </c:pt>
                <c:pt idx="662">
                  <c:v>0.78380062724789379</c:v>
                </c:pt>
                <c:pt idx="663">
                  <c:v>0.893398966853444</c:v>
                </c:pt>
                <c:pt idx="664">
                  <c:v>0.92206649362372672</c:v>
                </c:pt>
                <c:pt idx="665">
                  <c:v>0.95510178526215139</c:v>
                </c:pt>
                <c:pt idx="666">
                  <c:v>0.97745540383063911</c:v>
                </c:pt>
                <c:pt idx="667">
                  <c:v>0.94888370987602866</c:v>
                </c:pt>
                <c:pt idx="668">
                  <c:v>0.90529329362938826</c:v>
                </c:pt>
                <c:pt idx="669">
                  <c:v>0.96999395909246033</c:v>
                </c:pt>
                <c:pt idx="670">
                  <c:v>1.0090679467440826</c:v>
                </c:pt>
                <c:pt idx="671">
                  <c:v>0.95385841591009524</c:v>
                </c:pt>
                <c:pt idx="672">
                  <c:v>0.92091895708734295</c:v>
                </c:pt>
                <c:pt idx="673">
                  <c:v>0.93201344844017597</c:v>
                </c:pt>
                <c:pt idx="674">
                  <c:v>0.80369945138415999</c:v>
                </c:pt>
                <c:pt idx="675">
                  <c:v>0.76964317167107266</c:v>
                </c:pt>
                <c:pt idx="676">
                  <c:v>0.81861251185378214</c:v>
                </c:pt>
                <c:pt idx="677">
                  <c:v>0.82565499517985508</c:v>
                </c:pt>
                <c:pt idx="678">
                  <c:v>0.84798404123150373</c:v>
                </c:pt>
                <c:pt idx="679">
                  <c:v>0.86983392320479092</c:v>
                </c:pt>
                <c:pt idx="680">
                  <c:v>0.89697058217600056</c:v>
                </c:pt>
                <c:pt idx="681">
                  <c:v>0.8757018402259571</c:v>
                </c:pt>
                <c:pt idx="682">
                  <c:v>0.93077622221732959</c:v>
                </c:pt>
                <c:pt idx="683">
                  <c:v>0.81938777476005431</c:v>
                </c:pt>
                <c:pt idx="684">
                  <c:v>0.89240377992146236</c:v>
                </c:pt>
                <c:pt idx="685">
                  <c:v>0.94712923217372025</c:v>
                </c:pt>
                <c:pt idx="686">
                  <c:v>0.94462160683029472</c:v>
                </c:pt>
                <c:pt idx="687">
                  <c:v>0.84791523818435444</c:v>
                </c:pt>
                <c:pt idx="688">
                  <c:v>0.76747464706002611</c:v>
                </c:pt>
                <c:pt idx="689">
                  <c:v>0.75669591254857493</c:v>
                </c:pt>
                <c:pt idx="690">
                  <c:v>0.77979284975144403</c:v>
                </c:pt>
                <c:pt idx="691">
                  <c:v>0.67984659476027443</c:v>
                </c:pt>
                <c:pt idx="692">
                  <c:v>0.64139060590715447</c:v>
                </c:pt>
                <c:pt idx="693">
                  <c:v>0.78542609923679729</c:v>
                </c:pt>
                <c:pt idx="694">
                  <c:v>0.70012752153338798</c:v>
                </c:pt>
                <c:pt idx="695">
                  <c:v>0.73451430159796061</c:v>
                </c:pt>
                <c:pt idx="696">
                  <c:v>0.70878319058994488</c:v>
                </c:pt>
                <c:pt idx="697">
                  <c:v>0.61843127479858395</c:v>
                </c:pt>
                <c:pt idx="698">
                  <c:v>0.66415827138438022</c:v>
                </c:pt>
                <c:pt idx="699">
                  <c:v>0.59228365963014629</c:v>
                </c:pt>
                <c:pt idx="700">
                  <c:v>0.70114850960805064</c:v>
                </c:pt>
                <c:pt idx="701">
                  <c:v>0.72276740992305066</c:v>
                </c:pt>
                <c:pt idx="702">
                  <c:v>0.72484010171842495</c:v>
                </c:pt>
                <c:pt idx="703">
                  <c:v>0.70318925713153413</c:v>
                </c:pt>
                <c:pt idx="704">
                  <c:v>0.65602722556233717</c:v>
                </c:pt>
                <c:pt idx="705">
                  <c:v>0.61272307913687163</c:v>
                </c:pt>
                <c:pt idx="706">
                  <c:v>0.55545314276592972</c:v>
                </c:pt>
                <c:pt idx="707">
                  <c:v>0.49936268720326227</c:v>
                </c:pt>
                <c:pt idx="708">
                  <c:v>0.51584838875058381</c:v>
                </c:pt>
                <c:pt idx="709">
                  <c:v>0.53714907497251807</c:v>
                </c:pt>
                <c:pt idx="710">
                  <c:v>0.60621750530373208</c:v>
                </c:pt>
                <c:pt idx="711">
                  <c:v>0.60159418626046401</c:v>
                </c:pt>
                <c:pt idx="712">
                  <c:v>0.59693892294530515</c:v>
                </c:pt>
                <c:pt idx="713">
                  <c:v>0.54400480717061428</c:v>
                </c:pt>
                <c:pt idx="714">
                  <c:v>0.52519085965279233</c:v>
                </c:pt>
                <c:pt idx="715">
                  <c:v>0.55631318085529657</c:v>
                </c:pt>
                <c:pt idx="716">
                  <c:v>0.57056769787363204</c:v>
                </c:pt>
                <c:pt idx="717">
                  <c:v>0.5354277701679423</c:v>
                </c:pt>
                <c:pt idx="718">
                  <c:v>0.60998078625763319</c:v>
                </c:pt>
                <c:pt idx="719">
                  <c:v>0.60251934151945441</c:v>
                </c:pt>
                <c:pt idx="720">
                  <c:v>0.53973164649230276</c:v>
                </c:pt>
                <c:pt idx="721">
                  <c:v>0.51508295485104727</c:v>
                </c:pt>
                <c:pt idx="722">
                  <c:v>0.64139060590715447</c:v>
                </c:pt>
                <c:pt idx="723">
                  <c:v>0.71970690295074646</c:v>
                </c:pt>
                <c:pt idx="724">
                  <c:v>0.718653970604193</c:v>
                </c:pt>
                <c:pt idx="725">
                  <c:v>0.83867965773039588</c:v>
                </c:pt>
                <c:pt idx="726">
                  <c:v>0.87806080184250623</c:v>
                </c:pt>
                <c:pt idx="727">
                  <c:v>0.8536037758325955</c:v>
                </c:pt>
                <c:pt idx="728">
                  <c:v>0.88976346298710596</c:v>
                </c:pt>
                <c:pt idx="729">
                  <c:v>0.82608378559869655</c:v>
                </c:pt>
                <c:pt idx="730">
                  <c:v>0.75133910387766112</c:v>
                </c:pt>
                <c:pt idx="731">
                  <c:v>0.68185539801186712</c:v>
                </c:pt>
                <c:pt idx="732">
                  <c:v>0.61084205297284211</c:v>
                </c:pt>
                <c:pt idx="733">
                  <c:v>0.54668321150607113</c:v>
                </c:pt>
                <c:pt idx="734">
                  <c:v>0.47123698442928069</c:v>
                </c:pt>
                <c:pt idx="735">
                  <c:v>0.39237886338938749</c:v>
                </c:pt>
                <c:pt idx="736">
                  <c:v>0.49040231893790115</c:v>
                </c:pt>
                <c:pt idx="737">
                  <c:v>0.57684966180353625</c:v>
                </c:pt>
                <c:pt idx="738">
                  <c:v>0.54400480717061428</c:v>
                </c:pt>
                <c:pt idx="739">
                  <c:v>0.55015899401295543</c:v>
                </c:pt>
                <c:pt idx="740">
                  <c:v>0.53714907497251807</c:v>
                </c:pt>
                <c:pt idx="741">
                  <c:v>0.63552268888598829</c:v>
                </c:pt>
                <c:pt idx="742">
                  <c:v>0.7206627738557857</c:v>
                </c:pt>
                <c:pt idx="743">
                  <c:v>0.65698309646737629</c:v>
                </c:pt>
                <c:pt idx="744">
                  <c:v>0.62595660808054443</c:v>
                </c:pt>
                <c:pt idx="745">
                  <c:v>0.54929895592358846</c:v>
                </c:pt>
                <c:pt idx="746">
                  <c:v>0.57866679942378429</c:v>
                </c:pt>
                <c:pt idx="747">
                  <c:v>0.49601345315809919</c:v>
                </c:pt>
                <c:pt idx="748">
                  <c:v>0.41705949930253366</c:v>
                </c:pt>
                <c:pt idx="749">
                  <c:v>0.49770404231662613</c:v>
                </c:pt>
                <c:pt idx="750">
                  <c:v>0.44499353644517065</c:v>
                </c:pt>
                <c:pt idx="751">
                  <c:v>0.47598808056011183</c:v>
                </c:pt>
                <c:pt idx="752">
                  <c:v>0.55899281381659549</c:v>
                </c:pt>
                <c:pt idx="753">
                  <c:v>0.63842470312468058</c:v>
                </c:pt>
                <c:pt idx="754">
                  <c:v>0.57235289122198929</c:v>
                </c:pt>
                <c:pt idx="755">
                  <c:v>0.50338029370644766</c:v>
                </c:pt>
                <c:pt idx="756">
                  <c:v>0.5795600104108839</c:v>
                </c:pt>
                <c:pt idx="757">
                  <c:v>0.57413931319618849</c:v>
                </c:pt>
                <c:pt idx="758">
                  <c:v>0.54059291320751157</c:v>
                </c:pt>
                <c:pt idx="759">
                  <c:v>0.50841888828429571</c:v>
                </c:pt>
                <c:pt idx="760">
                  <c:v>0.4969066641451988</c:v>
                </c:pt>
                <c:pt idx="761">
                  <c:v>0.51256427187504428</c:v>
                </c:pt>
                <c:pt idx="762">
                  <c:v>0.48067651677300344</c:v>
                </c:pt>
                <c:pt idx="763">
                  <c:v>0.56511505638704584</c:v>
                </c:pt>
                <c:pt idx="764">
                  <c:v>0.55105220500005503</c:v>
                </c:pt>
                <c:pt idx="765">
                  <c:v>0.46578434294269455</c:v>
                </c:pt>
                <c:pt idx="766">
                  <c:v>0.38692622190280135</c:v>
                </c:pt>
                <c:pt idx="767">
                  <c:v>0.50344418225022924</c:v>
                </c:pt>
                <c:pt idx="768">
                  <c:v>0.48077112096283375</c:v>
                </c:pt>
                <c:pt idx="769">
                  <c:v>0.49518535934062302</c:v>
                </c:pt>
                <c:pt idx="770">
                  <c:v>0.42720057700201142</c:v>
                </c:pt>
                <c:pt idx="771">
                  <c:v>0.35105280456946591</c:v>
                </c:pt>
                <c:pt idx="772">
                  <c:v>0.44499353644517065</c:v>
                </c:pt>
                <c:pt idx="773">
                  <c:v>0.52774271552652807</c:v>
                </c:pt>
                <c:pt idx="774">
                  <c:v>0.5722890026782077</c:v>
                </c:pt>
                <c:pt idx="775">
                  <c:v>0.4854915014476161</c:v>
                </c:pt>
                <c:pt idx="776">
                  <c:v>0.41489097469148711</c:v>
                </c:pt>
                <c:pt idx="777">
                  <c:v>0.53029334277442197</c:v>
                </c:pt>
                <c:pt idx="778">
                  <c:v>0.55625052093735694</c:v>
                </c:pt>
                <c:pt idx="779">
                  <c:v>0.62602049662432591</c:v>
                </c:pt>
                <c:pt idx="780">
                  <c:v>0.59508984105316631</c:v>
                </c:pt>
                <c:pt idx="781">
                  <c:v>0.64617364630987639</c:v>
                </c:pt>
                <c:pt idx="782">
                  <c:v>0.71246783948996106</c:v>
                </c:pt>
                <c:pt idx="783">
                  <c:v>0.67882683531145371</c:v>
                </c:pt>
                <c:pt idx="784">
                  <c:v>0.72904937385295487</c:v>
                </c:pt>
                <c:pt idx="785">
                  <c:v>0.64139060590715447</c:v>
                </c:pt>
                <c:pt idx="786">
                  <c:v>0.55455993177883001</c:v>
                </c:pt>
                <c:pt idx="787">
                  <c:v>0.50264680407880191</c:v>
                </c:pt>
                <c:pt idx="788">
                  <c:v>0.49282516909823187</c:v>
                </c:pt>
                <c:pt idx="789">
                  <c:v>0.44958491121654798</c:v>
                </c:pt>
                <c:pt idx="790">
                  <c:v>0.45035034511608452</c:v>
                </c:pt>
                <c:pt idx="791">
                  <c:v>0.53966775794852118</c:v>
                </c:pt>
                <c:pt idx="792">
                  <c:v>0.50593092095434156</c:v>
                </c:pt>
                <c:pt idx="793">
                  <c:v>0.47758283690296649</c:v>
                </c:pt>
                <c:pt idx="794">
                  <c:v>0.51415779959205687</c:v>
                </c:pt>
                <c:pt idx="795">
                  <c:v>0.58048516566987429</c:v>
                </c:pt>
                <c:pt idx="796">
                  <c:v>0.64623753485365787</c:v>
                </c:pt>
                <c:pt idx="797">
                  <c:v>0.6529974342360817</c:v>
                </c:pt>
                <c:pt idx="798">
                  <c:v>0.73542717059853147</c:v>
                </c:pt>
                <c:pt idx="799">
                  <c:v>0.70318925713153413</c:v>
                </c:pt>
                <c:pt idx="800">
                  <c:v>0.68478935652245021</c:v>
                </c:pt>
                <c:pt idx="801">
                  <c:v>0.718653970604193</c:v>
                </c:pt>
                <c:pt idx="802">
                  <c:v>0.71454053128533523</c:v>
                </c:pt>
                <c:pt idx="803">
                  <c:v>0.69190064289567255</c:v>
                </c:pt>
                <c:pt idx="804">
                  <c:v>0.68083563856304641</c:v>
                </c:pt>
                <c:pt idx="805">
                  <c:v>0.71763421115537218</c:v>
                </c:pt>
                <c:pt idx="806">
                  <c:v>0.69087965482100988</c:v>
                </c:pt>
                <c:pt idx="807">
                  <c:v>0.67582898825708904</c:v>
                </c:pt>
                <c:pt idx="808">
                  <c:v>0.70624976410383833</c:v>
                </c:pt>
                <c:pt idx="809">
                  <c:v>0.70720686363471952</c:v>
                </c:pt>
                <c:pt idx="810">
                  <c:v>0.76415858591259578</c:v>
                </c:pt>
                <c:pt idx="811">
                  <c:v>0.74920252353850536</c:v>
                </c:pt>
                <c:pt idx="812">
                  <c:v>0.83402439441523701</c:v>
                </c:pt>
                <c:pt idx="813">
                  <c:v>0.77943286237975196</c:v>
                </c:pt>
                <c:pt idx="814">
                  <c:v>0.73437546687781996</c:v>
                </c:pt>
                <c:pt idx="815">
                  <c:v>0.67184332602579444</c:v>
                </c:pt>
                <c:pt idx="816">
                  <c:v>0.61186181242166282</c:v>
                </c:pt>
                <c:pt idx="817">
                  <c:v>0.57235289122198929</c:v>
                </c:pt>
                <c:pt idx="818">
                  <c:v>0.52943207605921305</c:v>
                </c:pt>
                <c:pt idx="819">
                  <c:v>0.51342430996441113</c:v>
                </c:pt>
                <c:pt idx="820">
                  <c:v>0.59786407820429555</c:v>
                </c:pt>
                <c:pt idx="821">
                  <c:v>0.64917149336424096</c:v>
                </c:pt>
                <c:pt idx="822">
                  <c:v>0.6269775961552071</c:v>
                </c:pt>
                <c:pt idx="823">
                  <c:v>0.56957865407086006</c:v>
                </c:pt>
                <c:pt idx="824">
                  <c:v>0.50427350469354726</c:v>
                </c:pt>
                <c:pt idx="825">
                  <c:v>0.54059291320751157</c:v>
                </c:pt>
                <c:pt idx="826">
                  <c:v>0.55191347171526395</c:v>
                </c:pt>
                <c:pt idx="827">
                  <c:v>0.47203436260070802</c:v>
                </c:pt>
                <c:pt idx="828">
                  <c:v>0.39033811586590406</c:v>
                </c:pt>
                <c:pt idx="829">
                  <c:v>0.40497473552108676</c:v>
                </c:pt>
                <c:pt idx="830">
                  <c:v>0.40146700874231173</c:v>
                </c:pt>
                <c:pt idx="831">
                  <c:v>0.321428178268302</c:v>
                </c:pt>
                <c:pt idx="832">
                  <c:v>0.41705949930253366</c:v>
                </c:pt>
                <c:pt idx="833">
                  <c:v>0.50841888828429571</c:v>
                </c:pt>
                <c:pt idx="834">
                  <c:v>0.56779346072250281</c:v>
                </c:pt>
                <c:pt idx="835">
                  <c:v>0.57775884492658125</c:v>
                </c:pt>
                <c:pt idx="836">
                  <c:v>0.50264640654731185</c:v>
                </c:pt>
                <c:pt idx="837">
                  <c:v>0.45570830617573022</c:v>
                </c:pt>
                <c:pt idx="838">
                  <c:v>0.4113202226278731</c:v>
                </c:pt>
                <c:pt idx="839">
                  <c:v>0.37691324249738523</c:v>
                </c:pt>
                <c:pt idx="840">
                  <c:v>0.44273013468468109</c:v>
                </c:pt>
                <c:pt idx="841">
                  <c:v>0.51508287052884882</c:v>
                </c:pt>
                <c:pt idx="842">
                  <c:v>0.5841203564148022</c:v>
                </c:pt>
                <c:pt idx="843">
                  <c:v>0.55456023294837054</c:v>
                </c:pt>
                <c:pt idx="844">
                  <c:v>0.52519170287477679</c:v>
                </c:pt>
                <c:pt idx="845">
                  <c:v>0.4969065878202073</c:v>
                </c:pt>
                <c:pt idx="846">
                  <c:v>0.58587320787189734</c:v>
                </c:pt>
                <c:pt idx="847">
                  <c:v>0.68689424555631062</c:v>
                </c:pt>
                <c:pt idx="848">
                  <c:v>0.67283151860937496</c:v>
                </c:pt>
                <c:pt idx="849">
                  <c:v>0.70934260475049427</c:v>
                </c:pt>
                <c:pt idx="850">
                  <c:v>0.65790776183153066</c:v>
                </c:pt>
                <c:pt idx="851">
                  <c:v>0.53287596645181445</c:v>
                </c:pt>
                <c:pt idx="852">
                  <c:v>0.49853285078560589</c:v>
                </c:pt>
                <c:pt idx="853">
                  <c:v>0.57684893098185597</c:v>
                </c:pt>
                <c:pt idx="854">
                  <c:v>0.67085514152730219</c:v>
                </c:pt>
                <c:pt idx="855">
                  <c:v>0.61466809820383927</c:v>
                </c:pt>
                <c:pt idx="856">
                  <c:v>0.54754426537254153</c:v>
                </c:pt>
                <c:pt idx="857">
                  <c:v>0.5388712430360364</c:v>
                </c:pt>
                <c:pt idx="858">
                  <c:v>0.6109057969956696</c:v>
                </c:pt>
                <c:pt idx="859">
                  <c:v>0.64917087503074622</c:v>
                </c:pt>
                <c:pt idx="860">
                  <c:v>0.62786979531986609</c:v>
                </c:pt>
                <c:pt idx="861">
                  <c:v>0.68587355456470345</c:v>
                </c:pt>
                <c:pt idx="862">
                  <c:v>0.60621860149231177</c:v>
                </c:pt>
                <c:pt idx="863">
                  <c:v>0.50758905990778702</c:v>
                </c:pt>
                <c:pt idx="864">
                  <c:v>0.43163254357928571</c:v>
                </c:pt>
                <c:pt idx="865">
                  <c:v>0.354783065187736</c:v>
                </c:pt>
                <c:pt idx="866">
                  <c:v>0.43236584448163584</c:v>
                </c:pt>
                <c:pt idx="867">
                  <c:v>0.45035053379743945</c:v>
                </c:pt>
                <c:pt idx="868">
                  <c:v>0.51173454790163264</c:v>
                </c:pt>
                <c:pt idx="869">
                  <c:v>0.54929825726649872</c:v>
                </c:pt>
                <c:pt idx="870">
                  <c:v>0.68992324586213016</c:v>
                </c:pt>
                <c:pt idx="871">
                  <c:v>0.76100097329443561</c:v>
                </c:pt>
                <c:pt idx="872">
                  <c:v>0.76632681344058673</c:v>
                </c:pt>
                <c:pt idx="873">
                  <c:v>0.78376865481001601</c:v>
                </c:pt>
                <c:pt idx="874">
                  <c:v>0.86753830408097576</c:v>
                </c:pt>
                <c:pt idx="875">
                  <c:v>0.92576558895079075</c:v>
                </c:pt>
                <c:pt idx="876">
                  <c:v>0.91731495180240119</c:v>
                </c:pt>
                <c:pt idx="877">
                  <c:v>0.88392866266352044</c:v>
                </c:pt>
                <c:pt idx="878">
                  <c:v>0.89697069861884882</c:v>
                </c:pt>
                <c:pt idx="879">
                  <c:v>0.92455330456634566</c:v>
                </c:pt>
                <c:pt idx="880">
                  <c:v>0.86868672400114155</c:v>
                </c:pt>
                <c:pt idx="881">
                  <c:v>0.81489117677756695</c:v>
                </c:pt>
                <c:pt idx="882">
                  <c:v>0.81827143163692284</c:v>
                </c:pt>
                <c:pt idx="883">
                  <c:v>0.97997397431845668</c:v>
                </c:pt>
                <c:pt idx="884">
                  <c:v>0.99878776123302937</c:v>
                </c:pt>
                <c:pt idx="885">
                  <c:v>0.88858392593473856</c:v>
                </c:pt>
                <c:pt idx="886">
                  <c:v>0.83867954928475452</c:v>
                </c:pt>
                <c:pt idx="887">
                  <c:v>0.80593076435180488</c:v>
                </c:pt>
                <c:pt idx="888">
                  <c:v>0.89457920251896039</c:v>
                </c:pt>
                <c:pt idx="889">
                  <c:v>1.0282201557709025</c:v>
                </c:pt>
                <c:pt idx="890">
                  <c:v>0.9761478086460077</c:v>
                </c:pt>
                <c:pt idx="891">
                  <c:v>0.97369244808183997</c:v>
                </c:pt>
                <c:pt idx="892">
                  <c:v>0.93303587394687504</c:v>
                </c:pt>
                <c:pt idx="893">
                  <c:v>0.85245488614243303</c:v>
                </c:pt>
                <c:pt idx="894">
                  <c:v>0.86753830408097576</c:v>
                </c:pt>
                <c:pt idx="895">
                  <c:v>0.84662041115577158</c:v>
                </c:pt>
                <c:pt idx="896">
                  <c:v>0.82381965697118942</c:v>
                </c:pt>
                <c:pt idx="897">
                  <c:v>0.73753192310864479</c:v>
                </c:pt>
                <c:pt idx="898">
                  <c:v>0.68386524525049097</c:v>
                </c:pt>
                <c:pt idx="899">
                  <c:v>0.70318880744243617</c:v>
                </c:pt>
                <c:pt idx="900">
                  <c:v>0.62882662184719385</c:v>
                </c:pt>
                <c:pt idx="901">
                  <c:v>0.56163892455161668</c:v>
                </c:pt>
                <c:pt idx="902">
                  <c:v>0.58319546211961415</c:v>
                </c:pt>
                <c:pt idx="903">
                  <c:v>0.6599491438147449</c:v>
                </c:pt>
                <c:pt idx="904">
                  <c:v>0.64139081475728954</c:v>
                </c:pt>
                <c:pt idx="905">
                  <c:v>0.71859040726551338</c:v>
                </c:pt>
                <c:pt idx="906">
                  <c:v>0.81033171020276784</c:v>
                </c:pt>
                <c:pt idx="907">
                  <c:v>0.82165168649627873</c:v>
                </c:pt>
                <c:pt idx="908">
                  <c:v>0.79917139506995527</c:v>
                </c:pt>
                <c:pt idx="909">
                  <c:v>0.8397960369727806</c:v>
                </c:pt>
                <c:pt idx="910">
                  <c:v>0.86629408746439096</c:v>
                </c:pt>
                <c:pt idx="911">
                  <c:v>0.88976427808704395</c:v>
                </c:pt>
                <c:pt idx="912">
                  <c:v>0.88392866266352044</c:v>
                </c:pt>
                <c:pt idx="913">
                  <c:v>0.86170268865745214</c:v>
                </c:pt>
                <c:pt idx="914">
                  <c:v>1.1206628273783674</c:v>
                </c:pt>
                <c:pt idx="915">
                  <c:v>1.1410709450261991</c:v>
                </c:pt>
                <c:pt idx="916">
                  <c:v>1.069866629102197</c:v>
                </c:pt>
                <c:pt idx="917">
                  <c:v>0.99878776123302937</c:v>
                </c:pt>
                <c:pt idx="918">
                  <c:v>0.94279345173926654</c:v>
                </c:pt>
                <c:pt idx="919">
                  <c:v>1.0090243225075159</c:v>
                </c:pt>
                <c:pt idx="920">
                  <c:v>1.0205358921938648</c:v>
                </c:pt>
                <c:pt idx="921">
                  <c:v>0.98115432647076217</c:v>
                </c:pt>
                <c:pt idx="922">
                  <c:v>0.96243633625260838</c:v>
                </c:pt>
                <c:pt idx="923">
                  <c:v>1.0725763070866199</c:v>
                </c:pt>
                <c:pt idx="924">
                  <c:v>1.0489795279722705</c:v>
                </c:pt>
                <c:pt idx="925">
                  <c:v>0.9699940113379496</c:v>
                </c:pt>
                <c:pt idx="926">
                  <c:v>0.90522974237440046</c:v>
                </c:pt>
                <c:pt idx="927">
                  <c:v>0.91603994339053885</c:v>
                </c:pt>
                <c:pt idx="928">
                  <c:v>0.95758947958855223</c:v>
                </c:pt>
                <c:pt idx="929">
                  <c:v>0.9687178624892252</c:v>
                </c:pt>
                <c:pt idx="930">
                  <c:v>0.99126315881669003</c:v>
                </c:pt>
                <c:pt idx="931">
                  <c:v>1.0154016454405517</c:v>
                </c:pt>
                <c:pt idx="932">
                  <c:v>0.99371851938085776</c:v>
                </c:pt>
                <c:pt idx="933">
                  <c:v>0.9551021867922449</c:v>
                </c:pt>
                <c:pt idx="934">
                  <c:v>0.89933026248659753</c:v>
                </c:pt>
                <c:pt idx="935">
                  <c:v>0.82955947569829402</c:v>
                </c:pt>
                <c:pt idx="936">
                  <c:v>0.81377582952640304</c:v>
                </c:pt>
                <c:pt idx="937">
                  <c:v>0.79920332730209498</c:v>
                </c:pt>
                <c:pt idx="938">
                  <c:v>0.80140323000914537</c:v>
                </c:pt>
                <c:pt idx="939">
                  <c:v>0.87452119898780301</c:v>
                </c:pt>
                <c:pt idx="940">
                  <c:v>0.96004484015271996</c:v>
                </c:pt>
                <c:pt idx="941">
                  <c:v>0.9699940113379496</c:v>
                </c:pt>
                <c:pt idx="942">
                  <c:v>0.92691286843409437</c:v>
                </c:pt>
                <c:pt idx="943">
                  <c:v>0.91603994339053885</c:v>
                </c:pt>
                <c:pt idx="944">
                  <c:v>0.9464280240188776</c:v>
                </c:pt>
                <c:pt idx="945">
                  <c:v>0.93663851399434639</c:v>
                </c:pt>
                <c:pt idx="946">
                  <c:v>0.83297166278978951</c:v>
                </c:pt>
                <c:pt idx="947">
                  <c:v>0.77608439123297834</c:v>
                </c:pt>
                <c:pt idx="948">
                  <c:v>0.68580969010042414</c:v>
                </c:pt>
                <c:pt idx="949">
                  <c:v>0.64722528974395099</c:v>
                </c:pt>
                <c:pt idx="950">
                  <c:v>0.57866678734009247</c:v>
                </c:pt>
                <c:pt idx="951">
                  <c:v>0.62413942634383601</c:v>
                </c:pt>
                <c:pt idx="952">
                  <c:v>0.71454071596808677</c:v>
                </c:pt>
                <c:pt idx="953">
                  <c:v>0.80363506494833548</c:v>
                </c:pt>
                <c:pt idx="954">
                  <c:v>0.82729570852696432</c:v>
                </c:pt>
                <c:pt idx="955">
                  <c:v>0.79151792328819515</c:v>
                </c:pt>
                <c:pt idx="956">
                  <c:v>0.82276817418430481</c:v>
                </c:pt>
                <c:pt idx="957">
                  <c:v>0.83182438330648589</c:v>
                </c:pt>
                <c:pt idx="958">
                  <c:v>0.79926605132951212</c:v>
                </c:pt>
                <c:pt idx="959">
                  <c:v>0.81144819789079392</c:v>
                </c:pt>
                <c:pt idx="960">
                  <c:v>0.88982814255132325</c:v>
                </c:pt>
                <c:pt idx="961">
                  <c:v>0.90290211073879145</c:v>
                </c:pt>
                <c:pt idx="962">
                  <c:v>0.82503194135563451</c:v>
                </c:pt>
                <c:pt idx="963">
                  <c:v>0.73226994742677298</c:v>
                </c:pt>
                <c:pt idx="964">
                  <c:v>0.68077124004353007</c:v>
                </c:pt>
                <c:pt idx="965">
                  <c:v>0.6639030384157526</c:v>
                </c:pt>
                <c:pt idx="966">
                  <c:v>0.66983445053569513</c:v>
                </c:pt>
                <c:pt idx="967">
                  <c:v>0.71964303048926015</c:v>
                </c:pt>
                <c:pt idx="968">
                  <c:v>0.79703421639032213</c:v>
                </c:pt>
                <c:pt idx="969">
                  <c:v>0.83182438330648589</c:v>
                </c:pt>
                <c:pt idx="970">
                  <c:v>0.84897997502352041</c:v>
                </c:pt>
                <c:pt idx="971">
                  <c:v>0.81938791932494892</c:v>
                </c:pt>
                <c:pt idx="972">
                  <c:v>0.94403652791898918</c:v>
                </c:pt>
                <c:pt idx="973">
                  <c:v>1.0051342923707876</c:v>
                </c:pt>
                <c:pt idx="974">
                  <c:v>1.0686224124856123</c:v>
                </c:pt>
                <c:pt idx="975">
                  <c:v>1.0269451473590401</c:v>
                </c:pt>
                <c:pt idx="976">
                  <c:v>1.0014027829578955</c:v>
                </c:pt>
                <c:pt idx="977">
                  <c:v>0.99001894220010522</c:v>
                </c:pt>
                <c:pt idx="978">
                  <c:v>0.91001273457417731</c:v>
                </c:pt>
                <c:pt idx="979">
                  <c:v>0.87570155114010839</c:v>
                </c:pt>
                <c:pt idx="980">
                  <c:v>0.86170268865745214</c:v>
                </c:pt>
                <c:pt idx="981">
                  <c:v>0.81042750689918686</c:v>
                </c:pt>
                <c:pt idx="982">
                  <c:v>0.75663310011247442</c:v>
                </c:pt>
                <c:pt idx="983">
                  <c:v>0.70003207820805802</c:v>
                </c:pt>
                <c:pt idx="984">
                  <c:v>0.65111646031754145</c:v>
                </c:pt>
                <c:pt idx="985">
                  <c:v>0.58683003439922521</c:v>
                </c:pt>
                <c:pt idx="986">
                  <c:v>0.55985300042551978</c:v>
                </c:pt>
                <c:pt idx="987">
                  <c:v>0.70624973998039542</c:v>
                </c:pt>
                <c:pt idx="988">
                  <c:v>0.83746840533717148</c:v>
                </c:pt>
                <c:pt idx="989">
                  <c:v>0.79483431368327162</c:v>
                </c:pt>
                <c:pt idx="990">
                  <c:v>0.72700911218176334</c:v>
                </c:pt>
                <c:pt idx="991">
                  <c:v>0.65210407864014674</c:v>
                </c:pt>
                <c:pt idx="992">
                  <c:v>0.62984731283880102</c:v>
                </c:pt>
                <c:pt idx="993">
                  <c:v>0.65889652059099812</c:v>
                </c:pt>
                <c:pt idx="994">
                  <c:v>0.72066372148086733</c:v>
                </c:pt>
                <c:pt idx="995">
                  <c:v>0.69703386969751602</c:v>
                </c:pt>
                <c:pt idx="996">
                  <c:v>0.75778037959577804</c:v>
                </c:pt>
                <c:pt idx="997">
                  <c:v>0.74496186926542729</c:v>
                </c:pt>
                <c:pt idx="998">
                  <c:v>0.735363952633734</c:v>
                </c:pt>
                <c:pt idx="999">
                  <c:v>0.77936884939591511</c:v>
                </c:pt>
                <c:pt idx="1000">
                  <c:v>0.92697673289837379</c:v>
                </c:pt>
                <c:pt idx="1001">
                  <c:v>0.99001894220010522</c:v>
                </c:pt>
                <c:pt idx="1002">
                  <c:v>0.95634526297196754</c:v>
                </c:pt>
                <c:pt idx="1003">
                  <c:v>0.9476403084033227</c:v>
                </c:pt>
                <c:pt idx="1004">
                  <c:v>0.91603994339053885</c:v>
                </c:pt>
                <c:pt idx="1005">
                  <c:v>0.86055540917414852</c:v>
                </c:pt>
                <c:pt idx="1006">
                  <c:v>0.85589900546606823</c:v>
                </c:pt>
                <c:pt idx="1007">
                  <c:v>0.87101435563675056</c:v>
                </c:pt>
                <c:pt idx="1008">
                  <c:v>0.88628822653126915</c:v>
                </c:pt>
                <c:pt idx="1009">
                  <c:v>0.8546878615184853</c:v>
                </c:pt>
                <c:pt idx="1010">
                  <c:v>0.76855864837977683</c:v>
                </c:pt>
                <c:pt idx="1011">
                  <c:v>0.72177906873203124</c:v>
                </c:pt>
                <c:pt idx="1012">
                  <c:v>0.71348809274434</c:v>
                </c:pt>
                <c:pt idx="1013">
                  <c:v>0.79371782599524554</c:v>
                </c:pt>
                <c:pt idx="1014">
                  <c:v>0.8546878615184853</c:v>
                </c:pt>
                <c:pt idx="1015">
                  <c:v>1.0166139298249968</c:v>
                </c:pt>
                <c:pt idx="1016">
                  <c:v>1.0607146232835969</c:v>
                </c:pt>
                <c:pt idx="1017">
                  <c:v>1.0594065422027328</c:v>
                </c:pt>
                <c:pt idx="1018">
                  <c:v>1.0333863347563552</c:v>
                </c:pt>
                <c:pt idx="1019">
                  <c:v>1.0064093007826498</c:v>
                </c:pt>
                <c:pt idx="1020">
                  <c:v>1.0567287964504495</c:v>
                </c:pt>
                <c:pt idx="1021">
                  <c:v>0.98121819093504148</c:v>
                </c:pt>
                <c:pt idx="1022">
                  <c:v>0.91731495180240119</c:v>
                </c:pt>
                <c:pt idx="1023">
                  <c:v>0.86753830408097576</c:v>
                </c:pt>
                <c:pt idx="1024">
                  <c:v>0.82496807689135521</c:v>
                </c:pt>
                <c:pt idx="1025">
                  <c:v>0.86629408746439096</c:v>
                </c:pt>
                <c:pt idx="1026">
                  <c:v>0.80593076435180488</c:v>
                </c:pt>
                <c:pt idx="1027">
                  <c:v>0.71556140695969384</c:v>
                </c:pt>
                <c:pt idx="1028">
                  <c:v>0.65797162629580996</c:v>
                </c:pt>
                <c:pt idx="1029">
                  <c:v>0.62602000672948988</c:v>
                </c:pt>
                <c:pt idx="1030">
                  <c:v>0.60809918187796563</c:v>
                </c:pt>
                <c:pt idx="1031">
                  <c:v>0.68083510450780937</c:v>
                </c:pt>
                <c:pt idx="1032">
                  <c:v>0.7599175582754113</c:v>
                </c:pt>
                <c:pt idx="1033">
                  <c:v>0.71865427172979268</c:v>
                </c:pt>
                <c:pt idx="1034">
                  <c:v>0.74177320779890943</c:v>
                </c:pt>
                <c:pt idx="1035">
                  <c:v>0.76093710883015631</c:v>
                </c:pt>
                <c:pt idx="1036">
                  <c:v>0.88156909879577161</c:v>
                </c:pt>
                <c:pt idx="1037">
                  <c:v>0.85245488614243303</c:v>
                </c:pt>
                <c:pt idx="1038">
                  <c:v>0.84668313518318883</c:v>
                </c:pt>
                <c:pt idx="1039">
                  <c:v>0.81938791932494892</c:v>
                </c:pt>
                <c:pt idx="1040">
                  <c:v>0.81706028768933991</c:v>
                </c:pt>
                <c:pt idx="1041">
                  <c:v>0.82955947569829402</c:v>
                </c:pt>
                <c:pt idx="1042">
                  <c:v>0.83070789561845981</c:v>
                </c:pt>
                <c:pt idx="1043">
                  <c:v>0.75028656897471624</c:v>
                </c:pt>
                <c:pt idx="1044">
                  <c:v>0.65398579946266266</c:v>
                </c:pt>
                <c:pt idx="1045">
                  <c:v>0.55456023294837054</c:v>
                </c:pt>
                <c:pt idx="1046">
                  <c:v>0.48156885246140946</c:v>
                </c:pt>
                <c:pt idx="1047">
                  <c:v>0.47598869489500317</c:v>
                </c:pt>
                <c:pt idx="1048">
                  <c:v>0.46498690048602681</c:v>
                </c:pt>
                <c:pt idx="1049">
                  <c:v>0.4657840658526563</c:v>
                </c:pt>
                <c:pt idx="1050">
                  <c:v>0.54923439280221942</c:v>
                </c:pt>
                <c:pt idx="1051">
                  <c:v>0.60621860149231177</c:v>
                </c:pt>
                <c:pt idx="1052">
                  <c:v>0.62697683325681763</c:v>
                </c:pt>
                <c:pt idx="1053">
                  <c:v>0.66680430979301342</c:v>
                </c:pt>
                <c:pt idx="1054">
                  <c:v>0.70825918973146995</c:v>
                </c:pt>
                <c:pt idx="1055">
                  <c:v>0.79926605132951212</c:v>
                </c:pt>
                <c:pt idx="1056">
                  <c:v>0.81262740960623725</c:v>
                </c:pt>
                <c:pt idx="1057">
                  <c:v>0.8432401562964158</c:v>
                </c:pt>
                <c:pt idx="1058">
                  <c:v>0.87101435563675056</c:v>
                </c:pt>
                <c:pt idx="1059">
                  <c:v>0.9293362967661225</c:v>
                </c:pt>
                <c:pt idx="1060">
                  <c:v>1.010235466455099</c:v>
                </c:pt>
                <c:pt idx="1061">
                  <c:v>1.0014027829578955</c:v>
                </c:pt>
                <c:pt idx="1062">
                  <c:v>1.0554845798338648</c:v>
                </c:pt>
                <c:pt idx="1063">
                  <c:v>1.0463645062474043</c:v>
                </c:pt>
                <c:pt idx="1064">
                  <c:v>1.0205358921938648</c:v>
                </c:pt>
                <c:pt idx="1065">
                  <c:v>0.95749368289213332</c:v>
                </c:pt>
                <c:pt idx="1066">
                  <c:v>0.89815105077115431</c:v>
                </c:pt>
                <c:pt idx="1067">
                  <c:v>0.84438743577971942</c:v>
                </c:pt>
                <c:pt idx="1068">
                  <c:v>0.79697035192604271</c:v>
                </c:pt>
                <c:pt idx="1069">
                  <c:v>0.74282469058579403</c:v>
                </c:pt>
                <c:pt idx="1070">
                  <c:v>0.72799787094123081</c:v>
                </c:pt>
                <c:pt idx="1071">
                  <c:v>0.75232795095793048</c:v>
                </c:pt>
                <c:pt idx="1072">
                  <c:v>0.74496186926542729</c:v>
                </c:pt>
                <c:pt idx="1073">
                  <c:v>0.71039522797424104</c:v>
                </c:pt>
                <c:pt idx="1074">
                  <c:v>0.64623767142134558</c:v>
                </c:pt>
                <c:pt idx="1075">
                  <c:v>0.56868568392272323</c:v>
                </c:pt>
                <c:pt idx="1076">
                  <c:v>0.5017534444842634</c:v>
                </c:pt>
                <c:pt idx="1077">
                  <c:v>0.41922801182988845</c:v>
                </c:pt>
                <c:pt idx="1078">
                  <c:v>0.49445122725603957</c:v>
                </c:pt>
                <c:pt idx="1079">
                  <c:v>0.48555467929455676</c:v>
                </c:pt>
                <c:pt idx="1080">
                  <c:v>0.41552957508599808</c:v>
                </c:pt>
                <c:pt idx="1081">
                  <c:v>0.38622490947668364</c:v>
                </c:pt>
                <c:pt idx="1082">
                  <c:v>0.47283196566062496</c:v>
                </c:pt>
                <c:pt idx="1083">
                  <c:v>0.54406935425362879</c:v>
                </c:pt>
                <c:pt idx="1084">
                  <c:v>0.49282496429064099</c:v>
                </c:pt>
                <c:pt idx="1085">
                  <c:v>0.42646636459383297</c:v>
                </c:pt>
                <c:pt idx="1086">
                  <c:v>0.39237870678474174</c:v>
                </c:pt>
                <c:pt idx="1087">
                  <c:v>0.46342450198490753</c:v>
                </c:pt>
                <c:pt idx="1088">
                  <c:v>0.39040232970266897</c:v>
                </c:pt>
                <c:pt idx="1089">
                  <c:v>0.46336063752062823</c:v>
                </c:pt>
                <c:pt idx="1090">
                  <c:v>0.43823339213729912</c:v>
                </c:pt>
                <c:pt idx="1091">
                  <c:v>0.39237870678474174</c:v>
                </c:pt>
                <c:pt idx="1092">
                  <c:v>0.46568826915623729</c:v>
                </c:pt>
                <c:pt idx="1093">
                  <c:v>0.48555467929455676</c:v>
                </c:pt>
                <c:pt idx="1094">
                  <c:v>0.40921611661724167</c:v>
                </c:pt>
                <c:pt idx="1095">
                  <c:v>0.47203480029399553</c:v>
                </c:pt>
                <c:pt idx="1096">
                  <c:v>0.39719363121665818</c:v>
                </c:pt>
                <c:pt idx="1097">
                  <c:v>0.49763988872255743</c:v>
                </c:pt>
                <c:pt idx="1098">
                  <c:v>0.58683003439922521</c:v>
                </c:pt>
                <c:pt idx="1099">
                  <c:v>0.66588055593468742</c:v>
                </c:pt>
                <c:pt idx="1100">
                  <c:v>0.6433352596072226</c:v>
                </c:pt>
                <c:pt idx="1101">
                  <c:v>0.66285041519200583</c:v>
                </c:pt>
                <c:pt idx="1102">
                  <c:v>0.69190076338106499</c:v>
                </c:pt>
                <c:pt idx="1103">
                  <c:v>0.71135205450156891</c:v>
                </c:pt>
                <c:pt idx="1104">
                  <c:v>0.64818211627127875</c:v>
                </c:pt>
                <c:pt idx="1105">
                  <c:v>0.61186262352299736</c:v>
                </c:pt>
                <c:pt idx="1106">
                  <c:v>0.59971354963071744</c:v>
                </c:pt>
                <c:pt idx="1107">
                  <c:v>0.61176682682657846</c:v>
                </c:pt>
                <c:pt idx="1108">
                  <c:v>0.58501331847785076</c:v>
                </c:pt>
                <c:pt idx="1109">
                  <c:v>0.6433352596072226</c:v>
                </c:pt>
                <c:pt idx="1110">
                  <c:v>0.60063730348904343</c:v>
                </c:pt>
                <c:pt idx="1111">
                  <c:v>0.53287596645181445</c:v>
                </c:pt>
                <c:pt idx="1112">
                  <c:v>0.4951845281583897</c:v>
                </c:pt>
                <c:pt idx="1113">
                  <c:v>0.56600793817044004</c:v>
                </c:pt>
                <c:pt idx="1114">
                  <c:v>0.64234650084775513</c:v>
                </c:pt>
                <c:pt idx="1115">
                  <c:v>0.74177320779890943</c:v>
                </c:pt>
                <c:pt idx="1116">
                  <c:v>0.7354278170980133</c:v>
                </c:pt>
                <c:pt idx="1117">
                  <c:v>0.71342422828006069</c:v>
                </c:pt>
                <c:pt idx="1118">
                  <c:v>0.66977058607141582</c:v>
                </c:pt>
                <c:pt idx="1119">
                  <c:v>0.63753157641583869</c:v>
                </c:pt>
                <c:pt idx="1120">
                  <c:v>0.67385220960098213</c:v>
                </c:pt>
                <c:pt idx="1121">
                  <c:v>0.63367347851125</c:v>
                </c:pt>
                <c:pt idx="1122">
                  <c:v>0.56690090023348849</c:v>
                </c:pt>
                <c:pt idx="1123">
                  <c:v>0.54052943823357458</c:v>
                </c:pt>
                <c:pt idx="1124">
                  <c:v>0.46422166735153703</c:v>
                </c:pt>
                <c:pt idx="1125">
                  <c:v>0.43533212076003824</c:v>
                </c:pt>
                <c:pt idx="1126">
                  <c:v>0.40778030660781889</c:v>
                </c:pt>
                <c:pt idx="1127">
                  <c:v>0.47598869489500317</c:v>
                </c:pt>
                <c:pt idx="1128">
                  <c:v>0.52350157544509879</c:v>
                </c:pt>
                <c:pt idx="1129">
                  <c:v>0.47678586026163267</c:v>
                </c:pt>
                <c:pt idx="1130">
                  <c:v>0.39177313481095022</c:v>
                </c:pt>
                <c:pt idx="1131">
                  <c:v>0.30940736331727353</c:v>
                </c:pt>
                <c:pt idx="1132">
                  <c:v>0.3735968521023087</c:v>
                </c:pt>
                <c:pt idx="1133">
                  <c:v>0.41489207088006691</c:v>
                </c:pt>
                <c:pt idx="1134">
                  <c:v>0.33564995595176661</c:v>
                </c:pt>
                <c:pt idx="1135">
                  <c:v>0.43383244628633616</c:v>
                </c:pt>
                <c:pt idx="1136">
                  <c:v>0.36380734207777743</c:v>
                </c:pt>
                <c:pt idx="1137">
                  <c:v>0.34661981812860332</c:v>
                </c:pt>
                <c:pt idx="1138">
                  <c:v>0.55105224916045603</c:v>
                </c:pt>
                <c:pt idx="1139">
                  <c:v>0.49607749022143816</c:v>
                </c:pt>
                <c:pt idx="1140">
                  <c:v>0.42940070864009566</c:v>
                </c:pt>
                <c:pt idx="1141">
                  <c:v>0.50264640654731185</c:v>
                </c:pt>
                <c:pt idx="1142">
                  <c:v>0.44052909154076852</c:v>
                </c:pt>
                <c:pt idx="1143">
                  <c:v>0.37691324249738523</c:v>
                </c:pt>
                <c:pt idx="1144">
                  <c:v>0.44355923228345018</c:v>
                </c:pt>
                <c:pt idx="1145">
                  <c:v>0.51677299795852683</c:v>
                </c:pt>
                <c:pt idx="1146">
                  <c:v>0.53115390678999685</c:v>
                </c:pt>
                <c:pt idx="1147">
                  <c:v>0.47678586026163267</c:v>
                </c:pt>
                <c:pt idx="1148">
                  <c:v>0.41339239640636483</c:v>
                </c:pt>
                <c:pt idx="1149">
                  <c:v>0.48797810762658483</c:v>
                </c:pt>
                <c:pt idx="1150">
                  <c:v>0.48077168709477996</c:v>
                </c:pt>
                <c:pt idx="1151">
                  <c:v>0.41061885395766262</c:v>
                </c:pt>
                <c:pt idx="1152">
                  <c:v>0.38294045131374677</c:v>
                </c:pt>
                <c:pt idx="1153">
                  <c:v>0.3473211867988138</c:v>
                </c:pt>
                <c:pt idx="1154">
                  <c:v>0.42350122875229274</c:v>
                </c:pt>
                <c:pt idx="1155">
                  <c:v>0.49853285078560589</c:v>
                </c:pt>
                <c:pt idx="1156">
                  <c:v>0.47123763492736603</c:v>
                </c:pt>
                <c:pt idx="1157">
                  <c:v>0.45028666933316008</c:v>
                </c:pt>
                <c:pt idx="1158">
                  <c:v>0.4345030231612691</c:v>
                </c:pt>
                <c:pt idx="1159">
                  <c:v>0.51167068343735334</c:v>
                </c:pt>
                <c:pt idx="1160">
                  <c:v>0.46336063752062823</c:v>
                </c:pt>
                <c:pt idx="1161">
                  <c:v>0.41922801182988845</c:v>
                </c:pt>
                <c:pt idx="1162">
                  <c:v>0.46804897346084817</c:v>
                </c:pt>
                <c:pt idx="1163">
                  <c:v>0.43080344598051662</c:v>
                </c:pt>
                <c:pt idx="1164">
                  <c:v>0.39859750899394125</c:v>
                </c:pt>
                <c:pt idx="1165">
                  <c:v>0.37417049184396051</c:v>
                </c:pt>
                <c:pt idx="1166">
                  <c:v>0.33443881200418368</c:v>
                </c:pt>
                <c:pt idx="1167">
                  <c:v>0.35931173996725763</c:v>
                </c:pt>
                <c:pt idx="1168">
                  <c:v>0.39033846523838961</c:v>
                </c:pt>
                <c:pt idx="1169">
                  <c:v>0.46961137196196745</c:v>
                </c:pt>
                <c:pt idx="1170">
                  <c:v>0.44202762557760844</c:v>
                </c:pt>
                <c:pt idx="1171">
                  <c:v>0.39799079658328768</c:v>
                </c:pt>
                <c:pt idx="1172">
                  <c:v>0.38759571458496495</c:v>
                </c:pt>
                <c:pt idx="1173">
                  <c:v>0.42350122875229274</c:v>
                </c:pt>
                <c:pt idx="1174">
                  <c:v>0.55360340642104267</c:v>
                </c:pt>
                <c:pt idx="1175">
                  <c:v>0.49355826519299112</c:v>
                </c:pt>
                <c:pt idx="1176">
                  <c:v>0.51584810366333866</c:v>
                </c:pt>
                <c:pt idx="1177">
                  <c:v>0.59687500228087376</c:v>
                </c:pt>
                <c:pt idx="1178">
                  <c:v>0.63265278751964293</c:v>
                </c:pt>
                <c:pt idx="1179">
                  <c:v>0.62500045617474487</c:v>
                </c:pt>
                <c:pt idx="1180">
                  <c:v>0.68083510450780937</c:v>
                </c:pt>
                <c:pt idx="1181">
                  <c:v>0.61278751781818552</c:v>
                </c:pt>
                <c:pt idx="1182">
                  <c:v>0.53278016975539544</c:v>
                </c:pt>
                <c:pt idx="1183">
                  <c:v>0.59786376104034122</c:v>
                </c:pt>
                <c:pt idx="1184">
                  <c:v>0.54148626476090245</c:v>
                </c:pt>
                <c:pt idx="1185">
                  <c:v>0.55809900853156258</c:v>
                </c:pt>
                <c:pt idx="1186">
                  <c:v>0.57955974940314092</c:v>
                </c:pt>
                <c:pt idx="1187">
                  <c:v>0.53801021320512754</c:v>
                </c:pt>
                <c:pt idx="1188">
                  <c:v>0.52605273270568553</c:v>
                </c:pt>
                <c:pt idx="1189">
                  <c:v>0.58137760576137754</c:v>
                </c:pt>
                <c:pt idx="1190">
                  <c:v>0.61750664555368295</c:v>
                </c:pt>
                <c:pt idx="1191">
                  <c:v>0.62126894676185274</c:v>
                </c:pt>
                <c:pt idx="1192">
                  <c:v>0.5354271237124012</c:v>
                </c:pt>
                <c:pt idx="1193">
                  <c:v>0.4657840658526563</c:v>
                </c:pt>
                <c:pt idx="1194">
                  <c:v>0.53628815354330994</c:v>
                </c:pt>
                <c:pt idx="1195">
                  <c:v>0.61843153984887111</c:v>
                </c:pt>
                <c:pt idx="1196">
                  <c:v>0.69907525168073026</c:v>
                </c:pt>
                <c:pt idx="1197">
                  <c:v>0.79151792328819515</c:v>
                </c:pt>
                <c:pt idx="1198">
                  <c:v>0.71454071596808677</c:v>
                </c:pt>
                <c:pt idx="1199">
                  <c:v>0.63561906379804523</c:v>
                </c:pt>
                <c:pt idx="1200">
                  <c:v>0.55015928709740758</c:v>
                </c:pt>
                <c:pt idx="1201">
                  <c:v>0.5183673286917857</c:v>
                </c:pt>
                <c:pt idx="1202">
                  <c:v>0.43600155719810901</c:v>
                </c:pt>
                <c:pt idx="1203">
                  <c:v>0.38026156512460141</c:v>
                </c:pt>
                <c:pt idx="1204">
                  <c:v>0.441230460210979</c:v>
                </c:pt>
                <c:pt idx="1205">
                  <c:v>0.39936274212843109</c:v>
                </c:pt>
                <c:pt idx="1206">
                  <c:v>0.47203480029399553</c:v>
                </c:pt>
                <c:pt idx="1207">
                  <c:v>0.42429839411892223</c:v>
                </c:pt>
                <c:pt idx="1208">
                  <c:v>0.44429253318580036</c:v>
                </c:pt>
                <c:pt idx="1209">
                  <c:v>0.39314393991923152</c:v>
                </c:pt>
                <c:pt idx="1210">
                  <c:v>0.45647353931022</c:v>
                </c:pt>
                <c:pt idx="1211">
                  <c:v>0.60998090270048155</c:v>
                </c:pt>
                <c:pt idx="1212">
                  <c:v>0.56957864598577168</c:v>
                </c:pt>
                <c:pt idx="1213">
                  <c:v>0.51167068343735334</c:v>
                </c:pt>
                <c:pt idx="1214">
                  <c:v>0.65692014350892536</c:v>
                </c:pt>
                <c:pt idx="1215">
                  <c:v>0.61374320390865122</c:v>
                </c:pt>
                <c:pt idx="1216">
                  <c:v>0.62222577328918049</c:v>
                </c:pt>
                <c:pt idx="1217">
                  <c:v>0.6109057969956696</c:v>
                </c:pt>
                <c:pt idx="1218">
                  <c:v>0.5823025000565657</c:v>
                </c:pt>
                <c:pt idx="1219">
                  <c:v>0.59779989657606181</c:v>
                </c:pt>
                <c:pt idx="1220">
                  <c:v>0.59049767934783803</c:v>
                </c:pt>
                <c:pt idx="1221">
                  <c:v>0.59234746793821424</c:v>
                </c:pt>
                <c:pt idx="1222">
                  <c:v>0.52012132058574301</c:v>
                </c:pt>
                <c:pt idx="1223">
                  <c:v>0.52595693600926652</c:v>
                </c:pt>
                <c:pt idx="1224">
                  <c:v>0.58950892058837057</c:v>
                </c:pt>
                <c:pt idx="1225">
                  <c:v>0.6108419325313903</c:v>
                </c:pt>
                <c:pt idx="1226">
                  <c:v>0.64043398822996167</c:v>
                </c:pt>
                <c:pt idx="1227">
                  <c:v>0.55803628450414533</c:v>
                </c:pt>
                <c:pt idx="1228">
                  <c:v>0.46412587065511801</c:v>
                </c:pt>
                <c:pt idx="1229">
                  <c:v>0.42350122875229274</c:v>
                </c:pt>
                <c:pt idx="1230">
                  <c:v>0.39582282610837688</c:v>
                </c:pt>
                <c:pt idx="1231">
                  <c:v>0.34052988528482458</c:v>
                </c:pt>
                <c:pt idx="1232">
                  <c:v>0.43236584448163584</c:v>
                </c:pt>
                <c:pt idx="1233">
                  <c:v>0.37155661055595657</c:v>
                </c:pt>
                <c:pt idx="1234">
                  <c:v>0.29882068792611283</c:v>
                </c:pt>
                <c:pt idx="1235">
                  <c:v>0.37353298763802933</c:v>
                </c:pt>
                <c:pt idx="1236">
                  <c:v>0.32544646734628191</c:v>
                </c:pt>
                <c:pt idx="1237">
                  <c:v>0.29725714898813144</c:v>
                </c:pt>
                <c:pt idx="1238">
                  <c:v>0.354783065187736</c:v>
                </c:pt>
                <c:pt idx="1239">
                  <c:v>0.43303528091970667</c:v>
                </c:pt>
                <c:pt idx="1240">
                  <c:v>0.41489207088006691</c:v>
                </c:pt>
                <c:pt idx="1241">
                  <c:v>0.37292741566423787</c:v>
                </c:pt>
                <c:pt idx="1242">
                  <c:v>0.35676058270667088</c:v>
                </c:pt>
                <c:pt idx="1243">
                  <c:v>0.33376937556611286</c:v>
                </c:pt>
                <c:pt idx="1244">
                  <c:v>0.3855543326017507</c:v>
                </c:pt>
                <c:pt idx="1245">
                  <c:v>0.44052909154076852</c:v>
                </c:pt>
                <c:pt idx="1246">
                  <c:v>0.5320149366209056</c:v>
                </c:pt>
                <c:pt idx="1247">
                  <c:v>0.57324629093438451</c:v>
                </c:pt>
                <c:pt idx="1248">
                  <c:v>0.56957864598577168</c:v>
                </c:pt>
                <c:pt idx="1249">
                  <c:v>0.57586131265925056</c:v>
                </c:pt>
                <c:pt idx="1250">
                  <c:v>0.55800435227200573</c:v>
                </c:pt>
                <c:pt idx="1251">
                  <c:v>0.58867982298960142</c:v>
                </c:pt>
                <c:pt idx="1252">
                  <c:v>0.75449592143284128</c:v>
                </c:pt>
                <c:pt idx="1253">
                  <c:v>1.0025831351102008</c:v>
                </c:pt>
                <c:pt idx="1254">
                  <c:v>1.033322470292076</c:v>
                </c:pt>
                <c:pt idx="1255">
                  <c:v>1.0554207153695854</c:v>
                </c:pt>
                <c:pt idx="1256">
                  <c:v>1.0463006417831251</c:v>
                </c:pt>
                <c:pt idx="1257">
                  <c:v>0.99633240066886164</c:v>
                </c:pt>
                <c:pt idx="1258">
                  <c:v>0.95133874514721306</c:v>
                </c:pt>
                <c:pt idx="1259">
                  <c:v>1.0230231849901721</c:v>
                </c:pt>
                <c:pt idx="1260">
                  <c:v>1.0475767906318494</c:v>
                </c:pt>
                <c:pt idx="1261">
                  <c:v>1.0089285258110969</c:v>
                </c:pt>
                <c:pt idx="1262">
                  <c:v>0.96747478630950257</c:v>
                </c:pt>
                <c:pt idx="1263">
                  <c:v>0.99875582900088977</c:v>
                </c:pt>
                <c:pt idx="1264">
                  <c:v>0.95255102953165816</c:v>
                </c:pt>
                <c:pt idx="1265">
                  <c:v>0.91119308672648269</c:v>
                </c:pt>
                <c:pt idx="1266">
                  <c:v>0.90283824627451215</c:v>
                </c:pt>
                <c:pt idx="1267">
                  <c:v>0.93421508566231826</c:v>
                </c:pt>
                <c:pt idx="1268">
                  <c:v>0.88976427808704395</c:v>
                </c:pt>
                <c:pt idx="1269">
                  <c:v>0.87914567046374359</c:v>
                </c:pt>
                <c:pt idx="1270">
                  <c:v>0.8420278719119707</c:v>
                </c:pt>
                <c:pt idx="1271">
                  <c:v>0.89094348980248728</c:v>
                </c:pt>
                <c:pt idx="1272">
                  <c:v>0.82608456457938129</c:v>
                </c:pt>
                <c:pt idx="1273">
                  <c:v>0.82496807689135521</c:v>
                </c:pt>
                <c:pt idx="1274">
                  <c:v>0.77719973848414226</c:v>
                </c:pt>
                <c:pt idx="1275">
                  <c:v>0.73641543542061871</c:v>
                </c:pt>
                <c:pt idx="1276">
                  <c:v>0.70618587551611611</c:v>
                </c:pt>
                <c:pt idx="1277">
                  <c:v>0.69288952214053245</c:v>
                </c:pt>
                <c:pt idx="1278">
                  <c:v>0.735363952633734</c:v>
                </c:pt>
                <c:pt idx="1279">
                  <c:v>0.66578475923826841</c:v>
                </c:pt>
                <c:pt idx="1280">
                  <c:v>0.77499983577709186</c:v>
                </c:pt>
                <c:pt idx="1281">
                  <c:v>0.76307428750978956</c:v>
                </c:pt>
                <c:pt idx="1282">
                  <c:v>0.69186883114892539</c:v>
                </c:pt>
                <c:pt idx="1283">
                  <c:v>0.62691296879253833</c:v>
                </c:pt>
                <c:pt idx="1284">
                  <c:v>0.6559633169815976</c:v>
                </c:pt>
                <c:pt idx="1285">
                  <c:v>0.66087403810993306</c:v>
                </c:pt>
                <c:pt idx="1286">
                  <c:v>0.71237274549317597</c:v>
                </c:pt>
                <c:pt idx="1287">
                  <c:v>0.68380138078621167</c:v>
                </c:pt>
                <c:pt idx="1288">
                  <c:v>0.61269172112176651</c:v>
                </c:pt>
                <c:pt idx="1289">
                  <c:v>0.53450222941721304</c:v>
                </c:pt>
                <c:pt idx="1290">
                  <c:v>0.48714901002781569</c:v>
                </c:pt>
                <c:pt idx="1291">
                  <c:v>0.46648543452286678</c:v>
                </c:pt>
                <c:pt idx="1292">
                  <c:v>0.41699617689069834</c:v>
                </c:pt>
                <c:pt idx="1293">
                  <c:v>0.47592483043072387</c:v>
                </c:pt>
                <c:pt idx="1294">
                  <c:v>0.54658857928207583</c:v>
                </c:pt>
                <c:pt idx="1295">
                  <c:v>0.60522984273284441</c:v>
                </c:pt>
                <c:pt idx="1296">
                  <c:v>0.71546561026327482</c:v>
                </c:pt>
                <c:pt idx="1297">
                  <c:v>0.70312494297815686</c:v>
                </c:pt>
                <c:pt idx="1298">
                  <c:v>0.77289572976646048</c:v>
                </c:pt>
                <c:pt idx="1299">
                  <c:v>0.84088059242866708</c:v>
                </c:pt>
                <c:pt idx="1300">
                  <c:v>0.79917139506995527</c:v>
                </c:pt>
                <c:pt idx="1301">
                  <c:v>0.7438134493452615</c:v>
                </c:pt>
                <c:pt idx="1302">
                  <c:v>0.65790776183153066</c:v>
                </c:pt>
                <c:pt idx="1303">
                  <c:v>0.57407538853315365</c:v>
                </c:pt>
                <c:pt idx="1304">
                  <c:v>0.50420880504843113</c:v>
                </c:pt>
                <c:pt idx="1305">
                  <c:v>0.45950253961603954</c:v>
                </c:pt>
                <c:pt idx="1306">
                  <c:v>0.40841781081375006</c:v>
                </c:pt>
                <c:pt idx="1307">
                  <c:v>0.38893458746110654</c:v>
                </c:pt>
                <c:pt idx="1308">
                  <c:v>0.46961137196196745</c:v>
                </c:pt>
                <c:pt idx="1309">
                  <c:v>0.52174758355114159</c:v>
                </c:pt>
                <c:pt idx="1310">
                  <c:v>0.46725180809421868</c:v>
                </c:pt>
                <c:pt idx="1311">
                  <c:v>0.39859750899394125</c:v>
                </c:pt>
                <c:pt idx="1312">
                  <c:v>0.36763350775022646</c:v>
                </c:pt>
                <c:pt idx="1313">
                  <c:v>0.58038884700191007</c:v>
                </c:pt>
                <c:pt idx="1314">
                  <c:v>0.81594380000131383</c:v>
                </c:pt>
                <c:pt idx="1315">
                  <c:v>0.81144819789079392</c:v>
                </c:pt>
                <c:pt idx="1316">
                  <c:v>0.8306120989220408</c:v>
                </c:pt>
                <c:pt idx="1317">
                  <c:v>0.80140323000914537</c:v>
                </c:pt>
                <c:pt idx="1318">
                  <c:v>0.7427619665583769</c:v>
                </c:pt>
                <c:pt idx="1319">
                  <c:v>0.68179193103513713</c:v>
                </c:pt>
                <c:pt idx="1320">
                  <c:v>0.70723849873986289</c:v>
                </c:pt>
                <c:pt idx="1321">
                  <c:v>0.7695793393713839</c:v>
                </c:pt>
                <c:pt idx="1322">
                  <c:v>0.74700211081177936</c:v>
                </c:pt>
                <c:pt idx="1323">
                  <c:v>0.6828126220267442</c:v>
                </c:pt>
                <c:pt idx="1324">
                  <c:v>0.73431132940998722</c:v>
                </c:pt>
                <c:pt idx="1325">
                  <c:v>0.65111646031754145</c:v>
                </c:pt>
                <c:pt idx="1326">
                  <c:v>0.56690090023348849</c:v>
                </c:pt>
                <c:pt idx="1327">
                  <c:v>0.47831632653061223</c:v>
                </c:pt>
                <c:pt idx="1328">
                  <c:v>0.39859750899394125</c:v>
                </c:pt>
                <c:pt idx="1329">
                  <c:v>0.46811169748826537</c:v>
                </c:pt>
                <c:pt idx="1330">
                  <c:v>0.52426680857958863</c:v>
                </c:pt>
                <c:pt idx="1331">
                  <c:v>0.54572754945116708</c:v>
                </c:pt>
                <c:pt idx="1332">
                  <c:v>0.46725180809421868</c:v>
                </c:pt>
                <c:pt idx="1333">
                  <c:v>0.45794014111492026</c:v>
                </c:pt>
                <c:pt idx="1334">
                  <c:v>0.3788268955520408</c:v>
                </c:pt>
                <c:pt idx="1335">
                  <c:v>0.38287658684946746</c:v>
                </c:pt>
                <c:pt idx="1336">
                  <c:v>0.41843084646325895</c:v>
                </c:pt>
                <c:pt idx="1337">
                  <c:v>0.60615473702803246</c:v>
                </c:pt>
                <c:pt idx="1338">
                  <c:v>0.64323946291080358</c:v>
                </c:pt>
                <c:pt idx="1339">
                  <c:v>0.58038884700191007</c:v>
                </c:pt>
                <c:pt idx="1340">
                  <c:v>0.51249978103612248</c:v>
                </c:pt>
                <c:pt idx="1341">
                  <c:v>0.48555467929455676</c:v>
                </c:pt>
                <c:pt idx="1342">
                  <c:v>0.59049767934783803</c:v>
                </c:pt>
                <c:pt idx="1343">
                  <c:v>0.61457230150742037</c:v>
                </c:pt>
                <c:pt idx="1344">
                  <c:v>0.52257668114991074</c:v>
                </c:pt>
                <c:pt idx="1345">
                  <c:v>0.41626287598834821</c:v>
                </c:pt>
                <c:pt idx="1346">
                  <c:v>0.3656571306681537</c:v>
                </c:pt>
                <c:pt idx="1347">
                  <c:v>0.32898638336633607</c:v>
                </c:pt>
                <c:pt idx="1348">
                  <c:v>0.48386455186487887</c:v>
                </c:pt>
                <c:pt idx="1349">
                  <c:v>0.56336098421343428</c:v>
                </c:pt>
                <c:pt idx="1350">
                  <c:v>0.48227022113161994</c:v>
                </c:pt>
                <c:pt idx="1351">
                  <c:v>0.56157506008733737</c:v>
                </c:pt>
                <c:pt idx="1352">
                  <c:v>0.60430494843765625</c:v>
                </c:pt>
                <c:pt idx="1353">
                  <c:v>0.56068209802428892</c:v>
                </c:pt>
                <c:pt idx="1354">
                  <c:v>0.53364119958630429</c:v>
                </c:pt>
                <c:pt idx="1355">
                  <c:v>0.55184941452708547</c:v>
                </c:pt>
                <c:pt idx="1356">
                  <c:v>0.52595693600926652</c:v>
                </c:pt>
                <c:pt idx="1357">
                  <c:v>0.47908155966510207</c:v>
                </c:pt>
                <c:pt idx="1358">
                  <c:v>0.40637756926739793</c:v>
                </c:pt>
                <c:pt idx="1359">
                  <c:v>0.35098883174742662</c:v>
                </c:pt>
                <c:pt idx="1360">
                  <c:v>0.45717490798043048</c:v>
                </c:pt>
                <c:pt idx="1361">
                  <c:v>0.50835429304227686</c:v>
                </c:pt>
                <c:pt idx="1362">
                  <c:v>0.50586700024596942</c:v>
                </c:pt>
                <c:pt idx="1363">
                  <c:v>0.48147305576499044</c:v>
                </c:pt>
                <c:pt idx="1364">
                  <c:v>0.47991065726387117</c:v>
                </c:pt>
                <c:pt idx="1365">
                  <c:v>0.41125635816359374</c:v>
                </c:pt>
                <c:pt idx="1366">
                  <c:v>0.3788268955520408</c:v>
                </c:pt>
                <c:pt idx="1367">
                  <c:v>0.35350805677587366</c:v>
                </c:pt>
                <c:pt idx="1368">
                  <c:v>0.33498051951369584</c:v>
                </c:pt>
                <c:pt idx="1369">
                  <c:v>0.37353298763802933</c:v>
                </c:pt>
                <c:pt idx="1370">
                  <c:v>0.36763350775022646</c:v>
                </c:pt>
                <c:pt idx="1371">
                  <c:v>0.40558040390076849</c:v>
                </c:pt>
                <c:pt idx="1372">
                  <c:v>0.61552912803474813</c:v>
                </c:pt>
                <c:pt idx="1373">
                  <c:v>0.59132677694660707</c:v>
                </c:pt>
                <c:pt idx="1374">
                  <c:v>0.55714332244109688</c:v>
                </c:pt>
                <c:pt idx="1375">
                  <c:v>0.50752519544350772</c:v>
                </c:pt>
                <c:pt idx="1376">
                  <c:v>0.46033163721480869</c:v>
                </c:pt>
                <c:pt idx="1377">
                  <c:v>0.39582282610837688</c:v>
                </c:pt>
                <c:pt idx="1378">
                  <c:v>0.36639043157050383</c:v>
                </c:pt>
                <c:pt idx="1379">
                  <c:v>0.4337685818220568</c:v>
                </c:pt>
                <c:pt idx="1380">
                  <c:v>0.46179823901950895</c:v>
                </c:pt>
                <c:pt idx="1381">
                  <c:v>0.52088655372023274</c:v>
                </c:pt>
                <c:pt idx="1382">
                  <c:v>0.47276810119634566</c:v>
                </c:pt>
                <c:pt idx="1383">
                  <c:v>0.43230198001735654</c:v>
                </c:pt>
                <c:pt idx="1384">
                  <c:v>0.50503790264720028</c:v>
                </c:pt>
                <c:pt idx="1385">
                  <c:v>0.50510176711147958</c:v>
                </c:pt>
                <c:pt idx="1386">
                  <c:v>0.62500045617474487</c:v>
                </c:pt>
                <c:pt idx="1387">
                  <c:v>0.66383917395147318</c:v>
                </c:pt>
                <c:pt idx="1388">
                  <c:v>0.6889344871026627</c:v>
                </c:pt>
                <c:pt idx="1389">
                  <c:v>0.67684927767466196</c:v>
                </c:pt>
                <c:pt idx="1390">
                  <c:v>0.65889652059099812</c:v>
                </c:pt>
                <c:pt idx="1391">
                  <c:v>0.63074027490184947</c:v>
                </c:pt>
                <c:pt idx="1392">
                  <c:v>0.7354278170980133</c:v>
                </c:pt>
                <c:pt idx="1393">
                  <c:v>0.80475155263636156</c:v>
                </c:pt>
                <c:pt idx="1394">
                  <c:v>0.73743612641222578</c:v>
                </c:pt>
                <c:pt idx="1395">
                  <c:v>0.70927988072307713</c:v>
                </c:pt>
                <c:pt idx="1396">
                  <c:v>0.6828126220267442</c:v>
                </c:pt>
                <c:pt idx="1397">
                  <c:v>0.6393813650062149</c:v>
                </c:pt>
                <c:pt idx="1398">
                  <c:v>0.70114742545922204</c:v>
                </c:pt>
                <c:pt idx="1399">
                  <c:v>0.66785693301676019</c:v>
                </c:pt>
                <c:pt idx="1400">
                  <c:v>0.70216811645082911</c:v>
                </c:pt>
                <c:pt idx="1401">
                  <c:v>0.74062478787874364</c:v>
                </c:pt>
                <c:pt idx="1402">
                  <c:v>0.77066275439040821</c:v>
                </c:pt>
                <c:pt idx="1403">
                  <c:v>0.75341250641381696</c:v>
                </c:pt>
                <c:pt idx="1404">
                  <c:v>0.74496186926542729</c:v>
                </c:pt>
                <c:pt idx="1405">
                  <c:v>0.77506370024137117</c:v>
                </c:pt>
                <c:pt idx="1406">
                  <c:v>0.7980868396140689</c:v>
                </c:pt>
                <c:pt idx="1407">
                  <c:v>0.77828429394002874</c:v>
                </c:pt>
                <c:pt idx="1408">
                  <c:v>0.73966796135141588</c:v>
                </c:pt>
                <c:pt idx="1409">
                  <c:v>0.68883983084310585</c:v>
                </c:pt>
                <c:pt idx="1410">
                  <c:v>0.61213744514625512</c:v>
                </c:pt>
                <c:pt idx="1411">
                  <c:v>0.56524838513711273</c:v>
                </c:pt>
                <c:pt idx="1412">
                  <c:v>0.50318060578647306</c:v>
                </c:pt>
                <c:pt idx="1413">
                  <c:v>0.50394238606302211</c:v>
                </c:pt>
                <c:pt idx="1414">
                  <c:v>0.5422539980232296</c:v>
                </c:pt>
                <c:pt idx="1415">
                  <c:v>0.54823694116924271</c:v>
                </c:pt>
                <c:pt idx="1416">
                  <c:v>0.52036641829167019</c:v>
                </c:pt>
                <c:pt idx="1417">
                  <c:v>0.4846814642980049</c:v>
                </c:pt>
                <c:pt idx="1418">
                  <c:v>0.47043518380150418</c:v>
                </c:pt>
                <c:pt idx="1419">
                  <c:v>0.40950883820939488</c:v>
                </c:pt>
                <c:pt idx="1420">
                  <c:v>0.34923915710892117</c:v>
                </c:pt>
                <c:pt idx="1421">
                  <c:v>0.41545591832290807</c:v>
                </c:pt>
                <c:pt idx="1422">
                  <c:v>0.50615476417137617</c:v>
                </c:pt>
                <c:pt idx="1423">
                  <c:v>0.49121719280703319</c:v>
                </c:pt>
                <c:pt idx="1424">
                  <c:v>0.44498603394581954</c:v>
                </c:pt>
                <c:pt idx="1425">
                  <c:v>0.4430840565670332</c:v>
                </c:pt>
                <c:pt idx="1426">
                  <c:v>0.4725795458137379</c:v>
                </c:pt>
                <c:pt idx="1427">
                  <c:v>0.52800771752672893</c:v>
                </c:pt>
                <c:pt idx="1428">
                  <c:v>0.46116891819731326</c:v>
                </c:pt>
                <c:pt idx="1429">
                  <c:v>0.41784266496858918</c:v>
                </c:pt>
                <c:pt idx="1430">
                  <c:v>0.33644594775681186</c:v>
                </c:pt>
                <c:pt idx="1431">
                  <c:v>0.40857516270810512</c:v>
                </c:pt>
                <c:pt idx="1432">
                  <c:v>0.44429474307797723</c:v>
                </c:pt>
                <c:pt idx="1433">
                  <c:v>0.38644519834309821</c:v>
                </c:pt>
                <c:pt idx="1434">
                  <c:v>0.35781413184526978</c:v>
                </c:pt>
                <c:pt idx="1435">
                  <c:v>0.3105466550104391</c:v>
                </c:pt>
                <c:pt idx="1436">
                  <c:v>0.39322207482928084</c:v>
                </c:pt>
                <c:pt idx="1437">
                  <c:v>0.47040055742529741</c:v>
                </c:pt>
                <c:pt idx="1438">
                  <c:v>0.52659050941483754</c:v>
                </c:pt>
                <c:pt idx="1439">
                  <c:v>0.60657001851472336</c:v>
                </c:pt>
                <c:pt idx="1440">
                  <c:v>0.57095431727347168</c:v>
                </c:pt>
                <c:pt idx="1441">
                  <c:v>0.52420499942544951</c:v>
                </c:pt>
                <c:pt idx="1442">
                  <c:v>0.47136885930279399</c:v>
                </c:pt>
                <c:pt idx="1443">
                  <c:v>0.41936375220910099</c:v>
                </c:pt>
                <c:pt idx="1444">
                  <c:v>0.39668100248107879</c:v>
                </c:pt>
                <c:pt idx="1445">
                  <c:v>0.42908016070397997</c:v>
                </c:pt>
                <c:pt idx="1446">
                  <c:v>0.47800846694044258</c:v>
                </c:pt>
                <c:pt idx="1447">
                  <c:v>0.45508333257897299</c:v>
                </c:pt>
                <c:pt idx="1448">
                  <c:v>0.402316445208731</c:v>
                </c:pt>
                <c:pt idx="1449">
                  <c:v>0.46417646630213005</c:v>
                </c:pt>
                <c:pt idx="1450">
                  <c:v>0.52582996579458163</c:v>
                </c:pt>
                <c:pt idx="1451">
                  <c:v>0.63170876764084016</c:v>
                </c:pt>
                <c:pt idx="1452">
                  <c:v>0.72033250422948814</c:v>
                </c:pt>
                <c:pt idx="1453">
                  <c:v>0.7678423656977662</c:v>
                </c:pt>
                <c:pt idx="1454">
                  <c:v>0.82050537393938794</c:v>
                </c:pt>
                <c:pt idx="1455">
                  <c:v>0.78758682007338521</c:v>
                </c:pt>
                <c:pt idx="1456">
                  <c:v>0.8140388981827732</c:v>
                </c:pt>
                <c:pt idx="1457">
                  <c:v>0.82797354129341283</c:v>
                </c:pt>
                <c:pt idx="1458">
                  <c:v>0.79809839856472686</c:v>
                </c:pt>
                <c:pt idx="1459">
                  <c:v>0.82292551030498273</c:v>
                </c:pt>
                <c:pt idx="1460">
                  <c:v>0.78246829967624831</c:v>
                </c:pt>
                <c:pt idx="1461">
                  <c:v>0.76141051631735823</c:v>
                </c:pt>
                <c:pt idx="1462">
                  <c:v>0.71085724371176351</c:v>
                </c:pt>
                <c:pt idx="1463">
                  <c:v>0.66607915599494116</c:v>
                </c:pt>
                <c:pt idx="1464">
                  <c:v>0.55850613502713697</c:v>
                </c:pt>
                <c:pt idx="1465">
                  <c:v>0.56770438453520744</c:v>
                </c:pt>
                <c:pt idx="1466">
                  <c:v>0.5014863866649274</c:v>
                </c:pt>
                <c:pt idx="1467">
                  <c:v>0.47531131956519362</c:v>
                </c:pt>
                <c:pt idx="1468">
                  <c:v>0.44128595831686723</c:v>
                </c:pt>
                <c:pt idx="1469">
                  <c:v>0.48665269442920472</c:v>
                </c:pt>
                <c:pt idx="1470">
                  <c:v>0.55363123591974062</c:v>
                </c:pt>
                <c:pt idx="1471">
                  <c:v>0.61957098612407335</c:v>
                </c:pt>
                <c:pt idx="1472">
                  <c:v>0.69221959671846822</c:v>
                </c:pt>
                <c:pt idx="1473">
                  <c:v>0.72465461797386921</c:v>
                </c:pt>
                <c:pt idx="1474">
                  <c:v>0.69519375510337134</c:v>
                </c:pt>
                <c:pt idx="1475">
                  <c:v>0.74844417508421501</c:v>
                </c:pt>
                <c:pt idx="1476">
                  <c:v>0.69356878873423922</c:v>
                </c:pt>
                <c:pt idx="1477">
                  <c:v>0.7584029682125415</c:v>
                </c:pt>
                <c:pt idx="1478">
                  <c:v>0.70598234460436715</c:v>
                </c:pt>
                <c:pt idx="1479">
                  <c:v>0.64560878437527314</c:v>
                </c:pt>
                <c:pt idx="1480">
                  <c:v>0.55511769678404566</c:v>
                </c:pt>
                <c:pt idx="1481">
                  <c:v>0.51649321078168398</c:v>
                </c:pt>
                <c:pt idx="1482">
                  <c:v>0.46504088905100627</c:v>
                </c:pt>
                <c:pt idx="1483">
                  <c:v>0.44508991307443985</c:v>
                </c:pt>
                <c:pt idx="1484">
                  <c:v>0.47531131956519362</c:v>
                </c:pt>
                <c:pt idx="1485">
                  <c:v>0.42558784333226835</c:v>
                </c:pt>
                <c:pt idx="1486">
                  <c:v>0.44585045669469575</c:v>
                </c:pt>
                <c:pt idx="1487">
                  <c:v>0.41614844584704352</c:v>
                </c:pt>
                <c:pt idx="1488">
                  <c:v>0.42804260607406985</c:v>
                </c:pt>
                <c:pt idx="1489">
                  <c:v>0.48800188644497572</c:v>
                </c:pt>
                <c:pt idx="1490">
                  <c:v>0.48419793168740316</c:v>
                </c:pt>
                <c:pt idx="1491">
                  <c:v>0.5528348292669848</c:v>
                </c:pt>
                <c:pt idx="1492">
                  <c:v>0.613346895000906</c:v>
                </c:pt>
                <c:pt idx="1493">
                  <c:v>0.57873412201335761</c:v>
                </c:pt>
                <c:pt idx="1494">
                  <c:v>0.54581556814735477</c:v>
                </c:pt>
                <c:pt idx="1495">
                  <c:v>0.49232400018935679</c:v>
                </c:pt>
                <c:pt idx="1496">
                  <c:v>0.55715817966765901</c:v>
                </c:pt>
                <c:pt idx="1497">
                  <c:v>0.57956391838602705</c:v>
                </c:pt>
                <c:pt idx="1498">
                  <c:v>0.63955782513313963</c:v>
                </c:pt>
                <c:pt idx="1499">
                  <c:v>0.58876216789409752</c:v>
                </c:pt>
                <c:pt idx="1500">
                  <c:v>0.5938448252587345</c:v>
                </c:pt>
                <c:pt idx="1501">
                  <c:v>0.60086408637836453</c:v>
                </c:pt>
                <c:pt idx="1502">
                  <c:v>0.65819547212643492</c:v>
                </c:pt>
                <c:pt idx="1503">
                  <c:v>0.69142442672200555</c:v>
                </c:pt>
                <c:pt idx="1504">
                  <c:v>0.60470266751214385</c:v>
                </c:pt>
                <c:pt idx="1505">
                  <c:v>0.52337520305278007</c:v>
                </c:pt>
                <c:pt idx="1506">
                  <c:v>0.47527669318898685</c:v>
                </c:pt>
                <c:pt idx="1507">
                  <c:v>0.42382437145830915</c:v>
                </c:pt>
                <c:pt idx="1508">
                  <c:v>0.38371342459164248</c:v>
                </c:pt>
                <c:pt idx="1509">
                  <c:v>0.31189461036991706</c:v>
                </c:pt>
                <c:pt idx="1510">
                  <c:v>0.34889289334685347</c:v>
                </c:pt>
                <c:pt idx="1511">
                  <c:v>0.40854053633189835</c:v>
                </c:pt>
                <c:pt idx="1512">
                  <c:v>0.40663855895311207</c:v>
                </c:pt>
                <c:pt idx="1513">
                  <c:v>0.40086461072063279</c:v>
                </c:pt>
                <c:pt idx="1514">
                  <c:v>0.4020752972315767</c:v>
                </c:pt>
                <c:pt idx="1515">
                  <c:v>0.37534620811253455</c:v>
                </c:pt>
                <c:pt idx="1516">
                  <c:v>0.33775927674008299</c:v>
                </c:pt>
                <c:pt idx="1517">
                  <c:v>0.40501359258397995</c:v>
                </c:pt>
                <c:pt idx="1518">
                  <c:v>0.46258612630920476</c:v>
                </c:pt>
                <c:pt idx="1519">
                  <c:v>0.52015866003442945</c:v>
                </c:pt>
                <c:pt idx="1520">
                  <c:v>0.57914963852783885</c:v>
                </c:pt>
                <c:pt idx="1521">
                  <c:v>0.6279048128832676</c:v>
                </c:pt>
                <c:pt idx="1522">
                  <c:v>0.62600283550448133</c:v>
                </c:pt>
                <c:pt idx="1523">
                  <c:v>0.59443347365424959</c:v>
                </c:pt>
                <c:pt idx="1524">
                  <c:v>0.52582996579458163</c:v>
                </c:pt>
                <c:pt idx="1525">
                  <c:v>0.48976535831893492</c:v>
                </c:pt>
                <c:pt idx="1526">
                  <c:v>0.44799481870692942</c:v>
                </c:pt>
                <c:pt idx="1527">
                  <c:v>0.40992435472387617</c:v>
                </c:pt>
                <c:pt idx="1528">
                  <c:v>0.37534620811253455</c:v>
                </c:pt>
                <c:pt idx="1529">
                  <c:v>0.3279389891165837</c:v>
                </c:pt>
                <c:pt idx="1530">
                  <c:v>0.39602310133315011</c:v>
                </c:pt>
                <c:pt idx="1531">
                  <c:v>0.37952981635208849</c:v>
                </c:pt>
                <c:pt idx="1532">
                  <c:v>0.32589850623297034</c:v>
                </c:pt>
                <c:pt idx="1533">
                  <c:v>0.38803553833602356</c:v>
                </c:pt>
                <c:pt idx="1534">
                  <c:v>0.33692948036741355</c:v>
                </c:pt>
                <c:pt idx="1535">
                  <c:v>0.35968148284784929</c:v>
                </c:pt>
                <c:pt idx="1536">
                  <c:v>0.34374098322980295</c:v>
                </c:pt>
                <c:pt idx="1537">
                  <c:v>0.36099604848741351</c:v>
                </c:pt>
                <c:pt idx="1538">
                  <c:v>0.3442603788729045</c:v>
                </c:pt>
                <c:pt idx="1539">
                  <c:v>0.35750373111570188</c:v>
                </c:pt>
                <c:pt idx="1540">
                  <c:v>0.39128670773058088</c:v>
                </c:pt>
                <c:pt idx="1541">
                  <c:v>0.42807723245027662</c:v>
                </c:pt>
                <c:pt idx="1542">
                  <c:v>0.37818062433631749</c:v>
                </c:pt>
                <c:pt idx="1543">
                  <c:v>0.34702677900056705</c:v>
                </c:pt>
                <c:pt idx="1544">
                  <c:v>0.31051202863423233</c:v>
                </c:pt>
                <c:pt idx="1545">
                  <c:v>0.37043544597263833</c:v>
                </c:pt>
                <c:pt idx="1546">
                  <c:v>0.31403897238215073</c:v>
                </c:pt>
                <c:pt idx="1547">
                  <c:v>0.38288362821897304</c:v>
                </c:pt>
                <c:pt idx="1548">
                  <c:v>0.35452957273079877</c:v>
                </c:pt>
                <c:pt idx="1549">
                  <c:v>0.38022110721993085</c:v>
                </c:pt>
                <c:pt idx="1550">
                  <c:v>0.46258612630920476</c:v>
                </c:pt>
                <c:pt idx="1551">
                  <c:v>0.51766927091642123</c:v>
                </c:pt>
                <c:pt idx="1552">
                  <c:v>0.57952929200982028</c:v>
                </c:pt>
                <c:pt idx="1553">
                  <c:v>0.54903211116570538</c:v>
                </c:pt>
                <c:pt idx="1554">
                  <c:v>0.56770438453520744</c:v>
                </c:pt>
                <c:pt idx="1555">
                  <c:v>0.49529692191796687</c:v>
                </c:pt>
                <c:pt idx="1556">
                  <c:v>0.49930863493278005</c:v>
                </c:pt>
                <c:pt idx="1557">
                  <c:v>0.53793188427884853</c:v>
                </c:pt>
                <c:pt idx="1558">
                  <c:v>0.51825668265564317</c:v>
                </c:pt>
                <c:pt idx="1559">
                  <c:v>0.51867219917012453</c:v>
                </c:pt>
                <c:pt idx="1560">
                  <c:v>0.52582996579458163</c:v>
                </c:pt>
                <c:pt idx="1561">
                  <c:v>0.49017963817712312</c:v>
                </c:pt>
                <c:pt idx="1562">
                  <c:v>0.51255198717557748</c:v>
                </c:pt>
                <c:pt idx="1563">
                  <c:v>0.55148687390750695</c:v>
                </c:pt>
                <c:pt idx="1564">
                  <c:v>0.64439809786432922</c:v>
                </c:pt>
                <c:pt idx="1565">
                  <c:v>0.70950928835228555</c:v>
                </c:pt>
                <c:pt idx="1566">
                  <c:v>0.66358976687693283</c:v>
                </c:pt>
                <c:pt idx="1567">
                  <c:v>0.74484797858388307</c:v>
                </c:pt>
                <c:pt idx="1568">
                  <c:v>0.79266947743802207</c:v>
                </c:pt>
                <c:pt idx="1569">
                  <c:v>0.74180456744656642</c:v>
                </c:pt>
                <c:pt idx="1570">
                  <c:v>0.68302258386669079</c:v>
                </c:pt>
                <c:pt idx="1571">
                  <c:v>0.63170876764084016</c:v>
                </c:pt>
                <c:pt idx="1572">
                  <c:v>0.55577436127568125</c:v>
                </c:pt>
                <c:pt idx="1573">
                  <c:v>0.47849199955104432</c:v>
                </c:pt>
                <c:pt idx="1574">
                  <c:v>0.41127231008335408</c:v>
                </c:pt>
                <c:pt idx="1575">
                  <c:v>0.36642496961411825</c:v>
                </c:pt>
                <c:pt idx="1576">
                  <c:v>0.46639008106677732</c:v>
                </c:pt>
                <c:pt idx="1577">
                  <c:v>0.41421184209205048</c:v>
                </c:pt>
                <c:pt idx="1578">
                  <c:v>0.39260003671385202</c:v>
                </c:pt>
                <c:pt idx="1579">
                  <c:v>0.36372782223886929</c:v>
                </c:pt>
                <c:pt idx="1580">
                  <c:v>0.42600335984674959</c:v>
                </c:pt>
                <c:pt idx="1581">
                  <c:v>0.45328523432880702</c:v>
                </c:pt>
                <c:pt idx="1582">
                  <c:v>0.49515965306943288</c:v>
                </c:pt>
                <c:pt idx="1583">
                  <c:v>0.5475444136451072</c:v>
                </c:pt>
                <c:pt idx="1584">
                  <c:v>0.52582996579458163</c:v>
                </c:pt>
                <c:pt idx="1585">
                  <c:v>0.56770438453520744</c:v>
                </c:pt>
                <c:pt idx="1586">
                  <c:v>0.57095431727347168</c:v>
                </c:pt>
                <c:pt idx="1587">
                  <c:v>0.52904527215663899</c:v>
                </c:pt>
                <c:pt idx="1588">
                  <c:v>0.60660464489093013</c:v>
                </c:pt>
                <c:pt idx="1589">
                  <c:v>0.77461924218394884</c:v>
                </c:pt>
                <c:pt idx="1590">
                  <c:v>0.83136197953650415</c:v>
                </c:pt>
                <c:pt idx="1591">
                  <c:v>0.89211642990387274</c:v>
                </c:pt>
                <c:pt idx="1592">
                  <c:v>1.0858225616860235</c:v>
                </c:pt>
                <c:pt idx="1593">
                  <c:v>1.0428425722193673</c:v>
                </c:pt>
                <c:pt idx="1594">
                  <c:v>1.0619983781994711</c:v>
                </c:pt>
                <c:pt idx="1595">
                  <c:v>1.0766255488342462</c:v>
                </c:pt>
                <c:pt idx="1596">
                  <c:v>1.0463695159672857</c:v>
                </c:pt>
                <c:pt idx="1597">
                  <c:v>0.98419785748802557</c:v>
                </c:pt>
                <c:pt idx="1598">
                  <c:v>0.8965770491530809</c:v>
                </c:pt>
                <c:pt idx="1599">
                  <c:v>0.83838124065613417</c:v>
                </c:pt>
                <c:pt idx="1600">
                  <c:v>0.90995890690070536</c:v>
                </c:pt>
                <c:pt idx="1601">
                  <c:v>0.83243416054262098</c:v>
                </c:pt>
                <c:pt idx="1602">
                  <c:v>0.78004816331065352</c:v>
                </c:pt>
                <c:pt idx="1603">
                  <c:v>0.86403814876905949</c:v>
                </c:pt>
                <c:pt idx="1604">
                  <c:v>0.85321616954815005</c:v>
                </c:pt>
                <c:pt idx="1605">
                  <c:v>0.7981676513171404</c:v>
                </c:pt>
                <c:pt idx="1606">
                  <c:v>0.86929517467102346</c:v>
                </c:pt>
                <c:pt idx="1607">
                  <c:v>1.0374482774688694</c:v>
                </c:pt>
                <c:pt idx="1608">
                  <c:v>1.1052553786757815</c:v>
                </c:pt>
                <c:pt idx="1609">
                  <c:v>1.1260720140575173</c:v>
                </c:pt>
                <c:pt idx="1610">
                  <c:v>1.1257950030478632</c:v>
                </c:pt>
                <c:pt idx="1611">
                  <c:v>1.0504146187020125</c:v>
                </c:pt>
                <c:pt idx="1612">
                  <c:v>0.94529759713230288</c:v>
                </c:pt>
                <c:pt idx="1613">
                  <c:v>0.88803546413664602</c:v>
                </c:pt>
                <c:pt idx="1614">
                  <c:v>0.97614104173848548</c:v>
                </c:pt>
                <c:pt idx="1615">
                  <c:v>0.97372090537289069</c:v>
                </c:pt>
                <c:pt idx="1616">
                  <c:v>0.92088476525023522</c:v>
                </c:pt>
                <c:pt idx="1617">
                  <c:v>0.85470263041245509</c:v>
                </c:pt>
                <c:pt idx="1618">
                  <c:v>0.77942612519522469</c:v>
                </c:pt>
                <c:pt idx="1619">
                  <c:v>0.71192942471788034</c:v>
                </c:pt>
                <c:pt idx="1620">
                  <c:v>0.68845150499339547</c:v>
                </c:pt>
                <c:pt idx="1621">
                  <c:v>0.69872069885128973</c:v>
                </c:pt>
                <c:pt idx="1622">
                  <c:v>0.73651415182468882</c:v>
                </c:pt>
                <c:pt idx="1623">
                  <c:v>0.73464680082210931</c:v>
                </c:pt>
                <c:pt idx="1624">
                  <c:v>0.77354829783412515</c:v>
                </c:pt>
                <c:pt idx="1625">
                  <c:v>0.98125832547932923</c:v>
                </c:pt>
                <c:pt idx="1626">
                  <c:v>0.98181234749863755</c:v>
                </c:pt>
                <c:pt idx="1627">
                  <c:v>1.0620330045756778</c:v>
                </c:pt>
                <c:pt idx="1628">
                  <c:v>1.0182912348324724</c:v>
                </c:pt>
                <c:pt idx="1629">
                  <c:v>1.0182912348324724</c:v>
                </c:pt>
                <c:pt idx="1630">
                  <c:v>0.85470263041245509</c:v>
                </c:pt>
                <c:pt idx="1631">
                  <c:v>0.83675627428700206</c:v>
                </c:pt>
                <c:pt idx="1632">
                  <c:v>0.79294648844767635</c:v>
                </c:pt>
                <c:pt idx="1633">
                  <c:v>0.74004109557260722</c:v>
                </c:pt>
                <c:pt idx="1634">
                  <c:v>0.70304281259567081</c:v>
                </c:pt>
                <c:pt idx="1635">
                  <c:v>0.78972994542932573</c:v>
                </c:pt>
                <c:pt idx="1636">
                  <c:v>0.76787699207397297</c:v>
                </c:pt>
                <c:pt idx="1637">
                  <c:v>0.79159729643190524</c:v>
                </c:pt>
                <c:pt idx="1638">
                  <c:v>0.76566337730932577</c:v>
                </c:pt>
                <c:pt idx="1639">
                  <c:v>0.84484771641274903</c:v>
                </c:pt>
                <c:pt idx="1640">
                  <c:v>0.8229601366811895</c:v>
                </c:pt>
                <c:pt idx="1641">
                  <c:v>0.78948879745217149</c:v>
                </c:pt>
                <c:pt idx="1642">
                  <c:v>0.74349878656811208</c:v>
                </c:pt>
                <c:pt idx="1643">
                  <c:v>0.69785627610241352</c:v>
                </c:pt>
                <c:pt idx="1644">
                  <c:v>0.68547734660849235</c:v>
                </c:pt>
                <c:pt idx="1645">
                  <c:v>0.89211642990387274</c:v>
                </c:pt>
                <c:pt idx="1646">
                  <c:v>1.0677043103358299</c:v>
                </c:pt>
                <c:pt idx="1647">
                  <c:v>1.0560512980859578</c:v>
                </c:pt>
                <c:pt idx="1648">
                  <c:v>0.95231685825193291</c:v>
                </c:pt>
                <c:pt idx="1649">
                  <c:v>0.85079479652626211</c:v>
                </c:pt>
                <c:pt idx="1650">
                  <c:v>0.80757242242615834</c:v>
                </c:pt>
                <c:pt idx="1651">
                  <c:v>0.75217887708937414</c:v>
                </c:pt>
                <c:pt idx="1652">
                  <c:v>0.76137588994115146</c:v>
                </c:pt>
                <c:pt idx="1653">
                  <c:v>0.79809839856472686</c:v>
                </c:pt>
                <c:pt idx="1654">
                  <c:v>0.74840954870800824</c:v>
                </c:pt>
                <c:pt idx="1655">
                  <c:v>0.74491723133629661</c:v>
                </c:pt>
                <c:pt idx="1656">
                  <c:v>0.78948879745217149</c:v>
                </c:pt>
                <c:pt idx="1657">
                  <c:v>0.933471453001397</c:v>
                </c:pt>
                <c:pt idx="1658">
                  <c:v>0.95719175735932926</c:v>
                </c:pt>
                <c:pt idx="1659">
                  <c:v>0.89751072465437065</c:v>
                </c:pt>
                <c:pt idx="1660">
                  <c:v>0.82054000031559471</c:v>
                </c:pt>
                <c:pt idx="1661">
                  <c:v>0.88253852691382084</c:v>
                </c:pt>
                <c:pt idx="1662">
                  <c:v>0.80055316130652832</c:v>
                </c:pt>
                <c:pt idx="1663">
                  <c:v>0.76431542194984781</c:v>
                </c:pt>
                <c:pt idx="1664">
                  <c:v>0.76566337730932577</c:v>
                </c:pt>
                <c:pt idx="1665">
                  <c:v>0.71327861673365134</c:v>
                </c:pt>
                <c:pt idx="1666">
                  <c:v>0.65708866474411132</c:v>
                </c:pt>
                <c:pt idx="1667">
                  <c:v>0.65141735898395925</c:v>
                </c:pt>
                <c:pt idx="1668">
                  <c:v>0.63627202936237559</c:v>
                </c:pt>
                <c:pt idx="1669">
                  <c:v>0.64844443725534917</c:v>
                </c:pt>
                <c:pt idx="1670">
                  <c:v>0.67358194972517293</c:v>
                </c:pt>
                <c:pt idx="1671">
                  <c:v>0.65387335838205385</c:v>
                </c:pt>
                <c:pt idx="1672">
                  <c:v>0.73111985707419092</c:v>
                </c:pt>
                <c:pt idx="1673">
                  <c:v>0.75435662882152144</c:v>
                </c:pt>
                <c:pt idx="1674">
                  <c:v>0.79515886655603041</c:v>
                </c:pt>
                <c:pt idx="1675">
                  <c:v>0.82703986579212307</c:v>
                </c:pt>
                <c:pt idx="1676">
                  <c:v>0.81891379729016944</c:v>
                </c:pt>
                <c:pt idx="1677">
                  <c:v>0.83675627428700206</c:v>
                </c:pt>
                <c:pt idx="1678">
                  <c:v>0.81891379729016944</c:v>
                </c:pt>
                <c:pt idx="1679">
                  <c:v>0.92157729277437062</c:v>
                </c:pt>
                <c:pt idx="1680">
                  <c:v>0.88807009051285279</c:v>
                </c:pt>
                <c:pt idx="1681">
                  <c:v>0.92831954288434648</c:v>
                </c:pt>
                <c:pt idx="1682">
                  <c:v>0.86808448816007955</c:v>
                </c:pt>
                <c:pt idx="1683">
                  <c:v>0.77949537794763835</c:v>
                </c:pt>
                <c:pt idx="1684">
                  <c:v>0.70708791533039772</c:v>
                </c:pt>
                <c:pt idx="1685">
                  <c:v>0.73613449834270739</c:v>
                </c:pt>
                <c:pt idx="1686">
                  <c:v>0.72652196897644872</c:v>
                </c:pt>
                <c:pt idx="1687">
                  <c:v>0.76435004832605458</c:v>
                </c:pt>
                <c:pt idx="1688">
                  <c:v>0.74353341294431885</c:v>
                </c:pt>
                <c:pt idx="1689">
                  <c:v>0.85242099955168738</c:v>
                </c:pt>
                <c:pt idx="1690">
                  <c:v>0.94101010976412858</c:v>
                </c:pt>
                <c:pt idx="1691">
                  <c:v>0.92831954288434648</c:v>
                </c:pt>
                <c:pt idx="1692">
                  <c:v>0.93533880400397651</c:v>
                </c:pt>
                <c:pt idx="1693">
                  <c:v>0.89806351001738594</c:v>
                </c:pt>
                <c:pt idx="1694">
                  <c:v>0.86051120502114109</c:v>
                </c:pt>
                <c:pt idx="1695">
                  <c:v>0.886999146163029</c:v>
                </c:pt>
                <c:pt idx="1696">
                  <c:v>0.87295938726747579</c:v>
                </c:pt>
                <c:pt idx="1697">
                  <c:v>0.85753828329253112</c:v>
                </c:pt>
                <c:pt idx="1698">
                  <c:v>0.83592647791433261</c:v>
                </c:pt>
                <c:pt idx="1699">
                  <c:v>0.89104424889775591</c:v>
                </c:pt>
                <c:pt idx="1700">
                  <c:v>1.0320539827183715</c:v>
                </c:pt>
                <c:pt idx="1701">
                  <c:v>0.99166726149834361</c:v>
                </c:pt>
                <c:pt idx="1702">
                  <c:v>0.96721980324006918</c:v>
                </c:pt>
                <c:pt idx="1703">
                  <c:v>0.92831954288434648</c:v>
                </c:pt>
                <c:pt idx="1704">
                  <c:v>0.83838124065613417</c:v>
                </c:pt>
                <c:pt idx="1705">
                  <c:v>0.75435662882152144</c:v>
                </c:pt>
                <c:pt idx="1706">
                  <c:v>0.79270410381422884</c:v>
                </c:pt>
                <c:pt idx="1707">
                  <c:v>0.78298769531934986</c:v>
                </c:pt>
                <c:pt idx="1708">
                  <c:v>0.7975790029216252</c:v>
                </c:pt>
                <c:pt idx="1709">
                  <c:v>0.77759340056885196</c:v>
                </c:pt>
                <c:pt idx="1710">
                  <c:v>0.94695718987764177</c:v>
                </c:pt>
                <c:pt idx="1711">
                  <c:v>1.0034229162205428</c:v>
                </c:pt>
                <c:pt idx="1712">
                  <c:v>0.99166726149834361</c:v>
                </c:pt>
                <c:pt idx="1713">
                  <c:v>0.89806351001738594</c:v>
                </c:pt>
                <c:pt idx="1714">
                  <c:v>0.82797354129341283</c:v>
                </c:pt>
                <c:pt idx="1715">
                  <c:v>0.84377553540663208</c:v>
                </c:pt>
                <c:pt idx="1716">
                  <c:v>0.82703986579212307</c:v>
                </c:pt>
                <c:pt idx="1717">
                  <c:v>0.74491723133629661</c:v>
                </c:pt>
                <c:pt idx="1718">
                  <c:v>0.73464680082210931</c:v>
                </c:pt>
                <c:pt idx="1719">
                  <c:v>0.73056707171117563</c:v>
                </c:pt>
                <c:pt idx="1720">
                  <c:v>0.71787650483139354</c:v>
                </c:pt>
                <c:pt idx="1721">
                  <c:v>0.70601697098057392</c:v>
                </c:pt>
                <c:pt idx="1722">
                  <c:v>0.73111985707419092</c:v>
                </c:pt>
                <c:pt idx="1723">
                  <c:v>0.78959143992449865</c:v>
                </c:pt>
                <c:pt idx="1724">
                  <c:v>0.88807009051285279</c:v>
                </c:pt>
                <c:pt idx="1725">
                  <c:v>0.87780089665495853</c:v>
                </c:pt>
                <c:pt idx="1726">
                  <c:v>0.85618909127676002</c:v>
                </c:pt>
                <c:pt idx="1727">
                  <c:v>0.86645952179094743</c:v>
                </c:pt>
                <c:pt idx="1728">
                  <c:v>0.85753828329253112</c:v>
                </c:pt>
                <c:pt idx="1729">
                  <c:v>0.86645952179094743</c:v>
                </c:pt>
                <c:pt idx="1730">
                  <c:v>0.99830563247969917</c:v>
                </c:pt>
                <c:pt idx="1731">
                  <c:v>0.886999146163029</c:v>
                </c:pt>
                <c:pt idx="1732">
                  <c:v>0.81891379729016944</c:v>
                </c:pt>
                <c:pt idx="1733">
                  <c:v>0.78959143992449865</c:v>
                </c:pt>
                <c:pt idx="1734">
                  <c:v>0.78651463906726826</c:v>
                </c:pt>
                <c:pt idx="1735">
                  <c:v>0.77354829783412515</c:v>
                </c:pt>
                <c:pt idx="1736">
                  <c:v>0.7584029682125415</c:v>
                </c:pt>
                <c:pt idx="1737">
                  <c:v>0.81189453617053942</c:v>
                </c:pt>
                <c:pt idx="1738">
                  <c:v>0.90563679315632428</c:v>
                </c:pt>
                <c:pt idx="1739">
                  <c:v>0.90698474851580224</c:v>
                </c:pt>
                <c:pt idx="1740">
                  <c:v>0.86538734078483059</c:v>
                </c:pt>
                <c:pt idx="1741">
                  <c:v>0.86134223805010368</c:v>
                </c:pt>
                <c:pt idx="1742">
                  <c:v>0.77676360419618251</c:v>
                </c:pt>
                <c:pt idx="1743">
                  <c:v>0.76704719570130353</c:v>
                </c:pt>
                <c:pt idx="1744">
                  <c:v>0.70169485723619285</c:v>
                </c:pt>
                <c:pt idx="1745">
                  <c:v>0.67358194972517293</c:v>
                </c:pt>
                <c:pt idx="1746">
                  <c:v>0.64439809786432922</c:v>
                </c:pt>
                <c:pt idx="1747">
                  <c:v>0.61957098612407335</c:v>
                </c:pt>
                <c:pt idx="1748">
                  <c:v>0.61497186137003812</c:v>
                </c:pt>
                <c:pt idx="1749">
                  <c:v>0.67953026649497916</c:v>
                </c:pt>
                <c:pt idx="1750">
                  <c:v>0.73571898182822615</c:v>
                </c:pt>
                <c:pt idx="1751">
                  <c:v>0.77759340056885196</c:v>
                </c:pt>
                <c:pt idx="1752">
                  <c:v>0.74180456744656642</c:v>
                </c:pt>
                <c:pt idx="1753">
                  <c:v>0.74180456744656642</c:v>
                </c:pt>
                <c:pt idx="1754">
                  <c:v>0.73571898182822615</c:v>
                </c:pt>
                <c:pt idx="1755">
                  <c:v>0.73571898182822615</c:v>
                </c:pt>
                <c:pt idx="1756">
                  <c:v>0.76030370893503463</c:v>
                </c:pt>
                <c:pt idx="1757">
                  <c:v>0.74004109557260722</c:v>
                </c:pt>
                <c:pt idx="1758">
                  <c:v>0.73613449834270739</c:v>
                </c:pt>
                <c:pt idx="1759">
                  <c:v>0.74840954870800824</c:v>
                </c:pt>
                <c:pt idx="1760">
                  <c:v>0.7584029682125415</c:v>
                </c:pt>
                <c:pt idx="1761">
                  <c:v>0.74491723133629661</c:v>
                </c:pt>
                <c:pt idx="1762">
                  <c:v>0.72033250422948814</c:v>
                </c:pt>
                <c:pt idx="1763">
                  <c:v>0.69142442672200555</c:v>
                </c:pt>
                <c:pt idx="1764">
                  <c:v>0.72330542595809821</c:v>
                </c:pt>
                <c:pt idx="1765">
                  <c:v>0.69519375510337134</c:v>
                </c:pt>
                <c:pt idx="1766">
                  <c:v>0.89806351001738594</c:v>
                </c:pt>
                <c:pt idx="1767">
                  <c:v>0.90698474851580224</c:v>
                </c:pt>
                <c:pt idx="1768">
                  <c:v>0.82997939780081953</c:v>
                </c:pt>
                <c:pt idx="1769">
                  <c:v>0.73651415182468882</c:v>
                </c:pt>
                <c:pt idx="1770">
                  <c:v>0.7584029682125415</c:v>
                </c:pt>
                <c:pt idx="1771">
                  <c:v>0.67437711972163561</c:v>
                </c:pt>
                <c:pt idx="1772">
                  <c:v>0.63710182573504504</c:v>
                </c:pt>
                <c:pt idx="1773">
                  <c:v>0.59443347365424959</c:v>
                </c:pt>
                <c:pt idx="1774">
                  <c:v>0.58253807677093017</c:v>
                </c:pt>
                <c:pt idx="1775">
                  <c:v>0.62793943925947437</c:v>
                </c:pt>
                <c:pt idx="1776">
                  <c:v>0.63589237588039416</c:v>
                </c:pt>
                <c:pt idx="1777">
                  <c:v>0.64685286060613079</c:v>
                </c:pt>
                <c:pt idx="1778">
                  <c:v>0.68250318822358924</c:v>
                </c:pt>
                <c:pt idx="1779">
                  <c:v>0.81701305656767631</c:v>
                </c:pt>
                <c:pt idx="1780">
                  <c:v>0.85618909127676002</c:v>
                </c:pt>
                <c:pt idx="1781">
                  <c:v>0.96559483687093706</c:v>
                </c:pt>
                <c:pt idx="1782">
                  <c:v>0.98641023559637975</c:v>
                </c:pt>
                <c:pt idx="1783">
                  <c:v>1.0561205508383713</c:v>
                </c:pt>
                <c:pt idx="1784">
                  <c:v>1.0644877673174793</c:v>
                </c:pt>
                <c:pt idx="1785">
                  <c:v>0.99166726149834361</c:v>
                </c:pt>
                <c:pt idx="1786">
                  <c:v>1.045262708584962</c:v>
                </c:pt>
                <c:pt idx="1787">
                  <c:v>1.0620330045756778</c:v>
                </c:pt>
                <c:pt idx="1788">
                  <c:v>1.0725792094432263</c:v>
                </c:pt>
                <c:pt idx="1789">
                  <c:v>1.0696062877146162</c:v>
                </c:pt>
                <c:pt idx="1790">
                  <c:v>1.0452973349611687</c:v>
                </c:pt>
                <c:pt idx="1791">
                  <c:v>1.042877198595574</c:v>
                </c:pt>
                <c:pt idx="1792">
                  <c:v>1.0701590730776314</c:v>
                </c:pt>
                <c:pt idx="1793">
                  <c:v>1.0798754815725105</c:v>
                </c:pt>
                <c:pt idx="1794">
                  <c:v>1.0766255488342462</c:v>
                </c:pt>
                <c:pt idx="1795">
                  <c:v>1.0374482774688694</c:v>
                </c:pt>
                <c:pt idx="1796">
                  <c:v>1.0798754815725105</c:v>
                </c:pt>
                <c:pt idx="1797">
                  <c:v>1.0788033005663935</c:v>
                </c:pt>
                <c:pt idx="1798">
                  <c:v>1.0746196923268396</c:v>
                </c:pt>
                <c:pt idx="1799">
                  <c:v>1.0517984370939903</c:v>
                </c:pt>
                <c:pt idx="1800">
                  <c:v>1.0345087454601729</c:v>
                </c:pt>
                <c:pt idx="1801">
                  <c:v>1.0345087454601729</c:v>
                </c:pt>
                <c:pt idx="1802">
                  <c:v>1.0574685061978493</c:v>
                </c:pt>
                <c:pt idx="1803">
                  <c:v>1.056777215330007</c:v>
                </c:pt>
                <c:pt idx="1804">
                  <c:v>1.0561205508383713</c:v>
                </c:pt>
                <c:pt idx="1805">
                  <c:v>1.0163904941099793</c:v>
                </c:pt>
                <c:pt idx="1806">
                  <c:v>1.0420474022229045</c:v>
                </c:pt>
                <c:pt idx="1807">
                  <c:v>1.0561205508383713</c:v>
                </c:pt>
                <c:pt idx="1808">
                  <c:v>1.0523165960807987</c:v>
                </c:pt>
                <c:pt idx="1809">
                  <c:v>1.056777215330007</c:v>
                </c:pt>
                <c:pt idx="1810">
                  <c:v>0.94533222350850965</c:v>
                </c:pt>
                <c:pt idx="1811">
                  <c:v>0.98423248386423234</c:v>
                </c:pt>
                <c:pt idx="1812">
                  <c:v>1.0239625405926245</c:v>
                </c:pt>
                <c:pt idx="1813">
                  <c:v>1.0523165960807987</c:v>
                </c:pt>
                <c:pt idx="1814">
                  <c:v>1.0523165960807987</c:v>
                </c:pt>
                <c:pt idx="1815">
                  <c:v>1.0523165960807987</c:v>
                </c:pt>
                <c:pt idx="1816">
                  <c:v>1.0452973349611687</c:v>
                </c:pt>
                <c:pt idx="1817">
                  <c:v>1.0517984370939903</c:v>
                </c:pt>
                <c:pt idx="1818">
                  <c:v>1.0523512224570055</c:v>
                </c:pt>
                <c:pt idx="1819">
                  <c:v>0.97832003012692592</c:v>
                </c:pt>
                <c:pt idx="1820">
                  <c:v>0.90159045376530433</c:v>
                </c:pt>
                <c:pt idx="1821">
                  <c:v>0.9312937012692496</c:v>
                </c:pt>
                <c:pt idx="1822">
                  <c:v>0.94695718987764177</c:v>
                </c:pt>
                <c:pt idx="1823">
                  <c:v>0.96262067848603394</c:v>
                </c:pt>
                <c:pt idx="1824">
                  <c:v>0.99533147409479605</c:v>
                </c:pt>
                <c:pt idx="1825">
                  <c:v>1.0239625405926245</c:v>
                </c:pt>
                <c:pt idx="1826">
                  <c:v>0.946922563501435</c:v>
                </c:pt>
                <c:pt idx="1827">
                  <c:v>0.97614104173848548</c:v>
                </c:pt>
                <c:pt idx="1828">
                  <c:v>0.88889988688552213</c:v>
                </c:pt>
                <c:pt idx="1829">
                  <c:v>0.96127272312655598</c:v>
                </c:pt>
                <c:pt idx="1830">
                  <c:v>1.0096470073437103</c:v>
                </c:pt>
                <c:pt idx="1831">
                  <c:v>1.0182912348324724</c:v>
                </c:pt>
                <c:pt idx="1832">
                  <c:v>1.0282846543370057</c:v>
                </c:pt>
                <c:pt idx="1833">
                  <c:v>1.0355809264662899</c:v>
                </c:pt>
                <c:pt idx="1834">
                  <c:v>1.0420474022229045</c:v>
                </c:pt>
                <c:pt idx="1835">
                  <c:v>0.98641023559637975</c:v>
                </c:pt>
                <c:pt idx="1836">
                  <c:v>0.92088520055325029</c:v>
                </c:pt>
                <c:pt idx="1837">
                  <c:v>0.80352697095435688</c:v>
                </c:pt>
                <c:pt idx="1838">
                  <c:v>0.67952973720608578</c:v>
                </c:pt>
                <c:pt idx="1839">
                  <c:v>0.5844398340248963</c:v>
                </c:pt>
                <c:pt idx="1840">
                  <c:v>0.55363117906743209</c:v>
                </c:pt>
                <c:pt idx="1841">
                  <c:v>0.48544307394986641</c:v>
                </c:pt>
                <c:pt idx="1842">
                  <c:v>0.45421853388658368</c:v>
                </c:pt>
                <c:pt idx="1843">
                  <c:v>0.41970954356846474</c:v>
                </c:pt>
                <c:pt idx="1844">
                  <c:v>0.37143845089903182</c:v>
                </c:pt>
                <c:pt idx="1845">
                  <c:v>0.35183311544364237</c:v>
                </c:pt>
                <c:pt idx="1846">
                  <c:v>0.32942647643949297</c:v>
                </c:pt>
                <c:pt idx="1847">
                  <c:v>0.41182572614107882</c:v>
                </c:pt>
                <c:pt idx="1848">
                  <c:v>0.47420470262793912</c:v>
                </c:pt>
                <c:pt idx="1849">
                  <c:v>0.4161484681407378</c:v>
                </c:pt>
                <c:pt idx="1850">
                  <c:v>0.42005532503457815</c:v>
                </c:pt>
                <c:pt idx="1851">
                  <c:v>0.3880359612724758</c:v>
                </c:pt>
                <c:pt idx="1852">
                  <c:v>0.3880359612724758</c:v>
                </c:pt>
                <c:pt idx="1853">
                  <c:v>0.33779438791943767</c:v>
                </c:pt>
                <c:pt idx="1854">
                  <c:v>0.41424619640387278</c:v>
                </c:pt>
                <c:pt idx="1855">
                  <c:v>0.48665283540802212</c:v>
                </c:pt>
                <c:pt idx="1856">
                  <c:v>0.4516597510373444</c:v>
                </c:pt>
                <c:pt idx="1857">
                  <c:v>0.38454404213797155</c:v>
                </c:pt>
                <c:pt idx="1858">
                  <c:v>0.32009037685443076</c:v>
                </c:pt>
                <c:pt idx="1859">
                  <c:v>0.39059474412171508</c:v>
                </c:pt>
                <c:pt idx="1860">
                  <c:v>0.36182572614107883</c:v>
                </c:pt>
                <c:pt idx="1861">
                  <c:v>0.43450899031811896</c:v>
                </c:pt>
                <c:pt idx="1862">
                  <c:v>0.49529737206085755</c:v>
                </c:pt>
                <c:pt idx="1863">
                  <c:v>0.43855510714488716</c:v>
                </c:pt>
                <c:pt idx="1864">
                  <c:v>0.38654957464142936</c:v>
                </c:pt>
                <c:pt idx="1865">
                  <c:v>0.42181928418499781</c:v>
                </c:pt>
                <c:pt idx="1866">
                  <c:v>0.46085753803596125</c:v>
                </c:pt>
                <c:pt idx="1867">
                  <c:v>0.55822959889349932</c:v>
                </c:pt>
                <c:pt idx="1868">
                  <c:v>0.56580268667462441</c:v>
                </c:pt>
                <c:pt idx="1869">
                  <c:v>0.52337482710926697</c:v>
                </c:pt>
                <c:pt idx="1870">
                  <c:v>0.55283540802213005</c:v>
                </c:pt>
                <c:pt idx="1871">
                  <c:v>0.56417704011065006</c:v>
                </c:pt>
                <c:pt idx="1872">
                  <c:v>0.58105117565698483</c:v>
                </c:pt>
                <c:pt idx="1873">
                  <c:v>0.60387275242047023</c:v>
                </c:pt>
                <c:pt idx="1874">
                  <c:v>0.60470262793914242</c:v>
                </c:pt>
                <c:pt idx="1875">
                  <c:v>0.60470262793914242</c:v>
                </c:pt>
                <c:pt idx="1876">
                  <c:v>0.67762841281570318</c:v>
                </c:pt>
                <c:pt idx="1877">
                  <c:v>0.61739328141874605</c:v>
                </c:pt>
                <c:pt idx="1878">
                  <c:v>0.55957862028458283</c:v>
                </c:pt>
                <c:pt idx="1879">
                  <c:v>0.51324390382538509</c:v>
                </c:pt>
                <c:pt idx="1880">
                  <c:v>0.44508990318118946</c:v>
                </c:pt>
                <c:pt idx="1881">
                  <c:v>0.42382481668845562</c:v>
                </c:pt>
                <c:pt idx="1882">
                  <c:v>0.40708899372856627</c:v>
                </c:pt>
                <c:pt idx="1883">
                  <c:v>0.46044260027662515</c:v>
                </c:pt>
                <c:pt idx="1884">
                  <c:v>0.4496201140605165</c:v>
                </c:pt>
                <c:pt idx="1885">
                  <c:v>0.41396957123098199</c:v>
                </c:pt>
                <c:pt idx="1886">
                  <c:v>0.38371416661929936</c:v>
                </c:pt>
                <c:pt idx="1887">
                  <c:v>0.40923283881846945</c:v>
                </c:pt>
                <c:pt idx="1888">
                  <c:v>0.40532503457814661</c:v>
                </c:pt>
                <c:pt idx="1889">
                  <c:v>0.34913602000795774</c:v>
                </c:pt>
                <c:pt idx="1890">
                  <c:v>0.31051175656984786</c:v>
                </c:pt>
                <c:pt idx="1891">
                  <c:v>0.38022130013831257</c:v>
                </c:pt>
                <c:pt idx="1892">
                  <c:v>0.4408713692946058</c:v>
                </c:pt>
                <c:pt idx="1893">
                  <c:v>0.43274597851418178</c:v>
                </c:pt>
                <c:pt idx="1894">
                  <c:v>0.43530476136342106</c:v>
                </c:pt>
                <c:pt idx="1895">
                  <c:v>0.46396957123098204</c:v>
                </c:pt>
                <c:pt idx="1896">
                  <c:v>0.39965421853388661</c:v>
                </c:pt>
                <c:pt idx="1897">
                  <c:v>0.34616229939938231</c:v>
                </c:pt>
                <c:pt idx="1898">
                  <c:v>0.40708899372856627</c:v>
                </c:pt>
                <c:pt idx="1899">
                  <c:v>0.44426002766251727</c:v>
                </c:pt>
                <c:pt idx="1900">
                  <c:v>0.44315352697095434</c:v>
                </c:pt>
                <c:pt idx="1901">
                  <c:v>0.4488243430152144</c:v>
                </c:pt>
                <c:pt idx="1902">
                  <c:v>0.36887966804979255</c:v>
                </c:pt>
                <c:pt idx="1903">
                  <c:v>0.47555372401902274</c:v>
                </c:pt>
                <c:pt idx="1904">
                  <c:v>0.47531120331950205</c:v>
                </c:pt>
                <c:pt idx="1905">
                  <c:v>0.55363117906743209</c:v>
                </c:pt>
                <c:pt idx="1906">
                  <c:v>0.60470262793914242</c:v>
                </c:pt>
                <c:pt idx="1907">
                  <c:v>0.56147994467496543</c:v>
                </c:pt>
                <c:pt idx="1908">
                  <c:v>0.65594744121715076</c:v>
                </c:pt>
                <c:pt idx="1909">
                  <c:v>0.76787737547130486</c:v>
                </c:pt>
                <c:pt idx="1910">
                  <c:v>0.96912218874931322</c:v>
                </c:pt>
                <c:pt idx="1911">
                  <c:v>1.0452973720608576</c:v>
                </c:pt>
                <c:pt idx="1912">
                  <c:v>1.034508990318119</c:v>
                </c:pt>
                <c:pt idx="1913">
                  <c:v>0.98423236514522816</c:v>
                </c:pt>
                <c:pt idx="1914">
                  <c:v>0.96721991701244814</c:v>
                </c:pt>
                <c:pt idx="1915">
                  <c:v>0.87050531461376679</c:v>
                </c:pt>
                <c:pt idx="1916">
                  <c:v>0.76220655942704485</c:v>
                </c:pt>
                <c:pt idx="1917">
                  <c:v>0.67413554633471651</c:v>
                </c:pt>
                <c:pt idx="1918">
                  <c:v>0.57524204702627935</c:v>
                </c:pt>
                <c:pt idx="1919">
                  <c:v>0.47852744462759811</c:v>
                </c:pt>
                <c:pt idx="1920">
                  <c:v>0.4488243430152144</c:v>
                </c:pt>
                <c:pt idx="1921">
                  <c:v>0.46206824684059949</c:v>
                </c:pt>
                <c:pt idx="1922">
                  <c:v>0.43274597851418178</c:v>
                </c:pt>
                <c:pt idx="1923">
                  <c:v>0.43274597851418178</c:v>
                </c:pt>
                <c:pt idx="1924">
                  <c:v>0.34522821576763485</c:v>
                </c:pt>
                <c:pt idx="1925">
                  <c:v>0.41936376210235132</c:v>
                </c:pt>
                <c:pt idx="1926">
                  <c:v>0.50895621364557875</c:v>
                </c:pt>
                <c:pt idx="1927">
                  <c:v>0.53229598893499308</c:v>
                </c:pt>
                <c:pt idx="1928">
                  <c:v>0.68250345781466115</c:v>
                </c:pt>
                <c:pt idx="1929">
                  <c:v>0.75840296329979728</c:v>
                </c:pt>
                <c:pt idx="1930">
                  <c:v>0.8472688000909453</c:v>
                </c:pt>
                <c:pt idx="1931">
                  <c:v>1.056777316735823</c:v>
                </c:pt>
                <c:pt idx="1932">
                  <c:v>1.1260719225449516</c:v>
                </c:pt>
                <c:pt idx="1933">
                  <c:v>1.0982369881960627</c:v>
                </c:pt>
                <c:pt idx="1934">
                  <c:v>1.0504149377593361</c:v>
                </c:pt>
                <c:pt idx="1935">
                  <c:v>1.0725800034104473</c:v>
                </c:pt>
                <c:pt idx="1936">
                  <c:v>1.0893158263703366</c:v>
                </c:pt>
                <c:pt idx="1937">
                  <c:v>1.1411830462873491</c:v>
                </c:pt>
                <c:pt idx="1938">
                  <c:v>1.1401106500691562</c:v>
                </c:pt>
                <c:pt idx="1939">
                  <c:v>1.0966113416320886</c:v>
                </c:pt>
                <c:pt idx="1940">
                  <c:v>1.1093360995850623</c:v>
                </c:pt>
                <c:pt idx="1941">
                  <c:v>1.0966113416320886</c:v>
                </c:pt>
                <c:pt idx="1942">
                  <c:v>1.076625172890733</c:v>
                </c:pt>
                <c:pt idx="1943">
                  <c:v>1.0746196403872752</c:v>
                </c:pt>
                <c:pt idx="1944">
                  <c:v>1.0677040110650069</c:v>
                </c:pt>
                <c:pt idx="1945">
                  <c:v>1.0320544155819549</c:v>
                </c:pt>
                <c:pt idx="1946">
                  <c:v>1.0574688796680498</c:v>
                </c:pt>
                <c:pt idx="1947">
                  <c:v>1.069606282801872</c:v>
                </c:pt>
                <c:pt idx="1948">
                  <c:v>1.0374486064533242</c:v>
                </c:pt>
                <c:pt idx="1949">
                  <c:v>1.0123448720134902</c:v>
                </c:pt>
                <c:pt idx="1950">
                  <c:v>1.0085749104371335</c:v>
                </c:pt>
                <c:pt idx="1951">
                  <c:v>1.0282851266768891</c:v>
                </c:pt>
                <c:pt idx="1952">
                  <c:v>1.0701593882306626</c:v>
                </c:pt>
                <c:pt idx="1953">
                  <c:v>1.0858231550587667</c:v>
                </c:pt>
                <c:pt idx="1954">
                  <c:v>1.1039075911087788</c:v>
                </c:pt>
                <c:pt idx="1955">
                  <c:v>1.0893153612239146</c:v>
                </c:pt>
                <c:pt idx="1956">
                  <c:v>1.0620333295550051</c:v>
                </c:pt>
                <c:pt idx="1957">
                  <c:v>1.0188108831469163</c:v>
                </c:pt>
                <c:pt idx="1958">
                  <c:v>1.046369562726901</c:v>
                </c:pt>
                <c:pt idx="1959">
                  <c:v>1.126071636422797</c:v>
                </c:pt>
                <c:pt idx="1960">
                  <c:v>1.0746198620845739</c:v>
                </c:pt>
                <c:pt idx="1961">
                  <c:v>1.0482710434033666</c:v>
                </c:pt>
                <c:pt idx="1962">
                  <c:v>0.99830577787499619</c:v>
                </c:pt>
                <c:pt idx="1963">
                  <c:v>1.0504150647141994</c:v>
                </c:pt>
                <c:pt idx="1964">
                  <c:v>1.0034228168055344</c:v>
                </c:pt>
                <c:pt idx="1965">
                  <c:v>0.9056363070596265</c:v>
                </c:pt>
                <c:pt idx="1966">
                  <c:v>0.90698449191394159</c:v>
                </c:pt>
                <c:pt idx="1967">
                  <c:v>1.0428773565617531</c:v>
                </c:pt>
                <c:pt idx="1968">
                  <c:v>1.0051869209508153</c:v>
                </c:pt>
                <c:pt idx="1969">
                  <c:v>1.0123447119377098</c:v>
                </c:pt>
                <c:pt idx="1970">
                  <c:v>0.99533181283093775</c:v>
                </c:pt>
                <c:pt idx="1971">
                  <c:v>0.91158328972339031</c:v>
                </c:pt>
                <c:pt idx="1972">
                  <c:v>0.81701233823155517</c:v>
                </c:pt>
                <c:pt idx="1973">
                  <c:v>0.78758628525181273</c:v>
                </c:pt>
                <c:pt idx="1974">
                  <c:v>0.70802253551145433</c:v>
                </c:pt>
                <c:pt idx="1975">
                  <c:v>0.60954345856350534</c:v>
                </c:pt>
                <c:pt idx="1976">
                  <c:v>0.51649407058258379</c:v>
                </c:pt>
                <c:pt idx="1977">
                  <c:v>0.49502069762190043</c:v>
                </c:pt>
                <c:pt idx="1978">
                  <c:v>0.66493746563455014</c:v>
                </c:pt>
                <c:pt idx="1979">
                  <c:v>0.68845064322723659</c:v>
                </c:pt>
                <c:pt idx="1980">
                  <c:v>0.63170845130187669</c:v>
                </c:pt>
                <c:pt idx="1981">
                  <c:v>0.54903146513756929</c:v>
                </c:pt>
                <c:pt idx="1982">
                  <c:v>0.47050514506374291</c:v>
                </c:pt>
                <c:pt idx="1983">
                  <c:v>0.39899734459692038</c:v>
                </c:pt>
                <c:pt idx="1984">
                  <c:v>0.36400422611896593</c:v>
                </c:pt>
                <c:pt idx="1985">
                  <c:v>0.33644554653898118</c:v>
                </c:pt>
                <c:pt idx="1986">
                  <c:v>0.36210274544250043</c:v>
                </c:pt>
                <c:pt idx="1987">
                  <c:v>0.39723418787599246</c:v>
                </c:pt>
                <c:pt idx="1988">
                  <c:v>0.43395540837381391</c:v>
                </c:pt>
                <c:pt idx="1989">
                  <c:v>0.32576049468587787</c:v>
                </c:pt>
                <c:pt idx="1990">
                  <c:v>0.35549825027775639</c:v>
                </c:pt>
                <c:pt idx="1991">
                  <c:v>0.38993807293356042</c:v>
                </c:pt>
                <c:pt idx="1992">
                  <c:v>0.42344373517730916</c:v>
                </c:pt>
                <c:pt idx="1993">
                  <c:v>0.51649407058258379</c:v>
                </c:pt>
                <c:pt idx="1994">
                  <c:v>0.44961917520191791</c:v>
                </c:pt>
                <c:pt idx="1995">
                  <c:v>0.41642426814595229</c:v>
                </c:pt>
                <c:pt idx="1996">
                  <c:v>0.31051169972438669</c:v>
                </c:pt>
                <c:pt idx="1997">
                  <c:v>0.36047696525275708</c:v>
                </c:pt>
                <c:pt idx="1998">
                  <c:v>0.41071887869220269</c:v>
                </c:pt>
                <c:pt idx="1999">
                  <c:v>0.54336113038488054</c:v>
                </c:pt>
                <c:pt idx="2000">
                  <c:v>0.79298091951777916</c:v>
                </c:pt>
                <c:pt idx="2001">
                  <c:v>1.0933959179122739</c:v>
                </c:pt>
                <c:pt idx="2002">
                  <c:v>1.1022818109190353</c:v>
                </c:pt>
                <c:pt idx="2003">
                  <c:v>1.0904219528682155</c:v>
                </c:pt>
                <c:pt idx="2004">
                  <c:v>1.0428773565617531</c:v>
                </c:pt>
                <c:pt idx="2005">
                  <c:v>1.0051869209508153</c:v>
                </c:pt>
                <c:pt idx="2006">
                  <c:v>0.9453314926015064</c:v>
                </c:pt>
                <c:pt idx="2007">
                  <c:v>0.93533900795044411</c:v>
                </c:pt>
                <c:pt idx="2008">
                  <c:v>0.88509709451099849</c:v>
                </c:pt>
                <c:pt idx="2009">
                  <c:v>0.87295964112475033</c:v>
                </c:pt>
                <c:pt idx="2010">
                  <c:v>0.80352669999099191</c:v>
                </c:pt>
                <c:pt idx="2011">
                  <c:v>0.83838149451340871</c:v>
                </c:pt>
                <c:pt idx="2012">
                  <c:v>0.87050486462613441</c:v>
                </c:pt>
                <c:pt idx="2013">
                  <c:v>0.8094746300791088</c:v>
                </c:pt>
                <c:pt idx="2014">
                  <c:v>0.78651474830857282</c:v>
                </c:pt>
                <c:pt idx="2015">
                  <c:v>0.66493746563455014</c:v>
                </c:pt>
                <c:pt idx="2016">
                  <c:v>0.54609255479457164</c:v>
                </c:pt>
                <c:pt idx="2017">
                  <c:v>0.49502069762190043</c:v>
                </c:pt>
                <c:pt idx="2018">
                  <c:v>0.44802939713758849</c:v>
                </c:pt>
                <c:pt idx="2019">
                  <c:v>0.5738937750089238</c:v>
                </c:pt>
                <c:pt idx="2020">
                  <c:v>0.79298091951777916</c:v>
                </c:pt>
                <c:pt idx="2021">
                  <c:v>0.77109257469048309</c:v>
                </c:pt>
                <c:pt idx="2022">
                  <c:v>0.76787701643641038</c:v>
                </c:pt>
                <c:pt idx="2023">
                  <c:v>0.75031082150748785</c:v>
                </c:pt>
                <c:pt idx="2024">
                  <c:v>0.80757220197829027</c:v>
                </c:pt>
                <c:pt idx="2025">
                  <c:v>0.86134137628394469</c:v>
                </c:pt>
                <c:pt idx="2026">
                  <c:v>0.90210904619341759</c:v>
                </c:pt>
                <c:pt idx="2027">
                  <c:v>0.9260371956527168</c:v>
                </c:pt>
                <c:pt idx="2028">
                  <c:v>0.91158328972339031</c:v>
                </c:pt>
                <c:pt idx="2029">
                  <c:v>0.8299787879266759</c:v>
                </c:pt>
                <c:pt idx="2030">
                  <c:v>0.7603042535829031</c:v>
                </c:pt>
                <c:pt idx="2031">
                  <c:v>0.68492432978538076</c:v>
                </c:pt>
                <c:pt idx="2032">
                  <c:v>0.56770425171079253</c:v>
                </c:pt>
                <c:pt idx="2033">
                  <c:v>0.46206738377594914</c:v>
                </c:pt>
                <c:pt idx="2034">
                  <c:v>0.38208866216897797</c:v>
                </c:pt>
                <c:pt idx="2035">
                  <c:v>0.44045663428408127</c:v>
                </c:pt>
                <c:pt idx="2036">
                  <c:v>0.46829196177514126</c:v>
                </c:pt>
                <c:pt idx="2037">
                  <c:v>0.38371349493436829</c:v>
                </c:pt>
                <c:pt idx="2038">
                  <c:v>0.39899734459692038</c:v>
                </c:pt>
                <c:pt idx="2039">
                  <c:v>0.47285570488352913</c:v>
                </c:pt>
                <c:pt idx="2040">
                  <c:v>0.54256529392836284</c:v>
                </c:pt>
                <c:pt idx="2041">
                  <c:v>0.59066413348132862</c:v>
                </c:pt>
                <c:pt idx="2042">
                  <c:v>0.68115452828480461</c:v>
                </c:pt>
                <c:pt idx="2043">
                  <c:v>0.73464705467938385</c:v>
                </c:pt>
                <c:pt idx="2044">
                  <c:v>0.6412859640863261</c:v>
                </c:pt>
                <c:pt idx="2045">
                  <c:v>0.57524195986323889</c:v>
                </c:pt>
                <c:pt idx="2046">
                  <c:v>0.50446083387516527</c:v>
                </c:pt>
                <c:pt idx="2047">
                  <c:v>0.46286322023246684</c:v>
                </c:pt>
                <c:pt idx="2048">
                  <c:v>0.41396949164733637</c:v>
                </c:pt>
                <c:pt idx="2049">
                  <c:v>0.62116172340431097</c:v>
                </c:pt>
                <c:pt idx="2050">
                  <c:v>0.61794616515023815</c:v>
                </c:pt>
                <c:pt idx="2051">
                  <c:v>0.6244123363594446</c:v>
                </c:pt>
                <c:pt idx="2052">
                  <c:v>0.69747580761388861</c:v>
                </c:pt>
                <c:pt idx="2053">
                  <c:v>0.70463359860078312</c:v>
                </c:pt>
                <c:pt idx="2054">
                  <c:v>0.8778009795685664</c:v>
                </c:pt>
                <c:pt idx="2055">
                  <c:v>0.9631743354415041</c:v>
                </c:pt>
                <c:pt idx="2056">
                  <c:v>1.0239629767785154</c:v>
                </c:pt>
                <c:pt idx="2057">
                  <c:v>1.0034228168055344</c:v>
                </c:pt>
                <c:pt idx="2058">
                  <c:v>1.046369562726901</c:v>
                </c:pt>
                <c:pt idx="2059">
                  <c:v>1.056120454167949</c:v>
                </c:pt>
                <c:pt idx="2060">
                  <c:v>1.0677036643076938</c:v>
                </c:pt>
                <c:pt idx="2061">
                  <c:v>1.0919084616780681</c:v>
                </c:pt>
                <c:pt idx="2062">
                  <c:v>1.0919084616780681</c:v>
                </c:pt>
                <c:pt idx="2063">
                  <c:v>1.0182916946014737</c:v>
                </c:pt>
                <c:pt idx="2064">
                  <c:v>0.94830545764556484</c:v>
                </c:pt>
                <c:pt idx="2065">
                  <c:v>0.84484766572261516</c:v>
                </c:pt>
                <c:pt idx="2066">
                  <c:v>0.84000727470315206</c:v>
                </c:pt>
                <c:pt idx="2067">
                  <c:v>0.85242042857612244</c:v>
                </c:pt>
                <c:pt idx="2068">
                  <c:v>0.82296026831967206</c:v>
                </c:pt>
                <c:pt idx="2069">
                  <c:v>0.72465457002832157</c:v>
                </c:pt>
                <c:pt idx="2070">
                  <c:v>0.65708805486996769</c:v>
                </c:pt>
                <c:pt idx="2071">
                  <c:v>0.65594735594895903</c:v>
                </c:pt>
                <c:pt idx="2072">
                  <c:v>0.69221949730345977</c:v>
                </c:pt>
                <c:pt idx="2073">
                  <c:v>0.76137579052614301</c:v>
                </c:pt>
                <c:pt idx="2074">
                  <c:v>0.74004168894535027</c:v>
                </c:pt>
                <c:pt idx="2075">
                  <c:v>0.69747580761388861</c:v>
                </c:pt>
                <c:pt idx="2076">
                  <c:v>0.68696413441738391</c:v>
                </c:pt>
                <c:pt idx="2077">
                  <c:v>0.80892133425695834</c:v>
                </c:pt>
                <c:pt idx="2078">
                  <c:v>0.80542912809181044</c:v>
                </c:pt>
                <c:pt idx="2079">
                  <c:v>0.82593328593937754</c:v>
                </c:pt>
                <c:pt idx="2080">
                  <c:v>0.92264825874204559</c:v>
                </c:pt>
                <c:pt idx="2081">
                  <c:v>0.85470277384249282</c:v>
                </c:pt>
                <c:pt idx="2082">
                  <c:v>0.88253810133355282</c:v>
                </c:pt>
                <c:pt idx="2083">
                  <c:v>0.8491698156209887</c:v>
                </c:pt>
                <c:pt idx="2084">
                  <c:v>0.82296026831967206</c:v>
                </c:pt>
                <c:pt idx="2085">
                  <c:v>0.78298748744236391</c:v>
                </c:pt>
                <c:pt idx="2086">
                  <c:v>0.80542912809181044</c:v>
                </c:pt>
                <c:pt idx="2087">
                  <c:v>0.79813301314937835</c:v>
                </c:pt>
                <c:pt idx="2088">
                  <c:v>0.95238601433392411</c:v>
                </c:pt>
                <c:pt idx="2089">
                  <c:v>0.93886626881665292</c:v>
                </c:pt>
                <c:pt idx="2090">
                  <c:v>0.88699857518746406</c:v>
                </c:pt>
                <c:pt idx="2091">
                  <c:v>0.81701233823155517</c:v>
                </c:pt>
                <c:pt idx="2092">
                  <c:v>0.75138330587508073</c:v>
                </c:pt>
                <c:pt idx="2093">
                  <c:v>0.72396295025063351</c:v>
                </c:pt>
                <c:pt idx="2094">
                  <c:v>0.72465457002832157</c:v>
                </c:pt>
                <c:pt idx="2095">
                  <c:v>0.70031144870240947</c:v>
                </c:pt>
                <c:pt idx="2096">
                  <c:v>0.65594735594895903</c:v>
                </c:pt>
                <c:pt idx="2097">
                  <c:v>0.67600243465320531</c:v>
                </c:pt>
                <c:pt idx="2098">
                  <c:v>0.65141772011727905</c:v>
                </c:pt>
                <c:pt idx="2099">
                  <c:v>0.62143837131538615</c:v>
                </c:pt>
                <c:pt idx="2100">
                  <c:v>0.55511771918122377</c:v>
                </c:pt>
                <c:pt idx="2101">
                  <c:v>0.56417699084458373</c:v>
                </c:pt>
                <c:pt idx="2102">
                  <c:v>0.50878298377353892</c:v>
                </c:pt>
                <c:pt idx="2103">
                  <c:v>0.51324345762745005</c:v>
                </c:pt>
                <c:pt idx="2104">
                  <c:v>0.45165992725827403</c:v>
                </c:pt>
                <c:pt idx="2105">
                  <c:v>0.51649407058258379</c:v>
                </c:pt>
                <c:pt idx="2106">
                  <c:v>0.6066045482205078</c:v>
                </c:pt>
                <c:pt idx="2107">
                  <c:v>0.67168028475483177</c:v>
                </c:pt>
                <c:pt idx="2108">
                  <c:v>0.7361345109135895</c:v>
                </c:pt>
                <c:pt idx="2109">
                  <c:v>0.74180484566627825</c:v>
                </c:pt>
                <c:pt idx="2110">
                  <c:v>0.7794952812772159</c:v>
                </c:pt>
                <c:pt idx="2111">
                  <c:v>0.78959198260710795</c:v>
                </c:pt>
                <c:pt idx="2112">
                  <c:v>0.77327070327802383</c:v>
                </c:pt>
                <c:pt idx="2113">
                  <c:v>0.81701233823155517</c:v>
                </c:pt>
                <c:pt idx="2114">
                  <c:v>0.82296026831967206</c:v>
                </c:pt>
                <c:pt idx="2115">
                  <c:v>0.93371322776070076</c:v>
                </c:pt>
                <c:pt idx="2116">
                  <c:v>1.0320539807531122</c:v>
                </c:pt>
                <c:pt idx="2117">
                  <c:v>1.0933959179122739</c:v>
                </c:pt>
                <c:pt idx="2118">
                  <c:v>1.0788036880274099</c:v>
                </c:pt>
                <c:pt idx="2119">
                  <c:v>1.1009336260647202</c:v>
                </c:pt>
                <c:pt idx="2120">
                  <c:v>1.0182916946014737</c:v>
                </c:pt>
                <c:pt idx="2121">
                  <c:v>1.0834024858368585</c:v>
                </c:pt>
                <c:pt idx="2122">
                  <c:v>1.0966114761663466</c:v>
                </c:pt>
                <c:pt idx="2123">
                  <c:v>1.0345087572517282</c:v>
                </c:pt>
                <c:pt idx="2124">
                  <c:v>1.0069500776717433</c:v>
                </c:pt>
                <c:pt idx="2125">
                  <c:v>1.0746198620845739</c:v>
                </c:pt>
                <c:pt idx="2126">
                  <c:v>1.1022818109190353</c:v>
                </c:pt>
                <c:pt idx="2127">
                  <c:v>1.0574686390222641</c:v>
                </c:pt>
                <c:pt idx="2128">
                  <c:v>1.120124653759033</c:v>
                </c:pt>
                <c:pt idx="2129">
                  <c:v>1.1052557759630939</c:v>
                </c:pt>
                <c:pt idx="2130">
                  <c:v>1.0574686390222641</c:v>
                </c:pt>
                <c:pt idx="2131">
                  <c:v>0.99287703633232172</c:v>
                </c:pt>
                <c:pt idx="2132">
                  <c:v>0.93347163455068649</c:v>
                </c:pt>
                <c:pt idx="2133">
                  <c:v>0.83838149451340871</c:v>
                </c:pt>
                <c:pt idx="2134">
                  <c:v>0.93371322776070076</c:v>
                </c:pt>
                <c:pt idx="2135">
                  <c:v>1.0374476675947257</c:v>
                </c:pt>
                <c:pt idx="2136">
                  <c:v>1.0933959179122739</c:v>
                </c:pt>
                <c:pt idx="2137">
                  <c:v>1.0982363089317371</c:v>
                </c:pt>
                <c:pt idx="2138">
                  <c:v>1.0893153612239146</c:v>
                </c:pt>
                <c:pt idx="2139">
                  <c:v>1.0817776530714682</c:v>
                </c:pt>
                <c:pt idx="2140">
                  <c:v>0.96127285476503854</c:v>
                </c:pt>
                <c:pt idx="2141">
                  <c:v>1.0123447119377098</c:v>
                </c:pt>
                <c:pt idx="2142">
                  <c:v>1.0788036880274099</c:v>
                </c:pt>
                <c:pt idx="2143">
                  <c:v>1.0933959179122739</c:v>
                </c:pt>
                <c:pt idx="2144">
                  <c:v>1.0817776530714682</c:v>
                </c:pt>
                <c:pt idx="2145">
                  <c:v>1.0069500776717433</c:v>
                </c:pt>
                <c:pt idx="2146">
                  <c:v>1.039765067562157</c:v>
                </c:pt>
                <c:pt idx="2147">
                  <c:v>1.0893153612239146</c:v>
                </c:pt>
                <c:pt idx="2148">
                  <c:v>1.0633815144093202</c:v>
                </c:pt>
                <c:pt idx="2149">
                  <c:v>1.0701593882306626</c:v>
                </c:pt>
                <c:pt idx="2150">
                  <c:v>0.98423273653557464</c:v>
                </c:pt>
                <c:pt idx="2151">
                  <c:v>0.96262103961935375</c:v>
                </c:pt>
                <c:pt idx="2152">
                  <c:v>1.0420474128285275</c:v>
                </c:pt>
                <c:pt idx="2153">
                  <c:v>1.0609608451874122</c:v>
                </c:pt>
                <c:pt idx="2154">
                  <c:v>1.1009336260647202</c:v>
                </c:pt>
                <c:pt idx="2155">
                  <c:v>1.0096473948047267</c:v>
                </c:pt>
                <c:pt idx="2156">
                  <c:v>0.96559500466341219</c:v>
                </c:pt>
                <c:pt idx="2157">
                  <c:v>0.94695727279124975</c:v>
                </c:pt>
                <c:pt idx="2158">
                  <c:v>1.0523165453906649</c:v>
                </c:pt>
                <c:pt idx="2159">
                  <c:v>1.120124653759033</c:v>
                </c:pt>
                <c:pt idx="2160">
                  <c:v>1.0868946920020066</c:v>
                </c:pt>
                <c:pt idx="2161">
                  <c:v>1.046369562726901</c:v>
                </c:pt>
                <c:pt idx="2162">
                  <c:v>1.0677036643076938</c:v>
                </c:pt>
                <c:pt idx="2163">
                  <c:v>0.99505516491986246</c:v>
                </c:pt>
                <c:pt idx="2164">
                  <c:v>0.94830545764556484</c:v>
                </c:pt>
                <c:pt idx="2165">
                  <c:v>0.9631743354415041</c:v>
                </c:pt>
                <c:pt idx="2166">
                  <c:v>1.002869520983384</c:v>
                </c:pt>
                <c:pt idx="2167">
                  <c:v>1.0966114761663466</c:v>
                </c:pt>
                <c:pt idx="2168">
                  <c:v>1.0182916946014737</c:v>
                </c:pt>
                <c:pt idx="2169">
                  <c:v>1.0725791100282176</c:v>
                </c:pt>
                <c:pt idx="2170">
                  <c:v>1.1009336260647202</c:v>
                </c:pt>
                <c:pt idx="2171">
                  <c:v>1.0933959179122739</c:v>
                </c:pt>
                <c:pt idx="2172">
                  <c:v>1.1009336260647202</c:v>
                </c:pt>
                <c:pt idx="2173">
                  <c:v>1.1052557759630939</c:v>
                </c:pt>
                <c:pt idx="2174">
                  <c:v>1.126071636422797</c:v>
                </c:pt>
                <c:pt idx="2175">
                  <c:v>1.1166324475938851</c:v>
                </c:pt>
                <c:pt idx="2176">
                  <c:v>1.0982363089317371</c:v>
                </c:pt>
                <c:pt idx="2177">
                  <c:v>1.0982363089317371</c:v>
                </c:pt>
                <c:pt idx="2178">
                  <c:v>1.0966114761663466</c:v>
                </c:pt>
                <c:pt idx="2179">
                  <c:v>1.0858231550587667</c:v>
                </c:pt>
                <c:pt idx="2180">
                  <c:v>1.0858231550587667</c:v>
                </c:pt>
                <c:pt idx="2181">
                  <c:v>1.0798752249706498</c:v>
                </c:pt>
                <c:pt idx="2182">
                  <c:v>1.0788036880274099</c:v>
                </c:pt>
                <c:pt idx="2183">
                  <c:v>1.0798752249706498</c:v>
                </c:pt>
                <c:pt idx="2184">
                  <c:v>1.0817776530714682</c:v>
                </c:pt>
                <c:pt idx="2185">
                  <c:v>1.076625559439869</c:v>
                </c:pt>
                <c:pt idx="2186">
                  <c:v>1.0893153612239146</c:v>
                </c:pt>
                <c:pt idx="2187">
                  <c:v>1.0868946920020066</c:v>
                </c:pt>
                <c:pt idx="2188">
                  <c:v>1.0893153612239146</c:v>
                </c:pt>
                <c:pt idx="2189">
                  <c:v>1.0817776530714682</c:v>
                </c:pt>
                <c:pt idx="2190">
                  <c:v>1.0677036643076938</c:v>
                </c:pt>
                <c:pt idx="2191">
                  <c:v>1.0696060924085122</c:v>
                </c:pt>
                <c:pt idx="2192">
                  <c:v>1.0696060924085122</c:v>
                </c:pt>
                <c:pt idx="2193">
                  <c:v>1.1052557759630939</c:v>
                </c:pt>
                <c:pt idx="2194">
                  <c:v>1.0858231550587667</c:v>
                </c:pt>
                <c:pt idx="2195">
                  <c:v>1.0788036880274099</c:v>
                </c:pt>
                <c:pt idx="2196">
                  <c:v>1.0746198620845739</c:v>
                </c:pt>
                <c:pt idx="2197">
                  <c:v>1.0574686390222641</c:v>
                </c:pt>
                <c:pt idx="2198">
                  <c:v>1.056777019244576</c:v>
                </c:pt>
                <c:pt idx="2199">
                  <c:v>1.0428773565617531</c:v>
                </c:pt>
                <c:pt idx="2200">
                  <c:v>0.98181206731366655</c:v>
                </c:pt>
                <c:pt idx="2201">
                  <c:v>0.92157672179880568</c:v>
                </c:pt>
                <c:pt idx="2202">
                  <c:v>0.97372106333906983</c:v>
                </c:pt>
                <c:pt idx="2203">
                  <c:v>0.9631743354415041</c:v>
                </c:pt>
                <c:pt idx="2204">
                  <c:v>0.90995845695800004</c:v>
                </c:pt>
                <c:pt idx="2205">
                  <c:v>0.98423273653557464</c:v>
                </c:pt>
                <c:pt idx="2206">
                  <c:v>0.95992372248637048</c:v>
                </c:pt>
                <c:pt idx="2207">
                  <c:v>1.0258644574549809</c:v>
                </c:pt>
                <c:pt idx="2208">
                  <c:v>1.0574686390222641</c:v>
                </c:pt>
                <c:pt idx="2209">
                  <c:v>1.0834024858368585</c:v>
                </c:pt>
                <c:pt idx="2210">
                  <c:v>1.0817776530714682</c:v>
                </c:pt>
                <c:pt idx="2211">
                  <c:v>1.0817776530714682</c:v>
                </c:pt>
                <c:pt idx="2212">
                  <c:v>1.0817776530714682</c:v>
                </c:pt>
                <c:pt idx="2213">
                  <c:v>1.0609608451874122</c:v>
                </c:pt>
                <c:pt idx="2214">
                  <c:v>1.0725791100282176</c:v>
                </c:pt>
                <c:pt idx="2215">
                  <c:v>1.0701593882306626</c:v>
                </c:pt>
                <c:pt idx="2216">
                  <c:v>1.0696060924085122</c:v>
                </c:pt>
                <c:pt idx="2217">
                  <c:v>1.0374476675947257</c:v>
                </c:pt>
                <c:pt idx="2218">
                  <c:v>1.0482710434033666</c:v>
                </c:pt>
                <c:pt idx="2219">
                  <c:v>1.056120454167949</c:v>
                </c:pt>
                <c:pt idx="2220">
                  <c:v>0.99287703633232172</c:v>
                </c:pt>
                <c:pt idx="2221">
                  <c:v>0.97831986114851854</c:v>
                </c:pt>
                <c:pt idx="2222">
                  <c:v>0.93533900795044411</c:v>
                </c:pt>
                <c:pt idx="2223">
                  <c:v>0.86929500372735691</c:v>
                </c:pt>
                <c:pt idx="2224">
                  <c:v>0.80892133425695834</c:v>
                </c:pt>
                <c:pt idx="2225">
                  <c:v>0.7794952812772159</c:v>
                </c:pt>
                <c:pt idx="2226">
                  <c:v>0.67952969551941422</c:v>
                </c:pt>
                <c:pt idx="2227">
                  <c:v>0.64982699462859661</c:v>
                </c:pt>
                <c:pt idx="2228">
                  <c:v>0.60387312381081659</c:v>
                </c:pt>
                <c:pt idx="2229">
                  <c:v>0.6314318033908014</c:v>
                </c:pt>
                <c:pt idx="2230">
                  <c:v>0.63468146892158206</c:v>
                </c:pt>
                <c:pt idx="2231">
                  <c:v>0.60145245458890861</c:v>
                </c:pt>
                <c:pt idx="2232">
                  <c:v>0.51514493830391561</c:v>
                </c:pt>
                <c:pt idx="2233">
                  <c:v>0.47665961366081322</c:v>
                </c:pt>
                <c:pt idx="2234">
                  <c:v>0.38993807293356042</c:v>
                </c:pt>
                <c:pt idx="2235">
                  <c:v>0.40695002461597957</c:v>
                </c:pt>
                <c:pt idx="2236">
                  <c:v>0.40857580480572286</c:v>
                </c:pt>
                <c:pt idx="2237">
                  <c:v>0.31967518806657635</c:v>
                </c:pt>
                <c:pt idx="2238">
                  <c:v>0.38589257094626206</c:v>
                </c:pt>
                <c:pt idx="2239">
                  <c:v>0.44315395141706448</c:v>
                </c:pt>
                <c:pt idx="2240">
                  <c:v>0.49827131057703411</c:v>
                </c:pt>
                <c:pt idx="2241">
                  <c:v>0.46044255101055881</c:v>
                </c:pt>
                <c:pt idx="2242">
                  <c:v>0.47949525474933408</c:v>
                </c:pt>
                <c:pt idx="2243">
                  <c:v>0.49827131057703411</c:v>
                </c:pt>
                <c:pt idx="2244">
                  <c:v>0.52904554841109164</c:v>
                </c:pt>
                <c:pt idx="2245">
                  <c:v>0.44425959563701234</c:v>
                </c:pt>
                <c:pt idx="2246">
                  <c:v>0.41614762023487711</c:v>
                </c:pt>
                <c:pt idx="2247">
                  <c:v>0.42098895867869318</c:v>
                </c:pt>
                <c:pt idx="2248">
                  <c:v>0.36210274544250043</c:v>
                </c:pt>
                <c:pt idx="2249">
                  <c:v>0.4442254883603044</c:v>
                </c:pt>
                <c:pt idx="2250">
                  <c:v>0.485442237413098</c:v>
                </c:pt>
                <c:pt idx="2251">
                  <c:v>0.41355451978072355</c:v>
                </c:pt>
                <c:pt idx="2252">
                  <c:v>0.48665304573622847</c:v>
                </c:pt>
                <c:pt idx="2253">
                  <c:v>0.58253807480567099</c:v>
                </c:pt>
                <c:pt idx="2254">
                  <c:v>0.68250366056347267</c:v>
                </c:pt>
                <c:pt idx="2255">
                  <c:v>0.61251742360756378</c:v>
                </c:pt>
                <c:pt idx="2256">
                  <c:v>0.53039373326540684</c:v>
                </c:pt>
                <c:pt idx="2257">
                  <c:v>0.45667369693433563</c:v>
                </c:pt>
                <c:pt idx="2258">
                  <c:v>0.52904554841109164</c:v>
                </c:pt>
                <c:pt idx="2259">
                  <c:v>0.62496563218159507</c:v>
                </c:pt>
                <c:pt idx="2260">
                  <c:v>0.64737221812998058</c:v>
                </c:pt>
                <c:pt idx="2261">
                  <c:v>0.56984827302162544</c:v>
                </c:pt>
                <c:pt idx="2262">
                  <c:v>0.49961949543134926</c:v>
                </c:pt>
                <c:pt idx="2263">
                  <c:v>0.43395540837381391</c:v>
                </c:pt>
                <c:pt idx="2264">
                  <c:v>0.49014525190137648</c:v>
                </c:pt>
                <c:pt idx="2265">
                  <c:v>0.52904554841109164</c:v>
                </c:pt>
                <c:pt idx="2266">
                  <c:v>0.50338834950757239</c:v>
                </c:pt>
                <c:pt idx="2267">
                  <c:v>0.553630262947018</c:v>
                </c:pt>
                <c:pt idx="2268">
                  <c:v>0.48284913695894444</c:v>
                </c:pt>
                <c:pt idx="2269">
                  <c:v>0.41642426814595229</c:v>
                </c:pt>
                <c:pt idx="2270">
                  <c:v>0.47555302201651239</c:v>
                </c:pt>
                <c:pt idx="2271">
                  <c:v>0.53229616136622537</c:v>
                </c:pt>
                <c:pt idx="2272">
                  <c:v>0.62548387330268451</c:v>
                </c:pt>
                <c:pt idx="2273">
                  <c:v>0.64439825308592213</c:v>
                </c:pt>
                <c:pt idx="2274">
                  <c:v>0.56376201897797096</c:v>
                </c:pt>
                <c:pt idx="2275">
                  <c:v>0.63955786206645904</c:v>
                </c:pt>
                <c:pt idx="2276">
                  <c:v>0.60089915876675815</c:v>
                </c:pt>
                <c:pt idx="2277">
                  <c:v>0.56417699084458373</c:v>
                </c:pt>
                <c:pt idx="2278">
                  <c:v>0.57091980996486535</c:v>
                </c:pt>
                <c:pt idx="2279">
                  <c:v>0.51867219917012453</c:v>
                </c:pt>
                <c:pt idx="2280">
                  <c:v>0.50961292750676457</c:v>
                </c:pt>
                <c:pt idx="2281">
                  <c:v>0.44425959563701234</c:v>
                </c:pt>
                <c:pt idx="2282">
                  <c:v>0.38775899692166671</c:v>
                </c:pt>
                <c:pt idx="2283">
                  <c:v>0.32807789465330922</c:v>
                </c:pt>
                <c:pt idx="2284">
                  <c:v>0.42600272835475478</c:v>
                </c:pt>
                <c:pt idx="2285">
                  <c:v>0.50446083387516527</c:v>
                </c:pt>
                <c:pt idx="2286">
                  <c:v>0.58360961174891091</c:v>
                </c:pt>
                <c:pt idx="2287">
                  <c:v>0.65480665702795027</c:v>
                </c:pt>
                <c:pt idx="2288">
                  <c:v>0.68302190168456223</c:v>
                </c:pt>
                <c:pt idx="2289">
                  <c:v>0.82296026831967206</c:v>
                </c:pt>
                <c:pt idx="2290">
                  <c:v>0.87942581233395678</c:v>
                </c:pt>
                <c:pt idx="2291">
                  <c:v>1.0096473948047267</c:v>
                </c:pt>
                <c:pt idx="2292">
                  <c:v>1.1052557759630939</c:v>
                </c:pt>
                <c:pt idx="2293">
                  <c:v>1.1430845355295691</c:v>
                </c:pt>
                <c:pt idx="2294">
                  <c:v>1.163623748078197</c:v>
                </c:pt>
                <c:pt idx="2295">
                  <c:v>1.1236519146252419</c:v>
                </c:pt>
                <c:pt idx="2296">
                  <c:v>1.135511772676062</c:v>
                </c:pt>
                <c:pt idx="2297">
                  <c:v>1.1155258559495842</c:v>
                </c:pt>
                <c:pt idx="2298">
                  <c:v>1.1236519146252419</c:v>
                </c:pt>
                <c:pt idx="2299">
                  <c:v>1.1052557759630939</c:v>
                </c:pt>
                <c:pt idx="2300">
                  <c:v>1.0817776530714682</c:v>
                </c:pt>
                <c:pt idx="2301">
                  <c:v>1.0258644574549809</c:v>
                </c:pt>
                <c:pt idx="2302">
                  <c:v>1.0677036643076938</c:v>
                </c:pt>
                <c:pt idx="2303">
                  <c:v>1.0163902139250083</c:v>
                </c:pt>
                <c:pt idx="2304">
                  <c:v>0.99287703633232172</c:v>
                </c:pt>
                <c:pt idx="2305">
                  <c:v>0.99287703633232172</c:v>
                </c:pt>
                <c:pt idx="2306">
                  <c:v>0.95816056576544251</c:v>
                </c:pt>
                <c:pt idx="2307">
                  <c:v>1.0328839244863377</c:v>
                </c:pt>
                <c:pt idx="2308">
                  <c:v>1.0893153612239146</c:v>
                </c:pt>
                <c:pt idx="2309">
                  <c:v>1.1112037060512108</c:v>
                </c:pt>
                <c:pt idx="2310">
                  <c:v>1.0904219528682155</c:v>
                </c:pt>
                <c:pt idx="2311">
                  <c:v>1.0188108831469163</c:v>
                </c:pt>
                <c:pt idx="2312">
                  <c:v>1.1166324475938851</c:v>
                </c:pt>
                <c:pt idx="2313">
                  <c:v>1.1810516190515821</c:v>
                </c:pt>
                <c:pt idx="2314">
                  <c:v>1.1411821074287505</c:v>
                </c:pt>
                <c:pt idx="2315">
                  <c:v>1.0982363089317371</c:v>
                </c:pt>
                <c:pt idx="2316">
                  <c:v>1.0798752249706498</c:v>
                </c:pt>
                <c:pt idx="2317">
                  <c:v>1.0933959179122739</c:v>
                </c:pt>
                <c:pt idx="2318">
                  <c:v>1.1195713579368827</c:v>
                </c:pt>
                <c:pt idx="2319">
                  <c:v>1.120124653759033</c:v>
                </c:pt>
                <c:pt idx="2320">
                  <c:v>1.1074339045506345</c:v>
                </c:pt>
                <c:pt idx="2321">
                  <c:v>1.056777019244576</c:v>
                </c:pt>
                <c:pt idx="2322">
                  <c:v>1.0746198620845739</c:v>
                </c:pt>
                <c:pt idx="2323">
                  <c:v>1.1112037060512108</c:v>
                </c:pt>
                <c:pt idx="2324">
                  <c:v>1.1155258559495842</c:v>
                </c:pt>
                <c:pt idx="2325">
                  <c:v>1.0893153612239146</c:v>
                </c:pt>
                <c:pt idx="2326">
                  <c:v>1.0096473948047267</c:v>
                </c:pt>
                <c:pt idx="2327">
                  <c:v>0.99993061064038646</c:v>
                </c:pt>
                <c:pt idx="2328">
                  <c:v>1.0096473948047267</c:v>
                </c:pt>
                <c:pt idx="2329">
                  <c:v>1.0725791100282176</c:v>
                </c:pt>
                <c:pt idx="2330">
                  <c:v>0.98831234579958083</c:v>
                </c:pt>
                <c:pt idx="2331">
                  <c:v>1.1195713579368827</c:v>
                </c:pt>
                <c:pt idx="2332">
                  <c:v>1.0428773565617531</c:v>
                </c:pt>
                <c:pt idx="2333">
                  <c:v>1.0701593882306626</c:v>
                </c:pt>
                <c:pt idx="2334">
                  <c:v>1.1282156577336298</c:v>
                </c:pt>
                <c:pt idx="2335">
                  <c:v>1.0966114761663466</c:v>
                </c:pt>
                <c:pt idx="2336">
                  <c:v>1.0523165453906649</c:v>
                </c:pt>
                <c:pt idx="2337">
                  <c:v>1.1810516190515821</c:v>
                </c:pt>
                <c:pt idx="2338">
                  <c:v>1.1074339045506345</c:v>
                </c:pt>
                <c:pt idx="2339">
                  <c:v>1.0258644574549809</c:v>
                </c:pt>
                <c:pt idx="2340">
                  <c:v>1.0051869209508153</c:v>
                </c:pt>
                <c:pt idx="2341">
                  <c:v>1.0282851266768891</c:v>
                </c:pt>
                <c:pt idx="2342">
                  <c:v>0.98831234579958083</c:v>
                </c:pt>
                <c:pt idx="2343">
                  <c:v>0.96262103961935375</c:v>
                </c:pt>
                <c:pt idx="2344">
                  <c:v>0.89508957916206078</c:v>
                </c:pt>
                <c:pt idx="2345">
                  <c:v>0.84726833494452314</c:v>
                </c:pt>
                <c:pt idx="2346">
                  <c:v>0.7603042535829031</c:v>
                </c:pt>
                <c:pt idx="2347">
                  <c:v>0.66818807858968376</c:v>
                </c:pt>
                <c:pt idx="2348">
                  <c:v>0.60145245458890861</c:v>
                </c:pt>
                <c:pt idx="2349">
                  <c:v>0.65480665702795027</c:v>
                </c:pt>
                <c:pt idx="2350">
                  <c:v>0.86134137628394469</c:v>
                </c:pt>
                <c:pt idx="2351">
                  <c:v>0.78001352239830546</c:v>
                </c:pt>
                <c:pt idx="2352">
                  <c:v>0.69626594671511111</c:v>
                </c:pt>
                <c:pt idx="2353">
                  <c:v>0.61683957350593732</c:v>
                </c:pt>
                <c:pt idx="2354">
                  <c:v>0.54609255479457164</c:v>
                </c:pt>
                <c:pt idx="2355">
                  <c:v>0.60387312381081659</c:v>
                </c:pt>
                <c:pt idx="2356">
                  <c:v>0.6114449392399709</c:v>
                </c:pt>
                <c:pt idx="2357">
                  <c:v>0.57472371874214945</c:v>
                </c:pt>
                <c:pt idx="2358">
                  <c:v>0.58443955548213644</c:v>
                </c:pt>
                <c:pt idx="2359">
                  <c:v>0.67869975178618858</c:v>
                </c:pt>
                <c:pt idx="2360">
                  <c:v>0.65594735594895903</c:v>
                </c:pt>
                <c:pt idx="2361">
                  <c:v>0.60037997022131573</c:v>
                </c:pt>
                <c:pt idx="2362">
                  <c:v>0.64560811398469975</c:v>
                </c:pt>
                <c:pt idx="2363">
                  <c:v>0.60805694975365265</c:v>
                </c:pt>
                <c:pt idx="2364">
                  <c:v>0.5810515659958182</c:v>
                </c:pt>
                <c:pt idx="2365">
                  <c:v>0.51324345762745005</c:v>
                </c:pt>
                <c:pt idx="2366">
                  <c:v>0.49515902157743807</c:v>
                </c:pt>
                <c:pt idx="2367">
                  <c:v>0.47800874593948134</c:v>
                </c:pt>
                <c:pt idx="2368">
                  <c:v>0.49961949543134926</c:v>
                </c:pt>
                <c:pt idx="2369">
                  <c:v>0.54094046116297245</c:v>
                </c:pt>
                <c:pt idx="2370">
                  <c:v>0.61251742360756378</c:v>
                </c:pt>
                <c:pt idx="2371">
                  <c:v>0.6314318033908014</c:v>
                </c:pt>
                <c:pt idx="2372">
                  <c:v>0.60145245458890861</c:v>
                </c:pt>
                <c:pt idx="2373">
                  <c:v>0.69166620148130931</c:v>
                </c:pt>
                <c:pt idx="2374">
                  <c:v>0.63589227724471264</c:v>
                </c:pt>
                <c:pt idx="2375">
                  <c:v>0.5810515659958182</c:v>
                </c:pt>
                <c:pt idx="2376">
                  <c:v>0.69356862958212784</c:v>
                </c:pt>
                <c:pt idx="2377">
                  <c:v>0.67600243465320531</c:v>
                </c:pt>
                <c:pt idx="2378">
                  <c:v>0.73813926084453174</c:v>
                </c:pt>
                <c:pt idx="2379">
                  <c:v>0.83540847689370323</c:v>
                </c:pt>
                <c:pt idx="2380">
                  <c:v>0.78651474830857282</c:v>
                </c:pt>
                <c:pt idx="2381">
                  <c:v>0.7603042535829031</c:v>
                </c:pt>
                <c:pt idx="2382">
                  <c:v>0.70802253551145433</c:v>
                </c:pt>
                <c:pt idx="2383">
                  <c:v>0.72600275488263666</c:v>
                </c:pt>
                <c:pt idx="2384">
                  <c:v>0.85888659978532877</c:v>
                </c:pt>
                <c:pt idx="2385">
                  <c:v>0.81324348415533199</c:v>
                </c:pt>
                <c:pt idx="2386">
                  <c:v>0.81189529930101689</c:v>
                </c:pt>
                <c:pt idx="2387">
                  <c:v>0.81701233823155517</c:v>
                </c:pt>
                <c:pt idx="2388">
                  <c:v>0.7951590481053199</c:v>
                </c:pt>
                <c:pt idx="2389">
                  <c:v>0.72396295025063351</c:v>
                </c:pt>
                <c:pt idx="2390">
                  <c:v>0.67413600867780077</c:v>
                </c:pt>
                <c:pt idx="2391">
                  <c:v>0.60228239832213426</c:v>
                </c:pt>
                <c:pt idx="2392">
                  <c:v>0.53136200095416997</c:v>
                </c:pt>
                <c:pt idx="2393">
                  <c:v>0.45612040111218521</c:v>
                </c:pt>
                <c:pt idx="2394">
                  <c:v>0.37420514412768763</c:v>
                </c:pt>
                <c:pt idx="2395">
                  <c:v>0.3544257659101635</c:v>
                </c:pt>
                <c:pt idx="2396">
                  <c:v>0.35670811117653395</c:v>
                </c:pt>
                <c:pt idx="2397">
                  <c:v>0.31967518806657635</c:v>
                </c:pt>
                <c:pt idx="2398">
                  <c:v>0.38454343866759394</c:v>
                </c:pt>
                <c:pt idx="2399">
                  <c:v>0.40992398966003801</c:v>
                </c:pt>
                <c:pt idx="2400">
                  <c:v>0.39965390967354752</c:v>
                </c:pt>
                <c:pt idx="2401">
                  <c:v>0.33886621576088921</c:v>
                </c:pt>
                <c:pt idx="2402">
                  <c:v>0.41829164154570997</c:v>
                </c:pt>
                <c:pt idx="2403">
                  <c:v>0.32009015993318918</c:v>
                </c:pt>
                <c:pt idx="2404">
                  <c:v>0.3237547973305826</c:v>
                </c:pt>
                <c:pt idx="2405">
                  <c:v>0.3772473237251619</c:v>
                </c:pt>
                <c:pt idx="2406">
                  <c:v>0.43098239075410849</c:v>
                </c:pt>
                <c:pt idx="2407">
                  <c:v>0.49692217829836599</c:v>
                </c:pt>
                <c:pt idx="2408">
                  <c:v>0.56417699084458373</c:v>
                </c:pt>
                <c:pt idx="2409">
                  <c:v>0.63955786206645904</c:v>
                </c:pt>
                <c:pt idx="2410">
                  <c:v>0.70169468825778547</c:v>
                </c:pt>
                <c:pt idx="2411">
                  <c:v>0.71085722917562222</c:v>
                </c:pt>
                <c:pt idx="2412">
                  <c:v>0.71085722917562222</c:v>
                </c:pt>
                <c:pt idx="2413">
                  <c:v>0.66721981090092064</c:v>
                </c:pt>
                <c:pt idx="2414">
                  <c:v>0.61524884801725499</c:v>
                </c:pt>
                <c:pt idx="2415">
                  <c:v>0.56957162511055026</c:v>
                </c:pt>
                <c:pt idx="2416">
                  <c:v>0.60387312381081659</c:v>
                </c:pt>
                <c:pt idx="2417">
                  <c:v>0.62548387330268451</c:v>
                </c:pt>
                <c:pt idx="2418">
                  <c:v>0.75650034480561901</c:v>
                </c:pt>
                <c:pt idx="2419">
                  <c:v>0.70708837509939904</c:v>
                </c:pt>
                <c:pt idx="2420">
                  <c:v>0.69747580761388861</c:v>
                </c:pt>
                <c:pt idx="2421">
                  <c:v>0.67952969551941422</c:v>
                </c:pt>
                <c:pt idx="2422">
                  <c:v>0.73651442807914147</c:v>
                </c:pt>
                <c:pt idx="2423">
                  <c:v>0.82296026831967206</c:v>
                </c:pt>
                <c:pt idx="2424">
                  <c:v>0.769744389836168</c:v>
                </c:pt>
                <c:pt idx="2425">
                  <c:v>0.7190875045301095</c:v>
                </c:pt>
                <c:pt idx="2426">
                  <c:v>0.73571953904697673</c:v>
                </c:pt>
                <c:pt idx="2427">
                  <c:v>0.7190875045301095</c:v>
                </c:pt>
                <c:pt idx="2428">
                  <c:v>0.66721981090092064</c:v>
                </c:pt>
                <c:pt idx="2429">
                  <c:v>0.8094746300791088</c:v>
                </c:pt>
                <c:pt idx="2430">
                  <c:v>0.75650034480561901</c:v>
                </c:pt>
                <c:pt idx="2431">
                  <c:v>0.68547762560753112</c:v>
                </c:pt>
                <c:pt idx="2432">
                  <c:v>0.61334736734078943</c:v>
                </c:pt>
                <c:pt idx="2433">
                  <c:v>0.54094046116297245</c:v>
                </c:pt>
                <c:pt idx="2434">
                  <c:v>0.46829196177514126</c:v>
                </c:pt>
                <c:pt idx="2435">
                  <c:v>0.40020720549569794</c:v>
                </c:pt>
                <c:pt idx="2436">
                  <c:v>0.3772473237251619</c:v>
                </c:pt>
                <c:pt idx="2437">
                  <c:v>0.3124131804008522</c:v>
                </c:pt>
                <c:pt idx="2438">
                  <c:v>0.34913534832302667</c:v>
                </c:pt>
                <c:pt idx="2439">
                  <c:v>0.39263444264219066</c:v>
                </c:pt>
                <c:pt idx="2440">
                  <c:v>0.33644554653898118</c:v>
                </c:pt>
                <c:pt idx="2441">
                  <c:v>0.3124131804008522</c:v>
                </c:pt>
                <c:pt idx="2442">
                  <c:v>0.37130034106139798</c:v>
                </c:pt>
                <c:pt idx="2443">
                  <c:v>0.41642426814595229</c:v>
                </c:pt>
                <c:pt idx="2444">
                  <c:v>0.34035272457074195</c:v>
                </c:pt>
                <c:pt idx="2445">
                  <c:v>0.3237547973305826</c:v>
                </c:pt>
                <c:pt idx="2446">
                  <c:v>0.37911469712491952</c:v>
                </c:pt>
                <c:pt idx="2447">
                  <c:v>0.41355451978072355</c:v>
                </c:pt>
                <c:pt idx="2448">
                  <c:v>0.40155633777436606</c:v>
                </c:pt>
                <c:pt idx="2449">
                  <c:v>0.36887967183948994</c:v>
                </c:pt>
                <c:pt idx="2450">
                  <c:v>0.33523473821585065</c:v>
                </c:pt>
                <c:pt idx="2451">
                  <c:v>0.39858237273030761</c:v>
                </c:pt>
                <c:pt idx="2452">
                  <c:v>0.39937726176247229</c:v>
                </c:pt>
                <c:pt idx="2453">
                  <c:v>0.46085752287717163</c:v>
                </c:pt>
                <c:pt idx="2454">
                  <c:v>0.41033896152665078</c:v>
                </c:pt>
                <c:pt idx="2455">
                  <c:v>0.35549825027775639</c:v>
                </c:pt>
                <c:pt idx="2456">
                  <c:v>0.41033896152665078</c:v>
                </c:pt>
                <c:pt idx="2457">
                  <c:v>0.42382459976721404</c:v>
                </c:pt>
                <c:pt idx="2458">
                  <c:v>0.41884493736786038</c:v>
                </c:pt>
                <c:pt idx="2459">
                  <c:v>0.34616138327896823</c:v>
                </c:pt>
                <c:pt idx="2460">
                  <c:v>0.4264177002213676</c:v>
                </c:pt>
                <c:pt idx="2461">
                  <c:v>0.38589257094626206</c:v>
                </c:pt>
                <c:pt idx="2462">
                  <c:v>0.37818148413721719</c:v>
                </c:pt>
                <c:pt idx="2463">
                  <c:v>0.3124131804008522</c:v>
                </c:pt>
                <c:pt idx="2464">
                  <c:v>0.3866874599784268</c:v>
                </c:pt>
                <c:pt idx="2465">
                  <c:v>0.31808446257789391</c:v>
                </c:pt>
                <c:pt idx="2466">
                  <c:v>0.43208898239840932</c:v>
                </c:pt>
                <c:pt idx="2467">
                  <c:v>0.37278684987125071</c:v>
                </c:pt>
                <c:pt idx="2468">
                  <c:v>0.44585032112569473</c:v>
                </c:pt>
                <c:pt idx="2469">
                  <c:v>0.52717817501133402</c:v>
                </c:pt>
                <c:pt idx="2470">
                  <c:v>0.52420515739162854</c:v>
                </c:pt>
                <c:pt idx="2471">
                  <c:v>0.47800874593948134</c:v>
                </c:pt>
                <c:pt idx="2472">
                  <c:v>0.3866874599784268</c:v>
                </c:pt>
                <c:pt idx="2473">
                  <c:v>0.32292485359735701</c:v>
                </c:pt>
                <c:pt idx="2474">
                  <c:v>0.32133507553302759</c:v>
                </c:pt>
                <c:pt idx="2475">
                  <c:v>0.39128625778787557</c:v>
                </c:pt>
                <c:pt idx="2476">
                  <c:v>0.44425959563701234</c:v>
                </c:pt>
                <c:pt idx="2477">
                  <c:v>0.38184612153461067</c:v>
                </c:pt>
                <c:pt idx="2478">
                  <c:v>0.46085752287717163</c:v>
                </c:pt>
                <c:pt idx="2479">
                  <c:v>0.55473685459131883</c:v>
                </c:pt>
                <c:pt idx="2480">
                  <c:v>0.52379018552501577</c:v>
                </c:pt>
                <c:pt idx="2481">
                  <c:v>0.49581558665406517</c:v>
                </c:pt>
                <c:pt idx="2482">
                  <c:v>0.49014525190137648</c:v>
                </c:pt>
                <c:pt idx="2483">
                  <c:v>0.46396981187676767</c:v>
                </c:pt>
                <c:pt idx="2484">
                  <c:v>0.4804284677370364</c:v>
                </c:pt>
                <c:pt idx="2485">
                  <c:v>0.48665304573622847</c:v>
                </c:pt>
                <c:pt idx="2486">
                  <c:v>0.51905211633567638</c:v>
                </c:pt>
                <c:pt idx="2487">
                  <c:v>0.61739286932808779</c:v>
                </c:pt>
                <c:pt idx="2488">
                  <c:v>0.64560811398469975</c:v>
                </c:pt>
                <c:pt idx="2489">
                  <c:v>0.62683300558135269</c:v>
                </c:pt>
                <c:pt idx="2490">
                  <c:v>0.55715752381322692</c:v>
                </c:pt>
                <c:pt idx="2491">
                  <c:v>0.48935036286921174</c:v>
                </c:pt>
                <c:pt idx="2492">
                  <c:v>0.41829164154570997</c:v>
                </c:pt>
                <c:pt idx="2493">
                  <c:v>0.39491678790856111</c:v>
                </c:pt>
                <c:pt idx="2494">
                  <c:v>0.40020720549569794</c:v>
                </c:pt>
                <c:pt idx="2495">
                  <c:v>0.51393507740513811</c:v>
                </c:pt>
                <c:pt idx="2496">
                  <c:v>0.51718569036027173</c:v>
                </c:pt>
                <c:pt idx="2497">
                  <c:v>0.43803596506217318</c:v>
                </c:pt>
                <c:pt idx="2498">
                  <c:v>0.5005536558434045</c:v>
                </c:pt>
                <c:pt idx="2499">
                  <c:v>0.41884493736786038</c:v>
                </c:pt>
                <c:pt idx="2500">
                  <c:v>0.48246921979339252</c:v>
                </c:pt>
                <c:pt idx="2501">
                  <c:v>0.53229616136622537</c:v>
                </c:pt>
                <c:pt idx="2502">
                  <c:v>0.50636231455163083</c:v>
                </c:pt>
                <c:pt idx="2503">
                  <c:v>0.40480600330514671</c:v>
                </c:pt>
                <c:pt idx="2504">
                  <c:v>0.39937726176247229</c:v>
                </c:pt>
                <c:pt idx="2505">
                  <c:v>0.37911469712491952</c:v>
                </c:pt>
                <c:pt idx="2506">
                  <c:v>0.42479286745597727</c:v>
                </c:pt>
                <c:pt idx="2507">
                  <c:v>0.31403896059059555</c:v>
                </c:pt>
                <c:pt idx="2508">
                  <c:v>0.3772473237251619</c:v>
                </c:pt>
                <c:pt idx="2509">
                  <c:v>0.46206738377594914</c:v>
                </c:pt>
                <c:pt idx="2510">
                  <c:v>0.43395540837381391</c:v>
                </c:pt>
                <c:pt idx="2511">
                  <c:v>0.39384525096532119</c:v>
                </c:pt>
                <c:pt idx="2512">
                  <c:v>0.49311921694543492</c:v>
                </c:pt>
                <c:pt idx="2513">
                  <c:v>0.65899048297078622</c:v>
                </c:pt>
                <c:pt idx="2514">
                  <c:v>0.64253087968616451</c:v>
                </c:pt>
                <c:pt idx="2515">
                  <c:v>0.59066413348132862</c:v>
                </c:pt>
                <c:pt idx="2516">
                  <c:v>0.56984827302162544</c:v>
                </c:pt>
                <c:pt idx="2517">
                  <c:v>0.49529734553297566</c:v>
                </c:pt>
                <c:pt idx="2518">
                  <c:v>0.4307398501197412</c:v>
                </c:pt>
                <c:pt idx="2519">
                  <c:v>0.41355451978072355</c:v>
                </c:pt>
                <c:pt idx="2520">
                  <c:v>0.38775899692166671</c:v>
                </c:pt>
                <c:pt idx="2521">
                  <c:v>0.46504134882000758</c:v>
                </c:pt>
                <c:pt idx="2522">
                  <c:v>0.40715751054928595</c:v>
                </c:pt>
                <c:pt idx="2523">
                  <c:v>0.4804284677370364</c:v>
                </c:pt>
                <c:pt idx="2524">
                  <c:v>0.41071887869220269</c:v>
                </c:pt>
                <c:pt idx="2525">
                  <c:v>0.49311921694543492</c:v>
                </c:pt>
                <c:pt idx="2526">
                  <c:v>0.43613448438570768</c:v>
                </c:pt>
                <c:pt idx="2527">
                  <c:v>0.52582999015701892</c:v>
                </c:pt>
                <c:pt idx="2528">
                  <c:v>0.4663904810986757</c:v>
                </c:pt>
                <c:pt idx="2529">
                  <c:v>0.51324345762745005</c:v>
                </c:pt>
                <c:pt idx="2530">
                  <c:v>0.43855420618326274</c:v>
                </c:pt>
                <c:pt idx="2531">
                  <c:v>0.50961292750676457</c:v>
                </c:pt>
                <c:pt idx="2532">
                  <c:v>0.43827755827218751</c:v>
                </c:pt>
                <c:pt idx="2533">
                  <c:v>0.50895541500578445</c:v>
                </c:pt>
                <c:pt idx="2534">
                  <c:v>0.44585032112569473</c:v>
                </c:pt>
                <c:pt idx="2535">
                  <c:v>0.523375213658403</c:v>
                </c:pt>
                <c:pt idx="2536">
                  <c:v>0.43585783647463244</c:v>
                </c:pt>
                <c:pt idx="2537">
                  <c:v>0.3544257659101635</c:v>
                </c:pt>
                <c:pt idx="2538">
                  <c:v>0.39668089205384205</c:v>
                </c:pt>
                <c:pt idx="2539">
                  <c:v>0.47555302201651239</c:v>
                </c:pt>
                <c:pt idx="2540">
                  <c:v>0.52527669433486845</c:v>
                </c:pt>
                <c:pt idx="2541">
                  <c:v>0.44882428616975323</c:v>
                </c:pt>
                <c:pt idx="2542">
                  <c:v>0.46258657232139166</c:v>
                </c:pt>
                <c:pt idx="2543">
                  <c:v>0.53717160708674927</c:v>
                </c:pt>
                <c:pt idx="2544">
                  <c:v>0.46179073586487396</c:v>
                </c:pt>
                <c:pt idx="2545">
                  <c:v>0.41642426814595229</c:v>
                </c:pt>
                <c:pt idx="2546">
                  <c:v>0.38371349493436829</c:v>
                </c:pt>
                <c:pt idx="2547">
                  <c:v>0.44315395141706448</c:v>
                </c:pt>
                <c:pt idx="2548">
                  <c:v>0.39491678790856111</c:v>
                </c:pt>
                <c:pt idx="2549">
                  <c:v>0.46504134882000758</c:v>
                </c:pt>
                <c:pt idx="2550">
                  <c:v>0.4307398501197412</c:v>
                </c:pt>
                <c:pt idx="2551">
                  <c:v>0.35670811117653395</c:v>
                </c:pt>
                <c:pt idx="2552">
                  <c:v>0.43274554747503641</c:v>
                </c:pt>
                <c:pt idx="2553">
                  <c:v>0.38129282571246026</c:v>
                </c:pt>
                <c:pt idx="2554">
                  <c:v>0.45314643606812677</c:v>
                </c:pt>
                <c:pt idx="2555">
                  <c:v>0.41355451978072355</c:v>
                </c:pt>
                <c:pt idx="2556">
                  <c:v>0.48284913695894444</c:v>
                </c:pt>
                <c:pt idx="2557">
                  <c:v>0.40518686789505159</c:v>
                </c:pt>
                <c:pt idx="2558">
                  <c:v>0.47178416794028921</c:v>
                </c:pt>
                <c:pt idx="2559">
                  <c:v>0.38924645315587242</c:v>
                </c:pt>
                <c:pt idx="2560">
                  <c:v>0.41127217451435311</c:v>
                </c:pt>
                <c:pt idx="2561">
                  <c:v>0.40207457889545556</c:v>
                </c:pt>
                <c:pt idx="2562">
                  <c:v>0.41936412591330285</c:v>
                </c:pt>
                <c:pt idx="2563">
                  <c:v>0.38641081206735156</c:v>
                </c:pt>
                <c:pt idx="2564">
                  <c:v>0.36144523294152031</c:v>
                </c:pt>
                <c:pt idx="2565">
                  <c:v>0.43274554747503641</c:v>
                </c:pt>
                <c:pt idx="2566">
                  <c:v>0.40262787471760597</c:v>
                </c:pt>
                <c:pt idx="2567">
                  <c:v>0.37534584304869634</c:v>
                </c:pt>
                <c:pt idx="2568">
                  <c:v>0.31441887775614746</c:v>
                </c:pt>
                <c:pt idx="2569">
                  <c:v>0.39263444264219066</c:v>
                </c:pt>
                <c:pt idx="2570">
                  <c:v>0.45937101406731889</c:v>
                </c:pt>
                <c:pt idx="2571">
                  <c:v>0.38129282571246026</c:v>
                </c:pt>
                <c:pt idx="2572">
                  <c:v>0.45165992725827403</c:v>
                </c:pt>
                <c:pt idx="2573">
                  <c:v>0.36874134788395235</c:v>
                </c:pt>
                <c:pt idx="2574">
                  <c:v>0.43530454065248203</c:v>
                </c:pt>
                <c:pt idx="2575">
                  <c:v>0.35670811117653395</c:v>
                </c:pt>
                <c:pt idx="2576">
                  <c:v>0.42807758768781884</c:v>
                </c:pt>
                <c:pt idx="2577">
                  <c:v>0.34588473536789305</c:v>
                </c:pt>
                <c:pt idx="2578">
                  <c:v>0.41970993580214688</c:v>
                </c:pt>
                <c:pt idx="2579">
                  <c:v>0.36507576306220585</c:v>
                </c:pt>
                <c:pt idx="2580">
                  <c:v>0.43450870419596432</c:v>
                </c:pt>
                <c:pt idx="2581">
                  <c:v>0.36210198668235105</c:v>
                </c:pt>
                <c:pt idx="2582">
                  <c:v>0.31051203872526695</c:v>
                </c:pt>
                <c:pt idx="2583">
                  <c:v>0.39128662393618185</c:v>
                </c:pt>
                <c:pt idx="2584">
                  <c:v>0.46085746858231963</c:v>
                </c:pt>
                <c:pt idx="2585">
                  <c:v>0.42641822925422979</c:v>
                </c:pt>
                <c:pt idx="2586">
                  <c:v>0.4182921531840002</c:v>
                </c:pt>
                <c:pt idx="2587">
                  <c:v>0.42558804119417026</c:v>
                </c:pt>
                <c:pt idx="2588">
                  <c:v>0.37278699536123466</c:v>
                </c:pt>
                <c:pt idx="2589">
                  <c:v>0.44422549183921883</c:v>
                </c:pt>
                <c:pt idx="2590">
                  <c:v>0.39184008264288817</c:v>
                </c:pt>
                <c:pt idx="2591">
                  <c:v>0.46638988522308228</c:v>
                </c:pt>
                <c:pt idx="2592">
                  <c:v>0.42600259261762485</c:v>
                </c:pt>
                <c:pt idx="2593">
                  <c:v>0.3820883572733525</c:v>
                </c:pt>
                <c:pt idx="2594">
                  <c:v>0.44962008640988005</c:v>
                </c:pt>
                <c:pt idx="2595">
                  <c:v>0.36372763598165714</c:v>
                </c:pt>
                <c:pt idx="2596">
                  <c:v>0.43613414258980215</c:v>
                </c:pt>
                <c:pt idx="2597">
                  <c:v>0.48205385183602223</c:v>
                </c:pt>
                <c:pt idx="2598">
                  <c:v>0.49408669524770837</c:v>
                </c:pt>
                <c:pt idx="2599">
                  <c:v>0.5547370877975204</c:v>
                </c:pt>
                <c:pt idx="2600">
                  <c:v>0.52337442775082754</c:v>
                </c:pt>
                <c:pt idx="2601">
                  <c:v>0.51514525643130959</c:v>
                </c:pt>
                <c:pt idx="2602">
                  <c:v>0.49771781844896212</c:v>
                </c:pt>
                <c:pt idx="2603">
                  <c:v>0.41396974920593871</c:v>
                </c:pt>
                <c:pt idx="2604">
                  <c:v>0.43343738791104675</c:v>
                </c:pt>
                <c:pt idx="2605">
                  <c:v>0.34588564657585519</c:v>
                </c:pt>
                <c:pt idx="2606">
                  <c:v>0.36642439066041255</c:v>
                </c:pt>
                <c:pt idx="2607">
                  <c:v>0.32793947670761436</c:v>
                </c:pt>
                <c:pt idx="2608">
                  <c:v>0.40155599597846053</c:v>
                </c:pt>
                <c:pt idx="2609">
                  <c:v>0.46611315586972912</c:v>
                </c:pt>
                <c:pt idx="2610">
                  <c:v>0.40722731990247496</c:v>
                </c:pt>
                <c:pt idx="2611">
                  <c:v>0.47396250258660555</c:v>
                </c:pt>
                <c:pt idx="2612">
                  <c:v>0.54336079834182904</c:v>
                </c:pt>
                <c:pt idx="2613">
                  <c:v>0.4794949192273682</c:v>
                </c:pt>
                <c:pt idx="2614">
                  <c:v>0.4103386260046849</c:v>
                </c:pt>
                <c:pt idx="2615">
                  <c:v>0.4794949192273682</c:v>
                </c:pt>
                <c:pt idx="2616">
                  <c:v>0.42804279334038547</c:v>
                </c:pt>
                <c:pt idx="2617">
                  <c:v>0.37818158993189593</c:v>
                </c:pt>
                <c:pt idx="2618">
                  <c:v>0.435857413236449</c:v>
                </c:pt>
                <c:pt idx="2619">
                  <c:v>0.43613414258980215</c:v>
                </c:pt>
                <c:pt idx="2620">
                  <c:v>0.36860349866642494</c:v>
                </c:pt>
                <c:pt idx="2621">
                  <c:v>0.42005562455340767</c:v>
                </c:pt>
                <c:pt idx="2622">
                  <c:v>0.38454310941956765</c:v>
                </c:pt>
                <c:pt idx="2623">
                  <c:v>0.38454310941956765</c:v>
                </c:pt>
                <c:pt idx="2624">
                  <c:v>0.43613414258980215</c:v>
                </c:pt>
                <c:pt idx="2625">
                  <c:v>0.35750393856408674</c:v>
                </c:pt>
                <c:pt idx="2626">
                  <c:v>0.42807752016119843</c:v>
                </c:pt>
                <c:pt idx="2627">
                  <c:v>0.37143807541528179</c:v>
                </c:pt>
                <c:pt idx="2628">
                  <c:v>0.4339561197969401</c:v>
                </c:pt>
                <c:pt idx="2629">
                  <c:v>0.39547012063099152</c:v>
                </c:pt>
                <c:pt idx="2630">
                  <c:v>0.46258621313091419</c:v>
                </c:pt>
                <c:pt idx="2631">
                  <c:v>0.39453683732164357</c:v>
                </c:pt>
                <c:pt idx="2632">
                  <c:v>0.46286294248426735</c:v>
                </c:pt>
                <c:pt idx="2633">
                  <c:v>0.42600259261762485</c:v>
                </c:pt>
                <c:pt idx="2634">
                  <c:v>0.50338914237297661</c:v>
                </c:pt>
                <c:pt idx="2635">
                  <c:v>0.41936325856344953</c:v>
                </c:pt>
                <c:pt idx="2636">
                  <c:v>0.4794949192273682</c:v>
                </c:pt>
                <c:pt idx="2637">
                  <c:v>0.39263445866898433</c:v>
                </c:pt>
                <c:pt idx="2638">
                  <c:v>0.43613414258980215</c:v>
                </c:pt>
                <c:pt idx="2639">
                  <c:v>0.33692938244556603</c:v>
                </c:pt>
                <c:pt idx="2640">
                  <c:v>0.39384555654483588</c:v>
                </c:pt>
                <c:pt idx="2641">
                  <c:v>0.44087109799131818</c:v>
                </c:pt>
                <c:pt idx="2642">
                  <c:v>0.35089933133072437</c:v>
                </c:pt>
                <c:pt idx="2643">
                  <c:v>0.38924642321342118</c:v>
                </c:pt>
                <c:pt idx="2644">
                  <c:v>0.43343738791104675</c:v>
                </c:pt>
                <c:pt idx="2645">
                  <c:v>0.33374862270173017</c:v>
                </c:pt>
                <c:pt idx="2646">
                  <c:v>0.37911487324124388</c:v>
                </c:pt>
                <c:pt idx="2647">
                  <c:v>0.4182921531840002</c:v>
                </c:pt>
                <c:pt idx="2648">
                  <c:v>0.49515888584030809</c:v>
                </c:pt>
                <c:pt idx="2649">
                  <c:v>0.40504821189646251</c:v>
                </c:pt>
                <c:pt idx="2650">
                  <c:v>0.31244805898558875</c:v>
                </c:pt>
                <c:pt idx="2651">
                  <c:v>0.36372763598165714</c:v>
                </c:pt>
                <c:pt idx="2652">
                  <c:v>0.39668013329369267</c:v>
                </c:pt>
                <c:pt idx="2653">
                  <c:v>0.42800806651957252</c:v>
                </c:pt>
                <c:pt idx="2654">
                  <c:v>0.46829226387574152</c:v>
                </c:pt>
                <c:pt idx="2655">
                  <c:v>0.37952942466469841</c:v>
                </c:pt>
                <c:pt idx="2656">
                  <c:v>0.4337141172643999</c:v>
                </c:pt>
                <c:pt idx="2657">
                  <c:v>0.34751021066201082</c:v>
                </c:pt>
                <c:pt idx="2658">
                  <c:v>0.40857515463527744</c:v>
                </c:pt>
                <c:pt idx="2659">
                  <c:v>0.44045654656786365</c:v>
                </c:pt>
                <c:pt idx="2660">
                  <c:v>0.33374862270173017</c:v>
                </c:pt>
                <c:pt idx="2661">
                  <c:v>0.34889385742877671</c:v>
                </c:pt>
                <c:pt idx="2662">
                  <c:v>0.37278699536123466</c:v>
                </c:pt>
                <c:pt idx="2663">
                  <c:v>0.38589202936552058</c:v>
                </c:pt>
                <c:pt idx="2664">
                  <c:v>0.3394188614125942</c:v>
                </c:pt>
                <c:pt idx="2665">
                  <c:v>0.39184008264288817</c:v>
                </c:pt>
                <c:pt idx="2666">
                  <c:v>0.39457156414245653</c:v>
                </c:pt>
                <c:pt idx="2667">
                  <c:v>0.4874831732274964</c:v>
                </c:pt>
                <c:pt idx="2668">
                  <c:v>0.55715819833607305</c:v>
                </c:pt>
                <c:pt idx="2669">
                  <c:v>0.5458155504880442</c:v>
                </c:pt>
                <c:pt idx="2670">
                  <c:v>0.47136884315713856</c:v>
                </c:pt>
                <c:pt idx="2671">
                  <c:v>0.42005562455340767</c:v>
                </c:pt>
                <c:pt idx="2672">
                  <c:v>0.52755900965878777</c:v>
                </c:pt>
                <c:pt idx="2673">
                  <c:v>0.47098901855449693</c:v>
                </c:pt>
                <c:pt idx="2674">
                  <c:v>0.55283579435801156</c:v>
                </c:pt>
                <c:pt idx="2675">
                  <c:v>0.48976537648279728</c:v>
                </c:pt>
                <c:pt idx="2676">
                  <c:v>0.40262818657106025</c:v>
                </c:pt>
                <c:pt idx="2677">
                  <c:v>0.32589927598485374</c:v>
                </c:pt>
                <c:pt idx="2678">
                  <c:v>0.40722731990247496</c:v>
                </c:pt>
                <c:pt idx="2679">
                  <c:v>0.33049840931626839</c:v>
                </c:pt>
                <c:pt idx="2680">
                  <c:v>0.41642450135215386</c:v>
                </c:pt>
                <c:pt idx="2681">
                  <c:v>0.55822930371552237</c:v>
                </c:pt>
                <c:pt idx="2682">
                  <c:v>0.51324396299180064</c:v>
                </c:pt>
                <c:pt idx="2683">
                  <c:v>0.46286294248426735</c:v>
                </c:pt>
                <c:pt idx="2684">
                  <c:v>0.37818158993189593</c:v>
                </c:pt>
                <c:pt idx="2685">
                  <c:v>0.44125200780711021</c:v>
                </c:pt>
                <c:pt idx="2686">
                  <c:v>0.38184635474081224</c:v>
                </c:pt>
                <c:pt idx="2687">
                  <c:v>0.44125200780711021</c:v>
                </c:pt>
                <c:pt idx="2688">
                  <c:v>0.48976537648279728</c:v>
                </c:pt>
                <c:pt idx="2689">
                  <c:v>0.39937797318559848</c:v>
                </c:pt>
                <c:pt idx="2690">
                  <c:v>0.41317428796669214</c:v>
                </c:pt>
                <c:pt idx="2691">
                  <c:v>0.47098901855449693</c:v>
                </c:pt>
                <c:pt idx="2692">
                  <c:v>0.58361026887718503</c:v>
                </c:pt>
                <c:pt idx="2693">
                  <c:v>0.56770429973170489</c:v>
                </c:pt>
                <c:pt idx="2694">
                  <c:v>0.52202659301802512</c:v>
                </c:pt>
                <c:pt idx="2695">
                  <c:v>0.58876177570215571</c:v>
                </c:pt>
                <c:pt idx="2696">
                  <c:v>0.60660485032110811</c:v>
                </c:pt>
                <c:pt idx="2697">
                  <c:v>0.59443309962617008</c:v>
                </c:pt>
                <c:pt idx="2698">
                  <c:v>0.61497184371072744</c:v>
                </c:pt>
                <c:pt idx="2699">
                  <c:v>0.65480676282262895</c:v>
                </c:pt>
                <c:pt idx="2700">
                  <c:v>0.71908719336054439</c:v>
                </c:pt>
                <c:pt idx="2701">
                  <c:v>0.69221948618282747</c:v>
                </c:pt>
                <c:pt idx="2702">
                  <c:v>0.76435034865076967</c:v>
                </c:pt>
                <c:pt idx="2703">
                  <c:v>0.68547705687936367</c:v>
                </c:pt>
                <c:pt idx="2704">
                  <c:v>0.6443984834970985</c:v>
                </c:pt>
                <c:pt idx="2705">
                  <c:v>0.74491743676647459</c:v>
                </c:pt>
                <c:pt idx="2706">
                  <c:v>0.70100320142220218</c:v>
                </c:pt>
                <c:pt idx="2707">
                  <c:v>0.6443984834970985</c:v>
                </c:pt>
                <c:pt idx="2708">
                  <c:v>0.58686048226264687</c:v>
                </c:pt>
                <c:pt idx="2709">
                  <c:v>0.51258632382265545</c:v>
                </c:pt>
                <c:pt idx="2710">
                  <c:v>0.44087109799131818</c:v>
                </c:pt>
                <c:pt idx="2711">
                  <c:v>0.37420428373566311</c:v>
                </c:pt>
                <c:pt idx="2712">
                  <c:v>0.41642450135215386</c:v>
                </c:pt>
                <c:pt idx="2713">
                  <c:v>0.35892122693851519</c:v>
                </c:pt>
                <c:pt idx="2714">
                  <c:v>0.44315330124661906</c:v>
                </c:pt>
                <c:pt idx="2715">
                  <c:v>0.36887914280662776</c:v>
                </c:pt>
                <c:pt idx="2716">
                  <c:v>0.45017245990343602</c:v>
                </c:pt>
                <c:pt idx="2717">
                  <c:v>0.50446024775242593</c:v>
                </c:pt>
                <c:pt idx="2718">
                  <c:v>0.44962008640988005</c:v>
                </c:pt>
                <c:pt idx="2719">
                  <c:v>0.53945403100037248</c:v>
                </c:pt>
                <c:pt idx="2720">
                  <c:v>0.51905202377276605</c:v>
                </c:pt>
                <c:pt idx="2721">
                  <c:v>0.50446024775242593</c:v>
                </c:pt>
                <c:pt idx="2722">
                  <c:v>0.49827127715566849</c:v>
                </c:pt>
                <c:pt idx="2723">
                  <c:v>0.63143127156291401</c:v>
                </c:pt>
                <c:pt idx="2724">
                  <c:v>0.65594732184370419</c:v>
                </c:pt>
                <c:pt idx="2725">
                  <c:v>0.5974065836582787</c:v>
                </c:pt>
                <c:pt idx="2726">
                  <c:v>0.56120278774763099</c:v>
                </c:pt>
                <c:pt idx="2727">
                  <c:v>0.53796728898431823</c:v>
                </c:pt>
                <c:pt idx="2728">
                  <c:v>0.59443309962617008</c:v>
                </c:pt>
                <c:pt idx="2729">
                  <c:v>0.52527680640348684</c:v>
                </c:pt>
                <c:pt idx="2730">
                  <c:v>0.47396250258660555</c:v>
                </c:pt>
                <c:pt idx="2731">
                  <c:v>0.52067767307207213</c:v>
                </c:pt>
                <c:pt idx="2732">
                  <c:v>0.5458155504880442</c:v>
                </c:pt>
                <c:pt idx="2733">
                  <c:v>0.4794949192273682</c:v>
                </c:pt>
                <c:pt idx="2734">
                  <c:v>0.41317428796669214</c:v>
                </c:pt>
                <c:pt idx="2735">
                  <c:v>0.42600259261762485</c:v>
                </c:pt>
                <c:pt idx="2736">
                  <c:v>0.49961911188847097</c:v>
                </c:pt>
                <c:pt idx="2737">
                  <c:v>0.52904575167484202</c:v>
                </c:pt>
                <c:pt idx="2738">
                  <c:v>0.48665298516743688</c:v>
                </c:pt>
                <c:pt idx="2739">
                  <c:v>0.56376172035628502</c:v>
                </c:pt>
                <c:pt idx="2740">
                  <c:v>0.49515888584030809</c:v>
                </c:pt>
                <c:pt idx="2741">
                  <c:v>0.43208845927957379</c:v>
                </c:pt>
                <c:pt idx="2742">
                  <c:v>0.33793271195337043</c:v>
                </c:pt>
                <c:pt idx="2743">
                  <c:v>0.40532542310884201</c:v>
                </c:pt>
                <c:pt idx="2744">
                  <c:v>0.47050524575044012</c:v>
                </c:pt>
                <c:pt idx="2745">
                  <c:v>0.49502066440659015</c:v>
                </c:pt>
                <c:pt idx="2746">
                  <c:v>0.56134111766519712</c:v>
                </c:pt>
                <c:pt idx="2747">
                  <c:v>0.47555288894711784</c:v>
                </c:pt>
                <c:pt idx="2748">
                  <c:v>0.3954699838766273</c:v>
                </c:pt>
                <c:pt idx="2749">
                  <c:v>0.4663898591665222</c:v>
                </c:pt>
                <c:pt idx="2750">
                  <c:v>0.44422515974580629</c:v>
                </c:pt>
                <c:pt idx="2751">
                  <c:v>0.34616131455866189</c:v>
                </c:pt>
                <c:pt idx="2752">
                  <c:v>0.41317417726888794</c:v>
                </c:pt>
                <c:pt idx="2753">
                  <c:v>0.46396968192967175</c:v>
                </c:pt>
                <c:pt idx="2754">
                  <c:v>0.43530414768889569</c:v>
                </c:pt>
                <c:pt idx="2755">
                  <c:v>0.48284923493964949</c:v>
                </c:pt>
                <c:pt idx="2756">
                  <c:v>0.41317417726888794</c:v>
                </c:pt>
                <c:pt idx="2757">
                  <c:v>0.48205372376717798</c:v>
                </c:pt>
                <c:pt idx="2758">
                  <c:v>0.39183971802135165</c:v>
                </c:pt>
                <c:pt idx="2759">
                  <c:v>0.38668788782254937</c:v>
                </c:pt>
                <c:pt idx="2760">
                  <c:v>0.52202680358227904</c:v>
                </c:pt>
                <c:pt idx="2761">
                  <c:v>0.43855456509892576</c:v>
                </c:pt>
                <c:pt idx="2762">
                  <c:v>0.34280779542777945</c:v>
                </c:pt>
                <c:pt idx="2763">
                  <c:v>0.40695008917322101</c:v>
                </c:pt>
                <c:pt idx="2764">
                  <c:v>0.33402461409242939</c:v>
                </c:pt>
                <c:pt idx="2765">
                  <c:v>0.38924589578096036</c:v>
                </c:pt>
                <c:pt idx="2766">
                  <c:v>0.44045597788769797</c:v>
                </c:pt>
                <c:pt idx="2767">
                  <c:v>0.48284923493964949</c:v>
                </c:pt>
                <c:pt idx="2768">
                  <c:v>0.39723356594383896</c:v>
                </c:pt>
                <c:pt idx="2769">
                  <c:v>0.44962009294956573</c:v>
                </c:pt>
                <c:pt idx="2770">
                  <c:v>0.41182625792890221</c:v>
                </c:pt>
                <c:pt idx="2771">
                  <c:v>0.48935006975970963</c:v>
                </c:pt>
                <c:pt idx="2772">
                  <c:v>0.44045597788769797</c:v>
                </c:pt>
                <c:pt idx="2773">
                  <c:v>0.41071927103132932</c:v>
                </c:pt>
                <c:pt idx="2774">
                  <c:v>0.31403915946615102</c:v>
                </c:pt>
                <c:pt idx="2775">
                  <c:v>0.36887950742816428</c:v>
                </c:pt>
                <c:pt idx="2776">
                  <c:v>0.44882458177709428</c:v>
                </c:pt>
                <c:pt idx="2777">
                  <c:v>0.51324362224692899</c:v>
                </c:pt>
                <c:pt idx="2778">
                  <c:v>0.6173926395269077</c:v>
                </c:pt>
                <c:pt idx="2779">
                  <c:v>0.69872036221653155</c:v>
                </c:pt>
                <c:pt idx="2780">
                  <c:v>0.81082340593995272</c:v>
                </c:pt>
                <c:pt idx="2781">
                  <c:v>1.0397645755770994</c:v>
                </c:pt>
                <c:pt idx="2782">
                  <c:v>0.97237186442162782</c:v>
                </c:pt>
                <c:pt idx="2783">
                  <c:v>0.87050519365693901</c:v>
                </c:pt>
                <c:pt idx="2784">
                  <c:v>0.80892090786990845</c:v>
                </c:pt>
                <c:pt idx="2785">
                  <c:v>0.7975797185761474</c:v>
                </c:pt>
                <c:pt idx="2786">
                  <c:v>0.91158417508834078</c:v>
                </c:pt>
                <c:pt idx="2787">
                  <c:v>0.92157635976084396</c:v>
                </c:pt>
                <c:pt idx="2788">
                  <c:v>1.0258642930436552</c:v>
                </c:pt>
                <c:pt idx="2789">
                  <c:v>1.042877162265569</c:v>
                </c:pt>
                <c:pt idx="2790">
                  <c:v>1.0696054694355925</c:v>
                </c:pt>
                <c:pt idx="2791">
                  <c:v>1.023962880254883</c:v>
                </c:pt>
                <c:pt idx="2792">
                  <c:v>0.98125814747783024</c:v>
                </c:pt>
                <c:pt idx="2793">
                  <c:v>0.92022844042085816</c:v>
                </c:pt>
                <c:pt idx="2794">
                  <c:v>0.8980637410001423</c:v>
                </c:pt>
                <c:pt idx="2795">
                  <c:v>0.94100940621960805</c:v>
                </c:pt>
                <c:pt idx="2796">
                  <c:v>0.89211639962886857</c:v>
                </c:pt>
                <c:pt idx="2797">
                  <c:v>0.99166708015883132</c:v>
                </c:pt>
                <c:pt idx="2798">
                  <c:v>0.93371414550834853</c:v>
                </c:pt>
                <c:pt idx="2799">
                  <c:v>0.87375561106696908</c:v>
                </c:pt>
                <c:pt idx="2800">
                  <c:v>1.0226138756336252</c:v>
                </c:pt>
                <c:pt idx="2801">
                  <c:v>0.99287716877725651</c:v>
                </c:pt>
                <c:pt idx="2802">
                  <c:v>0.92752370113211768</c:v>
                </c:pt>
                <c:pt idx="2803">
                  <c:v>0.87296009989449763</c:v>
                </c:pt>
                <c:pt idx="2804">
                  <c:v>0.81082340593995272</c:v>
                </c:pt>
                <c:pt idx="2805">
                  <c:v>0.92831921230458914</c:v>
                </c:pt>
                <c:pt idx="2806">
                  <c:v>0.95048391172530511</c:v>
                </c:pt>
                <c:pt idx="2807">
                  <c:v>0.90698475305705284</c:v>
                </c:pt>
                <c:pt idx="2808">
                  <c:v>0.88807047104636694</c:v>
                </c:pt>
                <c:pt idx="2809">
                  <c:v>0.84916964912813064</c:v>
                </c:pt>
                <c:pt idx="2810">
                  <c:v>0.82797410588342701</c:v>
                </c:pt>
                <c:pt idx="2811">
                  <c:v>0.7775931786685969</c:v>
                </c:pt>
                <c:pt idx="2812">
                  <c:v>0.72330523887409792</c:v>
                </c:pt>
                <c:pt idx="2813">
                  <c:v>0.82296010640618522</c:v>
                </c:pt>
                <c:pt idx="2814">
                  <c:v>0.8189141778236837</c:v>
                </c:pt>
                <c:pt idx="2815">
                  <c:v>0.79813321202493381</c:v>
                </c:pt>
                <c:pt idx="2816">
                  <c:v>0.77327158864297429</c:v>
                </c:pt>
                <c:pt idx="2817">
                  <c:v>0.76137582061915465</c:v>
                </c:pt>
                <c:pt idx="2818">
                  <c:v>0.74785647181222825</c:v>
                </c:pt>
                <c:pt idx="2819">
                  <c:v>0.68696351019554469</c:v>
                </c:pt>
                <c:pt idx="2820">
                  <c:v>0.61957079904007306</c:v>
                </c:pt>
                <c:pt idx="2821">
                  <c:v>0.5936380030425209</c:v>
                </c:pt>
                <c:pt idx="2822">
                  <c:v>0.55148676371425442</c:v>
                </c:pt>
                <c:pt idx="2823">
                  <c:v>0.54526267561858754</c:v>
                </c:pt>
                <c:pt idx="2824">
                  <c:v>0.50311252157159325</c:v>
                </c:pt>
                <c:pt idx="2825">
                  <c:v>0.45840218900364366</c:v>
                </c:pt>
                <c:pt idx="2826">
                  <c:v>0.44125148906016942</c:v>
                </c:pt>
                <c:pt idx="2827">
                  <c:v>0.56580270897492446</c:v>
                </c:pt>
                <c:pt idx="2828">
                  <c:v>0.54609291579176722</c:v>
                </c:pt>
                <c:pt idx="2829">
                  <c:v>0.5795640755055359</c:v>
                </c:pt>
                <c:pt idx="2830">
                  <c:v>0.54581616906737396</c:v>
                </c:pt>
                <c:pt idx="2831">
                  <c:v>0.50636185370035114</c:v>
                </c:pt>
                <c:pt idx="2832">
                  <c:v>0.50895567594074242</c:v>
                </c:pt>
                <c:pt idx="2833">
                  <c:v>0.6173926395269077</c:v>
                </c:pt>
                <c:pt idx="2834">
                  <c:v>0.62683241603189654</c:v>
                </c:pt>
                <c:pt idx="2835">
                  <c:v>0.59118309680496228</c:v>
                </c:pt>
                <c:pt idx="2836">
                  <c:v>0.5528357683355124</c:v>
                </c:pt>
                <c:pt idx="2837">
                  <c:v>0.53717190373485657</c:v>
                </c:pt>
                <c:pt idx="2838">
                  <c:v>0.51445371086535419</c:v>
                </c:pt>
                <c:pt idx="2839">
                  <c:v>0.50878311621847372</c:v>
                </c:pt>
                <c:pt idx="2840">
                  <c:v>0.43613438786207531</c:v>
                </c:pt>
                <c:pt idx="2841">
                  <c:v>0.40857584051887214</c:v>
                </c:pt>
                <c:pt idx="2842">
                  <c:v>0.5290453175691453</c:v>
                </c:pt>
                <c:pt idx="2843">
                  <c:v>0.65480662610232565</c:v>
                </c:pt>
                <c:pt idx="2844">
                  <c:v>0.6008985347530722</c:v>
                </c:pt>
                <c:pt idx="2845">
                  <c:v>0.6173926395269077</c:v>
                </c:pt>
                <c:pt idx="2846">
                  <c:v>0.55957862087925758</c:v>
                </c:pt>
                <c:pt idx="2847">
                  <c:v>0.50446044091157893</c:v>
                </c:pt>
                <c:pt idx="2848">
                  <c:v>0.50013885088595633</c:v>
                </c:pt>
                <c:pt idx="2849">
                  <c:v>0.42558762445951365</c:v>
                </c:pt>
                <c:pt idx="2850">
                  <c:v>0.46504193982653647</c:v>
                </c:pt>
                <c:pt idx="2851">
                  <c:v>0.42807725969778043</c:v>
                </c:pt>
                <c:pt idx="2852">
                  <c:v>0.42804253069707227</c:v>
                </c:pt>
                <c:pt idx="2853">
                  <c:v>0.4139696884413594</c:v>
                </c:pt>
                <c:pt idx="2854">
                  <c:v>0.39858257056509683</c:v>
                </c:pt>
                <c:pt idx="2855">
                  <c:v>0.46044251779524847</c:v>
                </c:pt>
                <c:pt idx="2856">
                  <c:v>0.41033833730481162</c:v>
                </c:pt>
                <c:pt idx="2857">
                  <c:v>0.45421842969958154</c:v>
                </c:pt>
                <c:pt idx="2858">
                  <c:v>0.37143860066784734</c:v>
                </c:pt>
                <c:pt idx="2859">
                  <c:v>0.4139696884413594</c:v>
                </c:pt>
                <c:pt idx="2860">
                  <c:v>0.35549798934279836</c:v>
                </c:pt>
                <c:pt idx="2861">
                  <c:v>0.44422515974580629</c:v>
                </c:pt>
                <c:pt idx="2862">
                  <c:v>0.38668788782254937</c:v>
                </c:pt>
                <c:pt idx="2863">
                  <c:v>0.45840218900364366</c:v>
                </c:pt>
                <c:pt idx="2864">
                  <c:v>0.52717863378108132</c:v>
                </c:pt>
                <c:pt idx="2865">
                  <c:v>0.47050524575044012</c:v>
                </c:pt>
                <c:pt idx="2866">
                  <c:v>0.39183971802135165</c:v>
                </c:pt>
                <c:pt idx="2867">
                  <c:v>0.42005486053419366</c:v>
                </c:pt>
                <c:pt idx="2868">
                  <c:v>0.5242049630954444</c:v>
                </c:pt>
                <c:pt idx="2869">
                  <c:v>0.46044251779524847</c:v>
                </c:pt>
                <c:pt idx="2870">
                  <c:v>0.38371421713691251</c:v>
                </c:pt>
                <c:pt idx="2871">
                  <c:v>0.44882458177709428</c:v>
                </c:pt>
                <c:pt idx="2872">
                  <c:v>0.54336126282981534</c:v>
                </c:pt>
                <c:pt idx="2873">
                  <c:v>0.51649403965695906</c:v>
                </c:pt>
                <c:pt idx="2874">
                  <c:v>0.4620682691408996</c:v>
                </c:pt>
                <c:pt idx="2875">
                  <c:v>0.38208846579126143</c:v>
                </c:pt>
                <c:pt idx="2876">
                  <c:v>0.39059490040221828</c:v>
                </c:pt>
                <c:pt idx="2877">
                  <c:v>0.31673608342739468</c:v>
                </c:pt>
                <c:pt idx="2878">
                  <c:v>0.39073273112377882</c:v>
                </c:pt>
                <c:pt idx="2879">
                  <c:v>0.39183971802135165</c:v>
                </c:pt>
                <c:pt idx="2880">
                  <c:v>0.50096800577786382</c:v>
                </c:pt>
                <c:pt idx="2881">
                  <c:v>0.4280078016963641</c:v>
                </c:pt>
                <c:pt idx="2882">
                  <c:v>0.33184645457926404</c:v>
                </c:pt>
                <c:pt idx="2883">
                  <c:v>0.4142464351657526</c:v>
                </c:pt>
                <c:pt idx="2884">
                  <c:v>0.36210192588371087</c:v>
                </c:pt>
                <c:pt idx="2885">
                  <c:v>0.44425988874651445</c:v>
                </c:pt>
                <c:pt idx="2886">
                  <c:v>0.4142464351657526</c:v>
                </c:pt>
                <c:pt idx="2887">
                  <c:v>0.50446044091157893</c:v>
                </c:pt>
                <c:pt idx="2888">
                  <c:v>0.42807725969778043</c:v>
                </c:pt>
                <c:pt idx="2889">
                  <c:v>0.33779379595053777</c:v>
                </c:pt>
                <c:pt idx="2890">
                  <c:v>0.38250304323721518</c:v>
                </c:pt>
                <c:pt idx="2891">
                  <c:v>0.34170080853020662</c:v>
                </c:pt>
                <c:pt idx="2892">
                  <c:v>0.43585764113768211</c:v>
                </c:pt>
                <c:pt idx="2893">
                  <c:v>0.43274505444921257</c:v>
                </c:pt>
                <c:pt idx="2894">
                  <c:v>0.53796632962605595</c:v>
                </c:pt>
                <c:pt idx="2895">
                  <c:v>0.50096800577786382</c:v>
                </c:pt>
                <c:pt idx="2896">
                  <c:v>0.41936353636384671</c:v>
                </c:pt>
                <c:pt idx="2897">
                  <c:v>0.32780052599676246</c:v>
                </c:pt>
                <c:pt idx="2898">
                  <c:v>0.4139696884413594</c:v>
                </c:pt>
                <c:pt idx="2899">
                  <c:v>0.48665314579846597</c:v>
                </c:pt>
                <c:pt idx="2900">
                  <c:v>0.41642479201835042</c:v>
                </c:pt>
                <c:pt idx="2901">
                  <c:v>0.484197697536636</c:v>
                </c:pt>
                <c:pt idx="2902">
                  <c:v>0.39937792066092592</c:v>
                </c:pt>
                <c:pt idx="2903">
                  <c:v>0.46639039934169946</c:v>
                </c:pt>
                <c:pt idx="2904">
                  <c:v>0.39602309637778477</c:v>
                </c:pt>
                <c:pt idx="2905">
                  <c:v>0.50338838343597025</c:v>
                </c:pt>
                <c:pt idx="2906">
                  <c:v>0.52755839227132273</c:v>
                </c:pt>
                <c:pt idx="2907">
                  <c:v>0.41397004254288133</c:v>
                </c:pt>
                <c:pt idx="2908">
                  <c:v>0.42641725888316012</c:v>
                </c:pt>
                <c:pt idx="2909">
                  <c:v>0.34913519939679061</c:v>
                </c:pt>
                <c:pt idx="2910">
                  <c:v>0.41355437163170189</c:v>
                </c:pt>
                <c:pt idx="2911">
                  <c:v>0.36047723297322487</c:v>
                </c:pt>
                <c:pt idx="2912">
                  <c:v>0.4209884440431893</c:v>
                </c:pt>
                <c:pt idx="2913">
                  <c:v>0.35670782877867113</c:v>
                </c:pt>
                <c:pt idx="2914">
                  <c:v>0.43530454298412524</c:v>
                </c:pt>
                <c:pt idx="2915">
                  <c:v>0.49311880263037428</c:v>
                </c:pt>
                <c:pt idx="2916">
                  <c:v>0.38668741137263396</c:v>
                </c:pt>
                <c:pt idx="2917">
                  <c:v>0.46829201193536291</c:v>
                </c:pt>
                <c:pt idx="2918">
                  <c:v>0.51867219917012453</c:v>
                </c:pt>
                <c:pt idx="2919">
                  <c:v>0.4209884440431893</c:v>
                </c:pt>
                <c:pt idx="2920">
                  <c:v>0.47043582647727261</c:v>
                </c:pt>
                <c:pt idx="2921">
                  <c:v>0.37129995066062654</c:v>
                </c:pt>
                <c:pt idx="2922">
                  <c:v>0.42600267897174754</c:v>
                </c:pt>
                <c:pt idx="2923">
                  <c:v>0.47420523067182629</c:v>
                </c:pt>
                <c:pt idx="2924">
                  <c:v>0.38654885440224079</c:v>
                </c:pt>
                <c:pt idx="2925">
                  <c:v>0.44045624388330978</c:v>
                </c:pt>
                <c:pt idx="2926">
                  <c:v>0.3488929974485443</c:v>
                </c:pt>
                <c:pt idx="2927">
                  <c:v>0.45017268780710007</c:v>
                </c:pt>
                <c:pt idx="2928">
                  <c:v>0.50446083620680848</c:v>
                </c:pt>
                <c:pt idx="2929">
                  <c:v>0.41884462950127954</c:v>
                </c:pt>
                <c:pt idx="2930">
                  <c:v>0.47050455946258574</c:v>
                </c:pt>
                <c:pt idx="2931">
                  <c:v>0.37157706460141282</c:v>
                </c:pt>
                <c:pt idx="2932">
                  <c:v>0.43073979995951955</c:v>
                </c:pt>
                <c:pt idx="2933">
                  <c:v>0.48246846290613887</c:v>
                </c:pt>
                <c:pt idx="2934">
                  <c:v>0.41559454119575845</c:v>
                </c:pt>
                <c:pt idx="2935">
                  <c:v>0.47136972227771773</c:v>
                </c:pt>
                <c:pt idx="2936">
                  <c:v>0.534993555682577</c:v>
                </c:pt>
                <c:pt idx="2937">
                  <c:v>0.49529752916482395</c:v>
                </c:pt>
                <c:pt idx="2938">
                  <c:v>0.45342277611262122</c:v>
                </c:pt>
                <c:pt idx="2939">
                  <c:v>0.41127200011939902</c:v>
                </c:pt>
                <c:pt idx="2940">
                  <c:v>0.45328531014199491</c:v>
                </c:pt>
                <c:pt idx="2941">
                  <c:v>0.41936394539031213</c:v>
                </c:pt>
                <c:pt idx="2942">
                  <c:v>0.48665244701210514</c:v>
                </c:pt>
                <c:pt idx="2943">
                  <c:v>0.48665244701210514</c:v>
                </c:pt>
                <c:pt idx="2944">
                  <c:v>0.42344428451842531</c:v>
                </c:pt>
                <c:pt idx="2945">
                  <c:v>0.35183215082050601</c:v>
                </c:pt>
                <c:pt idx="2946">
                  <c:v>0.41936394539031213</c:v>
                </c:pt>
                <c:pt idx="2947">
                  <c:v>0.4828492218247783</c:v>
                </c:pt>
                <c:pt idx="2948">
                  <c:v>0.39937792066092592</c:v>
                </c:pt>
                <c:pt idx="2949">
                  <c:v>0.46258608315460575</c:v>
                </c:pt>
                <c:pt idx="2950">
                  <c:v>0.38129350852520311</c:v>
                </c:pt>
                <c:pt idx="2951">
                  <c:v>0.44422564807786352</c:v>
                </c:pt>
                <c:pt idx="2952">
                  <c:v>0.35670782877867113</c:v>
                </c:pt>
                <c:pt idx="2953">
                  <c:v>0.42558809906033501</c:v>
                </c:pt>
                <c:pt idx="2954">
                  <c:v>0.34170112698530319</c:v>
                </c:pt>
                <c:pt idx="2955">
                  <c:v>0.41559454119575845</c:v>
                </c:pt>
                <c:pt idx="2956">
                  <c:v>0.479495488541404</c:v>
                </c:pt>
                <c:pt idx="2957">
                  <c:v>0.53945356272956269</c:v>
                </c:pt>
                <c:pt idx="2958">
                  <c:v>0.45421811494267322</c:v>
                </c:pt>
                <c:pt idx="2959">
                  <c:v>0.38208884735525511</c:v>
                </c:pt>
                <c:pt idx="2960">
                  <c:v>0.44508971989322865</c:v>
                </c:pt>
                <c:pt idx="2961">
                  <c:v>0.35892146730566088</c:v>
                </c:pt>
                <c:pt idx="2962">
                  <c:v>0.42423962334847726</c:v>
                </c:pt>
                <c:pt idx="2963">
                  <c:v>0.36888011317769742</c:v>
                </c:pt>
                <c:pt idx="2964">
                  <c:v>0.43613370280695041</c:v>
                </c:pt>
                <c:pt idx="2965">
                  <c:v>0.34885917645577119</c:v>
                </c:pt>
                <c:pt idx="2966">
                  <c:v>0.42807776052834412</c:v>
                </c:pt>
                <c:pt idx="2967">
                  <c:v>0.3554979100372066</c:v>
                </c:pt>
                <c:pt idx="2968">
                  <c:v>0.4280428485358041</c:v>
                </c:pt>
                <c:pt idx="2969">
                  <c:v>0.47396302872358004</c:v>
                </c:pt>
                <c:pt idx="2970">
                  <c:v>0.39059428153781395</c:v>
                </c:pt>
                <c:pt idx="2971">
                  <c:v>0.46396947085900347</c:v>
                </c:pt>
                <c:pt idx="2972">
                  <c:v>0.3989971617422865</c:v>
                </c:pt>
                <c:pt idx="2973">
                  <c:v>0.48042829334208226</c:v>
                </c:pt>
                <c:pt idx="2974">
                  <c:v>0.41829149261947385</c:v>
                </c:pt>
                <c:pt idx="2975">
                  <c:v>0.33132790120185407</c:v>
                </c:pt>
                <c:pt idx="2976">
                  <c:v>0.39858258183087392</c:v>
                </c:pt>
                <c:pt idx="2977">
                  <c:v>0.31673577931989866</c:v>
                </c:pt>
                <c:pt idx="2978">
                  <c:v>0.40480673550089674</c:v>
                </c:pt>
                <c:pt idx="2979">
                  <c:v>0.48042829334208226</c:v>
                </c:pt>
                <c:pt idx="2980">
                  <c:v>0.51445330307161818</c:v>
                </c:pt>
                <c:pt idx="2981">
                  <c:v>0.52583024864059247</c:v>
                </c:pt>
                <c:pt idx="2982">
                  <c:v>0.58360959629430142</c:v>
                </c:pt>
                <c:pt idx="2983">
                  <c:v>0.50446083620680848</c:v>
                </c:pt>
                <c:pt idx="2984">
                  <c:v>0.43613370280695041</c:v>
                </c:pt>
                <c:pt idx="2985">
                  <c:v>0.35968189414317286</c:v>
                </c:pt>
                <c:pt idx="2986">
                  <c:v>0.43371386532402123</c:v>
                </c:pt>
                <c:pt idx="2987">
                  <c:v>0.3766938535080574</c:v>
                </c:pt>
                <c:pt idx="2988">
                  <c:v>0.45746929424796118</c:v>
                </c:pt>
                <c:pt idx="2989">
                  <c:v>0.5355466925643827</c:v>
                </c:pt>
                <c:pt idx="2990">
                  <c:v>0.47050455946258574</c:v>
                </c:pt>
                <c:pt idx="2991">
                  <c:v>0.39073283850820706</c:v>
                </c:pt>
                <c:pt idx="2992">
                  <c:v>0.45421811494267322</c:v>
                </c:pt>
                <c:pt idx="2993">
                  <c:v>0.52150770756423304</c:v>
                </c:pt>
                <c:pt idx="2994">
                  <c:v>0.44125158271336179</c:v>
                </c:pt>
                <c:pt idx="2995">
                  <c:v>0.35892146730566088</c:v>
                </c:pt>
                <c:pt idx="2996">
                  <c:v>0.44045624388330978</c:v>
                </c:pt>
                <c:pt idx="2997">
                  <c:v>0.38803588708449166</c:v>
                </c:pt>
                <c:pt idx="2998">
                  <c:v>0.46044226861269605</c:v>
                </c:pt>
                <c:pt idx="2999">
                  <c:v>0.50311236049495078</c:v>
                </c:pt>
                <c:pt idx="3000">
                  <c:v>0.42344428451842531</c:v>
                </c:pt>
                <c:pt idx="3001">
                  <c:v>0.3989971617422865</c:v>
                </c:pt>
                <c:pt idx="3002">
                  <c:v>0.31618264243809296</c:v>
                </c:pt>
                <c:pt idx="3003">
                  <c:v>0.39668096923721047</c:v>
                </c:pt>
                <c:pt idx="3004">
                  <c:v>0.46044226861269605</c:v>
                </c:pt>
                <c:pt idx="3005">
                  <c:v>0.3766938535080574</c:v>
                </c:pt>
                <c:pt idx="3006">
                  <c:v>0.46123760744274805</c:v>
                </c:pt>
                <c:pt idx="3007">
                  <c:v>0.3554979100372066</c:v>
                </c:pt>
                <c:pt idx="3008">
                  <c:v>0.42423962334847726</c:v>
                </c:pt>
                <c:pt idx="3009">
                  <c:v>0.3318461260911198</c:v>
                </c:pt>
                <c:pt idx="3010">
                  <c:v>0.39453715469530076</c:v>
                </c:pt>
                <c:pt idx="3011">
                  <c:v>0.45504836576526519</c:v>
                </c:pt>
                <c:pt idx="3012">
                  <c:v>0.40992352440754132</c:v>
                </c:pt>
                <c:pt idx="3013">
                  <c:v>0.3205051835144524</c:v>
                </c:pt>
                <c:pt idx="3014">
                  <c:v>0.38803588708449166</c:v>
                </c:pt>
                <c:pt idx="3015">
                  <c:v>0.3753453777961997</c:v>
                </c:pt>
                <c:pt idx="3016">
                  <c:v>0.43855463128964639</c:v>
                </c:pt>
                <c:pt idx="3017">
                  <c:v>0.36874155620730426</c:v>
                </c:pt>
                <c:pt idx="3018">
                  <c:v>0.44585014673074064</c:v>
                </c:pt>
                <c:pt idx="3019">
                  <c:v>0.39491682261417332</c:v>
                </c:pt>
                <c:pt idx="3020">
                  <c:v>0.34892790944108432</c:v>
                </c:pt>
                <c:pt idx="3021">
                  <c:v>0.31241323824353923</c:v>
                </c:pt>
                <c:pt idx="3022">
                  <c:v>0.38371334600813223</c:v>
                </c:pt>
                <c:pt idx="3023">
                  <c:v>0.32212968216732951</c:v>
                </c:pt>
                <c:pt idx="3024">
                  <c:v>0.40532496039016247</c:v>
                </c:pt>
                <c:pt idx="3025">
                  <c:v>0.35508333012579402</c:v>
                </c:pt>
                <c:pt idx="3026">
                  <c:v>0.32589908636188325</c:v>
                </c:pt>
                <c:pt idx="3027">
                  <c:v>0.41317470371282933</c:v>
                </c:pt>
                <c:pt idx="3028">
                  <c:v>0.35968189414317286</c:v>
                </c:pt>
                <c:pt idx="3029">
                  <c:v>0.41033919531872076</c:v>
                </c:pt>
                <c:pt idx="3030">
                  <c:v>0.40715783999851274</c:v>
                </c:pt>
                <c:pt idx="3031">
                  <c:v>0.56417670844672096</c:v>
                </c:pt>
                <c:pt idx="3032">
                  <c:v>0.534198216852525</c:v>
                </c:pt>
                <c:pt idx="3033">
                  <c:v>0.50148677084230686</c:v>
                </c:pt>
                <c:pt idx="3034">
                  <c:v>0.46258608315460575</c:v>
                </c:pt>
                <c:pt idx="3035">
                  <c:v>0.55283576587005356</c:v>
                </c:pt>
                <c:pt idx="3036">
                  <c:v>0.5151449969238171</c:v>
                </c:pt>
                <c:pt idx="3037">
                  <c:v>0.62617604319870313</c:v>
                </c:pt>
                <c:pt idx="3038">
                  <c:v>0.62793909882197341</c:v>
                </c:pt>
                <c:pt idx="3039">
                  <c:v>0.57472340319310322</c:v>
                </c:pt>
                <c:pt idx="3040">
                  <c:v>0.5164934726356748</c:v>
                </c:pt>
                <c:pt idx="3041">
                  <c:v>0.48665244701210514</c:v>
                </c:pt>
                <c:pt idx="3042">
                  <c:v>0.56770391069302839</c:v>
                </c:pt>
                <c:pt idx="3043">
                  <c:v>0.60470298578706605</c:v>
                </c:pt>
                <c:pt idx="3044">
                  <c:v>0.56770391069302839</c:v>
                </c:pt>
                <c:pt idx="3045">
                  <c:v>0.53229551325909474</c:v>
                </c:pt>
                <c:pt idx="3046">
                  <c:v>0.484197697536636</c:v>
                </c:pt>
                <c:pt idx="3047">
                  <c:v>0.44315319530702524</c:v>
                </c:pt>
                <c:pt idx="3048">
                  <c:v>0.39059428153781395</c:v>
                </c:pt>
                <c:pt idx="3049">
                  <c:v>0.33886561859119463</c:v>
                </c:pt>
                <c:pt idx="3050">
                  <c:v>0.48665244701210514</c:v>
                </c:pt>
                <c:pt idx="3051">
                  <c:v>0.60089866959997229</c:v>
                </c:pt>
                <c:pt idx="3052">
                  <c:v>0.84726823695572318</c:v>
                </c:pt>
                <c:pt idx="3053">
                  <c:v>0.82797390607853572</c:v>
                </c:pt>
                <c:pt idx="3054">
                  <c:v>0.80650084866689864</c:v>
                </c:pt>
                <c:pt idx="3055">
                  <c:v>0.76811947686823023</c:v>
                </c:pt>
                <c:pt idx="3056">
                  <c:v>0.74180456249120108</c:v>
                </c:pt>
                <c:pt idx="3057">
                  <c:v>0.69626514122206462</c:v>
                </c:pt>
                <c:pt idx="3058">
                  <c:v>0.72396235230372452</c:v>
                </c:pt>
                <c:pt idx="3059">
                  <c:v>0.7346476040205</c:v>
                </c:pt>
                <c:pt idx="3060">
                  <c:v>0.70031165935740458</c:v>
                </c:pt>
                <c:pt idx="3061">
                  <c:v>0.64062960811026537</c:v>
                </c:pt>
                <c:pt idx="3062">
                  <c:v>0.60038044471070662</c:v>
                </c:pt>
                <c:pt idx="3063">
                  <c:v>0.54256618506445753</c:v>
                </c:pt>
                <c:pt idx="3064">
                  <c:v>0.49311880263037428</c:v>
                </c:pt>
                <c:pt idx="3065">
                  <c:v>0.44882421209524237</c:v>
                </c:pt>
                <c:pt idx="3066">
                  <c:v>0.48800092272396284</c:v>
                </c:pt>
                <c:pt idx="3067">
                  <c:v>0.44125158271336179</c:v>
                </c:pt>
                <c:pt idx="3068">
                  <c:v>0.50148677084230686</c:v>
                </c:pt>
                <c:pt idx="3069">
                  <c:v>0.50148677084230686</c:v>
                </c:pt>
                <c:pt idx="3070">
                  <c:v>0.56338136961666896</c:v>
                </c:pt>
                <c:pt idx="3071">
                  <c:v>0.50055287504186163</c:v>
                </c:pt>
                <c:pt idx="3072">
                  <c:v>0.45017268780710007</c:v>
                </c:pt>
                <c:pt idx="3073">
                  <c:v>0.54336152389450953</c:v>
                </c:pt>
                <c:pt idx="3074">
                  <c:v>0.66141097166970353</c:v>
                </c:pt>
                <c:pt idx="3075">
                  <c:v>0.60470298578706605</c:v>
                </c:pt>
                <c:pt idx="3076">
                  <c:v>0.58443984711689345</c:v>
                </c:pt>
                <c:pt idx="3077">
                  <c:v>0.55013881444633816</c:v>
                </c:pt>
                <c:pt idx="3078">
                  <c:v>0.50878337728316791</c:v>
                </c:pt>
                <c:pt idx="3079">
                  <c:v>0.61524858953368133</c:v>
                </c:pt>
                <c:pt idx="3080">
                  <c:v>0.72465404615592344</c:v>
                </c:pt>
                <c:pt idx="3081">
                  <c:v>0.66493817391601096</c:v>
                </c:pt>
                <c:pt idx="3082">
                  <c:v>0.79270406561499529</c:v>
                </c:pt>
                <c:pt idx="3083">
                  <c:v>0.77676346802118212</c:v>
                </c:pt>
                <c:pt idx="3084">
                  <c:v>0.70031165935740458</c:v>
                </c:pt>
                <c:pt idx="3085">
                  <c:v>0.62548434934650421</c:v>
                </c:pt>
                <c:pt idx="3086">
                  <c:v>0.76704702409739189</c:v>
                </c:pt>
                <c:pt idx="3087">
                  <c:v>1.0136926143941623</c:v>
                </c:pt>
                <c:pt idx="3088">
                  <c:v>0.94830572536603264</c:v>
                </c:pt>
                <c:pt idx="3089">
                  <c:v>0.86051188312582083</c:v>
                </c:pt>
                <c:pt idx="3090">
                  <c:v>0.78001355632670333</c:v>
                </c:pt>
                <c:pt idx="3091">
                  <c:v>0.70601649713839487</c:v>
                </c:pt>
                <c:pt idx="3092">
                  <c:v>0.61794554095739684</c:v>
                </c:pt>
                <c:pt idx="3093">
                  <c:v>0.53229551325909474</c:v>
                </c:pt>
                <c:pt idx="3094">
                  <c:v>0.59443340498147001</c:v>
                </c:pt>
                <c:pt idx="3095">
                  <c:v>0.52067745674164101</c:v>
                </c:pt>
                <c:pt idx="3096">
                  <c:v>0.64844443944039221</c:v>
                </c:pt>
                <c:pt idx="3097">
                  <c:v>0.58443984711689345</c:v>
                </c:pt>
                <c:pt idx="3098">
                  <c:v>0.62143892221093111</c:v>
                </c:pt>
                <c:pt idx="3099">
                  <c:v>0.66721945442854702</c:v>
                </c:pt>
                <c:pt idx="3100">
                  <c:v>0.60522121067633172</c:v>
                </c:pt>
                <c:pt idx="3101">
                  <c:v>0.53229551325909474</c:v>
                </c:pt>
                <c:pt idx="3102">
                  <c:v>0.56147975702300557</c:v>
                </c:pt>
                <c:pt idx="3103">
                  <c:v>0.57918450123985576</c:v>
                </c:pt>
                <c:pt idx="3104">
                  <c:v>0.55957814442934206</c:v>
                </c:pt>
                <c:pt idx="3105">
                  <c:v>0.57876883032867632</c:v>
                </c:pt>
                <c:pt idx="3106">
                  <c:v>0.61794554095739684</c:v>
                </c:pt>
                <c:pt idx="3107">
                  <c:v>0.68492419864539722</c:v>
                </c:pt>
                <c:pt idx="3108">
                  <c:v>0.7435337971216982</c:v>
                </c:pt>
                <c:pt idx="3109">
                  <c:v>0.80757221043797012</c:v>
                </c:pt>
                <c:pt idx="3110">
                  <c:v>0.82295967114997748</c:v>
                </c:pt>
                <c:pt idx="3111">
                  <c:v>0.76137600730917476</c:v>
                </c:pt>
                <c:pt idx="3112">
                  <c:v>0.69737250598544287</c:v>
                </c:pt>
                <c:pt idx="3113">
                  <c:v>0.62617604319870313</c:v>
                </c:pt>
                <c:pt idx="3114">
                  <c:v>0.57389315237051119</c:v>
                </c:pt>
                <c:pt idx="3115">
                  <c:v>0.54336152389450953</c:v>
                </c:pt>
                <c:pt idx="3116">
                  <c:v>0.55850569165850383</c:v>
                </c:pt>
                <c:pt idx="3117">
                  <c:v>0.52583024864059247</c:v>
                </c:pt>
                <c:pt idx="3118">
                  <c:v>0.45937090684162463</c:v>
                </c:pt>
                <c:pt idx="3119">
                  <c:v>0.44882421209524237</c:v>
                </c:pt>
                <c:pt idx="3120">
                  <c:v>0.43803640640038066</c:v>
                </c:pt>
                <c:pt idx="3121">
                  <c:v>0.39059428153781395</c:v>
                </c:pt>
                <c:pt idx="3122">
                  <c:v>0.44125158271336179</c:v>
                </c:pt>
                <c:pt idx="3123">
                  <c:v>0.44125158271336179</c:v>
                </c:pt>
                <c:pt idx="3124">
                  <c:v>0.42600267897174754</c:v>
                </c:pt>
                <c:pt idx="3125">
                  <c:v>0.42828505048405041</c:v>
                </c:pt>
                <c:pt idx="3126">
                  <c:v>0.41829149261947385</c:v>
                </c:pt>
                <c:pt idx="3127">
                  <c:v>0.41829149261947385</c:v>
                </c:pt>
                <c:pt idx="3128">
                  <c:v>0.41614767807756414</c:v>
                </c:pt>
                <c:pt idx="3129">
                  <c:v>0.45017268780710007</c:v>
                </c:pt>
                <c:pt idx="3130">
                  <c:v>0.40722657298382586</c:v>
                </c:pt>
                <c:pt idx="3131">
                  <c:v>0.39128597539001275</c:v>
                </c:pt>
                <c:pt idx="3132">
                  <c:v>0.44045624388330978</c:v>
                </c:pt>
                <c:pt idx="3133">
                  <c:v>0.39059428153781395</c:v>
                </c:pt>
                <c:pt idx="3134">
                  <c:v>0.43585767986593099</c:v>
                </c:pt>
                <c:pt idx="3135">
                  <c:v>0.47665998014729544</c:v>
                </c:pt>
                <c:pt idx="3136">
                  <c:v>0.46396947085900347</c:v>
                </c:pt>
                <c:pt idx="3137">
                  <c:v>0.52067745674164101</c:v>
                </c:pt>
                <c:pt idx="3138">
                  <c:v>0.41614767807756414</c:v>
                </c:pt>
                <c:pt idx="3139">
                  <c:v>0.40207487208464132</c:v>
                </c:pt>
                <c:pt idx="3140">
                  <c:v>0.58443984711689345</c:v>
                </c:pt>
                <c:pt idx="3141">
                  <c:v>0.59782205025738433</c:v>
                </c:pt>
                <c:pt idx="3142">
                  <c:v>0.62617604319870313</c:v>
                </c:pt>
                <c:pt idx="3143">
                  <c:v>0.68492419864539722</c:v>
                </c:pt>
                <c:pt idx="3144">
                  <c:v>0.74180456249120108</c:v>
                </c:pt>
                <c:pt idx="3145">
                  <c:v>0.80055271793789529</c:v>
                </c:pt>
                <c:pt idx="3146">
                  <c:v>0.75031108767352683</c:v>
                </c:pt>
                <c:pt idx="3147">
                  <c:v>0.70304268442429152</c:v>
                </c:pt>
                <c:pt idx="3148">
                  <c:v>0.6254840918653144</c:v>
                </c:pt>
                <c:pt idx="3149">
                  <c:v>0.55041458342574445</c:v>
                </c:pt>
                <c:pt idx="3150">
                  <c:v>0.46258687844091823</c:v>
                </c:pt>
                <c:pt idx="3151">
                  <c:v>0.52527658361524732</c:v>
                </c:pt>
                <c:pt idx="3152">
                  <c:v>0.48665312849877079</c:v>
                </c:pt>
                <c:pt idx="3153">
                  <c:v>0.4753111726980806</c:v>
                </c:pt>
                <c:pt idx="3154">
                  <c:v>0.50854088314104395</c:v>
                </c:pt>
                <c:pt idx="3155">
                  <c:v>0.47949537122218056</c:v>
                </c:pt>
                <c:pt idx="3156">
                  <c:v>0.51324345858632092</c:v>
                </c:pt>
                <c:pt idx="3157">
                  <c:v>0.5614798528107009</c:v>
                </c:pt>
                <c:pt idx="3158">
                  <c:v>0.50636238772546438</c:v>
                </c:pt>
                <c:pt idx="3159">
                  <c:v>0.52378925742790383</c:v>
                </c:pt>
                <c:pt idx="3160">
                  <c:v>0.53419725987271816</c:v>
                </c:pt>
                <c:pt idx="3161">
                  <c:v>0.59066425474852946</c:v>
                </c:pt>
                <c:pt idx="3162">
                  <c:v>0.55283586296896381</c:v>
                </c:pt>
                <c:pt idx="3163">
                  <c:v>0.52067790227864497</c:v>
                </c:pt>
                <c:pt idx="3164">
                  <c:v>0.44429495358098714</c:v>
                </c:pt>
                <c:pt idx="3165">
                  <c:v>0.49529711834050794</c:v>
                </c:pt>
                <c:pt idx="3166">
                  <c:v>0.41614839910770929</c:v>
                </c:pt>
                <c:pt idx="3167">
                  <c:v>0.45598249399579543</c:v>
                </c:pt>
                <c:pt idx="3168">
                  <c:v>0.44910142313493889</c:v>
                </c:pt>
                <c:pt idx="3169">
                  <c:v>0.51825771635762219</c:v>
                </c:pt>
                <c:pt idx="3170">
                  <c:v>0.52582995644671471</c:v>
                </c:pt>
                <c:pt idx="3171">
                  <c:v>0.60387302363877504</c:v>
                </c:pt>
                <c:pt idx="3172">
                  <c:v>0.59443287683793056</c:v>
                </c:pt>
                <c:pt idx="3173">
                  <c:v>0.55283586296896381</c:v>
                </c:pt>
                <c:pt idx="3174">
                  <c:v>0.54609258850487585</c:v>
                </c:pt>
                <c:pt idx="3175">
                  <c:v>0.50148701997312839</c:v>
                </c:pt>
                <c:pt idx="3176">
                  <c:v>0.47949537122218056</c:v>
                </c:pt>
                <c:pt idx="3177">
                  <c:v>0.58876244574868375</c:v>
                </c:pt>
                <c:pt idx="3178">
                  <c:v>0.7656984873105267</c:v>
                </c:pt>
                <c:pt idx="3179">
                  <c:v>0.90210926475604747</c:v>
                </c:pt>
                <c:pt idx="3180">
                  <c:v>0.93533897519901077</c:v>
                </c:pt>
                <c:pt idx="3181">
                  <c:v>0.90401107375589318</c:v>
                </c:pt>
                <c:pt idx="3182">
                  <c:v>0.82295945190105224</c:v>
                </c:pt>
                <c:pt idx="3183">
                  <c:v>0.7381392079568101</c:v>
                </c:pt>
                <c:pt idx="3184">
                  <c:v>0.67358268969292578</c:v>
                </c:pt>
                <c:pt idx="3185">
                  <c:v>0.63143120937029495</c:v>
                </c:pt>
                <c:pt idx="3186">
                  <c:v>0.61497219531182534</c:v>
                </c:pt>
                <c:pt idx="3187">
                  <c:v>0.64128583898364178</c:v>
                </c:pt>
                <c:pt idx="3188">
                  <c:v>0.59066425474852946</c:v>
                </c:pt>
                <c:pt idx="3189">
                  <c:v>0.55511715887102142</c:v>
                </c:pt>
                <c:pt idx="3190">
                  <c:v>0.64844359626023207</c:v>
                </c:pt>
                <c:pt idx="3191">
                  <c:v>0.58820907291721625</c:v>
                </c:pt>
                <c:pt idx="3192">
                  <c:v>0.51649370375454495</c:v>
                </c:pt>
                <c:pt idx="3193">
                  <c:v>0.46829230544045547</c:v>
                </c:pt>
                <c:pt idx="3194">
                  <c:v>0.53796697558431583</c:v>
                </c:pt>
                <c:pt idx="3195">
                  <c:v>0.47665960886645886</c:v>
                </c:pt>
                <c:pt idx="3196">
                  <c:v>0.55041458342574445</c:v>
                </c:pt>
                <c:pt idx="3197">
                  <c:v>0.47420442703514559</c:v>
                </c:pt>
                <c:pt idx="3198">
                  <c:v>0.39937770272321549</c:v>
                </c:pt>
                <c:pt idx="3199">
                  <c:v>0.48665312849877079</c:v>
                </c:pt>
                <c:pt idx="3200">
                  <c:v>0.4209887709497549</c:v>
                </c:pt>
                <c:pt idx="3201">
                  <c:v>0.57240623217669229</c:v>
                </c:pt>
                <c:pt idx="3202">
                  <c:v>0.5571578578898323</c:v>
                </c:pt>
                <c:pt idx="3203">
                  <c:v>0.59740643559042084</c:v>
                </c:pt>
                <c:pt idx="3204">
                  <c:v>0.55511715887102142</c:v>
                </c:pt>
                <c:pt idx="3205">
                  <c:v>0.69519375791946514</c:v>
                </c:pt>
                <c:pt idx="3206">
                  <c:v>0.86645936839206128</c:v>
                </c:pt>
                <c:pt idx="3207">
                  <c:v>1.0982361886234071</c:v>
                </c:pt>
                <c:pt idx="3208">
                  <c:v>1.0817771745649374</c:v>
                </c:pt>
                <c:pt idx="3209">
                  <c:v>1.0282848320638129</c:v>
                </c:pt>
                <c:pt idx="3210">
                  <c:v>0.98423263636353298</c:v>
                </c:pt>
                <c:pt idx="3211">
                  <c:v>0.97302957058180783</c:v>
                </c:pt>
                <c:pt idx="3212">
                  <c:v>0.95643166650437317</c:v>
                </c:pt>
                <c:pt idx="3213">
                  <c:v>0.9215768334772978</c:v>
                </c:pt>
                <c:pt idx="3214">
                  <c:v>0.89104399537109091</c:v>
                </c:pt>
                <c:pt idx="3215">
                  <c:v>0.84145916497833273</c:v>
                </c:pt>
                <c:pt idx="3216">
                  <c:v>0.87700516723364419</c:v>
                </c:pt>
                <c:pt idx="3217">
                  <c:v>0.90698463250838346</c:v>
                </c:pt>
                <c:pt idx="3218">
                  <c:v>0.95238635799923832</c:v>
                </c:pt>
                <c:pt idx="3219">
                  <c:v>0.92752395098227836</c:v>
                </c:pt>
                <c:pt idx="3220">
                  <c:v>0.93129366669387603</c:v>
                </c:pt>
                <c:pt idx="3221">
                  <c:v>0.90860975509249553</c:v>
                </c:pt>
                <c:pt idx="3222">
                  <c:v>0.87700516723364419</c:v>
                </c:pt>
                <c:pt idx="3223">
                  <c:v>0.86538761863941671</c:v>
                </c:pt>
                <c:pt idx="3224">
                  <c:v>0.87050467689719613</c:v>
                </c:pt>
                <c:pt idx="3225">
                  <c:v>0.90698463250838346</c:v>
                </c:pt>
                <c:pt idx="3226">
                  <c:v>0.89806395625091262</c:v>
                </c:pt>
                <c:pt idx="3227">
                  <c:v>0.86538761863941671</c:v>
                </c:pt>
                <c:pt idx="3228">
                  <c:v>0.81701233439607168</c:v>
                </c:pt>
                <c:pt idx="3229">
                  <c:v>0.77949562494253011</c:v>
                </c:pt>
                <c:pt idx="3230">
                  <c:v>0.75840293363716782</c:v>
                </c:pt>
                <c:pt idx="3231">
                  <c:v>0.8075721875952272</c:v>
                </c:pt>
                <c:pt idx="3232">
                  <c:v>0.90860975509249553</c:v>
                </c:pt>
                <c:pt idx="3233">
                  <c:v>0.91158331384498581</c:v>
                </c:pt>
                <c:pt idx="3234">
                  <c:v>0.91158331384498581</c:v>
                </c:pt>
                <c:pt idx="3235">
                  <c:v>0.96127203834641872</c:v>
                </c:pt>
                <c:pt idx="3236">
                  <c:v>0.9655951268894839</c:v>
                </c:pt>
                <c:pt idx="3237">
                  <c:v>1.0136926310948986</c:v>
                </c:pt>
                <c:pt idx="3238">
                  <c:v>1.0523171798335718</c:v>
                </c:pt>
                <c:pt idx="3239">
                  <c:v>1.0096473225897638</c:v>
                </c:pt>
                <c:pt idx="3240">
                  <c:v>0.98831294077895826</c:v>
                </c:pt>
                <c:pt idx="3241">
                  <c:v>0.96912205847344168</c:v>
                </c:pt>
                <c:pt idx="3242">
                  <c:v>0.95048454899939261</c:v>
                </c:pt>
                <c:pt idx="3243">
                  <c:v>0.95238635799923832</c:v>
                </c:pt>
                <c:pt idx="3244">
                  <c:v>0.94830605358381304</c:v>
                </c:pt>
                <c:pt idx="3245">
                  <c:v>0.90860975509249553</c:v>
                </c:pt>
                <c:pt idx="3246">
                  <c:v>0.86808449097617335</c:v>
                </c:pt>
                <c:pt idx="3247">
                  <c:v>0.82703975631647741</c:v>
                </c:pt>
                <c:pt idx="3248">
                  <c:v>0.7951595756640889</c:v>
                </c:pt>
                <c:pt idx="3249">
                  <c:v>0.78001400186370717</c:v>
                </c:pt>
                <c:pt idx="3250">
                  <c:v>0.76435005114214838</c:v>
                </c:pt>
                <c:pt idx="3251">
                  <c:v>0.75138297275734611</c:v>
                </c:pt>
                <c:pt idx="3252">
                  <c:v>0.71490301714615878</c:v>
                </c:pt>
                <c:pt idx="3253">
                  <c:v>0.69519375791946514</c:v>
                </c:pt>
                <c:pt idx="3254">
                  <c:v>0.67168088069307996</c:v>
                </c:pt>
                <c:pt idx="3255">
                  <c:v>0.7775938159426844</c:v>
                </c:pt>
                <c:pt idx="3256">
                  <c:v>0.80352687909009235</c:v>
                </c:pt>
                <c:pt idx="3257">
                  <c:v>0.77334071922020009</c:v>
                </c:pt>
                <c:pt idx="3258">
                  <c:v>0.72980690044109719</c:v>
                </c:pt>
                <c:pt idx="3259">
                  <c:v>0.68696425089023039</c:v>
                </c:pt>
                <c:pt idx="3260">
                  <c:v>0.65480629019991154</c:v>
                </c:pt>
                <c:pt idx="3261">
                  <c:v>0.61739238123284823</c:v>
                </c:pt>
                <c:pt idx="3262">
                  <c:v>0.61251701348051213</c:v>
                </c:pt>
                <c:pt idx="3263">
                  <c:v>0.59443287683793056</c:v>
                </c:pt>
                <c:pt idx="3264">
                  <c:v>0.60387302363877504</c:v>
                </c:pt>
                <c:pt idx="3265">
                  <c:v>0.57956398945328247</c:v>
                </c:pt>
                <c:pt idx="3266">
                  <c:v>0.58443935720561857</c:v>
                </c:pt>
                <c:pt idx="3267">
                  <c:v>0.58876244574868375</c:v>
                </c:pt>
                <c:pt idx="3268">
                  <c:v>0.6811549297820183</c:v>
                </c:pt>
                <c:pt idx="3269">
                  <c:v>0.78651449220015524</c:v>
                </c:pt>
                <c:pt idx="3270">
                  <c:v>0.75840293363716782</c:v>
                </c:pt>
                <c:pt idx="3271">
                  <c:v>0.73651408537269814</c:v>
                </c:pt>
                <c:pt idx="3272">
                  <c:v>0.72652165936258273</c:v>
                </c:pt>
                <c:pt idx="3273">
                  <c:v>0.67762799819806063</c:v>
                </c:pt>
                <c:pt idx="3274">
                  <c:v>0.63170789578602871</c:v>
                </c:pt>
                <c:pt idx="3275">
                  <c:v>0.69519375791946514</c:v>
                </c:pt>
                <c:pt idx="3276">
                  <c:v>0.64439828775509722</c:v>
                </c:pt>
                <c:pt idx="3277">
                  <c:v>0.5836103915806139</c:v>
                </c:pt>
                <c:pt idx="3278">
                  <c:v>0.57524199453241398</c:v>
                </c:pt>
                <c:pt idx="3279">
                  <c:v>0.5201595253574679</c:v>
                </c:pt>
                <c:pt idx="3280">
                  <c:v>0.59363781350101974</c:v>
                </c:pt>
                <c:pt idx="3281">
                  <c:v>0.53499341683182544</c:v>
                </c:pt>
                <c:pt idx="3282">
                  <c:v>0.60522145980715325</c:v>
                </c:pt>
                <c:pt idx="3283">
                  <c:v>0.54363740667356264</c:v>
                </c:pt>
                <c:pt idx="3284">
                  <c:v>0.48744819183568161</c:v>
                </c:pt>
                <c:pt idx="3285">
                  <c:v>0.56770365673141521</c:v>
                </c:pt>
                <c:pt idx="3286">
                  <c:v>0.51583643681440283</c:v>
                </c:pt>
                <c:pt idx="3287">
                  <c:v>0.59118263166970653</c:v>
                </c:pt>
                <c:pt idx="3288">
                  <c:v>0.54609258850487585</c:v>
                </c:pt>
                <c:pt idx="3289">
                  <c:v>0.49502043192477418</c:v>
                </c:pt>
                <c:pt idx="3290">
                  <c:v>0.57876892611637176</c:v>
                </c:pt>
                <c:pt idx="3291">
                  <c:v>0.52755897313950151</c:v>
                </c:pt>
                <c:pt idx="3292">
                  <c:v>0.60660489188582201</c:v>
                </c:pt>
                <c:pt idx="3293">
                  <c:v>0.55511715887102142</c:v>
                </c:pt>
                <c:pt idx="3294">
                  <c:v>0.5033888289729741</c:v>
                </c:pt>
                <c:pt idx="3295">
                  <c:v>0.57956398945328247</c:v>
                </c:pt>
                <c:pt idx="3296">
                  <c:v>0.55822960764247687</c:v>
                </c:pt>
                <c:pt idx="3297">
                  <c:v>0.51324345858632092</c:v>
                </c:pt>
                <c:pt idx="3298">
                  <c:v>0.58820907291721625</c:v>
                </c:pt>
                <c:pt idx="3299">
                  <c:v>0.53457784039712664</c:v>
                </c:pt>
                <c:pt idx="3300">
                  <c:v>0.55822960764247687</c:v>
                </c:pt>
                <c:pt idx="3301">
                  <c:v>0.58820907291721625</c:v>
                </c:pt>
                <c:pt idx="3302">
                  <c:v>0.55148633317838891</c:v>
                </c:pt>
                <c:pt idx="3303">
                  <c:v>0.53499341683182544</c:v>
                </c:pt>
                <c:pt idx="3304">
                  <c:v>0.48419794666745758</c:v>
                </c:pt>
                <c:pt idx="3305">
                  <c:v>0.5614798528107009</c:v>
                </c:pt>
                <c:pt idx="3306">
                  <c:v>0.51867219917012453</c:v>
                </c:pt>
                <c:pt idx="3307">
                  <c:v>0.6254840918653144</c:v>
                </c:pt>
                <c:pt idx="3308">
                  <c:v>0.67952980719790634</c:v>
                </c:pt>
                <c:pt idx="3309">
                  <c:v>0.80055332033760207</c:v>
                </c:pt>
                <c:pt idx="3310">
                  <c:v>0.88253780192612241</c:v>
                </c:pt>
                <c:pt idx="3311">
                  <c:v>0.81189527613829227</c:v>
                </c:pt>
                <c:pt idx="3312">
                  <c:v>0.74180502955973304</c:v>
                </c:pt>
                <c:pt idx="3313">
                  <c:v>0.67869974795070509</c:v>
                </c:pt>
                <c:pt idx="3314">
                  <c:v>0.6211620969444458</c:v>
                </c:pt>
                <c:pt idx="3315">
                  <c:v>0.58686063674883793</c:v>
                </c:pt>
                <c:pt idx="3316">
                  <c:v>0.53499341683182544</c:v>
                </c:pt>
                <c:pt idx="3317">
                  <c:v>0.57389355836403566</c:v>
                </c:pt>
                <c:pt idx="3318">
                  <c:v>0.57091999961154538</c:v>
                </c:pt>
                <c:pt idx="3319">
                  <c:v>0.55580942172145409</c:v>
                </c:pt>
                <c:pt idx="3320">
                  <c:v>0.55957804381085519</c:v>
                </c:pt>
                <c:pt idx="3321">
                  <c:v>0.56905209289979353</c:v>
                </c:pt>
                <c:pt idx="3322">
                  <c:v>0.62496571494413733</c:v>
                </c:pt>
                <c:pt idx="3323">
                  <c:v>0.5501378970100107</c:v>
                </c:pt>
                <c:pt idx="3324">
                  <c:v>0.62441234211266983</c:v>
                </c:pt>
                <c:pt idx="3325">
                  <c:v>0.55822960764247687</c:v>
                </c:pt>
                <c:pt idx="3326">
                  <c:v>0.61794575406431562</c:v>
                </c:pt>
                <c:pt idx="3327">
                  <c:v>0.60805722216287494</c:v>
                </c:pt>
                <c:pt idx="3328">
                  <c:v>0.59443287683793056</c:v>
                </c:pt>
                <c:pt idx="3329">
                  <c:v>0.57389355836403566</c:v>
                </c:pt>
                <c:pt idx="3330">
                  <c:v>0.56984824985890081</c:v>
                </c:pt>
                <c:pt idx="3331">
                  <c:v>0.63143120937029495</c:v>
                </c:pt>
                <c:pt idx="3332">
                  <c:v>0.64844359626023207</c:v>
                </c:pt>
                <c:pt idx="3333">
                  <c:v>0.63412917532924806</c:v>
                </c:pt>
                <c:pt idx="3334">
                  <c:v>0.55027678702897587</c:v>
                </c:pt>
                <c:pt idx="3335">
                  <c:v>0.4820544471621685</c:v>
                </c:pt>
                <c:pt idx="3336">
                  <c:v>0.54336072025782889</c:v>
                </c:pt>
                <c:pt idx="3337">
                  <c:v>0.46085786174813148</c:v>
                </c:pt>
                <c:pt idx="3338">
                  <c:v>0.53907372124725073</c:v>
                </c:pt>
                <c:pt idx="3339">
                  <c:v>0.51324345858632092</c:v>
                </c:pt>
                <c:pt idx="3340">
                  <c:v>0.44125140300791599</c:v>
                </c:pt>
                <c:pt idx="3341">
                  <c:v>0.49502043192477418</c:v>
                </c:pt>
                <c:pt idx="3342">
                  <c:v>0.41884527144446582</c:v>
                </c:pt>
                <c:pt idx="3343">
                  <c:v>0.48935000083552738</c:v>
                </c:pt>
                <c:pt idx="3344">
                  <c:v>0.55027678702897587</c:v>
                </c:pt>
                <c:pt idx="3345">
                  <c:v>0.46504096665003486</c:v>
                </c:pt>
                <c:pt idx="3346">
                  <c:v>0.54094053433680611</c:v>
                </c:pt>
                <c:pt idx="3347">
                  <c:v>0.4663904964406097</c:v>
                </c:pt>
                <c:pt idx="3348">
                  <c:v>0.47050470314412884</c:v>
                </c:pt>
                <c:pt idx="3349">
                  <c:v>0.5452625292576746</c:v>
                </c:pt>
                <c:pt idx="3350">
                  <c:v>0.45667366322403147</c:v>
                </c:pt>
                <c:pt idx="3351">
                  <c:v>0.53229545087287233</c:v>
                </c:pt>
                <c:pt idx="3352">
                  <c:v>0.44585008434451828</c:v>
                </c:pt>
                <c:pt idx="3353">
                  <c:v>0.52378925742790383</c:v>
                </c:pt>
                <c:pt idx="3354">
                  <c:v>0.43855453067115946</c:v>
                </c:pt>
                <c:pt idx="3355">
                  <c:v>0.53136259113919304</c:v>
                </c:pt>
                <c:pt idx="3356">
                  <c:v>0.52755897313950151</c:v>
                </c:pt>
                <c:pt idx="3357">
                  <c:v>0.5658018477315695</c:v>
                </c:pt>
                <c:pt idx="3358">
                  <c:v>0.59443287683793056</c:v>
                </c:pt>
                <c:pt idx="3359">
                  <c:v>0.61684010202357731</c:v>
                </c:pt>
                <c:pt idx="3360">
                  <c:v>0.53229545087287233</c:v>
                </c:pt>
                <c:pt idx="3361">
                  <c:v>0.60522145980715325</c:v>
                </c:pt>
                <c:pt idx="3362">
                  <c:v>0.56338166181054672</c:v>
                </c:pt>
                <c:pt idx="3363">
                  <c:v>0.51825771635762219</c:v>
                </c:pt>
                <c:pt idx="3364">
                  <c:v>0.61172167821142265</c:v>
                </c:pt>
                <c:pt idx="3365">
                  <c:v>0.54823670086292564</c:v>
                </c:pt>
                <c:pt idx="3366">
                  <c:v>0.50096769704413735</c:v>
                </c:pt>
                <c:pt idx="3367">
                  <c:v>0.58686061996974892</c:v>
                </c:pt>
                <c:pt idx="3368">
                  <c:v>0.65819490017387938</c:v>
                </c:pt>
                <c:pt idx="3369">
                  <c:v>0.7203316520633023</c:v>
                </c:pt>
                <c:pt idx="3370">
                  <c:v>0.7248958884954847</c:v>
                </c:pt>
                <c:pt idx="3371">
                  <c:v>0.67033221766032414</c:v>
                </c:pt>
                <c:pt idx="3372">
                  <c:v>0.57956485683511727</c:v>
                </c:pt>
                <c:pt idx="3373">
                  <c:v>0.49529747728821044</c:v>
                </c:pt>
                <c:pt idx="3374">
                  <c:v>0.49989678950469396</c:v>
                </c:pt>
                <c:pt idx="3375">
                  <c:v>0.43803625941664237</c:v>
                </c:pt>
                <c:pt idx="3376">
                  <c:v>0.51649421218867719</c:v>
                </c:pt>
                <c:pt idx="3377">
                  <c:v>0.44125227038975073</c:v>
                </c:pt>
                <c:pt idx="3378">
                  <c:v>0.51500677971065811</c:v>
                </c:pt>
                <c:pt idx="3379">
                  <c:v>0.45598190755969964</c:v>
                </c:pt>
                <c:pt idx="3380">
                  <c:v>0.53986893407059122</c:v>
                </c:pt>
                <c:pt idx="3381">
                  <c:v>0.45328545664155151</c:v>
                </c:pt>
                <c:pt idx="3382">
                  <c:v>0.53499340005273643</c:v>
                </c:pt>
                <c:pt idx="3383">
                  <c:v>0.66791198854354739</c:v>
                </c:pt>
                <c:pt idx="3384">
                  <c:v>0.62496497902161186</c:v>
                </c:pt>
                <c:pt idx="3385">
                  <c:v>0.61064967455371988</c:v>
                </c:pt>
                <c:pt idx="3386">
                  <c:v>0.54014515587196255</c:v>
                </c:pt>
                <c:pt idx="3387">
                  <c:v>0.47531085694613212</c:v>
                </c:pt>
                <c:pt idx="3388">
                  <c:v>0.55553246399755729</c:v>
                </c:pt>
                <c:pt idx="3389">
                  <c:v>0.51635500516973221</c:v>
                </c:pt>
                <c:pt idx="3390">
                  <c:v>0.57389354096093093</c:v>
                </c:pt>
                <c:pt idx="3391">
                  <c:v>0.62793874785939063</c:v>
                </c:pt>
                <c:pt idx="3392">
                  <c:v>0.63765583622905853</c:v>
                </c:pt>
                <c:pt idx="3393">
                  <c:v>0.58253752955463667</c:v>
                </c:pt>
                <c:pt idx="3394">
                  <c:v>0.58903860695119614</c:v>
                </c:pt>
                <c:pt idx="3395">
                  <c:v>0.60930144909464579</c:v>
                </c:pt>
                <c:pt idx="3396">
                  <c:v>0.57524176642000502</c:v>
                </c:pt>
                <c:pt idx="3397">
                  <c:v>0.5690530827273772</c:v>
                </c:pt>
                <c:pt idx="3398">
                  <c:v>0.52717807686314455</c:v>
                </c:pt>
                <c:pt idx="3399">
                  <c:v>0.54633493568284963</c:v>
                </c:pt>
                <c:pt idx="3400">
                  <c:v>0.50947467085541687</c:v>
                </c:pt>
                <c:pt idx="3401">
                  <c:v>0.45328545664155151</c:v>
                </c:pt>
                <c:pt idx="3402">
                  <c:v>0.53457797123242012</c:v>
                </c:pt>
                <c:pt idx="3403">
                  <c:v>0.46504132497372164</c:v>
                </c:pt>
                <c:pt idx="3404">
                  <c:v>0.54498671022377565</c:v>
                </c:pt>
                <c:pt idx="3405">
                  <c:v>0.59522838676208334</c:v>
                </c:pt>
                <c:pt idx="3406">
                  <c:v>0.56120377987174364</c:v>
                </c:pt>
                <c:pt idx="3407">
                  <c:v>0.4977177064049873</c:v>
                </c:pt>
                <c:pt idx="3408">
                  <c:v>0.52202632104391844</c:v>
                </c:pt>
                <c:pt idx="3409">
                  <c:v>0.47057452994722232</c:v>
                </c:pt>
                <c:pt idx="3410">
                  <c:v>0.54121715952966531</c:v>
                </c:pt>
                <c:pt idx="3411">
                  <c:v>0.49311949030676316</c:v>
                </c:pt>
                <c:pt idx="3412">
                  <c:v>0.54754505024123812</c:v>
                </c:pt>
                <c:pt idx="3413">
                  <c:v>0.53526962185410776</c:v>
                </c:pt>
                <c:pt idx="3414">
                  <c:v>0.51905255220613966</c:v>
                </c:pt>
                <c:pt idx="3415">
                  <c:v>0.604425915076791</c:v>
                </c:pt>
                <c:pt idx="3416">
                  <c:v>0.553768809718167</c:v>
                </c:pt>
                <c:pt idx="3417">
                  <c:v>0.50636279111695237</c:v>
                </c:pt>
                <c:pt idx="3418">
                  <c:v>0.46099555247824009</c:v>
                </c:pt>
                <c:pt idx="3419">
                  <c:v>0.43208872174108476</c:v>
                </c:pt>
                <c:pt idx="3420">
                  <c:v>0.51258655059388125</c:v>
                </c:pt>
                <c:pt idx="3421">
                  <c:v>0.6406296050668373</c:v>
                </c:pt>
                <c:pt idx="3422">
                  <c:v>0.85321626088807145</c:v>
                </c:pt>
                <c:pt idx="3423">
                  <c:v>0.93129276450583176</c:v>
                </c:pt>
                <c:pt idx="3424">
                  <c:v>1.0017983793058485</c:v>
                </c:pt>
                <c:pt idx="3425">
                  <c:v>0.96262092047802328</c:v>
                </c:pt>
                <c:pt idx="3426">
                  <c:v>0.92966831724538646</c:v>
                </c:pt>
                <c:pt idx="3427">
                  <c:v>1.0834021914823895</c:v>
                </c:pt>
                <c:pt idx="3428">
                  <c:v>1.0517978137088266</c:v>
                </c:pt>
                <c:pt idx="3429">
                  <c:v>1.0863759603201681</c:v>
                </c:pt>
                <c:pt idx="3430">
                  <c:v>1.034889093439171</c:v>
                </c:pt>
                <c:pt idx="3431">
                  <c:v>1.0074685990617753</c:v>
                </c:pt>
                <c:pt idx="3432">
                  <c:v>0.9550829152080621</c:v>
                </c:pt>
                <c:pt idx="3433">
                  <c:v>0.9175309997589417</c:v>
                </c:pt>
                <c:pt idx="3434">
                  <c:v>0.93129276450583176</c:v>
                </c:pt>
                <c:pt idx="3435">
                  <c:v>1.0482716012683053</c:v>
                </c:pt>
                <c:pt idx="3436">
                  <c:v>1.1201243454091367</c:v>
                </c:pt>
                <c:pt idx="3437">
                  <c:v>1.0345087404031559</c:v>
                </c:pt>
                <c:pt idx="3438">
                  <c:v>0.94398362171327843</c:v>
                </c:pt>
                <c:pt idx="3439">
                  <c:v>0.84024918187925357</c:v>
                </c:pt>
                <c:pt idx="3440">
                  <c:v>0.75705380599004957</c:v>
                </c:pt>
                <c:pt idx="3441">
                  <c:v>0.69872058446077867</c:v>
                </c:pt>
                <c:pt idx="3442">
                  <c:v>0.6649382197057685</c:v>
                </c:pt>
                <c:pt idx="3443">
                  <c:v>0.63412852767027783</c:v>
                </c:pt>
                <c:pt idx="3444">
                  <c:v>0.63278030221120374</c:v>
                </c:pt>
                <c:pt idx="3445">
                  <c:v>0.64820159000284028</c:v>
                </c:pt>
                <c:pt idx="3446">
                  <c:v>0.77461910109709164</c:v>
                </c:pt>
                <c:pt idx="3447">
                  <c:v>0.76434956912468122</c:v>
                </c:pt>
                <c:pt idx="3448">
                  <c:v>0.78959207652062957</c:v>
                </c:pt>
                <c:pt idx="3449">
                  <c:v>0.77717853723281349</c:v>
                </c:pt>
                <c:pt idx="3450">
                  <c:v>0.75650026626904754</c:v>
                </c:pt>
                <c:pt idx="3451">
                  <c:v>0.71113412374859464</c:v>
                </c:pt>
                <c:pt idx="3452">
                  <c:v>0.69221950706421909</c:v>
                </c:pt>
                <c:pt idx="3453">
                  <c:v>0.65899068203021094</c:v>
                </c:pt>
                <c:pt idx="3454">
                  <c:v>0.62116144866145984</c:v>
                </c:pt>
                <c:pt idx="3455">
                  <c:v>0.59038683241027023</c:v>
                </c:pt>
                <c:pt idx="3456">
                  <c:v>0.62092030264438969</c:v>
                </c:pt>
                <c:pt idx="3457">
                  <c:v>0.60307768961771691</c:v>
                </c:pt>
                <c:pt idx="3458">
                  <c:v>0.68357551847051345</c:v>
                </c:pt>
                <c:pt idx="3459">
                  <c:v>0.68952305614607101</c:v>
                </c:pt>
                <c:pt idx="3460">
                  <c:v>0.66521444150713982</c:v>
                </c:pt>
                <c:pt idx="3461">
                  <c:v>0.64764914640009774</c:v>
                </c:pt>
                <c:pt idx="3462">
                  <c:v>0.61632099042790611</c:v>
                </c:pt>
                <c:pt idx="3463">
                  <c:v>0.59875569532086403</c:v>
                </c:pt>
                <c:pt idx="3464">
                  <c:v>0.58118930409556258</c:v>
                </c:pt>
                <c:pt idx="3465">
                  <c:v>0.58686061996974892</c:v>
                </c:pt>
                <c:pt idx="3466">
                  <c:v>0.58253752955463667</c:v>
                </c:pt>
                <c:pt idx="3467">
                  <c:v>0.56065024015074172</c:v>
                </c:pt>
                <c:pt idx="3468">
                  <c:v>0.53392139639503366</c:v>
                </c:pt>
                <c:pt idx="3469">
                  <c:v>0.49664570274728448</c:v>
                </c:pt>
                <c:pt idx="3470">
                  <c:v>0.45504801480268248</c:v>
                </c:pt>
                <c:pt idx="3471">
                  <c:v>0.40560212012070629</c:v>
                </c:pt>
                <c:pt idx="3472">
                  <c:v>0.38775950709403351</c:v>
                </c:pt>
                <c:pt idx="3473">
                  <c:v>0.4697436723065897</c:v>
                </c:pt>
                <c:pt idx="3474">
                  <c:v>0.46234487405557356</c:v>
                </c:pt>
                <c:pt idx="3475">
                  <c:v>0.4430148285508817</c:v>
                </c:pt>
                <c:pt idx="3476">
                  <c:v>0.39156250815625437</c:v>
                </c:pt>
                <c:pt idx="3477">
                  <c:v>0.36182619830213508</c:v>
                </c:pt>
                <c:pt idx="3478">
                  <c:v>0.38966074834641984</c:v>
                </c:pt>
                <c:pt idx="3479">
                  <c:v>0.39156250815625437</c:v>
                </c:pt>
                <c:pt idx="3480">
                  <c:v>0.40560164882138328</c:v>
                </c:pt>
                <c:pt idx="3481">
                  <c:v>0.48395524595197309</c:v>
                </c:pt>
                <c:pt idx="3482">
                  <c:v>0.58903840509940941</c:v>
                </c:pt>
                <c:pt idx="3483">
                  <c:v>0.72679795104835276</c:v>
                </c:pt>
                <c:pt idx="3484">
                  <c:v>0.75245531399999943</c:v>
                </c:pt>
                <c:pt idx="3485">
                  <c:v>0.72735099154477589</c:v>
                </c:pt>
                <c:pt idx="3486">
                  <c:v>0.75245531399999943</c:v>
                </c:pt>
                <c:pt idx="3487">
                  <c:v>0.80217868226931621</c:v>
                </c:pt>
                <c:pt idx="3488">
                  <c:v>0.8221646477191058</c:v>
                </c:pt>
                <c:pt idx="3489">
                  <c:v>0.84861659652233268</c:v>
                </c:pt>
                <c:pt idx="3490">
                  <c:v>0.86645925680713065</c:v>
                </c:pt>
                <c:pt idx="3491">
                  <c:v>0.84024885335906085</c:v>
                </c:pt>
                <c:pt idx="3492">
                  <c:v>0.78516558272915293</c:v>
                </c:pt>
                <c:pt idx="3493">
                  <c:v>0.71815368763686938</c:v>
                </c:pt>
                <c:pt idx="3494">
                  <c:v>0.66061561670070379</c:v>
                </c:pt>
                <c:pt idx="3495">
                  <c:v>0.64114771685428296</c:v>
                </c:pt>
                <c:pt idx="3496">
                  <c:v>0.65522183241246623</c:v>
                </c:pt>
                <c:pt idx="3497">
                  <c:v>0.8348550690708233</c:v>
                </c:pt>
                <c:pt idx="3498">
                  <c:v>0.81594020972082559</c:v>
                </c:pt>
                <c:pt idx="3499">
                  <c:v>0.81054642543258804</c:v>
                </c:pt>
                <c:pt idx="3500">
                  <c:v>0.73869269358308209</c:v>
                </c:pt>
                <c:pt idx="3501">
                  <c:v>0.65736513757745796</c:v>
                </c:pt>
                <c:pt idx="3502">
                  <c:v>0.5711968377800194</c:v>
                </c:pt>
                <c:pt idx="3503">
                  <c:v>0.48395524595197309</c:v>
                </c:pt>
                <c:pt idx="3504">
                  <c:v>0.3964043449134767</c:v>
                </c:pt>
                <c:pt idx="3505">
                  <c:v>0.36967478289663025</c:v>
                </c:pt>
                <c:pt idx="3506">
                  <c:v>0.47963366072893537</c:v>
                </c:pt>
                <c:pt idx="3507">
                  <c:v>0.55148739257844137</c:v>
                </c:pt>
                <c:pt idx="3508">
                  <c:v>0.55148739257844137</c:v>
                </c:pt>
                <c:pt idx="3509">
                  <c:v>0.56863711279459839</c:v>
                </c:pt>
                <c:pt idx="3510">
                  <c:v>0.65684597900868125</c:v>
                </c:pt>
                <c:pt idx="3511">
                  <c:v>0.62766270965098514</c:v>
                </c:pt>
                <c:pt idx="3512">
                  <c:v>0.67278687948364468</c:v>
                </c:pt>
                <c:pt idx="3513">
                  <c:v>0.62956446946081956</c:v>
                </c:pt>
                <c:pt idx="3514">
                  <c:v>0.58793232410656304</c:v>
                </c:pt>
                <c:pt idx="3515">
                  <c:v>0.5841626864145405</c:v>
                </c:pt>
                <c:pt idx="3516">
                  <c:v>0.67278687948364468</c:v>
                </c:pt>
                <c:pt idx="3517">
                  <c:v>0.64412167572931722</c:v>
                </c:pt>
                <c:pt idx="3518">
                  <c:v>0.61199832942423327</c:v>
                </c:pt>
                <c:pt idx="3519">
                  <c:v>0.62496527102416233</c:v>
                </c:pt>
                <c:pt idx="3520">
                  <c:v>0.58969527730958782</c:v>
                </c:pt>
                <c:pt idx="3521">
                  <c:v>0.62873490871618487</c:v>
                </c:pt>
                <c:pt idx="3522">
                  <c:v>0.62873490871618487</c:v>
                </c:pt>
                <c:pt idx="3523">
                  <c:v>0.63820873287230306</c:v>
                </c:pt>
                <c:pt idx="3524">
                  <c:v>0.70788418466376302</c:v>
                </c:pt>
                <c:pt idx="3525">
                  <c:v>0.68032506190228181</c:v>
                </c:pt>
                <c:pt idx="3526">
                  <c:v>0.64495123647395192</c:v>
                </c:pt>
                <c:pt idx="3527">
                  <c:v>0.59889367418290229</c:v>
                </c:pt>
                <c:pt idx="3528">
                  <c:v>0.55013867326502996</c:v>
                </c:pt>
                <c:pt idx="3529">
                  <c:v>0.54311855644976159</c:v>
                </c:pt>
                <c:pt idx="3530">
                  <c:v>0.50231706480554772</c:v>
                </c:pt>
                <c:pt idx="3531">
                  <c:v>0.46908763750761745</c:v>
                </c:pt>
                <c:pt idx="3532">
                  <c:v>0.54201247545691533</c:v>
                </c:pt>
                <c:pt idx="3533">
                  <c:v>0.6068460904911529</c:v>
                </c:pt>
                <c:pt idx="3534">
                  <c:v>0.546335153645361</c:v>
                </c:pt>
                <c:pt idx="3535">
                  <c:v>0.50366578411895901</c:v>
                </c:pt>
                <c:pt idx="3536">
                  <c:v>0.44301494770094946</c:v>
                </c:pt>
                <c:pt idx="3537">
                  <c:v>0.45259369653623088</c:v>
                </c:pt>
                <c:pt idx="3538">
                  <c:v>0.5287690136087746</c:v>
                </c:pt>
                <c:pt idx="3539">
                  <c:v>0.51068480796881954</c:v>
                </c:pt>
                <c:pt idx="3540">
                  <c:v>0.4871718431475725</c:v>
                </c:pt>
                <c:pt idx="3541">
                  <c:v>0.56255148140312805</c:v>
                </c:pt>
                <c:pt idx="3542">
                  <c:v>0.50124486574034788</c:v>
                </c:pt>
                <c:pt idx="3543">
                  <c:v>0.54014569054013517</c:v>
                </c:pt>
                <c:pt idx="3544">
                  <c:v>0.47773190091910084</c:v>
                </c:pt>
                <c:pt idx="3545">
                  <c:v>0.41182608681966348</c:v>
                </c:pt>
                <c:pt idx="3546">
                  <c:v>0.4826076196039697</c:v>
                </c:pt>
                <c:pt idx="3547">
                  <c:v>0.45504849684248849</c:v>
                </c:pt>
                <c:pt idx="3548">
                  <c:v>0.38616872386801682</c:v>
                </c:pt>
                <c:pt idx="3549">
                  <c:v>0.48205348614213855</c:v>
                </c:pt>
                <c:pt idx="3550">
                  <c:v>0.50069182524392475</c:v>
                </c:pt>
                <c:pt idx="3551">
                  <c:v>0.43073985320425323</c:v>
                </c:pt>
                <c:pt idx="3552">
                  <c:v>0.506915170276797</c:v>
                </c:pt>
                <c:pt idx="3553">
                  <c:v>0.64955043491060915</c:v>
                </c:pt>
                <c:pt idx="3554">
                  <c:v>0.72140416676011521</c:v>
                </c:pt>
                <c:pt idx="3555">
                  <c:v>0.65508302580565647</c:v>
                </c:pt>
                <c:pt idx="3556">
                  <c:v>0.6406296512509142</c:v>
                </c:pt>
                <c:pt idx="3557">
                  <c:v>0.70304234790654063</c:v>
                </c:pt>
                <c:pt idx="3558">
                  <c:v>0.76542225559992849</c:v>
                </c:pt>
                <c:pt idx="3559">
                  <c:v>0.8348550690708233</c:v>
                </c:pt>
                <c:pt idx="3560">
                  <c:v>0.90103740341847227</c:v>
                </c:pt>
                <c:pt idx="3561">
                  <c:v>0.9418399880280941</c:v>
                </c:pt>
                <c:pt idx="3562">
                  <c:v>0.98018667936605031</c:v>
                </c:pt>
                <c:pt idx="3563">
                  <c:v>0.89699124547823816</c:v>
                </c:pt>
                <c:pt idx="3564">
                  <c:v>0.8383820684422808</c:v>
                </c:pt>
                <c:pt idx="3565">
                  <c:v>0.76355437771774048</c:v>
                </c:pt>
                <c:pt idx="3566">
                  <c:v>0.8313280696993659</c:v>
                </c:pt>
                <c:pt idx="3567">
                  <c:v>0.87375480090520274</c:v>
                </c:pt>
                <c:pt idx="3568">
                  <c:v>0.83513158931903486</c:v>
                </c:pt>
                <c:pt idx="3569">
                  <c:v>0.83271067094042373</c:v>
                </c:pt>
                <c:pt idx="3570">
                  <c:v>0.95373473056282343</c:v>
                </c:pt>
                <c:pt idx="3571">
                  <c:v>0.94941205237437776</c:v>
                </c:pt>
                <c:pt idx="3572">
                  <c:v>0.8753800404668256</c:v>
                </c:pt>
                <c:pt idx="3573">
                  <c:v>0.80650026749235393</c:v>
                </c:pt>
                <c:pt idx="3574">
                  <c:v>0.86483401724550768</c:v>
                </c:pt>
                <c:pt idx="3575">
                  <c:v>0.93077480623799946</c:v>
                </c:pt>
                <c:pt idx="3576">
                  <c:v>0.9256225673049191</c:v>
                </c:pt>
                <c:pt idx="3577">
                  <c:v>0.88025575915169452</c:v>
                </c:pt>
                <c:pt idx="3578">
                  <c:v>0.83271067094042373</c:v>
                </c:pt>
                <c:pt idx="3579">
                  <c:v>0.73437110836004427</c:v>
                </c:pt>
                <c:pt idx="3580">
                  <c:v>0.65494421919884671</c:v>
                </c:pt>
                <c:pt idx="3581">
                  <c:v>0.56064972159329352</c:v>
                </c:pt>
                <c:pt idx="3582">
                  <c:v>0.62766270965098514</c:v>
                </c:pt>
                <c:pt idx="3583">
                  <c:v>0.76300133722131736</c:v>
                </c:pt>
                <c:pt idx="3584">
                  <c:v>0.89457142006503498</c:v>
                </c:pt>
                <c:pt idx="3585">
                  <c:v>0.82430795288409742</c:v>
                </c:pt>
                <c:pt idx="3586">
                  <c:v>0.73246934855020984</c:v>
                </c:pt>
                <c:pt idx="3587">
                  <c:v>0.65819469832209265</c:v>
                </c:pt>
                <c:pt idx="3588">
                  <c:v>0.73841617333487053</c:v>
                </c:pt>
                <c:pt idx="3589">
                  <c:v>0.81403844991099106</c:v>
                </c:pt>
                <c:pt idx="3590">
                  <c:v>0.71113466378700885</c:v>
                </c:pt>
                <c:pt idx="3591">
                  <c:v>0.62496527102416233</c:v>
                </c:pt>
                <c:pt idx="3592">
                  <c:v>0.69737204337009151</c:v>
                </c:pt>
                <c:pt idx="3593">
                  <c:v>0.76379701603830552</c:v>
                </c:pt>
                <c:pt idx="3594">
                  <c:v>0.84024885335906085</c:v>
                </c:pt>
                <c:pt idx="3595">
                  <c:v>0.76379701603830552</c:v>
                </c:pt>
                <c:pt idx="3596">
                  <c:v>0.73841617333487053</c:v>
                </c:pt>
                <c:pt idx="3597">
                  <c:v>0.81677086343086824</c:v>
                </c:pt>
                <c:pt idx="3598">
                  <c:v>0.88077491772047112</c:v>
                </c:pt>
                <c:pt idx="3599">
                  <c:v>0.86186005837047341</c:v>
                </c:pt>
                <c:pt idx="3600">
                  <c:v>0.91632143168325719</c:v>
                </c:pt>
                <c:pt idx="3601">
                  <c:v>0.93371379021997936</c:v>
                </c:pt>
                <c:pt idx="3602">
                  <c:v>0.8383820684422808</c:v>
                </c:pt>
                <c:pt idx="3603">
                  <c:v>0.75110659468658802</c:v>
                </c:pt>
                <c:pt idx="3604">
                  <c:v>0.77676395763823469</c:v>
                </c:pt>
                <c:pt idx="3605">
                  <c:v>0.8575384731474357</c:v>
                </c:pt>
                <c:pt idx="3606">
                  <c:v>0.92966763227974525</c:v>
                </c:pt>
                <c:pt idx="3607">
                  <c:v>0.87026277642679972</c:v>
                </c:pt>
                <c:pt idx="3608">
                  <c:v>0.86673577705534222</c:v>
                </c:pt>
                <c:pt idx="3609">
                  <c:v>0.90103740341847227</c:v>
                </c:pt>
                <c:pt idx="3610">
                  <c:v>0.80985457832935515</c:v>
                </c:pt>
                <c:pt idx="3611">
                  <c:v>0.86134199276710466</c:v>
                </c:pt>
                <c:pt idx="3612">
                  <c:v>0.90345832179708341</c:v>
                </c:pt>
                <c:pt idx="3613">
                  <c:v>0.83271067094042373</c:v>
                </c:pt>
                <c:pt idx="3614">
                  <c:v>0.81109946592901117</c:v>
                </c:pt>
                <c:pt idx="3615">
                  <c:v>0.71113466378700885</c:v>
                </c:pt>
                <c:pt idx="3616">
                  <c:v>0.77676395763823469</c:v>
                </c:pt>
                <c:pt idx="3617">
                  <c:v>0.81054642543258804</c:v>
                </c:pt>
                <c:pt idx="3618">
                  <c:v>0.90591312210334107</c:v>
                </c:pt>
                <c:pt idx="3619">
                  <c:v>0.82513860659414007</c:v>
                </c:pt>
                <c:pt idx="3620">
                  <c:v>0.7554292728750337</c:v>
                </c:pt>
                <c:pt idx="3621">
                  <c:v>0.67278687948364468</c:v>
                </c:pt>
                <c:pt idx="3622">
                  <c:v>0.73246934855020984</c:v>
                </c:pt>
                <c:pt idx="3623">
                  <c:v>0.69737204337009151</c:v>
                </c:pt>
                <c:pt idx="3624">
                  <c:v>0.71085705057338933</c:v>
                </c:pt>
                <c:pt idx="3625">
                  <c:v>0.79920472339428195</c:v>
                </c:pt>
                <c:pt idx="3626">
                  <c:v>0.80134802855927356</c:v>
                </c:pt>
                <c:pt idx="3627">
                  <c:v>0.72977190992338703</c:v>
                </c:pt>
                <c:pt idx="3628">
                  <c:v>0.7165284480752464</c:v>
                </c:pt>
                <c:pt idx="3629">
                  <c:v>0.76355437771774048</c:v>
                </c:pt>
                <c:pt idx="3630">
                  <c:v>0.80919770611917674</c:v>
                </c:pt>
                <c:pt idx="3631">
                  <c:v>0.8461967711091295</c:v>
                </c:pt>
                <c:pt idx="3632">
                  <c:v>0.75650037897482558</c:v>
                </c:pt>
                <c:pt idx="3633">
                  <c:v>0.80027692245948168</c:v>
                </c:pt>
                <c:pt idx="3634">
                  <c:v>0.73329890929484454</c:v>
                </c:pt>
                <c:pt idx="3635">
                  <c:v>0.65522183241246623</c:v>
                </c:pt>
                <c:pt idx="3636">
                  <c:v>0.7038380267235288</c:v>
                </c:pt>
                <c:pt idx="3637">
                  <c:v>0.73841617333487053</c:v>
                </c:pt>
                <c:pt idx="3638">
                  <c:v>0.78084399750611522</c:v>
                </c:pt>
                <c:pt idx="3639">
                  <c:v>0.73246934855020984</c:v>
                </c:pt>
                <c:pt idx="3640">
                  <c:v>0.71085705057338933</c:v>
                </c:pt>
                <c:pt idx="3641">
                  <c:v>0.65684597900868125</c:v>
                </c:pt>
                <c:pt idx="3642">
                  <c:v>0.67925286283708197</c:v>
                </c:pt>
                <c:pt idx="3643">
                  <c:v>0.73167366973322157</c:v>
                </c:pt>
                <c:pt idx="3644">
                  <c:v>0.63686001355889166</c:v>
                </c:pt>
                <c:pt idx="3645">
                  <c:v>0.68464774009072749</c:v>
                </c:pt>
                <c:pt idx="3646">
                  <c:v>0.72679795104835276</c:v>
                </c:pt>
                <c:pt idx="3647">
                  <c:v>0.63360953443564583</c:v>
                </c:pt>
                <c:pt idx="3648">
                  <c:v>0.68329902077731608</c:v>
                </c:pt>
                <c:pt idx="3649">
                  <c:v>0.72977190992338703</c:v>
                </c:pt>
                <c:pt idx="3650">
                  <c:v>0.74650739624993079</c:v>
                </c:pt>
                <c:pt idx="3651">
                  <c:v>0.65006959347938587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042120"/>
        <c:axId val="216320144"/>
      </c:lineChart>
      <c:catAx>
        <c:axId val="18604212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20144"/>
        <c:crosses val="autoZero"/>
        <c:auto val="0"/>
        <c:lblAlgn val="ctr"/>
        <c:lblOffset val="100"/>
        <c:noMultiLvlLbl val="0"/>
      </c:catAx>
      <c:valAx>
        <c:axId val="21632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10409]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42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694020325882099"/>
          <c:y val="0.10726778944298625"/>
          <c:w val="6.4293425101987267E-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112058</xdr:colOff>
      <xdr:row>21</xdr:row>
      <xdr:rowOff>6724</xdr:rowOff>
    </xdr:from>
    <xdr:to>
      <xdr:col>26</xdr:col>
      <xdr:colOff>448234</xdr:colOff>
      <xdr:row>35</xdr:row>
      <xdr:rowOff>82924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5812</xdr:row>
      <xdr:rowOff>96371</xdr:rowOff>
    </xdr:from>
    <xdr:to>
      <xdr:col>24</xdr:col>
      <xdr:colOff>224116</xdr:colOff>
      <xdr:row>5826</xdr:row>
      <xdr:rowOff>172571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5849"/>
  <sheetViews>
    <sheetView topLeftCell="H1" zoomScale="85" zoomScaleNormal="85" workbookViewId="0">
      <pane ySplit="1" topLeftCell="A2" activePane="bottomLeft" state="frozen"/>
      <selection pane="bottomLeft" activeCell="S19" sqref="S19"/>
    </sheetView>
  </sheetViews>
  <sheetFormatPr defaultRowHeight="15" x14ac:dyDescent="0.25"/>
  <cols>
    <col min="1" max="1" width="10.7109375" style="14" bestFit="1" customWidth="1"/>
    <col min="2" max="2" width="15.7109375" bestFit="1" customWidth="1"/>
    <col min="3" max="3" width="10.42578125" bestFit="1" customWidth="1"/>
    <col min="4" max="4" width="13.7109375" bestFit="1" customWidth="1"/>
    <col min="5" max="5" width="14.42578125" bestFit="1" customWidth="1"/>
    <col min="6" max="6" width="10.42578125" bestFit="1" customWidth="1"/>
    <col min="7" max="7" width="10" bestFit="1" customWidth="1"/>
    <col min="8" max="8" width="10.7109375" style="14" bestFit="1" customWidth="1"/>
    <col min="9" max="9" width="20.5703125" bestFit="1" customWidth="1"/>
    <col min="12" max="12" width="15.7109375" bestFit="1" customWidth="1"/>
    <col min="13" max="13" width="10.42578125" bestFit="1" customWidth="1"/>
    <col min="14" max="14" width="13.7109375" bestFit="1" customWidth="1"/>
    <col min="15" max="15" width="14.42578125" bestFit="1" customWidth="1"/>
    <col min="16" max="16" width="10.42578125" bestFit="1" customWidth="1"/>
    <col min="17" max="17" width="10.140625" bestFit="1" customWidth="1"/>
    <col min="18" max="18" width="10.7109375" bestFit="1" customWidth="1"/>
  </cols>
  <sheetData>
    <row r="1" spans="1:18" s="12" customFormat="1" x14ac:dyDescent="0.25">
      <c r="A1" s="19" t="s">
        <v>6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9" t="s">
        <v>907</v>
      </c>
      <c r="H1" s="17" t="s">
        <v>5</v>
      </c>
      <c r="I1" s="12" t="s">
        <v>940</v>
      </c>
      <c r="K1" s="13" t="s">
        <v>15</v>
      </c>
      <c r="L1" s="10" t="s">
        <v>0</v>
      </c>
      <c r="M1" s="10" t="s">
        <v>1</v>
      </c>
      <c r="N1" s="10" t="s">
        <v>2</v>
      </c>
      <c r="O1" s="10" t="s">
        <v>3</v>
      </c>
      <c r="P1" s="10" t="s">
        <v>4</v>
      </c>
      <c r="Q1" s="9" t="s">
        <v>907</v>
      </c>
      <c r="R1" s="11" t="s">
        <v>5</v>
      </c>
    </row>
    <row r="2" spans="1:18" x14ac:dyDescent="0.25">
      <c r="A2" s="20">
        <v>36526</v>
      </c>
      <c r="B2">
        <v>9.98</v>
      </c>
      <c r="C2">
        <v>2.34</v>
      </c>
      <c r="D2">
        <v>15.82</v>
      </c>
      <c r="E2">
        <v>5.37</v>
      </c>
      <c r="F2">
        <v>28.03</v>
      </c>
      <c r="K2" s="14">
        <v>2000</v>
      </c>
      <c r="L2" s="3">
        <f>SUM(B2:B367)/366</f>
        <v>7.4221038251366087</v>
      </c>
      <c r="M2" s="3">
        <f>SUM(C2:C367)/366</f>
        <v>4.6828661202185842</v>
      </c>
      <c r="N2" s="3">
        <f>SUM(D2:D367)/366</f>
        <v>25.12679234972676</v>
      </c>
      <c r="O2" s="3">
        <f>SUM(E2:E367)/366</f>
        <v>9.412606557377039</v>
      </c>
      <c r="P2" s="3">
        <f>SUM(F2:F367)/366</f>
        <v>38.839775956284193</v>
      </c>
      <c r="Q2" s="3"/>
      <c r="R2" s="3"/>
    </row>
    <row r="3" spans="1:18" x14ac:dyDescent="0.25">
      <c r="A3" s="20">
        <v>36527</v>
      </c>
      <c r="B3">
        <v>10.15</v>
      </c>
      <c r="C3">
        <v>2.34</v>
      </c>
      <c r="D3">
        <v>14.29</v>
      </c>
      <c r="E3">
        <v>5.47</v>
      </c>
      <c r="F3">
        <v>28.51</v>
      </c>
      <c r="K3" s="14">
        <v>2001</v>
      </c>
      <c r="L3" s="3">
        <f>SUM(B368:B732)/365</f>
        <v>11.048356164383554</v>
      </c>
      <c r="M3" s="3">
        <f>SUM(C368:C732)/365</f>
        <v>4.7707123287671207</v>
      </c>
      <c r="N3" s="3">
        <f>SUM(D368:D732)/365</f>
        <v>22.735068493150681</v>
      </c>
      <c r="O3" s="3">
        <f>SUM(E368:E732)/365</f>
        <v>6.1567671232876693</v>
      </c>
      <c r="P3" s="3">
        <f>SUM(F368:F732)/365</f>
        <v>28.935589041095898</v>
      </c>
      <c r="Q3" s="3"/>
      <c r="R3" s="3"/>
    </row>
    <row r="4" spans="1:18" x14ac:dyDescent="0.25">
      <c r="A4" s="20">
        <v>36528</v>
      </c>
      <c r="B4">
        <v>10.09</v>
      </c>
      <c r="C4">
        <v>1.51</v>
      </c>
      <c r="D4">
        <v>16.12</v>
      </c>
      <c r="E4">
        <v>5.43</v>
      </c>
      <c r="F4">
        <v>25.83</v>
      </c>
      <c r="K4" s="14">
        <v>2002</v>
      </c>
      <c r="L4" s="3">
        <f t="shared" ref="L4:Q4" si="0">SUM(B733:B1097)/365</f>
        <v>8.2075890410958898</v>
      </c>
      <c r="M4" s="3">
        <f t="shared" si="0"/>
        <v>3.2053150684931491</v>
      </c>
      <c r="N4" s="3">
        <f t="shared" si="0"/>
        <v>16.545315068493149</v>
      </c>
      <c r="O4" s="3">
        <f t="shared" si="0"/>
        <v>4.8408493150684944</v>
      </c>
      <c r="P4" s="3">
        <f t="shared" si="0"/>
        <v>23.715753424657539</v>
      </c>
      <c r="Q4" s="3">
        <f t="shared" si="0"/>
        <v>72.479671232876711</v>
      </c>
      <c r="R4" s="3"/>
    </row>
    <row r="5" spans="1:18" x14ac:dyDescent="0.25">
      <c r="A5" s="20">
        <v>36529</v>
      </c>
      <c r="B5">
        <v>10.1</v>
      </c>
      <c r="C5">
        <v>2.35</v>
      </c>
      <c r="D5">
        <v>15.21</v>
      </c>
      <c r="E5">
        <v>5.44</v>
      </c>
      <c r="F5">
        <v>30.76</v>
      </c>
      <c r="K5" s="14">
        <v>2003</v>
      </c>
      <c r="L5" s="3">
        <f t="shared" ref="L5:Q5" si="1">SUM(B1098:B1462)/365</f>
        <v>9.0997506849315055</v>
      </c>
      <c r="M5" s="3">
        <f t="shared" si="1"/>
        <v>4.2876821917808243</v>
      </c>
      <c r="N5" s="3">
        <f t="shared" si="1"/>
        <v>22.267443835616454</v>
      </c>
      <c r="O5" s="3">
        <f t="shared" si="1"/>
        <v>5.8225808219178123</v>
      </c>
      <c r="P5" s="3">
        <f t="shared" si="1"/>
        <v>26.529454794520543</v>
      </c>
      <c r="Q5" s="3">
        <f t="shared" si="1"/>
        <v>87.711616438356103</v>
      </c>
      <c r="R5" s="3"/>
    </row>
    <row r="6" spans="1:18" x14ac:dyDescent="0.25">
      <c r="A6" s="20">
        <v>36530</v>
      </c>
      <c r="B6">
        <v>10.02</v>
      </c>
      <c r="C6">
        <v>2.35</v>
      </c>
      <c r="D6">
        <v>14.97</v>
      </c>
      <c r="E6">
        <v>5.4</v>
      </c>
      <c r="F6">
        <v>31.74</v>
      </c>
      <c r="K6" s="14">
        <v>2004</v>
      </c>
      <c r="L6" s="3">
        <f t="shared" ref="L6:Q6" si="2">SUM(B1463:B1828)/366</f>
        <v>8.3121693989070966</v>
      </c>
      <c r="M6" s="3">
        <f t="shared" si="2"/>
        <v>3.9007732240437147</v>
      </c>
      <c r="N6" s="3">
        <f t="shared" si="2"/>
        <v>20.167956284153018</v>
      </c>
      <c r="O6" s="3">
        <f t="shared" si="2"/>
        <v>6.6066857923497233</v>
      </c>
      <c r="P6" s="3">
        <f t="shared" si="2"/>
        <v>27.511994535519118</v>
      </c>
      <c r="Q6" s="3">
        <f t="shared" si="2"/>
        <v>99.292650273224126</v>
      </c>
      <c r="R6" s="3"/>
    </row>
    <row r="7" spans="1:18" x14ac:dyDescent="0.25">
      <c r="A7" s="20">
        <v>36531</v>
      </c>
      <c r="B7">
        <v>9.9600000000000009</v>
      </c>
      <c r="C7">
        <v>2.35</v>
      </c>
      <c r="D7">
        <v>14.46</v>
      </c>
      <c r="E7">
        <v>5.36</v>
      </c>
      <c r="F7">
        <v>30.45</v>
      </c>
      <c r="K7" s="14">
        <v>2005</v>
      </c>
      <c r="L7" s="3">
        <f t="shared" ref="L7:Q7" si="3">SUM(B1829:B2193)/365</f>
        <v>8.0679150684931482</v>
      </c>
      <c r="M7" s="3">
        <f t="shared" si="3"/>
        <v>3.9212438356164361</v>
      </c>
      <c r="N7" s="3">
        <f t="shared" si="3"/>
        <v>19.518219178082202</v>
      </c>
      <c r="O7" s="3">
        <f t="shared" si="3"/>
        <v>6.3030684931506862</v>
      </c>
      <c r="P7" s="3">
        <f t="shared" si="3"/>
        <v>26.404093150684957</v>
      </c>
      <c r="Q7" s="3">
        <f t="shared" si="3"/>
        <v>91.89329315068494</v>
      </c>
      <c r="R7" s="3"/>
    </row>
    <row r="8" spans="1:18" x14ac:dyDescent="0.25">
      <c r="A8" s="20">
        <v>36532</v>
      </c>
      <c r="B8">
        <v>10.46</v>
      </c>
      <c r="C8">
        <v>3.17</v>
      </c>
      <c r="D8">
        <v>15.41</v>
      </c>
      <c r="E8">
        <v>5.63</v>
      </c>
      <c r="F8">
        <v>35.979999999999997</v>
      </c>
      <c r="K8" s="14">
        <v>2006</v>
      </c>
      <c r="L8" s="3">
        <f t="shared" ref="L8:Q8" si="4">SUM(B2194:B2558)/365</f>
        <v>8.3387917808219125</v>
      </c>
      <c r="M8" s="3">
        <f t="shared" si="4"/>
        <v>4.9831013698630118</v>
      </c>
      <c r="N8" s="3">
        <f t="shared" si="4"/>
        <v>23.044219178082191</v>
      </c>
      <c r="O8" s="3">
        <f t="shared" si="4"/>
        <v>7.7930904109589081</v>
      </c>
      <c r="P8" s="3">
        <f t="shared" si="4"/>
        <v>34.614063013698633</v>
      </c>
      <c r="Q8" s="3">
        <f t="shared" si="4"/>
        <v>103.44419178082205</v>
      </c>
      <c r="R8" s="3"/>
    </row>
    <row r="9" spans="1:18" x14ac:dyDescent="0.25">
      <c r="A9" s="20">
        <v>36533</v>
      </c>
      <c r="B9">
        <v>10.33</v>
      </c>
      <c r="C9">
        <v>1.83</v>
      </c>
      <c r="D9">
        <v>15.6</v>
      </c>
      <c r="E9">
        <v>5.56</v>
      </c>
      <c r="F9">
        <v>38.299999999999997</v>
      </c>
      <c r="K9" s="14">
        <v>2007</v>
      </c>
      <c r="L9" s="3">
        <f t="shared" ref="L9:Q9" si="5">SUM(B2559:B2923)/365</f>
        <v>7.5952849315068542</v>
      </c>
      <c r="M9" s="3">
        <f t="shared" si="5"/>
        <v>5.4278328767123298</v>
      </c>
      <c r="N9" s="3">
        <f t="shared" si="5"/>
        <v>27.993301369863019</v>
      </c>
      <c r="O9" s="3">
        <f t="shared" si="5"/>
        <v>8.1426383561643796</v>
      </c>
      <c r="P9" s="3">
        <f t="shared" si="5"/>
        <v>39.153997260273982</v>
      </c>
      <c r="Q9" s="3">
        <f t="shared" si="5"/>
        <v>113.75203287671225</v>
      </c>
      <c r="R9" s="3"/>
    </row>
    <row r="10" spans="1:18" x14ac:dyDescent="0.25">
      <c r="A10" s="20">
        <v>36534</v>
      </c>
      <c r="B10">
        <v>9.42</v>
      </c>
      <c r="C10">
        <v>2.4700000000000002</v>
      </c>
      <c r="D10">
        <v>13.68</v>
      </c>
      <c r="E10">
        <v>5.07</v>
      </c>
      <c r="F10">
        <v>34.380000000000003</v>
      </c>
      <c r="K10" s="14">
        <v>2008</v>
      </c>
      <c r="L10" s="3">
        <f t="shared" ref="L10:Q10" si="6">SUM(B2924:B3289)/366</f>
        <v>6.7953770491803294</v>
      </c>
      <c r="M10" s="3">
        <f t="shared" si="6"/>
        <v>5.083084699453555</v>
      </c>
      <c r="N10" s="3">
        <f t="shared" si="6"/>
        <v>23.69269125683061</v>
      </c>
      <c r="O10" s="3">
        <f t="shared" si="6"/>
        <v>7.8082950819672154</v>
      </c>
      <c r="P10" s="3">
        <f t="shared" si="6"/>
        <v>44.368483606557376</v>
      </c>
      <c r="Q10" s="3">
        <f t="shared" si="6"/>
        <v>126.56139071038254</v>
      </c>
      <c r="R10" s="3"/>
    </row>
    <row r="11" spans="1:18" x14ac:dyDescent="0.25">
      <c r="A11" s="20">
        <v>36535</v>
      </c>
      <c r="B11">
        <v>9.2100000000000009</v>
      </c>
      <c r="C11">
        <v>2.46</v>
      </c>
      <c r="D11">
        <v>12.2</v>
      </c>
      <c r="E11">
        <v>4.96</v>
      </c>
      <c r="F11">
        <v>28.29</v>
      </c>
      <c r="K11" s="14">
        <v>2009</v>
      </c>
      <c r="L11" s="3">
        <f t="shared" ref="L11:Q11" si="7">SUM(B3290:B3654)/365</f>
        <v>8.6831863013698545</v>
      </c>
      <c r="M11" s="3">
        <f t="shared" si="7"/>
        <v>3.9219561643835625</v>
      </c>
      <c r="N11" s="3">
        <f t="shared" si="7"/>
        <v>20.886709589041093</v>
      </c>
      <c r="O11" s="3">
        <f t="shared" si="7"/>
        <v>6.2273479452054827</v>
      </c>
      <c r="P11" s="3">
        <f t="shared" si="7"/>
        <v>31.457010958904139</v>
      </c>
      <c r="Q11" s="3">
        <f t="shared" si="7"/>
        <v>93.642421917808164</v>
      </c>
      <c r="R11" s="3"/>
    </row>
    <row r="12" spans="1:18" x14ac:dyDescent="0.25">
      <c r="A12" s="20">
        <v>36536</v>
      </c>
      <c r="B12">
        <v>9.1300000000000008</v>
      </c>
      <c r="C12">
        <v>2.4700000000000002</v>
      </c>
      <c r="D12">
        <v>15.11</v>
      </c>
      <c r="E12">
        <v>4.91</v>
      </c>
      <c r="F12">
        <v>27.92</v>
      </c>
      <c r="K12" s="14">
        <v>2010</v>
      </c>
      <c r="L12" s="3">
        <f t="shared" ref="L12:Q12" si="8">SUM(B3655:B4019)/365</f>
        <v>8.1191808219177943</v>
      </c>
      <c r="M12" s="3">
        <f t="shared" si="8"/>
        <v>5.2805013698630141</v>
      </c>
      <c r="N12" s="3">
        <f t="shared" si="8"/>
        <v>26.361923287671246</v>
      </c>
      <c r="O12" s="3">
        <f t="shared" si="8"/>
        <v>7.4432054794520548</v>
      </c>
      <c r="P12" s="3">
        <f t="shared" si="8"/>
        <v>42.722156164383591</v>
      </c>
      <c r="Q12" s="3">
        <f t="shared" si="8"/>
        <v>117.47043287671228</v>
      </c>
      <c r="R12" s="3"/>
    </row>
    <row r="13" spans="1:18" x14ac:dyDescent="0.25">
      <c r="A13" s="20">
        <v>36537</v>
      </c>
      <c r="B13">
        <v>8.32</v>
      </c>
      <c r="C13">
        <v>1.65</v>
      </c>
      <c r="D13">
        <v>14.03</v>
      </c>
      <c r="E13">
        <v>4.4800000000000004</v>
      </c>
      <c r="F13">
        <v>23.27</v>
      </c>
      <c r="K13" s="14">
        <v>2011</v>
      </c>
      <c r="L13" s="3">
        <f t="shared" ref="L13:Q13" si="9">SUM(B4020:B4384)/365</f>
        <v>6.0353397260274022</v>
      </c>
      <c r="M13" s="3">
        <f t="shared" si="9"/>
        <v>5.7584246575342464</v>
      </c>
      <c r="N13" s="3">
        <f t="shared" si="9"/>
        <v>24.821312328767124</v>
      </c>
      <c r="O13" s="3">
        <f t="shared" si="9"/>
        <v>8.9041041095890492</v>
      </c>
      <c r="P13" s="3">
        <f t="shared" si="9"/>
        <v>47.680882191780832</v>
      </c>
      <c r="Q13" s="3">
        <f t="shared" si="9"/>
        <v>115.9826082191781</v>
      </c>
      <c r="R13" s="3">
        <f>SUM(H4020:H4384)/355</f>
        <v>38.894388732394404</v>
      </c>
    </row>
    <row r="14" spans="1:18" x14ac:dyDescent="0.25">
      <c r="A14" s="20">
        <v>36538</v>
      </c>
      <c r="B14">
        <v>7.8</v>
      </c>
      <c r="C14">
        <v>2.81</v>
      </c>
      <c r="D14">
        <v>12.58</v>
      </c>
      <c r="E14">
        <v>4.2</v>
      </c>
      <c r="F14">
        <v>26.35</v>
      </c>
      <c r="K14" s="14">
        <v>2012</v>
      </c>
      <c r="L14" s="3">
        <f>SUM(B4385:B4750)/366</f>
        <v>7.8708524590163975</v>
      </c>
      <c r="M14" s="3">
        <f t="shared" ref="M14:R14" si="10">SUM(C4385:C4750)/366</f>
        <v>4.7984562841530058</v>
      </c>
      <c r="N14" s="3">
        <f t="shared" si="10"/>
        <v>21.495434426229494</v>
      </c>
      <c r="O14" s="3">
        <f>SUM(E4385:E4750)/366</f>
        <v>6.4452431693989114</v>
      </c>
      <c r="P14" s="3">
        <f>SUM(F4385:F4750)/366</f>
        <v>32.438202185792385</v>
      </c>
      <c r="Q14" s="3">
        <f t="shared" si="10"/>
        <v>95.869306010928995</v>
      </c>
      <c r="R14" s="3">
        <f t="shared" si="10"/>
        <v>21.98170765027324</v>
      </c>
    </row>
    <row r="15" spans="1:18" x14ac:dyDescent="0.25">
      <c r="A15" s="20">
        <v>36539</v>
      </c>
      <c r="B15">
        <v>7.83</v>
      </c>
      <c r="C15">
        <v>1.55</v>
      </c>
      <c r="D15">
        <v>15.16</v>
      </c>
      <c r="E15">
        <v>4.22</v>
      </c>
      <c r="F15">
        <v>28.93</v>
      </c>
      <c r="K15" s="14">
        <v>2013</v>
      </c>
      <c r="L15" s="3">
        <f>SUM(B4751:B5115)/365</f>
        <v>7.1226000000000003</v>
      </c>
      <c r="M15" s="3">
        <f t="shared" ref="M15:R15" si="11">SUM(C4751:C5115)/365</f>
        <v>3.9772657534246583</v>
      </c>
      <c r="N15" s="3">
        <f t="shared" si="11"/>
        <v>20.363030136986314</v>
      </c>
      <c r="O15" s="3">
        <f>SUM(E4751:E5115)/365</f>
        <v>6.1010780821917798</v>
      </c>
      <c r="P15" s="3">
        <f>SUM(F4751:F5115)/365</f>
        <v>26.834495890410949</v>
      </c>
      <c r="Q15" s="3">
        <f t="shared" si="11"/>
        <v>84.161709589041081</v>
      </c>
      <c r="R15" s="3">
        <f t="shared" si="11"/>
        <v>16.999060273972606</v>
      </c>
    </row>
    <row r="16" spans="1:18" x14ac:dyDescent="0.25">
      <c r="A16" s="20">
        <v>36540</v>
      </c>
      <c r="B16">
        <v>7.72</v>
      </c>
      <c r="C16">
        <v>1.51</v>
      </c>
      <c r="D16">
        <v>13.48</v>
      </c>
      <c r="E16">
        <v>4.16</v>
      </c>
      <c r="F16">
        <v>25.89</v>
      </c>
      <c r="K16" s="14">
        <v>2014</v>
      </c>
      <c r="L16" s="3">
        <f>SUM(B5116:B5480)/365</f>
        <v>7.1094328767123258</v>
      </c>
      <c r="M16" s="3">
        <f t="shared" ref="M16:R16" si="12">SUM(C5116:C5480)/365</f>
        <v>4.0183835616438399</v>
      </c>
      <c r="N16" s="3">
        <f t="shared" si="12"/>
        <v>20.438868493150686</v>
      </c>
      <c r="O16" s="3">
        <f>SUM(E5116:E5480)/365</f>
        <v>6.1649534246575382</v>
      </c>
      <c r="P16" s="3">
        <f>SUM(F5116:F5480)/365</f>
        <v>26.084219178082183</v>
      </c>
      <c r="Q16" s="3">
        <f t="shared" si="12"/>
        <v>77.697627397260263</v>
      </c>
      <c r="R16" s="3">
        <f t="shared" si="12"/>
        <v>15.659516438356167</v>
      </c>
    </row>
    <row r="17" spans="1:20" x14ac:dyDescent="0.25">
      <c r="A17" s="20">
        <v>36541</v>
      </c>
      <c r="B17">
        <v>7.68</v>
      </c>
      <c r="C17">
        <v>1.52</v>
      </c>
      <c r="D17">
        <v>14.17</v>
      </c>
      <c r="E17">
        <v>4.1399999999999997</v>
      </c>
      <c r="F17">
        <v>27.94</v>
      </c>
      <c r="K17" s="14">
        <v>2015</v>
      </c>
      <c r="L17" s="3">
        <f>SUM(B5481:B5845)/365</f>
        <v>6.7491835616438349</v>
      </c>
      <c r="M17" s="3">
        <f t="shared" ref="M17:R17" si="13">SUM(C5481:C5845)/365</f>
        <v>3.555230136986304</v>
      </c>
      <c r="N17" s="3">
        <f t="shared" si="13"/>
        <v>19.858276712328767</v>
      </c>
      <c r="O17" s="3">
        <f>SUM(E5481:E5845)/365</f>
        <v>4.9924054794520574</v>
      </c>
      <c r="P17" s="3">
        <f>SUM(F5481:F5845)/365</f>
        <v>19.478898630136992</v>
      </c>
      <c r="Q17" s="3">
        <f t="shared" si="13"/>
        <v>66.524879452054805</v>
      </c>
      <c r="R17" s="3">
        <f t="shared" si="13"/>
        <v>13.835547945205478</v>
      </c>
    </row>
    <row r="18" spans="1:20" x14ac:dyDescent="0.25">
      <c r="A18" s="20">
        <v>36542</v>
      </c>
      <c r="B18">
        <v>7.14</v>
      </c>
      <c r="C18">
        <v>2.4300000000000002</v>
      </c>
      <c r="D18">
        <v>14.98</v>
      </c>
      <c r="E18">
        <v>3.84</v>
      </c>
      <c r="F18">
        <v>27.11</v>
      </c>
      <c r="K18" s="15" t="s">
        <v>908</v>
      </c>
      <c r="L18" s="16">
        <f>SUM(L2:L17)/16</f>
        <v>7.9110696056965324</v>
      </c>
      <c r="M18" s="16">
        <f>SUM(M2:M17)/16</f>
        <v>4.4733018526835862</v>
      </c>
      <c r="N18" s="16">
        <f>SUM(N2:N17)/16</f>
        <v>22.2072851242608</v>
      </c>
      <c r="O18" s="16">
        <f>SUM(O2:O17)/16</f>
        <v>6.8228074776368004</v>
      </c>
      <c r="P18" s="16">
        <f>SUM(P2:P17)/16</f>
        <v>32.298066873923958</v>
      </c>
      <c r="Q18" s="16">
        <f>SUM(Q2:Q17)/14</f>
        <v>96.17741656614588</v>
      </c>
      <c r="R18" s="16">
        <f>SUM(R2:R17)/5</f>
        <v>21.474044208040375</v>
      </c>
      <c r="S18" s="16">
        <f>SUM(L18:R18)</f>
        <v>191.36399170838791</v>
      </c>
    </row>
    <row r="19" spans="1:20" x14ac:dyDescent="0.25">
      <c r="A19" s="20">
        <v>36543</v>
      </c>
      <c r="B19">
        <v>8.16</v>
      </c>
      <c r="C19">
        <v>2.83</v>
      </c>
      <c r="D19">
        <v>14.18</v>
      </c>
      <c r="E19">
        <v>4.3899999999999997</v>
      </c>
      <c r="F19">
        <v>25.82</v>
      </c>
    </row>
    <row r="20" spans="1:20" x14ac:dyDescent="0.25">
      <c r="A20" s="20">
        <v>36544</v>
      </c>
      <c r="B20">
        <v>8.94</v>
      </c>
      <c r="C20">
        <v>3.28</v>
      </c>
      <c r="D20">
        <v>14.12</v>
      </c>
      <c r="E20">
        <v>4.82</v>
      </c>
      <c r="F20">
        <v>27.9</v>
      </c>
      <c r="S20" s="70" t="s">
        <v>946</v>
      </c>
    </row>
    <row r="21" spans="1:20" x14ac:dyDescent="0.25">
      <c r="A21" s="20">
        <v>36545</v>
      </c>
      <c r="B21">
        <v>8.2799999999999994</v>
      </c>
      <c r="C21">
        <v>3.74</v>
      </c>
      <c r="D21">
        <v>16.22</v>
      </c>
      <c r="E21">
        <v>4.46</v>
      </c>
      <c r="F21">
        <v>29.19</v>
      </c>
      <c r="K21" s="14" t="s">
        <v>914</v>
      </c>
      <c r="L21" s="28">
        <v>8.0200000000000031</v>
      </c>
      <c r="M21" s="29">
        <v>2.6800000000000019</v>
      </c>
      <c r="N21" s="29">
        <v>13.899999999999993</v>
      </c>
      <c r="O21" s="29">
        <v>5.139999999999997</v>
      </c>
      <c r="P21" s="29">
        <v>23.409999999999997</v>
      </c>
      <c r="Q21" s="29">
        <v>56.27999999999998</v>
      </c>
      <c r="R21" s="68">
        <v>20.37</v>
      </c>
      <c r="S21" s="71">
        <f>SUM(L21:R21)</f>
        <v>129.79999999999998</v>
      </c>
      <c r="T21" s="8" t="s">
        <v>926</v>
      </c>
    </row>
    <row r="22" spans="1:20" x14ac:dyDescent="0.25">
      <c r="A22" s="20">
        <v>36546</v>
      </c>
      <c r="B22">
        <v>11.54</v>
      </c>
      <c r="C22">
        <v>3.34</v>
      </c>
      <c r="D22">
        <v>16.39</v>
      </c>
      <c r="E22">
        <v>6.21</v>
      </c>
      <c r="F22">
        <v>36.22</v>
      </c>
      <c r="K22" s="14" t="s">
        <v>915</v>
      </c>
      <c r="L22" s="28">
        <v>6.9499999999999975</v>
      </c>
      <c r="M22" s="29">
        <v>2.9300000000000019</v>
      </c>
      <c r="N22" s="29">
        <v>12.759999999999994</v>
      </c>
      <c r="O22" s="29">
        <v>4.7600000000000007</v>
      </c>
      <c r="P22" s="29">
        <v>21.809999999999992</v>
      </c>
      <c r="Q22" s="29">
        <v>51.789999999999978</v>
      </c>
      <c r="R22" s="68">
        <v>17.050000000000008</v>
      </c>
      <c r="S22" s="71">
        <f t="shared" ref="S22:S33" si="14">SUM(L22:R22)</f>
        <v>118.04999999999998</v>
      </c>
    </row>
    <row r="23" spans="1:20" x14ac:dyDescent="0.25">
      <c r="A23" s="20">
        <v>36547</v>
      </c>
      <c r="B23">
        <v>11.92</v>
      </c>
      <c r="C23">
        <v>2.57</v>
      </c>
      <c r="D23">
        <v>13.33</v>
      </c>
      <c r="E23">
        <v>6.41</v>
      </c>
      <c r="F23">
        <v>40.61</v>
      </c>
      <c r="K23" s="14" t="s">
        <v>916</v>
      </c>
      <c r="L23" s="28">
        <v>7.3799999999999972</v>
      </c>
      <c r="M23" s="29">
        <v>2.9699999999999993</v>
      </c>
      <c r="N23" s="29">
        <v>13.240000000000006</v>
      </c>
      <c r="O23" s="29">
        <v>4.76</v>
      </c>
      <c r="P23" s="29">
        <v>23.840000000000003</v>
      </c>
      <c r="Q23" s="29">
        <v>53.230000000000011</v>
      </c>
      <c r="R23" s="68">
        <v>17.550000000000004</v>
      </c>
      <c r="S23" s="71">
        <f t="shared" si="14"/>
        <v>122.97000000000003</v>
      </c>
    </row>
    <row r="24" spans="1:20" x14ac:dyDescent="0.25">
      <c r="A24" s="20">
        <v>36548</v>
      </c>
      <c r="B24">
        <v>8.64</v>
      </c>
      <c r="C24">
        <v>1.91</v>
      </c>
      <c r="D24">
        <v>13.11</v>
      </c>
      <c r="E24">
        <v>4.6500000000000004</v>
      </c>
      <c r="F24">
        <v>27.53</v>
      </c>
      <c r="K24" s="14" t="s">
        <v>917</v>
      </c>
      <c r="L24" s="28">
        <v>9.84</v>
      </c>
      <c r="M24" s="29">
        <v>3.9800000000000013</v>
      </c>
      <c r="N24" s="29">
        <v>18.93</v>
      </c>
      <c r="O24" s="29">
        <v>6.3100000000000014</v>
      </c>
      <c r="P24" s="29">
        <v>33.019999999999989</v>
      </c>
      <c r="Q24" s="29">
        <v>71.529999999999987</v>
      </c>
      <c r="R24" s="68">
        <v>20.759999999999994</v>
      </c>
      <c r="S24" s="71">
        <f t="shared" si="14"/>
        <v>164.36999999999995</v>
      </c>
    </row>
    <row r="25" spans="1:20" x14ac:dyDescent="0.25">
      <c r="A25" s="20">
        <v>36549</v>
      </c>
      <c r="B25">
        <v>8.5299999999999994</v>
      </c>
      <c r="C25">
        <v>1.62</v>
      </c>
      <c r="D25">
        <v>14.79</v>
      </c>
      <c r="E25">
        <v>4.59</v>
      </c>
      <c r="F25">
        <v>23.92</v>
      </c>
      <c r="K25" s="14" t="s">
        <v>918</v>
      </c>
      <c r="L25" s="28">
        <v>14.649999999999991</v>
      </c>
      <c r="M25" s="29">
        <v>5.139999999999997</v>
      </c>
      <c r="N25" s="29">
        <v>25.88999999999999</v>
      </c>
      <c r="O25" s="29">
        <v>8.7200000000000024</v>
      </c>
      <c r="P25" s="29">
        <v>40.519999999999989</v>
      </c>
      <c r="Q25" s="29">
        <v>99.159999999999968</v>
      </c>
      <c r="R25" s="68">
        <v>22.34</v>
      </c>
      <c r="S25" s="71">
        <f t="shared" si="14"/>
        <v>216.41999999999993</v>
      </c>
    </row>
    <row r="26" spans="1:20" x14ac:dyDescent="0.25">
      <c r="A26" s="20">
        <v>36550</v>
      </c>
      <c r="B26">
        <v>7.53</v>
      </c>
      <c r="C26">
        <v>2.4300000000000002</v>
      </c>
      <c r="D26">
        <v>14.82</v>
      </c>
      <c r="E26">
        <v>4.0599999999999996</v>
      </c>
      <c r="F26">
        <v>24.17</v>
      </c>
      <c r="K26" s="14" t="s">
        <v>919</v>
      </c>
      <c r="L26" s="28">
        <v>13.209999999999997</v>
      </c>
      <c r="M26" s="29">
        <v>5.4399999999999986</v>
      </c>
      <c r="N26" s="29">
        <v>27.29999999999999</v>
      </c>
      <c r="O26" s="29">
        <v>9.1100000000000065</v>
      </c>
      <c r="P26" s="29">
        <v>37.11999999999999</v>
      </c>
      <c r="Q26" s="29">
        <v>92.16</v>
      </c>
      <c r="R26" s="68">
        <v>24</v>
      </c>
      <c r="S26" s="71">
        <f t="shared" si="14"/>
        <v>208.33999999999997</v>
      </c>
    </row>
    <row r="27" spans="1:20" x14ac:dyDescent="0.25">
      <c r="A27" s="20">
        <v>36551</v>
      </c>
      <c r="B27">
        <v>9.6199999999999992</v>
      </c>
      <c r="C27">
        <v>3.25</v>
      </c>
      <c r="D27">
        <v>17.78</v>
      </c>
      <c r="E27">
        <v>5.18</v>
      </c>
      <c r="F27">
        <v>31.56</v>
      </c>
      <c r="K27" s="14" t="s">
        <v>920</v>
      </c>
      <c r="L27" s="28">
        <v>13.449999999999992</v>
      </c>
      <c r="M27" s="29">
        <v>5.23</v>
      </c>
      <c r="N27" s="29">
        <v>26.309999999999977</v>
      </c>
      <c r="O27" s="29">
        <v>9.3399999999999981</v>
      </c>
      <c r="P27" s="29">
        <v>32.830000000000013</v>
      </c>
      <c r="Q27" s="29">
        <v>80.109999999999985</v>
      </c>
      <c r="R27" s="68">
        <v>22.320000000000011</v>
      </c>
      <c r="S27" s="71">
        <f t="shared" si="14"/>
        <v>189.58999999999997</v>
      </c>
    </row>
    <row r="28" spans="1:20" x14ac:dyDescent="0.25">
      <c r="A28" s="20">
        <v>36552</v>
      </c>
      <c r="B28">
        <v>9.36</v>
      </c>
      <c r="C28">
        <v>1.41</v>
      </c>
      <c r="D28">
        <v>12.32</v>
      </c>
      <c r="E28">
        <v>5.04</v>
      </c>
      <c r="F28">
        <v>34.869999999999997</v>
      </c>
      <c r="K28" s="14" t="s">
        <v>921</v>
      </c>
      <c r="L28" s="28">
        <v>12.920000000000002</v>
      </c>
      <c r="M28" s="29">
        <v>5.349999999999997</v>
      </c>
      <c r="N28" s="29">
        <v>27.580000000000009</v>
      </c>
      <c r="O28" s="29">
        <v>9.3600000000000065</v>
      </c>
      <c r="P28" s="29">
        <v>33.070000000000022</v>
      </c>
      <c r="Q28" s="29">
        <v>81.789999999999978</v>
      </c>
      <c r="R28" s="68">
        <v>22.210000000000004</v>
      </c>
      <c r="S28" s="71">
        <f t="shared" si="14"/>
        <v>192.28</v>
      </c>
    </row>
    <row r="29" spans="1:20" x14ac:dyDescent="0.25">
      <c r="A29" s="20">
        <v>36553</v>
      </c>
      <c r="B29">
        <v>8.6199999999999992</v>
      </c>
      <c r="C29">
        <v>1.37</v>
      </c>
      <c r="D29">
        <v>12.08</v>
      </c>
      <c r="E29">
        <v>4.6399999999999997</v>
      </c>
      <c r="F29">
        <v>24.81</v>
      </c>
      <c r="K29" s="14" t="s">
        <v>922</v>
      </c>
      <c r="L29" s="28">
        <v>13.759999999999994</v>
      </c>
      <c r="M29" s="29">
        <v>5.5</v>
      </c>
      <c r="N29" s="29">
        <v>28.799999999999986</v>
      </c>
      <c r="O29" s="29">
        <v>9.69</v>
      </c>
      <c r="P29" s="29">
        <v>36.27999999999998</v>
      </c>
      <c r="Q29" s="29">
        <v>95.989999999999938</v>
      </c>
      <c r="R29" s="68">
        <v>25.779999999999983</v>
      </c>
      <c r="S29" s="71">
        <f t="shared" si="14"/>
        <v>215.79999999999987</v>
      </c>
    </row>
    <row r="30" spans="1:20" x14ac:dyDescent="0.25">
      <c r="A30" s="20">
        <v>36554</v>
      </c>
      <c r="B30">
        <v>7.6040000000000001</v>
      </c>
      <c r="C30">
        <v>2.2000000000000002</v>
      </c>
      <c r="D30">
        <v>12.214</v>
      </c>
      <c r="E30">
        <v>4.0940000000000003</v>
      </c>
      <c r="F30">
        <v>28.251000000000001</v>
      </c>
      <c r="K30" s="14" t="s">
        <v>923</v>
      </c>
      <c r="L30" s="28">
        <v>15.199999999999992</v>
      </c>
      <c r="M30" s="29">
        <v>5.6200000000000019</v>
      </c>
      <c r="N30" s="29">
        <v>28.52999999999998</v>
      </c>
      <c r="O30" s="29">
        <v>10</v>
      </c>
      <c r="P30" s="29">
        <v>44.25</v>
      </c>
      <c r="Q30" s="29">
        <v>111.05999999999996</v>
      </c>
      <c r="R30" s="68">
        <v>30.320000000000022</v>
      </c>
      <c r="S30" s="71">
        <f t="shared" si="14"/>
        <v>244.97999999999993</v>
      </c>
    </row>
    <row r="31" spans="1:20" x14ac:dyDescent="0.25">
      <c r="A31" s="20">
        <v>36555</v>
      </c>
      <c r="B31">
        <v>7.8</v>
      </c>
      <c r="C31">
        <v>2.21</v>
      </c>
      <c r="D31">
        <v>12.29</v>
      </c>
      <c r="E31">
        <v>4.2</v>
      </c>
      <c r="F31">
        <v>35.619999999999997</v>
      </c>
      <c r="K31" s="14" t="s">
        <v>924</v>
      </c>
      <c r="L31" s="28">
        <v>13.97000000000001</v>
      </c>
      <c r="M31" s="29">
        <v>5.03</v>
      </c>
      <c r="N31" s="29">
        <v>24.789999999999996</v>
      </c>
      <c r="O31" s="29">
        <v>9.31</v>
      </c>
      <c r="P31" s="29">
        <v>44.42</v>
      </c>
      <c r="Q31" s="29">
        <v>103.17999999999998</v>
      </c>
      <c r="R31" s="68">
        <v>25.549999999999994</v>
      </c>
      <c r="S31" s="71">
        <f t="shared" si="14"/>
        <v>226.24999999999997</v>
      </c>
    </row>
    <row r="32" spans="1:20" x14ac:dyDescent="0.25">
      <c r="A32" s="20">
        <v>36556</v>
      </c>
      <c r="B32">
        <v>7.29</v>
      </c>
      <c r="C32">
        <v>3.96</v>
      </c>
      <c r="D32">
        <v>13.4</v>
      </c>
      <c r="E32">
        <v>3.92</v>
      </c>
      <c r="F32">
        <v>39.6</v>
      </c>
      <c r="K32" s="14" t="s">
        <v>925</v>
      </c>
      <c r="L32" s="30">
        <v>10.399999999999997</v>
      </c>
      <c r="M32" s="31">
        <v>3.6899999999999986</v>
      </c>
      <c r="N32" s="31">
        <v>18.570000000000004</v>
      </c>
      <c r="O32" s="31">
        <v>6.8400000000000025</v>
      </c>
      <c r="P32" s="31">
        <v>32.929999999999978</v>
      </c>
      <c r="Q32" s="31">
        <v>75.67000000000003</v>
      </c>
      <c r="R32" s="69">
        <v>22.259999999999994</v>
      </c>
      <c r="S32" s="71">
        <f t="shared" si="14"/>
        <v>170.36</v>
      </c>
    </row>
    <row r="33" spans="1:19" x14ac:dyDescent="0.25">
      <c r="A33" s="20">
        <v>36557</v>
      </c>
      <c r="B33">
        <v>9.58</v>
      </c>
      <c r="C33">
        <v>5.39</v>
      </c>
      <c r="D33">
        <v>23.06</v>
      </c>
      <c r="E33">
        <v>5.16</v>
      </c>
      <c r="F33">
        <v>29.98</v>
      </c>
      <c r="K33" s="15" t="s">
        <v>908</v>
      </c>
      <c r="L33" s="35">
        <f>SUM(L21:L32)/12</f>
        <v>11.64583333333333</v>
      </c>
      <c r="M33" s="16">
        <f t="shared" ref="M33:R33" si="15">SUM(M21:M32)/12</f>
        <v>4.4633333333333338</v>
      </c>
      <c r="N33" s="16">
        <f t="shared" si="15"/>
        <v>22.216666666666658</v>
      </c>
      <c r="O33" s="16">
        <f t="shared" si="15"/>
        <v>7.7783333333333351</v>
      </c>
      <c r="P33" s="16">
        <f t="shared" si="15"/>
        <v>33.625</v>
      </c>
      <c r="Q33" s="35">
        <f t="shared" si="15"/>
        <v>80.995833333333323</v>
      </c>
      <c r="R33" s="16">
        <f t="shared" si="15"/>
        <v>22.5425</v>
      </c>
      <c r="S33" s="72">
        <f t="shared" si="14"/>
        <v>183.26749999999996</v>
      </c>
    </row>
    <row r="34" spans="1:19" x14ac:dyDescent="0.25">
      <c r="A34" s="20">
        <v>36558</v>
      </c>
      <c r="B34">
        <v>12.5</v>
      </c>
      <c r="C34">
        <v>4.1900000000000004</v>
      </c>
      <c r="D34">
        <v>23.94</v>
      </c>
      <c r="E34">
        <v>6.73</v>
      </c>
      <c r="F34">
        <v>51.04</v>
      </c>
    </row>
    <row r="35" spans="1:19" x14ac:dyDescent="0.25">
      <c r="A35" s="20">
        <v>36559</v>
      </c>
      <c r="B35">
        <v>10.14</v>
      </c>
      <c r="C35">
        <v>2.39</v>
      </c>
      <c r="D35">
        <v>18.55</v>
      </c>
      <c r="E35">
        <v>5.46</v>
      </c>
      <c r="F35">
        <v>37.72</v>
      </c>
    </row>
    <row r="36" spans="1:19" x14ac:dyDescent="0.25">
      <c r="A36" s="20">
        <v>36560</v>
      </c>
      <c r="B36">
        <v>8.26</v>
      </c>
      <c r="C36">
        <v>2.39</v>
      </c>
      <c r="D36">
        <v>14.59</v>
      </c>
      <c r="E36">
        <v>4.45</v>
      </c>
      <c r="F36">
        <v>29.32</v>
      </c>
    </row>
    <row r="37" spans="1:19" x14ac:dyDescent="0.25">
      <c r="A37" s="20">
        <v>36561</v>
      </c>
      <c r="B37">
        <v>7.98</v>
      </c>
      <c r="C37">
        <v>1.59</v>
      </c>
      <c r="D37">
        <v>13.54</v>
      </c>
      <c r="E37">
        <v>4.3</v>
      </c>
      <c r="F37">
        <v>26.2</v>
      </c>
    </row>
    <row r="38" spans="1:19" x14ac:dyDescent="0.25">
      <c r="A38" s="20">
        <v>36562</v>
      </c>
      <c r="B38">
        <v>7.9</v>
      </c>
      <c r="C38">
        <v>2.39</v>
      </c>
      <c r="D38">
        <v>13.8</v>
      </c>
      <c r="E38">
        <v>4.25</v>
      </c>
      <c r="F38">
        <v>26.95</v>
      </c>
    </row>
    <row r="39" spans="1:19" x14ac:dyDescent="0.25">
      <c r="A39" s="20">
        <v>36563</v>
      </c>
      <c r="B39">
        <v>7.726</v>
      </c>
      <c r="C39">
        <v>1.599</v>
      </c>
      <c r="D39">
        <v>12.311999999999999</v>
      </c>
      <c r="E39">
        <v>4.16</v>
      </c>
      <c r="F39">
        <v>24.536999999999999</v>
      </c>
    </row>
    <row r="40" spans="1:19" x14ac:dyDescent="0.25">
      <c r="A40" s="20">
        <v>36564</v>
      </c>
      <c r="B40">
        <v>7.52</v>
      </c>
      <c r="C40">
        <v>1.6</v>
      </c>
      <c r="D40">
        <v>12.02</v>
      </c>
      <c r="E40">
        <v>4.05</v>
      </c>
      <c r="F40">
        <v>23</v>
      </c>
    </row>
    <row r="41" spans="1:19" x14ac:dyDescent="0.25">
      <c r="A41" s="20">
        <v>36565</v>
      </c>
      <c r="B41">
        <v>7.44</v>
      </c>
      <c r="C41">
        <v>1.6</v>
      </c>
      <c r="D41">
        <v>12.22</v>
      </c>
      <c r="E41">
        <v>4.01</v>
      </c>
      <c r="F41">
        <v>23.1</v>
      </c>
    </row>
    <row r="42" spans="1:19" x14ac:dyDescent="0.25">
      <c r="A42" s="20">
        <v>36566</v>
      </c>
      <c r="B42">
        <v>7.44</v>
      </c>
      <c r="C42">
        <v>1.6</v>
      </c>
      <c r="D42">
        <v>12.22</v>
      </c>
      <c r="E42">
        <v>4.01</v>
      </c>
      <c r="F42">
        <v>23.1</v>
      </c>
    </row>
    <row r="43" spans="1:19" x14ac:dyDescent="0.25">
      <c r="A43" s="20">
        <v>36567</v>
      </c>
      <c r="B43">
        <v>7.92</v>
      </c>
      <c r="C43">
        <v>1.62</v>
      </c>
      <c r="D43">
        <v>10</v>
      </c>
      <c r="E43">
        <v>4.26</v>
      </c>
      <c r="F43">
        <v>20.37</v>
      </c>
    </row>
    <row r="44" spans="1:19" x14ac:dyDescent="0.25">
      <c r="A44" s="20">
        <v>36568</v>
      </c>
      <c r="B44">
        <v>7.29</v>
      </c>
      <c r="C44">
        <v>1.41</v>
      </c>
      <c r="D44">
        <v>13.83</v>
      </c>
      <c r="E44">
        <v>4.1500000000000004</v>
      </c>
      <c r="F44">
        <v>27.88</v>
      </c>
    </row>
    <row r="45" spans="1:19" x14ac:dyDescent="0.25">
      <c r="A45" s="20">
        <v>36569</v>
      </c>
      <c r="B45">
        <v>6.61</v>
      </c>
      <c r="C45">
        <v>2.2400000000000002</v>
      </c>
      <c r="D45">
        <v>10.61</v>
      </c>
      <c r="E45">
        <v>3.56</v>
      </c>
      <c r="F45">
        <v>22</v>
      </c>
    </row>
    <row r="46" spans="1:19" x14ac:dyDescent="0.25">
      <c r="A46" s="20">
        <v>36570</v>
      </c>
      <c r="B46">
        <v>6.52</v>
      </c>
      <c r="C46">
        <v>2.2799999999999998</v>
      </c>
      <c r="D46">
        <v>12.39</v>
      </c>
      <c r="E46">
        <v>3.51</v>
      </c>
      <c r="F46">
        <v>21.68</v>
      </c>
    </row>
    <row r="47" spans="1:19" x14ac:dyDescent="0.25">
      <c r="A47" s="20">
        <v>36571</v>
      </c>
      <c r="B47">
        <v>6.56</v>
      </c>
      <c r="C47">
        <v>1.52</v>
      </c>
      <c r="D47">
        <v>9.27</v>
      </c>
      <c r="E47">
        <v>3.53</v>
      </c>
      <c r="F47">
        <v>20.37</v>
      </c>
    </row>
    <row r="48" spans="1:19" x14ac:dyDescent="0.25">
      <c r="A48" s="20">
        <v>36572</v>
      </c>
      <c r="B48">
        <v>6.9</v>
      </c>
      <c r="C48">
        <v>5.47</v>
      </c>
      <c r="D48">
        <v>22.01</v>
      </c>
      <c r="E48">
        <v>3.71</v>
      </c>
      <c r="F48">
        <v>30.54</v>
      </c>
    </row>
    <row r="49" spans="1:6" x14ac:dyDescent="0.25">
      <c r="A49" s="20">
        <v>36573</v>
      </c>
      <c r="B49">
        <v>8.57</v>
      </c>
      <c r="C49">
        <v>3.14</v>
      </c>
      <c r="D49">
        <v>15.57</v>
      </c>
      <c r="E49">
        <v>4.62</v>
      </c>
      <c r="F49">
        <v>37.6</v>
      </c>
    </row>
    <row r="50" spans="1:6" x14ac:dyDescent="0.25">
      <c r="A50" s="20">
        <v>36574</v>
      </c>
      <c r="B50">
        <v>8.5299999999999994</v>
      </c>
      <c r="C50">
        <v>3.16</v>
      </c>
      <c r="D50">
        <v>16.13</v>
      </c>
      <c r="E50">
        <v>4.59</v>
      </c>
      <c r="F50">
        <v>34.54</v>
      </c>
    </row>
    <row r="51" spans="1:6" x14ac:dyDescent="0.25">
      <c r="A51" s="20">
        <v>36575</v>
      </c>
      <c r="B51">
        <v>7.42</v>
      </c>
      <c r="C51">
        <v>2.34</v>
      </c>
      <c r="D51">
        <v>13.78</v>
      </c>
      <c r="E51">
        <v>4</v>
      </c>
      <c r="F51">
        <v>26.81</v>
      </c>
    </row>
    <row r="52" spans="1:6" x14ac:dyDescent="0.25">
      <c r="A52" s="20">
        <v>36576</v>
      </c>
      <c r="B52">
        <v>7.92</v>
      </c>
      <c r="C52">
        <v>1.98</v>
      </c>
      <c r="D52">
        <v>13.57</v>
      </c>
      <c r="E52">
        <v>4.26</v>
      </c>
      <c r="F52">
        <v>30.19</v>
      </c>
    </row>
    <row r="53" spans="1:6" x14ac:dyDescent="0.25">
      <c r="A53" s="20">
        <v>36577</v>
      </c>
      <c r="B53">
        <v>7.54</v>
      </c>
      <c r="C53">
        <v>2.08</v>
      </c>
      <c r="D53">
        <v>13.31</v>
      </c>
      <c r="E53">
        <v>4.0599999999999996</v>
      </c>
      <c r="F53">
        <v>33.549999999999997</v>
      </c>
    </row>
    <row r="54" spans="1:6" x14ac:dyDescent="0.25">
      <c r="A54" s="20">
        <v>36578</v>
      </c>
      <c r="B54">
        <v>6.98</v>
      </c>
      <c r="C54">
        <v>1.22</v>
      </c>
      <c r="D54">
        <v>12.22</v>
      </c>
      <c r="E54">
        <v>3.76</v>
      </c>
      <c r="F54">
        <v>30.87</v>
      </c>
    </row>
    <row r="55" spans="1:6" x14ac:dyDescent="0.25">
      <c r="A55" s="20">
        <v>36579</v>
      </c>
      <c r="B55">
        <v>7.99</v>
      </c>
      <c r="C55">
        <v>3.54</v>
      </c>
      <c r="D55">
        <v>13.46</v>
      </c>
      <c r="E55">
        <v>4.3</v>
      </c>
      <c r="F55">
        <v>28.12</v>
      </c>
    </row>
    <row r="56" spans="1:6" x14ac:dyDescent="0.25">
      <c r="A56" s="20">
        <v>36580</v>
      </c>
      <c r="B56">
        <v>7.89</v>
      </c>
      <c r="C56">
        <v>3.54</v>
      </c>
      <c r="D56">
        <v>15.49</v>
      </c>
      <c r="E56">
        <v>4.25</v>
      </c>
      <c r="F56">
        <v>32.68</v>
      </c>
    </row>
    <row r="57" spans="1:6" x14ac:dyDescent="0.25">
      <c r="A57" s="20">
        <v>36581</v>
      </c>
      <c r="B57">
        <v>9.4600000000000009</v>
      </c>
      <c r="C57">
        <v>2.77</v>
      </c>
      <c r="D57">
        <v>15.79</v>
      </c>
      <c r="E57">
        <v>5.09</v>
      </c>
      <c r="F57">
        <v>50.49</v>
      </c>
    </row>
    <row r="58" spans="1:6" x14ac:dyDescent="0.25">
      <c r="A58" s="20">
        <v>36582</v>
      </c>
      <c r="B58">
        <v>8.0500000000000007</v>
      </c>
      <c r="C58">
        <v>2.0099999999999998</v>
      </c>
      <c r="D58">
        <v>15.04</v>
      </c>
      <c r="E58">
        <v>4.33</v>
      </c>
      <c r="F58">
        <v>45.89</v>
      </c>
    </row>
    <row r="59" spans="1:6" x14ac:dyDescent="0.25">
      <c r="A59" s="20">
        <v>36583</v>
      </c>
      <c r="B59">
        <v>8.26</v>
      </c>
      <c r="C59">
        <v>2.78</v>
      </c>
      <c r="D59">
        <v>12.96</v>
      </c>
      <c r="E59">
        <v>4.45</v>
      </c>
      <c r="F59">
        <v>47.24</v>
      </c>
    </row>
    <row r="60" spans="1:6" x14ac:dyDescent="0.25">
      <c r="A60" s="20">
        <v>36584</v>
      </c>
      <c r="B60">
        <v>9.2100000000000009</v>
      </c>
      <c r="C60">
        <v>2.02</v>
      </c>
      <c r="D60">
        <v>13.21</v>
      </c>
      <c r="E60">
        <v>4.96</v>
      </c>
      <c r="F60">
        <v>44.87</v>
      </c>
    </row>
    <row r="61" spans="1:6" x14ac:dyDescent="0.25">
      <c r="A61" s="20">
        <v>36585</v>
      </c>
      <c r="B61">
        <v>8.7200000000000006</v>
      </c>
      <c r="C61">
        <v>2.78</v>
      </c>
      <c r="D61">
        <v>13.56</v>
      </c>
      <c r="E61">
        <v>4.7</v>
      </c>
      <c r="F61">
        <v>37.96</v>
      </c>
    </row>
    <row r="62" spans="1:6" x14ac:dyDescent="0.25">
      <c r="A62" s="20">
        <v>36586</v>
      </c>
      <c r="B62">
        <v>8.94</v>
      </c>
      <c r="C62">
        <v>1.54</v>
      </c>
      <c r="D62">
        <v>11.07</v>
      </c>
      <c r="E62">
        <v>4.8099999999999996</v>
      </c>
      <c r="F62">
        <v>36.119999999999997</v>
      </c>
    </row>
    <row r="63" spans="1:6" x14ac:dyDescent="0.25">
      <c r="A63" s="20">
        <v>36587</v>
      </c>
      <c r="B63">
        <v>8.48</v>
      </c>
      <c r="C63">
        <v>1.7</v>
      </c>
      <c r="D63">
        <v>11.56</v>
      </c>
      <c r="E63">
        <v>4.5599999999999996</v>
      </c>
      <c r="F63">
        <v>28.52</v>
      </c>
    </row>
    <row r="64" spans="1:6" x14ac:dyDescent="0.25">
      <c r="A64" s="20">
        <v>36588</v>
      </c>
      <c r="B64">
        <v>10.87</v>
      </c>
      <c r="C64">
        <v>2.04</v>
      </c>
      <c r="D64">
        <v>17.87</v>
      </c>
      <c r="E64">
        <v>5.86</v>
      </c>
      <c r="F64">
        <v>35.74</v>
      </c>
    </row>
    <row r="65" spans="1:6" x14ac:dyDescent="0.25">
      <c r="A65" s="20">
        <v>36589</v>
      </c>
      <c r="B65">
        <v>9.1999999999999993</v>
      </c>
      <c r="C65">
        <v>3.98</v>
      </c>
      <c r="D65">
        <v>22.32</v>
      </c>
      <c r="E65">
        <v>4.95</v>
      </c>
      <c r="F65">
        <v>35.18</v>
      </c>
    </row>
    <row r="66" spans="1:6" x14ac:dyDescent="0.25">
      <c r="A66" s="20">
        <v>36590</v>
      </c>
      <c r="B66">
        <v>10.37</v>
      </c>
      <c r="C66">
        <v>2.4900000000000002</v>
      </c>
      <c r="D66">
        <v>18.55</v>
      </c>
      <c r="E66">
        <v>5.59</v>
      </c>
      <c r="F66">
        <v>32.46</v>
      </c>
    </row>
    <row r="67" spans="1:6" x14ac:dyDescent="0.25">
      <c r="A67" s="20">
        <v>36591</v>
      </c>
      <c r="B67">
        <v>8.44</v>
      </c>
      <c r="C67">
        <v>1.74</v>
      </c>
      <c r="D67">
        <v>12.34</v>
      </c>
      <c r="E67">
        <v>4.55</v>
      </c>
      <c r="F67">
        <v>27.05</v>
      </c>
    </row>
    <row r="68" spans="1:6" x14ac:dyDescent="0.25">
      <c r="A68" s="20">
        <v>36592</v>
      </c>
      <c r="B68">
        <v>9.1999999999999993</v>
      </c>
      <c r="C68">
        <v>6.25</v>
      </c>
      <c r="D68">
        <v>26.93</v>
      </c>
      <c r="E68">
        <v>4.96</v>
      </c>
      <c r="F68">
        <v>35.29</v>
      </c>
    </row>
    <row r="69" spans="1:6" x14ac:dyDescent="0.25">
      <c r="A69" s="20">
        <v>36593</v>
      </c>
      <c r="B69">
        <v>8.4499999999999993</v>
      </c>
      <c r="C69">
        <v>2.5</v>
      </c>
      <c r="D69">
        <v>13.91</v>
      </c>
      <c r="E69">
        <v>4.55</v>
      </c>
      <c r="F69">
        <v>28.52</v>
      </c>
    </row>
    <row r="70" spans="1:6" x14ac:dyDescent="0.25">
      <c r="A70" s="20">
        <v>36594</v>
      </c>
      <c r="B70">
        <v>8.86</v>
      </c>
      <c r="C70">
        <v>1.77</v>
      </c>
      <c r="D70">
        <v>13.57</v>
      </c>
      <c r="E70">
        <v>4.7699999999999996</v>
      </c>
      <c r="F70">
        <v>33.78</v>
      </c>
    </row>
    <row r="71" spans="1:6" x14ac:dyDescent="0.25">
      <c r="A71" s="20">
        <v>36595</v>
      </c>
      <c r="B71">
        <v>8.35</v>
      </c>
      <c r="C71">
        <v>2.5299999999999998</v>
      </c>
      <c r="D71">
        <v>10.96</v>
      </c>
      <c r="E71">
        <v>4.5</v>
      </c>
      <c r="F71">
        <v>29.81</v>
      </c>
    </row>
    <row r="72" spans="1:6" x14ac:dyDescent="0.25">
      <c r="A72" s="20">
        <v>36596</v>
      </c>
      <c r="B72">
        <v>8.02</v>
      </c>
      <c r="C72">
        <v>1.07</v>
      </c>
      <c r="D72">
        <v>10.82</v>
      </c>
      <c r="E72">
        <v>4.32</v>
      </c>
      <c r="F72">
        <v>24.3</v>
      </c>
    </row>
    <row r="73" spans="1:6" x14ac:dyDescent="0.25">
      <c r="A73" s="20">
        <v>36597</v>
      </c>
      <c r="B73">
        <v>8.0299999999999994</v>
      </c>
      <c r="C73">
        <v>2.5499999999999998</v>
      </c>
      <c r="D73">
        <v>11.53</v>
      </c>
      <c r="E73">
        <v>4.32</v>
      </c>
      <c r="F73">
        <v>38.93</v>
      </c>
    </row>
    <row r="74" spans="1:6" x14ac:dyDescent="0.25">
      <c r="A74" s="20">
        <v>36598</v>
      </c>
      <c r="B74">
        <v>8.6199999999999992</v>
      </c>
      <c r="C74">
        <v>1.84</v>
      </c>
      <c r="D74">
        <v>10.09</v>
      </c>
      <c r="E74">
        <v>4.6399999999999997</v>
      </c>
      <c r="F74">
        <v>29.22</v>
      </c>
    </row>
    <row r="75" spans="1:6" x14ac:dyDescent="0.25">
      <c r="A75" s="20">
        <v>36599</v>
      </c>
      <c r="B75">
        <v>8.33</v>
      </c>
      <c r="C75">
        <v>1.85</v>
      </c>
      <c r="D75">
        <v>14.61</v>
      </c>
      <c r="E75">
        <v>4.4800000000000004</v>
      </c>
      <c r="F75">
        <v>35.92</v>
      </c>
    </row>
    <row r="76" spans="1:6" x14ac:dyDescent="0.25">
      <c r="A76" s="20">
        <v>36600</v>
      </c>
      <c r="B76">
        <v>8.2200000000000006</v>
      </c>
      <c r="C76">
        <v>1.87</v>
      </c>
      <c r="D76">
        <v>13.78</v>
      </c>
      <c r="E76">
        <v>4.43</v>
      </c>
      <c r="F76">
        <v>31.89</v>
      </c>
    </row>
    <row r="77" spans="1:6" x14ac:dyDescent="0.25">
      <c r="A77" s="20">
        <v>36601</v>
      </c>
      <c r="B77">
        <v>7.85</v>
      </c>
      <c r="C77">
        <v>1.1599999999999999</v>
      </c>
      <c r="D77">
        <v>9.36</v>
      </c>
      <c r="E77">
        <v>4.2300000000000004</v>
      </c>
      <c r="F77">
        <v>24.02</v>
      </c>
    </row>
    <row r="78" spans="1:6" x14ac:dyDescent="0.25">
      <c r="A78" s="20">
        <v>36602</v>
      </c>
      <c r="B78">
        <v>7.85</v>
      </c>
      <c r="C78">
        <v>1.9</v>
      </c>
      <c r="D78">
        <v>10.75</v>
      </c>
      <c r="E78">
        <v>4.2300000000000004</v>
      </c>
      <c r="F78">
        <v>25.15</v>
      </c>
    </row>
    <row r="79" spans="1:6" x14ac:dyDescent="0.25">
      <c r="A79" s="20">
        <v>36603</v>
      </c>
      <c r="B79">
        <v>7.58</v>
      </c>
      <c r="C79">
        <v>1.92</v>
      </c>
      <c r="D79">
        <v>10.24</v>
      </c>
      <c r="E79">
        <v>4.08</v>
      </c>
      <c r="F79">
        <v>19.13</v>
      </c>
    </row>
    <row r="80" spans="1:6" x14ac:dyDescent="0.25">
      <c r="A80" s="20">
        <v>36604</v>
      </c>
      <c r="B80">
        <v>6.74</v>
      </c>
      <c r="C80">
        <v>3.09</v>
      </c>
      <c r="D80">
        <v>7.95</v>
      </c>
      <c r="E80">
        <v>3.63</v>
      </c>
      <c r="F80">
        <v>20.27</v>
      </c>
    </row>
    <row r="81" spans="1:6" x14ac:dyDescent="0.25">
      <c r="A81" s="20">
        <v>36605</v>
      </c>
      <c r="B81">
        <v>6.07</v>
      </c>
      <c r="C81">
        <v>1.76</v>
      </c>
      <c r="D81">
        <v>9.67</v>
      </c>
      <c r="E81">
        <v>3.27</v>
      </c>
      <c r="F81">
        <v>21.13</v>
      </c>
    </row>
    <row r="82" spans="1:6" x14ac:dyDescent="0.25">
      <c r="A82" s="20">
        <v>36606</v>
      </c>
      <c r="B82">
        <v>6.17</v>
      </c>
      <c r="C82">
        <v>4.66</v>
      </c>
      <c r="D82">
        <v>13.66</v>
      </c>
      <c r="E82">
        <v>3.32</v>
      </c>
      <c r="F82">
        <v>20.079999999999998</v>
      </c>
    </row>
    <row r="83" spans="1:6" x14ac:dyDescent="0.25">
      <c r="A83" s="20">
        <v>36607</v>
      </c>
      <c r="B83">
        <v>6.11</v>
      </c>
      <c r="C83">
        <v>1.24</v>
      </c>
      <c r="D83">
        <v>7.15</v>
      </c>
      <c r="E83">
        <v>3.29</v>
      </c>
      <c r="F83">
        <v>23.5</v>
      </c>
    </row>
    <row r="84" spans="1:6" x14ac:dyDescent="0.25">
      <c r="A84" s="20">
        <v>36608</v>
      </c>
      <c r="B84">
        <v>6.14</v>
      </c>
      <c r="C84">
        <v>3.41</v>
      </c>
      <c r="D84">
        <v>10.09</v>
      </c>
      <c r="E84">
        <v>3.3</v>
      </c>
      <c r="F84">
        <v>27.27</v>
      </c>
    </row>
    <row r="85" spans="1:6" x14ac:dyDescent="0.25">
      <c r="A85" s="20">
        <v>36609</v>
      </c>
      <c r="B85">
        <v>6.18</v>
      </c>
      <c r="C85">
        <v>2.79</v>
      </c>
      <c r="D85">
        <v>10.54</v>
      </c>
      <c r="E85">
        <v>3.33</v>
      </c>
      <c r="F85">
        <v>39.82</v>
      </c>
    </row>
    <row r="86" spans="1:6" x14ac:dyDescent="0.25">
      <c r="A86" s="20">
        <v>36610</v>
      </c>
      <c r="B86">
        <v>6.29</v>
      </c>
      <c r="C86">
        <v>3.55</v>
      </c>
      <c r="D86">
        <v>9.73</v>
      </c>
      <c r="E86">
        <v>3.39</v>
      </c>
      <c r="F86">
        <v>28.13</v>
      </c>
    </row>
    <row r="87" spans="1:6" x14ac:dyDescent="0.25">
      <c r="A87" s="20">
        <v>36611</v>
      </c>
      <c r="B87">
        <v>6.67</v>
      </c>
      <c r="C87">
        <v>4.3</v>
      </c>
      <c r="D87">
        <v>10.01</v>
      </c>
      <c r="E87">
        <v>3.59</v>
      </c>
      <c r="F87">
        <v>31.91</v>
      </c>
    </row>
    <row r="88" spans="1:6" x14ac:dyDescent="0.25">
      <c r="A88" s="20">
        <v>36612</v>
      </c>
      <c r="B88">
        <v>8.17</v>
      </c>
      <c r="C88">
        <v>4.08</v>
      </c>
      <c r="D88">
        <v>20.83</v>
      </c>
      <c r="E88">
        <v>4.4000000000000004</v>
      </c>
      <c r="F88">
        <v>38.75</v>
      </c>
    </row>
    <row r="89" spans="1:6" x14ac:dyDescent="0.25">
      <c r="A89" s="20">
        <v>36613</v>
      </c>
      <c r="B89">
        <v>8.09</v>
      </c>
      <c r="C89">
        <v>4.59</v>
      </c>
      <c r="D89">
        <v>20.21</v>
      </c>
      <c r="E89">
        <v>4.3600000000000003</v>
      </c>
      <c r="F89">
        <v>25.59</v>
      </c>
    </row>
    <row r="90" spans="1:6" x14ac:dyDescent="0.25">
      <c r="A90" s="20">
        <v>36614</v>
      </c>
      <c r="B90">
        <v>7.46</v>
      </c>
      <c r="C90">
        <v>3.59</v>
      </c>
      <c r="D90">
        <v>11.73</v>
      </c>
      <c r="E90">
        <v>4.0199999999999996</v>
      </c>
      <c r="F90">
        <v>22.96</v>
      </c>
    </row>
    <row r="91" spans="1:6" x14ac:dyDescent="0.25">
      <c r="A91" s="20">
        <v>36615</v>
      </c>
      <c r="B91">
        <v>8.52</v>
      </c>
      <c r="C91">
        <v>2.78</v>
      </c>
      <c r="D91">
        <v>9.89</v>
      </c>
      <c r="E91">
        <v>4.59</v>
      </c>
      <c r="F91">
        <v>24.66</v>
      </c>
    </row>
    <row r="92" spans="1:6" x14ac:dyDescent="0.25">
      <c r="A92" s="20">
        <v>36616</v>
      </c>
      <c r="B92">
        <v>7.6</v>
      </c>
      <c r="C92">
        <v>2.72</v>
      </c>
      <c r="D92">
        <v>10.43</v>
      </c>
      <c r="E92">
        <v>4.09</v>
      </c>
      <c r="F92">
        <v>21.93</v>
      </c>
    </row>
    <row r="93" spans="1:6" x14ac:dyDescent="0.25">
      <c r="A93" s="20">
        <v>36617</v>
      </c>
      <c r="B93">
        <v>5.2</v>
      </c>
      <c r="C93">
        <v>5.78</v>
      </c>
      <c r="D93">
        <v>10.11</v>
      </c>
      <c r="E93">
        <v>2.8</v>
      </c>
      <c r="F93">
        <v>23.96</v>
      </c>
    </row>
    <row r="94" spans="1:6" x14ac:dyDescent="0.25">
      <c r="A94" s="20">
        <v>36618</v>
      </c>
      <c r="B94">
        <v>7.68</v>
      </c>
      <c r="C94">
        <v>2.16</v>
      </c>
      <c r="D94">
        <v>10.18</v>
      </c>
      <c r="E94">
        <v>4.13</v>
      </c>
      <c r="F94">
        <v>32.06</v>
      </c>
    </row>
    <row r="95" spans="1:6" x14ac:dyDescent="0.25">
      <c r="A95" s="20">
        <v>36619</v>
      </c>
      <c r="B95">
        <v>6.6</v>
      </c>
      <c r="C95">
        <v>3.24</v>
      </c>
      <c r="D95">
        <v>10.72</v>
      </c>
      <c r="E95">
        <v>3.56</v>
      </c>
      <c r="F95">
        <v>21.28</v>
      </c>
    </row>
    <row r="96" spans="1:6" x14ac:dyDescent="0.25">
      <c r="A96" s="20">
        <v>36620</v>
      </c>
      <c r="B96">
        <v>7.27</v>
      </c>
      <c r="C96">
        <v>3.24</v>
      </c>
      <c r="D96">
        <v>8.36</v>
      </c>
      <c r="E96">
        <v>3.92</v>
      </c>
      <c r="F96">
        <v>24.08</v>
      </c>
    </row>
    <row r="97" spans="1:6" x14ac:dyDescent="0.25">
      <c r="A97" s="20">
        <v>36621</v>
      </c>
      <c r="B97">
        <v>7.2</v>
      </c>
      <c r="C97">
        <v>3.31</v>
      </c>
      <c r="D97">
        <v>8.89</v>
      </c>
      <c r="E97">
        <v>3.88</v>
      </c>
      <c r="F97">
        <v>27.85</v>
      </c>
    </row>
    <row r="98" spans="1:6" x14ac:dyDescent="0.25">
      <c r="A98" s="20">
        <v>36622</v>
      </c>
      <c r="B98">
        <v>5.83</v>
      </c>
      <c r="C98">
        <v>2.65</v>
      </c>
      <c r="D98">
        <v>13.62</v>
      </c>
      <c r="E98">
        <v>3.14</v>
      </c>
      <c r="F98">
        <v>27.2</v>
      </c>
    </row>
    <row r="99" spans="1:6" x14ac:dyDescent="0.25">
      <c r="A99" s="20">
        <v>36623</v>
      </c>
      <c r="B99">
        <v>6.08</v>
      </c>
      <c r="C99">
        <v>4.12</v>
      </c>
      <c r="D99">
        <v>28.19</v>
      </c>
      <c r="E99">
        <v>3.27</v>
      </c>
      <c r="F99">
        <v>59.95</v>
      </c>
    </row>
    <row r="100" spans="1:6" x14ac:dyDescent="0.25">
      <c r="A100" s="20">
        <v>36624</v>
      </c>
      <c r="B100">
        <v>8.8699999999999992</v>
      </c>
      <c r="C100">
        <v>2.9</v>
      </c>
      <c r="D100">
        <v>20.77</v>
      </c>
      <c r="E100">
        <v>4.78</v>
      </c>
      <c r="F100">
        <v>54.99</v>
      </c>
    </row>
    <row r="101" spans="1:6" x14ac:dyDescent="0.25">
      <c r="A101" s="20">
        <v>36625</v>
      </c>
      <c r="B101">
        <v>5.99</v>
      </c>
      <c r="C101">
        <v>2.33</v>
      </c>
      <c r="D101">
        <v>12.88</v>
      </c>
      <c r="E101">
        <v>3.23</v>
      </c>
      <c r="F101">
        <v>22.28</v>
      </c>
    </row>
    <row r="102" spans="1:6" x14ac:dyDescent="0.25">
      <c r="A102" s="20">
        <v>36626</v>
      </c>
      <c r="B102">
        <v>5.81</v>
      </c>
      <c r="C102">
        <v>1.93</v>
      </c>
      <c r="D102">
        <v>12.94</v>
      </c>
      <c r="E102">
        <v>3.13</v>
      </c>
      <c r="F102">
        <v>22.54</v>
      </c>
    </row>
    <row r="103" spans="1:6" x14ac:dyDescent="0.25">
      <c r="A103" s="20">
        <v>36627</v>
      </c>
      <c r="B103">
        <v>5.71</v>
      </c>
      <c r="C103">
        <v>1.75</v>
      </c>
      <c r="D103">
        <v>14.97</v>
      </c>
      <c r="E103">
        <v>3.08</v>
      </c>
      <c r="F103">
        <v>26.61</v>
      </c>
    </row>
    <row r="104" spans="1:6" x14ac:dyDescent="0.25">
      <c r="A104" s="20">
        <v>36628</v>
      </c>
      <c r="B104">
        <v>7.11</v>
      </c>
      <c r="C104">
        <v>2.35</v>
      </c>
      <c r="D104">
        <v>14.58</v>
      </c>
      <c r="E104">
        <v>3.83</v>
      </c>
      <c r="F104">
        <v>31.82</v>
      </c>
    </row>
    <row r="105" spans="1:6" x14ac:dyDescent="0.25">
      <c r="A105" s="20">
        <v>36629</v>
      </c>
      <c r="B105">
        <v>6.41</v>
      </c>
      <c r="C105">
        <v>2.35</v>
      </c>
      <c r="D105">
        <v>13.2</v>
      </c>
      <c r="E105">
        <v>3.45</v>
      </c>
      <c r="F105">
        <v>32.270000000000003</v>
      </c>
    </row>
    <row r="106" spans="1:6" x14ac:dyDescent="0.25">
      <c r="A106" s="20">
        <v>36630</v>
      </c>
      <c r="B106">
        <v>11.44</v>
      </c>
      <c r="C106">
        <v>5.96</v>
      </c>
      <c r="D106">
        <v>21.7</v>
      </c>
      <c r="E106">
        <v>6.16</v>
      </c>
      <c r="F106">
        <v>43.55</v>
      </c>
    </row>
    <row r="107" spans="1:6" x14ac:dyDescent="0.25">
      <c r="A107" s="20">
        <v>36631</v>
      </c>
      <c r="B107">
        <v>11.88</v>
      </c>
      <c r="C107">
        <v>2.39</v>
      </c>
      <c r="D107">
        <v>11.32</v>
      </c>
      <c r="E107">
        <v>6.4</v>
      </c>
      <c r="F107">
        <v>40</v>
      </c>
    </row>
    <row r="108" spans="1:6" x14ac:dyDescent="0.25">
      <c r="A108" s="20">
        <v>36632</v>
      </c>
      <c r="B108">
        <v>8.6</v>
      </c>
      <c r="C108">
        <v>1.8</v>
      </c>
      <c r="D108">
        <v>9.2899999999999991</v>
      </c>
      <c r="E108">
        <v>4.63</v>
      </c>
      <c r="F108">
        <v>32.08</v>
      </c>
    </row>
    <row r="109" spans="1:6" x14ac:dyDescent="0.25">
      <c r="A109" s="20">
        <v>36633</v>
      </c>
      <c r="B109">
        <v>9.89</v>
      </c>
      <c r="C109">
        <v>3.63</v>
      </c>
      <c r="D109">
        <v>19.010000000000002</v>
      </c>
      <c r="E109">
        <v>5.32</v>
      </c>
      <c r="F109">
        <v>35.869999999999997</v>
      </c>
    </row>
    <row r="110" spans="1:6" x14ac:dyDescent="0.25">
      <c r="A110" s="20">
        <v>36634</v>
      </c>
      <c r="B110">
        <v>8.41</v>
      </c>
      <c r="C110">
        <v>2.4300000000000002</v>
      </c>
      <c r="D110">
        <v>16.98</v>
      </c>
      <c r="E110">
        <v>4.53</v>
      </c>
      <c r="F110">
        <v>37.36</v>
      </c>
    </row>
    <row r="111" spans="1:6" x14ac:dyDescent="0.25">
      <c r="A111" s="20">
        <v>36635</v>
      </c>
      <c r="B111">
        <v>9.99</v>
      </c>
      <c r="C111">
        <v>3.04</v>
      </c>
      <c r="D111">
        <v>17.61</v>
      </c>
      <c r="E111">
        <v>5.38</v>
      </c>
      <c r="F111">
        <v>58.67</v>
      </c>
    </row>
    <row r="112" spans="1:6" x14ac:dyDescent="0.25">
      <c r="A112" s="20">
        <v>36636</v>
      </c>
      <c r="B112" s="32">
        <v>0</v>
      </c>
      <c r="C112">
        <v>1.83</v>
      </c>
      <c r="D112">
        <v>8.83</v>
      </c>
      <c r="E112">
        <v>13.2</v>
      </c>
      <c r="F112">
        <v>40.619999999999997</v>
      </c>
    </row>
    <row r="113" spans="1:6" x14ac:dyDescent="0.25">
      <c r="A113" s="20">
        <v>36637</v>
      </c>
      <c r="B113" s="32">
        <v>0</v>
      </c>
      <c r="C113">
        <v>3.06</v>
      </c>
      <c r="D113">
        <v>12.75</v>
      </c>
      <c r="E113">
        <v>8.81</v>
      </c>
      <c r="F113">
        <v>26.92</v>
      </c>
    </row>
    <row r="114" spans="1:6" x14ac:dyDescent="0.25">
      <c r="A114" s="20">
        <v>36638</v>
      </c>
      <c r="B114" s="32">
        <v>0</v>
      </c>
      <c r="C114">
        <v>4.3</v>
      </c>
      <c r="D114">
        <v>32.049999999999997</v>
      </c>
      <c r="E114">
        <v>10.28</v>
      </c>
      <c r="F114">
        <v>24</v>
      </c>
    </row>
    <row r="115" spans="1:6" x14ac:dyDescent="0.25">
      <c r="A115" s="20">
        <v>36639</v>
      </c>
      <c r="B115" s="32">
        <v>0</v>
      </c>
      <c r="C115">
        <v>1.85</v>
      </c>
      <c r="D115">
        <v>10.52</v>
      </c>
      <c r="E115">
        <v>9.41</v>
      </c>
      <c r="F115">
        <v>26.91</v>
      </c>
    </row>
    <row r="116" spans="1:6" x14ac:dyDescent="0.25">
      <c r="A116" s="20">
        <v>36640</v>
      </c>
      <c r="B116">
        <v>8.33</v>
      </c>
      <c r="C116">
        <v>3.71</v>
      </c>
      <c r="D116">
        <v>16.579999999999998</v>
      </c>
      <c r="E116">
        <v>4.49</v>
      </c>
      <c r="F116">
        <v>40.03</v>
      </c>
    </row>
    <row r="117" spans="1:6" x14ac:dyDescent="0.25">
      <c r="A117" s="20">
        <v>36641</v>
      </c>
      <c r="B117">
        <v>13.29</v>
      </c>
      <c r="C117">
        <v>3.1</v>
      </c>
      <c r="D117">
        <v>24.53</v>
      </c>
      <c r="E117">
        <v>7.16</v>
      </c>
      <c r="F117">
        <v>44.82</v>
      </c>
    </row>
    <row r="118" spans="1:6" x14ac:dyDescent="0.25">
      <c r="A118" s="20">
        <v>36642</v>
      </c>
      <c r="B118">
        <v>11.04</v>
      </c>
      <c r="C118">
        <v>2.4900000000000002</v>
      </c>
      <c r="D118">
        <v>14.64</v>
      </c>
      <c r="E118">
        <v>5.95</v>
      </c>
      <c r="F118">
        <v>29.37</v>
      </c>
    </row>
    <row r="119" spans="1:6" x14ac:dyDescent="0.25">
      <c r="A119" s="20">
        <v>36643</v>
      </c>
      <c r="B119">
        <v>9.6199999999999992</v>
      </c>
      <c r="C119">
        <v>2.4900000000000002</v>
      </c>
      <c r="D119">
        <v>9.19</v>
      </c>
      <c r="E119">
        <v>5.18</v>
      </c>
      <c r="F119">
        <v>25.16</v>
      </c>
    </row>
    <row r="120" spans="1:6" x14ac:dyDescent="0.25">
      <c r="A120" s="20">
        <v>36644</v>
      </c>
      <c r="B120">
        <v>12.11</v>
      </c>
      <c r="C120">
        <v>1.88</v>
      </c>
      <c r="D120">
        <v>15.56</v>
      </c>
      <c r="E120">
        <v>6.52</v>
      </c>
      <c r="F120">
        <v>23.89</v>
      </c>
    </row>
    <row r="121" spans="1:6" x14ac:dyDescent="0.25">
      <c r="A121" s="20">
        <v>36645</v>
      </c>
      <c r="B121">
        <v>13.5</v>
      </c>
      <c r="C121">
        <v>2.5099999999999998</v>
      </c>
      <c r="D121">
        <v>26.75</v>
      </c>
      <c r="E121">
        <v>7.27</v>
      </c>
      <c r="F121">
        <v>27.47</v>
      </c>
    </row>
    <row r="122" spans="1:6" x14ac:dyDescent="0.25">
      <c r="A122" s="20">
        <v>36646</v>
      </c>
      <c r="B122">
        <v>13.89</v>
      </c>
      <c r="C122">
        <v>3.76</v>
      </c>
      <c r="D122">
        <v>11.24</v>
      </c>
      <c r="E122">
        <v>7.48</v>
      </c>
      <c r="F122">
        <v>23.93</v>
      </c>
    </row>
    <row r="123" spans="1:6" x14ac:dyDescent="0.25">
      <c r="A123" s="20">
        <v>36647</v>
      </c>
      <c r="B123">
        <v>0</v>
      </c>
      <c r="C123">
        <v>4.42</v>
      </c>
      <c r="D123">
        <v>12.17</v>
      </c>
      <c r="E123">
        <v>15.76</v>
      </c>
      <c r="F123">
        <v>29.3</v>
      </c>
    </row>
    <row r="124" spans="1:6" x14ac:dyDescent="0.25">
      <c r="A124" s="20">
        <v>36648</v>
      </c>
      <c r="B124">
        <v>0</v>
      </c>
      <c r="C124">
        <v>2.5299999999999998</v>
      </c>
      <c r="D124">
        <v>14.01</v>
      </c>
      <c r="E124">
        <v>12.16</v>
      </c>
      <c r="F124">
        <v>31.63</v>
      </c>
    </row>
    <row r="125" spans="1:6" x14ac:dyDescent="0.25">
      <c r="A125" s="20">
        <v>36649</v>
      </c>
      <c r="B125">
        <v>0</v>
      </c>
      <c r="C125">
        <v>7.63</v>
      </c>
      <c r="D125">
        <v>23.28</v>
      </c>
      <c r="E125">
        <v>11.15</v>
      </c>
      <c r="F125">
        <v>37.08</v>
      </c>
    </row>
    <row r="126" spans="1:6" x14ac:dyDescent="0.25">
      <c r="A126" s="20">
        <v>36650</v>
      </c>
      <c r="B126">
        <v>0</v>
      </c>
      <c r="C126">
        <v>12.2</v>
      </c>
      <c r="D126">
        <v>47.53</v>
      </c>
      <c r="E126">
        <v>26.56</v>
      </c>
      <c r="F126">
        <v>44.67</v>
      </c>
    </row>
    <row r="127" spans="1:6" x14ac:dyDescent="0.25">
      <c r="A127" s="20">
        <v>36651</v>
      </c>
      <c r="B127">
        <v>0</v>
      </c>
      <c r="C127">
        <v>3.89</v>
      </c>
      <c r="D127">
        <v>17.11</v>
      </c>
      <c r="E127">
        <v>12.1</v>
      </c>
      <c r="F127">
        <v>35.11</v>
      </c>
    </row>
    <row r="128" spans="1:6" x14ac:dyDescent="0.25">
      <c r="A128" s="20">
        <v>36652</v>
      </c>
      <c r="B128">
        <v>0</v>
      </c>
      <c r="C128">
        <v>5.85</v>
      </c>
      <c r="D128">
        <v>18.87</v>
      </c>
      <c r="E128">
        <v>19.899999999999999</v>
      </c>
      <c r="F128">
        <v>56.01</v>
      </c>
    </row>
    <row r="129" spans="1:6" x14ac:dyDescent="0.25">
      <c r="A129" s="20">
        <v>36653</v>
      </c>
      <c r="B129">
        <v>0</v>
      </c>
      <c r="C129">
        <v>3.92</v>
      </c>
      <c r="D129">
        <v>25.84</v>
      </c>
      <c r="E129">
        <v>11.58</v>
      </c>
      <c r="F129">
        <v>65.319999999999993</v>
      </c>
    </row>
    <row r="130" spans="1:6" x14ac:dyDescent="0.25">
      <c r="A130" s="20">
        <v>36654</v>
      </c>
      <c r="B130">
        <v>0</v>
      </c>
      <c r="C130">
        <v>2.61</v>
      </c>
      <c r="D130">
        <v>21.56</v>
      </c>
      <c r="E130">
        <v>8.85</v>
      </c>
      <c r="F130">
        <v>58.17</v>
      </c>
    </row>
    <row r="131" spans="1:6" x14ac:dyDescent="0.25">
      <c r="A131" s="20">
        <v>36655</v>
      </c>
      <c r="B131">
        <v>0</v>
      </c>
      <c r="C131">
        <v>5.92</v>
      </c>
      <c r="D131">
        <v>18.829999999999998</v>
      </c>
      <c r="E131">
        <v>8.31</v>
      </c>
      <c r="F131">
        <v>35.479999999999997</v>
      </c>
    </row>
    <row r="132" spans="1:6" x14ac:dyDescent="0.25">
      <c r="A132" s="20">
        <v>36656</v>
      </c>
      <c r="B132">
        <v>12.29</v>
      </c>
      <c r="C132">
        <v>7.28</v>
      </c>
      <c r="D132">
        <v>24.68</v>
      </c>
      <c r="E132">
        <v>6.62</v>
      </c>
      <c r="F132">
        <v>31.22</v>
      </c>
    </row>
    <row r="133" spans="1:6" x14ac:dyDescent="0.25">
      <c r="A133" s="20">
        <v>36657</v>
      </c>
      <c r="B133">
        <v>13.48</v>
      </c>
      <c r="C133">
        <v>2.65</v>
      </c>
      <c r="D133">
        <v>17.23</v>
      </c>
      <c r="E133">
        <v>7.26</v>
      </c>
      <c r="F133">
        <v>28.84</v>
      </c>
    </row>
    <row r="134" spans="1:6" x14ac:dyDescent="0.25">
      <c r="A134" s="20">
        <v>36658</v>
      </c>
      <c r="B134">
        <v>0</v>
      </c>
      <c r="C134">
        <v>2</v>
      </c>
      <c r="D134">
        <v>16.71</v>
      </c>
      <c r="E134">
        <v>14.32</v>
      </c>
      <c r="F134">
        <v>26.92</v>
      </c>
    </row>
    <row r="135" spans="1:6" x14ac:dyDescent="0.25">
      <c r="A135" s="20">
        <v>36659</v>
      </c>
      <c r="B135">
        <v>10</v>
      </c>
      <c r="C135">
        <v>5.34</v>
      </c>
      <c r="D135">
        <v>17.29</v>
      </c>
      <c r="E135">
        <v>5.39</v>
      </c>
      <c r="F135">
        <v>40.299999999999997</v>
      </c>
    </row>
    <row r="136" spans="1:6" x14ac:dyDescent="0.25">
      <c r="A136" s="20">
        <v>36660</v>
      </c>
      <c r="B136">
        <v>11.26</v>
      </c>
      <c r="C136">
        <v>4.03</v>
      </c>
      <c r="D136">
        <v>15.23</v>
      </c>
      <c r="E136">
        <v>6.06</v>
      </c>
      <c r="F136">
        <v>62.37</v>
      </c>
    </row>
    <row r="137" spans="1:6" x14ac:dyDescent="0.25">
      <c r="A137" s="20">
        <v>36661</v>
      </c>
      <c r="B137">
        <v>14.94</v>
      </c>
      <c r="C137">
        <v>8.77</v>
      </c>
      <c r="D137">
        <v>71.34</v>
      </c>
      <c r="E137">
        <v>8.0399999999999991</v>
      </c>
      <c r="F137">
        <v>88.13</v>
      </c>
    </row>
    <row r="138" spans="1:6" x14ac:dyDescent="0.25">
      <c r="A138" s="20">
        <v>36662</v>
      </c>
      <c r="B138">
        <v>0</v>
      </c>
      <c r="C138">
        <v>3.39</v>
      </c>
      <c r="D138">
        <v>17.940000000000001</v>
      </c>
      <c r="E138">
        <v>14.95</v>
      </c>
      <c r="F138">
        <v>43.56</v>
      </c>
    </row>
    <row r="139" spans="1:6" x14ac:dyDescent="0.25">
      <c r="A139" s="20">
        <v>36663</v>
      </c>
      <c r="B139">
        <v>0</v>
      </c>
      <c r="C139">
        <v>8.85</v>
      </c>
      <c r="D139">
        <v>38.96</v>
      </c>
      <c r="E139">
        <v>16.59</v>
      </c>
      <c r="F139">
        <v>68.25</v>
      </c>
    </row>
    <row r="140" spans="1:6" x14ac:dyDescent="0.25">
      <c r="A140" s="20">
        <v>36664</v>
      </c>
      <c r="B140">
        <v>0</v>
      </c>
      <c r="C140">
        <v>4.1100000000000003</v>
      </c>
      <c r="D140">
        <v>36.520000000000003</v>
      </c>
      <c r="E140">
        <v>10.14</v>
      </c>
      <c r="F140">
        <v>40.520000000000003</v>
      </c>
    </row>
    <row r="141" spans="1:6" x14ac:dyDescent="0.25">
      <c r="A141" s="20">
        <v>36665</v>
      </c>
      <c r="B141">
        <v>0</v>
      </c>
      <c r="C141">
        <v>4.13</v>
      </c>
      <c r="D141">
        <v>16.690000000000001</v>
      </c>
      <c r="E141">
        <v>11</v>
      </c>
      <c r="F141">
        <v>45.9</v>
      </c>
    </row>
    <row r="142" spans="1:6" x14ac:dyDescent="0.25">
      <c r="A142" s="20">
        <v>36666</v>
      </c>
      <c r="B142">
        <v>0</v>
      </c>
      <c r="C142">
        <v>4.1399999999999997</v>
      </c>
      <c r="D142">
        <v>36.369999999999997</v>
      </c>
      <c r="E142">
        <v>13.29</v>
      </c>
      <c r="F142">
        <v>66.42</v>
      </c>
    </row>
    <row r="143" spans="1:6" x14ac:dyDescent="0.25">
      <c r="A143" s="20">
        <v>36667</v>
      </c>
      <c r="B143">
        <v>0</v>
      </c>
      <c r="C143">
        <v>2.08</v>
      </c>
      <c r="D143">
        <v>15.8</v>
      </c>
      <c r="E143">
        <v>8.84</v>
      </c>
      <c r="F143">
        <v>43.24</v>
      </c>
    </row>
    <row r="144" spans="1:6" x14ac:dyDescent="0.25">
      <c r="A144" s="20">
        <v>36668</v>
      </c>
      <c r="B144">
        <v>0</v>
      </c>
      <c r="C144">
        <v>3.46</v>
      </c>
      <c r="D144">
        <v>23.9</v>
      </c>
      <c r="E144">
        <v>9.08</v>
      </c>
      <c r="F144">
        <v>52.46</v>
      </c>
    </row>
    <row r="145" spans="1:6" x14ac:dyDescent="0.25">
      <c r="A145" s="20">
        <v>36669</v>
      </c>
      <c r="B145">
        <v>0</v>
      </c>
      <c r="C145">
        <v>6.27</v>
      </c>
      <c r="D145">
        <v>28.04</v>
      </c>
      <c r="E145">
        <v>17.05</v>
      </c>
      <c r="F145">
        <v>40.96</v>
      </c>
    </row>
    <row r="146" spans="1:6" x14ac:dyDescent="0.25">
      <c r="A146" s="20">
        <v>36670</v>
      </c>
      <c r="B146">
        <v>0</v>
      </c>
      <c r="C146">
        <v>5.59</v>
      </c>
      <c r="D146">
        <v>27.5</v>
      </c>
      <c r="E146">
        <v>15.58</v>
      </c>
      <c r="F146">
        <v>33.29</v>
      </c>
    </row>
    <row r="147" spans="1:6" x14ac:dyDescent="0.25">
      <c r="A147" s="20">
        <v>36671</v>
      </c>
      <c r="B147">
        <v>0</v>
      </c>
      <c r="C147">
        <v>9.86</v>
      </c>
      <c r="D147">
        <v>48.52</v>
      </c>
      <c r="E147">
        <v>15.94</v>
      </c>
      <c r="F147">
        <v>28.64</v>
      </c>
    </row>
    <row r="148" spans="1:6" x14ac:dyDescent="0.25">
      <c r="A148" s="20">
        <v>36672</v>
      </c>
      <c r="B148">
        <v>0</v>
      </c>
      <c r="C148">
        <v>5.66</v>
      </c>
      <c r="D148">
        <v>44.48</v>
      </c>
      <c r="E148">
        <v>20.04</v>
      </c>
      <c r="F148">
        <v>56.2</v>
      </c>
    </row>
    <row r="149" spans="1:6" x14ac:dyDescent="0.25">
      <c r="A149" s="20">
        <v>36673</v>
      </c>
      <c r="B149">
        <v>0</v>
      </c>
      <c r="C149">
        <v>3.55</v>
      </c>
      <c r="D149">
        <v>18.440000000000001</v>
      </c>
      <c r="E149">
        <v>14.44</v>
      </c>
      <c r="F149">
        <v>37.340000000000003</v>
      </c>
    </row>
    <row r="150" spans="1:6" x14ac:dyDescent="0.25">
      <c r="A150" s="20">
        <v>36674</v>
      </c>
      <c r="B150">
        <v>0</v>
      </c>
      <c r="C150">
        <v>3.56</v>
      </c>
      <c r="D150">
        <v>32.67</v>
      </c>
      <c r="E150">
        <v>15.54</v>
      </c>
      <c r="F150">
        <v>49.22</v>
      </c>
    </row>
    <row r="151" spans="1:6" x14ac:dyDescent="0.25">
      <c r="A151" s="20">
        <v>36675</v>
      </c>
      <c r="B151">
        <v>0</v>
      </c>
      <c r="C151">
        <v>5.72</v>
      </c>
      <c r="D151">
        <v>26.21</v>
      </c>
      <c r="E151">
        <v>13.93</v>
      </c>
      <c r="F151">
        <v>40.880000000000003</v>
      </c>
    </row>
    <row r="152" spans="1:6" x14ac:dyDescent="0.25">
      <c r="A152" s="20">
        <v>36676</v>
      </c>
      <c r="B152">
        <v>0</v>
      </c>
      <c r="C152">
        <v>2.16</v>
      </c>
      <c r="D152">
        <v>17.7</v>
      </c>
      <c r="E152">
        <v>9.43</v>
      </c>
      <c r="F152">
        <v>38.22</v>
      </c>
    </row>
    <row r="153" spans="1:6" x14ac:dyDescent="0.25">
      <c r="A153" s="20">
        <v>36677</v>
      </c>
      <c r="B153">
        <v>0</v>
      </c>
      <c r="C153">
        <v>5.04</v>
      </c>
      <c r="D153">
        <v>21.07</v>
      </c>
      <c r="E153">
        <v>11.09</v>
      </c>
      <c r="F153">
        <v>34.65</v>
      </c>
    </row>
    <row r="154" spans="1:6" x14ac:dyDescent="0.25">
      <c r="A154" s="20">
        <v>36678</v>
      </c>
      <c r="B154">
        <v>0</v>
      </c>
      <c r="C154">
        <v>12.31</v>
      </c>
      <c r="D154">
        <v>21.61</v>
      </c>
      <c r="E154">
        <v>15.92</v>
      </c>
      <c r="F154">
        <v>40.729999999999997</v>
      </c>
    </row>
    <row r="155" spans="1:6" x14ac:dyDescent="0.25">
      <c r="A155" s="20">
        <v>36679</v>
      </c>
      <c r="B155">
        <v>0</v>
      </c>
      <c r="C155">
        <v>16.84</v>
      </c>
      <c r="D155">
        <v>59.54</v>
      </c>
      <c r="E155">
        <v>27.25</v>
      </c>
      <c r="F155">
        <v>70.75</v>
      </c>
    </row>
    <row r="156" spans="1:6" x14ac:dyDescent="0.25">
      <c r="A156" s="20">
        <v>36680</v>
      </c>
      <c r="B156">
        <v>0</v>
      </c>
      <c r="C156">
        <v>2.95</v>
      </c>
      <c r="D156">
        <v>15.86</v>
      </c>
      <c r="E156">
        <v>19.45</v>
      </c>
      <c r="F156">
        <v>37.4</v>
      </c>
    </row>
    <row r="157" spans="1:6" x14ac:dyDescent="0.25">
      <c r="A157" s="20">
        <v>36681</v>
      </c>
      <c r="B157">
        <v>0</v>
      </c>
      <c r="C157">
        <v>8.89</v>
      </c>
      <c r="D157">
        <v>33.6</v>
      </c>
      <c r="E157">
        <v>15</v>
      </c>
      <c r="F157">
        <v>48.24</v>
      </c>
    </row>
    <row r="158" spans="1:6" x14ac:dyDescent="0.25">
      <c r="A158" s="20">
        <v>36682</v>
      </c>
      <c r="B158">
        <v>0</v>
      </c>
      <c r="C158">
        <v>9.69</v>
      </c>
      <c r="D158">
        <v>68.12</v>
      </c>
      <c r="E158">
        <v>15</v>
      </c>
      <c r="F158">
        <v>47.36</v>
      </c>
    </row>
    <row r="159" spans="1:6" x14ac:dyDescent="0.25">
      <c r="A159" s="20">
        <v>36683</v>
      </c>
      <c r="B159">
        <v>0</v>
      </c>
      <c r="C159">
        <v>5.25</v>
      </c>
      <c r="D159">
        <v>36.18</v>
      </c>
      <c r="E159">
        <v>23</v>
      </c>
      <c r="F159">
        <v>41.88</v>
      </c>
    </row>
    <row r="160" spans="1:6" x14ac:dyDescent="0.25">
      <c r="A160" s="20">
        <v>36684</v>
      </c>
      <c r="B160">
        <v>0</v>
      </c>
      <c r="C160">
        <v>3</v>
      </c>
      <c r="D160">
        <v>28.8</v>
      </c>
      <c r="E160">
        <v>15</v>
      </c>
      <c r="F160">
        <v>43.85</v>
      </c>
    </row>
    <row r="161" spans="1:6" x14ac:dyDescent="0.25">
      <c r="A161" s="20">
        <v>36685</v>
      </c>
      <c r="B161">
        <v>0</v>
      </c>
      <c r="C161">
        <v>2.2599999999999998</v>
      </c>
      <c r="D161">
        <v>41.6</v>
      </c>
      <c r="E161">
        <v>20</v>
      </c>
      <c r="F161">
        <v>40.119999999999997</v>
      </c>
    </row>
    <row r="162" spans="1:6" x14ac:dyDescent="0.25">
      <c r="A162" s="20">
        <v>36686</v>
      </c>
      <c r="B162">
        <v>0</v>
      </c>
      <c r="C162">
        <v>3.02</v>
      </c>
      <c r="D162">
        <v>33.43</v>
      </c>
      <c r="E162">
        <v>23</v>
      </c>
      <c r="F162">
        <v>70.73</v>
      </c>
    </row>
    <row r="163" spans="1:6" x14ac:dyDescent="0.25">
      <c r="A163" s="20">
        <v>36687</v>
      </c>
      <c r="B163">
        <v>0</v>
      </c>
      <c r="C163">
        <v>14.42</v>
      </c>
      <c r="D163">
        <v>28.37</v>
      </c>
      <c r="E163">
        <v>16</v>
      </c>
      <c r="F163">
        <v>78.92</v>
      </c>
    </row>
    <row r="164" spans="1:6" x14ac:dyDescent="0.25">
      <c r="A164" s="20">
        <v>36688</v>
      </c>
      <c r="B164">
        <v>0</v>
      </c>
      <c r="C164">
        <v>7.65</v>
      </c>
      <c r="D164">
        <v>25.52</v>
      </c>
      <c r="E164">
        <v>16</v>
      </c>
      <c r="F164">
        <v>47.1</v>
      </c>
    </row>
    <row r="165" spans="1:6" x14ac:dyDescent="0.25">
      <c r="A165" s="20">
        <v>36689</v>
      </c>
      <c r="B165">
        <v>9.8000000000000007</v>
      </c>
      <c r="C165">
        <v>8.4600000000000009</v>
      </c>
      <c r="D165">
        <v>24.92</v>
      </c>
      <c r="E165">
        <v>13.2</v>
      </c>
      <c r="F165">
        <v>44.37</v>
      </c>
    </row>
    <row r="166" spans="1:6" x14ac:dyDescent="0.25">
      <c r="A166" s="20">
        <v>36690</v>
      </c>
      <c r="B166">
        <v>0</v>
      </c>
      <c r="C166">
        <v>2.31</v>
      </c>
      <c r="D166">
        <v>21.38</v>
      </c>
      <c r="E166">
        <v>16</v>
      </c>
      <c r="F166">
        <v>38.75</v>
      </c>
    </row>
    <row r="167" spans="1:6" x14ac:dyDescent="0.25">
      <c r="A167" s="20">
        <v>36691</v>
      </c>
      <c r="B167">
        <v>0</v>
      </c>
      <c r="C167">
        <v>6.19</v>
      </c>
      <c r="D167">
        <v>19.79</v>
      </c>
      <c r="E167">
        <v>16</v>
      </c>
      <c r="F167">
        <v>47.04</v>
      </c>
    </row>
    <row r="168" spans="1:6" x14ac:dyDescent="0.25">
      <c r="A168" s="20">
        <v>36692</v>
      </c>
      <c r="B168">
        <v>0</v>
      </c>
      <c r="C168">
        <v>3.11</v>
      </c>
      <c r="D168">
        <v>15.79</v>
      </c>
      <c r="E168">
        <v>16</v>
      </c>
      <c r="F168">
        <v>35.74</v>
      </c>
    </row>
    <row r="169" spans="1:6" x14ac:dyDescent="0.25">
      <c r="A169" s="20">
        <v>36693</v>
      </c>
      <c r="B169">
        <v>0</v>
      </c>
      <c r="C169">
        <v>3.11</v>
      </c>
      <c r="D169">
        <v>19.27</v>
      </c>
      <c r="E169">
        <v>16</v>
      </c>
      <c r="F169">
        <v>41.96</v>
      </c>
    </row>
    <row r="170" spans="1:6" x14ac:dyDescent="0.25">
      <c r="A170" s="20">
        <v>36694</v>
      </c>
      <c r="B170">
        <v>0</v>
      </c>
      <c r="C170">
        <v>7.8</v>
      </c>
      <c r="D170">
        <v>44.65</v>
      </c>
      <c r="E170">
        <v>18.62</v>
      </c>
      <c r="F170">
        <v>79.05</v>
      </c>
    </row>
    <row r="171" spans="1:6" x14ac:dyDescent="0.25">
      <c r="A171" s="20">
        <v>36695</v>
      </c>
      <c r="B171">
        <v>0</v>
      </c>
      <c r="C171">
        <v>5.49</v>
      </c>
      <c r="D171">
        <v>43.99</v>
      </c>
      <c r="E171">
        <v>13.14</v>
      </c>
      <c r="F171">
        <v>49.29</v>
      </c>
    </row>
    <row r="172" spans="1:6" x14ac:dyDescent="0.25">
      <c r="A172" s="20">
        <v>36696</v>
      </c>
      <c r="B172">
        <v>0</v>
      </c>
      <c r="C172">
        <v>5.51</v>
      </c>
      <c r="D172">
        <v>30.31</v>
      </c>
      <c r="E172">
        <v>10.199999999999999</v>
      </c>
      <c r="F172">
        <v>36.06</v>
      </c>
    </row>
    <row r="173" spans="1:6" x14ac:dyDescent="0.25">
      <c r="A173" s="20">
        <v>36697</v>
      </c>
      <c r="B173">
        <v>6.04</v>
      </c>
      <c r="C173">
        <v>4.7300000000000004</v>
      </c>
      <c r="D173">
        <v>22.77</v>
      </c>
      <c r="E173">
        <v>3.25</v>
      </c>
      <c r="F173">
        <v>31.59</v>
      </c>
    </row>
    <row r="174" spans="1:6" x14ac:dyDescent="0.25">
      <c r="A174" s="20">
        <v>36698</v>
      </c>
      <c r="B174">
        <v>6.57</v>
      </c>
      <c r="C174">
        <v>8.3699999999999992</v>
      </c>
      <c r="D174">
        <v>34.619999999999997</v>
      </c>
      <c r="E174">
        <v>8.85</v>
      </c>
      <c r="F174">
        <v>36.880000000000003</v>
      </c>
    </row>
    <row r="175" spans="1:6" x14ac:dyDescent="0.25">
      <c r="A175" s="20">
        <v>36699</v>
      </c>
      <c r="B175">
        <v>16</v>
      </c>
      <c r="C175">
        <v>10.74</v>
      </c>
      <c r="D175">
        <v>67.27</v>
      </c>
      <c r="E175">
        <v>8.7100000000000009</v>
      </c>
      <c r="F175">
        <v>44.77</v>
      </c>
    </row>
    <row r="176" spans="1:6" x14ac:dyDescent="0.25">
      <c r="A176" s="20">
        <v>36700</v>
      </c>
      <c r="B176">
        <v>6.91</v>
      </c>
      <c r="C176">
        <v>7.19</v>
      </c>
      <c r="D176">
        <v>53.31</v>
      </c>
      <c r="E176">
        <v>9.3000000000000007</v>
      </c>
      <c r="F176">
        <v>49.27</v>
      </c>
    </row>
    <row r="177" spans="1:6" x14ac:dyDescent="0.25">
      <c r="A177" s="20">
        <v>36701</v>
      </c>
      <c r="B177">
        <v>12.24</v>
      </c>
      <c r="C177">
        <v>16.920000000000002</v>
      </c>
      <c r="D177">
        <v>85.19</v>
      </c>
      <c r="E177">
        <v>16.48</v>
      </c>
      <c r="F177">
        <v>122.64</v>
      </c>
    </row>
    <row r="178" spans="1:6" x14ac:dyDescent="0.25">
      <c r="A178" s="20">
        <v>36702</v>
      </c>
      <c r="B178">
        <v>7.38</v>
      </c>
      <c r="C178">
        <v>4.84</v>
      </c>
      <c r="D178">
        <v>19.440000000000001</v>
      </c>
      <c r="E178">
        <v>9.94</v>
      </c>
      <c r="F178">
        <v>56.51</v>
      </c>
    </row>
    <row r="179" spans="1:6" x14ac:dyDescent="0.25">
      <c r="A179" s="20">
        <v>36703</v>
      </c>
      <c r="B179">
        <v>8.52</v>
      </c>
      <c r="C179">
        <v>4.8499999999999996</v>
      </c>
      <c r="D179">
        <v>24.93</v>
      </c>
      <c r="E179">
        <v>11.48</v>
      </c>
      <c r="F179">
        <v>34.78</v>
      </c>
    </row>
    <row r="180" spans="1:6" x14ac:dyDescent="0.25">
      <c r="A180" s="20">
        <v>36704</v>
      </c>
      <c r="B180">
        <v>0</v>
      </c>
      <c r="C180">
        <v>3.25</v>
      </c>
      <c r="D180">
        <v>25.97</v>
      </c>
      <c r="E180">
        <v>16.989999999999998</v>
      </c>
      <c r="F180">
        <v>40.97</v>
      </c>
    </row>
    <row r="181" spans="1:6" x14ac:dyDescent="0.25">
      <c r="A181" s="20">
        <v>36705</v>
      </c>
      <c r="B181">
        <v>0</v>
      </c>
      <c r="C181">
        <v>4.87</v>
      </c>
      <c r="D181">
        <v>27.53</v>
      </c>
      <c r="E181">
        <v>16.989999999999998</v>
      </c>
      <c r="F181">
        <v>31.17</v>
      </c>
    </row>
    <row r="182" spans="1:6" x14ac:dyDescent="0.25">
      <c r="A182" s="20">
        <v>36706</v>
      </c>
      <c r="B182">
        <v>0</v>
      </c>
      <c r="C182">
        <v>4.08</v>
      </c>
      <c r="D182">
        <v>24.83</v>
      </c>
      <c r="E182">
        <v>15</v>
      </c>
      <c r="F182">
        <v>33.79</v>
      </c>
    </row>
    <row r="183" spans="1:6" x14ac:dyDescent="0.25">
      <c r="A183" s="20">
        <v>36707</v>
      </c>
      <c r="B183">
        <v>0</v>
      </c>
      <c r="C183">
        <v>3.27</v>
      </c>
      <c r="D183">
        <v>43.34</v>
      </c>
      <c r="E183">
        <v>23</v>
      </c>
      <c r="F183">
        <v>36.840000000000003</v>
      </c>
    </row>
    <row r="184" spans="1:6" x14ac:dyDescent="0.25">
      <c r="A184" s="20">
        <v>36708</v>
      </c>
      <c r="B184">
        <v>0</v>
      </c>
      <c r="C184">
        <v>5.73</v>
      </c>
      <c r="D184">
        <v>33.299999999999997</v>
      </c>
      <c r="E184">
        <v>23.37</v>
      </c>
      <c r="F184">
        <v>44.32</v>
      </c>
    </row>
    <row r="185" spans="1:6" x14ac:dyDescent="0.25">
      <c r="A185" s="20">
        <v>36709</v>
      </c>
      <c r="B185">
        <v>0</v>
      </c>
      <c r="C185">
        <v>14.02</v>
      </c>
      <c r="D185">
        <v>83.12</v>
      </c>
      <c r="E185">
        <v>24.35</v>
      </c>
      <c r="F185">
        <v>47.85</v>
      </c>
    </row>
    <row r="186" spans="1:6" x14ac:dyDescent="0.25">
      <c r="A186" s="20">
        <v>36710</v>
      </c>
      <c r="B186">
        <v>0</v>
      </c>
      <c r="C186">
        <v>11.42</v>
      </c>
      <c r="D186">
        <v>56.63</v>
      </c>
      <c r="E186">
        <v>18.3</v>
      </c>
      <c r="F186">
        <v>76.959999999999994</v>
      </c>
    </row>
    <row r="187" spans="1:6" x14ac:dyDescent="0.25">
      <c r="A187" s="20">
        <v>36711</v>
      </c>
      <c r="B187">
        <v>0</v>
      </c>
      <c r="C187">
        <v>5.49</v>
      </c>
      <c r="D187">
        <v>31.42</v>
      </c>
      <c r="E187">
        <v>8.31</v>
      </c>
      <c r="F187">
        <v>40.71</v>
      </c>
    </row>
    <row r="188" spans="1:6" x14ac:dyDescent="0.25">
      <c r="A188" s="20">
        <v>36712</v>
      </c>
      <c r="B188">
        <v>0</v>
      </c>
      <c r="C188">
        <v>10.18</v>
      </c>
      <c r="D188">
        <v>38.53</v>
      </c>
      <c r="E188">
        <v>9.5299999999999994</v>
      </c>
      <c r="F188">
        <v>45.95</v>
      </c>
    </row>
    <row r="189" spans="1:6" x14ac:dyDescent="0.25">
      <c r="A189" s="20">
        <v>36713</v>
      </c>
      <c r="B189">
        <v>0</v>
      </c>
      <c r="C189">
        <v>8.18</v>
      </c>
      <c r="D189">
        <v>52.44</v>
      </c>
      <c r="E189">
        <v>7.44</v>
      </c>
      <c r="F189">
        <v>38.9</v>
      </c>
    </row>
    <row r="190" spans="1:6" x14ac:dyDescent="0.25">
      <c r="A190" s="20">
        <v>36714</v>
      </c>
      <c r="B190">
        <v>0</v>
      </c>
      <c r="C190">
        <v>9.42</v>
      </c>
      <c r="D190">
        <v>33.880000000000003</v>
      </c>
      <c r="E190">
        <v>9.76</v>
      </c>
      <c r="F190">
        <v>51.53</v>
      </c>
    </row>
    <row r="191" spans="1:6" x14ac:dyDescent="0.25">
      <c r="A191" s="20">
        <v>36715</v>
      </c>
      <c r="B191">
        <v>0</v>
      </c>
      <c r="C191">
        <v>5.32</v>
      </c>
      <c r="D191">
        <v>37.53</v>
      </c>
      <c r="E191">
        <v>9.77</v>
      </c>
      <c r="F191">
        <v>34.92</v>
      </c>
    </row>
    <row r="192" spans="1:6" x14ac:dyDescent="0.25">
      <c r="A192" s="20">
        <v>36716</v>
      </c>
      <c r="B192">
        <v>0</v>
      </c>
      <c r="C192">
        <v>3.71</v>
      </c>
      <c r="D192">
        <v>24.67</v>
      </c>
      <c r="E192">
        <v>9.77</v>
      </c>
      <c r="F192">
        <v>33.04</v>
      </c>
    </row>
    <row r="193" spans="1:6" x14ac:dyDescent="0.25">
      <c r="A193" s="20">
        <v>36717</v>
      </c>
      <c r="B193">
        <v>0</v>
      </c>
      <c r="C193">
        <v>3.55</v>
      </c>
      <c r="D193">
        <v>22.7</v>
      </c>
      <c r="E193">
        <v>12.39</v>
      </c>
      <c r="F193">
        <v>24.17</v>
      </c>
    </row>
    <row r="194" spans="1:6" x14ac:dyDescent="0.25">
      <c r="A194" s="20">
        <v>36718</v>
      </c>
      <c r="B194">
        <v>0</v>
      </c>
      <c r="C194">
        <v>3.87</v>
      </c>
      <c r="D194">
        <v>28.72</v>
      </c>
      <c r="E194">
        <v>15.32</v>
      </c>
      <c r="F194">
        <v>35.49</v>
      </c>
    </row>
    <row r="195" spans="1:6" x14ac:dyDescent="0.25">
      <c r="A195" s="20">
        <v>36719</v>
      </c>
      <c r="B195">
        <v>0</v>
      </c>
      <c r="C195">
        <v>2.74</v>
      </c>
      <c r="D195">
        <v>31.55</v>
      </c>
      <c r="E195">
        <v>19.45</v>
      </c>
      <c r="F195">
        <v>40.340000000000003</v>
      </c>
    </row>
    <row r="196" spans="1:6" x14ac:dyDescent="0.25">
      <c r="A196" s="20">
        <v>36720</v>
      </c>
      <c r="B196">
        <v>0</v>
      </c>
      <c r="C196">
        <v>5.17</v>
      </c>
      <c r="D196">
        <v>34.78</v>
      </c>
      <c r="E196">
        <v>16.45</v>
      </c>
      <c r="F196">
        <v>42.26</v>
      </c>
    </row>
    <row r="197" spans="1:6" x14ac:dyDescent="0.25">
      <c r="A197" s="20">
        <v>36721</v>
      </c>
      <c r="B197">
        <v>0</v>
      </c>
      <c r="C197">
        <v>3.55</v>
      </c>
      <c r="D197">
        <v>26.1</v>
      </c>
      <c r="E197">
        <v>16.45</v>
      </c>
      <c r="F197">
        <v>32.880000000000003</v>
      </c>
    </row>
    <row r="198" spans="1:6" x14ac:dyDescent="0.25">
      <c r="A198" s="20">
        <v>36722</v>
      </c>
      <c r="B198">
        <v>0</v>
      </c>
      <c r="C198">
        <v>8.43</v>
      </c>
      <c r="D198">
        <v>23.99</v>
      </c>
      <c r="E198">
        <v>16.45</v>
      </c>
      <c r="F198">
        <v>42.87</v>
      </c>
    </row>
    <row r="199" spans="1:6" x14ac:dyDescent="0.25">
      <c r="A199" s="20">
        <v>36723</v>
      </c>
      <c r="B199">
        <v>0</v>
      </c>
      <c r="C199">
        <v>4.37</v>
      </c>
      <c r="D199">
        <v>39.369999999999997</v>
      </c>
      <c r="E199">
        <v>7.77</v>
      </c>
      <c r="F199">
        <v>41.39</v>
      </c>
    </row>
    <row r="200" spans="1:6" x14ac:dyDescent="0.25">
      <c r="A200" s="20">
        <v>36724</v>
      </c>
      <c r="B200">
        <v>0</v>
      </c>
      <c r="C200">
        <v>6</v>
      </c>
      <c r="D200">
        <v>60.77</v>
      </c>
      <c r="E200">
        <v>23.82</v>
      </c>
      <c r="F200">
        <v>45.28</v>
      </c>
    </row>
    <row r="201" spans="1:6" x14ac:dyDescent="0.25">
      <c r="A201" s="20">
        <v>36725</v>
      </c>
      <c r="B201">
        <v>0</v>
      </c>
      <c r="C201">
        <v>2.73</v>
      </c>
      <c r="D201">
        <v>31.26</v>
      </c>
      <c r="E201">
        <v>18.11</v>
      </c>
      <c r="F201">
        <v>39.01</v>
      </c>
    </row>
    <row r="202" spans="1:6" x14ac:dyDescent="0.25">
      <c r="A202" s="20">
        <v>36726</v>
      </c>
      <c r="B202">
        <v>0</v>
      </c>
      <c r="C202">
        <v>3.55</v>
      </c>
      <c r="D202">
        <v>22.51</v>
      </c>
      <c r="E202">
        <v>16.45</v>
      </c>
      <c r="F202">
        <v>36.25</v>
      </c>
    </row>
    <row r="203" spans="1:6" x14ac:dyDescent="0.25">
      <c r="A203" s="20">
        <v>36727</v>
      </c>
      <c r="B203">
        <v>0</v>
      </c>
      <c r="C203">
        <v>3.55</v>
      </c>
      <c r="D203">
        <v>22.85</v>
      </c>
      <c r="E203">
        <v>16.45</v>
      </c>
      <c r="F203">
        <v>33.85</v>
      </c>
    </row>
    <row r="204" spans="1:6" x14ac:dyDescent="0.25">
      <c r="A204" s="20">
        <v>36728</v>
      </c>
      <c r="B204">
        <v>0</v>
      </c>
      <c r="C204">
        <v>5.18</v>
      </c>
      <c r="D204">
        <v>31.72</v>
      </c>
      <c r="E204">
        <v>16.45</v>
      </c>
      <c r="F204">
        <v>38.299999999999997</v>
      </c>
    </row>
    <row r="205" spans="1:6" x14ac:dyDescent="0.25">
      <c r="A205" s="20">
        <v>36729</v>
      </c>
      <c r="B205">
        <v>0</v>
      </c>
      <c r="C205">
        <v>3.55</v>
      </c>
      <c r="D205">
        <v>33.4</v>
      </c>
      <c r="E205">
        <v>16.440000000000001</v>
      </c>
      <c r="F205">
        <v>43.2</v>
      </c>
    </row>
    <row r="206" spans="1:6" x14ac:dyDescent="0.25">
      <c r="A206" s="20">
        <v>36730</v>
      </c>
      <c r="B206">
        <v>0</v>
      </c>
      <c r="C206">
        <v>2.74</v>
      </c>
      <c r="D206">
        <v>45.45</v>
      </c>
      <c r="E206">
        <v>17.07</v>
      </c>
      <c r="F206">
        <v>36.299999999999997</v>
      </c>
    </row>
    <row r="207" spans="1:6" x14ac:dyDescent="0.25">
      <c r="A207" s="20">
        <v>36731</v>
      </c>
      <c r="B207">
        <v>0</v>
      </c>
      <c r="C207">
        <v>8.4499999999999993</v>
      </c>
      <c r="D207">
        <v>50.12</v>
      </c>
      <c r="E207">
        <v>19.45</v>
      </c>
      <c r="F207">
        <v>29.32</v>
      </c>
    </row>
    <row r="208" spans="1:6" x14ac:dyDescent="0.25">
      <c r="A208" s="20">
        <v>36732</v>
      </c>
      <c r="B208">
        <v>0</v>
      </c>
      <c r="C208">
        <v>8.4600000000000009</v>
      </c>
      <c r="D208">
        <v>49.04</v>
      </c>
      <c r="E208">
        <v>18.04</v>
      </c>
      <c r="F208">
        <v>32.159999999999997</v>
      </c>
    </row>
    <row r="209" spans="1:6" x14ac:dyDescent="0.25">
      <c r="A209" s="20">
        <v>36733</v>
      </c>
      <c r="B209">
        <v>0</v>
      </c>
      <c r="C209">
        <v>6.93</v>
      </c>
      <c r="D209">
        <v>65.709999999999994</v>
      </c>
      <c r="E209">
        <v>15.33</v>
      </c>
      <c r="F209">
        <v>44.31</v>
      </c>
    </row>
    <row r="210" spans="1:6" x14ac:dyDescent="0.25">
      <c r="A210" s="20">
        <v>36734</v>
      </c>
      <c r="B210">
        <v>0</v>
      </c>
      <c r="C210">
        <v>6.63</v>
      </c>
      <c r="D210">
        <v>37.03</v>
      </c>
      <c r="E210">
        <v>12.35</v>
      </c>
      <c r="F210">
        <v>39.83</v>
      </c>
    </row>
    <row r="211" spans="1:6" x14ac:dyDescent="0.25">
      <c r="A211" s="20">
        <v>36735</v>
      </c>
      <c r="B211">
        <v>0</v>
      </c>
      <c r="C211">
        <v>17.32</v>
      </c>
      <c r="D211">
        <v>62.15</v>
      </c>
      <c r="E211">
        <v>17.850000000000001</v>
      </c>
      <c r="F211">
        <v>47.65</v>
      </c>
    </row>
    <row r="212" spans="1:6" x14ac:dyDescent="0.25">
      <c r="A212" s="20">
        <v>36736</v>
      </c>
      <c r="B212">
        <v>0</v>
      </c>
      <c r="C212">
        <v>18.21</v>
      </c>
      <c r="D212">
        <v>64.55</v>
      </c>
      <c r="E212">
        <v>12.71</v>
      </c>
      <c r="F212">
        <v>80.27</v>
      </c>
    </row>
    <row r="213" spans="1:6" x14ac:dyDescent="0.25">
      <c r="A213" s="20">
        <v>36737</v>
      </c>
      <c r="B213">
        <v>0</v>
      </c>
      <c r="C213">
        <v>13.9</v>
      </c>
      <c r="D213">
        <v>36.15</v>
      </c>
      <c r="E213">
        <v>10.75</v>
      </c>
      <c r="F213">
        <v>86.31</v>
      </c>
    </row>
    <row r="214" spans="1:6" x14ac:dyDescent="0.25">
      <c r="A214" s="20">
        <v>36738</v>
      </c>
      <c r="B214">
        <v>0</v>
      </c>
      <c r="C214">
        <v>6.01</v>
      </c>
      <c r="D214">
        <v>24.94</v>
      </c>
      <c r="E214">
        <v>4.37</v>
      </c>
      <c r="F214">
        <v>44.31</v>
      </c>
    </row>
    <row r="215" spans="1:6" x14ac:dyDescent="0.25">
      <c r="A215" s="20">
        <v>36739</v>
      </c>
      <c r="B215">
        <v>0</v>
      </c>
      <c r="C215">
        <v>8.57</v>
      </c>
      <c r="D215">
        <v>23.5</v>
      </c>
      <c r="E215">
        <v>22.53</v>
      </c>
      <c r="F215">
        <v>42.21</v>
      </c>
    </row>
    <row r="216" spans="1:6" x14ac:dyDescent="0.25">
      <c r="A216" s="20">
        <v>36740</v>
      </c>
      <c r="B216">
        <v>0</v>
      </c>
      <c r="C216">
        <v>7.89</v>
      </c>
      <c r="D216">
        <v>43.12</v>
      </c>
      <c r="E216">
        <v>2.77</v>
      </c>
      <c r="F216">
        <v>51.55</v>
      </c>
    </row>
    <row r="217" spans="1:6" x14ac:dyDescent="0.25">
      <c r="A217" s="20">
        <v>36741</v>
      </c>
      <c r="B217">
        <v>0</v>
      </c>
      <c r="C217">
        <v>6.82</v>
      </c>
      <c r="D217">
        <v>39.06</v>
      </c>
      <c r="E217">
        <v>8.52</v>
      </c>
      <c r="F217">
        <v>51.53</v>
      </c>
    </row>
    <row r="218" spans="1:6" x14ac:dyDescent="0.25">
      <c r="A218" s="20">
        <v>36742</v>
      </c>
      <c r="B218">
        <v>0</v>
      </c>
      <c r="C218">
        <v>11.72</v>
      </c>
      <c r="D218">
        <v>57.24</v>
      </c>
      <c r="E218">
        <v>5.86</v>
      </c>
      <c r="F218">
        <v>54.48</v>
      </c>
    </row>
    <row r="219" spans="1:6" x14ac:dyDescent="0.25">
      <c r="A219" s="20">
        <v>36743</v>
      </c>
      <c r="B219">
        <v>0</v>
      </c>
      <c r="C219">
        <v>12.64</v>
      </c>
      <c r="D219">
        <v>32.909999999999997</v>
      </c>
      <c r="E219">
        <v>13.07</v>
      </c>
      <c r="F219">
        <v>43.58</v>
      </c>
    </row>
    <row r="220" spans="1:6" x14ac:dyDescent="0.25">
      <c r="A220" s="20">
        <v>36744</v>
      </c>
      <c r="B220">
        <v>0</v>
      </c>
      <c r="C220">
        <v>6.18</v>
      </c>
      <c r="D220">
        <v>19.68</v>
      </c>
      <c r="E220">
        <v>13.16</v>
      </c>
      <c r="F220">
        <v>57.37</v>
      </c>
    </row>
    <row r="221" spans="1:6" x14ac:dyDescent="0.25">
      <c r="A221" s="20">
        <v>36745</v>
      </c>
      <c r="B221">
        <v>0</v>
      </c>
      <c r="C221">
        <v>5.38</v>
      </c>
      <c r="D221">
        <v>37.47</v>
      </c>
      <c r="E221">
        <v>19.79</v>
      </c>
      <c r="F221">
        <v>37.78</v>
      </c>
    </row>
    <row r="222" spans="1:6" x14ac:dyDescent="0.25">
      <c r="A222" s="20">
        <v>36746</v>
      </c>
      <c r="B222">
        <v>0</v>
      </c>
      <c r="C222">
        <v>4.59</v>
      </c>
      <c r="D222">
        <v>36.82</v>
      </c>
      <c r="E222">
        <v>12.8</v>
      </c>
      <c r="F222">
        <v>54.04</v>
      </c>
    </row>
    <row r="223" spans="1:6" x14ac:dyDescent="0.25">
      <c r="A223" s="20">
        <v>36747</v>
      </c>
      <c r="B223">
        <v>0</v>
      </c>
      <c r="C223">
        <v>6.99</v>
      </c>
      <c r="D223">
        <v>26.47</v>
      </c>
      <c r="E223">
        <v>10.8</v>
      </c>
      <c r="F223">
        <v>39.369999999999997</v>
      </c>
    </row>
    <row r="224" spans="1:6" x14ac:dyDescent="0.25">
      <c r="A224" s="20">
        <v>36748</v>
      </c>
      <c r="B224">
        <v>0</v>
      </c>
      <c r="C224">
        <v>7.83</v>
      </c>
      <c r="D224">
        <v>50.82</v>
      </c>
      <c r="E224">
        <v>12.83</v>
      </c>
      <c r="F224">
        <v>45.01</v>
      </c>
    </row>
    <row r="225" spans="1:6" x14ac:dyDescent="0.25">
      <c r="A225" s="20">
        <v>36749</v>
      </c>
      <c r="B225">
        <v>0</v>
      </c>
      <c r="C225">
        <v>3.08</v>
      </c>
      <c r="D225">
        <v>10.75</v>
      </c>
      <c r="E225">
        <v>15.9</v>
      </c>
      <c r="F225">
        <v>35.28</v>
      </c>
    </row>
    <row r="226" spans="1:6" x14ac:dyDescent="0.25">
      <c r="A226" s="20">
        <v>36750</v>
      </c>
      <c r="B226">
        <v>0</v>
      </c>
      <c r="C226">
        <v>3.88</v>
      </c>
      <c r="D226">
        <v>23.3</v>
      </c>
      <c r="E226">
        <v>14.72</v>
      </c>
      <c r="F226">
        <v>29.65</v>
      </c>
    </row>
    <row r="227" spans="1:6" x14ac:dyDescent="0.25">
      <c r="A227" s="20">
        <v>36751</v>
      </c>
      <c r="B227">
        <v>0</v>
      </c>
      <c r="C227">
        <v>3.89</v>
      </c>
      <c r="D227">
        <v>44.28</v>
      </c>
      <c r="E227">
        <v>19.989999999999998</v>
      </c>
      <c r="F227">
        <v>31.07</v>
      </c>
    </row>
    <row r="228" spans="1:6" x14ac:dyDescent="0.25">
      <c r="A228" s="20">
        <v>36752</v>
      </c>
      <c r="B228">
        <v>0</v>
      </c>
      <c r="C228">
        <v>3.89</v>
      </c>
      <c r="D228">
        <v>22.79</v>
      </c>
      <c r="E228">
        <v>16.72</v>
      </c>
      <c r="F228">
        <v>35.369999999999997</v>
      </c>
    </row>
    <row r="229" spans="1:6" x14ac:dyDescent="0.25">
      <c r="A229" s="20">
        <v>36753</v>
      </c>
      <c r="B229">
        <v>0</v>
      </c>
      <c r="C229">
        <v>7.87</v>
      </c>
      <c r="D229">
        <v>77.33</v>
      </c>
      <c r="E229">
        <v>12.4</v>
      </c>
      <c r="F229">
        <v>65.98</v>
      </c>
    </row>
    <row r="230" spans="1:6" x14ac:dyDescent="0.25">
      <c r="A230" s="20">
        <v>36754</v>
      </c>
      <c r="B230">
        <v>0</v>
      </c>
      <c r="C230">
        <v>7.07</v>
      </c>
      <c r="D230">
        <v>65.45</v>
      </c>
      <c r="E230">
        <v>10.9</v>
      </c>
      <c r="F230">
        <v>68.73</v>
      </c>
    </row>
    <row r="231" spans="1:6" x14ac:dyDescent="0.25">
      <c r="A231" s="20">
        <v>36755</v>
      </c>
      <c r="B231">
        <v>0</v>
      </c>
      <c r="C231">
        <v>4.6900000000000004</v>
      </c>
      <c r="D231">
        <v>13.96</v>
      </c>
      <c r="E231">
        <v>16.72</v>
      </c>
      <c r="F231">
        <v>33.39</v>
      </c>
    </row>
    <row r="232" spans="1:6" x14ac:dyDescent="0.25">
      <c r="A232" s="20">
        <v>36756</v>
      </c>
      <c r="B232">
        <v>0</v>
      </c>
      <c r="C232">
        <v>8.66</v>
      </c>
      <c r="D232">
        <v>45.55</v>
      </c>
      <c r="E232">
        <v>16.84</v>
      </c>
      <c r="F232">
        <v>34.090000000000003</v>
      </c>
    </row>
    <row r="233" spans="1:6" x14ac:dyDescent="0.25">
      <c r="A233" s="20">
        <v>36757</v>
      </c>
      <c r="B233">
        <v>0</v>
      </c>
      <c r="C233">
        <v>3.89</v>
      </c>
      <c r="D233">
        <v>22.34</v>
      </c>
      <c r="E233">
        <v>18.739999999999998</v>
      </c>
      <c r="F233">
        <v>27.54</v>
      </c>
    </row>
    <row r="234" spans="1:6" x14ac:dyDescent="0.25">
      <c r="A234" s="20">
        <v>36758</v>
      </c>
      <c r="B234">
        <v>0</v>
      </c>
      <c r="C234">
        <v>3.1</v>
      </c>
      <c r="D234">
        <v>20.97</v>
      </c>
      <c r="E234">
        <v>13.72</v>
      </c>
      <c r="F234">
        <v>23.47</v>
      </c>
    </row>
    <row r="235" spans="1:6" x14ac:dyDescent="0.25">
      <c r="A235" s="20">
        <v>36759</v>
      </c>
      <c r="B235">
        <v>0</v>
      </c>
      <c r="C235">
        <v>3.11</v>
      </c>
      <c r="D235">
        <v>22.7</v>
      </c>
      <c r="E235">
        <v>11.73</v>
      </c>
      <c r="F235">
        <v>22.51</v>
      </c>
    </row>
    <row r="236" spans="1:6" x14ac:dyDescent="0.25">
      <c r="A236" s="20">
        <v>36760</v>
      </c>
      <c r="B236">
        <v>0</v>
      </c>
      <c r="C236">
        <v>2.3199999999999998</v>
      </c>
      <c r="D236">
        <v>17.27</v>
      </c>
      <c r="E236">
        <v>24.81</v>
      </c>
      <c r="F236">
        <v>27.87</v>
      </c>
    </row>
    <row r="237" spans="1:6" x14ac:dyDescent="0.25">
      <c r="A237" s="20">
        <v>36761</v>
      </c>
      <c r="B237">
        <v>16</v>
      </c>
      <c r="C237">
        <v>3.57</v>
      </c>
      <c r="D237">
        <v>18.010000000000002</v>
      </c>
      <c r="E237">
        <v>12.67</v>
      </c>
      <c r="F237">
        <v>27.42</v>
      </c>
    </row>
    <row r="238" spans="1:6" x14ac:dyDescent="0.25">
      <c r="A238" s="20">
        <v>36762</v>
      </c>
      <c r="B238">
        <v>7.08</v>
      </c>
      <c r="C238">
        <v>3.16</v>
      </c>
      <c r="D238">
        <v>25.15</v>
      </c>
      <c r="E238">
        <v>9.5299999999999994</v>
      </c>
      <c r="F238">
        <v>26.5</v>
      </c>
    </row>
    <row r="239" spans="1:6" x14ac:dyDescent="0.25">
      <c r="A239" s="20">
        <v>36763</v>
      </c>
      <c r="B239">
        <v>10.79</v>
      </c>
      <c r="C239">
        <v>7.15</v>
      </c>
      <c r="D239">
        <v>38.229999999999997</v>
      </c>
      <c r="E239">
        <v>5.81</v>
      </c>
      <c r="F239">
        <v>36.26</v>
      </c>
    </row>
    <row r="240" spans="1:6" x14ac:dyDescent="0.25">
      <c r="A240" s="20">
        <v>36764</v>
      </c>
      <c r="B240">
        <v>16</v>
      </c>
      <c r="C240">
        <v>6.37</v>
      </c>
      <c r="D240">
        <v>53.86</v>
      </c>
      <c r="E240">
        <v>9.4499999999999993</v>
      </c>
      <c r="F240">
        <v>58.65</v>
      </c>
    </row>
    <row r="241" spans="1:6" x14ac:dyDescent="0.25">
      <c r="A241" s="20">
        <v>36765</v>
      </c>
      <c r="B241">
        <v>11.84</v>
      </c>
      <c r="C241">
        <v>5.59</v>
      </c>
      <c r="D241">
        <v>22.7</v>
      </c>
      <c r="E241">
        <v>6.38</v>
      </c>
      <c r="F241">
        <v>32.58</v>
      </c>
    </row>
    <row r="242" spans="1:6" x14ac:dyDescent="0.25">
      <c r="A242" s="20">
        <v>36766</v>
      </c>
      <c r="B242">
        <v>16</v>
      </c>
      <c r="C242">
        <v>13.69</v>
      </c>
      <c r="D242">
        <v>50.05</v>
      </c>
      <c r="E242">
        <v>13.8</v>
      </c>
      <c r="F242">
        <v>54.22</v>
      </c>
    </row>
    <row r="243" spans="1:6" x14ac:dyDescent="0.25">
      <c r="A243" s="20">
        <v>36767</v>
      </c>
      <c r="B243">
        <v>16</v>
      </c>
      <c r="C243">
        <v>28.52</v>
      </c>
      <c r="D243">
        <v>69.75</v>
      </c>
      <c r="E243">
        <v>10.199999999999999</v>
      </c>
      <c r="F243">
        <v>60.31</v>
      </c>
    </row>
    <row r="244" spans="1:6" x14ac:dyDescent="0.25">
      <c r="A244" s="20">
        <v>36768</v>
      </c>
      <c r="B244">
        <v>14.3</v>
      </c>
      <c r="C244">
        <v>9.07</v>
      </c>
      <c r="D244">
        <v>54.49</v>
      </c>
      <c r="E244">
        <v>7.7</v>
      </c>
      <c r="F244">
        <v>52.43</v>
      </c>
    </row>
    <row r="245" spans="1:6" x14ac:dyDescent="0.25">
      <c r="A245" s="20">
        <v>36769</v>
      </c>
      <c r="B245">
        <v>16</v>
      </c>
      <c r="C245">
        <v>4.96</v>
      </c>
      <c r="D245">
        <v>26.49</v>
      </c>
      <c r="E245">
        <v>10.5</v>
      </c>
      <c r="F245">
        <v>38.53</v>
      </c>
    </row>
    <row r="246" spans="1:6" x14ac:dyDescent="0.25">
      <c r="A246" s="20">
        <v>36770</v>
      </c>
      <c r="B246">
        <v>10.88</v>
      </c>
      <c r="C246">
        <v>3.54</v>
      </c>
      <c r="D246">
        <v>27.3</v>
      </c>
      <c r="E246">
        <v>11.93</v>
      </c>
      <c r="F246">
        <v>35.29</v>
      </c>
    </row>
    <row r="247" spans="1:6" x14ac:dyDescent="0.25">
      <c r="A247" s="20">
        <v>36771</v>
      </c>
      <c r="B247">
        <v>9.75</v>
      </c>
      <c r="C247">
        <v>8.09</v>
      </c>
      <c r="D247">
        <v>51.45</v>
      </c>
      <c r="E247">
        <v>18.71</v>
      </c>
      <c r="F247">
        <v>54.34</v>
      </c>
    </row>
    <row r="248" spans="1:6" x14ac:dyDescent="0.25">
      <c r="A248" s="20">
        <v>36772</v>
      </c>
      <c r="B248">
        <v>13.94</v>
      </c>
      <c r="C248">
        <v>4.79</v>
      </c>
      <c r="D248">
        <v>29</v>
      </c>
      <c r="E248">
        <v>11.52</v>
      </c>
      <c r="F248">
        <v>41.52</v>
      </c>
    </row>
    <row r="249" spans="1:6" x14ac:dyDescent="0.25">
      <c r="A249" s="20">
        <v>36773</v>
      </c>
      <c r="B249">
        <v>16</v>
      </c>
      <c r="C249">
        <v>13.86</v>
      </c>
      <c r="D249">
        <v>56.4</v>
      </c>
      <c r="E249">
        <v>28</v>
      </c>
      <c r="F249">
        <v>106.78</v>
      </c>
    </row>
    <row r="250" spans="1:6" x14ac:dyDescent="0.25">
      <c r="A250" s="20">
        <v>36774</v>
      </c>
      <c r="B250">
        <v>16</v>
      </c>
      <c r="C250">
        <v>39.93</v>
      </c>
      <c r="D250">
        <v>64.09</v>
      </c>
      <c r="E250">
        <v>8.84</v>
      </c>
      <c r="F250">
        <v>145.97999999999999</v>
      </c>
    </row>
    <row r="251" spans="1:6" x14ac:dyDescent="0.25">
      <c r="A251" s="20">
        <v>36775</v>
      </c>
      <c r="B251">
        <v>12.86</v>
      </c>
      <c r="C251">
        <v>5.63</v>
      </c>
      <c r="D251">
        <v>29.82</v>
      </c>
      <c r="E251">
        <v>10.38</v>
      </c>
      <c r="F251">
        <v>56.87</v>
      </c>
    </row>
    <row r="252" spans="1:6" x14ac:dyDescent="0.25">
      <c r="A252" s="20">
        <v>36776</v>
      </c>
      <c r="B252">
        <v>7.62</v>
      </c>
      <c r="C252">
        <v>8.93</v>
      </c>
      <c r="D252">
        <v>67.709999999999994</v>
      </c>
      <c r="E252">
        <v>14.39</v>
      </c>
      <c r="F252">
        <v>36.6</v>
      </c>
    </row>
    <row r="253" spans="1:6" x14ac:dyDescent="0.25">
      <c r="A253" s="20">
        <v>36777</v>
      </c>
      <c r="B253">
        <v>6.89</v>
      </c>
      <c r="C253">
        <v>5.65</v>
      </c>
      <c r="D253">
        <v>28.65</v>
      </c>
      <c r="E253">
        <v>9.8000000000000007</v>
      </c>
      <c r="F253">
        <v>50.7</v>
      </c>
    </row>
    <row r="254" spans="1:6" x14ac:dyDescent="0.25">
      <c r="A254" s="20">
        <v>36778</v>
      </c>
      <c r="B254">
        <v>7.35</v>
      </c>
      <c r="C254">
        <v>7.31</v>
      </c>
      <c r="D254">
        <v>41.02</v>
      </c>
      <c r="E254">
        <v>10.8</v>
      </c>
      <c r="F254">
        <v>77.25</v>
      </c>
    </row>
    <row r="255" spans="1:6" x14ac:dyDescent="0.25">
      <c r="A255" s="20">
        <v>36779</v>
      </c>
      <c r="B255">
        <v>14.49</v>
      </c>
      <c r="C255">
        <v>9.75</v>
      </c>
      <c r="D255">
        <v>89.86</v>
      </c>
      <c r="E255">
        <v>19.739999999999998</v>
      </c>
      <c r="F255">
        <v>129.16999999999999</v>
      </c>
    </row>
    <row r="256" spans="1:6" x14ac:dyDescent="0.25">
      <c r="A256" s="20">
        <v>36780</v>
      </c>
      <c r="B256">
        <v>9.08</v>
      </c>
      <c r="C256">
        <v>8.49</v>
      </c>
      <c r="D256">
        <v>28.8</v>
      </c>
      <c r="E256">
        <v>12.46</v>
      </c>
      <c r="F256">
        <v>56.38</v>
      </c>
    </row>
    <row r="257" spans="1:6" x14ac:dyDescent="0.25">
      <c r="A257" s="20">
        <v>36781</v>
      </c>
      <c r="B257">
        <v>14.83</v>
      </c>
      <c r="C257">
        <v>8.1300000000000008</v>
      </c>
      <c r="D257">
        <v>47.31</v>
      </c>
      <c r="E257">
        <v>10.09</v>
      </c>
      <c r="F257">
        <v>59.51</v>
      </c>
    </row>
    <row r="258" spans="1:6" x14ac:dyDescent="0.25">
      <c r="A258" s="20">
        <v>36782</v>
      </c>
      <c r="B258">
        <v>5.9</v>
      </c>
      <c r="C258">
        <v>4.91</v>
      </c>
      <c r="D258">
        <v>27.45</v>
      </c>
      <c r="E258">
        <v>8.84</v>
      </c>
      <c r="F258">
        <v>46.26</v>
      </c>
    </row>
    <row r="259" spans="1:6" x14ac:dyDescent="0.25">
      <c r="A259" s="20">
        <v>36783</v>
      </c>
      <c r="B259">
        <v>5.0999999999999996</v>
      </c>
      <c r="C259">
        <v>4.93</v>
      </c>
      <c r="D259">
        <v>27.21</v>
      </c>
      <c r="E259">
        <v>8.4</v>
      </c>
      <c r="F259">
        <v>42.08</v>
      </c>
    </row>
    <row r="260" spans="1:6" x14ac:dyDescent="0.25">
      <c r="A260" s="20">
        <v>36784</v>
      </c>
      <c r="B260">
        <v>14.85</v>
      </c>
      <c r="C260">
        <v>7.36</v>
      </c>
      <c r="D260">
        <v>26.01</v>
      </c>
      <c r="E260">
        <v>8.1999999999999993</v>
      </c>
      <c r="F260">
        <v>39.86</v>
      </c>
    </row>
    <row r="261" spans="1:6" x14ac:dyDescent="0.25">
      <c r="A261" s="20">
        <v>36785</v>
      </c>
      <c r="B261">
        <v>14.72</v>
      </c>
      <c r="C261">
        <v>4.68</v>
      </c>
      <c r="D261">
        <v>33.31</v>
      </c>
      <c r="E261">
        <v>8.24</v>
      </c>
      <c r="F261">
        <v>42.96</v>
      </c>
    </row>
    <row r="262" spans="1:6" x14ac:dyDescent="0.25">
      <c r="A262" s="20">
        <v>36786</v>
      </c>
      <c r="B262">
        <v>7.91</v>
      </c>
      <c r="C262">
        <v>8.67</v>
      </c>
      <c r="D262">
        <v>43.23</v>
      </c>
      <c r="E262">
        <v>11.18</v>
      </c>
      <c r="F262">
        <v>51.81</v>
      </c>
    </row>
    <row r="263" spans="1:6" x14ac:dyDescent="0.25">
      <c r="A263" s="20">
        <v>36787</v>
      </c>
      <c r="B263">
        <v>15.42</v>
      </c>
      <c r="C263">
        <v>3.88</v>
      </c>
      <c r="D263">
        <v>26.66</v>
      </c>
      <c r="E263">
        <v>8.5399999999999991</v>
      </c>
      <c r="F263">
        <v>40.85</v>
      </c>
    </row>
    <row r="264" spans="1:6" x14ac:dyDescent="0.25">
      <c r="A264" s="20">
        <v>36788</v>
      </c>
      <c r="B264">
        <v>16</v>
      </c>
      <c r="C264">
        <v>6.28</v>
      </c>
      <c r="D264">
        <v>58.97</v>
      </c>
      <c r="E264">
        <v>13.38</v>
      </c>
      <c r="F264">
        <v>36.840000000000003</v>
      </c>
    </row>
    <row r="265" spans="1:6" x14ac:dyDescent="0.25">
      <c r="A265" s="20">
        <v>36789</v>
      </c>
      <c r="B265">
        <v>12.81</v>
      </c>
      <c r="C265">
        <v>3.88</v>
      </c>
      <c r="D265">
        <v>36.54</v>
      </c>
      <c r="E265">
        <v>10.47</v>
      </c>
      <c r="F265">
        <v>46.52</v>
      </c>
    </row>
    <row r="266" spans="1:6" x14ac:dyDescent="0.25">
      <c r="A266" s="20">
        <v>36790</v>
      </c>
      <c r="B266">
        <v>9.76</v>
      </c>
      <c r="C266">
        <v>3.89</v>
      </c>
      <c r="D266">
        <v>23.82</v>
      </c>
      <c r="E266">
        <v>8.5399999999999991</v>
      </c>
      <c r="F266">
        <v>40.049999999999997</v>
      </c>
    </row>
    <row r="267" spans="1:6" x14ac:dyDescent="0.25">
      <c r="A267" s="20">
        <v>36791</v>
      </c>
      <c r="B267">
        <v>14.73</v>
      </c>
      <c r="C267">
        <v>4.6900000000000004</v>
      </c>
      <c r="D267">
        <v>40.07</v>
      </c>
      <c r="E267">
        <v>8.16</v>
      </c>
      <c r="F267">
        <v>32.24</v>
      </c>
    </row>
    <row r="268" spans="1:6" x14ac:dyDescent="0.25">
      <c r="A268" s="20">
        <v>36792</v>
      </c>
      <c r="B268">
        <v>15.83</v>
      </c>
      <c r="C268">
        <v>10.26</v>
      </c>
      <c r="D268">
        <v>21.26</v>
      </c>
      <c r="E268">
        <v>13.66</v>
      </c>
      <c r="F268">
        <v>60.23</v>
      </c>
    </row>
    <row r="269" spans="1:6" x14ac:dyDescent="0.25">
      <c r="A269" s="20">
        <v>36793</v>
      </c>
      <c r="B269">
        <v>16</v>
      </c>
      <c r="C269">
        <v>4.68</v>
      </c>
      <c r="D269">
        <v>16.23</v>
      </c>
      <c r="E269">
        <v>19.73</v>
      </c>
      <c r="F269">
        <v>61.79</v>
      </c>
    </row>
    <row r="270" spans="1:6" x14ac:dyDescent="0.25">
      <c r="A270" s="20">
        <v>36794</v>
      </c>
      <c r="B270">
        <v>16</v>
      </c>
      <c r="C270">
        <v>3.89</v>
      </c>
      <c r="D270">
        <v>25.22</v>
      </c>
      <c r="E270">
        <v>8.99</v>
      </c>
      <c r="F270">
        <v>45.65</v>
      </c>
    </row>
    <row r="271" spans="1:6" x14ac:dyDescent="0.25">
      <c r="A271" s="20">
        <v>36795</v>
      </c>
      <c r="B271">
        <v>10.16</v>
      </c>
      <c r="C271">
        <v>3.1</v>
      </c>
      <c r="D271">
        <v>21.26</v>
      </c>
      <c r="E271">
        <v>8.07</v>
      </c>
      <c r="F271">
        <v>32.6</v>
      </c>
    </row>
    <row r="272" spans="1:6" x14ac:dyDescent="0.25">
      <c r="A272" s="20">
        <v>36796</v>
      </c>
      <c r="B272">
        <v>16</v>
      </c>
      <c r="C272">
        <v>5.49</v>
      </c>
      <c r="D272">
        <v>37.72</v>
      </c>
      <c r="E272">
        <v>8.9499999999999993</v>
      </c>
      <c r="F272">
        <v>35.130000000000003</v>
      </c>
    </row>
    <row r="273" spans="1:6" x14ac:dyDescent="0.25">
      <c r="A273" s="20">
        <v>36797</v>
      </c>
      <c r="B273">
        <v>16</v>
      </c>
      <c r="C273">
        <v>7.07</v>
      </c>
      <c r="D273">
        <v>54.5</v>
      </c>
      <c r="E273">
        <v>24.05</v>
      </c>
      <c r="F273">
        <v>42.52</v>
      </c>
    </row>
    <row r="274" spans="1:6" x14ac:dyDescent="0.25">
      <c r="A274" s="20">
        <v>36798</v>
      </c>
      <c r="B274">
        <v>16</v>
      </c>
      <c r="C274">
        <v>5.49</v>
      </c>
      <c r="D274">
        <v>29.8</v>
      </c>
      <c r="E274">
        <v>24.19</v>
      </c>
      <c r="F274">
        <v>57.72</v>
      </c>
    </row>
    <row r="275" spans="1:6" x14ac:dyDescent="0.25">
      <c r="A275" s="20">
        <v>36799</v>
      </c>
      <c r="B275">
        <v>16</v>
      </c>
      <c r="C275">
        <v>4.6900000000000004</v>
      </c>
      <c r="D275">
        <v>20.73</v>
      </c>
      <c r="E275">
        <v>20.420000000000002</v>
      </c>
      <c r="F275">
        <v>53.05</v>
      </c>
    </row>
    <row r="276" spans="1:6" x14ac:dyDescent="0.25">
      <c r="A276" s="20">
        <v>36800</v>
      </c>
      <c r="B276">
        <v>16</v>
      </c>
      <c r="C276">
        <v>3.89</v>
      </c>
      <c r="D276">
        <v>37.43</v>
      </c>
      <c r="E276">
        <v>9.2100000000000009</v>
      </c>
      <c r="F276">
        <v>53.68</v>
      </c>
    </row>
    <row r="277" spans="1:6" x14ac:dyDescent="0.25">
      <c r="A277" s="20">
        <v>36801</v>
      </c>
      <c r="B277">
        <v>16</v>
      </c>
      <c r="C277">
        <v>8.64</v>
      </c>
      <c r="D277">
        <v>30.99</v>
      </c>
      <c r="E277">
        <v>9.66</v>
      </c>
      <c r="F277">
        <v>44.12</v>
      </c>
    </row>
    <row r="278" spans="1:6" x14ac:dyDescent="0.25">
      <c r="A278" s="20">
        <v>36802</v>
      </c>
      <c r="B278">
        <v>15.02</v>
      </c>
      <c r="C278">
        <v>10.24</v>
      </c>
      <c r="D278">
        <v>34.32</v>
      </c>
      <c r="E278">
        <v>13.41</v>
      </c>
      <c r="F278">
        <v>45.09</v>
      </c>
    </row>
    <row r="279" spans="1:6" x14ac:dyDescent="0.25">
      <c r="A279" s="20">
        <v>36803</v>
      </c>
      <c r="B279">
        <v>16</v>
      </c>
      <c r="C279">
        <v>7.08</v>
      </c>
      <c r="D279">
        <v>30.64</v>
      </c>
      <c r="E279">
        <v>17.760000000000002</v>
      </c>
      <c r="F279">
        <v>70.34</v>
      </c>
    </row>
    <row r="280" spans="1:6" x14ac:dyDescent="0.25">
      <c r="A280" s="20">
        <v>36804</v>
      </c>
      <c r="B280">
        <v>11.49</v>
      </c>
      <c r="C280">
        <v>4.6900000000000004</v>
      </c>
      <c r="D280">
        <v>29.04</v>
      </c>
      <c r="E280">
        <v>10.86</v>
      </c>
      <c r="F280">
        <v>46.95</v>
      </c>
    </row>
    <row r="281" spans="1:6" x14ac:dyDescent="0.25">
      <c r="A281" s="20">
        <v>36805</v>
      </c>
      <c r="B281">
        <v>15.48</v>
      </c>
      <c r="C281">
        <v>4.6900000000000004</v>
      </c>
      <c r="D281">
        <v>49.24</v>
      </c>
      <c r="E281">
        <v>10.56</v>
      </c>
      <c r="F281">
        <v>54.41</v>
      </c>
    </row>
    <row r="282" spans="1:6" x14ac:dyDescent="0.25">
      <c r="A282" s="20">
        <v>36806</v>
      </c>
      <c r="B282">
        <v>9.32</v>
      </c>
      <c r="C282">
        <v>4.6900000000000004</v>
      </c>
      <c r="D282">
        <v>39.450000000000003</v>
      </c>
      <c r="E282">
        <v>9.15</v>
      </c>
      <c r="F282">
        <v>38.770000000000003</v>
      </c>
    </row>
    <row r="283" spans="1:6" x14ac:dyDescent="0.25">
      <c r="A283" s="20">
        <v>36807</v>
      </c>
      <c r="B283">
        <v>14.56</v>
      </c>
      <c r="C283">
        <v>3.89</v>
      </c>
      <c r="D283">
        <v>27.25</v>
      </c>
      <c r="E283">
        <v>9.09</v>
      </c>
      <c r="F283">
        <v>35.47</v>
      </c>
    </row>
    <row r="284" spans="1:6" x14ac:dyDescent="0.25">
      <c r="A284" s="20">
        <v>36808</v>
      </c>
      <c r="B284">
        <v>15.36</v>
      </c>
      <c r="C284">
        <v>5.48</v>
      </c>
      <c r="D284">
        <v>41.8</v>
      </c>
      <c r="E284">
        <v>10.33</v>
      </c>
      <c r="F284">
        <v>36.200000000000003</v>
      </c>
    </row>
    <row r="285" spans="1:6" x14ac:dyDescent="0.25">
      <c r="A285" s="20">
        <v>36809</v>
      </c>
      <c r="B285">
        <v>14.58</v>
      </c>
      <c r="C285">
        <v>5.48</v>
      </c>
      <c r="D285">
        <v>30.84</v>
      </c>
      <c r="E285">
        <v>9.83</v>
      </c>
      <c r="F285">
        <v>30.63</v>
      </c>
    </row>
    <row r="286" spans="1:6" x14ac:dyDescent="0.25">
      <c r="A286" s="20">
        <v>36810</v>
      </c>
      <c r="B286">
        <v>11.2</v>
      </c>
      <c r="C286">
        <v>3.9</v>
      </c>
      <c r="D286">
        <v>19.5</v>
      </c>
      <c r="E286">
        <v>8.3800000000000008</v>
      </c>
      <c r="F286">
        <v>28.16</v>
      </c>
    </row>
    <row r="287" spans="1:6" x14ac:dyDescent="0.25">
      <c r="A287" s="20">
        <v>36811</v>
      </c>
      <c r="B287">
        <v>11.5</v>
      </c>
      <c r="C287">
        <v>4.83</v>
      </c>
      <c r="D287">
        <v>18.66</v>
      </c>
      <c r="E287">
        <v>8.34</v>
      </c>
      <c r="F287">
        <v>28.11</v>
      </c>
    </row>
    <row r="288" spans="1:6" x14ac:dyDescent="0.25">
      <c r="A288" s="20">
        <v>36812</v>
      </c>
      <c r="B288">
        <v>16</v>
      </c>
      <c r="C288">
        <v>7.92</v>
      </c>
      <c r="D288">
        <v>19.54</v>
      </c>
      <c r="E288">
        <v>8.66</v>
      </c>
      <c r="F288">
        <v>32.71</v>
      </c>
    </row>
    <row r="289" spans="1:6" x14ac:dyDescent="0.25">
      <c r="A289" s="20">
        <v>36813</v>
      </c>
      <c r="B289">
        <v>16</v>
      </c>
      <c r="C289">
        <v>9.5500000000000007</v>
      </c>
      <c r="D289">
        <v>43.85</v>
      </c>
      <c r="E289">
        <v>12.68</v>
      </c>
      <c r="F289">
        <v>26.14</v>
      </c>
    </row>
    <row r="290" spans="1:6" x14ac:dyDescent="0.25">
      <c r="A290" s="20">
        <v>36814</v>
      </c>
      <c r="B290">
        <v>12.49</v>
      </c>
      <c r="C290">
        <v>3.19</v>
      </c>
      <c r="D290">
        <v>24.91</v>
      </c>
      <c r="E290">
        <v>8.16</v>
      </c>
      <c r="F290">
        <v>28.44</v>
      </c>
    </row>
    <row r="291" spans="1:6" x14ac:dyDescent="0.25">
      <c r="A291" s="20">
        <v>36815</v>
      </c>
      <c r="B291">
        <v>13.25</v>
      </c>
      <c r="C291">
        <v>4</v>
      </c>
      <c r="D291">
        <v>25.73</v>
      </c>
      <c r="E291">
        <v>8.17</v>
      </c>
      <c r="F291">
        <v>27.55</v>
      </c>
    </row>
    <row r="292" spans="1:6" x14ac:dyDescent="0.25">
      <c r="A292" s="20">
        <v>36816</v>
      </c>
      <c r="B292">
        <v>13.03</v>
      </c>
      <c r="C292">
        <v>4.0199999999999996</v>
      </c>
      <c r="D292">
        <v>22.72</v>
      </c>
      <c r="E292">
        <v>8.2899999999999991</v>
      </c>
      <c r="F292">
        <v>31.02</v>
      </c>
    </row>
    <row r="293" spans="1:6" x14ac:dyDescent="0.25">
      <c r="A293" s="20">
        <v>36817</v>
      </c>
      <c r="B293">
        <v>12.06</v>
      </c>
      <c r="C293">
        <v>3.22</v>
      </c>
      <c r="D293">
        <v>19.68</v>
      </c>
      <c r="E293">
        <v>7.63</v>
      </c>
      <c r="F293">
        <v>30.43</v>
      </c>
    </row>
    <row r="294" spans="1:6" x14ac:dyDescent="0.25">
      <c r="A294" s="20">
        <v>36818</v>
      </c>
      <c r="B294">
        <v>10.8</v>
      </c>
      <c r="C294">
        <v>2.42</v>
      </c>
      <c r="D294">
        <v>21.72</v>
      </c>
      <c r="E294">
        <v>7.14</v>
      </c>
      <c r="F294">
        <v>26.42</v>
      </c>
    </row>
    <row r="295" spans="1:6" x14ac:dyDescent="0.25">
      <c r="A295" s="20">
        <v>36819</v>
      </c>
      <c r="B295">
        <v>11.61</v>
      </c>
      <c r="C295">
        <v>1.74</v>
      </c>
      <c r="D295">
        <v>20.98</v>
      </c>
      <c r="E295">
        <v>7.16</v>
      </c>
      <c r="F295">
        <v>26.87</v>
      </c>
    </row>
    <row r="296" spans="1:6" x14ac:dyDescent="0.25">
      <c r="A296" s="20">
        <v>36820</v>
      </c>
      <c r="B296">
        <v>15.83</v>
      </c>
      <c r="C296">
        <v>5.5</v>
      </c>
      <c r="D296">
        <v>21.03</v>
      </c>
      <c r="E296">
        <v>11.36</v>
      </c>
      <c r="F296">
        <v>41.54</v>
      </c>
    </row>
    <row r="297" spans="1:6" x14ac:dyDescent="0.25">
      <c r="A297" s="20">
        <v>36821</v>
      </c>
      <c r="B297">
        <v>16</v>
      </c>
      <c r="C297">
        <v>4.8499999999999996</v>
      </c>
      <c r="D297">
        <v>50.76</v>
      </c>
      <c r="E297">
        <v>14.79</v>
      </c>
      <c r="F297">
        <v>50.59</v>
      </c>
    </row>
    <row r="298" spans="1:6" x14ac:dyDescent="0.25">
      <c r="A298" s="20">
        <v>36822</v>
      </c>
      <c r="B298">
        <v>11.38</v>
      </c>
      <c r="C298">
        <v>4.87</v>
      </c>
      <c r="D298">
        <v>22.48</v>
      </c>
      <c r="E298">
        <v>6.94</v>
      </c>
      <c r="F298">
        <v>39.979999999999997</v>
      </c>
    </row>
    <row r="299" spans="1:6" x14ac:dyDescent="0.25">
      <c r="A299" s="20">
        <v>36823</v>
      </c>
      <c r="B299">
        <v>16</v>
      </c>
      <c r="C299">
        <v>5.69</v>
      </c>
      <c r="D299">
        <v>47.72</v>
      </c>
      <c r="E299">
        <v>15.69</v>
      </c>
      <c r="F299">
        <v>76.05</v>
      </c>
    </row>
    <row r="300" spans="1:6" x14ac:dyDescent="0.25">
      <c r="A300" s="20">
        <v>36824</v>
      </c>
      <c r="B300">
        <v>16</v>
      </c>
      <c r="C300">
        <v>15.04</v>
      </c>
      <c r="D300">
        <v>38.159999999999997</v>
      </c>
      <c r="E300">
        <v>16.690000000000001</v>
      </c>
      <c r="F300">
        <v>67.48</v>
      </c>
    </row>
    <row r="301" spans="1:6" x14ac:dyDescent="0.25">
      <c r="A301" s="20">
        <v>36825</v>
      </c>
      <c r="B301">
        <v>16</v>
      </c>
      <c r="C301">
        <v>3.49</v>
      </c>
      <c r="D301">
        <v>32.76</v>
      </c>
      <c r="E301">
        <v>14.11</v>
      </c>
      <c r="F301">
        <v>47.96</v>
      </c>
    </row>
    <row r="302" spans="1:6" x14ac:dyDescent="0.25">
      <c r="A302" s="20">
        <v>36826</v>
      </c>
      <c r="B302">
        <v>15.43</v>
      </c>
      <c r="C302">
        <v>2.66</v>
      </c>
      <c r="D302">
        <v>23.23</v>
      </c>
      <c r="E302">
        <v>12.46</v>
      </c>
      <c r="F302">
        <v>48</v>
      </c>
    </row>
    <row r="303" spans="1:6" x14ac:dyDescent="0.25">
      <c r="A303" s="20">
        <v>36827</v>
      </c>
      <c r="B303">
        <v>13.41</v>
      </c>
      <c r="C303">
        <v>2.67</v>
      </c>
      <c r="D303">
        <v>22.96</v>
      </c>
      <c r="E303">
        <v>12.54</v>
      </c>
      <c r="F303">
        <v>34.72</v>
      </c>
    </row>
    <row r="304" spans="1:6" x14ac:dyDescent="0.25">
      <c r="A304" s="20">
        <v>36828</v>
      </c>
      <c r="B304">
        <v>13.38</v>
      </c>
      <c r="C304">
        <v>4.3099999999999996</v>
      </c>
      <c r="D304">
        <v>19.989999999999998</v>
      </c>
      <c r="E304">
        <v>9.8699999999999992</v>
      </c>
      <c r="F304">
        <v>37.6</v>
      </c>
    </row>
    <row r="305" spans="1:6" x14ac:dyDescent="0.25">
      <c r="A305" s="20">
        <v>36829</v>
      </c>
      <c r="B305">
        <v>15.8</v>
      </c>
      <c r="C305">
        <v>7.59</v>
      </c>
      <c r="D305">
        <v>15.32</v>
      </c>
      <c r="E305">
        <v>13.76</v>
      </c>
      <c r="F305">
        <v>49.88</v>
      </c>
    </row>
    <row r="306" spans="1:6" x14ac:dyDescent="0.25">
      <c r="A306" s="20">
        <v>36830</v>
      </c>
      <c r="B306">
        <v>16</v>
      </c>
      <c r="C306">
        <v>4.3099999999999996</v>
      </c>
      <c r="D306">
        <v>26.84</v>
      </c>
      <c r="E306">
        <v>18.8</v>
      </c>
      <c r="F306">
        <v>50.52</v>
      </c>
    </row>
    <row r="307" spans="1:6" x14ac:dyDescent="0.25">
      <c r="A307" s="20">
        <v>36831</v>
      </c>
      <c r="B307">
        <v>15.82</v>
      </c>
      <c r="C307">
        <v>3.49</v>
      </c>
      <c r="D307">
        <v>24.82</v>
      </c>
      <c r="E307">
        <v>11.89</v>
      </c>
      <c r="F307">
        <v>69.790000000000006</v>
      </c>
    </row>
    <row r="308" spans="1:6" x14ac:dyDescent="0.25">
      <c r="A308" s="20">
        <v>36832</v>
      </c>
      <c r="B308">
        <v>13.66</v>
      </c>
      <c r="C308">
        <v>5.95</v>
      </c>
      <c r="D308">
        <v>30.4</v>
      </c>
      <c r="E308">
        <v>13.54</v>
      </c>
      <c r="F308">
        <v>71.28</v>
      </c>
    </row>
    <row r="309" spans="1:6" x14ac:dyDescent="0.25">
      <c r="A309" s="20">
        <v>36833</v>
      </c>
      <c r="B309">
        <v>13.96</v>
      </c>
      <c r="C309">
        <v>2.67</v>
      </c>
      <c r="D309">
        <v>22.72</v>
      </c>
      <c r="E309">
        <v>9.93</v>
      </c>
      <c r="F309">
        <v>56.07</v>
      </c>
    </row>
    <row r="310" spans="1:6" x14ac:dyDescent="0.25">
      <c r="A310" s="20">
        <v>36834</v>
      </c>
      <c r="B310">
        <v>8.6300000000000008</v>
      </c>
      <c r="C310">
        <v>2.68</v>
      </c>
      <c r="D310">
        <v>15.63</v>
      </c>
      <c r="E310">
        <v>7.81</v>
      </c>
      <c r="F310">
        <v>37.28</v>
      </c>
    </row>
    <row r="311" spans="1:6" x14ac:dyDescent="0.25">
      <c r="A311" s="20">
        <v>36835</v>
      </c>
      <c r="B311">
        <v>12.54</v>
      </c>
      <c r="C311">
        <v>2.68</v>
      </c>
      <c r="D311">
        <v>18.149999999999999</v>
      </c>
      <c r="E311">
        <v>8.0399999999999991</v>
      </c>
      <c r="F311">
        <v>42.66</v>
      </c>
    </row>
    <row r="312" spans="1:6" x14ac:dyDescent="0.25">
      <c r="A312" s="20">
        <v>36836</v>
      </c>
      <c r="B312">
        <v>8.65</v>
      </c>
      <c r="C312">
        <v>2.68</v>
      </c>
      <c r="D312">
        <v>14.23</v>
      </c>
      <c r="E312">
        <v>7.36</v>
      </c>
      <c r="F312">
        <v>38.68</v>
      </c>
    </row>
    <row r="313" spans="1:6" x14ac:dyDescent="0.25">
      <c r="A313" s="20">
        <v>36837</v>
      </c>
      <c r="B313">
        <v>11.66</v>
      </c>
      <c r="C313">
        <v>2.68</v>
      </c>
      <c r="D313">
        <v>23.25</v>
      </c>
      <c r="E313">
        <v>6.89</v>
      </c>
      <c r="F313">
        <v>43.25</v>
      </c>
    </row>
    <row r="314" spans="1:6" x14ac:dyDescent="0.25">
      <c r="A314" s="20">
        <v>36838</v>
      </c>
      <c r="B314">
        <v>11.41</v>
      </c>
      <c r="C314">
        <v>1.87</v>
      </c>
      <c r="D314">
        <v>10.28</v>
      </c>
      <c r="E314">
        <v>6.64</v>
      </c>
      <c r="F314">
        <v>36.200000000000003</v>
      </c>
    </row>
    <row r="315" spans="1:6" x14ac:dyDescent="0.25">
      <c r="A315" s="20">
        <v>36839</v>
      </c>
      <c r="B315">
        <v>7.94</v>
      </c>
      <c r="C315">
        <v>1.88</v>
      </c>
      <c r="D315">
        <v>17.2</v>
      </c>
      <c r="E315">
        <v>6.5</v>
      </c>
      <c r="F315">
        <v>32.99</v>
      </c>
    </row>
    <row r="316" spans="1:6" x14ac:dyDescent="0.25">
      <c r="A316" s="20">
        <v>36840</v>
      </c>
      <c r="B316">
        <v>6.52</v>
      </c>
      <c r="C316">
        <v>4.3099999999999996</v>
      </c>
      <c r="D316">
        <v>16.239999999999998</v>
      </c>
      <c r="E316">
        <v>7.4</v>
      </c>
      <c r="F316">
        <v>43.87</v>
      </c>
    </row>
    <row r="317" spans="1:6" x14ac:dyDescent="0.25">
      <c r="A317" s="20">
        <v>36841</v>
      </c>
      <c r="B317">
        <v>16</v>
      </c>
      <c r="C317">
        <v>8.36</v>
      </c>
      <c r="D317">
        <v>30.42</v>
      </c>
      <c r="E317">
        <v>16.84</v>
      </c>
      <c r="F317">
        <v>51.26</v>
      </c>
    </row>
    <row r="318" spans="1:6" x14ac:dyDescent="0.25">
      <c r="A318" s="20">
        <v>36842</v>
      </c>
      <c r="B318">
        <v>12.1</v>
      </c>
      <c r="C318">
        <v>2.69</v>
      </c>
      <c r="D318">
        <v>18.75</v>
      </c>
      <c r="E318">
        <v>11.76</v>
      </c>
      <c r="F318">
        <v>68.28</v>
      </c>
    </row>
    <row r="319" spans="1:6" x14ac:dyDescent="0.25">
      <c r="A319" s="20">
        <v>36843</v>
      </c>
      <c r="B319">
        <v>10.87</v>
      </c>
      <c r="C319">
        <v>2.69</v>
      </c>
      <c r="D319">
        <v>10.050000000000001</v>
      </c>
      <c r="E319">
        <v>7.14</v>
      </c>
      <c r="F319">
        <v>43.18</v>
      </c>
    </row>
    <row r="320" spans="1:6" x14ac:dyDescent="0.25">
      <c r="A320" s="20">
        <v>36844</v>
      </c>
      <c r="B320">
        <v>11.31</v>
      </c>
      <c r="C320">
        <v>2.56</v>
      </c>
      <c r="D320">
        <v>11.21</v>
      </c>
      <c r="E320">
        <v>6.51</v>
      </c>
      <c r="F320">
        <v>36.729999999999997</v>
      </c>
    </row>
    <row r="321" spans="1:6" x14ac:dyDescent="0.25">
      <c r="A321" s="20">
        <v>36845</v>
      </c>
      <c r="B321">
        <v>10.97</v>
      </c>
      <c r="C321">
        <v>3.23</v>
      </c>
      <c r="D321">
        <v>7.92</v>
      </c>
      <c r="E321">
        <v>6.26</v>
      </c>
      <c r="F321">
        <v>30.87</v>
      </c>
    </row>
    <row r="322" spans="1:6" x14ac:dyDescent="0.25">
      <c r="A322" s="20">
        <v>36846</v>
      </c>
      <c r="B322">
        <v>9.73</v>
      </c>
      <c r="C322">
        <v>2.4300000000000002</v>
      </c>
      <c r="D322">
        <v>13.58</v>
      </c>
      <c r="E322">
        <v>6.66</v>
      </c>
      <c r="F322">
        <v>35.630000000000003</v>
      </c>
    </row>
    <row r="323" spans="1:6" x14ac:dyDescent="0.25">
      <c r="A323" s="20">
        <v>36847</v>
      </c>
      <c r="B323">
        <v>9.66</v>
      </c>
      <c r="C323">
        <v>3.25</v>
      </c>
      <c r="D323">
        <v>21.57</v>
      </c>
      <c r="E323">
        <v>6.12</v>
      </c>
      <c r="F323">
        <v>35.75</v>
      </c>
    </row>
    <row r="324" spans="1:6" x14ac:dyDescent="0.25">
      <c r="A324" s="20">
        <v>36848</v>
      </c>
      <c r="B324">
        <v>15.67</v>
      </c>
      <c r="C324">
        <v>8.14</v>
      </c>
      <c r="D324">
        <v>36.21</v>
      </c>
      <c r="E324">
        <v>13.13</v>
      </c>
      <c r="F324">
        <v>48.98</v>
      </c>
    </row>
    <row r="325" spans="1:6" x14ac:dyDescent="0.25">
      <c r="A325" s="20">
        <v>36849</v>
      </c>
      <c r="B325">
        <v>11.14</v>
      </c>
      <c r="C325">
        <v>2.4500000000000002</v>
      </c>
      <c r="D325">
        <v>18</v>
      </c>
      <c r="E325">
        <v>6.86</v>
      </c>
      <c r="F325">
        <v>40.21</v>
      </c>
    </row>
    <row r="326" spans="1:6" x14ac:dyDescent="0.25">
      <c r="A326" s="20">
        <v>36850</v>
      </c>
      <c r="B326">
        <v>10.93</v>
      </c>
      <c r="C326">
        <v>3.27</v>
      </c>
      <c r="D326">
        <v>17.02</v>
      </c>
      <c r="E326">
        <v>6.24</v>
      </c>
      <c r="F326">
        <v>34.69</v>
      </c>
    </row>
    <row r="327" spans="1:6" x14ac:dyDescent="0.25">
      <c r="A327" s="20">
        <v>36851</v>
      </c>
      <c r="B327">
        <v>10.42</v>
      </c>
      <c r="C327">
        <v>2.46</v>
      </c>
      <c r="D327">
        <v>14.25</v>
      </c>
      <c r="E327">
        <v>6.02</v>
      </c>
      <c r="F327">
        <v>29.62</v>
      </c>
    </row>
    <row r="328" spans="1:6" x14ac:dyDescent="0.25">
      <c r="A328" s="20">
        <v>36852</v>
      </c>
      <c r="B328">
        <v>9.2899999999999991</v>
      </c>
      <c r="C328">
        <v>2.46</v>
      </c>
      <c r="D328">
        <v>14.09</v>
      </c>
      <c r="E328">
        <v>5.94</v>
      </c>
      <c r="F328">
        <v>29.61</v>
      </c>
    </row>
    <row r="329" spans="1:6" x14ac:dyDescent="0.25">
      <c r="A329" s="20">
        <v>36853</v>
      </c>
      <c r="B329">
        <v>10.25</v>
      </c>
      <c r="C329">
        <v>2.4700000000000002</v>
      </c>
      <c r="D329">
        <v>15.06</v>
      </c>
      <c r="E329">
        <v>6.03</v>
      </c>
      <c r="F329">
        <v>25.48</v>
      </c>
    </row>
    <row r="330" spans="1:6" x14ac:dyDescent="0.25">
      <c r="A330" s="20">
        <v>36854</v>
      </c>
      <c r="B330">
        <v>10.06</v>
      </c>
      <c r="C330">
        <v>4.95</v>
      </c>
      <c r="D330">
        <v>19.760000000000002</v>
      </c>
      <c r="E330">
        <v>6.8</v>
      </c>
      <c r="F330">
        <v>24.34</v>
      </c>
    </row>
    <row r="331" spans="1:6" x14ac:dyDescent="0.25">
      <c r="A331" s="20">
        <v>36855</v>
      </c>
      <c r="B331">
        <v>11.1</v>
      </c>
      <c r="C331">
        <v>6.62</v>
      </c>
      <c r="D331">
        <v>31.08</v>
      </c>
      <c r="E331">
        <v>7.71</v>
      </c>
      <c r="F331">
        <v>26.06</v>
      </c>
    </row>
    <row r="332" spans="1:6" x14ac:dyDescent="0.25">
      <c r="A332" s="20">
        <v>36856</v>
      </c>
      <c r="B332">
        <v>11.47</v>
      </c>
      <c r="C332">
        <v>2.7</v>
      </c>
      <c r="D332">
        <v>27.34</v>
      </c>
      <c r="E332">
        <v>8.89</v>
      </c>
      <c r="F332">
        <v>26.26</v>
      </c>
    </row>
    <row r="333" spans="1:6" x14ac:dyDescent="0.25">
      <c r="A333" s="20">
        <v>36857</v>
      </c>
      <c r="B333">
        <v>9.56</v>
      </c>
      <c r="C333">
        <v>2.7</v>
      </c>
      <c r="D333">
        <v>17.98</v>
      </c>
      <c r="E333">
        <v>6.07</v>
      </c>
      <c r="F333">
        <v>26.74</v>
      </c>
    </row>
    <row r="334" spans="1:6" x14ac:dyDescent="0.25">
      <c r="A334" s="20">
        <v>36858</v>
      </c>
      <c r="B334">
        <v>9.6300000000000008</v>
      </c>
      <c r="C334">
        <v>2.69</v>
      </c>
      <c r="D334">
        <v>16.78</v>
      </c>
      <c r="E334">
        <v>5.7</v>
      </c>
      <c r="F334">
        <v>29.44</v>
      </c>
    </row>
    <row r="335" spans="1:6" x14ac:dyDescent="0.25">
      <c r="A335" s="20">
        <v>36859</v>
      </c>
      <c r="B335">
        <v>12.17</v>
      </c>
      <c r="C335">
        <v>6.82</v>
      </c>
      <c r="D335">
        <v>25.99</v>
      </c>
      <c r="E335">
        <v>11.93</v>
      </c>
      <c r="F335">
        <v>35.26</v>
      </c>
    </row>
    <row r="336" spans="1:6" x14ac:dyDescent="0.25">
      <c r="A336" s="20">
        <v>36860</v>
      </c>
      <c r="B336">
        <v>11.83</v>
      </c>
      <c r="C336">
        <v>6.83</v>
      </c>
      <c r="D336">
        <v>24.91</v>
      </c>
      <c r="E336">
        <v>8.86</v>
      </c>
      <c r="F336">
        <v>24.78</v>
      </c>
    </row>
    <row r="337" spans="1:6" x14ac:dyDescent="0.25">
      <c r="A337" s="20">
        <v>36861</v>
      </c>
      <c r="B337">
        <v>12.14</v>
      </c>
      <c r="C337">
        <v>3.8</v>
      </c>
      <c r="D337">
        <v>25.16</v>
      </c>
      <c r="E337">
        <v>6.54</v>
      </c>
      <c r="F337">
        <v>21.2</v>
      </c>
    </row>
    <row r="338" spans="1:6" x14ac:dyDescent="0.25">
      <c r="A338" s="20">
        <v>36862</v>
      </c>
      <c r="B338">
        <v>12.1</v>
      </c>
      <c r="C338">
        <v>4.97</v>
      </c>
      <c r="D338">
        <v>32.130000000000003</v>
      </c>
      <c r="E338">
        <v>6.52</v>
      </c>
      <c r="F338">
        <v>27.04</v>
      </c>
    </row>
    <row r="339" spans="1:6" x14ac:dyDescent="0.25">
      <c r="A339" s="20">
        <v>36863</v>
      </c>
      <c r="B339">
        <v>15.3</v>
      </c>
      <c r="C339">
        <v>7.3</v>
      </c>
      <c r="D339">
        <v>41.82</v>
      </c>
      <c r="E339">
        <v>8.24</v>
      </c>
      <c r="F339">
        <v>27.18</v>
      </c>
    </row>
    <row r="340" spans="1:6" x14ac:dyDescent="0.25">
      <c r="A340" s="20">
        <v>36864</v>
      </c>
      <c r="B340">
        <v>11.5</v>
      </c>
      <c r="C340">
        <v>2.68</v>
      </c>
      <c r="D340">
        <v>22.19</v>
      </c>
      <c r="E340">
        <v>6.19</v>
      </c>
      <c r="F340">
        <v>27.27</v>
      </c>
    </row>
    <row r="341" spans="1:6" x14ac:dyDescent="0.25">
      <c r="A341" s="20">
        <v>36865</v>
      </c>
      <c r="B341">
        <v>12.13</v>
      </c>
      <c r="C341">
        <v>3.37</v>
      </c>
      <c r="D341">
        <v>19.510000000000002</v>
      </c>
      <c r="E341">
        <v>6.53</v>
      </c>
      <c r="F341">
        <v>29.86</v>
      </c>
    </row>
    <row r="342" spans="1:6" x14ac:dyDescent="0.25">
      <c r="A342" s="20">
        <v>36866</v>
      </c>
      <c r="B342">
        <v>11.09</v>
      </c>
      <c r="C342">
        <v>2.77</v>
      </c>
      <c r="D342">
        <v>18.04</v>
      </c>
      <c r="E342">
        <v>5.97</v>
      </c>
      <c r="F342">
        <v>20.58</v>
      </c>
    </row>
    <row r="343" spans="1:6" x14ac:dyDescent="0.25">
      <c r="A343" s="20">
        <v>36867</v>
      </c>
      <c r="B343">
        <v>9.0399999999999991</v>
      </c>
      <c r="C343">
        <v>2.77</v>
      </c>
      <c r="D343">
        <v>20.86</v>
      </c>
      <c r="E343">
        <v>4.87</v>
      </c>
      <c r="F343">
        <v>22.56</v>
      </c>
    </row>
    <row r="344" spans="1:6" x14ac:dyDescent="0.25">
      <c r="A344" s="20">
        <v>36868</v>
      </c>
      <c r="B344">
        <v>8.68</v>
      </c>
      <c r="C344">
        <v>1.95</v>
      </c>
      <c r="D344">
        <v>12.9</v>
      </c>
      <c r="E344">
        <v>4.68</v>
      </c>
      <c r="F344">
        <v>22.98</v>
      </c>
    </row>
    <row r="345" spans="1:6" x14ac:dyDescent="0.25">
      <c r="A345" s="20">
        <v>36869</v>
      </c>
      <c r="B345">
        <v>8.69</v>
      </c>
      <c r="C345">
        <v>2.77</v>
      </c>
      <c r="D345">
        <v>16.809999999999999</v>
      </c>
      <c r="E345">
        <v>4.68</v>
      </c>
      <c r="F345">
        <v>22.29</v>
      </c>
    </row>
    <row r="346" spans="1:6" x14ac:dyDescent="0.25">
      <c r="A346" s="20">
        <v>36870</v>
      </c>
      <c r="B346">
        <v>8.4</v>
      </c>
      <c r="C346">
        <v>1.94</v>
      </c>
      <c r="D346">
        <v>13.68</v>
      </c>
      <c r="E346">
        <v>4.5199999999999996</v>
      </c>
      <c r="F346">
        <v>20.68</v>
      </c>
    </row>
    <row r="347" spans="1:6" x14ac:dyDescent="0.25">
      <c r="A347" s="20">
        <v>36871</v>
      </c>
      <c r="B347">
        <v>9.82</v>
      </c>
      <c r="C347">
        <v>2.78</v>
      </c>
      <c r="D347">
        <v>25.45</v>
      </c>
      <c r="E347">
        <v>5.29</v>
      </c>
      <c r="F347">
        <v>32.22</v>
      </c>
    </row>
    <row r="348" spans="1:6" x14ac:dyDescent="0.25">
      <c r="A348" s="20">
        <v>36872</v>
      </c>
      <c r="B348">
        <v>8.6199999999999992</v>
      </c>
      <c r="C348">
        <v>2.78</v>
      </c>
      <c r="D348">
        <v>17.5</v>
      </c>
      <c r="E348">
        <v>4.6399999999999997</v>
      </c>
      <c r="F348">
        <v>22.27</v>
      </c>
    </row>
    <row r="349" spans="1:6" x14ac:dyDescent="0.25">
      <c r="A349" s="20">
        <v>36873</v>
      </c>
      <c r="B349">
        <v>7.12</v>
      </c>
      <c r="C349">
        <v>1.95</v>
      </c>
      <c r="D349">
        <v>21.51</v>
      </c>
      <c r="E349">
        <v>5.81</v>
      </c>
      <c r="F349">
        <v>24.14</v>
      </c>
    </row>
    <row r="350" spans="1:6" x14ac:dyDescent="0.25">
      <c r="A350" s="20">
        <v>36874</v>
      </c>
      <c r="B350">
        <v>8.2200000000000006</v>
      </c>
      <c r="C350">
        <v>2.77</v>
      </c>
      <c r="D350">
        <v>12.47</v>
      </c>
      <c r="E350">
        <v>4.43</v>
      </c>
      <c r="F350">
        <v>28.45</v>
      </c>
    </row>
    <row r="351" spans="1:6" x14ac:dyDescent="0.25">
      <c r="A351" s="20">
        <v>36875</v>
      </c>
      <c r="B351">
        <v>8.14</v>
      </c>
      <c r="C351">
        <v>1.95</v>
      </c>
      <c r="D351">
        <v>15.65</v>
      </c>
      <c r="E351">
        <v>4.38</v>
      </c>
      <c r="F351">
        <v>37.22</v>
      </c>
    </row>
    <row r="352" spans="1:6" x14ac:dyDescent="0.25">
      <c r="A352" s="20">
        <v>36876</v>
      </c>
      <c r="B352">
        <v>7.69</v>
      </c>
      <c r="C352">
        <v>2.2799999999999998</v>
      </c>
      <c r="D352">
        <v>13.47</v>
      </c>
      <c r="E352">
        <v>4.1399999999999997</v>
      </c>
      <c r="F352">
        <v>30.63</v>
      </c>
    </row>
    <row r="353" spans="1:6" x14ac:dyDescent="0.25">
      <c r="A353" s="20">
        <v>36877</v>
      </c>
      <c r="B353">
        <v>8.93</v>
      </c>
      <c r="C353">
        <v>2.5</v>
      </c>
      <c r="D353">
        <v>12.13</v>
      </c>
      <c r="E353">
        <v>4.8099999999999996</v>
      </c>
      <c r="F353">
        <v>25.86</v>
      </c>
    </row>
    <row r="354" spans="1:6" x14ac:dyDescent="0.25">
      <c r="A354" s="20">
        <v>36878</v>
      </c>
      <c r="B354">
        <v>8.83</v>
      </c>
      <c r="C354">
        <v>9.06</v>
      </c>
      <c r="D354">
        <v>14.44</v>
      </c>
      <c r="E354">
        <v>4.75</v>
      </c>
      <c r="F354">
        <v>25.23</v>
      </c>
    </row>
    <row r="355" spans="1:6" x14ac:dyDescent="0.25">
      <c r="A355" s="20">
        <v>36879</v>
      </c>
      <c r="B355">
        <v>8.82</v>
      </c>
      <c r="C355">
        <v>9.06</v>
      </c>
      <c r="D355">
        <v>24.67</v>
      </c>
      <c r="E355">
        <v>7.2</v>
      </c>
      <c r="F355">
        <v>30.77</v>
      </c>
    </row>
    <row r="356" spans="1:6" x14ac:dyDescent="0.25">
      <c r="A356" s="20">
        <v>36880</v>
      </c>
      <c r="B356">
        <v>12.99</v>
      </c>
      <c r="C356">
        <v>3.12</v>
      </c>
      <c r="D356">
        <v>24.15</v>
      </c>
      <c r="E356">
        <v>7</v>
      </c>
      <c r="F356">
        <v>37.5</v>
      </c>
    </row>
    <row r="357" spans="1:6" x14ac:dyDescent="0.25">
      <c r="A357" s="20">
        <v>36881</v>
      </c>
      <c r="B357">
        <v>12.32</v>
      </c>
      <c r="C357">
        <v>1.64</v>
      </c>
      <c r="D357">
        <v>15.05</v>
      </c>
      <c r="E357">
        <v>6.63</v>
      </c>
      <c r="F357">
        <v>39.01</v>
      </c>
    </row>
    <row r="358" spans="1:6" x14ac:dyDescent="0.25">
      <c r="A358" s="20">
        <v>36882</v>
      </c>
      <c r="B358">
        <v>8.5500000000000007</v>
      </c>
      <c r="C358">
        <v>1.17</v>
      </c>
      <c r="D358">
        <v>13.87</v>
      </c>
      <c r="E358">
        <v>4.5999999999999996</v>
      </c>
      <c r="F358">
        <v>22.73</v>
      </c>
    </row>
    <row r="359" spans="1:6" x14ac:dyDescent="0.25">
      <c r="A359" s="20">
        <v>36883</v>
      </c>
      <c r="B359">
        <v>8.4600000000000009</v>
      </c>
      <c r="C359">
        <v>1.4</v>
      </c>
      <c r="D359">
        <v>15.67</v>
      </c>
      <c r="E359">
        <v>4.5599999999999996</v>
      </c>
      <c r="F359">
        <v>23.53</v>
      </c>
    </row>
    <row r="360" spans="1:6" x14ac:dyDescent="0.25">
      <c r="A360" s="20">
        <v>36884</v>
      </c>
      <c r="B360">
        <v>9.08</v>
      </c>
      <c r="C360">
        <v>1.42</v>
      </c>
      <c r="D360">
        <v>20.98</v>
      </c>
      <c r="E360">
        <v>4.8899999999999997</v>
      </c>
      <c r="F360">
        <v>25.81</v>
      </c>
    </row>
    <row r="361" spans="1:6" x14ac:dyDescent="0.25">
      <c r="A361" s="20">
        <v>36885</v>
      </c>
      <c r="B361">
        <v>13.31</v>
      </c>
      <c r="C361">
        <v>1.4</v>
      </c>
      <c r="D361">
        <v>25.1</v>
      </c>
      <c r="E361">
        <v>7.17</v>
      </c>
      <c r="F361">
        <v>29.33</v>
      </c>
    </row>
    <row r="362" spans="1:6" x14ac:dyDescent="0.25">
      <c r="A362" s="20">
        <v>36886</v>
      </c>
      <c r="B362">
        <v>11.82</v>
      </c>
      <c r="C362">
        <v>2.69</v>
      </c>
      <c r="D362">
        <v>18.41</v>
      </c>
      <c r="E362">
        <v>6.36</v>
      </c>
      <c r="F362">
        <v>29.95</v>
      </c>
    </row>
    <row r="363" spans="1:6" x14ac:dyDescent="0.25">
      <c r="A363" s="20">
        <v>36887</v>
      </c>
      <c r="B363">
        <v>10.15</v>
      </c>
      <c r="C363">
        <v>3.78</v>
      </c>
      <c r="D363">
        <v>23.78</v>
      </c>
      <c r="E363">
        <v>5.47</v>
      </c>
      <c r="F363">
        <v>26.51</v>
      </c>
    </row>
    <row r="364" spans="1:6" x14ac:dyDescent="0.25">
      <c r="A364" s="20">
        <v>36888</v>
      </c>
      <c r="B364">
        <v>8.99</v>
      </c>
      <c r="C364">
        <v>2.25</v>
      </c>
      <c r="D364">
        <v>18.87</v>
      </c>
      <c r="E364">
        <v>4.84</v>
      </c>
      <c r="F364">
        <v>30.32</v>
      </c>
    </row>
    <row r="365" spans="1:6" x14ac:dyDescent="0.25">
      <c r="A365" s="20">
        <v>36889</v>
      </c>
      <c r="B365">
        <v>11.32</v>
      </c>
      <c r="C365">
        <v>6.34</v>
      </c>
      <c r="D365">
        <v>21.05</v>
      </c>
      <c r="E365">
        <v>6.1</v>
      </c>
      <c r="F365">
        <v>37.89</v>
      </c>
    </row>
    <row r="366" spans="1:6" x14ac:dyDescent="0.25">
      <c r="A366" s="20">
        <v>36890</v>
      </c>
      <c r="B366">
        <v>13.42</v>
      </c>
      <c r="C366">
        <v>6.49</v>
      </c>
      <c r="D366">
        <v>24.02</v>
      </c>
      <c r="E366">
        <v>7.22</v>
      </c>
      <c r="F366">
        <v>36.08</v>
      </c>
    </row>
    <row r="367" spans="1:6" x14ac:dyDescent="0.25">
      <c r="A367" s="20">
        <v>36891</v>
      </c>
      <c r="B367">
        <v>12.95</v>
      </c>
      <c r="C367">
        <v>5.69</v>
      </c>
      <c r="D367">
        <v>43.05</v>
      </c>
      <c r="E367">
        <v>6.97</v>
      </c>
      <c r="F367">
        <v>28.18</v>
      </c>
    </row>
    <row r="368" spans="1:6" x14ac:dyDescent="0.25">
      <c r="A368" s="20">
        <v>36892</v>
      </c>
      <c r="B368">
        <v>9.92</v>
      </c>
      <c r="C368">
        <v>3.26</v>
      </c>
      <c r="D368">
        <v>26.81</v>
      </c>
      <c r="E368">
        <v>5.34</v>
      </c>
      <c r="F368">
        <v>25.81</v>
      </c>
    </row>
    <row r="369" spans="1:6" x14ac:dyDescent="0.25">
      <c r="A369" s="20">
        <v>36893</v>
      </c>
      <c r="B369">
        <v>8.1999999999999993</v>
      </c>
      <c r="C369">
        <v>2.4500000000000002</v>
      </c>
      <c r="D369">
        <v>18.510000000000002</v>
      </c>
      <c r="E369">
        <v>4.41</v>
      </c>
      <c r="F369">
        <v>21.8</v>
      </c>
    </row>
    <row r="370" spans="1:6" x14ac:dyDescent="0.25">
      <c r="A370" s="20">
        <v>36894</v>
      </c>
      <c r="B370">
        <v>7.9</v>
      </c>
      <c r="C370">
        <v>0.82</v>
      </c>
      <c r="D370">
        <v>16.57</v>
      </c>
      <c r="E370">
        <v>4.26</v>
      </c>
      <c r="F370">
        <v>21.71</v>
      </c>
    </row>
    <row r="371" spans="1:6" x14ac:dyDescent="0.25">
      <c r="A371" s="20">
        <v>36895</v>
      </c>
      <c r="B371">
        <v>7.74</v>
      </c>
      <c r="C371">
        <v>0.81</v>
      </c>
      <c r="D371">
        <v>17.84</v>
      </c>
      <c r="E371">
        <v>4.17</v>
      </c>
      <c r="F371">
        <v>23.14</v>
      </c>
    </row>
    <row r="372" spans="1:6" x14ac:dyDescent="0.25">
      <c r="A372" s="20">
        <v>36896</v>
      </c>
      <c r="B372">
        <v>8.8800000000000008</v>
      </c>
      <c r="C372">
        <v>0.82</v>
      </c>
      <c r="D372">
        <v>15.56</v>
      </c>
      <c r="E372">
        <v>4.78</v>
      </c>
      <c r="F372">
        <v>24.34</v>
      </c>
    </row>
    <row r="373" spans="1:6" x14ac:dyDescent="0.25">
      <c r="A373" s="20">
        <v>36897</v>
      </c>
      <c r="B373">
        <v>7.79</v>
      </c>
      <c r="C373">
        <v>1.64</v>
      </c>
      <c r="D373">
        <v>14.62</v>
      </c>
      <c r="E373">
        <v>4.1900000000000004</v>
      </c>
      <c r="F373">
        <v>26.96</v>
      </c>
    </row>
    <row r="374" spans="1:6" x14ac:dyDescent="0.25">
      <c r="A374" s="20">
        <v>36898</v>
      </c>
      <c r="B374">
        <v>7.59</v>
      </c>
      <c r="C374">
        <v>1.64</v>
      </c>
      <c r="D374">
        <v>15.42</v>
      </c>
      <c r="E374">
        <v>4.09</v>
      </c>
      <c r="F374">
        <v>24.76</v>
      </c>
    </row>
    <row r="375" spans="1:6" x14ac:dyDescent="0.25">
      <c r="A375" s="20">
        <v>36899</v>
      </c>
      <c r="B375">
        <v>7.48</v>
      </c>
      <c r="C375">
        <v>1.65</v>
      </c>
      <c r="D375">
        <v>12.07</v>
      </c>
      <c r="E375">
        <v>4.03</v>
      </c>
      <c r="F375">
        <v>21.72</v>
      </c>
    </row>
    <row r="376" spans="1:6" x14ac:dyDescent="0.25">
      <c r="A376" s="20">
        <v>36900</v>
      </c>
      <c r="B376">
        <v>7.13</v>
      </c>
      <c r="C376">
        <v>1.81</v>
      </c>
      <c r="D376">
        <v>14.57</v>
      </c>
      <c r="E376">
        <v>3.84</v>
      </c>
      <c r="F376">
        <v>21.54</v>
      </c>
    </row>
    <row r="377" spans="1:6" x14ac:dyDescent="0.25">
      <c r="A377" s="20">
        <v>36901</v>
      </c>
      <c r="B377">
        <v>4.78</v>
      </c>
      <c r="C377">
        <v>7.14</v>
      </c>
      <c r="D377">
        <v>20.52</v>
      </c>
      <c r="E377">
        <v>2.57</v>
      </c>
      <c r="F377">
        <v>24.3</v>
      </c>
    </row>
    <row r="378" spans="1:6" x14ac:dyDescent="0.25">
      <c r="A378" s="20">
        <v>36902</v>
      </c>
      <c r="B378">
        <v>7.59</v>
      </c>
      <c r="C378">
        <v>3.03</v>
      </c>
      <c r="D378">
        <v>17.43</v>
      </c>
      <c r="E378">
        <v>4.09</v>
      </c>
      <c r="F378">
        <v>23.46</v>
      </c>
    </row>
    <row r="379" spans="1:6" x14ac:dyDescent="0.25">
      <c r="A379" s="20">
        <v>36903</v>
      </c>
      <c r="B379">
        <v>8.16</v>
      </c>
      <c r="C379">
        <v>3.03</v>
      </c>
      <c r="D379">
        <v>9.83</v>
      </c>
      <c r="E379">
        <v>4.3899999999999997</v>
      </c>
      <c r="F379">
        <v>19.100000000000001</v>
      </c>
    </row>
    <row r="380" spans="1:6" x14ac:dyDescent="0.25">
      <c r="A380" s="20">
        <v>36904</v>
      </c>
      <c r="B380">
        <v>12.32</v>
      </c>
      <c r="C380">
        <v>0.81</v>
      </c>
      <c r="D380">
        <v>13.15</v>
      </c>
      <c r="E380">
        <v>6.63</v>
      </c>
      <c r="F380">
        <v>20.45</v>
      </c>
    </row>
    <row r="381" spans="1:6" x14ac:dyDescent="0.25">
      <c r="A381" s="20">
        <v>36905</v>
      </c>
      <c r="B381">
        <v>7.53</v>
      </c>
      <c r="C381">
        <v>3.04</v>
      </c>
      <c r="D381">
        <v>11.98</v>
      </c>
      <c r="E381">
        <v>4.0599999999999996</v>
      </c>
      <c r="F381">
        <v>19.649999999999999</v>
      </c>
    </row>
    <row r="382" spans="1:6" x14ac:dyDescent="0.25">
      <c r="A382" s="20">
        <v>36906</v>
      </c>
      <c r="B382">
        <v>7.37</v>
      </c>
      <c r="C382">
        <v>0.6</v>
      </c>
      <c r="D382">
        <v>14.13</v>
      </c>
      <c r="E382">
        <v>3.97</v>
      </c>
      <c r="F382">
        <v>19.97</v>
      </c>
    </row>
    <row r="383" spans="1:6" x14ac:dyDescent="0.25">
      <c r="A383" s="20">
        <v>36907</v>
      </c>
      <c r="B383">
        <v>6.68</v>
      </c>
      <c r="C383">
        <v>1.36</v>
      </c>
      <c r="D383">
        <v>13.3</v>
      </c>
      <c r="E383">
        <v>3.6</v>
      </c>
      <c r="F383">
        <v>19.79</v>
      </c>
    </row>
    <row r="384" spans="1:6" x14ac:dyDescent="0.25">
      <c r="A384" s="20">
        <v>36908</v>
      </c>
      <c r="B384">
        <v>6.55</v>
      </c>
      <c r="C384">
        <v>0.98</v>
      </c>
      <c r="D384">
        <v>13.11</v>
      </c>
      <c r="E384">
        <v>3.53</v>
      </c>
      <c r="F384">
        <v>18.86</v>
      </c>
    </row>
    <row r="385" spans="1:6" x14ac:dyDescent="0.25">
      <c r="A385" s="20">
        <v>36909</v>
      </c>
      <c r="B385">
        <v>7.85</v>
      </c>
      <c r="C385">
        <v>2.2599999999999998</v>
      </c>
      <c r="D385">
        <v>15.28</v>
      </c>
      <c r="E385">
        <v>4.2300000000000004</v>
      </c>
      <c r="F385">
        <v>19.420000000000002</v>
      </c>
    </row>
    <row r="386" spans="1:6" x14ac:dyDescent="0.25">
      <c r="A386" s="20">
        <v>36910</v>
      </c>
      <c r="B386">
        <v>4.79</v>
      </c>
      <c r="C386">
        <v>2.27</v>
      </c>
      <c r="D386">
        <v>30.83</v>
      </c>
      <c r="E386">
        <v>2.58</v>
      </c>
      <c r="F386">
        <v>22.46</v>
      </c>
    </row>
    <row r="387" spans="1:6" x14ac:dyDescent="0.25">
      <c r="A387" s="20">
        <v>36911</v>
      </c>
      <c r="B387">
        <v>11.05</v>
      </c>
      <c r="C387">
        <v>0.95</v>
      </c>
      <c r="D387">
        <v>19.09</v>
      </c>
      <c r="E387">
        <v>5.95</v>
      </c>
      <c r="F387">
        <v>24.19</v>
      </c>
    </row>
    <row r="388" spans="1:6" x14ac:dyDescent="0.25">
      <c r="A388" s="20">
        <v>36912</v>
      </c>
      <c r="B388">
        <v>7.22</v>
      </c>
      <c r="C388">
        <v>0.33</v>
      </c>
      <c r="D388">
        <v>17.2</v>
      </c>
      <c r="E388">
        <v>3.89</v>
      </c>
      <c r="F388">
        <v>22</v>
      </c>
    </row>
    <row r="389" spans="1:6" x14ac:dyDescent="0.25">
      <c r="A389" s="20">
        <v>36913</v>
      </c>
      <c r="B389">
        <v>6.91</v>
      </c>
      <c r="C389">
        <v>1.1200000000000001</v>
      </c>
      <c r="D389">
        <v>15.16</v>
      </c>
      <c r="E389">
        <v>3.72</v>
      </c>
      <c r="F389">
        <v>21.95</v>
      </c>
    </row>
    <row r="390" spans="1:6" x14ac:dyDescent="0.25">
      <c r="A390" s="20">
        <v>36914</v>
      </c>
      <c r="B390">
        <v>9.27</v>
      </c>
      <c r="C390">
        <v>2.68</v>
      </c>
      <c r="D390">
        <v>15.16</v>
      </c>
      <c r="E390">
        <v>4.99</v>
      </c>
      <c r="F390">
        <v>32.36</v>
      </c>
    </row>
    <row r="391" spans="1:6" x14ac:dyDescent="0.25">
      <c r="A391" s="20">
        <v>36915</v>
      </c>
      <c r="B391">
        <v>7.71</v>
      </c>
      <c r="C391">
        <v>2.69</v>
      </c>
      <c r="D391">
        <v>14.18</v>
      </c>
      <c r="E391">
        <v>4.1500000000000004</v>
      </c>
      <c r="F391">
        <v>28.51</v>
      </c>
    </row>
    <row r="392" spans="1:6" x14ac:dyDescent="0.25">
      <c r="A392" s="20">
        <v>36916</v>
      </c>
      <c r="B392">
        <v>6.9</v>
      </c>
      <c r="C392">
        <v>2.71</v>
      </c>
      <c r="D392">
        <v>13.82</v>
      </c>
      <c r="E392">
        <v>3.71</v>
      </c>
      <c r="F392">
        <v>23.42</v>
      </c>
    </row>
    <row r="393" spans="1:6" x14ac:dyDescent="0.25">
      <c r="A393" s="20">
        <v>36917</v>
      </c>
      <c r="B393">
        <v>6.68</v>
      </c>
      <c r="C393">
        <v>1.1499999999999999</v>
      </c>
      <c r="D393">
        <v>13.47</v>
      </c>
      <c r="E393">
        <v>3.6</v>
      </c>
      <c r="F393">
        <v>19.97</v>
      </c>
    </row>
    <row r="394" spans="1:6" x14ac:dyDescent="0.25">
      <c r="A394" s="20">
        <v>36918</v>
      </c>
      <c r="B394">
        <v>6.86</v>
      </c>
      <c r="C394">
        <v>1.17</v>
      </c>
      <c r="D394">
        <v>12.23</v>
      </c>
      <c r="E394">
        <v>3.69</v>
      </c>
      <c r="F394">
        <v>21.68</v>
      </c>
    </row>
    <row r="395" spans="1:6" x14ac:dyDescent="0.25">
      <c r="A395" s="20">
        <v>36919</v>
      </c>
      <c r="B395">
        <v>6.72</v>
      </c>
      <c r="C395">
        <v>1.2</v>
      </c>
      <c r="D395">
        <v>12.8</v>
      </c>
      <c r="E395">
        <v>3.62</v>
      </c>
      <c r="F395">
        <v>18.07</v>
      </c>
    </row>
    <row r="396" spans="1:6" x14ac:dyDescent="0.25">
      <c r="A396" s="20">
        <v>36920</v>
      </c>
      <c r="B396">
        <v>6.61</v>
      </c>
      <c r="C396">
        <v>0.94</v>
      </c>
      <c r="D396">
        <v>12.53</v>
      </c>
      <c r="E396">
        <v>3.56</v>
      </c>
      <c r="F396">
        <v>16.38</v>
      </c>
    </row>
    <row r="397" spans="1:6" x14ac:dyDescent="0.25">
      <c r="A397" s="20">
        <v>36921</v>
      </c>
      <c r="B397">
        <v>6.88</v>
      </c>
      <c r="C397">
        <v>0.54</v>
      </c>
      <c r="D397">
        <v>9.94</v>
      </c>
      <c r="E397">
        <v>3.7</v>
      </c>
      <c r="F397">
        <v>17.73</v>
      </c>
    </row>
    <row r="398" spans="1:6" x14ac:dyDescent="0.25">
      <c r="A398" s="20">
        <v>36922</v>
      </c>
      <c r="B398">
        <v>6.63</v>
      </c>
      <c r="C398">
        <v>3.67</v>
      </c>
      <c r="D398">
        <v>10.6</v>
      </c>
      <c r="E398">
        <v>3.57</v>
      </c>
      <c r="F398">
        <v>16.14</v>
      </c>
    </row>
    <row r="399" spans="1:6" x14ac:dyDescent="0.25">
      <c r="A399" s="20">
        <v>36923</v>
      </c>
      <c r="B399">
        <v>6.07</v>
      </c>
      <c r="C399">
        <v>2.95</v>
      </c>
      <c r="D399">
        <v>11.64</v>
      </c>
      <c r="E399">
        <v>3.27</v>
      </c>
      <c r="F399">
        <v>18.09</v>
      </c>
    </row>
    <row r="400" spans="1:6" x14ac:dyDescent="0.25">
      <c r="A400" s="20">
        <v>36924</v>
      </c>
      <c r="B400">
        <v>5.89</v>
      </c>
      <c r="C400">
        <v>2.2400000000000002</v>
      </c>
      <c r="D400">
        <v>11.98</v>
      </c>
      <c r="E400">
        <v>3.17</v>
      </c>
      <c r="F400">
        <v>17.16</v>
      </c>
    </row>
    <row r="401" spans="1:6" x14ac:dyDescent="0.25">
      <c r="A401" s="20">
        <v>36925</v>
      </c>
      <c r="B401">
        <v>5.92</v>
      </c>
      <c r="C401">
        <v>2.29</v>
      </c>
      <c r="D401">
        <v>11.29</v>
      </c>
      <c r="E401">
        <v>3.19</v>
      </c>
      <c r="F401">
        <v>18.350000000000001</v>
      </c>
    </row>
    <row r="402" spans="1:6" x14ac:dyDescent="0.25">
      <c r="A402" s="20">
        <v>36926</v>
      </c>
      <c r="B402">
        <v>5.79</v>
      </c>
      <c r="C402">
        <v>2.35</v>
      </c>
      <c r="D402">
        <v>10.45</v>
      </c>
      <c r="E402">
        <v>3.12</v>
      </c>
      <c r="F402">
        <v>15.67</v>
      </c>
    </row>
    <row r="403" spans="1:6" x14ac:dyDescent="0.25">
      <c r="A403" s="20">
        <v>36927</v>
      </c>
      <c r="B403">
        <v>6.04</v>
      </c>
      <c r="C403">
        <v>2.4</v>
      </c>
      <c r="D403">
        <v>11</v>
      </c>
      <c r="E403">
        <v>3.25</v>
      </c>
      <c r="F403">
        <v>17.22</v>
      </c>
    </row>
    <row r="404" spans="1:6" x14ac:dyDescent="0.25">
      <c r="A404" s="20">
        <v>36928</v>
      </c>
      <c r="B404">
        <v>5.8</v>
      </c>
      <c r="C404">
        <v>2.46</v>
      </c>
      <c r="D404">
        <v>10.66</v>
      </c>
      <c r="E404">
        <v>3.12</v>
      </c>
      <c r="F404">
        <v>16.440000000000001</v>
      </c>
    </row>
    <row r="405" spans="1:6" x14ac:dyDescent="0.25">
      <c r="A405" s="20">
        <v>36929</v>
      </c>
      <c r="B405">
        <v>4.8600000000000003</v>
      </c>
      <c r="C405">
        <v>2.5099999999999998</v>
      </c>
      <c r="D405">
        <v>10.88</v>
      </c>
      <c r="E405">
        <v>3.96</v>
      </c>
      <c r="F405">
        <v>16.440000000000001</v>
      </c>
    </row>
    <row r="406" spans="1:6" x14ac:dyDescent="0.25">
      <c r="A406" s="20">
        <v>36930</v>
      </c>
      <c r="B406">
        <v>5.67</v>
      </c>
      <c r="C406">
        <v>2.56</v>
      </c>
      <c r="D406">
        <v>9.8699999999999992</v>
      </c>
      <c r="E406">
        <v>3.05</v>
      </c>
      <c r="F406">
        <v>15.27</v>
      </c>
    </row>
    <row r="407" spans="1:6" x14ac:dyDescent="0.25">
      <c r="A407" s="20">
        <v>36931</v>
      </c>
      <c r="B407">
        <v>5.96</v>
      </c>
      <c r="C407">
        <v>3.33</v>
      </c>
      <c r="D407">
        <v>11.21</v>
      </c>
      <c r="E407">
        <v>3.21</v>
      </c>
      <c r="F407">
        <v>16.73</v>
      </c>
    </row>
    <row r="408" spans="1:6" x14ac:dyDescent="0.25">
      <c r="A408" s="20">
        <v>36932</v>
      </c>
      <c r="B408">
        <v>8.82</v>
      </c>
      <c r="C408">
        <v>4.0199999999999996</v>
      </c>
      <c r="D408">
        <v>12.28</v>
      </c>
      <c r="E408">
        <v>4.75</v>
      </c>
      <c r="F408">
        <v>20.329999999999998</v>
      </c>
    </row>
    <row r="409" spans="1:6" x14ac:dyDescent="0.25">
      <c r="A409" s="20">
        <v>36933</v>
      </c>
      <c r="B409">
        <v>6.59</v>
      </c>
      <c r="C409">
        <v>3.41</v>
      </c>
      <c r="D409">
        <v>9.67</v>
      </c>
      <c r="E409">
        <v>3.55</v>
      </c>
      <c r="F409">
        <v>18.57</v>
      </c>
    </row>
    <row r="410" spans="1:6" x14ac:dyDescent="0.25">
      <c r="A410" s="20">
        <v>36934</v>
      </c>
      <c r="B410">
        <v>6.07</v>
      </c>
      <c r="C410">
        <v>6.26</v>
      </c>
      <c r="D410">
        <v>12.88</v>
      </c>
      <c r="E410">
        <v>3.27</v>
      </c>
      <c r="F410">
        <v>17.53</v>
      </c>
    </row>
    <row r="411" spans="1:6" x14ac:dyDescent="0.25">
      <c r="A411" s="20">
        <v>36935</v>
      </c>
      <c r="B411">
        <v>5.78</v>
      </c>
      <c r="C411">
        <v>3.91</v>
      </c>
      <c r="D411">
        <v>13.24</v>
      </c>
      <c r="E411">
        <v>4.72</v>
      </c>
      <c r="F411">
        <v>17.579999999999998</v>
      </c>
    </row>
    <row r="412" spans="1:6" x14ac:dyDescent="0.25">
      <c r="A412" s="20">
        <v>36936</v>
      </c>
      <c r="B412">
        <v>5.72</v>
      </c>
      <c r="C412">
        <v>0.44</v>
      </c>
      <c r="D412">
        <v>14.71</v>
      </c>
      <c r="E412">
        <v>3.08</v>
      </c>
      <c r="F412">
        <v>16.7</v>
      </c>
    </row>
    <row r="413" spans="1:6" x14ac:dyDescent="0.25">
      <c r="A413" s="20">
        <v>36937</v>
      </c>
      <c r="B413">
        <v>6.26</v>
      </c>
      <c r="C413">
        <v>4.33</v>
      </c>
      <c r="D413">
        <v>11.07</v>
      </c>
      <c r="E413">
        <v>3.37</v>
      </c>
      <c r="F413">
        <v>17.77</v>
      </c>
    </row>
    <row r="414" spans="1:6" x14ac:dyDescent="0.25">
      <c r="A414" s="20">
        <v>36938</v>
      </c>
      <c r="B414">
        <v>5.95</v>
      </c>
      <c r="C414">
        <v>2.99</v>
      </c>
      <c r="D414">
        <v>11.47</v>
      </c>
      <c r="E414">
        <v>3.2</v>
      </c>
      <c r="F414">
        <v>15.76</v>
      </c>
    </row>
    <row r="415" spans="1:6" x14ac:dyDescent="0.25">
      <c r="A415" s="20">
        <v>36939</v>
      </c>
      <c r="B415">
        <v>5.54</v>
      </c>
      <c r="C415">
        <v>1.01</v>
      </c>
      <c r="D415">
        <v>11.52</v>
      </c>
      <c r="E415">
        <v>2.98</v>
      </c>
      <c r="F415">
        <v>15.46</v>
      </c>
    </row>
    <row r="416" spans="1:6" x14ac:dyDescent="0.25">
      <c r="A416" s="20">
        <v>36940</v>
      </c>
      <c r="B416">
        <v>5.93</v>
      </c>
      <c r="C416">
        <v>6.62</v>
      </c>
      <c r="D416">
        <v>16.010000000000002</v>
      </c>
      <c r="E416">
        <v>3.19</v>
      </c>
      <c r="F416">
        <v>16.95</v>
      </c>
    </row>
    <row r="417" spans="1:6" x14ac:dyDescent="0.25">
      <c r="A417" s="20">
        <v>36941</v>
      </c>
      <c r="B417">
        <v>3.65</v>
      </c>
      <c r="C417">
        <v>5.54</v>
      </c>
      <c r="D417">
        <v>24.1</v>
      </c>
      <c r="E417">
        <v>1.97</v>
      </c>
      <c r="F417">
        <v>25.43</v>
      </c>
    </row>
    <row r="418" spans="1:6" x14ac:dyDescent="0.25">
      <c r="A418" s="20">
        <v>36942</v>
      </c>
      <c r="B418">
        <v>12.15</v>
      </c>
      <c r="C418">
        <v>1.77</v>
      </c>
      <c r="D418">
        <v>24.58</v>
      </c>
      <c r="E418">
        <v>6.54</v>
      </c>
      <c r="F418">
        <v>20.260000000000002</v>
      </c>
    </row>
    <row r="419" spans="1:6" x14ac:dyDescent="0.25">
      <c r="A419" s="20">
        <v>36943</v>
      </c>
      <c r="B419">
        <v>6.5</v>
      </c>
      <c r="C419">
        <v>1.65</v>
      </c>
      <c r="D419">
        <v>10.11</v>
      </c>
      <c r="E419">
        <v>3.5</v>
      </c>
      <c r="F419">
        <v>21.28</v>
      </c>
    </row>
    <row r="420" spans="1:6" x14ac:dyDescent="0.25">
      <c r="A420" s="20">
        <v>36944</v>
      </c>
      <c r="B420">
        <v>6.87</v>
      </c>
      <c r="C420">
        <v>2.5</v>
      </c>
      <c r="D420">
        <v>9.07</v>
      </c>
      <c r="E420">
        <v>3.7</v>
      </c>
      <c r="F420">
        <v>17.41</v>
      </c>
    </row>
    <row r="421" spans="1:6" x14ac:dyDescent="0.25">
      <c r="A421" s="20">
        <v>36945</v>
      </c>
      <c r="B421">
        <v>6.52</v>
      </c>
      <c r="C421">
        <v>1.92</v>
      </c>
      <c r="D421">
        <v>10.66</v>
      </c>
      <c r="E421">
        <v>3.51</v>
      </c>
      <c r="F421">
        <v>14.8</v>
      </c>
    </row>
    <row r="422" spans="1:6" x14ac:dyDescent="0.25">
      <c r="A422" s="20">
        <v>36946</v>
      </c>
      <c r="B422">
        <v>5.88</v>
      </c>
      <c r="C422">
        <v>2.65</v>
      </c>
      <c r="D422">
        <v>11.21</v>
      </c>
      <c r="E422">
        <v>3.17</v>
      </c>
      <c r="F422">
        <v>17.04</v>
      </c>
    </row>
    <row r="423" spans="1:6" x14ac:dyDescent="0.25">
      <c r="A423" s="20">
        <v>36947</v>
      </c>
      <c r="B423">
        <v>6.56</v>
      </c>
      <c r="C423">
        <v>2.86</v>
      </c>
      <c r="D423">
        <v>9.9700000000000006</v>
      </c>
      <c r="E423">
        <v>3.53</v>
      </c>
      <c r="F423">
        <v>14.51</v>
      </c>
    </row>
    <row r="424" spans="1:6" x14ac:dyDescent="0.25">
      <c r="A424" s="20">
        <v>36948</v>
      </c>
      <c r="B424">
        <v>5.87</v>
      </c>
      <c r="C424">
        <v>3.41</v>
      </c>
      <c r="D424">
        <v>9.81</v>
      </c>
      <c r="E424">
        <v>3.16</v>
      </c>
      <c r="F424">
        <v>19.36</v>
      </c>
    </row>
    <row r="425" spans="1:6" x14ac:dyDescent="0.25">
      <c r="A425" s="20">
        <v>36949</v>
      </c>
      <c r="B425">
        <v>6.34</v>
      </c>
      <c r="C425">
        <v>2.82</v>
      </c>
      <c r="D425">
        <v>16.16</v>
      </c>
      <c r="E425">
        <v>3.41</v>
      </c>
      <c r="F425">
        <v>26.41</v>
      </c>
    </row>
    <row r="426" spans="1:6" x14ac:dyDescent="0.25">
      <c r="A426" s="20">
        <v>36950</v>
      </c>
      <c r="B426">
        <v>7.27</v>
      </c>
      <c r="C426">
        <v>3.52</v>
      </c>
      <c r="D426">
        <v>10.47</v>
      </c>
      <c r="E426">
        <v>3.91</v>
      </c>
      <c r="F426">
        <v>20.420000000000002</v>
      </c>
    </row>
    <row r="427" spans="1:6" x14ac:dyDescent="0.25">
      <c r="A427" s="20">
        <v>36951</v>
      </c>
      <c r="B427">
        <v>6.77</v>
      </c>
      <c r="C427">
        <v>1.69</v>
      </c>
      <c r="D427">
        <v>12.67</v>
      </c>
      <c r="E427">
        <v>3.64</v>
      </c>
      <c r="F427">
        <v>20.61</v>
      </c>
    </row>
    <row r="428" spans="1:6" x14ac:dyDescent="0.25">
      <c r="A428" s="20">
        <v>36952</v>
      </c>
      <c r="B428">
        <v>5.46</v>
      </c>
      <c r="C428">
        <v>3.02</v>
      </c>
      <c r="D428">
        <v>15.06</v>
      </c>
      <c r="E428">
        <v>4.45</v>
      </c>
      <c r="F428">
        <v>22.49</v>
      </c>
    </row>
    <row r="429" spans="1:6" x14ac:dyDescent="0.25">
      <c r="A429" s="20">
        <v>36953</v>
      </c>
      <c r="B429">
        <v>5.38</v>
      </c>
      <c r="C429">
        <v>2.2400000000000002</v>
      </c>
      <c r="D429">
        <v>13.54</v>
      </c>
      <c r="E429">
        <v>2.9</v>
      </c>
      <c r="F429">
        <v>19.260000000000002</v>
      </c>
    </row>
    <row r="430" spans="1:6" x14ac:dyDescent="0.25">
      <c r="A430" s="20">
        <v>36954</v>
      </c>
      <c r="B430">
        <v>6.15</v>
      </c>
      <c r="C430">
        <v>4.04</v>
      </c>
      <c r="D430">
        <v>21.2</v>
      </c>
      <c r="E430">
        <v>3.31</v>
      </c>
      <c r="F430">
        <v>16.47</v>
      </c>
    </row>
    <row r="431" spans="1:6" x14ac:dyDescent="0.25">
      <c r="A431" s="20">
        <v>36955</v>
      </c>
      <c r="B431">
        <v>6.48</v>
      </c>
      <c r="C431">
        <v>4.12</v>
      </c>
      <c r="D431">
        <v>12.7</v>
      </c>
      <c r="E431">
        <v>3.49</v>
      </c>
      <c r="F431">
        <v>18.18</v>
      </c>
    </row>
    <row r="432" spans="1:6" x14ac:dyDescent="0.25">
      <c r="A432" s="20">
        <v>36956</v>
      </c>
      <c r="B432">
        <v>6.57</v>
      </c>
      <c r="C432">
        <v>4.79</v>
      </c>
      <c r="D432">
        <v>12.59</v>
      </c>
      <c r="E432">
        <v>3.54</v>
      </c>
      <c r="F432">
        <v>23.03</v>
      </c>
    </row>
    <row r="433" spans="1:6" x14ac:dyDescent="0.25">
      <c r="A433" s="20">
        <v>36957</v>
      </c>
      <c r="B433">
        <v>9.1300000000000008</v>
      </c>
      <c r="C433">
        <v>3.98</v>
      </c>
      <c r="D433">
        <v>12.31</v>
      </c>
      <c r="E433">
        <v>4.92</v>
      </c>
      <c r="F433">
        <v>19.63</v>
      </c>
    </row>
    <row r="434" spans="1:6" x14ac:dyDescent="0.25">
      <c r="A434" s="20">
        <v>36958</v>
      </c>
      <c r="B434">
        <v>15.68</v>
      </c>
      <c r="C434">
        <v>7.3</v>
      </c>
      <c r="D434">
        <v>24.35</v>
      </c>
      <c r="E434">
        <v>8.44</v>
      </c>
      <c r="F434">
        <v>56.4</v>
      </c>
    </row>
    <row r="435" spans="1:6" x14ac:dyDescent="0.25">
      <c r="A435" s="20">
        <v>36959</v>
      </c>
      <c r="B435">
        <v>7.08</v>
      </c>
      <c r="C435">
        <v>2.29</v>
      </c>
      <c r="D435">
        <v>13.06</v>
      </c>
      <c r="E435">
        <v>3.81</v>
      </c>
      <c r="F435">
        <v>23.11</v>
      </c>
    </row>
    <row r="436" spans="1:6" x14ac:dyDescent="0.25">
      <c r="A436" s="20">
        <v>36960</v>
      </c>
      <c r="B436">
        <v>10.68</v>
      </c>
      <c r="C436">
        <v>1.1399999999999999</v>
      </c>
      <c r="D436">
        <v>10.52</v>
      </c>
      <c r="E436">
        <v>5.75</v>
      </c>
      <c r="F436">
        <v>24.82</v>
      </c>
    </row>
    <row r="437" spans="1:6" x14ac:dyDescent="0.25">
      <c r="A437" s="20">
        <v>36961</v>
      </c>
      <c r="B437">
        <v>7.19</v>
      </c>
      <c r="C437">
        <v>2.5099999999999998</v>
      </c>
      <c r="D437">
        <v>8.52</v>
      </c>
      <c r="E437">
        <v>3.87</v>
      </c>
      <c r="F437">
        <v>20.12</v>
      </c>
    </row>
    <row r="438" spans="1:6" x14ac:dyDescent="0.25">
      <c r="A438" s="20">
        <v>36962</v>
      </c>
      <c r="B438">
        <v>5.73</v>
      </c>
      <c r="C438">
        <v>1.36</v>
      </c>
      <c r="D438">
        <v>12.96</v>
      </c>
      <c r="E438">
        <v>4.67</v>
      </c>
      <c r="F438">
        <v>18.54</v>
      </c>
    </row>
    <row r="439" spans="1:6" x14ac:dyDescent="0.25">
      <c r="A439" s="20">
        <v>36963</v>
      </c>
      <c r="B439">
        <v>6.49</v>
      </c>
      <c r="C439">
        <v>1.96</v>
      </c>
      <c r="D439">
        <v>9.5</v>
      </c>
      <c r="E439">
        <v>3.5</v>
      </c>
      <c r="F439">
        <v>18.48</v>
      </c>
    </row>
    <row r="440" spans="1:6" x14ac:dyDescent="0.25">
      <c r="A440" s="20">
        <v>36964</v>
      </c>
      <c r="B440">
        <v>6.9</v>
      </c>
      <c r="C440">
        <v>1.98</v>
      </c>
      <c r="D440">
        <v>9.81</v>
      </c>
      <c r="E440">
        <v>3.72</v>
      </c>
      <c r="F440">
        <v>25.64</v>
      </c>
    </row>
    <row r="441" spans="1:6" x14ac:dyDescent="0.25">
      <c r="A441" s="20">
        <v>36965</v>
      </c>
      <c r="B441">
        <v>7.3</v>
      </c>
      <c r="C441">
        <v>1.86</v>
      </c>
      <c r="D441">
        <v>9.7899999999999991</v>
      </c>
      <c r="E441">
        <v>3.93</v>
      </c>
      <c r="F441">
        <v>26.81</v>
      </c>
    </row>
    <row r="442" spans="1:6" x14ac:dyDescent="0.25">
      <c r="A442" s="20">
        <v>36966</v>
      </c>
      <c r="B442">
        <v>6.63</v>
      </c>
      <c r="C442">
        <v>1.1399999999999999</v>
      </c>
      <c r="D442">
        <v>8.11</v>
      </c>
      <c r="E442">
        <v>3.57</v>
      </c>
      <c r="F442">
        <v>21.78</v>
      </c>
    </row>
    <row r="443" spans="1:6" x14ac:dyDescent="0.25">
      <c r="A443" s="20">
        <v>36967</v>
      </c>
      <c r="B443">
        <v>7.55</v>
      </c>
      <c r="C443">
        <v>2.46</v>
      </c>
      <c r="D443">
        <v>8.35</v>
      </c>
      <c r="E443">
        <v>4.0599999999999996</v>
      </c>
      <c r="F443">
        <v>30.1</v>
      </c>
    </row>
    <row r="444" spans="1:6" x14ac:dyDescent="0.25">
      <c r="A444" s="20">
        <v>36968</v>
      </c>
      <c r="B444">
        <v>8.02</v>
      </c>
      <c r="C444">
        <v>4.1900000000000004</v>
      </c>
      <c r="D444">
        <v>12.5</v>
      </c>
      <c r="E444">
        <v>4.32</v>
      </c>
      <c r="F444">
        <v>58.83</v>
      </c>
    </row>
    <row r="445" spans="1:6" x14ac:dyDescent="0.25">
      <c r="A445" s="20">
        <v>36969</v>
      </c>
      <c r="B445">
        <v>10.16</v>
      </c>
      <c r="C445">
        <v>4.53</v>
      </c>
      <c r="D445">
        <v>12.99</v>
      </c>
      <c r="E445">
        <v>5.47</v>
      </c>
      <c r="F445">
        <v>42.95</v>
      </c>
    </row>
    <row r="446" spans="1:6" x14ac:dyDescent="0.25">
      <c r="A446" s="20">
        <v>36970</v>
      </c>
      <c r="B446">
        <v>10.09</v>
      </c>
      <c r="C446">
        <v>5.73</v>
      </c>
      <c r="D446">
        <v>14.74</v>
      </c>
      <c r="E446">
        <v>5.43</v>
      </c>
      <c r="F446">
        <v>43.36</v>
      </c>
    </row>
    <row r="447" spans="1:6" x14ac:dyDescent="0.25">
      <c r="A447" s="20">
        <v>36971</v>
      </c>
      <c r="B447">
        <v>9.9600000000000009</v>
      </c>
      <c r="C447">
        <v>4.1500000000000004</v>
      </c>
      <c r="D447">
        <v>14.31</v>
      </c>
      <c r="E447">
        <v>5.36</v>
      </c>
      <c r="F447">
        <v>36.700000000000003</v>
      </c>
    </row>
    <row r="448" spans="1:6" x14ac:dyDescent="0.25">
      <c r="A448" s="20">
        <v>36972</v>
      </c>
      <c r="B448">
        <v>9.1199999999999992</v>
      </c>
      <c r="C448">
        <v>3.63</v>
      </c>
      <c r="D448">
        <v>12.52</v>
      </c>
      <c r="E448">
        <v>4.91</v>
      </c>
      <c r="F448">
        <v>27.34</v>
      </c>
    </row>
    <row r="449" spans="1:6" x14ac:dyDescent="0.25">
      <c r="A449" s="20">
        <v>36973</v>
      </c>
      <c r="B449">
        <v>10.3</v>
      </c>
      <c r="C449">
        <v>2.5499999999999998</v>
      </c>
      <c r="D449">
        <v>13.49</v>
      </c>
      <c r="E449">
        <v>5.55</v>
      </c>
      <c r="F449">
        <v>38.24</v>
      </c>
    </row>
    <row r="450" spans="1:6" x14ac:dyDescent="0.25">
      <c r="A450" s="20">
        <v>36974</v>
      </c>
      <c r="B450">
        <v>10.06</v>
      </c>
      <c r="C450">
        <v>3.34</v>
      </c>
      <c r="D450">
        <v>13.48</v>
      </c>
      <c r="E450">
        <v>5.42</v>
      </c>
      <c r="F450">
        <v>22.34</v>
      </c>
    </row>
    <row r="451" spans="1:6" x14ac:dyDescent="0.25">
      <c r="A451" s="20">
        <v>36975</v>
      </c>
      <c r="B451">
        <v>12.32</v>
      </c>
      <c r="C451">
        <v>1.58</v>
      </c>
      <c r="D451">
        <v>14.11</v>
      </c>
      <c r="E451">
        <v>6.63</v>
      </c>
      <c r="F451">
        <v>29.81</v>
      </c>
    </row>
    <row r="452" spans="1:6" x14ac:dyDescent="0.25">
      <c r="A452" s="20">
        <v>36976</v>
      </c>
      <c r="B452">
        <v>10.72</v>
      </c>
      <c r="C452">
        <v>2.62</v>
      </c>
      <c r="D452">
        <v>16.190000000000001</v>
      </c>
      <c r="E452">
        <v>5.77</v>
      </c>
      <c r="F452">
        <v>28.13</v>
      </c>
    </row>
    <row r="453" spans="1:6" x14ac:dyDescent="0.25">
      <c r="A453" s="20">
        <v>36977</v>
      </c>
      <c r="B453">
        <v>8.76</v>
      </c>
      <c r="C453">
        <v>2.1</v>
      </c>
      <c r="D453">
        <v>7.63</v>
      </c>
      <c r="E453">
        <v>4.71</v>
      </c>
      <c r="F453">
        <v>23.52</v>
      </c>
    </row>
    <row r="454" spans="1:6" x14ac:dyDescent="0.25">
      <c r="A454" s="20">
        <v>36978</v>
      </c>
      <c r="B454">
        <v>7.27</v>
      </c>
      <c r="C454">
        <v>2.52</v>
      </c>
      <c r="D454">
        <v>10.87</v>
      </c>
      <c r="E454">
        <v>3.92</v>
      </c>
      <c r="F454">
        <v>20</v>
      </c>
    </row>
    <row r="455" spans="1:6" x14ac:dyDescent="0.25">
      <c r="A455" s="20">
        <v>36979</v>
      </c>
      <c r="B455">
        <v>7.88</v>
      </c>
      <c r="C455">
        <v>3.82</v>
      </c>
      <c r="D455">
        <v>11.06</v>
      </c>
      <c r="E455">
        <v>4.24</v>
      </c>
      <c r="F455">
        <v>18.84</v>
      </c>
    </row>
    <row r="456" spans="1:6" x14ac:dyDescent="0.25">
      <c r="A456" s="20">
        <v>36980</v>
      </c>
      <c r="B456">
        <v>8.68</v>
      </c>
      <c r="C456">
        <v>2.83</v>
      </c>
      <c r="D456">
        <v>14.89</v>
      </c>
      <c r="E456">
        <v>4.67</v>
      </c>
      <c r="F456">
        <v>26.02</v>
      </c>
    </row>
    <row r="457" spans="1:6" x14ac:dyDescent="0.25">
      <c r="A457" s="20">
        <v>36981</v>
      </c>
      <c r="B457">
        <v>7.9</v>
      </c>
      <c r="C457">
        <v>2.82</v>
      </c>
      <c r="D457">
        <v>11.73</v>
      </c>
      <c r="E457">
        <v>4.25</v>
      </c>
      <c r="F457">
        <v>20.25</v>
      </c>
    </row>
    <row r="458" spans="1:6" x14ac:dyDescent="0.25">
      <c r="A458" s="20">
        <v>36982</v>
      </c>
      <c r="B458">
        <v>7.3</v>
      </c>
      <c r="C458">
        <v>2.81</v>
      </c>
      <c r="D458">
        <v>10.62</v>
      </c>
      <c r="E458">
        <v>3.93</v>
      </c>
      <c r="F458">
        <v>18.88</v>
      </c>
    </row>
    <row r="459" spans="1:6" x14ac:dyDescent="0.25">
      <c r="A459" s="20">
        <v>36983</v>
      </c>
      <c r="B459">
        <v>7.22</v>
      </c>
      <c r="C459">
        <v>3.33</v>
      </c>
      <c r="D459">
        <v>7.74</v>
      </c>
      <c r="E459">
        <v>3.89</v>
      </c>
      <c r="F459">
        <v>17.989999999999998</v>
      </c>
    </row>
    <row r="460" spans="1:6" x14ac:dyDescent="0.25">
      <c r="A460" s="20">
        <v>36984</v>
      </c>
      <c r="B460">
        <v>7.24</v>
      </c>
      <c r="C460">
        <v>4.37</v>
      </c>
      <c r="D460">
        <v>9.2899999999999991</v>
      </c>
      <c r="E460">
        <v>3.9</v>
      </c>
      <c r="F460">
        <v>17.100000000000001</v>
      </c>
    </row>
    <row r="461" spans="1:6" x14ac:dyDescent="0.25">
      <c r="A461" s="20">
        <v>36985</v>
      </c>
      <c r="B461">
        <v>7.82</v>
      </c>
      <c r="C461">
        <v>2.2599999999999998</v>
      </c>
      <c r="D461">
        <v>7.74</v>
      </c>
      <c r="E461">
        <v>4.21</v>
      </c>
      <c r="F461">
        <v>16.73</v>
      </c>
    </row>
    <row r="462" spans="1:6" x14ac:dyDescent="0.25">
      <c r="A462" s="20">
        <v>36986</v>
      </c>
      <c r="B462">
        <v>8.16</v>
      </c>
      <c r="C462">
        <v>3.29</v>
      </c>
      <c r="D462">
        <v>9.2100000000000009</v>
      </c>
      <c r="E462">
        <v>4.3899999999999997</v>
      </c>
      <c r="F462">
        <v>18.52</v>
      </c>
    </row>
    <row r="463" spans="1:6" x14ac:dyDescent="0.25">
      <c r="A463" s="20">
        <v>36987</v>
      </c>
      <c r="B463">
        <v>7.85</v>
      </c>
      <c r="C463">
        <v>3.81</v>
      </c>
      <c r="D463">
        <v>9.9</v>
      </c>
      <c r="E463">
        <v>4.2300000000000004</v>
      </c>
      <c r="F463">
        <v>22.26</v>
      </c>
    </row>
    <row r="464" spans="1:6" x14ac:dyDescent="0.25">
      <c r="A464" s="20">
        <v>36988</v>
      </c>
      <c r="B464">
        <v>8.51</v>
      </c>
      <c r="C464">
        <v>3.81</v>
      </c>
      <c r="D464">
        <v>14.87</v>
      </c>
      <c r="E464">
        <v>4.58</v>
      </c>
      <c r="F464">
        <v>16.66</v>
      </c>
    </row>
    <row r="465" spans="1:6" x14ac:dyDescent="0.25">
      <c r="A465" s="20">
        <v>36989</v>
      </c>
      <c r="B465">
        <v>11.11</v>
      </c>
      <c r="C465">
        <v>3.79</v>
      </c>
      <c r="D465">
        <v>9.7200000000000006</v>
      </c>
      <c r="E465">
        <v>5.98</v>
      </c>
      <c r="F465">
        <v>19.920000000000002</v>
      </c>
    </row>
    <row r="466" spans="1:6" x14ac:dyDescent="0.25">
      <c r="A466" s="20">
        <v>36990</v>
      </c>
      <c r="B466">
        <v>8.18</v>
      </c>
      <c r="C466">
        <v>8.5</v>
      </c>
      <c r="D466">
        <v>9.67</v>
      </c>
      <c r="E466">
        <v>4.4000000000000004</v>
      </c>
      <c r="F466">
        <v>17.510000000000002</v>
      </c>
    </row>
    <row r="467" spans="1:6" x14ac:dyDescent="0.25">
      <c r="A467" s="20">
        <v>36991</v>
      </c>
      <c r="B467">
        <v>9.34</v>
      </c>
      <c r="C467">
        <v>6.93</v>
      </c>
      <c r="D467">
        <v>9.3699999999999992</v>
      </c>
      <c r="E467">
        <v>5.03</v>
      </c>
      <c r="F467">
        <v>16.62</v>
      </c>
    </row>
    <row r="468" spans="1:6" x14ac:dyDescent="0.25">
      <c r="A468" s="20">
        <v>36992</v>
      </c>
      <c r="B468">
        <v>8.15</v>
      </c>
      <c r="C468">
        <v>3.26</v>
      </c>
      <c r="D468">
        <v>11.76</v>
      </c>
      <c r="E468">
        <v>4.3899999999999997</v>
      </c>
      <c r="F468">
        <v>15.31</v>
      </c>
    </row>
    <row r="469" spans="1:6" x14ac:dyDescent="0.25">
      <c r="A469" s="20">
        <v>36993</v>
      </c>
      <c r="B469">
        <v>13.8</v>
      </c>
      <c r="C469">
        <v>2.09</v>
      </c>
      <c r="D469">
        <v>20.8</v>
      </c>
      <c r="E469">
        <v>7.43</v>
      </c>
      <c r="F469">
        <v>26.18</v>
      </c>
    </row>
    <row r="470" spans="1:6" x14ac:dyDescent="0.25">
      <c r="A470" s="20">
        <v>36994</v>
      </c>
      <c r="B470">
        <v>9.4600000000000009</v>
      </c>
      <c r="C470">
        <v>5.23</v>
      </c>
      <c r="D470">
        <v>25.88</v>
      </c>
      <c r="E470">
        <v>5.0999999999999996</v>
      </c>
      <c r="F470">
        <v>23.08</v>
      </c>
    </row>
    <row r="471" spans="1:6" x14ac:dyDescent="0.25">
      <c r="A471" s="20">
        <v>36995</v>
      </c>
      <c r="B471">
        <v>12.16</v>
      </c>
      <c r="C471">
        <v>2.09</v>
      </c>
      <c r="D471">
        <v>12.04</v>
      </c>
      <c r="E471">
        <v>6.55</v>
      </c>
      <c r="F471">
        <v>17.93</v>
      </c>
    </row>
    <row r="472" spans="1:6" x14ac:dyDescent="0.25">
      <c r="A472" s="20">
        <v>36996</v>
      </c>
      <c r="B472">
        <v>14.46</v>
      </c>
      <c r="C472">
        <v>3.66</v>
      </c>
      <c r="D472">
        <v>36.29</v>
      </c>
      <c r="E472">
        <v>7.79</v>
      </c>
      <c r="F472">
        <v>22.34</v>
      </c>
    </row>
    <row r="473" spans="1:6" x14ac:dyDescent="0.25">
      <c r="A473" s="20">
        <v>36997</v>
      </c>
      <c r="B473">
        <v>12.91</v>
      </c>
      <c r="C473">
        <v>3.66</v>
      </c>
      <c r="D473">
        <v>19.13</v>
      </c>
      <c r="E473">
        <v>6.95</v>
      </c>
      <c r="F473">
        <v>18.61</v>
      </c>
    </row>
    <row r="474" spans="1:6" x14ac:dyDescent="0.25">
      <c r="A474" s="20">
        <v>36998</v>
      </c>
      <c r="B474">
        <v>14.42</v>
      </c>
      <c r="C474">
        <v>3.66</v>
      </c>
      <c r="D474">
        <v>28.23</v>
      </c>
      <c r="E474">
        <v>7.76</v>
      </c>
      <c r="F474">
        <v>28.1</v>
      </c>
    </row>
    <row r="475" spans="1:6" x14ac:dyDescent="0.25">
      <c r="A475" s="20">
        <v>36999</v>
      </c>
      <c r="B475">
        <v>12.42</v>
      </c>
      <c r="C475">
        <v>4.71</v>
      </c>
      <c r="D475">
        <v>29.83</v>
      </c>
      <c r="E475">
        <v>6.69</v>
      </c>
      <c r="F475">
        <v>29.81</v>
      </c>
    </row>
    <row r="476" spans="1:6" x14ac:dyDescent="0.25">
      <c r="A476" s="20">
        <v>37000</v>
      </c>
      <c r="B476">
        <v>10.6</v>
      </c>
      <c r="C476">
        <v>4.1900000000000004</v>
      </c>
      <c r="D476">
        <v>19.36</v>
      </c>
      <c r="E476">
        <v>5.71</v>
      </c>
      <c r="F476">
        <v>27.16</v>
      </c>
    </row>
    <row r="477" spans="1:6" x14ac:dyDescent="0.25">
      <c r="A477" s="20">
        <v>37001</v>
      </c>
      <c r="B477">
        <v>11.21</v>
      </c>
      <c r="C477">
        <v>2.62</v>
      </c>
      <c r="D477">
        <v>9.93</v>
      </c>
      <c r="E477">
        <v>6.03</v>
      </c>
      <c r="F477">
        <v>20.41</v>
      </c>
    </row>
    <row r="478" spans="1:6" x14ac:dyDescent="0.25">
      <c r="A478" s="20">
        <v>37002</v>
      </c>
      <c r="B478">
        <v>9.19</v>
      </c>
      <c r="C478">
        <v>3.67</v>
      </c>
      <c r="D478">
        <v>2.75</v>
      </c>
      <c r="E478">
        <v>4.95</v>
      </c>
      <c r="F478">
        <v>20.57</v>
      </c>
    </row>
    <row r="479" spans="1:6" x14ac:dyDescent="0.25">
      <c r="A479" s="20">
        <v>37003</v>
      </c>
      <c r="B479">
        <v>8.8000000000000007</v>
      </c>
      <c r="C479">
        <v>3.15</v>
      </c>
      <c r="D479">
        <v>14.19</v>
      </c>
      <c r="E479">
        <v>4.74</v>
      </c>
      <c r="F479">
        <v>22.23</v>
      </c>
    </row>
    <row r="480" spans="1:6" x14ac:dyDescent="0.25">
      <c r="A480" s="20">
        <v>37004</v>
      </c>
      <c r="B480">
        <v>10.6</v>
      </c>
      <c r="C480">
        <v>3.14</v>
      </c>
      <c r="D480">
        <v>6.02</v>
      </c>
      <c r="E480">
        <v>5.71</v>
      </c>
      <c r="F480">
        <v>29.05</v>
      </c>
    </row>
    <row r="481" spans="1:6" x14ac:dyDescent="0.25">
      <c r="A481" s="20">
        <v>37005</v>
      </c>
      <c r="B481">
        <v>9.0399999999999991</v>
      </c>
      <c r="C481">
        <v>2.62</v>
      </c>
      <c r="D481">
        <v>10.52</v>
      </c>
      <c r="E481">
        <v>4.87</v>
      </c>
      <c r="F481">
        <v>23.04</v>
      </c>
    </row>
    <row r="482" spans="1:6" x14ac:dyDescent="0.25">
      <c r="A482" s="20">
        <v>37006</v>
      </c>
      <c r="B482">
        <v>9.74</v>
      </c>
      <c r="C482">
        <v>2.09</v>
      </c>
      <c r="D482">
        <v>9.52</v>
      </c>
      <c r="E482">
        <v>5.24</v>
      </c>
      <c r="F482">
        <v>20.3</v>
      </c>
    </row>
    <row r="483" spans="1:6" x14ac:dyDescent="0.25">
      <c r="A483" s="20">
        <v>37007</v>
      </c>
      <c r="B483">
        <v>9.76</v>
      </c>
      <c r="C483">
        <v>2.09</v>
      </c>
      <c r="D483">
        <v>4.8499999999999996</v>
      </c>
      <c r="E483">
        <v>5.26</v>
      </c>
      <c r="F483">
        <v>20.02</v>
      </c>
    </row>
    <row r="484" spans="1:6" x14ac:dyDescent="0.25">
      <c r="A484" s="20">
        <v>37008</v>
      </c>
      <c r="B484">
        <v>9.61</v>
      </c>
      <c r="C484">
        <v>2.62</v>
      </c>
      <c r="D484">
        <v>8.02</v>
      </c>
      <c r="E484">
        <v>5.18</v>
      </c>
      <c r="F484">
        <v>18.61</v>
      </c>
    </row>
    <row r="485" spans="1:6" x14ac:dyDescent="0.25">
      <c r="A485" s="20">
        <v>37009</v>
      </c>
      <c r="B485">
        <v>9.39</v>
      </c>
      <c r="C485">
        <v>1.58</v>
      </c>
      <c r="D485">
        <v>13.92</v>
      </c>
      <c r="E485">
        <v>5.05</v>
      </c>
      <c r="F485">
        <v>19.440000000000001</v>
      </c>
    </row>
    <row r="486" spans="1:6" x14ac:dyDescent="0.25">
      <c r="A486" s="20">
        <v>37010</v>
      </c>
      <c r="B486">
        <v>16</v>
      </c>
      <c r="C486">
        <v>1.57</v>
      </c>
      <c r="D486">
        <v>80.150000000000006</v>
      </c>
      <c r="E486">
        <v>10.3</v>
      </c>
      <c r="F486">
        <v>35.270000000000003</v>
      </c>
    </row>
    <row r="487" spans="1:6" x14ac:dyDescent="0.25">
      <c r="A487" s="20">
        <v>37011</v>
      </c>
      <c r="B487">
        <v>16</v>
      </c>
      <c r="C487">
        <v>7.34</v>
      </c>
      <c r="D487">
        <v>62.62</v>
      </c>
      <c r="E487">
        <v>9.2799999999999994</v>
      </c>
      <c r="F487">
        <v>38.700000000000003</v>
      </c>
    </row>
    <row r="488" spans="1:6" x14ac:dyDescent="0.25">
      <c r="A488" s="20">
        <v>37012</v>
      </c>
      <c r="B488">
        <v>14.02</v>
      </c>
      <c r="C488">
        <v>7.34</v>
      </c>
      <c r="D488">
        <v>12.52</v>
      </c>
      <c r="E488">
        <v>7.55</v>
      </c>
      <c r="F488">
        <v>21.88</v>
      </c>
    </row>
    <row r="489" spans="1:6" x14ac:dyDescent="0.25">
      <c r="A489" s="20">
        <v>37013</v>
      </c>
      <c r="B489">
        <v>12.95</v>
      </c>
      <c r="C489">
        <v>3.67</v>
      </c>
      <c r="D489">
        <v>15.36</v>
      </c>
      <c r="E489">
        <v>6.97</v>
      </c>
      <c r="F489">
        <v>18.899999999999999</v>
      </c>
    </row>
    <row r="490" spans="1:6" x14ac:dyDescent="0.25">
      <c r="A490" s="20">
        <v>37014</v>
      </c>
      <c r="B490">
        <v>16</v>
      </c>
      <c r="C490">
        <v>4.2</v>
      </c>
      <c r="D490">
        <v>54.24</v>
      </c>
      <c r="E490">
        <v>9.5299999999999994</v>
      </c>
      <c r="F490">
        <v>30.96</v>
      </c>
    </row>
    <row r="491" spans="1:6" x14ac:dyDescent="0.25">
      <c r="A491" s="20">
        <v>37015</v>
      </c>
      <c r="B491">
        <v>12.81</v>
      </c>
      <c r="C491">
        <v>4.2</v>
      </c>
      <c r="D491">
        <v>12.86</v>
      </c>
      <c r="E491">
        <v>6.9</v>
      </c>
      <c r="F491">
        <v>35.35</v>
      </c>
    </row>
    <row r="492" spans="1:6" x14ac:dyDescent="0.25">
      <c r="A492" s="20">
        <v>37016</v>
      </c>
      <c r="B492">
        <v>10.73</v>
      </c>
      <c r="C492">
        <v>3.68</v>
      </c>
      <c r="D492">
        <v>10.38</v>
      </c>
      <c r="E492">
        <v>5.78</v>
      </c>
      <c r="F492">
        <v>22.01</v>
      </c>
    </row>
    <row r="493" spans="1:6" x14ac:dyDescent="0.25">
      <c r="A493" s="20">
        <v>37017</v>
      </c>
      <c r="B493">
        <v>12.47</v>
      </c>
      <c r="C493">
        <v>4.72</v>
      </c>
      <c r="D493">
        <v>33.5</v>
      </c>
      <c r="E493">
        <v>6.71</v>
      </c>
      <c r="F493">
        <v>33.75</v>
      </c>
    </row>
    <row r="494" spans="1:6" x14ac:dyDescent="0.25">
      <c r="A494" s="20">
        <v>37018</v>
      </c>
      <c r="B494">
        <v>10.41</v>
      </c>
      <c r="C494">
        <v>2.73</v>
      </c>
      <c r="D494">
        <v>15.57</v>
      </c>
      <c r="E494">
        <v>5.6</v>
      </c>
      <c r="F494">
        <v>31.04</v>
      </c>
    </row>
    <row r="495" spans="1:6" x14ac:dyDescent="0.25">
      <c r="A495" s="20">
        <v>37019</v>
      </c>
      <c r="B495">
        <v>10.55</v>
      </c>
      <c r="C495">
        <v>2.83</v>
      </c>
      <c r="D495">
        <v>18.43</v>
      </c>
      <c r="E495">
        <v>5.68</v>
      </c>
      <c r="F495">
        <v>27.04</v>
      </c>
    </row>
    <row r="496" spans="1:6" x14ac:dyDescent="0.25">
      <c r="A496" s="20">
        <v>37020</v>
      </c>
      <c r="B496">
        <v>13.95</v>
      </c>
      <c r="C496">
        <v>3.98</v>
      </c>
      <c r="D496">
        <v>19.22</v>
      </c>
      <c r="E496">
        <v>7.51</v>
      </c>
      <c r="F496">
        <v>33.14</v>
      </c>
    </row>
    <row r="497" spans="1:6" x14ac:dyDescent="0.25">
      <c r="A497" s="20">
        <v>37021</v>
      </c>
      <c r="B497">
        <v>16</v>
      </c>
      <c r="C497">
        <v>3.44</v>
      </c>
      <c r="D497">
        <v>43.66</v>
      </c>
      <c r="E497">
        <v>9.93</v>
      </c>
      <c r="F497">
        <v>49.15</v>
      </c>
    </row>
    <row r="498" spans="1:6" x14ac:dyDescent="0.25">
      <c r="A498" s="20">
        <v>37022</v>
      </c>
      <c r="B498">
        <v>11.96</v>
      </c>
      <c r="C498">
        <v>3.45</v>
      </c>
      <c r="D498">
        <v>14.51</v>
      </c>
      <c r="E498">
        <v>6.44</v>
      </c>
      <c r="F498">
        <v>36.72</v>
      </c>
    </row>
    <row r="499" spans="1:6" x14ac:dyDescent="0.25">
      <c r="A499" s="20">
        <v>37023</v>
      </c>
      <c r="B499">
        <v>10</v>
      </c>
      <c r="C499">
        <v>5.2</v>
      </c>
      <c r="D499">
        <v>13.45</v>
      </c>
      <c r="E499">
        <v>5.38</v>
      </c>
      <c r="F499">
        <v>22.29</v>
      </c>
    </row>
    <row r="500" spans="1:6" x14ac:dyDescent="0.25">
      <c r="A500" s="20">
        <v>37024</v>
      </c>
      <c r="B500">
        <v>14.49</v>
      </c>
      <c r="C500">
        <v>7.56</v>
      </c>
      <c r="D500">
        <v>42.78</v>
      </c>
      <c r="E500">
        <v>7.8</v>
      </c>
      <c r="F500">
        <v>24.56</v>
      </c>
    </row>
    <row r="501" spans="1:6" x14ac:dyDescent="0.25">
      <c r="A501" s="20">
        <v>37025</v>
      </c>
      <c r="B501">
        <v>16</v>
      </c>
      <c r="C501">
        <v>4.68</v>
      </c>
      <c r="D501">
        <v>72.23</v>
      </c>
      <c r="E501">
        <v>10.85</v>
      </c>
      <c r="F501">
        <v>47.22</v>
      </c>
    </row>
    <row r="502" spans="1:6" x14ac:dyDescent="0.25">
      <c r="A502" s="20">
        <v>37026</v>
      </c>
      <c r="B502">
        <v>16</v>
      </c>
      <c r="C502">
        <v>9.4499999999999993</v>
      </c>
      <c r="D502">
        <v>54.42</v>
      </c>
      <c r="E502">
        <v>9.58</v>
      </c>
      <c r="F502">
        <v>34.79</v>
      </c>
    </row>
    <row r="503" spans="1:6" x14ac:dyDescent="0.25">
      <c r="A503" s="20">
        <v>37027</v>
      </c>
      <c r="B503">
        <v>13.16</v>
      </c>
      <c r="C503">
        <v>8.9600000000000009</v>
      </c>
      <c r="D503">
        <v>15.71</v>
      </c>
      <c r="E503">
        <v>7.09</v>
      </c>
      <c r="F503">
        <v>47.62</v>
      </c>
    </row>
    <row r="504" spans="1:6" x14ac:dyDescent="0.25">
      <c r="A504" s="20">
        <v>37028</v>
      </c>
      <c r="B504">
        <v>14.24</v>
      </c>
      <c r="C504">
        <v>7.23</v>
      </c>
      <c r="D504">
        <v>20.51</v>
      </c>
      <c r="E504">
        <v>7.67</v>
      </c>
      <c r="F504">
        <v>32.72</v>
      </c>
    </row>
    <row r="505" spans="1:6" x14ac:dyDescent="0.25">
      <c r="A505" s="20">
        <v>37029</v>
      </c>
      <c r="B505">
        <v>11.38</v>
      </c>
      <c r="C505">
        <v>9.1199999999999992</v>
      </c>
      <c r="D505">
        <v>43.91</v>
      </c>
      <c r="E505">
        <v>6.13</v>
      </c>
      <c r="F505">
        <v>31.78</v>
      </c>
    </row>
    <row r="506" spans="1:6" x14ac:dyDescent="0.25">
      <c r="A506" s="20">
        <v>37030</v>
      </c>
      <c r="B506">
        <v>16</v>
      </c>
      <c r="C506">
        <v>7.36</v>
      </c>
      <c r="D506">
        <v>37.229999999999997</v>
      </c>
      <c r="E506">
        <v>9.81</v>
      </c>
      <c r="F506">
        <v>59.43</v>
      </c>
    </row>
    <row r="507" spans="1:6" x14ac:dyDescent="0.25">
      <c r="A507" s="20">
        <v>37031</v>
      </c>
      <c r="B507">
        <v>11.96</v>
      </c>
      <c r="C507">
        <v>6.8</v>
      </c>
      <c r="D507">
        <v>29.68</v>
      </c>
      <c r="E507">
        <v>6.44</v>
      </c>
      <c r="F507">
        <v>32.119999999999997</v>
      </c>
    </row>
    <row r="508" spans="1:6" x14ac:dyDescent="0.25">
      <c r="A508" s="20">
        <v>37032</v>
      </c>
      <c r="B508">
        <v>16</v>
      </c>
      <c r="C508">
        <v>12.48</v>
      </c>
      <c r="D508">
        <v>58.65</v>
      </c>
      <c r="E508">
        <v>9.33</v>
      </c>
      <c r="F508">
        <v>25.31</v>
      </c>
    </row>
    <row r="509" spans="1:6" x14ac:dyDescent="0.25">
      <c r="A509" s="20">
        <v>37033</v>
      </c>
      <c r="B509">
        <v>16</v>
      </c>
      <c r="C509">
        <v>7.56</v>
      </c>
      <c r="D509">
        <v>10.92</v>
      </c>
      <c r="E509">
        <v>9.81</v>
      </c>
      <c r="F509">
        <v>43.71</v>
      </c>
    </row>
    <row r="510" spans="1:6" x14ac:dyDescent="0.25">
      <c r="A510" s="20">
        <v>37034</v>
      </c>
      <c r="B510">
        <v>13.87</v>
      </c>
      <c r="C510">
        <v>5.71</v>
      </c>
      <c r="D510">
        <v>21.06</v>
      </c>
      <c r="E510">
        <v>7.47</v>
      </c>
      <c r="F510">
        <v>29.79</v>
      </c>
    </row>
    <row r="511" spans="1:6" x14ac:dyDescent="0.25">
      <c r="A511" s="20">
        <v>37035</v>
      </c>
      <c r="B511">
        <v>10.050000000000001</v>
      </c>
      <c r="C511">
        <v>6.38</v>
      </c>
      <c r="D511">
        <v>15.77</v>
      </c>
      <c r="E511">
        <v>5.41</v>
      </c>
      <c r="F511">
        <v>26.62</v>
      </c>
    </row>
    <row r="512" spans="1:6" x14ac:dyDescent="0.25">
      <c r="A512" s="20">
        <v>37036</v>
      </c>
      <c r="B512">
        <v>10.02</v>
      </c>
      <c r="C512">
        <v>4.49</v>
      </c>
      <c r="D512">
        <v>10.56</v>
      </c>
      <c r="E512">
        <v>5.39</v>
      </c>
      <c r="F512">
        <v>24.04</v>
      </c>
    </row>
    <row r="513" spans="1:6" x14ac:dyDescent="0.25">
      <c r="A513" s="20">
        <v>37037</v>
      </c>
      <c r="B513">
        <v>12.93</v>
      </c>
      <c r="C513">
        <v>3.86</v>
      </c>
      <c r="D513">
        <v>19.13</v>
      </c>
      <c r="E513">
        <v>6.96</v>
      </c>
      <c r="F513">
        <v>29.29</v>
      </c>
    </row>
    <row r="514" spans="1:6" x14ac:dyDescent="0.25">
      <c r="A514" s="20">
        <v>37038</v>
      </c>
      <c r="B514">
        <v>12.92</v>
      </c>
      <c r="C514">
        <v>5.17</v>
      </c>
      <c r="D514">
        <v>26.54</v>
      </c>
      <c r="E514">
        <v>6.96</v>
      </c>
      <c r="F514">
        <v>34.299999999999997</v>
      </c>
    </row>
    <row r="515" spans="1:6" x14ac:dyDescent="0.25">
      <c r="A515" s="20">
        <v>37039</v>
      </c>
      <c r="B515">
        <v>15.37</v>
      </c>
      <c r="C515">
        <v>5.85</v>
      </c>
      <c r="D515">
        <v>44.55</v>
      </c>
      <c r="E515">
        <v>8.2799999999999994</v>
      </c>
      <c r="F515">
        <v>28.56</v>
      </c>
    </row>
    <row r="516" spans="1:6" x14ac:dyDescent="0.25">
      <c r="A516" s="20">
        <v>37040</v>
      </c>
      <c r="B516">
        <v>16</v>
      </c>
      <c r="C516">
        <v>4.57</v>
      </c>
      <c r="D516">
        <v>43.05</v>
      </c>
      <c r="E516">
        <v>10.47</v>
      </c>
      <c r="F516">
        <v>35.43</v>
      </c>
    </row>
    <row r="517" spans="1:6" x14ac:dyDescent="0.25">
      <c r="A517" s="20">
        <v>37041</v>
      </c>
      <c r="B517">
        <v>16</v>
      </c>
      <c r="C517">
        <v>9.1999999999999993</v>
      </c>
      <c r="D517">
        <v>28.59</v>
      </c>
      <c r="E517">
        <v>14.16</v>
      </c>
      <c r="F517">
        <v>34.51</v>
      </c>
    </row>
    <row r="518" spans="1:6" x14ac:dyDescent="0.25">
      <c r="A518" s="20">
        <v>37042</v>
      </c>
      <c r="B518">
        <v>16</v>
      </c>
      <c r="C518">
        <v>11.28</v>
      </c>
      <c r="D518">
        <v>31.42</v>
      </c>
      <c r="E518">
        <v>11.94</v>
      </c>
      <c r="F518">
        <v>25.32</v>
      </c>
    </row>
    <row r="519" spans="1:6" x14ac:dyDescent="0.25">
      <c r="A519" s="20">
        <v>37043</v>
      </c>
      <c r="B519">
        <v>16</v>
      </c>
      <c r="C519">
        <v>8.0299999999999994</v>
      </c>
      <c r="D519">
        <v>25.18</v>
      </c>
      <c r="E519">
        <v>12.79</v>
      </c>
      <c r="F519">
        <v>24.98</v>
      </c>
    </row>
    <row r="520" spans="1:6" x14ac:dyDescent="0.25">
      <c r="A520" s="20">
        <v>37044</v>
      </c>
      <c r="B520">
        <v>12.17</v>
      </c>
      <c r="C520">
        <v>8.76</v>
      </c>
      <c r="D520">
        <v>27.38</v>
      </c>
      <c r="E520">
        <v>6.55</v>
      </c>
      <c r="F520">
        <v>23.48</v>
      </c>
    </row>
    <row r="521" spans="1:6" x14ac:dyDescent="0.25">
      <c r="A521" s="20">
        <v>37045</v>
      </c>
      <c r="B521">
        <v>13.19</v>
      </c>
      <c r="C521">
        <v>7.47</v>
      </c>
      <c r="D521">
        <v>27.13</v>
      </c>
      <c r="E521">
        <v>7.1</v>
      </c>
      <c r="F521">
        <v>34.520000000000003</v>
      </c>
    </row>
    <row r="522" spans="1:6" x14ac:dyDescent="0.25">
      <c r="A522" s="20">
        <v>37046</v>
      </c>
      <c r="B522">
        <v>15.59</v>
      </c>
      <c r="C522">
        <v>6.83</v>
      </c>
      <c r="D522">
        <v>44.13</v>
      </c>
      <c r="E522">
        <v>8.4</v>
      </c>
      <c r="F522">
        <v>50.96</v>
      </c>
    </row>
    <row r="523" spans="1:6" x14ac:dyDescent="0.25">
      <c r="A523" s="20">
        <v>37047</v>
      </c>
      <c r="B523">
        <v>15.54</v>
      </c>
      <c r="C523">
        <v>10.32</v>
      </c>
      <c r="D523">
        <v>47.52</v>
      </c>
      <c r="E523">
        <v>8.3699999999999992</v>
      </c>
      <c r="F523">
        <v>41.18</v>
      </c>
    </row>
    <row r="524" spans="1:6" x14ac:dyDescent="0.25">
      <c r="A524" s="20">
        <v>37048</v>
      </c>
      <c r="B524">
        <v>11.75</v>
      </c>
      <c r="C524">
        <v>10.4</v>
      </c>
      <c r="D524">
        <v>26.25</v>
      </c>
      <c r="E524">
        <v>6.32</v>
      </c>
      <c r="F524">
        <v>29.4</v>
      </c>
    </row>
    <row r="525" spans="1:6" x14ac:dyDescent="0.25">
      <c r="A525" s="20">
        <v>37049</v>
      </c>
      <c r="B525">
        <v>15.92</v>
      </c>
      <c r="C525">
        <v>9.7899999999999991</v>
      </c>
      <c r="D525">
        <v>36.64</v>
      </c>
      <c r="E525">
        <v>8.57</v>
      </c>
      <c r="F525">
        <v>29.26</v>
      </c>
    </row>
    <row r="526" spans="1:6" x14ac:dyDescent="0.25">
      <c r="A526" s="20">
        <v>37050</v>
      </c>
      <c r="B526">
        <v>16</v>
      </c>
      <c r="C526">
        <v>11.29</v>
      </c>
      <c r="D526">
        <v>59.66</v>
      </c>
      <c r="E526">
        <v>9.2799999999999994</v>
      </c>
      <c r="F526">
        <v>49.41</v>
      </c>
    </row>
    <row r="527" spans="1:6" x14ac:dyDescent="0.25">
      <c r="A527" s="20">
        <v>37051</v>
      </c>
      <c r="B527">
        <v>16</v>
      </c>
      <c r="C527">
        <v>10.68</v>
      </c>
      <c r="D527">
        <v>40.57</v>
      </c>
      <c r="E527">
        <v>10.85</v>
      </c>
      <c r="F527">
        <v>79.89</v>
      </c>
    </row>
    <row r="528" spans="1:6" x14ac:dyDescent="0.25">
      <c r="A528" s="20">
        <v>37052</v>
      </c>
      <c r="B528">
        <v>16</v>
      </c>
      <c r="C528">
        <v>9.33</v>
      </c>
      <c r="D528">
        <v>23.37</v>
      </c>
      <c r="E528">
        <v>9</v>
      </c>
      <c r="F528">
        <v>38.14</v>
      </c>
    </row>
    <row r="529" spans="1:6" x14ac:dyDescent="0.25">
      <c r="A529" s="20">
        <v>37053</v>
      </c>
      <c r="B529">
        <v>13.8</v>
      </c>
      <c r="C529">
        <v>10.84</v>
      </c>
      <c r="D529">
        <v>34.479999999999997</v>
      </c>
      <c r="E529">
        <v>7.43</v>
      </c>
      <c r="F529">
        <v>35.409999999999997</v>
      </c>
    </row>
    <row r="530" spans="1:6" x14ac:dyDescent="0.25">
      <c r="A530" s="20">
        <v>37054</v>
      </c>
      <c r="B530">
        <v>16</v>
      </c>
      <c r="C530">
        <v>10.199999999999999</v>
      </c>
      <c r="D530">
        <v>55.18</v>
      </c>
      <c r="E530">
        <v>12.57</v>
      </c>
      <c r="F530">
        <v>56.54</v>
      </c>
    </row>
    <row r="531" spans="1:6" x14ac:dyDescent="0.25">
      <c r="A531" s="20">
        <v>37055</v>
      </c>
      <c r="B531">
        <v>14.19</v>
      </c>
      <c r="C531">
        <v>10.28</v>
      </c>
      <c r="D531">
        <v>26.37</v>
      </c>
      <c r="E531">
        <v>7.64</v>
      </c>
      <c r="F531">
        <v>40.229999999999997</v>
      </c>
    </row>
    <row r="532" spans="1:6" x14ac:dyDescent="0.25">
      <c r="A532" s="20">
        <v>37056</v>
      </c>
      <c r="B532">
        <v>14.15</v>
      </c>
      <c r="C532">
        <v>6.65</v>
      </c>
      <c r="D532">
        <v>44.75</v>
      </c>
      <c r="E532">
        <v>7.62</v>
      </c>
      <c r="F532">
        <v>35.369999999999997</v>
      </c>
    </row>
    <row r="533" spans="1:6" x14ac:dyDescent="0.25">
      <c r="A533" s="20">
        <v>37057</v>
      </c>
      <c r="B533">
        <v>13.75</v>
      </c>
      <c r="C533">
        <v>10.41</v>
      </c>
      <c r="D533">
        <v>36.47</v>
      </c>
      <c r="E533">
        <v>7.41</v>
      </c>
      <c r="F533">
        <v>39.65</v>
      </c>
    </row>
    <row r="534" spans="1:6" x14ac:dyDescent="0.25">
      <c r="A534" s="20">
        <v>37058</v>
      </c>
      <c r="B534">
        <v>14.14</v>
      </c>
      <c r="C534">
        <v>8.98</v>
      </c>
      <c r="D534">
        <v>20.8</v>
      </c>
      <c r="E534">
        <v>7.61</v>
      </c>
      <c r="F534">
        <v>27.32</v>
      </c>
    </row>
    <row r="535" spans="1:6" x14ac:dyDescent="0.25">
      <c r="A535" s="20">
        <v>37059</v>
      </c>
      <c r="B535">
        <v>11.25</v>
      </c>
      <c r="C535">
        <v>6.77</v>
      </c>
      <c r="D535">
        <v>21.89</v>
      </c>
      <c r="E535">
        <v>6.06</v>
      </c>
      <c r="F535">
        <v>32.07</v>
      </c>
    </row>
    <row r="536" spans="1:6" x14ac:dyDescent="0.25">
      <c r="A536" s="20">
        <v>37060</v>
      </c>
      <c r="B536">
        <v>13.52</v>
      </c>
      <c r="C536">
        <v>8.31</v>
      </c>
      <c r="D536">
        <v>63.37</v>
      </c>
      <c r="E536">
        <v>7.28</v>
      </c>
      <c r="F536">
        <v>32.69</v>
      </c>
    </row>
    <row r="537" spans="1:6" x14ac:dyDescent="0.25">
      <c r="A537" s="20">
        <v>37061</v>
      </c>
      <c r="B537">
        <v>16</v>
      </c>
      <c r="C537">
        <v>10.66</v>
      </c>
      <c r="D537">
        <v>81.58</v>
      </c>
      <c r="E537">
        <v>17.38</v>
      </c>
      <c r="F537">
        <v>61.6</v>
      </c>
    </row>
    <row r="538" spans="1:6" x14ac:dyDescent="0.25">
      <c r="A538" s="20">
        <v>37062</v>
      </c>
      <c r="B538">
        <v>16</v>
      </c>
      <c r="C538">
        <v>14.59</v>
      </c>
      <c r="D538">
        <v>38.89</v>
      </c>
      <c r="E538">
        <v>11.71</v>
      </c>
      <c r="F538">
        <v>47.91</v>
      </c>
    </row>
    <row r="539" spans="1:6" x14ac:dyDescent="0.25">
      <c r="A539" s="20">
        <v>37063</v>
      </c>
      <c r="B539">
        <v>16</v>
      </c>
      <c r="C539">
        <v>10.84</v>
      </c>
      <c r="D539">
        <v>37</v>
      </c>
      <c r="E539">
        <v>14.24</v>
      </c>
      <c r="F539">
        <v>60.98</v>
      </c>
    </row>
    <row r="540" spans="1:6" x14ac:dyDescent="0.25">
      <c r="A540" s="20">
        <v>37064</v>
      </c>
      <c r="B540">
        <v>16</v>
      </c>
      <c r="C540">
        <v>7.01</v>
      </c>
      <c r="D540">
        <v>19.489999999999998</v>
      </c>
      <c r="E540">
        <v>8.68</v>
      </c>
      <c r="F540">
        <v>35.96</v>
      </c>
    </row>
    <row r="541" spans="1:6" x14ac:dyDescent="0.25">
      <c r="A541" s="20">
        <v>37065</v>
      </c>
      <c r="B541">
        <v>13.31</v>
      </c>
      <c r="C541">
        <v>11.76</v>
      </c>
      <c r="D541">
        <v>22.64</v>
      </c>
      <c r="E541">
        <v>7.16</v>
      </c>
      <c r="F541">
        <v>27.89</v>
      </c>
    </row>
    <row r="542" spans="1:6" x14ac:dyDescent="0.25">
      <c r="A542" s="20">
        <v>37066</v>
      </c>
      <c r="B542">
        <v>14.27</v>
      </c>
      <c r="C542">
        <v>10.25</v>
      </c>
      <c r="D542">
        <v>19.21</v>
      </c>
      <c r="E542">
        <v>7.68</v>
      </c>
      <c r="F542">
        <v>26.63</v>
      </c>
    </row>
    <row r="543" spans="1:6" x14ac:dyDescent="0.25">
      <c r="A543" s="20">
        <v>37067</v>
      </c>
      <c r="B543">
        <v>12.39</v>
      </c>
      <c r="C543">
        <v>5.55</v>
      </c>
      <c r="D543">
        <v>19.16</v>
      </c>
      <c r="E543">
        <v>6.67</v>
      </c>
      <c r="F543">
        <v>25.65</v>
      </c>
    </row>
    <row r="544" spans="1:6" x14ac:dyDescent="0.25">
      <c r="A544" s="20">
        <v>37068</v>
      </c>
      <c r="B544">
        <v>12.04</v>
      </c>
      <c r="C544">
        <v>5.58</v>
      </c>
      <c r="D544">
        <v>17.2</v>
      </c>
      <c r="E544">
        <v>6.48</v>
      </c>
      <c r="F544">
        <v>24.91</v>
      </c>
    </row>
    <row r="545" spans="1:6" x14ac:dyDescent="0.25">
      <c r="A545" s="20">
        <v>37069</v>
      </c>
      <c r="B545">
        <v>13.63</v>
      </c>
      <c r="C545">
        <v>4.79</v>
      </c>
      <c r="D545">
        <v>14.75</v>
      </c>
      <c r="E545">
        <v>7.34</v>
      </c>
      <c r="F545">
        <v>22.17</v>
      </c>
    </row>
    <row r="546" spans="1:6" x14ac:dyDescent="0.25">
      <c r="A546" s="20">
        <v>37070</v>
      </c>
      <c r="B546">
        <v>12.28</v>
      </c>
      <c r="C546">
        <v>4</v>
      </c>
      <c r="D546">
        <v>14.5</v>
      </c>
      <c r="E546">
        <v>6.61</v>
      </c>
      <c r="F546">
        <v>25.38</v>
      </c>
    </row>
    <row r="547" spans="1:6" x14ac:dyDescent="0.25">
      <c r="A547" s="20">
        <v>37071</v>
      </c>
      <c r="B547">
        <v>14.03</v>
      </c>
      <c r="C547">
        <v>4.0199999999999996</v>
      </c>
      <c r="D547">
        <v>8.85</v>
      </c>
      <c r="E547">
        <v>7.56</v>
      </c>
      <c r="F547">
        <v>22.42</v>
      </c>
    </row>
    <row r="548" spans="1:6" x14ac:dyDescent="0.25">
      <c r="A548" s="20">
        <v>37072</v>
      </c>
      <c r="B548">
        <v>12.62</v>
      </c>
      <c r="C548">
        <v>4.83</v>
      </c>
      <c r="D548">
        <v>16.36</v>
      </c>
      <c r="E548">
        <v>6.79</v>
      </c>
      <c r="F548">
        <v>19.89</v>
      </c>
    </row>
    <row r="549" spans="1:6" x14ac:dyDescent="0.25">
      <c r="A549" s="20">
        <v>37073</v>
      </c>
      <c r="B549">
        <v>16</v>
      </c>
      <c r="C549">
        <v>3.23</v>
      </c>
      <c r="D549">
        <v>31.03</v>
      </c>
      <c r="E549">
        <v>9.01</v>
      </c>
      <c r="F549">
        <v>26.08</v>
      </c>
    </row>
    <row r="550" spans="1:6" x14ac:dyDescent="0.25">
      <c r="A550" s="20">
        <v>37074</v>
      </c>
      <c r="B550">
        <v>12.98</v>
      </c>
      <c r="C550">
        <v>3.23</v>
      </c>
      <c r="D550">
        <v>15.79</v>
      </c>
      <c r="E550">
        <v>6.99</v>
      </c>
      <c r="F550">
        <v>23.03</v>
      </c>
    </row>
    <row r="551" spans="1:6" x14ac:dyDescent="0.25">
      <c r="A551" s="20">
        <v>37075</v>
      </c>
      <c r="B551">
        <v>12.3</v>
      </c>
      <c r="C551">
        <v>2.4300000000000002</v>
      </c>
      <c r="D551">
        <v>14.38</v>
      </c>
      <c r="E551">
        <v>6.62</v>
      </c>
      <c r="F551">
        <v>17.239999999999998</v>
      </c>
    </row>
    <row r="552" spans="1:6" x14ac:dyDescent="0.25">
      <c r="A552" s="20">
        <v>37076</v>
      </c>
      <c r="B552">
        <v>12.42</v>
      </c>
      <c r="C552">
        <v>4.87</v>
      </c>
      <c r="D552">
        <v>16.350000000000001</v>
      </c>
      <c r="E552">
        <v>6.69</v>
      </c>
      <c r="F552">
        <v>17.38</v>
      </c>
    </row>
    <row r="553" spans="1:6" x14ac:dyDescent="0.25">
      <c r="A553" s="20">
        <v>37077</v>
      </c>
      <c r="B553">
        <v>11.21</v>
      </c>
      <c r="C553">
        <v>3.94</v>
      </c>
      <c r="D553">
        <v>14.04</v>
      </c>
      <c r="E553">
        <v>6.03</v>
      </c>
      <c r="F553">
        <v>25.25</v>
      </c>
    </row>
    <row r="554" spans="1:6" x14ac:dyDescent="0.25">
      <c r="A554" s="20">
        <v>37078</v>
      </c>
      <c r="B554">
        <v>15.52</v>
      </c>
      <c r="C554">
        <v>5.64</v>
      </c>
      <c r="D554">
        <v>39.700000000000003</v>
      </c>
      <c r="E554">
        <v>8.36</v>
      </c>
      <c r="F554">
        <v>25.79</v>
      </c>
    </row>
    <row r="555" spans="1:6" x14ac:dyDescent="0.25">
      <c r="A555" s="20">
        <v>37079</v>
      </c>
      <c r="B555">
        <v>13.46</v>
      </c>
      <c r="C555">
        <v>3.19</v>
      </c>
      <c r="D555">
        <v>21.34</v>
      </c>
      <c r="E555">
        <v>7.25</v>
      </c>
      <c r="F555">
        <v>22.83</v>
      </c>
    </row>
    <row r="556" spans="1:6" x14ac:dyDescent="0.25">
      <c r="A556" s="20">
        <v>37080</v>
      </c>
      <c r="B556">
        <v>12.67</v>
      </c>
      <c r="C556">
        <v>4.01</v>
      </c>
      <c r="D556">
        <v>16.46</v>
      </c>
      <c r="E556">
        <v>6.82</v>
      </c>
      <c r="F556">
        <v>21.51</v>
      </c>
    </row>
    <row r="557" spans="1:6" x14ac:dyDescent="0.25">
      <c r="A557" s="20">
        <v>37081</v>
      </c>
      <c r="B557">
        <v>13.95</v>
      </c>
      <c r="C557">
        <v>4.01</v>
      </c>
      <c r="D557">
        <v>46.65</v>
      </c>
      <c r="E557">
        <v>7.51</v>
      </c>
      <c r="F557">
        <v>26.51</v>
      </c>
    </row>
    <row r="558" spans="1:6" x14ac:dyDescent="0.25">
      <c r="A558" s="20">
        <v>37082</v>
      </c>
      <c r="B558">
        <v>13.49</v>
      </c>
      <c r="C558">
        <v>1.55</v>
      </c>
      <c r="D558">
        <v>47.12</v>
      </c>
      <c r="E558">
        <v>7.26</v>
      </c>
      <c r="F558">
        <v>21.87</v>
      </c>
    </row>
    <row r="559" spans="1:6" x14ac:dyDescent="0.25">
      <c r="A559" s="20">
        <v>37083</v>
      </c>
      <c r="B559">
        <v>16</v>
      </c>
      <c r="C559">
        <v>1.56</v>
      </c>
      <c r="D559">
        <v>55.96</v>
      </c>
      <c r="E559">
        <v>9.0500000000000007</v>
      </c>
      <c r="F559">
        <v>30.2</v>
      </c>
    </row>
    <row r="560" spans="1:6" x14ac:dyDescent="0.25">
      <c r="A560" s="20">
        <v>37084</v>
      </c>
      <c r="B560">
        <v>16</v>
      </c>
      <c r="C560">
        <v>2.94</v>
      </c>
      <c r="D560">
        <v>17.48</v>
      </c>
      <c r="E560">
        <v>10.4</v>
      </c>
      <c r="F560">
        <v>36.51</v>
      </c>
    </row>
    <row r="561" spans="1:6" x14ac:dyDescent="0.25">
      <c r="A561" s="20">
        <v>37085</v>
      </c>
      <c r="B561">
        <v>12.08</v>
      </c>
      <c r="C561">
        <v>2.37</v>
      </c>
      <c r="D561">
        <v>26.15</v>
      </c>
      <c r="E561">
        <v>6.51</v>
      </c>
      <c r="F561">
        <v>43.57</v>
      </c>
    </row>
    <row r="562" spans="1:6" x14ac:dyDescent="0.25">
      <c r="A562" s="20">
        <v>37086</v>
      </c>
      <c r="B562">
        <v>10.99</v>
      </c>
      <c r="C562">
        <v>2.37</v>
      </c>
      <c r="D562">
        <v>21.92</v>
      </c>
      <c r="E562">
        <v>5.92</v>
      </c>
      <c r="F562">
        <v>26.67</v>
      </c>
    </row>
    <row r="563" spans="1:6" x14ac:dyDescent="0.25">
      <c r="A563" s="20">
        <v>37087</v>
      </c>
      <c r="B563">
        <v>12.45</v>
      </c>
      <c r="C563">
        <v>4.01</v>
      </c>
      <c r="D563">
        <v>33.92</v>
      </c>
      <c r="E563">
        <v>6.7</v>
      </c>
      <c r="F563">
        <v>31.2</v>
      </c>
    </row>
    <row r="564" spans="1:6" x14ac:dyDescent="0.25">
      <c r="A564" s="20">
        <v>37088</v>
      </c>
      <c r="B564">
        <v>11.19</v>
      </c>
      <c r="C564">
        <v>4.82</v>
      </c>
      <c r="D564">
        <v>22.92</v>
      </c>
      <c r="E564">
        <v>6.03</v>
      </c>
      <c r="F564">
        <v>26.53</v>
      </c>
    </row>
    <row r="565" spans="1:6" x14ac:dyDescent="0.25">
      <c r="A565" s="20">
        <v>37089</v>
      </c>
      <c r="B565">
        <v>10.119999999999999</v>
      </c>
      <c r="C565">
        <v>4.01</v>
      </c>
      <c r="D565">
        <v>19.97</v>
      </c>
      <c r="E565">
        <v>5.45</v>
      </c>
      <c r="F565">
        <v>31.98</v>
      </c>
    </row>
    <row r="566" spans="1:6" x14ac:dyDescent="0.25">
      <c r="A566" s="20">
        <v>37090</v>
      </c>
      <c r="B566">
        <v>9.61</v>
      </c>
      <c r="C566">
        <v>4.83</v>
      </c>
      <c r="D566">
        <v>20.38</v>
      </c>
      <c r="E566">
        <v>5.17</v>
      </c>
      <c r="F566">
        <v>23.96</v>
      </c>
    </row>
    <row r="567" spans="1:6" x14ac:dyDescent="0.25">
      <c r="A567" s="20">
        <v>37091</v>
      </c>
      <c r="B567">
        <v>16</v>
      </c>
      <c r="C567">
        <v>10.59</v>
      </c>
      <c r="D567">
        <v>57.73</v>
      </c>
      <c r="E567">
        <v>8.86</v>
      </c>
      <c r="F567">
        <v>36.479999999999997</v>
      </c>
    </row>
    <row r="568" spans="1:6" x14ac:dyDescent="0.25">
      <c r="A568" s="20">
        <v>37092</v>
      </c>
      <c r="B568">
        <v>16</v>
      </c>
      <c r="C568">
        <v>4.0199999999999996</v>
      </c>
      <c r="D568">
        <v>64.23</v>
      </c>
      <c r="E568">
        <v>8.85</v>
      </c>
      <c r="F568">
        <v>48.17</v>
      </c>
    </row>
    <row r="569" spans="1:6" x14ac:dyDescent="0.25">
      <c r="A569" s="20">
        <v>37093</v>
      </c>
      <c r="B569">
        <v>15.28</v>
      </c>
      <c r="C569">
        <v>7.48</v>
      </c>
      <c r="D569">
        <v>23.94</v>
      </c>
      <c r="E569">
        <v>8.23</v>
      </c>
      <c r="F569">
        <v>59.85</v>
      </c>
    </row>
    <row r="570" spans="1:6" x14ac:dyDescent="0.25">
      <c r="A570" s="20">
        <v>37094</v>
      </c>
      <c r="B570">
        <v>15.28</v>
      </c>
      <c r="C570">
        <v>4.49</v>
      </c>
      <c r="D570">
        <v>72.62</v>
      </c>
      <c r="E570">
        <v>8.23</v>
      </c>
      <c r="F570">
        <v>52.13</v>
      </c>
    </row>
    <row r="571" spans="1:6" x14ac:dyDescent="0.25">
      <c r="A571" s="20">
        <v>37095</v>
      </c>
      <c r="B571">
        <v>13.14</v>
      </c>
      <c r="C571">
        <v>5.31</v>
      </c>
      <c r="D571">
        <v>39.61</v>
      </c>
      <c r="E571">
        <v>7.07</v>
      </c>
      <c r="F571">
        <v>52.51</v>
      </c>
    </row>
    <row r="572" spans="1:6" x14ac:dyDescent="0.25">
      <c r="A572" s="20">
        <v>37096</v>
      </c>
      <c r="B572">
        <v>9.25</v>
      </c>
      <c r="C572">
        <v>6.14</v>
      </c>
      <c r="D572">
        <v>22.83</v>
      </c>
      <c r="E572">
        <v>4.9800000000000004</v>
      </c>
      <c r="F572">
        <v>32.93</v>
      </c>
    </row>
    <row r="573" spans="1:6" x14ac:dyDescent="0.25">
      <c r="A573" s="20">
        <v>37097</v>
      </c>
      <c r="B573">
        <v>9.5399999999999991</v>
      </c>
      <c r="C573">
        <v>9.42</v>
      </c>
      <c r="D573">
        <v>25.11</v>
      </c>
      <c r="E573">
        <v>5.13</v>
      </c>
      <c r="F573">
        <v>28.79</v>
      </c>
    </row>
    <row r="574" spans="1:6" x14ac:dyDescent="0.25">
      <c r="A574" s="20">
        <v>37098</v>
      </c>
      <c r="B574">
        <v>11.19</v>
      </c>
      <c r="C574">
        <v>10.24</v>
      </c>
      <c r="D574">
        <v>28.18</v>
      </c>
      <c r="E574">
        <v>6.02</v>
      </c>
      <c r="F574">
        <v>24.84</v>
      </c>
    </row>
    <row r="575" spans="1:6" x14ac:dyDescent="0.25">
      <c r="A575" s="20">
        <v>37099</v>
      </c>
      <c r="B575">
        <v>9.69</v>
      </c>
      <c r="C575">
        <v>10.24</v>
      </c>
      <c r="D575">
        <v>23.22</v>
      </c>
      <c r="E575">
        <v>5.22</v>
      </c>
      <c r="F575">
        <v>25.91</v>
      </c>
    </row>
    <row r="576" spans="1:6" x14ac:dyDescent="0.25">
      <c r="A576" s="20">
        <v>37100</v>
      </c>
      <c r="B576">
        <v>14.53</v>
      </c>
      <c r="C576">
        <v>12.7</v>
      </c>
      <c r="D576">
        <v>54.52</v>
      </c>
      <c r="E576">
        <v>7.83</v>
      </c>
      <c r="F576">
        <v>56.82</v>
      </c>
    </row>
    <row r="577" spans="1:6" x14ac:dyDescent="0.25">
      <c r="A577" s="20">
        <v>37101</v>
      </c>
      <c r="B577">
        <v>9.56</v>
      </c>
      <c r="C577">
        <v>11.88</v>
      </c>
      <c r="D577">
        <v>24.33</v>
      </c>
      <c r="E577">
        <v>5.15</v>
      </c>
      <c r="F577">
        <v>32.69</v>
      </c>
    </row>
    <row r="578" spans="1:6" x14ac:dyDescent="0.25">
      <c r="A578" s="20">
        <v>37102</v>
      </c>
      <c r="B578">
        <v>8.93</v>
      </c>
      <c r="C578">
        <v>6.13</v>
      </c>
      <c r="D578">
        <v>24.54</v>
      </c>
      <c r="E578">
        <v>4.8099999999999996</v>
      </c>
      <c r="F578">
        <v>26.69</v>
      </c>
    </row>
    <row r="579" spans="1:6" x14ac:dyDescent="0.25">
      <c r="A579" s="20">
        <v>37103</v>
      </c>
      <c r="B579">
        <v>8.6300000000000008</v>
      </c>
      <c r="C579">
        <v>3.68</v>
      </c>
      <c r="D579">
        <v>21.24</v>
      </c>
      <c r="E579">
        <v>4.6500000000000004</v>
      </c>
      <c r="F579">
        <v>33.590000000000003</v>
      </c>
    </row>
    <row r="580" spans="1:6" x14ac:dyDescent="0.25">
      <c r="A580" s="20">
        <v>37104</v>
      </c>
      <c r="B580">
        <v>8.6300000000000008</v>
      </c>
      <c r="C580">
        <v>3.68</v>
      </c>
      <c r="D580">
        <v>21.24</v>
      </c>
      <c r="E580">
        <v>4.6500000000000004</v>
      </c>
      <c r="F580">
        <v>33.590000000000003</v>
      </c>
    </row>
    <row r="581" spans="1:6" x14ac:dyDescent="0.25">
      <c r="A581" s="20">
        <v>37105</v>
      </c>
      <c r="B581">
        <v>8.6</v>
      </c>
      <c r="C581">
        <v>2.9</v>
      </c>
      <c r="D581">
        <v>19.96</v>
      </c>
      <c r="E581">
        <v>4.63</v>
      </c>
      <c r="F581">
        <v>22.72</v>
      </c>
    </row>
    <row r="582" spans="1:6" x14ac:dyDescent="0.25">
      <c r="A582" s="20">
        <v>37106</v>
      </c>
      <c r="B582">
        <v>10.3</v>
      </c>
      <c r="C582">
        <v>4.54</v>
      </c>
      <c r="D582">
        <v>21.46</v>
      </c>
      <c r="E582">
        <v>5.55</v>
      </c>
      <c r="F582">
        <v>22.54</v>
      </c>
    </row>
    <row r="583" spans="1:6" x14ac:dyDescent="0.25">
      <c r="A583" s="20">
        <v>37107</v>
      </c>
      <c r="B583">
        <v>16</v>
      </c>
      <c r="C583">
        <v>5.36</v>
      </c>
      <c r="D583">
        <v>73.180000000000007</v>
      </c>
      <c r="E583">
        <v>12.96</v>
      </c>
      <c r="F583">
        <v>42.14</v>
      </c>
    </row>
    <row r="584" spans="1:6" x14ac:dyDescent="0.25">
      <c r="A584" s="20">
        <v>37108</v>
      </c>
      <c r="B584">
        <v>12.41</v>
      </c>
      <c r="C584">
        <v>10.210000000000001</v>
      </c>
      <c r="D584">
        <v>51.6</v>
      </c>
      <c r="E584">
        <v>6.68</v>
      </c>
      <c r="F584">
        <v>32.71</v>
      </c>
    </row>
    <row r="585" spans="1:6" x14ac:dyDescent="0.25">
      <c r="A585" s="20">
        <v>37109</v>
      </c>
      <c r="B585">
        <v>9.1199999999999992</v>
      </c>
      <c r="C585">
        <v>3.76</v>
      </c>
      <c r="D585">
        <v>19.87</v>
      </c>
      <c r="E585">
        <v>4.91</v>
      </c>
      <c r="F585">
        <v>22.63</v>
      </c>
    </row>
    <row r="586" spans="1:6" x14ac:dyDescent="0.25">
      <c r="A586" s="20">
        <v>37110</v>
      </c>
      <c r="B586">
        <v>9.1</v>
      </c>
      <c r="C586">
        <v>3.78</v>
      </c>
      <c r="D586">
        <v>19.87</v>
      </c>
      <c r="E586">
        <v>4.9000000000000004</v>
      </c>
      <c r="F586">
        <v>22.4</v>
      </c>
    </row>
    <row r="587" spans="1:6" x14ac:dyDescent="0.25">
      <c r="A587" s="20">
        <v>37111</v>
      </c>
      <c r="B587">
        <v>9.83</v>
      </c>
      <c r="C587">
        <v>3.49</v>
      </c>
      <c r="D587">
        <v>18.260000000000002</v>
      </c>
      <c r="E587">
        <v>5.29</v>
      </c>
      <c r="F587">
        <v>21.27</v>
      </c>
    </row>
    <row r="588" spans="1:6" x14ac:dyDescent="0.25">
      <c r="A588" s="20">
        <v>37112</v>
      </c>
      <c r="B588">
        <v>9.4499999999999993</v>
      </c>
      <c r="C588">
        <v>3.5</v>
      </c>
      <c r="D588">
        <v>20.03</v>
      </c>
      <c r="E588">
        <v>5.09</v>
      </c>
      <c r="F588">
        <v>20.399999999999999</v>
      </c>
    </row>
    <row r="589" spans="1:6" x14ac:dyDescent="0.25">
      <c r="A589" s="20">
        <v>37113</v>
      </c>
      <c r="B589">
        <v>11.4</v>
      </c>
      <c r="C589">
        <v>3.19</v>
      </c>
      <c r="D589">
        <v>15.33</v>
      </c>
      <c r="E589">
        <v>6.14</v>
      </c>
      <c r="F589">
        <v>20.03</v>
      </c>
    </row>
    <row r="590" spans="1:6" x14ac:dyDescent="0.25">
      <c r="A590" s="20">
        <v>37114</v>
      </c>
      <c r="B590">
        <v>9.08</v>
      </c>
      <c r="C590">
        <v>4</v>
      </c>
      <c r="D590">
        <v>14.85</v>
      </c>
      <c r="E590">
        <v>4.8899999999999997</v>
      </c>
      <c r="F590">
        <v>19.73</v>
      </c>
    </row>
    <row r="591" spans="1:6" x14ac:dyDescent="0.25">
      <c r="A591" s="20">
        <v>37115</v>
      </c>
      <c r="B591">
        <v>9.11</v>
      </c>
      <c r="C591">
        <v>2.41</v>
      </c>
      <c r="D591">
        <v>16.96</v>
      </c>
      <c r="E591">
        <v>4.91</v>
      </c>
      <c r="F591">
        <v>19.46</v>
      </c>
    </row>
    <row r="592" spans="1:6" x14ac:dyDescent="0.25">
      <c r="A592" s="20">
        <v>37116</v>
      </c>
      <c r="B592">
        <v>9.0299999999999994</v>
      </c>
      <c r="C592">
        <v>3.22</v>
      </c>
      <c r="D592">
        <v>16</v>
      </c>
      <c r="E592">
        <v>4.8600000000000003</v>
      </c>
      <c r="F592">
        <v>18.350000000000001</v>
      </c>
    </row>
    <row r="593" spans="1:6" x14ac:dyDescent="0.25">
      <c r="A593" s="20">
        <v>37117</v>
      </c>
      <c r="B593">
        <v>9.24</v>
      </c>
      <c r="C593">
        <v>3.22</v>
      </c>
      <c r="D593">
        <v>15.88</v>
      </c>
      <c r="E593">
        <v>4.97</v>
      </c>
      <c r="F593">
        <v>18.47</v>
      </c>
    </row>
    <row r="594" spans="1:6" x14ac:dyDescent="0.25">
      <c r="A594" s="20">
        <v>37118</v>
      </c>
      <c r="B594">
        <v>9.19</v>
      </c>
      <c r="C594">
        <v>2.42</v>
      </c>
      <c r="D594">
        <v>14.08</v>
      </c>
      <c r="E594">
        <v>4.95</v>
      </c>
      <c r="F594">
        <v>17.579999999999998</v>
      </c>
    </row>
    <row r="595" spans="1:6" x14ac:dyDescent="0.25">
      <c r="A595" s="20">
        <v>37119</v>
      </c>
      <c r="B595">
        <v>9.2200000000000006</v>
      </c>
      <c r="C595">
        <v>1.62</v>
      </c>
      <c r="D595">
        <v>13.67</v>
      </c>
      <c r="E595">
        <v>4.97</v>
      </c>
      <c r="F595">
        <v>17.46</v>
      </c>
    </row>
    <row r="596" spans="1:6" x14ac:dyDescent="0.25">
      <c r="A596" s="20">
        <v>37120</v>
      </c>
      <c r="B596">
        <v>9.39</v>
      </c>
      <c r="C596">
        <v>1.61</v>
      </c>
      <c r="D596">
        <v>14.71</v>
      </c>
      <c r="E596">
        <v>5.05</v>
      </c>
      <c r="F596">
        <v>15.8</v>
      </c>
    </row>
    <row r="597" spans="1:6" x14ac:dyDescent="0.25">
      <c r="A597" s="20">
        <v>37121</v>
      </c>
      <c r="B597">
        <v>9.42</v>
      </c>
      <c r="C597">
        <v>1.62</v>
      </c>
      <c r="D597">
        <v>12.68</v>
      </c>
      <c r="E597">
        <v>5.07</v>
      </c>
      <c r="F597">
        <v>18.97</v>
      </c>
    </row>
    <row r="598" spans="1:6" x14ac:dyDescent="0.25">
      <c r="A598" s="20">
        <v>37122</v>
      </c>
      <c r="B598">
        <v>9.44</v>
      </c>
      <c r="C598">
        <v>1.62</v>
      </c>
      <c r="D598">
        <v>10.16</v>
      </c>
      <c r="E598">
        <v>5.08</v>
      </c>
      <c r="F598">
        <v>14.93</v>
      </c>
    </row>
    <row r="599" spans="1:6" x14ac:dyDescent="0.25">
      <c r="A599" s="20">
        <v>37123</v>
      </c>
      <c r="B599">
        <v>9.3800000000000008</v>
      </c>
      <c r="C599">
        <v>1.62</v>
      </c>
      <c r="D599">
        <v>16.03</v>
      </c>
      <c r="E599">
        <v>5.05</v>
      </c>
      <c r="F599">
        <v>14.12</v>
      </c>
    </row>
    <row r="600" spans="1:6" x14ac:dyDescent="0.25">
      <c r="A600" s="20">
        <v>37124</v>
      </c>
      <c r="B600">
        <v>9.27</v>
      </c>
      <c r="C600">
        <v>1.62</v>
      </c>
      <c r="D600">
        <v>12.34</v>
      </c>
      <c r="E600">
        <v>4.99</v>
      </c>
      <c r="F600">
        <v>14.3</v>
      </c>
    </row>
    <row r="601" spans="1:6" x14ac:dyDescent="0.25">
      <c r="A601" s="20">
        <v>37125</v>
      </c>
      <c r="B601">
        <v>9.9600000000000009</v>
      </c>
      <c r="C601">
        <v>2.44</v>
      </c>
      <c r="D601">
        <v>16.18</v>
      </c>
      <c r="E601">
        <v>5.36</v>
      </c>
      <c r="F601">
        <v>17.5</v>
      </c>
    </row>
    <row r="602" spans="1:6" x14ac:dyDescent="0.25">
      <c r="A602" s="20">
        <v>37126</v>
      </c>
      <c r="B602">
        <v>9.83</v>
      </c>
      <c r="C602">
        <v>2.44</v>
      </c>
      <c r="D602">
        <v>11.99</v>
      </c>
      <c r="E602">
        <v>5.3</v>
      </c>
      <c r="F602">
        <v>13.43</v>
      </c>
    </row>
    <row r="603" spans="1:6" x14ac:dyDescent="0.25">
      <c r="A603" s="20">
        <v>37127</v>
      </c>
      <c r="B603">
        <v>11.39</v>
      </c>
      <c r="C603">
        <v>4.07</v>
      </c>
      <c r="D603">
        <v>20.84</v>
      </c>
      <c r="E603">
        <v>6.13</v>
      </c>
      <c r="F603">
        <v>15.38</v>
      </c>
    </row>
    <row r="604" spans="1:6" x14ac:dyDescent="0.25">
      <c r="A604" s="20">
        <v>37128</v>
      </c>
      <c r="B604">
        <v>13.84</v>
      </c>
      <c r="C604">
        <v>9.82</v>
      </c>
      <c r="D604">
        <v>37.28</v>
      </c>
      <c r="E604">
        <v>7.45</v>
      </c>
      <c r="F604">
        <v>20</v>
      </c>
    </row>
    <row r="605" spans="1:6" x14ac:dyDescent="0.25">
      <c r="A605" s="20">
        <v>37129</v>
      </c>
      <c r="B605">
        <v>13.56</v>
      </c>
      <c r="C605">
        <v>5.76</v>
      </c>
      <c r="D605">
        <v>34.54</v>
      </c>
      <c r="E605">
        <v>7.3</v>
      </c>
      <c r="F605">
        <v>21.35</v>
      </c>
    </row>
    <row r="606" spans="1:6" x14ac:dyDescent="0.25">
      <c r="A606" s="20">
        <v>37130</v>
      </c>
      <c r="B606">
        <v>10.75</v>
      </c>
      <c r="C606">
        <v>4.21</v>
      </c>
      <c r="D606">
        <v>14.88</v>
      </c>
      <c r="E606">
        <v>5.79</v>
      </c>
      <c r="F606">
        <v>15.84</v>
      </c>
    </row>
    <row r="607" spans="1:6" x14ac:dyDescent="0.25">
      <c r="A607" s="20">
        <v>37131</v>
      </c>
      <c r="B607">
        <v>13.2</v>
      </c>
      <c r="C607">
        <v>8.76</v>
      </c>
      <c r="D607">
        <v>13.75</v>
      </c>
      <c r="E607">
        <v>7.11</v>
      </c>
      <c r="F607">
        <v>15</v>
      </c>
    </row>
    <row r="608" spans="1:6" x14ac:dyDescent="0.25">
      <c r="A608" s="20">
        <v>37132</v>
      </c>
      <c r="B608">
        <v>10.62</v>
      </c>
      <c r="C608">
        <v>6.95</v>
      </c>
      <c r="D608">
        <v>12.77</v>
      </c>
      <c r="E608">
        <v>5.72</v>
      </c>
      <c r="F608">
        <v>16.43</v>
      </c>
    </row>
    <row r="609" spans="1:6" x14ac:dyDescent="0.25">
      <c r="A609" s="20">
        <v>37133</v>
      </c>
      <c r="B609">
        <v>8.42</v>
      </c>
      <c r="C609">
        <v>1.2</v>
      </c>
      <c r="D609">
        <v>13.37</v>
      </c>
      <c r="E609">
        <v>4.53</v>
      </c>
      <c r="F609">
        <v>16.350000000000001</v>
      </c>
    </row>
    <row r="610" spans="1:6" x14ac:dyDescent="0.25">
      <c r="A610" s="20">
        <v>37134</v>
      </c>
      <c r="B610">
        <v>8.42</v>
      </c>
      <c r="C610">
        <v>1.2</v>
      </c>
      <c r="D610">
        <v>13.37</v>
      </c>
      <c r="E610">
        <v>4.53</v>
      </c>
      <c r="F610">
        <v>16.350000000000001</v>
      </c>
    </row>
    <row r="611" spans="1:6" x14ac:dyDescent="0.25">
      <c r="A611" s="20">
        <v>37135</v>
      </c>
      <c r="B611">
        <v>9.23</v>
      </c>
      <c r="C611">
        <v>2.9</v>
      </c>
      <c r="D611">
        <v>18.760000000000002</v>
      </c>
      <c r="E611">
        <v>4.97</v>
      </c>
      <c r="F611">
        <v>17.82</v>
      </c>
    </row>
    <row r="612" spans="1:6" x14ac:dyDescent="0.25">
      <c r="A612" s="20">
        <v>37136</v>
      </c>
      <c r="B612">
        <v>12.01</v>
      </c>
      <c r="C612">
        <v>6.67</v>
      </c>
      <c r="D612">
        <v>37.5</v>
      </c>
      <c r="E612">
        <v>6.47</v>
      </c>
      <c r="F612">
        <v>24.11</v>
      </c>
    </row>
    <row r="613" spans="1:6" x14ac:dyDescent="0.25">
      <c r="A613" s="20">
        <v>37137</v>
      </c>
      <c r="B613">
        <v>12.9</v>
      </c>
      <c r="C613">
        <v>4.78</v>
      </c>
      <c r="D613">
        <v>39.72</v>
      </c>
      <c r="E613">
        <v>6.94</v>
      </c>
      <c r="F613">
        <v>21.04</v>
      </c>
    </row>
    <row r="614" spans="1:6" x14ac:dyDescent="0.25">
      <c r="A614" s="20">
        <v>37138</v>
      </c>
      <c r="B614">
        <v>13.07</v>
      </c>
      <c r="C614">
        <v>7.24</v>
      </c>
      <c r="D614">
        <v>39.64</v>
      </c>
      <c r="E614">
        <v>7.04</v>
      </c>
      <c r="F614">
        <v>27.86</v>
      </c>
    </row>
    <row r="615" spans="1:6" x14ac:dyDescent="0.25">
      <c r="A615" s="20">
        <v>37139</v>
      </c>
      <c r="B615">
        <v>16</v>
      </c>
      <c r="C615">
        <v>10.119999999999999</v>
      </c>
      <c r="D615">
        <v>50.32</v>
      </c>
      <c r="E615">
        <v>10.52</v>
      </c>
      <c r="F615">
        <v>37.86</v>
      </c>
    </row>
    <row r="616" spans="1:6" x14ac:dyDescent="0.25">
      <c r="A616" s="20">
        <v>37140</v>
      </c>
      <c r="B616">
        <v>16</v>
      </c>
      <c r="C616">
        <v>14.71</v>
      </c>
      <c r="D616">
        <v>49.32</v>
      </c>
      <c r="E616">
        <v>10.18</v>
      </c>
      <c r="F616">
        <v>34.44</v>
      </c>
    </row>
    <row r="617" spans="1:6" x14ac:dyDescent="0.25">
      <c r="A617" s="20">
        <v>37141</v>
      </c>
      <c r="B617">
        <v>16</v>
      </c>
      <c r="C617">
        <v>8.09</v>
      </c>
      <c r="D617">
        <v>33.450000000000003</v>
      </c>
      <c r="E617">
        <v>10.28</v>
      </c>
      <c r="F617">
        <v>33.369999999999997</v>
      </c>
    </row>
    <row r="618" spans="1:6" x14ac:dyDescent="0.25">
      <c r="A618" s="20">
        <v>37142</v>
      </c>
      <c r="B618">
        <v>8.94</v>
      </c>
      <c r="C618">
        <v>9.42</v>
      </c>
      <c r="D618">
        <v>21.32</v>
      </c>
      <c r="E618">
        <v>4.8099999999999996</v>
      </c>
      <c r="F618">
        <v>28.65</v>
      </c>
    </row>
    <row r="619" spans="1:6" x14ac:dyDescent="0.25">
      <c r="A619" s="20">
        <v>37143</v>
      </c>
      <c r="B619">
        <v>8.64</v>
      </c>
      <c r="C619">
        <v>3.64</v>
      </c>
      <c r="D619">
        <v>20.18</v>
      </c>
      <c r="E619">
        <v>4.6500000000000004</v>
      </c>
      <c r="F619">
        <v>18.059999999999999</v>
      </c>
    </row>
    <row r="620" spans="1:6" x14ac:dyDescent="0.25">
      <c r="A620" s="20">
        <v>37144</v>
      </c>
      <c r="B620">
        <v>10.58</v>
      </c>
      <c r="C620">
        <v>1.89</v>
      </c>
      <c r="D620">
        <v>18.87</v>
      </c>
      <c r="E620">
        <v>5.7</v>
      </c>
      <c r="F620">
        <v>18.18</v>
      </c>
    </row>
    <row r="621" spans="1:6" x14ac:dyDescent="0.25">
      <c r="A621" s="20">
        <v>37145</v>
      </c>
      <c r="B621">
        <v>12.09</v>
      </c>
      <c r="C621">
        <v>3.53</v>
      </c>
      <c r="D621">
        <v>17.329999999999998</v>
      </c>
      <c r="E621">
        <v>6.51</v>
      </c>
      <c r="F621">
        <v>18.239999999999998</v>
      </c>
    </row>
    <row r="622" spans="1:6" x14ac:dyDescent="0.25">
      <c r="A622" s="20">
        <v>37146</v>
      </c>
      <c r="B622">
        <v>11.91</v>
      </c>
      <c r="C622">
        <v>3.09</v>
      </c>
      <c r="D622">
        <v>28.53</v>
      </c>
      <c r="E622">
        <v>6.41</v>
      </c>
      <c r="F622">
        <v>21.73</v>
      </c>
    </row>
    <row r="623" spans="1:6" x14ac:dyDescent="0.25">
      <c r="A623" s="20">
        <v>37147</v>
      </c>
      <c r="B623">
        <v>13.06</v>
      </c>
      <c r="C623">
        <v>9.99</v>
      </c>
      <c r="D623">
        <v>28.5</v>
      </c>
      <c r="E623">
        <v>7.03</v>
      </c>
      <c r="F623">
        <v>18.649999999999999</v>
      </c>
    </row>
    <row r="624" spans="1:6" x14ac:dyDescent="0.25">
      <c r="A624" s="20">
        <v>37148</v>
      </c>
      <c r="B624">
        <v>16</v>
      </c>
      <c r="C624">
        <v>4.9400000000000004</v>
      </c>
      <c r="D624">
        <v>34.79</v>
      </c>
      <c r="E624">
        <v>9.17</v>
      </c>
      <c r="F624">
        <v>66.23</v>
      </c>
    </row>
    <row r="625" spans="1:6" x14ac:dyDescent="0.25">
      <c r="A625" s="20">
        <v>37149</v>
      </c>
      <c r="B625">
        <v>14.68</v>
      </c>
      <c r="C625">
        <v>10.77</v>
      </c>
      <c r="D625">
        <v>25.28</v>
      </c>
      <c r="E625">
        <v>7.9</v>
      </c>
      <c r="F625">
        <v>42.98</v>
      </c>
    </row>
    <row r="626" spans="1:6" x14ac:dyDescent="0.25">
      <c r="A626" s="20">
        <v>37150</v>
      </c>
      <c r="B626">
        <v>13.74</v>
      </c>
      <c r="C626">
        <v>4.99</v>
      </c>
      <c r="D626">
        <v>24.06</v>
      </c>
      <c r="E626">
        <v>7.4</v>
      </c>
      <c r="F626">
        <v>33.96</v>
      </c>
    </row>
    <row r="627" spans="1:6" x14ac:dyDescent="0.25">
      <c r="A627" s="20">
        <v>37151</v>
      </c>
      <c r="B627">
        <v>12.11</v>
      </c>
      <c r="C627">
        <v>4.26</v>
      </c>
      <c r="D627">
        <v>18.649999999999999</v>
      </c>
      <c r="E627">
        <v>6.52</v>
      </c>
      <c r="F627">
        <v>38.5</v>
      </c>
    </row>
    <row r="628" spans="1:6" x14ac:dyDescent="0.25">
      <c r="A628" s="20">
        <v>37152</v>
      </c>
      <c r="B628">
        <v>8.92</v>
      </c>
      <c r="C628">
        <v>5.61</v>
      </c>
      <c r="D628">
        <v>24.63</v>
      </c>
      <c r="E628">
        <v>4.8</v>
      </c>
      <c r="F628">
        <v>24.84</v>
      </c>
    </row>
    <row r="629" spans="1:6" x14ac:dyDescent="0.25">
      <c r="A629" s="20">
        <v>37153</v>
      </c>
      <c r="B629">
        <v>8.49</v>
      </c>
      <c r="C629">
        <v>6.26</v>
      </c>
      <c r="D629">
        <v>22.03</v>
      </c>
      <c r="E629">
        <v>4.57</v>
      </c>
      <c r="F629">
        <v>24.5</v>
      </c>
    </row>
    <row r="630" spans="1:6" x14ac:dyDescent="0.25">
      <c r="A630" s="20">
        <v>37154</v>
      </c>
      <c r="B630">
        <v>8.89</v>
      </c>
      <c r="C630">
        <v>6.2</v>
      </c>
      <c r="D630">
        <v>28</v>
      </c>
      <c r="E630">
        <v>4.79</v>
      </c>
      <c r="F630">
        <v>35.69</v>
      </c>
    </row>
    <row r="631" spans="1:6" x14ac:dyDescent="0.25">
      <c r="A631" s="20">
        <v>37155</v>
      </c>
      <c r="B631">
        <v>6.33</v>
      </c>
      <c r="C631">
        <v>2.0499999999999998</v>
      </c>
      <c r="D631">
        <v>20.440000000000001</v>
      </c>
      <c r="E631">
        <v>3.41</v>
      </c>
      <c r="F631">
        <v>31.71</v>
      </c>
    </row>
    <row r="632" spans="1:6" x14ac:dyDescent="0.25">
      <c r="A632" s="20">
        <v>37156</v>
      </c>
      <c r="B632">
        <v>8.5299999999999994</v>
      </c>
      <c r="C632">
        <v>5.03</v>
      </c>
      <c r="D632">
        <v>29.48</v>
      </c>
      <c r="E632">
        <v>4.59</v>
      </c>
      <c r="F632">
        <v>28.6</v>
      </c>
    </row>
    <row r="633" spans="1:6" x14ac:dyDescent="0.25">
      <c r="A633" s="20">
        <v>37157</v>
      </c>
      <c r="B633">
        <v>14.96</v>
      </c>
      <c r="C633">
        <v>4.84</v>
      </c>
      <c r="D633">
        <v>35.57</v>
      </c>
      <c r="E633">
        <v>8.0500000000000007</v>
      </c>
      <c r="F633">
        <v>30.39</v>
      </c>
    </row>
    <row r="634" spans="1:6" x14ac:dyDescent="0.25">
      <c r="A634" s="20">
        <v>37158</v>
      </c>
      <c r="B634">
        <v>16</v>
      </c>
      <c r="C634">
        <v>6.49</v>
      </c>
      <c r="D634">
        <v>46.67</v>
      </c>
      <c r="E634">
        <v>9.0299999999999994</v>
      </c>
      <c r="F634">
        <v>35.94</v>
      </c>
    </row>
    <row r="635" spans="1:6" x14ac:dyDescent="0.25">
      <c r="A635" s="20">
        <v>37159</v>
      </c>
      <c r="B635">
        <v>12.79</v>
      </c>
      <c r="C635">
        <v>11.97</v>
      </c>
      <c r="D635">
        <v>19.760000000000002</v>
      </c>
      <c r="E635">
        <v>6.89</v>
      </c>
      <c r="F635">
        <v>29.05</v>
      </c>
    </row>
    <row r="636" spans="1:6" x14ac:dyDescent="0.25">
      <c r="A636" s="20">
        <v>37160</v>
      </c>
      <c r="B636">
        <v>10.19</v>
      </c>
      <c r="C636">
        <v>16.78</v>
      </c>
      <c r="D636">
        <v>17.850000000000001</v>
      </c>
      <c r="E636">
        <v>5.49</v>
      </c>
      <c r="F636">
        <v>17.59</v>
      </c>
    </row>
    <row r="637" spans="1:6" x14ac:dyDescent="0.25">
      <c r="A637" s="20">
        <v>37161</v>
      </c>
      <c r="B637">
        <v>9.98</v>
      </c>
      <c r="C637">
        <v>12.7</v>
      </c>
      <c r="D637">
        <v>19.649999999999999</v>
      </c>
      <c r="E637">
        <v>5.37</v>
      </c>
      <c r="F637">
        <v>36.49</v>
      </c>
    </row>
    <row r="638" spans="1:6" x14ac:dyDescent="0.25">
      <c r="A638" s="20">
        <v>37162</v>
      </c>
      <c r="B638">
        <v>12.19</v>
      </c>
      <c r="C638">
        <v>13.13</v>
      </c>
      <c r="D638">
        <v>16.72</v>
      </c>
      <c r="E638">
        <v>6.57</v>
      </c>
      <c r="F638">
        <v>27.38</v>
      </c>
    </row>
    <row r="639" spans="1:6" x14ac:dyDescent="0.25">
      <c r="A639" s="20">
        <v>37163</v>
      </c>
      <c r="B639">
        <v>15.29</v>
      </c>
      <c r="C639">
        <v>2.19</v>
      </c>
      <c r="D639">
        <v>24.32</v>
      </c>
      <c r="E639">
        <v>8.23</v>
      </c>
      <c r="F639">
        <v>27.17</v>
      </c>
    </row>
    <row r="640" spans="1:6" x14ac:dyDescent="0.25">
      <c r="A640" s="20">
        <v>37164</v>
      </c>
      <c r="B640">
        <v>14.61</v>
      </c>
      <c r="C640">
        <v>3.03</v>
      </c>
      <c r="D640">
        <v>16.04</v>
      </c>
      <c r="E640">
        <v>7.86</v>
      </c>
      <c r="F640">
        <v>30.37</v>
      </c>
    </row>
    <row r="641" spans="1:6" x14ac:dyDescent="0.25">
      <c r="A641" s="20">
        <v>37165</v>
      </c>
      <c r="B641">
        <v>11.92</v>
      </c>
      <c r="C641">
        <v>1.96</v>
      </c>
      <c r="D641">
        <v>12.66</v>
      </c>
      <c r="E641">
        <v>6.42</v>
      </c>
      <c r="F641">
        <v>31.2</v>
      </c>
    </row>
    <row r="642" spans="1:6" x14ac:dyDescent="0.25">
      <c r="A642" s="20">
        <v>37166</v>
      </c>
      <c r="B642">
        <v>12.24</v>
      </c>
      <c r="C642">
        <v>1.07</v>
      </c>
      <c r="D642">
        <v>8.9</v>
      </c>
      <c r="E642">
        <v>6.59</v>
      </c>
      <c r="F642">
        <v>27.39</v>
      </c>
    </row>
    <row r="643" spans="1:6" x14ac:dyDescent="0.25">
      <c r="A643" s="20">
        <v>37167</v>
      </c>
      <c r="B643">
        <v>12.25</v>
      </c>
      <c r="C643">
        <v>2.71</v>
      </c>
      <c r="D643">
        <v>28.23</v>
      </c>
      <c r="E643">
        <v>6.59</v>
      </c>
      <c r="F643">
        <v>34.479999999999997</v>
      </c>
    </row>
    <row r="644" spans="1:6" x14ac:dyDescent="0.25">
      <c r="A644" s="20">
        <v>37168</v>
      </c>
      <c r="B644">
        <v>11.99</v>
      </c>
      <c r="C644">
        <v>4.34</v>
      </c>
      <c r="D644">
        <v>28.88</v>
      </c>
      <c r="E644">
        <v>6.46</v>
      </c>
      <c r="F644">
        <v>28.55</v>
      </c>
    </row>
    <row r="645" spans="1:6" x14ac:dyDescent="0.25">
      <c r="A645" s="20">
        <v>37169</v>
      </c>
      <c r="B645">
        <v>12.08</v>
      </c>
      <c r="C645">
        <v>3.53</v>
      </c>
      <c r="D645">
        <v>29.39</v>
      </c>
      <c r="E645">
        <v>6.5</v>
      </c>
      <c r="F645">
        <v>32.85</v>
      </c>
    </row>
    <row r="646" spans="1:6" x14ac:dyDescent="0.25">
      <c r="A646" s="20">
        <v>37170</v>
      </c>
      <c r="B646">
        <v>11.62</v>
      </c>
      <c r="C646">
        <v>4.34</v>
      </c>
      <c r="D646">
        <v>20.91</v>
      </c>
      <c r="E646">
        <v>6.25</v>
      </c>
      <c r="F646">
        <v>26.65</v>
      </c>
    </row>
    <row r="647" spans="1:6" x14ac:dyDescent="0.25">
      <c r="A647" s="20">
        <v>37171</v>
      </c>
      <c r="B647">
        <v>12.62</v>
      </c>
      <c r="C647">
        <v>2.71</v>
      </c>
      <c r="D647">
        <v>30.6</v>
      </c>
      <c r="E647">
        <v>6.79</v>
      </c>
      <c r="F647">
        <v>35.49</v>
      </c>
    </row>
    <row r="648" spans="1:6" x14ac:dyDescent="0.25">
      <c r="A648" s="20">
        <v>37172</v>
      </c>
      <c r="B648">
        <v>11.9</v>
      </c>
      <c r="C648">
        <v>4.34</v>
      </c>
      <c r="D648">
        <v>16.28</v>
      </c>
      <c r="E648">
        <v>6.41</v>
      </c>
      <c r="F648">
        <v>23.18</v>
      </c>
    </row>
    <row r="649" spans="1:6" x14ac:dyDescent="0.25">
      <c r="A649" s="20">
        <v>37173</v>
      </c>
      <c r="B649">
        <v>11.77</v>
      </c>
      <c r="C649">
        <v>3.52</v>
      </c>
      <c r="D649">
        <v>24.41</v>
      </c>
      <c r="E649">
        <v>6.34</v>
      </c>
      <c r="F649">
        <v>21.09</v>
      </c>
    </row>
    <row r="650" spans="1:6" x14ac:dyDescent="0.25">
      <c r="A650" s="20">
        <v>37174</v>
      </c>
      <c r="B650">
        <v>13.74</v>
      </c>
      <c r="C650">
        <v>6.45</v>
      </c>
      <c r="D650">
        <v>35.340000000000003</v>
      </c>
      <c r="E650">
        <v>7.4</v>
      </c>
      <c r="F650">
        <v>25.23</v>
      </c>
    </row>
    <row r="651" spans="1:6" x14ac:dyDescent="0.25">
      <c r="A651" s="20">
        <v>37175</v>
      </c>
      <c r="B651">
        <v>12.24</v>
      </c>
      <c r="C651">
        <v>10.06</v>
      </c>
      <c r="D651">
        <v>46.34</v>
      </c>
      <c r="E651">
        <v>6.59</v>
      </c>
      <c r="F651">
        <v>22.61</v>
      </c>
    </row>
    <row r="652" spans="1:6" x14ac:dyDescent="0.25">
      <c r="A652" s="20">
        <v>37176</v>
      </c>
      <c r="B652">
        <v>12.06</v>
      </c>
      <c r="C652">
        <v>4.3499999999999996</v>
      </c>
      <c r="D652">
        <v>16.72</v>
      </c>
      <c r="E652">
        <v>6.49</v>
      </c>
      <c r="F652">
        <v>18.89</v>
      </c>
    </row>
    <row r="653" spans="1:6" x14ac:dyDescent="0.25">
      <c r="A653" s="20">
        <v>37177</v>
      </c>
      <c r="B653">
        <v>11.95</v>
      </c>
      <c r="C653">
        <v>4.3499999999999996</v>
      </c>
      <c r="D653">
        <v>26.9</v>
      </c>
      <c r="E653">
        <v>6.44</v>
      </c>
      <c r="F653">
        <v>19.559999999999999</v>
      </c>
    </row>
    <row r="654" spans="1:6" x14ac:dyDescent="0.25">
      <c r="A654" s="20">
        <v>37178</v>
      </c>
      <c r="B654">
        <v>11.81</v>
      </c>
      <c r="C654">
        <v>2.71</v>
      </c>
      <c r="D654">
        <v>19.059999999999999</v>
      </c>
      <c r="E654">
        <v>6.36</v>
      </c>
      <c r="F654">
        <v>22.01</v>
      </c>
    </row>
    <row r="655" spans="1:6" x14ac:dyDescent="0.25">
      <c r="A655" s="20">
        <v>37179</v>
      </c>
      <c r="B655">
        <v>11.91</v>
      </c>
      <c r="C655">
        <v>3.52</v>
      </c>
      <c r="D655">
        <v>18.3</v>
      </c>
      <c r="E655">
        <v>6.41</v>
      </c>
      <c r="F655">
        <v>29.79</v>
      </c>
    </row>
    <row r="656" spans="1:6" x14ac:dyDescent="0.25">
      <c r="A656" s="20">
        <v>37180</v>
      </c>
      <c r="B656">
        <v>12.97</v>
      </c>
      <c r="C656">
        <v>4.34</v>
      </c>
      <c r="D656">
        <v>22.75</v>
      </c>
      <c r="E656">
        <v>6.98</v>
      </c>
      <c r="F656">
        <v>39.909999999999997</v>
      </c>
    </row>
    <row r="657" spans="1:6" x14ac:dyDescent="0.25">
      <c r="A657" s="20">
        <v>37181</v>
      </c>
      <c r="B657">
        <v>12.92</v>
      </c>
      <c r="C657">
        <v>7.62</v>
      </c>
      <c r="D657">
        <v>19.72</v>
      </c>
      <c r="E657">
        <v>6.96</v>
      </c>
      <c r="F657">
        <v>39.22</v>
      </c>
    </row>
    <row r="658" spans="1:6" x14ac:dyDescent="0.25">
      <c r="A658" s="20">
        <v>37182</v>
      </c>
      <c r="B658">
        <v>12.23</v>
      </c>
      <c r="C658">
        <v>3.52</v>
      </c>
      <c r="D658">
        <v>17.38</v>
      </c>
      <c r="E658">
        <v>6.59</v>
      </c>
      <c r="F658">
        <v>44.16</v>
      </c>
    </row>
    <row r="659" spans="1:6" x14ac:dyDescent="0.25">
      <c r="A659" s="20">
        <v>37183</v>
      </c>
      <c r="B659">
        <v>13.2</v>
      </c>
      <c r="C659">
        <v>3.53</v>
      </c>
      <c r="D659">
        <v>20.28</v>
      </c>
      <c r="E659">
        <v>7.11</v>
      </c>
      <c r="F659">
        <v>30.39</v>
      </c>
    </row>
    <row r="660" spans="1:6" x14ac:dyDescent="0.25">
      <c r="A660" s="20">
        <v>37184</v>
      </c>
      <c r="B660">
        <v>12.52</v>
      </c>
      <c r="C660">
        <v>3.52</v>
      </c>
      <c r="D660">
        <v>16.98</v>
      </c>
      <c r="E660">
        <v>6.74</v>
      </c>
      <c r="F660">
        <v>43.26</v>
      </c>
    </row>
    <row r="661" spans="1:6" x14ac:dyDescent="0.25">
      <c r="A661" s="20">
        <v>37185</v>
      </c>
      <c r="B661">
        <v>12.52</v>
      </c>
      <c r="C661">
        <v>5.16</v>
      </c>
      <c r="D661">
        <v>19.11</v>
      </c>
      <c r="E661">
        <v>6.74</v>
      </c>
      <c r="F661">
        <v>44.37</v>
      </c>
    </row>
    <row r="662" spans="1:6" x14ac:dyDescent="0.25">
      <c r="A662" s="20">
        <v>37186</v>
      </c>
      <c r="B662">
        <v>12.16</v>
      </c>
      <c r="C662">
        <v>4.34</v>
      </c>
      <c r="D662">
        <v>17.02</v>
      </c>
      <c r="E662">
        <v>6.55</v>
      </c>
      <c r="F662">
        <v>32.6</v>
      </c>
    </row>
    <row r="663" spans="1:6" x14ac:dyDescent="0.25">
      <c r="A663" s="20">
        <v>37187</v>
      </c>
      <c r="B663">
        <v>12.16</v>
      </c>
      <c r="C663">
        <v>3.52</v>
      </c>
      <c r="D663">
        <v>25.45</v>
      </c>
      <c r="E663">
        <v>6.55</v>
      </c>
      <c r="F663">
        <v>18.29</v>
      </c>
    </row>
    <row r="664" spans="1:6" x14ac:dyDescent="0.25">
      <c r="A664" s="20">
        <v>37188</v>
      </c>
      <c r="B664">
        <v>12.09</v>
      </c>
      <c r="C664">
        <v>3.52</v>
      </c>
      <c r="D664">
        <v>18.010000000000002</v>
      </c>
      <c r="E664">
        <v>6.51</v>
      </c>
      <c r="F664">
        <v>56.78</v>
      </c>
    </row>
    <row r="665" spans="1:6" x14ac:dyDescent="0.25">
      <c r="A665" s="20">
        <v>37189</v>
      </c>
      <c r="B665">
        <v>12.16</v>
      </c>
      <c r="C665">
        <v>2.71</v>
      </c>
      <c r="D665">
        <v>16.86</v>
      </c>
      <c r="E665">
        <v>6.55</v>
      </c>
      <c r="F665">
        <v>24.55</v>
      </c>
    </row>
    <row r="666" spans="1:6" x14ac:dyDescent="0.25">
      <c r="A666" s="20">
        <v>37190</v>
      </c>
      <c r="B666">
        <v>15.24</v>
      </c>
      <c r="C666">
        <v>3.52</v>
      </c>
      <c r="D666">
        <v>30.92</v>
      </c>
      <c r="E666">
        <v>8.2100000000000009</v>
      </c>
      <c r="F666">
        <v>37.21</v>
      </c>
    </row>
    <row r="667" spans="1:6" x14ac:dyDescent="0.25">
      <c r="A667" s="20">
        <v>37191</v>
      </c>
      <c r="B667">
        <v>16</v>
      </c>
      <c r="C667">
        <v>3.53</v>
      </c>
      <c r="D667">
        <v>23.55</v>
      </c>
      <c r="E667">
        <v>9.17</v>
      </c>
      <c r="F667">
        <v>32.43</v>
      </c>
    </row>
    <row r="668" spans="1:6" x14ac:dyDescent="0.25">
      <c r="A668" s="20">
        <v>37192</v>
      </c>
      <c r="B668">
        <v>12.32</v>
      </c>
      <c r="C668">
        <v>3.52</v>
      </c>
      <c r="D668">
        <v>27.61</v>
      </c>
      <c r="E668">
        <v>6.63</v>
      </c>
      <c r="F668">
        <v>29.51</v>
      </c>
    </row>
    <row r="669" spans="1:6" x14ac:dyDescent="0.25">
      <c r="A669" s="20">
        <v>37193</v>
      </c>
      <c r="B669">
        <v>12.93</v>
      </c>
      <c r="C669">
        <v>6.79</v>
      </c>
      <c r="D669">
        <v>21.25</v>
      </c>
      <c r="E669">
        <v>6.96</v>
      </c>
      <c r="F669">
        <v>26.91</v>
      </c>
    </row>
    <row r="670" spans="1:6" x14ac:dyDescent="0.25">
      <c r="A670" s="20">
        <v>37194</v>
      </c>
      <c r="B670">
        <v>15.41</v>
      </c>
      <c r="C670">
        <v>6.79</v>
      </c>
      <c r="D670">
        <v>37.68</v>
      </c>
      <c r="E670">
        <v>8.3000000000000007</v>
      </c>
      <c r="F670">
        <v>54.96</v>
      </c>
    </row>
    <row r="671" spans="1:6" x14ac:dyDescent="0.25">
      <c r="A671" s="20">
        <v>37195</v>
      </c>
      <c r="B671">
        <v>14.44</v>
      </c>
      <c r="C671">
        <v>6.8</v>
      </c>
      <c r="D671">
        <v>43.74</v>
      </c>
      <c r="E671">
        <v>7.78</v>
      </c>
      <c r="F671">
        <v>49.36</v>
      </c>
    </row>
    <row r="672" spans="1:6" x14ac:dyDescent="0.25">
      <c r="A672" s="20">
        <v>37196</v>
      </c>
      <c r="B672">
        <v>16</v>
      </c>
      <c r="C672">
        <v>9.27</v>
      </c>
      <c r="D672">
        <v>51.05</v>
      </c>
      <c r="E672">
        <v>10.58</v>
      </c>
      <c r="F672">
        <v>89.02</v>
      </c>
    </row>
    <row r="673" spans="1:6" x14ac:dyDescent="0.25">
      <c r="A673" s="20">
        <v>37197</v>
      </c>
      <c r="B673">
        <v>16</v>
      </c>
      <c r="C673">
        <v>9.2899999999999991</v>
      </c>
      <c r="D673">
        <v>40.770000000000003</v>
      </c>
      <c r="E673">
        <v>10.7</v>
      </c>
      <c r="F673">
        <v>59.91</v>
      </c>
    </row>
    <row r="674" spans="1:6" x14ac:dyDescent="0.25">
      <c r="A674" s="20">
        <v>37198</v>
      </c>
      <c r="B674">
        <v>12.98</v>
      </c>
      <c r="C674">
        <v>12.51</v>
      </c>
      <c r="D674">
        <v>27.74</v>
      </c>
      <c r="E674">
        <v>6.99</v>
      </c>
      <c r="F674">
        <v>46.1</v>
      </c>
    </row>
    <row r="675" spans="1:6" x14ac:dyDescent="0.25">
      <c r="A675" s="20">
        <v>37199</v>
      </c>
      <c r="B675">
        <v>11.05</v>
      </c>
      <c r="C675">
        <v>6.27</v>
      </c>
      <c r="D675">
        <v>16.93</v>
      </c>
      <c r="E675">
        <v>5.95</v>
      </c>
      <c r="F675">
        <v>36.22</v>
      </c>
    </row>
    <row r="676" spans="1:6" x14ac:dyDescent="0.25">
      <c r="A676" s="20">
        <v>37200</v>
      </c>
      <c r="B676">
        <v>9.8800000000000008</v>
      </c>
      <c r="C676">
        <v>4.63</v>
      </c>
      <c r="D676">
        <v>26.06</v>
      </c>
      <c r="E676">
        <v>5.32</v>
      </c>
      <c r="F676">
        <v>28.97</v>
      </c>
    </row>
    <row r="677" spans="1:6" x14ac:dyDescent="0.25">
      <c r="A677" s="20">
        <v>37201</v>
      </c>
      <c r="B677">
        <v>16</v>
      </c>
      <c r="C677">
        <v>12.03</v>
      </c>
      <c r="D677">
        <v>49.97</v>
      </c>
      <c r="E677">
        <v>9.01</v>
      </c>
      <c r="F677">
        <v>47.15</v>
      </c>
    </row>
    <row r="678" spans="1:6" x14ac:dyDescent="0.25">
      <c r="A678" s="20">
        <v>37202</v>
      </c>
      <c r="B678">
        <v>9.98</v>
      </c>
      <c r="C678">
        <v>6.12</v>
      </c>
      <c r="D678">
        <v>20.38</v>
      </c>
      <c r="E678">
        <v>5.37</v>
      </c>
      <c r="F678">
        <v>26.25</v>
      </c>
    </row>
    <row r="679" spans="1:6" x14ac:dyDescent="0.25">
      <c r="A679" s="20">
        <v>37203</v>
      </c>
      <c r="B679">
        <v>11</v>
      </c>
      <c r="C679">
        <v>8.6</v>
      </c>
      <c r="D679">
        <v>24.64</v>
      </c>
      <c r="E679">
        <v>5.92</v>
      </c>
      <c r="F679">
        <v>34.1</v>
      </c>
    </row>
    <row r="680" spans="1:6" x14ac:dyDescent="0.25">
      <c r="A680" s="20">
        <v>37204</v>
      </c>
      <c r="B680">
        <v>9.77</v>
      </c>
      <c r="C680">
        <v>6.96</v>
      </c>
      <c r="D680">
        <v>35.64</v>
      </c>
      <c r="E680">
        <v>5.26</v>
      </c>
      <c r="F680">
        <v>38.53</v>
      </c>
    </row>
    <row r="681" spans="1:6" x14ac:dyDescent="0.25">
      <c r="A681" s="20">
        <v>37205</v>
      </c>
      <c r="B681">
        <v>9.49</v>
      </c>
      <c r="C681">
        <v>3.66</v>
      </c>
      <c r="D681">
        <v>11.56</v>
      </c>
      <c r="E681">
        <v>5.1100000000000003</v>
      </c>
      <c r="F681">
        <v>24.53</v>
      </c>
    </row>
    <row r="682" spans="1:6" x14ac:dyDescent="0.25">
      <c r="A682" s="20">
        <v>37206</v>
      </c>
      <c r="B682">
        <v>11.27</v>
      </c>
      <c r="C682">
        <v>4.5</v>
      </c>
      <c r="D682">
        <v>28.28</v>
      </c>
      <c r="E682">
        <v>6.07</v>
      </c>
      <c r="F682">
        <v>20.83</v>
      </c>
    </row>
    <row r="683" spans="1:6" x14ac:dyDescent="0.25">
      <c r="A683" s="20">
        <v>37207</v>
      </c>
      <c r="B683">
        <v>10.33</v>
      </c>
      <c r="C683">
        <v>11.05</v>
      </c>
      <c r="D683">
        <v>69.78</v>
      </c>
      <c r="E683">
        <v>5.56</v>
      </c>
      <c r="F683">
        <v>40.06</v>
      </c>
    </row>
    <row r="684" spans="1:6" x14ac:dyDescent="0.25">
      <c r="A684" s="20">
        <v>37208</v>
      </c>
      <c r="B684">
        <v>9.8699999999999992</v>
      </c>
      <c r="C684">
        <v>5.34</v>
      </c>
      <c r="D684">
        <v>30.49</v>
      </c>
      <c r="E684">
        <v>5.31</v>
      </c>
      <c r="F684">
        <v>43.98</v>
      </c>
    </row>
    <row r="685" spans="1:6" x14ac:dyDescent="0.25">
      <c r="A685" s="20">
        <v>37209</v>
      </c>
      <c r="B685">
        <v>12</v>
      </c>
      <c r="C685">
        <v>2.9</v>
      </c>
      <c r="D685">
        <v>25.23</v>
      </c>
      <c r="E685">
        <v>6.46</v>
      </c>
      <c r="F685">
        <v>45.51</v>
      </c>
    </row>
    <row r="686" spans="1:6" x14ac:dyDescent="0.25">
      <c r="A686" s="20">
        <v>37210</v>
      </c>
      <c r="B686">
        <v>9.1300000000000008</v>
      </c>
      <c r="C686">
        <v>11.04</v>
      </c>
      <c r="D686">
        <v>22.18</v>
      </c>
      <c r="E686">
        <v>4.92</v>
      </c>
      <c r="F686">
        <v>40.93</v>
      </c>
    </row>
    <row r="687" spans="1:6" x14ac:dyDescent="0.25">
      <c r="A687" s="20">
        <v>37211</v>
      </c>
      <c r="B687">
        <v>9.65</v>
      </c>
      <c r="C687">
        <v>4.54</v>
      </c>
      <c r="D687">
        <v>19.59</v>
      </c>
      <c r="E687">
        <v>5.19</v>
      </c>
      <c r="F687">
        <v>41.62</v>
      </c>
    </row>
    <row r="688" spans="1:6" x14ac:dyDescent="0.25">
      <c r="A688" s="20">
        <v>37212</v>
      </c>
      <c r="B688">
        <v>10.39</v>
      </c>
      <c r="C688">
        <v>2.75</v>
      </c>
      <c r="D688">
        <v>27.35</v>
      </c>
      <c r="E688">
        <v>5.6</v>
      </c>
      <c r="F688">
        <v>31.02</v>
      </c>
    </row>
    <row r="689" spans="1:6" x14ac:dyDescent="0.25">
      <c r="A689" s="20">
        <v>37213</v>
      </c>
      <c r="B689">
        <v>12.21</v>
      </c>
      <c r="C689">
        <v>5.95</v>
      </c>
      <c r="D689">
        <v>31.58</v>
      </c>
      <c r="E689">
        <v>6.57</v>
      </c>
      <c r="F689">
        <v>27.36</v>
      </c>
    </row>
    <row r="690" spans="1:6" x14ac:dyDescent="0.25">
      <c r="A690" s="20">
        <v>37214</v>
      </c>
      <c r="B690">
        <v>12.16</v>
      </c>
      <c r="C690">
        <v>5.95</v>
      </c>
      <c r="D690">
        <v>28.72</v>
      </c>
      <c r="E690">
        <v>6.55</v>
      </c>
      <c r="F690">
        <v>27.95</v>
      </c>
    </row>
    <row r="691" spans="1:6" x14ac:dyDescent="0.25">
      <c r="A691" s="20">
        <v>37215</v>
      </c>
      <c r="B691">
        <v>12.53</v>
      </c>
      <c r="C691">
        <v>4.34</v>
      </c>
      <c r="D691">
        <v>23.65</v>
      </c>
      <c r="E691">
        <v>6.75</v>
      </c>
      <c r="F691">
        <v>42.27</v>
      </c>
    </row>
    <row r="692" spans="1:6" x14ac:dyDescent="0.25">
      <c r="A692" s="20">
        <v>37216</v>
      </c>
      <c r="B692">
        <v>12.39</v>
      </c>
      <c r="C692">
        <v>6.77</v>
      </c>
      <c r="D692">
        <v>37.65</v>
      </c>
      <c r="E692">
        <v>6.67</v>
      </c>
      <c r="F692">
        <v>78.42</v>
      </c>
    </row>
    <row r="693" spans="1:6" x14ac:dyDescent="0.25">
      <c r="A693" s="20">
        <v>37217</v>
      </c>
      <c r="B693">
        <v>12.13</v>
      </c>
      <c r="C693">
        <v>6.77</v>
      </c>
      <c r="D693">
        <v>31.72</v>
      </c>
      <c r="E693">
        <v>6.53</v>
      </c>
      <c r="F693">
        <v>52.28</v>
      </c>
    </row>
    <row r="694" spans="1:6" x14ac:dyDescent="0.25">
      <c r="A694" s="20">
        <v>37218</v>
      </c>
      <c r="B694">
        <v>12.21</v>
      </c>
      <c r="C694">
        <v>6.77</v>
      </c>
      <c r="D694">
        <v>22.64</v>
      </c>
      <c r="E694">
        <v>6.58</v>
      </c>
      <c r="F694">
        <v>34.11</v>
      </c>
    </row>
    <row r="695" spans="1:6" x14ac:dyDescent="0.25">
      <c r="A695" s="20">
        <v>37219</v>
      </c>
      <c r="B695">
        <v>12.2</v>
      </c>
      <c r="C695">
        <v>3.52</v>
      </c>
      <c r="D695">
        <v>19.86</v>
      </c>
      <c r="E695">
        <v>6.57</v>
      </c>
      <c r="F695">
        <v>35.11</v>
      </c>
    </row>
    <row r="696" spans="1:6" x14ac:dyDescent="0.25">
      <c r="A696" s="20">
        <v>37220</v>
      </c>
      <c r="B696">
        <v>12.18</v>
      </c>
      <c r="C696">
        <v>4.34</v>
      </c>
      <c r="D696">
        <v>14.87</v>
      </c>
      <c r="E696">
        <v>6.56</v>
      </c>
      <c r="F696">
        <v>42.77</v>
      </c>
    </row>
    <row r="697" spans="1:6" x14ac:dyDescent="0.25">
      <c r="A697" s="20">
        <v>37221</v>
      </c>
      <c r="B697">
        <v>12.19</v>
      </c>
      <c r="C697">
        <v>3.53</v>
      </c>
      <c r="D697">
        <v>19.23</v>
      </c>
      <c r="E697">
        <v>6.56</v>
      </c>
      <c r="F697">
        <v>35.99</v>
      </c>
    </row>
    <row r="698" spans="1:6" x14ac:dyDescent="0.25">
      <c r="A698" s="20">
        <v>37222</v>
      </c>
      <c r="B698">
        <v>12.24</v>
      </c>
      <c r="C698">
        <v>3.53</v>
      </c>
      <c r="D698">
        <v>23.79</v>
      </c>
      <c r="E698">
        <v>6.59</v>
      </c>
      <c r="F698">
        <v>55.27</v>
      </c>
    </row>
    <row r="699" spans="1:6" x14ac:dyDescent="0.25">
      <c r="A699" s="20">
        <v>37223</v>
      </c>
      <c r="B699">
        <v>13.95</v>
      </c>
      <c r="C699">
        <v>3.22</v>
      </c>
      <c r="D699">
        <v>23.04</v>
      </c>
      <c r="E699">
        <v>7.51</v>
      </c>
      <c r="F699">
        <v>50.82</v>
      </c>
    </row>
    <row r="700" spans="1:6" x14ac:dyDescent="0.25">
      <c r="A700" s="20">
        <v>37224</v>
      </c>
      <c r="B700">
        <v>13.36</v>
      </c>
      <c r="C700">
        <v>2.44</v>
      </c>
      <c r="D700">
        <v>15.39</v>
      </c>
      <c r="E700">
        <v>7.19</v>
      </c>
      <c r="F700">
        <v>40.46</v>
      </c>
    </row>
    <row r="701" spans="1:6" x14ac:dyDescent="0.25">
      <c r="A701" s="20">
        <v>37225</v>
      </c>
      <c r="B701">
        <v>13.23</v>
      </c>
      <c r="C701">
        <v>2.44</v>
      </c>
      <c r="D701">
        <v>15.14</v>
      </c>
      <c r="E701">
        <v>7.13</v>
      </c>
      <c r="F701">
        <v>42.16</v>
      </c>
    </row>
    <row r="702" spans="1:6" x14ac:dyDescent="0.25">
      <c r="A702" s="20">
        <v>37226</v>
      </c>
      <c r="B702">
        <v>13.31</v>
      </c>
      <c r="C702">
        <v>4.08</v>
      </c>
      <c r="D702">
        <v>14.47</v>
      </c>
      <c r="E702">
        <v>7.17</v>
      </c>
      <c r="F702">
        <v>32.799999999999997</v>
      </c>
    </row>
    <row r="703" spans="1:6" x14ac:dyDescent="0.25">
      <c r="A703" s="20">
        <v>37227</v>
      </c>
      <c r="B703">
        <v>13.56</v>
      </c>
      <c r="C703">
        <v>2.4500000000000002</v>
      </c>
      <c r="D703">
        <v>18.809999999999999</v>
      </c>
      <c r="E703">
        <v>7.3</v>
      </c>
      <c r="F703">
        <v>27.29</v>
      </c>
    </row>
    <row r="704" spans="1:6" x14ac:dyDescent="0.25">
      <c r="A704" s="20">
        <v>37228</v>
      </c>
      <c r="B704">
        <v>13.61</v>
      </c>
      <c r="C704">
        <v>2.4500000000000002</v>
      </c>
      <c r="D704">
        <v>16.05</v>
      </c>
      <c r="E704">
        <v>7.33</v>
      </c>
      <c r="F704">
        <v>27.13</v>
      </c>
    </row>
    <row r="705" spans="1:7" x14ac:dyDescent="0.25">
      <c r="A705" s="20">
        <v>37229</v>
      </c>
      <c r="B705">
        <v>13.47</v>
      </c>
      <c r="C705">
        <v>3.27</v>
      </c>
      <c r="D705">
        <v>13.3</v>
      </c>
      <c r="E705">
        <v>7.25</v>
      </c>
      <c r="F705">
        <v>26.86</v>
      </c>
    </row>
    <row r="706" spans="1:7" x14ac:dyDescent="0.25">
      <c r="A706" s="20">
        <v>37230</v>
      </c>
      <c r="B706">
        <v>13.43</v>
      </c>
      <c r="C706">
        <v>3.28</v>
      </c>
      <c r="D706">
        <v>11.88</v>
      </c>
      <c r="E706">
        <v>7.23</v>
      </c>
      <c r="F706">
        <v>24.6</v>
      </c>
    </row>
    <row r="707" spans="1:7" x14ac:dyDescent="0.25">
      <c r="A707" s="20">
        <v>37231</v>
      </c>
      <c r="B707">
        <v>13.5</v>
      </c>
      <c r="C707">
        <v>3.29</v>
      </c>
      <c r="D707">
        <v>12.19</v>
      </c>
      <c r="E707">
        <v>7.27</v>
      </c>
      <c r="F707">
        <v>31.36</v>
      </c>
    </row>
    <row r="708" spans="1:7" x14ac:dyDescent="0.25">
      <c r="A708" s="20">
        <v>37232</v>
      </c>
      <c r="B708">
        <v>13.06</v>
      </c>
      <c r="C708">
        <v>2.73</v>
      </c>
      <c r="D708">
        <v>12.39</v>
      </c>
      <c r="E708">
        <v>7.03</v>
      </c>
      <c r="F708">
        <v>35.93</v>
      </c>
    </row>
    <row r="709" spans="1:7" x14ac:dyDescent="0.25">
      <c r="A709" s="20">
        <v>37233</v>
      </c>
      <c r="B709">
        <v>13.37</v>
      </c>
      <c r="C709">
        <v>2.38</v>
      </c>
      <c r="D709">
        <v>21.79</v>
      </c>
      <c r="E709">
        <v>7.2</v>
      </c>
      <c r="F709">
        <v>41.19</v>
      </c>
    </row>
    <row r="710" spans="1:7" x14ac:dyDescent="0.25">
      <c r="A710" s="20">
        <v>37234</v>
      </c>
      <c r="B710">
        <v>13.42</v>
      </c>
      <c r="C710">
        <v>3.2</v>
      </c>
      <c r="D710">
        <v>18.829999999999998</v>
      </c>
      <c r="E710">
        <v>7.23</v>
      </c>
      <c r="F710">
        <v>47.78</v>
      </c>
    </row>
    <row r="711" spans="1:7" x14ac:dyDescent="0.25">
      <c r="A711" s="20">
        <v>37235</v>
      </c>
      <c r="B711">
        <v>12.95</v>
      </c>
      <c r="C711">
        <v>7.33</v>
      </c>
      <c r="D711">
        <v>29.04</v>
      </c>
      <c r="E711">
        <v>6.97</v>
      </c>
      <c r="F711">
        <v>35.53</v>
      </c>
    </row>
    <row r="712" spans="1:7" x14ac:dyDescent="0.25">
      <c r="A712" s="20">
        <v>37236</v>
      </c>
      <c r="B712">
        <v>12.67</v>
      </c>
      <c r="C712">
        <v>10.92</v>
      </c>
      <c r="D712">
        <v>47.81</v>
      </c>
      <c r="E712">
        <v>6.82</v>
      </c>
      <c r="F712">
        <v>27.9</v>
      </c>
    </row>
    <row r="713" spans="1:7" x14ac:dyDescent="0.25">
      <c r="A713" s="20">
        <v>37237</v>
      </c>
      <c r="B713">
        <v>9.7100000000000009</v>
      </c>
      <c r="C713">
        <v>6.11</v>
      </c>
      <c r="D713">
        <v>20.43</v>
      </c>
      <c r="E713">
        <v>5.23</v>
      </c>
      <c r="F713">
        <v>34.880000000000003</v>
      </c>
    </row>
    <row r="714" spans="1:7" x14ac:dyDescent="0.25">
      <c r="A714" s="20">
        <v>37238</v>
      </c>
      <c r="B714">
        <v>9.85</v>
      </c>
      <c r="C714">
        <v>4.43</v>
      </c>
      <c r="D714">
        <v>22</v>
      </c>
      <c r="E714">
        <v>5.3</v>
      </c>
      <c r="F714">
        <v>49.94</v>
      </c>
    </row>
    <row r="715" spans="1:7" x14ac:dyDescent="0.25">
      <c r="A715" s="20">
        <v>37239</v>
      </c>
      <c r="B715">
        <v>8.6300000000000008</v>
      </c>
      <c r="C715">
        <v>6.91</v>
      </c>
      <c r="D715">
        <v>11.99</v>
      </c>
      <c r="E715">
        <v>4.6500000000000004</v>
      </c>
      <c r="F715">
        <v>27.11</v>
      </c>
    </row>
    <row r="716" spans="1:7" x14ac:dyDescent="0.25">
      <c r="A716" s="20">
        <v>37240</v>
      </c>
      <c r="B716">
        <v>8.2899999999999991</v>
      </c>
      <c r="C716">
        <v>8.56</v>
      </c>
      <c r="D716">
        <v>12.65</v>
      </c>
      <c r="E716">
        <v>4.46</v>
      </c>
      <c r="F716">
        <v>29.91</v>
      </c>
    </row>
    <row r="717" spans="1:7" x14ac:dyDescent="0.25">
      <c r="A717" s="20">
        <v>37241</v>
      </c>
      <c r="B717">
        <v>8.73</v>
      </c>
      <c r="C717">
        <v>5.29</v>
      </c>
      <c r="D717">
        <v>22.44</v>
      </c>
      <c r="E717">
        <v>4.7</v>
      </c>
      <c r="F717">
        <v>28.43</v>
      </c>
      <c r="G717">
        <v>71.680000000000007</v>
      </c>
    </row>
    <row r="718" spans="1:7" x14ac:dyDescent="0.25">
      <c r="A718" s="20">
        <v>37242</v>
      </c>
      <c r="B718">
        <v>11.62</v>
      </c>
      <c r="C718">
        <v>4.87</v>
      </c>
      <c r="D718">
        <v>29.26</v>
      </c>
      <c r="E718">
        <v>6.26</v>
      </c>
      <c r="F718">
        <v>36.659999999999997</v>
      </c>
      <c r="G718">
        <v>95.79</v>
      </c>
    </row>
    <row r="719" spans="1:7" x14ac:dyDescent="0.25">
      <c r="A719" s="20">
        <v>37243</v>
      </c>
      <c r="B719">
        <v>13.3</v>
      </c>
      <c r="C719">
        <v>4.67</v>
      </c>
      <c r="D719">
        <v>47.02</v>
      </c>
      <c r="E719">
        <v>7.16</v>
      </c>
      <c r="F719">
        <v>41.14</v>
      </c>
      <c r="G719">
        <v>104.82</v>
      </c>
    </row>
    <row r="720" spans="1:7" x14ac:dyDescent="0.25">
      <c r="A720" s="20">
        <v>37244</v>
      </c>
      <c r="B720">
        <v>16</v>
      </c>
      <c r="C720">
        <v>3.04</v>
      </c>
      <c r="D720">
        <v>15.33</v>
      </c>
      <c r="E720">
        <v>8.75</v>
      </c>
      <c r="F720">
        <v>37</v>
      </c>
      <c r="G720">
        <v>88.6</v>
      </c>
    </row>
    <row r="721" spans="1:9" x14ac:dyDescent="0.25">
      <c r="A721" s="20">
        <v>37245</v>
      </c>
      <c r="B721">
        <v>10.94</v>
      </c>
      <c r="C721">
        <v>3.04</v>
      </c>
      <c r="D721">
        <v>18.739999999999998</v>
      </c>
      <c r="E721">
        <v>5.89</v>
      </c>
      <c r="F721">
        <v>29.32</v>
      </c>
      <c r="G721">
        <v>65.069999999999993</v>
      </c>
    </row>
    <row r="722" spans="1:9" x14ac:dyDescent="0.25">
      <c r="A722" s="20">
        <v>37246</v>
      </c>
      <c r="B722">
        <v>10.91</v>
      </c>
      <c r="C722">
        <v>7.12</v>
      </c>
      <c r="D722">
        <v>22.16</v>
      </c>
      <c r="E722">
        <v>5.87</v>
      </c>
      <c r="F722">
        <v>31.55</v>
      </c>
      <c r="G722">
        <v>76</v>
      </c>
    </row>
    <row r="723" spans="1:9" x14ac:dyDescent="0.25">
      <c r="A723" s="20">
        <v>37247</v>
      </c>
      <c r="B723">
        <v>10.9</v>
      </c>
      <c r="C723">
        <v>5.48</v>
      </c>
      <c r="D723">
        <v>14.65</v>
      </c>
      <c r="E723">
        <v>5.87</v>
      </c>
      <c r="F723">
        <v>27.73</v>
      </c>
      <c r="G723">
        <v>73.67</v>
      </c>
    </row>
    <row r="724" spans="1:9" x14ac:dyDescent="0.25">
      <c r="A724" s="20">
        <v>37248</v>
      </c>
      <c r="B724">
        <v>10.89</v>
      </c>
      <c r="C724">
        <v>3.05</v>
      </c>
      <c r="D724">
        <v>13.68</v>
      </c>
      <c r="E724">
        <v>5.86</v>
      </c>
      <c r="F724">
        <v>26.8</v>
      </c>
      <c r="G724">
        <v>68.319999999999993</v>
      </c>
    </row>
    <row r="725" spans="1:9" x14ac:dyDescent="0.25">
      <c r="A725" s="20">
        <v>37249</v>
      </c>
      <c r="B725">
        <v>11.74</v>
      </c>
      <c r="C725">
        <v>3.14</v>
      </c>
      <c r="D725">
        <v>58.67</v>
      </c>
      <c r="E725">
        <v>6.32</v>
      </c>
      <c r="F725">
        <v>27.69</v>
      </c>
      <c r="G725">
        <v>69.239999999999995</v>
      </c>
    </row>
    <row r="726" spans="1:9" x14ac:dyDescent="0.25">
      <c r="A726" s="20">
        <v>37250</v>
      </c>
      <c r="B726">
        <v>15.26</v>
      </c>
      <c r="C726">
        <v>3.19</v>
      </c>
      <c r="D726">
        <v>18.2</v>
      </c>
      <c r="E726">
        <v>8.2100000000000009</v>
      </c>
      <c r="F726">
        <v>31.24</v>
      </c>
      <c r="G726">
        <v>100.94</v>
      </c>
    </row>
    <row r="727" spans="1:9" x14ac:dyDescent="0.25">
      <c r="A727" s="20">
        <v>37251</v>
      </c>
      <c r="B727">
        <v>16</v>
      </c>
      <c r="C727">
        <v>3.41</v>
      </c>
      <c r="D727">
        <v>50.44</v>
      </c>
      <c r="E727">
        <v>8.67</v>
      </c>
      <c r="F727">
        <v>40.61</v>
      </c>
      <c r="G727">
        <v>91.3</v>
      </c>
    </row>
    <row r="728" spans="1:9" x14ac:dyDescent="0.25">
      <c r="A728" s="20">
        <v>37252</v>
      </c>
      <c r="B728">
        <v>16</v>
      </c>
      <c r="C728">
        <v>4.07</v>
      </c>
      <c r="D728">
        <v>40.69</v>
      </c>
      <c r="E728">
        <v>9.18</v>
      </c>
      <c r="F728">
        <v>49.98</v>
      </c>
      <c r="G728">
        <v>135.34</v>
      </c>
    </row>
    <row r="729" spans="1:9" x14ac:dyDescent="0.25">
      <c r="A729" s="20">
        <v>37253</v>
      </c>
      <c r="B729">
        <v>12.75</v>
      </c>
      <c r="C729">
        <v>9.69</v>
      </c>
      <c r="D729">
        <v>11.78</v>
      </c>
      <c r="E729">
        <v>6.87</v>
      </c>
      <c r="F729">
        <v>32.03</v>
      </c>
      <c r="G729">
        <v>58.21</v>
      </c>
    </row>
    <row r="730" spans="1:9" x14ac:dyDescent="0.25">
      <c r="A730" s="20">
        <v>37254</v>
      </c>
      <c r="B730">
        <v>11.64</v>
      </c>
      <c r="C730">
        <v>5.12</v>
      </c>
      <c r="D730">
        <v>17.88</v>
      </c>
      <c r="E730">
        <v>6.27</v>
      </c>
      <c r="F730">
        <v>22.5</v>
      </c>
      <c r="G730">
        <v>78.650000000000006</v>
      </c>
    </row>
    <row r="731" spans="1:9" x14ac:dyDescent="0.25">
      <c r="A731" s="20">
        <v>37255</v>
      </c>
      <c r="B731">
        <v>11.62</v>
      </c>
      <c r="C731">
        <v>6.76</v>
      </c>
      <c r="D731">
        <v>18.09</v>
      </c>
      <c r="E731">
        <v>6.26</v>
      </c>
      <c r="F731">
        <v>24.7</v>
      </c>
      <c r="G731">
        <v>61.53</v>
      </c>
    </row>
    <row r="732" spans="1:9" x14ac:dyDescent="0.25">
      <c r="A732" s="20">
        <v>37256</v>
      </c>
      <c r="B732">
        <v>11.6</v>
      </c>
      <c r="C732">
        <v>3.49</v>
      </c>
      <c r="D732">
        <v>14.97</v>
      </c>
      <c r="E732">
        <v>6.25</v>
      </c>
      <c r="F732">
        <v>25.21</v>
      </c>
      <c r="G732">
        <v>64.47</v>
      </c>
    </row>
    <row r="733" spans="1:9" x14ac:dyDescent="0.25">
      <c r="A733" s="20">
        <v>37257</v>
      </c>
      <c r="B733" s="2">
        <v>11.56</v>
      </c>
      <c r="C733" s="2">
        <v>3.49</v>
      </c>
      <c r="D733" s="2">
        <v>13.39</v>
      </c>
      <c r="E733" s="2">
        <v>6.22</v>
      </c>
      <c r="F733" s="2">
        <v>21.88</v>
      </c>
      <c r="G733" s="2">
        <v>61.94</v>
      </c>
      <c r="I733" s="3">
        <v>9.5010042360085798</v>
      </c>
    </row>
    <row r="734" spans="1:9" x14ac:dyDescent="0.25">
      <c r="A734" s="20">
        <v>37258</v>
      </c>
      <c r="B734" s="2">
        <v>11.4</v>
      </c>
      <c r="C734" s="2">
        <v>3.49</v>
      </c>
      <c r="D734" s="2">
        <v>15.14</v>
      </c>
      <c r="E734" s="2">
        <v>6.14</v>
      </c>
      <c r="F734" s="2">
        <v>22</v>
      </c>
      <c r="G734" s="2">
        <v>61.63</v>
      </c>
      <c r="I734" s="3">
        <v>9.5393912144168205</v>
      </c>
    </row>
    <row r="735" spans="1:9" x14ac:dyDescent="0.25">
      <c r="A735" s="20">
        <v>37259</v>
      </c>
      <c r="B735" s="2">
        <v>11.31</v>
      </c>
      <c r="C735" s="2">
        <v>2.68</v>
      </c>
      <c r="D735" s="2">
        <v>13.78</v>
      </c>
      <c r="E735" s="2">
        <v>6.09</v>
      </c>
      <c r="F735" s="2">
        <v>23.79</v>
      </c>
      <c r="G735" s="2">
        <v>59.34</v>
      </c>
      <c r="I735" s="3">
        <v>17.022311036855911</v>
      </c>
    </row>
    <row r="736" spans="1:9" x14ac:dyDescent="0.25">
      <c r="A736" s="20">
        <v>37260</v>
      </c>
      <c r="B736" s="2">
        <v>11.21</v>
      </c>
      <c r="C736" s="2">
        <v>1.05</v>
      </c>
      <c r="D736" s="2">
        <v>14.08</v>
      </c>
      <c r="E736" s="2">
        <v>6.03</v>
      </c>
      <c r="F736" s="2">
        <v>17.75</v>
      </c>
      <c r="G736" s="2">
        <v>67.260000000000005</v>
      </c>
      <c r="I736" s="3">
        <v>15.087576734402663</v>
      </c>
    </row>
    <row r="737" spans="1:9" x14ac:dyDescent="0.25">
      <c r="A737" s="20">
        <v>37261</v>
      </c>
      <c r="B737" s="2">
        <v>10.99</v>
      </c>
      <c r="C737" s="2">
        <v>1.87</v>
      </c>
      <c r="D737" s="2">
        <v>13.86</v>
      </c>
      <c r="E737" s="2">
        <v>5.92</v>
      </c>
      <c r="F737" s="2">
        <v>19.18</v>
      </c>
      <c r="G737" s="2">
        <v>57.4</v>
      </c>
      <c r="I737" s="3">
        <v>15.651854274235994</v>
      </c>
    </row>
    <row r="738" spans="1:9" x14ac:dyDescent="0.25">
      <c r="A738" s="20">
        <v>37262</v>
      </c>
      <c r="B738" s="2">
        <v>10.98</v>
      </c>
      <c r="C738" s="2">
        <v>1.87</v>
      </c>
      <c r="D738" s="2">
        <v>15.13</v>
      </c>
      <c r="E738" s="2">
        <v>5.91</v>
      </c>
      <c r="F738" s="2">
        <v>21.49</v>
      </c>
      <c r="G738" s="2">
        <v>57.11</v>
      </c>
      <c r="I738" s="3">
        <v>16.042335954565807</v>
      </c>
    </row>
    <row r="739" spans="1:9" x14ac:dyDescent="0.25">
      <c r="A739" s="20">
        <v>37263</v>
      </c>
      <c r="B739" s="2">
        <v>10.97</v>
      </c>
      <c r="C739" s="2">
        <v>1.07</v>
      </c>
      <c r="D739" s="2">
        <v>12.55</v>
      </c>
      <c r="E739" s="2">
        <v>5.91</v>
      </c>
      <c r="F739" s="2">
        <v>22.96</v>
      </c>
      <c r="G739" s="2">
        <v>59.96</v>
      </c>
      <c r="I739" s="3">
        <v>16.097467514702224</v>
      </c>
    </row>
    <row r="740" spans="1:9" x14ac:dyDescent="0.25">
      <c r="A740" s="20">
        <v>37264</v>
      </c>
      <c r="B740" s="2">
        <v>10.94</v>
      </c>
      <c r="C740" s="2">
        <v>2.7</v>
      </c>
      <c r="D740" s="2">
        <v>13.55</v>
      </c>
      <c r="E740" s="2">
        <v>5.89</v>
      </c>
      <c r="F740" s="2">
        <v>23.75</v>
      </c>
      <c r="G740" s="2">
        <v>60.85</v>
      </c>
      <c r="I740" s="3">
        <v>16.654145289253997</v>
      </c>
    </row>
    <row r="741" spans="1:9" x14ac:dyDescent="0.25">
      <c r="A741" s="20">
        <v>37265</v>
      </c>
      <c r="B741" s="2">
        <v>10.95</v>
      </c>
      <c r="C741" s="2">
        <v>1.89</v>
      </c>
      <c r="D741" s="2">
        <v>10.86</v>
      </c>
      <c r="E741" s="2">
        <v>5.9</v>
      </c>
      <c r="F741" s="2">
        <v>25.08</v>
      </c>
      <c r="G741" s="2">
        <v>76.27</v>
      </c>
      <c r="I741" s="3">
        <v>17.462141875548326</v>
      </c>
    </row>
    <row r="742" spans="1:9" x14ac:dyDescent="0.25">
      <c r="A742" s="20">
        <v>37266</v>
      </c>
      <c r="B742" s="2">
        <v>10.84</v>
      </c>
      <c r="C742" s="2">
        <v>1.9</v>
      </c>
      <c r="D742" s="2">
        <v>10.85</v>
      </c>
      <c r="E742" s="2">
        <v>5.84</v>
      </c>
      <c r="F742" s="2">
        <v>21.75</v>
      </c>
      <c r="G742" s="2">
        <v>62.74</v>
      </c>
      <c r="I742" s="3">
        <v>16.562500581298799</v>
      </c>
    </row>
    <row r="743" spans="1:9" x14ac:dyDescent="0.25">
      <c r="A743" s="20">
        <v>37267</v>
      </c>
      <c r="B743" s="2">
        <v>10.67</v>
      </c>
      <c r="C743" s="2">
        <v>2.7</v>
      </c>
      <c r="D743" s="2">
        <v>9.61</v>
      </c>
      <c r="E743" s="2">
        <v>5.75</v>
      </c>
      <c r="F743" s="2">
        <v>26.2</v>
      </c>
      <c r="G743" s="2">
        <v>47.99</v>
      </c>
      <c r="I743" s="3">
        <v>19.132390078699647</v>
      </c>
    </row>
    <row r="744" spans="1:9" x14ac:dyDescent="0.25">
      <c r="A744" s="20">
        <v>37268</v>
      </c>
      <c r="B744" s="2">
        <v>10.61</v>
      </c>
      <c r="C744" s="2">
        <v>1.9</v>
      </c>
      <c r="D744" s="2">
        <v>5.4</v>
      </c>
      <c r="E744" s="2">
        <v>5.71</v>
      </c>
      <c r="F744" s="2">
        <v>18.59</v>
      </c>
      <c r="G744" s="2">
        <v>54.57</v>
      </c>
      <c r="I744" s="3">
        <v>15.390607203268541</v>
      </c>
    </row>
    <row r="745" spans="1:9" x14ac:dyDescent="0.25">
      <c r="A745" s="20">
        <v>37269</v>
      </c>
      <c r="B745" s="2">
        <v>10.64</v>
      </c>
      <c r="C745" s="2">
        <v>1.1100000000000001</v>
      </c>
      <c r="D745" s="2">
        <v>11.26</v>
      </c>
      <c r="E745" s="2">
        <v>5.73</v>
      </c>
      <c r="F745" s="2">
        <v>21.46</v>
      </c>
      <c r="G745" s="2">
        <v>57.31</v>
      </c>
      <c r="I745" s="3">
        <v>16.009864077684153</v>
      </c>
    </row>
    <row r="746" spans="1:9" x14ac:dyDescent="0.25">
      <c r="A746" s="20">
        <v>37270</v>
      </c>
      <c r="B746" s="2">
        <v>10.95</v>
      </c>
      <c r="C746" s="2">
        <v>2.71</v>
      </c>
      <c r="D746" s="2">
        <v>12.85</v>
      </c>
      <c r="E746" s="2">
        <v>5.9</v>
      </c>
      <c r="F746" s="2">
        <v>28.94</v>
      </c>
      <c r="G746" s="2">
        <v>61.77</v>
      </c>
      <c r="I746" s="3">
        <v>17.751804450577438</v>
      </c>
    </row>
    <row r="747" spans="1:9" x14ac:dyDescent="0.25">
      <c r="A747" s="20">
        <v>37271</v>
      </c>
      <c r="B747" s="2">
        <v>10.76</v>
      </c>
      <c r="C747" s="2">
        <v>1.91</v>
      </c>
      <c r="D747" s="2">
        <v>14.73</v>
      </c>
      <c r="E747" s="2">
        <v>5.8</v>
      </c>
      <c r="F747" s="2">
        <v>17.510000000000002</v>
      </c>
      <c r="G747" s="2">
        <v>72.8</v>
      </c>
      <c r="I747" s="3">
        <v>14.666303910179355</v>
      </c>
    </row>
    <row r="748" spans="1:9" x14ac:dyDescent="0.25">
      <c r="A748" s="20">
        <v>37272</v>
      </c>
      <c r="B748" s="2">
        <v>10.64</v>
      </c>
      <c r="C748" s="2">
        <v>1.1200000000000001</v>
      </c>
      <c r="D748" s="2">
        <v>18.329999999999998</v>
      </c>
      <c r="E748" s="2">
        <v>5.73</v>
      </c>
      <c r="F748" s="2">
        <v>21.56</v>
      </c>
      <c r="G748" s="2">
        <v>47.64</v>
      </c>
      <c r="I748" s="3">
        <v>17.282590001777251</v>
      </c>
    </row>
    <row r="749" spans="1:9" x14ac:dyDescent="0.25">
      <c r="A749" s="20">
        <v>37273</v>
      </c>
      <c r="B749" s="2">
        <v>10.86</v>
      </c>
      <c r="C749" s="2">
        <v>1.93</v>
      </c>
      <c r="D749" s="2">
        <v>3.07</v>
      </c>
      <c r="E749" s="2">
        <v>5.85</v>
      </c>
      <c r="F749" s="2">
        <v>20.05</v>
      </c>
      <c r="G749" s="2">
        <v>51.29</v>
      </c>
      <c r="I749" s="3">
        <v>15.893480737617299</v>
      </c>
    </row>
    <row r="750" spans="1:9" x14ac:dyDescent="0.25">
      <c r="A750" s="20">
        <v>37274</v>
      </c>
      <c r="B750" s="2">
        <v>10.95</v>
      </c>
      <c r="C750" s="2">
        <v>2.72</v>
      </c>
      <c r="D750" s="2">
        <v>6.78</v>
      </c>
      <c r="E750" s="2">
        <v>5.9</v>
      </c>
      <c r="F750" s="2">
        <v>23.35</v>
      </c>
      <c r="G750" s="2">
        <v>56.81</v>
      </c>
      <c r="I750" s="3">
        <v>15.945787203029244</v>
      </c>
    </row>
    <row r="751" spans="1:9" x14ac:dyDescent="0.25">
      <c r="A751" s="20">
        <v>37275</v>
      </c>
      <c r="B751" s="2">
        <v>10.54</v>
      </c>
      <c r="C751" s="2">
        <v>1.94</v>
      </c>
      <c r="D751" s="2">
        <v>7.72</v>
      </c>
      <c r="E751" s="2">
        <v>5.67</v>
      </c>
      <c r="F751" s="2">
        <v>20.6</v>
      </c>
      <c r="G751" s="2">
        <v>49.93</v>
      </c>
      <c r="I751" s="3">
        <v>15.083041294822484</v>
      </c>
    </row>
    <row r="752" spans="1:9" x14ac:dyDescent="0.25">
      <c r="A752" s="20">
        <v>37276</v>
      </c>
      <c r="B752" s="2">
        <v>10.53</v>
      </c>
      <c r="C752" s="2">
        <v>1.94</v>
      </c>
      <c r="D752" s="2">
        <v>8.51</v>
      </c>
      <c r="E752" s="2">
        <v>5.67</v>
      </c>
      <c r="F752" s="2">
        <v>17.71</v>
      </c>
      <c r="G752" s="2">
        <v>54.26</v>
      </c>
      <c r="I752" s="3">
        <v>14.962606737157142</v>
      </c>
    </row>
    <row r="753" spans="1:9" x14ac:dyDescent="0.25">
      <c r="A753" s="20">
        <v>37277</v>
      </c>
      <c r="B753" s="2">
        <v>10.53</v>
      </c>
      <c r="C753" s="2">
        <v>1.1599999999999999</v>
      </c>
      <c r="D753" s="2">
        <v>12.9</v>
      </c>
      <c r="E753" s="2">
        <v>5.67</v>
      </c>
      <c r="F753" s="2">
        <v>18.7</v>
      </c>
      <c r="G753" s="2">
        <v>56.22</v>
      </c>
      <c r="I753" s="3">
        <v>14.46716897577743</v>
      </c>
    </row>
    <row r="754" spans="1:9" x14ac:dyDescent="0.25">
      <c r="A754" s="20">
        <v>37278</v>
      </c>
      <c r="B754" s="2">
        <v>10.58</v>
      </c>
      <c r="C754" s="2">
        <v>2.73</v>
      </c>
      <c r="D754" s="2">
        <v>6.65</v>
      </c>
      <c r="E754" s="2">
        <v>5.7</v>
      </c>
      <c r="F754" s="2">
        <v>17</v>
      </c>
      <c r="G754" s="2">
        <v>56.45</v>
      </c>
      <c r="I754" s="3">
        <v>13.790300858470832</v>
      </c>
    </row>
    <row r="755" spans="1:9" x14ac:dyDescent="0.25">
      <c r="A755" s="20">
        <v>37279</v>
      </c>
      <c r="B755" s="2">
        <v>10.68</v>
      </c>
      <c r="C755" s="2">
        <v>1.95</v>
      </c>
      <c r="D755" s="2">
        <v>8.43</v>
      </c>
      <c r="E755" s="2">
        <v>5.75</v>
      </c>
      <c r="F755" s="2">
        <v>16.93</v>
      </c>
      <c r="G755" s="2">
        <v>50.28</v>
      </c>
      <c r="I755" s="3">
        <v>14.028068957310122</v>
      </c>
    </row>
    <row r="756" spans="1:9" x14ac:dyDescent="0.25">
      <c r="A756" s="20">
        <v>37280</v>
      </c>
      <c r="B756" s="2">
        <v>11.02</v>
      </c>
      <c r="C756" s="2">
        <v>1.17</v>
      </c>
      <c r="D756" s="2">
        <v>7.7</v>
      </c>
      <c r="E756" s="2">
        <v>5.94</v>
      </c>
      <c r="F756" s="2">
        <v>19.89</v>
      </c>
      <c r="G756" s="2">
        <v>51.63</v>
      </c>
      <c r="I756" s="3">
        <v>14.752284928836536</v>
      </c>
    </row>
    <row r="757" spans="1:9" x14ac:dyDescent="0.25">
      <c r="A757" s="20">
        <v>37281</v>
      </c>
      <c r="B757" s="2">
        <v>10.92</v>
      </c>
      <c r="C757" s="2">
        <v>2.75</v>
      </c>
      <c r="D757" s="2">
        <v>15.25</v>
      </c>
      <c r="E757" s="2">
        <v>5.88</v>
      </c>
      <c r="F757" s="2">
        <v>17.329999999999998</v>
      </c>
      <c r="G757" s="2">
        <v>61.44</v>
      </c>
      <c r="I757" s="3">
        <v>13.539096329662375</v>
      </c>
    </row>
    <row r="758" spans="1:9" x14ac:dyDescent="0.25">
      <c r="A758" s="20">
        <v>37282</v>
      </c>
      <c r="B758" s="2">
        <v>10.47</v>
      </c>
      <c r="C758" s="2">
        <v>3.52</v>
      </c>
      <c r="D758" s="2">
        <v>10.62</v>
      </c>
      <c r="E758" s="2">
        <v>5.64</v>
      </c>
      <c r="F758" s="2">
        <v>15.92</v>
      </c>
      <c r="G758" s="2">
        <v>49.49</v>
      </c>
      <c r="I758" s="3">
        <v>13.584832046309977</v>
      </c>
    </row>
    <row r="759" spans="1:9" x14ac:dyDescent="0.25">
      <c r="A759" s="20">
        <v>37283</v>
      </c>
      <c r="B759" s="2">
        <v>10.51</v>
      </c>
      <c r="C759" s="2">
        <v>2.75</v>
      </c>
      <c r="D759" s="2">
        <v>6.79</v>
      </c>
      <c r="E759" s="2">
        <v>5.66</v>
      </c>
      <c r="F759" s="2">
        <v>20.86</v>
      </c>
      <c r="G759" s="2">
        <v>49.04</v>
      </c>
      <c r="I759" s="3">
        <v>15.419556214980492</v>
      </c>
    </row>
    <row r="760" spans="1:9" x14ac:dyDescent="0.25">
      <c r="A760" s="20">
        <v>37284</v>
      </c>
      <c r="B760" s="2">
        <v>10.51</v>
      </c>
      <c r="C760" s="2">
        <v>1.97</v>
      </c>
      <c r="D760" s="2">
        <v>8.58</v>
      </c>
      <c r="E760" s="2">
        <v>5.66</v>
      </c>
      <c r="F760" s="2">
        <v>16.45</v>
      </c>
      <c r="G760" s="2">
        <v>50.16</v>
      </c>
      <c r="I760" s="3">
        <v>13.067556262660515</v>
      </c>
    </row>
    <row r="761" spans="1:9" x14ac:dyDescent="0.25">
      <c r="A761" s="20">
        <v>37285</v>
      </c>
      <c r="B761" s="2">
        <v>8.92</v>
      </c>
      <c r="C761" s="2">
        <v>3.53</v>
      </c>
      <c r="D761" s="2">
        <v>8.1199999999999992</v>
      </c>
      <c r="E761" s="2">
        <v>7.28</v>
      </c>
      <c r="F761" s="2">
        <v>16.53</v>
      </c>
      <c r="G761" s="2">
        <v>51.74</v>
      </c>
      <c r="I761" s="3">
        <v>13.753787086793162</v>
      </c>
    </row>
    <row r="762" spans="1:9" x14ac:dyDescent="0.25">
      <c r="A762" s="20">
        <v>37286</v>
      </c>
      <c r="B762" s="2">
        <v>10.52</v>
      </c>
      <c r="C762" s="2">
        <v>1.2</v>
      </c>
      <c r="D762" s="2">
        <v>8.32</v>
      </c>
      <c r="E762" s="2">
        <v>5.67</v>
      </c>
      <c r="F762" s="2">
        <v>16.12</v>
      </c>
      <c r="G762" s="2">
        <v>42.13</v>
      </c>
      <c r="I762" s="3">
        <v>13.077632791898687</v>
      </c>
    </row>
    <row r="763" spans="1:9" x14ac:dyDescent="0.25">
      <c r="A763" s="20">
        <v>37287</v>
      </c>
      <c r="B763" s="2">
        <v>11.15</v>
      </c>
      <c r="C763" s="2">
        <v>1.1599999999999999</v>
      </c>
      <c r="D763" s="2">
        <v>7.06</v>
      </c>
      <c r="E763" s="2">
        <v>6</v>
      </c>
      <c r="F763" s="2">
        <v>15.5</v>
      </c>
      <c r="G763" s="2">
        <v>38.07</v>
      </c>
      <c r="I763" s="3">
        <v>12.9889167227175</v>
      </c>
    </row>
    <row r="764" spans="1:9" x14ac:dyDescent="0.25">
      <c r="A764" s="20">
        <v>37288</v>
      </c>
      <c r="B764" s="2">
        <v>11.58</v>
      </c>
      <c r="C764" s="2">
        <v>2.3199999999999998</v>
      </c>
      <c r="D764" s="2">
        <v>7.9</v>
      </c>
      <c r="E764" s="2">
        <v>6.23</v>
      </c>
      <c r="F764" s="2">
        <v>16.010000000000002</v>
      </c>
      <c r="G764" s="2">
        <v>50.68</v>
      </c>
      <c r="I764" s="3">
        <v>12.496018672238851</v>
      </c>
    </row>
    <row r="765" spans="1:9" x14ac:dyDescent="0.25">
      <c r="A765" s="20">
        <v>37289</v>
      </c>
      <c r="B765" s="2">
        <v>12.24</v>
      </c>
      <c r="C765" s="2">
        <v>1.55</v>
      </c>
      <c r="D765" s="2">
        <v>5.23</v>
      </c>
      <c r="E765" s="2">
        <v>6.59</v>
      </c>
      <c r="F765" s="2">
        <v>24.72</v>
      </c>
      <c r="G765" s="2">
        <v>45.32</v>
      </c>
      <c r="I765" s="3">
        <v>14.942824811662394</v>
      </c>
    </row>
    <row r="766" spans="1:9" x14ac:dyDescent="0.25">
      <c r="A766" s="20">
        <v>37290</v>
      </c>
      <c r="B766" s="2">
        <v>12.4</v>
      </c>
      <c r="C766" s="2">
        <v>0.78</v>
      </c>
      <c r="D766" s="2">
        <v>5.23</v>
      </c>
      <c r="E766" s="2">
        <v>6.68</v>
      </c>
      <c r="F766" s="2">
        <v>17.12</v>
      </c>
      <c r="G766" s="2">
        <v>54.98</v>
      </c>
      <c r="I766" s="3">
        <v>13.368589928348964</v>
      </c>
    </row>
    <row r="767" spans="1:9" x14ac:dyDescent="0.25">
      <c r="A767" s="20">
        <v>37291</v>
      </c>
      <c r="B767" s="2">
        <v>12.77</v>
      </c>
      <c r="C767" s="2">
        <v>2.3199999999999998</v>
      </c>
      <c r="D767" s="2">
        <v>10.46</v>
      </c>
      <c r="E767" s="2">
        <v>6.88</v>
      </c>
      <c r="F767" s="2">
        <v>20.34</v>
      </c>
      <c r="G767" s="2">
        <v>50.9</v>
      </c>
      <c r="I767" s="3">
        <v>15.278868013747296</v>
      </c>
    </row>
    <row r="768" spans="1:9" x14ac:dyDescent="0.25">
      <c r="A768" s="20">
        <v>37292</v>
      </c>
      <c r="B768" s="2">
        <v>11.77</v>
      </c>
      <c r="C768" s="2">
        <v>1.55</v>
      </c>
      <c r="D768" s="2">
        <v>5.12</v>
      </c>
      <c r="E768" s="2">
        <v>6.34</v>
      </c>
      <c r="F768" s="2">
        <v>16.850000000000001</v>
      </c>
      <c r="G768" s="2">
        <v>38.31</v>
      </c>
      <c r="I768" s="3">
        <v>13.704935141179575</v>
      </c>
    </row>
    <row r="769" spans="1:9" x14ac:dyDescent="0.25">
      <c r="A769" s="20">
        <v>37293</v>
      </c>
      <c r="B769" s="2">
        <v>11.27</v>
      </c>
      <c r="C769" s="2">
        <v>1.2</v>
      </c>
      <c r="D769" s="2">
        <v>4.63</v>
      </c>
      <c r="E769" s="2">
        <v>6.07</v>
      </c>
      <c r="F769" s="2">
        <v>15.76</v>
      </c>
      <c r="G769" s="2">
        <v>40.799999999999997</v>
      </c>
      <c r="I769" s="3">
        <v>13.550890881020635</v>
      </c>
    </row>
    <row r="770" spans="1:9" x14ac:dyDescent="0.25">
      <c r="A770" s="20">
        <v>37294</v>
      </c>
      <c r="B770" s="2">
        <v>9.09</v>
      </c>
      <c r="C770" s="2">
        <v>2.75</v>
      </c>
      <c r="D770" s="2">
        <v>9.69</v>
      </c>
      <c r="E770" s="2">
        <v>4.9000000000000004</v>
      </c>
      <c r="F770" s="2">
        <v>18.36</v>
      </c>
      <c r="G770" s="2">
        <v>33.549999999999997</v>
      </c>
      <c r="I770" s="3">
        <v>13.111474345640262</v>
      </c>
    </row>
    <row r="771" spans="1:9" x14ac:dyDescent="0.25">
      <c r="A771" s="20">
        <v>37295</v>
      </c>
      <c r="B771" s="2">
        <v>10.75</v>
      </c>
      <c r="C771" s="2">
        <v>5.86</v>
      </c>
      <c r="D771" s="2">
        <v>13.64</v>
      </c>
      <c r="E771" s="2">
        <v>5.79</v>
      </c>
      <c r="F771" s="2">
        <v>22.25</v>
      </c>
      <c r="G771" s="2">
        <v>48.99</v>
      </c>
      <c r="I771" s="3">
        <v>14.359069961470666</v>
      </c>
    </row>
    <row r="772" spans="1:9" x14ac:dyDescent="0.25">
      <c r="A772" s="20">
        <v>37296</v>
      </c>
      <c r="B772" s="2">
        <v>10.79</v>
      </c>
      <c r="C772" s="2">
        <v>1.98</v>
      </c>
      <c r="D772" s="2">
        <v>10.55</v>
      </c>
      <c r="E772" s="2">
        <v>5.81</v>
      </c>
      <c r="F772" s="2">
        <v>21.47</v>
      </c>
      <c r="G772" s="2">
        <v>42.31</v>
      </c>
      <c r="I772" s="3">
        <v>14.020207189584839</v>
      </c>
    </row>
    <row r="773" spans="1:9" x14ac:dyDescent="0.25">
      <c r="A773" s="20">
        <v>37297</v>
      </c>
      <c r="B773" s="2">
        <v>8.9700000000000006</v>
      </c>
      <c r="C773" s="2">
        <v>2.82</v>
      </c>
      <c r="D773" s="2">
        <v>9.36</v>
      </c>
      <c r="E773" s="2">
        <v>4.83</v>
      </c>
      <c r="F773" s="2">
        <v>17.52</v>
      </c>
      <c r="G773" s="2">
        <v>39.42</v>
      </c>
      <c r="I773" s="3">
        <v>14.261142942639948</v>
      </c>
    </row>
    <row r="774" spans="1:9" x14ac:dyDescent="0.25">
      <c r="A774" s="20">
        <v>37298</v>
      </c>
      <c r="B774" s="2">
        <v>8.44</v>
      </c>
      <c r="C774" s="2">
        <v>2.9</v>
      </c>
      <c r="D774" s="2">
        <v>9.3699999999999992</v>
      </c>
      <c r="E774" s="2">
        <v>4.54</v>
      </c>
      <c r="F774" s="2">
        <v>18.43</v>
      </c>
      <c r="G774" s="2">
        <v>45.17</v>
      </c>
      <c r="I774" s="3">
        <v>14.027214396304981</v>
      </c>
    </row>
    <row r="775" spans="1:9" x14ac:dyDescent="0.25">
      <c r="A775" s="20">
        <v>37299</v>
      </c>
      <c r="B775" s="2">
        <v>8.0399999999999991</v>
      </c>
      <c r="C775" s="2">
        <v>2.0299999999999998</v>
      </c>
      <c r="D775" s="2">
        <v>9.85</v>
      </c>
      <c r="E775" s="2">
        <v>4.33</v>
      </c>
      <c r="F775" s="2">
        <v>16.600000000000001</v>
      </c>
      <c r="G775" s="2">
        <v>34.17</v>
      </c>
      <c r="I775" s="3">
        <v>12.711043705475907</v>
      </c>
    </row>
    <row r="776" spans="1:9" x14ac:dyDescent="0.25">
      <c r="A776" s="20">
        <v>37300</v>
      </c>
      <c r="B776" s="2">
        <v>7.55</v>
      </c>
      <c r="C776" s="2">
        <v>2.06</v>
      </c>
      <c r="D776" s="2">
        <v>11.19</v>
      </c>
      <c r="E776" s="2">
        <v>4.07</v>
      </c>
      <c r="F776" s="2">
        <v>16.48</v>
      </c>
      <c r="G776" s="2">
        <v>37.58</v>
      </c>
      <c r="I776" s="3">
        <v>13.157853169496018</v>
      </c>
    </row>
    <row r="777" spans="1:9" x14ac:dyDescent="0.25">
      <c r="A777" s="20">
        <v>37301</v>
      </c>
      <c r="B777" s="2">
        <v>8</v>
      </c>
      <c r="C777" s="2">
        <v>1.32</v>
      </c>
      <c r="D777" s="2">
        <v>9.31</v>
      </c>
      <c r="E777" s="2">
        <v>4.3099999999999996</v>
      </c>
      <c r="F777" s="2">
        <v>15.82</v>
      </c>
      <c r="G777" s="2">
        <v>41.06</v>
      </c>
      <c r="I777" s="3">
        <v>12.006097267443174</v>
      </c>
    </row>
    <row r="778" spans="1:9" x14ac:dyDescent="0.25">
      <c r="A778" s="20">
        <v>37302</v>
      </c>
      <c r="B778" s="2">
        <v>7.96</v>
      </c>
      <c r="C778" s="2">
        <v>1.35</v>
      </c>
      <c r="D778" s="2">
        <v>9.09</v>
      </c>
      <c r="E778" s="2">
        <v>4.29</v>
      </c>
      <c r="F778" s="2">
        <v>14.56</v>
      </c>
      <c r="G778" s="2">
        <v>41.94</v>
      </c>
      <c r="I778" s="3">
        <v>11.798812363944103</v>
      </c>
    </row>
    <row r="779" spans="1:9" x14ac:dyDescent="0.25">
      <c r="A779" s="20">
        <v>37303</v>
      </c>
      <c r="B779" s="2">
        <v>7.99</v>
      </c>
      <c r="C779" s="2">
        <v>0.62</v>
      </c>
      <c r="D779" s="2">
        <v>6.73</v>
      </c>
      <c r="E779" s="2">
        <v>4.3</v>
      </c>
      <c r="F779" s="2">
        <v>15.16</v>
      </c>
      <c r="G779" s="2">
        <v>36.770000000000003</v>
      </c>
      <c r="I779" s="3">
        <v>12.115606810390721</v>
      </c>
    </row>
    <row r="780" spans="1:9" x14ac:dyDescent="0.25">
      <c r="A780" s="20">
        <v>37304</v>
      </c>
      <c r="B780" s="2">
        <v>8.0399999999999991</v>
      </c>
      <c r="C780" s="2">
        <v>4.43</v>
      </c>
      <c r="D780" s="2">
        <v>8.69</v>
      </c>
      <c r="E780" s="2">
        <v>4.33</v>
      </c>
      <c r="F780" s="2">
        <v>14.03</v>
      </c>
      <c r="G780" s="2">
        <v>56.01</v>
      </c>
      <c r="I780" s="3">
        <v>11.633314086048951</v>
      </c>
    </row>
    <row r="781" spans="1:9" x14ac:dyDescent="0.25">
      <c r="A781" s="20">
        <v>37305</v>
      </c>
      <c r="B781" s="2">
        <v>8.08</v>
      </c>
      <c r="C781" s="2">
        <v>1.44</v>
      </c>
      <c r="D781" s="2">
        <v>6.51</v>
      </c>
      <c r="E781" s="2">
        <v>4.3499999999999996</v>
      </c>
      <c r="F781" s="2">
        <v>13.45</v>
      </c>
      <c r="G781" s="2">
        <v>33.69</v>
      </c>
      <c r="I781" s="3">
        <v>11.209233926070379</v>
      </c>
    </row>
    <row r="782" spans="1:9" x14ac:dyDescent="0.25">
      <c r="A782" s="20">
        <v>37306</v>
      </c>
      <c r="B782" s="2">
        <v>8.1</v>
      </c>
      <c r="C782" s="2">
        <v>0.72</v>
      </c>
      <c r="D782" s="2">
        <v>7.17</v>
      </c>
      <c r="E782" s="2">
        <v>4.3600000000000003</v>
      </c>
      <c r="F782" s="2">
        <v>13.59</v>
      </c>
      <c r="G782" s="2">
        <v>48.68</v>
      </c>
      <c r="I782" s="3">
        <v>12.295501970075867</v>
      </c>
    </row>
    <row r="783" spans="1:9" x14ac:dyDescent="0.25">
      <c r="A783" s="20">
        <v>37307</v>
      </c>
      <c r="B783" s="2">
        <v>8.11</v>
      </c>
      <c r="C783" s="2">
        <v>2.98</v>
      </c>
      <c r="D783" s="2">
        <v>7.84</v>
      </c>
      <c r="E783" s="2">
        <v>4.3600000000000003</v>
      </c>
      <c r="F783" s="2">
        <v>13.61</v>
      </c>
      <c r="G783" s="2">
        <v>39.53</v>
      </c>
      <c r="I783" s="3">
        <v>10.830084019467114</v>
      </c>
    </row>
    <row r="784" spans="1:9" x14ac:dyDescent="0.25">
      <c r="A784" s="20">
        <v>37308</v>
      </c>
      <c r="B784" s="2">
        <v>8.1</v>
      </c>
      <c r="C784" s="2">
        <v>1.53</v>
      </c>
      <c r="D784" s="2">
        <v>8.1999999999999993</v>
      </c>
      <c r="E784" s="2">
        <v>4.3600000000000003</v>
      </c>
      <c r="F784" s="2">
        <v>15.02</v>
      </c>
      <c r="G784" s="2">
        <v>28.03</v>
      </c>
      <c r="I784" s="3">
        <v>12.234808935937492</v>
      </c>
    </row>
    <row r="785" spans="1:9" x14ac:dyDescent="0.25">
      <c r="A785" s="20">
        <v>37309</v>
      </c>
      <c r="B785" s="2">
        <v>8.1300000000000008</v>
      </c>
      <c r="C785" s="2">
        <v>0.83</v>
      </c>
      <c r="D785" s="2">
        <v>11.01</v>
      </c>
      <c r="E785" s="2">
        <v>4.38</v>
      </c>
      <c r="F785" s="2">
        <v>16.61</v>
      </c>
      <c r="G785" s="2">
        <v>41.03</v>
      </c>
      <c r="I785" s="3">
        <v>12.176006486326459</v>
      </c>
    </row>
    <row r="786" spans="1:9" x14ac:dyDescent="0.25">
      <c r="A786" s="20">
        <v>37310</v>
      </c>
      <c r="B786" s="2">
        <v>8.1199999999999992</v>
      </c>
      <c r="C786" s="2">
        <v>3.05</v>
      </c>
      <c r="D786" s="2">
        <v>9.33</v>
      </c>
      <c r="E786" s="2">
        <v>4.37</v>
      </c>
      <c r="F786" s="2">
        <v>15.92</v>
      </c>
      <c r="G786" s="2">
        <v>56.92</v>
      </c>
      <c r="I786" s="3">
        <v>11.435181218487308</v>
      </c>
    </row>
    <row r="787" spans="1:9" x14ac:dyDescent="0.25">
      <c r="A787" s="20">
        <v>37311</v>
      </c>
      <c r="B787" s="2">
        <v>8.16</v>
      </c>
      <c r="C787" s="2">
        <v>2.35</v>
      </c>
      <c r="D787" s="2">
        <v>9.19</v>
      </c>
      <c r="E787" s="2">
        <v>4.3899999999999997</v>
      </c>
      <c r="F787" s="2">
        <v>13.04</v>
      </c>
      <c r="G787" s="2">
        <v>55.98</v>
      </c>
      <c r="I787" s="3">
        <v>11.545700810110821</v>
      </c>
    </row>
    <row r="788" spans="1:9" x14ac:dyDescent="0.25">
      <c r="A788" s="20">
        <v>37312</v>
      </c>
      <c r="B788" s="2">
        <v>8.17</v>
      </c>
      <c r="C788" s="2">
        <v>0.93</v>
      </c>
      <c r="D788" s="2">
        <v>7.79</v>
      </c>
      <c r="E788" s="2">
        <v>4.4000000000000004</v>
      </c>
      <c r="F788" s="2">
        <v>13.7</v>
      </c>
      <c r="G788" s="2">
        <v>44.35</v>
      </c>
      <c r="I788" s="3">
        <v>12.650884238271377</v>
      </c>
    </row>
    <row r="789" spans="1:9" x14ac:dyDescent="0.25">
      <c r="A789" s="20">
        <v>37313</v>
      </c>
      <c r="B789" s="2">
        <v>7.75</v>
      </c>
      <c r="C789" s="2">
        <v>2.1800000000000002</v>
      </c>
      <c r="D789" s="2">
        <v>14.91</v>
      </c>
      <c r="E789" s="2">
        <v>4.17</v>
      </c>
      <c r="F789" s="2">
        <v>13.73</v>
      </c>
      <c r="G789" s="2">
        <v>33.909999999999997</v>
      </c>
      <c r="I789" s="3">
        <v>12.200401787929422</v>
      </c>
    </row>
    <row r="790" spans="1:9" x14ac:dyDescent="0.25">
      <c r="A790" s="20">
        <v>37314</v>
      </c>
      <c r="B790" s="2">
        <v>7.43</v>
      </c>
      <c r="C790" s="2">
        <v>2.86</v>
      </c>
      <c r="D790" s="2">
        <v>2.86</v>
      </c>
      <c r="E790" s="2">
        <v>4</v>
      </c>
      <c r="F790" s="2">
        <v>14.42</v>
      </c>
      <c r="G790" s="2">
        <v>42.31</v>
      </c>
      <c r="I790" s="3">
        <v>11.788368173949541</v>
      </c>
    </row>
    <row r="791" spans="1:9" x14ac:dyDescent="0.25">
      <c r="A791" s="20">
        <v>37315</v>
      </c>
      <c r="B791" s="2">
        <v>7.44</v>
      </c>
      <c r="C791" s="2">
        <v>0.77</v>
      </c>
      <c r="D791" s="2">
        <v>18.239999999999998</v>
      </c>
      <c r="E791" s="2">
        <v>4</v>
      </c>
      <c r="F791" s="2">
        <v>13.36</v>
      </c>
      <c r="G791" s="2">
        <v>38.659999999999997</v>
      </c>
      <c r="I791" s="3">
        <v>10.8028559748599</v>
      </c>
    </row>
    <row r="792" spans="1:9" x14ac:dyDescent="0.25">
      <c r="A792" s="20">
        <v>37316</v>
      </c>
      <c r="B792" s="2">
        <v>7.44</v>
      </c>
      <c r="C792" s="2">
        <v>2.23</v>
      </c>
      <c r="D792" s="2">
        <v>4.95</v>
      </c>
      <c r="E792" s="2">
        <v>4.01</v>
      </c>
      <c r="F792" s="2">
        <v>12.98</v>
      </c>
      <c r="G792" s="2">
        <v>42.19</v>
      </c>
      <c r="I792" s="3">
        <v>11.300968692297733</v>
      </c>
    </row>
    <row r="793" spans="1:9" x14ac:dyDescent="0.25">
      <c r="A793" s="20">
        <v>37317</v>
      </c>
      <c r="B793" s="2">
        <v>7.44</v>
      </c>
      <c r="C793" s="2">
        <v>5.78</v>
      </c>
      <c r="D793" s="2">
        <v>1.06</v>
      </c>
      <c r="E793" s="2">
        <v>4.01</v>
      </c>
      <c r="F793" s="2">
        <v>12.93</v>
      </c>
      <c r="G793" s="2">
        <v>30.89</v>
      </c>
      <c r="I793" s="3">
        <v>10.90973597660439</v>
      </c>
    </row>
    <row r="794" spans="1:9" x14ac:dyDescent="0.25">
      <c r="A794" s="20">
        <v>37318</v>
      </c>
      <c r="B794" s="2">
        <v>7.45</v>
      </c>
      <c r="C794" s="2">
        <v>0.9</v>
      </c>
      <c r="D794" s="2">
        <v>8.59</v>
      </c>
      <c r="E794" s="2">
        <v>4.01</v>
      </c>
      <c r="F794" s="2">
        <v>14.67</v>
      </c>
      <c r="G794" s="2">
        <v>30.96</v>
      </c>
      <c r="I794" s="3">
        <v>11.633357328868286</v>
      </c>
    </row>
    <row r="795" spans="1:9" x14ac:dyDescent="0.25">
      <c r="A795" s="20">
        <v>37319</v>
      </c>
      <c r="B795" s="2">
        <v>7.4</v>
      </c>
      <c r="C795" s="2">
        <v>1.65</v>
      </c>
      <c r="D795" s="2">
        <v>4.7699999999999996</v>
      </c>
      <c r="E795" s="2">
        <v>3.98</v>
      </c>
      <c r="F795" s="2">
        <v>13</v>
      </c>
      <c r="G795" s="2">
        <v>33.51</v>
      </c>
      <c r="I795" s="3">
        <v>10.387964291564163</v>
      </c>
    </row>
    <row r="796" spans="1:9" x14ac:dyDescent="0.25">
      <c r="A796" s="20">
        <v>37320</v>
      </c>
      <c r="B796" s="2">
        <v>7.43</v>
      </c>
      <c r="C796" s="2">
        <v>5.13</v>
      </c>
      <c r="D796" s="2">
        <v>8.76</v>
      </c>
      <c r="E796" s="2">
        <v>4</v>
      </c>
      <c r="F796" s="2">
        <v>12.76</v>
      </c>
      <c r="G796" s="2">
        <v>31.89</v>
      </c>
      <c r="I796" s="3">
        <v>10.558125220211474</v>
      </c>
    </row>
    <row r="797" spans="1:9" x14ac:dyDescent="0.25">
      <c r="A797" s="20">
        <v>37321</v>
      </c>
      <c r="B797" s="2">
        <v>7.4</v>
      </c>
      <c r="C797" s="2">
        <v>1.04</v>
      </c>
      <c r="D797" s="2">
        <v>5.4</v>
      </c>
      <c r="E797" s="2">
        <v>3.99</v>
      </c>
      <c r="F797" s="2">
        <v>12.06</v>
      </c>
      <c r="G797" s="2">
        <v>29.96</v>
      </c>
      <c r="I797" s="3">
        <v>10.260300526643455</v>
      </c>
    </row>
    <row r="798" spans="1:9" x14ac:dyDescent="0.25">
      <c r="A798" s="20">
        <v>37322</v>
      </c>
      <c r="B798" s="2">
        <v>7.41</v>
      </c>
      <c r="C798" s="2">
        <v>1.0900000000000001</v>
      </c>
      <c r="D798" s="2">
        <v>5.74</v>
      </c>
      <c r="E798" s="2">
        <v>3.99</v>
      </c>
      <c r="F798" s="2">
        <v>16.07</v>
      </c>
      <c r="G798" s="2">
        <v>35.29</v>
      </c>
      <c r="I798" s="3">
        <v>11.408650456252808</v>
      </c>
    </row>
    <row r="799" spans="1:9" x14ac:dyDescent="0.25">
      <c r="A799" s="20">
        <v>37323</v>
      </c>
      <c r="B799" s="2">
        <v>7.38</v>
      </c>
      <c r="C799" s="2">
        <v>3.84</v>
      </c>
      <c r="D799" s="2">
        <v>6.37</v>
      </c>
      <c r="E799" s="2">
        <v>3.97</v>
      </c>
      <c r="F799" s="2">
        <v>18.079999999999998</v>
      </c>
      <c r="G799" s="2">
        <v>43.11</v>
      </c>
      <c r="I799" s="3">
        <v>11.833770169429085</v>
      </c>
    </row>
    <row r="800" spans="1:9" x14ac:dyDescent="0.25">
      <c r="A800" s="20">
        <v>37324</v>
      </c>
      <c r="B800" s="2">
        <v>7.28</v>
      </c>
      <c r="C800" s="2">
        <v>1.19</v>
      </c>
      <c r="D800" s="2">
        <v>4.2</v>
      </c>
      <c r="E800" s="2">
        <v>3.92</v>
      </c>
      <c r="F800" s="2">
        <v>13.35</v>
      </c>
      <c r="G800" s="2">
        <v>52.51</v>
      </c>
      <c r="I800" s="3">
        <v>11.211875439383482</v>
      </c>
    </row>
    <row r="801" spans="1:9" x14ac:dyDescent="0.25">
      <c r="A801" s="20">
        <v>37325</v>
      </c>
      <c r="B801" s="2">
        <v>7.31</v>
      </c>
      <c r="C801" s="2">
        <v>1.91</v>
      </c>
      <c r="D801" s="2">
        <v>3.46</v>
      </c>
      <c r="E801" s="2">
        <v>3.93</v>
      </c>
      <c r="F801" s="2">
        <v>11.3</v>
      </c>
      <c r="G801" s="2">
        <v>42.65</v>
      </c>
      <c r="I801" s="3">
        <v>11.323644964916017</v>
      </c>
    </row>
    <row r="802" spans="1:9" x14ac:dyDescent="0.25">
      <c r="A802" s="20">
        <v>37326</v>
      </c>
      <c r="B802" s="2">
        <v>7.35</v>
      </c>
      <c r="C802" s="2">
        <v>2.62</v>
      </c>
      <c r="D802" s="2">
        <v>5.53</v>
      </c>
      <c r="E802" s="2">
        <v>3.96</v>
      </c>
      <c r="F802" s="2">
        <v>12.58</v>
      </c>
      <c r="G802" s="2">
        <v>28.9</v>
      </c>
      <c r="I802" s="3">
        <v>11.659496881692739</v>
      </c>
    </row>
    <row r="803" spans="1:9" x14ac:dyDescent="0.25">
      <c r="A803" s="20">
        <v>37327</v>
      </c>
      <c r="B803" s="2">
        <v>7.42</v>
      </c>
      <c r="C803" s="2">
        <v>0.69</v>
      </c>
      <c r="D803" s="2">
        <v>7.51</v>
      </c>
      <c r="E803" s="2">
        <v>3.99</v>
      </c>
      <c r="F803" s="2">
        <v>12.59</v>
      </c>
      <c r="G803" s="2">
        <v>53.97</v>
      </c>
      <c r="I803" s="3">
        <v>10.762441748851909</v>
      </c>
    </row>
    <row r="804" spans="1:9" x14ac:dyDescent="0.25">
      <c r="A804" s="20">
        <v>37328</v>
      </c>
      <c r="B804" s="2">
        <v>7.45</v>
      </c>
      <c r="C804" s="2">
        <v>2.0499999999999998</v>
      </c>
      <c r="D804" s="2">
        <v>10.73</v>
      </c>
      <c r="E804" s="2">
        <v>4.01</v>
      </c>
      <c r="F804" s="2">
        <v>14.05</v>
      </c>
      <c r="G804" s="2">
        <v>58.79</v>
      </c>
      <c r="I804" s="3">
        <v>10.551042373637308</v>
      </c>
    </row>
    <row r="805" spans="1:9" x14ac:dyDescent="0.25">
      <c r="A805" s="20">
        <v>37329</v>
      </c>
      <c r="B805" s="2">
        <v>7.64</v>
      </c>
      <c r="C805" s="2">
        <v>3.39</v>
      </c>
      <c r="D805" s="2">
        <v>6.4</v>
      </c>
      <c r="E805" s="2">
        <v>4.1100000000000003</v>
      </c>
      <c r="F805" s="2">
        <v>13.68</v>
      </c>
      <c r="G805" s="2">
        <v>54.24</v>
      </c>
      <c r="I805" s="3">
        <v>11.996411904433071</v>
      </c>
    </row>
    <row r="806" spans="1:9" x14ac:dyDescent="0.25">
      <c r="A806" s="20">
        <v>37330</v>
      </c>
      <c r="B806" s="2">
        <v>7.54</v>
      </c>
      <c r="C806" s="2">
        <v>2.14</v>
      </c>
      <c r="D806" s="2">
        <v>11.69</v>
      </c>
      <c r="E806" s="2">
        <v>4.0599999999999996</v>
      </c>
      <c r="F806" s="2">
        <v>21.6</v>
      </c>
      <c r="G806" s="2">
        <v>58.49</v>
      </c>
      <c r="I806" s="3">
        <v>15.033867562493791</v>
      </c>
    </row>
    <row r="807" spans="1:9" x14ac:dyDescent="0.25">
      <c r="A807" s="20">
        <v>37331</v>
      </c>
      <c r="B807" s="2">
        <v>7.56</v>
      </c>
      <c r="C807" s="2">
        <v>1.55</v>
      </c>
      <c r="D807" s="2">
        <v>6.3</v>
      </c>
      <c r="E807" s="2">
        <v>4.07</v>
      </c>
      <c r="F807" s="2">
        <v>17.07</v>
      </c>
      <c r="G807" s="2">
        <v>38.909999999999997</v>
      </c>
      <c r="I807" s="3">
        <v>13.249626526976357</v>
      </c>
    </row>
    <row r="808" spans="1:9" x14ac:dyDescent="0.25">
      <c r="A808" s="20">
        <v>37332</v>
      </c>
      <c r="B808" s="2">
        <v>7.58</v>
      </c>
      <c r="C808" s="2">
        <v>4.7699999999999996</v>
      </c>
      <c r="D808" s="2">
        <v>3.48</v>
      </c>
      <c r="E808" s="2">
        <v>4.08</v>
      </c>
      <c r="F808" s="2">
        <v>19.95</v>
      </c>
      <c r="G808" s="2">
        <v>49.55</v>
      </c>
      <c r="I808" s="3">
        <v>15.539892794100535</v>
      </c>
    </row>
    <row r="809" spans="1:9" x14ac:dyDescent="0.25">
      <c r="A809" s="20">
        <v>37333</v>
      </c>
      <c r="B809" s="2">
        <v>7.62</v>
      </c>
      <c r="C809" s="2">
        <v>1.01</v>
      </c>
      <c r="D809" s="2">
        <v>12.02</v>
      </c>
      <c r="E809" s="2">
        <v>4.0999999999999996</v>
      </c>
      <c r="F809" s="2">
        <v>29.38</v>
      </c>
      <c r="G809" s="2">
        <v>57.08</v>
      </c>
      <c r="I809" s="3">
        <v>16.70473997447899</v>
      </c>
    </row>
    <row r="810" spans="1:9" x14ac:dyDescent="0.25">
      <c r="A810" s="20">
        <v>37334</v>
      </c>
      <c r="B810" s="2">
        <v>7.01</v>
      </c>
      <c r="C810" s="2">
        <v>1.07</v>
      </c>
      <c r="D810" s="2">
        <v>10.44</v>
      </c>
      <c r="E810" s="2">
        <v>3.77</v>
      </c>
      <c r="F810" s="2">
        <v>27.69</v>
      </c>
      <c r="G810" s="2">
        <v>49.96</v>
      </c>
      <c r="I810" s="3">
        <v>17.228696065869968</v>
      </c>
    </row>
    <row r="811" spans="1:9" x14ac:dyDescent="0.25">
      <c r="A811" s="20">
        <v>37335</v>
      </c>
      <c r="B811" s="2">
        <v>6.84</v>
      </c>
      <c r="C811" s="2">
        <v>6.09</v>
      </c>
      <c r="D811" s="2">
        <v>9.93</v>
      </c>
      <c r="E811" s="2">
        <v>3.68</v>
      </c>
      <c r="F811" s="2">
        <v>20.88</v>
      </c>
      <c r="G811" s="2">
        <v>57.57</v>
      </c>
      <c r="I811" s="3">
        <v>16.834128251117971</v>
      </c>
    </row>
    <row r="812" spans="1:9" x14ac:dyDescent="0.25">
      <c r="A812" s="20">
        <v>37336</v>
      </c>
      <c r="B812" s="2">
        <v>6.96</v>
      </c>
      <c r="C812" s="2">
        <v>1.17</v>
      </c>
      <c r="D812" s="2">
        <v>19.18</v>
      </c>
      <c r="E812" s="2">
        <v>3.75</v>
      </c>
      <c r="F812" s="2">
        <v>27.61</v>
      </c>
      <c r="G812" s="2">
        <v>80.150000000000006</v>
      </c>
      <c r="I812" s="3">
        <v>18.307685172159253</v>
      </c>
    </row>
    <row r="813" spans="1:9" x14ac:dyDescent="0.25">
      <c r="A813" s="20">
        <v>37337</v>
      </c>
      <c r="B813" s="2">
        <v>6.68</v>
      </c>
      <c r="C813" s="2">
        <v>1.84</v>
      </c>
      <c r="D813" s="2">
        <v>22.91</v>
      </c>
      <c r="E813" s="2">
        <v>3.6</v>
      </c>
      <c r="F813" s="2">
        <v>22.82</v>
      </c>
      <c r="G813" s="2">
        <v>62.45</v>
      </c>
      <c r="I813" s="3">
        <v>16.300273103152144</v>
      </c>
    </row>
    <row r="814" spans="1:9" x14ac:dyDescent="0.25">
      <c r="A814" s="20">
        <v>37338</v>
      </c>
      <c r="B814" s="2">
        <v>7.37</v>
      </c>
      <c r="C814" s="2">
        <v>7.44</v>
      </c>
      <c r="D814" s="2">
        <v>23.95</v>
      </c>
      <c r="E814" s="2">
        <v>3.97</v>
      </c>
      <c r="F814" s="2">
        <v>37.619999999999997</v>
      </c>
      <c r="G814" s="2">
        <v>68.83</v>
      </c>
      <c r="I814" s="3">
        <v>23.38005434115367</v>
      </c>
    </row>
    <row r="815" spans="1:9" x14ac:dyDescent="0.25">
      <c r="A815" s="20">
        <v>37339</v>
      </c>
      <c r="B815" s="2">
        <v>5.58</v>
      </c>
      <c r="C815" s="2">
        <v>7.35</v>
      </c>
      <c r="D815" s="2">
        <v>19.149999999999999</v>
      </c>
      <c r="E815" s="2">
        <v>3.01</v>
      </c>
      <c r="F815" s="2">
        <v>25.38</v>
      </c>
      <c r="G815" s="2">
        <v>75.31</v>
      </c>
      <c r="I815" s="3">
        <v>17.69376609601796</v>
      </c>
    </row>
    <row r="816" spans="1:9" x14ac:dyDescent="0.25">
      <c r="A816" s="20">
        <v>37340</v>
      </c>
      <c r="B816" s="2">
        <v>8.24</v>
      </c>
      <c r="C816" s="2">
        <v>10.4</v>
      </c>
      <c r="D816" s="2">
        <v>16.309999999999999</v>
      </c>
      <c r="E816" s="2">
        <v>4.4400000000000004</v>
      </c>
      <c r="F816" s="2">
        <v>24.98</v>
      </c>
      <c r="G816" s="2">
        <v>70.760000000000005</v>
      </c>
      <c r="I816" s="3">
        <v>20.026665066217035</v>
      </c>
    </row>
    <row r="817" spans="1:9" x14ac:dyDescent="0.25">
      <c r="A817" s="20">
        <v>37341</v>
      </c>
      <c r="B817" s="2">
        <v>11.64</v>
      </c>
      <c r="C817" s="2">
        <v>4.8899999999999997</v>
      </c>
      <c r="D817" s="2">
        <v>6.69</v>
      </c>
      <c r="E817" s="2">
        <v>6.27</v>
      </c>
      <c r="F817" s="2">
        <v>15.31</v>
      </c>
      <c r="G817" s="2">
        <v>51.94</v>
      </c>
      <c r="I817" s="3">
        <v>15.630768481807827</v>
      </c>
    </row>
    <row r="818" spans="1:9" x14ac:dyDescent="0.25">
      <c r="A818" s="20">
        <v>37342</v>
      </c>
      <c r="B818" s="2">
        <v>11.7</v>
      </c>
      <c r="C818" s="2">
        <v>4.92</v>
      </c>
      <c r="D818" s="2">
        <v>14.89</v>
      </c>
      <c r="E818" s="2">
        <v>6.3</v>
      </c>
      <c r="F818" s="2">
        <v>11.87</v>
      </c>
      <c r="G818" s="2">
        <v>48.77</v>
      </c>
      <c r="I818" s="3">
        <v>14.191026881294471</v>
      </c>
    </row>
    <row r="819" spans="1:9" x14ac:dyDescent="0.25">
      <c r="A819" s="20">
        <v>37343</v>
      </c>
      <c r="B819" s="2">
        <v>7.71</v>
      </c>
      <c r="C819" s="2">
        <v>2.46</v>
      </c>
      <c r="D819" s="2">
        <v>2.83</v>
      </c>
      <c r="E819" s="2">
        <v>4.1500000000000004</v>
      </c>
      <c r="F819" s="2">
        <v>22.71</v>
      </c>
      <c r="G819" s="2">
        <v>45.4</v>
      </c>
      <c r="I819" s="3">
        <v>15.137718513914539</v>
      </c>
    </row>
    <row r="820" spans="1:9" x14ac:dyDescent="0.25">
      <c r="A820" s="20">
        <v>37344</v>
      </c>
      <c r="B820" s="2">
        <v>13.17</v>
      </c>
      <c r="C820" s="2">
        <v>3.09</v>
      </c>
      <c r="D820" s="2">
        <v>10.45</v>
      </c>
      <c r="E820" s="2">
        <v>7.09</v>
      </c>
      <c r="F820" s="2">
        <v>36.67</v>
      </c>
      <c r="G820" s="2">
        <v>48.83</v>
      </c>
      <c r="I820" s="3">
        <v>18.926283955605211</v>
      </c>
    </row>
    <row r="821" spans="1:9" x14ac:dyDescent="0.25">
      <c r="A821" s="20">
        <v>37345</v>
      </c>
      <c r="B821" s="2">
        <v>7.22</v>
      </c>
      <c r="C821" s="2">
        <v>2.48</v>
      </c>
      <c r="D821" s="2">
        <v>12.16</v>
      </c>
      <c r="E821" s="2">
        <v>3.89</v>
      </c>
      <c r="F821" s="2">
        <v>34.04</v>
      </c>
      <c r="G821" s="2">
        <v>48.77</v>
      </c>
      <c r="I821" s="3">
        <v>19.386153764489176</v>
      </c>
    </row>
    <row r="822" spans="1:9" x14ac:dyDescent="0.25">
      <c r="A822" s="20">
        <v>37346</v>
      </c>
      <c r="B822" s="2">
        <v>6.48</v>
      </c>
      <c r="C822" s="2">
        <v>1.24</v>
      </c>
      <c r="D822" s="2">
        <v>10.09</v>
      </c>
      <c r="E822" s="2">
        <v>3.49</v>
      </c>
      <c r="F822" s="2">
        <v>18.489999999999998</v>
      </c>
      <c r="G822" s="2">
        <v>33.53</v>
      </c>
      <c r="I822" s="3">
        <v>16.571751906152187</v>
      </c>
    </row>
    <row r="823" spans="1:9" x14ac:dyDescent="0.25">
      <c r="A823" s="20">
        <v>37347</v>
      </c>
      <c r="B823" s="2">
        <v>6.59</v>
      </c>
      <c r="C823" s="2">
        <v>3.12</v>
      </c>
      <c r="D823" s="2">
        <v>15.71</v>
      </c>
      <c r="E823" s="2">
        <v>3.55</v>
      </c>
      <c r="F823" s="2">
        <v>15.33</v>
      </c>
      <c r="G823" s="2">
        <v>52.55</v>
      </c>
      <c r="I823" s="3">
        <v>15.190508640845071</v>
      </c>
    </row>
    <row r="824" spans="1:9" x14ac:dyDescent="0.25">
      <c r="A824" s="20">
        <v>37348</v>
      </c>
      <c r="B824" s="2">
        <v>7.13</v>
      </c>
      <c r="C824" s="2">
        <v>1.25</v>
      </c>
      <c r="D824" s="2">
        <v>11.13</v>
      </c>
      <c r="E824" s="2">
        <v>3.84</v>
      </c>
      <c r="F824" s="2">
        <v>28.26</v>
      </c>
      <c r="G824" s="2">
        <v>64.19</v>
      </c>
      <c r="I824" s="3">
        <v>16.209147243477602</v>
      </c>
    </row>
    <row r="825" spans="1:9" x14ac:dyDescent="0.25">
      <c r="A825" s="20">
        <v>37349</v>
      </c>
      <c r="B825" s="2">
        <v>6.74</v>
      </c>
      <c r="C825" s="2">
        <v>1.22</v>
      </c>
      <c r="D825" s="2">
        <v>10.72</v>
      </c>
      <c r="E825" s="2">
        <v>3.63</v>
      </c>
      <c r="F825" s="2">
        <v>17.47</v>
      </c>
      <c r="G825" s="2">
        <v>50.94</v>
      </c>
      <c r="I825" s="3">
        <v>13.502289854038214</v>
      </c>
    </row>
    <row r="826" spans="1:9" x14ac:dyDescent="0.25">
      <c r="A826" s="20">
        <v>37350</v>
      </c>
      <c r="B826" s="2">
        <v>6.52</v>
      </c>
      <c r="C826" s="2">
        <v>3.36</v>
      </c>
      <c r="D826" s="2">
        <v>19.600000000000001</v>
      </c>
      <c r="E826" s="2">
        <v>3.51</v>
      </c>
      <c r="F826" s="2">
        <v>22.01</v>
      </c>
      <c r="G826" s="2">
        <v>49.27</v>
      </c>
      <c r="I826" s="3">
        <v>17.482554481291203</v>
      </c>
    </row>
    <row r="827" spans="1:9" x14ac:dyDescent="0.25">
      <c r="A827" s="20">
        <v>37351</v>
      </c>
      <c r="B827" s="2">
        <v>6.15</v>
      </c>
      <c r="C827" s="2">
        <v>7.37</v>
      </c>
      <c r="D827" s="2">
        <v>7.2</v>
      </c>
      <c r="E827" s="2">
        <v>3.31</v>
      </c>
      <c r="F827" s="2">
        <v>16.8</v>
      </c>
      <c r="G827" s="2">
        <v>31.67</v>
      </c>
      <c r="I827" s="3">
        <v>13.485965467548059</v>
      </c>
    </row>
    <row r="828" spans="1:9" x14ac:dyDescent="0.25">
      <c r="A828" s="20">
        <v>37352</v>
      </c>
      <c r="B828" s="2">
        <v>5.68</v>
      </c>
      <c r="C828" s="2">
        <v>6.16</v>
      </c>
      <c r="D828" s="2">
        <v>6.29</v>
      </c>
      <c r="E828" s="2">
        <v>3.06</v>
      </c>
      <c r="F828" s="2">
        <v>19.29</v>
      </c>
      <c r="G828" s="2">
        <v>35.58</v>
      </c>
      <c r="I828" s="3">
        <v>14.811341887029807</v>
      </c>
    </row>
    <row r="829" spans="1:9" x14ac:dyDescent="0.25">
      <c r="A829" s="20">
        <v>37353</v>
      </c>
      <c r="B829" s="2">
        <v>6.35</v>
      </c>
      <c r="C829" s="2">
        <v>4</v>
      </c>
      <c r="D829" s="2">
        <v>3.28</v>
      </c>
      <c r="E829" s="2">
        <v>3.42</v>
      </c>
      <c r="F829" s="2">
        <v>28.48</v>
      </c>
      <c r="G829" s="2">
        <v>39.840000000000003</v>
      </c>
      <c r="I829" s="3">
        <v>15.928008096953892</v>
      </c>
    </row>
    <row r="830" spans="1:9" x14ac:dyDescent="0.25">
      <c r="A830" s="20">
        <v>37354</v>
      </c>
      <c r="B830" s="2">
        <v>5.66</v>
      </c>
      <c r="C830" s="2">
        <v>4.49</v>
      </c>
      <c r="D830" s="2">
        <v>23.24</v>
      </c>
      <c r="E830" s="2">
        <v>3.05</v>
      </c>
      <c r="F830" s="2">
        <v>21.48</v>
      </c>
      <c r="G830" s="2">
        <v>40.6</v>
      </c>
      <c r="I830" s="3">
        <v>14.279564360580036</v>
      </c>
    </row>
    <row r="831" spans="1:9" x14ac:dyDescent="0.25">
      <c r="A831" s="20">
        <v>37355</v>
      </c>
      <c r="B831" s="2">
        <v>5.96</v>
      </c>
      <c r="C831" s="2">
        <v>3.56</v>
      </c>
      <c r="D831" s="2">
        <v>5.83</v>
      </c>
      <c r="E831" s="2">
        <v>3.21</v>
      </c>
      <c r="F831" s="2">
        <v>22.79</v>
      </c>
      <c r="G831" s="2">
        <v>37.65</v>
      </c>
      <c r="I831" s="3">
        <v>16.24527427046614</v>
      </c>
    </row>
    <row r="832" spans="1:9" x14ac:dyDescent="0.25">
      <c r="A832" s="20">
        <v>37356</v>
      </c>
      <c r="B832" s="2">
        <v>6.11</v>
      </c>
      <c r="C832" s="2">
        <v>2.23</v>
      </c>
      <c r="D832" s="2">
        <v>13.02</v>
      </c>
      <c r="E832" s="2">
        <v>3.29</v>
      </c>
      <c r="F832" s="2">
        <v>25.69</v>
      </c>
      <c r="G832" s="2">
        <v>71.05</v>
      </c>
      <c r="I832" s="3">
        <v>16.244455334621804</v>
      </c>
    </row>
    <row r="833" spans="1:9" x14ac:dyDescent="0.25">
      <c r="A833" s="20">
        <v>37357</v>
      </c>
      <c r="B833" s="2">
        <v>6.67</v>
      </c>
      <c r="C833" s="2">
        <v>3.4</v>
      </c>
      <c r="D833" s="2">
        <v>9.18</v>
      </c>
      <c r="E833" s="2">
        <v>3.59</v>
      </c>
      <c r="F833" s="2">
        <v>28.45</v>
      </c>
      <c r="G833" s="2">
        <v>72.180000000000007</v>
      </c>
      <c r="I833" s="3">
        <v>17.126141497032616</v>
      </c>
    </row>
    <row r="834" spans="1:9" x14ac:dyDescent="0.25">
      <c r="A834" s="20">
        <v>37358</v>
      </c>
      <c r="B834" s="2">
        <v>10.97</v>
      </c>
      <c r="C834" s="2">
        <v>2.88</v>
      </c>
      <c r="D834" s="2">
        <v>11.53</v>
      </c>
      <c r="E834" s="2">
        <v>5.91</v>
      </c>
      <c r="F834" s="2">
        <v>32.04</v>
      </c>
      <c r="G834" s="2">
        <v>69.91</v>
      </c>
      <c r="I834" s="3">
        <v>20.76029141281828</v>
      </c>
    </row>
    <row r="835" spans="1:9" x14ac:dyDescent="0.25">
      <c r="A835" s="20">
        <v>37359</v>
      </c>
      <c r="B835" s="2">
        <v>7.5</v>
      </c>
      <c r="C835" s="2">
        <v>1.81</v>
      </c>
      <c r="D835" s="2">
        <v>18.829999999999998</v>
      </c>
      <c r="E835" s="2">
        <v>4.04</v>
      </c>
      <c r="F835" s="2">
        <v>36.67</v>
      </c>
      <c r="G835" s="2">
        <v>102.49</v>
      </c>
      <c r="I835" s="3">
        <v>22.696579643703913</v>
      </c>
    </row>
    <row r="836" spans="1:9" x14ac:dyDescent="0.25">
      <c r="A836" s="20">
        <v>37360</v>
      </c>
      <c r="B836" s="2">
        <v>8.43</v>
      </c>
      <c r="C836" s="2">
        <v>2.2799999999999998</v>
      </c>
      <c r="D836" s="2">
        <v>15.48</v>
      </c>
      <c r="E836" s="2">
        <v>4.54</v>
      </c>
      <c r="F836" s="2">
        <v>43.55</v>
      </c>
      <c r="G836" s="2">
        <v>105.87</v>
      </c>
      <c r="I836" s="3">
        <v>25.256449296860708</v>
      </c>
    </row>
    <row r="837" spans="1:9" x14ac:dyDescent="0.25">
      <c r="A837" s="20">
        <v>37361</v>
      </c>
      <c r="B837" s="2">
        <v>7.43</v>
      </c>
      <c r="C837" s="2">
        <v>3.91</v>
      </c>
      <c r="D837" s="2">
        <v>12.72</v>
      </c>
      <c r="E837" s="2">
        <v>4</v>
      </c>
      <c r="F837" s="2">
        <v>39.89</v>
      </c>
      <c r="G837" s="2">
        <v>80.42</v>
      </c>
      <c r="I837" s="3">
        <v>26.76146288667336</v>
      </c>
    </row>
    <row r="838" spans="1:9" x14ac:dyDescent="0.25">
      <c r="A838" s="20">
        <v>37362</v>
      </c>
      <c r="B838" s="2">
        <v>6.93</v>
      </c>
      <c r="C838" s="2">
        <v>1.27</v>
      </c>
      <c r="D838" s="2">
        <v>17.05</v>
      </c>
      <c r="E838" s="2">
        <v>3.73</v>
      </c>
      <c r="F838" s="2">
        <v>26.48</v>
      </c>
      <c r="G838" s="2">
        <v>79.900000000000006</v>
      </c>
      <c r="I838" s="3">
        <v>23.641493477190082</v>
      </c>
    </row>
    <row r="839" spans="1:9" x14ac:dyDescent="0.25">
      <c r="A839" s="20">
        <v>37363</v>
      </c>
      <c r="B839" s="2">
        <v>6.86</v>
      </c>
      <c r="C839" s="2">
        <v>2.84</v>
      </c>
      <c r="D839" s="2">
        <v>13.23</v>
      </c>
      <c r="E839" s="2">
        <v>3.7</v>
      </c>
      <c r="F839" s="2">
        <v>28.83</v>
      </c>
      <c r="G839" s="2">
        <v>133.97</v>
      </c>
      <c r="I839" s="3">
        <v>22.296983160727585</v>
      </c>
    </row>
    <row r="840" spans="1:9" x14ac:dyDescent="0.25">
      <c r="A840" s="20">
        <v>37364</v>
      </c>
      <c r="B840" s="2">
        <v>6.92</v>
      </c>
      <c r="C840" s="2">
        <v>5.45</v>
      </c>
      <c r="D840" s="2">
        <v>24.18</v>
      </c>
      <c r="E840" s="2">
        <v>3.73</v>
      </c>
      <c r="F840" s="2">
        <v>23.8</v>
      </c>
      <c r="G840" s="2">
        <v>87.55</v>
      </c>
      <c r="I840" s="3">
        <v>18.786041509613316</v>
      </c>
    </row>
    <row r="841" spans="1:9" x14ac:dyDescent="0.25">
      <c r="A841" s="20">
        <v>37365</v>
      </c>
      <c r="B841" s="2">
        <v>7.67</v>
      </c>
      <c r="C841" s="2">
        <v>5.98</v>
      </c>
      <c r="D841" s="2">
        <v>21.61</v>
      </c>
      <c r="E841" s="2">
        <v>4.13</v>
      </c>
      <c r="F841" s="2">
        <v>29.07</v>
      </c>
      <c r="G841" s="2">
        <v>118.58</v>
      </c>
      <c r="I841" s="3">
        <v>24.169065932760539</v>
      </c>
    </row>
    <row r="842" spans="1:9" x14ac:dyDescent="0.25">
      <c r="A842" s="20">
        <v>37366</v>
      </c>
      <c r="B842" s="2">
        <v>8.4499999999999993</v>
      </c>
      <c r="C842" s="2">
        <v>2.82</v>
      </c>
      <c r="D842" s="2">
        <v>18.440000000000001</v>
      </c>
      <c r="E842" s="2">
        <v>4.55</v>
      </c>
      <c r="F842" s="2">
        <v>32.11</v>
      </c>
      <c r="G842" s="2">
        <v>118.51</v>
      </c>
      <c r="I842" s="3">
        <v>21.547461982565743</v>
      </c>
    </row>
    <row r="843" spans="1:9" x14ac:dyDescent="0.25">
      <c r="A843" s="20">
        <v>37367</v>
      </c>
      <c r="B843" s="2">
        <v>8.86</v>
      </c>
      <c r="C843" s="2">
        <v>3.33</v>
      </c>
      <c r="D843" s="2">
        <v>34.700000000000003</v>
      </c>
      <c r="E843" s="2">
        <v>4.7699999999999996</v>
      </c>
      <c r="F843" s="2">
        <v>48.79</v>
      </c>
      <c r="G843" s="2">
        <v>172.1</v>
      </c>
      <c r="I843" s="3">
        <v>29.551696180432899</v>
      </c>
    </row>
    <row r="844" spans="1:9" x14ac:dyDescent="0.25">
      <c r="A844" s="20">
        <v>37368</v>
      </c>
      <c r="B844" s="2">
        <v>7.43</v>
      </c>
      <c r="C844" s="2">
        <v>8.27</v>
      </c>
      <c r="D844" s="2">
        <v>24.13</v>
      </c>
      <c r="E844" s="2">
        <v>4</v>
      </c>
      <c r="F844" s="2">
        <v>28.34</v>
      </c>
      <c r="G844" s="2">
        <v>98.6</v>
      </c>
      <c r="I844" s="3">
        <v>23.429357886864317</v>
      </c>
    </row>
    <row r="845" spans="1:9" x14ac:dyDescent="0.25">
      <c r="A845" s="20">
        <v>37369</v>
      </c>
      <c r="B845" s="2">
        <v>12.16</v>
      </c>
      <c r="C845" s="2">
        <v>5.0999999999999996</v>
      </c>
      <c r="D845" s="2">
        <v>72.95</v>
      </c>
      <c r="E845" s="2">
        <v>6.55</v>
      </c>
      <c r="F845" s="2">
        <v>29.72</v>
      </c>
      <c r="G845" s="2">
        <v>163.65</v>
      </c>
      <c r="I845" s="3">
        <v>29.535829737471552</v>
      </c>
    </row>
    <row r="846" spans="1:9" x14ac:dyDescent="0.25">
      <c r="A846" s="20">
        <v>37370</v>
      </c>
      <c r="B846" s="2">
        <v>13.86</v>
      </c>
      <c r="C846" s="2">
        <v>7.85</v>
      </c>
      <c r="D846" s="2">
        <v>18.05</v>
      </c>
      <c r="E846" s="2">
        <v>7.46</v>
      </c>
      <c r="F846" s="2">
        <v>27.54</v>
      </c>
      <c r="G846" s="2">
        <v>82.44</v>
      </c>
      <c r="I846" s="3">
        <v>21.407101148464811</v>
      </c>
    </row>
    <row r="847" spans="1:9" x14ac:dyDescent="0.25">
      <c r="A847" s="20">
        <v>37371</v>
      </c>
      <c r="B847" s="2">
        <v>14.44</v>
      </c>
      <c r="C847" s="2">
        <v>10.48</v>
      </c>
      <c r="D847" s="2">
        <v>63.01</v>
      </c>
      <c r="E847" s="2">
        <v>7.77</v>
      </c>
      <c r="F847" s="2">
        <v>49.84</v>
      </c>
      <c r="G847" s="2">
        <v>167.18</v>
      </c>
      <c r="I847" s="3">
        <v>32.786912082991734</v>
      </c>
    </row>
    <row r="848" spans="1:9" x14ac:dyDescent="0.25">
      <c r="A848" s="20">
        <v>37372</v>
      </c>
      <c r="B848" s="2">
        <v>9.52</v>
      </c>
      <c r="C848" s="2">
        <v>3.68</v>
      </c>
      <c r="D848" s="2">
        <v>23.2</v>
      </c>
      <c r="E848" s="2">
        <v>5.13</v>
      </c>
      <c r="F848" s="2">
        <v>31.62</v>
      </c>
      <c r="G848" s="2">
        <v>87.3</v>
      </c>
      <c r="I848" s="3">
        <v>21.59365707775336</v>
      </c>
    </row>
    <row r="849" spans="1:9" x14ac:dyDescent="0.25">
      <c r="A849" s="20">
        <v>37373</v>
      </c>
      <c r="B849" s="2">
        <v>9.68</v>
      </c>
      <c r="C849" s="2">
        <v>5.24</v>
      </c>
      <c r="D849" s="2">
        <v>19.93</v>
      </c>
      <c r="E849" s="2">
        <v>5.21</v>
      </c>
      <c r="F849" s="2">
        <v>41.21</v>
      </c>
      <c r="G849" s="2">
        <v>132.28</v>
      </c>
      <c r="I849" s="3">
        <v>33.051153835064397</v>
      </c>
    </row>
    <row r="850" spans="1:9" x14ac:dyDescent="0.25">
      <c r="A850" s="20">
        <v>37374</v>
      </c>
      <c r="B850" s="2">
        <v>9.33</v>
      </c>
      <c r="C850" s="2">
        <v>9.44</v>
      </c>
      <c r="D850" s="2">
        <v>43.23</v>
      </c>
      <c r="E850" s="2">
        <v>5.03</v>
      </c>
      <c r="F850" s="2">
        <v>46.05</v>
      </c>
      <c r="G850" s="2">
        <v>124.35</v>
      </c>
      <c r="I850" s="3">
        <v>27.081352008136303</v>
      </c>
    </row>
    <row r="851" spans="1:9" x14ac:dyDescent="0.25">
      <c r="A851" s="20">
        <v>37375</v>
      </c>
      <c r="B851" s="2">
        <v>9.2799999999999994</v>
      </c>
      <c r="C851" s="2">
        <v>5.25</v>
      </c>
      <c r="D851" s="2">
        <v>24.8</v>
      </c>
      <c r="E851" s="2">
        <v>5</v>
      </c>
      <c r="F851" s="2">
        <v>40.799999999999997</v>
      </c>
      <c r="G851" s="2">
        <v>104.27</v>
      </c>
      <c r="I851" s="3">
        <v>29.541963931760073</v>
      </c>
    </row>
    <row r="852" spans="1:9" x14ac:dyDescent="0.25">
      <c r="A852" s="20">
        <v>37376</v>
      </c>
      <c r="B852" s="2">
        <v>9.35</v>
      </c>
      <c r="C852" s="2">
        <v>8.27</v>
      </c>
      <c r="D852" s="2">
        <v>17.940000000000001</v>
      </c>
      <c r="E852" s="2">
        <v>5.03</v>
      </c>
      <c r="F852" s="2">
        <v>30.97</v>
      </c>
      <c r="G852" s="2">
        <v>91.96</v>
      </c>
      <c r="I852" s="3">
        <v>26.577983660498113</v>
      </c>
    </row>
    <row r="853" spans="1:9" x14ac:dyDescent="0.25">
      <c r="A853" s="20">
        <v>37377</v>
      </c>
      <c r="B853" s="2">
        <v>9.32</v>
      </c>
      <c r="C853" s="2">
        <v>9.73</v>
      </c>
      <c r="D853" s="2">
        <v>29.72</v>
      </c>
      <c r="E853" s="2">
        <v>5.0199999999999996</v>
      </c>
      <c r="F853" s="2">
        <v>50.07</v>
      </c>
      <c r="G853" s="2">
        <v>78.73</v>
      </c>
      <c r="I853" s="3">
        <v>30.704647205480303</v>
      </c>
    </row>
    <row r="854" spans="1:9" x14ac:dyDescent="0.25">
      <c r="A854" s="20">
        <v>37378</v>
      </c>
      <c r="B854" s="2">
        <v>10.210000000000001</v>
      </c>
      <c r="C854" s="2">
        <v>5.77</v>
      </c>
      <c r="D854" s="2">
        <v>24.25</v>
      </c>
      <c r="E854" s="2">
        <v>5.5</v>
      </c>
      <c r="F854" s="2">
        <v>29.49</v>
      </c>
      <c r="G854" s="2">
        <v>81.98</v>
      </c>
      <c r="I854" s="3">
        <v>21.983738961162476</v>
      </c>
    </row>
    <row r="855" spans="1:9" x14ac:dyDescent="0.25">
      <c r="A855" s="20">
        <v>37379</v>
      </c>
      <c r="B855" s="2">
        <v>9.8800000000000008</v>
      </c>
      <c r="C855" s="2">
        <v>4.07</v>
      </c>
      <c r="D855" s="2">
        <v>26.96</v>
      </c>
      <c r="E855" s="2">
        <v>5.32</v>
      </c>
      <c r="F855" s="2">
        <v>25.47</v>
      </c>
      <c r="G855" s="2">
        <v>72.02</v>
      </c>
      <c r="I855" s="3">
        <v>22.536017685478161</v>
      </c>
    </row>
    <row r="856" spans="1:9" x14ac:dyDescent="0.25">
      <c r="A856" s="20">
        <v>37380</v>
      </c>
      <c r="B856" s="2">
        <v>8.86</v>
      </c>
      <c r="C856" s="2">
        <v>4.09</v>
      </c>
      <c r="D856" s="2">
        <v>31.61</v>
      </c>
      <c r="E856" s="2">
        <v>4.7699999999999996</v>
      </c>
      <c r="F856" s="2">
        <v>29.46</v>
      </c>
      <c r="G856" s="2">
        <v>105.54</v>
      </c>
      <c r="I856" s="3">
        <v>21.145873323848896</v>
      </c>
    </row>
    <row r="857" spans="1:9" x14ac:dyDescent="0.25">
      <c r="A857" s="20">
        <v>37381</v>
      </c>
      <c r="B857" s="2">
        <v>8.0299999999999994</v>
      </c>
      <c r="C857" s="2">
        <v>2.93</v>
      </c>
      <c r="D857" s="2">
        <v>17.350000000000001</v>
      </c>
      <c r="E857" s="2">
        <v>4.32</v>
      </c>
      <c r="F857" s="2">
        <v>19.829999999999998</v>
      </c>
      <c r="G857" s="2">
        <v>71.64</v>
      </c>
      <c r="I857" s="3">
        <v>16.884195616741465</v>
      </c>
    </row>
    <row r="858" spans="1:9" x14ac:dyDescent="0.25">
      <c r="A858" s="20">
        <v>37382</v>
      </c>
      <c r="B858" s="2">
        <v>7.42</v>
      </c>
      <c r="C858" s="2">
        <v>2.35</v>
      </c>
      <c r="D858" s="2">
        <v>19.14</v>
      </c>
      <c r="E858" s="2">
        <v>4</v>
      </c>
      <c r="F858" s="2">
        <v>18.350000000000001</v>
      </c>
      <c r="G858" s="2">
        <v>67.75</v>
      </c>
      <c r="I858" s="3">
        <v>19.055930339520927</v>
      </c>
    </row>
    <row r="859" spans="1:9" x14ac:dyDescent="0.25">
      <c r="A859" s="20">
        <v>37383</v>
      </c>
      <c r="B859" s="2">
        <v>8.08</v>
      </c>
      <c r="C859" s="2">
        <v>1.77</v>
      </c>
      <c r="D859" s="2">
        <v>31.56</v>
      </c>
      <c r="E859" s="2">
        <v>4.3499999999999996</v>
      </c>
      <c r="F859" s="2">
        <v>20.64</v>
      </c>
      <c r="G859" s="2">
        <v>78.819999999999993</v>
      </c>
      <c r="I859" s="3">
        <v>16.333356850943847</v>
      </c>
    </row>
    <row r="860" spans="1:9" x14ac:dyDescent="0.25">
      <c r="A860" s="20">
        <v>37384</v>
      </c>
      <c r="B860" s="2">
        <v>7.78</v>
      </c>
      <c r="C860" s="2">
        <v>2.95</v>
      </c>
      <c r="D860" s="2">
        <v>23.27</v>
      </c>
      <c r="E860" s="2">
        <v>4.1900000000000004</v>
      </c>
      <c r="F860" s="2">
        <v>19.23</v>
      </c>
      <c r="G860" s="2">
        <v>73.290000000000006</v>
      </c>
      <c r="I860" s="3">
        <v>15.433563175336609</v>
      </c>
    </row>
    <row r="861" spans="1:9" x14ac:dyDescent="0.25">
      <c r="A861" s="20">
        <v>37385</v>
      </c>
      <c r="B861" s="2">
        <v>7.25</v>
      </c>
      <c r="C861" s="2">
        <v>1.78</v>
      </c>
      <c r="D861" s="2">
        <v>16.100000000000001</v>
      </c>
      <c r="E861" s="2">
        <v>3.9</v>
      </c>
      <c r="F861" s="2">
        <v>16.670000000000002</v>
      </c>
      <c r="G861" s="2">
        <v>63.72</v>
      </c>
      <c r="I861" s="3">
        <v>15.623759192634449</v>
      </c>
    </row>
    <row r="862" spans="1:9" x14ac:dyDescent="0.25">
      <c r="A862" s="20">
        <v>37386</v>
      </c>
      <c r="B862" s="2">
        <v>7.98</v>
      </c>
      <c r="C862" s="2">
        <v>3.56</v>
      </c>
      <c r="D862" s="2">
        <v>43.95</v>
      </c>
      <c r="E862" s="2">
        <v>4.3</v>
      </c>
      <c r="F862" s="2">
        <v>17.93</v>
      </c>
      <c r="G862" s="2">
        <v>65.44</v>
      </c>
      <c r="I862" s="3">
        <v>15.485631426595672</v>
      </c>
    </row>
    <row r="863" spans="1:9" x14ac:dyDescent="0.25">
      <c r="A863" s="20">
        <v>37387</v>
      </c>
      <c r="B863" s="2">
        <v>7.63</v>
      </c>
      <c r="C863" s="2">
        <v>2.98</v>
      </c>
      <c r="D863" s="2">
        <v>32.32</v>
      </c>
      <c r="E863" s="2">
        <v>4.1100000000000003</v>
      </c>
      <c r="F863" s="2">
        <v>18.899999999999999</v>
      </c>
      <c r="G863" s="2">
        <v>76.62</v>
      </c>
      <c r="I863" s="3">
        <v>14.842645753236633</v>
      </c>
    </row>
    <row r="864" spans="1:9" x14ac:dyDescent="0.25">
      <c r="A864" s="20">
        <v>37388</v>
      </c>
      <c r="B864" s="2">
        <v>7.05</v>
      </c>
      <c r="C864" s="2">
        <v>2.39</v>
      </c>
      <c r="D864" s="2">
        <v>13.17</v>
      </c>
      <c r="E864" s="2">
        <v>3.79</v>
      </c>
      <c r="F864" s="2">
        <v>15.59</v>
      </c>
      <c r="G864" s="2">
        <v>62.42</v>
      </c>
      <c r="I864" s="3">
        <v>14.066649464460824</v>
      </c>
    </row>
    <row r="865" spans="1:9" x14ac:dyDescent="0.25">
      <c r="A865" s="20">
        <v>37389</v>
      </c>
      <c r="B865" s="2">
        <v>6.95</v>
      </c>
      <c r="C865" s="2">
        <v>2.4</v>
      </c>
      <c r="D865" s="2">
        <v>10.85</v>
      </c>
      <c r="E865" s="2">
        <v>3.74</v>
      </c>
      <c r="F865" s="2">
        <v>16.02</v>
      </c>
      <c r="G865" s="2">
        <v>58.32</v>
      </c>
      <c r="I865" s="3">
        <v>15.036155544479978</v>
      </c>
    </row>
    <row r="866" spans="1:9" x14ac:dyDescent="0.25">
      <c r="A866" s="20">
        <v>37390</v>
      </c>
      <c r="B866" s="2">
        <v>6.82</v>
      </c>
      <c r="C866" s="2">
        <v>1.8</v>
      </c>
      <c r="D866" s="2">
        <v>17.760000000000002</v>
      </c>
      <c r="E866" s="2">
        <v>3.67</v>
      </c>
      <c r="F866" s="2">
        <v>14.68</v>
      </c>
      <c r="G866" s="2">
        <v>60.84</v>
      </c>
      <c r="I866" s="3">
        <v>13.261126805871793</v>
      </c>
    </row>
    <row r="867" spans="1:9" x14ac:dyDescent="0.25">
      <c r="A867" s="20">
        <v>37391</v>
      </c>
      <c r="B867" s="2">
        <v>7.62</v>
      </c>
      <c r="C867" s="2">
        <v>1.2</v>
      </c>
      <c r="D867" s="2">
        <v>14.65</v>
      </c>
      <c r="E867" s="2">
        <v>4.0999999999999996</v>
      </c>
      <c r="F867" s="2">
        <v>14.33</v>
      </c>
      <c r="G867" s="2">
        <v>58.4</v>
      </c>
      <c r="I867" s="3">
        <v>12.953603312545463</v>
      </c>
    </row>
    <row r="868" spans="1:9" x14ac:dyDescent="0.25">
      <c r="A868" s="20">
        <v>37392</v>
      </c>
      <c r="B868" s="2">
        <v>9.1999999999999993</v>
      </c>
      <c r="C868" s="2">
        <v>1.81</v>
      </c>
      <c r="D868" s="2">
        <v>17.39</v>
      </c>
      <c r="E868" s="2">
        <v>4.96</v>
      </c>
      <c r="F868" s="2">
        <v>22.23</v>
      </c>
      <c r="G868" s="2">
        <v>66.900000000000006</v>
      </c>
      <c r="I868" s="3">
        <v>15.45098097825958</v>
      </c>
    </row>
    <row r="869" spans="1:9" x14ac:dyDescent="0.25">
      <c r="A869" s="20">
        <v>37393</v>
      </c>
      <c r="B869" s="2">
        <v>10.07</v>
      </c>
      <c r="C869" s="2">
        <v>1.21</v>
      </c>
      <c r="D869" s="2">
        <v>25.99</v>
      </c>
      <c r="E869" s="2">
        <v>5.42</v>
      </c>
      <c r="F869" s="2">
        <v>22.17</v>
      </c>
      <c r="G869" s="2">
        <v>69.900000000000006</v>
      </c>
      <c r="I869" s="3">
        <v>15.230935996750992</v>
      </c>
    </row>
    <row r="870" spans="1:9" x14ac:dyDescent="0.25">
      <c r="A870" s="20">
        <v>37394</v>
      </c>
      <c r="B870" s="2">
        <v>12.29</v>
      </c>
      <c r="C870" s="2">
        <v>3.03</v>
      </c>
      <c r="D870" s="2">
        <v>27.15</v>
      </c>
      <c r="E870" s="2">
        <v>6.62</v>
      </c>
      <c r="F870" s="2">
        <v>44.82</v>
      </c>
      <c r="G870" s="2">
        <v>156.58000000000001</v>
      </c>
      <c r="I870" s="3">
        <v>24.107524169715418</v>
      </c>
    </row>
    <row r="871" spans="1:9" x14ac:dyDescent="0.25">
      <c r="A871" s="20">
        <v>37395</v>
      </c>
      <c r="B871" s="2">
        <v>8.58</v>
      </c>
      <c r="C871" s="2">
        <v>4.87</v>
      </c>
      <c r="D871" s="2">
        <v>22.06</v>
      </c>
      <c r="E871" s="2">
        <v>4.62</v>
      </c>
      <c r="F871" s="2">
        <v>38.369999999999997</v>
      </c>
      <c r="G871" s="2">
        <v>100.6</v>
      </c>
      <c r="I871" s="3">
        <v>22.22281626456758</v>
      </c>
    </row>
    <row r="872" spans="1:9" x14ac:dyDescent="0.25">
      <c r="A872" s="20">
        <v>37396</v>
      </c>
      <c r="B872" s="2">
        <v>11.09</v>
      </c>
      <c r="C872" s="2">
        <v>6.11</v>
      </c>
      <c r="D872" s="2">
        <v>27.43</v>
      </c>
      <c r="E872" s="2">
        <v>5.97</v>
      </c>
      <c r="F872" s="2">
        <v>30.66</v>
      </c>
      <c r="G872" s="2">
        <v>77.099999999999994</v>
      </c>
      <c r="I872" s="3">
        <v>28.315882334433343</v>
      </c>
    </row>
    <row r="873" spans="1:9" x14ac:dyDescent="0.25">
      <c r="A873" s="20">
        <v>37397</v>
      </c>
      <c r="B873" s="2">
        <v>10.029999999999999</v>
      </c>
      <c r="C873" s="2">
        <v>4.3099999999999996</v>
      </c>
      <c r="D873" s="2">
        <v>19.350000000000001</v>
      </c>
      <c r="E873" s="2">
        <v>5.4</v>
      </c>
      <c r="F873" s="2">
        <v>27.8</v>
      </c>
      <c r="G873" s="2">
        <v>81.39</v>
      </c>
      <c r="I873" s="3">
        <v>23.013188236615207</v>
      </c>
    </row>
    <row r="874" spans="1:9" x14ac:dyDescent="0.25">
      <c r="A874" s="20">
        <v>37398</v>
      </c>
      <c r="B874" s="2">
        <v>14.75</v>
      </c>
      <c r="C874" s="2">
        <v>3.71</v>
      </c>
      <c r="D874" s="2">
        <v>46.91</v>
      </c>
      <c r="E874" s="2">
        <v>7.94</v>
      </c>
      <c r="F874" s="2">
        <v>41.88</v>
      </c>
      <c r="G874" s="2">
        <v>86.16</v>
      </c>
      <c r="I874" s="3">
        <v>24.977918402993659</v>
      </c>
    </row>
    <row r="875" spans="1:9" x14ac:dyDescent="0.25">
      <c r="A875" s="20">
        <v>37399</v>
      </c>
      <c r="B875" s="2">
        <v>10.71</v>
      </c>
      <c r="C875" s="2">
        <v>2.48</v>
      </c>
      <c r="D875" s="2">
        <v>33.22</v>
      </c>
      <c r="E875" s="2">
        <v>5.77</v>
      </c>
      <c r="F875" s="2">
        <v>38.46</v>
      </c>
      <c r="G875" s="2">
        <v>82.83</v>
      </c>
      <c r="I875" s="3">
        <v>23.752526457301453</v>
      </c>
    </row>
    <row r="876" spans="1:9" x14ac:dyDescent="0.25">
      <c r="A876" s="20">
        <v>37400</v>
      </c>
      <c r="B876" s="2">
        <v>10.26</v>
      </c>
      <c r="C876" s="2">
        <v>7.47</v>
      </c>
      <c r="D876" s="2">
        <v>26.09</v>
      </c>
      <c r="E876" s="2">
        <v>5.53</v>
      </c>
      <c r="F876" s="2">
        <v>47.69</v>
      </c>
      <c r="G876" s="2">
        <v>86.98</v>
      </c>
      <c r="I876" s="3">
        <v>28.965272133147941</v>
      </c>
    </row>
    <row r="877" spans="1:9" x14ac:dyDescent="0.25">
      <c r="A877" s="20">
        <v>37401</v>
      </c>
      <c r="B877" s="2">
        <v>12.94</v>
      </c>
      <c r="C877" s="2">
        <v>6.28</v>
      </c>
      <c r="D877" s="2">
        <v>52.66</v>
      </c>
      <c r="E877" s="2">
        <v>6.97</v>
      </c>
      <c r="F877" s="2">
        <v>66.86</v>
      </c>
      <c r="G877" s="2">
        <v>167.14</v>
      </c>
      <c r="I877" s="3">
        <v>34.41328938413497</v>
      </c>
    </row>
    <row r="878" spans="1:9" x14ac:dyDescent="0.25">
      <c r="A878" s="20">
        <v>37402</v>
      </c>
      <c r="B878" s="2">
        <v>11.2</v>
      </c>
      <c r="C878" s="2">
        <v>1.89</v>
      </c>
      <c r="D878" s="2">
        <v>31.49</v>
      </c>
      <c r="E878" s="2">
        <v>6.03</v>
      </c>
      <c r="F878" s="2">
        <v>43.3</v>
      </c>
      <c r="G878" s="2">
        <v>127.62</v>
      </c>
      <c r="I878" s="3">
        <v>28.422019318599496</v>
      </c>
    </row>
    <row r="879" spans="1:9" x14ac:dyDescent="0.25">
      <c r="A879" s="20">
        <v>37403</v>
      </c>
      <c r="B879" s="2">
        <v>10.93</v>
      </c>
      <c r="C879" s="2">
        <v>7.6</v>
      </c>
      <c r="D879" s="2">
        <v>29.31</v>
      </c>
      <c r="E879" s="2">
        <v>5.89</v>
      </c>
      <c r="F879" s="2">
        <v>35.520000000000003</v>
      </c>
      <c r="G879" s="2">
        <v>126.69</v>
      </c>
      <c r="I879" s="3">
        <v>33.601228513712655</v>
      </c>
    </row>
    <row r="880" spans="1:9" x14ac:dyDescent="0.25">
      <c r="A880" s="20">
        <v>37404</v>
      </c>
      <c r="B880" s="2">
        <v>16</v>
      </c>
      <c r="C880" s="2">
        <v>9.58</v>
      </c>
      <c r="D880" s="2">
        <v>37.93</v>
      </c>
      <c r="E880" s="2">
        <v>8.77</v>
      </c>
      <c r="F880" s="2">
        <v>36.1</v>
      </c>
      <c r="G880" s="2">
        <v>139.72999999999999</v>
      </c>
      <c r="I880" s="3">
        <v>28.039433676537911</v>
      </c>
    </row>
    <row r="881" spans="1:9" x14ac:dyDescent="0.25">
      <c r="A881" s="20">
        <v>37405</v>
      </c>
      <c r="B881" s="2">
        <v>16</v>
      </c>
      <c r="C881" s="2">
        <v>12.9</v>
      </c>
      <c r="D881" s="2">
        <v>44.78</v>
      </c>
      <c r="E881" s="2">
        <v>12.55</v>
      </c>
      <c r="F881" s="2">
        <v>65.05</v>
      </c>
      <c r="G881" s="2">
        <v>131.13999999999999</v>
      </c>
      <c r="I881" s="3">
        <v>36.157729573983872</v>
      </c>
    </row>
    <row r="882" spans="1:9" x14ac:dyDescent="0.25">
      <c r="A882" s="20">
        <v>37406</v>
      </c>
      <c r="B882" s="2">
        <v>16</v>
      </c>
      <c r="C882" s="2">
        <v>13.06</v>
      </c>
      <c r="D882" s="2">
        <v>45.1</v>
      </c>
      <c r="E882" s="2">
        <v>9.31</v>
      </c>
      <c r="F882" s="2">
        <v>66.260000000000005</v>
      </c>
      <c r="G882" s="2">
        <v>152.4</v>
      </c>
      <c r="I882" s="3">
        <v>37.438294489999208</v>
      </c>
    </row>
    <row r="883" spans="1:9" x14ac:dyDescent="0.25">
      <c r="A883" s="20">
        <v>37407</v>
      </c>
      <c r="B883" s="2">
        <v>10.53</v>
      </c>
      <c r="C883" s="2">
        <v>7.91</v>
      </c>
      <c r="D883" s="2">
        <v>27.33</v>
      </c>
      <c r="E883" s="2">
        <v>5.67</v>
      </c>
      <c r="F883" s="2">
        <v>46.86</v>
      </c>
      <c r="G883" s="2">
        <v>95.42</v>
      </c>
      <c r="I883" s="3">
        <v>34.732985681425475</v>
      </c>
    </row>
    <row r="884" spans="1:9" x14ac:dyDescent="0.25">
      <c r="A884" s="20">
        <v>37408</v>
      </c>
      <c r="B884" s="2">
        <v>9.82</v>
      </c>
      <c r="C884" s="2">
        <v>2.65</v>
      </c>
      <c r="D884" s="2">
        <v>22.43</v>
      </c>
      <c r="E884" s="2">
        <v>5.29</v>
      </c>
      <c r="F884" s="2">
        <v>30.32</v>
      </c>
      <c r="G884" s="2">
        <v>88.81</v>
      </c>
      <c r="I884" s="3">
        <v>30.93556621388867</v>
      </c>
    </row>
    <row r="885" spans="1:9" x14ac:dyDescent="0.25">
      <c r="A885" s="20">
        <v>37409</v>
      </c>
      <c r="B885" s="2">
        <v>16</v>
      </c>
      <c r="C885" s="2">
        <v>11.34</v>
      </c>
      <c r="D885" s="2">
        <v>57.69</v>
      </c>
      <c r="E885" s="2">
        <v>10.52</v>
      </c>
      <c r="F885" s="2">
        <v>102.06</v>
      </c>
      <c r="G885" s="2">
        <v>203.63</v>
      </c>
      <c r="I885" s="3">
        <v>47.62910485107313</v>
      </c>
    </row>
    <row r="886" spans="1:9" x14ac:dyDescent="0.25">
      <c r="A886" s="20">
        <v>37410</v>
      </c>
      <c r="B886" s="2">
        <v>8.68</v>
      </c>
      <c r="C886" s="2">
        <v>8.07</v>
      </c>
      <c r="D886" s="2">
        <v>29.31</v>
      </c>
      <c r="E886" s="2">
        <v>4.67</v>
      </c>
      <c r="F886" s="2">
        <v>57.58</v>
      </c>
      <c r="G886" s="2">
        <v>104.83</v>
      </c>
      <c r="I886" s="3">
        <v>30.682570043775065</v>
      </c>
    </row>
    <row r="887" spans="1:9" x14ac:dyDescent="0.25">
      <c r="A887" s="20">
        <v>37411</v>
      </c>
      <c r="B887" s="2">
        <v>8.7100000000000009</v>
      </c>
      <c r="C887" s="2">
        <v>2.71</v>
      </c>
      <c r="D887" s="2">
        <v>26.23</v>
      </c>
      <c r="E887" s="2">
        <v>4.6900000000000004</v>
      </c>
      <c r="F887" s="2">
        <v>40.869999999999997</v>
      </c>
      <c r="G887" s="2">
        <v>96.35</v>
      </c>
      <c r="I887" s="3">
        <v>42.493880332833029</v>
      </c>
    </row>
    <row r="888" spans="1:9" x14ac:dyDescent="0.25">
      <c r="A888" s="20">
        <v>37412</v>
      </c>
      <c r="B888" s="2">
        <v>10.53</v>
      </c>
      <c r="C888" s="2">
        <v>2.7</v>
      </c>
      <c r="D888" s="2">
        <v>28.89</v>
      </c>
      <c r="E888" s="2">
        <v>5.67</v>
      </c>
      <c r="F888" s="2">
        <v>51.81</v>
      </c>
      <c r="G888" s="2">
        <v>91.05</v>
      </c>
      <c r="I888" s="3">
        <v>33.635448697346582</v>
      </c>
    </row>
    <row r="889" spans="1:9" x14ac:dyDescent="0.25">
      <c r="A889" s="20">
        <v>37413</v>
      </c>
      <c r="B889" s="2">
        <v>16</v>
      </c>
      <c r="C889" s="2">
        <v>10.210000000000001</v>
      </c>
      <c r="D889" s="2">
        <v>62.57</v>
      </c>
      <c r="E889" s="2">
        <v>8.74</v>
      </c>
      <c r="F889" s="2">
        <v>82.53</v>
      </c>
      <c r="G889" s="2">
        <v>213.45</v>
      </c>
      <c r="I889" s="3">
        <v>40.604517696986711</v>
      </c>
    </row>
    <row r="890" spans="1:9" x14ac:dyDescent="0.25">
      <c r="A890" s="20">
        <v>37414</v>
      </c>
      <c r="B890" s="2">
        <v>12.31</v>
      </c>
      <c r="C890" s="2">
        <v>10.99</v>
      </c>
      <c r="D890" s="2">
        <v>46.82</v>
      </c>
      <c r="E890" s="2">
        <v>6.63</v>
      </c>
      <c r="F890" s="2">
        <v>66.040000000000006</v>
      </c>
      <c r="G890" s="2">
        <v>222.93</v>
      </c>
      <c r="I890" s="3">
        <v>36.524356938888957</v>
      </c>
    </row>
    <row r="891" spans="1:9" x14ac:dyDescent="0.25">
      <c r="A891" s="20">
        <v>37415</v>
      </c>
      <c r="B891" s="2">
        <v>0</v>
      </c>
      <c r="C891" s="2">
        <v>6.23</v>
      </c>
      <c r="D891" s="2">
        <v>35.909999999999997</v>
      </c>
      <c r="E891" s="2">
        <v>9.4499999999999993</v>
      </c>
      <c r="F891" s="2">
        <v>48.67</v>
      </c>
      <c r="G891" s="2">
        <v>117.26</v>
      </c>
      <c r="I891" s="3">
        <v>42.878337823736317</v>
      </c>
    </row>
    <row r="892" spans="1:9" x14ac:dyDescent="0.25">
      <c r="A892" s="20">
        <v>37416</v>
      </c>
      <c r="B892" s="2">
        <v>0</v>
      </c>
      <c r="C892" s="2">
        <v>6.96</v>
      </c>
      <c r="D892" s="2">
        <v>40.869999999999997</v>
      </c>
      <c r="E892" s="2">
        <v>8.9499999999999993</v>
      </c>
      <c r="F892" s="2">
        <v>52.13</v>
      </c>
      <c r="G892" s="2">
        <v>142.97</v>
      </c>
      <c r="I892" s="3">
        <v>42.277082764394066</v>
      </c>
    </row>
    <row r="893" spans="1:9" x14ac:dyDescent="0.25">
      <c r="A893" s="20">
        <v>37417</v>
      </c>
      <c r="B893" s="2">
        <v>0</v>
      </c>
      <c r="C893" s="2">
        <v>9.81</v>
      </c>
      <c r="D893" s="2">
        <v>28.89</v>
      </c>
      <c r="E893" s="2">
        <v>12.67</v>
      </c>
      <c r="F893" s="2">
        <v>52.65</v>
      </c>
      <c r="G893" s="2">
        <v>115.34</v>
      </c>
      <c r="I893" s="3">
        <v>33.43664289799942</v>
      </c>
    </row>
    <row r="894" spans="1:9" x14ac:dyDescent="0.25">
      <c r="A894" s="20">
        <v>37418</v>
      </c>
      <c r="B894" s="2">
        <v>0</v>
      </c>
      <c r="C894" s="2">
        <v>7.06</v>
      </c>
      <c r="D894" s="2">
        <v>78.709999999999994</v>
      </c>
      <c r="E894" s="2">
        <v>20</v>
      </c>
      <c r="F894" s="2">
        <v>94.38</v>
      </c>
      <c r="G894" s="2">
        <v>220.43</v>
      </c>
      <c r="I894" s="3">
        <v>48.870290964971538</v>
      </c>
    </row>
    <row r="895" spans="1:9" x14ac:dyDescent="0.25">
      <c r="A895" s="20">
        <v>37419</v>
      </c>
      <c r="B895" s="2">
        <v>0</v>
      </c>
      <c r="C895" s="2">
        <v>7.8</v>
      </c>
      <c r="D895" s="2">
        <v>36.11</v>
      </c>
      <c r="E895" s="2">
        <v>11.91</v>
      </c>
      <c r="F895" s="2">
        <v>57.17</v>
      </c>
      <c r="G895" s="2">
        <v>108.8</v>
      </c>
      <c r="I895" s="3">
        <v>35.317749975907432</v>
      </c>
    </row>
    <row r="896" spans="1:9" x14ac:dyDescent="0.25">
      <c r="A896" s="20">
        <v>37420</v>
      </c>
      <c r="B896" s="2">
        <v>0</v>
      </c>
      <c r="C896" s="2">
        <v>7.84</v>
      </c>
      <c r="D896" s="2">
        <v>28.24</v>
      </c>
      <c r="E896" s="2">
        <v>9.6</v>
      </c>
      <c r="F896" s="2">
        <v>41.76</v>
      </c>
      <c r="G896" s="2">
        <v>110.94</v>
      </c>
      <c r="I896" s="3">
        <v>42.754876488513531</v>
      </c>
    </row>
    <row r="897" spans="1:9" x14ac:dyDescent="0.25">
      <c r="A897" s="20">
        <v>37421</v>
      </c>
      <c r="B897" s="2">
        <v>0</v>
      </c>
      <c r="C897" s="2">
        <v>2.86</v>
      </c>
      <c r="D897" s="2">
        <v>31.23</v>
      </c>
      <c r="E897" s="2">
        <v>13.17</v>
      </c>
      <c r="F897" s="2">
        <v>38.299999999999997</v>
      </c>
      <c r="G897" s="2">
        <v>111.86</v>
      </c>
      <c r="I897" s="3">
        <v>29.50396291548001</v>
      </c>
    </row>
    <row r="898" spans="1:9" x14ac:dyDescent="0.25">
      <c r="A898" s="20">
        <v>37422</v>
      </c>
      <c r="B898" s="2">
        <v>0</v>
      </c>
      <c r="C898" s="2">
        <v>10.09</v>
      </c>
      <c r="D898" s="2">
        <v>39.57</v>
      </c>
      <c r="E898" s="2">
        <v>8.31</v>
      </c>
      <c r="F898" s="2">
        <v>36.94</v>
      </c>
      <c r="G898" s="2">
        <v>94.87</v>
      </c>
      <c r="I898" s="3">
        <v>27.053972307949497</v>
      </c>
    </row>
    <row r="899" spans="1:9" x14ac:dyDescent="0.25">
      <c r="A899" s="20">
        <v>37423</v>
      </c>
      <c r="B899" s="2">
        <v>0</v>
      </c>
      <c r="C899" s="2">
        <v>9.43</v>
      </c>
      <c r="D899" s="2">
        <v>19.09</v>
      </c>
      <c r="E899" s="2">
        <v>7.43</v>
      </c>
      <c r="F899" s="2">
        <v>29.66</v>
      </c>
      <c r="G899" s="2">
        <v>104.11</v>
      </c>
      <c r="I899" s="3">
        <v>24.300138757510993</v>
      </c>
    </row>
    <row r="900" spans="1:9" x14ac:dyDescent="0.25">
      <c r="A900" s="20">
        <v>37424</v>
      </c>
      <c r="B900" s="2">
        <v>0</v>
      </c>
      <c r="C900" s="2">
        <v>2.19</v>
      </c>
      <c r="D900" s="2">
        <v>10.08</v>
      </c>
      <c r="E900" s="2">
        <v>7.38</v>
      </c>
      <c r="F900" s="2">
        <v>29.28</v>
      </c>
      <c r="G900" s="2">
        <v>82.95</v>
      </c>
      <c r="I900" s="3">
        <v>22.930184623608572</v>
      </c>
    </row>
    <row r="901" spans="1:9" x14ac:dyDescent="0.25">
      <c r="A901" s="20">
        <v>37425</v>
      </c>
      <c r="B901" s="2">
        <v>0</v>
      </c>
      <c r="C901" s="2">
        <v>2.19</v>
      </c>
      <c r="D901" s="2">
        <v>14.26</v>
      </c>
      <c r="E901" s="2">
        <v>8.6199999999999992</v>
      </c>
      <c r="F901" s="2">
        <v>26.42</v>
      </c>
      <c r="G901" s="2">
        <v>83.37</v>
      </c>
      <c r="I901" s="3">
        <v>21.576220487665069</v>
      </c>
    </row>
    <row r="902" spans="1:9" x14ac:dyDescent="0.25">
      <c r="A902" s="20">
        <v>37426</v>
      </c>
      <c r="B902" s="2">
        <v>0</v>
      </c>
      <c r="C902" s="2">
        <v>2.93</v>
      </c>
      <c r="D902" s="2">
        <v>20.059999999999999</v>
      </c>
      <c r="E902" s="2">
        <v>7</v>
      </c>
      <c r="F902" s="2">
        <v>27.47</v>
      </c>
      <c r="G902" s="2">
        <v>66.75</v>
      </c>
      <c r="I902" s="3">
        <v>20.540462617386417</v>
      </c>
    </row>
    <row r="903" spans="1:9" x14ac:dyDescent="0.25">
      <c r="A903" s="20">
        <v>37427</v>
      </c>
      <c r="B903" s="2">
        <v>0</v>
      </c>
      <c r="C903" s="2">
        <v>2.2000000000000002</v>
      </c>
      <c r="D903" s="2">
        <v>20.3</v>
      </c>
      <c r="E903" s="2">
        <v>6.73</v>
      </c>
      <c r="F903" s="2">
        <v>25.93</v>
      </c>
      <c r="G903" s="2">
        <v>69.53</v>
      </c>
      <c r="I903" s="3">
        <v>19.675292452329344</v>
      </c>
    </row>
    <row r="904" spans="1:9" x14ac:dyDescent="0.25">
      <c r="A904" s="20">
        <v>37428</v>
      </c>
      <c r="B904" s="2">
        <v>6.56</v>
      </c>
      <c r="C904" s="2">
        <v>2.2000000000000002</v>
      </c>
      <c r="D904" s="2">
        <v>17.489999999999998</v>
      </c>
      <c r="E904" s="2">
        <v>3.53</v>
      </c>
      <c r="F904" s="2">
        <v>23.18</v>
      </c>
      <c r="G904" s="2">
        <v>74.64</v>
      </c>
      <c r="I904" s="3">
        <v>17.906230432867897</v>
      </c>
    </row>
    <row r="905" spans="1:9" x14ac:dyDescent="0.25">
      <c r="A905" s="20">
        <v>37429</v>
      </c>
      <c r="B905" s="2">
        <v>8.82</v>
      </c>
      <c r="C905" s="2">
        <v>2.94</v>
      </c>
      <c r="D905" s="2">
        <v>25.56</v>
      </c>
      <c r="E905" s="2">
        <v>4.75</v>
      </c>
      <c r="F905" s="2">
        <v>24.63</v>
      </c>
      <c r="G905" s="2">
        <v>60.38</v>
      </c>
      <c r="I905" s="3">
        <v>18.328629024354825</v>
      </c>
    </row>
    <row r="906" spans="1:9" x14ac:dyDescent="0.25">
      <c r="A906" s="20">
        <v>37430</v>
      </c>
      <c r="B906" s="2">
        <v>9.23</v>
      </c>
      <c r="C906" s="2">
        <v>1.47</v>
      </c>
      <c r="D906" s="2">
        <v>14.19</v>
      </c>
      <c r="E906" s="2">
        <v>4.97</v>
      </c>
      <c r="F906" s="2">
        <v>18.88</v>
      </c>
      <c r="G906" s="2">
        <v>84.75</v>
      </c>
      <c r="I906" s="3">
        <v>16.424326474674373</v>
      </c>
    </row>
    <row r="907" spans="1:9" x14ac:dyDescent="0.25">
      <c r="A907" s="20">
        <v>37431</v>
      </c>
      <c r="B907" s="2">
        <v>9.08</v>
      </c>
      <c r="C907" s="2">
        <v>2.95</v>
      </c>
      <c r="D907" s="2">
        <v>14.77</v>
      </c>
      <c r="E907" s="2">
        <v>4.8899999999999997</v>
      </c>
      <c r="F907" s="2">
        <v>21.84</v>
      </c>
      <c r="G907" s="2">
        <v>56.43</v>
      </c>
      <c r="I907" s="3">
        <v>16.684681299195407</v>
      </c>
    </row>
    <row r="908" spans="1:9" x14ac:dyDescent="0.25">
      <c r="A908" s="20">
        <v>37432</v>
      </c>
      <c r="B908" s="2">
        <v>8.9</v>
      </c>
      <c r="C908" s="2">
        <v>2.96</v>
      </c>
      <c r="D908" s="2">
        <v>15.77</v>
      </c>
      <c r="E908" s="2">
        <v>4.79</v>
      </c>
      <c r="F908" s="2">
        <v>18.39</v>
      </c>
      <c r="G908" s="2">
        <v>74.599999999999994</v>
      </c>
      <c r="I908" s="3">
        <v>16.298162984737161</v>
      </c>
    </row>
    <row r="909" spans="1:9" x14ac:dyDescent="0.25">
      <c r="A909" s="20">
        <v>37433</v>
      </c>
      <c r="B909" s="2">
        <v>8.68</v>
      </c>
      <c r="C909" s="2">
        <v>1.48</v>
      </c>
      <c r="D909" s="2">
        <v>14.15</v>
      </c>
      <c r="E909" s="2">
        <v>4.68</v>
      </c>
      <c r="F909" s="2">
        <v>18.63</v>
      </c>
      <c r="G909" s="2">
        <v>65.349999999999994</v>
      </c>
      <c r="I909" s="3">
        <v>15.022717343888708</v>
      </c>
    </row>
    <row r="910" spans="1:9" x14ac:dyDescent="0.25">
      <c r="A910" s="20">
        <v>37434</v>
      </c>
      <c r="B910" s="2">
        <v>8.5399999999999991</v>
      </c>
      <c r="C910" s="2">
        <v>2.23</v>
      </c>
      <c r="D910" s="2">
        <v>12.55</v>
      </c>
      <c r="E910" s="2">
        <v>4.5999999999999996</v>
      </c>
      <c r="F910" s="2">
        <v>17.149999999999999</v>
      </c>
      <c r="G910" s="2">
        <v>64.45</v>
      </c>
      <c r="I910" s="3">
        <v>15.200649855071873</v>
      </c>
    </row>
    <row r="911" spans="1:9" x14ac:dyDescent="0.25">
      <c r="A911" s="20">
        <v>37435</v>
      </c>
      <c r="B911" s="2">
        <v>8.6199999999999992</v>
      </c>
      <c r="C911" s="2">
        <v>2.23</v>
      </c>
      <c r="D911" s="2">
        <v>14.79</v>
      </c>
      <c r="E911" s="2">
        <v>4.6399999999999997</v>
      </c>
      <c r="F911" s="2">
        <v>18.559999999999999</v>
      </c>
      <c r="G911" s="2">
        <v>66.53</v>
      </c>
      <c r="I911" s="3">
        <v>15.108705139944078</v>
      </c>
    </row>
    <row r="912" spans="1:9" x14ac:dyDescent="0.25">
      <c r="A912" s="20">
        <v>37436</v>
      </c>
      <c r="B912" s="2">
        <v>8.92</v>
      </c>
      <c r="C912" s="2">
        <v>3.72</v>
      </c>
      <c r="D912" s="2">
        <v>15.16</v>
      </c>
      <c r="E912" s="2">
        <v>4.8</v>
      </c>
      <c r="F912" s="2">
        <v>22.3</v>
      </c>
      <c r="G912" s="2">
        <v>63.35</v>
      </c>
      <c r="I912" s="3">
        <v>16.042686187209288</v>
      </c>
    </row>
    <row r="913" spans="1:9" x14ac:dyDescent="0.25">
      <c r="A913" s="20">
        <v>37437</v>
      </c>
      <c r="B913" s="2">
        <v>8.41</v>
      </c>
      <c r="C913" s="2">
        <v>2.2400000000000002</v>
      </c>
      <c r="D913" s="2">
        <v>15.07</v>
      </c>
      <c r="E913" s="2">
        <v>4.53</v>
      </c>
      <c r="F913" s="2">
        <v>18.14</v>
      </c>
      <c r="G913" s="2">
        <v>70.33</v>
      </c>
      <c r="I913" s="3">
        <v>15.038128373040067</v>
      </c>
    </row>
    <row r="914" spans="1:9" x14ac:dyDescent="0.25">
      <c r="A914" s="20">
        <v>37438</v>
      </c>
      <c r="B914" s="2">
        <v>8.26</v>
      </c>
      <c r="C914" s="2">
        <v>1.5</v>
      </c>
      <c r="D914" s="2">
        <v>12.83</v>
      </c>
      <c r="E914" s="2">
        <v>4.45</v>
      </c>
      <c r="F914" s="2">
        <v>16.850000000000001</v>
      </c>
      <c r="G914" s="2">
        <v>62.26</v>
      </c>
      <c r="I914" s="3">
        <v>14.948685791460779</v>
      </c>
    </row>
    <row r="915" spans="1:9" x14ac:dyDescent="0.25">
      <c r="A915" s="20">
        <v>37439</v>
      </c>
      <c r="B915" s="2">
        <v>8.06</v>
      </c>
      <c r="C915" s="2">
        <v>1.5</v>
      </c>
      <c r="D915" s="2">
        <v>14.39</v>
      </c>
      <c r="E915" s="2">
        <v>4.34</v>
      </c>
      <c r="F915" s="2">
        <v>17.11</v>
      </c>
      <c r="G915" s="2">
        <v>60.38</v>
      </c>
      <c r="I915" s="3">
        <v>14.886900034313772</v>
      </c>
    </row>
    <row r="916" spans="1:9" x14ac:dyDescent="0.25">
      <c r="A916" s="20">
        <v>37440</v>
      </c>
      <c r="B916" s="2">
        <v>8.0299999999999994</v>
      </c>
      <c r="C916" s="2">
        <v>2.2400000000000002</v>
      </c>
      <c r="D916" s="2">
        <v>15.38</v>
      </c>
      <c r="E916" s="2">
        <v>4.32</v>
      </c>
      <c r="F916" s="2">
        <v>18.02</v>
      </c>
      <c r="G916" s="2">
        <v>43.11</v>
      </c>
      <c r="I916" s="3">
        <v>14.495249337187468</v>
      </c>
    </row>
    <row r="917" spans="1:9" x14ac:dyDescent="0.25">
      <c r="A917" s="20">
        <v>37441</v>
      </c>
      <c r="B917" s="2">
        <v>9.94</v>
      </c>
      <c r="C917" s="2">
        <v>2.99</v>
      </c>
      <c r="D917" s="2">
        <v>16.87</v>
      </c>
      <c r="E917" s="2">
        <v>5.35</v>
      </c>
      <c r="F917" s="2">
        <v>19.920000000000002</v>
      </c>
      <c r="G917" s="2">
        <v>77.77</v>
      </c>
      <c r="I917" s="3">
        <v>15.022130069943939</v>
      </c>
    </row>
    <row r="918" spans="1:9" x14ac:dyDescent="0.25">
      <c r="A918" s="20">
        <v>37442</v>
      </c>
      <c r="B918" s="2">
        <v>13.19</v>
      </c>
      <c r="C918" s="2">
        <v>4.51</v>
      </c>
      <c r="D918" s="2">
        <v>10.11</v>
      </c>
      <c r="E918" s="2">
        <v>7.1</v>
      </c>
      <c r="F918" s="2">
        <v>22.42</v>
      </c>
      <c r="G918" s="2">
        <v>61.93</v>
      </c>
      <c r="I918" s="3">
        <v>14.872473726338125</v>
      </c>
    </row>
    <row r="919" spans="1:9" x14ac:dyDescent="0.25">
      <c r="A919" s="20">
        <v>37443</v>
      </c>
      <c r="B919" s="2">
        <v>10.51</v>
      </c>
      <c r="C919" s="2">
        <v>3.77</v>
      </c>
      <c r="D919" s="2">
        <v>15.76</v>
      </c>
      <c r="E919" s="2">
        <v>5.66</v>
      </c>
      <c r="F919" s="2">
        <v>30.81</v>
      </c>
      <c r="G919" s="2">
        <v>89.39</v>
      </c>
      <c r="I919" s="3">
        <v>19.981215097793989</v>
      </c>
    </row>
    <row r="920" spans="1:9" x14ac:dyDescent="0.25">
      <c r="A920" s="20">
        <v>37444</v>
      </c>
      <c r="B920" s="2">
        <v>9.33</v>
      </c>
      <c r="C920" s="2">
        <v>3.02</v>
      </c>
      <c r="D920" s="2">
        <v>14.09</v>
      </c>
      <c r="E920" s="2">
        <v>5.0199999999999996</v>
      </c>
      <c r="F920" s="2">
        <v>19.489999999999998</v>
      </c>
      <c r="G920" s="2">
        <v>73.55</v>
      </c>
      <c r="I920" s="3">
        <v>15.72143559438339</v>
      </c>
    </row>
    <row r="921" spans="1:9" x14ac:dyDescent="0.25">
      <c r="A921" s="20">
        <v>37445</v>
      </c>
      <c r="B921" s="2">
        <v>8.4499999999999993</v>
      </c>
      <c r="C921" s="2">
        <v>3.79</v>
      </c>
      <c r="D921" s="2">
        <v>14.55</v>
      </c>
      <c r="E921" s="2">
        <v>4.55</v>
      </c>
      <c r="F921" s="2">
        <v>19.7</v>
      </c>
      <c r="G921" s="2">
        <v>47.36</v>
      </c>
      <c r="I921" s="3">
        <v>18.669536162723471</v>
      </c>
    </row>
    <row r="922" spans="1:9" x14ac:dyDescent="0.25">
      <c r="A922" s="20">
        <v>37446</v>
      </c>
      <c r="B922" s="2">
        <v>8.06</v>
      </c>
      <c r="C922" s="2">
        <v>4.5599999999999996</v>
      </c>
      <c r="D922" s="2">
        <v>13.2</v>
      </c>
      <c r="E922" s="2">
        <v>4.34</v>
      </c>
      <c r="F922" s="2">
        <v>18.489999999999998</v>
      </c>
      <c r="G922" s="2">
        <v>65.069999999999993</v>
      </c>
      <c r="I922" s="3">
        <v>15.717220052624056</v>
      </c>
    </row>
    <row r="923" spans="1:9" x14ac:dyDescent="0.25">
      <c r="A923" s="20">
        <v>37447</v>
      </c>
      <c r="B923" s="2">
        <v>9.51</v>
      </c>
      <c r="C923" s="2">
        <v>3.05</v>
      </c>
      <c r="D923" s="2">
        <v>12.81</v>
      </c>
      <c r="E923" s="2">
        <v>5.12</v>
      </c>
      <c r="F923" s="2">
        <v>18.43</v>
      </c>
      <c r="G923" s="2">
        <v>57.57</v>
      </c>
      <c r="I923" s="3">
        <v>14.095170087801888</v>
      </c>
    </row>
    <row r="924" spans="1:9" x14ac:dyDescent="0.25">
      <c r="A924" s="20">
        <v>37448</v>
      </c>
      <c r="B924" s="2">
        <v>10.76</v>
      </c>
      <c r="C924" s="2">
        <v>1.53</v>
      </c>
      <c r="D924" s="2">
        <v>10.76</v>
      </c>
      <c r="E924" s="2">
        <v>5.8</v>
      </c>
      <c r="F924" s="2">
        <v>22.08</v>
      </c>
      <c r="G924" s="2">
        <v>57.74</v>
      </c>
      <c r="I924" s="3">
        <v>16.197756543576531</v>
      </c>
    </row>
    <row r="925" spans="1:9" x14ac:dyDescent="0.25">
      <c r="A925" s="20">
        <v>37449</v>
      </c>
      <c r="B925" s="2">
        <v>9.43</v>
      </c>
      <c r="C925" s="2">
        <v>2.29</v>
      </c>
      <c r="D925" s="2">
        <v>13.33</v>
      </c>
      <c r="E925" s="2">
        <v>5.07</v>
      </c>
      <c r="F925" s="2">
        <v>18.64</v>
      </c>
      <c r="G925" s="2">
        <v>68.64</v>
      </c>
      <c r="I925" s="3">
        <v>14.621573369707052</v>
      </c>
    </row>
    <row r="926" spans="1:9" x14ac:dyDescent="0.25">
      <c r="A926" s="20">
        <v>37450</v>
      </c>
      <c r="B926" s="2">
        <v>8.09</v>
      </c>
      <c r="C926" s="2">
        <v>2.2999999999999998</v>
      </c>
      <c r="D926" s="2">
        <v>13.71</v>
      </c>
      <c r="E926" s="2">
        <v>4.3600000000000003</v>
      </c>
      <c r="F926" s="2">
        <v>17.97</v>
      </c>
      <c r="G926" s="2">
        <v>57.29</v>
      </c>
      <c r="I926" s="3">
        <v>14.926685030121181</v>
      </c>
    </row>
    <row r="927" spans="1:9" x14ac:dyDescent="0.25">
      <c r="A927" s="20">
        <v>37451</v>
      </c>
      <c r="B927" s="2">
        <v>7.71</v>
      </c>
      <c r="C927" s="2">
        <v>1.54</v>
      </c>
      <c r="D927" s="2">
        <v>14.14</v>
      </c>
      <c r="E927" s="2">
        <v>4.1500000000000004</v>
      </c>
      <c r="F927" s="2">
        <v>17.47</v>
      </c>
      <c r="G927" s="2">
        <v>54.73</v>
      </c>
      <c r="I927" s="3">
        <v>14.966446756304144</v>
      </c>
    </row>
    <row r="928" spans="1:9" x14ac:dyDescent="0.25">
      <c r="A928" s="20">
        <v>37452</v>
      </c>
      <c r="B928" s="2">
        <v>7.92</v>
      </c>
      <c r="C928" s="2">
        <v>1.53</v>
      </c>
      <c r="D928" s="2">
        <v>12.94</v>
      </c>
      <c r="E928" s="2">
        <v>4.26</v>
      </c>
      <c r="F928" s="2">
        <v>17.149999999999999</v>
      </c>
      <c r="G928" s="2">
        <v>61.7</v>
      </c>
      <c r="I928" s="3">
        <v>14.063357379062698</v>
      </c>
    </row>
    <row r="929" spans="1:9" x14ac:dyDescent="0.25">
      <c r="A929" s="20">
        <v>37453</v>
      </c>
      <c r="B929" s="2">
        <v>9.64</v>
      </c>
      <c r="C929" s="2">
        <v>4.6100000000000003</v>
      </c>
      <c r="D929" s="2">
        <v>19.3</v>
      </c>
      <c r="E929" s="2">
        <v>5.19</v>
      </c>
      <c r="F929" s="2">
        <v>31.13</v>
      </c>
      <c r="G929" s="2">
        <v>78.78</v>
      </c>
      <c r="I929" s="3">
        <v>18.306199173416282</v>
      </c>
    </row>
    <row r="930" spans="1:9" x14ac:dyDescent="0.25">
      <c r="A930" s="20">
        <v>37454</v>
      </c>
      <c r="B930" s="2">
        <v>8.85</v>
      </c>
      <c r="C930" s="2">
        <v>1.54</v>
      </c>
      <c r="D930" s="2">
        <v>16.100000000000001</v>
      </c>
      <c r="E930" s="2">
        <v>4.76</v>
      </c>
      <c r="F930" s="2">
        <v>24.75</v>
      </c>
      <c r="G930" s="2">
        <v>104.03</v>
      </c>
      <c r="I930" s="3">
        <v>16.655043303955033</v>
      </c>
    </row>
    <row r="931" spans="1:9" x14ac:dyDescent="0.25">
      <c r="A931" s="20">
        <v>37455</v>
      </c>
      <c r="B931" s="2">
        <v>8.33</v>
      </c>
      <c r="C931" s="2">
        <v>3.86</v>
      </c>
      <c r="D931" s="2">
        <v>17.940000000000001</v>
      </c>
      <c r="E931" s="2">
        <v>4.49</v>
      </c>
      <c r="F931" s="2">
        <v>22.6</v>
      </c>
      <c r="G931" s="2">
        <v>77.75</v>
      </c>
      <c r="I931" s="3">
        <v>18.980628795163451</v>
      </c>
    </row>
    <row r="932" spans="1:9" x14ac:dyDescent="0.25">
      <c r="A932" s="20">
        <v>37456</v>
      </c>
      <c r="B932" s="2">
        <v>10.119999999999999</v>
      </c>
      <c r="C932" s="2">
        <v>5.41</v>
      </c>
      <c r="D932" s="2">
        <v>31.25</v>
      </c>
      <c r="E932" s="2">
        <v>5.45</v>
      </c>
      <c r="F932" s="2">
        <v>20.95</v>
      </c>
      <c r="G932" s="2">
        <v>92.98</v>
      </c>
      <c r="I932" s="3">
        <v>19.136927808784339</v>
      </c>
    </row>
    <row r="933" spans="1:9" x14ac:dyDescent="0.25">
      <c r="A933" s="20">
        <v>37457</v>
      </c>
      <c r="B933" s="2">
        <v>9.02</v>
      </c>
      <c r="C933" s="2">
        <v>4.6500000000000004</v>
      </c>
      <c r="D933" s="2">
        <v>17.41</v>
      </c>
      <c r="E933" s="2">
        <v>4.8499999999999996</v>
      </c>
      <c r="F933" s="2">
        <v>20.83</v>
      </c>
      <c r="G933" s="2">
        <v>66.319999999999993</v>
      </c>
      <c r="I933" s="3">
        <v>17.161069189817923</v>
      </c>
    </row>
    <row r="934" spans="1:9" x14ac:dyDescent="0.25">
      <c r="A934" s="20">
        <v>37458</v>
      </c>
      <c r="B934" s="2">
        <v>8.56</v>
      </c>
      <c r="C934" s="2">
        <v>3.89</v>
      </c>
      <c r="D934" s="2">
        <v>16.91</v>
      </c>
      <c r="E934" s="2">
        <v>4.6100000000000003</v>
      </c>
      <c r="F934" s="2">
        <v>20.81</v>
      </c>
      <c r="G934" s="2">
        <v>104.94</v>
      </c>
      <c r="I934" s="3">
        <v>17.873762783618798</v>
      </c>
    </row>
    <row r="935" spans="1:9" x14ac:dyDescent="0.25">
      <c r="A935" s="20">
        <v>37459</v>
      </c>
      <c r="B935" s="2">
        <v>8.16</v>
      </c>
      <c r="C935" s="2">
        <v>3.12</v>
      </c>
      <c r="D935" s="2">
        <v>15.04</v>
      </c>
      <c r="E935" s="2">
        <v>4.4000000000000004</v>
      </c>
      <c r="F935" s="2">
        <v>17.079999999999998</v>
      </c>
      <c r="G935" s="2">
        <v>71.2</v>
      </c>
      <c r="I935" s="3">
        <v>15.002416029891396</v>
      </c>
    </row>
    <row r="936" spans="1:9" x14ac:dyDescent="0.25">
      <c r="A936" s="20">
        <v>37460</v>
      </c>
      <c r="B936" s="2">
        <v>7.87</v>
      </c>
      <c r="C936" s="2">
        <v>1.56</v>
      </c>
      <c r="D936" s="2">
        <v>15.33</v>
      </c>
      <c r="E936" s="2">
        <v>4.24</v>
      </c>
      <c r="F936" s="2">
        <v>26.22</v>
      </c>
      <c r="G936" s="2">
        <v>63.96</v>
      </c>
      <c r="I936" s="3">
        <v>20.330192659090677</v>
      </c>
    </row>
    <row r="937" spans="1:9" x14ac:dyDescent="0.25">
      <c r="A937" s="20">
        <v>37461</v>
      </c>
      <c r="B937" s="2">
        <v>8.4</v>
      </c>
      <c r="C937" s="2">
        <v>2.34</v>
      </c>
      <c r="D937" s="2">
        <v>15.82</v>
      </c>
      <c r="E937" s="2">
        <v>4.53</v>
      </c>
      <c r="F937" s="2">
        <v>24.49</v>
      </c>
      <c r="G937" s="2">
        <v>101.98</v>
      </c>
      <c r="I937" s="3">
        <v>17.154142576488162</v>
      </c>
    </row>
    <row r="938" spans="1:9" x14ac:dyDescent="0.25">
      <c r="A938" s="20">
        <v>37462</v>
      </c>
      <c r="B938" s="2">
        <v>6.6</v>
      </c>
      <c r="C938" s="2">
        <v>3.13</v>
      </c>
      <c r="D938" s="2">
        <v>22.85</v>
      </c>
      <c r="E938" s="2">
        <v>3.56</v>
      </c>
      <c r="F938" s="2">
        <v>22.04</v>
      </c>
      <c r="G938" s="2">
        <v>113.86</v>
      </c>
      <c r="I938" s="3">
        <v>17.193422458101949</v>
      </c>
    </row>
    <row r="939" spans="1:9" x14ac:dyDescent="0.25">
      <c r="A939" s="20">
        <v>37463</v>
      </c>
      <c r="B939" s="2">
        <v>0</v>
      </c>
      <c r="C939" s="2">
        <v>2.36</v>
      </c>
      <c r="D939" s="2">
        <v>12.79</v>
      </c>
      <c r="E939" s="2">
        <v>4.9000000000000004</v>
      </c>
      <c r="F939" s="2">
        <v>15.5</v>
      </c>
      <c r="G939" s="2">
        <v>70.42</v>
      </c>
      <c r="I939" s="3">
        <v>17.229518948582694</v>
      </c>
    </row>
    <row r="940" spans="1:9" x14ac:dyDescent="0.25">
      <c r="A940" s="20">
        <v>37464</v>
      </c>
      <c r="B940" s="2">
        <v>0</v>
      </c>
      <c r="C940" s="2">
        <v>1.57</v>
      </c>
      <c r="D940" s="2">
        <v>16.899999999999999</v>
      </c>
      <c r="E940" s="2">
        <v>4.8499999999999996</v>
      </c>
      <c r="F940" s="2">
        <v>18.79</v>
      </c>
      <c r="G940" s="2">
        <v>54.7</v>
      </c>
      <c r="I940" s="3">
        <v>18.680757372315835</v>
      </c>
    </row>
    <row r="941" spans="1:9" x14ac:dyDescent="0.25">
      <c r="A941" s="20">
        <v>37465</v>
      </c>
      <c r="B941" s="2">
        <v>4.63</v>
      </c>
      <c r="C941" s="2">
        <v>1.57</v>
      </c>
      <c r="D941" s="2">
        <v>9.06</v>
      </c>
      <c r="E941" s="2">
        <v>2.4900000000000002</v>
      </c>
      <c r="F941" s="2">
        <v>17.260000000000002</v>
      </c>
      <c r="G941" s="2">
        <v>67.040000000000006</v>
      </c>
      <c r="I941" s="3">
        <v>14.57245133268999</v>
      </c>
    </row>
    <row r="942" spans="1:9" x14ac:dyDescent="0.25">
      <c r="A942" s="20">
        <v>37466</v>
      </c>
      <c r="B942" s="2">
        <v>6.92</v>
      </c>
      <c r="C942" s="2">
        <v>1.57</v>
      </c>
      <c r="D942" s="2">
        <v>12.16</v>
      </c>
      <c r="E942" s="2">
        <v>3.73</v>
      </c>
      <c r="F942" s="2">
        <v>15.32</v>
      </c>
      <c r="G942" s="2">
        <v>60.65</v>
      </c>
      <c r="I942" s="3">
        <v>13.430865764224421</v>
      </c>
    </row>
    <row r="943" spans="1:9" x14ac:dyDescent="0.25">
      <c r="A943" s="20">
        <v>37467</v>
      </c>
      <c r="B943" s="2">
        <v>6.83</v>
      </c>
      <c r="C943" s="2">
        <v>0.79</v>
      </c>
      <c r="D943" s="2">
        <v>13.35</v>
      </c>
      <c r="E943" s="2">
        <v>3.68</v>
      </c>
      <c r="F943" s="2">
        <v>19.22</v>
      </c>
      <c r="G943" s="2">
        <v>57.56</v>
      </c>
      <c r="I943" s="3">
        <v>15.234161453837842</v>
      </c>
    </row>
    <row r="944" spans="1:9" x14ac:dyDescent="0.25">
      <c r="A944" s="20">
        <v>37468</v>
      </c>
      <c r="B944" s="2">
        <v>7.25</v>
      </c>
      <c r="C944" s="2">
        <v>0.79</v>
      </c>
      <c r="D944" s="2">
        <v>18.47</v>
      </c>
      <c r="E944" s="2">
        <v>3.91</v>
      </c>
      <c r="F944" s="2">
        <v>17.329999999999998</v>
      </c>
      <c r="G944" s="2">
        <v>64.5</v>
      </c>
      <c r="I944" s="3">
        <v>13.960894190215136</v>
      </c>
    </row>
    <row r="945" spans="1:9" x14ac:dyDescent="0.25">
      <c r="A945" s="20">
        <v>37469</v>
      </c>
      <c r="B945" s="2">
        <v>7.03</v>
      </c>
      <c r="C945" s="2">
        <v>0.79</v>
      </c>
      <c r="D945" s="2">
        <v>10.86</v>
      </c>
      <c r="E945" s="2">
        <v>3.78</v>
      </c>
      <c r="F945" s="2">
        <v>12</v>
      </c>
      <c r="G945" s="2">
        <v>58.17</v>
      </c>
      <c r="I945" s="3">
        <v>12.607004227752544</v>
      </c>
    </row>
    <row r="946" spans="1:9" x14ac:dyDescent="0.25">
      <c r="A946" s="20">
        <v>37470</v>
      </c>
      <c r="B946" s="2">
        <v>7.27</v>
      </c>
      <c r="C946" s="2">
        <v>1.58</v>
      </c>
      <c r="D946" s="2">
        <v>15.81</v>
      </c>
      <c r="E946" s="2">
        <v>3.91</v>
      </c>
      <c r="F946" s="2">
        <v>19.190000000000001</v>
      </c>
      <c r="G946" s="2">
        <v>55.24</v>
      </c>
      <c r="I946" s="3">
        <v>15.076033322609881</v>
      </c>
    </row>
    <row r="947" spans="1:9" x14ac:dyDescent="0.25">
      <c r="A947" s="20">
        <v>37471</v>
      </c>
      <c r="B947" s="2">
        <v>6.86</v>
      </c>
      <c r="C947" s="2">
        <v>3.16</v>
      </c>
      <c r="D947" s="2">
        <v>16.420000000000002</v>
      </c>
      <c r="E947" s="2">
        <v>3.69</v>
      </c>
      <c r="F947" s="2">
        <v>13.49</v>
      </c>
      <c r="G947" s="2">
        <v>69.430000000000007</v>
      </c>
      <c r="I947" s="3">
        <v>12.11512036390161</v>
      </c>
    </row>
    <row r="948" spans="1:9" x14ac:dyDescent="0.25">
      <c r="A948" s="20">
        <v>37472</v>
      </c>
      <c r="B948" s="2">
        <v>6.98</v>
      </c>
      <c r="C948" s="2">
        <v>1.58</v>
      </c>
      <c r="D948" s="2">
        <v>10.73</v>
      </c>
      <c r="E948" s="2">
        <v>3.76</v>
      </c>
      <c r="F948" s="2">
        <v>15.27</v>
      </c>
      <c r="G948" s="2">
        <v>48.55</v>
      </c>
      <c r="I948" s="3">
        <v>13.504287213020193</v>
      </c>
    </row>
    <row r="949" spans="1:9" x14ac:dyDescent="0.25">
      <c r="A949" s="20">
        <v>37473</v>
      </c>
      <c r="B949" s="2">
        <v>10.59</v>
      </c>
      <c r="C949" s="2">
        <v>2.38</v>
      </c>
      <c r="D949" s="2">
        <v>9.83</v>
      </c>
      <c r="E949" s="2">
        <v>5.7</v>
      </c>
      <c r="F949" s="2">
        <v>27.44</v>
      </c>
      <c r="G949" s="2">
        <v>67.59</v>
      </c>
      <c r="I949" s="3">
        <v>17.487037807374836</v>
      </c>
    </row>
    <row r="950" spans="1:9" x14ac:dyDescent="0.25">
      <c r="A950" s="20">
        <v>37474</v>
      </c>
      <c r="B950" s="2">
        <v>8.35</v>
      </c>
      <c r="C950" s="2">
        <v>3.98</v>
      </c>
      <c r="D950" s="2">
        <v>20.239999999999998</v>
      </c>
      <c r="E950" s="2">
        <v>4.49</v>
      </c>
      <c r="F950" s="2">
        <v>20.99</v>
      </c>
      <c r="G950" s="2">
        <v>57.67</v>
      </c>
      <c r="I950" s="3">
        <v>14.370667642445049</v>
      </c>
    </row>
    <row r="951" spans="1:9" x14ac:dyDescent="0.25">
      <c r="A951" s="20">
        <v>37475</v>
      </c>
      <c r="B951" s="2">
        <v>7.21</v>
      </c>
      <c r="C951" s="2">
        <v>2.38</v>
      </c>
      <c r="D951" s="2">
        <v>16.07</v>
      </c>
      <c r="E951" s="2">
        <v>3.88</v>
      </c>
      <c r="F951" s="2">
        <v>17.329999999999998</v>
      </c>
      <c r="G951" s="2">
        <v>63.15</v>
      </c>
      <c r="I951" s="3">
        <v>16.083030841432308</v>
      </c>
    </row>
    <row r="952" spans="1:9" x14ac:dyDescent="0.25">
      <c r="A952" s="20">
        <v>37476</v>
      </c>
      <c r="B952" s="2">
        <v>7.31</v>
      </c>
      <c r="C952" s="2">
        <v>3.19</v>
      </c>
      <c r="D952" s="2">
        <v>19.09</v>
      </c>
      <c r="E952" s="2">
        <v>3.94</v>
      </c>
      <c r="F952" s="2">
        <v>16.02</v>
      </c>
      <c r="G952" s="2">
        <v>52.58</v>
      </c>
      <c r="I952" s="3">
        <v>14.146577932168119</v>
      </c>
    </row>
    <row r="953" spans="1:9" x14ac:dyDescent="0.25">
      <c r="A953" s="20">
        <v>37477</v>
      </c>
      <c r="B953" s="2">
        <v>12.34</v>
      </c>
      <c r="C953" s="2">
        <v>8.8000000000000007</v>
      </c>
      <c r="D953" s="2">
        <v>34.72</v>
      </c>
      <c r="E953" s="2">
        <v>6.64</v>
      </c>
      <c r="F953" s="2">
        <v>30.84</v>
      </c>
      <c r="G953" s="2">
        <v>106.78</v>
      </c>
      <c r="I953" s="3">
        <v>18.718638603160105</v>
      </c>
    </row>
    <row r="954" spans="1:9" x14ac:dyDescent="0.25">
      <c r="A954" s="20">
        <v>37478</v>
      </c>
      <c r="B954" s="2">
        <v>7.72</v>
      </c>
      <c r="C954" s="2">
        <v>4.0199999999999996</v>
      </c>
      <c r="D954" s="2">
        <v>15.31</v>
      </c>
      <c r="E954" s="2">
        <v>4.16</v>
      </c>
      <c r="F954" s="2">
        <v>19.239999999999998</v>
      </c>
      <c r="G954" s="2">
        <v>77.05</v>
      </c>
      <c r="I954" s="3">
        <v>14.166559920474709</v>
      </c>
    </row>
    <row r="955" spans="1:9" x14ac:dyDescent="0.25">
      <c r="A955" s="20">
        <v>37479</v>
      </c>
      <c r="B955" s="2">
        <v>7.01</v>
      </c>
      <c r="C955" s="2">
        <v>3.23</v>
      </c>
      <c r="D955" s="2">
        <v>17.600000000000001</v>
      </c>
      <c r="E955" s="2">
        <v>3.77</v>
      </c>
      <c r="F955" s="2">
        <v>13.23</v>
      </c>
      <c r="G955" s="2">
        <v>62.07</v>
      </c>
      <c r="I955" s="3">
        <v>17.68774652104473</v>
      </c>
    </row>
    <row r="956" spans="1:9" x14ac:dyDescent="0.25">
      <c r="A956" s="20">
        <v>37480</v>
      </c>
      <c r="B956" s="2">
        <v>6.77</v>
      </c>
      <c r="C956" s="2">
        <v>1.61</v>
      </c>
      <c r="D956" s="2">
        <v>12.73</v>
      </c>
      <c r="E956" s="2">
        <v>3.64</v>
      </c>
      <c r="F956" s="2">
        <v>14.04</v>
      </c>
      <c r="G956" s="2">
        <v>58.9</v>
      </c>
      <c r="I956" s="3">
        <v>14.476966771771414</v>
      </c>
    </row>
    <row r="957" spans="1:9" x14ac:dyDescent="0.25">
      <c r="A957" s="20">
        <v>37481</v>
      </c>
      <c r="B957" s="2">
        <v>6.59</v>
      </c>
      <c r="C957" s="2">
        <v>3.17</v>
      </c>
      <c r="D957" s="2">
        <v>16.170000000000002</v>
      </c>
      <c r="E957" s="2">
        <v>3.55</v>
      </c>
      <c r="F957" s="2">
        <v>12.42</v>
      </c>
      <c r="G957" s="2">
        <v>60.72</v>
      </c>
      <c r="I957" s="3">
        <v>12.187353962111059</v>
      </c>
    </row>
    <row r="958" spans="1:9" x14ac:dyDescent="0.25">
      <c r="A958" s="20">
        <v>37482</v>
      </c>
      <c r="B958" s="2">
        <v>6.45</v>
      </c>
      <c r="C958" s="2">
        <v>1.81</v>
      </c>
      <c r="D958" s="2">
        <v>11.42</v>
      </c>
      <c r="E958" s="2">
        <v>3.47</v>
      </c>
      <c r="F958" s="2">
        <v>16.2</v>
      </c>
      <c r="G958" s="2">
        <v>45.11</v>
      </c>
      <c r="I958" s="3">
        <v>13.311914519974032</v>
      </c>
    </row>
    <row r="959" spans="1:9" x14ac:dyDescent="0.25">
      <c r="A959" s="20">
        <v>37483</v>
      </c>
      <c r="B959" s="2">
        <v>6.46</v>
      </c>
      <c r="C959" s="2">
        <v>1.65</v>
      </c>
      <c r="D959" s="2">
        <v>4.8</v>
      </c>
      <c r="E959" s="2">
        <v>3.48</v>
      </c>
      <c r="F959" s="2">
        <v>14.1</v>
      </c>
      <c r="G959" s="2">
        <v>51.43</v>
      </c>
      <c r="I959" s="3">
        <v>12.527719410398909</v>
      </c>
    </row>
    <row r="960" spans="1:9" x14ac:dyDescent="0.25">
      <c r="A960" s="20">
        <v>37484</v>
      </c>
      <c r="B960" s="2">
        <v>6.44</v>
      </c>
      <c r="C960" s="2">
        <v>2.58</v>
      </c>
      <c r="D960" s="2">
        <v>8.01</v>
      </c>
      <c r="E960" s="2">
        <v>3.47</v>
      </c>
      <c r="F960" s="2">
        <v>15.37</v>
      </c>
      <c r="G960" s="2">
        <v>54.3</v>
      </c>
      <c r="I960" s="3">
        <v>12.488151259162292</v>
      </c>
    </row>
    <row r="961" spans="1:9" x14ac:dyDescent="0.25">
      <c r="A961" s="20">
        <v>37485</v>
      </c>
      <c r="B961" s="2">
        <v>6.23</v>
      </c>
      <c r="C961" s="2">
        <v>1.84</v>
      </c>
      <c r="D961" s="2">
        <v>7.59</v>
      </c>
      <c r="E961" s="2">
        <v>3.36</v>
      </c>
      <c r="F961" s="2">
        <v>15.32</v>
      </c>
      <c r="G961" s="2">
        <v>44.38</v>
      </c>
      <c r="I961" s="3">
        <v>12.573252261850502</v>
      </c>
    </row>
    <row r="962" spans="1:9" x14ac:dyDescent="0.25">
      <c r="A962" s="20">
        <v>37486</v>
      </c>
      <c r="B962" s="2">
        <v>6.08</v>
      </c>
      <c r="C962" s="2">
        <v>1.1100000000000001</v>
      </c>
      <c r="D962" s="2">
        <v>4.93</v>
      </c>
      <c r="E962" s="2">
        <v>3.27</v>
      </c>
      <c r="F962" s="2">
        <v>15.87</v>
      </c>
      <c r="G962" s="2">
        <v>89.01</v>
      </c>
      <c r="I962" s="3">
        <v>13.10509796327743</v>
      </c>
    </row>
    <row r="963" spans="1:9" x14ac:dyDescent="0.25">
      <c r="A963" s="20">
        <v>37487</v>
      </c>
      <c r="B963" s="2">
        <v>6.25</v>
      </c>
      <c r="C963" s="2">
        <v>2.73</v>
      </c>
      <c r="D963" s="2">
        <v>2.2000000000000002</v>
      </c>
      <c r="E963" s="2">
        <v>3.37</v>
      </c>
      <c r="F963" s="2">
        <v>14.76</v>
      </c>
      <c r="G963" s="2">
        <v>51.32</v>
      </c>
      <c r="I963" s="3">
        <v>12.124844266015304</v>
      </c>
    </row>
    <row r="964" spans="1:9" x14ac:dyDescent="0.25">
      <c r="A964" s="20">
        <v>37488</v>
      </c>
      <c r="B964" s="2">
        <v>8.92</v>
      </c>
      <c r="C964" s="2">
        <v>5.87</v>
      </c>
      <c r="D964" s="2">
        <v>8.18</v>
      </c>
      <c r="E964" s="2">
        <v>4.8</v>
      </c>
      <c r="F964" s="2">
        <v>17.760000000000002</v>
      </c>
      <c r="G964" s="2">
        <v>68.72</v>
      </c>
      <c r="I964" s="3">
        <v>15.942487291795633</v>
      </c>
    </row>
    <row r="965" spans="1:9" x14ac:dyDescent="0.25">
      <c r="A965" s="20">
        <v>37489</v>
      </c>
      <c r="B965" s="2">
        <v>7.13</v>
      </c>
      <c r="C965" s="2">
        <v>1.78</v>
      </c>
      <c r="D965" s="2">
        <v>7.49</v>
      </c>
      <c r="E965" s="2">
        <v>3.84</v>
      </c>
      <c r="F965" s="2">
        <v>13.95</v>
      </c>
      <c r="G965" s="2">
        <v>63.66</v>
      </c>
      <c r="I965" s="3">
        <v>12.220156125816647</v>
      </c>
    </row>
    <row r="966" spans="1:9" x14ac:dyDescent="0.25">
      <c r="A966" s="20">
        <v>37490</v>
      </c>
      <c r="B966" s="2">
        <v>6.36</v>
      </c>
      <c r="C966" s="2">
        <v>1.62</v>
      </c>
      <c r="D966" s="2">
        <v>13</v>
      </c>
      <c r="E966" s="2">
        <v>3.42</v>
      </c>
      <c r="F966" s="2">
        <v>15.06</v>
      </c>
      <c r="G966" s="2">
        <v>49.44</v>
      </c>
      <c r="I966" s="3">
        <v>14.077813410983445</v>
      </c>
    </row>
    <row r="967" spans="1:9" x14ac:dyDescent="0.25">
      <c r="A967" s="20">
        <v>37491</v>
      </c>
      <c r="B967" s="2">
        <v>6.21</v>
      </c>
      <c r="C967" s="2">
        <v>0.86</v>
      </c>
      <c r="D967" s="2">
        <v>6.72</v>
      </c>
      <c r="E967" s="2">
        <v>3.34</v>
      </c>
      <c r="F967" s="2">
        <v>16.14</v>
      </c>
      <c r="G967" s="2">
        <v>51</v>
      </c>
      <c r="I967" s="3">
        <v>13.576812226011318</v>
      </c>
    </row>
    <row r="968" spans="1:9" x14ac:dyDescent="0.25">
      <c r="A968" s="20">
        <v>37492</v>
      </c>
      <c r="B968" s="2">
        <v>6.13</v>
      </c>
      <c r="C968" s="2">
        <v>1.1599999999999999</v>
      </c>
      <c r="D968" s="2">
        <v>9.41</v>
      </c>
      <c r="E968" s="2">
        <v>3.3</v>
      </c>
      <c r="F968" s="2">
        <v>15.98</v>
      </c>
      <c r="G968" s="2">
        <v>52.7</v>
      </c>
      <c r="I968" s="3">
        <v>12.794199132565307</v>
      </c>
    </row>
    <row r="969" spans="1:9" x14ac:dyDescent="0.25">
      <c r="A969" s="20">
        <v>37493</v>
      </c>
      <c r="B969" s="2">
        <v>6.2</v>
      </c>
      <c r="C969" s="2">
        <v>1.6</v>
      </c>
      <c r="D969" s="2">
        <v>13.18</v>
      </c>
      <c r="E969" s="2">
        <v>3.34</v>
      </c>
      <c r="F969" s="2">
        <v>15.09</v>
      </c>
      <c r="G969" s="2">
        <v>59.4</v>
      </c>
      <c r="I969" s="3">
        <v>12.757275501511284</v>
      </c>
    </row>
    <row r="970" spans="1:9" x14ac:dyDescent="0.25">
      <c r="A970" s="20">
        <v>37494</v>
      </c>
      <c r="B970" s="2">
        <v>6.45</v>
      </c>
      <c r="C970" s="2">
        <v>0.84</v>
      </c>
      <c r="D970" s="2">
        <v>17.100000000000001</v>
      </c>
      <c r="E970" s="2">
        <v>3.47</v>
      </c>
      <c r="F970" s="2">
        <v>14.58</v>
      </c>
      <c r="G970" s="2">
        <v>67.92</v>
      </c>
      <c r="I970" s="3">
        <v>12.677767481786224</v>
      </c>
    </row>
    <row r="971" spans="1:9" x14ac:dyDescent="0.25">
      <c r="A971" s="20">
        <v>37495</v>
      </c>
      <c r="B971" s="2">
        <v>8.7799999999999994</v>
      </c>
      <c r="C971" s="2">
        <v>3.13</v>
      </c>
      <c r="D971" s="2">
        <v>21.06</v>
      </c>
      <c r="E971" s="2">
        <v>4.7300000000000004</v>
      </c>
      <c r="F971" s="2">
        <v>20.079999999999998</v>
      </c>
      <c r="G971" s="2">
        <v>83.67</v>
      </c>
      <c r="I971" s="3">
        <v>14.730632941546075</v>
      </c>
    </row>
    <row r="972" spans="1:9" x14ac:dyDescent="0.25">
      <c r="A972" s="20">
        <v>37496</v>
      </c>
      <c r="B972" s="2">
        <v>7.02</v>
      </c>
      <c r="C972" s="2">
        <v>3.13</v>
      </c>
      <c r="D972" s="2">
        <v>25.44</v>
      </c>
      <c r="E972" s="2">
        <v>3.78</v>
      </c>
      <c r="F972" s="2">
        <v>15.73</v>
      </c>
      <c r="G972" s="2">
        <v>80.84</v>
      </c>
      <c r="I972" s="3">
        <v>13.798963305361589</v>
      </c>
    </row>
    <row r="973" spans="1:9" x14ac:dyDescent="0.25">
      <c r="A973" s="20">
        <v>37497</v>
      </c>
      <c r="B973" s="2">
        <v>7.28</v>
      </c>
      <c r="C973" s="2">
        <v>3.56</v>
      </c>
      <c r="D973" s="2">
        <v>21.81</v>
      </c>
      <c r="E973" s="2">
        <v>3.92</v>
      </c>
      <c r="F973" s="2">
        <v>19.760000000000002</v>
      </c>
      <c r="G973" s="2">
        <v>79.09</v>
      </c>
      <c r="I973" s="3">
        <v>16.836401311129187</v>
      </c>
    </row>
    <row r="974" spans="1:9" x14ac:dyDescent="0.25">
      <c r="A974" s="20">
        <v>37498</v>
      </c>
      <c r="B974" s="2">
        <v>6.91</v>
      </c>
      <c r="C974" s="2">
        <v>3.82</v>
      </c>
      <c r="D974" s="2">
        <v>20.14</v>
      </c>
      <c r="E974" s="2">
        <v>3.72</v>
      </c>
      <c r="F974" s="2">
        <v>13.53</v>
      </c>
      <c r="G974" s="2">
        <v>80.81</v>
      </c>
      <c r="I974" s="3">
        <v>14.060683406606072</v>
      </c>
    </row>
    <row r="975" spans="1:9" x14ac:dyDescent="0.25">
      <c r="A975" s="20">
        <v>37499</v>
      </c>
      <c r="B975" s="2">
        <v>9.7100000000000009</v>
      </c>
      <c r="C975" s="2">
        <v>5.37</v>
      </c>
      <c r="D975" s="2">
        <v>21.99</v>
      </c>
      <c r="E975" s="2">
        <v>5.23</v>
      </c>
      <c r="F975" s="2">
        <v>19.95</v>
      </c>
      <c r="G975" s="2">
        <v>94.68</v>
      </c>
      <c r="I975" s="3">
        <v>16.567149001344607</v>
      </c>
    </row>
    <row r="976" spans="1:9" x14ac:dyDescent="0.25">
      <c r="A976" s="20">
        <v>37500</v>
      </c>
      <c r="B976" s="2">
        <v>7.72</v>
      </c>
      <c r="C976" s="2">
        <v>3.85</v>
      </c>
      <c r="D976" s="2">
        <v>19.93</v>
      </c>
      <c r="E976" s="2">
        <v>4.16</v>
      </c>
      <c r="F976" s="2">
        <v>19.23</v>
      </c>
      <c r="G976" s="2">
        <v>66.05</v>
      </c>
      <c r="I976" s="3">
        <v>15.575494374031166</v>
      </c>
    </row>
    <row r="977" spans="1:9" x14ac:dyDescent="0.25">
      <c r="A977" s="20">
        <v>37501</v>
      </c>
      <c r="B977" s="2">
        <v>8.51</v>
      </c>
      <c r="C977" s="2">
        <v>3.09</v>
      </c>
      <c r="D977" s="2">
        <v>19.96</v>
      </c>
      <c r="E977" s="2">
        <v>4.58</v>
      </c>
      <c r="F977" s="2">
        <v>19.059999999999999</v>
      </c>
      <c r="G977" s="2">
        <v>87.45</v>
      </c>
      <c r="I977" s="3">
        <v>17.280485325293444</v>
      </c>
    </row>
    <row r="978" spans="1:9" x14ac:dyDescent="0.25">
      <c r="A978" s="20">
        <v>37502</v>
      </c>
      <c r="B978" s="2">
        <v>7.79</v>
      </c>
      <c r="C978" s="2">
        <v>2.3199999999999998</v>
      </c>
      <c r="D978" s="2">
        <v>13.08</v>
      </c>
      <c r="E978" s="2">
        <v>4.2</v>
      </c>
      <c r="F978" s="2">
        <v>14.09</v>
      </c>
      <c r="G978" s="2">
        <v>66.7</v>
      </c>
      <c r="I978" s="3">
        <v>13.806059147905676</v>
      </c>
    </row>
    <row r="979" spans="1:9" x14ac:dyDescent="0.25">
      <c r="A979" s="20">
        <v>37503</v>
      </c>
      <c r="B979" s="2">
        <v>7.76</v>
      </c>
      <c r="C979" s="2">
        <v>3.87</v>
      </c>
      <c r="D979" s="2">
        <v>14.61</v>
      </c>
      <c r="E979" s="2">
        <v>4.18</v>
      </c>
      <c r="F979" s="2">
        <v>14.74</v>
      </c>
      <c r="G979" s="2">
        <v>65.94</v>
      </c>
      <c r="I979" s="3">
        <v>15.32391385121084</v>
      </c>
    </row>
    <row r="980" spans="1:9" x14ac:dyDescent="0.25">
      <c r="A980" s="20">
        <v>37504</v>
      </c>
      <c r="B980" s="2">
        <v>7.13</v>
      </c>
      <c r="C980" s="2">
        <v>5.43</v>
      </c>
      <c r="D980" s="2">
        <v>24.51</v>
      </c>
      <c r="E980" s="2">
        <v>3.84</v>
      </c>
      <c r="F980" s="2">
        <v>15.49</v>
      </c>
      <c r="G980" s="2">
        <v>61.66</v>
      </c>
      <c r="I980" s="3">
        <v>13.5778496042497</v>
      </c>
    </row>
    <row r="981" spans="1:9" x14ac:dyDescent="0.25">
      <c r="A981" s="20">
        <v>37505</v>
      </c>
      <c r="B981" s="2">
        <v>6.64</v>
      </c>
      <c r="C981" s="2">
        <v>5.45</v>
      </c>
      <c r="D981" s="2">
        <v>21.47</v>
      </c>
      <c r="E981" s="2">
        <v>3.57</v>
      </c>
      <c r="F981" s="2">
        <v>15.38</v>
      </c>
      <c r="G981" s="2">
        <v>54.88</v>
      </c>
      <c r="I981" s="3">
        <v>13.58591534932639</v>
      </c>
    </row>
    <row r="982" spans="1:9" x14ac:dyDescent="0.25">
      <c r="A982" s="20">
        <v>37506</v>
      </c>
      <c r="B982" s="2">
        <v>10.07</v>
      </c>
      <c r="C982" s="2">
        <v>9.4</v>
      </c>
      <c r="D982" s="2">
        <v>42.4</v>
      </c>
      <c r="E982" s="2">
        <v>5.42</v>
      </c>
      <c r="F982" s="2">
        <v>19.54</v>
      </c>
      <c r="G982" s="2">
        <v>67.75</v>
      </c>
      <c r="I982" s="3">
        <v>14.754496101587</v>
      </c>
    </row>
    <row r="983" spans="1:9" x14ac:dyDescent="0.25">
      <c r="A983" s="20">
        <v>37507</v>
      </c>
      <c r="B983" s="2">
        <v>8.16</v>
      </c>
      <c r="C983" s="2">
        <v>4.72</v>
      </c>
      <c r="D983" s="2">
        <v>16.89</v>
      </c>
      <c r="E983" s="2">
        <v>4.3899999999999997</v>
      </c>
      <c r="F983" s="2">
        <v>14.32</v>
      </c>
      <c r="G983" s="2">
        <v>56.83</v>
      </c>
      <c r="I983" s="3">
        <v>12.646805226721668</v>
      </c>
    </row>
    <row r="984" spans="1:9" x14ac:dyDescent="0.25">
      <c r="A984" s="20">
        <v>37508</v>
      </c>
      <c r="B984" s="2">
        <v>6.75</v>
      </c>
      <c r="C984" s="2">
        <v>1.57</v>
      </c>
      <c r="D984" s="2">
        <v>18.2</v>
      </c>
      <c r="E984" s="2">
        <v>3.63</v>
      </c>
      <c r="F984" s="2">
        <v>13.96</v>
      </c>
      <c r="G984" s="2">
        <v>53.99</v>
      </c>
      <c r="I984" s="3">
        <v>13.913632366560019</v>
      </c>
    </row>
    <row r="985" spans="1:9" x14ac:dyDescent="0.25">
      <c r="A985" s="20">
        <v>37509</v>
      </c>
      <c r="B985" s="2">
        <v>7.95</v>
      </c>
      <c r="C985" s="2">
        <v>3.16</v>
      </c>
      <c r="D985" s="2">
        <v>25.42</v>
      </c>
      <c r="E985" s="2">
        <v>4.28</v>
      </c>
      <c r="F985" s="2">
        <v>15.26</v>
      </c>
      <c r="G985" s="2">
        <v>69.599999999999994</v>
      </c>
      <c r="I985" s="3">
        <v>12.92125102625366</v>
      </c>
    </row>
    <row r="986" spans="1:9" x14ac:dyDescent="0.25">
      <c r="A986" s="20">
        <v>37510</v>
      </c>
      <c r="B986" s="2">
        <v>7.21</v>
      </c>
      <c r="C986" s="2">
        <v>3.16</v>
      </c>
      <c r="D986" s="2">
        <v>20.64</v>
      </c>
      <c r="E986" s="2">
        <v>3.88</v>
      </c>
      <c r="F986" s="2">
        <v>15.39</v>
      </c>
      <c r="G986" s="2">
        <v>76.56</v>
      </c>
      <c r="I986" s="3">
        <v>12.735663764662974</v>
      </c>
    </row>
    <row r="987" spans="1:9" x14ac:dyDescent="0.25">
      <c r="A987" s="20">
        <v>37511</v>
      </c>
      <c r="B987" s="2">
        <v>6.51</v>
      </c>
      <c r="C987" s="2">
        <v>1.58</v>
      </c>
      <c r="D987" s="2">
        <v>14.33</v>
      </c>
      <c r="E987" s="2">
        <v>3.51</v>
      </c>
      <c r="F987" s="2">
        <v>13.73</v>
      </c>
      <c r="G987" s="2">
        <v>56.29</v>
      </c>
      <c r="I987" s="3">
        <v>13.358674587080202</v>
      </c>
    </row>
    <row r="988" spans="1:9" x14ac:dyDescent="0.25">
      <c r="A988" s="20">
        <v>37512</v>
      </c>
      <c r="B988" s="2">
        <v>6.34</v>
      </c>
      <c r="C988" s="2">
        <v>2.38</v>
      </c>
      <c r="D988" s="2">
        <v>14.49</v>
      </c>
      <c r="E988" s="2">
        <v>3.41</v>
      </c>
      <c r="F988" s="2">
        <v>13.83</v>
      </c>
      <c r="G988" s="2">
        <v>58.1</v>
      </c>
      <c r="I988" s="3">
        <v>13.842526645541085</v>
      </c>
    </row>
    <row r="989" spans="1:9" x14ac:dyDescent="0.25">
      <c r="A989" s="20">
        <v>37513</v>
      </c>
      <c r="B989" s="2">
        <v>6.59</v>
      </c>
      <c r="C989" s="2">
        <v>3.18</v>
      </c>
      <c r="D989" s="2">
        <v>29.17</v>
      </c>
      <c r="E989" s="2">
        <v>3.55</v>
      </c>
      <c r="F989" s="2">
        <v>13.77</v>
      </c>
      <c r="G989" s="2">
        <v>73.09</v>
      </c>
      <c r="I989" s="3">
        <v>12.328708879481644</v>
      </c>
    </row>
    <row r="990" spans="1:9" x14ac:dyDescent="0.25">
      <c r="A990" s="20">
        <v>37514</v>
      </c>
      <c r="B990" s="2">
        <v>7.78</v>
      </c>
      <c r="C990" s="2">
        <v>1.59</v>
      </c>
      <c r="D990" s="2">
        <v>21.62</v>
      </c>
      <c r="E990" s="2">
        <v>4.1900000000000004</v>
      </c>
      <c r="F990" s="2">
        <v>17.73</v>
      </c>
      <c r="G990" s="2">
        <v>78.77</v>
      </c>
      <c r="I990" s="3">
        <v>13.722217361151653</v>
      </c>
    </row>
    <row r="991" spans="1:9" x14ac:dyDescent="0.25">
      <c r="A991" s="20">
        <v>37515</v>
      </c>
      <c r="B991" s="2">
        <v>10.32</v>
      </c>
      <c r="C991" s="2">
        <v>3.99</v>
      </c>
      <c r="D991" s="2">
        <v>21.69</v>
      </c>
      <c r="E991" s="2">
        <v>5.55</v>
      </c>
      <c r="F991" s="2">
        <v>18.32</v>
      </c>
      <c r="G991" s="2">
        <v>97.1</v>
      </c>
      <c r="I991" s="3">
        <v>14.836749354916082</v>
      </c>
    </row>
    <row r="992" spans="1:9" x14ac:dyDescent="0.25">
      <c r="A992" s="20">
        <v>37516</v>
      </c>
      <c r="B992" s="2">
        <v>7.29</v>
      </c>
      <c r="C992" s="2">
        <v>3.99</v>
      </c>
      <c r="D992" s="2">
        <v>16.66</v>
      </c>
      <c r="E992" s="2">
        <v>3.93</v>
      </c>
      <c r="F992" s="2">
        <v>14.75</v>
      </c>
      <c r="G992" s="2">
        <v>52.14</v>
      </c>
      <c r="I992" s="3">
        <v>14.600769895047568</v>
      </c>
    </row>
    <row r="993" spans="1:9" x14ac:dyDescent="0.25">
      <c r="A993" s="20">
        <v>37517</v>
      </c>
      <c r="B993" s="2">
        <v>7.05</v>
      </c>
      <c r="C993" s="2">
        <v>3.57</v>
      </c>
      <c r="D993" s="2">
        <v>21.69</v>
      </c>
      <c r="E993" s="2">
        <v>3.8</v>
      </c>
      <c r="F993" s="2">
        <v>12.15</v>
      </c>
      <c r="G993" s="2">
        <v>87.29</v>
      </c>
      <c r="I993" s="3">
        <v>14.993609420416179</v>
      </c>
    </row>
    <row r="994" spans="1:9" x14ac:dyDescent="0.25">
      <c r="A994" s="20">
        <v>37518</v>
      </c>
      <c r="B994" s="2">
        <v>6.43</v>
      </c>
      <c r="C994" s="2">
        <v>3.12</v>
      </c>
      <c r="D994" s="2">
        <v>22.95</v>
      </c>
      <c r="E994" s="2">
        <v>3.46</v>
      </c>
      <c r="F994" s="2">
        <v>19.46</v>
      </c>
      <c r="G994" s="2">
        <v>112</v>
      </c>
      <c r="I994" s="3">
        <v>14.032465635683701</v>
      </c>
    </row>
    <row r="995" spans="1:9" x14ac:dyDescent="0.25">
      <c r="A995" s="20">
        <v>37519</v>
      </c>
      <c r="B995" s="2">
        <v>4.0199999999999996</v>
      </c>
      <c r="C995" s="2">
        <v>4.68</v>
      </c>
      <c r="D995" s="2">
        <v>17.09</v>
      </c>
      <c r="E995" s="2">
        <v>2.16</v>
      </c>
      <c r="F995" s="2">
        <v>12.46</v>
      </c>
      <c r="G995" s="2">
        <v>70.92</v>
      </c>
      <c r="I995" s="3">
        <v>13.621270465709637</v>
      </c>
    </row>
    <row r="996" spans="1:9" x14ac:dyDescent="0.25">
      <c r="A996" s="20">
        <v>37520</v>
      </c>
      <c r="B996" s="2">
        <v>4.1500000000000004</v>
      </c>
      <c r="C996" s="2">
        <v>3.08</v>
      </c>
      <c r="D996" s="2">
        <v>18.77</v>
      </c>
      <c r="E996" s="2">
        <v>2.23</v>
      </c>
      <c r="F996" s="2">
        <v>12.7</v>
      </c>
      <c r="G996" s="2">
        <v>65.87</v>
      </c>
      <c r="I996" s="3">
        <v>16.257028473547908</v>
      </c>
    </row>
    <row r="997" spans="1:9" x14ac:dyDescent="0.25">
      <c r="A997" s="20">
        <v>37521</v>
      </c>
      <c r="B997" s="2">
        <v>6.76</v>
      </c>
      <c r="C997" s="2">
        <v>1.49</v>
      </c>
      <c r="D997" s="2">
        <v>6.67</v>
      </c>
      <c r="E997" s="2">
        <v>3.64</v>
      </c>
      <c r="F997" s="2">
        <v>13.25</v>
      </c>
      <c r="G997" s="2">
        <v>50.35</v>
      </c>
      <c r="I997" s="3">
        <v>12.897040995648485</v>
      </c>
    </row>
    <row r="998" spans="1:9" x14ac:dyDescent="0.25">
      <c r="A998" s="20">
        <v>37522</v>
      </c>
      <c r="B998" s="2">
        <v>6.5</v>
      </c>
      <c r="C998" s="2">
        <v>2.16</v>
      </c>
      <c r="D998" s="2">
        <v>6.54</v>
      </c>
      <c r="E998" s="2">
        <v>3.5</v>
      </c>
      <c r="F998" s="2">
        <v>13.39</v>
      </c>
      <c r="G998" s="2">
        <v>59.3</v>
      </c>
      <c r="I998" s="3">
        <v>12.660573549884816</v>
      </c>
    </row>
    <row r="999" spans="1:9" x14ac:dyDescent="0.25">
      <c r="A999" s="20">
        <v>37523</v>
      </c>
      <c r="B999" s="2">
        <v>6.34</v>
      </c>
      <c r="C999" s="2">
        <v>1.48</v>
      </c>
      <c r="D999" s="2">
        <v>3.92</v>
      </c>
      <c r="E999" s="2">
        <v>3.41</v>
      </c>
      <c r="F999" s="2">
        <v>12.67</v>
      </c>
      <c r="G999" s="2">
        <v>62.69</v>
      </c>
      <c r="I999" s="3">
        <v>11.539737299841029</v>
      </c>
    </row>
    <row r="1000" spans="1:9" x14ac:dyDescent="0.25">
      <c r="A1000" s="20">
        <v>37524</v>
      </c>
      <c r="B1000" s="2">
        <v>8.59</v>
      </c>
      <c r="C1000" s="2">
        <v>0.73</v>
      </c>
      <c r="D1000" s="2">
        <v>4.4000000000000004</v>
      </c>
      <c r="E1000" s="2">
        <v>4.62</v>
      </c>
      <c r="F1000" s="2">
        <v>14.66</v>
      </c>
      <c r="G1000" s="2">
        <v>79.16</v>
      </c>
      <c r="I1000" s="3">
        <v>12.753593011139625</v>
      </c>
    </row>
    <row r="1001" spans="1:9" x14ac:dyDescent="0.25">
      <c r="A1001" s="20">
        <v>37525</v>
      </c>
      <c r="B1001" s="2">
        <v>11.49</v>
      </c>
      <c r="C1001" s="2">
        <v>1.4</v>
      </c>
      <c r="D1001" s="2">
        <v>19.399999999999999</v>
      </c>
      <c r="E1001" s="2">
        <v>6.19</v>
      </c>
      <c r="F1001" s="2">
        <v>20.74</v>
      </c>
      <c r="G1001" s="2">
        <v>108.86</v>
      </c>
      <c r="I1001" s="3">
        <v>14.809419531159923</v>
      </c>
    </row>
    <row r="1002" spans="1:9" x14ac:dyDescent="0.25">
      <c r="A1002" s="20">
        <v>37526</v>
      </c>
      <c r="B1002" s="2">
        <v>10.98</v>
      </c>
      <c r="C1002" s="2">
        <v>1.57</v>
      </c>
      <c r="D1002" s="2">
        <v>20.62</v>
      </c>
      <c r="E1002" s="2">
        <v>5.91</v>
      </c>
      <c r="F1002" s="2">
        <v>18.88</v>
      </c>
      <c r="G1002" s="2">
        <v>67.400000000000006</v>
      </c>
      <c r="I1002" s="3">
        <v>15.518238893464062</v>
      </c>
    </row>
    <row r="1003" spans="1:9" x14ac:dyDescent="0.25">
      <c r="A1003" s="20">
        <v>37527</v>
      </c>
      <c r="B1003" s="2">
        <v>9.61</v>
      </c>
      <c r="C1003" s="2">
        <v>3.18</v>
      </c>
      <c r="D1003" s="2">
        <v>26.33</v>
      </c>
      <c r="E1003" s="2">
        <v>5.18</v>
      </c>
      <c r="F1003" s="2">
        <v>21.16</v>
      </c>
      <c r="G1003" s="2">
        <v>143.88</v>
      </c>
      <c r="I1003" s="3">
        <v>18.946073230305956</v>
      </c>
    </row>
    <row r="1004" spans="1:9" x14ac:dyDescent="0.25">
      <c r="A1004" s="20">
        <v>37528</v>
      </c>
      <c r="B1004" s="2">
        <v>9.48</v>
      </c>
      <c r="C1004" s="2">
        <v>3.13</v>
      </c>
      <c r="D1004" s="2">
        <v>12.15</v>
      </c>
      <c r="E1004" s="2">
        <v>5.1100000000000003</v>
      </c>
      <c r="F1004" s="2">
        <v>15.12</v>
      </c>
      <c r="G1004" s="2">
        <v>74.78</v>
      </c>
      <c r="I1004" s="3">
        <v>14.170884587889386</v>
      </c>
    </row>
    <row r="1005" spans="1:9" x14ac:dyDescent="0.25">
      <c r="A1005" s="20">
        <v>37529</v>
      </c>
      <c r="B1005" s="2">
        <v>4.97</v>
      </c>
      <c r="C1005" s="2">
        <v>1.58</v>
      </c>
      <c r="D1005" s="2">
        <v>22.28</v>
      </c>
      <c r="E1005" s="2">
        <v>2.68</v>
      </c>
      <c r="F1005" s="2">
        <v>14.51</v>
      </c>
      <c r="G1005" s="2">
        <v>61.47</v>
      </c>
      <c r="I1005" s="3">
        <v>19.059755365392718</v>
      </c>
    </row>
    <row r="1006" spans="1:9" x14ac:dyDescent="0.25">
      <c r="A1006" s="20">
        <v>37530</v>
      </c>
      <c r="B1006" s="2">
        <v>7.64</v>
      </c>
      <c r="C1006" s="2">
        <v>1.59</v>
      </c>
      <c r="D1006" s="2">
        <v>18.02</v>
      </c>
      <c r="E1006" s="2">
        <v>4.12</v>
      </c>
      <c r="F1006" s="2">
        <v>11.45</v>
      </c>
      <c r="G1006" s="2">
        <v>62.36</v>
      </c>
      <c r="I1006" s="3">
        <v>12.932616662421093</v>
      </c>
    </row>
    <row r="1007" spans="1:9" x14ac:dyDescent="0.25">
      <c r="A1007" s="20">
        <v>37531</v>
      </c>
      <c r="B1007" s="2">
        <v>7.59</v>
      </c>
      <c r="C1007" s="2">
        <v>1.61</v>
      </c>
      <c r="D1007" s="2">
        <v>13.05</v>
      </c>
      <c r="E1007" s="2">
        <v>4.09</v>
      </c>
      <c r="F1007" s="2">
        <v>13.26</v>
      </c>
      <c r="G1007" s="2">
        <v>61.64</v>
      </c>
      <c r="I1007" s="3">
        <v>12.597115642825742</v>
      </c>
    </row>
    <row r="1008" spans="1:9" x14ac:dyDescent="0.25">
      <c r="A1008" s="20">
        <v>37532</v>
      </c>
      <c r="B1008" s="2">
        <v>6.88</v>
      </c>
      <c r="C1008" s="2">
        <v>1.62</v>
      </c>
      <c r="D1008" s="2">
        <v>17.190000000000001</v>
      </c>
      <c r="E1008" s="2">
        <v>3.71</v>
      </c>
      <c r="F1008" s="2">
        <v>11.12</v>
      </c>
      <c r="G1008" s="2">
        <v>56.75</v>
      </c>
      <c r="I1008" s="3">
        <v>11.541418573819129</v>
      </c>
    </row>
    <row r="1009" spans="1:9" x14ac:dyDescent="0.25">
      <c r="A1009" s="20">
        <v>37533</v>
      </c>
      <c r="B1009" s="2">
        <v>6.62</v>
      </c>
      <c r="C1009" s="2">
        <v>2.4</v>
      </c>
      <c r="D1009" s="2">
        <v>12.74</v>
      </c>
      <c r="E1009" s="2">
        <v>3.57</v>
      </c>
      <c r="F1009" s="2">
        <v>12.56</v>
      </c>
      <c r="G1009" s="2">
        <v>47.82</v>
      </c>
      <c r="I1009" s="3">
        <v>12.209523920855084</v>
      </c>
    </row>
    <row r="1010" spans="1:9" x14ac:dyDescent="0.25">
      <c r="A1010" s="20">
        <v>37534</v>
      </c>
      <c r="B1010" s="2">
        <v>6.43</v>
      </c>
      <c r="C1010" s="2">
        <v>1.63</v>
      </c>
      <c r="D1010" s="2">
        <v>10.61</v>
      </c>
      <c r="E1010" s="2">
        <v>3.46</v>
      </c>
      <c r="F1010" s="2">
        <v>12</v>
      </c>
      <c r="G1010" s="2">
        <v>60.31</v>
      </c>
      <c r="I1010" s="3">
        <v>11.42730880869242</v>
      </c>
    </row>
    <row r="1011" spans="1:9" x14ac:dyDescent="0.25">
      <c r="A1011" s="20">
        <v>37535</v>
      </c>
      <c r="B1011" s="2">
        <v>7.77</v>
      </c>
      <c r="C1011" s="2">
        <v>3.17</v>
      </c>
      <c r="D1011" s="2">
        <v>12.79</v>
      </c>
      <c r="E1011" s="2">
        <v>4.18</v>
      </c>
      <c r="F1011" s="2">
        <v>11.46</v>
      </c>
      <c r="G1011" s="2">
        <v>88.3</v>
      </c>
      <c r="I1011" s="3">
        <v>10.898809169834655</v>
      </c>
    </row>
    <row r="1012" spans="1:9" x14ac:dyDescent="0.25">
      <c r="A1012" s="20">
        <v>37536</v>
      </c>
      <c r="B1012" s="2">
        <v>9.7200000000000006</v>
      </c>
      <c r="C1012" s="2">
        <v>9.3000000000000007</v>
      </c>
      <c r="D1012" s="2">
        <v>25.5</v>
      </c>
      <c r="E1012" s="2">
        <v>5.24</v>
      </c>
      <c r="F1012" s="2">
        <v>12.76</v>
      </c>
      <c r="G1012" s="2">
        <v>63.38</v>
      </c>
      <c r="I1012" s="3">
        <v>12.014962064082082</v>
      </c>
    </row>
    <row r="1013" spans="1:9" x14ac:dyDescent="0.25">
      <c r="A1013" s="20">
        <v>37537</v>
      </c>
      <c r="B1013" s="2">
        <v>7.38</v>
      </c>
      <c r="C1013" s="2">
        <v>1.64</v>
      </c>
      <c r="D1013" s="2">
        <v>16.309999999999999</v>
      </c>
      <c r="E1013" s="2">
        <v>3.97</v>
      </c>
      <c r="F1013" s="2">
        <v>13.88</v>
      </c>
      <c r="G1013" s="2">
        <v>82.59</v>
      </c>
      <c r="I1013" s="3">
        <v>14.042265917153816</v>
      </c>
    </row>
    <row r="1014" spans="1:9" x14ac:dyDescent="0.25">
      <c r="A1014" s="20">
        <v>37538</v>
      </c>
      <c r="B1014" s="2">
        <v>7.45</v>
      </c>
      <c r="C1014" s="2">
        <v>1.96</v>
      </c>
      <c r="D1014" s="2">
        <v>14.56</v>
      </c>
      <c r="E1014" s="2">
        <v>4.01</v>
      </c>
      <c r="F1014" s="2">
        <v>13.13</v>
      </c>
      <c r="G1014" s="2">
        <v>62.08</v>
      </c>
      <c r="I1014" s="3">
        <v>12.430592227451413</v>
      </c>
    </row>
    <row r="1015" spans="1:9" x14ac:dyDescent="0.25">
      <c r="A1015" s="20">
        <v>37539</v>
      </c>
      <c r="B1015" s="2">
        <v>7.61</v>
      </c>
      <c r="C1015" s="2">
        <v>0.85</v>
      </c>
      <c r="D1015" s="2">
        <v>15.19</v>
      </c>
      <c r="E1015" s="2">
        <v>4.0999999999999996</v>
      </c>
      <c r="F1015" s="2">
        <v>14.69</v>
      </c>
      <c r="G1015" s="2">
        <v>68.39</v>
      </c>
      <c r="I1015" s="3">
        <v>14.282908030375781</v>
      </c>
    </row>
    <row r="1016" spans="1:9" x14ac:dyDescent="0.25">
      <c r="A1016" s="20">
        <v>37540</v>
      </c>
      <c r="B1016" s="2">
        <v>6.77</v>
      </c>
      <c r="C1016" s="2">
        <v>0.84</v>
      </c>
      <c r="D1016" s="2">
        <v>18.14</v>
      </c>
      <c r="E1016" s="2">
        <v>3.64</v>
      </c>
      <c r="F1016" s="2">
        <v>18.73</v>
      </c>
      <c r="G1016" s="2">
        <v>61.85</v>
      </c>
      <c r="I1016" s="3">
        <v>14.192551480804147</v>
      </c>
    </row>
    <row r="1017" spans="1:9" x14ac:dyDescent="0.25">
      <c r="A1017" s="20">
        <v>37541</v>
      </c>
      <c r="B1017" s="2">
        <v>6.4</v>
      </c>
      <c r="C1017" s="2">
        <v>0.85</v>
      </c>
      <c r="D1017" s="2">
        <v>13.57</v>
      </c>
      <c r="E1017" s="2">
        <v>3.45</v>
      </c>
      <c r="F1017" s="2">
        <v>13.18</v>
      </c>
      <c r="G1017" s="2">
        <v>78.069999999999993</v>
      </c>
      <c r="I1017" s="3">
        <v>13.027864952831736</v>
      </c>
    </row>
    <row r="1018" spans="1:9" x14ac:dyDescent="0.25">
      <c r="A1018" s="20">
        <v>37542</v>
      </c>
      <c r="B1018" s="2">
        <v>6.17</v>
      </c>
      <c r="C1018" s="2">
        <v>1.61</v>
      </c>
      <c r="D1018" s="2">
        <v>13.49</v>
      </c>
      <c r="E1018" s="2">
        <v>3.32</v>
      </c>
      <c r="F1018" s="2">
        <v>11.12</v>
      </c>
      <c r="G1018" s="2">
        <v>56.96</v>
      </c>
      <c r="I1018" s="3">
        <v>12.52453721582628</v>
      </c>
    </row>
    <row r="1019" spans="1:9" x14ac:dyDescent="0.25">
      <c r="A1019" s="20">
        <v>37543</v>
      </c>
      <c r="B1019" s="2">
        <v>6.16</v>
      </c>
      <c r="C1019" s="2">
        <v>1.2</v>
      </c>
      <c r="D1019" s="2">
        <v>9.35</v>
      </c>
      <c r="E1019" s="2">
        <v>3.32</v>
      </c>
      <c r="F1019" s="2">
        <v>12.42</v>
      </c>
      <c r="G1019" s="2">
        <v>53.49</v>
      </c>
      <c r="I1019" s="3">
        <v>13.177486181522021</v>
      </c>
    </row>
    <row r="1020" spans="1:9" x14ac:dyDescent="0.25">
      <c r="A1020" s="20">
        <v>37544</v>
      </c>
      <c r="B1020" s="2">
        <v>5.42</v>
      </c>
      <c r="C1020" s="2">
        <v>2.4500000000000002</v>
      </c>
      <c r="D1020" s="2">
        <v>9.89</v>
      </c>
      <c r="E1020" s="2">
        <v>2.92</v>
      </c>
      <c r="F1020" s="2">
        <v>16.72</v>
      </c>
      <c r="G1020" s="2">
        <v>51.53</v>
      </c>
      <c r="I1020" s="3">
        <v>12.950283598959132</v>
      </c>
    </row>
    <row r="1021" spans="1:9" x14ac:dyDescent="0.25">
      <c r="A1021" s="20">
        <v>37545</v>
      </c>
      <c r="B1021" s="2">
        <v>6.1</v>
      </c>
      <c r="C1021" s="2">
        <v>1.7</v>
      </c>
      <c r="D1021" s="2">
        <v>9.58</v>
      </c>
      <c r="E1021" s="2">
        <v>3.28</v>
      </c>
      <c r="F1021" s="2">
        <v>14.84</v>
      </c>
      <c r="G1021" s="2">
        <v>75.3</v>
      </c>
      <c r="I1021" s="3">
        <v>12.313873330141343</v>
      </c>
    </row>
    <row r="1022" spans="1:9" x14ac:dyDescent="0.25">
      <c r="A1022" s="20">
        <v>37546</v>
      </c>
      <c r="B1022" s="2">
        <v>8.1</v>
      </c>
      <c r="C1022" s="2">
        <v>0.97</v>
      </c>
      <c r="D1022" s="2">
        <v>12.33</v>
      </c>
      <c r="E1022" s="2">
        <v>4.3600000000000003</v>
      </c>
      <c r="F1022" s="2">
        <v>17.54</v>
      </c>
      <c r="G1022" s="2">
        <v>65.209999999999994</v>
      </c>
      <c r="I1022" s="3">
        <v>13.654896191185514</v>
      </c>
    </row>
    <row r="1023" spans="1:9" x14ac:dyDescent="0.25">
      <c r="A1023" s="20">
        <v>37547</v>
      </c>
      <c r="B1023" s="2">
        <v>7.82</v>
      </c>
      <c r="C1023" s="2">
        <v>3.97</v>
      </c>
      <c r="D1023" s="2">
        <v>11.02</v>
      </c>
      <c r="E1023" s="2">
        <v>4.21</v>
      </c>
      <c r="F1023" s="2">
        <v>20.010000000000002</v>
      </c>
      <c r="G1023" s="2">
        <v>73.08</v>
      </c>
      <c r="I1023" s="3">
        <v>15.66425896145693</v>
      </c>
    </row>
    <row r="1024" spans="1:9" x14ac:dyDescent="0.25">
      <c r="A1024" s="20">
        <v>37548</v>
      </c>
      <c r="B1024" s="2">
        <v>7.87</v>
      </c>
      <c r="C1024" s="2">
        <v>0.98</v>
      </c>
      <c r="D1024" s="2">
        <v>18.84</v>
      </c>
      <c r="E1024" s="2">
        <v>4.24</v>
      </c>
      <c r="F1024" s="2">
        <v>14.26</v>
      </c>
      <c r="G1024" s="2">
        <v>74.25</v>
      </c>
      <c r="I1024" s="3">
        <v>13.572490723870999</v>
      </c>
    </row>
    <row r="1025" spans="1:9" x14ac:dyDescent="0.25">
      <c r="A1025" s="20">
        <v>37549</v>
      </c>
      <c r="B1025" s="2">
        <v>12.02</v>
      </c>
      <c r="C1025" s="2">
        <v>3.98</v>
      </c>
      <c r="D1025" s="2">
        <v>19.63</v>
      </c>
      <c r="E1025" s="2">
        <v>6.47</v>
      </c>
      <c r="F1025" s="2">
        <v>27.42</v>
      </c>
      <c r="G1025" s="2">
        <v>62.72</v>
      </c>
      <c r="I1025" s="3">
        <v>18.617054086811738</v>
      </c>
    </row>
    <row r="1026" spans="1:9" x14ac:dyDescent="0.25">
      <c r="A1026" s="20">
        <v>37550</v>
      </c>
      <c r="B1026" s="2">
        <v>8.5299999999999994</v>
      </c>
      <c r="C1026" s="2">
        <v>4.7300000000000004</v>
      </c>
      <c r="D1026" s="2">
        <v>21.4</v>
      </c>
      <c r="E1026" s="2">
        <v>4.59</v>
      </c>
      <c r="F1026" s="2">
        <v>23.24</v>
      </c>
      <c r="G1026" s="2">
        <v>77.040000000000006</v>
      </c>
      <c r="I1026" s="3">
        <v>16.551216078841971</v>
      </c>
    </row>
    <row r="1027" spans="1:9" x14ac:dyDescent="0.25">
      <c r="A1027" s="20">
        <v>37551</v>
      </c>
      <c r="B1027" s="2">
        <v>12.33</v>
      </c>
      <c r="C1027" s="2">
        <v>2.17</v>
      </c>
      <c r="D1027" s="2">
        <v>15.97</v>
      </c>
      <c r="E1027" s="2">
        <v>6.64</v>
      </c>
      <c r="F1027" s="2">
        <v>35.03</v>
      </c>
      <c r="G1027" s="2">
        <v>85.77</v>
      </c>
      <c r="I1027" s="3">
        <v>21.43882883340558</v>
      </c>
    </row>
    <row r="1028" spans="1:9" x14ac:dyDescent="0.25">
      <c r="A1028" s="20">
        <v>37552</v>
      </c>
      <c r="B1028" s="2">
        <v>11.82</v>
      </c>
      <c r="C1028" s="2">
        <v>1.49</v>
      </c>
      <c r="D1028" s="2">
        <v>10.210000000000001</v>
      </c>
      <c r="E1028" s="2">
        <v>6.37</v>
      </c>
      <c r="F1028" s="2">
        <v>29.44</v>
      </c>
      <c r="G1028" s="2">
        <v>76.3</v>
      </c>
      <c r="I1028" s="3">
        <v>19.96031054997048</v>
      </c>
    </row>
    <row r="1029" spans="1:9" x14ac:dyDescent="0.25">
      <c r="A1029" s="20">
        <v>37553</v>
      </c>
      <c r="B1029" s="2">
        <v>8.8800000000000008</v>
      </c>
      <c r="C1029" s="2">
        <v>2.94</v>
      </c>
      <c r="D1029" s="2">
        <v>15.84</v>
      </c>
      <c r="E1029" s="2">
        <v>4.78</v>
      </c>
      <c r="F1029" s="2">
        <v>31.4</v>
      </c>
      <c r="G1029" s="2">
        <v>75.12</v>
      </c>
      <c r="I1029" s="3">
        <v>22.774980238314456</v>
      </c>
    </row>
    <row r="1030" spans="1:9" x14ac:dyDescent="0.25">
      <c r="A1030" s="20">
        <v>37554</v>
      </c>
      <c r="B1030" s="2">
        <v>9.56</v>
      </c>
      <c r="C1030" s="2">
        <v>5.46</v>
      </c>
      <c r="D1030" s="2">
        <v>13.65</v>
      </c>
      <c r="E1030" s="2">
        <v>5.15</v>
      </c>
      <c r="F1030" s="2">
        <v>33.96</v>
      </c>
      <c r="G1030" s="2">
        <v>100.39</v>
      </c>
      <c r="I1030" s="3">
        <v>22.224443081428312</v>
      </c>
    </row>
    <row r="1031" spans="1:9" x14ac:dyDescent="0.25">
      <c r="A1031" s="20">
        <v>37555</v>
      </c>
      <c r="B1031" s="2">
        <v>10.02</v>
      </c>
      <c r="C1031" s="2">
        <v>3.25</v>
      </c>
      <c r="D1031" s="2">
        <v>11.82</v>
      </c>
      <c r="E1031" s="2">
        <v>5.4</v>
      </c>
      <c r="F1031" s="2">
        <v>33.369999999999997</v>
      </c>
      <c r="G1031" s="2">
        <v>84.36</v>
      </c>
      <c r="I1031" s="3">
        <v>22.235413435588676</v>
      </c>
    </row>
    <row r="1032" spans="1:9" x14ac:dyDescent="0.25">
      <c r="A1032" s="20">
        <v>37556</v>
      </c>
      <c r="B1032" s="2">
        <v>10.38</v>
      </c>
      <c r="C1032" s="2">
        <v>1.55</v>
      </c>
      <c r="D1032" s="2">
        <v>16.579999999999998</v>
      </c>
      <c r="E1032" s="2">
        <v>5.59</v>
      </c>
      <c r="F1032" s="2">
        <v>31.46</v>
      </c>
      <c r="G1032" s="2">
        <v>95.69</v>
      </c>
      <c r="I1032" s="3">
        <v>23.5561081311862</v>
      </c>
    </row>
    <row r="1033" spans="1:9" x14ac:dyDescent="0.25">
      <c r="A1033" s="20">
        <v>37557</v>
      </c>
      <c r="B1033" s="2">
        <v>10.33</v>
      </c>
      <c r="C1033" s="2">
        <v>4.4400000000000004</v>
      </c>
      <c r="D1033" s="2">
        <v>17.37</v>
      </c>
      <c r="E1033" s="2">
        <v>5.56</v>
      </c>
      <c r="F1033" s="2">
        <v>30.15</v>
      </c>
      <c r="G1033" s="2">
        <v>85.43</v>
      </c>
      <c r="I1033" s="3">
        <v>22.055826405132741</v>
      </c>
    </row>
    <row r="1034" spans="1:9" x14ac:dyDescent="0.25">
      <c r="A1034" s="20">
        <v>37558</v>
      </c>
      <c r="B1034" s="2">
        <v>15.86</v>
      </c>
      <c r="C1034" s="2">
        <v>4.46</v>
      </c>
      <c r="D1034" s="2">
        <v>38.369999999999997</v>
      </c>
      <c r="E1034" s="2">
        <v>8.5399999999999991</v>
      </c>
      <c r="F1034" s="2">
        <v>40.03</v>
      </c>
      <c r="G1034" s="2">
        <v>117.71</v>
      </c>
      <c r="I1034" s="3">
        <v>25.656155460974627</v>
      </c>
    </row>
    <row r="1035" spans="1:9" x14ac:dyDescent="0.25">
      <c r="A1035" s="20">
        <v>37559</v>
      </c>
      <c r="B1035" s="2">
        <v>14.89</v>
      </c>
      <c r="C1035" s="2">
        <v>10.45</v>
      </c>
      <c r="D1035" s="2">
        <v>32.92</v>
      </c>
      <c r="E1035" s="2">
        <v>8.02</v>
      </c>
      <c r="F1035" s="2">
        <v>73.48</v>
      </c>
      <c r="G1035" s="2">
        <v>177.28</v>
      </c>
      <c r="I1035" s="3">
        <v>35.534507120437937</v>
      </c>
    </row>
    <row r="1036" spans="1:9" x14ac:dyDescent="0.25">
      <c r="A1036" s="20">
        <v>37560</v>
      </c>
      <c r="B1036" s="2">
        <v>9.9700000000000006</v>
      </c>
      <c r="C1036" s="2">
        <v>3.74</v>
      </c>
      <c r="D1036" s="2">
        <v>18.46</v>
      </c>
      <c r="E1036" s="2">
        <v>5.37</v>
      </c>
      <c r="F1036" s="2">
        <v>32.69</v>
      </c>
      <c r="G1036" s="2">
        <v>99.31</v>
      </c>
      <c r="I1036" s="3">
        <v>25.875154101283272</v>
      </c>
    </row>
    <row r="1037" spans="1:9" x14ac:dyDescent="0.25">
      <c r="A1037" s="20">
        <v>37561</v>
      </c>
      <c r="B1037" s="2">
        <v>8.56</v>
      </c>
      <c r="C1037" s="2">
        <v>3</v>
      </c>
      <c r="D1037" s="2">
        <v>16.149999999999999</v>
      </c>
      <c r="E1037" s="2">
        <v>4.6100000000000003</v>
      </c>
      <c r="F1037" s="2">
        <v>22.97</v>
      </c>
      <c r="G1037" s="2">
        <v>73.319999999999993</v>
      </c>
      <c r="I1037" s="3">
        <v>31.141395196930997</v>
      </c>
    </row>
    <row r="1038" spans="1:9" x14ac:dyDescent="0.25">
      <c r="A1038" s="20">
        <v>37562</v>
      </c>
      <c r="B1038" s="2">
        <v>9.6999999999999993</v>
      </c>
      <c r="C1038" s="2">
        <v>8.3000000000000007</v>
      </c>
      <c r="D1038" s="2">
        <v>15.53</v>
      </c>
      <c r="E1038" s="2">
        <v>5.22</v>
      </c>
      <c r="F1038" s="2">
        <v>28.62</v>
      </c>
      <c r="G1038" s="2">
        <v>79.33</v>
      </c>
      <c r="I1038" s="3">
        <v>22.403261789172777</v>
      </c>
    </row>
    <row r="1039" spans="1:9" x14ac:dyDescent="0.25">
      <c r="A1039" s="20">
        <v>37563</v>
      </c>
      <c r="B1039" s="2">
        <v>9.66</v>
      </c>
      <c r="C1039" s="2">
        <v>9.1</v>
      </c>
      <c r="D1039" s="2">
        <v>15.78</v>
      </c>
      <c r="E1039" s="2">
        <v>5.2</v>
      </c>
      <c r="F1039" s="2">
        <v>26.82</v>
      </c>
      <c r="G1039" s="2">
        <v>80.88</v>
      </c>
      <c r="I1039" s="3">
        <v>18.852727908228069</v>
      </c>
    </row>
    <row r="1040" spans="1:9" x14ac:dyDescent="0.25">
      <c r="A1040" s="20">
        <v>37564</v>
      </c>
      <c r="B1040" s="2">
        <v>8.2100000000000009</v>
      </c>
      <c r="C1040" s="2">
        <v>5.34</v>
      </c>
      <c r="D1040" s="2">
        <v>14.96</v>
      </c>
      <c r="E1040" s="2">
        <v>4.42</v>
      </c>
      <c r="F1040" s="2">
        <v>24.25</v>
      </c>
      <c r="G1040" s="2">
        <v>73.489999999999995</v>
      </c>
      <c r="I1040" s="3">
        <v>19.192807263461681</v>
      </c>
    </row>
    <row r="1041" spans="1:9" x14ac:dyDescent="0.25">
      <c r="A1041" s="20">
        <v>37565</v>
      </c>
      <c r="B1041" s="2">
        <v>8.18</v>
      </c>
      <c r="C1041" s="2">
        <v>1.53</v>
      </c>
      <c r="D1041" s="2">
        <v>15.43</v>
      </c>
      <c r="E1041" s="2">
        <v>4.41</v>
      </c>
      <c r="F1041" s="2">
        <v>44.37</v>
      </c>
      <c r="G1041" s="2">
        <v>87.9</v>
      </c>
      <c r="I1041" s="3">
        <v>25.474681167937874</v>
      </c>
    </row>
    <row r="1042" spans="1:9" x14ac:dyDescent="0.25">
      <c r="A1042" s="20">
        <v>37566</v>
      </c>
      <c r="B1042" s="2">
        <v>7.71</v>
      </c>
      <c r="C1042" s="2">
        <v>3.07</v>
      </c>
      <c r="D1042" s="2">
        <v>14.34</v>
      </c>
      <c r="E1042" s="2">
        <v>4.1500000000000004</v>
      </c>
      <c r="F1042" s="2">
        <v>27.24</v>
      </c>
      <c r="G1042" s="2">
        <v>80.38</v>
      </c>
      <c r="I1042" s="3">
        <v>19.176120731725543</v>
      </c>
    </row>
    <row r="1043" spans="1:9" x14ac:dyDescent="0.25">
      <c r="A1043" s="20">
        <v>37567</v>
      </c>
      <c r="B1043" s="2">
        <v>10.48</v>
      </c>
      <c r="C1043" s="2">
        <v>3.84</v>
      </c>
      <c r="D1043" s="2">
        <v>18.54</v>
      </c>
      <c r="E1043" s="2">
        <v>5.64</v>
      </c>
      <c r="F1043" s="2">
        <v>36.950000000000003</v>
      </c>
      <c r="G1043" s="2">
        <v>135.18</v>
      </c>
      <c r="I1043" s="3">
        <v>25.985202183332937</v>
      </c>
    </row>
    <row r="1044" spans="1:9" x14ac:dyDescent="0.25">
      <c r="A1044" s="20">
        <v>37568</v>
      </c>
      <c r="B1044" s="2">
        <v>11.07</v>
      </c>
      <c r="C1044" s="2">
        <v>1.53</v>
      </c>
      <c r="D1044" s="2">
        <v>30.13</v>
      </c>
      <c r="E1044" s="2">
        <v>5.96</v>
      </c>
      <c r="F1044" s="2">
        <v>52.07</v>
      </c>
      <c r="G1044" s="2">
        <v>242.51</v>
      </c>
      <c r="I1044" s="3">
        <v>27.9652381540959</v>
      </c>
    </row>
    <row r="1045" spans="1:9" x14ac:dyDescent="0.25">
      <c r="A1045" s="20">
        <v>37569</v>
      </c>
      <c r="B1045" s="2">
        <v>9.49</v>
      </c>
      <c r="C1045" s="2">
        <v>0.77</v>
      </c>
      <c r="D1045" s="2">
        <v>20.18</v>
      </c>
      <c r="E1045" s="2">
        <v>5.1100000000000003</v>
      </c>
      <c r="F1045" s="2">
        <v>39.200000000000003</v>
      </c>
      <c r="G1045" s="2">
        <v>126.72</v>
      </c>
      <c r="I1045" s="3">
        <v>28.616977870190638</v>
      </c>
    </row>
    <row r="1046" spans="1:9" x14ac:dyDescent="0.25">
      <c r="A1046" s="20">
        <v>37570</v>
      </c>
      <c r="B1046" s="2">
        <v>8.1300000000000008</v>
      </c>
      <c r="C1046" s="2">
        <v>0.77</v>
      </c>
      <c r="D1046" s="2">
        <v>10.43</v>
      </c>
      <c r="E1046" s="2">
        <v>4.38</v>
      </c>
      <c r="F1046" s="2">
        <v>31.24</v>
      </c>
      <c r="G1046" s="2">
        <v>118.7</v>
      </c>
      <c r="I1046" s="3">
        <v>34.86720306460402</v>
      </c>
    </row>
    <row r="1047" spans="1:9" x14ac:dyDescent="0.25">
      <c r="A1047" s="20">
        <v>37571</v>
      </c>
      <c r="B1047" s="2">
        <v>7.55</v>
      </c>
      <c r="C1047" s="2">
        <v>1.55</v>
      </c>
      <c r="D1047" s="2">
        <v>11.29</v>
      </c>
      <c r="E1047" s="2">
        <v>4.07</v>
      </c>
      <c r="F1047" s="2">
        <v>23.85</v>
      </c>
      <c r="G1047" s="2">
        <v>75.25</v>
      </c>
      <c r="I1047" s="3">
        <v>23.493096913968117</v>
      </c>
    </row>
    <row r="1048" spans="1:9" x14ac:dyDescent="0.25">
      <c r="A1048" s="20">
        <v>37572</v>
      </c>
      <c r="B1048" s="2">
        <v>7.48</v>
      </c>
      <c r="C1048" s="2">
        <v>1.54</v>
      </c>
      <c r="D1048" s="2">
        <v>16.28</v>
      </c>
      <c r="E1048" s="2">
        <v>4.03</v>
      </c>
      <c r="F1048" s="2">
        <v>17.52</v>
      </c>
      <c r="G1048" s="2">
        <v>91.24</v>
      </c>
      <c r="I1048" s="3">
        <v>19.858686314308777</v>
      </c>
    </row>
    <row r="1049" spans="1:9" x14ac:dyDescent="0.25">
      <c r="A1049" s="20">
        <v>37573</v>
      </c>
      <c r="B1049" s="2">
        <v>7.64</v>
      </c>
      <c r="C1049" s="2">
        <v>1.54</v>
      </c>
      <c r="D1049" s="2">
        <v>15.31</v>
      </c>
      <c r="E1049" s="2">
        <v>4.1100000000000003</v>
      </c>
      <c r="F1049" s="2">
        <v>19.309999999999999</v>
      </c>
      <c r="G1049" s="2">
        <v>78.819999999999993</v>
      </c>
      <c r="I1049" s="3">
        <v>16.693298731232083</v>
      </c>
    </row>
    <row r="1050" spans="1:9" x14ac:dyDescent="0.25">
      <c r="A1050" s="20">
        <v>37574</v>
      </c>
      <c r="B1050" s="2">
        <v>7.66</v>
      </c>
      <c r="C1050" s="2">
        <v>1.55</v>
      </c>
      <c r="D1050" s="2">
        <v>12.87</v>
      </c>
      <c r="E1050" s="2">
        <v>4.13</v>
      </c>
      <c r="F1050" s="2">
        <v>22</v>
      </c>
      <c r="G1050" s="2">
        <v>65.17</v>
      </c>
      <c r="I1050" s="3">
        <v>17.667824088271338</v>
      </c>
    </row>
    <row r="1051" spans="1:9" x14ac:dyDescent="0.25">
      <c r="A1051" s="20">
        <v>37575</v>
      </c>
      <c r="B1051" s="2">
        <v>7.15</v>
      </c>
      <c r="C1051" s="2">
        <v>2.3199999999999998</v>
      </c>
      <c r="D1051" s="2">
        <v>10.01</v>
      </c>
      <c r="E1051" s="2">
        <v>3.85</v>
      </c>
      <c r="F1051" s="2">
        <v>20.03</v>
      </c>
      <c r="G1051" s="2">
        <v>67.77</v>
      </c>
      <c r="I1051" s="3">
        <v>16.513179929238454</v>
      </c>
    </row>
    <row r="1052" spans="1:9" x14ac:dyDescent="0.25">
      <c r="A1052" s="20">
        <v>37576</v>
      </c>
      <c r="B1052" s="2">
        <v>7.67</v>
      </c>
      <c r="C1052" s="2">
        <v>3.87</v>
      </c>
      <c r="D1052" s="2">
        <v>24.35</v>
      </c>
      <c r="E1052" s="2">
        <v>4.13</v>
      </c>
      <c r="F1052" s="2">
        <v>22.71</v>
      </c>
      <c r="G1052" s="2">
        <v>72</v>
      </c>
      <c r="I1052" s="3">
        <v>16.894847479946563</v>
      </c>
    </row>
    <row r="1053" spans="1:9" x14ac:dyDescent="0.25">
      <c r="A1053" s="20">
        <v>37577</v>
      </c>
      <c r="B1053" s="2">
        <v>7.06</v>
      </c>
      <c r="C1053" s="2">
        <v>1.55</v>
      </c>
      <c r="D1053" s="2">
        <v>13.78</v>
      </c>
      <c r="E1053" s="2">
        <v>3.8</v>
      </c>
      <c r="F1053" s="2">
        <v>17.28</v>
      </c>
      <c r="G1053" s="2">
        <v>70.61</v>
      </c>
      <c r="I1053" s="3">
        <v>15.045229144668758</v>
      </c>
    </row>
    <row r="1054" spans="1:9" x14ac:dyDescent="0.25">
      <c r="A1054" s="20">
        <v>37578</v>
      </c>
      <c r="B1054" s="2">
        <v>7.2</v>
      </c>
      <c r="C1054" s="2">
        <v>1.55</v>
      </c>
      <c r="D1054" s="2">
        <v>12.84</v>
      </c>
      <c r="E1054" s="2">
        <v>3.88</v>
      </c>
      <c r="F1054" s="2">
        <v>17.62</v>
      </c>
      <c r="G1054" s="2">
        <v>62.4</v>
      </c>
      <c r="I1054" s="3">
        <v>15.791218783242265</v>
      </c>
    </row>
    <row r="1055" spans="1:9" x14ac:dyDescent="0.25">
      <c r="A1055" s="20">
        <v>37579</v>
      </c>
      <c r="B1055" s="2">
        <v>6.97</v>
      </c>
      <c r="C1055" s="2">
        <v>2.34</v>
      </c>
      <c r="D1055" s="2">
        <v>10.62</v>
      </c>
      <c r="E1055" s="2">
        <v>3.75</v>
      </c>
      <c r="F1055" s="2">
        <v>21.4</v>
      </c>
      <c r="G1055" s="2">
        <v>58.63</v>
      </c>
      <c r="I1055" s="3">
        <v>16.15679162416949</v>
      </c>
    </row>
    <row r="1056" spans="1:9" x14ac:dyDescent="0.25">
      <c r="A1056" s="20">
        <v>37580</v>
      </c>
      <c r="B1056" s="2">
        <v>7.46</v>
      </c>
      <c r="C1056" s="2">
        <v>1.56</v>
      </c>
      <c r="D1056" s="2">
        <v>10.93</v>
      </c>
      <c r="E1056" s="2">
        <v>4.0199999999999996</v>
      </c>
      <c r="F1056" s="2">
        <v>25.06</v>
      </c>
      <c r="G1056" s="2">
        <v>66.31</v>
      </c>
      <c r="I1056" s="3">
        <v>16.863355381182632</v>
      </c>
    </row>
    <row r="1057" spans="1:9" x14ac:dyDescent="0.25">
      <c r="A1057" s="20">
        <v>37581</v>
      </c>
      <c r="B1057" s="2">
        <v>6.7</v>
      </c>
      <c r="C1057" s="2">
        <v>1.56</v>
      </c>
      <c r="D1057" s="2">
        <v>10.53</v>
      </c>
      <c r="E1057" s="2">
        <v>3.61</v>
      </c>
      <c r="F1057" s="2">
        <v>17.329999999999998</v>
      </c>
      <c r="G1057" s="2">
        <v>61.78</v>
      </c>
      <c r="I1057" s="3">
        <v>14.682619843854907</v>
      </c>
    </row>
    <row r="1058" spans="1:9" x14ac:dyDescent="0.25">
      <c r="A1058" s="20">
        <v>37582</v>
      </c>
      <c r="B1058" s="2">
        <v>6.62</v>
      </c>
      <c r="C1058" s="2">
        <v>1.56</v>
      </c>
      <c r="D1058" s="2">
        <v>10.23</v>
      </c>
      <c r="E1058" s="2">
        <v>3.56</v>
      </c>
      <c r="F1058" s="2">
        <v>17.27</v>
      </c>
      <c r="G1058" s="2">
        <v>57.09</v>
      </c>
      <c r="I1058" s="3">
        <v>15.652274483966327</v>
      </c>
    </row>
    <row r="1059" spans="1:9" x14ac:dyDescent="0.25">
      <c r="A1059" s="20">
        <v>37583</v>
      </c>
      <c r="B1059" s="2">
        <v>6.63</v>
      </c>
      <c r="C1059" s="2">
        <v>1.56</v>
      </c>
      <c r="D1059" s="2">
        <v>9.2200000000000006</v>
      </c>
      <c r="E1059" s="2">
        <v>3.57</v>
      </c>
      <c r="F1059" s="2">
        <v>15.78</v>
      </c>
      <c r="G1059" s="2">
        <v>64.849999999999994</v>
      </c>
      <c r="I1059" s="3">
        <v>13.815695894640225</v>
      </c>
    </row>
    <row r="1060" spans="1:9" x14ac:dyDescent="0.25">
      <c r="A1060" s="20">
        <v>37584</v>
      </c>
      <c r="B1060" s="2">
        <v>7.04</v>
      </c>
      <c r="C1060" s="2">
        <v>1.56</v>
      </c>
      <c r="D1060" s="2">
        <v>12.53</v>
      </c>
      <c r="E1060" s="2">
        <v>3.79</v>
      </c>
      <c r="F1060" s="2">
        <v>15.93</v>
      </c>
      <c r="G1060" s="2">
        <v>84.8</v>
      </c>
      <c r="I1060" s="3">
        <v>13.563039319013859</v>
      </c>
    </row>
    <row r="1061" spans="1:9" x14ac:dyDescent="0.25">
      <c r="A1061" s="20">
        <v>37585</v>
      </c>
      <c r="B1061" s="2">
        <v>6.53</v>
      </c>
      <c r="C1061" s="2">
        <v>0.79</v>
      </c>
      <c r="D1061" s="2">
        <v>12.44</v>
      </c>
      <c r="E1061" s="2">
        <v>3.51</v>
      </c>
      <c r="F1061" s="2">
        <v>13.7</v>
      </c>
      <c r="G1061" s="2">
        <v>72.209999999999994</v>
      </c>
      <c r="I1061" s="3">
        <v>13.125555929124683</v>
      </c>
    </row>
    <row r="1062" spans="1:9" x14ac:dyDescent="0.25">
      <c r="A1062" s="20">
        <v>37586</v>
      </c>
      <c r="B1062" s="2">
        <v>6.32</v>
      </c>
      <c r="C1062" s="2">
        <v>1.57</v>
      </c>
      <c r="D1062" s="2">
        <v>11.14</v>
      </c>
      <c r="E1062" s="2">
        <v>3.4</v>
      </c>
      <c r="F1062" s="2">
        <v>15.91</v>
      </c>
      <c r="G1062" s="2">
        <v>56.27</v>
      </c>
      <c r="I1062" s="3">
        <v>15.096689965707561</v>
      </c>
    </row>
    <row r="1063" spans="1:9" x14ac:dyDescent="0.25">
      <c r="A1063" s="20">
        <v>37587</v>
      </c>
      <c r="B1063" s="2">
        <v>7.25</v>
      </c>
      <c r="C1063" s="2">
        <v>0.79</v>
      </c>
      <c r="D1063" s="2">
        <v>17.39</v>
      </c>
      <c r="E1063" s="2">
        <v>3.9</v>
      </c>
      <c r="F1063" s="2">
        <v>17.13</v>
      </c>
      <c r="G1063" s="2">
        <v>66.19</v>
      </c>
      <c r="I1063" s="3">
        <v>14.391479171205116</v>
      </c>
    </row>
    <row r="1064" spans="1:9" x14ac:dyDescent="0.25">
      <c r="A1064" s="20">
        <v>37588</v>
      </c>
      <c r="B1064" s="2">
        <v>6.73</v>
      </c>
      <c r="C1064" s="2">
        <v>1.57</v>
      </c>
      <c r="D1064" s="2">
        <v>13.55</v>
      </c>
      <c r="E1064" s="2">
        <v>3.62</v>
      </c>
      <c r="F1064" s="2">
        <v>17.57</v>
      </c>
      <c r="G1064" s="2">
        <v>59.96</v>
      </c>
      <c r="I1064" s="3">
        <v>13.846962899761166</v>
      </c>
    </row>
    <row r="1065" spans="1:9" x14ac:dyDescent="0.25">
      <c r="A1065" s="20">
        <v>37589</v>
      </c>
      <c r="B1065" s="2">
        <v>6.47</v>
      </c>
      <c r="C1065" s="2">
        <v>1.57</v>
      </c>
      <c r="D1065" s="2">
        <v>9.74</v>
      </c>
      <c r="E1065" s="2">
        <v>3.49</v>
      </c>
      <c r="F1065" s="2">
        <v>16.559999999999999</v>
      </c>
      <c r="G1065" s="2">
        <v>52.67</v>
      </c>
      <c r="I1065" s="3">
        <v>14.312155781104734</v>
      </c>
    </row>
    <row r="1066" spans="1:9" x14ac:dyDescent="0.25">
      <c r="A1066" s="20">
        <v>37590</v>
      </c>
      <c r="B1066" s="2">
        <v>7.65</v>
      </c>
      <c r="C1066" s="2">
        <v>5.51</v>
      </c>
      <c r="D1066" s="2">
        <v>12.87</v>
      </c>
      <c r="E1066" s="2">
        <v>4.12</v>
      </c>
      <c r="F1066" s="2">
        <v>16.32</v>
      </c>
      <c r="G1066" s="2">
        <v>63.3</v>
      </c>
      <c r="I1066" s="3">
        <v>13.908475150185735</v>
      </c>
    </row>
    <row r="1067" spans="1:9" x14ac:dyDescent="0.25">
      <c r="A1067" s="20">
        <v>37591</v>
      </c>
      <c r="B1067" s="2">
        <v>7</v>
      </c>
      <c r="C1067" s="2">
        <v>3.16</v>
      </c>
      <c r="D1067" s="2">
        <v>10.38</v>
      </c>
      <c r="E1067" s="2">
        <v>3.77</v>
      </c>
      <c r="F1067" s="2">
        <v>19.3</v>
      </c>
      <c r="G1067" s="2">
        <v>84.35</v>
      </c>
      <c r="I1067" s="3">
        <v>14.266643252013946</v>
      </c>
    </row>
    <row r="1068" spans="1:9" x14ac:dyDescent="0.25">
      <c r="A1068" s="20">
        <v>37592</v>
      </c>
      <c r="B1068" s="2">
        <v>6.4</v>
      </c>
      <c r="C1068" s="2">
        <v>3.17</v>
      </c>
      <c r="D1068" s="2">
        <v>12.02</v>
      </c>
      <c r="E1068" s="2">
        <v>3.44</v>
      </c>
      <c r="F1068" s="2">
        <v>15.19</v>
      </c>
      <c r="G1068" s="2">
        <v>55.1</v>
      </c>
      <c r="I1068" s="3">
        <v>13.580881060426519</v>
      </c>
    </row>
    <row r="1069" spans="1:9" x14ac:dyDescent="0.25">
      <c r="A1069" s="20">
        <v>37593</v>
      </c>
      <c r="B1069" s="2">
        <v>6.31</v>
      </c>
      <c r="C1069" s="2">
        <v>4.76</v>
      </c>
      <c r="D1069" s="2">
        <v>9.7200000000000006</v>
      </c>
      <c r="E1069" s="2">
        <v>3.4</v>
      </c>
      <c r="F1069" s="2">
        <v>16.559999999999999</v>
      </c>
      <c r="G1069" s="2">
        <v>53.71</v>
      </c>
      <c r="I1069" s="3">
        <v>15.74638599415305</v>
      </c>
    </row>
    <row r="1070" spans="1:9" x14ac:dyDescent="0.25">
      <c r="A1070" s="20">
        <v>37594</v>
      </c>
      <c r="B1070" s="2">
        <v>3.04</v>
      </c>
      <c r="C1070" s="2">
        <v>4.12</v>
      </c>
      <c r="D1070" s="2">
        <v>12.63</v>
      </c>
      <c r="E1070" s="2">
        <v>1.64</v>
      </c>
      <c r="F1070" s="2">
        <v>14.22</v>
      </c>
      <c r="G1070" s="2">
        <v>49.71</v>
      </c>
      <c r="I1070" s="3">
        <v>12.602038431704782</v>
      </c>
    </row>
    <row r="1071" spans="1:9" x14ac:dyDescent="0.25">
      <c r="A1071" s="20">
        <v>37595</v>
      </c>
      <c r="B1071" s="2">
        <v>6.91</v>
      </c>
      <c r="C1071" s="2">
        <v>5.43</v>
      </c>
      <c r="D1071" s="2">
        <v>12.93</v>
      </c>
      <c r="E1071" s="2">
        <v>3.72</v>
      </c>
      <c r="F1071" s="2">
        <v>18.97</v>
      </c>
      <c r="G1071" s="2">
        <v>86.51</v>
      </c>
      <c r="I1071" s="3">
        <v>14.225890736586216</v>
      </c>
    </row>
    <row r="1072" spans="1:9" x14ac:dyDescent="0.25">
      <c r="A1072" s="20">
        <v>37596</v>
      </c>
      <c r="B1072" s="2">
        <v>1.05</v>
      </c>
      <c r="C1072" s="2">
        <v>4.6500000000000004</v>
      </c>
      <c r="D1072" s="2">
        <v>18.850000000000001</v>
      </c>
      <c r="E1072" s="2">
        <v>0.56000000000000005</v>
      </c>
      <c r="F1072" s="2">
        <v>28.37</v>
      </c>
      <c r="G1072" s="2">
        <v>73.13</v>
      </c>
      <c r="I1072" s="3">
        <v>16.657376766151021</v>
      </c>
    </row>
    <row r="1073" spans="1:9" x14ac:dyDescent="0.25">
      <c r="A1073" s="20">
        <v>37597</v>
      </c>
      <c r="B1073" s="2">
        <v>8.06</v>
      </c>
      <c r="C1073" s="2">
        <v>3.87</v>
      </c>
      <c r="D1073" s="2">
        <v>5.34</v>
      </c>
      <c r="E1073" s="2">
        <v>4.34</v>
      </c>
      <c r="F1073" s="2">
        <v>24.39</v>
      </c>
      <c r="G1073" s="2">
        <v>60.45</v>
      </c>
      <c r="I1073" s="3">
        <v>18.339740058245283</v>
      </c>
    </row>
    <row r="1074" spans="1:9" x14ac:dyDescent="0.25">
      <c r="A1074" s="20">
        <v>37598</v>
      </c>
      <c r="B1074" s="2">
        <v>8.2799999999999994</v>
      </c>
      <c r="C1074" s="2">
        <v>0.56999999999999995</v>
      </c>
      <c r="D1074" s="2">
        <v>9.08</v>
      </c>
      <c r="E1074" s="2">
        <v>4.46</v>
      </c>
      <c r="F1074" s="2">
        <v>19.84</v>
      </c>
      <c r="G1074" s="2">
        <v>64.52</v>
      </c>
      <c r="I1074" s="3">
        <v>17.360856133048763</v>
      </c>
    </row>
    <row r="1075" spans="1:9" x14ac:dyDescent="0.25">
      <c r="A1075" s="20">
        <v>37599</v>
      </c>
      <c r="B1075" s="2">
        <v>9.1199999999999992</v>
      </c>
      <c r="C1075" s="2">
        <v>1.96</v>
      </c>
      <c r="D1075" s="2">
        <v>6.71</v>
      </c>
      <c r="E1075" s="2">
        <v>4.91</v>
      </c>
      <c r="F1075" s="2">
        <v>20.239999999999998</v>
      </c>
      <c r="G1075" s="2">
        <v>56.3</v>
      </c>
      <c r="I1075" s="3">
        <v>16.143758960411265</v>
      </c>
    </row>
    <row r="1076" spans="1:9" x14ac:dyDescent="0.25">
      <c r="A1076" s="20">
        <v>37600</v>
      </c>
      <c r="B1076" s="2">
        <v>7.13</v>
      </c>
      <c r="C1076" s="2">
        <v>1.98</v>
      </c>
      <c r="D1076" s="2">
        <v>12.06</v>
      </c>
      <c r="E1076" s="2">
        <v>3.84</v>
      </c>
      <c r="F1076" s="2">
        <v>26.42</v>
      </c>
      <c r="G1076" s="2">
        <v>70.239999999999995</v>
      </c>
      <c r="I1076" s="3">
        <v>17.740013040041788</v>
      </c>
    </row>
    <row r="1077" spans="1:9" x14ac:dyDescent="0.25">
      <c r="A1077" s="20">
        <v>37601</v>
      </c>
      <c r="B1077" s="2">
        <v>7.35</v>
      </c>
      <c r="C1077" s="2">
        <v>2.77</v>
      </c>
      <c r="D1077" s="2">
        <v>10.54</v>
      </c>
      <c r="E1077" s="2">
        <v>3.96</v>
      </c>
      <c r="F1077" s="2">
        <v>19.22</v>
      </c>
      <c r="G1077" s="2">
        <v>47.71</v>
      </c>
      <c r="I1077" s="3">
        <v>14.980296632999446</v>
      </c>
    </row>
    <row r="1078" spans="1:9" x14ac:dyDescent="0.25">
      <c r="A1078" s="20">
        <v>37602</v>
      </c>
      <c r="B1078" s="2">
        <v>6.32</v>
      </c>
      <c r="C1078" s="2">
        <v>0.48</v>
      </c>
      <c r="D1078" s="2">
        <v>10.6</v>
      </c>
      <c r="E1078" s="2">
        <v>3.4</v>
      </c>
      <c r="F1078" s="2">
        <v>18.88</v>
      </c>
      <c r="G1078" s="2">
        <v>56.97</v>
      </c>
      <c r="I1078" s="3">
        <v>16.601810071509121</v>
      </c>
    </row>
    <row r="1079" spans="1:9" x14ac:dyDescent="0.25">
      <c r="A1079" s="20">
        <v>37603</v>
      </c>
      <c r="B1079" s="2">
        <v>6.5</v>
      </c>
      <c r="C1079" s="2">
        <v>2.81</v>
      </c>
      <c r="D1079" s="2">
        <v>12.38</v>
      </c>
      <c r="E1079" s="2">
        <v>3.5</v>
      </c>
      <c r="F1079" s="2">
        <v>23.02</v>
      </c>
      <c r="G1079" s="2">
        <v>57.46</v>
      </c>
      <c r="I1079" s="3">
        <v>15.518367064777816</v>
      </c>
    </row>
    <row r="1080" spans="1:9" x14ac:dyDescent="0.25">
      <c r="A1080" s="20">
        <v>37604</v>
      </c>
      <c r="B1080" s="2">
        <v>8.4600000000000009</v>
      </c>
      <c r="C1080" s="2">
        <v>1.29</v>
      </c>
      <c r="D1080" s="2">
        <v>9.07</v>
      </c>
      <c r="E1080" s="2">
        <v>4.5599999999999996</v>
      </c>
      <c r="F1080" s="2">
        <v>27.84</v>
      </c>
      <c r="G1080" s="2">
        <v>62.71</v>
      </c>
      <c r="I1080" s="3">
        <v>17.589917979659873</v>
      </c>
    </row>
    <row r="1081" spans="1:9" x14ac:dyDescent="0.25">
      <c r="A1081" s="20">
        <v>37605</v>
      </c>
      <c r="B1081" s="2">
        <v>8.99</v>
      </c>
      <c r="C1081" s="2">
        <v>5.13</v>
      </c>
      <c r="D1081" s="2">
        <v>12.39</v>
      </c>
      <c r="E1081" s="2">
        <v>4.84</v>
      </c>
      <c r="F1081" s="2">
        <v>46.82</v>
      </c>
      <c r="G1081" s="2">
        <v>103.02</v>
      </c>
      <c r="I1081" s="3">
        <v>24.26915007210787</v>
      </c>
    </row>
    <row r="1082" spans="1:9" x14ac:dyDescent="0.25">
      <c r="A1082" s="20">
        <v>37606</v>
      </c>
      <c r="B1082" s="2">
        <v>11.93</v>
      </c>
      <c r="C1082" s="2">
        <v>4.37</v>
      </c>
      <c r="D1082" s="2">
        <v>16.739999999999998</v>
      </c>
      <c r="E1082" s="2">
        <v>6.42</v>
      </c>
      <c r="F1082" s="2">
        <v>46.05</v>
      </c>
      <c r="G1082" s="2">
        <v>97.49</v>
      </c>
      <c r="I1082" s="3">
        <v>25.02196182556871</v>
      </c>
    </row>
    <row r="1083" spans="1:9" x14ac:dyDescent="0.25">
      <c r="A1083" s="20">
        <v>37607</v>
      </c>
      <c r="B1083" s="2">
        <v>16</v>
      </c>
      <c r="C1083" s="2">
        <v>1.7</v>
      </c>
      <c r="D1083" s="2">
        <v>46.3</v>
      </c>
      <c r="E1083" s="2">
        <v>8.77</v>
      </c>
      <c r="F1083" s="2">
        <v>57.35</v>
      </c>
      <c r="G1083" s="2">
        <v>77.73</v>
      </c>
      <c r="I1083" s="3">
        <v>33.794803878690104</v>
      </c>
    </row>
    <row r="1084" spans="1:9" x14ac:dyDescent="0.25">
      <c r="A1084" s="20">
        <v>37608</v>
      </c>
      <c r="B1084" s="2">
        <v>16</v>
      </c>
      <c r="C1084" s="2">
        <v>0.88</v>
      </c>
      <c r="D1084" s="2">
        <v>32.28</v>
      </c>
      <c r="E1084" s="2">
        <v>12</v>
      </c>
      <c r="F1084" s="2">
        <v>93.98</v>
      </c>
      <c r="G1084" s="2">
        <v>172.09</v>
      </c>
      <c r="I1084" s="3">
        <v>45.060460089945863</v>
      </c>
    </row>
    <row r="1085" spans="1:9" x14ac:dyDescent="0.25">
      <c r="A1085" s="20">
        <v>37609</v>
      </c>
      <c r="B1085" s="2">
        <v>10.15</v>
      </c>
      <c r="C1085" s="2">
        <v>3.78</v>
      </c>
      <c r="D1085" s="2">
        <v>27.12</v>
      </c>
      <c r="E1085" s="2">
        <v>5.46</v>
      </c>
      <c r="F1085" s="2">
        <v>49.22</v>
      </c>
      <c r="G1085" s="2">
        <v>87.96</v>
      </c>
      <c r="I1085" s="3">
        <v>31.086022867405905</v>
      </c>
    </row>
    <row r="1086" spans="1:9" x14ac:dyDescent="0.25">
      <c r="A1086" s="20">
        <v>37610</v>
      </c>
      <c r="B1086" s="2">
        <v>8.57</v>
      </c>
      <c r="C1086" s="2">
        <v>15.25</v>
      </c>
      <c r="D1086" s="2">
        <v>15.25</v>
      </c>
      <c r="E1086" s="2">
        <v>4.6100000000000003</v>
      </c>
      <c r="F1086" s="2">
        <v>41.41</v>
      </c>
      <c r="G1086" s="2">
        <v>71.430000000000007</v>
      </c>
      <c r="I1086" s="3">
        <v>39.574654142794842</v>
      </c>
    </row>
    <row r="1087" spans="1:9" x14ac:dyDescent="0.25">
      <c r="A1087" s="20">
        <v>37611</v>
      </c>
      <c r="B1087" s="2">
        <v>7.56</v>
      </c>
      <c r="C1087" s="2">
        <v>4.99</v>
      </c>
      <c r="D1087" s="2">
        <v>14.9</v>
      </c>
      <c r="E1087" s="2">
        <v>4.07</v>
      </c>
      <c r="F1087" s="2">
        <v>29.03</v>
      </c>
      <c r="G1087" s="2">
        <v>70.7</v>
      </c>
      <c r="I1087" s="3">
        <v>24.131536905383417</v>
      </c>
    </row>
    <row r="1088" spans="1:9" x14ac:dyDescent="0.25">
      <c r="A1088" s="20">
        <v>37612</v>
      </c>
      <c r="B1088" s="2">
        <v>7.15</v>
      </c>
      <c r="C1088" s="2">
        <v>1.99</v>
      </c>
      <c r="D1088" s="2">
        <v>11.27</v>
      </c>
      <c r="E1088" s="2">
        <v>3.85</v>
      </c>
      <c r="F1088" s="2">
        <v>32.979999999999997</v>
      </c>
      <c r="G1088" s="2">
        <v>77.13</v>
      </c>
      <c r="I1088" s="3">
        <v>23.276188220984359</v>
      </c>
    </row>
    <row r="1089" spans="1:9" x14ac:dyDescent="0.25">
      <c r="A1089" s="20">
        <v>37613</v>
      </c>
      <c r="B1089" s="2">
        <v>5.82</v>
      </c>
      <c r="C1089" s="2">
        <v>0.47</v>
      </c>
      <c r="D1089" s="2">
        <v>8.52</v>
      </c>
      <c r="E1089" s="2">
        <v>3.14</v>
      </c>
      <c r="F1089" s="2">
        <v>14.52</v>
      </c>
      <c r="G1089" s="2">
        <v>52.26</v>
      </c>
      <c r="I1089" s="3">
        <v>15.599608733590836</v>
      </c>
    </row>
    <row r="1090" spans="1:9" x14ac:dyDescent="0.25">
      <c r="A1090" s="20">
        <v>37614</v>
      </c>
      <c r="B1090" s="2">
        <v>6.71</v>
      </c>
      <c r="C1090" s="2">
        <v>2</v>
      </c>
      <c r="D1090" s="2">
        <v>11.37</v>
      </c>
      <c r="E1090" s="2">
        <v>3.61</v>
      </c>
      <c r="F1090" s="2">
        <v>18.920000000000002</v>
      </c>
      <c r="G1090" s="2">
        <v>73.290000000000006</v>
      </c>
      <c r="I1090" s="3">
        <v>17.95850951666635</v>
      </c>
    </row>
    <row r="1091" spans="1:9" x14ac:dyDescent="0.25">
      <c r="A1091" s="20">
        <v>37615</v>
      </c>
      <c r="B1091" s="2">
        <v>6.62</v>
      </c>
      <c r="C1091" s="2">
        <v>1.24</v>
      </c>
      <c r="D1091" s="2">
        <v>9.83</v>
      </c>
      <c r="E1091" s="2">
        <v>3.56</v>
      </c>
      <c r="F1091" s="2">
        <v>19.29</v>
      </c>
      <c r="G1091" s="2">
        <v>56.26</v>
      </c>
      <c r="I1091" s="3">
        <v>13.95349816403308</v>
      </c>
    </row>
    <row r="1092" spans="1:9" x14ac:dyDescent="0.25">
      <c r="A1092" s="20">
        <v>37616</v>
      </c>
      <c r="B1092" s="2">
        <v>6.6</v>
      </c>
      <c r="C1092" s="2">
        <v>1.25</v>
      </c>
      <c r="D1092" s="2">
        <v>11.95</v>
      </c>
      <c r="E1092" s="2">
        <v>3.55</v>
      </c>
      <c r="F1092" s="2">
        <v>19.16</v>
      </c>
      <c r="G1092" s="2">
        <v>49.2</v>
      </c>
      <c r="I1092" s="3">
        <v>15.835881004726541</v>
      </c>
    </row>
    <row r="1093" spans="1:9" x14ac:dyDescent="0.25">
      <c r="A1093" s="20">
        <v>37617</v>
      </c>
      <c r="B1093" s="2">
        <v>6.42</v>
      </c>
      <c r="C1093" s="2">
        <v>2.78</v>
      </c>
      <c r="D1093" s="2">
        <v>10.87</v>
      </c>
      <c r="E1093" s="2">
        <v>3.46</v>
      </c>
      <c r="F1093" s="2">
        <v>18.010000000000002</v>
      </c>
      <c r="G1093" s="2">
        <v>59.02</v>
      </c>
      <c r="I1093" s="3">
        <v>14.458296135292315</v>
      </c>
    </row>
    <row r="1094" spans="1:9" x14ac:dyDescent="0.25">
      <c r="A1094" s="20">
        <v>37618</v>
      </c>
      <c r="B1094" s="2">
        <v>6.33</v>
      </c>
      <c r="C1094" s="2">
        <v>1.26</v>
      </c>
      <c r="D1094" s="2">
        <v>9.65</v>
      </c>
      <c r="E1094" s="2">
        <v>3.41</v>
      </c>
      <c r="F1094" s="2">
        <v>15.58</v>
      </c>
      <c r="G1094" s="2">
        <v>72.88</v>
      </c>
      <c r="I1094" s="3">
        <v>13.222865020892424</v>
      </c>
    </row>
    <row r="1095" spans="1:9" x14ac:dyDescent="0.25">
      <c r="A1095" s="20">
        <v>37619</v>
      </c>
      <c r="B1095" s="2">
        <v>6.35</v>
      </c>
      <c r="C1095" s="2">
        <v>1.26</v>
      </c>
      <c r="D1095" s="2">
        <v>9.2799999999999994</v>
      </c>
      <c r="E1095" s="2">
        <v>3.42</v>
      </c>
      <c r="F1095" s="2">
        <v>17.05</v>
      </c>
      <c r="G1095" s="2">
        <v>47.38</v>
      </c>
      <c r="I1095" s="3">
        <v>14.144756340035796</v>
      </c>
    </row>
    <row r="1096" spans="1:9" x14ac:dyDescent="0.25">
      <c r="A1096" s="20">
        <v>37620</v>
      </c>
      <c r="B1096" s="2">
        <v>6.59</v>
      </c>
      <c r="C1096" s="2">
        <v>2.78</v>
      </c>
      <c r="D1096" s="2">
        <v>18.170000000000002</v>
      </c>
      <c r="E1096" s="2">
        <v>3.55</v>
      </c>
      <c r="F1096" s="2">
        <v>14.87</v>
      </c>
      <c r="G1096" s="2">
        <v>71.55</v>
      </c>
      <c r="I1096" s="3">
        <v>13.972367980229116</v>
      </c>
    </row>
    <row r="1097" spans="1:9" x14ac:dyDescent="0.25">
      <c r="A1097" s="20">
        <v>37621</v>
      </c>
      <c r="B1097" s="2">
        <v>6.28</v>
      </c>
      <c r="C1097" s="2">
        <v>1.26</v>
      </c>
      <c r="D1097" s="2">
        <v>12.86</v>
      </c>
      <c r="E1097" s="2">
        <v>3.38</v>
      </c>
      <c r="F1097" s="2">
        <v>22.74</v>
      </c>
      <c r="G1097" s="2">
        <v>55.47</v>
      </c>
      <c r="I1097" s="3">
        <v>15.105713551526012</v>
      </c>
    </row>
    <row r="1098" spans="1:9" x14ac:dyDescent="0.25">
      <c r="A1098" s="20">
        <v>37622</v>
      </c>
      <c r="B1098" s="2">
        <v>6.4</v>
      </c>
      <c r="C1098" s="2">
        <v>1.27</v>
      </c>
      <c r="D1098" s="2">
        <v>6.84</v>
      </c>
      <c r="E1098" s="2">
        <v>3.44</v>
      </c>
      <c r="F1098" s="2">
        <v>17.34</v>
      </c>
      <c r="G1098" s="2">
        <v>45.21</v>
      </c>
      <c r="I1098" s="3">
        <v>14.580635033198504</v>
      </c>
    </row>
    <row r="1099" spans="1:9" x14ac:dyDescent="0.25">
      <c r="A1099" s="20">
        <v>37623</v>
      </c>
      <c r="B1099" s="2">
        <v>6.02</v>
      </c>
      <c r="C1099" s="2">
        <v>2.78</v>
      </c>
      <c r="D1099" s="2">
        <v>8.98</v>
      </c>
      <c r="E1099" s="2">
        <v>3.24</v>
      </c>
      <c r="F1099" s="2">
        <v>15.43</v>
      </c>
      <c r="G1099" s="2">
        <v>50.51</v>
      </c>
      <c r="I1099" s="3">
        <v>14.06470699074057</v>
      </c>
    </row>
    <row r="1100" spans="1:9" x14ac:dyDescent="0.25">
      <c r="A1100" s="20">
        <v>37624</v>
      </c>
      <c r="B1100" s="2">
        <v>5.98</v>
      </c>
      <c r="C1100" s="2">
        <v>1.28</v>
      </c>
      <c r="D1100" s="2">
        <v>9.0299999999999994</v>
      </c>
      <c r="E1100" s="2">
        <v>3.22</v>
      </c>
      <c r="F1100" s="2">
        <v>15.38</v>
      </c>
      <c r="G1100" s="2">
        <v>53.45</v>
      </c>
      <c r="I1100" s="3">
        <v>12.656508916298232</v>
      </c>
    </row>
    <row r="1101" spans="1:9" x14ac:dyDescent="0.25">
      <c r="A1101" s="20">
        <v>37625</v>
      </c>
      <c r="B1101" s="2">
        <v>5.96</v>
      </c>
      <c r="C1101" s="2">
        <v>0.53</v>
      </c>
      <c r="D1101" s="2">
        <v>9.59</v>
      </c>
      <c r="E1101" s="2">
        <v>3.21</v>
      </c>
      <c r="F1101" s="2">
        <v>16.34</v>
      </c>
      <c r="G1101" s="2">
        <v>42.24</v>
      </c>
      <c r="I1101" s="3">
        <v>13.027622832167157</v>
      </c>
    </row>
    <row r="1102" spans="1:9" x14ac:dyDescent="0.25">
      <c r="A1102" s="20">
        <v>37626</v>
      </c>
      <c r="B1102" s="2">
        <v>5.85</v>
      </c>
      <c r="C1102" s="2">
        <v>2.79</v>
      </c>
      <c r="D1102" s="2">
        <v>8.24</v>
      </c>
      <c r="E1102" s="2">
        <v>3.15</v>
      </c>
      <c r="F1102" s="2">
        <v>13.94</v>
      </c>
      <c r="G1102" s="2">
        <v>62.06</v>
      </c>
      <c r="I1102" s="3">
        <v>12.436130408369202</v>
      </c>
    </row>
    <row r="1103" spans="1:9" x14ac:dyDescent="0.25">
      <c r="A1103" s="20">
        <v>37627</v>
      </c>
      <c r="B1103" s="2">
        <v>5.77</v>
      </c>
      <c r="C1103" s="2">
        <v>1.29</v>
      </c>
      <c r="D1103" s="2">
        <v>8.9</v>
      </c>
      <c r="E1103" s="2">
        <v>3.11</v>
      </c>
      <c r="F1103" s="2">
        <v>14.41</v>
      </c>
      <c r="G1103" s="2">
        <v>49.42</v>
      </c>
      <c r="I1103" s="3">
        <v>12.021717468433801</v>
      </c>
    </row>
    <row r="1104" spans="1:9" x14ac:dyDescent="0.25">
      <c r="A1104" s="20">
        <v>37628</v>
      </c>
      <c r="B1104" s="2">
        <v>5.74</v>
      </c>
      <c r="C1104" s="2">
        <v>0.55000000000000004</v>
      </c>
      <c r="D1104" s="2">
        <v>8.9700000000000006</v>
      </c>
      <c r="E1104" s="2">
        <v>3.09</v>
      </c>
      <c r="F1104" s="2">
        <v>14</v>
      </c>
      <c r="G1104" s="2">
        <v>49.3</v>
      </c>
      <c r="I1104" s="3">
        <v>12.791140079687871</v>
      </c>
    </row>
    <row r="1105" spans="1:9" x14ac:dyDescent="0.25">
      <c r="A1105" s="20">
        <v>37629</v>
      </c>
      <c r="B1105" s="2">
        <v>5.68</v>
      </c>
      <c r="C1105" s="2">
        <v>1.31</v>
      </c>
      <c r="D1105" s="2">
        <v>8.0399999999999991</v>
      </c>
      <c r="E1105" s="2">
        <v>3.06</v>
      </c>
      <c r="F1105" s="2">
        <v>15.74</v>
      </c>
      <c r="G1105" s="2">
        <v>40.770000000000003</v>
      </c>
      <c r="I1105" s="3">
        <v>12.625562610735045</v>
      </c>
    </row>
    <row r="1106" spans="1:9" x14ac:dyDescent="0.25">
      <c r="A1106" s="20">
        <v>37630</v>
      </c>
      <c r="B1106" s="2">
        <v>5.61</v>
      </c>
      <c r="C1106" s="2">
        <v>2.0499999999999998</v>
      </c>
      <c r="D1106" s="2">
        <v>8.18</v>
      </c>
      <c r="E1106" s="2">
        <v>3.02</v>
      </c>
      <c r="F1106" s="2">
        <v>12.47</v>
      </c>
      <c r="G1106" s="2">
        <v>68.790000000000006</v>
      </c>
      <c r="I1106" s="3">
        <v>11.514881276550591</v>
      </c>
    </row>
    <row r="1107" spans="1:9" x14ac:dyDescent="0.25">
      <c r="A1107" s="20">
        <v>37631</v>
      </c>
      <c r="B1107" s="2">
        <v>5.58</v>
      </c>
      <c r="C1107" s="2">
        <v>1.32</v>
      </c>
      <c r="D1107" s="2">
        <v>9.5399999999999991</v>
      </c>
      <c r="E1107" s="2">
        <v>3</v>
      </c>
      <c r="F1107" s="2">
        <v>12.48</v>
      </c>
      <c r="G1107" s="2">
        <v>49.68</v>
      </c>
      <c r="I1107" s="3">
        <v>11.229072378154383</v>
      </c>
    </row>
    <row r="1108" spans="1:9" x14ac:dyDescent="0.25">
      <c r="A1108" s="20">
        <v>37632</v>
      </c>
      <c r="B1108" s="2">
        <v>5.54</v>
      </c>
      <c r="C1108" s="2">
        <v>1.32</v>
      </c>
      <c r="D1108" s="2">
        <v>7.13</v>
      </c>
      <c r="E1108" s="2">
        <v>2.98</v>
      </c>
      <c r="F1108" s="2">
        <v>11.48</v>
      </c>
      <c r="G1108" s="2">
        <v>48.88</v>
      </c>
      <c r="I1108" s="3">
        <v>12.199487862993374</v>
      </c>
    </row>
    <row r="1109" spans="1:9" x14ac:dyDescent="0.25">
      <c r="A1109" s="20">
        <v>37633</v>
      </c>
      <c r="B1109" s="2">
        <v>5.49</v>
      </c>
      <c r="C1109" s="2">
        <v>0.59</v>
      </c>
      <c r="D1109" s="2">
        <v>8.52</v>
      </c>
      <c r="E1109" s="2">
        <v>2.96</v>
      </c>
      <c r="F1109" s="2">
        <v>14.52</v>
      </c>
      <c r="G1109" s="2">
        <v>33.659999999999997</v>
      </c>
      <c r="I1109" s="3">
        <v>11.982437546141016</v>
      </c>
    </row>
    <row r="1110" spans="1:9" x14ac:dyDescent="0.25">
      <c r="A1110" s="20">
        <v>37634</v>
      </c>
      <c r="B1110" s="2">
        <v>5.46</v>
      </c>
      <c r="C1110" s="2">
        <v>0.59</v>
      </c>
      <c r="D1110" s="2">
        <v>8.1199999999999992</v>
      </c>
      <c r="E1110" s="2">
        <v>2.94</v>
      </c>
      <c r="F1110" s="2">
        <v>13.57</v>
      </c>
      <c r="G1110" s="2">
        <v>51.88</v>
      </c>
      <c r="I1110" s="3">
        <v>11.489275981062264</v>
      </c>
    </row>
    <row r="1111" spans="1:9" x14ac:dyDescent="0.25">
      <c r="A1111" s="20">
        <v>37635</v>
      </c>
      <c r="B1111" s="2">
        <v>5.45</v>
      </c>
      <c r="C1111" s="2">
        <v>0.76</v>
      </c>
      <c r="D1111" s="2">
        <v>8.7799999999999994</v>
      </c>
      <c r="E1111" s="2">
        <v>2.94</v>
      </c>
      <c r="F1111" s="2">
        <v>11.47</v>
      </c>
      <c r="G1111" s="2">
        <v>49.62</v>
      </c>
      <c r="I1111" s="3">
        <v>10.292814854468665</v>
      </c>
    </row>
    <row r="1112" spans="1:9" x14ac:dyDescent="0.25">
      <c r="A1112" s="20">
        <v>37636</v>
      </c>
      <c r="B1112" s="2">
        <v>5.47</v>
      </c>
      <c r="C1112" s="2">
        <v>1.1299999999999999</v>
      </c>
      <c r="D1112" s="2">
        <v>9.17</v>
      </c>
      <c r="E1112" s="2">
        <v>2.95</v>
      </c>
      <c r="F1112" s="2">
        <v>12.21</v>
      </c>
      <c r="G1112" s="2">
        <v>38.49</v>
      </c>
      <c r="I1112" s="3">
        <v>11.532546206914226</v>
      </c>
    </row>
    <row r="1113" spans="1:9" x14ac:dyDescent="0.25">
      <c r="A1113" s="20">
        <v>37637</v>
      </c>
      <c r="B1113" s="2">
        <v>5.42</v>
      </c>
      <c r="C1113" s="2">
        <v>1.1499999999999999</v>
      </c>
      <c r="D1113" s="2">
        <v>8.5299999999999994</v>
      </c>
      <c r="E1113" s="2">
        <v>2.92</v>
      </c>
      <c r="F1113" s="2">
        <v>16.8</v>
      </c>
      <c r="G1113" s="2">
        <v>41.35</v>
      </c>
      <c r="I1113" s="3">
        <v>12.567247387696202</v>
      </c>
    </row>
    <row r="1114" spans="1:9" x14ac:dyDescent="0.25">
      <c r="A1114" s="20">
        <v>37638</v>
      </c>
      <c r="B1114" s="2">
        <v>5.39</v>
      </c>
      <c r="C1114" s="2">
        <v>1.89</v>
      </c>
      <c r="D1114" s="2">
        <v>7.51</v>
      </c>
      <c r="E1114" s="2">
        <v>2.9</v>
      </c>
      <c r="F1114" s="2">
        <v>14.64</v>
      </c>
      <c r="G1114" s="2">
        <v>54.85</v>
      </c>
      <c r="I1114" s="3">
        <v>11.285835257182123</v>
      </c>
    </row>
    <row r="1115" spans="1:9" x14ac:dyDescent="0.25">
      <c r="A1115" s="20">
        <v>37639</v>
      </c>
      <c r="B1115" s="2">
        <v>5.37</v>
      </c>
      <c r="C1115" s="2">
        <v>1.18</v>
      </c>
      <c r="D1115" s="2">
        <v>7.73</v>
      </c>
      <c r="E1115" s="2">
        <v>2.89</v>
      </c>
      <c r="F1115" s="2">
        <v>17.79</v>
      </c>
      <c r="G1115" s="2">
        <v>41.89</v>
      </c>
      <c r="I1115" s="3">
        <v>13.111615234413648</v>
      </c>
    </row>
    <row r="1116" spans="1:9" x14ac:dyDescent="0.25">
      <c r="A1116" s="20">
        <v>37640</v>
      </c>
      <c r="B1116" s="2">
        <v>5.37</v>
      </c>
      <c r="C1116" s="2">
        <v>1.2</v>
      </c>
      <c r="D1116" s="2">
        <v>9.43</v>
      </c>
      <c r="E1116" s="2">
        <v>2.89</v>
      </c>
      <c r="F1116" s="2">
        <v>11.39</v>
      </c>
      <c r="G1116" s="2">
        <v>63.47</v>
      </c>
      <c r="I1116" s="3">
        <v>11.604490559776433</v>
      </c>
    </row>
    <row r="1117" spans="1:9" x14ac:dyDescent="0.25">
      <c r="A1117" s="20">
        <v>37641</v>
      </c>
      <c r="B1117" s="2">
        <v>5.27</v>
      </c>
      <c r="C1117" s="2">
        <v>1.22</v>
      </c>
      <c r="D1117" s="2">
        <v>7.1</v>
      </c>
      <c r="E1117" s="2">
        <v>2.84</v>
      </c>
      <c r="F1117" s="2">
        <v>10.79</v>
      </c>
      <c r="G1117" s="2">
        <v>47.56</v>
      </c>
      <c r="I1117" s="3">
        <v>11.044042465968552</v>
      </c>
    </row>
    <row r="1118" spans="1:9" x14ac:dyDescent="0.25">
      <c r="A1118" s="20">
        <v>37642</v>
      </c>
      <c r="B1118" s="2">
        <v>5.18</v>
      </c>
      <c r="C1118" s="2">
        <v>1.25</v>
      </c>
      <c r="D1118" s="2">
        <v>7.33</v>
      </c>
      <c r="E1118" s="2">
        <v>2.79</v>
      </c>
      <c r="F1118" s="2">
        <v>13.51</v>
      </c>
      <c r="G1118" s="2">
        <v>35.26</v>
      </c>
      <c r="I1118" s="3">
        <v>12.36676865552861</v>
      </c>
    </row>
    <row r="1119" spans="1:9" x14ac:dyDescent="0.25">
      <c r="A1119" s="20">
        <v>37643</v>
      </c>
      <c r="B1119" s="2">
        <v>5.2</v>
      </c>
      <c r="C1119" s="2">
        <v>0.56000000000000005</v>
      </c>
      <c r="D1119" s="2">
        <v>7.95</v>
      </c>
      <c r="E1119" s="2">
        <v>2.8</v>
      </c>
      <c r="F1119" s="2">
        <v>11.44</v>
      </c>
      <c r="G1119" s="2">
        <v>53.02</v>
      </c>
      <c r="I1119" s="3">
        <v>10.629453574591942</v>
      </c>
    </row>
    <row r="1120" spans="1:9" x14ac:dyDescent="0.25">
      <c r="A1120" s="20">
        <v>37644</v>
      </c>
      <c r="B1120" s="2">
        <v>5.18</v>
      </c>
      <c r="C1120" s="2">
        <v>0.59</v>
      </c>
      <c r="D1120" s="2">
        <v>7.85</v>
      </c>
      <c r="E1120" s="2">
        <v>2.79</v>
      </c>
      <c r="F1120" s="2">
        <v>12.74</v>
      </c>
      <c r="G1120" s="2">
        <v>36.99</v>
      </c>
      <c r="I1120" s="3">
        <v>10.657983699059226</v>
      </c>
    </row>
    <row r="1121" spans="1:9" x14ac:dyDescent="0.25">
      <c r="A1121" s="20">
        <v>37645</v>
      </c>
      <c r="B1121" s="2">
        <v>5.23</v>
      </c>
      <c r="C1121" s="2">
        <v>1.49</v>
      </c>
      <c r="D1121" s="2">
        <v>7.06</v>
      </c>
      <c r="E1121" s="2">
        <v>2.82</v>
      </c>
      <c r="F1121" s="2">
        <v>11.83</v>
      </c>
      <c r="G1121" s="2">
        <v>56.55</v>
      </c>
      <c r="I1121" s="3">
        <v>11.185088735836786</v>
      </c>
    </row>
    <row r="1122" spans="1:9" x14ac:dyDescent="0.25">
      <c r="A1122" s="20">
        <v>37646</v>
      </c>
      <c r="B1122" s="2">
        <v>5.22</v>
      </c>
      <c r="C1122" s="2">
        <v>1</v>
      </c>
      <c r="D1122" s="2">
        <v>8.59</v>
      </c>
      <c r="E1122" s="2">
        <v>2.81</v>
      </c>
      <c r="F1122" s="2">
        <v>11.9</v>
      </c>
      <c r="G1122" s="2">
        <v>47.35</v>
      </c>
      <c r="I1122" s="3">
        <v>10.389741250337149</v>
      </c>
    </row>
    <row r="1123" spans="1:9" x14ac:dyDescent="0.25">
      <c r="A1123" s="20">
        <v>37647</v>
      </c>
      <c r="B1123" s="2">
        <v>5.17</v>
      </c>
      <c r="C1123" s="2">
        <v>1.75</v>
      </c>
      <c r="D1123" s="2">
        <v>7.11</v>
      </c>
      <c r="E1123" s="2">
        <v>2.78</v>
      </c>
      <c r="F1123" s="2">
        <v>12.14</v>
      </c>
      <c r="G1123" s="2">
        <v>45.94</v>
      </c>
      <c r="I1123" s="3">
        <v>11.558610590863571</v>
      </c>
    </row>
    <row r="1124" spans="1:9" x14ac:dyDescent="0.25">
      <c r="A1124" s="20">
        <v>37648</v>
      </c>
      <c r="B1124" s="2">
        <v>5.0999999999999996</v>
      </c>
      <c r="C1124" s="2">
        <v>1.81</v>
      </c>
      <c r="D1124" s="2">
        <v>7.57</v>
      </c>
      <c r="E1124" s="2">
        <v>2.75</v>
      </c>
      <c r="F1124" s="2">
        <v>11.76</v>
      </c>
      <c r="G1124" s="2">
        <v>48.34</v>
      </c>
      <c r="I1124" s="3">
        <v>10.873476442356825</v>
      </c>
    </row>
    <row r="1125" spans="1:9" x14ac:dyDescent="0.25">
      <c r="A1125" s="20">
        <v>37649</v>
      </c>
      <c r="B1125" s="2">
        <v>5.0599999999999996</v>
      </c>
      <c r="C1125" s="2">
        <v>1.19</v>
      </c>
      <c r="D1125" s="2">
        <v>6.25</v>
      </c>
      <c r="E1125" s="2">
        <v>2.73</v>
      </c>
      <c r="F1125" s="2">
        <v>11.45</v>
      </c>
      <c r="G1125" s="2">
        <v>46.02</v>
      </c>
      <c r="I1125" s="3">
        <v>10.719898690744529</v>
      </c>
    </row>
    <row r="1126" spans="1:9" x14ac:dyDescent="0.25">
      <c r="A1126" s="20">
        <v>37650</v>
      </c>
      <c r="B1126" s="2">
        <v>5.05</v>
      </c>
      <c r="C1126" s="2">
        <v>1.25</v>
      </c>
      <c r="D1126" s="2">
        <v>9.56</v>
      </c>
      <c r="E1126" s="2">
        <v>2.72</v>
      </c>
      <c r="F1126" s="2">
        <v>13.02</v>
      </c>
      <c r="G1126" s="2">
        <v>34.6</v>
      </c>
      <c r="I1126" s="3">
        <v>11.31871811240738</v>
      </c>
    </row>
    <row r="1127" spans="1:9" x14ac:dyDescent="0.25">
      <c r="A1127" s="20">
        <v>37651</v>
      </c>
      <c r="B1127" s="2">
        <v>5.0199999999999996</v>
      </c>
      <c r="C1127" s="2">
        <v>1.32</v>
      </c>
      <c r="D1127" s="2">
        <v>6.39</v>
      </c>
      <c r="E1127" s="2">
        <v>2.7</v>
      </c>
      <c r="F1127" s="2">
        <v>11.39</v>
      </c>
      <c r="G1127" s="2">
        <v>75.900000000000006</v>
      </c>
      <c r="I1127" s="3">
        <v>10.6094981476557</v>
      </c>
    </row>
    <row r="1128" spans="1:9" x14ac:dyDescent="0.25">
      <c r="A1128" s="20">
        <v>37652</v>
      </c>
      <c r="B1128" s="2">
        <v>5.0199999999999996</v>
      </c>
      <c r="C1128" s="2">
        <v>1.38</v>
      </c>
      <c r="D1128" s="2">
        <v>5.25</v>
      </c>
      <c r="E1128" s="2">
        <v>2.71</v>
      </c>
      <c r="F1128" s="2">
        <v>11.74</v>
      </c>
      <c r="G1128" s="2">
        <v>37.380000000000003</v>
      </c>
      <c r="I1128" s="3">
        <v>10.228651062364211</v>
      </c>
    </row>
    <row r="1129" spans="1:9" x14ac:dyDescent="0.25">
      <c r="A1129" s="20">
        <v>37653</v>
      </c>
      <c r="B1129" s="2">
        <v>5.01</v>
      </c>
      <c r="C1129" s="2">
        <v>1.45</v>
      </c>
      <c r="D1129" s="2">
        <v>6.54</v>
      </c>
      <c r="E1129" s="2">
        <v>2.7</v>
      </c>
      <c r="F1129" s="2">
        <v>10.33</v>
      </c>
      <c r="G1129" s="2">
        <v>53.7</v>
      </c>
      <c r="I1129" s="3">
        <v>12.12413788412662</v>
      </c>
    </row>
    <row r="1130" spans="1:9" x14ac:dyDescent="0.25">
      <c r="A1130" s="20">
        <v>37654</v>
      </c>
      <c r="B1130" s="2">
        <v>5.01</v>
      </c>
      <c r="C1130" s="2">
        <v>1.51</v>
      </c>
      <c r="D1130" s="2">
        <v>6.84</v>
      </c>
      <c r="E1130" s="2">
        <v>2.7</v>
      </c>
      <c r="F1130" s="2">
        <v>11.22</v>
      </c>
      <c r="G1130" s="2">
        <v>46.85</v>
      </c>
      <c r="I1130" s="3">
        <v>10.057109899640375</v>
      </c>
    </row>
    <row r="1131" spans="1:9" x14ac:dyDescent="0.25">
      <c r="A1131" s="20">
        <v>37655</v>
      </c>
      <c r="B1131" s="2">
        <v>4.95</v>
      </c>
      <c r="C1131" s="2">
        <v>1.57</v>
      </c>
      <c r="D1131" s="2">
        <v>7.01</v>
      </c>
      <c r="E1131" s="2">
        <v>2.66</v>
      </c>
      <c r="F1131" s="2">
        <v>11.67</v>
      </c>
      <c r="G1131" s="2">
        <v>25.21</v>
      </c>
      <c r="I1131" s="3">
        <v>11.021538397624191</v>
      </c>
    </row>
    <row r="1132" spans="1:9" x14ac:dyDescent="0.25">
      <c r="A1132" s="20">
        <v>37656</v>
      </c>
      <c r="B1132" s="2">
        <v>4.88</v>
      </c>
      <c r="C1132" s="2">
        <v>1.64</v>
      </c>
      <c r="D1132" s="2">
        <v>6.37</v>
      </c>
      <c r="E1132" s="2">
        <v>2.63</v>
      </c>
      <c r="F1132" s="2">
        <v>11.05</v>
      </c>
      <c r="G1132" s="2">
        <v>44.47</v>
      </c>
      <c r="I1132" s="3">
        <v>10.520395555364306</v>
      </c>
    </row>
    <row r="1133" spans="1:9" x14ac:dyDescent="0.25">
      <c r="A1133" s="20">
        <v>37657</v>
      </c>
      <c r="B1133" s="2">
        <v>4.8899999999999997</v>
      </c>
      <c r="C1133" s="2">
        <v>1.07</v>
      </c>
      <c r="D1133" s="2">
        <v>6.27</v>
      </c>
      <c r="E1133" s="2">
        <v>2.63</v>
      </c>
      <c r="F1133" s="2">
        <v>10.67</v>
      </c>
      <c r="G1133" s="2">
        <v>36.06</v>
      </c>
      <c r="I1133" s="3">
        <v>9.1129896780642365</v>
      </c>
    </row>
    <row r="1134" spans="1:9" x14ac:dyDescent="0.25">
      <c r="A1134" s="20">
        <v>37658</v>
      </c>
      <c r="B1134" s="2">
        <v>5.04</v>
      </c>
      <c r="C1134" s="2">
        <v>4.28</v>
      </c>
      <c r="D1134" s="2">
        <v>9.07</v>
      </c>
      <c r="E1134" s="2">
        <v>2.71</v>
      </c>
      <c r="F1134" s="2">
        <v>12.52</v>
      </c>
      <c r="G1134" s="2">
        <v>54.58</v>
      </c>
      <c r="I1134" s="3">
        <v>10.818617396892861</v>
      </c>
    </row>
    <row r="1135" spans="1:9" x14ac:dyDescent="0.25">
      <c r="A1135" s="20">
        <v>37659</v>
      </c>
      <c r="B1135" s="2">
        <v>5.75</v>
      </c>
      <c r="C1135" s="2">
        <v>3.07</v>
      </c>
      <c r="D1135" s="2">
        <v>10.83</v>
      </c>
      <c r="E1135" s="2">
        <v>3.1</v>
      </c>
      <c r="F1135" s="2">
        <v>11.39</v>
      </c>
      <c r="G1135" s="2">
        <v>51.12</v>
      </c>
      <c r="I1135" s="3">
        <v>9.8800622958536994</v>
      </c>
    </row>
    <row r="1136" spans="1:9" x14ac:dyDescent="0.25">
      <c r="A1136" s="20">
        <v>37660</v>
      </c>
      <c r="B1136" s="2">
        <v>9.3000000000000007</v>
      </c>
      <c r="C1136" s="2">
        <v>10.57</v>
      </c>
      <c r="D1136" s="2">
        <v>28.42</v>
      </c>
      <c r="E1136" s="2">
        <v>5.01</v>
      </c>
      <c r="F1136" s="2">
        <v>16.87</v>
      </c>
      <c r="G1136" s="2">
        <v>60.27</v>
      </c>
      <c r="I1136" s="3">
        <v>13.045121621123341</v>
      </c>
    </row>
    <row r="1137" spans="1:9" x14ac:dyDescent="0.25">
      <c r="A1137" s="20">
        <v>37661</v>
      </c>
      <c r="B1137" s="2">
        <v>7.82</v>
      </c>
      <c r="C1137" s="2">
        <v>8.6999999999999993</v>
      </c>
      <c r="D1137" s="2">
        <v>14.85</v>
      </c>
      <c r="E1137" s="2">
        <v>4.21</v>
      </c>
      <c r="F1137" s="2">
        <v>19.12</v>
      </c>
      <c r="G1137" s="2">
        <v>65.209999999999994</v>
      </c>
      <c r="I1137" s="3">
        <v>13.391721253174012</v>
      </c>
    </row>
    <row r="1138" spans="1:9" x14ac:dyDescent="0.25">
      <c r="A1138" s="20">
        <v>37662</v>
      </c>
      <c r="B1138" s="2">
        <v>6.08</v>
      </c>
      <c r="C1138" s="2">
        <v>2.5099999999999998</v>
      </c>
      <c r="D1138" s="2">
        <v>10.07</v>
      </c>
      <c r="E1138" s="2">
        <v>3.27</v>
      </c>
      <c r="F1138" s="2">
        <v>18.59</v>
      </c>
      <c r="G1138" s="2">
        <v>40.9</v>
      </c>
      <c r="I1138" s="3">
        <v>14.556361027256138</v>
      </c>
    </row>
    <row r="1139" spans="1:9" x14ac:dyDescent="0.25">
      <c r="A1139" s="20">
        <v>37663</v>
      </c>
      <c r="B1139" s="2">
        <v>5.72</v>
      </c>
      <c r="C1139" s="2">
        <v>1.95</v>
      </c>
      <c r="D1139" s="2">
        <v>10.95</v>
      </c>
      <c r="E1139" s="2">
        <v>3.08</v>
      </c>
      <c r="F1139" s="2">
        <v>14.1</v>
      </c>
      <c r="G1139" s="2">
        <v>39.04</v>
      </c>
      <c r="I1139" s="3">
        <v>13.741575124298794</v>
      </c>
    </row>
    <row r="1140" spans="1:9" x14ac:dyDescent="0.25">
      <c r="A1140" s="20">
        <v>37664</v>
      </c>
      <c r="B1140" s="2">
        <v>9.11</v>
      </c>
      <c r="C1140" s="2">
        <v>2.61</v>
      </c>
      <c r="D1140" s="2">
        <v>7.16</v>
      </c>
      <c r="E1140" s="2">
        <v>4.91</v>
      </c>
      <c r="F1140" s="2">
        <v>15.46</v>
      </c>
      <c r="G1140" s="2">
        <v>47.44</v>
      </c>
      <c r="I1140" s="3">
        <v>12.587767594082369</v>
      </c>
    </row>
    <row r="1141" spans="1:9" x14ac:dyDescent="0.25">
      <c r="A1141" s="20">
        <v>37665</v>
      </c>
      <c r="B1141" s="2">
        <v>6.97</v>
      </c>
      <c r="C1141" s="2">
        <v>2.67</v>
      </c>
      <c r="D1141" s="2">
        <v>7.22</v>
      </c>
      <c r="E1141" s="2">
        <v>3.75</v>
      </c>
      <c r="F1141" s="2">
        <v>20.65</v>
      </c>
      <c r="G1141" s="2">
        <v>56.69</v>
      </c>
      <c r="I1141" s="3">
        <v>13.506142486471745</v>
      </c>
    </row>
    <row r="1142" spans="1:9" x14ac:dyDescent="0.25">
      <c r="A1142" s="20">
        <v>37666</v>
      </c>
      <c r="B1142" s="2">
        <v>6.52</v>
      </c>
      <c r="C1142" s="2">
        <v>2.13</v>
      </c>
      <c r="D1142" s="2">
        <v>10.77</v>
      </c>
      <c r="E1142" s="2">
        <v>3.51</v>
      </c>
      <c r="F1142" s="2">
        <v>18.53</v>
      </c>
      <c r="G1142" s="2">
        <v>87.12</v>
      </c>
      <c r="I1142" s="3">
        <v>13.541048393993027</v>
      </c>
    </row>
    <row r="1143" spans="1:9" x14ac:dyDescent="0.25">
      <c r="A1143" s="20">
        <v>37667</v>
      </c>
      <c r="B1143" s="2">
        <v>5.46</v>
      </c>
      <c r="C1143" s="2">
        <v>2.19</v>
      </c>
      <c r="D1143" s="2">
        <v>9.4700000000000006</v>
      </c>
      <c r="E1143" s="2">
        <v>2.94</v>
      </c>
      <c r="F1143" s="2">
        <v>16.71</v>
      </c>
      <c r="G1143" s="2">
        <v>41.52</v>
      </c>
      <c r="I1143" s="3">
        <v>14.258831281836924</v>
      </c>
    </row>
    <row r="1144" spans="1:9" x14ac:dyDescent="0.25">
      <c r="A1144" s="20">
        <v>37668</v>
      </c>
      <c r="B1144" s="2">
        <v>5.23</v>
      </c>
      <c r="C1144" s="2">
        <v>1.67</v>
      </c>
      <c r="D1144" s="2">
        <v>7.88</v>
      </c>
      <c r="E1144" s="2">
        <v>2.82</v>
      </c>
      <c r="F1144" s="2">
        <v>17.48</v>
      </c>
      <c r="G1144" s="2">
        <v>51.29</v>
      </c>
      <c r="I1144" s="3">
        <v>16.105964237280112</v>
      </c>
    </row>
    <row r="1145" spans="1:9" x14ac:dyDescent="0.25">
      <c r="A1145" s="20">
        <v>37669</v>
      </c>
      <c r="B1145" s="2">
        <v>5.58</v>
      </c>
      <c r="C1145" s="2">
        <v>2.33</v>
      </c>
      <c r="D1145" s="2">
        <v>7.25</v>
      </c>
      <c r="E1145" s="2">
        <v>3</v>
      </c>
      <c r="F1145" s="2">
        <v>19.23</v>
      </c>
      <c r="G1145" s="2">
        <v>48.8</v>
      </c>
      <c r="I1145" s="3">
        <v>13.570306334837838</v>
      </c>
    </row>
    <row r="1146" spans="1:9" x14ac:dyDescent="0.25">
      <c r="A1146" s="20">
        <v>37670</v>
      </c>
      <c r="B1146" s="2">
        <v>6.67</v>
      </c>
      <c r="C1146" s="2">
        <v>2.96</v>
      </c>
      <c r="D1146" s="2">
        <v>8.73</v>
      </c>
      <c r="E1146" s="2">
        <v>3.59</v>
      </c>
      <c r="F1146" s="2">
        <v>25.13</v>
      </c>
      <c r="G1146" s="2">
        <v>57.85</v>
      </c>
      <c r="I1146" s="3">
        <v>16.173867268692437</v>
      </c>
    </row>
    <row r="1147" spans="1:9" x14ac:dyDescent="0.25">
      <c r="A1147" s="20">
        <v>37671</v>
      </c>
      <c r="B1147" s="2">
        <v>5.47</v>
      </c>
      <c r="C1147" s="2">
        <v>3.02</v>
      </c>
      <c r="D1147" s="2">
        <v>7.06</v>
      </c>
      <c r="E1147" s="2">
        <v>2.95</v>
      </c>
      <c r="F1147" s="2">
        <v>18.25</v>
      </c>
      <c r="G1147" s="2">
        <v>40.03</v>
      </c>
      <c r="I1147" s="3">
        <v>14.061806389347156</v>
      </c>
    </row>
    <row r="1148" spans="1:9" x14ac:dyDescent="0.25">
      <c r="A1148" s="20">
        <v>37672</v>
      </c>
      <c r="B1148" s="2">
        <v>5.24</v>
      </c>
      <c r="C1148" s="2">
        <v>2.23</v>
      </c>
      <c r="D1148" s="2">
        <v>7.44</v>
      </c>
      <c r="E1148" s="2">
        <v>2.82</v>
      </c>
      <c r="F1148" s="2">
        <v>21.65</v>
      </c>
      <c r="G1148" s="2">
        <v>74.87</v>
      </c>
      <c r="I1148" s="3">
        <v>16.535939811977741</v>
      </c>
    </row>
    <row r="1149" spans="1:9" x14ac:dyDescent="0.25">
      <c r="A1149" s="20">
        <v>37673</v>
      </c>
      <c r="B1149" s="2">
        <v>5.07</v>
      </c>
      <c r="C1149" s="2">
        <v>1.49</v>
      </c>
      <c r="D1149" s="2">
        <v>7.24</v>
      </c>
      <c r="E1149" s="2">
        <v>2.73</v>
      </c>
      <c r="F1149" s="2">
        <v>14.48</v>
      </c>
      <c r="G1149" s="2">
        <v>67.87</v>
      </c>
      <c r="I1149" s="3">
        <v>12.172657241933386</v>
      </c>
    </row>
    <row r="1150" spans="1:9" x14ac:dyDescent="0.25">
      <c r="A1150" s="20">
        <v>37674</v>
      </c>
      <c r="B1150" s="2">
        <v>5.0199999999999996</v>
      </c>
      <c r="C1150" s="2">
        <v>1.47</v>
      </c>
      <c r="D1150" s="2">
        <v>5.91</v>
      </c>
      <c r="E1150" s="2">
        <v>2.7</v>
      </c>
      <c r="F1150" s="2">
        <v>11.27</v>
      </c>
      <c r="G1150" s="2">
        <v>48.31</v>
      </c>
      <c r="I1150" s="3">
        <v>13.790989049453751</v>
      </c>
    </row>
    <row r="1151" spans="1:9" x14ac:dyDescent="0.25">
      <c r="A1151" s="20">
        <v>37675</v>
      </c>
      <c r="B1151" s="2">
        <v>5.01</v>
      </c>
      <c r="C1151" s="2">
        <v>5.32</v>
      </c>
      <c r="D1151" s="2">
        <v>5.04</v>
      </c>
      <c r="E1151" s="2">
        <v>2.7</v>
      </c>
      <c r="F1151" s="2">
        <v>12.97</v>
      </c>
      <c r="G1151" s="2">
        <v>46.63</v>
      </c>
      <c r="I1151" s="3">
        <v>12.899005904257731</v>
      </c>
    </row>
    <row r="1152" spans="1:9" x14ac:dyDescent="0.25">
      <c r="A1152" s="20">
        <v>37676</v>
      </c>
      <c r="B1152" s="2">
        <v>5.01</v>
      </c>
      <c r="C1152" s="2">
        <v>2.2400000000000002</v>
      </c>
      <c r="D1152" s="2">
        <v>7.38</v>
      </c>
      <c r="E1152" s="2">
        <v>2.7</v>
      </c>
      <c r="F1152" s="2">
        <v>11.05</v>
      </c>
      <c r="G1152" s="2">
        <v>47.78</v>
      </c>
      <c r="I1152" s="3">
        <v>10.618351652206785</v>
      </c>
    </row>
    <row r="1153" spans="1:9" x14ac:dyDescent="0.25">
      <c r="A1153" s="20">
        <v>37677</v>
      </c>
      <c r="B1153" s="2">
        <v>5.47</v>
      </c>
      <c r="C1153" s="2">
        <v>3.28</v>
      </c>
      <c r="D1153" s="2">
        <v>5.3</v>
      </c>
      <c r="E1153" s="2">
        <v>2.95</v>
      </c>
      <c r="F1153" s="2">
        <v>12.9</v>
      </c>
      <c r="G1153" s="2">
        <v>45.52</v>
      </c>
      <c r="I1153" s="3">
        <v>11.342451300115194</v>
      </c>
    </row>
    <row r="1154" spans="1:9" x14ac:dyDescent="0.25">
      <c r="A1154" s="20">
        <v>37678</v>
      </c>
      <c r="B1154" s="2">
        <v>7.68</v>
      </c>
      <c r="C1154" s="2">
        <v>2.74</v>
      </c>
      <c r="D1154" s="2">
        <v>2.73</v>
      </c>
      <c r="E1154" s="2">
        <v>4.13</v>
      </c>
      <c r="F1154" s="2">
        <v>16.45</v>
      </c>
      <c r="G1154" s="2">
        <v>51.98</v>
      </c>
      <c r="I1154" s="3">
        <v>12.282066559854329</v>
      </c>
    </row>
    <row r="1155" spans="1:9" x14ac:dyDescent="0.25">
      <c r="A1155" s="20">
        <v>37679</v>
      </c>
      <c r="B1155" s="2">
        <v>8.44</v>
      </c>
      <c r="C1155" s="2">
        <v>1.93</v>
      </c>
      <c r="D1155" s="2">
        <v>6.37</v>
      </c>
      <c r="E1155" s="2">
        <v>4.54</v>
      </c>
      <c r="F1155" s="2">
        <v>14.67</v>
      </c>
      <c r="G1155" s="2">
        <v>67.73</v>
      </c>
      <c r="I1155" s="3">
        <v>11.829726565895808</v>
      </c>
    </row>
    <row r="1156" spans="1:9" x14ac:dyDescent="0.25">
      <c r="A1156" s="20">
        <v>37680</v>
      </c>
      <c r="B1156" s="2">
        <v>5.26</v>
      </c>
      <c r="C1156" s="2">
        <v>2.1800000000000002</v>
      </c>
      <c r="D1156" s="2">
        <v>7.56</v>
      </c>
      <c r="E1156" s="2">
        <v>2.83</v>
      </c>
      <c r="F1156" s="2">
        <v>11.79</v>
      </c>
      <c r="G1156" s="2">
        <v>48.95</v>
      </c>
      <c r="I1156" s="3">
        <v>11.805923085925794</v>
      </c>
    </row>
    <row r="1157" spans="1:9" x14ac:dyDescent="0.25">
      <c r="A1157" s="20">
        <v>37681</v>
      </c>
      <c r="B1157" s="2">
        <v>5.0599999999999996</v>
      </c>
      <c r="C1157" s="2">
        <v>2.17</v>
      </c>
      <c r="D1157" s="2">
        <v>6.38</v>
      </c>
      <c r="E1157" s="2">
        <v>2.73</v>
      </c>
      <c r="F1157" s="2">
        <v>11.47</v>
      </c>
      <c r="G1157" s="2">
        <v>46.54</v>
      </c>
      <c r="I1157" s="3">
        <v>12.436931833974604</v>
      </c>
    </row>
    <row r="1158" spans="1:9" x14ac:dyDescent="0.25">
      <c r="A1158" s="20">
        <v>37682</v>
      </c>
      <c r="B1158" s="2">
        <v>5.03</v>
      </c>
      <c r="C1158" s="2">
        <v>2.14</v>
      </c>
      <c r="D1158" s="2">
        <v>5.76</v>
      </c>
      <c r="E1158" s="2">
        <v>2.7</v>
      </c>
      <c r="F1158" s="2">
        <v>10.14</v>
      </c>
      <c r="G1158" s="2">
        <v>53.3</v>
      </c>
      <c r="I1158" s="3">
        <v>10.43962745640561</v>
      </c>
    </row>
    <row r="1159" spans="1:9" x14ac:dyDescent="0.25">
      <c r="A1159" s="20">
        <v>37683</v>
      </c>
      <c r="B1159" s="2">
        <v>4.95</v>
      </c>
      <c r="C1159" s="2">
        <v>2.65</v>
      </c>
      <c r="D1159" s="2">
        <v>6.41</v>
      </c>
      <c r="E1159" s="2">
        <v>2.66</v>
      </c>
      <c r="F1159" s="2">
        <v>9.8800000000000008</v>
      </c>
      <c r="G1159" s="2">
        <v>45.88</v>
      </c>
      <c r="I1159" s="3">
        <v>10.161656030641099</v>
      </c>
    </row>
    <row r="1160" spans="1:9" x14ac:dyDescent="0.25">
      <c r="A1160" s="20">
        <v>37684</v>
      </c>
      <c r="B1160" s="2">
        <v>4.8499999999999996</v>
      </c>
      <c r="C1160" s="2">
        <v>2.63</v>
      </c>
      <c r="D1160" s="2">
        <v>6.27</v>
      </c>
      <c r="E1160" s="2">
        <v>2.61</v>
      </c>
      <c r="F1160" s="2">
        <v>11.28</v>
      </c>
      <c r="G1160" s="2">
        <v>35.97</v>
      </c>
      <c r="I1160" s="3">
        <v>10.84536534201092</v>
      </c>
    </row>
    <row r="1161" spans="1:9" x14ac:dyDescent="0.25">
      <c r="A1161" s="20">
        <v>37685</v>
      </c>
      <c r="B1161" s="2">
        <v>4.54</v>
      </c>
      <c r="C1161" s="2">
        <v>4.71</v>
      </c>
      <c r="D1161" s="2">
        <v>5.35</v>
      </c>
      <c r="E1161" s="2">
        <v>2.44</v>
      </c>
      <c r="F1161" s="2">
        <v>10.94</v>
      </c>
      <c r="G1161" s="2">
        <v>33.590000000000003</v>
      </c>
      <c r="I1161" s="3">
        <v>10.237949386914561</v>
      </c>
    </row>
    <row r="1162" spans="1:9" x14ac:dyDescent="0.25">
      <c r="A1162" s="20">
        <v>37686</v>
      </c>
      <c r="B1162" s="2">
        <v>4.71</v>
      </c>
      <c r="C1162" s="2">
        <v>2.6</v>
      </c>
      <c r="D1162" s="2">
        <v>7.23</v>
      </c>
      <c r="E1162" s="2">
        <v>2.54</v>
      </c>
      <c r="F1162" s="2">
        <v>9.69</v>
      </c>
      <c r="G1162" s="2">
        <v>52.02</v>
      </c>
      <c r="I1162" s="3">
        <v>9.4156778716705727</v>
      </c>
    </row>
    <row r="1163" spans="1:9" x14ac:dyDescent="0.25">
      <c r="A1163" s="20">
        <v>37687</v>
      </c>
      <c r="B1163" s="2">
        <v>4.93</v>
      </c>
      <c r="C1163" s="2">
        <v>2.58</v>
      </c>
      <c r="D1163" s="2">
        <v>6.69</v>
      </c>
      <c r="E1163" s="2">
        <v>2.65</v>
      </c>
      <c r="F1163" s="2">
        <v>11.68</v>
      </c>
      <c r="G1163" s="2">
        <v>46.17</v>
      </c>
      <c r="I1163" s="3">
        <v>9.8565436682559842</v>
      </c>
    </row>
    <row r="1164" spans="1:9" x14ac:dyDescent="0.25">
      <c r="A1164" s="20">
        <v>37688</v>
      </c>
      <c r="B1164" s="2">
        <v>4.37</v>
      </c>
      <c r="C1164" s="2">
        <v>2.04</v>
      </c>
      <c r="D1164" s="2">
        <v>5.71</v>
      </c>
      <c r="E1164" s="2">
        <v>2.35</v>
      </c>
      <c r="F1164" s="2">
        <v>10.29</v>
      </c>
      <c r="G1164" s="2">
        <v>41.91</v>
      </c>
      <c r="I1164" s="3">
        <v>10.386170271456717</v>
      </c>
    </row>
    <row r="1165" spans="1:9" x14ac:dyDescent="0.25">
      <c r="A1165" s="20">
        <v>37689</v>
      </c>
      <c r="B1165" s="2">
        <v>5.07</v>
      </c>
      <c r="C1165" s="2">
        <v>2.0299999999999998</v>
      </c>
      <c r="D1165" s="2">
        <v>5.77</v>
      </c>
      <c r="E1165" s="2">
        <v>2.73</v>
      </c>
      <c r="F1165" s="2">
        <v>10.32</v>
      </c>
      <c r="G1165" s="2">
        <v>43.95</v>
      </c>
      <c r="I1165" s="3">
        <v>10.308626283737798</v>
      </c>
    </row>
    <row r="1166" spans="1:9" x14ac:dyDescent="0.25">
      <c r="A1166" s="20">
        <v>37690</v>
      </c>
      <c r="B1166" s="2">
        <v>4.7300000000000004</v>
      </c>
      <c r="C1166" s="2">
        <v>2.52</v>
      </c>
      <c r="D1166" s="2">
        <v>5.42</v>
      </c>
      <c r="E1166" s="2">
        <v>2.5499999999999998</v>
      </c>
      <c r="F1166" s="2">
        <v>11.78</v>
      </c>
      <c r="G1166" s="2">
        <v>43.01</v>
      </c>
      <c r="I1166" s="3">
        <v>10.316410031844356</v>
      </c>
    </row>
    <row r="1167" spans="1:9" x14ac:dyDescent="0.25">
      <c r="A1167" s="20">
        <v>37691</v>
      </c>
      <c r="B1167" s="2">
        <v>4.3499999999999996</v>
      </c>
      <c r="C1167" s="2">
        <v>1.98</v>
      </c>
      <c r="D1167" s="2">
        <v>5.67</v>
      </c>
      <c r="E1167" s="2">
        <v>2.34</v>
      </c>
      <c r="F1167" s="2">
        <v>11.27</v>
      </c>
      <c r="G1167" s="2">
        <v>40.36</v>
      </c>
      <c r="I1167" s="3">
        <v>10.284578252798383</v>
      </c>
    </row>
    <row r="1168" spans="1:9" x14ac:dyDescent="0.25">
      <c r="A1168" s="20">
        <v>37692</v>
      </c>
      <c r="B1168" s="2">
        <v>4.6500000000000004</v>
      </c>
      <c r="C1168" s="2">
        <v>1.71</v>
      </c>
      <c r="D1168" s="2">
        <v>6.78</v>
      </c>
      <c r="E1168" s="2">
        <v>2.5</v>
      </c>
      <c r="F1168" s="2">
        <v>10.74</v>
      </c>
      <c r="G1168" s="2">
        <v>50.29</v>
      </c>
      <c r="I1168" s="3">
        <v>10.259993877635052</v>
      </c>
    </row>
    <row r="1169" spans="1:9" x14ac:dyDescent="0.25">
      <c r="A1169" s="20">
        <v>37693</v>
      </c>
      <c r="B1169" s="2">
        <v>5.15</v>
      </c>
      <c r="C1169" s="2">
        <v>2.23</v>
      </c>
      <c r="D1169" s="2">
        <v>8.32</v>
      </c>
      <c r="E1169" s="2">
        <v>2.77</v>
      </c>
      <c r="F1169" s="2">
        <v>13.5</v>
      </c>
      <c r="G1169" s="2">
        <v>52.79</v>
      </c>
      <c r="I1169" s="3">
        <v>10.906650392977854</v>
      </c>
    </row>
    <row r="1170" spans="1:9" x14ac:dyDescent="0.25">
      <c r="A1170" s="20">
        <v>37694</v>
      </c>
      <c r="B1170" s="2">
        <v>6.09</v>
      </c>
      <c r="C1170" s="2">
        <v>1.25</v>
      </c>
      <c r="D1170" s="2">
        <v>7.62</v>
      </c>
      <c r="E1170" s="2">
        <v>3.28</v>
      </c>
      <c r="F1170" s="2">
        <v>24.43</v>
      </c>
      <c r="G1170" s="2">
        <v>57.36</v>
      </c>
      <c r="I1170" s="3">
        <v>14.948004158774991</v>
      </c>
    </row>
    <row r="1171" spans="1:9" x14ac:dyDescent="0.25">
      <c r="A1171" s="20">
        <v>37695</v>
      </c>
      <c r="B1171" s="2">
        <v>6.76</v>
      </c>
      <c r="C1171" s="2">
        <v>4.4800000000000004</v>
      </c>
      <c r="D1171" s="2">
        <v>12.03</v>
      </c>
      <c r="E1171" s="2">
        <v>3.64</v>
      </c>
      <c r="F1171" s="2">
        <v>17.100000000000001</v>
      </c>
      <c r="G1171" s="2">
        <v>75.53</v>
      </c>
      <c r="I1171" s="3">
        <v>13.143767126591577</v>
      </c>
    </row>
    <row r="1172" spans="1:9" x14ac:dyDescent="0.25">
      <c r="A1172" s="20">
        <v>37696</v>
      </c>
      <c r="B1172" s="2">
        <v>6.59</v>
      </c>
      <c r="C1172" s="2">
        <v>3.48</v>
      </c>
      <c r="D1172" s="2">
        <v>4.2699999999999996</v>
      </c>
      <c r="E1172" s="2">
        <v>3.55</v>
      </c>
      <c r="F1172" s="2">
        <v>15.48</v>
      </c>
      <c r="G1172" s="2">
        <v>61.02</v>
      </c>
      <c r="I1172" s="3">
        <v>14.434086406236524</v>
      </c>
    </row>
    <row r="1173" spans="1:9" x14ac:dyDescent="0.25">
      <c r="A1173" s="20">
        <v>37697</v>
      </c>
      <c r="B1173" s="2">
        <v>8.25</v>
      </c>
      <c r="C1173" s="2">
        <v>3.54</v>
      </c>
      <c r="D1173" s="2">
        <v>7.7</v>
      </c>
      <c r="E1173" s="2">
        <v>4.4400000000000004</v>
      </c>
      <c r="F1173" s="2">
        <v>22.06</v>
      </c>
      <c r="G1173" s="2">
        <v>41.36</v>
      </c>
      <c r="I1173" s="3">
        <v>16.649435370996954</v>
      </c>
    </row>
    <row r="1174" spans="1:9" x14ac:dyDescent="0.25">
      <c r="A1174" s="20">
        <v>37698</v>
      </c>
      <c r="B1174" s="2">
        <v>8.68</v>
      </c>
      <c r="C1174" s="2">
        <v>3.08</v>
      </c>
      <c r="D1174" s="2">
        <v>10.39</v>
      </c>
      <c r="E1174" s="2">
        <v>4.68</v>
      </c>
      <c r="F1174" s="2">
        <v>19.3</v>
      </c>
      <c r="G1174" s="2">
        <v>74.930000000000007</v>
      </c>
      <c r="I1174" s="3">
        <v>14.636443941779103</v>
      </c>
    </row>
    <row r="1175" spans="1:9" x14ac:dyDescent="0.25">
      <c r="A1175" s="20">
        <v>37699</v>
      </c>
      <c r="B1175" s="2">
        <v>8.2100000000000009</v>
      </c>
      <c r="C1175" s="2">
        <v>3.65</v>
      </c>
      <c r="D1175" s="2">
        <v>7.72</v>
      </c>
      <c r="E1175" s="2">
        <v>4.42</v>
      </c>
      <c r="F1175" s="2">
        <v>21.16</v>
      </c>
      <c r="G1175" s="2">
        <v>63.2</v>
      </c>
      <c r="I1175" s="3">
        <v>14.923566798128384</v>
      </c>
    </row>
    <row r="1176" spans="1:9" x14ac:dyDescent="0.25">
      <c r="A1176" s="20">
        <v>37700</v>
      </c>
      <c r="B1176" s="2">
        <v>6.63</v>
      </c>
      <c r="C1176" s="2">
        <v>3.71</v>
      </c>
      <c r="D1176" s="2">
        <v>12.07</v>
      </c>
      <c r="E1176" s="2">
        <v>3.57</v>
      </c>
      <c r="F1176" s="2">
        <v>19.46</v>
      </c>
      <c r="G1176" s="2">
        <v>59.77</v>
      </c>
      <c r="I1176" s="3">
        <v>16.087027093823721</v>
      </c>
    </row>
    <row r="1177" spans="1:9" x14ac:dyDescent="0.25">
      <c r="A1177" s="20">
        <v>37701</v>
      </c>
      <c r="B1177" s="2">
        <v>8.31</v>
      </c>
      <c r="C1177" s="2">
        <v>3.76</v>
      </c>
      <c r="D1177" s="2">
        <v>7.68</v>
      </c>
      <c r="E1177" s="2">
        <v>4.47</v>
      </c>
      <c r="F1177" s="2">
        <v>23.24</v>
      </c>
      <c r="G1177" s="2">
        <v>55.7</v>
      </c>
      <c r="I1177" s="3">
        <v>16.824517703508189</v>
      </c>
    </row>
    <row r="1178" spans="1:9" x14ac:dyDescent="0.25">
      <c r="A1178" s="20">
        <v>37702</v>
      </c>
      <c r="B1178" s="2">
        <v>9.17</v>
      </c>
      <c r="C1178" s="2">
        <v>3.33</v>
      </c>
      <c r="D1178" s="2">
        <v>6.75</v>
      </c>
      <c r="E1178" s="2">
        <v>4.9400000000000004</v>
      </c>
      <c r="F1178" s="2">
        <v>31.18</v>
      </c>
      <c r="G1178" s="2">
        <v>63.22</v>
      </c>
      <c r="I1178" s="3">
        <v>18.913706037425197</v>
      </c>
    </row>
    <row r="1179" spans="1:9" x14ac:dyDescent="0.25">
      <c r="A1179" s="20">
        <v>37703</v>
      </c>
      <c r="B1179" s="2">
        <v>5.75</v>
      </c>
      <c r="C1179" s="2">
        <v>3.39</v>
      </c>
      <c r="D1179" s="2">
        <v>7.39</v>
      </c>
      <c r="E1179" s="2">
        <v>3.1</v>
      </c>
      <c r="F1179" s="2">
        <v>28.47</v>
      </c>
      <c r="G1179" s="2">
        <v>55.08</v>
      </c>
      <c r="I1179" s="3">
        <v>18.320130087971879</v>
      </c>
    </row>
    <row r="1180" spans="1:9" x14ac:dyDescent="0.25">
      <c r="A1180" s="20">
        <v>37704</v>
      </c>
      <c r="B1180" s="2">
        <v>5.34</v>
      </c>
      <c r="C1180" s="2">
        <v>2.02</v>
      </c>
      <c r="D1180" s="2">
        <v>6.59</v>
      </c>
      <c r="E1180" s="2">
        <v>2.87</v>
      </c>
      <c r="F1180" s="2">
        <v>21.51</v>
      </c>
      <c r="G1180" s="2">
        <v>55.84</v>
      </c>
      <c r="I1180" s="3">
        <v>17.669235179331903</v>
      </c>
    </row>
    <row r="1181" spans="1:9" x14ac:dyDescent="0.25">
      <c r="A1181" s="20">
        <v>37705</v>
      </c>
      <c r="B1181" s="2">
        <v>5.73</v>
      </c>
      <c r="C1181" s="2">
        <v>1.64</v>
      </c>
      <c r="D1181" s="2">
        <v>5.08</v>
      </c>
      <c r="E1181" s="2">
        <v>3.08</v>
      </c>
      <c r="F1181" s="2">
        <v>23.4</v>
      </c>
      <c r="G1181" s="2">
        <v>53.85</v>
      </c>
      <c r="I1181" s="3">
        <v>17.388754299475188</v>
      </c>
    </row>
    <row r="1182" spans="1:9" x14ac:dyDescent="0.25">
      <c r="A1182" s="20">
        <v>37706</v>
      </c>
      <c r="B1182" s="2">
        <v>7.75</v>
      </c>
      <c r="C1182" s="2">
        <v>1.75</v>
      </c>
      <c r="D1182" s="2">
        <v>6.06</v>
      </c>
      <c r="E1182" s="2">
        <v>4.17</v>
      </c>
      <c r="F1182" s="2">
        <v>23.42</v>
      </c>
      <c r="G1182" s="2">
        <v>53.09</v>
      </c>
      <c r="I1182" s="3">
        <v>16.472224262549663</v>
      </c>
    </row>
    <row r="1183" spans="1:9" x14ac:dyDescent="0.25">
      <c r="A1183" s="20">
        <v>37707</v>
      </c>
      <c r="B1183" s="2">
        <v>8.6999999999999993</v>
      </c>
      <c r="C1183" s="2">
        <v>1.79</v>
      </c>
      <c r="D1183" s="2">
        <v>4.3099999999999996</v>
      </c>
      <c r="E1183" s="2">
        <v>4.68</v>
      </c>
      <c r="F1183" s="2">
        <v>18.38</v>
      </c>
      <c r="G1183" s="2">
        <v>53.77</v>
      </c>
      <c r="I1183" s="3">
        <v>14.999440510533821</v>
      </c>
    </row>
    <row r="1184" spans="1:9" x14ac:dyDescent="0.25">
      <c r="A1184" s="20">
        <v>37708</v>
      </c>
      <c r="B1184" s="2">
        <v>6.27</v>
      </c>
      <c r="C1184" s="2">
        <v>2.69</v>
      </c>
      <c r="D1184" s="2">
        <v>9.6300000000000008</v>
      </c>
      <c r="E1184" s="2">
        <v>3.37</v>
      </c>
      <c r="F1184" s="2">
        <v>19.39</v>
      </c>
      <c r="G1184" s="2">
        <v>88.41</v>
      </c>
      <c r="I1184" s="3">
        <v>15.277956724467746</v>
      </c>
    </row>
    <row r="1185" spans="1:9" x14ac:dyDescent="0.25">
      <c r="A1185" s="20">
        <v>37709</v>
      </c>
      <c r="B1185" s="2">
        <v>6.13</v>
      </c>
      <c r="C1185" s="2">
        <v>2.74</v>
      </c>
      <c r="D1185" s="2">
        <v>19.260000000000002</v>
      </c>
      <c r="E1185" s="2">
        <v>3.3</v>
      </c>
      <c r="F1185" s="2">
        <v>16.13</v>
      </c>
      <c r="G1185" s="2">
        <v>69.02</v>
      </c>
      <c r="I1185" s="3">
        <v>13.574863371970261</v>
      </c>
    </row>
    <row r="1186" spans="1:9" x14ac:dyDescent="0.25">
      <c r="A1186" s="20">
        <v>37710</v>
      </c>
      <c r="B1186" s="2">
        <v>6.71</v>
      </c>
      <c r="C1186" s="2">
        <v>3.68</v>
      </c>
      <c r="D1186" s="2">
        <v>18.63</v>
      </c>
      <c r="E1186" s="2">
        <v>3.61</v>
      </c>
      <c r="F1186" s="2">
        <v>17.670000000000002</v>
      </c>
      <c r="G1186" s="2">
        <v>70.83</v>
      </c>
      <c r="I1186" s="3">
        <v>16.367027209975692</v>
      </c>
    </row>
    <row r="1187" spans="1:9" x14ac:dyDescent="0.25">
      <c r="A1187" s="20">
        <v>37711</v>
      </c>
      <c r="B1187" s="2">
        <v>13.31</v>
      </c>
      <c r="C1187" s="2">
        <v>3.41</v>
      </c>
      <c r="D1187" s="2">
        <v>21.74</v>
      </c>
      <c r="E1187" s="2">
        <v>7.17</v>
      </c>
      <c r="F1187" s="2">
        <v>26.8</v>
      </c>
      <c r="G1187" s="2">
        <v>84.57</v>
      </c>
      <c r="I1187" s="3">
        <v>17.624797626592162</v>
      </c>
    </row>
    <row r="1188" spans="1:9" x14ac:dyDescent="0.25">
      <c r="A1188" s="20">
        <v>37712</v>
      </c>
      <c r="B1188" s="2">
        <v>6.69</v>
      </c>
      <c r="C1188" s="2">
        <v>3.55</v>
      </c>
      <c r="D1188" s="2">
        <v>8.86</v>
      </c>
      <c r="E1188" s="2">
        <v>3.6</v>
      </c>
      <c r="F1188" s="2">
        <v>17.559999999999999</v>
      </c>
      <c r="G1188" s="2">
        <v>42.91</v>
      </c>
      <c r="I1188" s="3">
        <v>14.996488189153034</v>
      </c>
    </row>
    <row r="1189" spans="1:9" x14ac:dyDescent="0.25">
      <c r="A1189" s="20">
        <v>37713</v>
      </c>
      <c r="B1189" s="2">
        <v>6.11</v>
      </c>
      <c r="C1189" s="2">
        <v>2.67</v>
      </c>
      <c r="D1189" s="2">
        <v>10.16</v>
      </c>
      <c r="E1189" s="2">
        <v>3.29</v>
      </c>
      <c r="F1189" s="2">
        <v>14.49</v>
      </c>
      <c r="G1189" s="2">
        <v>50.02</v>
      </c>
      <c r="I1189" s="3">
        <v>16.143492163032679</v>
      </c>
    </row>
    <row r="1190" spans="1:9" x14ac:dyDescent="0.25">
      <c r="A1190" s="20">
        <v>37714</v>
      </c>
      <c r="B1190" s="2">
        <v>6.27</v>
      </c>
      <c r="C1190" s="2">
        <v>2.77</v>
      </c>
      <c r="D1190" s="2">
        <v>3.58</v>
      </c>
      <c r="E1190" s="2">
        <v>3.38</v>
      </c>
      <c r="F1190" s="2">
        <v>14.14</v>
      </c>
      <c r="G1190" s="2">
        <v>60.18</v>
      </c>
      <c r="I1190" s="3">
        <v>12.147180054237335</v>
      </c>
    </row>
    <row r="1191" spans="1:9" x14ac:dyDescent="0.25">
      <c r="A1191" s="20">
        <v>37715</v>
      </c>
      <c r="B1191" s="2">
        <v>5.88</v>
      </c>
      <c r="C1191" s="2">
        <v>3.07</v>
      </c>
      <c r="D1191" s="2">
        <v>9.83</v>
      </c>
      <c r="E1191" s="2">
        <v>3.16</v>
      </c>
      <c r="F1191" s="2">
        <v>28.58</v>
      </c>
      <c r="G1191" s="2">
        <v>61.06</v>
      </c>
      <c r="I1191" s="3">
        <v>16.781513412924017</v>
      </c>
    </row>
    <row r="1192" spans="1:9" x14ac:dyDescent="0.25">
      <c r="A1192" s="20">
        <v>37716</v>
      </c>
      <c r="B1192" s="2">
        <v>5.88</v>
      </c>
      <c r="C1192" s="2">
        <v>1.83</v>
      </c>
      <c r="D1192" s="2">
        <v>9.5500000000000007</v>
      </c>
      <c r="E1192" s="2">
        <v>3.16</v>
      </c>
      <c r="F1192" s="2">
        <v>13.44</v>
      </c>
      <c r="G1192" s="2">
        <v>60.4</v>
      </c>
      <c r="I1192" s="3">
        <v>12.522723184000508</v>
      </c>
    </row>
    <row r="1193" spans="1:9" x14ac:dyDescent="0.25">
      <c r="A1193" s="20">
        <v>37717</v>
      </c>
      <c r="B1193" s="2">
        <v>5.39</v>
      </c>
      <c r="C1193" s="2">
        <v>2.34</v>
      </c>
      <c r="D1193" s="2">
        <v>10.16</v>
      </c>
      <c r="E1193" s="2">
        <v>2.9</v>
      </c>
      <c r="F1193" s="2">
        <v>14.49</v>
      </c>
      <c r="G1193" s="2">
        <v>52.3</v>
      </c>
      <c r="I1193" s="3">
        <v>14.926523332004807</v>
      </c>
    </row>
    <row r="1194" spans="1:9" x14ac:dyDescent="0.25">
      <c r="A1194" s="20">
        <v>37718</v>
      </c>
      <c r="B1194" s="2">
        <v>5.21</v>
      </c>
      <c r="C1194" s="2">
        <v>1.1499999999999999</v>
      </c>
      <c r="D1194" s="2">
        <v>7.25</v>
      </c>
      <c r="E1194" s="2">
        <v>2.81</v>
      </c>
      <c r="F1194" s="2">
        <v>12.98</v>
      </c>
      <c r="G1194" s="2">
        <v>37.03</v>
      </c>
      <c r="I1194" s="3">
        <v>12.291696599622329</v>
      </c>
    </row>
    <row r="1195" spans="1:9" x14ac:dyDescent="0.25">
      <c r="A1195" s="20">
        <v>37719</v>
      </c>
      <c r="B1195" s="2">
        <v>5.21</v>
      </c>
      <c r="C1195" s="2">
        <v>1.26</v>
      </c>
      <c r="D1195" s="2">
        <v>14.68</v>
      </c>
      <c r="E1195" s="2">
        <v>2.8</v>
      </c>
      <c r="F1195" s="2">
        <v>13.22</v>
      </c>
      <c r="G1195" s="2">
        <v>59.17</v>
      </c>
      <c r="I1195" s="3">
        <v>12.010067310750378</v>
      </c>
    </row>
    <row r="1196" spans="1:9" x14ac:dyDescent="0.25">
      <c r="A1196" s="20">
        <v>37720</v>
      </c>
      <c r="B1196" s="2">
        <v>10.050000000000001</v>
      </c>
      <c r="C1196" s="2">
        <v>2.17</v>
      </c>
      <c r="D1196" s="2">
        <v>15.42</v>
      </c>
      <c r="E1196" s="2">
        <v>5.41</v>
      </c>
      <c r="F1196" s="2">
        <v>17.399999999999999</v>
      </c>
      <c r="G1196" s="2">
        <v>68.06</v>
      </c>
      <c r="I1196" s="3">
        <v>12.185095468419357</v>
      </c>
    </row>
    <row r="1197" spans="1:9" x14ac:dyDescent="0.25">
      <c r="A1197" s="20">
        <v>37721</v>
      </c>
      <c r="B1197" s="2">
        <v>7.01</v>
      </c>
      <c r="C1197" s="2">
        <v>2.2599999999999998</v>
      </c>
      <c r="D1197" s="2">
        <v>13.7</v>
      </c>
      <c r="E1197" s="2">
        <v>3.78</v>
      </c>
      <c r="F1197" s="2">
        <v>21.78</v>
      </c>
      <c r="G1197" s="2">
        <v>81.180000000000007</v>
      </c>
      <c r="I1197" s="3">
        <v>14.999419319250368</v>
      </c>
    </row>
    <row r="1198" spans="1:9" x14ac:dyDescent="0.25">
      <c r="A1198" s="20">
        <v>37722</v>
      </c>
      <c r="B1198" s="2">
        <v>6.38</v>
      </c>
      <c r="C1198" s="2">
        <v>2.08</v>
      </c>
      <c r="D1198" s="2">
        <v>7.4</v>
      </c>
      <c r="E1198" s="2">
        <v>3.44</v>
      </c>
      <c r="F1198" s="2">
        <v>17</v>
      </c>
      <c r="G1198" s="2">
        <v>49.23</v>
      </c>
      <c r="I1198" s="3">
        <v>14.607084982619265</v>
      </c>
    </row>
    <row r="1199" spans="1:9" x14ac:dyDescent="0.25">
      <c r="A1199" s="20">
        <v>37723</v>
      </c>
      <c r="B1199" s="2">
        <v>6.62</v>
      </c>
      <c r="C1199" s="2">
        <v>1.88</v>
      </c>
      <c r="D1199" s="2">
        <v>12.91</v>
      </c>
      <c r="E1199" s="2">
        <v>3.57</v>
      </c>
      <c r="F1199" s="2">
        <v>27.86</v>
      </c>
      <c r="G1199" s="2">
        <v>80.95</v>
      </c>
      <c r="I1199" s="3">
        <v>19.509344427183581</v>
      </c>
    </row>
    <row r="1200" spans="1:9" x14ac:dyDescent="0.25">
      <c r="A1200" s="20">
        <v>37724</v>
      </c>
      <c r="B1200" s="2">
        <v>8.7899999999999991</v>
      </c>
      <c r="C1200" s="2">
        <v>2.71</v>
      </c>
      <c r="D1200" s="2">
        <v>18.09</v>
      </c>
      <c r="E1200" s="2">
        <v>4.7300000000000004</v>
      </c>
      <c r="F1200" s="2">
        <v>24.49</v>
      </c>
      <c r="G1200" s="2">
        <v>78.19</v>
      </c>
      <c r="I1200" s="3">
        <v>15.773843176561957</v>
      </c>
    </row>
    <row r="1201" spans="1:9" x14ac:dyDescent="0.25">
      <c r="A1201" s="20">
        <v>37725</v>
      </c>
      <c r="B1201" s="2">
        <v>12</v>
      </c>
      <c r="C1201" s="2">
        <v>6.76</v>
      </c>
      <c r="D1201" s="2">
        <v>38.049999999999997</v>
      </c>
      <c r="E1201" s="2">
        <v>6.46</v>
      </c>
      <c r="F1201" s="2">
        <v>36.119999999999997</v>
      </c>
      <c r="G1201" s="2">
        <v>132.28</v>
      </c>
      <c r="I1201" s="3">
        <v>22.984924625294706</v>
      </c>
    </row>
    <row r="1202" spans="1:9" x14ac:dyDescent="0.25">
      <c r="A1202" s="20">
        <v>37726</v>
      </c>
      <c r="B1202" s="2">
        <v>11.55</v>
      </c>
      <c r="C1202" s="2">
        <v>7.49</v>
      </c>
      <c r="D1202" s="2">
        <v>50.71</v>
      </c>
      <c r="E1202" s="2">
        <v>6.22</v>
      </c>
      <c r="F1202" s="2">
        <v>56.74</v>
      </c>
      <c r="G1202" s="2">
        <v>157.47</v>
      </c>
      <c r="I1202" s="3">
        <v>28.939276791464025</v>
      </c>
    </row>
    <row r="1203" spans="1:9" x14ac:dyDescent="0.25">
      <c r="A1203" s="20">
        <v>37727</v>
      </c>
      <c r="B1203" s="2">
        <v>10.97</v>
      </c>
      <c r="C1203" s="2">
        <v>5.41</v>
      </c>
      <c r="D1203" s="2">
        <v>29.37</v>
      </c>
      <c r="E1203" s="2">
        <v>5.91</v>
      </c>
      <c r="F1203" s="2">
        <v>35.33</v>
      </c>
      <c r="G1203" s="2">
        <v>113.01</v>
      </c>
      <c r="I1203" s="3">
        <v>27.082563053131203</v>
      </c>
    </row>
    <row r="1204" spans="1:9" x14ac:dyDescent="0.25">
      <c r="A1204" s="20">
        <v>37728</v>
      </c>
      <c r="B1204" s="2">
        <v>7.84</v>
      </c>
      <c r="C1204" s="2">
        <v>4.8499999999999996</v>
      </c>
      <c r="D1204" s="2">
        <v>17.45</v>
      </c>
      <c r="E1204" s="2">
        <v>4.22</v>
      </c>
      <c r="F1204" s="2">
        <v>22.81</v>
      </c>
      <c r="G1204" s="2">
        <v>83.58</v>
      </c>
      <c r="I1204" s="3">
        <v>27.521959454532272</v>
      </c>
    </row>
    <row r="1205" spans="1:9" x14ac:dyDescent="0.25">
      <c r="A1205" s="20">
        <v>37729</v>
      </c>
      <c r="B1205" s="2">
        <v>6.88</v>
      </c>
      <c r="C1205" s="2">
        <v>1.62</v>
      </c>
      <c r="D1205" s="2">
        <v>13.46</v>
      </c>
      <c r="E1205" s="2">
        <v>3.7</v>
      </c>
      <c r="F1205" s="2">
        <v>22.98</v>
      </c>
      <c r="G1205" s="2">
        <v>70.38</v>
      </c>
      <c r="I1205" s="3">
        <v>21.820884114137002</v>
      </c>
    </row>
    <row r="1206" spans="1:9" x14ac:dyDescent="0.25">
      <c r="A1206" s="20">
        <v>37730</v>
      </c>
      <c r="B1206" s="2">
        <v>6.7</v>
      </c>
      <c r="C1206" s="2">
        <v>1.63</v>
      </c>
      <c r="D1206" s="2">
        <v>14.62</v>
      </c>
      <c r="E1206" s="2">
        <v>3.61</v>
      </c>
      <c r="F1206" s="2">
        <v>21.36</v>
      </c>
      <c r="G1206" s="2">
        <v>71.33</v>
      </c>
      <c r="I1206" s="3">
        <v>17.723206971152152</v>
      </c>
    </row>
    <row r="1207" spans="1:9" x14ac:dyDescent="0.25">
      <c r="A1207" s="20">
        <v>37731</v>
      </c>
      <c r="B1207" s="2">
        <v>6.59</v>
      </c>
      <c r="C1207" s="2">
        <v>2.0499999999999998</v>
      </c>
      <c r="D1207" s="2">
        <v>21.21</v>
      </c>
      <c r="E1207" s="2">
        <v>3.55</v>
      </c>
      <c r="F1207" s="2">
        <v>27.85</v>
      </c>
      <c r="G1207" s="2">
        <v>77.38</v>
      </c>
      <c r="I1207" s="3">
        <v>19.00039261448201</v>
      </c>
    </row>
    <row r="1208" spans="1:9" x14ac:dyDescent="0.25">
      <c r="A1208" s="20">
        <v>37732</v>
      </c>
      <c r="B1208" s="2">
        <v>7.78</v>
      </c>
      <c r="C1208" s="2">
        <v>2.46</v>
      </c>
      <c r="D1208" s="2">
        <v>11.03</v>
      </c>
      <c r="E1208" s="2">
        <v>4.1900000000000004</v>
      </c>
      <c r="F1208" s="2">
        <v>24.2</v>
      </c>
      <c r="G1208" s="2">
        <v>67.53</v>
      </c>
      <c r="I1208" s="3">
        <v>17.666148241409807</v>
      </c>
    </row>
    <row r="1209" spans="1:9" x14ac:dyDescent="0.25">
      <c r="A1209" s="20">
        <v>37733</v>
      </c>
      <c r="B1209" s="2">
        <v>9.2899999999999991</v>
      </c>
      <c r="C1209" s="2">
        <v>2.06</v>
      </c>
      <c r="D1209" s="2">
        <v>46.345999999999997</v>
      </c>
      <c r="E1209" s="2">
        <v>5</v>
      </c>
      <c r="F1209" s="2">
        <v>39.262999999999998</v>
      </c>
      <c r="G1209" s="2">
        <v>88.24</v>
      </c>
      <c r="I1209" s="3">
        <v>23.766470934034427</v>
      </c>
    </row>
    <row r="1210" spans="1:9" x14ac:dyDescent="0.25">
      <c r="A1210" s="20">
        <v>37734</v>
      </c>
      <c r="B1210" s="2">
        <v>9.4</v>
      </c>
      <c r="C1210" s="2">
        <v>2.06</v>
      </c>
      <c r="D1210" s="2">
        <v>69.52</v>
      </c>
      <c r="E1210" s="2">
        <v>5.0599999999999996</v>
      </c>
      <c r="F1210" s="2">
        <v>36.07</v>
      </c>
      <c r="G1210" s="2">
        <v>155.4</v>
      </c>
      <c r="I1210" s="3">
        <v>21.622371329701121</v>
      </c>
    </row>
    <row r="1211" spans="1:9" x14ac:dyDescent="0.25">
      <c r="A1211" s="20">
        <v>37735</v>
      </c>
      <c r="B1211" s="2">
        <v>10.52</v>
      </c>
      <c r="C1211" s="2">
        <v>2.91</v>
      </c>
      <c r="D1211" s="2">
        <v>31.48</v>
      </c>
      <c r="E1211" s="2">
        <v>5.67</v>
      </c>
      <c r="F1211" s="2">
        <v>41.76</v>
      </c>
      <c r="G1211" s="2">
        <v>106.8</v>
      </c>
      <c r="I1211" s="3">
        <v>26.833104258814096</v>
      </c>
    </row>
    <row r="1212" spans="1:9" x14ac:dyDescent="0.25">
      <c r="A1212" s="20">
        <v>37736</v>
      </c>
      <c r="B1212" s="2">
        <v>10.45</v>
      </c>
      <c r="C1212" s="2">
        <v>14.301</v>
      </c>
      <c r="D1212" s="2">
        <v>35.110999999999997</v>
      </c>
      <c r="E1212" s="2">
        <v>5.6269999999999998</v>
      </c>
      <c r="F1212" s="2">
        <v>63.064999999999998</v>
      </c>
      <c r="G1212" s="2">
        <v>105.06</v>
      </c>
      <c r="I1212" s="3">
        <v>37.388596356558345</v>
      </c>
    </row>
    <row r="1213" spans="1:9" x14ac:dyDescent="0.25">
      <c r="A1213" s="20">
        <v>37737</v>
      </c>
      <c r="B1213" s="2">
        <v>14.99</v>
      </c>
      <c r="C1213" s="2">
        <v>5.07</v>
      </c>
      <c r="D1213" s="2">
        <v>24.02</v>
      </c>
      <c r="E1213" s="2">
        <v>8.07</v>
      </c>
      <c r="F1213" s="2">
        <v>56.38</v>
      </c>
      <c r="G1213" s="2">
        <v>101.79</v>
      </c>
      <c r="I1213" s="3">
        <v>33.014662487673931</v>
      </c>
    </row>
    <row r="1214" spans="1:9" x14ac:dyDescent="0.25">
      <c r="A1214" s="20">
        <v>37738</v>
      </c>
      <c r="B1214" s="2">
        <v>16</v>
      </c>
      <c r="C1214" s="2">
        <v>11.13</v>
      </c>
      <c r="D1214" s="2">
        <v>35.04</v>
      </c>
      <c r="E1214" s="2">
        <v>9.67</v>
      </c>
      <c r="F1214" s="2">
        <v>44.46</v>
      </c>
      <c r="G1214" s="2">
        <v>97.34</v>
      </c>
      <c r="I1214" s="3">
        <v>32.063240826849764</v>
      </c>
    </row>
    <row r="1215" spans="1:9" x14ac:dyDescent="0.25">
      <c r="A1215" s="20">
        <v>37739</v>
      </c>
      <c r="B1215" s="2">
        <v>12.57</v>
      </c>
      <c r="C1215" s="2">
        <v>8.69</v>
      </c>
      <c r="D1215" s="2">
        <v>23.31</v>
      </c>
      <c r="E1215" s="2">
        <v>6.77</v>
      </c>
      <c r="F1215" s="2">
        <v>33.270000000000003</v>
      </c>
      <c r="G1215" s="2">
        <v>72.510000000000005</v>
      </c>
      <c r="I1215" s="3">
        <v>27.347919599667268</v>
      </c>
    </row>
    <row r="1216" spans="1:9" x14ac:dyDescent="0.25">
      <c r="A1216" s="20">
        <v>37740</v>
      </c>
      <c r="B1216" s="2">
        <v>10.45</v>
      </c>
      <c r="C1216" s="2">
        <v>13.71</v>
      </c>
      <c r="D1216" s="2">
        <v>24.02</v>
      </c>
      <c r="E1216" s="2">
        <v>5.63</v>
      </c>
      <c r="F1216" s="2">
        <v>29.5</v>
      </c>
      <c r="G1216" s="2">
        <v>100.97</v>
      </c>
      <c r="I1216" s="3">
        <v>24.202848053997933</v>
      </c>
    </row>
    <row r="1217" spans="1:9" x14ac:dyDescent="0.25">
      <c r="A1217" s="20">
        <v>37741</v>
      </c>
      <c r="B1217" s="2">
        <v>10.1</v>
      </c>
      <c r="C1217" s="2">
        <v>4.9400000000000004</v>
      </c>
      <c r="D1217" s="2">
        <v>17.48</v>
      </c>
      <c r="E1217" s="2">
        <v>5.44</v>
      </c>
      <c r="F1217" s="2">
        <v>25.65</v>
      </c>
      <c r="G1217" s="2">
        <v>76.819999999999993</v>
      </c>
      <c r="I1217" s="3">
        <v>19.863894579320689</v>
      </c>
    </row>
    <row r="1218" spans="1:9" x14ac:dyDescent="0.25">
      <c r="A1218" s="20">
        <v>37742</v>
      </c>
      <c r="B1218" s="2">
        <v>8.8800000000000008</v>
      </c>
      <c r="C1218" s="2">
        <v>2.7</v>
      </c>
      <c r="D1218" s="2">
        <v>17.03</v>
      </c>
      <c r="E1218" s="2">
        <v>4.78</v>
      </c>
      <c r="F1218" s="2">
        <v>23.54</v>
      </c>
      <c r="G1218" s="2">
        <v>66.78</v>
      </c>
      <c r="I1218" s="3">
        <v>20.436946079046965</v>
      </c>
    </row>
    <row r="1219" spans="1:9" x14ac:dyDescent="0.25">
      <c r="A1219" s="20">
        <v>37743</v>
      </c>
      <c r="B1219" s="2">
        <v>8.85</v>
      </c>
      <c r="C1219" s="2">
        <v>3.17</v>
      </c>
      <c r="D1219" s="2">
        <v>17.88</v>
      </c>
      <c r="E1219" s="2">
        <v>4.76</v>
      </c>
      <c r="F1219" s="2">
        <v>20.09</v>
      </c>
      <c r="G1219" s="2">
        <v>65.16</v>
      </c>
      <c r="I1219" s="3">
        <v>17.291591925109337</v>
      </c>
    </row>
    <row r="1220" spans="1:9" x14ac:dyDescent="0.25">
      <c r="A1220" s="20">
        <v>37744</v>
      </c>
      <c r="B1220" s="2">
        <v>10.35</v>
      </c>
      <c r="C1220" s="2">
        <v>1.82</v>
      </c>
      <c r="D1220" s="2">
        <v>23.08</v>
      </c>
      <c r="E1220" s="2">
        <v>5.58</v>
      </c>
      <c r="F1220" s="2">
        <v>21.14</v>
      </c>
      <c r="G1220" s="2">
        <v>78.81</v>
      </c>
      <c r="I1220" s="3">
        <v>16.707641962076174</v>
      </c>
    </row>
    <row r="1221" spans="1:9" x14ac:dyDescent="0.25">
      <c r="A1221" s="20">
        <v>37745</v>
      </c>
      <c r="B1221" s="2">
        <v>8.9700000000000006</v>
      </c>
      <c r="C1221" s="2">
        <v>4.5599999999999996</v>
      </c>
      <c r="D1221" s="2">
        <v>27.62</v>
      </c>
      <c r="E1221" s="2">
        <v>4.83</v>
      </c>
      <c r="F1221" s="2">
        <v>25.93</v>
      </c>
      <c r="G1221" s="2">
        <v>77.98</v>
      </c>
      <c r="I1221" s="3">
        <v>17.658002698832448</v>
      </c>
    </row>
    <row r="1222" spans="1:9" x14ac:dyDescent="0.25">
      <c r="A1222" s="20">
        <v>37746</v>
      </c>
      <c r="B1222" s="2">
        <v>9.4700000000000006</v>
      </c>
      <c r="C1222" s="2">
        <v>6.44</v>
      </c>
      <c r="D1222" s="2">
        <v>29.91</v>
      </c>
      <c r="E1222" s="2">
        <v>5.0999999999999996</v>
      </c>
      <c r="F1222" s="2">
        <v>27.25</v>
      </c>
      <c r="G1222" s="2">
        <v>91.95</v>
      </c>
      <c r="I1222" s="3">
        <v>19.077292692067214</v>
      </c>
    </row>
    <row r="1223" spans="1:9" x14ac:dyDescent="0.25">
      <c r="A1223" s="20">
        <v>37747</v>
      </c>
      <c r="B1223" s="2">
        <v>9.6199999999999992</v>
      </c>
      <c r="C1223" s="2">
        <v>4.63</v>
      </c>
      <c r="D1223" s="2">
        <v>33.89</v>
      </c>
      <c r="E1223" s="2">
        <v>5.18</v>
      </c>
      <c r="F1223" s="2">
        <v>23.1</v>
      </c>
      <c r="G1223" s="2">
        <v>72.709999999999994</v>
      </c>
      <c r="I1223" s="3">
        <v>18.365789910608608</v>
      </c>
    </row>
    <row r="1224" spans="1:9" x14ac:dyDescent="0.25">
      <c r="A1224" s="20">
        <v>37748</v>
      </c>
      <c r="B1224" s="2">
        <v>9.01</v>
      </c>
      <c r="C1224" s="2">
        <v>5.6</v>
      </c>
      <c r="D1224" s="2">
        <v>20.91</v>
      </c>
      <c r="E1224" s="2">
        <v>4.8499999999999996</v>
      </c>
      <c r="F1224" s="2">
        <v>23.23</v>
      </c>
      <c r="G1224" s="2">
        <v>58.13</v>
      </c>
      <c r="I1224" s="3">
        <v>19.46199165837146</v>
      </c>
    </row>
    <row r="1225" spans="1:9" x14ac:dyDescent="0.25">
      <c r="A1225" s="20">
        <v>37749</v>
      </c>
      <c r="B1225" s="2">
        <v>7.63</v>
      </c>
      <c r="C1225" s="2">
        <v>4.7</v>
      </c>
      <c r="D1225" s="2">
        <v>16.920000000000002</v>
      </c>
      <c r="E1225" s="2">
        <v>4.1100000000000003</v>
      </c>
      <c r="F1225" s="2">
        <v>28.98</v>
      </c>
      <c r="G1225" s="2">
        <v>81.52</v>
      </c>
      <c r="I1225" s="3">
        <v>19.523802216646764</v>
      </c>
    </row>
    <row r="1226" spans="1:9" x14ac:dyDescent="0.25">
      <c r="A1226" s="20">
        <v>37750</v>
      </c>
      <c r="B1226" s="2">
        <v>9.59</v>
      </c>
      <c r="C1226" s="2">
        <v>3.19</v>
      </c>
      <c r="D1226" s="2">
        <v>18.45</v>
      </c>
      <c r="E1226" s="2">
        <v>5.16</v>
      </c>
      <c r="F1226" s="2">
        <v>30.72</v>
      </c>
      <c r="G1226" s="2">
        <v>111.91</v>
      </c>
      <c r="I1226" s="3">
        <v>19.189926809796955</v>
      </c>
    </row>
    <row r="1227" spans="1:9" x14ac:dyDescent="0.25">
      <c r="A1227" s="20">
        <v>37751</v>
      </c>
      <c r="B1227" s="2">
        <v>10.69</v>
      </c>
      <c r="C1227" s="2">
        <v>6.69</v>
      </c>
      <c r="D1227" s="2">
        <v>40.9</v>
      </c>
      <c r="E1227" s="2">
        <v>5.76</v>
      </c>
      <c r="F1227" s="2">
        <v>45.88</v>
      </c>
      <c r="G1227" s="2">
        <v>114.06</v>
      </c>
      <c r="I1227" s="3">
        <v>26.298725979416563</v>
      </c>
    </row>
    <row r="1228" spans="1:9" x14ac:dyDescent="0.25">
      <c r="A1228" s="20">
        <v>37752</v>
      </c>
      <c r="B1228" s="2">
        <v>11.79</v>
      </c>
      <c r="C1228" s="2">
        <v>4.96</v>
      </c>
      <c r="D1228" s="2">
        <v>53.53</v>
      </c>
      <c r="E1228" s="2">
        <v>6.35</v>
      </c>
      <c r="F1228" s="2">
        <v>25.66</v>
      </c>
      <c r="G1228" s="2">
        <v>90.15</v>
      </c>
      <c r="I1228" s="3">
        <v>21.966964610697957</v>
      </c>
    </row>
    <row r="1229" spans="1:9" x14ac:dyDescent="0.25">
      <c r="A1229" s="20">
        <v>37753</v>
      </c>
      <c r="B1229" s="2">
        <v>11.11</v>
      </c>
      <c r="C1229" s="2">
        <v>4.8499999999999996</v>
      </c>
      <c r="D1229" s="2">
        <v>50.95</v>
      </c>
      <c r="E1229" s="2">
        <v>5.98</v>
      </c>
      <c r="F1229" s="2">
        <v>25.15</v>
      </c>
      <c r="G1229" s="2">
        <v>98.08</v>
      </c>
      <c r="I1229" s="3">
        <v>24.051253918733778</v>
      </c>
    </row>
    <row r="1230" spans="1:9" x14ac:dyDescent="0.25">
      <c r="A1230" s="20">
        <v>37754</v>
      </c>
      <c r="B1230" s="2">
        <v>9.01</v>
      </c>
      <c r="C1230" s="2">
        <v>4.3899999999999997</v>
      </c>
      <c r="D1230" s="2">
        <v>29.81</v>
      </c>
      <c r="E1230" s="2">
        <v>4.8499999999999996</v>
      </c>
      <c r="F1230" s="2">
        <v>33.04</v>
      </c>
      <c r="G1230" s="2">
        <v>105.38</v>
      </c>
      <c r="I1230" s="3">
        <v>22.266291956538559</v>
      </c>
    </row>
    <row r="1231" spans="1:9" x14ac:dyDescent="0.25">
      <c r="A1231" s="20">
        <v>37755</v>
      </c>
      <c r="B1231" s="2">
        <v>7.01</v>
      </c>
      <c r="C1231" s="2">
        <v>4.38</v>
      </c>
      <c r="D1231" s="2">
        <v>32.83</v>
      </c>
      <c r="E1231" s="2">
        <v>3.78</v>
      </c>
      <c r="F1231" s="2">
        <v>25.03</v>
      </c>
      <c r="G1231" s="2">
        <v>79.489999999999995</v>
      </c>
      <c r="I1231" s="3">
        <v>20.127051317013287</v>
      </c>
    </row>
    <row r="1232" spans="1:9" x14ac:dyDescent="0.25">
      <c r="A1232" s="20">
        <v>37756</v>
      </c>
      <c r="B1232" s="2">
        <v>8.8800000000000008</v>
      </c>
      <c r="C1232" s="2">
        <v>3.44</v>
      </c>
      <c r="D1232" s="2">
        <v>30.07</v>
      </c>
      <c r="E1232" s="2">
        <v>4.78</v>
      </c>
      <c r="F1232" s="2">
        <v>24.43</v>
      </c>
      <c r="G1232" s="2">
        <v>70.63</v>
      </c>
      <c r="I1232" s="3">
        <v>21.489985626053873</v>
      </c>
    </row>
    <row r="1233" spans="1:9" x14ac:dyDescent="0.25">
      <c r="A1233" s="20">
        <v>37757</v>
      </c>
      <c r="B1233" s="2">
        <v>16</v>
      </c>
      <c r="C1233" s="2">
        <v>5.8</v>
      </c>
      <c r="D1233" s="2">
        <v>42.55</v>
      </c>
      <c r="E1233" s="2">
        <v>13.97</v>
      </c>
      <c r="F1233" s="2">
        <v>32.020000000000003</v>
      </c>
      <c r="G1233" s="2">
        <v>62.05</v>
      </c>
      <c r="I1233" s="3">
        <v>21.187854973034067</v>
      </c>
    </row>
    <row r="1234" spans="1:9" x14ac:dyDescent="0.25">
      <c r="A1234" s="20">
        <v>37758</v>
      </c>
      <c r="B1234" s="2">
        <v>12.9</v>
      </c>
      <c r="C1234" s="2">
        <v>13.48</v>
      </c>
      <c r="D1234" s="2">
        <v>52.19</v>
      </c>
      <c r="E1234" s="2">
        <v>6.95</v>
      </c>
      <c r="F1234" s="2">
        <v>23.58</v>
      </c>
      <c r="G1234" s="2">
        <v>75.900000000000006</v>
      </c>
      <c r="I1234" s="3">
        <v>17.85217949671279</v>
      </c>
    </row>
    <row r="1235" spans="1:9" x14ac:dyDescent="0.25">
      <c r="A1235" s="20">
        <v>37759</v>
      </c>
      <c r="B1235" s="2">
        <v>16</v>
      </c>
      <c r="C1235" s="2">
        <v>18.440000000000001</v>
      </c>
      <c r="D1235" s="2">
        <v>98.45</v>
      </c>
      <c r="E1235" s="2">
        <v>11.61</v>
      </c>
      <c r="F1235" s="2">
        <v>29.96</v>
      </c>
      <c r="G1235" s="2">
        <v>135.21</v>
      </c>
      <c r="I1235" s="3">
        <v>20.416509102699703</v>
      </c>
    </row>
    <row r="1236" spans="1:9" x14ac:dyDescent="0.25">
      <c r="A1236" s="20">
        <v>37760</v>
      </c>
      <c r="B1236" s="2">
        <v>16</v>
      </c>
      <c r="C1236" s="2">
        <v>21.37</v>
      </c>
      <c r="D1236" s="2">
        <v>50.35</v>
      </c>
      <c r="E1236" s="2">
        <v>10.46</v>
      </c>
      <c r="F1236" s="2">
        <v>60.43</v>
      </c>
      <c r="G1236" s="2">
        <v>202.25</v>
      </c>
      <c r="I1236" s="3">
        <v>29.850103392949158</v>
      </c>
    </row>
    <row r="1237" spans="1:9" x14ac:dyDescent="0.25">
      <c r="A1237" s="20">
        <v>37761</v>
      </c>
      <c r="B1237" s="2">
        <v>10.89</v>
      </c>
      <c r="C1237" s="2">
        <v>7.59</v>
      </c>
      <c r="D1237" s="2">
        <v>35.6</v>
      </c>
      <c r="E1237" s="2">
        <v>5.87</v>
      </c>
      <c r="F1237" s="2">
        <v>28.96</v>
      </c>
      <c r="G1237" s="2">
        <v>82.83</v>
      </c>
      <c r="I1237" s="3">
        <v>24.36868608334969</v>
      </c>
    </row>
    <row r="1238" spans="1:9" x14ac:dyDescent="0.25">
      <c r="A1238" s="20">
        <v>37762</v>
      </c>
      <c r="B1238" s="2">
        <v>10.4</v>
      </c>
      <c r="C1238" s="2">
        <v>4.07</v>
      </c>
      <c r="D1238" s="2">
        <v>32.880000000000003</v>
      </c>
      <c r="E1238" s="2">
        <v>5.6</v>
      </c>
      <c r="F1238" s="2">
        <v>51.14</v>
      </c>
      <c r="G1238" s="2">
        <v>79.709999999999994</v>
      </c>
      <c r="I1238" s="3">
        <v>39.889547563339903</v>
      </c>
    </row>
    <row r="1239" spans="1:9" x14ac:dyDescent="0.25">
      <c r="A1239" s="20">
        <v>37763</v>
      </c>
      <c r="B1239" s="2">
        <v>9.77</v>
      </c>
      <c r="C1239" s="2">
        <v>6.66</v>
      </c>
      <c r="D1239" s="2">
        <v>27.08</v>
      </c>
      <c r="E1239" s="2">
        <v>5.26</v>
      </c>
      <c r="F1239" s="2">
        <v>35.409999999999997</v>
      </c>
      <c r="G1239" s="2">
        <v>123.21</v>
      </c>
      <c r="I1239" s="3">
        <v>23.028311706117478</v>
      </c>
    </row>
    <row r="1240" spans="1:9" x14ac:dyDescent="0.25">
      <c r="A1240" s="20">
        <v>37764</v>
      </c>
      <c r="B1240" s="2">
        <v>9.08</v>
      </c>
      <c r="C1240" s="2">
        <v>3.08</v>
      </c>
      <c r="D1240" s="2">
        <v>28.57</v>
      </c>
      <c r="E1240" s="2">
        <v>4.8899999999999997</v>
      </c>
      <c r="F1240" s="2">
        <v>24.81</v>
      </c>
      <c r="G1240" s="2">
        <v>73.42</v>
      </c>
      <c r="I1240" s="3">
        <v>22.535130028489249</v>
      </c>
    </row>
    <row r="1241" spans="1:9" x14ac:dyDescent="0.25">
      <c r="A1241" s="20">
        <v>37765</v>
      </c>
      <c r="B1241" s="2">
        <v>11.5</v>
      </c>
      <c r="C1241" s="2">
        <v>5.69</v>
      </c>
      <c r="D1241" s="2">
        <v>42.37</v>
      </c>
      <c r="E1241" s="2">
        <v>6.19</v>
      </c>
      <c r="F1241" s="2">
        <v>27.65</v>
      </c>
      <c r="G1241" s="2">
        <v>130.85</v>
      </c>
      <c r="I1241" s="3">
        <v>23.961583086882257</v>
      </c>
    </row>
    <row r="1242" spans="1:9" x14ac:dyDescent="0.25">
      <c r="A1242" s="20">
        <v>37766</v>
      </c>
      <c r="B1242" s="2">
        <v>16</v>
      </c>
      <c r="C1242" s="2">
        <v>13.06</v>
      </c>
      <c r="D1242" s="2">
        <v>81.739999999999995</v>
      </c>
      <c r="E1242" s="2">
        <v>9</v>
      </c>
      <c r="F1242" s="2">
        <v>52.6</v>
      </c>
      <c r="G1242" s="2">
        <v>257.32</v>
      </c>
      <c r="I1242" s="3">
        <v>27.362275841074151</v>
      </c>
    </row>
    <row r="1243" spans="1:9" x14ac:dyDescent="0.25">
      <c r="A1243" s="20">
        <v>37767</v>
      </c>
      <c r="B1243" s="2">
        <v>11.61</v>
      </c>
      <c r="C1243" s="2">
        <v>7.39</v>
      </c>
      <c r="D1243" s="2">
        <v>39.57</v>
      </c>
      <c r="E1243" s="2">
        <v>6.25</v>
      </c>
      <c r="F1243" s="2">
        <v>47.1</v>
      </c>
      <c r="G1243" s="2">
        <v>180.3</v>
      </c>
      <c r="I1243" s="3">
        <v>29.577771181874425</v>
      </c>
    </row>
    <row r="1244" spans="1:9" x14ac:dyDescent="0.25">
      <c r="A1244" s="20">
        <v>37768</v>
      </c>
      <c r="B1244" s="2">
        <v>9.9</v>
      </c>
      <c r="C1244" s="2">
        <v>4.78</v>
      </c>
      <c r="D1244" s="2">
        <v>31.54</v>
      </c>
      <c r="E1244" s="2">
        <v>5.33</v>
      </c>
      <c r="F1244" s="2">
        <v>29.33</v>
      </c>
      <c r="G1244" s="2">
        <v>103.72</v>
      </c>
      <c r="I1244" s="3">
        <v>35.253040551777652</v>
      </c>
    </row>
    <row r="1245" spans="1:9" x14ac:dyDescent="0.25">
      <c r="A1245" s="20">
        <v>37769</v>
      </c>
      <c r="B1245" s="2">
        <v>9.5299999999999994</v>
      </c>
      <c r="C1245" s="2">
        <v>3.2</v>
      </c>
      <c r="D1245" s="2">
        <v>27.71</v>
      </c>
      <c r="E1245" s="2">
        <v>5.13</v>
      </c>
      <c r="F1245" s="2">
        <v>24.09</v>
      </c>
      <c r="G1245" s="2">
        <v>75.88</v>
      </c>
      <c r="I1245" s="3">
        <v>28.01025371322018</v>
      </c>
    </row>
    <row r="1246" spans="1:9" x14ac:dyDescent="0.25">
      <c r="A1246" s="20">
        <v>37770</v>
      </c>
      <c r="B1246" s="2">
        <v>11.58</v>
      </c>
      <c r="C1246" s="2">
        <v>3.75</v>
      </c>
      <c r="D1246" s="2">
        <v>30</v>
      </c>
      <c r="E1246" s="2">
        <v>6.24</v>
      </c>
      <c r="F1246" s="2">
        <v>29.45</v>
      </c>
      <c r="G1246" s="2">
        <v>96.72</v>
      </c>
      <c r="I1246" s="3">
        <v>22.475182173363152</v>
      </c>
    </row>
    <row r="1247" spans="1:9" x14ac:dyDescent="0.25">
      <c r="A1247" s="20">
        <v>37771</v>
      </c>
      <c r="B1247" s="2">
        <v>16</v>
      </c>
      <c r="C1247" s="2">
        <v>8.6</v>
      </c>
      <c r="D1247" s="2">
        <v>38.64</v>
      </c>
      <c r="E1247" s="2">
        <v>8.85</v>
      </c>
      <c r="F1247" s="2">
        <v>66.13</v>
      </c>
      <c r="G1247" s="2">
        <v>161.08000000000001</v>
      </c>
      <c r="I1247" s="3">
        <v>31.743337343108038</v>
      </c>
    </row>
    <row r="1248" spans="1:9" x14ac:dyDescent="0.25">
      <c r="A1248" s="20">
        <v>37772</v>
      </c>
      <c r="B1248" s="2">
        <v>10.9</v>
      </c>
      <c r="C1248" s="2">
        <v>5.22</v>
      </c>
      <c r="D1248" s="2">
        <v>31.19</v>
      </c>
      <c r="E1248" s="2">
        <v>5.87</v>
      </c>
      <c r="F1248" s="2">
        <v>40.700000000000003</v>
      </c>
      <c r="G1248" s="2">
        <v>84.08</v>
      </c>
      <c r="I1248" s="3">
        <v>25.65445811208884</v>
      </c>
    </row>
    <row r="1249" spans="1:9" x14ac:dyDescent="0.25">
      <c r="A1249" s="20">
        <v>37773</v>
      </c>
      <c r="B1249" s="2">
        <v>12.96</v>
      </c>
      <c r="C1249" s="2">
        <v>5.74</v>
      </c>
      <c r="D1249" s="2">
        <v>19.989999999999998</v>
      </c>
      <c r="E1249" s="2">
        <v>6.98</v>
      </c>
      <c r="F1249" s="2">
        <v>33.229999999999997</v>
      </c>
      <c r="G1249" s="2">
        <v>88.47</v>
      </c>
      <c r="I1249" s="3">
        <v>32.389255415163468</v>
      </c>
    </row>
    <row r="1250" spans="1:9" x14ac:dyDescent="0.25">
      <c r="A1250" s="20">
        <v>37774</v>
      </c>
      <c r="B1250" s="2">
        <v>16</v>
      </c>
      <c r="C1250" s="2">
        <v>3.65</v>
      </c>
      <c r="D1250" s="2">
        <v>25.77</v>
      </c>
      <c r="E1250" s="2">
        <v>10.09</v>
      </c>
      <c r="F1250" s="2">
        <v>46.16</v>
      </c>
      <c r="G1250" s="2">
        <v>89.54</v>
      </c>
      <c r="I1250" s="3">
        <v>28.181711576913486</v>
      </c>
    </row>
    <row r="1251" spans="1:9" x14ac:dyDescent="0.25">
      <c r="A1251" s="20">
        <v>37775</v>
      </c>
      <c r="B1251" s="2">
        <v>11.2</v>
      </c>
      <c r="C1251" s="2">
        <v>6.79</v>
      </c>
      <c r="D1251" s="2">
        <v>32.020000000000003</v>
      </c>
      <c r="E1251" s="2">
        <v>6.03</v>
      </c>
      <c r="F1251" s="2">
        <v>44.65</v>
      </c>
      <c r="G1251" s="2">
        <v>158.41999999999999</v>
      </c>
      <c r="I1251" s="3">
        <v>26.930866385144022</v>
      </c>
    </row>
    <row r="1252" spans="1:9" x14ac:dyDescent="0.25">
      <c r="A1252" s="20">
        <v>37776</v>
      </c>
      <c r="B1252" s="2">
        <v>11.84</v>
      </c>
      <c r="C1252" s="2">
        <v>2.6</v>
      </c>
      <c r="D1252" s="2">
        <v>26.39</v>
      </c>
      <c r="E1252" s="2">
        <v>6.38</v>
      </c>
      <c r="F1252" s="2">
        <v>34.299999999999997</v>
      </c>
      <c r="G1252" s="2">
        <v>83.65</v>
      </c>
      <c r="I1252" s="3">
        <v>25.489235806820783</v>
      </c>
    </row>
    <row r="1253" spans="1:9" x14ac:dyDescent="0.25">
      <c r="A1253" s="20">
        <v>37777</v>
      </c>
      <c r="B1253" s="2">
        <v>16</v>
      </c>
      <c r="C1253" s="2">
        <v>6.26</v>
      </c>
      <c r="D1253" s="2">
        <v>25.34</v>
      </c>
      <c r="E1253" s="2">
        <v>8.9600000000000009</v>
      </c>
      <c r="F1253" s="2">
        <v>69.34</v>
      </c>
      <c r="G1253" s="2">
        <v>132.69</v>
      </c>
      <c r="I1253" s="3">
        <v>40.780252233271106</v>
      </c>
    </row>
    <row r="1254" spans="1:9" x14ac:dyDescent="0.25">
      <c r="A1254" s="20">
        <v>37778</v>
      </c>
      <c r="B1254" s="2">
        <v>14.16</v>
      </c>
      <c r="C1254" s="2">
        <v>7.31</v>
      </c>
      <c r="D1254" s="2">
        <v>18.82</v>
      </c>
      <c r="E1254" s="2">
        <v>7.63</v>
      </c>
      <c r="F1254" s="2">
        <v>60.87</v>
      </c>
      <c r="G1254" s="2">
        <v>102.54</v>
      </c>
      <c r="I1254" s="3">
        <v>31.968297297199001</v>
      </c>
    </row>
    <row r="1255" spans="1:9" x14ac:dyDescent="0.25">
      <c r="A1255" s="20">
        <v>37779</v>
      </c>
      <c r="B1255" s="2">
        <v>10.34</v>
      </c>
      <c r="C1255" s="2">
        <v>6.79</v>
      </c>
      <c r="D1255" s="2">
        <v>33.53</v>
      </c>
      <c r="E1255" s="2">
        <v>5.57</v>
      </c>
      <c r="F1255" s="2">
        <v>49.5</v>
      </c>
      <c r="G1255" s="2">
        <v>134.72999999999999</v>
      </c>
      <c r="I1255" s="3">
        <v>36.27216036186929</v>
      </c>
    </row>
    <row r="1256" spans="1:9" x14ac:dyDescent="0.25">
      <c r="A1256" s="20">
        <v>37780</v>
      </c>
      <c r="B1256" s="2">
        <v>9.02</v>
      </c>
      <c r="C1256" s="2">
        <v>5.23</v>
      </c>
      <c r="D1256" s="2">
        <v>24.24</v>
      </c>
      <c r="E1256" s="2">
        <v>4.8600000000000003</v>
      </c>
      <c r="F1256" s="2">
        <v>30.86</v>
      </c>
      <c r="G1256" s="2">
        <v>85.38</v>
      </c>
      <c r="I1256" s="3">
        <v>27.249669040915236</v>
      </c>
    </row>
    <row r="1257" spans="1:9" x14ac:dyDescent="0.25">
      <c r="A1257" s="20">
        <v>37781</v>
      </c>
      <c r="B1257" s="2">
        <v>9.16</v>
      </c>
      <c r="C1257" s="2">
        <v>2.61</v>
      </c>
      <c r="D1257" s="2">
        <v>21.84</v>
      </c>
      <c r="E1257" s="2">
        <v>4.93</v>
      </c>
      <c r="F1257" s="2">
        <v>25.17</v>
      </c>
      <c r="G1257" s="2">
        <v>77.41</v>
      </c>
      <c r="I1257" s="3">
        <v>25.850446247819562</v>
      </c>
    </row>
    <row r="1258" spans="1:9" x14ac:dyDescent="0.25">
      <c r="A1258" s="20">
        <v>37782</v>
      </c>
      <c r="B1258" s="2">
        <v>10.130000000000001</v>
      </c>
      <c r="C1258" s="2">
        <v>2.61</v>
      </c>
      <c r="D1258" s="2">
        <v>23.01</v>
      </c>
      <c r="E1258" s="2">
        <v>5.46</v>
      </c>
      <c r="F1258" s="2">
        <v>23.49</v>
      </c>
      <c r="G1258" s="2">
        <v>80.790000000000006</v>
      </c>
      <c r="I1258" s="3">
        <v>19.638996510334913</v>
      </c>
    </row>
    <row r="1259" spans="1:9" x14ac:dyDescent="0.25">
      <c r="A1259" s="20">
        <v>37783</v>
      </c>
      <c r="B1259" s="2">
        <v>13.6</v>
      </c>
      <c r="C1259" s="2">
        <v>10.45</v>
      </c>
      <c r="D1259" s="2">
        <v>48.97</v>
      </c>
      <c r="E1259" s="2">
        <v>7.32</v>
      </c>
      <c r="F1259" s="2">
        <v>35.479999999999997</v>
      </c>
      <c r="G1259" s="2">
        <v>157.71</v>
      </c>
      <c r="I1259" s="3">
        <v>22.184573499256555</v>
      </c>
    </row>
    <row r="1260" spans="1:9" x14ac:dyDescent="0.25">
      <c r="A1260" s="20">
        <v>37784</v>
      </c>
      <c r="B1260" s="2">
        <v>11.19</v>
      </c>
      <c r="C1260" s="2">
        <v>5.23</v>
      </c>
      <c r="D1260" s="2">
        <v>21.16</v>
      </c>
      <c r="E1260" s="2">
        <v>6.03</v>
      </c>
      <c r="F1260" s="2">
        <v>35.28</v>
      </c>
      <c r="G1260" s="2">
        <v>129.88999999999999</v>
      </c>
      <c r="I1260" s="3">
        <v>22.097025156196089</v>
      </c>
    </row>
    <row r="1261" spans="1:9" x14ac:dyDescent="0.25">
      <c r="A1261" s="20">
        <v>37785</v>
      </c>
      <c r="B1261" s="2">
        <v>14.04</v>
      </c>
      <c r="C1261" s="2">
        <v>8.3699999999999992</v>
      </c>
      <c r="D1261" s="2">
        <v>34.51</v>
      </c>
      <c r="E1261" s="2">
        <v>7.56</v>
      </c>
      <c r="F1261" s="2">
        <v>36.74</v>
      </c>
      <c r="G1261" s="2">
        <v>164.71</v>
      </c>
      <c r="I1261" s="3">
        <v>29.029158054315634</v>
      </c>
    </row>
    <row r="1262" spans="1:9" x14ac:dyDescent="0.25">
      <c r="A1262" s="20">
        <v>37786</v>
      </c>
      <c r="B1262" s="2">
        <v>14.05</v>
      </c>
      <c r="C1262" s="2">
        <v>8.3699999999999992</v>
      </c>
      <c r="D1262" s="2">
        <v>36.270000000000003</v>
      </c>
      <c r="E1262" s="2">
        <v>7.57</v>
      </c>
      <c r="F1262" s="2">
        <v>39.17</v>
      </c>
      <c r="G1262" s="2">
        <v>181.91</v>
      </c>
      <c r="I1262" s="3">
        <v>28.044900152035012</v>
      </c>
    </row>
    <row r="1263" spans="1:9" x14ac:dyDescent="0.25">
      <c r="A1263" s="20">
        <v>37787</v>
      </c>
      <c r="B1263" s="2">
        <v>10.9</v>
      </c>
      <c r="C1263" s="2">
        <v>4.18</v>
      </c>
      <c r="D1263" s="2">
        <v>25.78</v>
      </c>
      <c r="E1263" s="2">
        <v>5.87</v>
      </c>
      <c r="F1263" s="2">
        <v>54.73</v>
      </c>
      <c r="G1263" s="2">
        <v>191.48</v>
      </c>
      <c r="I1263" s="3">
        <v>35.395894322453813</v>
      </c>
    </row>
    <row r="1264" spans="1:9" x14ac:dyDescent="0.25">
      <c r="A1264" s="20">
        <v>37788</v>
      </c>
      <c r="B1264" s="2">
        <v>10.36</v>
      </c>
      <c r="C1264" s="2">
        <v>2.62</v>
      </c>
      <c r="D1264" s="2">
        <v>23.15</v>
      </c>
      <c r="E1264" s="2">
        <v>5.58</v>
      </c>
      <c r="F1264" s="2">
        <v>32.47</v>
      </c>
      <c r="G1264" s="2">
        <v>127.08</v>
      </c>
      <c r="I1264" s="3">
        <v>29.685760353712883</v>
      </c>
    </row>
    <row r="1265" spans="1:9" x14ac:dyDescent="0.25">
      <c r="A1265" s="20">
        <v>37789</v>
      </c>
      <c r="B1265" s="2">
        <v>16</v>
      </c>
      <c r="C1265" s="2">
        <v>5.24</v>
      </c>
      <c r="D1265" s="2">
        <v>45.28</v>
      </c>
      <c r="E1265" s="2">
        <v>8.68</v>
      </c>
      <c r="F1265" s="2">
        <v>50.84</v>
      </c>
      <c r="G1265" s="2">
        <v>255.87</v>
      </c>
      <c r="I1265" s="3">
        <v>38.327771113426373</v>
      </c>
    </row>
    <row r="1266" spans="1:9" x14ac:dyDescent="0.25">
      <c r="A1266" s="20">
        <v>37790</v>
      </c>
      <c r="B1266" s="2">
        <v>16</v>
      </c>
      <c r="C1266" s="2">
        <v>6.27</v>
      </c>
      <c r="D1266" s="2">
        <v>57.17</v>
      </c>
      <c r="E1266" s="2">
        <v>11.11</v>
      </c>
      <c r="F1266" s="2">
        <v>65.94</v>
      </c>
      <c r="G1266" s="2">
        <v>251.67</v>
      </c>
      <c r="I1266" s="3">
        <v>36.041538345736157</v>
      </c>
    </row>
    <row r="1267" spans="1:9" x14ac:dyDescent="0.25">
      <c r="A1267" s="20">
        <v>37791</v>
      </c>
      <c r="B1267" s="2">
        <v>13.36</v>
      </c>
      <c r="C1267" s="2">
        <v>8.9</v>
      </c>
      <c r="D1267" s="2">
        <v>36.979999999999997</v>
      </c>
      <c r="E1267" s="2">
        <v>7.19</v>
      </c>
      <c r="F1267" s="2">
        <v>49.6</v>
      </c>
      <c r="G1267" s="2">
        <v>189.21</v>
      </c>
      <c r="I1267" s="3">
        <v>41.401517804610734</v>
      </c>
    </row>
    <row r="1268" spans="1:9" x14ac:dyDescent="0.25">
      <c r="A1268" s="20">
        <v>37792</v>
      </c>
      <c r="B1268" s="2">
        <v>12.07</v>
      </c>
      <c r="C1268" s="2">
        <v>5.76</v>
      </c>
      <c r="D1268" s="2">
        <v>34.200000000000003</v>
      </c>
      <c r="E1268" s="2">
        <v>6.5</v>
      </c>
      <c r="F1268" s="2">
        <v>38.96</v>
      </c>
      <c r="G1268" s="2">
        <v>143.11000000000001</v>
      </c>
      <c r="I1268" s="3">
        <v>39.841216648742808</v>
      </c>
    </row>
    <row r="1269" spans="1:9" x14ac:dyDescent="0.25">
      <c r="A1269" s="20">
        <v>37793</v>
      </c>
      <c r="B1269" s="2">
        <v>12.93</v>
      </c>
      <c r="C1269" s="2">
        <v>4.1900000000000004</v>
      </c>
      <c r="D1269" s="2">
        <v>45.36</v>
      </c>
      <c r="E1269" s="2">
        <v>6.96</v>
      </c>
      <c r="F1269" s="2">
        <v>41.45</v>
      </c>
      <c r="G1269" s="2">
        <v>118.92</v>
      </c>
      <c r="I1269" s="3">
        <v>34.467355281181739</v>
      </c>
    </row>
    <row r="1270" spans="1:9" x14ac:dyDescent="0.25">
      <c r="A1270" s="20">
        <v>37794</v>
      </c>
      <c r="B1270" s="2">
        <v>11.56</v>
      </c>
      <c r="C1270" s="2">
        <v>10.47</v>
      </c>
      <c r="D1270" s="2">
        <v>53.88</v>
      </c>
      <c r="E1270" s="2">
        <v>6.23</v>
      </c>
      <c r="F1270" s="2">
        <v>53.06</v>
      </c>
      <c r="G1270" s="2">
        <v>123.55</v>
      </c>
      <c r="I1270" s="3">
        <v>33.825076030712687</v>
      </c>
    </row>
    <row r="1271" spans="1:9" x14ac:dyDescent="0.25">
      <c r="A1271" s="20">
        <v>37795</v>
      </c>
      <c r="B1271" s="2">
        <v>0</v>
      </c>
      <c r="C1271" s="2">
        <v>4.1900000000000004</v>
      </c>
      <c r="D1271" s="2">
        <v>46.03</v>
      </c>
      <c r="E1271" s="2">
        <v>12.21</v>
      </c>
      <c r="F1271" s="2">
        <v>36.03</v>
      </c>
      <c r="G1271" s="2">
        <v>139.06</v>
      </c>
      <c r="I1271" s="3">
        <v>27.216959073750957</v>
      </c>
    </row>
    <row r="1272" spans="1:9" x14ac:dyDescent="0.25">
      <c r="A1272" s="20">
        <v>37796</v>
      </c>
      <c r="B1272" s="2">
        <v>0</v>
      </c>
      <c r="C1272" s="2">
        <v>9.9600000000000009</v>
      </c>
      <c r="D1272" s="2">
        <v>49.26</v>
      </c>
      <c r="E1272" s="2">
        <v>12.77</v>
      </c>
      <c r="F1272" s="2">
        <v>35.85</v>
      </c>
      <c r="G1272" s="2">
        <v>146.97</v>
      </c>
      <c r="I1272" s="3">
        <v>29.066459701584289</v>
      </c>
    </row>
    <row r="1273" spans="1:9" x14ac:dyDescent="0.25">
      <c r="A1273" s="20">
        <v>37797</v>
      </c>
      <c r="B1273" s="2">
        <v>0</v>
      </c>
      <c r="C1273" s="2">
        <v>5.24</v>
      </c>
      <c r="D1273" s="2">
        <v>38.44</v>
      </c>
      <c r="E1273" s="2">
        <v>11.72</v>
      </c>
      <c r="F1273" s="2">
        <v>35.29</v>
      </c>
      <c r="G1273" s="2">
        <v>126.58</v>
      </c>
      <c r="I1273" s="3">
        <v>27.479742804185669</v>
      </c>
    </row>
    <row r="1274" spans="1:9" x14ac:dyDescent="0.25">
      <c r="A1274" s="20">
        <v>37798</v>
      </c>
      <c r="B1274" s="2">
        <v>0</v>
      </c>
      <c r="C1274" s="2">
        <v>5.25</v>
      </c>
      <c r="D1274" s="2">
        <v>31.86</v>
      </c>
      <c r="E1274" s="2">
        <v>7.85</v>
      </c>
      <c r="F1274" s="2">
        <v>25.73</v>
      </c>
      <c r="G1274" s="2">
        <v>94.26</v>
      </c>
      <c r="I1274" s="3">
        <v>24.889429122763389</v>
      </c>
    </row>
    <row r="1275" spans="1:9" x14ac:dyDescent="0.25">
      <c r="A1275" s="20">
        <v>37799</v>
      </c>
      <c r="B1275" s="2">
        <v>0</v>
      </c>
      <c r="C1275" s="2">
        <v>3.67</v>
      </c>
      <c r="D1275" s="2">
        <v>28.71</v>
      </c>
      <c r="E1275" s="2">
        <v>7.17</v>
      </c>
      <c r="F1275" s="2">
        <v>24.07</v>
      </c>
      <c r="G1275" s="2">
        <v>93.41</v>
      </c>
      <c r="I1275" s="3">
        <v>23.009657177418926</v>
      </c>
    </row>
    <row r="1276" spans="1:9" x14ac:dyDescent="0.25">
      <c r="A1276" s="20">
        <v>37800</v>
      </c>
      <c r="B1276" s="2">
        <v>0</v>
      </c>
      <c r="C1276" s="2">
        <v>2.62</v>
      </c>
      <c r="D1276" s="2">
        <v>33.46</v>
      </c>
      <c r="E1276" s="2">
        <v>6.99</v>
      </c>
      <c r="F1276" s="2">
        <v>24.73</v>
      </c>
      <c r="G1276" s="2">
        <v>82.75</v>
      </c>
      <c r="I1276" s="3">
        <v>19.873883122878816</v>
      </c>
    </row>
    <row r="1277" spans="1:9" x14ac:dyDescent="0.25">
      <c r="A1277" s="20">
        <v>37801</v>
      </c>
      <c r="B1277" s="2">
        <v>0</v>
      </c>
      <c r="C1277" s="2">
        <v>3.15</v>
      </c>
      <c r="D1277" s="2">
        <v>26.53</v>
      </c>
      <c r="E1277" s="2">
        <v>6.62</v>
      </c>
      <c r="F1277" s="2">
        <v>23.33</v>
      </c>
      <c r="G1277" s="2">
        <v>89.35</v>
      </c>
      <c r="I1277" s="3">
        <v>19.141644161022533</v>
      </c>
    </row>
    <row r="1278" spans="1:9" x14ac:dyDescent="0.25">
      <c r="A1278" s="20">
        <v>37802</v>
      </c>
      <c r="B1278" s="2">
        <v>0</v>
      </c>
      <c r="C1278" s="2">
        <v>3.15</v>
      </c>
      <c r="D1278" s="2">
        <v>21.34</v>
      </c>
      <c r="E1278" s="2">
        <v>6.58</v>
      </c>
      <c r="F1278" s="2">
        <v>23.86</v>
      </c>
      <c r="G1278" s="2">
        <v>82.62</v>
      </c>
      <c r="I1278" s="3">
        <v>18.738877260067966</v>
      </c>
    </row>
    <row r="1279" spans="1:9" x14ac:dyDescent="0.25">
      <c r="A1279" s="20">
        <v>37803</v>
      </c>
      <c r="B1279" s="2">
        <v>0</v>
      </c>
      <c r="C1279" s="2">
        <v>5.25</v>
      </c>
      <c r="D1279" s="2">
        <v>27.17</v>
      </c>
      <c r="E1279" s="2">
        <v>7.16</v>
      </c>
      <c r="F1279" s="2">
        <v>25.53</v>
      </c>
      <c r="G1279" s="2">
        <v>94.72</v>
      </c>
      <c r="I1279" s="3">
        <v>19.489227579649228</v>
      </c>
    </row>
    <row r="1280" spans="1:9" x14ac:dyDescent="0.25">
      <c r="A1280" s="20">
        <v>37804</v>
      </c>
      <c r="B1280" s="2">
        <v>0</v>
      </c>
      <c r="C1280" s="2">
        <v>3.14</v>
      </c>
      <c r="D1280" s="2">
        <v>22.62</v>
      </c>
      <c r="E1280" s="2">
        <v>6.73</v>
      </c>
      <c r="F1280" s="2">
        <v>25.69</v>
      </c>
      <c r="G1280" s="2">
        <v>93.69</v>
      </c>
      <c r="I1280" s="3">
        <v>19.194890940808364</v>
      </c>
    </row>
    <row r="1281" spans="1:9" x14ac:dyDescent="0.25">
      <c r="A1281" s="20">
        <v>37805</v>
      </c>
      <c r="B1281" s="2">
        <v>0</v>
      </c>
      <c r="C1281" s="2">
        <v>2.83</v>
      </c>
      <c r="D1281" s="2">
        <v>20.02</v>
      </c>
      <c r="E1281" s="2">
        <v>6.94</v>
      </c>
      <c r="F1281" s="2">
        <v>24.53</v>
      </c>
      <c r="G1281" s="2">
        <v>71.760000000000005</v>
      </c>
      <c r="I1281" s="3">
        <v>19.810689624438851</v>
      </c>
    </row>
    <row r="1282" spans="1:9" x14ac:dyDescent="0.25">
      <c r="A1282" s="20">
        <v>37806</v>
      </c>
      <c r="B1282" s="2">
        <v>0</v>
      </c>
      <c r="C1282" s="2">
        <v>2.2799999999999998</v>
      </c>
      <c r="D1282" s="2">
        <v>19</v>
      </c>
      <c r="E1282" s="2">
        <v>6.6</v>
      </c>
      <c r="F1282" s="2">
        <v>19.25</v>
      </c>
      <c r="G1282" s="2">
        <v>95.67</v>
      </c>
      <c r="I1282" s="3">
        <v>18.079779611332249</v>
      </c>
    </row>
    <row r="1283" spans="1:9" x14ac:dyDescent="0.25">
      <c r="A1283" s="20">
        <v>37807</v>
      </c>
      <c r="B1283" s="2">
        <v>5.9269999999999996</v>
      </c>
      <c r="C1283" s="2">
        <v>4.5620000000000003</v>
      </c>
      <c r="D1283" s="2">
        <v>36.901000000000003</v>
      </c>
      <c r="E1283" s="2">
        <v>3.1909999999999998</v>
      </c>
      <c r="F1283" s="2">
        <v>25.471</v>
      </c>
      <c r="G1283" s="2">
        <v>79.569999999999993</v>
      </c>
      <c r="I1283" s="3">
        <v>18.541455627776841</v>
      </c>
    </row>
    <row r="1284" spans="1:9" x14ac:dyDescent="0.25">
      <c r="A1284" s="20">
        <v>37808</v>
      </c>
      <c r="B1284" s="2">
        <v>9.85</v>
      </c>
      <c r="C1284" s="2">
        <v>3.44</v>
      </c>
      <c r="D1284" s="2">
        <v>26.65</v>
      </c>
      <c r="E1284" s="2">
        <v>5.3</v>
      </c>
      <c r="F1284" s="2">
        <v>26.11</v>
      </c>
      <c r="G1284" s="2">
        <v>90.27</v>
      </c>
      <c r="I1284" s="3">
        <v>19.499829373509318</v>
      </c>
    </row>
    <row r="1285" spans="1:9" x14ac:dyDescent="0.25">
      <c r="A1285" s="20">
        <v>37809</v>
      </c>
      <c r="B1285" s="2">
        <v>9.4</v>
      </c>
      <c r="C1285" s="2">
        <v>2.2999999999999998</v>
      </c>
      <c r="D1285" s="2">
        <v>26.15</v>
      </c>
      <c r="E1285" s="2">
        <v>5.0599999999999996</v>
      </c>
      <c r="F1285" s="2">
        <v>23.52</v>
      </c>
      <c r="G1285" s="2">
        <v>77.62</v>
      </c>
      <c r="I1285" s="3">
        <v>18.535242446660639</v>
      </c>
    </row>
    <row r="1286" spans="1:9" x14ac:dyDescent="0.25">
      <c r="A1286" s="20">
        <v>37810</v>
      </c>
      <c r="B1286" s="2">
        <v>9.18</v>
      </c>
      <c r="C1286" s="2">
        <v>2.2999999999999998</v>
      </c>
      <c r="D1286" s="2">
        <v>21.47</v>
      </c>
      <c r="E1286" s="2">
        <v>4.9400000000000004</v>
      </c>
      <c r="F1286" s="2">
        <v>22.43</v>
      </c>
      <c r="G1286" s="2">
        <v>88.21</v>
      </c>
      <c r="I1286" s="3">
        <v>18.942455835553062</v>
      </c>
    </row>
    <row r="1287" spans="1:9" x14ac:dyDescent="0.25">
      <c r="A1287" s="20">
        <v>37811</v>
      </c>
      <c r="B1287" s="2">
        <v>16</v>
      </c>
      <c r="C1287" s="2">
        <v>6.38</v>
      </c>
      <c r="D1287" s="2">
        <v>41.37</v>
      </c>
      <c r="E1287" s="2">
        <v>10.17</v>
      </c>
      <c r="F1287" s="2">
        <v>30.79</v>
      </c>
      <c r="G1287" s="2">
        <v>103.21</v>
      </c>
      <c r="I1287" s="3">
        <v>20.467343694784212</v>
      </c>
    </row>
    <row r="1288" spans="1:9" x14ac:dyDescent="0.25">
      <c r="A1288" s="20">
        <v>37812</v>
      </c>
      <c r="B1288" s="2">
        <v>16</v>
      </c>
      <c r="C1288" s="2">
        <v>10.53</v>
      </c>
      <c r="D1288" s="2">
        <v>24.93</v>
      </c>
      <c r="E1288" s="2">
        <v>11.24</v>
      </c>
      <c r="F1288" s="2">
        <v>29.64</v>
      </c>
      <c r="G1288" s="2">
        <v>88.05</v>
      </c>
      <c r="I1288" s="3">
        <v>20.607469456967518</v>
      </c>
    </row>
    <row r="1289" spans="1:9" x14ac:dyDescent="0.25">
      <c r="A1289" s="20">
        <v>37813</v>
      </c>
      <c r="B1289" s="2">
        <v>10.23</v>
      </c>
      <c r="C1289" s="2">
        <v>2.95</v>
      </c>
      <c r="D1289" s="2">
        <v>25.75</v>
      </c>
      <c r="E1289" s="2">
        <v>5.51</v>
      </c>
      <c r="F1289" s="2">
        <v>25.7</v>
      </c>
      <c r="G1289" s="2">
        <v>113.96</v>
      </c>
      <c r="I1289" s="3">
        <v>21.447344345848389</v>
      </c>
    </row>
    <row r="1290" spans="1:9" x14ac:dyDescent="0.25">
      <c r="A1290" s="20">
        <v>37814</v>
      </c>
      <c r="B1290" s="2">
        <v>8.5500000000000007</v>
      </c>
      <c r="C1290" s="2">
        <v>5.93</v>
      </c>
      <c r="D1290" s="2">
        <v>21.38</v>
      </c>
      <c r="E1290" s="2">
        <v>6.97</v>
      </c>
      <c r="F1290" s="2">
        <v>21.37</v>
      </c>
      <c r="G1290" s="2">
        <v>80.06</v>
      </c>
      <c r="I1290" s="3">
        <v>18.957138458879189</v>
      </c>
    </row>
    <row r="1291" spans="1:9" x14ac:dyDescent="0.25">
      <c r="A1291" s="20">
        <v>37815</v>
      </c>
      <c r="B1291" s="2">
        <v>12.35</v>
      </c>
      <c r="C1291" s="2">
        <v>5.97</v>
      </c>
      <c r="D1291" s="2">
        <v>29.16</v>
      </c>
      <c r="E1291" s="2">
        <v>6.65</v>
      </c>
      <c r="F1291" s="2">
        <v>31.04</v>
      </c>
      <c r="G1291" s="2">
        <v>98.62</v>
      </c>
      <c r="I1291" s="3">
        <v>23.115898812237756</v>
      </c>
    </row>
    <row r="1292" spans="1:9" x14ac:dyDescent="0.25">
      <c r="A1292" s="20">
        <v>37816</v>
      </c>
      <c r="B1292" s="2">
        <v>10.66</v>
      </c>
      <c r="C1292" s="2">
        <v>4.8</v>
      </c>
      <c r="D1292" s="2">
        <v>24.79</v>
      </c>
      <c r="E1292" s="2">
        <v>5.74</v>
      </c>
      <c r="F1292" s="2">
        <v>24.89</v>
      </c>
      <c r="G1292" s="2">
        <v>78.12</v>
      </c>
      <c r="I1292" s="3">
        <v>18.432311620563063</v>
      </c>
    </row>
    <row r="1293" spans="1:9" x14ac:dyDescent="0.25">
      <c r="A1293" s="20">
        <v>37817</v>
      </c>
      <c r="B1293" s="2">
        <v>9.5299999999999994</v>
      </c>
      <c r="C1293" s="2">
        <v>1.8</v>
      </c>
      <c r="D1293" s="2">
        <v>22.47</v>
      </c>
      <c r="E1293" s="2">
        <v>5.13</v>
      </c>
      <c r="F1293" s="2">
        <v>18.8</v>
      </c>
      <c r="G1293" s="2">
        <v>84.53</v>
      </c>
      <c r="I1293" s="3">
        <v>18.988901631137132</v>
      </c>
    </row>
    <row r="1294" spans="1:9" x14ac:dyDescent="0.25">
      <c r="A1294" s="20">
        <v>37818</v>
      </c>
      <c r="B1294" s="2">
        <v>9.18</v>
      </c>
      <c r="C1294" s="2">
        <v>1.81</v>
      </c>
      <c r="D1294" s="2">
        <v>20.3</v>
      </c>
      <c r="E1294" s="2">
        <v>4.9400000000000004</v>
      </c>
      <c r="F1294" s="2">
        <v>18.86</v>
      </c>
      <c r="G1294" s="2">
        <v>72.5</v>
      </c>
      <c r="I1294" s="3">
        <v>16.873188756803255</v>
      </c>
    </row>
    <row r="1295" spans="1:9" x14ac:dyDescent="0.25">
      <c r="A1295" s="20">
        <v>37819</v>
      </c>
      <c r="B1295" s="2">
        <v>11.28</v>
      </c>
      <c r="C1295" s="2">
        <v>4.24</v>
      </c>
      <c r="D1295" s="2">
        <v>21.25</v>
      </c>
      <c r="E1295" s="2">
        <v>6.07</v>
      </c>
      <c r="F1295" s="2">
        <v>21.09</v>
      </c>
      <c r="G1295" s="2">
        <v>69.099999999999994</v>
      </c>
      <c r="I1295" s="3">
        <v>17.137007075428929</v>
      </c>
    </row>
    <row r="1296" spans="1:9" x14ac:dyDescent="0.25">
      <c r="A1296" s="20">
        <v>37820</v>
      </c>
      <c r="B1296" s="2">
        <v>9.07</v>
      </c>
      <c r="C1296" s="2">
        <v>3.03</v>
      </c>
      <c r="D1296" s="2">
        <v>18.28</v>
      </c>
      <c r="E1296" s="2">
        <v>4.8899999999999997</v>
      </c>
      <c r="F1296" s="2">
        <v>19.02</v>
      </c>
      <c r="G1296" s="2">
        <v>79.13</v>
      </c>
      <c r="I1296" s="3">
        <v>15.733499679927933</v>
      </c>
    </row>
    <row r="1297" spans="1:9" x14ac:dyDescent="0.25">
      <c r="A1297" s="20">
        <v>37821</v>
      </c>
      <c r="B1297" s="2">
        <v>8.73</v>
      </c>
      <c r="C1297" s="2">
        <v>3.05</v>
      </c>
      <c r="D1297" s="2">
        <v>17.72</v>
      </c>
      <c r="E1297" s="2">
        <v>4.7</v>
      </c>
      <c r="F1297" s="2">
        <v>17.75</v>
      </c>
      <c r="G1297" s="2">
        <v>63.84</v>
      </c>
      <c r="I1297" s="3">
        <v>15.426236393971472</v>
      </c>
    </row>
    <row r="1298" spans="1:9" x14ac:dyDescent="0.25">
      <c r="A1298" s="20">
        <v>37822</v>
      </c>
      <c r="B1298" s="2">
        <v>8.4</v>
      </c>
      <c r="C1298" s="2">
        <v>2.44</v>
      </c>
      <c r="D1298" s="2">
        <v>19.16</v>
      </c>
      <c r="E1298" s="2">
        <v>4.5199999999999996</v>
      </c>
      <c r="F1298" s="2">
        <v>16.36</v>
      </c>
      <c r="G1298" s="2">
        <v>74.14</v>
      </c>
      <c r="I1298" s="3">
        <v>15.318068277446015</v>
      </c>
    </row>
    <row r="1299" spans="1:9" x14ac:dyDescent="0.25">
      <c r="A1299" s="20">
        <v>37823</v>
      </c>
      <c r="B1299" s="2">
        <v>8.25</v>
      </c>
      <c r="C1299" s="2">
        <v>1.84</v>
      </c>
      <c r="D1299" s="2">
        <v>17.61</v>
      </c>
      <c r="E1299" s="2">
        <v>4.4400000000000004</v>
      </c>
      <c r="F1299" s="2">
        <v>17.09</v>
      </c>
      <c r="G1299" s="2">
        <v>67.08</v>
      </c>
      <c r="I1299" s="3">
        <v>14.421682711808497</v>
      </c>
    </row>
    <row r="1300" spans="1:9" x14ac:dyDescent="0.25">
      <c r="A1300" s="20">
        <v>37824</v>
      </c>
      <c r="B1300" s="2">
        <v>8.14</v>
      </c>
      <c r="C1300" s="2">
        <v>1.23</v>
      </c>
      <c r="D1300" s="2">
        <v>15.95</v>
      </c>
      <c r="E1300" s="2">
        <v>4.38</v>
      </c>
      <c r="F1300" s="2">
        <v>16.100000000000001</v>
      </c>
      <c r="G1300" s="2">
        <v>68.180000000000007</v>
      </c>
      <c r="I1300" s="3">
        <v>14.553095770142567</v>
      </c>
    </row>
    <row r="1301" spans="1:9" x14ac:dyDescent="0.25">
      <c r="A1301" s="20">
        <v>37825</v>
      </c>
      <c r="B1301" s="2">
        <v>8.02</v>
      </c>
      <c r="C1301" s="2">
        <v>2.46</v>
      </c>
      <c r="D1301" s="2">
        <v>18.21</v>
      </c>
      <c r="E1301" s="2">
        <v>4.32</v>
      </c>
      <c r="F1301" s="2">
        <v>16.45</v>
      </c>
      <c r="G1301" s="2">
        <v>67.599999999999994</v>
      </c>
      <c r="I1301" s="3">
        <v>14.326855174273689</v>
      </c>
    </row>
    <row r="1302" spans="1:9" x14ac:dyDescent="0.25">
      <c r="A1302" s="20">
        <v>37826</v>
      </c>
      <c r="B1302" s="2">
        <v>8.4499999999999993</v>
      </c>
      <c r="C1302" s="2">
        <v>3.7</v>
      </c>
      <c r="D1302" s="2">
        <v>20.98</v>
      </c>
      <c r="E1302" s="2">
        <v>4.55</v>
      </c>
      <c r="F1302" s="2">
        <v>18.46</v>
      </c>
      <c r="G1302" s="2">
        <v>60.05</v>
      </c>
      <c r="I1302" s="3">
        <v>14.900372450178368</v>
      </c>
    </row>
    <row r="1303" spans="1:9" x14ac:dyDescent="0.25">
      <c r="A1303" s="20">
        <v>37827</v>
      </c>
      <c r="B1303" s="2">
        <v>16</v>
      </c>
      <c r="C1303" s="2">
        <v>6.2</v>
      </c>
      <c r="D1303" s="2">
        <v>19.04</v>
      </c>
      <c r="E1303" s="2">
        <v>13.78</v>
      </c>
      <c r="F1303" s="2">
        <v>20.7</v>
      </c>
      <c r="G1303" s="2">
        <v>68.319999999999993</v>
      </c>
      <c r="I1303" s="3">
        <v>15.629577739030859</v>
      </c>
    </row>
    <row r="1304" spans="1:9" x14ac:dyDescent="0.25">
      <c r="A1304" s="20">
        <v>37828</v>
      </c>
      <c r="B1304" s="2">
        <v>9.75</v>
      </c>
      <c r="C1304" s="2">
        <v>2.4900000000000002</v>
      </c>
      <c r="D1304" s="2">
        <v>18.059999999999999</v>
      </c>
      <c r="E1304" s="2">
        <v>5.25</v>
      </c>
      <c r="F1304" s="2">
        <v>18.75</v>
      </c>
      <c r="G1304" s="2">
        <v>77.459999999999994</v>
      </c>
      <c r="I1304" s="3">
        <v>14.815494636557924</v>
      </c>
    </row>
    <row r="1305" spans="1:9" x14ac:dyDescent="0.25">
      <c r="A1305" s="20">
        <v>37829</v>
      </c>
      <c r="B1305" s="2">
        <v>8.89</v>
      </c>
      <c r="C1305" s="2">
        <v>2.5</v>
      </c>
      <c r="D1305" s="2">
        <v>16.510000000000002</v>
      </c>
      <c r="E1305" s="2">
        <v>4.78</v>
      </c>
      <c r="F1305" s="2">
        <v>16.88</v>
      </c>
      <c r="G1305" s="2">
        <v>67.11</v>
      </c>
      <c r="I1305" s="3">
        <v>15.044952332128734</v>
      </c>
    </row>
    <row r="1306" spans="1:9" x14ac:dyDescent="0.25">
      <c r="A1306" s="20">
        <v>37830</v>
      </c>
      <c r="B1306" s="2">
        <v>8.24</v>
      </c>
      <c r="C1306" s="2">
        <v>2.5099999999999998</v>
      </c>
      <c r="D1306" s="2">
        <v>16.559999999999999</v>
      </c>
      <c r="E1306" s="2">
        <v>4.4400000000000004</v>
      </c>
      <c r="F1306" s="2">
        <v>16.61</v>
      </c>
      <c r="G1306" s="2">
        <v>58.68</v>
      </c>
      <c r="I1306" s="3">
        <v>15.256327985470206</v>
      </c>
    </row>
    <row r="1307" spans="1:9" x14ac:dyDescent="0.25">
      <c r="A1307" s="20">
        <v>37831</v>
      </c>
      <c r="B1307" s="2">
        <v>9.5500000000000007</v>
      </c>
      <c r="C1307" s="2">
        <v>3.14</v>
      </c>
      <c r="D1307" s="2">
        <v>16.239999999999998</v>
      </c>
      <c r="E1307" s="2">
        <v>5.14</v>
      </c>
      <c r="F1307" s="2">
        <v>15.35</v>
      </c>
      <c r="G1307" s="2">
        <v>69.78</v>
      </c>
      <c r="I1307" s="3">
        <v>13.947568107656396</v>
      </c>
    </row>
    <row r="1308" spans="1:9" x14ac:dyDescent="0.25">
      <c r="A1308" s="20">
        <v>37832</v>
      </c>
      <c r="B1308" s="2">
        <v>15.61</v>
      </c>
      <c r="C1308" s="2">
        <v>9.48</v>
      </c>
      <c r="D1308" s="2">
        <v>34.78</v>
      </c>
      <c r="E1308" s="2">
        <v>8.4</v>
      </c>
      <c r="F1308" s="2">
        <v>28.53</v>
      </c>
      <c r="G1308" s="2">
        <v>67</v>
      </c>
      <c r="I1308" s="3">
        <v>17.600748850401473</v>
      </c>
    </row>
    <row r="1309" spans="1:9" x14ac:dyDescent="0.25">
      <c r="A1309" s="20">
        <v>37833</v>
      </c>
      <c r="B1309" s="2">
        <v>11.42</v>
      </c>
      <c r="C1309" s="2">
        <v>8.2899999999999991</v>
      </c>
      <c r="D1309" s="2">
        <v>24.92</v>
      </c>
      <c r="E1309" s="2">
        <v>6.15</v>
      </c>
      <c r="F1309" s="2">
        <v>24.13</v>
      </c>
      <c r="G1309" s="2">
        <v>75.67</v>
      </c>
      <c r="I1309" s="3">
        <v>16.709310311062293</v>
      </c>
    </row>
    <row r="1310" spans="1:9" x14ac:dyDescent="0.25">
      <c r="A1310" s="20">
        <v>37834</v>
      </c>
      <c r="B1310" s="2">
        <v>12.64</v>
      </c>
      <c r="C1310" s="2">
        <v>5.77</v>
      </c>
      <c r="D1310" s="2">
        <v>38.909999999999997</v>
      </c>
      <c r="E1310" s="2">
        <v>6.8</v>
      </c>
      <c r="F1310" s="2">
        <v>48.15</v>
      </c>
      <c r="G1310" s="2">
        <v>89.41</v>
      </c>
      <c r="I1310" s="3">
        <v>26.057274675253275</v>
      </c>
    </row>
    <row r="1311" spans="1:9" x14ac:dyDescent="0.25">
      <c r="A1311" s="20">
        <v>37835</v>
      </c>
      <c r="B1311" s="2">
        <v>11.17</v>
      </c>
      <c r="C1311" s="2">
        <v>5.81</v>
      </c>
      <c r="D1311" s="2">
        <v>36.18</v>
      </c>
      <c r="E1311" s="2">
        <v>6.01</v>
      </c>
      <c r="F1311" s="2">
        <v>38.89</v>
      </c>
      <c r="G1311" s="2">
        <v>120.77</v>
      </c>
      <c r="I1311" s="3">
        <v>23.02198265227803</v>
      </c>
    </row>
    <row r="1312" spans="1:9" x14ac:dyDescent="0.25">
      <c r="A1312" s="20">
        <v>37836</v>
      </c>
      <c r="B1312" s="2">
        <v>16</v>
      </c>
      <c r="C1312" s="2">
        <v>5.19</v>
      </c>
      <c r="D1312" s="2">
        <v>44.05</v>
      </c>
      <c r="E1312" s="2">
        <v>9.5299999999999994</v>
      </c>
      <c r="F1312" s="2">
        <v>44.55</v>
      </c>
      <c r="G1312" s="2">
        <v>110.35</v>
      </c>
      <c r="I1312" s="3">
        <v>29.037447027109202</v>
      </c>
    </row>
    <row r="1313" spans="1:9" x14ac:dyDescent="0.25">
      <c r="A1313" s="20">
        <v>37837</v>
      </c>
      <c r="B1313" s="2">
        <v>10.99</v>
      </c>
      <c r="C1313" s="2">
        <v>3.91</v>
      </c>
      <c r="D1313" s="2">
        <v>25.39</v>
      </c>
      <c r="E1313" s="2">
        <v>5.92</v>
      </c>
      <c r="F1313" s="2">
        <v>27.63</v>
      </c>
      <c r="G1313" s="2">
        <v>81.27</v>
      </c>
      <c r="I1313" s="3">
        <v>24.288272218456928</v>
      </c>
    </row>
    <row r="1314" spans="1:9" x14ac:dyDescent="0.25">
      <c r="A1314" s="20">
        <v>37838</v>
      </c>
      <c r="B1314" s="2">
        <v>11.21</v>
      </c>
      <c r="C1314" s="2">
        <v>2.62</v>
      </c>
      <c r="D1314" s="2">
        <v>21.92</v>
      </c>
      <c r="E1314" s="2">
        <v>6.04</v>
      </c>
      <c r="F1314" s="2">
        <v>21.85</v>
      </c>
      <c r="G1314" s="2">
        <v>71.599999999999994</v>
      </c>
      <c r="I1314" s="3">
        <v>22.578994166206172</v>
      </c>
    </row>
    <row r="1315" spans="1:9" x14ac:dyDescent="0.25">
      <c r="A1315" s="20">
        <v>37839</v>
      </c>
      <c r="B1315" s="2">
        <v>11.03</v>
      </c>
      <c r="C1315" s="2">
        <v>3.94</v>
      </c>
      <c r="D1315" s="2">
        <v>21.84</v>
      </c>
      <c r="E1315" s="2">
        <v>5.94</v>
      </c>
      <c r="F1315" s="2">
        <v>19.690000000000001</v>
      </c>
      <c r="G1315" s="2">
        <v>75.36</v>
      </c>
      <c r="I1315" s="3">
        <v>17.716985363018765</v>
      </c>
    </row>
    <row r="1316" spans="1:9" x14ac:dyDescent="0.25">
      <c r="A1316" s="20">
        <v>37840</v>
      </c>
      <c r="B1316" s="2">
        <v>10.44</v>
      </c>
      <c r="C1316" s="2">
        <v>2.63</v>
      </c>
      <c r="D1316" s="2">
        <v>18.5</v>
      </c>
      <c r="E1316" s="2">
        <v>5.62</v>
      </c>
      <c r="F1316" s="2">
        <v>19.079999999999998</v>
      </c>
      <c r="G1316" s="2">
        <v>67.400000000000006</v>
      </c>
      <c r="I1316" s="3">
        <v>16.113440601086428</v>
      </c>
    </row>
    <row r="1317" spans="1:9" x14ac:dyDescent="0.25">
      <c r="A1317" s="20">
        <v>37841</v>
      </c>
      <c r="B1317" s="2">
        <v>12.12</v>
      </c>
      <c r="C1317" s="2">
        <v>3.3</v>
      </c>
      <c r="D1317" s="2">
        <v>22.74</v>
      </c>
      <c r="E1317" s="2">
        <v>6.52</v>
      </c>
      <c r="F1317" s="2">
        <v>19.37</v>
      </c>
      <c r="G1317" s="2">
        <v>67.13</v>
      </c>
      <c r="I1317" s="3">
        <v>16.139403706940698</v>
      </c>
    </row>
    <row r="1318" spans="1:9" x14ac:dyDescent="0.25">
      <c r="A1318" s="20">
        <v>37842</v>
      </c>
      <c r="B1318" s="2">
        <v>10.47</v>
      </c>
      <c r="C1318" s="2">
        <v>5.0199999999999996</v>
      </c>
      <c r="D1318" s="2">
        <v>17.34</v>
      </c>
      <c r="E1318" s="2">
        <v>5.64</v>
      </c>
      <c r="F1318" s="2">
        <v>20.72</v>
      </c>
      <c r="G1318" s="2">
        <v>82.89</v>
      </c>
      <c r="I1318" s="3">
        <v>15.990158817190267</v>
      </c>
    </row>
    <row r="1319" spans="1:9" x14ac:dyDescent="0.25">
      <c r="A1319" s="20">
        <v>37843</v>
      </c>
      <c r="B1319" s="2">
        <v>6.94</v>
      </c>
      <c r="C1319" s="2">
        <v>2.46</v>
      </c>
      <c r="D1319" s="2">
        <v>19.98</v>
      </c>
      <c r="E1319" s="2">
        <v>3.74</v>
      </c>
      <c r="F1319" s="2">
        <v>18.170000000000002</v>
      </c>
      <c r="G1319" s="2">
        <v>66.739999999999995</v>
      </c>
      <c r="I1319" s="3">
        <v>15.198038178227151</v>
      </c>
    </row>
    <row r="1320" spans="1:9" x14ac:dyDescent="0.25">
      <c r="A1320" s="20">
        <v>37844</v>
      </c>
      <c r="B1320" s="2">
        <v>9.1199999999999992</v>
      </c>
      <c r="C1320" s="2">
        <v>0.67</v>
      </c>
      <c r="D1320" s="2">
        <v>25.88</v>
      </c>
      <c r="E1320" s="2">
        <v>4.91</v>
      </c>
      <c r="F1320" s="2">
        <v>16.12</v>
      </c>
      <c r="G1320" s="2">
        <v>61.68</v>
      </c>
      <c r="I1320" s="3">
        <v>15.71260963448184</v>
      </c>
    </row>
    <row r="1321" spans="1:9" x14ac:dyDescent="0.25">
      <c r="A1321" s="20">
        <v>37845</v>
      </c>
      <c r="B1321" s="2">
        <v>9.01</v>
      </c>
      <c r="C1321" s="2">
        <v>1.99</v>
      </c>
      <c r="D1321" s="2">
        <v>16.7</v>
      </c>
      <c r="E1321" s="2">
        <v>4.8499999999999996</v>
      </c>
      <c r="F1321" s="2">
        <v>17.8</v>
      </c>
      <c r="G1321" s="2">
        <v>63.53</v>
      </c>
      <c r="I1321" s="3">
        <v>14.888082528439162</v>
      </c>
    </row>
    <row r="1322" spans="1:9" x14ac:dyDescent="0.25">
      <c r="A1322" s="20">
        <v>37846</v>
      </c>
      <c r="B1322" s="2">
        <v>9.67</v>
      </c>
      <c r="C1322" s="2">
        <v>1.99</v>
      </c>
      <c r="D1322" s="2">
        <v>15.63</v>
      </c>
      <c r="E1322" s="2">
        <v>5.21</v>
      </c>
      <c r="F1322" s="2">
        <v>17.59</v>
      </c>
      <c r="G1322" s="2">
        <v>54.56</v>
      </c>
      <c r="I1322" s="3">
        <v>14.219782077108569</v>
      </c>
    </row>
    <row r="1323" spans="1:9" x14ac:dyDescent="0.25">
      <c r="A1323" s="20">
        <v>37847</v>
      </c>
      <c r="B1323" s="2">
        <v>12.44</v>
      </c>
      <c r="C1323" s="2">
        <v>2.66</v>
      </c>
      <c r="D1323" s="2">
        <v>22.31</v>
      </c>
      <c r="E1323" s="2">
        <v>6.7</v>
      </c>
      <c r="F1323" s="2">
        <v>17.579999999999998</v>
      </c>
      <c r="G1323" s="2">
        <v>73.53</v>
      </c>
      <c r="I1323" s="3">
        <v>14.566081151482987</v>
      </c>
    </row>
    <row r="1324" spans="1:9" x14ac:dyDescent="0.25">
      <c r="A1324" s="20">
        <v>37848</v>
      </c>
      <c r="B1324" s="2">
        <v>11.33</v>
      </c>
      <c r="C1324" s="2">
        <v>6</v>
      </c>
      <c r="D1324" s="2">
        <v>26.86</v>
      </c>
      <c r="E1324" s="2">
        <v>6.1</v>
      </c>
      <c r="F1324" s="2">
        <v>19.86</v>
      </c>
      <c r="G1324" s="2">
        <v>62.14</v>
      </c>
      <c r="I1324" s="3">
        <v>14.707157043921129</v>
      </c>
    </row>
    <row r="1325" spans="1:9" x14ac:dyDescent="0.25">
      <c r="A1325" s="20">
        <v>37849</v>
      </c>
      <c r="B1325" s="2">
        <v>9.83</v>
      </c>
      <c r="C1325" s="2">
        <v>3.35</v>
      </c>
      <c r="D1325" s="2">
        <v>24.4</v>
      </c>
      <c r="E1325" s="2">
        <v>5.29</v>
      </c>
      <c r="F1325" s="2">
        <v>18.68</v>
      </c>
      <c r="G1325" s="2">
        <v>67.19</v>
      </c>
      <c r="I1325" s="3">
        <v>15.510480877517288</v>
      </c>
    </row>
    <row r="1326" spans="1:9" x14ac:dyDescent="0.25">
      <c r="A1326" s="20">
        <v>37850</v>
      </c>
      <c r="B1326" s="2">
        <v>9.4600000000000009</v>
      </c>
      <c r="C1326" s="2">
        <v>3.36</v>
      </c>
      <c r="D1326" s="2">
        <v>18.52</v>
      </c>
      <c r="E1326" s="2">
        <v>5.0999999999999996</v>
      </c>
      <c r="F1326" s="2">
        <v>19.190000000000001</v>
      </c>
      <c r="G1326" s="2">
        <v>76.430000000000007</v>
      </c>
      <c r="I1326" s="3">
        <v>15.281666755376692</v>
      </c>
    </row>
    <row r="1327" spans="1:9" x14ac:dyDescent="0.25">
      <c r="A1327" s="20">
        <v>37851</v>
      </c>
      <c r="B1327" s="2">
        <v>11.52</v>
      </c>
      <c r="C1327" s="2">
        <v>8.11</v>
      </c>
      <c r="D1327" s="2">
        <v>44.64</v>
      </c>
      <c r="E1327" s="2">
        <v>6.2</v>
      </c>
      <c r="F1327" s="2">
        <v>17.27</v>
      </c>
      <c r="G1327" s="2">
        <v>109.19</v>
      </c>
      <c r="I1327" s="3">
        <v>14.8176824079115</v>
      </c>
    </row>
    <row r="1328" spans="1:9" x14ac:dyDescent="0.25">
      <c r="A1328" s="20">
        <v>37852</v>
      </c>
      <c r="B1328" s="2">
        <v>9.8699999999999992</v>
      </c>
      <c r="C1328" s="2">
        <v>4.75</v>
      </c>
      <c r="D1328" s="2">
        <v>24.89</v>
      </c>
      <c r="E1328" s="2">
        <v>5.32</v>
      </c>
      <c r="F1328" s="2">
        <v>18.510000000000002</v>
      </c>
      <c r="G1328" s="2">
        <v>52.55</v>
      </c>
      <c r="I1328" s="3">
        <v>15.861273512139517</v>
      </c>
    </row>
    <row r="1329" spans="1:9" x14ac:dyDescent="0.25">
      <c r="A1329" s="20">
        <v>37853</v>
      </c>
      <c r="B1329" s="2">
        <v>9.25</v>
      </c>
      <c r="C1329" s="2">
        <v>2.73</v>
      </c>
      <c r="D1329" s="2">
        <v>23.76</v>
      </c>
      <c r="E1329" s="2">
        <v>4.9800000000000004</v>
      </c>
      <c r="F1329" s="2">
        <v>16.170000000000002</v>
      </c>
      <c r="G1329" s="2">
        <v>102.08</v>
      </c>
      <c r="I1329" s="3">
        <v>16.886628927422798</v>
      </c>
    </row>
    <row r="1330" spans="1:9" x14ac:dyDescent="0.25">
      <c r="A1330" s="20">
        <v>37854</v>
      </c>
      <c r="B1330" s="2">
        <v>10.02</v>
      </c>
      <c r="C1330" s="2">
        <v>2.0499999999999998</v>
      </c>
      <c r="D1330" s="2">
        <v>24.73</v>
      </c>
      <c r="E1330" s="2">
        <v>5.4</v>
      </c>
      <c r="F1330" s="2">
        <v>20</v>
      </c>
      <c r="G1330" s="2">
        <v>98.92</v>
      </c>
      <c r="I1330" s="3">
        <v>14.754937582447825</v>
      </c>
    </row>
    <row r="1331" spans="1:9" x14ac:dyDescent="0.25">
      <c r="A1331" s="20">
        <v>37855</v>
      </c>
      <c r="B1331" s="2">
        <v>12.56</v>
      </c>
      <c r="C1331" s="2">
        <v>4.1100000000000003</v>
      </c>
      <c r="D1331" s="2">
        <v>17.329999999999998</v>
      </c>
      <c r="E1331" s="2">
        <v>6.76</v>
      </c>
      <c r="F1331" s="2">
        <v>28.3</v>
      </c>
      <c r="G1331" s="2">
        <v>150.34</v>
      </c>
      <c r="I1331" s="3">
        <v>20.170474681589248</v>
      </c>
    </row>
    <row r="1332" spans="1:9" x14ac:dyDescent="0.25">
      <c r="A1332" s="20">
        <v>37856</v>
      </c>
      <c r="B1332" s="2">
        <v>8.81</v>
      </c>
      <c r="C1332" s="2">
        <v>4.8099999999999996</v>
      </c>
      <c r="D1332" s="2">
        <v>22.45</v>
      </c>
      <c r="E1332" s="2">
        <v>4.75</v>
      </c>
      <c r="F1332" s="2">
        <v>27.04</v>
      </c>
      <c r="G1332" s="2">
        <v>101.58</v>
      </c>
      <c r="I1332" s="3">
        <v>20.10442207959349</v>
      </c>
    </row>
    <row r="1333" spans="1:9" x14ac:dyDescent="0.25">
      <c r="A1333" s="20">
        <v>37857</v>
      </c>
      <c r="B1333" s="2">
        <v>10.6</v>
      </c>
      <c r="C1333" s="2">
        <v>4.1399999999999997</v>
      </c>
      <c r="D1333" s="2">
        <v>38.19</v>
      </c>
      <c r="E1333" s="2">
        <v>5.71</v>
      </c>
      <c r="F1333" s="2">
        <v>24.12</v>
      </c>
      <c r="G1333" s="2">
        <v>142.44999999999999</v>
      </c>
      <c r="I1333" s="3">
        <v>23.531876724061402</v>
      </c>
    </row>
    <row r="1334" spans="1:9" x14ac:dyDescent="0.25">
      <c r="A1334" s="20">
        <v>37858</v>
      </c>
      <c r="B1334" s="2">
        <v>8.94</v>
      </c>
      <c r="C1334" s="2">
        <v>3.46</v>
      </c>
      <c r="D1334" s="2">
        <v>20.43</v>
      </c>
      <c r="E1334" s="2">
        <v>4.82</v>
      </c>
      <c r="F1334" s="2">
        <v>19.27</v>
      </c>
      <c r="G1334" s="2">
        <v>77.62</v>
      </c>
      <c r="I1334" s="3">
        <v>18.766076556875113</v>
      </c>
    </row>
    <row r="1335" spans="1:9" x14ac:dyDescent="0.25">
      <c r="A1335" s="20">
        <v>37859</v>
      </c>
      <c r="B1335" s="2">
        <v>9.82</v>
      </c>
      <c r="C1335" s="2">
        <v>5.55</v>
      </c>
      <c r="D1335" s="2">
        <v>20.92</v>
      </c>
      <c r="E1335" s="2">
        <v>5.29</v>
      </c>
      <c r="F1335" s="2">
        <v>18.29</v>
      </c>
      <c r="G1335" s="2">
        <v>74.83</v>
      </c>
      <c r="I1335" s="3">
        <v>20.592481304887205</v>
      </c>
    </row>
    <row r="1336" spans="1:9" x14ac:dyDescent="0.25">
      <c r="A1336" s="20">
        <v>37860</v>
      </c>
      <c r="B1336" s="2">
        <v>11</v>
      </c>
      <c r="C1336" s="2">
        <v>3.48</v>
      </c>
      <c r="D1336" s="2">
        <v>24.08</v>
      </c>
      <c r="E1336" s="2">
        <v>5.92</v>
      </c>
      <c r="F1336" s="2">
        <v>18.87</v>
      </c>
      <c r="G1336" s="2">
        <v>83.53</v>
      </c>
      <c r="I1336" s="3">
        <v>16.061746721760862</v>
      </c>
    </row>
    <row r="1337" spans="1:9" x14ac:dyDescent="0.25">
      <c r="A1337" s="20">
        <v>37861</v>
      </c>
      <c r="B1337" s="2">
        <v>12.63</v>
      </c>
      <c r="C1337" s="2">
        <v>3.49</v>
      </c>
      <c r="D1337" s="2">
        <v>37.04</v>
      </c>
      <c r="E1337" s="2">
        <v>6.8</v>
      </c>
      <c r="F1337" s="2">
        <v>28.88</v>
      </c>
      <c r="G1337" s="2">
        <v>124.29</v>
      </c>
      <c r="I1337" s="3">
        <v>18.953369393930981</v>
      </c>
    </row>
    <row r="1338" spans="1:9" x14ac:dyDescent="0.25">
      <c r="A1338" s="20">
        <v>37862</v>
      </c>
      <c r="B1338" s="2">
        <v>14.95</v>
      </c>
      <c r="C1338" s="2">
        <v>9.83</v>
      </c>
      <c r="D1338" s="2">
        <v>36.39</v>
      </c>
      <c r="E1338" s="2">
        <v>8.0500000000000007</v>
      </c>
      <c r="F1338" s="2">
        <v>25.18</v>
      </c>
      <c r="G1338" s="2">
        <v>88.21</v>
      </c>
      <c r="I1338" s="3">
        <v>18.392803003973846</v>
      </c>
    </row>
    <row r="1339" spans="1:9" x14ac:dyDescent="0.25">
      <c r="A1339" s="20">
        <v>37863</v>
      </c>
      <c r="B1339" s="2">
        <v>7.93</v>
      </c>
      <c r="C1339" s="2">
        <v>4.9400000000000004</v>
      </c>
      <c r="D1339" s="2">
        <v>19.91</v>
      </c>
      <c r="E1339" s="2">
        <v>6.47</v>
      </c>
      <c r="F1339" s="2">
        <v>19.72</v>
      </c>
      <c r="G1339" s="2">
        <v>68.59</v>
      </c>
      <c r="I1339" s="3">
        <v>20.581803877020281</v>
      </c>
    </row>
    <row r="1340" spans="1:9" x14ac:dyDescent="0.25">
      <c r="A1340" s="20">
        <v>37864</v>
      </c>
      <c r="B1340" s="2">
        <v>8.86</v>
      </c>
      <c r="C1340" s="2">
        <v>2.84</v>
      </c>
      <c r="D1340" s="2">
        <v>17.059999999999999</v>
      </c>
      <c r="E1340" s="2">
        <v>4.7699999999999996</v>
      </c>
      <c r="F1340" s="2">
        <v>17.649999999999999</v>
      </c>
      <c r="G1340" s="2">
        <v>60.78</v>
      </c>
      <c r="I1340" s="3">
        <v>17.155346705276589</v>
      </c>
    </row>
    <row r="1341" spans="1:9" x14ac:dyDescent="0.25">
      <c r="A1341" s="20">
        <v>37865</v>
      </c>
      <c r="B1341" s="2">
        <v>9.11</v>
      </c>
      <c r="C1341" s="2">
        <v>2.84</v>
      </c>
      <c r="D1341" s="2">
        <v>16.170000000000002</v>
      </c>
      <c r="E1341" s="2">
        <v>4.91</v>
      </c>
      <c r="F1341" s="2">
        <v>16.489999999999998</v>
      </c>
      <c r="G1341" s="2">
        <v>66.650000000000006</v>
      </c>
      <c r="I1341" s="3">
        <v>14.800399432728707</v>
      </c>
    </row>
    <row r="1342" spans="1:9" x14ac:dyDescent="0.25">
      <c r="A1342" s="20">
        <v>37866</v>
      </c>
      <c r="B1342" s="2">
        <v>9.16</v>
      </c>
      <c r="C1342" s="2">
        <v>1.42</v>
      </c>
      <c r="D1342" s="2">
        <v>17.190000000000001</v>
      </c>
      <c r="E1342" s="2">
        <v>4.93</v>
      </c>
      <c r="F1342" s="2">
        <v>15.75</v>
      </c>
      <c r="G1342" s="2">
        <v>60.68</v>
      </c>
      <c r="I1342" s="3">
        <v>13.788391277314247</v>
      </c>
    </row>
    <row r="1343" spans="1:9" x14ac:dyDescent="0.25">
      <c r="A1343" s="20">
        <v>37867</v>
      </c>
      <c r="B1343" s="2">
        <v>8.9700000000000006</v>
      </c>
      <c r="C1343" s="2">
        <v>2.13</v>
      </c>
      <c r="D1343" s="2">
        <v>18</v>
      </c>
      <c r="E1343" s="2">
        <v>4.83</v>
      </c>
      <c r="F1343" s="2">
        <v>14.89</v>
      </c>
      <c r="G1343" s="2">
        <v>69.95</v>
      </c>
      <c r="I1343" s="3">
        <v>13.717381609281283</v>
      </c>
    </row>
    <row r="1344" spans="1:9" x14ac:dyDescent="0.25">
      <c r="A1344" s="20">
        <v>37868</v>
      </c>
      <c r="B1344" s="2">
        <v>9.4700000000000006</v>
      </c>
      <c r="C1344" s="2">
        <v>4.29</v>
      </c>
      <c r="D1344" s="2">
        <v>28.29</v>
      </c>
      <c r="E1344" s="2">
        <v>5.0999999999999996</v>
      </c>
      <c r="F1344" s="2">
        <v>15.22</v>
      </c>
      <c r="G1344" s="2">
        <v>59.05</v>
      </c>
      <c r="I1344" s="3">
        <v>13.347738813460648</v>
      </c>
    </row>
    <row r="1345" spans="1:9" x14ac:dyDescent="0.25">
      <c r="A1345" s="20">
        <v>37869</v>
      </c>
      <c r="B1345" s="2">
        <v>11.07</v>
      </c>
      <c r="C1345" s="2">
        <v>5.0199999999999996</v>
      </c>
      <c r="D1345" s="2">
        <v>33.35</v>
      </c>
      <c r="E1345" s="2">
        <v>5.96</v>
      </c>
      <c r="F1345" s="2">
        <v>21.24</v>
      </c>
      <c r="G1345" s="2">
        <v>88.09</v>
      </c>
      <c r="I1345" s="3">
        <v>15.731289752293961</v>
      </c>
    </row>
    <row r="1346" spans="1:9" x14ac:dyDescent="0.25">
      <c r="A1346" s="20">
        <v>37870</v>
      </c>
      <c r="B1346" s="2">
        <v>15.01</v>
      </c>
      <c r="C1346" s="2">
        <v>2.88</v>
      </c>
      <c r="D1346" s="2">
        <v>43.05</v>
      </c>
      <c r="E1346" s="2">
        <v>8.08</v>
      </c>
      <c r="F1346" s="2">
        <v>28.63</v>
      </c>
      <c r="G1346" s="2">
        <v>149.22</v>
      </c>
      <c r="I1346" s="3">
        <v>17.462016769002343</v>
      </c>
    </row>
    <row r="1347" spans="1:9" x14ac:dyDescent="0.25">
      <c r="A1347" s="20">
        <v>37871</v>
      </c>
      <c r="B1347" s="2">
        <v>9.73</v>
      </c>
      <c r="C1347" s="2">
        <v>6.5</v>
      </c>
      <c r="D1347" s="2">
        <v>22.91</v>
      </c>
      <c r="E1347" s="2">
        <v>5.24</v>
      </c>
      <c r="F1347" s="2">
        <v>30.28</v>
      </c>
      <c r="G1347" s="2">
        <v>97.7</v>
      </c>
      <c r="I1347" s="3">
        <v>20.638824411944675</v>
      </c>
    </row>
    <row r="1348" spans="1:9" x14ac:dyDescent="0.25">
      <c r="A1348" s="20">
        <v>37872</v>
      </c>
      <c r="B1348" s="2">
        <v>9.4600000000000009</v>
      </c>
      <c r="C1348" s="2">
        <v>5.81</v>
      </c>
      <c r="D1348" s="2">
        <v>20.329999999999998</v>
      </c>
      <c r="E1348" s="2">
        <v>5.09</v>
      </c>
      <c r="F1348" s="2">
        <v>23.19</v>
      </c>
      <c r="G1348" s="2">
        <v>81.95</v>
      </c>
      <c r="I1348" s="3">
        <v>23.210585593637965</v>
      </c>
    </row>
    <row r="1349" spans="1:9" x14ac:dyDescent="0.25">
      <c r="A1349" s="20">
        <v>37873</v>
      </c>
      <c r="B1349" s="2">
        <v>9.19</v>
      </c>
      <c r="C1349" s="2">
        <v>4.3600000000000003</v>
      </c>
      <c r="D1349" s="2">
        <v>20.420000000000002</v>
      </c>
      <c r="E1349" s="2">
        <v>4.95</v>
      </c>
      <c r="F1349" s="2">
        <v>22.74</v>
      </c>
      <c r="G1349" s="2">
        <v>71.37</v>
      </c>
      <c r="I1349" s="3">
        <v>20.085989450278959</v>
      </c>
    </row>
    <row r="1350" spans="1:9" x14ac:dyDescent="0.25">
      <c r="A1350" s="20">
        <v>37874</v>
      </c>
      <c r="B1350" s="2">
        <v>9.8320000000000007</v>
      </c>
      <c r="C1350" s="2">
        <v>3.6509999999999998</v>
      </c>
      <c r="D1350" s="2">
        <v>26.138999999999999</v>
      </c>
      <c r="E1350" s="2">
        <v>5.2939999999999996</v>
      </c>
      <c r="F1350" s="2">
        <v>22.012</v>
      </c>
      <c r="G1350" s="2">
        <v>107.34</v>
      </c>
      <c r="I1350" s="3">
        <v>17.883172000226864</v>
      </c>
    </row>
    <row r="1351" spans="1:9" x14ac:dyDescent="0.25">
      <c r="A1351" s="20">
        <v>37875</v>
      </c>
      <c r="B1351" s="2">
        <v>9.82</v>
      </c>
      <c r="C1351" s="2">
        <v>3.67</v>
      </c>
      <c r="D1351" s="2">
        <v>23.71</v>
      </c>
      <c r="E1351" s="2">
        <v>5.29</v>
      </c>
      <c r="F1351" s="2">
        <v>32.82</v>
      </c>
      <c r="G1351" s="2">
        <v>101.13</v>
      </c>
      <c r="I1351" s="3">
        <v>20.618490748529197</v>
      </c>
    </row>
    <row r="1352" spans="1:9" x14ac:dyDescent="0.25">
      <c r="A1352" s="20">
        <v>37876</v>
      </c>
      <c r="B1352" s="2">
        <v>9.67</v>
      </c>
      <c r="C1352" s="2">
        <v>3.67</v>
      </c>
      <c r="D1352" s="2">
        <v>21.73</v>
      </c>
      <c r="E1352" s="2">
        <v>5.21</v>
      </c>
      <c r="F1352" s="2">
        <v>24.22</v>
      </c>
      <c r="G1352" s="2">
        <v>79.45</v>
      </c>
      <c r="I1352" s="3">
        <v>20.007545330449641</v>
      </c>
    </row>
    <row r="1353" spans="1:9" x14ac:dyDescent="0.25">
      <c r="A1353" s="20">
        <v>37877</v>
      </c>
      <c r="B1353" s="2">
        <v>9.7100000000000009</v>
      </c>
      <c r="C1353" s="2">
        <v>2.2000000000000002</v>
      </c>
      <c r="D1353" s="2">
        <v>25.47</v>
      </c>
      <c r="E1353" s="2">
        <v>5.23</v>
      </c>
      <c r="F1353" s="2">
        <v>15.14</v>
      </c>
      <c r="G1353" s="2">
        <v>85.22</v>
      </c>
      <c r="I1353" s="3">
        <v>18.222668216900438</v>
      </c>
    </row>
    <row r="1354" spans="1:9" x14ac:dyDescent="0.25">
      <c r="A1354" s="20">
        <v>37878</v>
      </c>
      <c r="B1354" s="2">
        <v>9.19</v>
      </c>
      <c r="C1354" s="2">
        <v>1.47</v>
      </c>
      <c r="D1354" s="2">
        <v>18.760000000000002</v>
      </c>
      <c r="E1354" s="2">
        <v>4.95</v>
      </c>
      <c r="F1354" s="2">
        <v>18.73</v>
      </c>
      <c r="G1354" s="2">
        <v>62.08</v>
      </c>
      <c r="I1354" s="3">
        <v>16.821082648072089</v>
      </c>
    </row>
    <row r="1355" spans="1:9" x14ac:dyDescent="0.25">
      <c r="A1355" s="20">
        <v>37879</v>
      </c>
      <c r="B1355" s="2">
        <v>9</v>
      </c>
      <c r="C1355" s="2">
        <v>2.21</v>
      </c>
      <c r="D1355" s="2">
        <v>17.760000000000002</v>
      </c>
      <c r="E1355" s="2">
        <v>4.84</v>
      </c>
      <c r="F1355" s="2">
        <v>16.53</v>
      </c>
      <c r="G1355" s="2">
        <v>71.709999999999994</v>
      </c>
      <c r="I1355" s="3">
        <v>15.211063114082549</v>
      </c>
    </row>
    <row r="1356" spans="1:9" x14ac:dyDescent="0.25">
      <c r="A1356" s="20">
        <v>37880</v>
      </c>
      <c r="B1356" s="2">
        <v>10.01</v>
      </c>
      <c r="C1356" s="2">
        <v>4.43</v>
      </c>
      <c r="D1356" s="2">
        <v>20.51</v>
      </c>
      <c r="E1356" s="2">
        <v>5.39</v>
      </c>
      <c r="F1356" s="2">
        <v>18.170000000000002</v>
      </c>
      <c r="G1356" s="2">
        <v>63.12</v>
      </c>
      <c r="I1356" s="3">
        <v>14.794105548555473</v>
      </c>
    </row>
    <row r="1357" spans="1:9" x14ac:dyDescent="0.25">
      <c r="A1357" s="20">
        <v>37881</v>
      </c>
      <c r="B1357" s="2">
        <v>9.2799999999999994</v>
      </c>
      <c r="C1357" s="2">
        <v>2.2200000000000002</v>
      </c>
      <c r="D1357" s="2">
        <v>23.33</v>
      </c>
      <c r="E1357" s="2">
        <v>5</v>
      </c>
      <c r="F1357" s="2">
        <v>16.809999999999999</v>
      </c>
      <c r="G1357" s="2">
        <v>73.59</v>
      </c>
      <c r="I1357" s="3">
        <v>14.652483371920477</v>
      </c>
    </row>
    <row r="1358" spans="1:9" x14ac:dyDescent="0.25">
      <c r="A1358" s="20">
        <v>37882</v>
      </c>
      <c r="B1358" s="2">
        <v>11.67</v>
      </c>
      <c r="C1358" s="2">
        <v>4.46</v>
      </c>
      <c r="D1358" s="2">
        <v>27.13</v>
      </c>
      <c r="E1358" s="2">
        <v>6.28</v>
      </c>
      <c r="F1358" s="2">
        <v>14.14</v>
      </c>
      <c r="G1358" s="2">
        <v>80.05</v>
      </c>
      <c r="I1358" s="3">
        <v>13.49168520217467</v>
      </c>
    </row>
    <row r="1359" spans="1:9" x14ac:dyDescent="0.25">
      <c r="A1359" s="20">
        <v>37883</v>
      </c>
      <c r="B1359" s="2">
        <v>11.83</v>
      </c>
      <c r="C1359" s="2">
        <v>2.97</v>
      </c>
      <c r="D1359" s="2">
        <v>19.829999999999998</v>
      </c>
      <c r="E1359" s="2">
        <v>6.37</v>
      </c>
      <c r="F1359" s="2">
        <v>18.59</v>
      </c>
      <c r="G1359" s="2">
        <v>67.98</v>
      </c>
      <c r="I1359" s="3">
        <v>15.37808445002408</v>
      </c>
    </row>
    <row r="1360" spans="1:9" x14ac:dyDescent="0.25">
      <c r="A1360" s="20">
        <v>37884</v>
      </c>
      <c r="B1360" s="2">
        <v>11.75</v>
      </c>
      <c r="C1360" s="2">
        <v>3.73</v>
      </c>
      <c r="D1360" s="2">
        <v>23.17</v>
      </c>
      <c r="E1360" s="2">
        <v>6.32</v>
      </c>
      <c r="F1360" s="2">
        <v>23.87</v>
      </c>
      <c r="G1360" s="2">
        <v>87.96</v>
      </c>
      <c r="I1360" s="3">
        <v>17.097468300384136</v>
      </c>
    </row>
    <row r="1361" spans="1:9" x14ac:dyDescent="0.25">
      <c r="A1361" s="20">
        <v>37885</v>
      </c>
      <c r="B1361" s="2">
        <v>10.68</v>
      </c>
      <c r="C1361" s="2">
        <v>2.99</v>
      </c>
      <c r="D1361" s="2">
        <v>20.97</v>
      </c>
      <c r="E1361" s="2">
        <v>5.75</v>
      </c>
      <c r="F1361" s="2">
        <v>20.29</v>
      </c>
      <c r="G1361" s="2">
        <v>88.19</v>
      </c>
      <c r="I1361" s="3">
        <v>15.820439786820664</v>
      </c>
    </row>
    <row r="1362" spans="1:9" x14ac:dyDescent="0.25">
      <c r="A1362" s="20">
        <v>37886</v>
      </c>
      <c r="B1362" s="2">
        <v>11.11</v>
      </c>
      <c r="C1362" s="2">
        <v>4.51</v>
      </c>
      <c r="D1362" s="2">
        <v>15.96</v>
      </c>
      <c r="E1362" s="2">
        <v>5.98</v>
      </c>
      <c r="F1362" s="2">
        <v>26.03</v>
      </c>
      <c r="G1362" s="2">
        <v>73.89</v>
      </c>
      <c r="I1362" s="3">
        <v>19.637831166036143</v>
      </c>
    </row>
    <row r="1363" spans="1:9" x14ac:dyDescent="0.25">
      <c r="A1363" s="20">
        <v>37887</v>
      </c>
      <c r="B1363" s="2">
        <v>13.62</v>
      </c>
      <c r="C1363" s="2">
        <v>3.77</v>
      </c>
      <c r="D1363" s="2">
        <v>25.54</v>
      </c>
      <c r="E1363" s="2">
        <v>7.33</v>
      </c>
      <c r="F1363" s="2">
        <v>19.02</v>
      </c>
      <c r="G1363" s="2">
        <v>84.55</v>
      </c>
      <c r="I1363" s="3">
        <v>16.910639121131293</v>
      </c>
    </row>
    <row r="1364" spans="1:9" x14ac:dyDescent="0.25">
      <c r="A1364" s="20">
        <v>37888</v>
      </c>
      <c r="B1364" s="2">
        <v>15.7</v>
      </c>
      <c r="C1364" s="2">
        <v>3.02</v>
      </c>
      <c r="D1364" s="2">
        <v>27.17</v>
      </c>
      <c r="E1364" s="2">
        <v>8.4499999999999993</v>
      </c>
      <c r="F1364" s="2">
        <v>30.02</v>
      </c>
      <c r="G1364" s="2">
        <v>93.88</v>
      </c>
      <c r="I1364" s="3">
        <v>20.338495574120877</v>
      </c>
    </row>
    <row r="1365" spans="1:9" x14ac:dyDescent="0.25">
      <c r="A1365" s="20">
        <v>37889</v>
      </c>
      <c r="B1365" s="2">
        <v>11.02</v>
      </c>
      <c r="C1365" s="2">
        <v>4.54</v>
      </c>
      <c r="D1365" s="2">
        <v>40.06</v>
      </c>
      <c r="E1365" s="2">
        <v>5.94</v>
      </c>
      <c r="F1365" s="2">
        <v>38.46</v>
      </c>
      <c r="G1365" s="2">
        <v>160.26</v>
      </c>
      <c r="I1365" s="3">
        <v>22.72543867233221</v>
      </c>
    </row>
    <row r="1366" spans="1:9" x14ac:dyDescent="0.25">
      <c r="A1366" s="20">
        <v>37890</v>
      </c>
      <c r="B1366" s="2">
        <v>12.81</v>
      </c>
      <c r="C1366" s="2">
        <v>7.6</v>
      </c>
      <c r="D1366" s="2">
        <v>42.04</v>
      </c>
      <c r="E1366" s="2">
        <v>6.9</v>
      </c>
      <c r="F1366" s="2">
        <v>58.3</v>
      </c>
      <c r="G1366" s="2">
        <v>133.77000000000001</v>
      </c>
      <c r="I1366" s="3">
        <v>31.187025975425371</v>
      </c>
    </row>
    <row r="1367" spans="1:9" x14ac:dyDescent="0.25">
      <c r="A1367" s="20">
        <v>37891</v>
      </c>
      <c r="B1367" s="2">
        <v>16</v>
      </c>
      <c r="C1367" s="2">
        <v>9.16</v>
      </c>
      <c r="D1367" s="2">
        <v>40.4</v>
      </c>
      <c r="E1367" s="2">
        <v>9.69</v>
      </c>
      <c r="F1367" s="2">
        <v>55.32</v>
      </c>
      <c r="G1367" s="2">
        <v>141.37</v>
      </c>
      <c r="I1367" s="3">
        <v>35.547095483309015</v>
      </c>
    </row>
    <row r="1368" spans="1:9" x14ac:dyDescent="0.25">
      <c r="A1368" s="20">
        <v>37892</v>
      </c>
      <c r="B1368" s="2">
        <v>12.47</v>
      </c>
      <c r="C1368" s="2">
        <v>6.14</v>
      </c>
      <c r="D1368" s="2">
        <v>24.81</v>
      </c>
      <c r="E1368" s="2">
        <v>6.71</v>
      </c>
      <c r="F1368" s="2">
        <v>52.83</v>
      </c>
      <c r="G1368" s="2">
        <v>119.11</v>
      </c>
      <c r="I1368" s="3">
        <v>35.865622366851319</v>
      </c>
    </row>
    <row r="1369" spans="1:9" x14ac:dyDescent="0.25">
      <c r="A1369" s="20">
        <v>37893</v>
      </c>
      <c r="B1369" s="2">
        <v>11.34</v>
      </c>
      <c r="C1369" s="2">
        <v>4.63</v>
      </c>
      <c r="D1369" s="2">
        <v>21.39</v>
      </c>
      <c r="E1369" s="2">
        <v>6.11</v>
      </c>
      <c r="F1369" s="2">
        <v>33.64</v>
      </c>
      <c r="G1369" s="2">
        <v>103</v>
      </c>
      <c r="I1369" s="3">
        <v>29.785088153284569</v>
      </c>
    </row>
    <row r="1370" spans="1:9" x14ac:dyDescent="0.25">
      <c r="A1370" s="20">
        <v>37894</v>
      </c>
      <c r="B1370" s="2">
        <v>11.79</v>
      </c>
      <c r="C1370" s="2">
        <v>4.6399999999999997</v>
      </c>
      <c r="D1370" s="2">
        <v>30</v>
      </c>
      <c r="E1370" s="2">
        <v>6.35</v>
      </c>
      <c r="F1370" s="2">
        <v>23.89</v>
      </c>
      <c r="G1370" s="2">
        <v>124.3</v>
      </c>
      <c r="I1370" s="3">
        <v>24.931797333161583</v>
      </c>
    </row>
    <row r="1371" spans="1:9" x14ac:dyDescent="0.25">
      <c r="A1371" s="20">
        <v>37895</v>
      </c>
      <c r="B1371" s="2">
        <v>11.03</v>
      </c>
      <c r="C1371" s="2">
        <v>3.1</v>
      </c>
      <c r="D1371" s="2">
        <v>22.37</v>
      </c>
      <c r="E1371" s="2">
        <v>5.94</v>
      </c>
      <c r="F1371" s="2">
        <v>22.84</v>
      </c>
      <c r="G1371" s="2">
        <v>87.7</v>
      </c>
      <c r="I1371" s="3">
        <v>20.91668484696671</v>
      </c>
    </row>
    <row r="1372" spans="1:9" x14ac:dyDescent="0.25">
      <c r="A1372" s="20">
        <v>37896</v>
      </c>
      <c r="B1372" s="2">
        <v>10.53</v>
      </c>
      <c r="C1372" s="2">
        <v>3.11</v>
      </c>
      <c r="D1372" s="2">
        <v>23.3</v>
      </c>
      <c r="E1372" s="2">
        <v>5.67</v>
      </c>
      <c r="F1372" s="2">
        <v>21.89</v>
      </c>
      <c r="G1372" s="2">
        <v>99.74</v>
      </c>
      <c r="I1372" s="3">
        <v>20.580938098025474</v>
      </c>
    </row>
    <row r="1373" spans="1:9" x14ac:dyDescent="0.25">
      <c r="A1373" s="20">
        <v>37897</v>
      </c>
      <c r="B1373" s="2">
        <v>10.08</v>
      </c>
      <c r="C1373" s="2">
        <v>3.89</v>
      </c>
      <c r="D1373" s="2">
        <v>20.54</v>
      </c>
      <c r="E1373" s="2">
        <v>5.43</v>
      </c>
      <c r="F1373" s="2">
        <v>19.8</v>
      </c>
      <c r="G1373" s="2">
        <v>95.62</v>
      </c>
      <c r="I1373" s="3">
        <v>17.48511248142394</v>
      </c>
    </row>
    <row r="1374" spans="1:9" x14ac:dyDescent="0.25">
      <c r="A1374" s="20">
        <v>37898</v>
      </c>
      <c r="B1374" s="2">
        <v>10.06</v>
      </c>
      <c r="C1374" s="2">
        <v>2.34</v>
      </c>
      <c r="D1374" s="2">
        <v>18.09</v>
      </c>
      <c r="E1374" s="2">
        <v>5.42</v>
      </c>
      <c r="F1374" s="2">
        <v>35.32</v>
      </c>
      <c r="G1374" s="2">
        <v>97.98</v>
      </c>
      <c r="I1374" s="3">
        <v>23.067709091755638</v>
      </c>
    </row>
    <row r="1375" spans="1:9" x14ac:dyDescent="0.25">
      <c r="A1375" s="20">
        <v>37899</v>
      </c>
      <c r="B1375" s="2">
        <v>10.57</v>
      </c>
      <c r="C1375" s="2">
        <v>3.13</v>
      </c>
      <c r="D1375" s="2">
        <v>21.46</v>
      </c>
      <c r="E1375" s="2">
        <v>5.69</v>
      </c>
      <c r="F1375" s="2">
        <v>15.58</v>
      </c>
      <c r="G1375" s="2">
        <v>121.18</v>
      </c>
      <c r="I1375" s="3">
        <v>16.2049313071165</v>
      </c>
    </row>
    <row r="1376" spans="1:9" x14ac:dyDescent="0.25">
      <c r="A1376" s="20">
        <v>37900</v>
      </c>
      <c r="B1376" s="2">
        <v>13.34</v>
      </c>
      <c r="C1376" s="2">
        <v>2.35</v>
      </c>
      <c r="D1376" s="2">
        <v>15.39</v>
      </c>
      <c r="E1376" s="2">
        <v>7.18</v>
      </c>
      <c r="F1376" s="2">
        <v>22.49</v>
      </c>
      <c r="G1376" s="2">
        <v>115.24</v>
      </c>
      <c r="I1376" s="3">
        <v>20.726089846053799</v>
      </c>
    </row>
    <row r="1377" spans="1:9" x14ac:dyDescent="0.25">
      <c r="A1377" s="20">
        <v>37901</v>
      </c>
      <c r="B1377" s="2">
        <v>12.24</v>
      </c>
      <c r="C1377" s="2">
        <v>1.96</v>
      </c>
      <c r="D1377" s="2">
        <v>26.15</v>
      </c>
      <c r="E1377" s="2">
        <v>6.59</v>
      </c>
      <c r="F1377" s="2">
        <v>21.43</v>
      </c>
      <c r="G1377" s="2">
        <v>114.12</v>
      </c>
      <c r="I1377" s="3">
        <v>19.080859894670073</v>
      </c>
    </row>
    <row r="1378" spans="1:9" x14ac:dyDescent="0.25">
      <c r="A1378" s="20">
        <v>37902</v>
      </c>
      <c r="B1378" s="2">
        <v>10.97</v>
      </c>
      <c r="C1378" s="2">
        <v>1.84</v>
      </c>
      <c r="D1378" s="2">
        <v>20.05</v>
      </c>
      <c r="E1378" s="2">
        <v>5.91</v>
      </c>
      <c r="F1378" s="2">
        <v>27</v>
      </c>
      <c r="G1378" s="2">
        <v>95.34</v>
      </c>
      <c r="I1378" s="3">
        <v>21.45580086894487</v>
      </c>
    </row>
    <row r="1379" spans="1:9" x14ac:dyDescent="0.25">
      <c r="A1379" s="20">
        <v>37903</v>
      </c>
      <c r="B1379" s="2">
        <v>12.6</v>
      </c>
      <c r="C1379" s="2">
        <v>0.8</v>
      </c>
      <c r="D1379" s="2">
        <v>35.94</v>
      </c>
      <c r="E1379" s="2">
        <v>6.79</v>
      </c>
      <c r="F1379" s="2">
        <v>32.24</v>
      </c>
      <c r="G1379" s="2">
        <v>106.78</v>
      </c>
      <c r="I1379" s="3">
        <v>22.914460981776859</v>
      </c>
    </row>
    <row r="1380" spans="1:9" x14ac:dyDescent="0.25">
      <c r="A1380" s="20">
        <v>37904</v>
      </c>
      <c r="B1380" s="2">
        <v>15.85</v>
      </c>
      <c r="C1380" s="2">
        <v>6.38</v>
      </c>
      <c r="D1380" s="2">
        <v>35.65</v>
      </c>
      <c r="E1380" s="2">
        <v>8.5399999999999991</v>
      </c>
      <c r="F1380" s="2">
        <v>36.729999999999997</v>
      </c>
      <c r="G1380" s="2">
        <v>98.01</v>
      </c>
      <c r="I1380" s="3">
        <v>23.956935483387969</v>
      </c>
    </row>
    <row r="1381" spans="1:9" x14ac:dyDescent="0.25">
      <c r="A1381" s="20">
        <v>37905</v>
      </c>
      <c r="B1381" s="2">
        <v>16</v>
      </c>
      <c r="C1381" s="2">
        <v>11.76</v>
      </c>
      <c r="D1381" s="2">
        <v>26.76</v>
      </c>
      <c r="E1381" s="2">
        <v>8.8800000000000008</v>
      </c>
      <c r="F1381" s="2">
        <v>27.84</v>
      </c>
      <c r="G1381" s="2">
        <v>97.57</v>
      </c>
      <c r="I1381" s="3">
        <v>22.556534467328852</v>
      </c>
    </row>
    <row r="1382" spans="1:9" x14ac:dyDescent="0.25">
      <c r="A1382" s="20">
        <v>37906</v>
      </c>
      <c r="B1382" s="2">
        <v>13.54</v>
      </c>
      <c r="C1382" s="2">
        <v>5.49</v>
      </c>
      <c r="D1382" s="2">
        <v>30.49</v>
      </c>
      <c r="E1382" s="2">
        <v>7.29</v>
      </c>
      <c r="F1382" s="2">
        <v>27.48</v>
      </c>
      <c r="G1382" s="2">
        <v>85.84</v>
      </c>
      <c r="I1382" s="3">
        <v>22.520785352676782</v>
      </c>
    </row>
    <row r="1383" spans="1:9" x14ac:dyDescent="0.25">
      <c r="A1383" s="20">
        <v>37907</v>
      </c>
      <c r="B1383" s="2">
        <v>12.52</v>
      </c>
      <c r="C1383" s="2">
        <v>9.4600000000000009</v>
      </c>
      <c r="D1383" s="2">
        <v>33.880000000000003</v>
      </c>
      <c r="E1383" s="2">
        <v>6.74</v>
      </c>
      <c r="F1383" s="2">
        <v>25.78</v>
      </c>
      <c r="G1383" s="2">
        <v>95.45</v>
      </c>
      <c r="I1383" s="3">
        <v>20.710198886842818</v>
      </c>
    </row>
    <row r="1384" spans="1:9" x14ac:dyDescent="0.25">
      <c r="A1384" s="20">
        <v>37908</v>
      </c>
      <c r="B1384" s="2">
        <v>15.17</v>
      </c>
      <c r="C1384" s="2">
        <v>11.91</v>
      </c>
      <c r="D1384" s="2">
        <v>56.43</v>
      </c>
      <c r="E1384" s="2">
        <v>8.17</v>
      </c>
      <c r="F1384" s="2">
        <v>37.9</v>
      </c>
      <c r="G1384" s="2">
        <v>160.51</v>
      </c>
      <c r="I1384" s="3">
        <v>23.806095366129085</v>
      </c>
    </row>
    <row r="1385" spans="1:9" x14ac:dyDescent="0.25">
      <c r="A1385" s="20">
        <v>37909</v>
      </c>
      <c r="B1385" s="2">
        <v>15.49</v>
      </c>
      <c r="C1385" s="2">
        <v>7.19</v>
      </c>
      <c r="D1385" s="2">
        <v>31.61</v>
      </c>
      <c r="E1385" s="2">
        <v>8.34</v>
      </c>
      <c r="F1385" s="2">
        <v>32.25</v>
      </c>
      <c r="G1385" s="2">
        <v>116.61</v>
      </c>
      <c r="I1385" s="3">
        <v>22.360597091987767</v>
      </c>
    </row>
    <row r="1386" spans="1:9" x14ac:dyDescent="0.25">
      <c r="A1386" s="20">
        <v>37910</v>
      </c>
      <c r="B1386" s="2">
        <v>13.7</v>
      </c>
      <c r="C1386" s="2">
        <v>4.01</v>
      </c>
      <c r="D1386" s="2">
        <v>21.14</v>
      </c>
      <c r="E1386" s="2">
        <v>7.38</v>
      </c>
      <c r="F1386" s="2">
        <v>30.15</v>
      </c>
      <c r="G1386" s="2">
        <v>104.32</v>
      </c>
      <c r="I1386" s="3">
        <v>27.432937161762322</v>
      </c>
    </row>
    <row r="1387" spans="1:9" x14ac:dyDescent="0.25">
      <c r="A1387" s="20">
        <v>37911</v>
      </c>
      <c r="B1387" s="2">
        <v>13.23</v>
      </c>
      <c r="C1387" s="2">
        <v>3.22</v>
      </c>
      <c r="D1387" s="2">
        <v>10.89</v>
      </c>
      <c r="E1387" s="2">
        <v>7.12</v>
      </c>
      <c r="F1387" s="2">
        <v>30.78</v>
      </c>
      <c r="G1387" s="2">
        <v>82.11</v>
      </c>
      <c r="I1387" s="3">
        <v>24.111004501938961</v>
      </c>
    </row>
    <row r="1388" spans="1:9" x14ac:dyDescent="0.25">
      <c r="A1388" s="20">
        <v>37912</v>
      </c>
      <c r="B1388" s="2">
        <v>11.72</v>
      </c>
      <c r="C1388" s="2">
        <v>3.22</v>
      </c>
      <c r="D1388" s="2">
        <v>25.53</v>
      </c>
      <c r="E1388" s="2">
        <v>6.31</v>
      </c>
      <c r="F1388" s="2">
        <v>36.119999999999997</v>
      </c>
      <c r="G1388" s="2">
        <v>96.14</v>
      </c>
      <c r="I1388" s="3">
        <v>24.760565545652049</v>
      </c>
    </row>
    <row r="1389" spans="1:9" x14ac:dyDescent="0.25">
      <c r="A1389" s="20">
        <v>37913</v>
      </c>
      <c r="B1389" s="2">
        <v>12.73</v>
      </c>
      <c r="C1389" s="2">
        <v>3.23</v>
      </c>
      <c r="D1389" s="2">
        <v>18.899999999999999</v>
      </c>
      <c r="E1389" s="2">
        <v>6.85</v>
      </c>
      <c r="F1389" s="2">
        <v>28.15</v>
      </c>
      <c r="G1389" s="2">
        <v>107.49</v>
      </c>
      <c r="I1389" s="3">
        <v>20.914755213735113</v>
      </c>
    </row>
    <row r="1390" spans="1:9" x14ac:dyDescent="0.25">
      <c r="A1390" s="20">
        <v>37914</v>
      </c>
      <c r="B1390" s="2">
        <v>14.74</v>
      </c>
      <c r="C1390" s="2">
        <v>9.7200000000000006</v>
      </c>
      <c r="D1390" s="2">
        <v>36.909999999999997</v>
      </c>
      <c r="E1390" s="2">
        <v>7.94</v>
      </c>
      <c r="F1390" s="2">
        <v>39.909999999999997</v>
      </c>
      <c r="G1390" s="2">
        <v>174.7</v>
      </c>
      <c r="I1390" s="3">
        <v>26.295460349355047</v>
      </c>
    </row>
    <row r="1391" spans="1:9" x14ac:dyDescent="0.25">
      <c r="A1391" s="20">
        <v>37915</v>
      </c>
      <c r="B1391" s="2">
        <v>16</v>
      </c>
      <c r="C1391" s="2">
        <v>17.96</v>
      </c>
      <c r="D1391" s="2">
        <v>85.01</v>
      </c>
      <c r="E1391" s="2">
        <v>10.48</v>
      </c>
      <c r="F1391" s="2">
        <v>68.709999999999994</v>
      </c>
      <c r="G1391" s="2">
        <v>178</v>
      </c>
      <c r="I1391" s="3">
        <v>35.104561034034788</v>
      </c>
    </row>
    <row r="1392" spans="1:9" x14ac:dyDescent="0.25">
      <c r="A1392" s="20">
        <v>37916</v>
      </c>
      <c r="B1392" s="2">
        <v>12.26</v>
      </c>
      <c r="C1392" s="2">
        <v>11.65</v>
      </c>
      <c r="D1392" s="2">
        <v>32.99</v>
      </c>
      <c r="E1392" s="2">
        <v>6.6</v>
      </c>
      <c r="F1392" s="2">
        <v>41.87</v>
      </c>
      <c r="G1392" s="2">
        <v>128.59</v>
      </c>
      <c r="I1392" s="3">
        <v>32.346583970209487</v>
      </c>
    </row>
    <row r="1393" spans="1:9" x14ac:dyDescent="0.25">
      <c r="A1393" s="20">
        <v>37917</v>
      </c>
      <c r="B1393" s="2">
        <v>0</v>
      </c>
      <c r="C1393" s="2">
        <v>2.84</v>
      </c>
      <c r="D1393" s="2">
        <v>26.81</v>
      </c>
      <c r="E1393" s="2">
        <v>14.41</v>
      </c>
      <c r="F1393" s="2">
        <v>40.04</v>
      </c>
      <c r="G1393" s="2">
        <v>101.99</v>
      </c>
      <c r="I1393" s="3">
        <v>35.981829096338281</v>
      </c>
    </row>
    <row r="1394" spans="1:9" x14ac:dyDescent="0.25">
      <c r="A1394" s="20">
        <v>37918</v>
      </c>
      <c r="B1394" s="2">
        <v>0</v>
      </c>
      <c r="C1394" s="2">
        <v>2.87</v>
      </c>
      <c r="D1394" s="2">
        <v>35.86</v>
      </c>
      <c r="E1394" s="2">
        <v>14.1</v>
      </c>
      <c r="F1394" s="2">
        <v>26.02</v>
      </c>
      <c r="G1394" s="2">
        <v>109.36</v>
      </c>
      <c r="I1394" s="3">
        <v>24.676021230530409</v>
      </c>
    </row>
    <row r="1395" spans="1:9" x14ac:dyDescent="0.25">
      <c r="A1395" s="20">
        <v>37919</v>
      </c>
      <c r="B1395" s="2">
        <v>0</v>
      </c>
      <c r="C1395" s="2">
        <v>14.34</v>
      </c>
      <c r="D1395" s="2">
        <v>41.77</v>
      </c>
      <c r="E1395" s="2">
        <v>13.38</v>
      </c>
      <c r="F1395" s="2">
        <v>26.41</v>
      </c>
      <c r="G1395" s="2">
        <v>94.31</v>
      </c>
      <c r="I1395" s="3">
        <v>22.887976261625631</v>
      </c>
    </row>
    <row r="1396" spans="1:9" x14ac:dyDescent="0.25">
      <c r="A1396" s="20">
        <v>37920</v>
      </c>
      <c r="B1396" s="2">
        <v>0</v>
      </c>
      <c r="C1396" s="2">
        <v>2.4700000000000002</v>
      </c>
      <c r="D1396" s="2">
        <v>33.76</v>
      </c>
      <c r="E1396" s="2">
        <v>10.5</v>
      </c>
      <c r="F1396" s="2">
        <v>37.24</v>
      </c>
      <c r="G1396" s="2">
        <v>118.35</v>
      </c>
      <c r="I1396" s="3">
        <v>24.857170050828948</v>
      </c>
    </row>
    <row r="1397" spans="1:9" x14ac:dyDescent="0.25">
      <c r="A1397" s="20">
        <v>37921</v>
      </c>
      <c r="B1397" s="2">
        <v>0</v>
      </c>
      <c r="C1397" s="2">
        <v>6</v>
      </c>
      <c r="D1397" s="2">
        <v>26.52</v>
      </c>
      <c r="E1397" s="2">
        <v>8.65</v>
      </c>
      <c r="F1397" s="2">
        <v>35.659999999999997</v>
      </c>
      <c r="G1397" s="2">
        <v>93.19</v>
      </c>
      <c r="I1397" s="3">
        <v>23.468211491001028</v>
      </c>
    </row>
    <row r="1398" spans="1:9" x14ac:dyDescent="0.25">
      <c r="A1398" s="20">
        <v>37922</v>
      </c>
      <c r="B1398" s="2">
        <v>0</v>
      </c>
      <c r="C1398" s="2">
        <v>15.63</v>
      </c>
      <c r="D1398" s="2">
        <v>36.79</v>
      </c>
      <c r="E1398" s="2">
        <v>26.31</v>
      </c>
      <c r="F1398" s="2">
        <v>54.22</v>
      </c>
      <c r="G1398" s="2">
        <v>96.93</v>
      </c>
      <c r="I1398" s="3">
        <v>32.413349363525029</v>
      </c>
    </row>
    <row r="1399" spans="1:9" x14ac:dyDescent="0.25">
      <c r="A1399" s="20">
        <v>37923</v>
      </c>
      <c r="B1399" s="2">
        <v>0</v>
      </c>
      <c r="C1399" s="2">
        <v>8.7100000000000009</v>
      </c>
      <c r="D1399" s="2">
        <v>36.4</v>
      </c>
      <c r="E1399" s="2">
        <v>17.09</v>
      </c>
      <c r="F1399" s="2">
        <v>62.36</v>
      </c>
      <c r="G1399" s="2">
        <v>159.55000000000001</v>
      </c>
      <c r="I1399" s="3">
        <v>33.229055038875465</v>
      </c>
    </row>
    <row r="1400" spans="1:9" x14ac:dyDescent="0.25">
      <c r="A1400" s="20">
        <v>37924</v>
      </c>
      <c r="B1400" s="2">
        <v>0</v>
      </c>
      <c r="C1400" s="2">
        <v>11.43</v>
      </c>
      <c r="D1400" s="2">
        <v>67.3</v>
      </c>
      <c r="E1400" s="2">
        <v>23.54</v>
      </c>
      <c r="F1400" s="2">
        <v>65.599999999999994</v>
      </c>
      <c r="G1400" s="2">
        <v>192.46</v>
      </c>
      <c r="I1400" s="3">
        <v>37.086016863425385</v>
      </c>
    </row>
    <row r="1401" spans="1:9" x14ac:dyDescent="0.25">
      <c r="A1401" s="20">
        <v>37925</v>
      </c>
      <c r="B1401" s="2">
        <v>0</v>
      </c>
      <c r="C1401" s="2">
        <v>9.7200000000000006</v>
      </c>
      <c r="D1401" s="2">
        <v>26.95</v>
      </c>
      <c r="E1401" s="2">
        <v>12.38</v>
      </c>
      <c r="F1401" s="2">
        <v>54.06</v>
      </c>
      <c r="G1401" s="2">
        <v>190.73</v>
      </c>
      <c r="I1401" s="3">
        <v>38.431673256082973</v>
      </c>
    </row>
    <row r="1402" spans="1:9" x14ac:dyDescent="0.25">
      <c r="A1402" s="20">
        <v>37926</v>
      </c>
      <c r="B1402" s="2">
        <v>0</v>
      </c>
      <c r="C1402" s="2">
        <v>6.96</v>
      </c>
      <c r="D1402" s="2">
        <v>22.02</v>
      </c>
      <c r="E1402" s="2">
        <v>13.14</v>
      </c>
      <c r="F1402" s="2">
        <v>42.55</v>
      </c>
      <c r="G1402" s="2">
        <v>119.59</v>
      </c>
      <c r="I1402" s="3">
        <v>37.252324688212262</v>
      </c>
    </row>
    <row r="1403" spans="1:9" x14ac:dyDescent="0.25">
      <c r="A1403" s="20">
        <v>37927</v>
      </c>
      <c r="B1403" s="2">
        <v>0</v>
      </c>
      <c r="C1403" s="2">
        <v>6.96</v>
      </c>
      <c r="D1403" s="2">
        <v>18.45</v>
      </c>
      <c r="E1403" s="2">
        <v>12.76</v>
      </c>
      <c r="F1403" s="2">
        <v>48.97</v>
      </c>
      <c r="G1403" s="2">
        <v>111.89</v>
      </c>
      <c r="I1403" s="3">
        <v>37.589430467385839</v>
      </c>
    </row>
    <row r="1404" spans="1:9" x14ac:dyDescent="0.25">
      <c r="A1404" s="20">
        <v>37928</v>
      </c>
      <c r="B1404" s="2">
        <v>0</v>
      </c>
      <c r="C1404" s="2">
        <v>1.28</v>
      </c>
      <c r="D1404" s="2">
        <v>27.14</v>
      </c>
      <c r="E1404" s="2">
        <v>7.7</v>
      </c>
      <c r="F1404" s="2">
        <v>34.35</v>
      </c>
      <c r="G1404" s="2">
        <v>98.42</v>
      </c>
      <c r="I1404" s="3">
        <v>26.87464552110788</v>
      </c>
    </row>
    <row r="1405" spans="1:9" x14ac:dyDescent="0.25">
      <c r="A1405" s="20">
        <v>37929</v>
      </c>
      <c r="B1405" s="2">
        <v>0</v>
      </c>
      <c r="C1405" s="2">
        <v>3.74</v>
      </c>
      <c r="D1405" s="2">
        <v>20.11</v>
      </c>
      <c r="E1405" s="2">
        <v>11.93</v>
      </c>
      <c r="F1405" s="2">
        <v>30.68</v>
      </c>
      <c r="G1405" s="2">
        <v>82.95</v>
      </c>
      <c r="I1405" s="3">
        <v>26.115797197686106</v>
      </c>
    </row>
    <row r="1406" spans="1:9" x14ac:dyDescent="0.25">
      <c r="A1406" s="20">
        <v>37930</v>
      </c>
      <c r="B1406" s="2">
        <v>11.04</v>
      </c>
      <c r="C1406" s="2">
        <v>4.0199999999999996</v>
      </c>
      <c r="D1406" s="2">
        <v>12.56</v>
      </c>
      <c r="E1406" s="2">
        <v>5.95</v>
      </c>
      <c r="F1406" s="2">
        <v>25.53</v>
      </c>
      <c r="G1406" s="2">
        <v>88.67</v>
      </c>
      <c r="I1406" s="3">
        <v>21.590753057472771</v>
      </c>
    </row>
    <row r="1407" spans="1:9" x14ac:dyDescent="0.25">
      <c r="A1407" s="20">
        <v>37931</v>
      </c>
      <c r="B1407" s="2">
        <v>11.97</v>
      </c>
      <c r="C1407" s="2">
        <v>4.8499999999999996</v>
      </c>
      <c r="D1407" s="2">
        <v>28.92</v>
      </c>
      <c r="E1407" s="2">
        <v>6.44</v>
      </c>
      <c r="F1407" s="2">
        <v>25.27</v>
      </c>
      <c r="G1407" s="2">
        <v>98.44</v>
      </c>
      <c r="I1407" s="3">
        <v>20.031874671649444</v>
      </c>
    </row>
    <row r="1408" spans="1:9" x14ac:dyDescent="0.25">
      <c r="A1408" s="20">
        <v>37932</v>
      </c>
      <c r="B1408" s="2">
        <v>14.6</v>
      </c>
      <c r="C1408" s="2">
        <v>6.49</v>
      </c>
      <c r="D1408" s="2">
        <v>28.77</v>
      </c>
      <c r="E1408" s="2">
        <v>7.86</v>
      </c>
      <c r="F1408" s="2">
        <v>29.37</v>
      </c>
      <c r="G1408" s="2">
        <v>115.02</v>
      </c>
      <c r="I1408" s="3">
        <v>20.981934963575057</v>
      </c>
    </row>
    <row r="1409" spans="1:9" x14ac:dyDescent="0.25">
      <c r="A1409" s="20">
        <v>37933</v>
      </c>
      <c r="B1409" s="2">
        <v>14.62</v>
      </c>
      <c r="C1409" s="2">
        <v>4.88</v>
      </c>
      <c r="D1409" s="2">
        <v>36.74</v>
      </c>
      <c r="E1409" s="2">
        <v>7.87</v>
      </c>
      <c r="F1409" s="2">
        <v>35.56</v>
      </c>
      <c r="G1409" s="2">
        <v>159.19999999999999</v>
      </c>
      <c r="I1409" s="3">
        <v>23.534672625130614</v>
      </c>
    </row>
    <row r="1410" spans="1:9" x14ac:dyDescent="0.25">
      <c r="A1410" s="20">
        <v>37934</v>
      </c>
      <c r="B1410" s="2">
        <v>13.47</v>
      </c>
      <c r="C1410" s="2">
        <v>6.53</v>
      </c>
      <c r="D1410" s="2">
        <v>34.619999999999997</v>
      </c>
      <c r="E1410" s="2">
        <v>7.26</v>
      </c>
      <c r="F1410" s="2">
        <v>32.92</v>
      </c>
      <c r="G1410" s="2">
        <v>113.53</v>
      </c>
      <c r="I1410" s="3">
        <v>24.294985791611744</v>
      </c>
    </row>
    <row r="1411" spans="1:9" x14ac:dyDescent="0.25">
      <c r="A1411" s="20">
        <v>37935</v>
      </c>
      <c r="B1411" s="2">
        <v>12.57</v>
      </c>
      <c r="C1411" s="2">
        <v>2.23</v>
      </c>
      <c r="D1411" s="2">
        <v>24.29</v>
      </c>
      <c r="E1411" s="2">
        <v>6.77</v>
      </c>
      <c r="F1411" s="2">
        <v>40.130000000000003</v>
      </c>
      <c r="G1411" s="2">
        <v>123.33</v>
      </c>
      <c r="I1411" s="3">
        <v>30.217598144282061</v>
      </c>
    </row>
    <row r="1412" spans="1:9" x14ac:dyDescent="0.25">
      <c r="A1412" s="20">
        <v>37936</v>
      </c>
      <c r="B1412" s="2">
        <v>11.9</v>
      </c>
      <c r="C1412" s="2">
        <v>2.67</v>
      </c>
      <c r="D1412" s="2">
        <v>24.56</v>
      </c>
      <c r="E1412" s="2">
        <v>6.41</v>
      </c>
      <c r="F1412" s="2">
        <v>43.44</v>
      </c>
      <c r="G1412" s="2">
        <v>208.34</v>
      </c>
      <c r="I1412" s="3">
        <v>28.062292832164786</v>
      </c>
    </row>
    <row r="1413" spans="1:9" x14ac:dyDescent="0.25">
      <c r="A1413" s="20">
        <v>37937</v>
      </c>
      <c r="B1413" s="2">
        <v>13.2</v>
      </c>
      <c r="C1413" s="2">
        <v>5.94</v>
      </c>
      <c r="D1413" s="2">
        <v>33.89</v>
      </c>
      <c r="E1413" s="2">
        <v>7.11</v>
      </c>
      <c r="F1413" s="2">
        <v>34.270000000000003</v>
      </c>
      <c r="G1413" s="2">
        <v>133.72999999999999</v>
      </c>
      <c r="I1413" s="3">
        <v>26.744755923843076</v>
      </c>
    </row>
    <row r="1414" spans="1:9" x14ac:dyDescent="0.25">
      <c r="A1414" s="20">
        <v>37938</v>
      </c>
      <c r="B1414" s="2">
        <v>11.9</v>
      </c>
      <c r="C1414" s="2">
        <v>5.12</v>
      </c>
      <c r="D1414" s="2">
        <v>31.37</v>
      </c>
      <c r="E1414" s="2">
        <v>6.41</v>
      </c>
      <c r="F1414" s="2">
        <v>34.67</v>
      </c>
      <c r="G1414" s="2">
        <v>126.62</v>
      </c>
      <c r="I1414" s="3">
        <v>32.631889280836774</v>
      </c>
    </row>
    <row r="1415" spans="1:9" x14ac:dyDescent="0.25">
      <c r="A1415" s="20">
        <v>37939</v>
      </c>
      <c r="B1415" s="2">
        <v>13.67</v>
      </c>
      <c r="C1415" s="2">
        <v>4.3</v>
      </c>
      <c r="D1415" s="2">
        <v>21.62</v>
      </c>
      <c r="E1415" s="2">
        <v>7.36</v>
      </c>
      <c r="F1415" s="2">
        <v>34.06</v>
      </c>
      <c r="G1415" s="2">
        <v>88.58</v>
      </c>
      <c r="I1415" s="3">
        <v>26.508755688597031</v>
      </c>
    </row>
    <row r="1416" spans="1:9" x14ac:dyDescent="0.25">
      <c r="A1416" s="20">
        <v>37940</v>
      </c>
      <c r="B1416" s="2">
        <v>12.96</v>
      </c>
      <c r="C1416" s="2">
        <v>6.76</v>
      </c>
      <c r="D1416" s="2">
        <v>41.47</v>
      </c>
      <c r="E1416" s="2">
        <v>6.98</v>
      </c>
      <c r="F1416" s="2">
        <v>46.82</v>
      </c>
      <c r="G1416" s="2">
        <v>196.79</v>
      </c>
      <c r="I1416" s="3">
        <v>30.203247356279014</v>
      </c>
    </row>
    <row r="1417" spans="1:9" x14ac:dyDescent="0.25">
      <c r="A1417" s="20">
        <v>37941</v>
      </c>
      <c r="B1417" s="2">
        <v>11.8</v>
      </c>
      <c r="C1417" s="2">
        <v>6.77</v>
      </c>
      <c r="D1417" s="2">
        <v>22.03</v>
      </c>
      <c r="E1417" s="2">
        <v>6.36</v>
      </c>
      <c r="F1417" s="2">
        <v>27.97</v>
      </c>
      <c r="G1417" s="2">
        <v>91.47</v>
      </c>
      <c r="I1417" s="3">
        <v>21.717641367298079</v>
      </c>
    </row>
    <row r="1418" spans="1:9" x14ac:dyDescent="0.25">
      <c r="A1418" s="20">
        <v>37942</v>
      </c>
      <c r="B1418" s="2">
        <v>13.19</v>
      </c>
      <c r="C1418" s="2">
        <v>5.94</v>
      </c>
      <c r="D1418" s="2">
        <v>22.43</v>
      </c>
      <c r="E1418" s="2">
        <v>7.1</v>
      </c>
      <c r="F1418" s="2">
        <v>27.5</v>
      </c>
      <c r="G1418" s="2">
        <v>85.91</v>
      </c>
      <c r="I1418" s="3">
        <v>30.089687983322008</v>
      </c>
    </row>
    <row r="1419" spans="1:9" x14ac:dyDescent="0.25">
      <c r="A1419" s="20">
        <v>37943</v>
      </c>
      <c r="B1419" s="2">
        <v>14.79</v>
      </c>
      <c r="C1419" s="2">
        <v>5.13</v>
      </c>
      <c r="D1419" s="2">
        <v>31.49</v>
      </c>
      <c r="E1419" s="2">
        <v>7.97</v>
      </c>
      <c r="F1419" s="2">
        <v>36.549999999999997</v>
      </c>
      <c r="G1419" s="2">
        <v>99.84</v>
      </c>
      <c r="I1419" s="3">
        <v>23.793408033725694</v>
      </c>
    </row>
    <row r="1420" spans="1:9" x14ac:dyDescent="0.25">
      <c r="A1420" s="20">
        <v>37944</v>
      </c>
      <c r="B1420" s="2">
        <v>12.45</v>
      </c>
      <c r="C1420" s="2">
        <v>2.71</v>
      </c>
      <c r="D1420" s="2">
        <v>23.46</v>
      </c>
      <c r="E1420" s="2">
        <v>6.7</v>
      </c>
      <c r="F1420" s="2">
        <v>37.06</v>
      </c>
      <c r="G1420" s="2">
        <v>89.13</v>
      </c>
      <c r="I1420" s="3">
        <v>23.544537031921664</v>
      </c>
    </row>
    <row r="1421" spans="1:9" x14ac:dyDescent="0.25">
      <c r="A1421" s="20">
        <v>37945</v>
      </c>
      <c r="B1421" s="2">
        <v>12.18</v>
      </c>
      <c r="C1421" s="2">
        <v>2.67</v>
      </c>
      <c r="D1421" s="2">
        <v>20.83</v>
      </c>
      <c r="E1421" s="2">
        <v>6.56</v>
      </c>
      <c r="F1421" s="2">
        <v>33.979999999999997</v>
      </c>
      <c r="G1421" s="2">
        <v>97.82</v>
      </c>
      <c r="I1421" s="3">
        <v>24.689029924007535</v>
      </c>
    </row>
    <row r="1422" spans="1:9" x14ac:dyDescent="0.25">
      <c r="A1422" s="20">
        <v>37946</v>
      </c>
      <c r="B1422" s="2">
        <v>12.18</v>
      </c>
      <c r="C1422" s="2">
        <v>2.67</v>
      </c>
      <c r="D1422" s="2">
        <v>20.83</v>
      </c>
      <c r="E1422" s="2">
        <v>6.56</v>
      </c>
      <c r="F1422" s="2">
        <v>33.979999999999997</v>
      </c>
      <c r="G1422" s="2">
        <v>97.82</v>
      </c>
      <c r="I1422" s="3">
        <v>24.092693161473175</v>
      </c>
    </row>
    <row r="1423" spans="1:9" x14ac:dyDescent="0.25">
      <c r="A1423" s="20">
        <v>37947</v>
      </c>
      <c r="B1423" s="2">
        <v>0</v>
      </c>
      <c r="C1423" s="2">
        <v>1.86</v>
      </c>
      <c r="D1423" s="2">
        <v>20.54</v>
      </c>
      <c r="E1423" s="2">
        <v>16.72</v>
      </c>
      <c r="F1423" s="2">
        <v>44.75</v>
      </c>
      <c r="G1423" s="2">
        <v>119.47</v>
      </c>
      <c r="I1423" s="3">
        <v>27.650094559823547</v>
      </c>
    </row>
    <row r="1424" spans="1:9" x14ac:dyDescent="0.25">
      <c r="A1424" s="20">
        <v>37948</v>
      </c>
      <c r="B1424" s="2">
        <v>12.42</v>
      </c>
      <c r="C1424" s="2">
        <v>1.05</v>
      </c>
      <c r="D1424" s="2">
        <v>19.760000000000002</v>
      </c>
      <c r="E1424" s="2">
        <v>6.69</v>
      </c>
      <c r="F1424" s="2">
        <v>39.68</v>
      </c>
      <c r="G1424" s="2">
        <v>86.69</v>
      </c>
      <c r="I1424" s="3">
        <v>26.028244722075364</v>
      </c>
    </row>
    <row r="1425" spans="1:9" x14ac:dyDescent="0.25">
      <c r="A1425" s="20">
        <v>37949</v>
      </c>
      <c r="B1425" s="2">
        <v>11.27</v>
      </c>
      <c r="C1425" s="2">
        <v>6.18</v>
      </c>
      <c r="D1425" s="2">
        <v>26.35</v>
      </c>
      <c r="E1425" s="2">
        <v>6.07</v>
      </c>
      <c r="F1425" s="2">
        <v>45.99</v>
      </c>
      <c r="G1425" s="2">
        <v>138.19999999999999</v>
      </c>
      <c r="I1425" s="3">
        <v>30.897405095905107</v>
      </c>
    </row>
    <row r="1426" spans="1:9" x14ac:dyDescent="0.25">
      <c r="A1426" s="20">
        <v>37950</v>
      </c>
      <c r="B1426" s="2">
        <v>13.49</v>
      </c>
      <c r="C1426" s="2">
        <v>3.26</v>
      </c>
      <c r="D1426" s="2">
        <v>22.3</v>
      </c>
      <c r="E1426" s="2">
        <v>7.27</v>
      </c>
      <c r="F1426" s="2">
        <v>47.4</v>
      </c>
      <c r="G1426" s="2">
        <v>109.21</v>
      </c>
      <c r="I1426" s="3">
        <v>28.598831689364076</v>
      </c>
    </row>
    <row r="1427" spans="1:9" x14ac:dyDescent="0.25">
      <c r="A1427" s="20">
        <v>37951</v>
      </c>
      <c r="B1427" s="2">
        <v>12.26</v>
      </c>
      <c r="C1427" s="2">
        <v>2.5299999999999998</v>
      </c>
      <c r="D1427" s="2">
        <v>17.3</v>
      </c>
      <c r="E1427" s="2">
        <v>6.6</v>
      </c>
      <c r="F1427" s="2">
        <v>33.520000000000003</v>
      </c>
      <c r="G1427" s="2">
        <v>91.6</v>
      </c>
      <c r="I1427" s="3">
        <v>28.248459401223208</v>
      </c>
    </row>
    <row r="1428" spans="1:9" x14ac:dyDescent="0.25">
      <c r="A1428" s="20">
        <v>37952</v>
      </c>
      <c r="B1428" s="2">
        <v>10.050000000000001</v>
      </c>
      <c r="C1428" s="2">
        <v>4.79</v>
      </c>
      <c r="D1428" s="2">
        <v>19.03</v>
      </c>
      <c r="E1428" s="2">
        <v>5.41</v>
      </c>
      <c r="F1428" s="2">
        <v>31.03</v>
      </c>
      <c r="G1428" s="2">
        <v>87.96</v>
      </c>
      <c r="I1428" s="3">
        <v>25.8418715734533</v>
      </c>
    </row>
    <row r="1429" spans="1:9" x14ac:dyDescent="0.25">
      <c r="A1429" s="20">
        <v>37953</v>
      </c>
      <c r="B1429" s="2">
        <v>11.49</v>
      </c>
      <c r="C1429" s="2">
        <v>3.98</v>
      </c>
      <c r="D1429" s="2">
        <v>16.61</v>
      </c>
      <c r="E1429" s="2">
        <v>6.19</v>
      </c>
      <c r="F1429" s="2">
        <v>29.12</v>
      </c>
      <c r="G1429" s="2">
        <v>84.8</v>
      </c>
      <c r="I1429" s="3">
        <v>22.198438571108845</v>
      </c>
    </row>
    <row r="1430" spans="1:9" x14ac:dyDescent="0.25">
      <c r="A1430" s="20">
        <v>37954</v>
      </c>
      <c r="B1430" s="2">
        <v>11.48</v>
      </c>
      <c r="C1430" s="2">
        <v>3.77</v>
      </c>
      <c r="D1430" s="2">
        <v>23.98</v>
      </c>
      <c r="E1430" s="2">
        <v>6.18</v>
      </c>
      <c r="F1430" s="2">
        <v>25.82</v>
      </c>
      <c r="G1430" s="2">
        <v>120.99</v>
      </c>
      <c r="I1430" s="3">
        <v>20.56882610209199</v>
      </c>
    </row>
    <row r="1431" spans="1:9" x14ac:dyDescent="0.25">
      <c r="A1431" s="20">
        <v>37955</v>
      </c>
      <c r="B1431" s="2">
        <v>15.38</v>
      </c>
      <c r="C1431" s="2">
        <v>0.82</v>
      </c>
      <c r="D1431" s="2">
        <v>29.78</v>
      </c>
      <c r="E1431" s="2">
        <v>8.2799999999999994</v>
      </c>
      <c r="F1431" s="2">
        <v>31.3</v>
      </c>
      <c r="G1431" s="2">
        <v>141.02000000000001</v>
      </c>
      <c r="I1431" s="3">
        <v>21.858631487861238</v>
      </c>
    </row>
    <row r="1432" spans="1:9" x14ac:dyDescent="0.25">
      <c r="A1432" s="20">
        <v>37956</v>
      </c>
      <c r="B1432" s="2">
        <v>15</v>
      </c>
      <c r="C1432" s="2">
        <v>10.69</v>
      </c>
      <c r="D1432" s="2">
        <v>32.950000000000003</v>
      </c>
      <c r="E1432" s="2">
        <v>8.08</v>
      </c>
      <c r="F1432" s="2">
        <v>58.24</v>
      </c>
      <c r="G1432" s="2">
        <v>207.38</v>
      </c>
      <c r="I1432" s="3">
        <v>32.271778390339215</v>
      </c>
    </row>
    <row r="1433" spans="1:9" x14ac:dyDescent="0.25">
      <c r="A1433" s="20">
        <v>37957</v>
      </c>
      <c r="B1433" s="2">
        <v>16</v>
      </c>
      <c r="C1433" s="2">
        <v>13.43</v>
      </c>
      <c r="D1433" s="2">
        <v>23.46</v>
      </c>
      <c r="E1433" s="2">
        <v>9.16</v>
      </c>
      <c r="F1433" s="2">
        <v>57.66</v>
      </c>
      <c r="G1433" s="2">
        <v>157.76</v>
      </c>
      <c r="I1433" s="3">
        <v>34.09845342289313</v>
      </c>
    </row>
    <row r="1434" spans="1:9" x14ac:dyDescent="0.25">
      <c r="A1434" s="20">
        <v>37958</v>
      </c>
      <c r="B1434" s="2">
        <v>8.6199999999999992</v>
      </c>
      <c r="C1434" s="2">
        <v>16.02</v>
      </c>
      <c r="D1434" s="2">
        <v>31.48</v>
      </c>
      <c r="E1434" s="2">
        <v>4.6399999999999997</v>
      </c>
      <c r="F1434" s="2">
        <v>66.41</v>
      </c>
      <c r="G1434" s="2">
        <v>161.77000000000001</v>
      </c>
      <c r="I1434" s="3">
        <v>44.788679773237781</v>
      </c>
    </row>
    <row r="1435" spans="1:9" x14ac:dyDescent="0.25">
      <c r="A1435" s="20">
        <v>37959</v>
      </c>
      <c r="B1435" s="2">
        <v>10.74</v>
      </c>
      <c r="C1435" s="2">
        <v>7.38</v>
      </c>
      <c r="D1435" s="2">
        <v>23.03</v>
      </c>
      <c r="E1435" s="2">
        <v>5.79</v>
      </c>
      <c r="F1435" s="2">
        <v>43.07</v>
      </c>
      <c r="G1435" s="2">
        <v>131.13999999999999</v>
      </c>
      <c r="I1435" s="3">
        <v>34.14929021862438</v>
      </c>
    </row>
    <row r="1436" spans="1:9" x14ac:dyDescent="0.25">
      <c r="A1436" s="20">
        <v>37960</v>
      </c>
      <c r="B1436" s="2">
        <v>13.05</v>
      </c>
      <c r="C1436" s="2">
        <v>9.89</v>
      </c>
      <c r="D1436" s="2">
        <v>24.17</v>
      </c>
      <c r="E1436" s="2">
        <v>7.03</v>
      </c>
      <c r="F1436" s="2">
        <v>63.62</v>
      </c>
      <c r="G1436" s="2">
        <v>134.91999999999999</v>
      </c>
      <c r="I1436" s="3">
        <v>42.192792415801762</v>
      </c>
    </row>
    <row r="1437" spans="1:9" x14ac:dyDescent="0.25">
      <c r="A1437" s="20">
        <v>37961</v>
      </c>
      <c r="B1437" s="2">
        <v>12.98</v>
      </c>
      <c r="C1437" s="2">
        <v>1.75</v>
      </c>
      <c r="D1437" s="2">
        <v>23.29</v>
      </c>
      <c r="E1437" s="2">
        <v>6.99</v>
      </c>
      <c r="F1437" s="2">
        <v>36.92</v>
      </c>
      <c r="G1437" s="2">
        <v>99.65</v>
      </c>
      <c r="I1437" s="3">
        <v>28.489043099507946</v>
      </c>
    </row>
    <row r="1438" spans="1:9" x14ac:dyDescent="0.25">
      <c r="A1438" s="20">
        <v>37962</v>
      </c>
      <c r="B1438" s="2">
        <v>12.44</v>
      </c>
      <c r="C1438" s="2">
        <v>3.49</v>
      </c>
      <c r="D1438" s="2">
        <v>28.73</v>
      </c>
      <c r="E1438" s="2">
        <v>6.7</v>
      </c>
      <c r="F1438" s="2">
        <v>47.3</v>
      </c>
      <c r="G1438" s="2">
        <v>106.47</v>
      </c>
      <c r="I1438" s="3">
        <v>34.909947836737011</v>
      </c>
    </row>
    <row r="1439" spans="1:9" x14ac:dyDescent="0.25">
      <c r="A1439" s="20">
        <v>37963</v>
      </c>
      <c r="B1439" s="2">
        <v>12.91</v>
      </c>
      <c r="C1439" s="2">
        <v>2.8</v>
      </c>
      <c r="D1439" s="2">
        <v>29.44</v>
      </c>
      <c r="E1439" s="2">
        <v>6.95</v>
      </c>
      <c r="F1439" s="2">
        <v>36.840000000000003</v>
      </c>
      <c r="G1439" s="2">
        <v>88.05</v>
      </c>
      <c r="I1439" s="3">
        <v>25.643660503192336</v>
      </c>
    </row>
    <row r="1440" spans="1:9" x14ac:dyDescent="0.25">
      <c r="A1440" s="20">
        <v>37964</v>
      </c>
      <c r="B1440" s="2">
        <v>9.61</v>
      </c>
      <c r="C1440" s="2">
        <v>2.12</v>
      </c>
      <c r="D1440" s="2">
        <v>19.16</v>
      </c>
      <c r="E1440" s="2">
        <v>5.17</v>
      </c>
      <c r="F1440" s="2">
        <v>32.979999999999997</v>
      </c>
      <c r="G1440" s="2">
        <v>81.209999999999994</v>
      </c>
      <c r="I1440" s="3">
        <v>26.28096518422446</v>
      </c>
    </row>
    <row r="1441" spans="1:9" x14ac:dyDescent="0.25">
      <c r="A1441" s="20">
        <v>37965</v>
      </c>
      <c r="B1441" s="2">
        <v>10.27</v>
      </c>
      <c r="C1441" s="2">
        <v>5.51</v>
      </c>
      <c r="D1441" s="2">
        <v>22.2</v>
      </c>
      <c r="E1441" s="2">
        <v>5.53</v>
      </c>
      <c r="F1441" s="2">
        <v>26.15</v>
      </c>
      <c r="G1441" s="2">
        <v>99.02</v>
      </c>
      <c r="I1441" s="3">
        <v>21.489968294460986</v>
      </c>
    </row>
    <row r="1442" spans="1:9" x14ac:dyDescent="0.25">
      <c r="A1442" s="20">
        <v>37966</v>
      </c>
      <c r="B1442" s="2">
        <v>13.2</v>
      </c>
      <c r="C1442" s="2">
        <v>2.37</v>
      </c>
      <c r="D1442" s="2">
        <v>23.58</v>
      </c>
      <c r="E1442" s="2">
        <v>7.11</v>
      </c>
      <c r="F1442" s="2">
        <v>31.39</v>
      </c>
      <c r="G1442" s="2">
        <v>94.72</v>
      </c>
      <c r="I1442" s="3">
        <v>22.201817543559269</v>
      </c>
    </row>
    <row r="1443" spans="1:9" x14ac:dyDescent="0.25">
      <c r="A1443" s="20">
        <v>37967</v>
      </c>
      <c r="B1443" s="2">
        <v>10.26</v>
      </c>
      <c r="C1443" s="2">
        <v>11.89</v>
      </c>
      <c r="D1443" s="2">
        <v>23.22</v>
      </c>
      <c r="E1443" s="2">
        <v>5.52</v>
      </c>
      <c r="F1443" s="2">
        <v>25.45</v>
      </c>
      <c r="G1443" s="2">
        <v>91.64</v>
      </c>
      <c r="I1443" s="3">
        <v>20.459395042706241</v>
      </c>
    </row>
    <row r="1444" spans="1:9" x14ac:dyDescent="0.25">
      <c r="A1444" s="20">
        <v>37968</v>
      </c>
      <c r="B1444" s="2">
        <v>13.07</v>
      </c>
      <c r="C1444" s="2">
        <v>7.17</v>
      </c>
      <c r="D1444" s="2">
        <v>17.45</v>
      </c>
      <c r="E1444" s="2">
        <v>7.04</v>
      </c>
      <c r="F1444" s="2">
        <v>24.16</v>
      </c>
      <c r="G1444" s="2">
        <v>81.73</v>
      </c>
      <c r="I1444" s="3">
        <v>20.509269549327747</v>
      </c>
    </row>
    <row r="1445" spans="1:9" x14ac:dyDescent="0.25">
      <c r="A1445" s="20">
        <v>37969</v>
      </c>
      <c r="B1445" s="2">
        <v>13.23</v>
      </c>
      <c r="C1445" s="2">
        <v>8.01</v>
      </c>
      <c r="D1445" s="2">
        <v>12.7</v>
      </c>
      <c r="E1445" s="2">
        <v>7.12</v>
      </c>
      <c r="F1445" s="2">
        <v>29.02</v>
      </c>
      <c r="G1445" s="2">
        <v>81.069999999999993</v>
      </c>
      <c r="I1445" s="3">
        <v>21.043907369600802</v>
      </c>
    </row>
    <row r="1446" spans="1:9" x14ac:dyDescent="0.25">
      <c r="A1446" s="20">
        <v>37970</v>
      </c>
      <c r="B1446" s="2">
        <v>10.63</v>
      </c>
      <c r="C1446" s="2">
        <v>7.24</v>
      </c>
      <c r="D1446" s="2">
        <v>22.1</v>
      </c>
      <c r="E1446" s="2">
        <v>5.72</v>
      </c>
      <c r="F1446" s="2">
        <v>33.020000000000003</v>
      </c>
      <c r="G1446" s="2">
        <v>85.21</v>
      </c>
      <c r="I1446" s="3">
        <v>21.526054556526436</v>
      </c>
    </row>
    <row r="1447" spans="1:9" x14ac:dyDescent="0.25">
      <c r="A1447" s="20">
        <v>37971</v>
      </c>
      <c r="B1447" s="2">
        <v>12.96</v>
      </c>
      <c r="C1447" s="2">
        <v>7.27</v>
      </c>
      <c r="D1447" s="2">
        <v>15.37</v>
      </c>
      <c r="E1447" s="2">
        <v>6.98</v>
      </c>
      <c r="F1447" s="2">
        <v>25.34</v>
      </c>
      <c r="G1447" s="2">
        <v>82.51</v>
      </c>
      <c r="I1447" s="3">
        <v>19.70568770928374</v>
      </c>
    </row>
    <row r="1448" spans="1:9" x14ac:dyDescent="0.25">
      <c r="A1448" s="20">
        <v>37972</v>
      </c>
      <c r="B1448" s="2">
        <v>12.82</v>
      </c>
      <c r="C1448" s="2">
        <v>4.0599999999999996</v>
      </c>
      <c r="D1448" s="2">
        <v>12.53</v>
      </c>
      <c r="E1448" s="2">
        <v>6.9</v>
      </c>
      <c r="F1448" s="2">
        <v>23.75</v>
      </c>
      <c r="G1448" s="2">
        <v>69.36</v>
      </c>
      <c r="I1448" s="3">
        <v>20.012698639444526</v>
      </c>
    </row>
    <row r="1449" spans="1:9" x14ac:dyDescent="0.25">
      <c r="A1449" s="20">
        <v>37973</v>
      </c>
      <c r="B1449" s="2">
        <v>7.88</v>
      </c>
      <c r="C1449" s="2">
        <v>3.25</v>
      </c>
      <c r="D1449" s="2">
        <v>18.59</v>
      </c>
      <c r="E1449" s="2">
        <v>4.24</v>
      </c>
      <c r="F1449" s="2">
        <v>20.9</v>
      </c>
      <c r="G1449" s="2">
        <v>83.45</v>
      </c>
      <c r="I1449" s="3">
        <v>17.86208172482981</v>
      </c>
    </row>
    <row r="1450" spans="1:9" x14ac:dyDescent="0.25">
      <c r="A1450" s="20">
        <v>37974</v>
      </c>
      <c r="B1450" s="2">
        <v>12.94</v>
      </c>
      <c r="C1450" s="2">
        <v>2.4500000000000002</v>
      </c>
      <c r="D1450" s="2">
        <v>16.96</v>
      </c>
      <c r="E1450" s="2">
        <v>6.97</v>
      </c>
      <c r="F1450" s="2">
        <v>22.94</v>
      </c>
      <c r="G1450" s="2">
        <v>67.91</v>
      </c>
      <c r="I1450" s="3">
        <v>17.473505446580109</v>
      </c>
    </row>
    <row r="1451" spans="1:9" x14ac:dyDescent="0.25">
      <c r="A1451" s="20">
        <v>37975</v>
      </c>
      <c r="B1451" s="2">
        <v>9.69</v>
      </c>
      <c r="C1451" s="2">
        <v>1.63</v>
      </c>
      <c r="D1451" s="2">
        <v>20.68</v>
      </c>
      <c r="E1451" s="2">
        <v>5.22</v>
      </c>
      <c r="F1451" s="2">
        <v>20.89</v>
      </c>
      <c r="G1451" s="2">
        <v>81.38</v>
      </c>
      <c r="I1451" s="3">
        <v>17.298484333769824</v>
      </c>
    </row>
    <row r="1452" spans="1:9" x14ac:dyDescent="0.25">
      <c r="A1452" s="20">
        <v>37976</v>
      </c>
      <c r="B1452" s="2">
        <v>13.54</v>
      </c>
      <c r="C1452" s="2">
        <v>2.4500000000000002</v>
      </c>
      <c r="D1452" s="2">
        <v>35.14</v>
      </c>
      <c r="E1452" s="2">
        <v>7.29</v>
      </c>
      <c r="F1452" s="2">
        <v>26.01</v>
      </c>
      <c r="G1452" s="2">
        <v>90.53</v>
      </c>
      <c r="I1452" s="3">
        <v>18.252288169584414</v>
      </c>
    </row>
    <row r="1453" spans="1:9" x14ac:dyDescent="0.25">
      <c r="A1453" s="20">
        <v>37977</v>
      </c>
      <c r="B1453" s="2">
        <v>15.02</v>
      </c>
      <c r="C1453" s="2">
        <v>7.37</v>
      </c>
      <c r="D1453" s="2">
        <v>29.74</v>
      </c>
      <c r="E1453" s="2">
        <v>8.09</v>
      </c>
      <c r="F1453" s="2">
        <v>22.71</v>
      </c>
      <c r="G1453" s="2">
        <v>80.17</v>
      </c>
      <c r="I1453" s="3">
        <v>17.750292583243695</v>
      </c>
    </row>
    <row r="1454" spans="1:9" x14ac:dyDescent="0.25">
      <c r="A1454" s="20">
        <v>37978</v>
      </c>
      <c r="B1454" s="2">
        <v>13.32</v>
      </c>
      <c r="C1454" s="2">
        <v>2.81</v>
      </c>
      <c r="D1454" s="2">
        <v>21.08</v>
      </c>
      <c r="E1454" s="2">
        <v>7.17</v>
      </c>
      <c r="F1454" s="2">
        <v>23.34</v>
      </c>
      <c r="G1454" s="2">
        <v>76.459999999999994</v>
      </c>
      <c r="I1454" s="3">
        <v>19.235819055489475</v>
      </c>
    </row>
    <row r="1455" spans="1:9" x14ac:dyDescent="0.25">
      <c r="A1455" s="20">
        <v>37979</v>
      </c>
      <c r="B1455" s="2">
        <v>10.24</v>
      </c>
      <c r="C1455" s="2">
        <v>3.53</v>
      </c>
      <c r="D1455" s="2">
        <v>15.76</v>
      </c>
      <c r="E1455" s="2">
        <v>5.52</v>
      </c>
      <c r="F1455" s="2">
        <v>18.920000000000002</v>
      </c>
      <c r="G1455" s="2">
        <v>73.5</v>
      </c>
      <c r="I1455" s="3">
        <v>16.716223279789194</v>
      </c>
    </row>
    <row r="1456" spans="1:9" x14ac:dyDescent="0.25">
      <c r="A1456" s="20">
        <v>37980</v>
      </c>
      <c r="B1456" s="2">
        <v>12.24</v>
      </c>
      <c r="C1456" s="2">
        <v>2.7</v>
      </c>
      <c r="D1456" s="2">
        <v>14.61</v>
      </c>
      <c r="E1456" s="2">
        <v>6.59</v>
      </c>
      <c r="F1456" s="2">
        <v>20.7</v>
      </c>
      <c r="G1456" s="2">
        <v>69.91</v>
      </c>
      <c r="I1456" s="3">
        <v>17.142254934990209</v>
      </c>
    </row>
    <row r="1457" spans="1:9" x14ac:dyDescent="0.25">
      <c r="A1457" s="20">
        <v>37981</v>
      </c>
      <c r="B1457" s="2">
        <v>12.26</v>
      </c>
      <c r="C1457" s="2">
        <v>5.98</v>
      </c>
      <c r="D1457" s="2">
        <v>12.38</v>
      </c>
      <c r="E1457" s="2">
        <v>6.6</v>
      </c>
      <c r="F1457" s="2">
        <v>23.21</v>
      </c>
      <c r="G1457" s="2">
        <v>71.489999999999995</v>
      </c>
      <c r="I1457" s="3">
        <v>17.144528498880575</v>
      </c>
    </row>
    <row r="1458" spans="1:9" x14ac:dyDescent="0.25">
      <c r="A1458" s="20">
        <v>37982</v>
      </c>
      <c r="B1458" s="2">
        <v>10.92</v>
      </c>
      <c r="C1458" s="2">
        <v>4.34</v>
      </c>
      <c r="D1458" s="2">
        <v>18.350000000000001</v>
      </c>
      <c r="E1458" s="2">
        <v>5.88</v>
      </c>
      <c r="F1458" s="2">
        <v>29.78</v>
      </c>
      <c r="G1458" s="2">
        <v>93.63</v>
      </c>
      <c r="I1458" s="3">
        <v>19.270639591360748</v>
      </c>
    </row>
    <row r="1459" spans="1:9" x14ac:dyDescent="0.25">
      <c r="A1459" s="20">
        <v>37983</v>
      </c>
      <c r="B1459" s="2">
        <v>12.24</v>
      </c>
      <c r="C1459" s="2">
        <v>2.7</v>
      </c>
      <c r="D1459" s="2">
        <v>13.02</v>
      </c>
      <c r="E1459" s="2">
        <v>6.59</v>
      </c>
      <c r="F1459" s="2">
        <v>23.12</v>
      </c>
      <c r="G1459" s="2">
        <v>82.72</v>
      </c>
      <c r="I1459" s="3">
        <v>17.588544070831162</v>
      </c>
    </row>
    <row r="1460" spans="1:9" x14ac:dyDescent="0.25">
      <c r="A1460" s="20">
        <v>37984</v>
      </c>
      <c r="B1460" s="2">
        <v>12.22</v>
      </c>
      <c r="C1460" s="2">
        <v>4.34</v>
      </c>
      <c r="D1460" s="2">
        <v>15.85</v>
      </c>
      <c r="E1460" s="2">
        <v>6.58</v>
      </c>
      <c r="F1460" s="2">
        <v>21.55</v>
      </c>
      <c r="G1460" s="2">
        <v>66.12</v>
      </c>
      <c r="I1460" s="3">
        <v>19.381975823987837</v>
      </c>
    </row>
    <row r="1461" spans="1:9" x14ac:dyDescent="0.25">
      <c r="A1461" s="20">
        <v>37985</v>
      </c>
      <c r="B1461" s="2">
        <v>12.18</v>
      </c>
      <c r="C1461" s="2">
        <v>1.88</v>
      </c>
      <c r="D1461" s="2">
        <v>13.18</v>
      </c>
      <c r="E1461" s="2">
        <v>6.56</v>
      </c>
      <c r="F1461" s="2">
        <v>19.29</v>
      </c>
      <c r="G1461" s="2">
        <v>73.78</v>
      </c>
      <c r="I1461" s="3">
        <v>17.05065427429086</v>
      </c>
    </row>
    <row r="1462" spans="1:9" x14ac:dyDescent="0.25">
      <c r="A1462" s="20">
        <v>37986</v>
      </c>
      <c r="B1462" s="2">
        <v>12.43</v>
      </c>
      <c r="C1462" s="2">
        <v>3.73</v>
      </c>
      <c r="D1462" s="2">
        <v>11.6</v>
      </c>
      <c r="E1462" s="2">
        <v>6.69</v>
      </c>
      <c r="F1462" s="2">
        <v>18.3</v>
      </c>
      <c r="G1462" s="2">
        <v>69.77</v>
      </c>
      <c r="I1462" s="3">
        <v>15.480594712915863</v>
      </c>
    </row>
    <row r="1463" spans="1:9" x14ac:dyDescent="0.25">
      <c r="A1463" s="20">
        <v>37987</v>
      </c>
      <c r="B1463" s="2">
        <v>11.43</v>
      </c>
      <c r="C1463" s="2">
        <v>1.81</v>
      </c>
      <c r="D1463" s="2">
        <v>11.28</v>
      </c>
      <c r="E1463" s="2">
        <v>6.15</v>
      </c>
      <c r="F1463" s="2">
        <v>18.649999999999999</v>
      </c>
      <c r="G1463" s="2">
        <v>64.61</v>
      </c>
      <c r="I1463" s="3">
        <v>15.754854138163775</v>
      </c>
    </row>
    <row r="1464" spans="1:9" x14ac:dyDescent="0.25">
      <c r="A1464" s="20">
        <v>37988</v>
      </c>
      <c r="B1464" s="2">
        <v>11.39</v>
      </c>
      <c r="C1464" s="2">
        <v>3.52</v>
      </c>
      <c r="D1464" s="2">
        <v>20.3</v>
      </c>
      <c r="E1464" s="2">
        <v>6.13</v>
      </c>
      <c r="F1464" s="2">
        <v>17.73</v>
      </c>
      <c r="G1464" s="2">
        <v>64.2</v>
      </c>
      <c r="I1464" s="3">
        <v>15.072639684620324</v>
      </c>
    </row>
    <row r="1465" spans="1:9" x14ac:dyDescent="0.25">
      <c r="A1465" s="20">
        <v>37989</v>
      </c>
      <c r="B1465" s="2">
        <v>11.46</v>
      </c>
      <c r="C1465" s="2">
        <v>2.7</v>
      </c>
      <c r="D1465" s="2">
        <v>6.1</v>
      </c>
      <c r="E1465" s="2">
        <v>6.17</v>
      </c>
      <c r="F1465" s="2">
        <v>17.48</v>
      </c>
      <c r="G1465" s="2">
        <v>65.739999999999995</v>
      </c>
      <c r="I1465" s="3">
        <v>14.719894524970272</v>
      </c>
    </row>
    <row r="1466" spans="1:9" x14ac:dyDescent="0.25">
      <c r="A1466" s="20">
        <v>37990</v>
      </c>
      <c r="B1466" s="2">
        <v>11.39</v>
      </c>
      <c r="C1466" s="2">
        <v>2.7</v>
      </c>
      <c r="D1466" s="2">
        <v>4.22</v>
      </c>
      <c r="E1466" s="2">
        <v>6.13</v>
      </c>
      <c r="F1466" s="2">
        <v>17.39</v>
      </c>
      <c r="G1466" s="2">
        <v>54.99</v>
      </c>
      <c r="I1466" s="3">
        <v>14.537296778115204</v>
      </c>
    </row>
    <row r="1467" spans="1:9" x14ac:dyDescent="0.25">
      <c r="A1467" s="20">
        <v>37991</v>
      </c>
      <c r="B1467" s="2">
        <v>11.06</v>
      </c>
      <c r="C1467" s="2">
        <v>2.71</v>
      </c>
      <c r="D1467" s="2">
        <v>11.68</v>
      </c>
      <c r="E1467" s="2">
        <v>5.96</v>
      </c>
      <c r="F1467" s="2">
        <v>19.11</v>
      </c>
      <c r="G1467" s="2">
        <v>67.31</v>
      </c>
      <c r="I1467" s="3">
        <v>15.148628890244549</v>
      </c>
    </row>
    <row r="1468" spans="1:9" x14ac:dyDescent="0.25">
      <c r="A1468" s="20">
        <v>37992</v>
      </c>
      <c r="B1468" s="2">
        <v>11.48</v>
      </c>
      <c r="C1468" s="2">
        <v>3.52</v>
      </c>
      <c r="D1468" s="2">
        <v>11.92</v>
      </c>
      <c r="E1468" s="2">
        <v>6.18</v>
      </c>
      <c r="F1468" s="2">
        <v>22.04</v>
      </c>
      <c r="G1468" s="2">
        <v>75.78</v>
      </c>
      <c r="I1468" s="3">
        <v>15.403435716357571</v>
      </c>
    </row>
    <row r="1469" spans="1:9" x14ac:dyDescent="0.25">
      <c r="A1469" s="20">
        <v>37993</v>
      </c>
      <c r="B1469" s="2">
        <v>12.17</v>
      </c>
      <c r="C1469" s="2">
        <v>3.53</v>
      </c>
      <c r="D1469" s="2">
        <v>14.43</v>
      </c>
      <c r="E1469" s="2">
        <v>6.55</v>
      </c>
      <c r="F1469" s="2">
        <v>24.61</v>
      </c>
      <c r="G1469" s="2">
        <v>82</v>
      </c>
      <c r="I1469" s="3">
        <v>17.233110283467092</v>
      </c>
    </row>
    <row r="1470" spans="1:9" x14ac:dyDescent="0.25">
      <c r="A1470" s="20">
        <v>37994</v>
      </c>
      <c r="B1470" s="2">
        <v>12.24</v>
      </c>
      <c r="C1470" s="2">
        <v>2.71</v>
      </c>
      <c r="D1470" s="2">
        <v>14.7</v>
      </c>
      <c r="E1470" s="2">
        <v>6.59</v>
      </c>
      <c r="F1470" s="2">
        <v>25.28</v>
      </c>
      <c r="G1470" s="2">
        <v>74.540000000000006</v>
      </c>
      <c r="I1470" s="3">
        <v>18.383748706398244</v>
      </c>
    </row>
    <row r="1471" spans="1:9" x14ac:dyDescent="0.25">
      <c r="A1471" s="20">
        <v>37995</v>
      </c>
      <c r="B1471" s="2">
        <v>12.2</v>
      </c>
      <c r="C1471" s="2">
        <v>3.52</v>
      </c>
      <c r="D1471" s="2">
        <v>10.87</v>
      </c>
      <c r="E1471" s="2">
        <v>6.57</v>
      </c>
      <c r="F1471" s="2">
        <v>34.19</v>
      </c>
      <c r="G1471" s="2">
        <v>122.43</v>
      </c>
      <c r="I1471" s="3">
        <v>21.979887987051761</v>
      </c>
    </row>
    <row r="1472" spans="1:9" x14ac:dyDescent="0.25">
      <c r="A1472" s="20">
        <v>37996</v>
      </c>
      <c r="B1472" s="2">
        <v>16</v>
      </c>
      <c r="C1472" s="2">
        <v>6.78</v>
      </c>
      <c r="D1472" s="2">
        <v>18.96</v>
      </c>
      <c r="E1472" s="2">
        <v>9.85</v>
      </c>
      <c r="F1472" s="2">
        <v>68.59</v>
      </c>
      <c r="G1472" s="2">
        <v>143.44999999999999</v>
      </c>
      <c r="I1472" s="3">
        <v>32.612660376063708</v>
      </c>
    </row>
    <row r="1473" spans="1:9" x14ac:dyDescent="0.25">
      <c r="A1473" s="20">
        <v>37997</v>
      </c>
      <c r="B1473" s="2">
        <v>12.75</v>
      </c>
      <c r="C1473" s="2">
        <v>2.71</v>
      </c>
      <c r="D1473" s="2">
        <v>15.15</v>
      </c>
      <c r="E1473" s="2">
        <v>6.87</v>
      </c>
      <c r="F1473" s="2">
        <v>36.44</v>
      </c>
      <c r="G1473" s="2">
        <v>102</v>
      </c>
      <c r="I1473" s="3">
        <v>26.554740887033599</v>
      </c>
    </row>
    <row r="1474" spans="1:9" x14ac:dyDescent="0.25">
      <c r="A1474" s="20">
        <v>37998</v>
      </c>
      <c r="B1474" s="2">
        <v>12.28</v>
      </c>
      <c r="C1474" s="2">
        <v>3.52</v>
      </c>
      <c r="D1474" s="2">
        <v>13.76</v>
      </c>
      <c r="E1474" s="2">
        <v>6.61</v>
      </c>
      <c r="F1474" s="2">
        <v>29.23</v>
      </c>
      <c r="G1474" s="2">
        <v>78.17</v>
      </c>
      <c r="I1474" s="3">
        <v>30.353954349901542</v>
      </c>
    </row>
    <row r="1475" spans="1:9" x14ac:dyDescent="0.25">
      <c r="A1475" s="20">
        <v>37999</v>
      </c>
      <c r="B1475" s="2">
        <v>12</v>
      </c>
      <c r="C1475" s="2">
        <v>2.7</v>
      </c>
      <c r="D1475" s="2">
        <v>12.59</v>
      </c>
      <c r="E1475" s="2">
        <v>6.46</v>
      </c>
      <c r="F1475" s="2">
        <v>29.98</v>
      </c>
      <c r="G1475" s="2">
        <v>75.97</v>
      </c>
      <c r="I1475" s="3">
        <v>23.528737793961938</v>
      </c>
    </row>
    <row r="1476" spans="1:9" x14ac:dyDescent="0.25">
      <c r="A1476" s="20">
        <v>38000</v>
      </c>
      <c r="B1476" s="2">
        <v>11.23</v>
      </c>
      <c r="C1476" s="2">
        <v>3.52</v>
      </c>
      <c r="D1476" s="2">
        <v>11.43</v>
      </c>
      <c r="E1476" s="2">
        <v>6.05</v>
      </c>
      <c r="F1476" s="2">
        <v>23.67</v>
      </c>
      <c r="G1476" s="2">
        <v>60.57</v>
      </c>
      <c r="I1476" s="3">
        <v>19.020020061673499</v>
      </c>
    </row>
    <row r="1477" spans="1:9" x14ac:dyDescent="0.25">
      <c r="A1477" s="20">
        <v>38001</v>
      </c>
      <c r="B1477" s="2">
        <v>11.03</v>
      </c>
      <c r="C1477" s="2">
        <v>3.53</v>
      </c>
      <c r="D1477" s="2">
        <v>11.74</v>
      </c>
      <c r="E1477" s="2">
        <v>5.94</v>
      </c>
      <c r="F1477" s="2">
        <v>23.23</v>
      </c>
      <c r="G1477" s="2">
        <v>76.099999999999994</v>
      </c>
      <c r="I1477" s="3">
        <v>18.846723325341408</v>
      </c>
    </row>
    <row r="1478" spans="1:9" x14ac:dyDescent="0.25">
      <c r="A1478" s="20">
        <v>38002</v>
      </c>
      <c r="B1478" s="2">
        <v>10.71</v>
      </c>
      <c r="C1478" s="2">
        <v>1.9</v>
      </c>
      <c r="D1478" s="2">
        <v>11.93</v>
      </c>
      <c r="E1478" s="2">
        <v>5.77</v>
      </c>
      <c r="F1478" s="2">
        <v>21.16</v>
      </c>
      <c r="G1478" s="2">
        <v>68.08</v>
      </c>
      <c r="I1478" s="3">
        <v>16.345162545523895</v>
      </c>
    </row>
    <row r="1479" spans="1:9" x14ac:dyDescent="0.25">
      <c r="A1479" s="20">
        <v>38003</v>
      </c>
      <c r="B1479" s="2">
        <v>10.51</v>
      </c>
      <c r="C1479" s="2">
        <v>3.52</v>
      </c>
      <c r="D1479" s="2">
        <v>12.22</v>
      </c>
      <c r="E1479" s="2">
        <v>5.66</v>
      </c>
      <c r="F1479" s="2">
        <v>19.79</v>
      </c>
      <c r="G1479" s="2">
        <v>71.95</v>
      </c>
      <c r="I1479" s="3">
        <v>16.813383824446014</v>
      </c>
    </row>
    <row r="1480" spans="1:9" x14ac:dyDescent="0.25">
      <c r="A1480" s="20">
        <v>38004</v>
      </c>
      <c r="B1480" s="2">
        <v>10.41</v>
      </c>
      <c r="C1480" s="2">
        <v>1.91</v>
      </c>
      <c r="D1480" s="2">
        <v>11.28</v>
      </c>
      <c r="E1480" s="2">
        <v>5.6</v>
      </c>
      <c r="F1480" s="2">
        <v>22.24</v>
      </c>
      <c r="G1480" s="2">
        <v>75.180000000000007</v>
      </c>
      <c r="I1480" s="3">
        <v>16.808742538841393</v>
      </c>
    </row>
    <row r="1481" spans="1:9" x14ac:dyDescent="0.25">
      <c r="A1481" s="20">
        <v>38005</v>
      </c>
      <c r="B1481" s="2">
        <v>10.38</v>
      </c>
      <c r="C1481" s="2">
        <v>3.53</v>
      </c>
      <c r="D1481" s="2">
        <v>11.86</v>
      </c>
      <c r="E1481" s="2">
        <v>5.59</v>
      </c>
      <c r="F1481" s="2">
        <v>20.13</v>
      </c>
      <c r="G1481" s="2">
        <v>61.52</v>
      </c>
      <c r="I1481" s="3">
        <v>16.183954676713796</v>
      </c>
    </row>
    <row r="1482" spans="1:9" x14ac:dyDescent="0.25">
      <c r="A1482" s="20">
        <v>38006</v>
      </c>
      <c r="B1482" s="2">
        <v>10.36</v>
      </c>
      <c r="C1482" s="2">
        <v>2.72</v>
      </c>
      <c r="D1482" s="2">
        <v>11.65</v>
      </c>
      <c r="E1482" s="2">
        <v>5.58</v>
      </c>
      <c r="F1482" s="2">
        <v>21.8</v>
      </c>
      <c r="G1482" s="2">
        <v>63.29</v>
      </c>
      <c r="I1482" s="3">
        <v>17.261016885068223</v>
      </c>
    </row>
    <row r="1483" spans="1:9" x14ac:dyDescent="0.25">
      <c r="A1483" s="20">
        <v>38007</v>
      </c>
      <c r="B1483" s="2">
        <v>10.31</v>
      </c>
      <c r="C1483" s="2">
        <v>2.72</v>
      </c>
      <c r="D1483" s="2">
        <v>8.5399999999999991</v>
      </c>
      <c r="E1483" s="2">
        <v>5.55</v>
      </c>
      <c r="F1483" s="2">
        <v>19.23</v>
      </c>
      <c r="G1483" s="2">
        <v>65.11</v>
      </c>
      <c r="I1483" s="3">
        <v>15.29346525523998</v>
      </c>
    </row>
    <row r="1484" spans="1:9" x14ac:dyDescent="0.25">
      <c r="A1484" s="20">
        <v>38008</v>
      </c>
      <c r="B1484" s="2">
        <v>10.27</v>
      </c>
      <c r="C1484" s="2">
        <v>1.91</v>
      </c>
      <c r="D1484" s="2">
        <v>7.59</v>
      </c>
      <c r="E1484" s="2">
        <v>5.53</v>
      </c>
      <c r="F1484" s="2">
        <v>19.7</v>
      </c>
      <c r="G1484" s="2">
        <v>61.9</v>
      </c>
      <c r="I1484" s="3">
        <v>15.786932634591679</v>
      </c>
    </row>
    <row r="1485" spans="1:9" x14ac:dyDescent="0.25">
      <c r="A1485" s="20">
        <v>38009</v>
      </c>
      <c r="B1485" s="2">
        <v>10.24</v>
      </c>
      <c r="C1485" s="2">
        <v>2.72</v>
      </c>
      <c r="D1485" s="2">
        <v>10.34</v>
      </c>
      <c r="E1485" s="2">
        <v>5.51</v>
      </c>
      <c r="F1485" s="2">
        <v>19.41</v>
      </c>
      <c r="G1485" s="2">
        <v>60.95</v>
      </c>
      <c r="I1485" s="3">
        <v>15.449302073988424</v>
      </c>
    </row>
    <row r="1486" spans="1:9" x14ac:dyDescent="0.25">
      <c r="A1486" s="20">
        <v>38010</v>
      </c>
      <c r="B1486" s="2">
        <v>10.220000000000001</v>
      </c>
      <c r="C1486" s="2">
        <v>2.71</v>
      </c>
      <c r="D1486" s="2">
        <v>11.82</v>
      </c>
      <c r="E1486" s="2">
        <v>5.5</v>
      </c>
      <c r="F1486" s="2">
        <v>18.649999999999999</v>
      </c>
      <c r="G1486" s="2">
        <v>67.09</v>
      </c>
      <c r="I1486" s="3">
        <v>15.071663289243633</v>
      </c>
    </row>
    <row r="1487" spans="1:9" x14ac:dyDescent="0.25">
      <c r="A1487" s="20">
        <v>38011</v>
      </c>
      <c r="B1487" s="2">
        <v>7.13</v>
      </c>
      <c r="C1487" s="2">
        <v>4.33</v>
      </c>
      <c r="D1487" s="2">
        <v>9.92</v>
      </c>
      <c r="E1487" s="2">
        <v>3.84</v>
      </c>
      <c r="F1487" s="2">
        <v>17.34</v>
      </c>
      <c r="G1487" s="2">
        <v>59.05</v>
      </c>
      <c r="I1487" s="3">
        <v>14.552973708891194</v>
      </c>
    </row>
    <row r="1488" spans="1:9" x14ac:dyDescent="0.25">
      <c r="A1488" s="20">
        <v>38012</v>
      </c>
      <c r="B1488" s="2">
        <v>10.23</v>
      </c>
      <c r="C1488" s="2">
        <v>1.1100000000000001</v>
      </c>
      <c r="D1488" s="2">
        <v>10.09</v>
      </c>
      <c r="E1488" s="2">
        <v>5.51</v>
      </c>
      <c r="F1488" s="2">
        <v>16.670000000000002</v>
      </c>
      <c r="G1488" s="2">
        <v>62.06</v>
      </c>
      <c r="I1488" s="3">
        <v>14.615333338487185</v>
      </c>
    </row>
    <row r="1489" spans="1:9" x14ac:dyDescent="0.25">
      <c r="A1489" s="20">
        <v>38013</v>
      </c>
      <c r="B1489" s="2">
        <v>10.23</v>
      </c>
      <c r="C1489" s="2">
        <v>3.52</v>
      </c>
      <c r="D1489" s="2">
        <v>8.8000000000000007</v>
      </c>
      <c r="E1489" s="2">
        <v>5.51</v>
      </c>
      <c r="F1489" s="2">
        <v>17.27</v>
      </c>
      <c r="G1489" s="2">
        <v>50.57</v>
      </c>
      <c r="I1489" s="3">
        <v>14.123597657668327</v>
      </c>
    </row>
    <row r="1490" spans="1:9" x14ac:dyDescent="0.25">
      <c r="A1490" s="20">
        <v>38014</v>
      </c>
      <c r="B1490" s="2">
        <v>6.96</v>
      </c>
      <c r="C1490" s="2">
        <v>2.72</v>
      </c>
      <c r="D1490" s="2">
        <v>13.53</v>
      </c>
      <c r="E1490" s="2">
        <v>3.75</v>
      </c>
      <c r="F1490" s="2">
        <v>16.72</v>
      </c>
      <c r="G1490" s="2">
        <v>59.48</v>
      </c>
      <c r="I1490" s="3">
        <v>14.04183290751552</v>
      </c>
    </row>
    <row r="1491" spans="1:9" x14ac:dyDescent="0.25">
      <c r="A1491" s="20">
        <v>38015</v>
      </c>
      <c r="B1491" s="2">
        <v>10.23</v>
      </c>
      <c r="C1491" s="2">
        <v>2.72</v>
      </c>
      <c r="D1491" s="2">
        <v>7.29</v>
      </c>
      <c r="E1491" s="2">
        <v>5.51</v>
      </c>
      <c r="F1491" s="2">
        <v>15.41</v>
      </c>
      <c r="G1491" s="2">
        <v>64.760000000000005</v>
      </c>
      <c r="I1491" s="3">
        <v>12.990376397574</v>
      </c>
    </row>
    <row r="1492" spans="1:9" x14ac:dyDescent="0.25">
      <c r="A1492" s="20">
        <v>38016</v>
      </c>
      <c r="B1492" s="2">
        <v>10.25</v>
      </c>
      <c r="C1492" s="2">
        <v>1.92</v>
      </c>
      <c r="D1492" s="2">
        <v>8.15</v>
      </c>
      <c r="E1492" s="2">
        <v>5.52</v>
      </c>
      <c r="F1492" s="2">
        <v>17.52</v>
      </c>
      <c r="G1492" s="2">
        <v>50.36</v>
      </c>
      <c r="I1492" s="3">
        <v>14.143933763181327</v>
      </c>
    </row>
    <row r="1493" spans="1:9" x14ac:dyDescent="0.25">
      <c r="A1493" s="20">
        <v>38017</v>
      </c>
      <c r="B1493" s="2">
        <v>6.77</v>
      </c>
      <c r="C1493" s="2">
        <v>1.1299999999999999</v>
      </c>
      <c r="D1493" s="2">
        <v>10.93</v>
      </c>
      <c r="E1493" s="2">
        <v>3.65</v>
      </c>
      <c r="F1493" s="2">
        <v>14.43</v>
      </c>
      <c r="G1493" s="2">
        <v>65.52</v>
      </c>
      <c r="I1493" s="3">
        <v>13.301886490151894</v>
      </c>
    </row>
    <row r="1494" spans="1:9" x14ac:dyDescent="0.25">
      <c r="A1494" s="20">
        <v>38018</v>
      </c>
      <c r="B1494" s="2">
        <v>10.25</v>
      </c>
      <c r="C1494" s="2">
        <v>2.73</v>
      </c>
      <c r="D1494" s="2">
        <v>5.4</v>
      </c>
      <c r="E1494" s="2">
        <v>5.52</v>
      </c>
      <c r="F1494" s="2">
        <v>15.38</v>
      </c>
      <c r="G1494" s="2">
        <v>57.75</v>
      </c>
      <c r="I1494" s="3">
        <v>13.00254505957475</v>
      </c>
    </row>
    <row r="1495" spans="1:9" x14ac:dyDescent="0.25">
      <c r="A1495" s="20">
        <v>38019</v>
      </c>
      <c r="B1495" s="2">
        <v>10.26</v>
      </c>
      <c r="C1495" s="2">
        <v>1.1399999999999999</v>
      </c>
      <c r="D1495" s="2">
        <v>7.45</v>
      </c>
      <c r="E1495" s="2">
        <v>5.52</v>
      </c>
      <c r="F1495" s="2">
        <v>15.67</v>
      </c>
      <c r="G1495" s="2">
        <v>48.26</v>
      </c>
      <c r="I1495" s="3">
        <v>13.609292984174239</v>
      </c>
    </row>
    <row r="1496" spans="1:9" x14ac:dyDescent="0.25">
      <c r="A1496" s="20">
        <v>38020</v>
      </c>
      <c r="B1496" s="2">
        <v>7.24</v>
      </c>
      <c r="C1496" s="2">
        <v>1.94</v>
      </c>
      <c r="D1496" s="2">
        <v>12.75</v>
      </c>
      <c r="E1496" s="2">
        <v>3.9</v>
      </c>
      <c r="F1496" s="2">
        <v>16.11</v>
      </c>
      <c r="G1496" s="2">
        <v>55.66</v>
      </c>
      <c r="I1496" s="3">
        <v>13.398266283948569</v>
      </c>
    </row>
    <row r="1497" spans="1:9" x14ac:dyDescent="0.25">
      <c r="A1497" s="20">
        <v>38021</v>
      </c>
      <c r="B1497" s="2">
        <v>8.8800000000000008</v>
      </c>
      <c r="C1497" s="2">
        <v>0.84</v>
      </c>
      <c r="D1497" s="2">
        <v>7.38</v>
      </c>
      <c r="E1497" s="2">
        <v>4.78</v>
      </c>
      <c r="F1497" s="2">
        <v>16.36</v>
      </c>
      <c r="G1497" s="2">
        <v>55.71</v>
      </c>
      <c r="I1497" s="3">
        <v>12.92726137967392</v>
      </c>
    </row>
    <row r="1498" spans="1:9" x14ac:dyDescent="0.25">
      <c r="A1498" s="20">
        <v>38022</v>
      </c>
      <c r="B1498" s="2">
        <v>8.49</v>
      </c>
      <c r="C1498" s="2">
        <v>2.2999999999999998</v>
      </c>
      <c r="D1498" s="2">
        <v>6.59</v>
      </c>
      <c r="E1498" s="2">
        <v>4.57</v>
      </c>
      <c r="F1498" s="2">
        <v>15.09</v>
      </c>
      <c r="G1498" s="2">
        <v>56.15</v>
      </c>
      <c r="I1498" s="3">
        <v>13.043499375981918</v>
      </c>
    </row>
    <row r="1499" spans="1:9" x14ac:dyDescent="0.25">
      <c r="A1499" s="20">
        <v>38023</v>
      </c>
      <c r="B1499" s="2">
        <v>5.93</v>
      </c>
      <c r="C1499" s="2">
        <v>1.55</v>
      </c>
      <c r="D1499" s="2">
        <v>10.199999999999999</v>
      </c>
      <c r="E1499" s="2">
        <v>3.19</v>
      </c>
      <c r="F1499" s="2">
        <v>14.51</v>
      </c>
      <c r="G1499" s="2">
        <v>53.79</v>
      </c>
      <c r="I1499" s="3">
        <v>12.895930639076964</v>
      </c>
    </row>
    <row r="1500" spans="1:9" x14ac:dyDescent="0.25">
      <c r="A1500" s="20">
        <v>38024</v>
      </c>
      <c r="B1500" s="2">
        <v>6.72</v>
      </c>
      <c r="C1500" s="2">
        <v>0.81</v>
      </c>
      <c r="D1500" s="2">
        <v>6.51</v>
      </c>
      <c r="E1500" s="2">
        <v>3.62</v>
      </c>
      <c r="F1500" s="2">
        <v>12.7</v>
      </c>
      <c r="G1500" s="2">
        <v>67.989999999999995</v>
      </c>
      <c r="I1500" s="3">
        <v>12.167297284455081</v>
      </c>
    </row>
    <row r="1501" spans="1:9" x14ac:dyDescent="0.25">
      <c r="A1501" s="20">
        <v>38025</v>
      </c>
      <c r="B1501" s="2">
        <v>6.7</v>
      </c>
      <c r="C1501" s="2">
        <v>2.41</v>
      </c>
      <c r="D1501" s="2">
        <v>13.19</v>
      </c>
      <c r="E1501" s="2">
        <v>3.61</v>
      </c>
      <c r="F1501" s="2">
        <v>13.47</v>
      </c>
      <c r="G1501" s="2">
        <v>45.59</v>
      </c>
      <c r="I1501" s="3">
        <v>12.185683561292945</v>
      </c>
    </row>
    <row r="1502" spans="1:9" x14ac:dyDescent="0.25">
      <c r="A1502" s="20">
        <v>38026</v>
      </c>
      <c r="B1502" s="2">
        <v>5.8</v>
      </c>
      <c r="C1502" s="2">
        <v>2.4300000000000002</v>
      </c>
      <c r="D1502" s="2">
        <v>12.18</v>
      </c>
      <c r="E1502" s="2">
        <v>3.12</v>
      </c>
      <c r="F1502" s="2">
        <v>13.38</v>
      </c>
      <c r="G1502" s="2">
        <v>64.39</v>
      </c>
      <c r="I1502" s="3">
        <v>12.789490742145601</v>
      </c>
    </row>
    <row r="1503" spans="1:9" x14ac:dyDescent="0.25">
      <c r="A1503" s="20">
        <v>38027</v>
      </c>
      <c r="B1503" s="2">
        <v>7.07</v>
      </c>
      <c r="C1503" s="2">
        <v>1.7</v>
      </c>
      <c r="D1503" s="2">
        <v>11.02</v>
      </c>
      <c r="E1503" s="2">
        <v>3.81</v>
      </c>
      <c r="F1503" s="2">
        <v>13.39</v>
      </c>
      <c r="G1503" s="2">
        <v>51.88</v>
      </c>
      <c r="I1503" s="3">
        <v>11.504091212377997</v>
      </c>
    </row>
    <row r="1504" spans="1:9" x14ac:dyDescent="0.25">
      <c r="A1504" s="20">
        <v>38028</v>
      </c>
      <c r="B1504" s="2">
        <v>7.18</v>
      </c>
      <c r="C1504" s="2">
        <v>1.74</v>
      </c>
      <c r="D1504" s="2">
        <v>9.23</v>
      </c>
      <c r="E1504" s="2">
        <v>3.87</v>
      </c>
      <c r="F1504" s="2">
        <v>17.21</v>
      </c>
      <c r="G1504" s="2">
        <v>59.11</v>
      </c>
      <c r="I1504" s="3">
        <v>13.885125502080044</v>
      </c>
    </row>
    <row r="1505" spans="1:9" x14ac:dyDescent="0.25">
      <c r="A1505" s="20">
        <v>38029</v>
      </c>
      <c r="B1505" s="2">
        <v>5.75</v>
      </c>
      <c r="C1505" s="2">
        <v>2.54</v>
      </c>
      <c r="D1505" s="2">
        <v>14.3</v>
      </c>
      <c r="E1505" s="2">
        <v>3.1</v>
      </c>
      <c r="F1505" s="2">
        <v>15.07</v>
      </c>
      <c r="G1505" s="2">
        <v>46.22</v>
      </c>
      <c r="I1505" s="3">
        <v>12.42234214575263</v>
      </c>
    </row>
    <row r="1506" spans="1:9" x14ac:dyDescent="0.25">
      <c r="A1506" s="20">
        <v>38030</v>
      </c>
      <c r="B1506" s="2">
        <v>7.11</v>
      </c>
      <c r="C1506" s="2">
        <v>2.57</v>
      </c>
      <c r="D1506" s="2">
        <v>10.36</v>
      </c>
      <c r="E1506" s="2">
        <v>3.83</v>
      </c>
      <c r="F1506" s="2">
        <v>13.79</v>
      </c>
      <c r="G1506" s="2">
        <v>53.35</v>
      </c>
      <c r="I1506" s="3">
        <v>12.99599118160781</v>
      </c>
    </row>
    <row r="1507" spans="1:9" x14ac:dyDescent="0.25">
      <c r="A1507" s="20">
        <v>38031</v>
      </c>
      <c r="B1507" s="2">
        <v>7.16</v>
      </c>
      <c r="C1507" s="2">
        <v>1.85</v>
      </c>
      <c r="D1507" s="2">
        <v>9.42</v>
      </c>
      <c r="E1507" s="2">
        <v>3.86</v>
      </c>
      <c r="F1507" s="2">
        <v>15.38</v>
      </c>
      <c r="G1507" s="2">
        <v>54.32</v>
      </c>
      <c r="I1507" s="3">
        <v>12.402991418272775</v>
      </c>
    </row>
    <row r="1508" spans="1:9" x14ac:dyDescent="0.25">
      <c r="A1508" s="20">
        <v>38032</v>
      </c>
      <c r="B1508" s="2">
        <v>7.08</v>
      </c>
      <c r="C1508" s="2">
        <v>1.1499999999999999</v>
      </c>
      <c r="D1508" s="2">
        <v>9.2899999999999991</v>
      </c>
      <c r="E1508" s="2">
        <v>3.81</v>
      </c>
      <c r="F1508" s="2">
        <v>13.45</v>
      </c>
      <c r="G1508" s="2">
        <v>62.17</v>
      </c>
      <c r="I1508" s="3">
        <v>12.051490554538617</v>
      </c>
    </row>
    <row r="1509" spans="1:9" x14ac:dyDescent="0.25">
      <c r="A1509" s="20">
        <v>38033</v>
      </c>
      <c r="B1509" s="2">
        <v>7.05</v>
      </c>
      <c r="C1509" s="2">
        <v>2.66</v>
      </c>
      <c r="D1509" s="2">
        <v>10.17</v>
      </c>
      <c r="E1509" s="2">
        <v>3.8</v>
      </c>
      <c r="F1509" s="2">
        <v>14.31</v>
      </c>
      <c r="G1509" s="2">
        <v>54.8</v>
      </c>
      <c r="I1509" s="3">
        <v>12.60870771751858</v>
      </c>
    </row>
    <row r="1510" spans="1:9" x14ac:dyDescent="0.25">
      <c r="A1510" s="20">
        <v>38034</v>
      </c>
      <c r="B1510" s="2">
        <v>7.11</v>
      </c>
      <c r="C1510" s="2">
        <v>2.7</v>
      </c>
      <c r="D1510" s="2">
        <v>7.98</v>
      </c>
      <c r="E1510" s="2">
        <v>3.83</v>
      </c>
      <c r="F1510" s="2">
        <v>13</v>
      </c>
      <c r="G1510" s="2">
        <v>53.74</v>
      </c>
      <c r="I1510" s="3">
        <v>12.409793010204488</v>
      </c>
    </row>
    <row r="1511" spans="1:9" x14ac:dyDescent="0.25">
      <c r="A1511" s="20">
        <v>38035</v>
      </c>
      <c r="B1511" s="2">
        <v>7.17</v>
      </c>
      <c r="C1511" s="2">
        <v>2</v>
      </c>
      <c r="D1511" s="2">
        <v>10.66</v>
      </c>
      <c r="E1511" s="2">
        <v>3.86</v>
      </c>
      <c r="F1511" s="2">
        <v>14.65</v>
      </c>
      <c r="G1511" s="2">
        <v>55.4</v>
      </c>
      <c r="I1511" s="3">
        <v>12.598215719698915</v>
      </c>
    </row>
    <row r="1512" spans="1:9" x14ac:dyDescent="0.25">
      <c r="A1512" s="20">
        <v>38036</v>
      </c>
      <c r="B1512" s="2">
        <v>7.59</v>
      </c>
      <c r="C1512" s="2">
        <v>2.04</v>
      </c>
      <c r="D1512" s="2">
        <v>11.71</v>
      </c>
      <c r="E1512" s="2">
        <v>4.09</v>
      </c>
      <c r="F1512" s="2">
        <v>18.45</v>
      </c>
      <c r="G1512" s="2">
        <v>67.11</v>
      </c>
      <c r="I1512" s="3">
        <v>13.565118847260702</v>
      </c>
    </row>
    <row r="1513" spans="1:9" x14ac:dyDescent="0.25">
      <c r="A1513" s="20">
        <v>38037</v>
      </c>
      <c r="B1513" s="2">
        <v>7.53</v>
      </c>
      <c r="C1513" s="2">
        <v>2.8</v>
      </c>
      <c r="D1513" s="2">
        <v>9.34</v>
      </c>
      <c r="E1513" s="2">
        <v>4.0599999999999996</v>
      </c>
      <c r="F1513" s="2">
        <v>20.63</v>
      </c>
      <c r="G1513" s="2">
        <v>65.510000000000005</v>
      </c>
      <c r="I1513" s="3">
        <v>14.595957397541307</v>
      </c>
    </row>
    <row r="1514" spans="1:9" x14ac:dyDescent="0.25">
      <c r="A1514" s="20">
        <v>38038</v>
      </c>
      <c r="B1514" s="2">
        <v>7.55</v>
      </c>
      <c r="C1514" s="2">
        <v>2.83</v>
      </c>
      <c r="D1514" s="2">
        <v>9.6300000000000008</v>
      </c>
      <c r="E1514" s="2">
        <v>4.07</v>
      </c>
      <c r="F1514" s="2">
        <v>17.920000000000002</v>
      </c>
      <c r="G1514" s="2">
        <v>49.45</v>
      </c>
      <c r="I1514" s="3">
        <v>14.988562171692527</v>
      </c>
    </row>
    <row r="1515" spans="1:9" x14ac:dyDescent="0.25">
      <c r="A1515" s="20">
        <v>38039</v>
      </c>
      <c r="B1515" s="2">
        <v>7.52</v>
      </c>
      <c r="C1515" s="2">
        <v>2.15</v>
      </c>
      <c r="D1515" s="2">
        <v>9.81</v>
      </c>
      <c r="E1515" s="2">
        <v>4.05</v>
      </c>
      <c r="F1515" s="2">
        <v>25.41</v>
      </c>
      <c r="G1515" s="2">
        <v>69.7</v>
      </c>
      <c r="I1515" s="3">
        <v>17.588751886863921</v>
      </c>
    </row>
    <row r="1516" spans="1:9" x14ac:dyDescent="0.25">
      <c r="A1516" s="20">
        <v>38040</v>
      </c>
      <c r="B1516" s="2">
        <v>9.66</v>
      </c>
      <c r="C1516" s="2">
        <v>3.61</v>
      </c>
      <c r="D1516" s="2">
        <v>13.41</v>
      </c>
      <c r="E1516" s="2">
        <v>5.2</v>
      </c>
      <c r="F1516" s="2">
        <v>21.01</v>
      </c>
      <c r="G1516" s="2">
        <v>63.54</v>
      </c>
      <c r="I1516" s="3">
        <v>14.802587721265091</v>
      </c>
    </row>
    <row r="1517" spans="1:9" x14ac:dyDescent="0.25">
      <c r="A1517" s="20">
        <v>38041</v>
      </c>
      <c r="B1517" s="2">
        <v>8.6300000000000008</v>
      </c>
      <c r="C1517" s="2">
        <v>3.63</v>
      </c>
      <c r="D1517" s="2">
        <v>11.27</v>
      </c>
      <c r="E1517" s="2">
        <v>4.6500000000000004</v>
      </c>
      <c r="F1517" s="2">
        <v>31.08</v>
      </c>
      <c r="G1517" s="2">
        <v>118.23</v>
      </c>
      <c r="I1517" s="3">
        <v>20.330030380619696</v>
      </c>
    </row>
    <row r="1518" spans="1:9" x14ac:dyDescent="0.25">
      <c r="A1518" s="20">
        <v>38042</v>
      </c>
      <c r="B1518" s="2">
        <v>8.84</v>
      </c>
      <c r="C1518" s="2">
        <v>1.55</v>
      </c>
      <c r="D1518" s="2">
        <v>10.74</v>
      </c>
      <c r="E1518" s="2">
        <v>4.76</v>
      </c>
      <c r="F1518" s="2">
        <v>25.35</v>
      </c>
      <c r="G1518" s="2">
        <v>59.58</v>
      </c>
      <c r="I1518" s="3">
        <v>17.499765745107801</v>
      </c>
    </row>
    <row r="1519" spans="1:9" x14ac:dyDescent="0.25">
      <c r="A1519" s="20">
        <v>38043</v>
      </c>
      <c r="B1519" s="2">
        <v>11.13</v>
      </c>
      <c r="C1519" s="2">
        <v>6.3</v>
      </c>
      <c r="D1519" s="2">
        <v>17.46</v>
      </c>
      <c r="E1519" s="2">
        <v>5.99</v>
      </c>
      <c r="F1519" s="2">
        <v>23.04</v>
      </c>
      <c r="G1519" s="2">
        <v>73.14</v>
      </c>
      <c r="I1519" s="3">
        <v>21.57289190654685</v>
      </c>
    </row>
    <row r="1520" spans="1:9" x14ac:dyDescent="0.25">
      <c r="A1520" s="20">
        <v>38044</v>
      </c>
      <c r="B1520" s="2">
        <v>8.51</v>
      </c>
      <c r="C1520" s="2">
        <v>2.11</v>
      </c>
      <c r="D1520" s="2">
        <v>9.64</v>
      </c>
      <c r="E1520" s="2">
        <v>4.58</v>
      </c>
      <c r="F1520" s="2">
        <v>19.2</v>
      </c>
      <c r="G1520" s="2">
        <v>61.33</v>
      </c>
      <c r="I1520" s="3">
        <v>15.890687492347457</v>
      </c>
    </row>
    <row r="1521" spans="1:9" x14ac:dyDescent="0.25">
      <c r="A1521" s="20">
        <v>38045</v>
      </c>
      <c r="B1521" s="2">
        <v>7.64</v>
      </c>
      <c r="C1521" s="2">
        <v>1.41</v>
      </c>
      <c r="D1521" s="2">
        <v>11.45</v>
      </c>
      <c r="E1521" s="2">
        <v>4.1100000000000003</v>
      </c>
      <c r="F1521" s="2">
        <v>22.3</v>
      </c>
      <c r="G1521" s="2">
        <v>70.459999999999994</v>
      </c>
      <c r="I1521" s="3">
        <v>17.405359649116161</v>
      </c>
    </row>
    <row r="1522" spans="1:9" x14ac:dyDescent="0.25">
      <c r="A1522" s="20">
        <v>38046</v>
      </c>
      <c r="B1522" s="2">
        <v>8.73</v>
      </c>
      <c r="C1522" s="2">
        <v>3.52</v>
      </c>
      <c r="D1522" s="2">
        <v>9.5500000000000007</v>
      </c>
      <c r="E1522" s="2">
        <v>4.7</v>
      </c>
      <c r="F1522" s="2">
        <v>19.399999999999999</v>
      </c>
      <c r="G1522" s="2">
        <v>101.42</v>
      </c>
      <c r="I1522" s="3">
        <v>15.206355361817414</v>
      </c>
    </row>
    <row r="1523" spans="1:9" x14ac:dyDescent="0.25">
      <c r="A1523" s="20">
        <v>38047</v>
      </c>
      <c r="B1523" s="2">
        <v>8.58</v>
      </c>
      <c r="C1523" s="2">
        <v>0.71</v>
      </c>
      <c r="D1523" s="2">
        <v>11.68</v>
      </c>
      <c r="E1523" s="2">
        <v>4.62</v>
      </c>
      <c r="F1523" s="2">
        <v>16.05</v>
      </c>
      <c r="G1523" s="2">
        <v>60.14</v>
      </c>
      <c r="I1523" s="3">
        <v>15.135860112299422</v>
      </c>
    </row>
    <row r="1524" spans="1:9" x14ac:dyDescent="0.25">
      <c r="A1524" s="20">
        <v>38048</v>
      </c>
      <c r="B1524" s="2">
        <v>8.02</v>
      </c>
      <c r="C1524" s="2">
        <v>1.42</v>
      </c>
      <c r="D1524" s="2">
        <v>15.29</v>
      </c>
      <c r="E1524" s="2">
        <v>4.32</v>
      </c>
      <c r="F1524" s="2">
        <v>16.14</v>
      </c>
      <c r="G1524" s="2">
        <v>71.3</v>
      </c>
      <c r="I1524" s="3">
        <v>16.689756459571033</v>
      </c>
    </row>
    <row r="1525" spans="1:9" x14ac:dyDescent="0.25">
      <c r="A1525" s="20">
        <v>38049</v>
      </c>
      <c r="B1525" s="2">
        <v>9.94</v>
      </c>
      <c r="C1525" s="2">
        <v>5.22</v>
      </c>
      <c r="D1525" s="2">
        <v>20.82</v>
      </c>
      <c r="E1525" s="2">
        <v>5.35</v>
      </c>
      <c r="F1525" s="2">
        <v>19.32</v>
      </c>
      <c r="G1525" s="2">
        <v>84.23</v>
      </c>
      <c r="I1525" s="3">
        <v>14.6674645484834</v>
      </c>
    </row>
    <row r="1526" spans="1:9" x14ac:dyDescent="0.25">
      <c r="A1526" s="20">
        <v>38050</v>
      </c>
      <c r="B1526" s="2">
        <v>10.84</v>
      </c>
      <c r="C1526" s="2">
        <v>1.73</v>
      </c>
      <c r="D1526" s="2">
        <v>15.58</v>
      </c>
      <c r="E1526" s="2">
        <v>5.84</v>
      </c>
      <c r="F1526" s="2">
        <v>17.66</v>
      </c>
      <c r="G1526" s="2">
        <v>64.37</v>
      </c>
      <c r="I1526" s="3">
        <v>14.844470667091496</v>
      </c>
    </row>
    <row r="1527" spans="1:9" x14ac:dyDescent="0.25">
      <c r="A1527" s="20">
        <v>38051</v>
      </c>
      <c r="B1527" s="2">
        <v>10.37</v>
      </c>
      <c r="C1527" s="2">
        <v>1.41</v>
      </c>
      <c r="D1527" s="2">
        <v>9.85</v>
      </c>
      <c r="E1527" s="2">
        <v>5.58</v>
      </c>
      <c r="F1527" s="2">
        <v>15.41</v>
      </c>
      <c r="G1527" s="2">
        <v>59.73</v>
      </c>
      <c r="I1527" s="3">
        <v>15.373820704550907</v>
      </c>
    </row>
    <row r="1528" spans="1:9" x14ac:dyDescent="0.25">
      <c r="A1528" s="20">
        <v>38052</v>
      </c>
      <c r="B1528" s="2">
        <v>9.5399999999999991</v>
      </c>
      <c r="C1528" s="2">
        <v>1.42</v>
      </c>
      <c r="D1528" s="2">
        <v>4.4000000000000004</v>
      </c>
      <c r="E1528" s="2">
        <v>5.14</v>
      </c>
      <c r="F1528" s="2">
        <v>18</v>
      </c>
      <c r="G1528" s="2">
        <v>31.14</v>
      </c>
      <c r="I1528" s="3">
        <v>14.733266134907357</v>
      </c>
    </row>
    <row r="1529" spans="1:9" x14ac:dyDescent="0.25">
      <c r="A1529" s="20">
        <v>38053</v>
      </c>
      <c r="B1529" s="2">
        <v>10.43</v>
      </c>
      <c r="C1529" s="2">
        <v>1.42</v>
      </c>
      <c r="D1529" s="2">
        <v>6.15</v>
      </c>
      <c r="E1529" s="2">
        <v>5.62</v>
      </c>
      <c r="F1529" s="2">
        <v>18.989999999999998</v>
      </c>
      <c r="G1529" s="2">
        <v>70.08</v>
      </c>
      <c r="I1529" s="3">
        <v>14.447127509828004</v>
      </c>
    </row>
    <row r="1530" spans="1:9" x14ac:dyDescent="0.25">
      <c r="A1530" s="20">
        <v>38054</v>
      </c>
      <c r="B1530" s="2">
        <v>7.18</v>
      </c>
      <c r="C1530" s="2">
        <v>1.43</v>
      </c>
      <c r="D1530" s="2">
        <v>12.92</v>
      </c>
      <c r="E1530" s="2">
        <v>3.87</v>
      </c>
      <c r="F1530" s="2">
        <v>20.85</v>
      </c>
      <c r="G1530" s="2">
        <v>69.25</v>
      </c>
      <c r="I1530" s="3">
        <v>13.621498447879013</v>
      </c>
    </row>
    <row r="1531" spans="1:9" x14ac:dyDescent="0.25">
      <c r="A1531" s="20">
        <v>38055</v>
      </c>
      <c r="B1531" s="2">
        <v>6.58</v>
      </c>
      <c r="C1531" s="2">
        <v>2.14</v>
      </c>
      <c r="D1531" s="2">
        <v>11.15</v>
      </c>
      <c r="E1531" s="2">
        <v>3.54</v>
      </c>
      <c r="F1531" s="2">
        <v>22.06</v>
      </c>
      <c r="G1531" s="2">
        <v>67.28</v>
      </c>
      <c r="I1531" s="3">
        <v>16.573281254267158</v>
      </c>
    </row>
    <row r="1532" spans="1:9" x14ac:dyDescent="0.25">
      <c r="A1532" s="20">
        <v>38056</v>
      </c>
      <c r="B1532" s="2">
        <v>7.49</v>
      </c>
      <c r="C1532" s="2">
        <v>1.42</v>
      </c>
      <c r="D1532" s="2">
        <v>11.05</v>
      </c>
      <c r="E1532" s="2">
        <v>4.03</v>
      </c>
      <c r="F1532" s="2">
        <v>17.55</v>
      </c>
      <c r="G1532" s="2">
        <v>66.930000000000007</v>
      </c>
      <c r="I1532" s="3">
        <v>15.338147650093344</v>
      </c>
    </row>
    <row r="1533" spans="1:9" x14ac:dyDescent="0.25">
      <c r="A1533" s="20">
        <v>38057</v>
      </c>
      <c r="B1533" s="2">
        <v>8.8000000000000007</v>
      </c>
      <c r="C1533" s="2">
        <v>4.28</v>
      </c>
      <c r="D1533" s="2">
        <v>18.05</v>
      </c>
      <c r="E1533" s="2">
        <v>4.74</v>
      </c>
      <c r="F1533" s="2">
        <v>26.22</v>
      </c>
      <c r="G1533" s="2">
        <v>92.86</v>
      </c>
      <c r="I1533" s="3">
        <v>18.157524087406074</v>
      </c>
    </row>
    <row r="1534" spans="1:9" x14ac:dyDescent="0.25">
      <c r="A1534" s="20">
        <v>38058</v>
      </c>
      <c r="B1534" s="2">
        <v>12.53</v>
      </c>
      <c r="C1534" s="2">
        <v>2.86</v>
      </c>
      <c r="D1534" s="2">
        <v>14.24</v>
      </c>
      <c r="E1534" s="2">
        <v>6.75</v>
      </c>
      <c r="F1534" s="2">
        <v>19.100000000000001</v>
      </c>
      <c r="G1534" s="2">
        <v>74.56</v>
      </c>
      <c r="I1534" s="3">
        <v>15.229348154594671</v>
      </c>
    </row>
    <row r="1535" spans="1:9" x14ac:dyDescent="0.25">
      <c r="A1535" s="20">
        <v>38059</v>
      </c>
      <c r="B1535" s="2">
        <v>9.3000000000000007</v>
      </c>
      <c r="C1535" s="2">
        <v>1.44</v>
      </c>
      <c r="D1535" s="2">
        <v>12.13</v>
      </c>
      <c r="E1535" s="2">
        <v>5.01</v>
      </c>
      <c r="F1535" s="2">
        <v>16.63</v>
      </c>
      <c r="G1535" s="2">
        <v>62.32</v>
      </c>
      <c r="I1535" s="3">
        <v>17.263826258261489</v>
      </c>
    </row>
    <row r="1536" spans="1:9" x14ac:dyDescent="0.25">
      <c r="A1536" s="20">
        <v>38060</v>
      </c>
      <c r="B1536" s="2">
        <v>8.3800000000000008</v>
      </c>
      <c r="C1536" s="2">
        <v>0.72</v>
      </c>
      <c r="D1536" s="2">
        <v>7.52</v>
      </c>
      <c r="E1536" s="2">
        <v>4.51</v>
      </c>
      <c r="F1536" s="2">
        <v>16.809999999999999</v>
      </c>
      <c r="G1536" s="2">
        <v>65.81</v>
      </c>
      <c r="I1536" s="3">
        <v>15.188374750563128</v>
      </c>
    </row>
    <row r="1537" spans="1:9" x14ac:dyDescent="0.25">
      <c r="A1537" s="20">
        <v>38061</v>
      </c>
      <c r="B1537" s="2">
        <v>8.42</v>
      </c>
      <c r="C1537" s="2">
        <v>2.16</v>
      </c>
      <c r="D1537" s="2">
        <v>11.09</v>
      </c>
      <c r="E1537" s="2">
        <v>4.54</v>
      </c>
      <c r="F1537" s="2">
        <v>16.21</v>
      </c>
      <c r="G1537" s="2">
        <v>82.34</v>
      </c>
      <c r="I1537" s="3">
        <v>13.889314787362634</v>
      </c>
    </row>
    <row r="1538" spans="1:9" x14ac:dyDescent="0.25">
      <c r="A1538" s="20">
        <v>38062</v>
      </c>
      <c r="B1538" s="2">
        <v>7.88</v>
      </c>
      <c r="C1538" s="2">
        <v>1.8</v>
      </c>
      <c r="D1538" s="2">
        <v>8.9700000000000006</v>
      </c>
      <c r="E1538" s="2">
        <v>4.24</v>
      </c>
      <c r="F1538" s="2">
        <v>15.65</v>
      </c>
      <c r="G1538" s="2">
        <v>49.48</v>
      </c>
      <c r="I1538" s="3">
        <v>13.952762293429288</v>
      </c>
    </row>
    <row r="1539" spans="1:9" x14ac:dyDescent="0.25">
      <c r="A1539" s="20">
        <v>38063</v>
      </c>
      <c r="B1539" s="2">
        <v>6.07</v>
      </c>
      <c r="C1539" s="2">
        <v>1.1000000000000001</v>
      </c>
      <c r="D1539" s="2">
        <v>10.14</v>
      </c>
      <c r="E1539" s="2">
        <v>3.27</v>
      </c>
      <c r="F1539" s="2">
        <v>14.44</v>
      </c>
      <c r="G1539" s="2">
        <v>59.63</v>
      </c>
      <c r="I1539" s="3">
        <v>14.512179605819361</v>
      </c>
    </row>
    <row r="1540" spans="1:9" x14ac:dyDescent="0.25">
      <c r="A1540" s="20">
        <v>38064</v>
      </c>
      <c r="B1540" s="2">
        <v>7.86</v>
      </c>
      <c r="C1540" s="2">
        <v>2.4900000000000002</v>
      </c>
      <c r="D1540" s="2">
        <v>6.53</v>
      </c>
      <c r="E1540" s="2">
        <v>4.2300000000000004</v>
      </c>
      <c r="F1540" s="2">
        <v>14.26</v>
      </c>
      <c r="G1540" s="2">
        <v>52.98</v>
      </c>
      <c r="I1540" s="3">
        <v>12.328730147688542</v>
      </c>
    </row>
    <row r="1541" spans="1:9" x14ac:dyDescent="0.25">
      <c r="A1541" s="20">
        <v>38065</v>
      </c>
      <c r="B1541" s="2">
        <v>7.87</v>
      </c>
      <c r="C1541" s="2">
        <v>2.4900000000000002</v>
      </c>
      <c r="D1541" s="2">
        <v>7.22</v>
      </c>
      <c r="E1541" s="2">
        <v>4.24</v>
      </c>
      <c r="F1541" s="2">
        <v>13.45</v>
      </c>
      <c r="G1541" s="2">
        <v>60.88</v>
      </c>
      <c r="I1541" s="3">
        <v>12.533469549091146</v>
      </c>
    </row>
    <row r="1542" spans="1:9" x14ac:dyDescent="0.25">
      <c r="A1542" s="20">
        <v>38066</v>
      </c>
      <c r="B1542" s="2">
        <v>8.58</v>
      </c>
      <c r="C1542" s="2">
        <v>2.15</v>
      </c>
      <c r="D1542" s="2">
        <v>4.91</v>
      </c>
      <c r="E1542" s="2">
        <v>4.62</v>
      </c>
      <c r="F1542" s="2">
        <v>13.96</v>
      </c>
      <c r="G1542" s="2">
        <v>63.54</v>
      </c>
      <c r="I1542" s="3">
        <v>12.257099686364651</v>
      </c>
    </row>
    <row r="1543" spans="1:9" x14ac:dyDescent="0.25">
      <c r="A1543" s="20">
        <v>38067</v>
      </c>
      <c r="B1543" s="2">
        <v>8.5500000000000007</v>
      </c>
      <c r="C1543" s="2">
        <v>2.23</v>
      </c>
      <c r="D1543" s="2">
        <v>5.7</v>
      </c>
      <c r="E1543" s="2">
        <v>4.6100000000000003</v>
      </c>
      <c r="F1543" s="2">
        <v>14.22</v>
      </c>
      <c r="G1543" s="2">
        <v>56.79</v>
      </c>
      <c r="I1543" s="3">
        <v>12.719669219212504</v>
      </c>
    </row>
    <row r="1544" spans="1:9" x14ac:dyDescent="0.25">
      <c r="A1544" s="20">
        <v>38068</v>
      </c>
      <c r="B1544" s="2">
        <v>8.58</v>
      </c>
      <c r="C1544" s="2">
        <v>2.95</v>
      </c>
      <c r="D1544" s="2">
        <v>4.67</v>
      </c>
      <c r="E1544" s="2">
        <v>4.62</v>
      </c>
      <c r="F1544" s="2">
        <v>15.4</v>
      </c>
      <c r="G1544" s="2">
        <v>60.62</v>
      </c>
      <c r="I1544" s="3">
        <v>13.334008350791514</v>
      </c>
    </row>
    <row r="1545" spans="1:9" x14ac:dyDescent="0.25">
      <c r="A1545" s="20">
        <v>38069</v>
      </c>
      <c r="B1545" s="2">
        <v>8.51</v>
      </c>
      <c r="C1545" s="2">
        <v>2.23</v>
      </c>
      <c r="D1545" s="2">
        <v>4.93</v>
      </c>
      <c r="E1545" s="2">
        <v>3.01</v>
      </c>
      <c r="F1545" s="2">
        <v>14.84</v>
      </c>
      <c r="G1545" s="2">
        <v>64.2</v>
      </c>
      <c r="I1545" s="3">
        <v>12.770462893295067</v>
      </c>
    </row>
    <row r="1546" spans="1:9" x14ac:dyDescent="0.25">
      <c r="A1546" s="20">
        <v>38070</v>
      </c>
      <c r="B1546" s="2">
        <v>5.94</v>
      </c>
      <c r="C1546" s="2">
        <v>2.35</v>
      </c>
      <c r="D1546" s="2">
        <v>9.0299999999999994</v>
      </c>
      <c r="E1546" s="2">
        <v>3.2</v>
      </c>
      <c r="F1546" s="2">
        <v>14.75</v>
      </c>
      <c r="G1546" s="2">
        <v>65.59</v>
      </c>
      <c r="I1546" s="3">
        <v>13.144857348317442</v>
      </c>
    </row>
    <row r="1547" spans="1:9" x14ac:dyDescent="0.25">
      <c r="A1547" s="20">
        <v>38071</v>
      </c>
      <c r="B1547" s="2">
        <v>7.15</v>
      </c>
      <c r="C1547" s="2">
        <v>1.7</v>
      </c>
      <c r="D1547" s="2">
        <v>9.5299999999999994</v>
      </c>
      <c r="E1547" s="2">
        <v>3.85</v>
      </c>
      <c r="F1547" s="2">
        <v>13.79</v>
      </c>
      <c r="G1547" s="2">
        <v>60.53</v>
      </c>
      <c r="I1547" s="3">
        <v>12.982793919094078</v>
      </c>
    </row>
    <row r="1548" spans="1:9" x14ac:dyDescent="0.25">
      <c r="A1548" s="20">
        <v>38072</v>
      </c>
      <c r="B1548" s="2">
        <v>8.66</v>
      </c>
      <c r="C1548" s="2">
        <v>2.42</v>
      </c>
      <c r="D1548" s="2">
        <v>10.7</v>
      </c>
      <c r="E1548" s="2">
        <v>4.66</v>
      </c>
      <c r="F1548" s="2">
        <v>17.28</v>
      </c>
      <c r="G1548" s="2">
        <v>50.53</v>
      </c>
      <c r="I1548" s="3">
        <v>14.173291647842856</v>
      </c>
    </row>
    <row r="1549" spans="1:9" x14ac:dyDescent="0.25">
      <c r="A1549" s="20">
        <v>38073</v>
      </c>
      <c r="B1549" s="2">
        <v>13.09</v>
      </c>
      <c r="C1549" s="2">
        <v>5.18</v>
      </c>
      <c r="D1549" s="2">
        <v>7.42</v>
      </c>
      <c r="E1549" s="2">
        <v>7.05</v>
      </c>
      <c r="F1549" s="2">
        <v>21.17</v>
      </c>
      <c r="G1549" s="2">
        <v>76.16</v>
      </c>
      <c r="I1549" s="3">
        <v>14.968502666654341</v>
      </c>
    </row>
    <row r="1550" spans="1:9" x14ac:dyDescent="0.25">
      <c r="A1550" s="20">
        <v>38074</v>
      </c>
      <c r="B1550" s="2">
        <v>10.55</v>
      </c>
      <c r="C1550" s="2">
        <v>5.86</v>
      </c>
      <c r="D1550" s="2">
        <v>12.73</v>
      </c>
      <c r="E1550" s="2">
        <v>5.68</v>
      </c>
      <c r="F1550" s="2">
        <v>24.07</v>
      </c>
      <c r="G1550" s="2">
        <v>64.72</v>
      </c>
      <c r="I1550" s="3">
        <v>15.759538011142938</v>
      </c>
    </row>
    <row r="1551" spans="1:9" x14ac:dyDescent="0.25">
      <c r="A1551" s="20">
        <v>38075</v>
      </c>
      <c r="B1551" s="2">
        <v>7.5</v>
      </c>
      <c r="C1551" s="2">
        <v>3.85</v>
      </c>
      <c r="D1551" s="2">
        <v>11.33</v>
      </c>
      <c r="E1551" s="2">
        <v>4.04</v>
      </c>
      <c r="F1551" s="2">
        <v>16.37</v>
      </c>
      <c r="G1551" s="2">
        <v>64.7</v>
      </c>
      <c r="I1551" s="3">
        <v>15.435910468013972</v>
      </c>
    </row>
    <row r="1552" spans="1:9" x14ac:dyDescent="0.25">
      <c r="A1552" s="20">
        <v>38076</v>
      </c>
      <c r="B1552" s="2">
        <v>6.74</v>
      </c>
      <c r="C1552" s="2">
        <v>2.58</v>
      </c>
      <c r="D1552" s="2">
        <v>9.3800000000000008</v>
      </c>
      <c r="E1552" s="2">
        <v>3.63</v>
      </c>
      <c r="F1552" s="2">
        <v>14.34</v>
      </c>
      <c r="G1552" s="2">
        <v>60.22</v>
      </c>
      <c r="I1552" s="3">
        <v>14.477889924749977</v>
      </c>
    </row>
    <row r="1553" spans="1:9" x14ac:dyDescent="0.25">
      <c r="A1553" s="20">
        <v>38077</v>
      </c>
      <c r="B1553" s="2">
        <v>8.19</v>
      </c>
      <c r="C1553" s="2">
        <v>2.58</v>
      </c>
      <c r="D1553" s="2">
        <v>8.44</v>
      </c>
      <c r="E1553" s="2">
        <v>4.41</v>
      </c>
      <c r="F1553" s="2">
        <v>13.53</v>
      </c>
      <c r="G1553" s="2">
        <v>58.68</v>
      </c>
      <c r="I1553" s="3">
        <v>13.144078154180932</v>
      </c>
    </row>
    <row r="1554" spans="1:9" x14ac:dyDescent="0.25">
      <c r="A1554" s="20">
        <v>38078</v>
      </c>
      <c r="B1554" s="2">
        <v>10.029999999999999</v>
      </c>
      <c r="C1554" s="2">
        <v>3.28</v>
      </c>
      <c r="D1554" s="2">
        <v>10.42</v>
      </c>
      <c r="E1554" s="2">
        <v>5.4</v>
      </c>
      <c r="F1554" s="2">
        <v>16.61</v>
      </c>
      <c r="G1554" s="2">
        <v>78.239999999999995</v>
      </c>
      <c r="I1554" s="3">
        <v>13.567153857272777</v>
      </c>
    </row>
    <row r="1555" spans="1:9" x14ac:dyDescent="0.25">
      <c r="A1555" s="20">
        <v>38079</v>
      </c>
      <c r="B1555" s="2">
        <v>7.62</v>
      </c>
      <c r="C1555" s="2">
        <v>3.39</v>
      </c>
      <c r="D1555" s="2">
        <v>9.1999999999999993</v>
      </c>
      <c r="E1555" s="2">
        <v>4.0999999999999996</v>
      </c>
      <c r="F1555" s="2">
        <v>14.38</v>
      </c>
      <c r="G1555" s="2">
        <v>60.32</v>
      </c>
      <c r="I1555" s="3">
        <v>12.644902997918672</v>
      </c>
    </row>
    <row r="1556" spans="1:9" x14ac:dyDescent="0.25">
      <c r="A1556" s="20">
        <v>38080</v>
      </c>
      <c r="B1556" s="2">
        <v>9.57</v>
      </c>
      <c r="C1556" s="2">
        <v>4.68</v>
      </c>
      <c r="D1556" s="2">
        <v>16.73</v>
      </c>
      <c r="E1556" s="2">
        <v>5.15</v>
      </c>
      <c r="F1556" s="2">
        <v>23.74</v>
      </c>
      <c r="G1556" s="2">
        <v>58.67</v>
      </c>
      <c r="I1556" s="3">
        <v>17.287426673951629</v>
      </c>
    </row>
    <row r="1557" spans="1:9" x14ac:dyDescent="0.25">
      <c r="A1557" s="20">
        <v>38081</v>
      </c>
      <c r="B1557" s="2">
        <v>9.08</v>
      </c>
      <c r="C1557" s="2">
        <v>4.04</v>
      </c>
      <c r="D1557" s="2">
        <v>16.559999999999999</v>
      </c>
      <c r="E1557" s="2">
        <v>4.8899999999999997</v>
      </c>
      <c r="F1557" s="2">
        <v>35.03</v>
      </c>
      <c r="G1557" s="2">
        <v>116.96</v>
      </c>
      <c r="I1557" s="3">
        <v>19.471363315500032</v>
      </c>
    </row>
    <row r="1558" spans="1:9" x14ac:dyDescent="0.25">
      <c r="A1558" s="20">
        <v>38082</v>
      </c>
      <c r="B1558" s="2">
        <v>7.62</v>
      </c>
      <c r="C1558" s="2">
        <v>3.34</v>
      </c>
      <c r="D1558" s="2">
        <v>9.1999999999999993</v>
      </c>
      <c r="E1558" s="2">
        <v>4.0999999999999996</v>
      </c>
      <c r="F1558" s="2">
        <v>14.38</v>
      </c>
      <c r="G1558" s="2">
        <v>58.2</v>
      </c>
      <c r="I1558" s="3">
        <v>14.067650986644646</v>
      </c>
    </row>
    <row r="1559" spans="1:9" x14ac:dyDescent="0.25">
      <c r="A1559" s="20">
        <v>38083</v>
      </c>
      <c r="B1559" s="2">
        <v>7.41</v>
      </c>
      <c r="C1559" s="2">
        <v>4.09</v>
      </c>
      <c r="D1559" s="2">
        <v>9.56</v>
      </c>
      <c r="E1559" s="2">
        <v>3.99</v>
      </c>
      <c r="F1559" s="2">
        <v>14.43</v>
      </c>
      <c r="G1559" s="2">
        <v>70.61</v>
      </c>
      <c r="I1559" s="3">
        <v>19.290148775079217</v>
      </c>
    </row>
    <row r="1560" spans="1:9" x14ac:dyDescent="0.25">
      <c r="A1560" s="20">
        <v>38084</v>
      </c>
      <c r="B1560" s="2">
        <v>8.4700000000000006</v>
      </c>
      <c r="C1560" s="2">
        <v>1.59</v>
      </c>
      <c r="D1560" s="2">
        <v>6.41</v>
      </c>
      <c r="E1560" s="2">
        <v>4.5599999999999996</v>
      </c>
      <c r="F1560" s="2">
        <v>13.51</v>
      </c>
      <c r="G1560" s="2">
        <v>52.87</v>
      </c>
      <c r="I1560" s="3">
        <v>12.455182413827341</v>
      </c>
    </row>
    <row r="1561" spans="1:9" x14ac:dyDescent="0.25">
      <c r="A1561" s="20">
        <v>38085</v>
      </c>
      <c r="B1561" s="2">
        <v>6.01</v>
      </c>
      <c r="C1561" s="2">
        <v>3.52</v>
      </c>
      <c r="D1561" s="2">
        <v>10.71</v>
      </c>
      <c r="E1561" s="2">
        <v>3.24</v>
      </c>
      <c r="F1561" s="2">
        <v>14.38</v>
      </c>
      <c r="G1561" s="2">
        <v>65.53</v>
      </c>
      <c r="I1561" s="3">
        <v>13.513836261230093</v>
      </c>
    </row>
    <row r="1562" spans="1:9" x14ac:dyDescent="0.25">
      <c r="A1562" s="20">
        <v>38086</v>
      </c>
      <c r="B1562" s="2">
        <v>7.04</v>
      </c>
      <c r="C1562" s="2">
        <v>2.2999999999999998</v>
      </c>
      <c r="D1562" s="2">
        <v>14.45</v>
      </c>
      <c r="E1562" s="2">
        <v>3.79</v>
      </c>
      <c r="F1562" s="2">
        <v>14.67</v>
      </c>
      <c r="G1562" s="2">
        <v>60.33</v>
      </c>
      <c r="I1562" s="3">
        <v>12.372810422480377</v>
      </c>
    </row>
    <row r="1563" spans="1:9" x14ac:dyDescent="0.25">
      <c r="A1563" s="20">
        <v>38087</v>
      </c>
      <c r="B1563" s="2">
        <v>7</v>
      </c>
      <c r="C1563" s="2">
        <v>2.98</v>
      </c>
      <c r="D1563" s="2">
        <v>8.0399999999999991</v>
      </c>
      <c r="E1563" s="2">
        <v>3.77</v>
      </c>
      <c r="F1563" s="2">
        <v>13.95</v>
      </c>
      <c r="G1563" s="2">
        <v>53.53</v>
      </c>
      <c r="I1563" s="3">
        <v>13.052732340278276</v>
      </c>
    </row>
    <row r="1564" spans="1:9" x14ac:dyDescent="0.25">
      <c r="A1564" s="20">
        <v>38088</v>
      </c>
      <c r="B1564" s="2">
        <v>6.28</v>
      </c>
      <c r="C1564" s="2">
        <v>2.4</v>
      </c>
      <c r="D1564" s="2">
        <v>8.57</v>
      </c>
      <c r="E1564" s="2">
        <v>3.38</v>
      </c>
      <c r="F1564" s="2">
        <v>15.69</v>
      </c>
      <c r="G1564" s="2">
        <v>57.28</v>
      </c>
      <c r="I1564" s="3">
        <v>13.325713911418394</v>
      </c>
    </row>
    <row r="1565" spans="1:9" x14ac:dyDescent="0.25">
      <c r="A1565" s="20">
        <v>38089</v>
      </c>
      <c r="B1565" s="2">
        <v>6.04</v>
      </c>
      <c r="C1565" s="2">
        <v>2.75</v>
      </c>
      <c r="D1565" s="2">
        <v>7.63</v>
      </c>
      <c r="E1565" s="2">
        <v>3.25</v>
      </c>
      <c r="F1565" s="2">
        <v>22.17</v>
      </c>
      <c r="G1565" s="2">
        <v>49.24</v>
      </c>
      <c r="I1565" s="3">
        <v>14.874467247059373</v>
      </c>
    </row>
    <row r="1566" spans="1:9" x14ac:dyDescent="0.25">
      <c r="A1566" s="20">
        <v>38090</v>
      </c>
      <c r="B1566" s="2">
        <v>6.28</v>
      </c>
      <c r="C1566" s="2">
        <v>2.09</v>
      </c>
      <c r="D1566" s="2">
        <v>9.24</v>
      </c>
      <c r="E1566" s="2">
        <v>3.38</v>
      </c>
      <c r="F1566" s="2">
        <v>11.33</v>
      </c>
      <c r="G1566" s="2">
        <v>66.13</v>
      </c>
      <c r="I1566" s="3">
        <v>11.883112036232605</v>
      </c>
    </row>
    <row r="1567" spans="1:9" x14ac:dyDescent="0.25">
      <c r="A1567" s="20">
        <v>38091</v>
      </c>
      <c r="B1567" s="2">
        <v>7.86</v>
      </c>
      <c r="C1567" s="2">
        <v>3.38</v>
      </c>
      <c r="D1567" s="2">
        <v>14.46</v>
      </c>
      <c r="E1567" s="2">
        <v>4.2300000000000004</v>
      </c>
      <c r="F1567" s="2">
        <v>14.38</v>
      </c>
      <c r="G1567" s="2">
        <v>73.87</v>
      </c>
      <c r="I1567" s="3">
        <v>13.261110642471955</v>
      </c>
    </row>
    <row r="1568" spans="1:9" x14ac:dyDescent="0.25">
      <c r="A1568" s="20">
        <v>38092</v>
      </c>
      <c r="B1568" s="2">
        <v>12.55</v>
      </c>
      <c r="C1568" s="2">
        <v>5.76</v>
      </c>
      <c r="D1568" s="2">
        <v>38.46</v>
      </c>
      <c r="E1568" s="2">
        <v>6.76</v>
      </c>
      <c r="F1568" s="2">
        <v>21.09</v>
      </c>
      <c r="G1568" s="2">
        <v>165.87</v>
      </c>
      <c r="I1568" s="3">
        <v>14.948949877002347</v>
      </c>
    </row>
    <row r="1569" spans="1:9" x14ac:dyDescent="0.25">
      <c r="A1569" s="20">
        <v>38093</v>
      </c>
      <c r="B1569" s="2">
        <v>9.8699999999999992</v>
      </c>
      <c r="C1569" s="2">
        <v>2.4500000000000002</v>
      </c>
      <c r="D1569" s="2">
        <v>13.43</v>
      </c>
      <c r="E1569" s="2">
        <v>5.31</v>
      </c>
      <c r="F1569" s="2">
        <v>24.33</v>
      </c>
      <c r="G1569" s="2">
        <v>75.12</v>
      </c>
      <c r="I1569" s="3">
        <v>16.89294575251974</v>
      </c>
    </row>
    <row r="1570" spans="1:9" x14ac:dyDescent="0.25">
      <c r="A1570" s="20">
        <v>38094</v>
      </c>
      <c r="B1570" s="2">
        <v>7.13</v>
      </c>
      <c r="C1570" s="2">
        <v>2.4700000000000002</v>
      </c>
      <c r="D1570" s="2">
        <v>11.83</v>
      </c>
      <c r="E1570" s="2">
        <v>3.84</v>
      </c>
      <c r="F1570" s="2">
        <v>22.45</v>
      </c>
      <c r="G1570" s="2">
        <v>74.34</v>
      </c>
      <c r="I1570" s="3">
        <v>22.960328120679442</v>
      </c>
    </row>
    <row r="1571" spans="1:9" x14ac:dyDescent="0.25">
      <c r="A1571" s="20">
        <v>38095</v>
      </c>
      <c r="B1571" s="2">
        <v>8.52</v>
      </c>
      <c r="C1571" s="2">
        <v>2.9</v>
      </c>
      <c r="D1571" s="2">
        <v>7.78</v>
      </c>
      <c r="E1571" s="2">
        <v>4.59</v>
      </c>
      <c r="F1571" s="2">
        <v>14.38</v>
      </c>
      <c r="G1571" s="2">
        <v>63.3</v>
      </c>
      <c r="I1571" s="3">
        <v>15.175048810826608</v>
      </c>
    </row>
    <row r="1572" spans="1:9" x14ac:dyDescent="0.25">
      <c r="A1572" s="20">
        <v>38096</v>
      </c>
      <c r="B1572" s="2">
        <v>9.6300000000000008</v>
      </c>
      <c r="C1572" s="2">
        <v>9.26</v>
      </c>
      <c r="D1572" s="2">
        <v>25.44</v>
      </c>
      <c r="E1572" s="2">
        <v>5.18</v>
      </c>
      <c r="F1572" s="2">
        <v>15.83</v>
      </c>
      <c r="G1572" s="2">
        <v>55.74</v>
      </c>
      <c r="I1572" s="3">
        <v>15.328192816516749</v>
      </c>
    </row>
    <row r="1573" spans="1:9" x14ac:dyDescent="0.25">
      <c r="A1573" s="20">
        <v>38097</v>
      </c>
      <c r="B1573" s="2">
        <v>16</v>
      </c>
      <c r="C1573" s="2">
        <v>9.84</v>
      </c>
      <c r="D1573" s="2">
        <v>26.7</v>
      </c>
      <c r="E1573" s="2">
        <v>10.68</v>
      </c>
      <c r="F1573" s="2">
        <v>27.45</v>
      </c>
      <c r="G1573" s="2">
        <v>79.36</v>
      </c>
      <c r="I1573" s="3">
        <v>17.232296223047015</v>
      </c>
    </row>
    <row r="1574" spans="1:9" x14ac:dyDescent="0.25">
      <c r="A1574" s="20">
        <v>38098</v>
      </c>
      <c r="B1574" s="2">
        <v>15.18</v>
      </c>
      <c r="C1574" s="2">
        <v>10.3</v>
      </c>
      <c r="D1574" s="2">
        <v>17.489999999999998</v>
      </c>
      <c r="E1574" s="2">
        <v>8.18</v>
      </c>
      <c r="F1574" s="2">
        <v>36.9</v>
      </c>
      <c r="G1574" s="2">
        <v>129.27000000000001</v>
      </c>
      <c r="I1574" s="3">
        <v>19.986283550140097</v>
      </c>
    </row>
    <row r="1575" spans="1:9" x14ac:dyDescent="0.25">
      <c r="A1575" s="20">
        <v>38099</v>
      </c>
      <c r="B1575" s="2">
        <v>9.18</v>
      </c>
      <c r="C1575" s="2">
        <v>6.48</v>
      </c>
      <c r="D1575" s="2">
        <v>23.24</v>
      </c>
      <c r="E1575" s="2">
        <v>4.9400000000000004</v>
      </c>
      <c r="F1575" s="2">
        <v>22.29</v>
      </c>
      <c r="G1575" s="2">
        <v>72.47</v>
      </c>
      <c r="I1575" s="3">
        <v>18.404580381053741</v>
      </c>
    </row>
    <row r="1576" spans="1:9" x14ac:dyDescent="0.25">
      <c r="A1576" s="20">
        <v>38100</v>
      </c>
      <c r="B1576" s="2">
        <v>11.05</v>
      </c>
      <c r="C1576" s="2">
        <v>7.12</v>
      </c>
      <c r="D1576" s="2">
        <v>36.65</v>
      </c>
      <c r="E1576" s="2">
        <v>5.95</v>
      </c>
      <c r="F1576" s="2">
        <v>28.86</v>
      </c>
      <c r="G1576" s="2">
        <v>83.71</v>
      </c>
      <c r="I1576" s="3">
        <v>24.93402461337255</v>
      </c>
    </row>
    <row r="1577" spans="1:9" x14ac:dyDescent="0.25">
      <c r="A1577" s="20">
        <v>38101</v>
      </c>
      <c r="B1577" s="2">
        <v>6.5289999999999999</v>
      </c>
      <c r="C1577" s="2">
        <v>4.7770000000000001</v>
      </c>
      <c r="D1577" s="2">
        <v>15.24</v>
      </c>
      <c r="E1577" s="2">
        <v>3.516</v>
      </c>
      <c r="F1577" s="2">
        <v>14.38</v>
      </c>
      <c r="G1577" s="2">
        <v>72.83</v>
      </c>
      <c r="I1577" s="3">
        <v>14.725508260370159</v>
      </c>
    </row>
    <row r="1578" spans="1:9" x14ac:dyDescent="0.25">
      <c r="A1578" s="20">
        <v>38102</v>
      </c>
      <c r="B1578" s="2">
        <v>7.36</v>
      </c>
      <c r="C1578" s="2">
        <v>5.4</v>
      </c>
      <c r="D1578" s="2">
        <v>11.34</v>
      </c>
      <c r="E1578" s="2">
        <v>3.96</v>
      </c>
      <c r="F1578" s="2">
        <v>25.05</v>
      </c>
      <c r="G1578" s="2">
        <v>164.53</v>
      </c>
      <c r="I1578" s="3">
        <v>19.755135599989725</v>
      </c>
    </row>
    <row r="1579" spans="1:9" x14ac:dyDescent="0.25">
      <c r="A1579" s="20">
        <v>38103</v>
      </c>
      <c r="B1579" s="2">
        <v>7.61</v>
      </c>
      <c r="C1579" s="2">
        <v>4.54</v>
      </c>
      <c r="D1579" s="2">
        <v>10.19</v>
      </c>
      <c r="E1579" s="2">
        <v>4.0999999999999996</v>
      </c>
      <c r="F1579" s="2">
        <v>18.95</v>
      </c>
      <c r="G1579" s="2">
        <v>86.84</v>
      </c>
      <c r="I1579" s="3">
        <v>15.107117878688666</v>
      </c>
    </row>
    <row r="1580" spans="1:9" x14ac:dyDescent="0.25">
      <c r="A1580" s="20">
        <v>38104</v>
      </c>
      <c r="B1580" s="2">
        <v>7.54</v>
      </c>
      <c r="C1580" s="2">
        <v>6.46</v>
      </c>
      <c r="D1580" s="2">
        <v>16.8</v>
      </c>
      <c r="E1580" s="2">
        <v>4.0599999999999996</v>
      </c>
      <c r="F1580" s="2">
        <v>14.38</v>
      </c>
      <c r="G1580" s="2">
        <v>95.69</v>
      </c>
      <c r="I1580" s="3">
        <v>20.847358162936072</v>
      </c>
    </row>
    <row r="1581" spans="1:9" x14ac:dyDescent="0.25">
      <c r="A1581" s="20">
        <v>38105</v>
      </c>
      <c r="B1581" s="2">
        <v>9.67</v>
      </c>
      <c r="C1581" s="2">
        <v>7.07</v>
      </c>
      <c r="D1581" s="2">
        <v>27.83</v>
      </c>
      <c r="E1581" s="2">
        <v>5.2</v>
      </c>
      <c r="F1581" s="2">
        <v>26.4</v>
      </c>
      <c r="G1581" s="2">
        <v>117.35</v>
      </c>
      <c r="I1581" s="3">
        <v>19.000498999315724</v>
      </c>
    </row>
    <row r="1582" spans="1:9" x14ac:dyDescent="0.25">
      <c r="A1582" s="20">
        <v>38106</v>
      </c>
      <c r="B1582" s="2">
        <v>8.15</v>
      </c>
      <c r="C1582" s="2">
        <v>2.88</v>
      </c>
      <c r="D1582" s="2">
        <v>13.03</v>
      </c>
      <c r="E1582" s="2">
        <v>4.3899999999999997</v>
      </c>
      <c r="F1582" s="2">
        <v>17.579999999999998</v>
      </c>
      <c r="G1582" s="2">
        <v>89.18</v>
      </c>
      <c r="I1582" s="3">
        <v>16.0934770177807</v>
      </c>
    </row>
    <row r="1583" spans="1:9" x14ac:dyDescent="0.25">
      <c r="A1583" s="20">
        <v>38107</v>
      </c>
      <c r="B1583" s="2">
        <v>6.66</v>
      </c>
      <c r="C1583" s="2">
        <v>1.72</v>
      </c>
      <c r="D1583" s="2">
        <v>13.58</v>
      </c>
      <c r="E1583" s="2">
        <v>3.58</v>
      </c>
      <c r="F1583" s="2">
        <v>14.38</v>
      </c>
      <c r="G1583" s="2">
        <v>121.05</v>
      </c>
      <c r="I1583" s="3">
        <v>18.095354439335463</v>
      </c>
    </row>
    <row r="1584" spans="1:9" x14ac:dyDescent="0.25">
      <c r="A1584" s="20">
        <v>38108</v>
      </c>
      <c r="B1584" s="2">
        <v>8.94</v>
      </c>
      <c r="C1584" s="2">
        <v>9.44</v>
      </c>
      <c r="D1584" s="2">
        <v>27.15</v>
      </c>
      <c r="E1584" s="2">
        <v>4.8099999999999996</v>
      </c>
      <c r="F1584" s="2">
        <v>21.5</v>
      </c>
      <c r="G1584" s="2">
        <v>116.23</v>
      </c>
      <c r="I1584" s="3">
        <v>17.387865943957824</v>
      </c>
    </row>
    <row r="1585" spans="1:9" x14ac:dyDescent="0.25">
      <c r="A1585" s="20">
        <v>38109</v>
      </c>
      <c r="B1585" s="2">
        <v>16</v>
      </c>
      <c r="C1585" s="2">
        <v>5.55</v>
      </c>
      <c r="D1585" s="2">
        <v>39.25</v>
      </c>
      <c r="E1585" s="2">
        <v>10.15</v>
      </c>
      <c r="F1585" s="2">
        <v>39.92</v>
      </c>
      <c r="G1585" s="2">
        <v>193.44</v>
      </c>
      <c r="I1585" s="3">
        <v>24.820260603509361</v>
      </c>
    </row>
    <row r="1586" spans="1:9" x14ac:dyDescent="0.25">
      <c r="A1586" s="20">
        <v>38110</v>
      </c>
      <c r="B1586" s="2">
        <v>8.8810000000000002</v>
      </c>
      <c r="C1586" s="2">
        <v>5.9640000000000004</v>
      </c>
      <c r="D1586" s="2">
        <v>23.471</v>
      </c>
      <c r="E1586" s="2">
        <v>4.782</v>
      </c>
      <c r="F1586" s="2">
        <v>14.38</v>
      </c>
      <c r="G1586" s="2">
        <v>172.59</v>
      </c>
      <c r="I1586" s="3">
        <v>17.342450612881269</v>
      </c>
    </row>
    <row r="1587" spans="1:9" x14ac:dyDescent="0.25">
      <c r="A1587" s="20">
        <v>38111</v>
      </c>
      <c r="B1587" s="2">
        <v>9.58</v>
      </c>
      <c r="C1587" s="2">
        <v>2.14</v>
      </c>
      <c r="D1587" s="2">
        <v>31.46</v>
      </c>
      <c r="E1587" s="2">
        <v>5.16</v>
      </c>
      <c r="F1587" s="2">
        <v>36.479999999999997</v>
      </c>
      <c r="G1587" s="2">
        <v>136.62</v>
      </c>
      <c r="I1587" s="3">
        <v>31.791619483763128</v>
      </c>
    </row>
    <row r="1588" spans="1:9" x14ac:dyDescent="0.25">
      <c r="A1588" s="20">
        <v>38112</v>
      </c>
      <c r="B1588" s="2">
        <v>9.25</v>
      </c>
      <c r="C1588" s="2">
        <v>5.86</v>
      </c>
      <c r="D1588" s="2">
        <v>18.16</v>
      </c>
      <c r="E1588" s="2">
        <v>4.9800000000000004</v>
      </c>
      <c r="F1588" s="2">
        <v>26.19</v>
      </c>
      <c r="G1588" s="2">
        <v>97.33</v>
      </c>
      <c r="I1588" s="3">
        <v>23.640067547889842</v>
      </c>
    </row>
    <row r="1589" spans="1:9" x14ac:dyDescent="0.25">
      <c r="A1589" s="20">
        <v>38113</v>
      </c>
      <c r="B1589" s="2">
        <v>11.25</v>
      </c>
      <c r="C1589" s="2">
        <v>4.83</v>
      </c>
      <c r="D1589" s="2">
        <v>26.93</v>
      </c>
      <c r="E1589" s="2">
        <v>6.06</v>
      </c>
      <c r="F1589" s="2">
        <v>14.38</v>
      </c>
      <c r="G1589" s="2">
        <v>128.66999999999999</v>
      </c>
      <c r="I1589" s="3">
        <v>20.701487938577085</v>
      </c>
    </row>
    <row r="1590" spans="1:9" x14ac:dyDescent="0.25">
      <c r="A1590" s="20">
        <v>38114</v>
      </c>
      <c r="B1590" s="2">
        <v>10.78</v>
      </c>
      <c r="C1590" s="2">
        <v>1.85</v>
      </c>
      <c r="D1590" s="2">
        <v>21.96</v>
      </c>
      <c r="E1590" s="2">
        <v>5.81</v>
      </c>
      <c r="F1590" s="2">
        <v>26.62</v>
      </c>
      <c r="G1590" s="2">
        <v>106.01</v>
      </c>
      <c r="I1590" s="3">
        <v>20.733925490711414</v>
      </c>
    </row>
    <row r="1591" spans="1:9" x14ac:dyDescent="0.25">
      <c r="A1591" s="20">
        <v>38115</v>
      </c>
      <c r="B1591" s="2">
        <v>8.68</v>
      </c>
      <c r="C1591" s="2">
        <v>8.4</v>
      </c>
      <c r="D1591" s="2">
        <v>16.809999999999999</v>
      </c>
      <c r="E1591" s="2">
        <v>4.67</v>
      </c>
      <c r="F1591" s="2">
        <v>22.19</v>
      </c>
      <c r="G1591" s="2">
        <v>95.49</v>
      </c>
      <c r="I1591" s="3">
        <v>19.623454702331575</v>
      </c>
    </row>
    <row r="1592" spans="1:9" x14ac:dyDescent="0.25">
      <c r="A1592" s="20">
        <v>38116</v>
      </c>
      <c r="B1592" s="2">
        <v>11.62</v>
      </c>
      <c r="C1592" s="2">
        <v>9.01</v>
      </c>
      <c r="D1592" s="2">
        <v>67.12</v>
      </c>
      <c r="E1592" s="2">
        <v>6.26</v>
      </c>
      <c r="F1592" s="2">
        <v>28.37</v>
      </c>
      <c r="G1592" s="2">
        <v>169.12</v>
      </c>
      <c r="I1592" s="3">
        <v>21.894609897405534</v>
      </c>
    </row>
    <row r="1593" spans="1:9" x14ac:dyDescent="0.25">
      <c r="A1593" s="20">
        <v>38117</v>
      </c>
      <c r="B1593" s="2">
        <v>11.23</v>
      </c>
      <c r="C1593" s="2">
        <v>4.83</v>
      </c>
      <c r="D1593" s="2">
        <v>18.579999999999998</v>
      </c>
      <c r="E1593" s="2">
        <v>6.05</v>
      </c>
      <c r="F1593" s="2">
        <v>24.24</v>
      </c>
      <c r="G1593" s="2">
        <v>77.94</v>
      </c>
      <c r="I1593" s="3">
        <v>19.300278870661661</v>
      </c>
    </row>
    <row r="1594" spans="1:9" x14ac:dyDescent="0.25">
      <c r="A1594" s="20">
        <v>38118</v>
      </c>
      <c r="B1594" s="2">
        <v>10.79</v>
      </c>
      <c r="C1594" s="2">
        <v>3.63</v>
      </c>
      <c r="D1594" s="2">
        <v>23.81</v>
      </c>
      <c r="E1594" s="2">
        <v>5.81</v>
      </c>
      <c r="F1594" s="2">
        <v>20.03</v>
      </c>
      <c r="G1594" s="2">
        <v>88.04</v>
      </c>
      <c r="I1594" s="3">
        <v>23.40362849818414</v>
      </c>
    </row>
    <row r="1595" spans="1:9" x14ac:dyDescent="0.25">
      <c r="A1595" s="20">
        <v>38119</v>
      </c>
      <c r="B1595" s="2">
        <v>7.95</v>
      </c>
      <c r="C1595" s="2">
        <v>3.04</v>
      </c>
      <c r="D1595" s="2">
        <v>27.77</v>
      </c>
      <c r="E1595" s="2">
        <v>4.28</v>
      </c>
      <c r="F1595" s="2">
        <v>14.38</v>
      </c>
      <c r="G1595" s="2">
        <v>77.31</v>
      </c>
      <c r="I1595" s="3">
        <v>15.338241304262079</v>
      </c>
    </row>
    <row r="1596" spans="1:9" x14ac:dyDescent="0.25">
      <c r="A1596" s="20">
        <v>38120</v>
      </c>
      <c r="B1596" s="2">
        <v>10.49</v>
      </c>
      <c r="C1596" s="2">
        <v>4.24</v>
      </c>
      <c r="D1596" s="2">
        <v>23.67</v>
      </c>
      <c r="E1596" s="2">
        <v>5.65</v>
      </c>
      <c r="F1596" s="2">
        <v>21.39</v>
      </c>
      <c r="G1596" s="2">
        <v>76.87</v>
      </c>
      <c r="I1596" s="3">
        <v>17.623187632267697</v>
      </c>
    </row>
    <row r="1597" spans="1:9" x14ac:dyDescent="0.25">
      <c r="A1597" s="20">
        <v>38121</v>
      </c>
      <c r="B1597" s="2">
        <v>7.91</v>
      </c>
      <c r="C1597" s="2">
        <v>2.95</v>
      </c>
      <c r="D1597" s="2">
        <v>15.74</v>
      </c>
      <c r="E1597" s="2">
        <v>4.26</v>
      </c>
      <c r="F1597" s="2">
        <v>17.91</v>
      </c>
      <c r="G1597" s="2">
        <v>79.040000000000006</v>
      </c>
      <c r="I1597" s="3">
        <v>15.05361948716979</v>
      </c>
    </row>
    <row r="1598" spans="1:9" x14ac:dyDescent="0.25">
      <c r="A1598" s="20">
        <v>38122</v>
      </c>
      <c r="B1598" s="2">
        <v>8.44</v>
      </c>
      <c r="C1598" s="2">
        <v>1.91</v>
      </c>
      <c r="D1598" s="2">
        <v>12.83</v>
      </c>
      <c r="E1598" s="2">
        <v>4.55</v>
      </c>
      <c r="F1598" s="2">
        <v>19.13</v>
      </c>
      <c r="G1598" s="2">
        <v>70.48</v>
      </c>
      <c r="I1598" s="3">
        <v>16.393727497449014</v>
      </c>
    </row>
    <row r="1599" spans="1:9" x14ac:dyDescent="0.25">
      <c r="A1599" s="20">
        <v>38123</v>
      </c>
      <c r="B1599" s="2">
        <v>8.5500000000000007</v>
      </c>
      <c r="C1599" s="2">
        <v>4.8600000000000003</v>
      </c>
      <c r="D1599" s="2">
        <v>13.76</v>
      </c>
      <c r="E1599" s="2">
        <v>4.5999999999999996</v>
      </c>
      <c r="F1599" s="2">
        <v>20.18</v>
      </c>
      <c r="G1599" s="2">
        <v>75.790000000000006</v>
      </c>
      <c r="I1599" s="3">
        <v>16.379700489228448</v>
      </c>
    </row>
    <row r="1600" spans="1:9" x14ac:dyDescent="0.25">
      <c r="A1600" s="20">
        <v>38124</v>
      </c>
      <c r="B1600" s="2">
        <v>9.08</v>
      </c>
      <c r="C1600" s="2">
        <v>5.46</v>
      </c>
      <c r="D1600" s="2">
        <v>21.75</v>
      </c>
      <c r="E1600" s="2">
        <v>4.8899999999999997</v>
      </c>
      <c r="F1600" s="2">
        <v>25.81</v>
      </c>
      <c r="G1600" s="2">
        <v>144.34</v>
      </c>
      <c r="I1600" s="3">
        <v>17.817319229415435</v>
      </c>
    </row>
    <row r="1601" spans="1:9" x14ac:dyDescent="0.25">
      <c r="A1601" s="20">
        <v>38125</v>
      </c>
      <c r="B1601" s="2">
        <v>10.06</v>
      </c>
      <c r="C1601" s="2">
        <v>4.9000000000000004</v>
      </c>
      <c r="D1601" s="2">
        <v>24.92</v>
      </c>
      <c r="E1601" s="2">
        <v>5.42</v>
      </c>
      <c r="F1601" s="2">
        <v>20.32</v>
      </c>
      <c r="G1601" s="2">
        <v>95.93</v>
      </c>
      <c r="I1601" s="3">
        <v>16.538408418053912</v>
      </c>
    </row>
    <row r="1602" spans="1:9" x14ac:dyDescent="0.25">
      <c r="A1602" s="20">
        <v>38126</v>
      </c>
      <c r="B1602" s="2">
        <v>11.16</v>
      </c>
      <c r="C1602" s="2">
        <v>6.07</v>
      </c>
      <c r="D1602" s="2">
        <v>42.71</v>
      </c>
      <c r="E1602" s="2">
        <v>6.01</v>
      </c>
      <c r="F1602" s="2">
        <v>14.38</v>
      </c>
      <c r="G1602" s="2">
        <v>120.16</v>
      </c>
      <c r="I1602" s="3">
        <v>19.695090432911204</v>
      </c>
    </row>
    <row r="1603" spans="1:9" x14ac:dyDescent="0.25">
      <c r="A1603" s="20">
        <v>38127</v>
      </c>
      <c r="B1603" s="2">
        <v>13.11</v>
      </c>
      <c r="C1603" s="2">
        <v>3.96</v>
      </c>
      <c r="D1603" s="2">
        <v>20.22</v>
      </c>
      <c r="E1603" s="2">
        <v>7.06</v>
      </c>
      <c r="F1603" s="2">
        <v>29.64</v>
      </c>
      <c r="G1603" s="2">
        <v>100.06</v>
      </c>
      <c r="I1603" s="3">
        <v>20.794417424652686</v>
      </c>
    </row>
    <row r="1604" spans="1:9" x14ac:dyDescent="0.25">
      <c r="A1604" s="20">
        <v>38128</v>
      </c>
      <c r="B1604" s="2">
        <v>11.24</v>
      </c>
      <c r="C1604" s="2">
        <v>3.99</v>
      </c>
      <c r="D1604" s="2">
        <v>21.43</v>
      </c>
      <c r="E1604" s="2">
        <v>6.05</v>
      </c>
      <c r="F1604" s="2">
        <v>46.11</v>
      </c>
      <c r="G1604" s="2">
        <v>127.12</v>
      </c>
      <c r="I1604" s="3">
        <v>26.744925068974691</v>
      </c>
    </row>
    <row r="1605" spans="1:9" x14ac:dyDescent="0.25">
      <c r="A1605" s="20">
        <v>38129</v>
      </c>
      <c r="B1605" s="2">
        <v>9.67</v>
      </c>
      <c r="C1605" s="2">
        <v>0.56999999999999995</v>
      </c>
      <c r="D1605" s="2">
        <v>18.190000000000001</v>
      </c>
      <c r="E1605" s="2">
        <v>5.21</v>
      </c>
      <c r="F1605" s="2">
        <v>14.38</v>
      </c>
      <c r="G1605" s="2">
        <v>118.8</v>
      </c>
      <c r="I1605" s="3">
        <v>17.469547177263745</v>
      </c>
    </row>
    <row r="1606" spans="1:9" x14ac:dyDescent="0.25">
      <c r="A1606" s="20">
        <v>38130</v>
      </c>
      <c r="B1606" s="2">
        <v>12.404999999999999</v>
      </c>
      <c r="C1606" s="2">
        <v>6.3140000000000001</v>
      </c>
      <c r="D1606" s="2">
        <v>18.420999999999999</v>
      </c>
      <c r="E1606" s="2">
        <v>6.68</v>
      </c>
      <c r="F1606" s="2">
        <v>47.863999999999997</v>
      </c>
      <c r="G1606" s="2">
        <v>97.77</v>
      </c>
      <c r="I1606" s="3">
        <v>32.163218412604841</v>
      </c>
    </row>
    <row r="1607" spans="1:9" x14ac:dyDescent="0.25">
      <c r="A1607" s="20">
        <v>38131</v>
      </c>
      <c r="B1607" s="2">
        <v>12.39</v>
      </c>
      <c r="C1607" s="2">
        <v>3.46</v>
      </c>
      <c r="D1607" s="2">
        <v>16.260000000000002</v>
      </c>
      <c r="E1607" s="2">
        <v>6.67</v>
      </c>
      <c r="F1607" s="2">
        <v>43.37</v>
      </c>
      <c r="G1607" s="2">
        <v>86.64</v>
      </c>
      <c r="I1607" s="3">
        <v>25.783668666218784</v>
      </c>
    </row>
    <row r="1608" spans="1:9" x14ac:dyDescent="0.25">
      <c r="A1608" s="20">
        <v>38132</v>
      </c>
      <c r="B1608" s="2">
        <v>10.6</v>
      </c>
      <c r="C1608" s="2">
        <v>3.48</v>
      </c>
      <c r="D1608" s="2">
        <v>18.579999999999998</v>
      </c>
      <c r="E1608" s="2">
        <v>5.71</v>
      </c>
      <c r="F1608" s="2">
        <v>14.38</v>
      </c>
      <c r="G1608" s="2">
        <v>76.2</v>
      </c>
      <c r="I1608" s="3">
        <v>19.867435908478058</v>
      </c>
    </row>
    <row r="1609" spans="1:9" x14ac:dyDescent="0.25">
      <c r="A1609" s="20">
        <v>38133</v>
      </c>
      <c r="B1609" s="2">
        <v>13.9</v>
      </c>
      <c r="C1609" s="2">
        <v>4.08</v>
      </c>
      <c r="D1609" s="2">
        <v>23.4</v>
      </c>
      <c r="E1609" s="2">
        <v>7.48</v>
      </c>
      <c r="F1609" s="2">
        <v>32.32</v>
      </c>
      <c r="G1609" s="2">
        <v>97.24</v>
      </c>
      <c r="I1609" s="3">
        <v>24.286173244578059</v>
      </c>
    </row>
    <row r="1610" spans="1:9" x14ac:dyDescent="0.25">
      <c r="A1610" s="20">
        <v>38134</v>
      </c>
      <c r="B1610" s="2">
        <v>16</v>
      </c>
      <c r="C1610" s="2">
        <v>4.68</v>
      </c>
      <c r="D1610" s="2">
        <v>29.73</v>
      </c>
      <c r="E1610" s="2">
        <v>11.13</v>
      </c>
      <c r="F1610" s="2">
        <v>38.21</v>
      </c>
      <c r="G1610" s="2">
        <v>123.89</v>
      </c>
      <c r="I1610" s="3">
        <v>21.478242668410321</v>
      </c>
    </row>
    <row r="1611" spans="1:9" x14ac:dyDescent="0.25">
      <c r="A1611" s="20">
        <v>38135</v>
      </c>
      <c r="B1611" s="2">
        <v>16</v>
      </c>
      <c r="C1611" s="2">
        <v>9.44</v>
      </c>
      <c r="D1611" s="2">
        <v>39.06</v>
      </c>
      <c r="E1611" s="2">
        <v>10.68</v>
      </c>
      <c r="F1611" s="2">
        <v>34.03</v>
      </c>
      <c r="G1611" s="2">
        <v>95.91</v>
      </c>
      <c r="I1611" s="3">
        <v>23.953293049577184</v>
      </c>
    </row>
    <row r="1612" spans="1:9" x14ac:dyDescent="0.25">
      <c r="A1612" s="20">
        <v>38136</v>
      </c>
      <c r="B1612" s="2">
        <v>16</v>
      </c>
      <c r="C1612" s="2">
        <v>9.5399999999999991</v>
      </c>
      <c r="D1612" s="2">
        <v>52.19</v>
      </c>
      <c r="E1612" s="2">
        <v>8.8699999999999992</v>
      </c>
      <c r="F1612" s="2">
        <v>14.38</v>
      </c>
      <c r="G1612" s="2">
        <v>117.67</v>
      </c>
      <c r="I1612" s="3">
        <v>20.149346572616366</v>
      </c>
    </row>
    <row r="1613" spans="1:9" x14ac:dyDescent="0.25">
      <c r="A1613" s="20">
        <v>38137</v>
      </c>
      <c r="B1613" s="2">
        <v>16.187999999999999</v>
      </c>
      <c r="C1613" s="2">
        <v>7.2229999999999999</v>
      </c>
      <c r="D1613" s="2">
        <v>40.143999999999998</v>
      </c>
      <c r="E1613" s="2">
        <v>8.7170000000000005</v>
      </c>
      <c r="F1613" s="2">
        <v>55.317999999999998</v>
      </c>
      <c r="G1613" s="2">
        <v>127.63</v>
      </c>
      <c r="I1613" s="3">
        <v>30.918649133286138</v>
      </c>
    </row>
    <row r="1614" spans="1:9" x14ac:dyDescent="0.25">
      <c r="A1614" s="20">
        <v>38138</v>
      </c>
      <c r="B1614" s="2">
        <v>10.64</v>
      </c>
      <c r="C1614" s="2">
        <v>3.03</v>
      </c>
      <c r="D1614" s="2">
        <v>30</v>
      </c>
      <c r="E1614" s="2">
        <v>5.73</v>
      </c>
      <c r="F1614" s="2">
        <v>14.38</v>
      </c>
      <c r="G1614" s="2">
        <v>101.35</v>
      </c>
      <c r="I1614" s="3">
        <v>16.439594087905196</v>
      </c>
    </row>
    <row r="1615" spans="1:9" x14ac:dyDescent="0.25">
      <c r="A1615" s="20">
        <v>38139</v>
      </c>
      <c r="B1615" s="2">
        <v>9.59</v>
      </c>
      <c r="C1615" s="2">
        <v>4.8600000000000003</v>
      </c>
      <c r="D1615" s="2">
        <v>28.32</v>
      </c>
      <c r="E1615" s="2">
        <v>5.16</v>
      </c>
      <c r="F1615" s="2">
        <v>33.94</v>
      </c>
      <c r="G1615" s="2">
        <v>101.37</v>
      </c>
      <c r="I1615" s="3">
        <v>29.024514840674712</v>
      </c>
    </row>
    <row r="1616" spans="1:9" x14ac:dyDescent="0.25">
      <c r="A1616" s="20">
        <v>38140</v>
      </c>
      <c r="B1616" s="2">
        <v>10.46</v>
      </c>
      <c r="C1616" s="2">
        <v>3.66</v>
      </c>
      <c r="D1616" s="2">
        <v>28.16</v>
      </c>
      <c r="E1616" s="2">
        <v>5.63</v>
      </c>
      <c r="F1616" s="2">
        <v>30.3</v>
      </c>
      <c r="G1616" s="2">
        <v>100.63</v>
      </c>
      <c r="I1616" s="3">
        <v>20.515221807518994</v>
      </c>
    </row>
    <row r="1617" spans="1:9" x14ac:dyDescent="0.25">
      <c r="A1617" s="20">
        <v>38141</v>
      </c>
      <c r="B1617" s="2">
        <v>9.59</v>
      </c>
      <c r="C1617" s="2">
        <v>3.07</v>
      </c>
      <c r="D1617" s="2">
        <v>18.47</v>
      </c>
      <c r="E1617" s="2">
        <v>5.16</v>
      </c>
      <c r="F1617" s="2">
        <v>14.38</v>
      </c>
      <c r="G1617" s="2">
        <v>79.64</v>
      </c>
      <c r="I1617" s="3">
        <v>18.150645887475804</v>
      </c>
    </row>
    <row r="1618" spans="1:9" x14ac:dyDescent="0.25">
      <c r="A1618" s="20">
        <v>38142</v>
      </c>
      <c r="B1618" s="2">
        <v>10.73</v>
      </c>
      <c r="C1618" s="2">
        <v>4.92</v>
      </c>
      <c r="D1618" s="2">
        <v>22.07</v>
      </c>
      <c r="E1618" s="2">
        <v>5.78</v>
      </c>
      <c r="F1618" s="2">
        <v>25.69</v>
      </c>
      <c r="G1618" s="2">
        <v>70.36</v>
      </c>
      <c r="I1618" s="3">
        <v>21.21505195758456</v>
      </c>
    </row>
    <row r="1619" spans="1:9" x14ac:dyDescent="0.25">
      <c r="A1619" s="20">
        <v>38143</v>
      </c>
      <c r="B1619" s="2">
        <v>16</v>
      </c>
      <c r="C1619" s="2">
        <v>9.93</v>
      </c>
      <c r="D1619" s="2">
        <v>56.24</v>
      </c>
      <c r="E1619" s="2">
        <v>9.02</v>
      </c>
      <c r="F1619" s="2">
        <v>42.59</v>
      </c>
      <c r="G1619" s="2">
        <v>169.38</v>
      </c>
      <c r="I1619" s="3">
        <v>23.093744459802057</v>
      </c>
    </row>
    <row r="1620" spans="1:9" x14ac:dyDescent="0.25">
      <c r="A1620" s="20">
        <v>38144</v>
      </c>
      <c r="B1620" s="2">
        <v>16</v>
      </c>
      <c r="C1620" s="2">
        <v>12.54</v>
      </c>
      <c r="D1620" s="2">
        <v>70.91</v>
      </c>
      <c r="E1620" s="2">
        <v>12.7</v>
      </c>
      <c r="F1620" s="2">
        <v>80.92</v>
      </c>
      <c r="G1620" s="2">
        <v>282.12</v>
      </c>
      <c r="I1620" s="3">
        <v>36.35358723070668</v>
      </c>
    </row>
    <row r="1621" spans="1:9" x14ac:dyDescent="0.25">
      <c r="A1621" s="20">
        <v>38145</v>
      </c>
      <c r="B1621" s="2">
        <v>11.57</v>
      </c>
      <c r="C1621" s="2">
        <v>4.43</v>
      </c>
      <c r="D1621" s="2">
        <v>27.17</v>
      </c>
      <c r="E1621" s="2">
        <v>6.23</v>
      </c>
      <c r="F1621" s="2">
        <v>35.630000000000003</v>
      </c>
      <c r="G1621" s="2">
        <v>115.82</v>
      </c>
      <c r="I1621" s="3">
        <v>30.39254195480326</v>
      </c>
    </row>
    <row r="1622" spans="1:9" x14ac:dyDescent="0.25">
      <c r="A1622" s="20">
        <v>38146</v>
      </c>
      <c r="B1622" s="2">
        <v>11.85</v>
      </c>
      <c r="C1622" s="2">
        <v>4.45</v>
      </c>
      <c r="D1622" s="2">
        <v>24.42</v>
      </c>
      <c r="E1622" s="2">
        <v>6.38</v>
      </c>
      <c r="F1622" s="2">
        <v>27.72</v>
      </c>
      <c r="G1622" s="2">
        <v>169.38</v>
      </c>
      <c r="I1622" s="3">
        <v>40.231601983207476</v>
      </c>
    </row>
    <row r="1623" spans="1:9" x14ac:dyDescent="0.25">
      <c r="A1623" s="20">
        <v>38147</v>
      </c>
      <c r="B1623" s="2">
        <v>16</v>
      </c>
      <c r="C1623" s="2">
        <v>10.24</v>
      </c>
      <c r="D1623" s="2">
        <v>48.59</v>
      </c>
      <c r="E1623" s="2">
        <v>8.65</v>
      </c>
      <c r="F1623" s="2">
        <v>59.76</v>
      </c>
      <c r="G1623" s="2">
        <v>95.03</v>
      </c>
      <c r="I1623" s="3">
        <v>33.803432012500551</v>
      </c>
    </row>
    <row r="1624" spans="1:9" x14ac:dyDescent="0.25">
      <c r="A1624" s="20">
        <v>38148</v>
      </c>
      <c r="B1624" s="2">
        <v>13.13</v>
      </c>
      <c r="C1624" s="2">
        <v>8.39</v>
      </c>
      <c r="D1624" s="2">
        <v>21.05</v>
      </c>
      <c r="E1624" s="2">
        <v>7.07</v>
      </c>
      <c r="F1624" s="2">
        <v>31.6</v>
      </c>
      <c r="G1624" s="2">
        <v>106.31</v>
      </c>
      <c r="I1624" s="3">
        <v>27.030359731866131</v>
      </c>
    </row>
    <row r="1625" spans="1:9" x14ac:dyDescent="0.25">
      <c r="A1625" s="20">
        <v>38149</v>
      </c>
      <c r="B1625" s="2">
        <v>11.71</v>
      </c>
      <c r="C1625" s="2">
        <v>3.89</v>
      </c>
      <c r="D1625" s="2">
        <v>20.75</v>
      </c>
      <c r="E1625" s="2">
        <v>6.31</v>
      </c>
      <c r="F1625" s="2">
        <v>23.49</v>
      </c>
      <c r="G1625" s="2">
        <v>75.37</v>
      </c>
      <c r="I1625" s="3">
        <v>24.269309141180706</v>
      </c>
    </row>
    <row r="1626" spans="1:9" x14ac:dyDescent="0.25">
      <c r="A1626" s="20">
        <v>38150</v>
      </c>
      <c r="B1626" s="2">
        <v>10.6</v>
      </c>
      <c r="C1626" s="2">
        <v>2.61</v>
      </c>
      <c r="D1626" s="2">
        <v>18.59</v>
      </c>
      <c r="E1626" s="2">
        <v>5.71</v>
      </c>
      <c r="F1626" s="2">
        <v>21.31</v>
      </c>
      <c r="G1626" s="2">
        <v>77.48</v>
      </c>
      <c r="I1626" s="3">
        <v>20.349131075806934</v>
      </c>
    </row>
    <row r="1627" spans="1:9" x14ac:dyDescent="0.25">
      <c r="A1627" s="20">
        <v>38151</v>
      </c>
      <c r="B1627" s="2">
        <v>10.33</v>
      </c>
      <c r="C1627" s="2">
        <v>2.62</v>
      </c>
      <c r="D1627" s="2">
        <v>15.32</v>
      </c>
      <c r="E1627" s="2">
        <v>5.56</v>
      </c>
      <c r="F1627" s="2">
        <v>19.420000000000002</v>
      </c>
      <c r="G1627" s="2">
        <v>79.78</v>
      </c>
      <c r="I1627" s="3">
        <v>16.685777638538433</v>
      </c>
    </row>
    <row r="1628" spans="1:9" x14ac:dyDescent="0.25">
      <c r="A1628" s="20">
        <v>38152</v>
      </c>
      <c r="B1628" s="2">
        <v>10.18</v>
      </c>
      <c r="C1628" s="2">
        <v>3.27</v>
      </c>
      <c r="D1628" s="2">
        <v>14.26</v>
      </c>
      <c r="E1628" s="2">
        <v>5.48</v>
      </c>
      <c r="F1628" s="2">
        <v>21.33</v>
      </c>
      <c r="G1628" s="2">
        <v>56.39</v>
      </c>
      <c r="I1628" s="3">
        <v>17.124350547092146</v>
      </c>
    </row>
    <row r="1629" spans="1:9" x14ac:dyDescent="0.25">
      <c r="A1629" s="20">
        <v>38153</v>
      </c>
      <c r="B1629" s="2">
        <v>10.02</v>
      </c>
      <c r="C1629" s="2">
        <v>1.97</v>
      </c>
      <c r="D1629" s="2">
        <v>13.69</v>
      </c>
      <c r="E1629" s="2">
        <v>5.39</v>
      </c>
      <c r="F1629" s="2">
        <v>19.61</v>
      </c>
      <c r="G1629" s="2">
        <v>60.21</v>
      </c>
      <c r="I1629" s="3">
        <v>16.453986713498647</v>
      </c>
    </row>
    <row r="1630" spans="1:9" x14ac:dyDescent="0.25">
      <c r="A1630" s="20">
        <v>38154</v>
      </c>
      <c r="B1630" s="2">
        <v>9.7899999999999991</v>
      </c>
      <c r="C1630" s="2">
        <v>3.95</v>
      </c>
      <c r="D1630" s="2">
        <v>12.69</v>
      </c>
      <c r="E1630" s="2">
        <v>5.27</v>
      </c>
      <c r="F1630" s="2">
        <v>19.100000000000001</v>
      </c>
      <c r="G1630" s="2">
        <v>67.09</v>
      </c>
      <c r="I1630" s="3">
        <v>15.099474731779482</v>
      </c>
    </row>
    <row r="1631" spans="1:9" x14ac:dyDescent="0.25">
      <c r="A1631" s="20">
        <v>38155</v>
      </c>
      <c r="B1631" s="2">
        <v>8.61</v>
      </c>
      <c r="C1631" s="2">
        <v>1.98</v>
      </c>
      <c r="D1631" s="2">
        <v>15.9</v>
      </c>
      <c r="E1631" s="2">
        <v>4.6399999999999997</v>
      </c>
      <c r="F1631" s="2">
        <v>14.38</v>
      </c>
      <c r="G1631" s="2">
        <v>66.959999999999994</v>
      </c>
      <c r="I1631" s="3">
        <v>13.587860812079617</v>
      </c>
    </row>
    <row r="1632" spans="1:9" x14ac:dyDescent="0.25">
      <c r="A1632" s="20">
        <v>38156</v>
      </c>
      <c r="B1632" s="2">
        <v>9.61</v>
      </c>
      <c r="C1632" s="2">
        <v>3.31</v>
      </c>
      <c r="D1632" s="2">
        <v>13.57</v>
      </c>
      <c r="E1632" s="2">
        <v>5.18</v>
      </c>
      <c r="F1632" s="2">
        <v>17.5</v>
      </c>
      <c r="G1632" s="2">
        <v>76.09</v>
      </c>
      <c r="I1632" s="3">
        <v>14.943577555539196</v>
      </c>
    </row>
    <row r="1633" spans="1:9" x14ac:dyDescent="0.25">
      <c r="A1633" s="20">
        <v>38157</v>
      </c>
      <c r="B1633" s="2">
        <v>11.23</v>
      </c>
      <c r="C1633" s="2">
        <v>0.66</v>
      </c>
      <c r="D1633" s="2">
        <v>13.25</v>
      </c>
      <c r="E1633" s="2">
        <v>6.05</v>
      </c>
      <c r="F1633" s="2">
        <v>16.260000000000002</v>
      </c>
      <c r="G1633" s="2">
        <v>65.61</v>
      </c>
      <c r="I1633" s="3">
        <v>13.88079772802995</v>
      </c>
    </row>
    <row r="1634" spans="1:9" x14ac:dyDescent="0.25">
      <c r="A1634" s="20">
        <v>38158</v>
      </c>
      <c r="B1634" s="2">
        <v>8.17</v>
      </c>
      <c r="C1634" s="2">
        <v>2.14</v>
      </c>
      <c r="D1634" s="2">
        <v>14.54</v>
      </c>
      <c r="E1634" s="2">
        <v>4.4000000000000004</v>
      </c>
      <c r="F1634" s="2">
        <v>14.38</v>
      </c>
      <c r="G1634" s="2">
        <v>65.430000000000007</v>
      </c>
      <c r="I1634" s="3">
        <v>14.283331154371206</v>
      </c>
    </row>
    <row r="1635" spans="1:9" x14ac:dyDescent="0.25">
      <c r="A1635" s="20">
        <v>38159</v>
      </c>
      <c r="B1635" s="2">
        <v>8.9700000000000006</v>
      </c>
      <c r="C1635" s="2">
        <v>2.81</v>
      </c>
      <c r="D1635" s="2">
        <v>11.16</v>
      </c>
      <c r="E1635" s="2">
        <v>4.83</v>
      </c>
      <c r="F1635" s="2">
        <v>16.329999999999998</v>
      </c>
      <c r="G1635" s="2">
        <v>61.4</v>
      </c>
      <c r="I1635" s="3">
        <v>14.081149485864824</v>
      </c>
    </row>
    <row r="1636" spans="1:9" x14ac:dyDescent="0.25">
      <c r="A1636" s="20">
        <v>38160</v>
      </c>
      <c r="B1636" s="2">
        <v>8.6999999999999993</v>
      </c>
      <c r="C1636" s="2">
        <v>2.82</v>
      </c>
      <c r="D1636" s="2">
        <v>12.97</v>
      </c>
      <c r="E1636" s="2">
        <v>4.68</v>
      </c>
      <c r="F1636" s="2">
        <v>14.26</v>
      </c>
      <c r="G1636" s="2">
        <v>64.7</v>
      </c>
      <c r="I1636" s="3">
        <v>13.145666809320565</v>
      </c>
    </row>
    <row r="1637" spans="1:9" x14ac:dyDescent="0.25">
      <c r="A1637" s="20">
        <v>38161</v>
      </c>
      <c r="B1637" s="2">
        <v>7.73</v>
      </c>
      <c r="C1637" s="2">
        <v>0.86</v>
      </c>
      <c r="D1637" s="2">
        <v>12.13</v>
      </c>
      <c r="E1637" s="2">
        <v>4.16</v>
      </c>
      <c r="F1637" s="2">
        <v>14.38</v>
      </c>
      <c r="G1637" s="2">
        <v>61.89</v>
      </c>
      <c r="I1637" s="3">
        <v>13.204757106282372</v>
      </c>
    </row>
    <row r="1638" spans="1:9" x14ac:dyDescent="0.25">
      <c r="A1638" s="20">
        <v>38162</v>
      </c>
      <c r="B1638" s="2">
        <v>8.76</v>
      </c>
      <c r="C1638" s="2">
        <v>1.52</v>
      </c>
      <c r="D1638" s="2">
        <v>10.98</v>
      </c>
      <c r="E1638" s="2">
        <v>4.72</v>
      </c>
      <c r="F1638" s="2">
        <v>15.16</v>
      </c>
      <c r="G1638" s="2">
        <v>61.36</v>
      </c>
      <c r="I1638" s="3">
        <v>13.371347194759222</v>
      </c>
    </row>
    <row r="1639" spans="1:9" x14ac:dyDescent="0.25">
      <c r="A1639" s="20">
        <v>38163</v>
      </c>
      <c r="B1639" s="2">
        <v>8.7799999999999994</v>
      </c>
      <c r="C1639" s="2">
        <v>2.2000000000000002</v>
      </c>
      <c r="D1639" s="2">
        <v>10.76</v>
      </c>
      <c r="E1639" s="2">
        <v>4.7300000000000004</v>
      </c>
      <c r="F1639" s="2">
        <v>14.12</v>
      </c>
      <c r="G1639" s="2">
        <v>64.010000000000005</v>
      </c>
      <c r="I1639" s="3">
        <v>12.880273029841007</v>
      </c>
    </row>
    <row r="1640" spans="1:9" x14ac:dyDescent="0.25">
      <c r="A1640" s="20">
        <v>38164</v>
      </c>
      <c r="B1640" s="2">
        <v>7.49</v>
      </c>
      <c r="C1640" s="2">
        <v>1.06</v>
      </c>
      <c r="D1640" s="2">
        <v>10.89</v>
      </c>
      <c r="E1640" s="2">
        <v>4.03</v>
      </c>
      <c r="F1640" s="2">
        <v>14.38</v>
      </c>
      <c r="G1640" s="2">
        <v>59.72</v>
      </c>
      <c r="I1640" s="3">
        <v>13.03915521358374</v>
      </c>
    </row>
    <row r="1641" spans="1:9" x14ac:dyDescent="0.25">
      <c r="A1641" s="20">
        <v>38165</v>
      </c>
      <c r="B1641" s="2">
        <v>8.0399999999999991</v>
      </c>
      <c r="C1641" s="2">
        <v>1.52</v>
      </c>
      <c r="D1641" s="2">
        <v>15.18</v>
      </c>
      <c r="E1641" s="2">
        <v>4.33</v>
      </c>
      <c r="F1641" s="2">
        <v>15.9</v>
      </c>
      <c r="G1641" s="2">
        <v>68.489999999999995</v>
      </c>
      <c r="I1641" s="3">
        <v>13.545549508700194</v>
      </c>
    </row>
    <row r="1642" spans="1:9" x14ac:dyDescent="0.25">
      <c r="A1642" s="20">
        <v>38166</v>
      </c>
      <c r="B1642" s="2">
        <v>11.62</v>
      </c>
      <c r="C1642" s="2">
        <v>2.85</v>
      </c>
      <c r="D1642" s="2">
        <v>29.05</v>
      </c>
      <c r="E1642" s="2">
        <v>6.26</v>
      </c>
      <c r="F1642" s="2">
        <v>25.66</v>
      </c>
      <c r="G1642" s="2">
        <v>65.83</v>
      </c>
      <c r="I1642" s="3">
        <v>16.43658873371588</v>
      </c>
    </row>
    <row r="1643" spans="1:9" x14ac:dyDescent="0.25">
      <c r="A1643" s="20">
        <v>38167</v>
      </c>
      <c r="B1643" s="2">
        <v>8.32</v>
      </c>
      <c r="C1643" s="2">
        <v>2.87</v>
      </c>
      <c r="D1643" s="2">
        <v>13.82</v>
      </c>
      <c r="E1643" s="2">
        <v>4.4800000000000004</v>
      </c>
      <c r="F1643" s="2">
        <v>14.38</v>
      </c>
      <c r="G1643" s="2">
        <v>61.84</v>
      </c>
      <c r="I1643" s="3">
        <v>13.586652145436773</v>
      </c>
    </row>
    <row r="1644" spans="1:9" x14ac:dyDescent="0.25">
      <c r="A1644" s="20">
        <v>38168</v>
      </c>
      <c r="B1644" s="2">
        <v>8.74</v>
      </c>
      <c r="C1644" s="2">
        <v>2.29</v>
      </c>
      <c r="D1644" s="2">
        <v>11.89</v>
      </c>
      <c r="E1644" s="2">
        <v>4.71</v>
      </c>
      <c r="F1644" s="2">
        <v>18.2</v>
      </c>
      <c r="G1644" s="2">
        <v>70.62</v>
      </c>
      <c r="I1644" s="3">
        <v>16.003506196519897</v>
      </c>
    </row>
    <row r="1645" spans="1:9" x14ac:dyDescent="0.25">
      <c r="A1645" s="20">
        <v>38169</v>
      </c>
      <c r="B1645" s="2">
        <v>8.7899999999999991</v>
      </c>
      <c r="C1645" s="2">
        <v>6.08</v>
      </c>
      <c r="D1645" s="2">
        <v>20.260000000000002</v>
      </c>
      <c r="E1645" s="2">
        <v>4.7300000000000004</v>
      </c>
      <c r="F1645" s="2">
        <v>18.29</v>
      </c>
      <c r="G1645" s="2">
        <v>68.05</v>
      </c>
      <c r="I1645" s="3">
        <v>14.211104583604548</v>
      </c>
    </row>
    <row r="1646" spans="1:9" x14ac:dyDescent="0.25">
      <c r="A1646" s="20">
        <v>38170</v>
      </c>
      <c r="B1646" s="2">
        <v>13.37</v>
      </c>
      <c r="C1646" s="2">
        <v>3.59</v>
      </c>
      <c r="D1646" s="2">
        <v>36.630000000000003</v>
      </c>
      <c r="E1646" s="2">
        <v>7.2</v>
      </c>
      <c r="F1646" s="2">
        <v>30.63</v>
      </c>
      <c r="G1646" s="2">
        <v>93.32</v>
      </c>
      <c r="I1646" s="3">
        <v>19.238269992402916</v>
      </c>
    </row>
    <row r="1647" spans="1:9" x14ac:dyDescent="0.25">
      <c r="A1647" s="20">
        <v>38171</v>
      </c>
      <c r="B1647" s="2">
        <v>9.08</v>
      </c>
      <c r="C1647" s="2">
        <v>2.4</v>
      </c>
      <c r="D1647" s="2">
        <v>16.399999999999999</v>
      </c>
      <c r="E1647" s="2">
        <v>4.8899999999999997</v>
      </c>
      <c r="F1647" s="2">
        <v>29.94</v>
      </c>
      <c r="G1647" s="2">
        <v>62.47</v>
      </c>
      <c r="I1647" s="3">
        <v>18.869932102734229</v>
      </c>
    </row>
    <row r="1648" spans="1:9" x14ac:dyDescent="0.25">
      <c r="A1648" s="20">
        <v>38172</v>
      </c>
      <c r="B1648" s="2">
        <v>10.29</v>
      </c>
      <c r="C1648" s="2">
        <v>6.12</v>
      </c>
      <c r="D1648" s="2">
        <v>23.87</v>
      </c>
      <c r="E1648" s="2">
        <v>5.54</v>
      </c>
      <c r="F1648" s="2">
        <v>42.32</v>
      </c>
      <c r="G1648" s="2">
        <v>98.13</v>
      </c>
      <c r="I1648" s="3">
        <v>26.125301228986935</v>
      </c>
    </row>
    <row r="1649" spans="1:9" x14ac:dyDescent="0.25">
      <c r="A1649" s="20">
        <v>38173</v>
      </c>
      <c r="B1649" s="2">
        <v>9.33</v>
      </c>
      <c r="C1649" s="2">
        <v>3.69</v>
      </c>
      <c r="D1649" s="2">
        <v>16.43</v>
      </c>
      <c r="E1649" s="2">
        <v>5.0199999999999996</v>
      </c>
      <c r="F1649" s="2">
        <v>26.21</v>
      </c>
      <c r="G1649" s="2">
        <v>76.239999999999995</v>
      </c>
      <c r="I1649" s="3">
        <v>18.953118175931102</v>
      </c>
    </row>
    <row r="1650" spans="1:9" x14ac:dyDescent="0.25">
      <c r="A1650" s="20">
        <v>38174</v>
      </c>
      <c r="B1650" s="2">
        <v>8.4600000000000009</v>
      </c>
      <c r="C1650" s="2">
        <v>4.93</v>
      </c>
      <c r="D1650" s="2">
        <v>13.29</v>
      </c>
      <c r="E1650" s="2">
        <v>4.5599999999999996</v>
      </c>
      <c r="F1650" s="2">
        <v>19.27</v>
      </c>
      <c r="G1650" s="2">
        <v>75.760000000000005</v>
      </c>
      <c r="I1650" s="3">
        <v>20.681253721938393</v>
      </c>
    </row>
    <row r="1651" spans="1:9" x14ac:dyDescent="0.25">
      <c r="A1651" s="20">
        <v>38175</v>
      </c>
      <c r="B1651" s="2">
        <v>11.97</v>
      </c>
      <c r="C1651" s="2">
        <v>8.6199999999999992</v>
      </c>
      <c r="D1651" s="2">
        <v>36.82</v>
      </c>
      <c r="E1651" s="2">
        <v>6.44</v>
      </c>
      <c r="F1651" s="2">
        <v>38.24</v>
      </c>
      <c r="G1651" s="2">
        <v>143.51</v>
      </c>
      <c r="I1651" s="3">
        <v>23.139546766683232</v>
      </c>
    </row>
    <row r="1652" spans="1:9" x14ac:dyDescent="0.25">
      <c r="A1652" s="20">
        <v>38176</v>
      </c>
      <c r="B1652" s="2">
        <v>7.57</v>
      </c>
      <c r="C1652" s="2">
        <v>4.45</v>
      </c>
      <c r="D1652" s="2">
        <v>23.42</v>
      </c>
      <c r="E1652" s="2">
        <v>4.07</v>
      </c>
      <c r="F1652" s="2">
        <v>33.44</v>
      </c>
      <c r="G1652" s="2">
        <v>121.76</v>
      </c>
      <c r="I1652" s="3">
        <v>20.606652495165385</v>
      </c>
    </row>
    <row r="1653" spans="1:9" x14ac:dyDescent="0.25">
      <c r="A1653" s="20">
        <v>38177</v>
      </c>
      <c r="B1653" s="2">
        <v>9.27</v>
      </c>
      <c r="C1653" s="2">
        <v>3.04</v>
      </c>
      <c r="D1653" s="2">
        <v>10.92</v>
      </c>
      <c r="E1653" s="2">
        <v>4.99</v>
      </c>
      <c r="F1653" s="2">
        <v>22.88</v>
      </c>
      <c r="G1653" s="2">
        <v>75.16</v>
      </c>
      <c r="I1653" s="3">
        <v>24.095303675524065</v>
      </c>
    </row>
    <row r="1654" spans="1:9" x14ac:dyDescent="0.25">
      <c r="A1654" s="20">
        <v>38178</v>
      </c>
      <c r="B1654" s="2">
        <v>9.07</v>
      </c>
      <c r="C1654" s="2">
        <v>3.65</v>
      </c>
      <c r="D1654" s="2">
        <v>18.75</v>
      </c>
      <c r="E1654" s="2">
        <v>4.88</v>
      </c>
      <c r="F1654" s="2">
        <v>24.41</v>
      </c>
      <c r="G1654" s="2">
        <v>68.02</v>
      </c>
      <c r="I1654" s="3">
        <v>22.56013548780534</v>
      </c>
    </row>
    <row r="1655" spans="1:9" x14ac:dyDescent="0.25">
      <c r="A1655" s="20">
        <v>38179</v>
      </c>
      <c r="B1655" s="2">
        <v>9.56</v>
      </c>
      <c r="C1655" s="2">
        <v>4.28</v>
      </c>
      <c r="D1655" s="2">
        <v>27.89</v>
      </c>
      <c r="E1655" s="2">
        <v>5.15</v>
      </c>
      <c r="F1655" s="2">
        <v>34.58</v>
      </c>
      <c r="G1655" s="2">
        <v>118.37</v>
      </c>
      <c r="I1655" s="3">
        <v>21.43720579864225</v>
      </c>
    </row>
    <row r="1656" spans="1:9" x14ac:dyDescent="0.25">
      <c r="A1656" s="20">
        <v>38180</v>
      </c>
      <c r="B1656" s="2">
        <v>13.53</v>
      </c>
      <c r="C1656" s="2">
        <v>6.78</v>
      </c>
      <c r="D1656" s="2">
        <v>44.48</v>
      </c>
      <c r="E1656" s="2">
        <v>7.29</v>
      </c>
      <c r="F1656" s="2">
        <v>40.93</v>
      </c>
      <c r="G1656" s="2">
        <v>110.16</v>
      </c>
      <c r="I1656" s="3">
        <v>23.236856224040768</v>
      </c>
    </row>
    <row r="1657" spans="1:9" x14ac:dyDescent="0.25">
      <c r="A1657" s="20">
        <v>38181</v>
      </c>
      <c r="B1657" s="2">
        <v>16</v>
      </c>
      <c r="C1657" s="2">
        <v>9.32</v>
      </c>
      <c r="D1657" s="2">
        <v>78.97</v>
      </c>
      <c r="E1657" s="2">
        <v>10.89</v>
      </c>
      <c r="F1657" s="2">
        <v>66.61</v>
      </c>
      <c r="G1657" s="2">
        <v>223.57</v>
      </c>
      <c r="I1657" s="3">
        <v>36.007221944891569</v>
      </c>
    </row>
    <row r="1658" spans="1:9" x14ac:dyDescent="0.25">
      <c r="A1658" s="20">
        <v>38182</v>
      </c>
      <c r="B1658" s="2">
        <v>10.18</v>
      </c>
      <c r="C1658" s="2">
        <v>10.039999999999999</v>
      </c>
      <c r="D1658" s="2">
        <v>27.25</v>
      </c>
      <c r="E1658" s="2">
        <v>5.48</v>
      </c>
      <c r="F1658" s="2">
        <v>34.840000000000003</v>
      </c>
      <c r="G1658" s="2">
        <v>106.3</v>
      </c>
      <c r="I1658" s="3">
        <v>26.21788152953976</v>
      </c>
    </row>
    <row r="1659" spans="1:9" x14ac:dyDescent="0.25">
      <c r="A1659" s="20">
        <v>38183</v>
      </c>
      <c r="B1659" s="2">
        <v>16</v>
      </c>
      <c r="C1659" s="2">
        <v>3.16</v>
      </c>
      <c r="D1659" s="2">
        <v>37.61</v>
      </c>
      <c r="E1659" s="2">
        <v>8.66</v>
      </c>
      <c r="F1659" s="2">
        <v>66.61</v>
      </c>
      <c r="G1659" s="2">
        <v>149.91999999999999</v>
      </c>
      <c r="I1659" s="3">
        <v>47.028459025345541</v>
      </c>
    </row>
    <row r="1660" spans="1:9" x14ac:dyDescent="0.25">
      <c r="A1660" s="20">
        <v>38184</v>
      </c>
      <c r="B1660" s="2">
        <v>16</v>
      </c>
      <c r="C1660" s="2">
        <v>6.343</v>
      </c>
      <c r="D1660" s="2">
        <v>36.110999999999997</v>
      </c>
      <c r="E1660" s="2">
        <v>8.8559999999999999</v>
      </c>
      <c r="F1660" s="2">
        <v>47.686</v>
      </c>
      <c r="G1660" s="2">
        <v>139.43</v>
      </c>
      <c r="I1660" s="3">
        <v>29.237652578797828</v>
      </c>
    </row>
    <row r="1661" spans="1:9" x14ac:dyDescent="0.25">
      <c r="A1661" s="20">
        <v>38185</v>
      </c>
      <c r="B1661" s="2">
        <v>11.09</v>
      </c>
      <c r="C1661" s="2">
        <v>3.83</v>
      </c>
      <c r="D1661" s="2">
        <v>27.68</v>
      </c>
      <c r="E1661" s="2">
        <v>5.97</v>
      </c>
      <c r="F1661" s="2">
        <v>32.29</v>
      </c>
      <c r="G1661" s="2">
        <v>89.33</v>
      </c>
      <c r="I1661" s="3">
        <v>31.459994856254948</v>
      </c>
    </row>
    <row r="1662" spans="1:9" x14ac:dyDescent="0.25">
      <c r="A1662" s="20">
        <v>38186</v>
      </c>
      <c r="B1662" s="2">
        <v>13.93</v>
      </c>
      <c r="C1662" s="2">
        <v>6.4</v>
      </c>
      <c r="D1662" s="2">
        <v>22.14</v>
      </c>
      <c r="E1662" s="2">
        <v>7.5</v>
      </c>
      <c r="F1662" s="2">
        <v>28.26</v>
      </c>
      <c r="G1662" s="2">
        <v>83.9</v>
      </c>
      <c r="I1662" s="3">
        <v>26.878920993080591</v>
      </c>
    </row>
    <row r="1663" spans="1:9" x14ac:dyDescent="0.25">
      <c r="A1663" s="20">
        <v>38187</v>
      </c>
      <c r="B1663" s="2">
        <v>13.249000000000001</v>
      </c>
      <c r="C1663" s="2">
        <v>4.508</v>
      </c>
      <c r="D1663" s="2">
        <v>23.257999999999999</v>
      </c>
      <c r="E1663" s="2">
        <v>7.1340000000000003</v>
      </c>
      <c r="F1663" s="2">
        <v>44.734000000000002</v>
      </c>
      <c r="G1663" s="2">
        <v>210</v>
      </c>
      <c r="I1663" s="3">
        <v>26.880286593062579</v>
      </c>
    </row>
    <row r="1664" spans="1:9" x14ac:dyDescent="0.25">
      <c r="A1664" s="20">
        <v>38188</v>
      </c>
      <c r="B1664" s="2">
        <v>14.29</v>
      </c>
      <c r="C1664" s="2">
        <v>9.7200000000000006</v>
      </c>
      <c r="D1664" s="2">
        <v>43.88</v>
      </c>
      <c r="E1664" s="2">
        <v>7.69</v>
      </c>
      <c r="F1664" s="2">
        <v>35.229999999999997</v>
      </c>
      <c r="G1664" s="2">
        <v>121.4</v>
      </c>
      <c r="I1664" s="3">
        <v>22.939825818713363</v>
      </c>
    </row>
    <row r="1665" spans="1:9" x14ac:dyDescent="0.25">
      <c r="A1665" s="20">
        <v>38189</v>
      </c>
      <c r="B1665" s="2">
        <v>16</v>
      </c>
      <c r="C1665" s="2">
        <v>9.16</v>
      </c>
      <c r="D1665" s="2">
        <v>56.34</v>
      </c>
      <c r="E1665" s="2">
        <v>9.02</v>
      </c>
      <c r="F1665" s="2">
        <v>53.01</v>
      </c>
      <c r="G1665" s="2">
        <v>204.84</v>
      </c>
      <c r="I1665" s="3">
        <v>38.782544468382817</v>
      </c>
    </row>
    <row r="1666" spans="1:9" x14ac:dyDescent="0.25">
      <c r="A1666" s="20">
        <v>38190</v>
      </c>
      <c r="B1666" s="2">
        <v>16</v>
      </c>
      <c r="C1666" s="2">
        <v>8.5719999999999992</v>
      </c>
      <c r="D1666" s="2">
        <v>65.093000000000004</v>
      </c>
      <c r="E1666" s="2">
        <v>11.65</v>
      </c>
      <c r="F1666" s="2">
        <v>75.290000000000006</v>
      </c>
      <c r="G1666" s="2">
        <v>231.06</v>
      </c>
      <c r="I1666" s="3">
        <v>39.063322559322685</v>
      </c>
    </row>
    <row r="1667" spans="1:9" x14ac:dyDescent="0.25">
      <c r="A1667" s="20">
        <v>38191</v>
      </c>
      <c r="B1667" s="2">
        <v>12.63</v>
      </c>
      <c r="C1667" s="2">
        <v>1.98</v>
      </c>
      <c r="D1667" s="2">
        <v>30.32</v>
      </c>
      <c r="E1667" s="2">
        <v>6.8</v>
      </c>
      <c r="F1667" s="2">
        <v>40.450000000000003</v>
      </c>
      <c r="G1667" s="2">
        <v>122.24</v>
      </c>
      <c r="I1667" s="3">
        <v>35.596894946013741</v>
      </c>
    </row>
    <row r="1668" spans="1:9" x14ac:dyDescent="0.25">
      <c r="A1668" s="20">
        <v>38192</v>
      </c>
      <c r="B1668" s="2">
        <v>13.26</v>
      </c>
      <c r="C1668" s="2">
        <v>5.99</v>
      </c>
      <c r="D1668" s="2">
        <v>22.66</v>
      </c>
      <c r="E1668" s="2">
        <v>7.14</v>
      </c>
      <c r="F1668" s="2">
        <v>31.96</v>
      </c>
      <c r="G1668" s="2">
        <v>100.96</v>
      </c>
      <c r="I1668" s="3">
        <v>37.621062324707246</v>
      </c>
    </row>
    <row r="1669" spans="1:9" x14ac:dyDescent="0.25">
      <c r="A1669" s="20">
        <v>38193</v>
      </c>
      <c r="B1669" s="2">
        <v>14.14</v>
      </c>
      <c r="C1669" s="2">
        <v>6.69</v>
      </c>
      <c r="D1669" s="2">
        <v>33.64</v>
      </c>
      <c r="E1669" s="2">
        <v>7.61</v>
      </c>
      <c r="F1669" s="2">
        <v>32.340000000000003</v>
      </c>
      <c r="G1669" s="2">
        <v>130.9</v>
      </c>
      <c r="I1669" s="3">
        <v>26.104048779058843</v>
      </c>
    </row>
    <row r="1670" spans="1:9" x14ac:dyDescent="0.25">
      <c r="A1670" s="20">
        <v>38194</v>
      </c>
      <c r="B1670" s="2">
        <v>9.58</v>
      </c>
      <c r="C1670" s="2">
        <v>6.73</v>
      </c>
      <c r="D1670" s="2">
        <v>29.07</v>
      </c>
      <c r="E1670" s="2">
        <v>5.16</v>
      </c>
      <c r="F1670" s="2">
        <v>33.29</v>
      </c>
      <c r="G1670" s="2">
        <v>91.91</v>
      </c>
      <c r="I1670" s="3">
        <v>23.898212299602491</v>
      </c>
    </row>
    <row r="1671" spans="1:9" x14ac:dyDescent="0.25">
      <c r="A1671" s="20">
        <v>38195</v>
      </c>
      <c r="B1671" s="2">
        <v>16</v>
      </c>
      <c r="C1671" s="2">
        <v>8.1300000000000008</v>
      </c>
      <c r="D1671" s="2">
        <v>55.16</v>
      </c>
      <c r="E1671" s="2">
        <v>11.04</v>
      </c>
      <c r="F1671" s="2">
        <v>43.79</v>
      </c>
      <c r="G1671" s="2">
        <v>96.05</v>
      </c>
      <c r="I1671" s="3">
        <v>29.175876945723889</v>
      </c>
    </row>
    <row r="1672" spans="1:9" x14ac:dyDescent="0.25">
      <c r="A1672" s="20">
        <v>38196</v>
      </c>
      <c r="B1672" s="2">
        <v>15.112</v>
      </c>
      <c r="C1672" s="2">
        <v>2.04</v>
      </c>
      <c r="D1672" s="2">
        <v>28.279</v>
      </c>
      <c r="E1672" s="2">
        <v>8.1370000000000005</v>
      </c>
      <c r="F1672" s="2">
        <v>30.632999999999999</v>
      </c>
      <c r="G1672" s="2">
        <v>113.28</v>
      </c>
      <c r="I1672" s="3">
        <v>22.669689066140577</v>
      </c>
    </row>
    <row r="1673" spans="1:9" x14ac:dyDescent="0.25">
      <c r="A1673" s="20">
        <v>38197</v>
      </c>
      <c r="B1673" s="2">
        <v>11.99</v>
      </c>
      <c r="C1673" s="2">
        <v>11.63</v>
      </c>
      <c r="D1673" s="2">
        <v>35.69</v>
      </c>
      <c r="E1673" s="2">
        <v>6.46</v>
      </c>
      <c r="F1673" s="2">
        <v>33.06</v>
      </c>
      <c r="G1673" s="2">
        <v>95.27</v>
      </c>
      <c r="I1673" s="3">
        <v>25.167865964963703</v>
      </c>
    </row>
    <row r="1674" spans="1:9" x14ac:dyDescent="0.25">
      <c r="A1674" s="20">
        <v>38198</v>
      </c>
      <c r="B1674" s="2">
        <v>5.28</v>
      </c>
      <c r="C1674" s="2">
        <v>2.06</v>
      </c>
      <c r="D1674" s="2">
        <v>33.97</v>
      </c>
      <c r="E1674" s="2">
        <v>7.1</v>
      </c>
      <c r="F1674" s="2">
        <v>27.35</v>
      </c>
      <c r="G1674" s="2">
        <v>95.77</v>
      </c>
      <c r="I1674" s="3">
        <v>22.580829513507734</v>
      </c>
    </row>
    <row r="1675" spans="1:9" x14ac:dyDescent="0.25">
      <c r="A1675" s="20">
        <v>38199</v>
      </c>
      <c r="B1675" s="2">
        <v>0</v>
      </c>
      <c r="C1675" s="2">
        <v>0.69</v>
      </c>
      <c r="D1675" s="2">
        <v>23.08</v>
      </c>
      <c r="E1675" s="2">
        <v>7.36</v>
      </c>
      <c r="F1675" s="2">
        <v>24.1</v>
      </c>
      <c r="G1675" s="2">
        <v>86.39</v>
      </c>
      <c r="I1675" s="3">
        <v>20.75716536019258</v>
      </c>
    </row>
    <row r="1676" spans="1:9" x14ac:dyDescent="0.25">
      <c r="A1676" s="20">
        <v>38200</v>
      </c>
      <c r="B1676" s="2">
        <v>0</v>
      </c>
      <c r="C1676" s="2">
        <v>5.52</v>
      </c>
      <c r="D1676" s="2">
        <v>19.3</v>
      </c>
      <c r="E1676" s="2">
        <v>7.23</v>
      </c>
      <c r="F1676" s="2">
        <v>20.49</v>
      </c>
      <c r="G1676" s="2">
        <v>87.18</v>
      </c>
      <c r="I1676" s="3">
        <v>18.837488205012583</v>
      </c>
    </row>
    <row r="1677" spans="1:9" x14ac:dyDescent="0.25">
      <c r="A1677" s="20">
        <v>38201</v>
      </c>
      <c r="B1677" s="2">
        <v>0</v>
      </c>
      <c r="C1677" s="2">
        <v>3.46</v>
      </c>
      <c r="D1677" s="2">
        <v>20.03</v>
      </c>
      <c r="E1677" s="2">
        <v>7.05</v>
      </c>
      <c r="F1677" s="2">
        <v>20.77</v>
      </c>
      <c r="G1677" s="2">
        <v>62.82</v>
      </c>
      <c r="I1677" s="3">
        <v>17.889425432951686</v>
      </c>
    </row>
    <row r="1678" spans="1:9" x14ac:dyDescent="0.25">
      <c r="A1678" s="20">
        <v>38202</v>
      </c>
      <c r="B1678" s="2">
        <v>0</v>
      </c>
      <c r="C1678" s="2">
        <v>5.5640000000000001</v>
      </c>
      <c r="D1678" s="2">
        <v>18.202000000000002</v>
      </c>
      <c r="E1678" s="2">
        <v>7.25</v>
      </c>
      <c r="F1678" s="2">
        <v>19.753</v>
      </c>
      <c r="G1678" s="2">
        <v>74.52</v>
      </c>
      <c r="I1678" s="3">
        <v>17.110059376850032</v>
      </c>
    </row>
    <row r="1679" spans="1:9" x14ac:dyDescent="0.25">
      <c r="A1679" s="20">
        <v>38203</v>
      </c>
      <c r="B1679" s="2">
        <v>0</v>
      </c>
      <c r="C1679" s="2">
        <v>3.4910000000000001</v>
      </c>
      <c r="D1679" s="2">
        <v>14.391999999999999</v>
      </c>
      <c r="E1679" s="2">
        <v>8.39</v>
      </c>
      <c r="F1679" s="2">
        <v>21.303000000000001</v>
      </c>
      <c r="G1679" s="2">
        <v>73.63</v>
      </c>
      <c r="I1679" s="3">
        <v>16.126836992701509</v>
      </c>
    </row>
    <row r="1680" spans="1:9" x14ac:dyDescent="0.25">
      <c r="A1680" s="20">
        <v>38204</v>
      </c>
      <c r="B1680" s="2">
        <v>0</v>
      </c>
      <c r="C1680" s="2">
        <v>1.4</v>
      </c>
      <c r="D1680" s="2">
        <v>17.64</v>
      </c>
      <c r="E1680" s="2">
        <v>7.98</v>
      </c>
      <c r="F1680" s="2">
        <v>20.21</v>
      </c>
      <c r="G1680" s="2">
        <v>69.41</v>
      </c>
      <c r="I1680" s="3">
        <v>16.364547463923415</v>
      </c>
    </row>
    <row r="1681" spans="1:9" x14ac:dyDescent="0.25">
      <c r="A1681" s="20">
        <v>38205</v>
      </c>
      <c r="B1681" s="2">
        <v>0</v>
      </c>
      <c r="C1681" s="2">
        <v>6.3150000000000004</v>
      </c>
      <c r="D1681" s="2">
        <v>24.262</v>
      </c>
      <c r="E1681" s="2">
        <v>14.648</v>
      </c>
      <c r="F1681" s="2">
        <v>25.568999999999999</v>
      </c>
      <c r="G1681" s="2">
        <v>87.31</v>
      </c>
      <c r="I1681" s="3">
        <v>18.23946685667968</v>
      </c>
    </row>
    <row r="1682" spans="1:9" x14ac:dyDescent="0.25">
      <c r="A1682" s="20">
        <v>38206</v>
      </c>
      <c r="B1682" s="2">
        <v>0</v>
      </c>
      <c r="C1682" s="2">
        <v>4.9340000000000002</v>
      </c>
      <c r="D1682" s="2">
        <v>14.131</v>
      </c>
      <c r="E1682" s="2">
        <v>11.098000000000001</v>
      </c>
      <c r="F1682" s="2">
        <v>20.963999999999999</v>
      </c>
      <c r="G1682" s="2">
        <v>87.61</v>
      </c>
      <c r="I1682" s="3">
        <v>16.351006121295367</v>
      </c>
    </row>
    <row r="1683" spans="1:9" x14ac:dyDescent="0.25">
      <c r="A1683" s="20">
        <v>38207</v>
      </c>
      <c r="B1683" s="2">
        <v>0</v>
      </c>
      <c r="C1683" s="2">
        <v>2.8279999999999998</v>
      </c>
      <c r="D1683" s="2">
        <v>12.292999999999999</v>
      </c>
      <c r="E1683" s="2">
        <v>10.358000000000001</v>
      </c>
      <c r="F1683" s="2">
        <v>16.57</v>
      </c>
      <c r="G1683" s="2">
        <v>71.2</v>
      </c>
      <c r="I1683" s="3">
        <v>16.80800717546029</v>
      </c>
    </row>
    <row r="1684" spans="1:9" x14ac:dyDescent="0.25">
      <c r="A1684" s="20">
        <v>38208</v>
      </c>
      <c r="B1684" s="2">
        <v>0</v>
      </c>
      <c r="C1684" s="2">
        <v>2.125</v>
      </c>
      <c r="D1684" s="2">
        <v>12.541</v>
      </c>
      <c r="E1684" s="2">
        <v>10.273</v>
      </c>
      <c r="F1684" s="2">
        <v>17.486999999999998</v>
      </c>
      <c r="G1684" s="2">
        <v>59.46</v>
      </c>
      <c r="I1684" s="3">
        <v>16.47806251433575</v>
      </c>
    </row>
    <row r="1685" spans="1:9" x14ac:dyDescent="0.25">
      <c r="A1685" s="20">
        <v>38209</v>
      </c>
      <c r="B1685" s="2">
        <v>0</v>
      </c>
      <c r="C1685" s="2">
        <v>1.419</v>
      </c>
      <c r="D1685" s="2">
        <v>11.026</v>
      </c>
      <c r="E1685" s="2">
        <v>10.27</v>
      </c>
      <c r="F1685" s="2">
        <v>17.526</v>
      </c>
      <c r="G1685" s="2">
        <v>65.52</v>
      </c>
      <c r="I1685" s="3">
        <v>14.855319408726674</v>
      </c>
    </row>
    <row r="1686" spans="1:9" x14ac:dyDescent="0.25">
      <c r="A1686" s="20">
        <v>38210</v>
      </c>
      <c r="B1686" s="2">
        <v>0</v>
      </c>
      <c r="C1686" s="2">
        <v>4.9779999999999998</v>
      </c>
      <c r="D1686" s="2">
        <v>11.593</v>
      </c>
      <c r="E1686" s="2">
        <v>10.151999999999999</v>
      </c>
      <c r="F1686" s="2">
        <v>15.856999999999999</v>
      </c>
      <c r="G1686" s="2">
        <v>76.75</v>
      </c>
      <c r="I1686" s="3">
        <v>13.717634942612005</v>
      </c>
    </row>
    <row r="1687" spans="1:9" x14ac:dyDescent="0.25">
      <c r="A1687" s="20">
        <v>38211</v>
      </c>
      <c r="B1687" s="2">
        <v>0</v>
      </c>
      <c r="C1687" s="2">
        <v>0.71</v>
      </c>
      <c r="D1687" s="2">
        <v>13.57</v>
      </c>
      <c r="E1687" s="2">
        <v>6.51</v>
      </c>
      <c r="F1687" s="2">
        <v>16.47</v>
      </c>
      <c r="G1687" s="2">
        <v>55.74</v>
      </c>
      <c r="I1687" s="3">
        <v>14.29681804102686</v>
      </c>
    </row>
    <row r="1688" spans="1:9" x14ac:dyDescent="0.25">
      <c r="A1688" s="20">
        <v>38212</v>
      </c>
      <c r="B1688" s="2">
        <v>0</v>
      </c>
      <c r="C1688" s="2">
        <v>2.855</v>
      </c>
      <c r="D1688" s="2">
        <v>8.8260000000000005</v>
      </c>
      <c r="E1688" s="2">
        <v>9.99</v>
      </c>
      <c r="F1688" s="2">
        <v>17.206</v>
      </c>
      <c r="G1688" s="2">
        <v>63.59</v>
      </c>
      <c r="I1688" s="3">
        <v>14.999425144132596</v>
      </c>
    </row>
    <row r="1689" spans="1:9" x14ac:dyDescent="0.25">
      <c r="A1689" s="20">
        <v>38213</v>
      </c>
      <c r="B1689" s="2">
        <v>0</v>
      </c>
      <c r="C1689" s="2">
        <v>1.43</v>
      </c>
      <c r="D1689" s="2">
        <v>9.2089999999999996</v>
      </c>
      <c r="E1689" s="2">
        <v>9.923</v>
      </c>
      <c r="F1689" s="2">
        <v>16.898</v>
      </c>
      <c r="G1689" s="2">
        <v>59.87</v>
      </c>
      <c r="I1689" s="3">
        <v>13.677036123925291</v>
      </c>
    </row>
    <row r="1690" spans="1:9" x14ac:dyDescent="0.25">
      <c r="A1690" s="20">
        <v>38214</v>
      </c>
      <c r="B1690" s="2">
        <v>0</v>
      </c>
      <c r="C1690" s="2">
        <v>2.15</v>
      </c>
      <c r="D1690" s="2">
        <v>23.44</v>
      </c>
      <c r="E1690" s="2">
        <v>6.35</v>
      </c>
      <c r="F1690" s="2">
        <v>17.600000000000001</v>
      </c>
      <c r="G1690" s="2">
        <v>71.47</v>
      </c>
      <c r="I1690" s="3">
        <v>14.493408862683678</v>
      </c>
    </row>
    <row r="1691" spans="1:9" x14ac:dyDescent="0.25">
      <c r="A1691" s="20">
        <v>38215</v>
      </c>
      <c r="B1691" s="2">
        <v>8.4139999999999997</v>
      </c>
      <c r="C1691" s="2">
        <v>1.4339999999999999</v>
      </c>
      <c r="D1691" s="2">
        <v>7.5620000000000003</v>
      </c>
      <c r="E1691" s="2">
        <v>4.53</v>
      </c>
      <c r="F1691" s="2">
        <v>15.804</v>
      </c>
      <c r="G1691" s="2">
        <v>60.83</v>
      </c>
      <c r="I1691" s="3">
        <v>13.644119244330422</v>
      </c>
    </row>
    <row r="1692" spans="1:9" x14ac:dyDescent="0.25">
      <c r="A1692" s="20">
        <v>38216</v>
      </c>
      <c r="B1692" s="2">
        <v>10.185</v>
      </c>
      <c r="C1692" s="2">
        <v>2.8719999999999999</v>
      </c>
      <c r="D1692" s="2">
        <v>8.6419999999999995</v>
      </c>
      <c r="E1692" s="2">
        <v>5.484</v>
      </c>
      <c r="F1692" s="2">
        <v>16.635999999999999</v>
      </c>
      <c r="G1692" s="2">
        <v>64.31</v>
      </c>
      <c r="I1692" s="3">
        <v>14.73103389696781</v>
      </c>
    </row>
    <row r="1693" spans="1:9" x14ac:dyDescent="0.25">
      <c r="A1693" s="20">
        <v>38217</v>
      </c>
      <c r="B1693" s="2">
        <v>10.337999999999999</v>
      </c>
      <c r="C1693" s="2">
        <v>3.8260000000000001</v>
      </c>
      <c r="D1693" s="2">
        <v>22.837</v>
      </c>
      <c r="E1693" s="2">
        <v>5.5670000000000002</v>
      </c>
      <c r="F1693" s="2">
        <v>34.173000000000002</v>
      </c>
      <c r="G1693" s="2">
        <v>111.47</v>
      </c>
      <c r="I1693" s="3">
        <v>19.427518113291477</v>
      </c>
    </row>
    <row r="1694" spans="1:9" x14ac:dyDescent="0.25">
      <c r="A1694" s="20">
        <v>38218</v>
      </c>
      <c r="B1694" s="2">
        <v>9.3989999999999991</v>
      </c>
      <c r="C1694" s="2">
        <v>2.87</v>
      </c>
      <c r="D1694" s="2">
        <v>15.044</v>
      </c>
      <c r="E1694" s="2">
        <v>5.0609999999999999</v>
      </c>
      <c r="F1694" s="2">
        <v>24.824000000000002</v>
      </c>
      <c r="G1694" s="2">
        <v>84.45</v>
      </c>
      <c r="I1694" s="3">
        <v>16.769711158937127</v>
      </c>
    </row>
    <row r="1695" spans="1:9" x14ac:dyDescent="0.25">
      <c r="A1695" s="20">
        <v>38219</v>
      </c>
      <c r="B1695" s="2">
        <v>11.3</v>
      </c>
      <c r="C1695" s="2">
        <v>2.8719999999999999</v>
      </c>
      <c r="D1695" s="2">
        <v>52.308</v>
      </c>
      <c r="E1695" s="2">
        <v>6.0839999999999996</v>
      </c>
      <c r="F1695" s="2">
        <v>53.393999999999998</v>
      </c>
      <c r="G1695" s="2">
        <v>146.86000000000001</v>
      </c>
      <c r="I1695" s="3">
        <v>31.292795845054936</v>
      </c>
    </row>
    <row r="1696" spans="1:9" x14ac:dyDescent="0.25">
      <c r="A1696" s="20">
        <v>38220</v>
      </c>
      <c r="B1696" s="2">
        <v>14.28</v>
      </c>
      <c r="C1696" s="2">
        <v>10.78</v>
      </c>
      <c r="D1696" s="2">
        <v>26.78</v>
      </c>
      <c r="E1696" s="2">
        <v>7.69</v>
      </c>
      <c r="F1696" s="2">
        <v>34</v>
      </c>
      <c r="G1696" s="2">
        <v>95.59</v>
      </c>
      <c r="I1696" s="3">
        <v>22.101623591624666</v>
      </c>
    </row>
    <row r="1697" spans="1:9" x14ac:dyDescent="0.25">
      <c r="A1697" s="20">
        <v>38221</v>
      </c>
      <c r="B1697" s="2">
        <v>14.898</v>
      </c>
      <c r="C1697" s="2">
        <v>7.1950000000000003</v>
      </c>
      <c r="D1697" s="2">
        <v>26.321000000000002</v>
      </c>
      <c r="E1697" s="2">
        <v>8.0220000000000002</v>
      </c>
      <c r="F1697" s="2">
        <v>29.169</v>
      </c>
      <c r="G1697" s="2">
        <v>99.8</v>
      </c>
      <c r="I1697" s="3">
        <v>28.428481446913985</v>
      </c>
    </row>
    <row r="1698" spans="1:9" x14ac:dyDescent="0.25">
      <c r="A1698" s="20">
        <v>38222</v>
      </c>
      <c r="B1698" s="2">
        <v>11.252000000000001</v>
      </c>
      <c r="C1698" s="2">
        <v>4.3419999999999996</v>
      </c>
      <c r="D1698" s="2">
        <v>11.487</v>
      </c>
      <c r="E1698" s="2">
        <v>6.0590000000000002</v>
      </c>
      <c r="F1698" s="2">
        <v>20.95</v>
      </c>
      <c r="G1698" s="2">
        <v>69.31</v>
      </c>
      <c r="I1698" s="3">
        <v>19.900494177722344</v>
      </c>
    </row>
    <row r="1699" spans="1:9" x14ac:dyDescent="0.25">
      <c r="A1699" s="20">
        <v>38223</v>
      </c>
      <c r="B1699" s="2">
        <v>9.39</v>
      </c>
      <c r="C1699" s="2">
        <v>1.45</v>
      </c>
      <c r="D1699" s="2">
        <v>15.5</v>
      </c>
      <c r="E1699" s="2">
        <v>5.05</v>
      </c>
      <c r="F1699" s="2">
        <v>17.829999999999998</v>
      </c>
      <c r="G1699" s="2">
        <v>75.72</v>
      </c>
      <c r="I1699" s="3">
        <v>18.491308004764051</v>
      </c>
    </row>
    <row r="1700" spans="1:9" x14ac:dyDescent="0.25">
      <c r="A1700" s="20">
        <v>38224</v>
      </c>
      <c r="B1700" s="2">
        <v>12.379</v>
      </c>
      <c r="C1700" s="2">
        <v>3.355</v>
      </c>
      <c r="D1700" s="2">
        <v>21.417000000000002</v>
      </c>
      <c r="E1700" s="2">
        <v>6.6660000000000004</v>
      </c>
      <c r="F1700" s="2">
        <v>22.606000000000002</v>
      </c>
      <c r="G1700" s="2">
        <v>84.38</v>
      </c>
      <c r="I1700" s="3">
        <v>16.973199093926116</v>
      </c>
    </row>
    <row r="1701" spans="1:9" x14ac:dyDescent="0.25">
      <c r="A1701" s="20">
        <v>38225</v>
      </c>
      <c r="B1701" s="2">
        <v>12.971</v>
      </c>
      <c r="C1701" s="2">
        <v>4.5609999999999999</v>
      </c>
      <c r="D1701" s="2">
        <v>32.514000000000003</v>
      </c>
      <c r="E1701" s="2">
        <v>6.984</v>
      </c>
      <c r="F1701" s="2">
        <v>20.433</v>
      </c>
      <c r="G1701" s="2">
        <v>101.13</v>
      </c>
      <c r="I1701" s="3">
        <v>16.242581464663157</v>
      </c>
    </row>
    <row r="1702" spans="1:9" x14ac:dyDescent="0.25">
      <c r="A1702" s="20">
        <v>38226</v>
      </c>
      <c r="B1702" s="2">
        <v>9.93</v>
      </c>
      <c r="C1702" s="2">
        <v>1.67</v>
      </c>
      <c r="D1702" s="2">
        <v>29.93</v>
      </c>
      <c r="E1702" s="2">
        <v>5.35</v>
      </c>
      <c r="F1702" s="2">
        <v>21.86</v>
      </c>
      <c r="G1702" s="2">
        <v>108.52</v>
      </c>
      <c r="I1702" s="3">
        <v>17.90456830763053</v>
      </c>
    </row>
    <row r="1703" spans="1:9" x14ac:dyDescent="0.25">
      <c r="A1703" s="20">
        <v>38227</v>
      </c>
      <c r="B1703" s="2">
        <v>8.6869999999999994</v>
      </c>
      <c r="C1703" s="2">
        <v>3.641</v>
      </c>
      <c r="D1703" s="2">
        <v>15.445</v>
      </c>
      <c r="E1703" s="2">
        <v>4.6769999999999996</v>
      </c>
      <c r="F1703" s="2">
        <v>18.413</v>
      </c>
      <c r="G1703" s="2">
        <v>84.73</v>
      </c>
      <c r="I1703" s="3">
        <v>17.542807354574062</v>
      </c>
    </row>
    <row r="1704" spans="1:9" x14ac:dyDescent="0.25">
      <c r="A1704" s="20">
        <v>38228</v>
      </c>
      <c r="B1704" s="2">
        <v>13.611000000000001</v>
      </c>
      <c r="C1704" s="2">
        <v>2.92</v>
      </c>
      <c r="D1704" s="2">
        <v>19.925000000000001</v>
      </c>
      <c r="E1704" s="2">
        <v>7.3289999999999997</v>
      </c>
      <c r="F1704" s="2">
        <v>21.863</v>
      </c>
      <c r="G1704" s="2">
        <v>94.43</v>
      </c>
      <c r="I1704" s="3">
        <v>19.305907173270256</v>
      </c>
    </row>
    <row r="1705" spans="1:9" x14ac:dyDescent="0.25">
      <c r="A1705" s="20">
        <v>38229</v>
      </c>
      <c r="B1705" s="2">
        <v>9.09</v>
      </c>
      <c r="C1705" s="2">
        <v>4.3899999999999997</v>
      </c>
      <c r="D1705" s="2">
        <v>23.13</v>
      </c>
      <c r="E1705" s="2">
        <v>4.8899999999999997</v>
      </c>
      <c r="F1705" s="2">
        <v>23.48</v>
      </c>
      <c r="G1705" s="2">
        <v>62.56</v>
      </c>
      <c r="I1705" s="3">
        <v>17.860060028984684</v>
      </c>
    </row>
    <row r="1706" spans="1:9" x14ac:dyDescent="0.25">
      <c r="A1706" s="20">
        <v>38230</v>
      </c>
      <c r="B1706" s="2">
        <v>16</v>
      </c>
      <c r="C1706" s="2">
        <v>16.966000000000001</v>
      </c>
      <c r="D1706" s="2">
        <v>62.030999999999999</v>
      </c>
      <c r="E1706" s="2">
        <v>12.212</v>
      </c>
      <c r="F1706" s="2">
        <v>56.893000000000001</v>
      </c>
      <c r="G1706" s="2">
        <v>195.3</v>
      </c>
      <c r="I1706" s="3">
        <v>29.634050621108546</v>
      </c>
    </row>
    <row r="1707" spans="1:9" x14ac:dyDescent="0.25">
      <c r="A1707" s="20">
        <v>38231</v>
      </c>
      <c r="B1707" s="2">
        <v>14.177</v>
      </c>
      <c r="C1707" s="2">
        <v>2.972</v>
      </c>
      <c r="D1707" s="2">
        <v>27.318999999999999</v>
      </c>
      <c r="E1707" s="2">
        <v>7.6340000000000003</v>
      </c>
      <c r="F1707" s="2">
        <v>26.547999999999998</v>
      </c>
      <c r="G1707" s="2">
        <v>102.49</v>
      </c>
      <c r="I1707" s="3">
        <v>18.166264715378865</v>
      </c>
    </row>
    <row r="1708" spans="1:9" x14ac:dyDescent="0.25">
      <c r="A1708" s="20">
        <v>38232</v>
      </c>
      <c r="B1708" s="2">
        <v>10.95</v>
      </c>
      <c r="C1708" s="2">
        <v>5.9630000000000001</v>
      </c>
      <c r="D1708" s="2">
        <v>18.486999999999998</v>
      </c>
      <c r="E1708" s="2">
        <v>5.8959999999999999</v>
      </c>
      <c r="F1708" s="2">
        <v>21.82</v>
      </c>
      <c r="G1708" s="2">
        <v>94.87</v>
      </c>
      <c r="I1708" s="3">
        <v>29.584121224121045</v>
      </c>
    </row>
    <row r="1709" spans="1:9" x14ac:dyDescent="0.25">
      <c r="A1709" s="20">
        <v>38233</v>
      </c>
      <c r="B1709" s="2">
        <v>8.4760000000000009</v>
      </c>
      <c r="C1709" s="2">
        <v>2.2429999999999999</v>
      </c>
      <c r="D1709" s="2">
        <v>13.340999999999999</v>
      </c>
      <c r="E1709" s="2">
        <v>4.5640000000000001</v>
      </c>
      <c r="F1709" s="2">
        <v>20.742000000000001</v>
      </c>
      <c r="G1709" s="2">
        <v>73.739999999999995</v>
      </c>
      <c r="I1709" s="3">
        <v>19.225077558331002</v>
      </c>
    </row>
    <row r="1710" spans="1:9" x14ac:dyDescent="0.25">
      <c r="A1710" s="20">
        <v>38234</v>
      </c>
      <c r="B1710" s="2">
        <v>15.683</v>
      </c>
      <c r="C1710" s="2">
        <v>6.7489999999999997</v>
      </c>
      <c r="D1710" s="2">
        <v>18.359000000000002</v>
      </c>
      <c r="E1710" s="2">
        <v>8.4450000000000003</v>
      </c>
      <c r="F1710" s="2">
        <v>32.759</v>
      </c>
      <c r="G1710" s="2">
        <v>87.76</v>
      </c>
      <c r="I1710" s="3">
        <v>21.935215195088411</v>
      </c>
    </row>
    <row r="1711" spans="1:9" x14ac:dyDescent="0.25">
      <c r="A1711" s="20">
        <v>38235</v>
      </c>
      <c r="B1711" s="2">
        <v>11.84</v>
      </c>
      <c r="C1711" s="2">
        <v>5.28</v>
      </c>
      <c r="D1711" s="2">
        <v>24.78</v>
      </c>
      <c r="E1711" s="2">
        <v>6.38</v>
      </c>
      <c r="F1711" s="2">
        <v>47.5</v>
      </c>
      <c r="G1711" s="2">
        <v>167.69</v>
      </c>
      <c r="I1711" s="3">
        <v>25.183653393752461</v>
      </c>
    </row>
    <row r="1712" spans="1:9" x14ac:dyDescent="0.25">
      <c r="A1712" s="20">
        <v>38236</v>
      </c>
      <c r="B1712" s="2">
        <v>12.428000000000001</v>
      </c>
      <c r="C1712" s="2">
        <v>2.2650000000000001</v>
      </c>
      <c r="D1712" s="2">
        <v>24.053999999999998</v>
      </c>
      <c r="E1712" s="2">
        <v>6.6920000000000002</v>
      </c>
      <c r="F1712" s="2">
        <v>28.244</v>
      </c>
      <c r="G1712" s="2">
        <v>123.48</v>
      </c>
      <c r="I1712" s="3">
        <v>21.572818338721888</v>
      </c>
    </row>
    <row r="1713" spans="1:9" x14ac:dyDescent="0.25">
      <c r="A1713" s="20">
        <v>38237</v>
      </c>
      <c r="B1713" s="2">
        <v>13.891</v>
      </c>
      <c r="C1713" s="2">
        <v>3.0259999999999998</v>
      </c>
      <c r="D1713" s="2">
        <v>13.026</v>
      </c>
      <c r="E1713" s="2">
        <v>7.48</v>
      </c>
      <c r="F1713" s="2">
        <v>26.808</v>
      </c>
      <c r="G1713" s="2">
        <v>82.35</v>
      </c>
      <c r="I1713" s="3">
        <v>28.149641019594181</v>
      </c>
    </row>
    <row r="1714" spans="1:9" x14ac:dyDescent="0.25">
      <c r="A1714" s="20">
        <v>38238</v>
      </c>
      <c r="B1714" s="2">
        <v>8.2899999999999991</v>
      </c>
      <c r="C1714" s="2">
        <v>3.7909999999999999</v>
      </c>
      <c r="D1714" s="2">
        <v>19.672999999999998</v>
      </c>
      <c r="E1714" s="2">
        <v>4.4640000000000004</v>
      </c>
      <c r="F1714" s="2">
        <v>36.145000000000003</v>
      </c>
      <c r="G1714" s="2">
        <v>85.35</v>
      </c>
      <c r="I1714" s="3">
        <v>25.696878769304526</v>
      </c>
    </row>
    <row r="1715" spans="1:9" x14ac:dyDescent="0.25">
      <c r="A1715" s="20">
        <v>38239</v>
      </c>
      <c r="B1715" s="2">
        <v>9.718</v>
      </c>
      <c r="C1715" s="2">
        <v>3.04</v>
      </c>
      <c r="D1715" s="2">
        <v>23.553999999999998</v>
      </c>
      <c r="E1715" s="2">
        <v>5.2329999999999997</v>
      </c>
      <c r="F1715" s="2">
        <v>35.53</v>
      </c>
      <c r="G1715" s="2">
        <v>115.12</v>
      </c>
      <c r="I1715" s="3">
        <v>22.73677632111378</v>
      </c>
    </row>
    <row r="1716" spans="1:9" x14ac:dyDescent="0.25">
      <c r="A1716" s="20">
        <v>38240</v>
      </c>
      <c r="B1716" s="2">
        <v>12.759</v>
      </c>
      <c r="C1716" s="2">
        <v>10.689</v>
      </c>
      <c r="D1716" s="2">
        <v>28.256</v>
      </c>
      <c r="E1716" s="2">
        <v>6.87</v>
      </c>
      <c r="F1716" s="2">
        <v>45.963999999999999</v>
      </c>
      <c r="G1716" s="2">
        <v>135.74</v>
      </c>
      <c r="I1716" s="3">
        <v>27.56314751785122</v>
      </c>
    </row>
    <row r="1717" spans="1:9" x14ac:dyDescent="0.25">
      <c r="A1717" s="20">
        <v>38241</v>
      </c>
      <c r="B1717" s="2">
        <v>13.821999999999999</v>
      </c>
      <c r="C1717" s="2">
        <v>3.0680000000000001</v>
      </c>
      <c r="D1717" s="2">
        <v>40.07</v>
      </c>
      <c r="E1717" s="2">
        <v>7.4420000000000002</v>
      </c>
      <c r="F1717" s="2">
        <v>62.343000000000004</v>
      </c>
      <c r="G1717" s="2">
        <v>174.62</v>
      </c>
      <c r="I1717" s="3">
        <v>34.57214752802679</v>
      </c>
    </row>
    <row r="1718" spans="1:9" x14ac:dyDescent="0.25">
      <c r="A1718" s="20">
        <v>38242</v>
      </c>
      <c r="B1718" s="2">
        <v>10.039999999999999</v>
      </c>
      <c r="C1718" s="2">
        <v>0.77</v>
      </c>
      <c r="D1718" s="2">
        <v>23.39</v>
      </c>
      <c r="E1718" s="2">
        <v>5.41</v>
      </c>
      <c r="F1718" s="2">
        <v>33.57</v>
      </c>
      <c r="G1718" s="2">
        <v>142.28</v>
      </c>
      <c r="I1718" s="3">
        <v>28.107524788690789</v>
      </c>
    </row>
    <row r="1719" spans="1:9" x14ac:dyDescent="0.25">
      <c r="A1719" s="20">
        <v>38243</v>
      </c>
      <c r="B1719" s="2">
        <v>9.7989999999999995</v>
      </c>
      <c r="C1719" s="2">
        <v>5.3879999999999999</v>
      </c>
      <c r="D1719" s="2">
        <v>23.952000000000002</v>
      </c>
      <c r="E1719" s="2">
        <v>5.2759999999999998</v>
      </c>
      <c r="F1719" s="2">
        <v>28.550999999999998</v>
      </c>
      <c r="G1719" s="2">
        <v>89.77</v>
      </c>
      <c r="I1719" s="3">
        <v>31.2083374602886</v>
      </c>
    </row>
    <row r="1720" spans="1:9" x14ac:dyDescent="0.25">
      <c r="A1720" s="20">
        <v>38244</v>
      </c>
      <c r="B1720" s="2">
        <v>16</v>
      </c>
      <c r="C1720" s="2">
        <v>3.0870000000000002</v>
      </c>
      <c r="D1720" s="2">
        <v>32.862000000000002</v>
      </c>
      <c r="E1720" s="2">
        <v>9.5540000000000003</v>
      </c>
      <c r="F1720" s="2">
        <v>49.82</v>
      </c>
      <c r="G1720" s="2">
        <v>121.55</v>
      </c>
      <c r="I1720" s="3">
        <v>31.985485609810148</v>
      </c>
    </row>
    <row r="1721" spans="1:9" x14ac:dyDescent="0.25">
      <c r="A1721" s="20">
        <v>38245</v>
      </c>
      <c r="B1721" s="2">
        <v>10.749000000000001</v>
      </c>
      <c r="C1721" s="2">
        <v>6.194</v>
      </c>
      <c r="D1721" s="2">
        <v>36.472999999999999</v>
      </c>
      <c r="E1721" s="2">
        <v>5.7880000000000003</v>
      </c>
      <c r="F1721" s="2">
        <v>41.847000000000001</v>
      </c>
      <c r="G1721" s="2">
        <v>100.02</v>
      </c>
      <c r="I1721" s="3">
        <v>25.462928007494984</v>
      </c>
    </row>
    <row r="1722" spans="1:9" x14ac:dyDescent="0.25">
      <c r="A1722" s="20">
        <v>38246</v>
      </c>
      <c r="B1722" s="2">
        <v>10.942</v>
      </c>
      <c r="C1722" s="2">
        <v>7.7779999999999996</v>
      </c>
      <c r="D1722" s="2">
        <v>25.995000000000001</v>
      </c>
      <c r="E1722" s="2">
        <v>5.8920000000000003</v>
      </c>
      <c r="F1722" s="2">
        <v>45.08</v>
      </c>
      <c r="G1722" s="2">
        <v>139.86000000000001</v>
      </c>
      <c r="I1722" s="3">
        <v>31.442733449194066</v>
      </c>
    </row>
    <row r="1723" spans="1:9" x14ac:dyDescent="0.25">
      <c r="A1723" s="20">
        <v>38247</v>
      </c>
      <c r="B1723" s="2">
        <v>16</v>
      </c>
      <c r="C1723" s="2">
        <v>6.2510000000000003</v>
      </c>
      <c r="D1723" s="2">
        <v>56.816000000000003</v>
      </c>
      <c r="E1723" s="2">
        <v>10.332000000000001</v>
      </c>
      <c r="F1723" s="2">
        <v>59.218000000000004</v>
      </c>
      <c r="G1723" s="2">
        <v>168.6</v>
      </c>
      <c r="I1723" s="3">
        <v>33.512120887951205</v>
      </c>
    </row>
    <row r="1724" spans="1:9" x14ac:dyDescent="0.25">
      <c r="A1724" s="20">
        <v>38248</v>
      </c>
      <c r="B1724" s="2">
        <v>10.39</v>
      </c>
      <c r="C1724" s="2">
        <v>5.48</v>
      </c>
      <c r="D1724" s="2">
        <v>33.35</v>
      </c>
      <c r="E1724" s="2">
        <v>5.6</v>
      </c>
      <c r="F1724" s="2">
        <v>35.04</v>
      </c>
      <c r="G1724" s="2">
        <v>110.7</v>
      </c>
      <c r="I1724" s="3">
        <v>28.711281204396499</v>
      </c>
    </row>
    <row r="1725" spans="1:9" x14ac:dyDescent="0.25">
      <c r="A1725" s="20">
        <v>38249</v>
      </c>
      <c r="B1725" s="2">
        <v>9.9860000000000007</v>
      </c>
      <c r="C1725" s="2">
        <v>3.1459999999999999</v>
      </c>
      <c r="D1725" s="2">
        <v>26.425000000000001</v>
      </c>
      <c r="E1725" s="2">
        <v>5.3769999999999998</v>
      </c>
      <c r="F1725" s="2">
        <v>26.689</v>
      </c>
      <c r="G1725" s="2">
        <v>162.55000000000001</v>
      </c>
      <c r="I1725" s="3">
        <v>29.801884879394365</v>
      </c>
    </row>
    <row r="1726" spans="1:9" x14ac:dyDescent="0.25">
      <c r="A1726" s="20">
        <v>38250</v>
      </c>
      <c r="B1726" s="2">
        <v>7.9729999999999999</v>
      </c>
      <c r="C1726" s="2">
        <v>1.575</v>
      </c>
      <c r="D1726" s="2">
        <v>39.715000000000003</v>
      </c>
      <c r="E1726" s="2">
        <v>4.2930000000000001</v>
      </c>
      <c r="F1726" s="2">
        <v>32.654000000000003</v>
      </c>
      <c r="G1726" s="2">
        <v>164.99</v>
      </c>
      <c r="I1726" s="3">
        <v>24.731128894984483</v>
      </c>
    </row>
    <row r="1727" spans="1:9" x14ac:dyDescent="0.25">
      <c r="A1727" s="20">
        <v>38251</v>
      </c>
      <c r="B1727" s="2">
        <v>0</v>
      </c>
      <c r="C1727" s="2">
        <v>6.31</v>
      </c>
      <c r="D1727" s="2">
        <v>27.28</v>
      </c>
      <c r="E1727" s="2">
        <v>6.86</v>
      </c>
      <c r="F1727" s="2">
        <v>46</v>
      </c>
      <c r="G1727" s="2">
        <v>111.07</v>
      </c>
      <c r="I1727" s="3">
        <v>31.067427714825797</v>
      </c>
    </row>
    <row r="1728" spans="1:9" x14ac:dyDescent="0.25">
      <c r="A1728" s="20">
        <v>38252</v>
      </c>
      <c r="B1728" s="2">
        <v>0</v>
      </c>
      <c r="C1728" s="2">
        <v>5.548</v>
      </c>
      <c r="D1728" s="2">
        <v>25.338999999999999</v>
      </c>
      <c r="E1728" s="2">
        <v>9.5690000000000008</v>
      </c>
      <c r="F1728" s="2">
        <v>50.84</v>
      </c>
      <c r="G1728" s="2">
        <v>155.12</v>
      </c>
      <c r="I1728" s="3">
        <v>33.599338446021157</v>
      </c>
    </row>
    <row r="1729" spans="1:9" x14ac:dyDescent="0.25">
      <c r="A1729" s="20">
        <v>38253</v>
      </c>
      <c r="B1729" s="2">
        <v>0</v>
      </c>
      <c r="C1729" s="2">
        <v>3.9750000000000001</v>
      </c>
      <c r="D1729" s="2">
        <v>25.535</v>
      </c>
      <c r="E1729" s="2">
        <v>9.0359999999999996</v>
      </c>
      <c r="F1729" s="2">
        <v>27.509</v>
      </c>
      <c r="G1729" s="2">
        <v>114.92</v>
      </c>
      <c r="I1729" s="3">
        <v>24.63627351190679</v>
      </c>
    </row>
    <row r="1730" spans="1:9" x14ac:dyDescent="0.25">
      <c r="A1730" s="20">
        <v>38254</v>
      </c>
      <c r="B1730" s="2">
        <v>4.5999999999999996</v>
      </c>
      <c r="C1730" s="2">
        <v>1.6</v>
      </c>
      <c r="D1730" s="2">
        <v>31.63</v>
      </c>
      <c r="E1730" s="2">
        <v>6.19</v>
      </c>
      <c r="F1730" s="2">
        <v>27.69</v>
      </c>
      <c r="G1730" s="2">
        <v>106.37</v>
      </c>
      <c r="I1730" s="3">
        <v>28.114064295729996</v>
      </c>
    </row>
    <row r="1731" spans="1:9" x14ac:dyDescent="0.25">
      <c r="A1731" s="20">
        <v>38255</v>
      </c>
      <c r="B1731" s="2">
        <v>10.109</v>
      </c>
      <c r="C1731" s="2">
        <v>4.7869999999999999</v>
      </c>
      <c r="D1731" s="2">
        <v>20.722999999999999</v>
      </c>
      <c r="E1731" s="2">
        <v>5.4429999999999996</v>
      </c>
      <c r="F1731" s="2">
        <v>27.901</v>
      </c>
      <c r="G1731" s="2">
        <v>100.89</v>
      </c>
      <c r="I1731" s="3">
        <v>22.423777415001876</v>
      </c>
    </row>
    <row r="1732" spans="1:9" x14ac:dyDescent="0.25">
      <c r="A1732" s="20">
        <v>38256</v>
      </c>
      <c r="B1732" s="2">
        <v>11.239000000000001</v>
      </c>
      <c r="C1732" s="2">
        <v>6.4050000000000002</v>
      </c>
      <c r="D1732" s="2">
        <v>28.5</v>
      </c>
      <c r="E1732" s="2">
        <v>6.0519999999999996</v>
      </c>
      <c r="F1732" s="2">
        <v>27.811</v>
      </c>
      <c r="G1732" s="2">
        <v>86.16</v>
      </c>
      <c r="I1732" s="3">
        <v>21.887393551133759</v>
      </c>
    </row>
    <row r="1733" spans="1:9" x14ac:dyDescent="0.25">
      <c r="A1733" s="20">
        <v>38257</v>
      </c>
      <c r="B1733" s="2">
        <v>11.39</v>
      </c>
      <c r="C1733" s="2">
        <v>1.6</v>
      </c>
      <c r="D1733" s="2">
        <v>41.48</v>
      </c>
      <c r="E1733" s="2">
        <v>6.13</v>
      </c>
      <c r="F1733" s="2">
        <v>36.26</v>
      </c>
      <c r="G1733" s="2">
        <v>129.11000000000001</v>
      </c>
      <c r="I1733" s="3">
        <v>24.278064457698143</v>
      </c>
    </row>
    <row r="1734" spans="1:9" x14ac:dyDescent="0.25">
      <c r="A1734" s="20">
        <v>38258</v>
      </c>
      <c r="B1734" s="2">
        <v>12.241</v>
      </c>
      <c r="C1734" s="2">
        <v>2.411</v>
      </c>
      <c r="D1734" s="2">
        <v>22.922999999999998</v>
      </c>
      <c r="E1734" s="2">
        <v>6.5910000000000002</v>
      </c>
      <c r="F1734" s="2">
        <v>31.388000000000002</v>
      </c>
      <c r="G1734" s="2">
        <v>165.71</v>
      </c>
      <c r="I1734" s="3">
        <v>21.789048608844489</v>
      </c>
    </row>
    <row r="1735" spans="1:9" x14ac:dyDescent="0.25">
      <c r="A1735" s="20">
        <v>38259</v>
      </c>
      <c r="B1735" s="2">
        <v>12.406000000000001</v>
      </c>
      <c r="C1735" s="2">
        <v>8.8699999999999992</v>
      </c>
      <c r="D1735" s="2">
        <v>26.731000000000002</v>
      </c>
      <c r="E1735" s="2">
        <v>6.68</v>
      </c>
      <c r="F1735" s="2">
        <v>33.090000000000003</v>
      </c>
      <c r="G1735" s="2">
        <v>190.23</v>
      </c>
      <c r="I1735" s="3">
        <v>26.187972483844483</v>
      </c>
    </row>
    <row r="1736" spans="1:9" x14ac:dyDescent="0.25">
      <c r="A1736" s="20">
        <v>38260</v>
      </c>
      <c r="B1736" s="2">
        <v>4.32</v>
      </c>
      <c r="C1736" s="2">
        <v>3.24</v>
      </c>
      <c r="D1736" s="2">
        <v>42.31</v>
      </c>
      <c r="E1736" s="2">
        <v>5.82</v>
      </c>
      <c r="F1736" s="2">
        <v>26.42</v>
      </c>
      <c r="G1736" s="2">
        <v>128.85</v>
      </c>
      <c r="I1736" s="3">
        <v>25.655965511552729</v>
      </c>
    </row>
    <row r="1737" spans="1:9" x14ac:dyDescent="0.25">
      <c r="A1737" s="20">
        <v>38261</v>
      </c>
      <c r="B1737" s="2">
        <v>11.894</v>
      </c>
      <c r="C1737" s="2">
        <v>4.056</v>
      </c>
      <c r="D1737" s="2">
        <v>25.861000000000001</v>
      </c>
      <c r="E1737" s="2">
        <v>6.4039999999999999</v>
      </c>
      <c r="F1737" s="2">
        <v>25.89</v>
      </c>
      <c r="G1737" s="2">
        <v>119.15</v>
      </c>
      <c r="I1737" s="3">
        <v>27.251757903631582</v>
      </c>
    </row>
    <row r="1738" spans="1:9" x14ac:dyDescent="0.25">
      <c r="A1738" s="20">
        <v>38262</v>
      </c>
      <c r="B1738" s="2">
        <v>10.959</v>
      </c>
      <c r="C1738" s="2">
        <v>2.4380000000000002</v>
      </c>
      <c r="D1738" s="2">
        <v>19.710999999999999</v>
      </c>
      <c r="E1738" s="2">
        <v>5.9009999999999998</v>
      </c>
      <c r="F1738" s="2">
        <v>19.72</v>
      </c>
      <c r="G1738" s="2">
        <v>106.01</v>
      </c>
      <c r="I1738" s="3">
        <v>20.523030731112179</v>
      </c>
    </row>
    <row r="1739" spans="1:9" x14ac:dyDescent="0.25">
      <c r="A1739" s="20">
        <v>38263</v>
      </c>
      <c r="B1739" s="2">
        <v>11.018000000000001</v>
      </c>
      <c r="C1739" s="2">
        <v>3.2559999999999998</v>
      </c>
      <c r="D1739" s="2">
        <v>20.619</v>
      </c>
      <c r="E1739" s="2">
        <v>5.9329999999999998</v>
      </c>
      <c r="F1739" s="2">
        <v>20.91</v>
      </c>
      <c r="G1739" s="2">
        <v>86.61</v>
      </c>
      <c r="I1739" s="3">
        <v>20.22532104680268</v>
      </c>
    </row>
    <row r="1740" spans="1:9" x14ac:dyDescent="0.25">
      <c r="A1740" s="20">
        <v>38264</v>
      </c>
      <c r="B1740" s="2">
        <v>16</v>
      </c>
      <c r="C1740" s="2">
        <v>3.2629999999999999</v>
      </c>
      <c r="D1740" s="2">
        <v>44.264000000000003</v>
      </c>
      <c r="E1740" s="2">
        <v>9.73</v>
      </c>
      <c r="F1740" s="2">
        <v>43.75</v>
      </c>
      <c r="G1740" s="2">
        <v>207.65</v>
      </c>
      <c r="I1740" s="3">
        <v>25.852615289782673</v>
      </c>
    </row>
    <row r="1741" spans="1:9" x14ac:dyDescent="0.25">
      <c r="A1741" s="20">
        <v>38265</v>
      </c>
      <c r="B1741" s="2">
        <v>12.827999999999999</v>
      </c>
      <c r="C1741" s="2">
        <v>7.3639999999999999</v>
      </c>
      <c r="D1741" s="2">
        <v>19.57</v>
      </c>
      <c r="E1741" s="2">
        <v>6.907</v>
      </c>
      <c r="F1741" s="2">
        <v>31.92</v>
      </c>
      <c r="G1741" s="2">
        <v>118.83</v>
      </c>
      <c r="I1741" s="3">
        <v>21.025209309962868</v>
      </c>
    </row>
    <row r="1742" spans="1:9" x14ac:dyDescent="0.25">
      <c r="A1742" s="20">
        <v>38266</v>
      </c>
      <c r="B1742" s="2">
        <v>12.19</v>
      </c>
      <c r="C1742" s="2">
        <v>5.75</v>
      </c>
      <c r="D1742" s="2">
        <v>36.89</v>
      </c>
      <c r="E1742" s="2">
        <v>6.56</v>
      </c>
      <c r="F1742" s="2">
        <v>37.54</v>
      </c>
      <c r="G1742" s="2">
        <v>163.56</v>
      </c>
      <c r="I1742" s="3">
        <v>33.550194744585703</v>
      </c>
    </row>
    <row r="1743" spans="1:9" x14ac:dyDescent="0.25">
      <c r="A1743" s="20">
        <v>38267</v>
      </c>
      <c r="B1743" s="2">
        <v>0</v>
      </c>
      <c r="C1743" s="2">
        <v>1.2509999999999999</v>
      </c>
      <c r="D1743" s="2">
        <v>25.31</v>
      </c>
      <c r="E1743" s="2">
        <v>18.614999999999998</v>
      </c>
      <c r="F1743" s="2">
        <v>40.520000000000003</v>
      </c>
      <c r="G1743" s="2">
        <v>122.66</v>
      </c>
      <c r="I1743" s="3">
        <v>27.319090440803095</v>
      </c>
    </row>
    <row r="1744" spans="1:9" x14ac:dyDescent="0.25">
      <c r="A1744" s="20">
        <v>38268</v>
      </c>
      <c r="B1744" s="2">
        <v>0</v>
      </c>
      <c r="C1744" s="2">
        <v>2.7</v>
      </c>
      <c r="D1744" s="2">
        <v>25.15</v>
      </c>
      <c r="E1744" s="2">
        <v>11.29</v>
      </c>
      <c r="F1744" s="2">
        <v>36.74</v>
      </c>
      <c r="G1744" s="2">
        <v>119.72</v>
      </c>
      <c r="I1744" s="3">
        <v>29.680907334191723</v>
      </c>
    </row>
    <row r="1745" spans="1:9" x14ac:dyDescent="0.25">
      <c r="A1745" s="20">
        <v>38269</v>
      </c>
      <c r="B1745" s="2">
        <v>0</v>
      </c>
      <c r="C1745" s="2">
        <v>5.17</v>
      </c>
      <c r="D1745" s="2">
        <v>18.353999999999999</v>
      </c>
      <c r="E1745" s="2">
        <v>11.981</v>
      </c>
      <c r="F1745" s="2">
        <v>35.979999999999997</v>
      </c>
      <c r="G1745" s="2">
        <v>95.9</v>
      </c>
      <c r="I1745" s="3">
        <v>27.304386402781326</v>
      </c>
    </row>
    <row r="1746" spans="1:9" x14ac:dyDescent="0.25">
      <c r="A1746" s="20">
        <v>38270</v>
      </c>
      <c r="B1746" s="2">
        <v>0</v>
      </c>
      <c r="C1746" s="2">
        <v>5.99</v>
      </c>
      <c r="D1746" s="2">
        <v>19.47</v>
      </c>
      <c r="E1746" s="2">
        <v>10.16</v>
      </c>
      <c r="F1746" s="2">
        <v>36.19</v>
      </c>
      <c r="G1746" s="2">
        <v>123.89</v>
      </c>
      <c r="I1746" s="3">
        <v>26.661378017015039</v>
      </c>
    </row>
    <row r="1747" spans="1:9" x14ac:dyDescent="0.25">
      <c r="A1747" s="20">
        <v>38271</v>
      </c>
      <c r="B1747" s="2">
        <v>0</v>
      </c>
      <c r="C1747" s="2">
        <v>3.17</v>
      </c>
      <c r="D1747" s="2">
        <v>21.05</v>
      </c>
      <c r="E1747" s="2">
        <v>9.44</v>
      </c>
      <c r="F1747" s="2">
        <v>40.159999999999997</v>
      </c>
      <c r="G1747" s="2">
        <v>104.06</v>
      </c>
      <c r="I1747" s="3">
        <v>26.340959348101205</v>
      </c>
    </row>
    <row r="1748" spans="1:9" x14ac:dyDescent="0.25">
      <c r="A1748" s="20">
        <v>38272</v>
      </c>
      <c r="B1748" s="2">
        <v>0</v>
      </c>
      <c r="C1748" s="2">
        <v>3.87</v>
      </c>
      <c r="D1748" s="2">
        <v>18.89</v>
      </c>
      <c r="E1748" s="2">
        <v>7.59</v>
      </c>
      <c r="F1748" s="2">
        <v>32.869999999999997</v>
      </c>
      <c r="G1748" s="2">
        <v>151.72</v>
      </c>
      <c r="I1748" s="3">
        <v>25.782532936164849</v>
      </c>
    </row>
    <row r="1749" spans="1:9" x14ac:dyDescent="0.25">
      <c r="A1749" s="20">
        <v>38273</v>
      </c>
      <c r="B1749" s="2">
        <v>0</v>
      </c>
      <c r="C1749" s="2">
        <v>3.61</v>
      </c>
      <c r="D1749" s="2">
        <v>19.45</v>
      </c>
      <c r="E1749" s="2">
        <v>9.67</v>
      </c>
      <c r="F1749" s="2">
        <v>25.29</v>
      </c>
      <c r="G1749" s="2">
        <v>107.33</v>
      </c>
      <c r="I1749" s="3">
        <v>22.675427099837137</v>
      </c>
    </row>
    <row r="1750" spans="1:9" x14ac:dyDescent="0.25">
      <c r="A1750" s="20">
        <v>38274</v>
      </c>
      <c r="B1750" s="2">
        <v>0</v>
      </c>
      <c r="C1750" s="2">
        <v>2.69</v>
      </c>
      <c r="D1750" s="2">
        <v>17.809999999999999</v>
      </c>
      <c r="E1750" s="2">
        <v>9.3800000000000008</v>
      </c>
      <c r="F1750" s="2">
        <v>17.920000000000002</v>
      </c>
      <c r="G1750" s="2">
        <v>113.41</v>
      </c>
      <c r="I1750" s="3">
        <v>22.271651110643319</v>
      </c>
    </row>
    <row r="1751" spans="1:9" x14ac:dyDescent="0.25">
      <c r="A1751" s="20">
        <v>38275</v>
      </c>
      <c r="B1751" s="2">
        <v>0</v>
      </c>
      <c r="C1751" s="2">
        <v>1.88</v>
      </c>
      <c r="D1751" s="2">
        <v>14.59</v>
      </c>
      <c r="E1751" s="2">
        <v>8.67</v>
      </c>
      <c r="F1751" s="2">
        <v>15.13</v>
      </c>
      <c r="G1751" s="2">
        <v>119.71</v>
      </c>
      <c r="I1751" s="3">
        <v>17.556092926565675</v>
      </c>
    </row>
    <row r="1752" spans="1:9" x14ac:dyDescent="0.25">
      <c r="A1752" s="20">
        <v>38276</v>
      </c>
      <c r="B1752" s="2">
        <v>0</v>
      </c>
      <c r="C1752" s="2">
        <v>2.69</v>
      </c>
      <c r="D1752" s="2">
        <v>21.08</v>
      </c>
      <c r="E1752" s="2">
        <v>6.78</v>
      </c>
      <c r="F1752" s="2">
        <v>11.32</v>
      </c>
      <c r="G1752" s="2">
        <v>106.05</v>
      </c>
      <c r="I1752" s="3">
        <v>15.688757239288183</v>
      </c>
    </row>
    <row r="1753" spans="1:9" x14ac:dyDescent="0.25">
      <c r="A1753" s="20">
        <v>38277</v>
      </c>
      <c r="B1753" s="2">
        <v>0</v>
      </c>
      <c r="C1753" s="2">
        <v>2.7</v>
      </c>
      <c r="D1753" s="2">
        <v>18.07</v>
      </c>
      <c r="E1753" s="2">
        <v>9.6999999999999993</v>
      </c>
      <c r="F1753" s="2">
        <v>19.920000000000002</v>
      </c>
      <c r="G1753" s="2">
        <v>135.68</v>
      </c>
      <c r="I1753" s="3">
        <v>18.443480656506722</v>
      </c>
    </row>
    <row r="1754" spans="1:9" x14ac:dyDescent="0.25">
      <c r="A1754" s="20">
        <v>38278</v>
      </c>
      <c r="B1754" s="2">
        <v>0</v>
      </c>
      <c r="C1754" s="2">
        <v>1.9</v>
      </c>
      <c r="D1754" s="2">
        <v>35.61</v>
      </c>
      <c r="E1754" s="2">
        <v>8.44</v>
      </c>
      <c r="F1754" s="2">
        <v>48.27</v>
      </c>
      <c r="G1754" s="2">
        <v>263.08</v>
      </c>
      <c r="I1754" s="3">
        <v>26.129977616080012</v>
      </c>
    </row>
    <row r="1755" spans="1:9" x14ac:dyDescent="0.25">
      <c r="A1755" s="20">
        <v>38279</v>
      </c>
      <c r="B1755" s="2">
        <v>0</v>
      </c>
      <c r="C1755" s="2">
        <v>2.93</v>
      </c>
      <c r="D1755" s="2">
        <v>25.83</v>
      </c>
      <c r="E1755" s="2">
        <v>7.25</v>
      </c>
      <c r="F1755" s="2">
        <v>40.9</v>
      </c>
      <c r="G1755" s="2">
        <v>157.47999999999999</v>
      </c>
      <c r="I1755" s="3">
        <v>26.81780876677929</v>
      </c>
    </row>
    <row r="1756" spans="1:9" x14ac:dyDescent="0.25">
      <c r="A1756" s="20">
        <v>38280</v>
      </c>
      <c r="B1756" s="2">
        <v>0</v>
      </c>
      <c r="C1756" s="2">
        <v>1.62</v>
      </c>
      <c r="D1756" s="2">
        <v>14.56</v>
      </c>
      <c r="E1756" s="2">
        <v>11.29</v>
      </c>
      <c r="F1756" s="2">
        <v>35.950000000000003</v>
      </c>
      <c r="G1756" s="2">
        <v>121.62</v>
      </c>
      <c r="I1756" s="3">
        <v>37.126035951704765</v>
      </c>
    </row>
    <row r="1757" spans="1:9" x14ac:dyDescent="0.25">
      <c r="A1757" s="20">
        <v>38281</v>
      </c>
      <c r="B1757" s="2">
        <v>0</v>
      </c>
      <c r="C1757" s="2">
        <v>2.41</v>
      </c>
      <c r="D1757" s="2">
        <v>17.79</v>
      </c>
      <c r="E1757" s="2">
        <v>11.86</v>
      </c>
      <c r="F1757" s="2">
        <v>50.52</v>
      </c>
      <c r="G1757" s="2">
        <v>217.31</v>
      </c>
      <c r="I1757" s="3">
        <v>34.178528977382051</v>
      </c>
    </row>
    <row r="1758" spans="1:9" x14ac:dyDescent="0.25">
      <c r="A1758" s="20">
        <v>38282</v>
      </c>
      <c r="B1758" s="2">
        <v>0</v>
      </c>
      <c r="C1758" s="2">
        <v>3.22</v>
      </c>
      <c r="D1758" s="2">
        <v>17.87</v>
      </c>
      <c r="E1758" s="2">
        <v>7.29</v>
      </c>
      <c r="F1758" s="2">
        <v>38.19</v>
      </c>
      <c r="G1758" s="2">
        <v>135.09</v>
      </c>
      <c r="I1758" s="3">
        <v>27.309433416400669</v>
      </c>
    </row>
    <row r="1759" spans="1:9" x14ac:dyDescent="0.25">
      <c r="A1759" s="20">
        <v>38283</v>
      </c>
      <c r="B1759" s="2">
        <v>0</v>
      </c>
      <c r="C1759" s="2">
        <v>7.28</v>
      </c>
      <c r="D1759" s="2">
        <v>21.77</v>
      </c>
      <c r="E1759" s="2">
        <v>7.79</v>
      </c>
      <c r="F1759" s="2">
        <v>25.67</v>
      </c>
      <c r="G1759" s="2">
        <v>124.57</v>
      </c>
      <c r="I1759" s="3">
        <v>31.298885985612102</v>
      </c>
    </row>
    <row r="1760" spans="1:9" x14ac:dyDescent="0.25">
      <c r="A1760" s="20">
        <v>38284</v>
      </c>
      <c r="B1760" s="2">
        <v>0</v>
      </c>
      <c r="C1760" s="2">
        <v>4.88</v>
      </c>
      <c r="D1760" s="2">
        <v>25.31</v>
      </c>
      <c r="E1760" s="2">
        <v>9.57</v>
      </c>
      <c r="F1760" s="2">
        <v>29.8</v>
      </c>
      <c r="G1760" s="2">
        <v>125.5</v>
      </c>
      <c r="I1760" s="3">
        <v>25.777256994431728</v>
      </c>
    </row>
    <row r="1761" spans="1:9" x14ac:dyDescent="0.25">
      <c r="A1761" s="20">
        <v>38285</v>
      </c>
      <c r="B1761" s="2">
        <v>0</v>
      </c>
      <c r="C1761" s="2">
        <v>2.44</v>
      </c>
      <c r="D1761" s="2">
        <v>35.58</v>
      </c>
      <c r="E1761" s="2">
        <v>12.09</v>
      </c>
      <c r="F1761" s="2">
        <v>44.5</v>
      </c>
      <c r="G1761" s="2">
        <v>228.77</v>
      </c>
      <c r="I1761" s="3">
        <v>28.07865966298327</v>
      </c>
    </row>
    <row r="1762" spans="1:9" x14ac:dyDescent="0.25">
      <c r="A1762" s="20">
        <v>38286</v>
      </c>
      <c r="B1762" s="2">
        <v>0</v>
      </c>
      <c r="C1762" s="2">
        <v>6.53</v>
      </c>
      <c r="D1762" s="2">
        <v>18.670000000000002</v>
      </c>
      <c r="E1762" s="2">
        <v>3.62</v>
      </c>
      <c r="F1762" s="2">
        <v>26.89</v>
      </c>
      <c r="G1762" s="2">
        <v>131.56</v>
      </c>
      <c r="I1762" s="3">
        <v>23.079088484726903</v>
      </c>
    </row>
    <row r="1763" spans="1:9" x14ac:dyDescent="0.25">
      <c r="A1763" s="20">
        <v>38287</v>
      </c>
      <c r="B1763" s="2">
        <v>0</v>
      </c>
      <c r="C1763" s="2">
        <v>2.4900000000000002</v>
      </c>
      <c r="D1763" s="2">
        <v>18.66</v>
      </c>
      <c r="E1763" s="2">
        <v>7.49</v>
      </c>
      <c r="F1763" s="2">
        <v>33.35</v>
      </c>
      <c r="G1763" s="2">
        <v>150.76</v>
      </c>
      <c r="I1763" s="3">
        <v>33.630582111405602</v>
      </c>
    </row>
    <row r="1764" spans="1:9" x14ac:dyDescent="0.25">
      <c r="A1764" s="20">
        <v>38288</v>
      </c>
      <c r="B1764" s="2">
        <v>0</v>
      </c>
      <c r="C1764" s="2">
        <v>2.67</v>
      </c>
      <c r="D1764" s="2">
        <v>18.059999999999999</v>
      </c>
      <c r="E1764" s="2">
        <v>7.99</v>
      </c>
      <c r="F1764" s="2">
        <v>36.270000000000003</v>
      </c>
      <c r="G1764" s="2">
        <v>151.35</v>
      </c>
      <c r="I1764" s="3">
        <v>26.051641579019631</v>
      </c>
    </row>
    <row r="1765" spans="1:9" x14ac:dyDescent="0.25">
      <c r="A1765" s="20">
        <v>38289</v>
      </c>
      <c r="B1765" s="2">
        <v>0</v>
      </c>
      <c r="C1765" s="2">
        <v>1.86</v>
      </c>
      <c r="D1765" s="2">
        <v>25.79</v>
      </c>
      <c r="E1765" s="2">
        <v>13.38</v>
      </c>
      <c r="F1765" s="2">
        <v>52.4</v>
      </c>
      <c r="G1765" s="2">
        <v>199.88</v>
      </c>
      <c r="I1765" s="3">
        <v>33.308599980158618</v>
      </c>
    </row>
    <row r="1766" spans="1:9" x14ac:dyDescent="0.25">
      <c r="A1766" s="20">
        <v>38290</v>
      </c>
      <c r="B1766" s="2">
        <v>0</v>
      </c>
      <c r="C1766" s="2">
        <v>10.84</v>
      </c>
      <c r="D1766" s="2">
        <v>47.04</v>
      </c>
      <c r="E1766" s="2">
        <v>13.45</v>
      </c>
      <c r="F1766" s="2">
        <v>48.89</v>
      </c>
      <c r="G1766" s="2">
        <v>239.06</v>
      </c>
      <c r="I1766" s="3">
        <v>32.629624815918341</v>
      </c>
    </row>
    <row r="1767" spans="1:9" x14ac:dyDescent="0.25">
      <c r="A1767" s="20">
        <v>38291</v>
      </c>
      <c r="B1767" s="2">
        <v>0</v>
      </c>
      <c r="C1767" s="2">
        <v>8.6300000000000008</v>
      </c>
      <c r="D1767" s="2">
        <v>47.47</v>
      </c>
      <c r="E1767" s="2">
        <v>9.99</v>
      </c>
      <c r="F1767" s="2">
        <v>61.87</v>
      </c>
      <c r="G1767" s="2">
        <v>288.33</v>
      </c>
      <c r="I1767" s="3">
        <v>42.054828950411625</v>
      </c>
    </row>
    <row r="1768" spans="1:9" x14ac:dyDescent="0.25">
      <c r="A1768" s="20">
        <v>38292</v>
      </c>
      <c r="B1768" s="2">
        <v>0</v>
      </c>
      <c r="C1768" s="2">
        <v>3.69</v>
      </c>
      <c r="D1768" s="2">
        <v>31.45</v>
      </c>
      <c r="E1768" s="2">
        <v>11.01</v>
      </c>
      <c r="F1768" s="2">
        <v>45.51</v>
      </c>
      <c r="G1768" s="2">
        <v>182</v>
      </c>
      <c r="I1768" s="3">
        <v>38.773732044672641</v>
      </c>
    </row>
    <row r="1769" spans="1:9" x14ac:dyDescent="0.25">
      <c r="A1769" s="20">
        <v>38293</v>
      </c>
      <c r="B1769" s="2">
        <v>0</v>
      </c>
      <c r="C1769" s="2">
        <v>11.05</v>
      </c>
      <c r="D1769" s="2">
        <v>40.14</v>
      </c>
      <c r="E1769" s="2">
        <v>20.309999999999999</v>
      </c>
      <c r="F1769" s="2">
        <v>38.159999999999997</v>
      </c>
      <c r="G1769" s="2">
        <v>191.31</v>
      </c>
      <c r="I1769" s="3">
        <v>41.302518272062613</v>
      </c>
    </row>
    <row r="1770" spans="1:9" x14ac:dyDescent="0.25">
      <c r="A1770" s="20">
        <v>38294</v>
      </c>
      <c r="B1770" s="2">
        <v>0</v>
      </c>
      <c r="C1770" s="2">
        <v>4.53</v>
      </c>
      <c r="D1770" s="2">
        <v>33.61</v>
      </c>
      <c r="E1770" s="2">
        <v>12.33</v>
      </c>
      <c r="F1770" s="2">
        <v>51.74</v>
      </c>
      <c r="G1770" s="2">
        <v>201.29</v>
      </c>
      <c r="I1770" s="3">
        <v>36.739534349344112</v>
      </c>
    </row>
    <row r="1771" spans="1:9" x14ac:dyDescent="0.25">
      <c r="A1771" s="20">
        <v>38295</v>
      </c>
      <c r="B1771" s="2">
        <v>0</v>
      </c>
      <c r="C1771" s="2">
        <v>11.04</v>
      </c>
      <c r="D1771" s="2">
        <v>29.94</v>
      </c>
      <c r="E1771" s="2">
        <v>12.34</v>
      </c>
      <c r="F1771" s="2">
        <v>40.11</v>
      </c>
      <c r="G1771" s="2">
        <v>174.21</v>
      </c>
      <c r="I1771" s="3">
        <v>32.574725532769591</v>
      </c>
    </row>
    <row r="1772" spans="1:9" x14ac:dyDescent="0.25">
      <c r="A1772" s="20">
        <v>38296</v>
      </c>
      <c r="B1772" s="2">
        <v>0</v>
      </c>
      <c r="C1772" s="2">
        <v>11.86</v>
      </c>
      <c r="D1772" s="2">
        <v>24.81</v>
      </c>
      <c r="E1772" s="2">
        <v>21.54</v>
      </c>
      <c r="F1772" s="2">
        <v>65</v>
      </c>
      <c r="G1772" s="2">
        <v>136.06</v>
      </c>
      <c r="I1772" s="3">
        <v>43.051948697093351</v>
      </c>
    </row>
    <row r="1773" spans="1:9" x14ac:dyDescent="0.25">
      <c r="A1773" s="20">
        <v>38297</v>
      </c>
      <c r="B1773" s="2">
        <v>0</v>
      </c>
      <c r="C1773" s="2">
        <v>14.31</v>
      </c>
      <c r="D1773" s="2">
        <v>36.299999999999997</v>
      </c>
      <c r="E1773" s="2">
        <v>21.97</v>
      </c>
      <c r="F1773" s="2">
        <v>57.05</v>
      </c>
      <c r="G1773" s="2">
        <v>154.34</v>
      </c>
      <c r="I1773" s="3">
        <v>37.19988237239118</v>
      </c>
    </row>
    <row r="1774" spans="1:9" x14ac:dyDescent="0.25">
      <c r="A1774" s="20">
        <v>38298</v>
      </c>
      <c r="B1774" s="2">
        <v>0</v>
      </c>
      <c r="C1774" s="2">
        <v>9.42</v>
      </c>
      <c r="D1774" s="2">
        <v>45.3</v>
      </c>
      <c r="E1774" s="2">
        <v>22.71</v>
      </c>
      <c r="F1774" s="2">
        <v>54.56</v>
      </c>
      <c r="G1774" s="2">
        <v>205.95</v>
      </c>
      <c r="I1774" s="3">
        <v>37.495788732198676</v>
      </c>
    </row>
    <row r="1775" spans="1:9" x14ac:dyDescent="0.25">
      <c r="A1775" s="20">
        <v>38299</v>
      </c>
      <c r="B1775" s="2">
        <v>0</v>
      </c>
      <c r="C1775" s="2">
        <v>9.42</v>
      </c>
      <c r="D1775" s="2">
        <v>38.619999999999997</v>
      </c>
      <c r="E1775" s="2">
        <v>20.96</v>
      </c>
      <c r="F1775" s="2">
        <v>63.26</v>
      </c>
      <c r="G1775" s="2">
        <v>224.34</v>
      </c>
      <c r="I1775" s="3">
        <v>40.309728828761067</v>
      </c>
    </row>
    <row r="1776" spans="1:9" x14ac:dyDescent="0.25">
      <c r="A1776" s="20">
        <v>38300</v>
      </c>
      <c r="B1776" s="2">
        <v>0</v>
      </c>
      <c r="C1776" s="2">
        <v>5.34</v>
      </c>
      <c r="D1776" s="2">
        <v>49.9</v>
      </c>
      <c r="E1776" s="2">
        <v>23.67</v>
      </c>
      <c r="F1776" s="2">
        <v>49.59</v>
      </c>
      <c r="G1776" s="2">
        <v>180.26</v>
      </c>
      <c r="I1776" s="3">
        <v>38.805961887029675</v>
      </c>
    </row>
    <row r="1777" spans="1:9" x14ac:dyDescent="0.25">
      <c r="A1777" s="20">
        <v>38301</v>
      </c>
      <c r="B1777" s="2">
        <v>0</v>
      </c>
      <c r="C1777" s="2">
        <v>7.79</v>
      </c>
      <c r="D1777" s="2">
        <v>40.488</v>
      </c>
      <c r="E1777" s="2">
        <v>22.17</v>
      </c>
      <c r="F1777" s="2">
        <v>50</v>
      </c>
      <c r="G1777" s="2">
        <v>246.4</v>
      </c>
      <c r="I1777" s="3">
        <v>41.296025112868435</v>
      </c>
    </row>
    <row r="1778" spans="1:9" x14ac:dyDescent="0.25">
      <c r="A1778" s="20">
        <v>38302</v>
      </c>
      <c r="B1778" s="2">
        <v>0</v>
      </c>
      <c r="C1778" s="2">
        <v>7.79</v>
      </c>
      <c r="D1778" s="2">
        <v>28.68</v>
      </c>
      <c r="E1778" s="2">
        <v>16.940000000000001</v>
      </c>
      <c r="F1778" s="2">
        <v>38.71</v>
      </c>
      <c r="G1778" s="2">
        <v>140.19999999999999</v>
      </c>
      <c r="I1778" s="3">
        <v>33.031704192160568</v>
      </c>
    </row>
    <row r="1779" spans="1:9" x14ac:dyDescent="0.25">
      <c r="A1779" s="20">
        <v>38303</v>
      </c>
      <c r="B1779" s="2">
        <v>0</v>
      </c>
      <c r="C1779" s="2">
        <v>3.74</v>
      </c>
      <c r="D1779" s="2">
        <v>27.47</v>
      </c>
      <c r="E1779" s="2">
        <v>11.39</v>
      </c>
      <c r="F1779" s="2">
        <v>38.54</v>
      </c>
      <c r="G1779" s="2">
        <v>125.48</v>
      </c>
      <c r="I1779" s="3">
        <v>37.156253808484735</v>
      </c>
    </row>
    <row r="1780" spans="1:9" x14ac:dyDescent="0.25">
      <c r="A1780" s="20">
        <v>38304</v>
      </c>
      <c r="B1780" s="2">
        <v>0</v>
      </c>
      <c r="C1780" s="2">
        <v>2.15</v>
      </c>
      <c r="D1780" s="2">
        <v>24.82</v>
      </c>
      <c r="E1780" s="2">
        <v>9.2799999999999994</v>
      </c>
      <c r="F1780" s="2">
        <v>37.840000000000003</v>
      </c>
      <c r="G1780" s="2">
        <v>111.96</v>
      </c>
      <c r="I1780" s="3">
        <v>28.740127170413174</v>
      </c>
    </row>
    <row r="1781" spans="1:9" x14ac:dyDescent="0.25">
      <c r="A1781" s="20">
        <v>38305</v>
      </c>
      <c r="B1781" s="2">
        <v>0</v>
      </c>
      <c r="C1781" s="2">
        <v>5.39</v>
      </c>
      <c r="D1781" s="2">
        <v>27.17</v>
      </c>
      <c r="E1781" s="2">
        <v>10.14</v>
      </c>
      <c r="F1781" s="2">
        <v>45.07</v>
      </c>
      <c r="G1781" s="2">
        <v>105.95</v>
      </c>
      <c r="I1781" s="3">
        <v>30.111908521782002</v>
      </c>
    </row>
    <row r="1782" spans="1:9" x14ac:dyDescent="0.25">
      <c r="A1782" s="20">
        <v>38306</v>
      </c>
      <c r="B1782" s="2">
        <v>0</v>
      </c>
      <c r="C1782" s="2">
        <v>4.5999999999999996</v>
      </c>
      <c r="D1782" s="2">
        <v>29.54</v>
      </c>
      <c r="E1782" s="2">
        <v>12.55</v>
      </c>
      <c r="F1782" s="2">
        <v>51.38</v>
      </c>
      <c r="G1782" s="2">
        <v>187.11</v>
      </c>
      <c r="I1782" s="3">
        <v>31.190285363007455</v>
      </c>
    </row>
    <row r="1783" spans="1:9" x14ac:dyDescent="0.25">
      <c r="A1783" s="20">
        <v>38307</v>
      </c>
      <c r="B1783" s="2">
        <v>0</v>
      </c>
      <c r="C1783" s="2">
        <v>4.9000000000000004</v>
      </c>
      <c r="D1783" s="2">
        <v>20.02</v>
      </c>
      <c r="E1783" s="2">
        <v>9</v>
      </c>
      <c r="F1783" s="2">
        <v>41.67</v>
      </c>
      <c r="G1783" s="2">
        <v>111.35</v>
      </c>
      <c r="I1783" s="3">
        <v>28.717533141407014</v>
      </c>
    </row>
    <row r="1784" spans="1:9" x14ac:dyDescent="0.25">
      <c r="A1784" s="20">
        <v>38308</v>
      </c>
      <c r="B1784" s="2">
        <v>0</v>
      </c>
      <c r="C1784" s="2">
        <v>3.99</v>
      </c>
      <c r="D1784" s="2">
        <v>23.72</v>
      </c>
      <c r="E1784" s="2">
        <v>9.1999999999999993</v>
      </c>
      <c r="F1784" s="2">
        <v>47.47</v>
      </c>
      <c r="G1784" s="2">
        <v>149.22</v>
      </c>
      <c r="I1784" s="3">
        <v>36.510381244457911</v>
      </c>
    </row>
    <row r="1785" spans="1:9" x14ac:dyDescent="0.25">
      <c r="A1785" s="20">
        <v>38309</v>
      </c>
      <c r="B1785" s="2">
        <v>0</v>
      </c>
      <c r="C1785" s="2">
        <v>2.4</v>
      </c>
      <c r="D1785" s="2">
        <v>22.89</v>
      </c>
      <c r="E1785" s="2">
        <v>8.8699999999999992</v>
      </c>
      <c r="F1785" s="2">
        <v>48.52</v>
      </c>
      <c r="G1785" s="2">
        <v>157.36000000000001</v>
      </c>
      <c r="I1785" s="3">
        <v>30.771319624299654</v>
      </c>
    </row>
    <row r="1786" spans="1:9" x14ac:dyDescent="0.25">
      <c r="A1786" s="20">
        <v>38310</v>
      </c>
      <c r="B1786" s="2">
        <v>0</v>
      </c>
      <c r="C1786" s="2">
        <v>4.01</v>
      </c>
      <c r="D1786" s="2">
        <v>24.78</v>
      </c>
      <c r="E1786" s="2">
        <v>8.49</v>
      </c>
      <c r="F1786" s="2">
        <v>75.23</v>
      </c>
      <c r="G1786" s="2">
        <v>266.64999999999998</v>
      </c>
      <c r="I1786" s="3">
        <v>42.484213880860764</v>
      </c>
    </row>
    <row r="1787" spans="1:9" x14ac:dyDescent="0.25">
      <c r="A1787" s="20">
        <v>38311</v>
      </c>
      <c r="B1787" s="2">
        <v>0</v>
      </c>
      <c r="C1787" s="2">
        <v>2.4129999999999998</v>
      </c>
      <c r="D1787" s="2">
        <v>23.696000000000002</v>
      </c>
      <c r="E1787" s="2">
        <v>8.0180000000000007</v>
      </c>
      <c r="F1787" s="2">
        <v>49.088000000000001</v>
      </c>
      <c r="G1787" s="2">
        <v>240.99</v>
      </c>
      <c r="I1787" s="3">
        <v>34.775266624673343</v>
      </c>
    </row>
    <row r="1788" spans="1:9" x14ac:dyDescent="0.25">
      <c r="A1788" s="20">
        <v>38312</v>
      </c>
      <c r="B1788" s="2">
        <v>0</v>
      </c>
      <c r="C1788" s="2">
        <v>8.07</v>
      </c>
      <c r="D1788" s="2">
        <v>20.97</v>
      </c>
      <c r="E1788" s="2">
        <v>7.91</v>
      </c>
      <c r="F1788" s="2">
        <v>41.51</v>
      </c>
      <c r="G1788" s="2">
        <v>140.02000000000001</v>
      </c>
      <c r="I1788" s="3">
        <v>42.885591759827712</v>
      </c>
    </row>
    <row r="1789" spans="1:9" x14ac:dyDescent="0.25">
      <c r="A1789" s="20">
        <v>38313</v>
      </c>
      <c r="B1789" s="2">
        <v>0</v>
      </c>
      <c r="C1789" s="2">
        <v>3.24</v>
      </c>
      <c r="D1789" s="2">
        <v>27.06</v>
      </c>
      <c r="E1789" s="2">
        <v>7.65</v>
      </c>
      <c r="F1789" s="2">
        <v>37.799999999999997</v>
      </c>
      <c r="G1789" s="2">
        <v>116.64</v>
      </c>
      <c r="I1789" s="3">
        <v>36.455247279111667</v>
      </c>
    </row>
    <row r="1790" spans="1:9" x14ac:dyDescent="0.25">
      <c r="A1790" s="20">
        <v>38314</v>
      </c>
      <c r="B1790" s="2">
        <v>0</v>
      </c>
      <c r="C1790" s="2">
        <v>3.25</v>
      </c>
      <c r="D1790" s="2">
        <v>26.01</v>
      </c>
      <c r="E1790" s="2">
        <v>8.44</v>
      </c>
      <c r="F1790" s="2">
        <v>34.200000000000003</v>
      </c>
      <c r="G1790" s="2">
        <v>112.4</v>
      </c>
      <c r="I1790" s="3">
        <v>27.954851403535891</v>
      </c>
    </row>
    <row r="1791" spans="1:9" x14ac:dyDescent="0.25">
      <c r="A1791" s="20">
        <v>38315</v>
      </c>
      <c r="B1791" s="2">
        <v>4.0199999999999996</v>
      </c>
      <c r="C1791" s="2">
        <v>5.69</v>
      </c>
      <c r="D1791" s="2">
        <v>15.37</v>
      </c>
      <c r="E1791" s="2">
        <v>5.41</v>
      </c>
      <c r="F1791" s="2">
        <v>30.33</v>
      </c>
      <c r="G1791" s="2">
        <v>116.09</v>
      </c>
      <c r="I1791" s="3">
        <v>24.74264572488913</v>
      </c>
    </row>
    <row r="1792" spans="1:9" x14ac:dyDescent="0.25">
      <c r="A1792" s="20">
        <v>38316</v>
      </c>
      <c r="B1792" s="2">
        <v>9.99</v>
      </c>
      <c r="C1792" s="2">
        <v>2.94</v>
      </c>
      <c r="D1792" s="2">
        <v>24.87</v>
      </c>
      <c r="E1792" s="2">
        <v>5.38</v>
      </c>
      <c r="F1792" s="2">
        <v>31.63</v>
      </c>
      <c r="G1792" s="2">
        <v>104.86</v>
      </c>
      <c r="I1792" s="3">
        <v>24.392398178895366</v>
      </c>
    </row>
    <row r="1793" spans="1:9" x14ac:dyDescent="0.25">
      <c r="A1793" s="20">
        <v>38317</v>
      </c>
      <c r="B1793" s="2">
        <v>9.49</v>
      </c>
      <c r="C1793" s="2">
        <v>2.06</v>
      </c>
      <c r="D1793" s="2">
        <v>21.73</v>
      </c>
      <c r="E1793" s="2">
        <v>5.1100000000000003</v>
      </c>
      <c r="F1793" s="2">
        <v>35.229999999999997</v>
      </c>
      <c r="G1793" s="2">
        <v>113.73</v>
      </c>
      <c r="I1793" s="3">
        <v>25.234449505917262</v>
      </c>
    </row>
    <row r="1794" spans="1:9" x14ac:dyDescent="0.25">
      <c r="A1794" s="20">
        <v>38318</v>
      </c>
      <c r="B1794" s="2">
        <v>9.75</v>
      </c>
      <c r="C1794" s="2">
        <v>4.08</v>
      </c>
      <c r="D1794" s="2">
        <v>17.149999999999999</v>
      </c>
      <c r="E1794" s="2">
        <v>5.25</v>
      </c>
      <c r="F1794" s="2">
        <v>36.89</v>
      </c>
      <c r="G1794" s="2">
        <v>108.5</v>
      </c>
      <c r="I1794" s="3">
        <v>25.246860292918832</v>
      </c>
    </row>
    <row r="1795" spans="1:9" x14ac:dyDescent="0.25">
      <c r="A1795" s="20">
        <v>38319</v>
      </c>
      <c r="B1795" s="2">
        <v>9.49</v>
      </c>
      <c r="C1795" s="2">
        <v>2.4500000000000002</v>
      </c>
      <c r="D1795" s="2">
        <v>18.77</v>
      </c>
      <c r="E1795" s="2">
        <v>5.1100000000000003</v>
      </c>
      <c r="F1795" s="2">
        <v>30.32</v>
      </c>
      <c r="G1795" s="2">
        <v>94.5</v>
      </c>
      <c r="I1795" s="3">
        <v>24.199816296271727</v>
      </c>
    </row>
    <row r="1796" spans="1:9" x14ac:dyDescent="0.25">
      <c r="A1796" s="20">
        <v>38320</v>
      </c>
      <c r="B1796" s="2">
        <v>9.26</v>
      </c>
      <c r="C1796" s="2">
        <v>3.27</v>
      </c>
      <c r="D1796" s="2">
        <v>16.84</v>
      </c>
      <c r="E1796" s="2">
        <v>4.99</v>
      </c>
      <c r="F1796" s="2">
        <v>30.15</v>
      </c>
      <c r="G1796" s="2">
        <v>102.63</v>
      </c>
      <c r="I1796" s="3">
        <v>24.050926599736975</v>
      </c>
    </row>
    <row r="1797" spans="1:9" x14ac:dyDescent="0.25">
      <c r="A1797" s="20">
        <v>38321</v>
      </c>
      <c r="B1797" s="2">
        <v>6</v>
      </c>
      <c r="C1797" s="2">
        <v>2.46</v>
      </c>
      <c r="D1797" s="2">
        <v>16.79</v>
      </c>
      <c r="E1797" s="2">
        <v>8.07</v>
      </c>
      <c r="F1797" s="2">
        <v>25.42</v>
      </c>
      <c r="G1797" s="2">
        <v>96.21</v>
      </c>
      <c r="I1797" s="3">
        <v>20.749454476384933</v>
      </c>
    </row>
    <row r="1798" spans="1:9" x14ac:dyDescent="0.25">
      <c r="A1798" s="20">
        <v>38322</v>
      </c>
      <c r="B1798" s="2">
        <v>10.039999999999999</v>
      </c>
      <c r="C1798" s="2">
        <v>2.4700000000000002</v>
      </c>
      <c r="D1798" s="2">
        <v>14.92</v>
      </c>
      <c r="E1798" s="2">
        <v>5.41</v>
      </c>
      <c r="F1798" s="2">
        <v>26.32</v>
      </c>
      <c r="G1798" s="2">
        <v>89.48</v>
      </c>
      <c r="I1798" s="3">
        <v>21.520310003453929</v>
      </c>
    </row>
    <row r="1799" spans="1:9" x14ac:dyDescent="0.25">
      <c r="A1799" s="20">
        <v>38323</v>
      </c>
      <c r="B1799" s="2">
        <v>10.11</v>
      </c>
      <c r="C1799" s="2">
        <v>3.3</v>
      </c>
      <c r="D1799" s="2">
        <v>14.96</v>
      </c>
      <c r="E1799" s="2">
        <v>5.44</v>
      </c>
      <c r="F1799" s="2">
        <v>34.93</v>
      </c>
      <c r="G1799" s="2">
        <v>103.45</v>
      </c>
      <c r="I1799" s="3">
        <v>23.215081228016206</v>
      </c>
    </row>
    <row r="1800" spans="1:9" x14ac:dyDescent="0.25">
      <c r="A1800" s="20">
        <v>38324</v>
      </c>
      <c r="B1800" s="2">
        <v>10.07</v>
      </c>
      <c r="C1800" s="2">
        <v>3.82</v>
      </c>
      <c r="D1800" s="2">
        <v>14.36</v>
      </c>
      <c r="E1800" s="2">
        <v>5.42</v>
      </c>
      <c r="F1800" s="2">
        <v>34.6</v>
      </c>
      <c r="G1800" s="2">
        <v>126.85</v>
      </c>
      <c r="I1800" s="3">
        <v>22.815579282303517</v>
      </c>
    </row>
    <row r="1801" spans="1:9" x14ac:dyDescent="0.25">
      <c r="A1801" s="20">
        <v>38325</v>
      </c>
      <c r="B1801" s="2">
        <v>10.119999999999999</v>
      </c>
      <c r="C1801" s="2">
        <v>1.84</v>
      </c>
      <c r="D1801" s="2">
        <v>13.31</v>
      </c>
      <c r="E1801" s="2">
        <v>5.45</v>
      </c>
      <c r="F1801" s="2">
        <v>26.99</v>
      </c>
      <c r="G1801" s="2">
        <v>92.03</v>
      </c>
      <c r="I1801" s="3">
        <v>22.452116308334023</v>
      </c>
    </row>
    <row r="1802" spans="1:9" x14ac:dyDescent="0.25">
      <c r="A1802" s="20">
        <v>38326</v>
      </c>
      <c r="B1802" s="2">
        <v>9.81</v>
      </c>
      <c r="C1802" s="2">
        <v>2.66</v>
      </c>
      <c r="D1802" s="2">
        <v>14.2</v>
      </c>
      <c r="E1802" s="2">
        <v>5.28</v>
      </c>
      <c r="F1802" s="2">
        <v>22.52</v>
      </c>
      <c r="G1802" s="2">
        <v>95.57</v>
      </c>
      <c r="I1802" s="3">
        <v>22.434458913601205</v>
      </c>
    </row>
    <row r="1803" spans="1:9" x14ac:dyDescent="0.25">
      <c r="A1803" s="20">
        <v>38327</v>
      </c>
      <c r="B1803" s="2">
        <v>9.7899999999999991</v>
      </c>
      <c r="C1803" s="2">
        <v>2.67</v>
      </c>
      <c r="D1803" s="2">
        <v>14.41</v>
      </c>
      <c r="E1803" s="2">
        <v>5.27</v>
      </c>
      <c r="F1803" s="2">
        <v>25.98</v>
      </c>
      <c r="G1803" s="2">
        <v>81.13</v>
      </c>
      <c r="I1803" s="3">
        <v>20.310432285712324</v>
      </c>
    </row>
    <row r="1804" spans="1:9" x14ac:dyDescent="0.25">
      <c r="A1804" s="20">
        <v>38328</v>
      </c>
      <c r="B1804" s="2">
        <v>9.8800000000000008</v>
      </c>
      <c r="C1804" s="2">
        <v>4.3</v>
      </c>
      <c r="D1804" s="2">
        <v>13.65</v>
      </c>
      <c r="E1804" s="2">
        <v>5.32</v>
      </c>
      <c r="F1804" s="2">
        <v>23.39</v>
      </c>
      <c r="G1804" s="2">
        <v>84.29</v>
      </c>
      <c r="I1804" s="3">
        <v>19.07936176132505</v>
      </c>
    </row>
    <row r="1805" spans="1:9" x14ac:dyDescent="0.25">
      <c r="A1805" s="20">
        <v>38329</v>
      </c>
      <c r="B1805" s="2">
        <v>11.66</v>
      </c>
      <c r="C1805" s="2">
        <v>5.13</v>
      </c>
      <c r="D1805" s="2">
        <v>35.82</v>
      </c>
      <c r="E1805" s="2">
        <v>6.28</v>
      </c>
      <c r="F1805" s="2">
        <v>33.090000000000003</v>
      </c>
      <c r="G1805" s="2">
        <v>129.16999999999999</v>
      </c>
      <c r="I1805" s="3">
        <v>21.764780932128918</v>
      </c>
    </row>
    <row r="1806" spans="1:9" x14ac:dyDescent="0.25">
      <c r="A1806" s="20">
        <v>38330</v>
      </c>
      <c r="B1806" s="2">
        <v>10.42</v>
      </c>
      <c r="C1806" s="2">
        <v>3.49</v>
      </c>
      <c r="D1806" s="2">
        <v>12.58</v>
      </c>
      <c r="E1806" s="2">
        <v>5.61</v>
      </c>
      <c r="F1806" s="2">
        <v>28.63</v>
      </c>
      <c r="G1806" s="2">
        <v>81.72</v>
      </c>
      <c r="I1806" s="3">
        <v>20.173922032212928</v>
      </c>
    </row>
    <row r="1807" spans="1:9" x14ac:dyDescent="0.25">
      <c r="A1807" s="20">
        <v>38331</v>
      </c>
      <c r="B1807" s="2">
        <v>10.220000000000001</v>
      </c>
      <c r="C1807" s="2">
        <v>3.49</v>
      </c>
      <c r="D1807" s="2">
        <v>26.94</v>
      </c>
      <c r="E1807" s="2">
        <v>5.5</v>
      </c>
      <c r="F1807" s="2">
        <v>28.41</v>
      </c>
      <c r="G1807" s="2">
        <v>96.65</v>
      </c>
      <c r="I1807" s="3">
        <v>24.252691289240428</v>
      </c>
    </row>
    <row r="1808" spans="1:9" x14ac:dyDescent="0.25">
      <c r="A1808" s="20">
        <v>38332</v>
      </c>
      <c r="B1808" s="2">
        <v>13.17</v>
      </c>
      <c r="C1808" s="2">
        <v>3.49</v>
      </c>
      <c r="D1808" s="2">
        <v>22.16</v>
      </c>
      <c r="E1808" s="2">
        <v>7.09</v>
      </c>
      <c r="F1808" s="2">
        <v>31.24</v>
      </c>
      <c r="G1808" s="2">
        <v>96.41</v>
      </c>
      <c r="I1808" s="3">
        <v>21.579185066032302</v>
      </c>
    </row>
    <row r="1809" spans="1:9" x14ac:dyDescent="0.25">
      <c r="A1809" s="20">
        <v>38333</v>
      </c>
      <c r="B1809" s="2">
        <v>13.38</v>
      </c>
      <c r="C1809" s="2">
        <v>2.82</v>
      </c>
      <c r="D1809" s="2">
        <v>19.34</v>
      </c>
      <c r="E1809" s="2">
        <v>7.2</v>
      </c>
      <c r="F1809" s="2">
        <v>38.520000000000003</v>
      </c>
      <c r="G1809" s="2">
        <v>99.37</v>
      </c>
      <c r="I1809" s="3">
        <v>24.807746448082394</v>
      </c>
    </row>
    <row r="1810" spans="1:9" x14ac:dyDescent="0.25">
      <c r="A1810" s="20">
        <v>38334</v>
      </c>
      <c r="B1810" s="2">
        <v>10.85</v>
      </c>
      <c r="C1810" s="2">
        <v>3.27</v>
      </c>
      <c r="D1810" s="2">
        <v>15.98</v>
      </c>
      <c r="E1810" s="2">
        <v>5.84</v>
      </c>
      <c r="F1810" s="2">
        <v>45.29</v>
      </c>
      <c r="G1810" s="2">
        <v>90.74</v>
      </c>
      <c r="I1810" s="3">
        <v>27.352984208550062</v>
      </c>
    </row>
    <row r="1811" spans="1:9" x14ac:dyDescent="0.25">
      <c r="A1811" s="20">
        <v>38335</v>
      </c>
      <c r="B1811" s="2">
        <v>10.34</v>
      </c>
      <c r="C1811" s="2">
        <v>3.28</v>
      </c>
      <c r="D1811" s="2">
        <v>13.17</v>
      </c>
      <c r="E1811" s="2">
        <v>5.57</v>
      </c>
      <c r="F1811" s="2">
        <v>38.71</v>
      </c>
      <c r="G1811" s="2">
        <v>79.12</v>
      </c>
      <c r="I1811" s="3">
        <v>26.447463514883303</v>
      </c>
    </row>
    <row r="1812" spans="1:9" x14ac:dyDescent="0.25">
      <c r="A1812" s="20">
        <v>38336</v>
      </c>
      <c r="B1812" s="2">
        <v>10.39</v>
      </c>
      <c r="C1812" s="2">
        <v>1.65</v>
      </c>
      <c r="D1812" s="2">
        <v>16.23</v>
      </c>
      <c r="E1812" s="2">
        <v>5.59</v>
      </c>
      <c r="F1812" s="2">
        <v>31.86</v>
      </c>
      <c r="G1812" s="2">
        <v>84.18</v>
      </c>
      <c r="I1812" s="3">
        <v>24.662197000748641</v>
      </c>
    </row>
    <row r="1813" spans="1:9" x14ac:dyDescent="0.25">
      <c r="A1813" s="20">
        <v>38337</v>
      </c>
      <c r="B1813" s="2">
        <v>10</v>
      </c>
      <c r="C1813" s="2">
        <v>2.4700000000000002</v>
      </c>
      <c r="D1813" s="2">
        <v>15.81</v>
      </c>
      <c r="E1813" s="2">
        <v>5.38</v>
      </c>
      <c r="F1813" s="2">
        <v>33.5</v>
      </c>
      <c r="G1813" s="2">
        <v>85.01</v>
      </c>
      <c r="I1813" s="3">
        <v>23.545358578648447</v>
      </c>
    </row>
    <row r="1814" spans="1:9" x14ac:dyDescent="0.25">
      <c r="A1814" s="20">
        <v>38338</v>
      </c>
      <c r="B1814" s="2">
        <v>9.48</v>
      </c>
      <c r="C1814" s="2">
        <v>1.58</v>
      </c>
      <c r="D1814" s="2">
        <v>10.39</v>
      </c>
      <c r="E1814" s="2">
        <v>5.0999999999999996</v>
      </c>
      <c r="F1814" s="2">
        <v>32.71</v>
      </c>
      <c r="G1814" s="2">
        <v>84.57</v>
      </c>
      <c r="I1814" s="3">
        <v>22.6530228338016</v>
      </c>
    </row>
    <row r="1815" spans="1:9" x14ac:dyDescent="0.25">
      <c r="A1815" s="20">
        <v>38339</v>
      </c>
      <c r="B1815" s="2">
        <v>9.6489999999999991</v>
      </c>
      <c r="C1815" s="2">
        <v>2.4369999999999998</v>
      </c>
      <c r="D1815" s="2">
        <v>16.486000000000001</v>
      </c>
      <c r="E1815" s="2">
        <v>5.1959999999999997</v>
      </c>
      <c r="F1815" s="2">
        <v>22.335000000000001</v>
      </c>
      <c r="G1815" s="2">
        <v>78.150000000000006</v>
      </c>
      <c r="I1815" s="3">
        <v>19.614504970621812</v>
      </c>
    </row>
    <row r="1816" spans="1:9" x14ac:dyDescent="0.25">
      <c r="A1816" s="20">
        <v>38340</v>
      </c>
      <c r="B1816" s="2">
        <v>9.52</v>
      </c>
      <c r="C1816" s="2">
        <v>1.51</v>
      </c>
      <c r="D1816" s="2">
        <v>10.7</v>
      </c>
      <c r="E1816" s="2">
        <v>5.13</v>
      </c>
      <c r="F1816" s="2">
        <v>27.19</v>
      </c>
      <c r="G1816" s="2">
        <v>72.48</v>
      </c>
      <c r="I1816" s="3">
        <v>21.030024295448236</v>
      </c>
    </row>
    <row r="1817" spans="1:9" x14ac:dyDescent="0.25">
      <c r="A1817" s="20">
        <v>38341</v>
      </c>
      <c r="B1817" s="2">
        <v>9.7200000000000006</v>
      </c>
      <c r="C1817" s="2">
        <v>1.71</v>
      </c>
      <c r="D1817" s="2">
        <v>12.37</v>
      </c>
      <c r="E1817" s="2">
        <v>5.23</v>
      </c>
      <c r="F1817" s="2">
        <v>23.51</v>
      </c>
      <c r="G1817" s="2">
        <v>72.31</v>
      </c>
      <c r="I1817" s="3">
        <v>18.006362419403874</v>
      </c>
    </row>
    <row r="1818" spans="1:9" x14ac:dyDescent="0.25">
      <c r="A1818" s="20">
        <v>38342</v>
      </c>
      <c r="B1818" s="2">
        <v>9.81</v>
      </c>
      <c r="C1818" s="2">
        <v>2.35</v>
      </c>
      <c r="D1818" s="2">
        <v>11.71</v>
      </c>
      <c r="E1818" s="2">
        <v>5.28</v>
      </c>
      <c r="F1818" s="2">
        <v>22.29</v>
      </c>
      <c r="G1818" s="2">
        <v>76.86</v>
      </c>
      <c r="I1818" s="3">
        <v>17.939579747414001</v>
      </c>
    </row>
    <row r="1819" spans="1:9" x14ac:dyDescent="0.25">
      <c r="A1819" s="20">
        <v>38343</v>
      </c>
      <c r="B1819" s="2">
        <v>9.83</v>
      </c>
      <c r="C1819" s="2">
        <v>1.53</v>
      </c>
      <c r="D1819" s="2">
        <v>12.52</v>
      </c>
      <c r="E1819" s="2">
        <v>5.29</v>
      </c>
      <c r="F1819" s="2">
        <v>23.4</v>
      </c>
      <c r="G1819" s="2">
        <v>80.069999999999993</v>
      </c>
      <c r="I1819" s="3">
        <v>17.771038055625979</v>
      </c>
    </row>
    <row r="1820" spans="1:9" x14ac:dyDescent="0.25">
      <c r="A1820" s="20">
        <v>38344</v>
      </c>
      <c r="B1820" s="2">
        <v>9.81</v>
      </c>
      <c r="C1820" s="2">
        <v>0.7</v>
      </c>
      <c r="D1820" s="2">
        <v>12.35</v>
      </c>
      <c r="E1820" s="2">
        <v>5.28</v>
      </c>
      <c r="F1820" s="2">
        <v>22.98</v>
      </c>
      <c r="G1820" s="2">
        <v>80.239999999999995</v>
      </c>
      <c r="I1820" s="3">
        <v>17.750155098318871</v>
      </c>
    </row>
    <row r="1821" spans="1:9" x14ac:dyDescent="0.25">
      <c r="A1821" s="20">
        <v>38345</v>
      </c>
      <c r="B1821" s="2">
        <v>9.65</v>
      </c>
      <c r="C1821" s="2">
        <v>1.53</v>
      </c>
      <c r="D1821" s="2">
        <v>10.15</v>
      </c>
      <c r="E1821" s="2">
        <v>5.2</v>
      </c>
      <c r="F1821" s="2">
        <v>21.93</v>
      </c>
      <c r="G1821" s="2">
        <v>73.64</v>
      </c>
      <c r="I1821" s="3">
        <v>17.769057330378143</v>
      </c>
    </row>
    <row r="1822" spans="1:9" x14ac:dyDescent="0.25">
      <c r="A1822" s="20">
        <v>38346</v>
      </c>
      <c r="B1822" s="2">
        <v>9.66</v>
      </c>
      <c r="C1822" s="2">
        <v>2.34</v>
      </c>
      <c r="D1822" s="2">
        <v>9.18</v>
      </c>
      <c r="E1822" s="2">
        <v>5.2</v>
      </c>
      <c r="F1822" s="2">
        <v>28</v>
      </c>
      <c r="G1822" s="2">
        <v>73.81</v>
      </c>
      <c r="I1822" s="3">
        <v>19.662840873475066</v>
      </c>
    </row>
    <row r="1823" spans="1:9" x14ac:dyDescent="0.25">
      <c r="A1823" s="20">
        <v>38347</v>
      </c>
      <c r="B1823" s="2">
        <v>9.68</v>
      </c>
      <c r="C1823" s="2">
        <v>0.71</v>
      </c>
      <c r="D1823" s="2">
        <v>8.26</v>
      </c>
      <c r="E1823" s="2">
        <v>5.21</v>
      </c>
      <c r="F1823" s="2">
        <v>29.33</v>
      </c>
      <c r="G1823" s="2">
        <v>91.3</v>
      </c>
      <c r="I1823" s="3">
        <v>19.530611695208474</v>
      </c>
    </row>
    <row r="1824" spans="1:9" x14ac:dyDescent="0.25">
      <c r="A1824" s="20">
        <v>38348</v>
      </c>
      <c r="B1824" s="2">
        <v>9.58</v>
      </c>
      <c r="C1824" s="2">
        <v>0.72</v>
      </c>
      <c r="D1824" s="2">
        <v>10.7</v>
      </c>
      <c r="E1824" s="2">
        <v>5.16</v>
      </c>
      <c r="F1824" s="2">
        <v>28.72</v>
      </c>
      <c r="G1824" s="2">
        <v>75.540000000000006</v>
      </c>
      <c r="I1824" s="3">
        <v>20.192287878180643</v>
      </c>
    </row>
    <row r="1825" spans="1:9" x14ac:dyDescent="0.25">
      <c r="A1825" s="20">
        <v>38349</v>
      </c>
      <c r="B1825" s="2">
        <v>9.7200000000000006</v>
      </c>
      <c r="C1825" s="2">
        <v>2.34</v>
      </c>
      <c r="D1825" s="2">
        <v>10.24</v>
      </c>
      <c r="E1825" s="2">
        <v>5.24</v>
      </c>
      <c r="F1825" s="2">
        <v>24.87</v>
      </c>
      <c r="G1825" s="2">
        <v>74.790000000000006</v>
      </c>
      <c r="I1825" s="3">
        <v>20.236078196883454</v>
      </c>
    </row>
    <row r="1826" spans="1:9" x14ac:dyDescent="0.25">
      <c r="A1826" s="20">
        <v>38350</v>
      </c>
      <c r="B1826" s="2">
        <v>10.62</v>
      </c>
      <c r="C1826" s="2">
        <v>0.71</v>
      </c>
      <c r="D1826" s="2">
        <v>10.66</v>
      </c>
      <c r="E1826" s="2">
        <v>5.72</v>
      </c>
      <c r="F1826" s="2">
        <v>26.05</v>
      </c>
      <c r="G1826" s="2">
        <v>85.86</v>
      </c>
      <c r="I1826" s="3">
        <v>19.546364190426004</v>
      </c>
    </row>
    <row r="1827" spans="1:9" x14ac:dyDescent="0.25">
      <c r="A1827" s="20">
        <v>38351</v>
      </c>
      <c r="B1827" s="2">
        <v>9.69</v>
      </c>
      <c r="C1827" s="2">
        <v>0.72</v>
      </c>
      <c r="D1827" s="2">
        <v>10.72</v>
      </c>
      <c r="E1827" s="2">
        <v>5.22</v>
      </c>
      <c r="F1827" s="2">
        <v>22.12</v>
      </c>
      <c r="G1827" s="2">
        <v>73.77</v>
      </c>
      <c r="I1827" s="3">
        <v>17.705724814741465</v>
      </c>
    </row>
    <row r="1828" spans="1:9" x14ac:dyDescent="0.25">
      <c r="A1828" s="20">
        <v>38352</v>
      </c>
      <c r="B1828" s="2">
        <v>9.57</v>
      </c>
      <c r="C1828" s="2">
        <v>2.34</v>
      </c>
      <c r="D1828" s="2">
        <v>9.92</v>
      </c>
      <c r="E1828" s="2">
        <v>5.16</v>
      </c>
      <c r="F1828" s="2">
        <v>23.37</v>
      </c>
      <c r="G1828" s="2">
        <v>74.849999999999994</v>
      </c>
      <c r="I1828" s="3">
        <v>18.959962831615485</v>
      </c>
    </row>
    <row r="1829" spans="1:9" x14ac:dyDescent="0.25">
      <c r="A1829" s="20">
        <v>38353</v>
      </c>
      <c r="B1829" s="2">
        <v>9.4600000000000009</v>
      </c>
      <c r="C1829" s="2">
        <v>2.34</v>
      </c>
      <c r="D1829" s="2">
        <v>10.66</v>
      </c>
      <c r="E1829" s="2">
        <v>5.09</v>
      </c>
      <c r="F1829" s="2">
        <v>19.34</v>
      </c>
      <c r="G1829" s="2">
        <v>69.84</v>
      </c>
      <c r="I1829" s="3">
        <v>16.369485010525597</v>
      </c>
    </row>
    <row r="1830" spans="1:9" x14ac:dyDescent="0.25">
      <c r="A1830" s="20">
        <v>38354</v>
      </c>
      <c r="B1830" s="2">
        <v>9.41</v>
      </c>
      <c r="C1830" s="2">
        <v>0.73</v>
      </c>
      <c r="D1830" s="2">
        <v>3.43</v>
      </c>
      <c r="E1830" s="2">
        <v>5.07</v>
      </c>
      <c r="F1830" s="2">
        <v>19.25</v>
      </c>
      <c r="G1830" s="2">
        <v>70.03</v>
      </c>
      <c r="I1830" s="3">
        <v>16.582261106046172</v>
      </c>
    </row>
    <row r="1831" spans="1:9" x14ac:dyDescent="0.25">
      <c r="A1831" s="20">
        <v>38355</v>
      </c>
      <c r="B1831" s="2">
        <v>9.41</v>
      </c>
      <c r="C1831" s="2">
        <v>2.35</v>
      </c>
      <c r="D1831" s="2">
        <v>12.64</v>
      </c>
      <c r="E1831" s="2">
        <v>5.07</v>
      </c>
      <c r="F1831" s="2">
        <v>20.05</v>
      </c>
      <c r="G1831" s="2">
        <v>69.84</v>
      </c>
      <c r="I1831" s="3">
        <v>15.964136156769719</v>
      </c>
    </row>
    <row r="1832" spans="1:9" x14ac:dyDescent="0.25">
      <c r="A1832" s="20">
        <v>38356</v>
      </c>
      <c r="B1832" s="2">
        <v>9</v>
      </c>
      <c r="C1832" s="2">
        <v>0.1</v>
      </c>
      <c r="D1832" s="2">
        <v>10.47</v>
      </c>
      <c r="E1832" s="2">
        <v>4.8499999999999996</v>
      </c>
      <c r="F1832" s="2">
        <v>20.45</v>
      </c>
      <c r="G1832" s="2">
        <v>71.540000000000006</v>
      </c>
      <c r="I1832" s="3">
        <v>16.091386489358285</v>
      </c>
    </row>
    <row r="1833" spans="1:9" x14ac:dyDescent="0.25">
      <c r="A1833" s="20">
        <v>38357</v>
      </c>
      <c r="B1833" s="2">
        <v>9.2799999999999994</v>
      </c>
      <c r="C1833" s="2">
        <v>1.86</v>
      </c>
      <c r="D1833" s="2">
        <v>11.37</v>
      </c>
      <c r="E1833" s="2">
        <v>5</v>
      </c>
      <c r="F1833" s="2">
        <v>21.75</v>
      </c>
      <c r="G1833" s="2">
        <v>68.63</v>
      </c>
      <c r="I1833" s="3">
        <v>16.606932441939339</v>
      </c>
    </row>
    <row r="1834" spans="1:9" x14ac:dyDescent="0.25">
      <c r="A1834" s="20">
        <v>38358</v>
      </c>
      <c r="B1834" s="2">
        <v>9.08</v>
      </c>
      <c r="C1834" s="2">
        <v>2.68</v>
      </c>
      <c r="D1834" s="2">
        <v>12.52</v>
      </c>
      <c r="E1834" s="2">
        <v>4.8899999999999997</v>
      </c>
      <c r="F1834" s="2">
        <v>21.42</v>
      </c>
      <c r="G1834" s="2">
        <v>75.349999999999994</v>
      </c>
      <c r="I1834" s="3">
        <v>16.663074219858952</v>
      </c>
    </row>
    <row r="1835" spans="1:9" x14ac:dyDescent="0.25">
      <c r="A1835" s="20">
        <v>38359</v>
      </c>
      <c r="B1835" s="2">
        <v>9.6</v>
      </c>
      <c r="C1835" s="2">
        <v>2.68</v>
      </c>
      <c r="D1835" s="2">
        <v>9.66</v>
      </c>
      <c r="E1835" s="2">
        <v>5.17</v>
      </c>
      <c r="F1835" s="2">
        <v>19.34</v>
      </c>
      <c r="G1835" s="2">
        <v>70.489999999999995</v>
      </c>
      <c r="I1835" s="3">
        <v>15.997584248029828</v>
      </c>
    </row>
    <row r="1836" spans="1:9" x14ac:dyDescent="0.25">
      <c r="A1836" s="20">
        <v>38360</v>
      </c>
      <c r="B1836" s="2">
        <v>9.31</v>
      </c>
      <c r="C1836" s="2">
        <v>1.0900000000000001</v>
      </c>
      <c r="D1836" s="2">
        <v>9.7799999999999994</v>
      </c>
      <c r="E1836" s="2">
        <v>5.0199999999999996</v>
      </c>
      <c r="F1836" s="2">
        <v>18.670000000000002</v>
      </c>
      <c r="G1836" s="2">
        <v>75.2</v>
      </c>
      <c r="I1836" s="3">
        <v>16.156034943034065</v>
      </c>
    </row>
    <row r="1837" spans="1:9" x14ac:dyDescent="0.25">
      <c r="A1837" s="20">
        <v>38361</v>
      </c>
      <c r="B1837" s="2">
        <v>8.19</v>
      </c>
      <c r="C1837" s="2">
        <v>2.69</v>
      </c>
      <c r="D1837" s="2">
        <v>9.64</v>
      </c>
      <c r="E1837" s="2">
        <v>4.41</v>
      </c>
      <c r="F1837" s="2">
        <v>20.350000000000001</v>
      </c>
      <c r="G1837" s="2">
        <v>65.73</v>
      </c>
      <c r="I1837" s="3">
        <v>16.100610899787156</v>
      </c>
    </row>
    <row r="1838" spans="1:9" x14ac:dyDescent="0.25">
      <c r="A1838" s="20">
        <v>38362</v>
      </c>
      <c r="B1838" s="2">
        <v>9.4700000000000006</v>
      </c>
      <c r="C1838" s="2">
        <v>1.89</v>
      </c>
      <c r="D1838" s="2">
        <v>10.31</v>
      </c>
      <c r="E1838" s="2">
        <v>5.0999999999999996</v>
      </c>
      <c r="F1838" s="2">
        <v>21.14</v>
      </c>
      <c r="G1838" s="2">
        <v>85.72</v>
      </c>
      <c r="I1838" s="3">
        <v>16.553442903236046</v>
      </c>
    </row>
    <row r="1839" spans="1:9" x14ac:dyDescent="0.25">
      <c r="A1839" s="20">
        <v>38363</v>
      </c>
      <c r="B1839" s="2">
        <v>10.25</v>
      </c>
      <c r="C1839" s="2">
        <v>1.91</v>
      </c>
      <c r="D1839" s="2">
        <v>14.23</v>
      </c>
      <c r="E1839" s="2">
        <v>5.52</v>
      </c>
      <c r="F1839" s="2">
        <v>25.28</v>
      </c>
      <c r="G1839" s="2">
        <v>77.2</v>
      </c>
      <c r="I1839" s="3">
        <v>17.521841490632635</v>
      </c>
    </row>
    <row r="1840" spans="1:9" x14ac:dyDescent="0.25">
      <c r="A1840" s="20">
        <v>38364</v>
      </c>
      <c r="B1840" s="2">
        <v>8.35</v>
      </c>
      <c r="C1840" s="2">
        <v>2.71</v>
      </c>
      <c r="D1840" s="2">
        <v>12.83</v>
      </c>
      <c r="E1840" s="2">
        <v>4.5</v>
      </c>
      <c r="F1840" s="2">
        <v>22.34</v>
      </c>
      <c r="G1840" s="2">
        <v>85.25</v>
      </c>
      <c r="I1840" s="3">
        <v>17.937249218732273</v>
      </c>
    </row>
    <row r="1841" spans="1:9" x14ac:dyDescent="0.25">
      <c r="A1841" s="20">
        <v>38365</v>
      </c>
      <c r="B1841" s="2">
        <v>9.16</v>
      </c>
      <c r="C1841" s="2">
        <v>2.71</v>
      </c>
      <c r="D1841" s="2">
        <v>7.77</v>
      </c>
      <c r="E1841" s="2">
        <v>4.93</v>
      </c>
      <c r="F1841" s="2">
        <v>24.6</v>
      </c>
      <c r="G1841" s="2">
        <v>85.65</v>
      </c>
      <c r="I1841" s="3">
        <v>18.706402197670773</v>
      </c>
    </row>
    <row r="1842" spans="1:9" x14ac:dyDescent="0.25">
      <c r="A1842" s="20">
        <v>38366</v>
      </c>
      <c r="B1842" s="2">
        <v>9.07</v>
      </c>
      <c r="C1842" s="2">
        <v>1.1399999999999999</v>
      </c>
      <c r="D1842" s="2">
        <v>5.46</v>
      </c>
      <c r="E1842" s="2">
        <v>4.8899999999999997</v>
      </c>
      <c r="F1842" s="2">
        <v>22.49</v>
      </c>
      <c r="G1842" s="2">
        <v>66.94</v>
      </c>
      <c r="I1842" s="3">
        <v>18.123234471565748</v>
      </c>
    </row>
    <row r="1843" spans="1:9" x14ac:dyDescent="0.25">
      <c r="A1843" s="20">
        <v>38367</v>
      </c>
      <c r="B1843" s="2">
        <v>8.02</v>
      </c>
      <c r="C1843" s="2">
        <v>1.1499999999999999</v>
      </c>
      <c r="D1843" s="2">
        <v>12.73</v>
      </c>
      <c r="E1843" s="2">
        <v>4.32</v>
      </c>
      <c r="F1843" s="2">
        <v>25.17</v>
      </c>
      <c r="G1843" s="2">
        <v>82.34</v>
      </c>
      <c r="I1843" s="3">
        <v>19.320536733886676</v>
      </c>
    </row>
    <row r="1844" spans="1:9" x14ac:dyDescent="0.25">
      <c r="A1844" s="20">
        <v>38368</v>
      </c>
      <c r="B1844" s="2">
        <v>8.89</v>
      </c>
      <c r="C1844" s="2">
        <v>1.94</v>
      </c>
      <c r="D1844" s="2">
        <v>11.29</v>
      </c>
      <c r="E1844" s="2">
        <v>4.79</v>
      </c>
      <c r="F1844" s="2">
        <v>20.8</v>
      </c>
      <c r="G1844" s="2">
        <v>75.58</v>
      </c>
      <c r="I1844" s="3">
        <v>16.462469889728638</v>
      </c>
    </row>
    <row r="1845" spans="1:9" x14ac:dyDescent="0.25">
      <c r="A1845" s="20">
        <v>38369</v>
      </c>
      <c r="B1845" s="2">
        <v>10.16</v>
      </c>
      <c r="C1845" s="2">
        <v>1.59</v>
      </c>
      <c r="D1845" s="2">
        <v>10.64</v>
      </c>
      <c r="E1845" s="2">
        <v>5.47</v>
      </c>
      <c r="F1845" s="2">
        <v>27.03</v>
      </c>
      <c r="G1845" s="2">
        <v>79.11</v>
      </c>
      <c r="I1845" s="3">
        <v>19.788722704334297</v>
      </c>
    </row>
    <row r="1846" spans="1:9" x14ac:dyDescent="0.25">
      <c r="A1846" s="20">
        <v>38370</v>
      </c>
      <c r="B1846" s="2">
        <v>8.06</v>
      </c>
      <c r="C1846" s="2">
        <v>2.36</v>
      </c>
      <c r="D1846" s="2">
        <v>9.52</v>
      </c>
      <c r="E1846" s="2">
        <v>4.34</v>
      </c>
      <c r="F1846" s="2">
        <v>22.81</v>
      </c>
      <c r="G1846" s="2">
        <v>77.44</v>
      </c>
      <c r="I1846" s="3">
        <v>17.408285148256212</v>
      </c>
    </row>
    <row r="1847" spans="1:9" x14ac:dyDescent="0.25">
      <c r="A1847" s="20">
        <v>38371</v>
      </c>
      <c r="B1847" s="2">
        <v>8.89</v>
      </c>
      <c r="C1847" s="2">
        <v>0.69</v>
      </c>
      <c r="D1847" s="2">
        <v>10.85</v>
      </c>
      <c r="E1847" s="2">
        <v>4.79</v>
      </c>
      <c r="F1847" s="2">
        <v>19.04</v>
      </c>
      <c r="G1847" s="2">
        <v>67.900000000000006</v>
      </c>
      <c r="I1847" s="3">
        <v>17.29080132202548</v>
      </c>
    </row>
    <row r="1848" spans="1:9" x14ac:dyDescent="0.25">
      <c r="A1848" s="20">
        <v>38372</v>
      </c>
      <c r="B1848" s="2">
        <v>8.34</v>
      </c>
      <c r="C1848" s="2">
        <v>3.13</v>
      </c>
      <c r="D1848" s="2">
        <v>12.48</v>
      </c>
      <c r="E1848" s="2">
        <v>4.49</v>
      </c>
      <c r="F1848" s="2">
        <v>18.25</v>
      </c>
      <c r="G1848" s="2">
        <v>111.97</v>
      </c>
      <c r="I1848" s="3">
        <v>16.345706288081292</v>
      </c>
    </row>
    <row r="1849" spans="1:9" x14ac:dyDescent="0.25">
      <c r="A1849" s="20">
        <v>38373</v>
      </c>
      <c r="B1849" s="2">
        <v>7.7</v>
      </c>
      <c r="C1849" s="2">
        <v>0.79</v>
      </c>
      <c r="D1849" s="2">
        <v>8.31</v>
      </c>
      <c r="E1849" s="2">
        <v>4.1399999999999997</v>
      </c>
      <c r="F1849" s="2">
        <v>29.04</v>
      </c>
      <c r="G1849" s="2">
        <v>84.13</v>
      </c>
      <c r="I1849" s="3">
        <v>18.67723906534005</v>
      </c>
    </row>
    <row r="1850" spans="1:9" x14ac:dyDescent="0.25">
      <c r="A1850" s="20">
        <v>38374</v>
      </c>
      <c r="B1850" s="2">
        <v>8.49</v>
      </c>
      <c r="C1850" s="2">
        <v>0.79</v>
      </c>
      <c r="D1850" s="2">
        <v>7.41</v>
      </c>
      <c r="E1850" s="2">
        <v>4.57</v>
      </c>
      <c r="F1850" s="2">
        <v>23.04</v>
      </c>
      <c r="G1850" s="2">
        <v>52.67</v>
      </c>
      <c r="I1850" s="3">
        <v>19.394151362160681</v>
      </c>
    </row>
    <row r="1851" spans="1:9" x14ac:dyDescent="0.25">
      <c r="A1851" s="20">
        <v>38375</v>
      </c>
      <c r="B1851" s="2">
        <v>8.17</v>
      </c>
      <c r="C1851" s="2">
        <v>1.57</v>
      </c>
      <c r="D1851" s="2">
        <v>6.56</v>
      </c>
      <c r="E1851" s="2">
        <v>4.4000000000000004</v>
      </c>
      <c r="F1851" s="2">
        <v>20.56</v>
      </c>
      <c r="G1851" s="2">
        <v>65.64</v>
      </c>
      <c r="I1851" s="3">
        <v>18.370090483524514</v>
      </c>
    </row>
    <row r="1852" spans="1:9" x14ac:dyDescent="0.25">
      <c r="A1852" s="20">
        <v>38376</v>
      </c>
      <c r="B1852" s="2">
        <v>7.19</v>
      </c>
      <c r="C1852" s="2">
        <v>2.25</v>
      </c>
      <c r="D1852" s="2">
        <v>8.84</v>
      </c>
      <c r="E1852" s="2">
        <v>3.87</v>
      </c>
      <c r="F1852" s="2">
        <v>16.600000000000001</v>
      </c>
      <c r="G1852" s="2">
        <v>82.6</v>
      </c>
      <c r="I1852" s="3">
        <v>14.306309913916699</v>
      </c>
    </row>
    <row r="1853" spans="1:9" x14ac:dyDescent="0.25">
      <c r="A1853" s="20">
        <v>38377</v>
      </c>
      <c r="B1853" s="2">
        <v>9.01</v>
      </c>
      <c r="C1853" s="2">
        <v>1.17</v>
      </c>
      <c r="D1853" s="2">
        <v>7.73</v>
      </c>
      <c r="E1853" s="2">
        <v>4.8499999999999996</v>
      </c>
      <c r="F1853" s="2">
        <v>15.8</v>
      </c>
      <c r="G1853" s="2">
        <v>65.27</v>
      </c>
      <c r="I1853" s="3">
        <v>14.512937492482614</v>
      </c>
    </row>
    <row r="1854" spans="1:9" x14ac:dyDescent="0.25">
      <c r="A1854" s="20">
        <v>38378</v>
      </c>
      <c r="B1854" s="2">
        <v>8.91</v>
      </c>
      <c r="C1854" s="2">
        <v>1.96</v>
      </c>
      <c r="D1854" s="2">
        <v>6.4</v>
      </c>
      <c r="E1854" s="2">
        <v>4.8</v>
      </c>
      <c r="F1854" s="2">
        <v>16.89</v>
      </c>
      <c r="G1854" s="2">
        <v>62.89</v>
      </c>
      <c r="I1854" s="3">
        <v>15.366486379106471</v>
      </c>
    </row>
    <row r="1855" spans="1:9" x14ac:dyDescent="0.25">
      <c r="A1855" s="20">
        <v>38379</v>
      </c>
      <c r="B1855" s="2">
        <v>7.91</v>
      </c>
      <c r="C1855" s="2">
        <v>1.62</v>
      </c>
      <c r="D1855" s="2">
        <v>11.9</v>
      </c>
      <c r="E1855" s="2">
        <v>4.26</v>
      </c>
      <c r="F1855" s="2">
        <v>19.36</v>
      </c>
      <c r="G1855" s="2">
        <v>45.67</v>
      </c>
      <c r="I1855" s="3">
        <v>14.965103880156814</v>
      </c>
    </row>
    <row r="1856" spans="1:9" x14ac:dyDescent="0.25">
      <c r="A1856" s="20">
        <v>38380</v>
      </c>
      <c r="B1856" s="2">
        <v>9.7200000000000006</v>
      </c>
      <c r="C1856" s="2">
        <v>1.98</v>
      </c>
      <c r="D1856" s="2">
        <v>3.92</v>
      </c>
      <c r="E1856" s="2">
        <v>5.23</v>
      </c>
      <c r="F1856" s="2">
        <v>14.94</v>
      </c>
      <c r="G1856" s="2">
        <v>74.95</v>
      </c>
      <c r="I1856" s="3">
        <v>13.554820857386911</v>
      </c>
    </row>
    <row r="1857" spans="1:9" x14ac:dyDescent="0.25">
      <c r="A1857" s="20">
        <v>38381</v>
      </c>
      <c r="B1857" s="2">
        <v>8.25</v>
      </c>
      <c r="C1857" s="2">
        <v>1.22</v>
      </c>
      <c r="D1857" s="2">
        <v>10.89</v>
      </c>
      <c r="E1857" s="2">
        <v>4.4400000000000004</v>
      </c>
      <c r="F1857" s="2">
        <v>17.64</v>
      </c>
      <c r="G1857" s="2">
        <v>56.1</v>
      </c>
      <c r="I1857" s="3">
        <v>13.689737604998152</v>
      </c>
    </row>
    <row r="1858" spans="1:9" x14ac:dyDescent="0.25">
      <c r="A1858" s="20">
        <v>38382</v>
      </c>
      <c r="B1858" s="2">
        <v>8.26</v>
      </c>
      <c r="C1858" s="2">
        <v>1.25</v>
      </c>
      <c r="D1858" s="2">
        <v>7.63</v>
      </c>
      <c r="E1858" s="2">
        <v>4.45</v>
      </c>
      <c r="F1858" s="2">
        <v>19.62</v>
      </c>
      <c r="G1858" s="2">
        <v>60.51</v>
      </c>
      <c r="I1858" s="3">
        <v>15.531630611961797</v>
      </c>
    </row>
    <row r="1859" spans="1:9" x14ac:dyDescent="0.25">
      <c r="A1859" s="20">
        <v>38383</v>
      </c>
      <c r="B1859" s="2">
        <v>7.1</v>
      </c>
      <c r="C1859" s="2">
        <v>1.96</v>
      </c>
      <c r="D1859" s="2">
        <v>9.27</v>
      </c>
      <c r="E1859" s="2">
        <v>3.82</v>
      </c>
      <c r="F1859" s="2">
        <v>23.07</v>
      </c>
      <c r="G1859" s="2">
        <v>60.37</v>
      </c>
      <c r="I1859" s="3">
        <v>15.836950326660588</v>
      </c>
    </row>
    <row r="1860" spans="1:9" x14ac:dyDescent="0.25">
      <c r="A1860" s="20">
        <v>38384</v>
      </c>
      <c r="B1860" s="2">
        <v>8.2100000000000009</v>
      </c>
      <c r="C1860" s="2">
        <v>1.71</v>
      </c>
      <c r="D1860" s="2">
        <v>6.44</v>
      </c>
      <c r="E1860" s="2">
        <v>4.42</v>
      </c>
      <c r="F1860" s="2">
        <v>16.55</v>
      </c>
      <c r="G1860" s="2">
        <v>56.47</v>
      </c>
      <c r="I1860" s="3">
        <v>14.30211510901146</v>
      </c>
    </row>
    <row r="1861" spans="1:9" x14ac:dyDescent="0.25">
      <c r="A1861" s="20">
        <v>38385</v>
      </c>
      <c r="B1861" s="2">
        <v>5.21</v>
      </c>
      <c r="C1861" s="2">
        <v>1.74</v>
      </c>
      <c r="D1861" s="2">
        <v>8.36</v>
      </c>
      <c r="E1861" s="2">
        <v>2.81</v>
      </c>
      <c r="F1861" s="2">
        <v>17.47</v>
      </c>
      <c r="G1861" s="2">
        <v>59.67</v>
      </c>
      <c r="I1861" s="3">
        <v>15.068653465030243</v>
      </c>
    </row>
    <row r="1862" spans="1:9" x14ac:dyDescent="0.25">
      <c r="A1862" s="20">
        <v>38386</v>
      </c>
      <c r="B1862" s="2">
        <v>5.85</v>
      </c>
      <c r="C1862" s="2">
        <v>3.35</v>
      </c>
      <c r="D1862" s="2">
        <v>9.6199999999999992</v>
      </c>
      <c r="E1862" s="2">
        <v>3.15</v>
      </c>
      <c r="F1862" s="2">
        <v>18.850000000000001</v>
      </c>
      <c r="G1862" s="2">
        <v>61.08</v>
      </c>
      <c r="I1862" s="3">
        <v>14.358109877939235</v>
      </c>
    </row>
    <row r="1863" spans="1:9" x14ac:dyDescent="0.25">
      <c r="A1863" s="20">
        <v>38387</v>
      </c>
      <c r="B1863" s="2">
        <v>5.67</v>
      </c>
      <c r="C1863" s="2">
        <v>1.48</v>
      </c>
      <c r="D1863" s="2">
        <v>9.9600000000000009</v>
      </c>
      <c r="E1863" s="2">
        <v>3.05</v>
      </c>
      <c r="F1863" s="2">
        <v>17.309999999999999</v>
      </c>
      <c r="G1863" s="2">
        <v>60.08</v>
      </c>
      <c r="I1863" s="3">
        <v>14.193154283909804</v>
      </c>
    </row>
    <row r="1864" spans="1:9" x14ac:dyDescent="0.25">
      <c r="A1864" s="20">
        <v>38388</v>
      </c>
      <c r="B1864" s="2">
        <v>5.28</v>
      </c>
      <c r="C1864" s="2">
        <v>1.54</v>
      </c>
      <c r="D1864" s="2">
        <v>9.9499999999999993</v>
      </c>
      <c r="E1864" s="2">
        <v>2.85</v>
      </c>
      <c r="F1864" s="2">
        <v>15.64</v>
      </c>
      <c r="G1864" s="2">
        <v>62.73</v>
      </c>
      <c r="I1864" s="3">
        <v>13.939190310808169</v>
      </c>
    </row>
    <row r="1865" spans="1:9" x14ac:dyDescent="0.25">
      <c r="A1865" s="20">
        <v>38389</v>
      </c>
      <c r="B1865" s="2">
        <v>5.47</v>
      </c>
      <c r="C1865" s="2">
        <v>4.55</v>
      </c>
      <c r="D1865" s="2">
        <v>11.58</v>
      </c>
      <c r="E1865" s="2">
        <v>2.95</v>
      </c>
      <c r="F1865" s="2">
        <v>16.39</v>
      </c>
      <c r="G1865" s="2">
        <v>62.45</v>
      </c>
      <c r="I1865" s="3">
        <v>13.902099349814151</v>
      </c>
    </row>
    <row r="1866" spans="1:9" x14ac:dyDescent="0.25">
      <c r="A1866" s="20">
        <v>38390</v>
      </c>
      <c r="B1866" s="2">
        <v>4.71</v>
      </c>
      <c r="C1866" s="2">
        <v>2.82</v>
      </c>
      <c r="D1866" s="2">
        <v>8.74</v>
      </c>
      <c r="E1866" s="2">
        <v>2.54</v>
      </c>
      <c r="F1866" s="2">
        <v>14.26</v>
      </c>
      <c r="G1866" s="2">
        <v>67.06</v>
      </c>
      <c r="I1866" s="3">
        <v>13.153061722060258</v>
      </c>
    </row>
    <row r="1867" spans="1:9" x14ac:dyDescent="0.25">
      <c r="A1867" s="20">
        <v>38391</v>
      </c>
      <c r="B1867" s="2">
        <v>5.58</v>
      </c>
      <c r="C1867" s="2">
        <v>2.15</v>
      </c>
      <c r="D1867" s="2">
        <v>8.8699999999999992</v>
      </c>
      <c r="E1867" s="2">
        <v>3.01</v>
      </c>
      <c r="F1867" s="2">
        <v>14.22</v>
      </c>
      <c r="G1867" s="2">
        <v>62.71</v>
      </c>
      <c r="I1867" s="3">
        <v>13.22737390385911</v>
      </c>
    </row>
    <row r="1868" spans="1:9" x14ac:dyDescent="0.25">
      <c r="A1868" s="20">
        <v>38392</v>
      </c>
      <c r="B1868" s="2">
        <v>5.69</v>
      </c>
      <c r="C1868" s="2">
        <v>2.94</v>
      </c>
      <c r="D1868" s="2">
        <v>10.68</v>
      </c>
      <c r="E1868" s="2">
        <v>3.06</v>
      </c>
      <c r="F1868" s="2">
        <v>16.329999999999998</v>
      </c>
      <c r="G1868" s="2">
        <v>58.95</v>
      </c>
      <c r="I1868" s="3">
        <v>13.892692881797309</v>
      </c>
    </row>
    <row r="1869" spans="1:9" x14ac:dyDescent="0.25">
      <c r="A1869" s="20">
        <v>38393</v>
      </c>
      <c r="B1869" s="2">
        <v>5.24</v>
      </c>
      <c r="C1869" s="2">
        <v>3.01</v>
      </c>
      <c r="D1869" s="2">
        <v>10.29</v>
      </c>
      <c r="E1869" s="2">
        <v>2.82</v>
      </c>
      <c r="F1869" s="2">
        <v>16.36</v>
      </c>
      <c r="G1869" s="2">
        <v>49.21</v>
      </c>
      <c r="I1869" s="3">
        <v>13.625625950396266</v>
      </c>
    </row>
    <row r="1870" spans="1:9" x14ac:dyDescent="0.25">
      <c r="A1870" s="20">
        <v>38394</v>
      </c>
      <c r="B1870" s="2">
        <v>5.97</v>
      </c>
      <c r="C1870" s="2">
        <v>3.79</v>
      </c>
      <c r="D1870" s="2">
        <v>9</v>
      </c>
      <c r="E1870" s="2">
        <v>3.22</v>
      </c>
      <c r="F1870" s="2">
        <v>19.39</v>
      </c>
      <c r="G1870" s="2">
        <v>58.07</v>
      </c>
      <c r="I1870" s="3">
        <v>14.654732104607593</v>
      </c>
    </row>
    <row r="1871" spans="1:9" x14ac:dyDescent="0.25">
      <c r="A1871" s="20">
        <v>38395</v>
      </c>
      <c r="B1871" s="2">
        <v>5.88</v>
      </c>
      <c r="C1871" s="2">
        <v>2.42</v>
      </c>
      <c r="D1871" s="2">
        <v>11.48</v>
      </c>
      <c r="E1871" s="2">
        <v>3.17</v>
      </c>
      <c r="F1871" s="2">
        <v>16.87</v>
      </c>
      <c r="G1871" s="2">
        <v>60.68</v>
      </c>
      <c r="I1871" s="3">
        <v>13.245801577804022</v>
      </c>
    </row>
    <row r="1872" spans="1:9" x14ac:dyDescent="0.25">
      <c r="A1872" s="20">
        <v>38396</v>
      </c>
      <c r="B1872" s="2">
        <v>4.97</v>
      </c>
      <c r="C1872" s="2">
        <v>3.89</v>
      </c>
      <c r="D1872" s="2">
        <v>10.119999999999999</v>
      </c>
      <c r="E1872" s="2">
        <v>2.68</v>
      </c>
      <c r="F1872" s="2">
        <v>16</v>
      </c>
      <c r="G1872" s="2">
        <v>56.98</v>
      </c>
      <c r="I1872" s="3">
        <v>13.942052441152335</v>
      </c>
    </row>
    <row r="1873" spans="1:9" x14ac:dyDescent="0.25">
      <c r="A1873" s="20">
        <v>38397</v>
      </c>
      <c r="B1873" s="2">
        <v>4.9800000000000004</v>
      </c>
      <c r="C1873" s="2">
        <v>3.25</v>
      </c>
      <c r="D1873" s="2">
        <v>9.4700000000000006</v>
      </c>
      <c r="E1873" s="2">
        <v>2.68</v>
      </c>
      <c r="F1873" s="2">
        <v>14.83</v>
      </c>
      <c r="G1873" s="2">
        <v>57.81</v>
      </c>
      <c r="I1873" s="3">
        <v>13.379119793698489</v>
      </c>
    </row>
    <row r="1874" spans="1:9" x14ac:dyDescent="0.25">
      <c r="A1874" s="20">
        <v>38398</v>
      </c>
      <c r="B1874" s="2">
        <v>3.9129999999999998</v>
      </c>
      <c r="C1874" s="2">
        <v>2.6429999999999998</v>
      </c>
      <c r="D1874" s="2">
        <v>7.2080000000000002</v>
      </c>
      <c r="E1874" s="2">
        <v>4.0469999999999997</v>
      </c>
      <c r="F1874" s="2">
        <v>13.593999999999999</v>
      </c>
      <c r="G1874" s="2">
        <v>56.271000000000001</v>
      </c>
      <c r="I1874" s="3">
        <v>12.631867637218019</v>
      </c>
    </row>
    <row r="1875" spans="1:9" x14ac:dyDescent="0.25">
      <c r="A1875" s="20">
        <v>38399</v>
      </c>
      <c r="B1875" s="2">
        <v>3.97</v>
      </c>
      <c r="C1875" s="2">
        <v>3.1619999999999999</v>
      </c>
      <c r="D1875" s="2">
        <v>10.199</v>
      </c>
      <c r="E1875" s="2">
        <v>3.9249999999999998</v>
      </c>
      <c r="F1875" s="2">
        <v>12.72</v>
      </c>
      <c r="G1875" s="2">
        <v>65.572999999999993</v>
      </c>
      <c r="I1875" s="3">
        <v>12.240898044169999</v>
      </c>
    </row>
    <row r="1876" spans="1:9" x14ac:dyDescent="0.25">
      <c r="A1876" s="20">
        <v>38400</v>
      </c>
      <c r="B1876" s="2">
        <v>5.3689999999999998</v>
      </c>
      <c r="C1876" s="2">
        <v>3.2490000000000001</v>
      </c>
      <c r="D1876" s="2">
        <v>13.334</v>
      </c>
      <c r="E1876" s="2">
        <v>5.95</v>
      </c>
      <c r="F1876" s="2">
        <v>20.414999999999999</v>
      </c>
      <c r="G1876" s="2">
        <v>50.301000000000002</v>
      </c>
      <c r="I1876" s="3">
        <v>14.434244054950893</v>
      </c>
    </row>
    <row r="1877" spans="1:9" x14ac:dyDescent="0.25">
      <c r="A1877" s="20">
        <v>38401</v>
      </c>
      <c r="B1877" s="2">
        <v>4.0919999999999996</v>
      </c>
      <c r="C1877" s="2">
        <v>2.3940000000000001</v>
      </c>
      <c r="D1877" s="2">
        <v>11</v>
      </c>
      <c r="E1877" s="2">
        <v>5.2839999999999998</v>
      </c>
      <c r="F1877" s="2">
        <v>16.899000000000001</v>
      </c>
      <c r="G1877" s="2">
        <v>57.179000000000002</v>
      </c>
      <c r="I1877" s="3">
        <v>13.767352248415795</v>
      </c>
    </row>
    <row r="1878" spans="1:9" x14ac:dyDescent="0.25">
      <c r="A1878" s="20">
        <v>38402</v>
      </c>
      <c r="B1878" s="2">
        <v>4.0339999999999998</v>
      </c>
      <c r="C1878" s="2">
        <v>3.121</v>
      </c>
      <c r="D1878" s="2">
        <v>2.0590000000000002</v>
      </c>
      <c r="E1878" s="2">
        <v>3.7919999999999998</v>
      </c>
      <c r="F1878" s="2">
        <v>16.68</v>
      </c>
      <c r="G1878" s="2">
        <v>57.323</v>
      </c>
      <c r="I1878" s="3">
        <v>13.818317730505218</v>
      </c>
    </row>
    <row r="1879" spans="1:9" x14ac:dyDescent="0.25">
      <c r="A1879" s="20">
        <v>38403</v>
      </c>
      <c r="B1879" s="2">
        <v>4.0380000000000003</v>
      </c>
      <c r="C1879" s="2">
        <v>1.776</v>
      </c>
      <c r="D1879" s="2">
        <v>7.8630000000000004</v>
      </c>
      <c r="E1879" s="2">
        <v>4.4009999999999998</v>
      </c>
      <c r="F1879" s="2">
        <v>16.710999999999999</v>
      </c>
      <c r="G1879" s="2">
        <v>60.441000000000003</v>
      </c>
      <c r="I1879" s="3">
        <v>13.766700022750396</v>
      </c>
    </row>
    <row r="1880" spans="1:9" x14ac:dyDescent="0.25">
      <c r="A1880" s="20">
        <v>38404</v>
      </c>
      <c r="B1880" s="2">
        <v>3.8530000000000002</v>
      </c>
      <c r="C1880" s="2">
        <v>4.5270000000000001</v>
      </c>
      <c r="D1880" s="2">
        <v>10.621</v>
      </c>
      <c r="E1880" s="2">
        <v>4.0570000000000004</v>
      </c>
      <c r="F1880" s="2">
        <v>13.48</v>
      </c>
      <c r="G1880" s="2">
        <v>56.771999999999998</v>
      </c>
      <c r="I1880" s="3">
        <v>12.711573868942919</v>
      </c>
    </row>
    <row r="1881" spans="1:9" x14ac:dyDescent="0.25">
      <c r="A1881" s="20">
        <v>38405</v>
      </c>
      <c r="B1881" s="2">
        <v>3.722</v>
      </c>
      <c r="C1881" s="2">
        <v>1.804</v>
      </c>
      <c r="D1881" s="2">
        <v>9.5489999999999995</v>
      </c>
      <c r="E1881" s="2">
        <v>4.133</v>
      </c>
      <c r="F1881" s="2">
        <v>15.369</v>
      </c>
      <c r="G1881" s="2">
        <v>56.091999999999999</v>
      </c>
      <c r="I1881" s="3">
        <v>13.514480970189233</v>
      </c>
    </row>
    <row r="1882" spans="1:9" x14ac:dyDescent="0.25">
      <c r="A1882" s="20">
        <v>38406</v>
      </c>
      <c r="B1882" s="2">
        <v>3.633</v>
      </c>
      <c r="C1882" s="2">
        <v>2.8319999999999999</v>
      </c>
      <c r="D1882" s="2">
        <v>7.0209999999999999</v>
      </c>
      <c r="E1882" s="2">
        <v>3.8820000000000001</v>
      </c>
      <c r="F1882" s="2">
        <v>14.837999999999999</v>
      </c>
      <c r="G1882" s="2">
        <v>56.868000000000002</v>
      </c>
      <c r="I1882" s="3">
        <v>12.665538326532394</v>
      </c>
    </row>
    <row r="1883" spans="1:9" x14ac:dyDescent="0.25">
      <c r="A1883" s="20">
        <v>38407</v>
      </c>
      <c r="B1883" s="2">
        <v>3.5609999999999999</v>
      </c>
      <c r="C1883" s="2">
        <v>3.23</v>
      </c>
      <c r="D1883" s="2">
        <v>8.9559999999999995</v>
      </c>
      <c r="E1883" s="2">
        <v>4.2439999999999998</v>
      </c>
      <c r="F1883" s="2">
        <v>16.613</v>
      </c>
      <c r="G1883" s="2">
        <v>66.231999999999999</v>
      </c>
      <c r="I1883" s="3">
        <v>13.454313430278226</v>
      </c>
    </row>
    <row r="1884" spans="1:9" x14ac:dyDescent="0.25">
      <c r="A1884" s="20">
        <v>38408</v>
      </c>
      <c r="B1884" s="2">
        <v>3.5139999999999998</v>
      </c>
      <c r="C1884" s="2">
        <v>4.2489999999999997</v>
      </c>
      <c r="D1884" s="2">
        <v>10.127000000000001</v>
      </c>
      <c r="E1884" s="2">
        <v>4.0359999999999996</v>
      </c>
      <c r="F1884" s="2">
        <v>14.742000000000001</v>
      </c>
      <c r="G1884" s="2">
        <v>53.286000000000001</v>
      </c>
      <c r="I1884" s="3">
        <v>12.830129485305998</v>
      </c>
    </row>
    <row r="1885" spans="1:9" x14ac:dyDescent="0.25">
      <c r="A1885" s="20">
        <v>38409</v>
      </c>
      <c r="B1885" s="2">
        <v>3.4830000000000001</v>
      </c>
      <c r="C1885" s="2">
        <v>1.2729999999999999</v>
      </c>
      <c r="D1885" s="2">
        <v>9.7720000000000002</v>
      </c>
      <c r="E1885" s="2">
        <v>4.4720000000000004</v>
      </c>
      <c r="F1885" s="2">
        <v>13.881</v>
      </c>
      <c r="G1885" s="2">
        <v>58.942999999999998</v>
      </c>
      <c r="I1885" s="3">
        <v>13.38570916195396</v>
      </c>
    </row>
    <row r="1886" spans="1:9" x14ac:dyDescent="0.25">
      <c r="A1886" s="20">
        <v>38410</v>
      </c>
      <c r="B1886" s="2">
        <v>3.47</v>
      </c>
      <c r="C1886" s="2">
        <v>4.3259999999999996</v>
      </c>
      <c r="D1886" s="2">
        <v>6.7750000000000004</v>
      </c>
      <c r="E1886" s="2">
        <v>4.1779999999999999</v>
      </c>
      <c r="F1886" s="2">
        <v>12.351000000000001</v>
      </c>
      <c r="G1886" s="2">
        <v>55.186</v>
      </c>
      <c r="I1886" s="3">
        <v>11.828659260890182</v>
      </c>
    </row>
    <row r="1887" spans="1:9" x14ac:dyDescent="0.25">
      <c r="A1887" s="20">
        <v>38411</v>
      </c>
      <c r="B1887" s="2">
        <v>3.4140000000000001</v>
      </c>
      <c r="C1887" s="2">
        <v>1.419</v>
      </c>
      <c r="D1887" s="2">
        <v>8.3810000000000002</v>
      </c>
      <c r="E1887" s="2">
        <v>4.53</v>
      </c>
      <c r="F1887" s="2">
        <v>12.911</v>
      </c>
      <c r="G1887" s="2">
        <v>54.064</v>
      </c>
      <c r="I1887" s="3">
        <v>12.240305020246671</v>
      </c>
    </row>
    <row r="1888" spans="1:9" x14ac:dyDescent="0.25">
      <c r="A1888" s="20">
        <v>38412</v>
      </c>
      <c r="B1888" s="2">
        <v>4.2830000000000004</v>
      </c>
      <c r="C1888" s="2">
        <v>1.44</v>
      </c>
      <c r="D1888" s="2">
        <v>7.8620000000000001</v>
      </c>
      <c r="E1888" s="2">
        <v>4.1219999999999999</v>
      </c>
      <c r="F1888" s="2">
        <v>12.616</v>
      </c>
      <c r="G1888" s="2">
        <v>53.22</v>
      </c>
      <c r="I1888" s="3">
        <v>11.698508292608329</v>
      </c>
    </row>
    <row r="1889" spans="1:9" x14ac:dyDescent="0.25">
      <c r="A1889" s="20">
        <v>38413</v>
      </c>
      <c r="B1889" s="2">
        <v>3.8959999999999999</v>
      </c>
      <c r="C1889" s="2">
        <v>2.5299999999999998</v>
      </c>
      <c r="D1889" s="2">
        <v>7.9139999999999997</v>
      </c>
      <c r="E1889" s="2">
        <v>5.2619999999999996</v>
      </c>
      <c r="F1889" s="2">
        <v>11.83</v>
      </c>
      <c r="G1889" s="2">
        <v>49.579000000000001</v>
      </c>
      <c r="I1889" s="3">
        <v>11.455221087558281</v>
      </c>
    </row>
    <row r="1890" spans="1:9" x14ac:dyDescent="0.25">
      <c r="A1890" s="20">
        <v>38414</v>
      </c>
      <c r="B1890" s="2">
        <v>3.871</v>
      </c>
      <c r="C1890" s="2">
        <v>1.96</v>
      </c>
      <c r="D1890" s="2">
        <v>8.4510000000000005</v>
      </c>
      <c r="E1890" s="2">
        <v>5.2629999999999999</v>
      </c>
      <c r="F1890" s="2">
        <v>11.518000000000001</v>
      </c>
      <c r="G1890" s="2">
        <v>58.869</v>
      </c>
      <c r="I1890" s="3">
        <v>11.261691968734548</v>
      </c>
    </row>
    <row r="1891" spans="1:9" x14ac:dyDescent="0.25">
      <c r="A1891" s="20">
        <v>38415</v>
      </c>
      <c r="B1891" s="2">
        <v>4.093</v>
      </c>
      <c r="C1891" s="2">
        <v>1.593</v>
      </c>
      <c r="D1891" s="2">
        <v>8.2170000000000005</v>
      </c>
      <c r="E1891" s="2">
        <v>4.0069999999999997</v>
      </c>
      <c r="F1891" s="2">
        <v>16.225999999999999</v>
      </c>
      <c r="G1891" s="2">
        <v>59.383000000000003</v>
      </c>
      <c r="I1891" s="3">
        <v>12.431262025102736</v>
      </c>
    </row>
    <row r="1892" spans="1:9" x14ac:dyDescent="0.25">
      <c r="A1892" s="20">
        <v>38416</v>
      </c>
      <c r="B1892" s="2">
        <v>4.4320000000000004</v>
      </c>
      <c r="C1892" s="2">
        <v>2.6619999999999999</v>
      </c>
      <c r="D1892" s="2">
        <v>8.0169999999999995</v>
      </c>
      <c r="E1892" s="2">
        <v>6.0030000000000001</v>
      </c>
      <c r="F1892" s="2">
        <v>18.457000000000001</v>
      </c>
      <c r="G1892" s="2">
        <v>67.174000000000007</v>
      </c>
      <c r="I1892" s="3">
        <v>13.680386914882309</v>
      </c>
    </row>
    <row r="1893" spans="1:9" x14ac:dyDescent="0.25">
      <c r="A1893" s="20">
        <v>38417</v>
      </c>
      <c r="B1893" s="2">
        <v>5.7939999999999996</v>
      </c>
      <c r="C1893" s="2">
        <v>5.4160000000000004</v>
      </c>
      <c r="D1893" s="2">
        <v>12.204000000000001</v>
      </c>
      <c r="E1893" s="2">
        <v>5.2960000000000003</v>
      </c>
      <c r="F1893" s="2">
        <v>13.82</v>
      </c>
      <c r="G1893" s="2">
        <v>62.564999999999998</v>
      </c>
      <c r="I1893" s="3">
        <v>12.885422025320334</v>
      </c>
    </row>
    <row r="1894" spans="1:9" x14ac:dyDescent="0.25">
      <c r="A1894" s="20">
        <v>38418</v>
      </c>
      <c r="B1894" s="2">
        <v>6.7530000000000001</v>
      </c>
      <c r="C1894" s="2">
        <v>4.0140000000000002</v>
      </c>
      <c r="D1894" s="2">
        <v>8.3260000000000005</v>
      </c>
      <c r="E1894" s="2">
        <v>6.7560000000000002</v>
      </c>
      <c r="F1894" s="2">
        <v>19.738</v>
      </c>
      <c r="G1894" s="2">
        <v>43.082999999999998</v>
      </c>
      <c r="I1894" s="3">
        <v>15.575089171984008</v>
      </c>
    </row>
    <row r="1895" spans="1:9" x14ac:dyDescent="0.25">
      <c r="A1895" s="20">
        <v>38419</v>
      </c>
      <c r="B1895" s="2">
        <v>4.1379999999999999</v>
      </c>
      <c r="C1895" s="2">
        <v>1.5660000000000001</v>
      </c>
      <c r="D1895" s="2">
        <v>9.7850000000000001</v>
      </c>
      <c r="E1895" s="2">
        <v>4.2839999999999998</v>
      </c>
      <c r="F1895" s="2">
        <v>14.002000000000001</v>
      </c>
      <c r="G1895" s="2">
        <v>49.018999999999998</v>
      </c>
      <c r="I1895" s="3">
        <v>12.806521774332177</v>
      </c>
    </row>
    <row r="1896" spans="1:9" x14ac:dyDescent="0.25">
      <c r="A1896" s="20">
        <v>38420</v>
      </c>
      <c r="B1896" s="2">
        <v>3.9020000000000001</v>
      </c>
      <c r="C1896" s="2">
        <v>2.4209999999999998</v>
      </c>
      <c r="D1896" s="2">
        <v>10.055</v>
      </c>
      <c r="E1896" s="2">
        <v>4.8540000000000001</v>
      </c>
      <c r="F1896" s="2">
        <v>11.052</v>
      </c>
      <c r="G1896" s="2">
        <v>60.383000000000003</v>
      </c>
      <c r="I1896" s="3">
        <v>11.47377024611013</v>
      </c>
    </row>
    <row r="1897" spans="1:9" x14ac:dyDescent="0.25">
      <c r="A1897" s="20">
        <v>38421</v>
      </c>
      <c r="B1897" s="2">
        <v>3.714</v>
      </c>
      <c r="C1897" s="2">
        <v>1.8180000000000001</v>
      </c>
      <c r="D1897" s="2">
        <v>9.6379999999999999</v>
      </c>
      <c r="E1897" s="2">
        <v>3.923</v>
      </c>
      <c r="F1897" s="2">
        <v>17.05</v>
      </c>
      <c r="G1897" s="2">
        <v>54.170999999999999</v>
      </c>
      <c r="I1897" s="3">
        <v>12.96275148874796</v>
      </c>
    </row>
    <row r="1898" spans="1:9" x14ac:dyDescent="0.25">
      <c r="A1898" s="20">
        <v>38422</v>
      </c>
      <c r="B1898" s="2">
        <v>3.5739999999999998</v>
      </c>
      <c r="C1898" s="2">
        <v>1.268</v>
      </c>
      <c r="D1898" s="2">
        <v>7.1660000000000004</v>
      </c>
      <c r="E1898" s="2">
        <v>4.0839999999999996</v>
      </c>
      <c r="F1898" s="2">
        <v>13.375</v>
      </c>
      <c r="G1898" s="2">
        <v>57.444000000000003</v>
      </c>
      <c r="I1898" s="3">
        <v>12.084084386488385</v>
      </c>
    </row>
    <row r="1899" spans="1:9" x14ac:dyDescent="0.25">
      <c r="A1899" s="20">
        <v>38423</v>
      </c>
      <c r="B1899" s="2">
        <v>4.59</v>
      </c>
      <c r="C1899" s="2">
        <v>2.4889999999999999</v>
      </c>
      <c r="D1899" s="2">
        <v>8.7680000000000007</v>
      </c>
      <c r="E1899" s="2">
        <v>2.472</v>
      </c>
      <c r="F1899" s="2">
        <v>12.978999999999999</v>
      </c>
      <c r="G1899" s="2">
        <v>61.36</v>
      </c>
      <c r="I1899" s="3">
        <v>12.406460524741583</v>
      </c>
    </row>
    <row r="1900" spans="1:9" x14ac:dyDescent="0.25">
      <c r="A1900" s="20">
        <v>38424</v>
      </c>
      <c r="B1900" s="2">
        <v>3.68</v>
      </c>
      <c r="C1900" s="2">
        <v>1.9990000000000001</v>
      </c>
      <c r="D1900" s="2">
        <v>9.0250000000000004</v>
      </c>
      <c r="E1900" s="2">
        <v>3.806</v>
      </c>
      <c r="F1900" s="2">
        <v>12.68</v>
      </c>
      <c r="G1900" s="2">
        <v>61.052999999999997</v>
      </c>
      <c r="I1900" s="3">
        <v>12.002452811979349</v>
      </c>
    </row>
    <row r="1901" spans="1:9" x14ac:dyDescent="0.25">
      <c r="A1901" s="20">
        <v>38425</v>
      </c>
      <c r="B1901" s="2">
        <v>3.3340000000000001</v>
      </c>
      <c r="C1901" s="2">
        <v>2.5499999999999998</v>
      </c>
      <c r="D1901" s="2">
        <v>7.9809999999999999</v>
      </c>
      <c r="E1901" s="2">
        <v>2.238</v>
      </c>
      <c r="F1901" s="2">
        <v>10.785</v>
      </c>
      <c r="G1901" s="2">
        <v>42.012999999999998</v>
      </c>
      <c r="I1901" s="3">
        <v>11.585093160197916</v>
      </c>
    </row>
    <row r="1902" spans="1:9" x14ac:dyDescent="0.25">
      <c r="A1902" s="20">
        <v>38426</v>
      </c>
      <c r="B1902" s="2">
        <v>3.3079999999999998</v>
      </c>
      <c r="C1902" s="2">
        <v>2.0590000000000002</v>
      </c>
      <c r="D1902" s="2">
        <v>9.01</v>
      </c>
      <c r="E1902" s="2">
        <v>3.0539999999999998</v>
      </c>
      <c r="F1902" s="2">
        <v>10.5</v>
      </c>
      <c r="G1902" s="2">
        <v>46.765000000000001</v>
      </c>
      <c r="I1902" s="3">
        <v>11.433108732655606</v>
      </c>
    </row>
    <row r="1903" spans="1:9" x14ac:dyDescent="0.25">
      <c r="A1903" s="20">
        <v>38427</v>
      </c>
      <c r="B1903" s="2">
        <v>3.3</v>
      </c>
      <c r="C1903" s="2">
        <v>1.526</v>
      </c>
      <c r="D1903" s="2">
        <v>8.7449999999999992</v>
      </c>
      <c r="E1903" s="2">
        <v>3.0939999999999999</v>
      </c>
      <c r="F1903" s="2">
        <v>11.468999999999999</v>
      </c>
      <c r="G1903" s="2">
        <v>52.137999999999998</v>
      </c>
      <c r="I1903" s="3">
        <v>10.292350339438549</v>
      </c>
    </row>
    <row r="1904" spans="1:9" x14ac:dyDescent="0.25">
      <c r="A1904" s="20">
        <v>38428</v>
      </c>
      <c r="B1904" s="2">
        <v>3.29</v>
      </c>
      <c r="C1904" s="2">
        <v>1.583</v>
      </c>
      <c r="D1904" s="2">
        <v>7.7069999999999999</v>
      </c>
      <c r="E1904" s="2">
        <v>2.9380000000000002</v>
      </c>
      <c r="F1904" s="2">
        <v>8.3109999999999999</v>
      </c>
      <c r="G1904" s="2">
        <v>64.426000000000002</v>
      </c>
      <c r="I1904" s="3">
        <v>9.5385408122287032</v>
      </c>
    </row>
    <row r="1905" spans="1:9" x14ac:dyDescent="0.25">
      <c r="A1905" s="20">
        <v>38429</v>
      </c>
      <c r="B1905" s="2">
        <v>3.2679999999999998</v>
      </c>
      <c r="C1905" s="2">
        <v>2.2130000000000001</v>
      </c>
      <c r="D1905" s="2">
        <v>7.218</v>
      </c>
      <c r="E1905" s="2">
        <v>2.782</v>
      </c>
      <c r="F1905" s="2">
        <v>16.779</v>
      </c>
      <c r="G1905" s="2">
        <v>54.286999999999999</v>
      </c>
      <c r="I1905" s="3">
        <v>12.717309293630739</v>
      </c>
    </row>
    <row r="1906" spans="1:9" x14ac:dyDescent="0.25">
      <c r="A1906" s="20">
        <v>38430</v>
      </c>
      <c r="B1906" s="2">
        <v>3.415</v>
      </c>
      <c r="C1906" s="2">
        <v>1.6779999999999999</v>
      </c>
      <c r="D1906" s="2">
        <v>6.6559999999999997</v>
      </c>
      <c r="E1906" s="2">
        <v>2.7090000000000001</v>
      </c>
      <c r="F1906" s="2">
        <v>9.0779999999999994</v>
      </c>
      <c r="G1906" s="2">
        <v>52.527999999999999</v>
      </c>
      <c r="I1906" s="3">
        <v>10.57934456670235</v>
      </c>
    </row>
    <row r="1907" spans="1:9" x14ac:dyDescent="0.25">
      <c r="A1907" s="20">
        <v>38431</v>
      </c>
      <c r="B1907" s="2">
        <v>5.4</v>
      </c>
      <c r="C1907" s="2">
        <v>4.05</v>
      </c>
      <c r="D1907" s="2">
        <v>9.8689999999999998</v>
      </c>
      <c r="E1907" s="2">
        <v>3.7149999999999999</v>
      </c>
      <c r="F1907" s="2">
        <v>16.856999999999999</v>
      </c>
      <c r="G1907" s="2">
        <v>82.911000000000001</v>
      </c>
      <c r="I1907" s="3">
        <v>13.616448725487288</v>
      </c>
    </row>
    <row r="1908" spans="1:9" x14ac:dyDescent="0.25">
      <c r="A1908" s="20">
        <v>38432</v>
      </c>
      <c r="B1908" s="2">
        <v>3.5840000000000001</v>
      </c>
      <c r="C1908" s="2">
        <v>1.8129999999999999</v>
      </c>
      <c r="D1908" s="2">
        <v>11.456</v>
      </c>
      <c r="E1908" s="2">
        <v>3.6080000000000001</v>
      </c>
      <c r="F1908" s="2">
        <v>15.907999999999999</v>
      </c>
      <c r="G1908" s="2">
        <v>74.828999999999994</v>
      </c>
      <c r="I1908" s="3">
        <v>12.129660029547969</v>
      </c>
    </row>
    <row r="1909" spans="1:9" x14ac:dyDescent="0.25">
      <c r="A1909" s="20">
        <v>38433</v>
      </c>
      <c r="B1909" s="2">
        <v>3.2850000000000001</v>
      </c>
      <c r="C1909" s="2">
        <v>1.2849999999999999</v>
      </c>
      <c r="D1909" s="2">
        <v>8.2080000000000002</v>
      </c>
      <c r="E1909" s="2">
        <v>2.915</v>
      </c>
      <c r="F1909" s="2">
        <v>11.33</v>
      </c>
      <c r="G1909" s="2">
        <v>73.632999999999996</v>
      </c>
      <c r="I1909" s="3">
        <v>13.643099142602109</v>
      </c>
    </row>
    <row r="1910" spans="1:9" x14ac:dyDescent="0.25">
      <c r="A1910" s="20">
        <v>38434</v>
      </c>
      <c r="B1910" s="2">
        <v>3.391</v>
      </c>
      <c r="C1910" s="2">
        <v>4.6390000000000002</v>
      </c>
      <c r="D1910" s="2">
        <v>7.02</v>
      </c>
      <c r="E1910" s="2">
        <v>2.956</v>
      </c>
      <c r="F1910" s="2">
        <v>12.185</v>
      </c>
      <c r="G1910" s="2">
        <v>53.951000000000001</v>
      </c>
      <c r="I1910" s="3">
        <v>13.280645232292841</v>
      </c>
    </row>
    <row r="1911" spans="1:9" x14ac:dyDescent="0.25">
      <c r="A1911" s="20">
        <v>38435</v>
      </c>
      <c r="B1911" s="2">
        <v>7.5670000000000002</v>
      </c>
      <c r="C1911" s="2">
        <v>5.3310000000000004</v>
      </c>
      <c r="D1911" s="2">
        <v>19.326000000000001</v>
      </c>
      <c r="E1911" s="2">
        <v>5.2359999999999998</v>
      </c>
      <c r="F1911" s="2">
        <v>16.8</v>
      </c>
      <c r="G1911" s="2">
        <v>73.051000000000002</v>
      </c>
      <c r="I1911" s="3">
        <v>14.04419424408812</v>
      </c>
    </row>
    <row r="1912" spans="1:9" x14ac:dyDescent="0.25">
      <c r="A1912" s="20">
        <v>38436</v>
      </c>
      <c r="B1912" s="2">
        <v>5.3010000000000002</v>
      </c>
      <c r="C1912" s="2">
        <v>1.98</v>
      </c>
      <c r="D1912" s="2">
        <v>14.528</v>
      </c>
      <c r="E1912" s="2">
        <v>6.0839999999999996</v>
      </c>
      <c r="F1912" s="2">
        <v>20.802</v>
      </c>
      <c r="G1912" s="2">
        <v>56.25</v>
      </c>
      <c r="I1912" s="3">
        <v>14.217034158755986</v>
      </c>
    </row>
    <row r="1913" spans="1:9" x14ac:dyDescent="0.25">
      <c r="A1913" s="20">
        <v>38437</v>
      </c>
      <c r="B1913" s="2">
        <v>4.0129999999999999</v>
      </c>
      <c r="C1913" s="2">
        <v>2.5430000000000001</v>
      </c>
      <c r="D1913" s="2">
        <v>7.7990000000000004</v>
      </c>
      <c r="E1913" s="2">
        <v>4.4450000000000003</v>
      </c>
      <c r="F1913" s="2">
        <v>13.295</v>
      </c>
      <c r="G1913" s="2">
        <v>43.948999999999998</v>
      </c>
      <c r="I1913" s="3">
        <v>13.649275035533153</v>
      </c>
    </row>
    <row r="1914" spans="1:9" x14ac:dyDescent="0.25">
      <c r="A1914" s="20">
        <v>38438</v>
      </c>
      <c r="B1914" s="2">
        <v>5.343</v>
      </c>
      <c r="C1914" s="2">
        <v>4.3849999999999998</v>
      </c>
      <c r="D1914" s="2">
        <v>15.726000000000001</v>
      </c>
      <c r="E1914" s="2">
        <v>5.069</v>
      </c>
      <c r="F1914" s="2">
        <v>17.048999999999999</v>
      </c>
      <c r="G1914" s="2">
        <v>60.557000000000002</v>
      </c>
      <c r="I1914" s="3">
        <v>14.361044418442326</v>
      </c>
    </row>
    <row r="1915" spans="1:9" x14ac:dyDescent="0.25">
      <c r="A1915" s="20">
        <v>38439</v>
      </c>
      <c r="B1915" s="2">
        <v>4.8159999999999998</v>
      </c>
      <c r="C1915" s="2">
        <v>1.6040000000000001</v>
      </c>
      <c r="D1915" s="2">
        <v>9.42</v>
      </c>
      <c r="E1915" s="2">
        <v>5.1449999999999996</v>
      </c>
      <c r="F1915" s="2">
        <v>15.645</v>
      </c>
      <c r="G1915" s="2">
        <v>75.316000000000003</v>
      </c>
      <c r="I1915" s="3">
        <v>12.098784504143699</v>
      </c>
    </row>
    <row r="1916" spans="1:9" x14ac:dyDescent="0.25">
      <c r="A1916" s="20">
        <v>38440</v>
      </c>
      <c r="B1916" s="2">
        <v>5.0490000000000004</v>
      </c>
      <c r="C1916" s="2">
        <v>3.2090000000000001</v>
      </c>
      <c r="D1916" s="2">
        <v>11.135</v>
      </c>
      <c r="E1916" s="2">
        <v>4.3819999999999997</v>
      </c>
      <c r="F1916" s="2">
        <v>18.695</v>
      </c>
      <c r="G1916" s="2">
        <v>45.786999999999999</v>
      </c>
      <c r="I1916" s="3">
        <v>14.63278946666717</v>
      </c>
    </row>
    <row r="1917" spans="1:9" x14ac:dyDescent="0.25">
      <c r="A1917" s="20">
        <v>38441</v>
      </c>
      <c r="B1917" s="2">
        <v>4.7779999999999996</v>
      </c>
      <c r="C1917" s="2">
        <v>2.4649999999999999</v>
      </c>
      <c r="D1917" s="2">
        <v>10.851000000000001</v>
      </c>
      <c r="E1917" s="2">
        <v>4.8289999999999997</v>
      </c>
      <c r="F1917" s="2">
        <v>23.17</v>
      </c>
      <c r="G1917" s="2">
        <v>55.865000000000002</v>
      </c>
      <c r="I1917" s="3">
        <v>16.788337824157363</v>
      </c>
    </row>
    <row r="1918" spans="1:9" x14ac:dyDescent="0.25">
      <c r="A1918" s="20">
        <v>38442</v>
      </c>
      <c r="B1918" s="2">
        <v>5.2709999999999999</v>
      </c>
      <c r="C1918" s="2">
        <v>1.7869999999999999</v>
      </c>
      <c r="D1918" s="2">
        <v>8.1389999999999993</v>
      </c>
      <c r="E1918" s="2">
        <v>3.351</v>
      </c>
      <c r="F1918" s="2">
        <v>10.93</v>
      </c>
      <c r="G1918" s="2">
        <v>53.036999999999999</v>
      </c>
      <c r="I1918" s="3">
        <v>11.45784971305007</v>
      </c>
    </row>
    <row r="1919" spans="1:9" x14ac:dyDescent="0.25">
      <c r="A1919" s="20">
        <v>38443</v>
      </c>
      <c r="B1919" s="2">
        <v>4.6139999999999999</v>
      </c>
      <c r="C1919" s="2">
        <v>2.8639999999999999</v>
      </c>
      <c r="D1919" s="2">
        <v>8.7720000000000002</v>
      </c>
      <c r="E1919" s="2">
        <v>5.4240000000000004</v>
      </c>
      <c r="F1919" s="2">
        <v>30.684000000000001</v>
      </c>
      <c r="G1919" s="2">
        <v>67.427000000000007</v>
      </c>
      <c r="I1919" s="3">
        <v>19.028893794895239</v>
      </c>
    </row>
    <row r="1920" spans="1:9" x14ac:dyDescent="0.25">
      <c r="A1920" s="20">
        <v>38444</v>
      </c>
      <c r="B1920" s="2">
        <v>5.9080000000000004</v>
      </c>
      <c r="C1920" s="2">
        <v>2.681</v>
      </c>
      <c r="D1920" s="2">
        <v>8.2230000000000008</v>
      </c>
      <c r="E1920" s="2">
        <v>3.2090000000000001</v>
      </c>
      <c r="F1920" s="2">
        <v>18.356999999999999</v>
      </c>
      <c r="G1920" s="2">
        <v>49.09</v>
      </c>
      <c r="I1920" s="3">
        <v>13.202981037235553</v>
      </c>
    </row>
    <row r="1921" spans="1:9" x14ac:dyDescent="0.25">
      <c r="A1921" s="20">
        <v>38445</v>
      </c>
      <c r="B1921" s="2">
        <v>6.6680000000000001</v>
      </c>
      <c r="C1921" s="2">
        <v>3.4729999999999999</v>
      </c>
      <c r="D1921" s="2">
        <v>21.504000000000001</v>
      </c>
      <c r="E1921" s="2">
        <v>6.694</v>
      </c>
      <c r="F1921" s="2">
        <v>33.851999999999997</v>
      </c>
      <c r="G1921" s="2">
        <v>88.033000000000001</v>
      </c>
      <c r="I1921" s="3">
        <v>21.810364477680935</v>
      </c>
    </row>
    <row r="1922" spans="1:9" x14ac:dyDescent="0.25">
      <c r="A1922" s="20">
        <v>38446</v>
      </c>
      <c r="B1922" s="2">
        <v>4.8250000000000002</v>
      </c>
      <c r="C1922" s="2">
        <v>3.016</v>
      </c>
      <c r="D1922" s="2">
        <v>21.239000000000001</v>
      </c>
      <c r="E1922" s="2">
        <v>5.1859999999999999</v>
      </c>
      <c r="F1922" s="2">
        <v>17.667000000000002</v>
      </c>
      <c r="G1922" s="2">
        <v>53.527999999999999</v>
      </c>
      <c r="I1922" s="3">
        <v>13.77167762979323</v>
      </c>
    </row>
    <row r="1923" spans="1:9" x14ac:dyDescent="0.25">
      <c r="A1923" s="20">
        <v>38447</v>
      </c>
      <c r="B1923" s="2">
        <v>4.8289999999999997</v>
      </c>
      <c r="C1923" s="2">
        <v>2.9</v>
      </c>
      <c r="D1923" s="2">
        <v>14.759</v>
      </c>
      <c r="E1923" s="2">
        <v>6.0389999999999997</v>
      </c>
      <c r="F1923" s="2">
        <v>15.355</v>
      </c>
      <c r="G1923" s="2">
        <v>58.223999999999997</v>
      </c>
      <c r="I1923" s="3">
        <v>17.619124634009662</v>
      </c>
    </row>
    <row r="1924" spans="1:9" x14ac:dyDescent="0.25">
      <c r="A1924" s="20">
        <v>38448</v>
      </c>
      <c r="B1924" s="2">
        <v>4.1120000000000001</v>
      </c>
      <c r="C1924" s="2">
        <v>0.26900000000000002</v>
      </c>
      <c r="D1924" s="2">
        <v>11.013</v>
      </c>
      <c r="E1924" s="2">
        <v>4.5720000000000001</v>
      </c>
      <c r="F1924" s="2">
        <v>14.462</v>
      </c>
      <c r="G1924" s="2">
        <v>73.971999999999994</v>
      </c>
      <c r="I1924" s="3">
        <v>12.926804207555914</v>
      </c>
    </row>
    <row r="1925" spans="1:9" x14ac:dyDescent="0.25">
      <c r="A1925" s="20">
        <v>38449</v>
      </c>
      <c r="B1925" s="2">
        <v>5.8380000000000001</v>
      </c>
      <c r="C1925" s="2">
        <v>3.2080000000000002</v>
      </c>
      <c r="D1925" s="2">
        <v>13.282999999999999</v>
      </c>
      <c r="E1925" s="2">
        <v>2.964</v>
      </c>
      <c r="F1925" s="2">
        <v>13.8</v>
      </c>
      <c r="G1925" s="2">
        <v>56.457999999999998</v>
      </c>
      <c r="I1925" s="3">
        <v>12.685370878990522</v>
      </c>
    </row>
    <row r="1926" spans="1:9" x14ac:dyDescent="0.25">
      <c r="A1926" s="20">
        <v>38450</v>
      </c>
      <c r="B1926" s="2">
        <v>12.346</v>
      </c>
      <c r="C1926" s="2">
        <v>6.44</v>
      </c>
      <c r="D1926" s="2">
        <v>38.030999999999999</v>
      </c>
      <c r="E1926" s="2">
        <v>8.7029999999999994</v>
      </c>
      <c r="F1926" s="2">
        <v>22.975000000000001</v>
      </c>
      <c r="G1926" s="2">
        <v>80.087000000000003</v>
      </c>
      <c r="I1926" s="3">
        <v>16.477280898144951</v>
      </c>
    </row>
    <row r="1927" spans="1:9" x14ac:dyDescent="0.25">
      <c r="A1927" s="20">
        <v>38451</v>
      </c>
      <c r="B1927" s="2">
        <v>9.8369999999999997</v>
      </c>
      <c r="C1927" s="2">
        <v>6.5579999999999998</v>
      </c>
      <c r="D1927" s="2">
        <v>44.816000000000003</v>
      </c>
      <c r="E1927" s="2">
        <v>9.5860000000000003</v>
      </c>
      <c r="F1927" s="2">
        <v>21.459</v>
      </c>
      <c r="G1927" s="2">
        <v>93.863</v>
      </c>
      <c r="I1927" s="3">
        <v>14.808582765544445</v>
      </c>
    </row>
    <row r="1928" spans="1:9" x14ac:dyDescent="0.25">
      <c r="A1928" s="20">
        <v>38452</v>
      </c>
      <c r="B1928" s="2">
        <v>9.1010000000000009</v>
      </c>
      <c r="C1928" s="2">
        <v>5.1849999999999996</v>
      </c>
      <c r="D1928" s="2">
        <v>24.648</v>
      </c>
      <c r="E1928" s="2">
        <v>6.4530000000000003</v>
      </c>
      <c r="F1928" s="2">
        <v>20.413</v>
      </c>
      <c r="G1928" s="2">
        <v>52.878999999999998</v>
      </c>
      <c r="I1928" s="3">
        <v>17.225592321500589</v>
      </c>
    </row>
    <row r="1929" spans="1:9" x14ac:dyDescent="0.25">
      <c r="A1929" s="20">
        <v>38453</v>
      </c>
      <c r="B1929" s="2">
        <v>9.8510000000000009</v>
      </c>
      <c r="C1929" s="2">
        <v>3.7850000000000001</v>
      </c>
      <c r="D1929" s="2">
        <v>27.824000000000002</v>
      </c>
      <c r="E1929" s="2">
        <v>9.3409999999999993</v>
      </c>
      <c r="F1929" s="2">
        <v>20.843</v>
      </c>
      <c r="G1929" s="2">
        <v>97.945999999999998</v>
      </c>
      <c r="I1929" s="3">
        <v>18.010306252296957</v>
      </c>
    </row>
    <row r="1930" spans="1:9" x14ac:dyDescent="0.25">
      <c r="A1930" s="20">
        <v>38454</v>
      </c>
      <c r="B1930" s="2">
        <v>7.3230000000000004</v>
      </c>
      <c r="C1930" s="2">
        <v>11.493</v>
      </c>
      <c r="D1930" s="2">
        <v>23.169</v>
      </c>
      <c r="E1930" s="2">
        <v>7.657</v>
      </c>
      <c r="F1930" s="2">
        <v>18.606000000000002</v>
      </c>
      <c r="G1930" s="2">
        <v>84.435000000000002</v>
      </c>
      <c r="I1930" s="3">
        <v>14.594808086702949</v>
      </c>
    </row>
    <row r="1931" spans="1:9" x14ac:dyDescent="0.25">
      <c r="A1931" s="20">
        <v>38455</v>
      </c>
      <c r="B1931" s="2">
        <v>9.0039999999999996</v>
      </c>
      <c r="C1931" s="2">
        <v>4.3520000000000003</v>
      </c>
      <c r="D1931" s="2">
        <v>25.917999999999999</v>
      </c>
      <c r="E1931" s="2">
        <v>11.005000000000001</v>
      </c>
      <c r="F1931" s="2">
        <v>24.888999999999999</v>
      </c>
      <c r="G1931" s="2">
        <v>80.608000000000004</v>
      </c>
      <c r="I1931" s="3">
        <v>19.473159088651183</v>
      </c>
    </row>
    <row r="1932" spans="1:9" x14ac:dyDescent="0.25">
      <c r="A1932" s="20">
        <v>38456</v>
      </c>
      <c r="B1932" s="2">
        <v>9.2799999999999994</v>
      </c>
      <c r="C1932" s="2">
        <v>4.8609999999999998</v>
      </c>
      <c r="D1932" s="2">
        <v>23.725999999999999</v>
      </c>
      <c r="E1932" s="2">
        <v>4.8650000000000002</v>
      </c>
      <c r="F1932" s="2">
        <v>17.556999999999999</v>
      </c>
      <c r="G1932" s="2">
        <v>56.915999999999997</v>
      </c>
      <c r="I1932" s="3">
        <v>15.973864709064102</v>
      </c>
    </row>
    <row r="1933" spans="1:9" x14ac:dyDescent="0.25">
      <c r="A1933" s="20">
        <v>38457</v>
      </c>
      <c r="B1933" s="2">
        <v>6.8310000000000004</v>
      </c>
      <c r="C1933" s="2">
        <v>2.431</v>
      </c>
      <c r="D1933" s="2">
        <v>30.77</v>
      </c>
      <c r="E1933" s="2">
        <v>5.8719999999999999</v>
      </c>
      <c r="F1933" s="2">
        <v>15.314</v>
      </c>
      <c r="G1933" s="2">
        <v>77.402000000000001</v>
      </c>
      <c r="I1933" s="3">
        <v>15.893763604442015</v>
      </c>
    </row>
    <row r="1934" spans="1:9" x14ac:dyDescent="0.25">
      <c r="A1934" s="20">
        <v>38458</v>
      </c>
      <c r="B1934" s="2">
        <v>6.3540000000000001</v>
      </c>
      <c r="C1934" s="2">
        <v>3.4380000000000002</v>
      </c>
      <c r="D1934" s="2">
        <v>13.262</v>
      </c>
      <c r="E1934" s="2">
        <v>6.2960000000000003</v>
      </c>
      <c r="F1934" s="2">
        <v>16.469000000000001</v>
      </c>
      <c r="G1934" s="2">
        <v>61.784999999999997</v>
      </c>
      <c r="I1934" s="3">
        <v>13.764627870194307</v>
      </c>
    </row>
    <row r="1935" spans="1:9" x14ac:dyDescent="0.25">
      <c r="A1935" s="20">
        <v>38459</v>
      </c>
      <c r="B1935" s="2">
        <v>9.8439999999999994</v>
      </c>
      <c r="C1935" s="2">
        <v>7.3959999999999999</v>
      </c>
      <c r="D1935" s="2">
        <v>31.957999999999998</v>
      </c>
      <c r="E1935" s="2">
        <v>13.692</v>
      </c>
      <c r="F1935" s="2">
        <v>35.718000000000004</v>
      </c>
      <c r="G1935" s="2">
        <v>102.708</v>
      </c>
      <c r="I1935" s="3">
        <v>20.886188913183229</v>
      </c>
    </row>
    <row r="1936" spans="1:9" x14ac:dyDescent="0.25">
      <c r="A1936" s="20">
        <v>38460</v>
      </c>
      <c r="B1936" s="2">
        <v>7.5419999999999998</v>
      </c>
      <c r="C1936" s="2">
        <v>1.968</v>
      </c>
      <c r="D1936" s="2">
        <v>13.722</v>
      </c>
      <c r="E1936" s="2">
        <v>7.0250000000000004</v>
      </c>
      <c r="F1936" s="2">
        <v>22.151</v>
      </c>
      <c r="G1936" s="2">
        <v>50.917999999999999</v>
      </c>
      <c r="I1936" s="3">
        <v>15.734004556298691</v>
      </c>
    </row>
    <row r="1937" spans="1:9" x14ac:dyDescent="0.25">
      <c r="A1937" s="20">
        <v>38461</v>
      </c>
      <c r="B1937" s="2">
        <v>9.2490000000000006</v>
      </c>
      <c r="C1937" s="2">
        <v>5.07</v>
      </c>
      <c r="D1937" s="2">
        <v>12.595000000000001</v>
      </c>
      <c r="E1937" s="2">
        <v>6.601</v>
      </c>
      <c r="F1937" s="2">
        <v>24.765000000000001</v>
      </c>
      <c r="G1937" s="2">
        <v>82.123000000000005</v>
      </c>
      <c r="I1937" s="3">
        <v>21.803971812969941</v>
      </c>
    </row>
    <row r="1938" spans="1:9" x14ac:dyDescent="0.25">
      <c r="A1938" s="20">
        <v>38462</v>
      </c>
      <c r="B1938" s="2">
        <v>9.4019999999999992</v>
      </c>
      <c r="C1938" s="2">
        <v>13.015000000000001</v>
      </c>
      <c r="D1938" s="2">
        <v>49.764000000000003</v>
      </c>
      <c r="E1938" s="2">
        <v>12.13</v>
      </c>
      <c r="F1938" s="2">
        <v>32.302</v>
      </c>
      <c r="G1938" s="2">
        <v>71.417000000000002</v>
      </c>
      <c r="I1938" s="3">
        <v>19.096128232072655</v>
      </c>
    </row>
    <row r="1939" spans="1:9" x14ac:dyDescent="0.25">
      <c r="A1939" s="20">
        <v>38463</v>
      </c>
      <c r="B1939" s="2">
        <v>7.8529999999999998</v>
      </c>
      <c r="C1939" s="2">
        <v>2.52</v>
      </c>
      <c r="D1939" s="2">
        <v>17.437999999999999</v>
      </c>
      <c r="E1939" s="2">
        <v>8.8610000000000007</v>
      </c>
      <c r="F1939" s="2">
        <v>19.899000000000001</v>
      </c>
      <c r="G1939" s="2">
        <v>72.72</v>
      </c>
      <c r="I1939" s="3">
        <v>17.437592452363969</v>
      </c>
    </row>
    <row r="1940" spans="1:9" x14ac:dyDescent="0.25">
      <c r="A1940" s="20">
        <v>38464</v>
      </c>
      <c r="B1940" s="2">
        <v>11.641</v>
      </c>
      <c r="C1940" s="2">
        <v>6.5250000000000004</v>
      </c>
      <c r="D1940" s="2">
        <v>26.901</v>
      </c>
      <c r="E1940" s="2">
        <v>12.032</v>
      </c>
      <c r="F1940" s="2">
        <v>31.007999999999999</v>
      </c>
      <c r="G1940" s="2">
        <v>127.557</v>
      </c>
      <c r="I1940" s="3">
        <v>21.374810174033946</v>
      </c>
    </row>
    <row r="1941" spans="1:9" x14ac:dyDescent="0.25">
      <c r="A1941" s="20">
        <v>38465</v>
      </c>
      <c r="B1941" s="2">
        <v>10.468999999999999</v>
      </c>
      <c r="C1941" s="2">
        <v>8.5510000000000002</v>
      </c>
      <c r="D1941" s="2">
        <v>26.076000000000001</v>
      </c>
      <c r="E1941" s="2">
        <v>10.507999999999999</v>
      </c>
      <c r="F1941" s="2">
        <v>34.744999999999997</v>
      </c>
      <c r="G1941" s="2">
        <v>109.056</v>
      </c>
      <c r="I1941" s="3">
        <v>20.922349960015168</v>
      </c>
    </row>
    <row r="1942" spans="1:9" x14ac:dyDescent="0.25">
      <c r="A1942" s="20">
        <v>38466</v>
      </c>
      <c r="B1942" s="2">
        <v>12.96</v>
      </c>
      <c r="C1942" s="2">
        <v>3.5419999999999998</v>
      </c>
      <c r="D1942" s="2">
        <v>19.744</v>
      </c>
      <c r="E1942" s="2">
        <v>8.5660000000000007</v>
      </c>
      <c r="F1942" s="2">
        <v>30.712</v>
      </c>
      <c r="G1942" s="2">
        <v>82.616</v>
      </c>
      <c r="I1942" s="3">
        <v>24.598310459935874</v>
      </c>
    </row>
    <row r="1943" spans="1:9" x14ac:dyDescent="0.25">
      <c r="A1943" s="20">
        <v>38467</v>
      </c>
      <c r="B1943" s="2">
        <v>11.714</v>
      </c>
      <c r="C1943" s="2">
        <v>3.55</v>
      </c>
      <c r="D1943" s="2">
        <v>13.59</v>
      </c>
      <c r="E1943" s="2">
        <v>6.31</v>
      </c>
      <c r="F1943" s="2">
        <v>27.04</v>
      </c>
      <c r="G1943" s="2">
        <v>95.72</v>
      </c>
      <c r="I1943" s="3">
        <v>22.791679978724634</v>
      </c>
    </row>
    <row r="1944" spans="1:9" x14ac:dyDescent="0.25">
      <c r="A1944" s="20">
        <v>38468</v>
      </c>
      <c r="B1944" s="2">
        <v>7.7050000000000001</v>
      </c>
      <c r="C1944" s="2">
        <v>2.6059999999999999</v>
      </c>
      <c r="D1944" s="2">
        <v>10.875999999999999</v>
      </c>
      <c r="E1944" s="2">
        <v>6.36</v>
      </c>
      <c r="F1944" s="2">
        <v>27.782</v>
      </c>
      <c r="G1944" s="2">
        <v>104.349</v>
      </c>
      <c r="I1944" s="3">
        <v>20.819088672137369</v>
      </c>
    </row>
    <row r="1945" spans="1:9" x14ac:dyDescent="0.25">
      <c r="A1945" s="20">
        <v>38469</v>
      </c>
      <c r="B1945" s="2">
        <v>6.7789999999999999</v>
      </c>
      <c r="C1945" s="2">
        <v>1.5069999999999999</v>
      </c>
      <c r="D1945" s="2">
        <v>8.2530000000000001</v>
      </c>
      <c r="E1945" s="2">
        <v>7.24</v>
      </c>
      <c r="F1945" s="2">
        <v>20.100999999999999</v>
      </c>
      <c r="G1945" s="2">
        <v>60.914999999999999</v>
      </c>
      <c r="I1945" s="3">
        <v>18.666717520196102</v>
      </c>
    </row>
    <row r="1946" spans="1:9" x14ac:dyDescent="0.25">
      <c r="A1946" s="20">
        <v>38470</v>
      </c>
      <c r="B1946" s="2">
        <v>7.4889999999999999</v>
      </c>
      <c r="C1946" s="2">
        <v>2.4670000000000001</v>
      </c>
      <c r="D1946" s="2">
        <v>8.9239999999999995</v>
      </c>
      <c r="E1946" s="2">
        <v>7.0789999999999997</v>
      </c>
      <c r="F1946" s="2">
        <v>15.664</v>
      </c>
      <c r="G1946" s="2">
        <v>70.040999999999997</v>
      </c>
      <c r="I1946" s="3">
        <v>17.888550803206801</v>
      </c>
    </row>
    <row r="1947" spans="1:9" x14ac:dyDescent="0.25">
      <c r="A1947" s="20">
        <v>38471</v>
      </c>
      <c r="B1947" s="2">
        <v>6.49</v>
      </c>
      <c r="C1947" s="2">
        <v>4.4779999999999998</v>
      </c>
      <c r="D1947" s="2">
        <v>9.4529999999999994</v>
      </c>
      <c r="E1947" s="2">
        <v>7.0289999999999999</v>
      </c>
      <c r="F1947" s="2">
        <v>21.724</v>
      </c>
      <c r="G1947" s="2">
        <v>75.540000000000006</v>
      </c>
      <c r="I1947" s="3">
        <v>16.049528801472107</v>
      </c>
    </row>
    <row r="1948" spans="1:9" x14ac:dyDescent="0.25">
      <c r="A1948" s="20">
        <v>38472</v>
      </c>
      <c r="B1948" s="2">
        <v>6.3659999999999997</v>
      </c>
      <c r="C1948" s="2">
        <v>2.46</v>
      </c>
      <c r="D1948" s="2">
        <v>7.1619999999999999</v>
      </c>
      <c r="E1948" s="2">
        <v>6.48</v>
      </c>
      <c r="F1948" s="2">
        <v>16.571000000000002</v>
      </c>
      <c r="G1948" s="2">
        <v>62.713000000000001</v>
      </c>
      <c r="I1948" s="3">
        <v>14.351290389172297</v>
      </c>
    </row>
    <row r="1949" spans="1:9" x14ac:dyDescent="0.25">
      <c r="A1949" s="20">
        <v>38473</v>
      </c>
      <c r="B1949" s="2">
        <v>7.194</v>
      </c>
      <c r="C1949" s="2">
        <v>0.46700000000000003</v>
      </c>
      <c r="D1949" s="2">
        <v>16.849</v>
      </c>
      <c r="E1949" s="2">
        <v>7.218</v>
      </c>
      <c r="F1949" s="2">
        <v>19.539000000000001</v>
      </c>
      <c r="G1949" s="2">
        <v>74.119</v>
      </c>
      <c r="I1949" s="3">
        <v>16.488241732959956</v>
      </c>
    </row>
    <row r="1950" spans="1:9" x14ac:dyDescent="0.25">
      <c r="A1950" s="20">
        <v>38474</v>
      </c>
      <c r="B1950" s="2">
        <v>10.166</v>
      </c>
      <c r="C1950" s="2">
        <v>2.9750000000000001</v>
      </c>
      <c r="D1950" s="2">
        <v>8.7210000000000001</v>
      </c>
      <c r="E1950" s="2">
        <v>8.0340000000000007</v>
      </c>
      <c r="F1950" s="2">
        <v>26.504000000000001</v>
      </c>
      <c r="G1950" s="2">
        <v>83.194999999999993</v>
      </c>
      <c r="I1950" s="3">
        <v>17.198543925212736</v>
      </c>
    </row>
    <row r="1951" spans="1:9" x14ac:dyDescent="0.25">
      <c r="A1951" s="20">
        <v>38475</v>
      </c>
      <c r="B1951" s="2">
        <v>10.467000000000001</v>
      </c>
      <c r="C1951" s="2">
        <v>3.38</v>
      </c>
      <c r="D1951" s="2">
        <v>10.307</v>
      </c>
      <c r="E1951" s="2">
        <v>10.032</v>
      </c>
      <c r="F1951" s="2">
        <v>38.817999999999998</v>
      </c>
      <c r="G1951" s="2">
        <v>95.605999999999995</v>
      </c>
      <c r="I1951" s="3">
        <v>22.262264725959753</v>
      </c>
    </row>
    <row r="1952" spans="1:9" x14ac:dyDescent="0.25">
      <c r="A1952" s="20">
        <v>38476</v>
      </c>
      <c r="B1952" s="2">
        <v>10.288</v>
      </c>
      <c r="C1952" s="2">
        <v>5.9109999999999996</v>
      </c>
      <c r="D1952" s="2">
        <v>10.708</v>
      </c>
      <c r="E1952" s="2">
        <v>3.5760000000000001</v>
      </c>
      <c r="F1952" s="2">
        <v>54.85</v>
      </c>
      <c r="G1952" s="2">
        <v>91.81</v>
      </c>
      <c r="I1952" s="3">
        <v>28.927358837490353</v>
      </c>
    </row>
    <row r="1953" spans="1:9" x14ac:dyDescent="0.25">
      <c r="A1953" s="20">
        <v>38477</v>
      </c>
      <c r="B1953" s="2">
        <v>10.076000000000001</v>
      </c>
      <c r="C1953" s="2">
        <v>3.9020000000000001</v>
      </c>
      <c r="D1953" s="2">
        <v>19.132000000000001</v>
      </c>
      <c r="E1953" s="2">
        <v>6.3559999999999999</v>
      </c>
      <c r="F1953" s="2">
        <v>42.499000000000002</v>
      </c>
      <c r="G1953" s="2">
        <v>97.501000000000005</v>
      </c>
      <c r="I1953" s="3">
        <v>27.466507985391235</v>
      </c>
    </row>
    <row r="1954" spans="1:9" x14ac:dyDescent="0.25">
      <c r="A1954" s="20">
        <v>38478</v>
      </c>
      <c r="B1954" s="2">
        <v>12.771000000000001</v>
      </c>
      <c r="C1954" s="2">
        <v>6.95</v>
      </c>
      <c r="D1954" s="2">
        <v>32.799999999999997</v>
      </c>
      <c r="E1954" s="2">
        <v>11.529</v>
      </c>
      <c r="F1954" s="2">
        <v>69.950999999999993</v>
      </c>
      <c r="G1954" s="2">
        <v>136.68</v>
      </c>
      <c r="I1954" s="3">
        <v>38.246619855999057</v>
      </c>
    </row>
    <row r="1955" spans="1:9" x14ac:dyDescent="0.25">
      <c r="A1955" s="20">
        <v>38479</v>
      </c>
      <c r="B1955" s="2">
        <v>12.183999999999999</v>
      </c>
      <c r="C1955" s="2">
        <v>5.3940000000000001</v>
      </c>
      <c r="D1955" s="2">
        <v>21.952999999999999</v>
      </c>
      <c r="E1955" s="2">
        <v>8.1630000000000003</v>
      </c>
      <c r="F1955" s="2">
        <v>41.625999999999998</v>
      </c>
      <c r="G1955" s="2">
        <v>116.46599999999999</v>
      </c>
      <c r="I1955" s="3">
        <v>27.818503503391199</v>
      </c>
    </row>
    <row r="1956" spans="1:9" x14ac:dyDescent="0.25">
      <c r="A1956" s="20">
        <v>38480</v>
      </c>
      <c r="B1956" s="2">
        <v>12.061</v>
      </c>
      <c r="C1956" s="2">
        <v>7.2519999999999998</v>
      </c>
      <c r="D1956" s="2">
        <v>48.155000000000001</v>
      </c>
      <c r="E1956" s="2">
        <v>12.53</v>
      </c>
      <c r="F1956" s="2">
        <v>34.899000000000001</v>
      </c>
      <c r="G1956" s="2">
        <v>137.44399999999999</v>
      </c>
      <c r="I1956" s="3">
        <v>31.935256464134646</v>
      </c>
    </row>
    <row r="1957" spans="1:9" x14ac:dyDescent="0.25">
      <c r="A1957" s="20">
        <v>38481</v>
      </c>
      <c r="B1957" s="2">
        <v>10.555</v>
      </c>
      <c r="C1957" s="2">
        <v>4.7530000000000001</v>
      </c>
      <c r="D1957" s="2">
        <v>18.535</v>
      </c>
      <c r="E1957" s="2">
        <v>6.4169999999999998</v>
      </c>
      <c r="F1957" s="2">
        <v>30.111000000000001</v>
      </c>
      <c r="G1957" s="2">
        <v>111.553</v>
      </c>
      <c r="I1957" s="3">
        <v>25.195126813024814</v>
      </c>
    </row>
    <row r="1958" spans="1:9" x14ac:dyDescent="0.25">
      <c r="A1958" s="20">
        <v>38482</v>
      </c>
      <c r="B1958" s="2">
        <v>9.0310000000000006</v>
      </c>
      <c r="C1958" s="2">
        <v>4.109</v>
      </c>
      <c r="D1958" s="2">
        <v>24.076000000000001</v>
      </c>
      <c r="E1958" s="2">
        <v>5.2770000000000001</v>
      </c>
      <c r="F1958" s="2">
        <v>29.08</v>
      </c>
      <c r="G1958" s="2">
        <v>93.998999999999995</v>
      </c>
      <c r="I1958" s="3">
        <v>25.234837134571539</v>
      </c>
    </row>
    <row r="1959" spans="1:9" x14ac:dyDescent="0.25">
      <c r="A1959" s="20">
        <v>38483</v>
      </c>
      <c r="B1959" s="2">
        <v>8.1029999999999998</v>
      </c>
      <c r="C1959" s="2">
        <v>2.593</v>
      </c>
      <c r="D1959" s="2">
        <v>15.903</v>
      </c>
      <c r="E1959" s="2">
        <v>4.5039999999999996</v>
      </c>
      <c r="F1959" s="2">
        <v>26.135999999999999</v>
      </c>
      <c r="G1959" s="2">
        <v>78.903000000000006</v>
      </c>
      <c r="I1959" s="3">
        <v>22.01208470808481</v>
      </c>
    </row>
    <row r="1960" spans="1:9" x14ac:dyDescent="0.25">
      <c r="A1960" s="20">
        <v>38484</v>
      </c>
      <c r="B1960" s="2">
        <v>7.6230000000000002</v>
      </c>
      <c r="C1960" s="2">
        <v>1.6859999999999999</v>
      </c>
      <c r="D1960" s="2">
        <v>14.337</v>
      </c>
      <c r="E1960" s="2">
        <v>4.0330000000000004</v>
      </c>
      <c r="F1960" s="2">
        <v>17.556999999999999</v>
      </c>
      <c r="G1960" s="2">
        <v>62.688000000000002</v>
      </c>
      <c r="I1960" s="3">
        <v>18.030058135823744</v>
      </c>
    </row>
    <row r="1961" spans="1:9" x14ac:dyDescent="0.25">
      <c r="A1961" s="20">
        <v>38485</v>
      </c>
      <c r="B1961" s="2">
        <v>7.1890000000000001</v>
      </c>
      <c r="C1961" s="2">
        <v>2.6040000000000001</v>
      </c>
      <c r="D1961" s="2">
        <v>14.37</v>
      </c>
      <c r="E1961" s="2">
        <v>4.2270000000000003</v>
      </c>
      <c r="F1961" s="2">
        <v>14.887</v>
      </c>
      <c r="G1961" s="2">
        <v>68.938999999999993</v>
      </c>
      <c r="I1961" s="3">
        <v>15.824759852477211</v>
      </c>
    </row>
    <row r="1962" spans="1:9" x14ac:dyDescent="0.25">
      <c r="A1962" s="20">
        <v>38486</v>
      </c>
      <c r="B1962" s="2">
        <v>12.227</v>
      </c>
      <c r="C1962" s="2">
        <v>10.055999999999999</v>
      </c>
      <c r="D1962" s="2">
        <v>54.026000000000003</v>
      </c>
      <c r="E1962" s="2">
        <v>14.164999999999999</v>
      </c>
      <c r="F1962" s="2">
        <v>31.638999999999999</v>
      </c>
      <c r="G1962" s="2">
        <v>222.249</v>
      </c>
      <c r="I1962" s="3">
        <v>18.977086521301331</v>
      </c>
    </row>
    <row r="1963" spans="1:9" x14ac:dyDescent="0.25">
      <c r="A1963" s="20">
        <v>38487</v>
      </c>
      <c r="B1963" s="2">
        <v>11.208</v>
      </c>
      <c r="C1963" s="2">
        <v>5.9240000000000004</v>
      </c>
      <c r="D1963" s="2">
        <v>21.465</v>
      </c>
      <c r="E1963" s="2">
        <v>9.1709999999999994</v>
      </c>
      <c r="F1963" s="2">
        <v>36.115000000000002</v>
      </c>
      <c r="G1963" s="2">
        <v>137.75299999999999</v>
      </c>
      <c r="I1963" s="3">
        <v>20.426252962368732</v>
      </c>
    </row>
    <row r="1964" spans="1:9" x14ac:dyDescent="0.25">
      <c r="A1964" s="20">
        <v>38488</v>
      </c>
      <c r="B1964" s="2">
        <v>14.68</v>
      </c>
      <c r="C1964" s="2">
        <v>4.7569999999999997</v>
      </c>
      <c r="D1964" s="2">
        <v>20.475999999999999</v>
      </c>
      <c r="E1964" s="2">
        <v>7.9050000000000002</v>
      </c>
      <c r="F1964" s="2">
        <v>62.886000000000003</v>
      </c>
      <c r="G1964" s="2">
        <v>212.334</v>
      </c>
      <c r="I1964" s="3">
        <v>40.879569586461919</v>
      </c>
    </row>
    <row r="1965" spans="1:9" x14ac:dyDescent="0.25">
      <c r="A1965" s="20">
        <v>38489</v>
      </c>
      <c r="B1965" s="2">
        <v>13.037000000000001</v>
      </c>
      <c r="C1965" s="2">
        <v>10.276</v>
      </c>
      <c r="D1965" s="2">
        <v>33.533999999999999</v>
      </c>
      <c r="E1965" s="2">
        <v>14.786</v>
      </c>
      <c r="F1965" s="2">
        <v>61.758000000000003</v>
      </c>
      <c r="G1965" s="2">
        <v>184.18</v>
      </c>
      <c r="I1965" s="3">
        <v>35.877029657696589</v>
      </c>
    </row>
    <row r="1966" spans="1:9" x14ac:dyDescent="0.25">
      <c r="A1966" s="20">
        <v>38490</v>
      </c>
      <c r="B1966" s="2">
        <v>11.897</v>
      </c>
      <c r="C1966" s="2">
        <v>5.4859999999999998</v>
      </c>
      <c r="D1966" s="2">
        <v>27.268000000000001</v>
      </c>
      <c r="E1966" s="2">
        <v>10.869</v>
      </c>
      <c r="F1966" s="2">
        <v>52.451999999999998</v>
      </c>
      <c r="G1966" s="2">
        <v>145.17400000000001</v>
      </c>
      <c r="I1966" s="3">
        <v>41.28005894365257</v>
      </c>
    </row>
    <row r="1967" spans="1:9" x14ac:dyDescent="0.25">
      <c r="A1967" s="20">
        <v>38491</v>
      </c>
      <c r="B1967" s="2">
        <v>12.622</v>
      </c>
      <c r="C1967" s="2">
        <v>10.266</v>
      </c>
      <c r="D1967" s="2">
        <v>45.902000000000001</v>
      </c>
      <c r="E1967" s="2">
        <v>16.216000000000001</v>
      </c>
      <c r="F1967" s="2">
        <v>72.557000000000002</v>
      </c>
      <c r="G1967" s="2">
        <v>259.28800000000001</v>
      </c>
      <c r="I1967" s="3">
        <v>45.79969651802962</v>
      </c>
    </row>
    <row r="1968" spans="1:9" x14ac:dyDescent="0.25">
      <c r="A1968" s="20">
        <v>38492</v>
      </c>
      <c r="B1968" s="2">
        <v>11.65</v>
      </c>
      <c r="C1968" s="2">
        <v>4.4850000000000003</v>
      </c>
      <c r="D1968" s="2">
        <v>20.914000000000001</v>
      </c>
      <c r="E1968" s="2">
        <v>9.9350000000000005</v>
      </c>
      <c r="F1968" s="2">
        <v>39.033999999999999</v>
      </c>
      <c r="G1968" s="2">
        <v>127.681</v>
      </c>
      <c r="I1968" s="3">
        <v>31.347817501164403</v>
      </c>
    </row>
    <row r="1969" spans="1:9" x14ac:dyDescent="0.25">
      <c r="A1969" s="20">
        <v>38493</v>
      </c>
      <c r="B1969" s="2">
        <v>10.885999999999999</v>
      </c>
      <c r="C1969" s="2">
        <v>4.5129999999999999</v>
      </c>
      <c r="D1969" s="2">
        <v>18.943000000000001</v>
      </c>
      <c r="E1969" s="2">
        <v>9.952</v>
      </c>
      <c r="F1969" s="2">
        <v>34.917000000000002</v>
      </c>
      <c r="G1969" s="2">
        <v>124.61799999999999</v>
      </c>
      <c r="I1969" s="3">
        <v>39.945113668717241</v>
      </c>
    </row>
    <row r="1970" spans="1:9" x14ac:dyDescent="0.25">
      <c r="A1970" s="20">
        <v>38494</v>
      </c>
      <c r="B1970" s="2">
        <v>10.506</v>
      </c>
      <c r="C1970" s="2">
        <v>1.6439999999999999</v>
      </c>
      <c r="D1970" s="2">
        <v>19.097999999999999</v>
      </c>
      <c r="E1970" s="2">
        <v>8.9169999999999998</v>
      </c>
      <c r="F1970" s="2">
        <v>33.131</v>
      </c>
      <c r="G1970" s="2">
        <v>104.167</v>
      </c>
      <c r="I1970" s="3">
        <v>26.498756303021818</v>
      </c>
    </row>
    <row r="1971" spans="1:9" x14ac:dyDescent="0.25">
      <c r="A1971" s="20">
        <v>38495</v>
      </c>
      <c r="B1971" s="2">
        <v>11.108000000000001</v>
      </c>
      <c r="C1971" s="2">
        <v>5.6479999999999997</v>
      </c>
      <c r="D1971" s="2">
        <v>20.742999999999999</v>
      </c>
      <c r="E1971" s="2">
        <v>9.7040000000000006</v>
      </c>
      <c r="F1971" s="2">
        <v>38.026000000000003</v>
      </c>
      <c r="G1971" s="2">
        <v>138.42599999999999</v>
      </c>
      <c r="I1971" s="3">
        <v>27.299793298103136</v>
      </c>
    </row>
    <row r="1972" spans="1:9" x14ac:dyDescent="0.25">
      <c r="A1972" s="20">
        <v>38496</v>
      </c>
      <c r="B1972" s="2">
        <v>10.525</v>
      </c>
      <c r="C1972" s="2">
        <v>2.9049999999999998</v>
      </c>
      <c r="D1972" s="2">
        <v>18.084</v>
      </c>
      <c r="E1972" s="2">
        <v>8.2230000000000008</v>
      </c>
      <c r="F1972" s="2">
        <v>35.103000000000002</v>
      </c>
      <c r="G1972" s="2">
        <v>88.33</v>
      </c>
      <c r="I1972" s="3">
        <v>24.841280882022485</v>
      </c>
    </row>
    <row r="1973" spans="1:9" x14ac:dyDescent="0.25">
      <c r="A1973" s="20">
        <v>38497</v>
      </c>
      <c r="B1973" s="2">
        <v>10.127000000000001</v>
      </c>
      <c r="C1973" s="2">
        <v>1.1000000000000001</v>
      </c>
      <c r="D1973" s="2">
        <v>10.651</v>
      </c>
      <c r="E1973" s="2">
        <v>3.3479999999999999</v>
      </c>
      <c r="F1973" s="2">
        <v>35.280999999999999</v>
      </c>
      <c r="G1973" s="2">
        <v>116.446</v>
      </c>
      <c r="I1973" s="3">
        <v>27.715614984261549</v>
      </c>
    </row>
    <row r="1974" spans="1:9" x14ac:dyDescent="0.25">
      <c r="A1974" s="20">
        <v>38498</v>
      </c>
      <c r="B1974" s="2">
        <v>9.4499999999999993</v>
      </c>
      <c r="C1974" s="2">
        <v>0.56599999999999995</v>
      </c>
      <c r="D1974" s="2">
        <v>17.286000000000001</v>
      </c>
      <c r="E1974" s="2">
        <v>4.0019999999999998</v>
      </c>
      <c r="F1974" s="2">
        <v>31.408000000000001</v>
      </c>
      <c r="G1974" s="2">
        <v>87.587000000000003</v>
      </c>
      <c r="I1974" s="3">
        <v>22.947252696265199</v>
      </c>
    </row>
    <row r="1975" spans="1:9" x14ac:dyDescent="0.25">
      <c r="A1975" s="20">
        <v>38499</v>
      </c>
      <c r="B1975" s="2">
        <v>9.4510000000000005</v>
      </c>
      <c r="C1975" s="2">
        <v>4.0190000000000001</v>
      </c>
      <c r="D1975" s="2">
        <v>14.989000000000001</v>
      </c>
      <c r="E1975" s="2">
        <v>4.1449999999999996</v>
      </c>
      <c r="F1975" s="2">
        <v>28.276</v>
      </c>
      <c r="G1975" s="2">
        <v>85.727999999999994</v>
      </c>
      <c r="I1975" s="3">
        <v>23.722326165326656</v>
      </c>
    </row>
    <row r="1976" spans="1:9" x14ac:dyDescent="0.25">
      <c r="A1976" s="20">
        <v>38500</v>
      </c>
      <c r="B1976" s="2">
        <v>11.37</v>
      </c>
      <c r="C1976" s="2">
        <v>5.5670000000000002</v>
      </c>
      <c r="D1976" s="2">
        <v>20.132999999999999</v>
      </c>
      <c r="E1976" s="2">
        <v>9.8079999999999998</v>
      </c>
      <c r="F1976" s="2">
        <v>29.588999999999999</v>
      </c>
      <c r="G1976" s="2">
        <v>74.757999999999996</v>
      </c>
      <c r="I1976" s="3">
        <v>21.803948956784964</v>
      </c>
    </row>
    <row r="1977" spans="1:9" x14ac:dyDescent="0.25">
      <c r="A1977" s="20">
        <v>38501</v>
      </c>
      <c r="B1977" s="2">
        <v>8.8529999999999998</v>
      </c>
      <c r="C1977" s="2">
        <v>2.778</v>
      </c>
      <c r="D1977" s="2">
        <v>15.367000000000001</v>
      </c>
      <c r="E1977" s="2">
        <v>5.1059999999999999</v>
      </c>
      <c r="F1977" s="2">
        <v>19.108000000000001</v>
      </c>
      <c r="G1977" s="2">
        <v>77.599999999999994</v>
      </c>
      <c r="I1977" s="3">
        <v>17.898684804791614</v>
      </c>
    </row>
    <row r="1978" spans="1:9" x14ac:dyDescent="0.25">
      <c r="A1978" s="20">
        <v>38502</v>
      </c>
      <c r="B1978" s="2">
        <v>8.7439999999999998</v>
      </c>
      <c r="C1978" s="2">
        <v>1.718</v>
      </c>
      <c r="D1978" s="2">
        <v>13.548</v>
      </c>
      <c r="E1978" s="2">
        <v>3.9529999999999998</v>
      </c>
      <c r="F1978" s="2">
        <v>25.215</v>
      </c>
      <c r="G1978" s="2">
        <v>68.947000000000003</v>
      </c>
      <c r="I1978" s="3">
        <v>19.351668275836872</v>
      </c>
    </row>
    <row r="1979" spans="1:9" x14ac:dyDescent="0.25">
      <c r="A1979" s="20">
        <v>38503</v>
      </c>
      <c r="B1979" s="2">
        <v>10.343</v>
      </c>
      <c r="C1979" s="2">
        <v>4.2160000000000002</v>
      </c>
      <c r="D1979" s="2">
        <v>36.749000000000002</v>
      </c>
      <c r="E1979" s="2">
        <v>10.202</v>
      </c>
      <c r="F1979" s="2">
        <v>21.087</v>
      </c>
      <c r="G1979" s="2">
        <v>93.816000000000003</v>
      </c>
      <c r="I1979" s="3">
        <v>16.747115427581775</v>
      </c>
    </row>
    <row r="1980" spans="1:9" x14ac:dyDescent="0.25">
      <c r="A1980" s="20">
        <v>38504</v>
      </c>
      <c r="B1980" s="2">
        <v>11.54</v>
      </c>
      <c r="C1980" s="2">
        <v>3.1720000000000002</v>
      </c>
      <c r="D1980" s="2">
        <v>30.513999999999999</v>
      </c>
      <c r="E1980" s="2">
        <v>11.097</v>
      </c>
      <c r="F1980" s="2">
        <v>20.87</v>
      </c>
      <c r="G1980" s="2">
        <v>90.275000000000006</v>
      </c>
      <c r="I1980" s="3">
        <v>16.989827299460593</v>
      </c>
    </row>
    <row r="1981" spans="1:9" x14ac:dyDescent="0.25">
      <c r="A1981" s="20">
        <v>38505</v>
      </c>
      <c r="B1981" s="2">
        <v>11.375999999999999</v>
      </c>
      <c r="C1981" s="2">
        <v>7.2880000000000003</v>
      </c>
      <c r="D1981" s="2">
        <v>49.078000000000003</v>
      </c>
      <c r="E1981" s="2">
        <v>11.595000000000001</v>
      </c>
      <c r="F1981" s="2">
        <v>32.83</v>
      </c>
      <c r="G1981" s="2">
        <v>129.404</v>
      </c>
      <c r="I1981" s="3">
        <v>21.790056173961709</v>
      </c>
    </row>
    <row r="1982" spans="1:9" x14ac:dyDescent="0.25">
      <c r="A1982" s="20">
        <v>38506</v>
      </c>
      <c r="B1982" s="2">
        <v>11.567</v>
      </c>
      <c r="C1982" s="2">
        <v>10.723000000000001</v>
      </c>
      <c r="D1982" s="2">
        <v>45.180999999999997</v>
      </c>
      <c r="E1982" s="2">
        <v>12.573</v>
      </c>
      <c r="F1982" s="2">
        <v>25.53</v>
      </c>
      <c r="G1982" s="2">
        <v>117.223</v>
      </c>
      <c r="I1982" s="3">
        <v>19.203925165151134</v>
      </c>
    </row>
    <row r="1983" spans="1:9" x14ac:dyDescent="0.25">
      <c r="A1983" s="20">
        <v>38507</v>
      </c>
      <c r="B1983" s="2">
        <v>10.141999999999999</v>
      </c>
      <c r="C1983" s="2">
        <v>7.976</v>
      </c>
      <c r="D1983" s="2">
        <v>28.539000000000001</v>
      </c>
      <c r="E1983" s="2">
        <v>7.8609999999999998</v>
      </c>
      <c r="F1983" s="2">
        <v>24.902000000000001</v>
      </c>
      <c r="G1983" s="2">
        <v>76.765000000000001</v>
      </c>
      <c r="I1983" s="3">
        <v>23.108848106033854</v>
      </c>
    </row>
    <row r="1984" spans="1:9" x14ac:dyDescent="0.25">
      <c r="A1984" s="20">
        <v>38508</v>
      </c>
      <c r="B1984" s="2">
        <v>12.215999999999999</v>
      </c>
      <c r="C1984" s="2">
        <v>12.052</v>
      </c>
      <c r="D1984" s="2">
        <v>42.360999999999997</v>
      </c>
      <c r="E1984" s="2">
        <v>11.564</v>
      </c>
      <c r="F1984" s="2">
        <v>25.268000000000001</v>
      </c>
      <c r="G1984" s="2">
        <v>160.00899999999999</v>
      </c>
      <c r="I1984" s="3">
        <v>21.449132163679955</v>
      </c>
    </row>
    <row r="1985" spans="1:9" x14ac:dyDescent="0.25">
      <c r="A1985" s="20">
        <v>38509</v>
      </c>
      <c r="B1985" s="2">
        <v>13.307</v>
      </c>
      <c r="C1985" s="2">
        <v>6.9359999999999999</v>
      </c>
      <c r="D1985" s="2">
        <v>40.369999999999997</v>
      </c>
      <c r="E1985" s="2">
        <v>19.989999999999998</v>
      </c>
      <c r="F1985" s="2">
        <v>67.55</v>
      </c>
      <c r="G1985" s="2">
        <v>214.648</v>
      </c>
      <c r="I1985" s="3">
        <v>32.365936025653227</v>
      </c>
    </row>
    <row r="1986" spans="1:9" x14ac:dyDescent="0.25">
      <c r="A1986" s="20">
        <v>38510</v>
      </c>
      <c r="B1986" s="2">
        <v>12.807</v>
      </c>
      <c r="C1986" s="2">
        <v>12.244999999999999</v>
      </c>
      <c r="D1986" s="2">
        <v>35.735999999999997</v>
      </c>
      <c r="E1986" s="2">
        <v>8.19</v>
      </c>
      <c r="F1986" s="2">
        <v>51.8</v>
      </c>
      <c r="G1986" s="2">
        <v>258.45999999999998</v>
      </c>
      <c r="I1986" s="3">
        <v>32.566345041135392</v>
      </c>
    </row>
    <row r="1987" spans="1:9" x14ac:dyDescent="0.25">
      <c r="A1987" s="20">
        <v>38511</v>
      </c>
      <c r="B1987" s="2">
        <v>13.295999999999999</v>
      </c>
      <c r="C1987" s="2">
        <v>10.606</v>
      </c>
      <c r="D1987" s="2">
        <v>36.287999999999997</v>
      </c>
      <c r="E1987" s="2">
        <v>12.93</v>
      </c>
      <c r="F1987" s="2">
        <v>43.774000000000001</v>
      </c>
      <c r="G1987" s="2">
        <v>141.49600000000001</v>
      </c>
      <c r="I1987" s="3">
        <v>39.298452590626837</v>
      </c>
    </row>
    <row r="1988" spans="1:9" x14ac:dyDescent="0.25">
      <c r="A1988" s="20">
        <v>38512</v>
      </c>
      <c r="B1988" s="2">
        <v>15.255000000000001</v>
      </c>
      <c r="C1988" s="2">
        <v>5.2409999999999997</v>
      </c>
      <c r="D1988" s="2">
        <v>20.353000000000002</v>
      </c>
      <c r="E1988" s="2">
        <v>9.4260000000000002</v>
      </c>
      <c r="F1988" s="2">
        <v>66.007999999999996</v>
      </c>
      <c r="G1988" s="2">
        <v>130.08000000000001</v>
      </c>
      <c r="I1988" s="3">
        <v>46.945536454965236</v>
      </c>
    </row>
    <row r="1989" spans="1:9" x14ac:dyDescent="0.25">
      <c r="A1989" s="20">
        <v>38513</v>
      </c>
      <c r="B1989" s="2">
        <v>11.992000000000001</v>
      </c>
      <c r="C1989" s="2">
        <v>5.9589999999999996</v>
      </c>
      <c r="D1989" s="2">
        <v>32.984000000000002</v>
      </c>
      <c r="E1989" s="2">
        <v>13.680999999999999</v>
      </c>
      <c r="F1989" s="2">
        <v>44.84</v>
      </c>
      <c r="G1989" s="2">
        <v>109.803</v>
      </c>
      <c r="I1989" s="3">
        <v>31.766102694601173</v>
      </c>
    </row>
    <row r="1990" spans="1:9" x14ac:dyDescent="0.25">
      <c r="A1990" s="20">
        <v>38514</v>
      </c>
      <c r="B1990" s="2">
        <v>15.023999999999999</v>
      </c>
      <c r="C1990" s="2">
        <v>6.5810000000000004</v>
      </c>
      <c r="D1990" s="2">
        <v>26.695</v>
      </c>
      <c r="E1990" s="2">
        <v>8.09</v>
      </c>
      <c r="F1990" s="2">
        <v>38.841000000000001</v>
      </c>
      <c r="G1990" s="2">
        <v>140.17500000000001</v>
      </c>
      <c r="I1990" s="3">
        <v>32.235272113893124</v>
      </c>
    </row>
    <row r="1991" spans="1:9" x14ac:dyDescent="0.25">
      <c r="A1991" s="20">
        <v>38515</v>
      </c>
      <c r="B1991" s="2">
        <v>13.429</v>
      </c>
      <c r="C1991" s="2">
        <v>7.8659999999999997</v>
      </c>
      <c r="D1991" s="2">
        <v>38.161000000000001</v>
      </c>
      <c r="E1991" s="2">
        <v>10.353999999999999</v>
      </c>
      <c r="F1991" s="2">
        <v>47.975999999999999</v>
      </c>
      <c r="G1991" s="2">
        <v>202.95</v>
      </c>
      <c r="I1991" s="3">
        <v>30.942819460453208</v>
      </c>
    </row>
    <row r="1992" spans="1:9" x14ac:dyDescent="0.25">
      <c r="A1992" s="20">
        <v>38516</v>
      </c>
      <c r="B1992" s="2">
        <v>13.329000000000001</v>
      </c>
      <c r="C1992" s="2">
        <v>8.4819999999999993</v>
      </c>
      <c r="D1992" s="2">
        <v>18.952999999999999</v>
      </c>
      <c r="E1992" s="2">
        <v>7.1769999999999996</v>
      </c>
      <c r="F1992" s="2">
        <v>31.337</v>
      </c>
      <c r="G1992" s="2">
        <v>108.99</v>
      </c>
      <c r="I1992" s="3">
        <v>26.676577506058671</v>
      </c>
    </row>
    <row r="1993" spans="1:9" x14ac:dyDescent="0.25">
      <c r="A1993" s="20">
        <v>38517</v>
      </c>
      <c r="B1993" s="2">
        <v>12.105</v>
      </c>
      <c r="C1993" s="2">
        <v>7.3140000000000001</v>
      </c>
      <c r="D1993" s="2">
        <v>23.515000000000001</v>
      </c>
      <c r="E1993" s="2">
        <v>6.5179999999999998</v>
      </c>
      <c r="F1993" s="2">
        <v>28.343</v>
      </c>
      <c r="G1993" s="2">
        <v>105.98</v>
      </c>
      <c r="I1993" s="3">
        <v>30.904398447042542</v>
      </c>
    </row>
    <row r="1994" spans="1:9" x14ac:dyDescent="0.25">
      <c r="A1994" s="20">
        <v>38518</v>
      </c>
      <c r="B1994" s="2">
        <v>9.9269999999999996</v>
      </c>
      <c r="C1994" s="2">
        <v>3.1709999999999998</v>
      </c>
      <c r="D1994" s="2">
        <v>30.084</v>
      </c>
      <c r="E1994" s="2">
        <v>5.14</v>
      </c>
      <c r="F1994" s="2">
        <v>26.452999999999999</v>
      </c>
      <c r="G1994" s="2">
        <v>112.37</v>
      </c>
      <c r="I1994" s="3">
        <v>22.124682990339064</v>
      </c>
    </row>
    <row r="1995" spans="1:9" x14ac:dyDescent="0.25">
      <c r="A1995" s="20">
        <v>38519</v>
      </c>
      <c r="B1995" s="2">
        <v>8.2469999999999999</v>
      </c>
      <c r="C1995" s="2">
        <v>4.9119999999999999</v>
      </c>
      <c r="D1995" s="2">
        <v>22.373999999999999</v>
      </c>
      <c r="E1995" s="2">
        <v>4.4409999999999998</v>
      </c>
      <c r="F1995" s="2">
        <v>23.875</v>
      </c>
      <c r="G1995" s="2">
        <v>93.18</v>
      </c>
      <c r="I1995" s="3">
        <v>20.695030696343746</v>
      </c>
    </row>
    <row r="1996" spans="1:9" x14ac:dyDescent="0.25">
      <c r="A1996" s="20">
        <v>38520</v>
      </c>
      <c r="B1996" s="2">
        <v>8.4510000000000005</v>
      </c>
      <c r="C1996" s="2">
        <v>5.5469999999999997</v>
      </c>
      <c r="D1996" s="2">
        <v>20.97</v>
      </c>
      <c r="E1996" s="2">
        <v>4.5510000000000002</v>
      </c>
      <c r="F1996" s="2">
        <v>22.594999999999999</v>
      </c>
      <c r="G1996" s="2">
        <v>78.069999999999993</v>
      </c>
      <c r="I1996" s="3">
        <v>20.420303493401569</v>
      </c>
    </row>
    <row r="1997" spans="1:9" x14ac:dyDescent="0.25">
      <c r="A1997" s="20">
        <v>38521</v>
      </c>
      <c r="B1997" s="2">
        <v>7.2030000000000003</v>
      </c>
      <c r="C1997" s="2">
        <v>4.3339999999999996</v>
      </c>
      <c r="D1997" s="2">
        <v>24.256</v>
      </c>
      <c r="E1997" s="2">
        <v>7.2720000000000002</v>
      </c>
      <c r="F1997" s="2">
        <v>24.888000000000002</v>
      </c>
      <c r="G1997" s="2">
        <v>83.992000000000004</v>
      </c>
      <c r="I1997" s="3">
        <v>19.598516890117768</v>
      </c>
    </row>
    <row r="1998" spans="1:9" x14ac:dyDescent="0.25">
      <c r="A1998" s="20">
        <v>38522</v>
      </c>
      <c r="B1998" s="2">
        <v>7.867</v>
      </c>
      <c r="C1998" s="2">
        <v>3.4569999999999999</v>
      </c>
      <c r="D1998" s="2">
        <v>19.981000000000002</v>
      </c>
      <c r="E1998" s="2">
        <v>4.266</v>
      </c>
      <c r="F1998" s="2">
        <v>20.721</v>
      </c>
      <c r="G1998" s="2">
        <v>89.08</v>
      </c>
      <c r="I1998" s="3">
        <v>17.145446024080329</v>
      </c>
    </row>
    <row r="1999" spans="1:9" x14ac:dyDescent="0.25">
      <c r="A1999" s="20">
        <v>38523</v>
      </c>
      <c r="B1999" s="2">
        <v>7.61</v>
      </c>
      <c r="C1999" s="2">
        <v>6.2320000000000002</v>
      </c>
      <c r="D1999" s="2">
        <v>26.015000000000001</v>
      </c>
      <c r="E1999" s="2">
        <v>5.1820000000000004</v>
      </c>
      <c r="F1999" s="2">
        <v>29.042999999999999</v>
      </c>
      <c r="G1999" s="2">
        <v>90.504000000000005</v>
      </c>
      <c r="I1999" s="3">
        <v>20.496301636370973</v>
      </c>
    </row>
    <row r="2000" spans="1:9" x14ac:dyDescent="0.25">
      <c r="A2000" s="20">
        <v>38524</v>
      </c>
      <c r="B2000" s="2">
        <v>6.4710000000000001</v>
      </c>
      <c r="C2000" s="2">
        <v>2.5030000000000001</v>
      </c>
      <c r="D2000" s="2">
        <v>20.774999999999999</v>
      </c>
      <c r="E2000" s="2">
        <v>5.218</v>
      </c>
      <c r="F2000" s="2">
        <v>20.166</v>
      </c>
      <c r="G2000" s="2">
        <v>69.736999999999995</v>
      </c>
      <c r="I2000" s="3">
        <v>17.392784104577728</v>
      </c>
    </row>
    <row r="2001" spans="1:9" x14ac:dyDescent="0.25">
      <c r="A2001" s="20">
        <v>38525</v>
      </c>
      <c r="B2001" s="2">
        <v>7.7350000000000003</v>
      </c>
      <c r="C2001" s="2">
        <v>1.7509999999999999</v>
      </c>
      <c r="D2001" s="2">
        <v>17.207999999999998</v>
      </c>
      <c r="E2001" s="2">
        <v>3.577</v>
      </c>
      <c r="F2001" s="2">
        <v>19.027000000000001</v>
      </c>
      <c r="G2001" s="2">
        <v>79.209999999999994</v>
      </c>
      <c r="I2001" s="3">
        <v>18.27733584915579</v>
      </c>
    </row>
    <row r="2002" spans="1:9" x14ac:dyDescent="0.25">
      <c r="A2002" s="20">
        <v>38526</v>
      </c>
      <c r="B2002" s="2">
        <v>10.3</v>
      </c>
      <c r="C2002" s="2">
        <v>2.508</v>
      </c>
      <c r="D2002" s="2">
        <v>23.184000000000001</v>
      </c>
      <c r="E2002" s="2">
        <v>4.1630000000000003</v>
      </c>
      <c r="F2002" s="2">
        <v>18.446000000000002</v>
      </c>
      <c r="G2002" s="2">
        <v>84.161000000000001</v>
      </c>
      <c r="I2002" s="3">
        <v>15.559763625242853</v>
      </c>
    </row>
    <row r="2003" spans="1:9" x14ac:dyDescent="0.25">
      <c r="A2003" s="20">
        <v>38527</v>
      </c>
      <c r="B2003" s="2">
        <v>10.368</v>
      </c>
      <c r="C2003" s="2">
        <v>1.7589999999999999</v>
      </c>
      <c r="D2003" s="2">
        <v>16.463000000000001</v>
      </c>
      <c r="E2003" s="2">
        <v>2.8660000000000001</v>
      </c>
      <c r="F2003" s="2">
        <v>17.984000000000002</v>
      </c>
      <c r="G2003" s="2">
        <v>71.34</v>
      </c>
      <c r="I2003" s="3">
        <v>15.843533432006147</v>
      </c>
    </row>
    <row r="2004" spans="1:9" x14ac:dyDescent="0.25">
      <c r="A2004" s="20">
        <v>38528</v>
      </c>
      <c r="B2004" s="2">
        <v>8.6170000000000009</v>
      </c>
      <c r="C2004" s="2">
        <v>2.472</v>
      </c>
      <c r="D2004" s="2">
        <v>15.955</v>
      </c>
      <c r="E2004" s="2">
        <v>4.5359999999999996</v>
      </c>
      <c r="F2004" s="2">
        <v>17.277999999999999</v>
      </c>
      <c r="G2004" s="2">
        <v>83.376000000000005</v>
      </c>
      <c r="I2004" s="3">
        <v>15.84523407774144</v>
      </c>
    </row>
    <row r="2005" spans="1:9" x14ac:dyDescent="0.25">
      <c r="A2005" s="20">
        <v>38529</v>
      </c>
      <c r="B2005" s="2">
        <v>9.1120000000000001</v>
      </c>
      <c r="C2005" s="2">
        <v>3.617</v>
      </c>
      <c r="D2005" s="2">
        <v>16.678999999999998</v>
      </c>
      <c r="E2005" s="2">
        <v>4.9059999999999997</v>
      </c>
      <c r="F2005" s="2">
        <v>17.925999999999998</v>
      </c>
      <c r="G2005" s="2">
        <v>63.4</v>
      </c>
      <c r="I2005" s="3">
        <v>15.189125710336331</v>
      </c>
    </row>
    <row r="2006" spans="1:9" x14ac:dyDescent="0.25">
      <c r="A2006" s="20">
        <v>38530</v>
      </c>
      <c r="B2006" s="2">
        <v>9.8390000000000004</v>
      </c>
      <c r="C2006" s="2">
        <v>3.2490000000000001</v>
      </c>
      <c r="D2006" s="2">
        <v>16.102</v>
      </c>
      <c r="E2006" s="2">
        <v>3.6819999999999999</v>
      </c>
      <c r="F2006" s="2">
        <v>17.756</v>
      </c>
      <c r="G2006" s="2">
        <v>79.040000000000006</v>
      </c>
      <c r="I2006" s="3">
        <v>15.786391540487914</v>
      </c>
    </row>
    <row r="2007" spans="1:9" x14ac:dyDescent="0.25">
      <c r="A2007" s="20">
        <v>38531</v>
      </c>
      <c r="B2007" s="2">
        <v>11.221</v>
      </c>
      <c r="C2007" s="2">
        <v>3.0019999999999998</v>
      </c>
      <c r="D2007" s="2">
        <v>30.013000000000002</v>
      </c>
      <c r="E2007" s="2">
        <v>6.0419999999999998</v>
      </c>
      <c r="F2007" s="2">
        <v>20.677</v>
      </c>
      <c r="G2007" s="2">
        <v>76.75</v>
      </c>
      <c r="I2007" s="3">
        <v>15.566249225760243</v>
      </c>
    </row>
    <row r="2008" spans="1:9" x14ac:dyDescent="0.25">
      <c r="A2008" s="20">
        <v>38532</v>
      </c>
      <c r="B2008" s="2">
        <v>11.42</v>
      </c>
      <c r="C2008" s="2">
        <v>8.6110000000000007</v>
      </c>
      <c r="D2008" s="2">
        <v>37.103999999999999</v>
      </c>
      <c r="E2008" s="2">
        <v>9.7509999999999994</v>
      </c>
      <c r="F2008" s="2">
        <v>31.335999999999999</v>
      </c>
      <c r="G2008" s="2">
        <v>132.59</v>
      </c>
      <c r="I2008" s="3">
        <v>19.926940849489032</v>
      </c>
    </row>
    <row r="2009" spans="1:9" x14ac:dyDescent="0.25">
      <c r="A2009" s="20">
        <v>38533</v>
      </c>
      <c r="B2009" s="2">
        <v>11.603999999999999</v>
      </c>
      <c r="C2009" s="2">
        <v>1.7430000000000001</v>
      </c>
      <c r="D2009" s="2">
        <v>26.265000000000001</v>
      </c>
      <c r="E2009" s="2">
        <v>11.406000000000001</v>
      </c>
      <c r="F2009" s="2">
        <v>34.183999999999997</v>
      </c>
      <c r="G2009" s="2">
        <v>99.47</v>
      </c>
      <c r="I2009" s="3">
        <v>21.102496682274765</v>
      </c>
    </row>
    <row r="2010" spans="1:9" x14ac:dyDescent="0.25">
      <c r="A2010" s="20">
        <v>38534</v>
      </c>
      <c r="B2010" s="2">
        <v>9.17</v>
      </c>
      <c r="C2010" s="2">
        <v>3.1280000000000001</v>
      </c>
      <c r="D2010" s="2">
        <v>19</v>
      </c>
      <c r="E2010" s="2">
        <v>4.9669999999999996</v>
      </c>
      <c r="F2010" s="2">
        <v>23.806000000000001</v>
      </c>
      <c r="G2010" s="2">
        <v>91.32</v>
      </c>
      <c r="I2010" s="3">
        <v>22.748517291010089</v>
      </c>
    </row>
    <row r="2011" spans="1:9" x14ac:dyDescent="0.25">
      <c r="A2011" s="20">
        <v>38535</v>
      </c>
      <c r="B2011" s="2">
        <v>8.2100000000000009</v>
      </c>
      <c r="C2011" s="2">
        <v>3.1349999999999998</v>
      </c>
      <c r="D2011" s="2">
        <v>17.632999999999999</v>
      </c>
      <c r="E2011" s="2">
        <v>5.125</v>
      </c>
      <c r="F2011" s="2">
        <v>21.16</v>
      </c>
      <c r="G2011" s="2">
        <v>82.540999999999997</v>
      </c>
      <c r="I2011" s="3">
        <v>20.23512014484497</v>
      </c>
    </row>
    <row r="2012" spans="1:9" x14ac:dyDescent="0.25">
      <c r="A2012" s="20">
        <v>38536</v>
      </c>
      <c r="B2012" s="2">
        <v>9.8290000000000006</v>
      </c>
      <c r="C2012" s="2">
        <v>5.9530000000000003</v>
      </c>
      <c r="D2012" s="2">
        <v>19.271999999999998</v>
      </c>
      <c r="E2012" s="2">
        <v>0.82799999999999996</v>
      </c>
      <c r="F2012" s="2">
        <v>19.117999999999999</v>
      </c>
      <c r="G2012" s="2">
        <v>75.790000000000006</v>
      </c>
      <c r="I2012" s="3">
        <v>17.627210566589316</v>
      </c>
    </row>
    <row r="2013" spans="1:9" x14ac:dyDescent="0.25">
      <c r="A2013" s="20">
        <v>38537</v>
      </c>
      <c r="B2013" s="2">
        <v>8.77</v>
      </c>
      <c r="C2013" s="2">
        <v>5.24</v>
      </c>
      <c r="D2013" s="2">
        <v>13.622</v>
      </c>
      <c r="E2013" s="2">
        <v>5.4880000000000004</v>
      </c>
      <c r="F2013" s="2">
        <v>18.161000000000001</v>
      </c>
      <c r="G2013" s="2">
        <v>94.96</v>
      </c>
      <c r="I2013" s="3">
        <v>16.405099044249827</v>
      </c>
    </row>
    <row r="2014" spans="1:9" x14ac:dyDescent="0.25">
      <c r="A2014" s="20">
        <v>38538</v>
      </c>
      <c r="B2014" s="2">
        <v>9.5500000000000007</v>
      </c>
      <c r="C2014" s="2">
        <v>3.161</v>
      </c>
      <c r="D2014" s="2">
        <v>18.315000000000001</v>
      </c>
      <c r="E2014" s="2">
        <v>8.5730000000000004</v>
      </c>
      <c r="F2014" s="2">
        <v>30.254999999999999</v>
      </c>
      <c r="G2014" s="2">
        <v>147.75899999999999</v>
      </c>
      <c r="I2014" s="3">
        <v>19.568477430743968</v>
      </c>
    </row>
    <row r="2015" spans="1:9" x14ac:dyDescent="0.25">
      <c r="A2015" s="20">
        <v>38539</v>
      </c>
      <c r="B2015" s="2">
        <v>12.304</v>
      </c>
      <c r="C2015" s="2">
        <v>4.7939999999999996</v>
      </c>
      <c r="D2015" s="2">
        <v>21.155000000000001</v>
      </c>
      <c r="E2015" s="2">
        <v>8.1159999999999997</v>
      </c>
      <c r="F2015" s="2">
        <v>28.972999999999999</v>
      </c>
      <c r="G2015" s="2">
        <v>123.7</v>
      </c>
      <c r="I2015" s="3">
        <v>20.219615302919099</v>
      </c>
    </row>
    <row r="2016" spans="1:9" x14ac:dyDescent="0.25">
      <c r="A2016" s="20">
        <v>38540</v>
      </c>
      <c r="B2016" s="2">
        <v>10.163</v>
      </c>
      <c r="C2016" s="2">
        <v>3.88</v>
      </c>
      <c r="D2016" s="2">
        <v>33.744</v>
      </c>
      <c r="E2016" s="2">
        <v>9.8030000000000008</v>
      </c>
      <c r="F2016" s="2">
        <v>40.676000000000002</v>
      </c>
      <c r="G2016" s="2">
        <v>191.20400000000001</v>
      </c>
      <c r="I2016" s="3">
        <v>28.939700657438571</v>
      </c>
    </row>
    <row r="2017" spans="1:9" x14ac:dyDescent="0.25">
      <c r="A2017" s="20">
        <v>38541</v>
      </c>
      <c r="B2017" s="2">
        <v>8.0540000000000003</v>
      </c>
      <c r="C2017" s="2">
        <v>4.2930000000000001</v>
      </c>
      <c r="D2017" s="2">
        <v>15.827</v>
      </c>
      <c r="E2017" s="2">
        <v>4.4359999999999999</v>
      </c>
      <c r="F2017" s="2">
        <v>23.641999999999999</v>
      </c>
      <c r="G2017" s="2">
        <v>94.975999999999999</v>
      </c>
      <c r="I2017" s="3">
        <v>21.812615211272938</v>
      </c>
    </row>
    <row r="2018" spans="1:9" x14ac:dyDescent="0.25">
      <c r="A2018" s="20">
        <v>38542</v>
      </c>
      <c r="B2018" s="2">
        <v>9.2140000000000004</v>
      </c>
      <c r="C2018" s="2">
        <v>3.371</v>
      </c>
      <c r="D2018" s="2">
        <v>16.555</v>
      </c>
      <c r="E2018" s="2">
        <v>1.54</v>
      </c>
      <c r="F2018" s="2">
        <v>20.649000000000001</v>
      </c>
      <c r="G2018" s="2">
        <v>89.7</v>
      </c>
      <c r="I2018" s="3">
        <v>26.693465851130444</v>
      </c>
    </row>
    <row r="2019" spans="1:9" x14ac:dyDescent="0.25">
      <c r="A2019" s="20">
        <v>38543</v>
      </c>
      <c r="B2019" s="2">
        <v>7.1909999999999998</v>
      </c>
      <c r="C2019" s="2">
        <v>2.1059999999999999</v>
      </c>
      <c r="D2019" s="2">
        <v>15.044</v>
      </c>
      <c r="E2019" s="2">
        <v>3.8719999999999999</v>
      </c>
      <c r="F2019" s="2">
        <v>17.963999999999999</v>
      </c>
      <c r="G2019" s="2">
        <v>76.05</v>
      </c>
      <c r="I2019" s="3">
        <v>17.46303059583628</v>
      </c>
    </row>
    <row r="2020" spans="1:9" x14ac:dyDescent="0.25">
      <c r="A2020" s="20">
        <v>38544</v>
      </c>
      <c r="B2020" s="2">
        <v>7.4649999999999999</v>
      </c>
      <c r="C2020" s="2">
        <v>4.1669999999999998</v>
      </c>
      <c r="D2020" s="2">
        <v>14.451000000000001</v>
      </c>
      <c r="E2020" s="2">
        <v>3.6259999999999999</v>
      </c>
      <c r="F2020" s="2">
        <v>17.433</v>
      </c>
      <c r="G2020" s="2">
        <v>75.769000000000005</v>
      </c>
      <c r="I2020" s="3">
        <v>16.547120915483308</v>
      </c>
    </row>
    <row r="2021" spans="1:9" x14ac:dyDescent="0.25">
      <c r="A2021" s="20">
        <v>38545</v>
      </c>
      <c r="B2021" s="2">
        <v>9.6129999999999995</v>
      </c>
      <c r="C2021" s="2">
        <v>5.5650000000000004</v>
      </c>
      <c r="D2021" s="2">
        <v>20.797000000000001</v>
      </c>
      <c r="E2021" s="2">
        <v>2.6</v>
      </c>
      <c r="F2021" s="2">
        <v>19.052</v>
      </c>
      <c r="G2021" s="2">
        <v>72.22</v>
      </c>
      <c r="I2021" s="3">
        <v>15.84005743997294</v>
      </c>
    </row>
    <row r="2022" spans="1:9" x14ac:dyDescent="0.25">
      <c r="A2022" s="20">
        <v>38546</v>
      </c>
      <c r="B2022" s="2">
        <v>8.1140000000000008</v>
      </c>
      <c r="C2022" s="2">
        <v>3.3730000000000002</v>
      </c>
      <c r="D2022" s="2">
        <v>20.081</v>
      </c>
      <c r="E2022" s="2">
        <v>6.9539999999999997</v>
      </c>
      <c r="F2022" s="2">
        <v>20.292999999999999</v>
      </c>
      <c r="G2022" s="2">
        <v>102.18600000000001</v>
      </c>
      <c r="I2022" s="3">
        <v>16.145504704912394</v>
      </c>
    </row>
    <row r="2023" spans="1:9" x14ac:dyDescent="0.25">
      <c r="A2023" s="20">
        <v>38547</v>
      </c>
      <c r="B2023" s="2">
        <v>7.9790000000000001</v>
      </c>
      <c r="C2023" s="2">
        <v>4.09</v>
      </c>
      <c r="D2023" s="2">
        <v>14.302</v>
      </c>
      <c r="E2023" s="2">
        <v>4.2320000000000002</v>
      </c>
      <c r="F2023" s="2">
        <v>27.263999999999999</v>
      </c>
      <c r="G2023" s="2">
        <v>78.585999999999999</v>
      </c>
      <c r="I2023" s="3">
        <v>18.38000242684587</v>
      </c>
    </row>
    <row r="2024" spans="1:9" x14ac:dyDescent="0.25">
      <c r="A2024" s="20">
        <v>38548</v>
      </c>
      <c r="B2024" s="2">
        <v>9.42</v>
      </c>
      <c r="C2024" s="2">
        <v>3.673</v>
      </c>
      <c r="D2024" s="2">
        <v>15.423</v>
      </c>
      <c r="E2024" s="2">
        <v>1.68</v>
      </c>
      <c r="F2024" s="2">
        <v>26.745999999999999</v>
      </c>
      <c r="G2024" s="2">
        <v>105.49</v>
      </c>
      <c r="I2024" s="3">
        <v>20.254754558921828</v>
      </c>
    </row>
    <row r="2025" spans="1:9" x14ac:dyDescent="0.25">
      <c r="A2025" s="20">
        <v>38549</v>
      </c>
      <c r="B2025" s="2">
        <v>6.7919999999999998</v>
      </c>
      <c r="C2025" s="2">
        <v>2.5379999999999998</v>
      </c>
      <c r="D2025" s="2">
        <v>17.651</v>
      </c>
      <c r="E2025" s="2">
        <v>3.657</v>
      </c>
      <c r="F2025" s="2">
        <v>22.081</v>
      </c>
      <c r="G2025" s="2">
        <v>90.33</v>
      </c>
      <c r="I2025" s="3">
        <v>18.263558047108436</v>
      </c>
    </row>
    <row r="2026" spans="1:9" x14ac:dyDescent="0.25">
      <c r="A2026" s="20">
        <v>38550</v>
      </c>
      <c r="B2026" s="2">
        <v>7.8550000000000004</v>
      </c>
      <c r="C2026" s="2">
        <v>4.8179999999999996</v>
      </c>
      <c r="D2026" s="2">
        <v>15.28</v>
      </c>
      <c r="E2026" s="2">
        <v>3.8839999999999999</v>
      </c>
      <c r="F2026" s="2">
        <v>22.09</v>
      </c>
      <c r="G2026" s="2">
        <v>102.206</v>
      </c>
      <c r="I2026" s="3">
        <v>19.870851122367391</v>
      </c>
    </row>
    <row r="2027" spans="1:9" x14ac:dyDescent="0.25">
      <c r="A2027" s="20">
        <v>38551</v>
      </c>
      <c r="B2027" s="2">
        <v>9.4309999999999992</v>
      </c>
      <c r="C2027" s="2">
        <v>4.968</v>
      </c>
      <c r="D2027" s="2">
        <v>20.780999999999999</v>
      </c>
      <c r="E2027" s="2">
        <v>7.3440000000000003</v>
      </c>
      <c r="F2027" s="2">
        <v>23.109000000000002</v>
      </c>
      <c r="G2027" s="2">
        <v>118.84</v>
      </c>
      <c r="I2027" s="3">
        <v>18.601720342474859</v>
      </c>
    </row>
    <row r="2028" spans="1:9" x14ac:dyDescent="0.25">
      <c r="A2028" s="20">
        <v>38552</v>
      </c>
      <c r="B2028" s="2">
        <v>16</v>
      </c>
      <c r="C2028" s="2">
        <v>14.887</v>
      </c>
      <c r="D2028" s="2">
        <v>61.064999999999998</v>
      </c>
      <c r="E2028" s="2">
        <v>10.912000000000001</v>
      </c>
      <c r="F2028" s="2">
        <v>34.328000000000003</v>
      </c>
      <c r="G2028" s="2">
        <v>104.86</v>
      </c>
      <c r="I2028" s="3">
        <v>22.931937093411296</v>
      </c>
    </row>
    <row r="2029" spans="1:9" x14ac:dyDescent="0.25">
      <c r="A2029" s="20">
        <v>38553</v>
      </c>
      <c r="B2029" s="2">
        <v>13.118</v>
      </c>
      <c r="C2029" s="2">
        <v>8.7870000000000008</v>
      </c>
      <c r="D2029" s="2">
        <v>32.039000000000001</v>
      </c>
      <c r="E2029" s="2">
        <v>7.0629999999999997</v>
      </c>
      <c r="F2029" s="2">
        <v>27.077999999999999</v>
      </c>
      <c r="G2029" s="2">
        <v>88.92</v>
      </c>
      <c r="I2029" s="3">
        <v>21.791395002943521</v>
      </c>
    </row>
    <row r="2030" spans="1:9" x14ac:dyDescent="0.25">
      <c r="A2030" s="20">
        <v>38554</v>
      </c>
      <c r="B2030" s="2">
        <v>10.023</v>
      </c>
      <c r="C2030" s="2">
        <v>3.0510000000000002</v>
      </c>
      <c r="D2030" s="2">
        <v>16.791</v>
      </c>
      <c r="E2030" s="2">
        <v>4.9539999999999997</v>
      </c>
      <c r="F2030" s="2">
        <v>21.667000000000002</v>
      </c>
      <c r="G2030" s="2">
        <v>95.35</v>
      </c>
      <c r="I2030" s="3">
        <v>20.753279069680971</v>
      </c>
    </row>
    <row r="2031" spans="1:9" x14ac:dyDescent="0.25">
      <c r="A2031" s="20">
        <v>38555</v>
      </c>
      <c r="B2031" s="2">
        <v>9.8629999999999995</v>
      </c>
      <c r="C2031" s="2">
        <v>2.3130000000000002</v>
      </c>
      <c r="D2031" s="2">
        <v>16.576000000000001</v>
      </c>
      <c r="E2031" s="2">
        <v>12.079000000000001</v>
      </c>
      <c r="F2031" s="2">
        <v>23.869</v>
      </c>
      <c r="G2031" s="2">
        <v>66.122</v>
      </c>
      <c r="I2031" s="3">
        <v>19.453597558390282</v>
      </c>
    </row>
    <row r="2032" spans="1:9" x14ac:dyDescent="0.25">
      <c r="A2032" s="20">
        <v>38556</v>
      </c>
      <c r="B2032" s="2">
        <v>8.8230000000000004</v>
      </c>
      <c r="C2032" s="2">
        <v>7.8479999999999999</v>
      </c>
      <c r="D2032" s="2">
        <v>13.944000000000001</v>
      </c>
      <c r="E2032" s="2">
        <v>4.6840000000000002</v>
      </c>
      <c r="F2032" s="2">
        <v>21.777000000000001</v>
      </c>
      <c r="G2032" s="2">
        <v>71.852999999999994</v>
      </c>
      <c r="I2032" s="3">
        <v>18.430750312379118</v>
      </c>
    </row>
    <row r="2033" spans="1:9" x14ac:dyDescent="0.25">
      <c r="A2033" s="20">
        <v>38557</v>
      </c>
      <c r="B2033" s="2">
        <v>8.3759999999999994</v>
      </c>
      <c r="C2033" s="2">
        <v>4.8490000000000002</v>
      </c>
      <c r="D2033" s="2">
        <v>14.368</v>
      </c>
      <c r="E2033" s="2">
        <v>3.2669999999999999</v>
      </c>
      <c r="F2033" s="2">
        <v>18.152999999999999</v>
      </c>
      <c r="G2033" s="2">
        <v>73.03</v>
      </c>
      <c r="I2033" s="3">
        <v>15.756985974247202</v>
      </c>
    </row>
    <row r="2034" spans="1:9" x14ac:dyDescent="0.25">
      <c r="A2034" s="20">
        <v>38558</v>
      </c>
      <c r="B2034" s="2">
        <v>7.2229999999999999</v>
      </c>
      <c r="C2034" s="2">
        <v>2.6070000000000002</v>
      </c>
      <c r="D2034" s="2">
        <v>11.069000000000001</v>
      </c>
      <c r="E2034" s="2">
        <v>7.0890000000000004</v>
      </c>
      <c r="F2034" s="2">
        <v>16.585000000000001</v>
      </c>
      <c r="G2034" s="2">
        <v>88.478999999999999</v>
      </c>
      <c r="I2034" s="3">
        <v>15.320901133243506</v>
      </c>
    </row>
    <row r="2035" spans="1:9" x14ac:dyDescent="0.25">
      <c r="A2035" s="20">
        <v>38559</v>
      </c>
      <c r="B2035" s="2">
        <v>6.5659999999999998</v>
      </c>
      <c r="C2035" s="2">
        <v>5.5140000000000002</v>
      </c>
      <c r="D2035" s="2">
        <v>10.581</v>
      </c>
      <c r="E2035" s="2">
        <v>6.16</v>
      </c>
      <c r="F2035" s="2">
        <v>18.021000000000001</v>
      </c>
      <c r="G2035" s="2">
        <v>69.400000000000006</v>
      </c>
      <c r="I2035" s="3">
        <v>15.348394582295569</v>
      </c>
    </row>
    <row r="2036" spans="1:9" x14ac:dyDescent="0.25">
      <c r="A2036" s="20">
        <v>38560</v>
      </c>
      <c r="B2036" s="2">
        <v>7.05</v>
      </c>
      <c r="C2036" s="2">
        <v>3.827</v>
      </c>
      <c r="D2036" s="2">
        <v>10.581</v>
      </c>
      <c r="E2036" s="2">
        <v>6.46</v>
      </c>
      <c r="F2036" s="2">
        <v>17.437999999999999</v>
      </c>
      <c r="G2036" s="2">
        <v>66.42</v>
      </c>
      <c r="I2036" s="3">
        <v>15.90606869267547</v>
      </c>
    </row>
    <row r="2037" spans="1:9" x14ac:dyDescent="0.25">
      <c r="A2037" s="20">
        <v>38561</v>
      </c>
      <c r="B2037" s="2">
        <v>7.1840000000000002</v>
      </c>
      <c r="C2037" s="2">
        <v>3.2149999999999999</v>
      </c>
      <c r="D2037" s="2">
        <v>9.6440000000000001</v>
      </c>
      <c r="E2037" s="2">
        <v>5.3940000000000001</v>
      </c>
      <c r="F2037" s="2">
        <v>14.965999999999999</v>
      </c>
      <c r="G2037" s="2">
        <v>50.122999999999998</v>
      </c>
      <c r="I2037" s="3">
        <v>14.126506359956633</v>
      </c>
    </row>
    <row r="2038" spans="1:9" x14ac:dyDescent="0.25">
      <c r="A2038" s="20">
        <v>38562</v>
      </c>
      <c r="B2038" s="2">
        <v>7.2679999999999998</v>
      </c>
      <c r="C2038" s="2">
        <v>2.6840000000000002</v>
      </c>
      <c r="D2038" s="2">
        <v>9.3520000000000003</v>
      </c>
      <c r="E2038" s="2">
        <v>5.4589999999999996</v>
      </c>
      <c r="F2038" s="2">
        <v>14.003</v>
      </c>
      <c r="G2038" s="2">
        <v>83.495000000000005</v>
      </c>
      <c r="I2038" s="3">
        <v>13.551464732285272</v>
      </c>
    </row>
    <row r="2039" spans="1:9" x14ac:dyDescent="0.25">
      <c r="A2039" s="20">
        <v>38563</v>
      </c>
      <c r="B2039" s="2">
        <v>8.2490000000000006</v>
      </c>
      <c r="C2039" s="2">
        <v>4.2850000000000001</v>
      </c>
      <c r="D2039" s="2">
        <v>10.266</v>
      </c>
      <c r="E2039" s="2">
        <v>5.4790000000000001</v>
      </c>
      <c r="F2039" s="2">
        <v>14.686</v>
      </c>
      <c r="G2039" s="2">
        <v>64.61</v>
      </c>
      <c r="I2039" s="3">
        <v>12.409718875351684</v>
      </c>
    </row>
    <row r="2040" spans="1:9" x14ac:dyDescent="0.25">
      <c r="A2040" s="20">
        <v>38564</v>
      </c>
      <c r="B2040" s="2">
        <v>6.7610000000000001</v>
      </c>
      <c r="C2040" s="2">
        <v>3.31</v>
      </c>
      <c r="D2040" s="2">
        <v>11.042999999999999</v>
      </c>
      <c r="E2040" s="2">
        <v>5.6609999999999996</v>
      </c>
      <c r="F2040" s="2">
        <v>14.582000000000001</v>
      </c>
      <c r="G2040" s="2">
        <v>64.207999999999998</v>
      </c>
      <c r="I2040" s="3">
        <v>14.321905741715176</v>
      </c>
    </row>
    <row r="2041" spans="1:9" x14ac:dyDescent="0.25">
      <c r="A2041" s="20">
        <v>38565</v>
      </c>
      <c r="B2041" s="2">
        <v>6.7720000000000002</v>
      </c>
      <c r="C2041" s="2">
        <v>1.617</v>
      </c>
      <c r="D2041" s="2">
        <v>9.31</v>
      </c>
      <c r="E2041" s="2">
        <v>6.891</v>
      </c>
      <c r="F2041" s="2">
        <v>17.096</v>
      </c>
      <c r="G2041" s="2">
        <v>70.113</v>
      </c>
      <c r="I2041" s="3">
        <v>14.044436865049466</v>
      </c>
    </row>
    <row r="2042" spans="1:9" x14ac:dyDescent="0.25">
      <c r="A2042" s="20">
        <v>38566</v>
      </c>
      <c r="B2042" s="2">
        <v>10.484</v>
      </c>
      <c r="C2042" s="2">
        <v>3.2149999999999999</v>
      </c>
      <c r="D2042" s="2">
        <v>19.317</v>
      </c>
      <c r="E2042" s="2">
        <v>10.334</v>
      </c>
      <c r="F2042" s="2">
        <v>22.51</v>
      </c>
      <c r="G2042" s="2">
        <v>96.33</v>
      </c>
      <c r="I2042" s="3">
        <v>15.736778579151879</v>
      </c>
    </row>
    <row r="2043" spans="1:9" x14ac:dyDescent="0.25">
      <c r="A2043" s="20">
        <v>38567</v>
      </c>
      <c r="B2043" s="2">
        <v>6.5839999999999996</v>
      </c>
      <c r="C2043" s="2">
        <v>2.597</v>
      </c>
      <c r="D2043" s="2">
        <v>9.8369999999999997</v>
      </c>
      <c r="E2043" s="2">
        <v>8.3810000000000002</v>
      </c>
      <c r="F2043" s="2">
        <v>20.518999999999998</v>
      </c>
      <c r="G2043" s="2">
        <v>73.340999999999994</v>
      </c>
      <c r="I2043" s="3">
        <v>15.818343370586359</v>
      </c>
    </row>
    <row r="2044" spans="1:9" x14ac:dyDescent="0.25">
      <c r="A2044" s="20">
        <v>38568</v>
      </c>
      <c r="B2044" s="2">
        <v>6.9729999999999999</v>
      </c>
      <c r="C2044" s="2">
        <v>3.3620000000000001</v>
      </c>
      <c r="D2044" s="2">
        <v>12.17</v>
      </c>
      <c r="E2044" s="2">
        <v>7.3609999999999998</v>
      </c>
      <c r="F2044" s="2">
        <v>20.292000000000002</v>
      </c>
      <c r="G2044" s="2">
        <v>48.38</v>
      </c>
      <c r="I2044" s="3">
        <v>18.134306218266886</v>
      </c>
    </row>
    <row r="2045" spans="1:9" x14ac:dyDescent="0.25">
      <c r="A2045" s="20">
        <v>38569</v>
      </c>
      <c r="B2045" s="2">
        <v>8.7309999999999999</v>
      </c>
      <c r="C2045" s="2">
        <v>5.29</v>
      </c>
      <c r="D2045" s="2">
        <v>31.207999999999998</v>
      </c>
      <c r="E2045" s="2">
        <v>3.4529999999999998</v>
      </c>
      <c r="F2045" s="2">
        <v>18.065999999999999</v>
      </c>
      <c r="G2045" s="2">
        <v>73.569999999999993</v>
      </c>
      <c r="I2045" s="3">
        <v>15.712013802225197</v>
      </c>
    </row>
    <row r="2046" spans="1:9" x14ac:dyDescent="0.25">
      <c r="A2046" s="20">
        <v>38570</v>
      </c>
      <c r="B2046" s="2">
        <v>7.09</v>
      </c>
      <c r="C2046" s="2">
        <v>3.9710000000000001</v>
      </c>
      <c r="D2046" s="2">
        <v>15.619</v>
      </c>
      <c r="E2046" s="2">
        <v>4.7469999999999999</v>
      </c>
      <c r="F2046" s="2">
        <v>15.907</v>
      </c>
      <c r="G2046" s="2">
        <v>66.069999999999993</v>
      </c>
      <c r="I2046" s="3">
        <v>13.434179598200013</v>
      </c>
    </row>
    <row r="2047" spans="1:9" x14ac:dyDescent="0.25">
      <c r="A2047" s="20">
        <v>38571</v>
      </c>
      <c r="B2047" s="2">
        <v>6.601</v>
      </c>
      <c r="C2047" s="2">
        <v>2.6589999999999998</v>
      </c>
      <c r="D2047" s="2">
        <v>13.254</v>
      </c>
      <c r="E2047" s="2">
        <v>5.2629999999999999</v>
      </c>
      <c r="F2047" s="2">
        <v>15.234</v>
      </c>
      <c r="G2047" s="2">
        <v>63.558</v>
      </c>
      <c r="I2047" s="3">
        <v>14.478380596672181</v>
      </c>
    </row>
    <row r="2048" spans="1:9" x14ac:dyDescent="0.25">
      <c r="A2048" s="20">
        <v>38572</v>
      </c>
      <c r="B2048" s="2">
        <v>7.9390000000000001</v>
      </c>
      <c r="C2048" s="2">
        <v>2.1320000000000001</v>
      </c>
      <c r="D2048" s="2">
        <v>12.065</v>
      </c>
      <c r="E2048" s="2">
        <v>3.6349999999999998</v>
      </c>
      <c r="F2048" s="2">
        <v>14.487</v>
      </c>
      <c r="G2048" s="2">
        <v>80.05</v>
      </c>
      <c r="I2048" s="3">
        <v>13.47104461847772</v>
      </c>
    </row>
    <row r="2049" spans="1:9" x14ac:dyDescent="0.25">
      <c r="A2049" s="20">
        <v>38573</v>
      </c>
      <c r="B2049" s="2">
        <v>9.3689999999999998</v>
      </c>
      <c r="C2049" s="2">
        <v>5.423</v>
      </c>
      <c r="D2049" s="2">
        <v>25.977</v>
      </c>
      <c r="E2049" s="2">
        <v>13.071999999999999</v>
      </c>
      <c r="F2049" s="2">
        <v>21.11</v>
      </c>
      <c r="G2049" s="2">
        <v>69.228999999999999</v>
      </c>
      <c r="I2049" s="3">
        <v>15.339318206406045</v>
      </c>
    </row>
    <row r="2050" spans="1:9" x14ac:dyDescent="0.25">
      <c r="A2050" s="20">
        <v>38574</v>
      </c>
      <c r="B2050" s="2">
        <v>7.1</v>
      </c>
      <c r="C2050" s="2">
        <v>3.4420000000000002</v>
      </c>
      <c r="D2050" s="2">
        <v>13.58</v>
      </c>
      <c r="E2050" s="2">
        <v>5.6929999999999996</v>
      </c>
      <c r="F2050" s="2">
        <v>15.978999999999999</v>
      </c>
      <c r="G2050" s="2">
        <v>67.75</v>
      </c>
      <c r="I2050" s="3">
        <v>14.621579681272005</v>
      </c>
    </row>
    <row r="2051" spans="1:9" x14ac:dyDescent="0.25">
      <c r="A2051" s="20">
        <v>38575</v>
      </c>
      <c r="B2051" s="2">
        <v>7.8810000000000002</v>
      </c>
      <c r="C2051" s="2">
        <v>2.6379999999999999</v>
      </c>
      <c r="D2051" s="2">
        <v>11.891999999999999</v>
      </c>
      <c r="E2051" s="2">
        <v>3.36</v>
      </c>
      <c r="F2051" s="2">
        <v>13.813000000000001</v>
      </c>
      <c r="G2051" s="2">
        <v>45.83</v>
      </c>
      <c r="I2051" s="3">
        <v>14.17765094153364</v>
      </c>
    </row>
    <row r="2052" spans="1:9" x14ac:dyDescent="0.25">
      <c r="A2052" s="20">
        <v>38576</v>
      </c>
      <c r="B2052" s="2">
        <v>7.41</v>
      </c>
      <c r="C2052" s="2">
        <v>3.581</v>
      </c>
      <c r="D2052" s="2">
        <v>10.637</v>
      </c>
      <c r="E2052" s="2">
        <v>3.2480000000000002</v>
      </c>
      <c r="F2052" s="2">
        <v>13.417999999999999</v>
      </c>
      <c r="G2052" s="2">
        <v>65.75</v>
      </c>
      <c r="I2052" s="3">
        <v>13.24381388745471</v>
      </c>
    </row>
    <row r="2053" spans="1:9" x14ac:dyDescent="0.25">
      <c r="A2053" s="20">
        <v>38577</v>
      </c>
      <c r="B2053" s="2">
        <v>6.5780000000000003</v>
      </c>
      <c r="C2053" s="2">
        <v>2.7759999999999998</v>
      </c>
      <c r="D2053" s="2">
        <v>16.233000000000001</v>
      </c>
      <c r="E2053" s="2">
        <v>5.0419999999999998</v>
      </c>
      <c r="F2053" s="2">
        <v>15.305</v>
      </c>
      <c r="G2053" s="2">
        <v>61.232999999999997</v>
      </c>
      <c r="I2053" s="3">
        <v>12.179457414550567</v>
      </c>
    </row>
    <row r="2054" spans="1:9" x14ac:dyDescent="0.25">
      <c r="A2054" s="20">
        <v>38578</v>
      </c>
      <c r="B2054" s="2">
        <v>6.5460000000000003</v>
      </c>
      <c r="C2054" s="2">
        <v>1.204</v>
      </c>
      <c r="D2054" s="2">
        <v>11.75</v>
      </c>
      <c r="E2054" s="2">
        <v>4.2869999999999999</v>
      </c>
      <c r="F2054" s="2">
        <v>14.244</v>
      </c>
      <c r="G2054" s="2">
        <v>63.915999999999997</v>
      </c>
      <c r="I2054" s="3">
        <v>13.026378643204856</v>
      </c>
    </row>
    <row r="2055" spans="1:9" x14ac:dyDescent="0.25">
      <c r="A2055" s="20">
        <v>38579</v>
      </c>
      <c r="B2055" s="2">
        <v>8.81</v>
      </c>
      <c r="C2055" s="2">
        <v>2.7170000000000001</v>
      </c>
      <c r="D2055" s="2">
        <v>23.353999999999999</v>
      </c>
      <c r="E2055" s="2">
        <v>3.6150000000000002</v>
      </c>
      <c r="F2055" s="2">
        <v>19.861000000000001</v>
      </c>
      <c r="G2055" s="2">
        <v>72.84</v>
      </c>
      <c r="I2055" s="3">
        <v>14.804780329833804</v>
      </c>
    </row>
    <row r="2056" spans="1:9" x14ac:dyDescent="0.25">
      <c r="A2056" s="20">
        <v>38580</v>
      </c>
      <c r="B2056" s="2">
        <v>8.5139999999999993</v>
      </c>
      <c r="C2056" s="2">
        <v>8.952</v>
      </c>
      <c r="D2056" s="2">
        <v>28.167999999999999</v>
      </c>
      <c r="E2056" s="2">
        <v>10.888</v>
      </c>
      <c r="F2056" s="2">
        <v>26.562000000000001</v>
      </c>
      <c r="G2056" s="2">
        <v>99.537999999999997</v>
      </c>
      <c r="I2056" s="3">
        <v>16.96766134215892</v>
      </c>
    </row>
    <row r="2057" spans="1:9" x14ac:dyDescent="0.25">
      <c r="A2057" s="20">
        <v>38581</v>
      </c>
      <c r="B2057" s="2">
        <v>12.233000000000001</v>
      </c>
      <c r="C2057" s="2">
        <v>12.531000000000001</v>
      </c>
      <c r="D2057" s="2">
        <v>33.94</v>
      </c>
      <c r="E2057" s="2">
        <v>5.5830000000000002</v>
      </c>
      <c r="F2057" s="2">
        <v>35.979999999999997</v>
      </c>
      <c r="G2057" s="2">
        <v>107.6</v>
      </c>
      <c r="I2057" s="3">
        <v>21.31959665466735</v>
      </c>
    </row>
    <row r="2058" spans="1:9" x14ac:dyDescent="0.25">
      <c r="A2058" s="20">
        <v>38582</v>
      </c>
      <c r="B2058" s="2">
        <v>8.2629999999999999</v>
      </c>
      <c r="C2058" s="2">
        <v>9.7100000000000009</v>
      </c>
      <c r="D2058" s="2">
        <v>18.559000000000001</v>
      </c>
      <c r="E2058" s="2">
        <v>5.3070000000000004</v>
      </c>
      <c r="F2058" s="2">
        <v>27.934999999999999</v>
      </c>
      <c r="G2058" s="2">
        <v>93.53</v>
      </c>
      <c r="I2058" s="3">
        <v>21.344043308385036</v>
      </c>
    </row>
    <row r="2059" spans="1:9" x14ac:dyDescent="0.25">
      <c r="A2059" s="20">
        <v>38583</v>
      </c>
      <c r="B2059" s="2">
        <v>7.7130000000000001</v>
      </c>
      <c r="C2059" s="2">
        <v>2.3010000000000002</v>
      </c>
      <c r="D2059" s="2">
        <v>19.652000000000001</v>
      </c>
      <c r="E2059" s="2">
        <v>5.1459999999999999</v>
      </c>
      <c r="F2059" s="2">
        <v>25.193999999999999</v>
      </c>
      <c r="G2059" s="2">
        <v>91.405000000000001</v>
      </c>
      <c r="I2059" s="3">
        <v>22.28259470356311</v>
      </c>
    </row>
    <row r="2060" spans="1:9" x14ac:dyDescent="0.25">
      <c r="A2060" s="20">
        <v>38584</v>
      </c>
      <c r="B2060" s="2">
        <v>7.41</v>
      </c>
      <c r="C2060" s="2">
        <v>1.2649999999999999</v>
      </c>
      <c r="D2060" s="2">
        <v>13.372999999999999</v>
      </c>
      <c r="E2060" s="2">
        <v>3.806</v>
      </c>
      <c r="F2060" s="2">
        <v>16.442</v>
      </c>
      <c r="G2060" s="2">
        <v>71.484999999999999</v>
      </c>
      <c r="I2060" s="3">
        <v>17.484527657345165</v>
      </c>
    </row>
    <row r="2061" spans="1:9" x14ac:dyDescent="0.25">
      <c r="A2061" s="20">
        <v>38585</v>
      </c>
      <c r="B2061" s="2">
        <v>7.8869999999999996</v>
      </c>
      <c r="C2061" s="2">
        <v>2.165</v>
      </c>
      <c r="D2061" s="2">
        <v>13.002000000000001</v>
      </c>
      <c r="E2061" s="2">
        <v>3.3940000000000001</v>
      </c>
      <c r="F2061" s="2">
        <v>14.762</v>
      </c>
      <c r="G2061" s="2">
        <v>61.7</v>
      </c>
      <c r="I2061" s="3">
        <v>16.432560769304789</v>
      </c>
    </row>
    <row r="2062" spans="1:9" x14ac:dyDescent="0.25">
      <c r="A2062" s="20">
        <v>38586</v>
      </c>
      <c r="B2062" s="2">
        <v>7.0730000000000004</v>
      </c>
      <c r="C2062" s="2">
        <v>1.4390000000000001</v>
      </c>
      <c r="D2062" s="2">
        <v>22.113</v>
      </c>
      <c r="E2062" s="2">
        <v>5.3179999999999996</v>
      </c>
      <c r="F2062" s="2">
        <v>17.847999999999999</v>
      </c>
      <c r="G2062" s="2">
        <v>77.83</v>
      </c>
      <c r="I2062" s="3">
        <v>14.958240940922504</v>
      </c>
    </row>
    <row r="2063" spans="1:9" x14ac:dyDescent="0.25">
      <c r="A2063" s="20">
        <v>38587</v>
      </c>
      <c r="B2063" s="2">
        <v>6.7830000000000004</v>
      </c>
      <c r="C2063" s="2">
        <v>2.5430000000000001</v>
      </c>
      <c r="D2063" s="2">
        <v>13.862</v>
      </c>
      <c r="E2063" s="2">
        <v>5.0469999999999997</v>
      </c>
      <c r="F2063" s="2">
        <v>15.093</v>
      </c>
      <c r="G2063" s="2">
        <v>81.075999999999993</v>
      </c>
      <c r="I2063" s="3">
        <v>13.232941287771197</v>
      </c>
    </row>
    <row r="2064" spans="1:9" x14ac:dyDescent="0.25">
      <c r="A2064" s="20">
        <v>38588</v>
      </c>
      <c r="B2064" s="2">
        <v>6.9279999999999999</v>
      </c>
      <c r="C2064" s="2">
        <v>4.7119999999999997</v>
      </c>
      <c r="D2064" s="2">
        <v>12.255000000000001</v>
      </c>
      <c r="E2064" s="2">
        <v>3.66</v>
      </c>
      <c r="F2064" s="2">
        <v>14.888</v>
      </c>
      <c r="G2064" s="2">
        <v>76.915999999999997</v>
      </c>
      <c r="I2064" s="3">
        <v>14.602785459981726</v>
      </c>
    </row>
    <row r="2065" spans="1:9" x14ac:dyDescent="0.25">
      <c r="A2065" s="20">
        <v>38589</v>
      </c>
      <c r="B2065" s="2">
        <v>6.6379999999999999</v>
      </c>
      <c r="C2065" s="2">
        <v>1.232</v>
      </c>
      <c r="D2065" s="2">
        <v>16.187000000000001</v>
      </c>
      <c r="E2065" s="2">
        <v>6.6589999999999998</v>
      </c>
      <c r="F2065" s="2">
        <v>14.619</v>
      </c>
      <c r="G2065" s="2">
        <v>86.995999999999995</v>
      </c>
      <c r="I2065" s="3">
        <v>14.334948637504876</v>
      </c>
    </row>
    <row r="2066" spans="1:9" x14ac:dyDescent="0.25">
      <c r="A2066" s="20">
        <v>38590</v>
      </c>
      <c r="B2066" s="2">
        <v>7.298</v>
      </c>
      <c r="C2066" s="2">
        <v>1.8380000000000001</v>
      </c>
      <c r="D2066" s="2">
        <v>11.826000000000001</v>
      </c>
      <c r="E2066" s="2">
        <v>3.93</v>
      </c>
      <c r="F2066" s="2">
        <v>13.385999999999999</v>
      </c>
      <c r="G2066" s="2">
        <v>61.42</v>
      </c>
      <c r="I2066" s="3">
        <v>13.652696782407915</v>
      </c>
    </row>
    <row r="2067" spans="1:9" x14ac:dyDescent="0.25">
      <c r="A2067" s="20">
        <v>38591</v>
      </c>
      <c r="B2067" s="2">
        <v>7.7519999999999998</v>
      </c>
      <c r="C2067" s="2">
        <v>3.0139999999999998</v>
      </c>
      <c r="D2067" s="2">
        <v>11.943</v>
      </c>
      <c r="E2067" s="2">
        <v>2.1389999999999998</v>
      </c>
      <c r="F2067" s="2">
        <v>15.673999999999999</v>
      </c>
      <c r="G2067" s="2">
        <v>72.19</v>
      </c>
      <c r="I2067" s="3">
        <v>14.975282041782508</v>
      </c>
    </row>
    <row r="2068" spans="1:9" x14ac:dyDescent="0.25">
      <c r="A2068" s="20">
        <v>38592</v>
      </c>
      <c r="B2068" s="2">
        <v>10.359</v>
      </c>
      <c r="C2068" s="2">
        <v>7.3620000000000001</v>
      </c>
      <c r="D2068" s="2">
        <v>25.193000000000001</v>
      </c>
      <c r="E2068" s="2">
        <v>5.5780000000000003</v>
      </c>
      <c r="F2068" s="2">
        <v>19.280999999999999</v>
      </c>
      <c r="G2068" s="2">
        <v>81.62</v>
      </c>
      <c r="I2068" s="3">
        <v>14.363370040400119</v>
      </c>
    </row>
    <row r="2069" spans="1:9" x14ac:dyDescent="0.25">
      <c r="A2069" s="20">
        <v>38593</v>
      </c>
      <c r="B2069" s="2">
        <v>7.3209999999999997</v>
      </c>
      <c r="C2069" s="2">
        <v>2.23</v>
      </c>
      <c r="D2069" s="2">
        <v>14.182</v>
      </c>
      <c r="E2069" s="2">
        <v>5.7450000000000001</v>
      </c>
      <c r="F2069" s="2">
        <v>21.266999999999999</v>
      </c>
      <c r="G2069" s="2">
        <v>65.122</v>
      </c>
      <c r="I2069" s="3">
        <v>15.98881826182399</v>
      </c>
    </row>
    <row r="2070" spans="1:9" x14ac:dyDescent="0.25">
      <c r="A2070" s="20">
        <v>38594</v>
      </c>
      <c r="B2070" s="2">
        <v>8.0139999999999993</v>
      </c>
      <c r="C2070" s="2">
        <v>1.5369999999999999</v>
      </c>
      <c r="D2070" s="2">
        <v>12.573</v>
      </c>
      <c r="E2070" s="2">
        <v>3.9039999999999999</v>
      </c>
      <c r="F2070" s="2">
        <v>15.487</v>
      </c>
      <c r="G2070" s="2">
        <v>65.489999999999995</v>
      </c>
      <c r="I2070" s="3">
        <v>15.230363000658942</v>
      </c>
    </row>
    <row r="2071" spans="1:9" x14ac:dyDescent="0.25">
      <c r="A2071" s="20">
        <v>38595</v>
      </c>
      <c r="B2071" s="2">
        <v>6.899</v>
      </c>
      <c r="C2071" s="2">
        <v>3.3740000000000001</v>
      </c>
      <c r="D2071" s="2">
        <v>11.791</v>
      </c>
      <c r="E2071" s="2">
        <v>5.3529999999999998</v>
      </c>
      <c r="F2071" s="2">
        <v>17.353000000000002</v>
      </c>
      <c r="G2071" s="2">
        <v>64.16</v>
      </c>
      <c r="I2071" s="3">
        <v>15.076010300787841</v>
      </c>
    </row>
    <row r="2072" spans="1:9" x14ac:dyDescent="0.25">
      <c r="A2072" s="20">
        <v>38596</v>
      </c>
      <c r="B2072" s="2">
        <v>9.6050000000000004</v>
      </c>
      <c r="C2072" s="2">
        <v>3.8820000000000001</v>
      </c>
      <c r="D2072" s="2">
        <v>31.809000000000001</v>
      </c>
      <c r="E2072" s="2">
        <v>8.9730000000000008</v>
      </c>
      <c r="F2072" s="2">
        <v>27.568000000000001</v>
      </c>
      <c r="G2072" s="2">
        <v>109.664</v>
      </c>
      <c r="I2072" s="3">
        <v>17.560848186233621</v>
      </c>
    </row>
    <row r="2073" spans="1:9" x14ac:dyDescent="0.25">
      <c r="A2073" s="20">
        <v>38597</v>
      </c>
      <c r="B2073" s="2">
        <v>12.196</v>
      </c>
      <c r="C2073" s="2">
        <v>5.0469999999999997</v>
      </c>
      <c r="D2073" s="2">
        <v>54.093000000000004</v>
      </c>
      <c r="E2073" s="2">
        <v>11.093</v>
      </c>
      <c r="F2073" s="2">
        <v>22.029</v>
      </c>
      <c r="G2073" s="2">
        <v>99.84</v>
      </c>
      <c r="I2073" s="3">
        <v>15.966223240088286</v>
      </c>
    </row>
    <row r="2074" spans="1:9" x14ac:dyDescent="0.25">
      <c r="A2074" s="20">
        <v>38598</v>
      </c>
      <c r="B2074" s="2">
        <v>11.988</v>
      </c>
      <c r="C2074" s="2">
        <v>4.6459999999999999</v>
      </c>
      <c r="D2074" s="2">
        <v>29.852</v>
      </c>
      <c r="E2074" s="2">
        <v>6.4550000000000001</v>
      </c>
      <c r="F2074" s="2">
        <v>25.574999999999999</v>
      </c>
      <c r="G2074" s="2">
        <v>95.5</v>
      </c>
      <c r="I2074" s="3">
        <v>21.360386743004192</v>
      </c>
    </row>
    <row r="2075" spans="1:9" x14ac:dyDescent="0.25">
      <c r="A2075" s="20">
        <v>38599</v>
      </c>
      <c r="B2075" s="2">
        <v>6.5019999999999998</v>
      </c>
      <c r="C2075" s="2">
        <v>3.0139999999999998</v>
      </c>
      <c r="D2075" s="2">
        <v>18.698</v>
      </c>
      <c r="E2075" s="2">
        <v>5.3419999999999996</v>
      </c>
      <c r="F2075" s="2">
        <v>16.515999999999998</v>
      </c>
      <c r="G2075" s="2">
        <v>72.024000000000001</v>
      </c>
      <c r="I2075" s="3">
        <v>17.078079390020104</v>
      </c>
    </row>
    <row r="2076" spans="1:9" x14ac:dyDescent="0.25">
      <c r="A2076" s="20">
        <v>38600</v>
      </c>
      <c r="B2076" s="2">
        <v>7.5970000000000004</v>
      </c>
      <c r="C2076" s="2">
        <v>2.6429999999999998</v>
      </c>
      <c r="D2076" s="2">
        <v>20.698</v>
      </c>
      <c r="E2076" s="2">
        <v>4.8170000000000002</v>
      </c>
      <c r="F2076" s="2">
        <v>16.074999999999999</v>
      </c>
      <c r="G2076" s="2">
        <v>75.680000000000007</v>
      </c>
      <c r="I2076" s="3">
        <v>17.160889288793907</v>
      </c>
    </row>
    <row r="2077" spans="1:9" x14ac:dyDescent="0.25">
      <c r="A2077" s="20">
        <v>38601</v>
      </c>
      <c r="B2077" s="2">
        <v>7.12</v>
      </c>
      <c r="C2077" s="2">
        <v>4.048</v>
      </c>
      <c r="D2077" s="2">
        <v>39.911000000000001</v>
      </c>
      <c r="E2077" s="2">
        <v>8.8640000000000008</v>
      </c>
      <c r="F2077" s="2">
        <v>23.67</v>
      </c>
      <c r="G2077" s="2">
        <v>80.543000000000006</v>
      </c>
      <c r="I2077" s="3">
        <v>16.864555378069507</v>
      </c>
    </row>
    <row r="2078" spans="1:9" x14ac:dyDescent="0.25">
      <c r="A2078" s="20">
        <v>38602</v>
      </c>
      <c r="B2078" s="2">
        <v>16</v>
      </c>
      <c r="C2078" s="2">
        <v>11.228999999999999</v>
      </c>
      <c r="D2078" s="2">
        <v>56.896000000000001</v>
      </c>
      <c r="E2078" s="2">
        <v>9.2110000000000003</v>
      </c>
      <c r="F2078" s="2">
        <v>40.369</v>
      </c>
      <c r="G2078" s="2">
        <v>155.43</v>
      </c>
      <c r="I2078" s="3">
        <v>22.372781683540111</v>
      </c>
    </row>
    <row r="2079" spans="1:9" x14ac:dyDescent="0.25">
      <c r="A2079" s="20">
        <v>38603</v>
      </c>
      <c r="B2079" s="2">
        <v>8.5609999999999999</v>
      </c>
      <c r="C2079" s="2">
        <v>10.093999999999999</v>
      </c>
      <c r="D2079" s="2">
        <v>19.029</v>
      </c>
      <c r="E2079" s="2">
        <v>6.0030000000000001</v>
      </c>
      <c r="F2079" s="2">
        <v>22.959</v>
      </c>
      <c r="G2079" s="2">
        <v>74.150000000000006</v>
      </c>
      <c r="I2079" s="3">
        <v>18.165343088495824</v>
      </c>
    </row>
    <row r="2080" spans="1:9" x14ac:dyDescent="0.25">
      <c r="A2080" s="20">
        <v>38604</v>
      </c>
      <c r="B2080" s="2">
        <v>6.3869999999999996</v>
      </c>
      <c r="C2080" s="2">
        <v>7.8140000000000001</v>
      </c>
      <c r="D2080" s="2">
        <v>16.285</v>
      </c>
      <c r="E2080" s="2">
        <v>6.2359999999999998</v>
      </c>
      <c r="F2080" s="2">
        <v>16.067</v>
      </c>
      <c r="G2080" s="2">
        <v>73.251000000000005</v>
      </c>
      <c r="I2080" s="3">
        <v>22.955527348040373</v>
      </c>
    </row>
    <row r="2081" spans="1:9" x14ac:dyDescent="0.25">
      <c r="A2081" s="20">
        <v>38605</v>
      </c>
      <c r="B2081" s="2">
        <v>5.9459999999999997</v>
      </c>
      <c r="C2081" s="2">
        <v>3.1389999999999998</v>
      </c>
      <c r="D2081" s="2">
        <v>15.51</v>
      </c>
      <c r="E2081" s="2">
        <v>5.9009999999999998</v>
      </c>
      <c r="F2081" s="2">
        <v>15.946</v>
      </c>
      <c r="G2081" s="2">
        <v>67.25</v>
      </c>
      <c r="I2081" s="3">
        <v>15.424419079089935</v>
      </c>
    </row>
    <row r="2082" spans="1:9" x14ac:dyDescent="0.25">
      <c r="A2082" s="20">
        <v>38606</v>
      </c>
      <c r="B2082" s="2">
        <v>5.77</v>
      </c>
      <c r="C2082" s="2">
        <v>1.577</v>
      </c>
      <c r="D2082" s="2">
        <v>12.077</v>
      </c>
      <c r="E2082" s="2">
        <v>6.0369999999999999</v>
      </c>
      <c r="F2082" s="2">
        <v>15.202999999999999</v>
      </c>
      <c r="G2082" s="2">
        <v>65.637</v>
      </c>
      <c r="I2082" s="3">
        <v>14.169904599283937</v>
      </c>
    </row>
    <row r="2083" spans="1:9" x14ac:dyDescent="0.25">
      <c r="A2083" s="20">
        <v>38607</v>
      </c>
      <c r="B2083" s="2">
        <v>5.49</v>
      </c>
      <c r="C2083" s="2">
        <v>1.3</v>
      </c>
      <c r="D2083" s="2">
        <v>15.641</v>
      </c>
      <c r="E2083" s="2">
        <v>5.351</v>
      </c>
      <c r="F2083" s="2">
        <v>13.609</v>
      </c>
      <c r="G2083" s="2">
        <v>63.545999999999999</v>
      </c>
      <c r="I2083" s="3">
        <v>13.269153188101638</v>
      </c>
    </row>
    <row r="2084" spans="1:9" x14ac:dyDescent="0.25">
      <c r="A2084" s="20">
        <v>38608</v>
      </c>
      <c r="B2084" s="2">
        <v>5.3890000000000002</v>
      </c>
      <c r="C2084" s="2">
        <v>0.81299999999999994</v>
      </c>
      <c r="D2084" s="2">
        <v>10.25</v>
      </c>
      <c r="E2084" s="2">
        <v>8.3149999999999995</v>
      </c>
      <c r="F2084" s="2">
        <v>16.073</v>
      </c>
      <c r="G2084" s="2">
        <v>49.518999999999998</v>
      </c>
      <c r="I2084" s="3">
        <v>13.853264124136183</v>
      </c>
    </row>
    <row r="2085" spans="1:9" x14ac:dyDescent="0.25">
      <c r="A2085" s="20">
        <v>38609</v>
      </c>
      <c r="B2085" s="2">
        <v>6.8520000000000003</v>
      </c>
      <c r="C2085" s="2">
        <v>1.0009999999999999</v>
      </c>
      <c r="D2085" s="2">
        <v>12.004</v>
      </c>
      <c r="E2085" s="2">
        <v>6.8970000000000002</v>
      </c>
      <c r="F2085" s="2">
        <v>14.88</v>
      </c>
      <c r="G2085" s="2">
        <v>69.5</v>
      </c>
      <c r="I2085" s="3">
        <v>13.119105950411768</v>
      </c>
    </row>
    <row r="2086" spans="1:9" x14ac:dyDescent="0.25">
      <c r="A2086" s="20">
        <v>38610</v>
      </c>
      <c r="B2086" s="2">
        <v>6.51</v>
      </c>
      <c r="C2086" s="2">
        <v>1.5980000000000001</v>
      </c>
      <c r="D2086" s="2">
        <v>16.5</v>
      </c>
      <c r="E2086" s="2">
        <v>8.1539999999999999</v>
      </c>
      <c r="F2086" s="2">
        <v>17.925999999999998</v>
      </c>
      <c r="G2086" s="2">
        <v>75.28</v>
      </c>
      <c r="I2086" s="3">
        <v>13.562853001958091</v>
      </c>
    </row>
    <row r="2087" spans="1:9" x14ac:dyDescent="0.25">
      <c r="A2087" s="20">
        <v>38611</v>
      </c>
      <c r="B2087" s="2">
        <v>5.6360000000000001</v>
      </c>
      <c r="C2087" s="2">
        <v>4.2430000000000003</v>
      </c>
      <c r="D2087" s="2">
        <v>13.696999999999999</v>
      </c>
      <c r="E2087" s="2">
        <v>8.3450000000000006</v>
      </c>
      <c r="F2087" s="2">
        <v>14.746</v>
      </c>
      <c r="G2087" s="2">
        <v>82.649000000000001</v>
      </c>
      <c r="I2087" s="3">
        <v>13.624476828950005</v>
      </c>
    </row>
    <row r="2088" spans="1:9" x14ac:dyDescent="0.25">
      <c r="A2088" s="20">
        <v>38612</v>
      </c>
      <c r="B2088" s="2">
        <v>5.6660000000000004</v>
      </c>
      <c r="C2088" s="2">
        <v>1.597</v>
      </c>
      <c r="D2088" s="2">
        <v>9.4280000000000008</v>
      </c>
      <c r="E2088" s="2">
        <v>7.1109999999999998</v>
      </c>
      <c r="F2088" s="2">
        <v>13.598000000000001</v>
      </c>
      <c r="G2088" s="2">
        <v>55.93</v>
      </c>
      <c r="I2088" s="3">
        <v>14.042086142425989</v>
      </c>
    </row>
    <row r="2089" spans="1:9" x14ac:dyDescent="0.25">
      <c r="A2089" s="20">
        <v>38613</v>
      </c>
      <c r="B2089" s="2">
        <v>6.0330000000000004</v>
      </c>
      <c r="C2089" s="2">
        <v>2.9510000000000001</v>
      </c>
      <c r="D2089" s="2">
        <v>9.2799999999999994</v>
      </c>
      <c r="E2089" s="2">
        <v>6.673</v>
      </c>
      <c r="F2089" s="2">
        <v>12.414999999999999</v>
      </c>
      <c r="G2089" s="2">
        <v>59.59</v>
      </c>
      <c r="I2089" s="3">
        <v>13.679560356756076</v>
      </c>
    </row>
    <row r="2090" spans="1:9" x14ac:dyDescent="0.25">
      <c r="A2090" s="20">
        <v>38614</v>
      </c>
      <c r="B2090" s="2">
        <v>5.1609999999999996</v>
      </c>
      <c r="C2090" s="2">
        <v>1.044</v>
      </c>
      <c r="D2090" s="2">
        <v>7.165</v>
      </c>
      <c r="E2090" s="2">
        <v>8.1059999999999999</v>
      </c>
      <c r="F2090" s="2">
        <v>12.811999999999999</v>
      </c>
      <c r="G2090" s="2">
        <v>56.939</v>
      </c>
      <c r="I2090" s="3">
        <v>11.981415968180025</v>
      </c>
    </row>
    <row r="2091" spans="1:9" x14ac:dyDescent="0.25">
      <c r="A2091" s="20">
        <v>38615</v>
      </c>
      <c r="B2091" s="2">
        <v>5.2009999999999996</v>
      </c>
      <c r="C2091" s="2">
        <v>2.0720000000000001</v>
      </c>
      <c r="D2091" s="2">
        <v>9.6539999999999999</v>
      </c>
      <c r="E2091" s="2">
        <v>8.2739999999999991</v>
      </c>
      <c r="F2091" s="2">
        <v>18.302</v>
      </c>
      <c r="G2091" s="2">
        <v>44.476999999999997</v>
      </c>
      <c r="I2091" s="3">
        <v>13.800786012215204</v>
      </c>
    </row>
    <row r="2092" spans="1:9" x14ac:dyDescent="0.25">
      <c r="A2092" s="20">
        <v>38616</v>
      </c>
      <c r="B2092" s="2">
        <v>6.55</v>
      </c>
      <c r="C2092" s="2">
        <v>2.633</v>
      </c>
      <c r="D2092" s="2">
        <v>22.027999999999999</v>
      </c>
      <c r="E2092" s="2">
        <v>9.8539999999999992</v>
      </c>
      <c r="F2092" s="2">
        <v>25.742999999999999</v>
      </c>
      <c r="G2092" s="2">
        <v>82.835999999999999</v>
      </c>
      <c r="I2092" s="3">
        <v>16.071236690796443</v>
      </c>
    </row>
    <row r="2093" spans="1:9" x14ac:dyDescent="0.25">
      <c r="A2093" s="20">
        <v>38617</v>
      </c>
      <c r="B2093" s="2">
        <v>5.3890000000000002</v>
      </c>
      <c r="C2093" s="2">
        <v>4.5309999999999997</v>
      </c>
      <c r="D2093" s="2">
        <v>13.196999999999999</v>
      </c>
      <c r="E2093" s="2">
        <v>3.0920000000000001</v>
      </c>
      <c r="F2093" s="2">
        <v>17.471</v>
      </c>
      <c r="G2093" s="2">
        <v>64.222999999999999</v>
      </c>
      <c r="I2093" s="3">
        <v>13.413834204067172</v>
      </c>
    </row>
    <row r="2094" spans="1:9" x14ac:dyDescent="0.25">
      <c r="A2094" s="20">
        <v>38618</v>
      </c>
      <c r="B2094" s="2">
        <v>5.8810000000000002</v>
      </c>
      <c r="C2094" s="2">
        <v>3.0489999999999999</v>
      </c>
      <c r="D2094" s="2">
        <v>22.25</v>
      </c>
      <c r="E2094" s="2">
        <v>4.9619999999999997</v>
      </c>
      <c r="F2094" s="2">
        <v>22.984000000000002</v>
      </c>
      <c r="G2094" s="2">
        <v>93.53</v>
      </c>
      <c r="I2094" s="3">
        <v>18.605233586322818</v>
      </c>
    </row>
    <row r="2095" spans="1:9" x14ac:dyDescent="0.25">
      <c r="A2095" s="20">
        <v>38619</v>
      </c>
      <c r="B2095" s="2">
        <v>8.9459999999999997</v>
      </c>
      <c r="C2095" s="2">
        <v>5.3460000000000001</v>
      </c>
      <c r="D2095" s="2">
        <v>18.300999999999998</v>
      </c>
      <c r="E2095" s="2">
        <v>6.4640000000000004</v>
      </c>
      <c r="F2095" s="2">
        <v>22.751000000000001</v>
      </c>
      <c r="G2095" s="2">
        <v>98.26</v>
      </c>
      <c r="I2095" s="3">
        <v>16.21756130848793</v>
      </c>
    </row>
    <row r="2096" spans="1:9" x14ac:dyDescent="0.25">
      <c r="A2096" s="20">
        <v>38620</v>
      </c>
      <c r="B2096" s="2">
        <v>5.5940000000000003</v>
      </c>
      <c r="C2096" s="2">
        <v>2.4750000000000001</v>
      </c>
      <c r="D2096" s="2">
        <v>16.021999999999998</v>
      </c>
      <c r="E2096" s="2">
        <v>3.444</v>
      </c>
      <c r="F2096" s="2">
        <v>23.02</v>
      </c>
      <c r="G2096" s="2">
        <v>73.186000000000007</v>
      </c>
      <c r="I2096" s="3">
        <v>18.898557333893859</v>
      </c>
    </row>
    <row r="2097" spans="1:9" x14ac:dyDescent="0.25">
      <c r="A2097" s="20">
        <v>38621</v>
      </c>
      <c r="B2097" s="2">
        <v>5.29</v>
      </c>
      <c r="C2097" s="2">
        <v>2.468</v>
      </c>
      <c r="D2097" s="2">
        <v>15.236000000000001</v>
      </c>
      <c r="E2097" s="2">
        <v>3.379</v>
      </c>
      <c r="F2097" s="2">
        <v>29.806000000000001</v>
      </c>
      <c r="G2097" s="2">
        <v>76.879000000000005</v>
      </c>
      <c r="I2097" s="3">
        <v>21.331627029505771</v>
      </c>
    </row>
    <row r="2098" spans="1:9" x14ac:dyDescent="0.25">
      <c r="A2098" s="20">
        <v>38622</v>
      </c>
      <c r="B2098" s="2">
        <v>7</v>
      </c>
      <c r="C2098" s="2">
        <v>3.4449999999999998</v>
      </c>
      <c r="D2098" s="2">
        <v>20.827999999999999</v>
      </c>
      <c r="E2098" s="2">
        <v>3.5950000000000002</v>
      </c>
      <c r="F2098" s="2">
        <v>26.271000000000001</v>
      </c>
      <c r="G2098" s="2">
        <v>83.994</v>
      </c>
      <c r="I2098" s="3">
        <v>18.675727222832911</v>
      </c>
    </row>
    <row r="2099" spans="1:9" x14ac:dyDescent="0.25">
      <c r="A2099" s="20">
        <v>38623</v>
      </c>
      <c r="B2099" s="2">
        <v>9.4610000000000003</v>
      </c>
      <c r="C2099" s="2">
        <v>8.4969999999999999</v>
      </c>
      <c r="D2099" s="2">
        <v>59.338999999999999</v>
      </c>
      <c r="E2099" s="2">
        <v>12.021000000000001</v>
      </c>
      <c r="F2099" s="2">
        <v>56.87</v>
      </c>
      <c r="G2099" s="2">
        <v>204.328</v>
      </c>
      <c r="I2099" s="3">
        <v>29.640263579878226</v>
      </c>
    </row>
    <row r="2100" spans="1:9" x14ac:dyDescent="0.25">
      <c r="A2100" s="20">
        <v>38624</v>
      </c>
      <c r="B2100" s="2">
        <v>7.3079999999999998</v>
      </c>
      <c r="C2100" s="2">
        <v>4.0229999999999997</v>
      </c>
      <c r="D2100" s="2">
        <v>23.016999999999999</v>
      </c>
      <c r="E2100" s="2">
        <v>5.7629999999999999</v>
      </c>
      <c r="F2100" s="2">
        <v>34.664999999999999</v>
      </c>
      <c r="G2100" s="2">
        <v>89.426000000000002</v>
      </c>
      <c r="I2100" s="3">
        <v>22.487659575910204</v>
      </c>
    </row>
    <row r="2101" spans="1:9" x14ac:dyDescent="0.25">
      <c r="A2101" s="20">
        <v>38625</v>
      </c>
      <c r="B2101" s="2">
        <v>8.2249999999999996</v>
      </c>
      <c r="C2101" s="2">
        <v>3.1760000000000002</v>
      </c>
      <c r="D2101" s="2">
        <v>30.321000000000002</v>
      </c>
      <c r="E2101" s="2">
        <v>3.984</v>
      </c>
      <c r="F2101" s="2">
        <v>28.872</v>
      </c>
      <c r="G2101" s="2">
        <v>120.2</v>
      </c>
      <c r="I2101" s="3">
        <v>32.399404765493436</v>
      </c>
    </row>
    <row r="2102" spans="1:9" x14ac:dyDescent="0.25">
      <c r="A2102" s="20">
        <v>38626</v>
      </c>
      <c r="B2102" s="2">
        <v>15.991</v>
      </c>
      <c r="C2102" s="2">
        <v>4.0570000000000004</v>
      </c>
      <c r="D2102" s="2">
        <v>39.689</v>
      </c>
      <c r="E2102" s="2">
        <v>8.6110000000000007</v>
      </c>
      <c r="F2102" s="2">
        <v>55.353000000000002</v>
      </c>
      <c r="G2102" s="2">
        <v>218.27</v>
      </c>
      <c r="I2102" s="3">
        <v>30.614294511924761</v>
      </c>
    </row>
    <row r="2103" spans="1:9" x14ac:dyDescent="0.25">
      <c r="A2103" s="20">
        <v>38627</v>
      </c>
      <c r="B2103" s="2">
        <v>6.7750000000000004</v>
      </c>
      <c r="C2103" s="2">
        <v>6.63</v>
      </c>
      <c r="D2103" s="2">
        <v>19.404</v>
      </c>
      <c r="E2103" s="2">
        <v>6.0469999999999997</v>
      </c>
      <c r="F2103" s="2">
        <v>29.030999999999999</v>
      </c>
      <c r="G2103" s="2">
        <v>94.536000000000001</v>
      </c>
      <c r="I2103" s="3">
        <v>23.304313857381949</v>
      </c>
    </row>
    <row r="2104" spans="1:9" x14ac:dyDescent="0.25">
      <c r="A2104" s="20">
        <v>38628</v>
      </c>
      <c r="B2104" s="2">
        <v>9.0950000000000006</v>
      </c>
      <c r="C2104" s="2">
        <v>5.9180000000000001</v>
      </c>
      <c r="D2104" s="2">
        <v>18.239999999999998</v>
      </c>
      <c r="E2104" s="2">
        <v>3.298</v>
      </c>
      <c r="F2104" s="2">
        <v>27.129000000000001</v>
      </c>
      <c r="G2104" s="2">
        <v>73.36</v>
      </c>
      <c r="I2104" s="3">
        <v>32.499200026559798</v>
      </c>
    </row>
    <row r="2105" spans="1:9" x14ac:dyDescent="0.25">
      <c r="A2105" s="20">
        <v>38629</v>
      </c>
      <c r="B2105" s="2">
        <v>9.1310000000000002</v>
      </c>
      <c r="C2105" s="2">
        <v>2.7050000000000001</v>
      </c>
      <c r="D2105" s="2">
        <v>17.484000000000002</v>
      </c>
      <c r="E2105" s="2">
        <v>3.2160000000000002</v>
      </c>
      <c r="F2105" s="2">
        <v>35.89</v>
      </c>
      <c r="G2105" s="2">
        <v>110.67</v>
      </c>
      <c r="I2105" s="3">
        <v>23.921262954976164</v>
      </c>
    </row>
    <row r="2106" spans="1:9" x14ac:dyDescent="0.25">
      <c r="A2106" s="20">
        <v>38630</v>
      </c>
      <c r="B2106" s="2">
        <v>7.0519999999999996</v>
      </c>
      <c r="C2106" s="2">
        <v>4.6559999999999997</v>
      </c>
      <c r="D2106" s="2">
        <v>16.559999999999999</v>
      </c>
      <c r="E2106" s="2">
        <v>4.5789999999999997</v>
      </c>
      <c r="F2106" s="2">
        <v>23.303999999999998</v>
      </c>
      <c r="G2106" s="2">
        <v>83.134</v>
      </c>
      <c r="I2106" s="3">
        <v>18.310286382612702</v>
      </c>
    </row>
    <row r="2107" spans="1:9" x14ac:dyDescent="0.25">
      <c r="A2107" s="20">
        <v>38631</v>
      </c>
      <c r="B2107" s="2">
        <v>8.25</v>
      </c>
      <c r="C2107" s="2">
        <v>6.2450000000000001</v>
      </c>
      <c r="D2107" s="2">
        <v>15.815</v>
      </c>
      <c r="E2107" s="2">
        <v>4.0419999999999998</v>
      </c>
      <c r="F2107" s="2">
        <v>21.702000000000002</v>
      </c>
      <c r="G2107" s="2">
        <v>91.709000000000003</v>
      </c>
      <c r="I2107" s="3">
        <v>21.344305854932941</v>
      </c>
    </row>
    <row r="2108" spans="1:9" x14ac:dyDescent="0.25">
      <c r="A2108" s="20">
        <v>38632</v>
      </c>
      <c r="B2108" s="2">
        <v>9.5280000000000005</v>
      </c>
      <c r="C2108" s="2">
        <v>1.5649999999999999</v>
      </c>
      <c r="D2108" s="2">
        <v>20.282</v>
      </c>
      <c r="E2108" s="2">
        <v>4.6630000000000003</v>
      </c>
      <c r="F2108" s="2">
        <v>27.818000000000001</v>
      </c>
      <c r="G2108" s="2">
        <v>120.8</v>
      </c>
      <c r="I2108" s="3">
        <v>19.830140256707246</v>
      </c>
    </row>
    <row r="2109" spans="1:9" x14ac:dyDescent="0.25">
      <c r="A2109" s="20">
        <v>38633</v>
      </c>
      <c r="B2109" s="2">
        <v>7.0659999999999998</v>
      </c>
      <c r="C2109" s="2">
        <v>1.5720000000000001</v>
      </c>
      <c r="D2109" s="2">
        <v>19.47</v>
      </c>
      <c r="E2109" s="2">
        <v>4.641</v>
      </c>
      <c r="F2109" s="2">
        <v>21.369</v>
      </c>
      <c r="G2109" s="2">
        <v>84.799000000000007</v>
      </c>
      <c r="I2109" s="3">
        <v>18.078210736817386</v>
      </c>
    </row>
    <row r="2110" spans="1:9" x14ac:dyDescent="0.25">
      <c r="A2110" s="20">
        <v>38634</v>
      </c>
      <c r="B2110" s="2">
        <v>10.472</v>
      </c>
      <c r="C2110" s="2">
        <v>2.093</v>
      </c>
      <c r="D2110" s="2">
        <v>21.591000000000001</v>
      </c>
      <c r="E2110" s="2">
        <v>8.0500000000000007</v>
      </c>
      <c r="F2110" s="2">
        <v>27.824000000000002</v>
      </c>
      <c r="G2110" s="2">
        <v>124.937</v>
      </c>
      <c r="I2110" s="3">
        <v>22.80865855208415</v>
      </c>
    </row>
    <row r="2111" spans="1:9" x14ac:dyDescent="0.25">
      <c r="A2111" s="20">
        <v>38635</v>
      </c>
      <c r="B2111" s="2">
        <v>12.715999999999999</v>
      </c>
      <c r="C2111" s="2">
        <v>3.653</v>
      </c>
      <c r="D2111" s="2">
        <v>24.532</v>
      </c>
      <c r="E2111" s="2">
        <v>8.2110000000000003</v>
      </c>
      <c r="F2111" s="2">
        <v>54.783999999999999</v>
      </c>
      <c r="G2111" s="2">
        <v>125.38</v>
      </c>
      <c r="I2111" s="3">
        <v>28.290337670077601</v>
      </c>
    </row>
    <row r="2112" spans="1:9" x14ac:dyDescent="0.25">
      <c r="A2112" s="20">
        <v>38636</v>
      </c>
      <c r="B2112" s="2">
        <v>11.196</v>
      </c>
      <c r="C2112" s="2">
        <v>8.4670000000000005</v>
      </c>
      <c r="D2112" s="2">
        <v>21.073</v>
      </c>
      <c r="E2112" s="2">
        <v>11.949</v>
      </c>
      <c r="F2112" s="2">
        <v>46.91</v>
      </c>
      <c r="G2112" s="2">
        <v>115.127</v>
      </c>
      <c r="I2112" s="3">
        <v>29.172757290677609</v>
      </c>
    </row>
    <row r="2113" spans="1:9" x14ac:dyDescent="0.25">
      <c r="A2113" s="20">
        <v>38637</v>
      </c>
      <c r="B2113" s="2">
        <v>8.7189999999999994</v>
      </c>
      <c r="C2113" s="2">
        <v>4.2569999999999997</v>
      </c>
      <c r="D2113" s="2">
        <v>19.869</v>
      </c>
      <c r="E2113" s="2">
        <v>7.9459999999999997</v>
      </c>
      <c r="F2113" s="2">
        <v>24.978999999999999</v>
      </c>
      <c r="G2113" s="2">
        <v>93.289000000000001</v>
      </c>
      <c r="I2113" s="3">
        <v>25.943304978945285</v>
      </c>
    </row>
    <row r="2114" spans="1:9" x14ac:dyDescent="0.25">
      <c r="A2114" s="20">
        <v>38638</v>
      </c>
      <c r="B2114" s="2">
        <v>9.548</v>
      </c>
      <c r="C2114" s="2">
        <v>2.089</v>
      </c>
      <c r="D2114" s="2">
        <v>16.861999999999998</v>
      </c>
      <c r="E2114" s="2">
        <v>2.59</v>
      </c>
      <c r="F2114" s="2">
        <v>26.254999999999999</v>
      </c>
      <c r="G2114" s="2">
        <v>68.7</v>
      </c>
      <c r="I2114" s="3">
        <v>24.614820101021884</v>
      </c>
    </row>
    <row r="2115" spans="1:9" x14ac:dyDescent="0.25">
      <c r="A2115" s="20">
        <v>38639</v>
      </c>
      <c r="B2115" s="2">
        <v>9.0579999999999998</v>
      </c>
      <c r="C2115" s="2">
        <v>2.673</v>
      </c>
      <c r="D2115" s="2">
        <v>20.178999999999998</v>
      </c>
      <c r="E2115" s="2">
        <v>5.8869999999999996</v>
      </c>
      <c r="F2115" s="2">
        <v>32.71</v>
      </c>
      <c r="G2115" s="2">
        <v>124.069</v>
      </c>
      <c r="I2115" s="3">
        <v>22.261408969251374</v>
      </c>
    </row>
    <row r="2116" spans="1:9" x14ac:dyDescent="0.25">
      <c r="A2116" s="20">
        <v>38640</v>
      </c>
      <c r="B2116" s="2">
        <v>10.416</v>
      </c>
      <c r="C2116" s="2">
        <v>5.3730000000000002</v>
      </c>
      <c r="D2116" s="2">
        <v>28.46</v>
      </c>
      <c r="E2116" s="2">
        <v>11.247999999999999</v>
      </c>
      <c r="F2116" s="2">
        <v>43.307000000000002</v>
      </c>
      <c r="G2116" s="2">
        <v>156.27799999999999</v>
      </c>
      <c r="I2116" s="3">
        <v>24.296825713114089</v>
      </c>
    </row>
    <row r="2117" spans="1:9" x14ac:dyDescent="0.25">
      <c r="A2117" s="20">
        <v>38641</v>
      </c>
      <c r="B2117" s="2">
        <v>9.0630000000000006</v>
      </c>
      <c r="C2117" s="2">
        <v>4.3239999999999998</v>
      </c>
      <c r="D2117" s="2">
        <v>25.649000000000001</v>
      </c>
      <c r="E2117" s="2">
        <v>12.159000000000001</v>
      </c>
      <c r="F2117" s="2">
        <v>42.082000000000001</v>
      </c>
      <c r="G2117" s="2">
        <v>102.24299999999999</v>
      </c>
      <c r="I2117" s="3">
        <v>28.255383276030912</v>
      </c>
    </row>
    <row r="2118" spans="1:9" x14ac:dyDescent="0.25">
      <c r="A2118" s="20">
        <v>38642</v>
      </c>
      <c r="B2118" s="2">
        <v>9.3249999999999993</v>
      </c>
      <c r="C2118" s="2">
        <v>4.335</v>
      </c>
      <c r="D2118" s="2">
        <v>25.588999999999999</v>
      </c>
      <c r="E2118" s="2">
        <v>9.9619999999999997</v>
      </c>
      <c r="F2118" s="2">
        <v>41.140999999999998</v>
      </c>
      <c r="G2118" s="2">
        <v>166.577</v>
      </c>
      <c r="I2118" s="3">
        <v>31.438918092927388</v>
      </c>
    </row>
    <row r="2119" spans="1:9" x14ac:dyDescent="0.25">
      <c r="A2119" s="20">
        <v>38643</v>
      </c>
      <c r="B2119" s="2">
        <v>8.0820000000000007</v>
      </c>
      <c r="C2119" s="2">
        <v>4.3529999999999998</v>
      </c>
      <c r="D2119" s="2">
        <v>24.942</v>
      </c>
      <c r="E2119" s="2">
        <v>11.867000000000001</v>
      </c>
      <c r="F2119" s="2">
        <v>32.878</v>
      </c>
      <c r="G2119" s="2">
        <v>123.67100000000001</v>
      </c>
      <c r="I2119" s="3">
        <v>25.25747531978147</v>
      </c>
    </row>
    <row r="2120" spans="1:9" x14ac:dyDescent="0.25">
      <c r="A2120" s="20">
        <v>38644</v>
      </c>
      <c r="B2120" s="2">
        <v>7.2750000000000004</v>
      </c>
      <c r="C2120" s="2">
        <v>3.1349999999999998</v>
      </c>
      <c r="D2120" s="2">
        <v>20.847999999999999</v>
      </c>
      <c r="E2120" s="2">
        <v>5.63</v>
      </c>
      <c r="F2120" s="2">
        <v>25.279</v>
      </c>
      <c r="G2120" s="2">
        <v>88.9</v>
      </c>
      <c r="I2120" s="3">
        <v>26.704660855713087</v>
      </c>
    </row>
    <row r="2121" spans="1:9" x14ac:dyDescent="0.25">
      <c r="A2121" s="20">
        <v>38645</v>
      </c>
      <c r="B2121" s="2">
        <v>8.7929999999999993</v>
      </c>
      <c r="C2121" s="2">
        <v>6.5919999999999996</v>
      </c>
      <c r="D2121" s="2">
        <v>32.284999999999997</v>
      </c>
      <c r="E2121" s="2">
        <v>10.491</v>
      </c>
      <c r="F2121" s="2">
        <v>28.974</v>
      </c>
      <c r="G2121" s="2">
        <v>184.47900000000001</v>
      </c>
      <c r="I2121" s="3">
        <v>24.060863537367993</v>
      </c>
    </row>
    <row r="2122" spans="1:9" x14ac:dyDescent="0.25">
      <c r="A2122" s="20">
        <v>38646</v>
      </c>
      <c r="B2122" s="2">
        <v>10.484</v>
      </c>
      <c r="C2122" s="2">
        <v>3.851</v>
      </c>
      <c r="D2122" s="2">
        <v>30.428000000000001</v>
      </c>
      <c r="E2122" s="2">
        <v>6.6959999999999997</v>
      </c>
      <c r="F2122" s="2">
        <v>26.465</v>
      </c>
      <c r="G2122" s="2">
        <v>138.99299999999999</v>
      </c>
      <c r="I2122" s="3">
        <v>20.031991756857295</v>
      </c>
    </row>
    <row r="2123" spans="1:9" x14ac:dyDescent="0.25">
      <c r="A2123" s="20">
        <v>38647</v>
      </c>
      <c r="B2123" s="2">
        <v>14.455</v>
      </c>
      <c r="C2123" s="2">
        <v>6.274</v>
      </c>
      <c r="D2123" s="2">
        <v>39.170999999999999</v>
      </c>
      <c r="E2123" s="2">
        <v>7.28</v>
      </c>
      <c r="F2123" s="2">
        <v>40.677</v>
      </c>
      <c r="G2123" s="2">
        <v>135.94</v>
      </c>
      <c r="I2123" s="3">
        <v>31.049787642205281</v>
      </c>
    </row>
    <row r="2124" spans="1:9" x14ac:dyDescent="0.25">
      <c r="A2124" s="20">
        <v>38648</v>
      </c>
      <c r="B2124" s="2">
        <v>14.15</v>
      </c>
      <c r="C2124" s="2">
        <v>7.242</v>
      </c>
      <c r="D2124" s="2">
        <v>31.946999999999999</v>
      </c>
      <c r="E2124" s="2">
        <v>10.481999999999999</v>
      </c>
      <c r="F2124" s="2">
        <v>50.814</v>
      </c>
      <c r="G2124" s="2">
        <v>149.28</v>
      </c>
      <c r="I2124" s="3">
        <v>31.108110837873049</v>
      </c>
    </row>
    <row r="2125" spans="1:9" x14ac:dyDescent="0.25">
      <c r="A2125" s="20">
        <v>38649</v>
      </c>
      <c r="B2125" s="2">
        <v>12.702999999999999</v>
      </c>
      <c r="C2125" s="2">
        <v>8.9949999999999992</v>
      </c>
      <c r="D2125" s="2">
        <v>36.716999999999999</v>
      </c>
      <c r="E2125" s="2">
        <v>11.666</v>
      </c>
      <c r="F2125" s="2">
        <v>60.232999999999997</v>
      </c>
      <c r="G2125" s="2">
        <v>183.71299999999999</v>
      </c>
      <c r="I2125" s="3">
        <v>35.912197161990761</v>
      </c>
    </row>
    <row r="2126" spans="1:9" x14ac:dyDescent="0.25">
      <c r="A2126" s="20">
        <v>38650</v>
      </c>
      <c r="B2126" s="2">
        <v>12.797000000000001</v>
      </c>
      <c r="C2126" s="2">
        <v>6.7789999999999999</v>
      </c>
      <c r="D2126" s="2">
        <v>32.058999999999997</v>
      </c>
      <c r="E2126" s="2">
        <v>12.423</v>
      </c>
      <c r="F2126" s="2">
        <v>70.98</v>
      </c>
      <c r="G2126" s="2">
        <v>152.57300000000001</v>
      </c>
      <c r="I2126" s="3">
        <v>41.594599625250197</v>
      </c>
    </row>
    <row r="2127" spans="1:9" x14ac:dyDescent="0.25">
      <c r="A2127" s="20">
        <v>38651</v>
      </c>
      <c r="B2127" s="2">
        <v>12.548</v>
      </c>
      <c r="C2127" s="2">
        <v>6.2619999999999996</v>
      </c>
      <c r="D2127" s="2">
        <v>30.216000000000001</v>
      </c>
      <c r="E2127" s="2">
        <v>11.173</v>
      </c>
      <c r="F2127" s="2">
        <v>56.787999999999997</v>
      </c>
      <c r="G2127" s="2">
        <v>157.71700000000001</v>
      </c>
      <c r="I2127" s="3">
        <v>40.513625213960609</v>
      </c>
    </row>
    <row r="2128" spans="1:9" x14ac:dyDescent="0.25">
      <c r="A2128" s="20">
        <v>38652</v>
      </c>
      <c r="B2128" s="2">
        <v>14.17</v>
      </c>
      <c r="C2128" s="2">
        <v>5.7080000000000002</v>
      </c>
      <c r="D2128" s="2">
        <v>32.031999999999996</v>
      </c>
      <c r="E2128" s="2">
        <v>11.507</v>
      </c>
      <c r="F2128" s="2">
        <v>56.335999999999999</v>
      </c>
      <c r="G2128" s="2">
        <v>189.06100000000001</v>
      </c>
      <c r="I2128" s="3">
        <v>39.926657230246377</v>
      </c>
    </row>
    <row r="2129" spans="1:9" x14ac:dyDescent="0.25">
      <c r="A2129" s="20">
        <v>38653</v>
      </c>
      <c r="B2129" s="2">
        <v>14.891</v>
      </c>
      <c r="C2129" s="2">
        <v>6.282</v>
      </c>
      <c r="D2129" s="2">
        <v>33.598999999999997</v>
      </c>
      <c r="E2129" s="2">
        <v>7.62</v>
      </c>
      <c r="F2129" s="2">
        <v>61.003</v>
      </c>
      <c r="G2129" s="2">
        <v>212.49</v>
      </c>
      <c r="I2129" s="3">
        <v>39.761659437133879</v>
      </c>
    </row>
    <row r="2130" spans="1:9" x14ac:dyDescent="0.25">
      <c r="A2130" s="20">
        <v>38654</v>
      </c>
      <c r="B2130" s="2">
        <v>14.837</v>
      </c>
      <c r="C2130" s="2">
        <v>4.62</v>
      </c>
      <c r="D2130" s="2">
        <v>35.167000000000002</v>
      </c>
      <c r="E2130" s="2">
        <v>7.9889999999999999</v>
      </c>
      <c r="F2130" s="2">
        <v>85.022000000000006</v>
      </c>
      <c r="G2130" s="2">
        <v>166.81</v>
      </c>
      <c r="I2130" s="3">
        <v>49.335444135038372</v>
      </c>
    </row>
    <row r="2131" spans="1:9" x14ac:dyDescent="0.25">
      <c r="A2131" s="20">
        <v>38655</v>
      </c>
      <c r="B2131" s="2">
        <v>11.478</v>
      </c>
      <c r="C2131" s="2">
        <v>2.899</v>
      </c>
      <c r="D2131" s="2">
        <v>26.873000000000001</v>
      </c>
      <c r="E2131" s="2">
        <v>8.2720000000000002</v>
      </c>
      <c r="F2131" s="2">
        <v>59.762</v>
      </c>
      <c r="G2131" s="2">
        <v>135.69499999999999</v>
      </c>
      <c r="I2131" s="3">
        <v>43.365679340733514</v>
      </c>
    </row>
    <row r="2132" spans="1:9" x14ac:dyDescent="0.25">
      <c r="A2132" s="20">
        <v>38656</v>
      </c>
      <c r="B2132" s="2">
        <v>13.119</v>
      </c>
      <c r="C2132" s="2">
        <v>1.571</v>
      </c>
      <c r="D2132" s="2">
        <v>24.942</v>
      </c>
      <c r="E2132" s="2">
        <v>5.5220000000000002</v>
      </c>
      <c r="F2132" s="2">
        <v>45.725000000000001</v>
      </c>
      <c r="G2132" s="2">
        <v>129.29</v>
      </c>
      <c r="I2132" s="3">
        <v>39.377111557125481</v>
      </c>
    </row>
    <row r="2133" spans="1:9" x14ac:dyDescent="0.25">
      <c r="A2133" s="20">
        <v>38657</v>
      </c>
      <c r="B2133" s="2">
        <v>13.007999999999999</v>
      </c>
      <c r="C2133" s="2">
        <v>14.608000000000001</v>
      </c>
      <c r="D2133" s="2">
        <v>68.899000000000001</v>
      </c>
      <c r="E2133" s="2">
        <v>19.687000000000001</v>
      </c>
      <c r="F2133" s="2">
        <v>45.01</v>
      </c>
      <c r="G2133" s="2">
        <v>124.584</v>
      </c>
      <c r="I2133" s="3">
        <v>33.687851573801538</v>
      </c>
    </row>
    <row r="2134" spans="1:9" x14ac:dyDescent="0.25">
      <c r="A2134" s="20">
        <v>38658</v>
      </c>
      <c r="B2134" s="2">
        <v>10.837</v>
      </c>
      <c r="C2134" s="2">
        <v>9.4499999999999993</v>
      </c>
      <c r="D2134" s="2">
        <v>67.835999999999999</v>
      </c>
      <c r="E2134" s="2">
        <v>18.986999999999998</v>
      </c>
      <c r="F2134" s="2">
        <v>58.131999999999998</v>
      </c>
      <c r="G2134" s="2">
        <v>221.565</v>
      </c>
      <c r="I2134" s="3">
        <v>35.529423587057082</v>
      </c>
    </row>
    <row r="2135" spans="1:9" x14ac:dyDescent="0.25">
      <c r="A2135" s="20">
        <v>38659</v>
      </c>
      <c r="B2135" s="2">
        <v>4.6260000000000003</v>
      </c>
      <c r="C2135" s="2">
        <v>2.621</v>
      </c>
      <c r="D2135" s="2">
        <v>29.934000000000001</v>
      </c>
      <c r="E2135" s="2">
        <v>7.87</v>
      </c>
      <c r="F2135" s="2">
        <v>37.805</v>
      </c>
      <c r="G2135" s="2">
        <v>122.49</v>
      </c>
      <c r="I2135" s="3">
        <v>28.634038700621598</v>
      </c>
    </row>
    <row r="2136" spans="1:9" x14ac:dyDescent="0.25">
      <c r="A2136" s="20">
        <v>38660</v>
      </c>
      <c r="B2136" s="2">
        <v>9.2639999999999993</v>
      </c>
      <c r="C2136" s="2">
        <v>11.94</v>
      </c>
      <c r="D2136" s="2">
        <v>57.758000000000003</v>
      </c>
      <c r="E2136" s="2">
        <v>14.468</v>
      </c>
      <c r="F2136" s="2">
        <v>37.487000000000002</v>
      </c>
      <c r="G2136" s="2">
        <v>161.73599999999999</v>
      </c>
      <c r="I2136" s="3">
        <v>36.405395932764542</v>
      </c>
    </row>
    <row r="2137" spans="1:9" x14ac:dyDescent="0.25">
      <c r="A2137" s="20">
        <v>38661</v>
      </c>
      <c r="B2137" s="2">
        <v>4.2729999999999997</v>
      </c>
      <c r="C2137" s="2">
        <v>3.589</v>
      </c>
      <c r="D2137" s="2">
        <v>32.286000000000001</v>
      </c>
      <c r="E2137" s="2">
        <v>10.002000000000001</v>
      </c>
      <c r="F2137" s="2">
        <v>54.292000000000002</v>
      </c>
      <c r="G2137" s="2">
        <v>117.539</v>
      </c>
      <c r="I2137" s="3">
        <v>32.773148250602468</v>
      </c>
    </row>
    <row r="2138" spans="1:9" x14ac:dyDescent="0.25">
      <c r="A2138" s="20">
        <v>38662</v>
      </c>
      <c r="B2138" s="2">
        <v>4.74</v>
      </c>
      <c r="C2138" s="2">
        <v>2.4079999999999999</v>
      </c>
      <c r="D2138" s="2">
        <v>27.870999999999999</v>
      </c>
      <c r="E2138" s="2">
        <v>7.3659999999999997</v>
      </c>
      <c r="F2138" s="2">
        <v>35.228000000000002</v>
      </c>
      <c r="G2138" s="2">
        <v>121.464</v>
      </c>
      <c r="I2138" s="3">
        <v>29.076172994533437</v>
      </c>
    </row>
    <row r="2139" spans="1:9" x14ac:dyDescent="0.25">
      <c r="A2139" s="20">
        <v>38663</v>
      </c>
      <c r="B2139" s="2">
        <v>4.8310000000000004</v>
      </c>
      <c r="C2139" s="2">
        <v>6.6449999999999996</v>
      </c>
      <c r="D2139" s="2">
        <v>31.196999999999999</v>
      </c>
      <c r="E2139" s="2">
        <v>11.398999999999999</v>
      </c>
      <c r="F2139" s="2">
        <v>42.853999999999999</v>
      </c>
      <c r="G2139" s="2">
        <v>131.03</v>
      </c>
      <c r="I2139" s="3">
        <v>31.104133181906668</v>
      </c>
    </row>
    <row r="2140" spans="1:9" x14ac:dyDescent="0.25">
      <c r="A2140" s="20">
        <v>38664</v>
      </c>
      <c r="B2140" s="2">
        <v>4.4930000000000003</v>
      </c>
      <c r="C2140" s="2">
        <v>10.321</v>
      </c>
      <c r="D2140" s="2">
        <v>36.539000000000001</v>
      </c>
      <c r="E2140" s="2">
        <v>14.928000000000001</v>
      </c>
      <c r="F2140" s="2">
        <v>37.384999999999998</v>
      </c>
      <c r="G2140" s="2">
        <v>109.285</v>
      </c>
      <c r="I2140" s="3">
        <v>26.941545346364961</v>
      </c>
    </row>
    <row r="2141" spans="1:9" x14ac:dyDescent="0.25">
      <c r="A2141" s="20">
        <v>38665</v>
      </c>
      <c r="B2141" s="2">
        <v>3.3460000000000001</v>
      </c>
      <c r="C2141" s="2">
        <v>4.28</v>
      </c>
      <c r="D2141" s="2">
        <v>25.867000000000001</v>
      </c>
      <c r="E2141" s="2">
        <v>11.369</v>
      </c>
      <c r="F2141" s="2">
        <v>35.999000000000002</v>
      </c>
      <c r="G2141" s="2">
        <v>160.98400000000001</v>
      </c>
      <c r="I2141" s="3">
        <v>28.157455503324861</v>
      </c>
    </row>
    <row r="2142" spans="1:9" x14ac:dyDescent="0.25">
      <c r="A2142" s="20">
        <v>38666</v>
      </c>
      <c r="B2142" s="2">
        <v>4.7779999999999996</v>
      </c>
      <c r="C2142" s="2">
        <v>4.3869999999999996</v>
      </c>
      <c r="D2142" s="2">
        <v>31</v>
      </c>
      <c r="E2142" s="2">
        <v>7.8840000000000003</v>
      </c>
      <c r="F2142" s="2">
        <v>47.241</v>
      </c>
      <c r="G2142" s="2">
        <v>241.98</v>
      </c>
      <c r="I2142" s="3">
        <v>29.636120061887027</v>
      </c>
    </row>
    <row r="2143" spans="1:9" x14ac:dyDescent="0.25">
      <c r="A2143" s="20">
        <v>38667</v>
      </c>
      <c r="B2143" s="2">
        <v>7.0410000000000004</v>
      </c>
      <c r="C2143" s="2">
        <v>9.25</v>
      </c>
      <c r="D2143" s="2">
        <v>45.21</v>
      </c>
      <c r="E2143" s="2">
        <v>10.856</v>
      </c>
      <c r="F2143" s="2">
        <v>67.897000000000006</v>
      </c>
      <c r="G2143" s="2">
        <v>215.126</v>
      </c>
      <c r="I2143" s="3">
        <v>39.272402785353613</v>
      </c>
    </row>
    <row r="2144" spans="1:9" x14ac:dyDescent="0.25">
      <c r="A2144" s="20">
        <v>38668</v>
      </c>
      <c r="B2144" s="2">
        <v>6.4370000000000003</v>
      </c>
      <c r="C2144" s="2">
        <v>8.0519999999999996</v>
      </c>
      <c r="D2144" s="2">
        <v>39.475999999999999</v>
      </c>
      <c r="E2144" s="2">
        <v>15.981999999999999</v>
      </c>
      <c r="F2144" s="2">
        <v>65.387</v>
      </c>
      <c r="G2144" s="2">
        <v>180.32599999999999</v>
      </c>
      <c r="I2144" s="3">
        <v>45.084300073362918</v>
      </c>
    </row>
    <row r="2145" spans="1:9" x14ac:dyDescent="0.25">
      <c r="A2145" s="20">
        <v>38669</v>
      </c>
      <c r="B2145" s="2">
        <v>5.1310000000000002</v>
      </c>
      <c r="C2145" s="2">
        <v>6.2380000000000004</v>
      </c>
      <c r="D2145" s="2">
        <v>31.178999999999998</v>
      </c>
      <c r="E2145" s="2">
        <v>4.9800000000000004</v>
      </c>
      <c r="F2145" s="2">
        <v>61.656999999999996</v>
      </c>
      <c r="G2145" s="2">
        <v>168.035</v>
      </c>
      <c r="I2145" s="3">
        <v>45.097235593653686</v>
      </c>
    </row>
    <row r="2146" spans="1:9" x14ac:dyDescent="0.25">
      <c r="A2146" s="20">
        <v>38670</v>
      </c>
      <c r="B2146" s="2">
        <v>6.883</v>
      </c>
      <c r="C2146" s="2">
        <v>6.25</v>
      </c>
      <c r="D2146" s="2">
        <v>41.936</v>
      </c>
      <c r="E2146" s="2">
        <v>11.55</v>
      </c>
      <c r="F2146" s="2">
        <v>39.362000000000002</v>
      </c>
      <c r="G2146" s="2">
        <v>150.93799999999999</v>
      </c>
      <c r="I2146" s="3">
        <v>35.446638644630909</v>
      </c>
    </row>
    <row r="2147" spans="1:9" x14ac:dyDescent="0.25">
      <c r="A2147" s="20">
        <v>38671</v>
      </c>
      <c r="B2147" s="2">
        <v>7.1050000000000004</v>
      </c>
      <c r="C2147" s="2">
        <v>5.6630000000000003</v>
      </c>
      <c r="D2147" s="2">
        <v>28.722999999999999</v>
      </c>
      <c r="E2147" s="2">
        <v>9.98</v>
      </c>
      <c r="F2147" s="2">
        <v>54.679000000000002</v>
      </c>
      <c r="G2147" s="2">
        <v>159.91800000000001</v>
      </c>
      <c r="I2147" s="3">
        <v>39.060457218382851</v>
      </c>
    </row>
    <row r="2148" spans="1:9" x14ac:dyDescent="0.25">
      <c r="A2148" s="20">
        <v>38672</v>
      </c>
      <c r="B2148" s="2">
        <v>3.8940000000000001</v>
      </c>
      <c r="C2148" s="2">
        <v>4.1369999999999996</v>
      </c>
      <c r="D2148" s="2">
        <v>39.247</v>
      </c>
      <c r="E2148" s="2">
        <v>7.5460000000000003</v>
      </c>
      <c r="F2148" s="2">
        <v>61.179000000000002</v>
      </c>
      <c r="G2148" s="2">
        <v>198.54</v>
      </c>
      <c r="I2148" s="3">
        <v>36.966150131397498</v>
      </c>
    </row>
    <row r="2149" spans="1:9" x14ac:dyDescent="0.25">
      <c r="A2149" s="20">
        <v>38673</v>
      </c>
      <c r="B2149" s="2">
        <v>4.484</v>
      </c>
      <c r="C2149" s="2">
        <v>8.8650000000000002</v>
      </c>
      <c r="D2149" s="2">
        <v>38.57</v>
      </c>
      <c r="E2149" s="2">
        <v>8.8930000000000007</v>
      </c>
      <c r="F2149" s="2">
        <v>50.31</v>
      </c>
      <c r="G2149" s="2">
        <v>140.17500000000001</v>
      </c>
      <c r="I2149" s="3">
        <v>36.1842090357136</v>
      </c>
    </row>
    <row r="2150" spans="1:9" x14ac:dyDescent="0.25">
      <c r="A2150" s="20">
        <v>38674</v>
      </c>
      <c r="B2150" s="2">
        <v>4.2169999999999996</v>
      </c>
      <c r="C2150" s="2">
        <v>6.3769999999999998</v>
      </c>
      <c r="D2150" s="2">
        <v>36.472999999999999</v>
      </c>
      <c r="E2150" s="2">
        <v>8.3719999999999999</v>
      </c>
      <c r="F2150" s="2">
        <v>46.600999999999999</v>
      </c>
      <c r="G2150" s="2">
        <v>124.19799999999999</v>
      </c>
      <c r="I2150" s="3">
        <v>38.310774646492163</v>
      </c>
    </row>
    <row r="2151" spans="1:9" x14ac:dyDescent="0.25">
      <c r="A2151" s="20">
        <v>38675</v>
      </c>
      <c r="B2151" s="2">
        <v>4.8019999999999996</v>
      </c>
      <c r="C2151" s="2">
        <v>3.6179999999999999</v>
      </c>
      <c r="D2151" s="2">
        <v>28.065999999999999</v>
      </c>
      <c r="E2151" s="2">
        <v>8.6020000000000003</v>
      </c>
      <c r="F2151" s="2">
        <v>41.817</v>
      </c>
      <c r="G2151" s="2">
        <v>152.49</v>
      </c>
      <c r="I2151" s="3">
        <v>31.627928048010379</v>
      </c>
    </row>
    <row r="2152" spans="1:9" x14ac:dyDescent="0.25">
      <c r="A2152" s="20">
        <v>38676</v>
      </c>
      <c r="B2152" s="2">
        <v>3.427</v>
      </c>
      <c r="C2152" s="2">
        <v>5.1189999999999998</v>
      </c>
      <c r="D2152" s="2">
        <v>26.363</v>
      </c>
      <c r="E2152" s="2">
        <v>6.9619999999999997</v>
      </c>
      <c r="F2152" s="2">
        <v>37.44</v>
      </c>
      <c r="G2152" s="2">
        <v>118.339</v>
      </c>
      <c r="I2152" s="3">
        <v>28.715023748441435</v>
      </c>
    </row>
    <row r="2153" spans="1:9" x14ac:dyDescent="0.25">
      <c r="A2153" s="20">
        <v>38677</v>
      </c>
      <c r="B2153" s="2">
        <v>3.2309999999999999</v>
      </c>
      <c r="C2153" s="2">
        <v>2.5739999999999998</v>
      </c>
      <c r="D2153" s="2">
        <v>18.45</v>
      </c>
      <c r="E2153" s="2">
        <v>6.6859999999999999</v>
      </c>
      <c r="F2153" s="2">
        <v>32.530999999999999</v>
      </c>
      <c r="G2153" s="2">
        <v>111.17700000000001</v>
      </c>
      <c r="I2153" s="3">
        <v>28.240868147329124</v>
      </c>
    </row>
    <row r="2154" spans="1:9" x14ac:dyDescent="0.25">
      <c r="A2154" s="20">
        <v>38678</v>
      </c>
      <c r="B2154" s="2">
        <v>3.3290000000000002</v>
      </c>
      <c r="C2154" s="2">
        <v>3.661</v>
      </c>
      <c r="D2154" s="2">
        <v>25.416</v>
      </c>
      <c r="E2154" s="2">
        <v>7.5549999999999997</v>
      </c>
      <c r="F2154" s="2">
        <v>23.891999999999999</v>
      </c>
      <c r="G2154" s="2">
        <v>189.27</v>
      </c>
      <c r="I2154" s="3">
        <v>22.738876749295535</v>
      </c>
    </row>
    <row r="2155" spans="1:9" x14ac:dyDescent="0.25">
      <c r="A2155" s="20">
        <v>38679</v>
      </c>
      <c r="B2155" s="2">
        <v>2.2639999999999998</v>
      </c>
      <c r="C2155" s="2">
        <v>8.4030000000000005</v>
      </c>
      <c r="D2155" s="2">
        <v>48.722999999999999</v>
      </c>
      <c r="E2155" s="2">
        <v>10.77</v>
      </c>
      <c r="F2155" s="2">
        <v>49.768000000000001</v>
      </c>
      <c r="G2155" s="2">
        <v>132.006</v>
      </c>
      <c r="I2155" s="3">
        <v>29.885699442628614</v>
      </c>
    </row>
    <row r="2156" spans="1:9" x14ac:dyDescent="0.25">
      <c r="A2156" s="20">
        <v>38680</v>
      </c>
      <c r="B2156" s="2">
        <v>0</v>
      </c>
      <c r="C2156" s="2">
        <v>9.7629999999999999</v>
      </c>
      <c r="D2156" s="2">
        <v>36.25</v>
      </c>
      <c r="E2156" s="2">
        <v>7.28</v>
      </c>
      <c r="F2156" s="2">
        <v>55.654000000000003</v>
      </c>
      <c r="G2156" s="2">
        <v>143.33000000000001</v>
      </c>
      <c r="I2156" s="3">
        <v>35.430893207323166</v>
      </c>
    </row>
    <row r="2157" spans="1:9" x14ac:dyDescent="0.25">
      <c r="A2157" s="20">
        <v>38681</v>
      </c>
      <c r="B2157" s="2">
        <v>5.149</v>
      </c>
      <c r="C2157" s="2">
        <v>4.367</v>
      </c>
      <c r="D2157" s="2">
        <v>23.488</v>
      </c>
      <c r="E2157" s="2">
        <v>7.4619999999999997</v>
      </c>
      <c r="F2157" s="2">
        <v>41.62</v>
      </c>
      <c r="G2157" s="2">
        <v>122.51</v>
      </c>
      <c r="I2157" s="3">
        <v>30.980266221541143</v>
      </c>
    </row>
    <row r="2158" spans="1:9" x14ac:dyDescent="0.25">
      <c r="A2158" s="20">
        <v>38682</v>
      </c>
      <c r="B2158" s="2">
        <v>3.7</v>
      </c>
      <c r="C2158" s="2">
        <v>5.2370000000000001</v>
      </c>
      <c r="D2158" s="2">
        <v>17.460999999999999</v>
      </c>
      <c r="E2158" s="2">
        <v>6.6820000000000004</v>
      </c>
      <c r="F2158" s="2">
        <v>43.816000000000003</v>
      </c>
      <c r="G2158" s="2">
        <v>100.798</v>
      </c>
      <c r="I2158" s="3">
        <v>33.209011781462038</v>
      </c>
    </row>
    <row r="2159" spans="1:9" x14ac:dyDescent="0.25">
      <c r="A2159" s="20">
        <v>38683</v>
      </c>
      <c r="B2159" s="2">
        <v>3.1459999999999999</v>
      </c>
      <c r="C2159" s="2">
        <v>3.2919999999999998</v>
      </c>
      <c r="D2159" s="2">
        <v>22.725999999999999</v>
      </c>
      <c r="E2159" s="2">
        <v>6.7110000000000003</v>
      </c>
      <c r="F2159" s="2">
        <v>33.859000000000002</v>
      </c>
      <c r="G2159" s="2">
        <v>101.658</v>
      </c>
      <c r="I2159" s="3">
        <v>26.769899191353495</v>
      </c>
    </row>
    <row r="2160" spans="1:9" x14ac:dyDescent="0.25">
      <c r="A2160" s="20">
        <v>38684</v>
      </c>
      <c r="B2160" s="2">
        <v>6.9130000000000003</v>
      </c>
      <c r="C2160" s="2">
        <v>1.893</v>
      </c>
      <c r="D2160" s="2">
        <v>18.655000000000001</v>
      </c>
      <c r="E2160" s="2">
        <v>5.5190000000000001</v>
      </c>
      <c r="F2160" s="2">
        <v>16.376999999999999</v>
      </c>
      <c r="G2160" s="2">
        <v>113.13</v>
      </c>
      <c r="I2160" s="3">
        <v>20.130631164056048</v>
      </c>
    </row>
    <row r="2161" spans="1:9" x14ac:dyDescent="0.25">
      <c r="A2161" s="20">
        <v>38685</v>
      </c>
      <c r="B2161" s="2">
        <v>9.7680000000000007</v>
      </c>
      <c r="C2161" s="2">
        <v>3.9649999999999999</v>
      </c>
      <c r="D2161" s="2">
        <v>28.550999999999998</v>
      </c>
      <c r="E2161" s="2">
        <v>5.18</v>
      </c>
      <c r="F2161" s="2">
        <v>29.065999999999999</v>
      </c>
      <c r="G2161" s="2">
        <v>97.62</v>
      </c>
      <c r="I2161" s="3">
        <v>22.855227939235448</v>
      </c>
    </row>
    <row r="2162" spans="1:9" x14ac:dyDescent="0.25">
      <c r="A2162" s="20">
        <v>38686</v>
      </c>
      <c r="B2162" s="2">
        <v>9.5060000000000002</v>
      </c>
      <c r="C2162" s="2">
        <v>3.3090000000000002</v>
      </c>
      <c r="D2162" s="2">
        <v>20.672999999999998</v>
      </c>
      <c r="E2162" s="2">
        <v>5.1189999999999998</v>
      </c>
      <c r="F2162" s="2">
        <v>28.510999999999999</v>
      </c>
      <c r="G2162" s="2">
        <v>93.07</v>
      </c>
      <c r="I2162" s="3">
        <v>20.955453604444969</v>
      </c>
    </row>
    <row r="2163" spans="1:9" x14ac:dyDescent="0.25">
      <c r="A2163" s="20">
        <v>38687</v>
      </c>
      <c r="B2163" s="2">
        <v>11.361000000000001</v>
      </c>
      <c r="C2163" s="2">
        <v>3.1840000000000002</v>
      </c>
      <c r="D2163" s="2">
        <v>20.696000000000002</v>
      </c>
      <c r="E2163" s="2">
        <v>4.2610000000000001</v>
      </c>
      <c r="F2163" s="2">
        <v>31.597000000000001</v>
      </c>
      <c r="G2163" s="2">
        <v>95.38</v>
      </c>
      <c r="I2163" s="3">
        <v>22.745039680068732</v>
      </c>
    </row>
    <row r="2164" spans="1:9" x14ac:dyDescent="0.25">
      <c r="A2164" s="20">
        <v>38688</v>
      </c>
      <c r="B2164" s="2">
        <v>9.2609999999999992</v>
      </c>
      <c r="C2164" s="2">
        <v>1.329</v>
      </c>
      <c r="D2164" s="2">
        <v>29.382999999999999</v>
      </c>
      <c r="E2164" s="2">
        <v>2.3780000000000001</v>
      </c>
      <c r="F2164" s="2">
        <v>26.388999999999999</v>
      </c>
      <c r="G2164" s="2">
        <v>86.326999999999998</v>
      </c>
      <c r="I2164" s="3">
        <v>20.718121455730486</v>
      </c>
    </row>
    <row r="2165" spans="1:9" x14ac:dyDescent="0.25">
      <c r="A2165" s="20">
        <v>38689</v>
      </c>
      <c r="B2165" s="2">
        <v>9.0280000000000005</v>
      </c>
      <c r="C2165" s="2">
        <v>3.9990000000000001</v>
      </c>
      <c r="D2165" s="2">
        <v>26.248999999999999</v>
      </c>
      <c r="E2165" s="2">
        <v>2.3919999999999999</v>
      </c>
      <c r="F2165" s="2">
        <v>26.422999999999998</v>
      </c>
      <c r="G2165" s="2">
        <v>82.909000000000006</v>
      </c>
      <c r="I2165" s="3">
        <v>21.303172240199597</v>
      </c>
    </row>
    <row r="2166" spans="1:9" x14ac:dyDescent="0.25">
      <c r="A2166" s="20">
        <v>38690</v>
      </c>
      <c r="B2166" s="2">
        <v>10.571</v>
      </c>
      <c r="C2166" s="2">
        <v>7.7880000000000003</v>
      </c>
      <c r="D2166" s="2">
        <v>15.429</v>
      </c>
      <c r="E2166" s="2">
        <v>4.327</v>
      </c>
      <c r="F2166" s="2">
        <v>24.484000000000002</v>
      </c>
      <c r="G2166" s="2">
        <v>77.510000000000005</v>
      </c>
      <c r="I2166" s="3">
        <v>19.39268470933105</v>
      </c>
    </row>
    <row r="2167" spans="1:9" x14ac:dyDescent="0.25">
      <c r="A2167" s="20">
        <v>38691</v>
      </c>
      <c r="B2167" s="2">
        <v>8.7080000000000002</v>
      </c>
      <c r="C2167" s="2">
        <v>4.7850000000000001</v>
      </c>
      <c r="D2167" s="2">
        <v>22.199000000000002</v>
      </c>
      <c r="E2167" s="2">
        <v>5.577</v>
      </c>
      <c r="F2167" s="2">
        <v>27.934000000000001</v>
      </c>
      <c r="G2167" s="2">
        <v>105.649</v>
      </c>
      <c r="I2167" s="3">
        <v>20.288044198892191</v>
      </c>
    </row>
    <row r="2168" spans="1:9" x14ac:dyDescent="0.25">
      <c r="A2168" s="20">
        <v>38692</v>
      </c>
      <c r="B2168" s="2">
        <v>7.5590000000000002</v>
      </c>
      <c r="C2168" s="2">
        <v>1.333</v>
      </c>
      <c r="D2168" s="2">
        <v>20.224</v>
      </c>
      <c r="E2168" s="2">
        <v>4.07</v>
      </c>
      <c r="F2168" s="2">
        <v>32.351999999999997</v>
      </c>
      <c r="G2168" s="2">
        <v>84.59</v>
      </c>
      <c r="I2168" s="3">
        <v>21.094549891304492</v>
      </c>
    </row>
    <row r="2169" spans="1:9" x14ac:dyDescent="0.25">
      <c r="A2169" s="20">
        <v>38693</v>
      </c>
      <c r="B2169" s="2">
        <v>10.362</v>
      </c>
      <c r="C2169" s="2">
        <v>1.9219999999999999</v>
      </c>
      <c r="D2169" s="2">
        <v>19.516999999999999</v>
      </c>
      <c r="E2169" s="2">
        <v>2.5350000000000001</v>
      </c>
      <c r="F2169" s="2">
        <v>26.065999999999999</v>
      </c>
      <c r="G2169" s="2">
        <v>90.29</v>
      </c>
      <c r="I2169" s="3">
        <v>21.318266888944549</v>
      </c>
    </row>
    <row r="2170" spans="1:9" x14ac:dyDescent="0.25">
      <c r="A2170" s="20">
        <v>38694</v>
      </c>
      <c r="B2170" s="2">
        <v>8.6519999999999992</v>
      </c>
      <c r="C2170" s="2">
        <v>2.67</v>
      </c>
      <c r="D2170" s="2">
        <v>17.623999999999999</v>
      </c>
      <c r="E2170" s="2">
        <v>4.875</v>
      </c>
      <c r="F2170" s="2">
        <v>30.742999999999999</v>
      </c>
      <c r="G2170" s="2">
        <v>76.632000000000005</v>
      </c>
      <c r="I2170" s="3">
        <v>22.117936518774524</v>
      </c>
    </row>
    <row r="2171" spans="1:9" x14ac:dyDescent="0.25">
      <c r="A2171" s="20">
        <v>38695</v>
      </c>
      <c r="B2171" s="2">
        <v>8.4269999999999996</v>
      </c>
      <c r="C2171" s="2">
        <v>2.7959999999999998</v>
      </c>
      <c r="D2171" s="2">
        <v>18.033000000000001</v>
      </c>
      <c r="E2171" s="2">
        <v>4.6920000000000002</v>
      </c>
      <c r="F2171" s="2">
        <v>29.806000000000001</v>
      </c>
      <c r="G2171" s="2">
        <v>81.400999999999996</v>
      </c>
      <c r="I2171" s="3">
        <v>21.297087801293824</v>
      </c>
    </row>
    <row r="2172" spans="1:9" x14ac:dyDescent="0.25">
      <c r="A2172" s="20">
        <v>38696</v>
      </c>
      <c r="B2172" s="2">
        <v>9.907</v>
      </c>
      <c r="C2172" s="2">
        <v>1.9359999999999999</v>
      </c>
      <c r="D2172" s="2">
        <v>15.313000000000001</v>
      </c>
      <c r="E2172" s="2">
        <v>3.15</v>
      </c>
      <c r="F2172" s="2">
        <v>24.94</v>
      </c>
      <c r="G2172" s="2">
        <v>77.95</v>
      </c>
      <c r="I2172" s="3">
        <v>19.541362353846182</v>
      </c>
    </row>
    <row r="2173" spans="1:9" x14ac:dyDescent="0.25">
      <c r="A2173" s="20">
        <v>38697</v>
      </c>
      <c r="B2173" s="2">
        <v>8.27</v>
      </c>
      <c r="C2173" s="2">
        <v>3.3530000000000002</v>
      </c>
      <c r="D2173" s="2">
        <v>21.847999999999999</v>
      </c>
      <c r="E2173" s="2">
        <v>4.7119999999999997</v>
      </c>
      <c r="F2173" s="2">
        <v>22.398</v>
      </c>
      <c r="G2173" s="2">
        <v>76.614000000000004</v>
      </c>
      <c r="I2173" s="3">
        <v>18.894770398398592</v>
      </c>
    </row>
    <row r="2174" spans="1:9" x14ac:dyDescent="0.25">
      <c r="A2174" s="20">
        <v>38698</v>
      </c>
      <c r="B2174" s="2">
        <v>9.9309999999999992</v>
      </c>
      <c r="C2174" s="2">
        <v>2.161</v>
      </c>
      <c r="D2174" s="2">
        <v>22.489000000000001</v>
      </c>
      <c r="E2174" s="2">
        <v>5.6050000000000004</v>
      </c>
      <c r="F2174" s="2">
        <v>22.690999999999999</v>
      </c>
      <c r="G2174" s="2">
        <v>80.382000000000005</v>
      </c>
      <c r="I2174" s="3">
        <v>18.095069302244458</v>
      </c>
    </row>
    <row r="2175" spans="1:9" x14ac:dyDescent="0.25">
      <c r="A2175" s="20">
        <v>38699</v>
      </c>
      <c r="B2175" s="2">
        <v>11.265000000000001</v>
      </c>
      <c r="C2175" s="2">
        <v>2.6</v>
      </c>
      <c r="D2175" s="2">
        <v>16.632999999999999</v>
      </c>
      <c r="E2175" s="2">
        <v>3.4350000000000001</v>
      </c>
      <c r="F2175" s="2">
        <v>23.175000000000001</v>
      </c>
      <c r="G2175" s="2">
        <v>79.89</v>
      </c>
      <c r="I2175" s="3">
        <v>17.812259712226727</v>
      </c>
    </row>
    <row r="2176" spans="1:9" x14ac:dyDescent="0.25">
      <c r="A2176" s="20">
        <v>38700</v>
      </c>
      <c r="B2176" s="2">
        <v>9.8089999999999993</v>
      </c>
      <c r="C2176" s="2">
        <v>3.3719999999999999</v>
      </c>
      <c r="D2176" s="2">
        <v>26.448</v>
      </c>
      <c r="E2176" s="2">
        <v>4.9390000000000001</v>
      </c>
      <c r="F2176" s="2">
        <v>31.471</v>
      </c>
      <c r="G2176" s="2">
        <v>94.242999999999995</v>
      </c>
      <c r="I2176" s="3">
        <v>20.741744159676898</v>
      </c>
    </row>
    <row r="2177" spans="1:9" x14ac:dyDescent="0.25">
      <c r="A2177" s="20">
        <v>38701</v>
      </c>
      <c r="B2177" s="2">
        <v>8.4879999999999995</v>
      </c>
      <c r="C2177" s="2">
        <v>2.82</v>
      </c>
      <c r="D2177" s="2">
        <v>24.093</v>
      </c>
      <c r="E2177" s="2">
        <v>4.8780000000000001</v>
      </c>
      <c r="F2177" s="2">
        <v>33.71</v>
      </c>
      <c r="G2177" s="2">
        <v>82.296999999999997</v>
      </c>
      <c r="I2177" s="3">
        <v>21.494794497267428</v>
      </c>
    </row>
    <row r="2178" spans="1:9" x14ac:dyDescent="0.25">
      <c r="A2178" s="20">
        <v>38702</v>
      </c>
      <c r="B2178" s="2">
        <v>9.7680000000000007</v>
      </c>
      <c r="C2178" s="2">
        <v>1.9650000000000001</v>
      </c>
      <c r="D2178" s="2">
        <v>17.222000000000001</v>
      </c>
      <c r="E2178" s="2">
        <v>3.2040000000000002</v>
      </c>
      <c r="F2178" s="2">
        <v>30.693000000000001</v>
      </c>
      <c r="G2178" s="2">
        <v>83.93</v>
      </c>
      <c r="I2178" s="3">
        <v>22.580686679017006</v>
      </c>
    </row>
    <row r="2179" spans="1:9" x14ac:dyDescent="0.25">
      <c r="A2179" s="20">
        <v>38703</v>
      </c>
      <c r="B2179" s="2">
        <v>8.1120000000000001</v>
      </c>
      <c r="C2179" s="2">
        <v>2.032</v>
      </c>
      <c r="D2179" s="2">
        <v>18.530999999999999</v>
      </c>
      <c r="E2179" s="2">
        <v>4.6870000000000003</v>
      </c>
      <c r="F2179" s="2">
        <v>23.948</v>
      </c>
      <c r="G2179" s="2">
        <v>78.912999999999997</v>
      </c>
      <c r="I2179" s="3">
        <v>19.99069471171509</v>
      </c>
    </row>
    <row r="2180" spans="1:9" x14ac:dyDescent="0.25">
      <c r="A2180" s="20">
        <v>38704</v>
      </c>
      <c r="B2180" s="2">
        <v>7.9950000000000001</v>
      </c>
      <c r="C2180" s="2">
        <v>2.1840000000000002</v>
      </c>
      <c r="D2180" s="2">
        <v>17.584</v>
      </c>
      <c r="E2180" s="2">
        <v>4.4809999999999999</v>
      </c>
      <c r="F2180" s="2">
        <v>23.210999999999999</v>
      </c>
      <c r="G2180" s="2">
        <v>73.468999999999994</v>
      </c>
      <c r="I2180" s="3">
        <v>19.436102964281805</v>
      </c>
    </row>
    <row r="2181" spans="1:9" x14ac:dyDescent="0.25">
      <c r="A2181" s="20">
        <v>38705</v>
      </c>
      <c r="B2181" s="2">
        <v>9.3930000000000007</v>
      </c>
      <c r="C2181" s="2">
        <v>1.976</v>
      </c>
      <c r="D2181" s="2">
        <v>12.571999999999999</v>
      </c>
      <c r="E2181" s="2">
        <v>3.11</v>
      </c>
      <c r="F2181" s="2">
        <v>23.417999999999999</v>
      </c>
      <c r="G2181" s="2">
        <v>79.16</v>
      </c>
      <c r="I2181" s="3">
        <v>18.249349289803302</v>
      </c>
    </row>
    <row r="2182" spans="1:9" x14ac:dyDescent="0.25">
      <c r="A2182" s="20">
        <v>38706</v>
      </c>
      <c r="B2182" s="2">
        <v>7.8929999999999998</v>
      </c>
      <c r="C2182" s="2">
        <v>3.4009999999999998</v>
      </c>
      <c r="D2182" s="2">
        <v>22.864999999999998</v>
      </c>
      <c r="E2182" s="2">
        <v>4.6050000000000004</v>
      </c>
      <c r="F2182" s="2">
        <v>29.315000000000001</v>
      </c>
      <c r="G2182" s="2">
        <v>68.835999999999999</v>
      </c>
      <c r="I2182" s="3">
        <v>19.693740380300262</v>
      </c>
    </row>
    <row r="2183" spans="1:9" x14ac:dyDescent="0.25">
      <c r="A2183" s="20">
        <v>38707</v>
      </c>
      <c r="B2183" s="2">
        <v>8.5619999999999994</v>
      </c>
      <c r="C2183" s="2">
        <v>6.9429999999999996</v>
      </c>
      <c r="D2183" s="2">
        <v>23.114999999999998</v>
      </c>
      <c r="E2183" s="2">
        <v>8.7769999999999992</v>
      </c>
      <c r="F2183" s="2">
        <v>47.668999999999997</v>
      </c>
      <c r="G2183" s="2">
        <v>103.426</v>
      </c>
      <c r="I2183" s="3">
        <v>25.948543462985999</v>
      </c>
    </row>
    <row r="2184" spans="1:9" x14ac:dyDescent="0.25">
      <c r="A2184" s="20">
        <v>38708</v>
      </c>
      <c r="B2184" s="2">
        <v>11.164999999999999</v>
      </c>
      <c r="C2184" s="2">
        <v>2.6640000000000001</v>
      </c>
      <c r="D2184" s="2">
        <v>17.425999999999998</v>
      </c>
      <c r="E2184" s="2">
        <v>3.827</v>
      </c>
      <c r="F2184" s="2">
        <v>39.258000000000003</v>
      </c>
      <c r="G2184" s="2">
        <v>84.17</v>
      </c>
      <c r="I2184" s="3">
        <v>23.436653581052219</v>
      </c>
    </row>
    <row r="2185" spans="1:9" x14ac:dyDescent="0.25">
      <c r="A2185" s="20">
        <v>38709</v>
      </c>
      <c r="B2185" s="2">
        <v>8.2579999999999991</v>
      </c>
      <c r="C2185" s="2">
        <v>2.056</v>
      </c>
      <c r="D2185" s="2">
        <v>19.728000000000002</v>
      </c>
      <c r="E2185" s="2">
        <v>4.992</v>
      </c>
      <c r="F2185" s="2">
        <v>30.117999999999999</v>
      </c>
      <c r="G2185" s="2">
        <v>78.587999999999994</v>
      </c>
      <c r="I2185" s="3">
        <v>25.227179073516389</v>
      </c>
    </row>
    <row r="2186" spans="1:9" x14ac:dyDescent="0.25">
      <c r="A2186" s="20">
        <v>38710</v>
      </c>
      <c r="B2186" s="2">
        <v>8.8409999999999993</v>
      </c>
      <c r="C2186" s="2">
        <v>3.5649999999999999</v>
      </c>
      <c r="D2186" s="2">
        <v>17.428999999999998</v>
      </c>
      <c r="E2186" s="2">
        <v>3.98</v>
      </c>
      <c r="F2186" s="2">
        <v>26.466999999999999</v>
      </c>
      <c r="G2186" s="2">
        <v>77.576999999999998</v>
      </c>
      <c r="I2186" s="3">
        <v>21.686668706462299</v>
      </c>
    </row>
    <row r="2187" spans="1:9" x14ac:dyDescent="0.25">
      <c r="A2187" s="20">
        <v>38711</v>
      </c>
      <c r="B2187" s="2">
        <v>9.702</v>
      </c>
      <c r="C2187" s="2">
        <v>2.6829999999999998</v>
      </c>
      <c r="D2187" s="2">
        <v>16.422000000000001</v>
      </c>
      <c r="E2187" s="2">
        <v>3.3210000000000002</v>
      </c>
      <c r="F2187" s="2">
        <v>32.375999999999998</v>
      </c>
      <c r="G2187" s="2">
        <v>97.45</v>
      </c>
      <c r="I2187" s="3">
        <v>21.954840305014649</v>
      </c>
    </row>
    <row r="2188" spans="1:9" x14ac:dyDescent="0.25">
      <c r="A2188" s="20">
        <v>38712</v>
      </c>
      <c r="B2188" s="2">
        <v>8.51</v>
      </c>
      <c r="C2188" s="2">
        <v>2.0659999999999998</v>
      </c>
      <c r="D2188" s="2">
        <v>21.934000000000001</v>
      </c>
      <c r="E2188" s="2">
        <v>4.3730000000000002</v>
      </c>
      <c r="F2188" s="2">
        <v>32.145000000000003</v>
      </c>
      <c r="G2188" s="2">
        <v>90.245999999999995</v>
      </c>
      <c r="I2188" s="3">
        <v>21.308956795112007</v>
      </c>
    </row>
    <row r="2189" spans="1:9" x14ac:dyDescent="0.25">
      <c r="A2189" s="20">
        <v>38713</v>
      </c>
      <c r="B2189" s="2">
        <v>8.2520000000000007</v>
      </c>
      <c r="C2189" s="2">
        <v>2.2050000000000001</v>
      </c>
      <c r="D2189" s="2">
        <v>11.782</v>
      </c>
      <c r="E2189" s="2">
        <v>3.927</v>
      </c>
      <c r="F2189" s="2">
        <v>33.262</v>
      </c>
      <c r="G2189" s="2">
        <v>84.161000000000001</v>
      </c>
      <c r="I2189" s="3">
        <v>23.728510293643566</v>
      </c>
    </row>
    <row r="2190" spans="1:9" x14ac:dyDescent="0.25">
      <c r="A2190" s="20">
        <v>38714</v>
      </c>
      <c r="B2190" s="2">
        <v>8.6050000000000004</v>
      </c>
      <c r="C2190" s="2">
        <v>2.0230000000000001</v>
      </c>
      <c r="D2190" s="2">
        <v>14.247</v>
      </c>
      <c r="E2190" s="2">
        <v>3.5070000000000001</v>
      </c>
      <c r="F2190" s="2">
        <v>21.033000000000001</v>
      </c>
      <c r="G2190" s="2">
        <v>88.8</v>
      </c>
      <c r="I2190" s="3">
        <v>19.335408215156907</v>
      </c>
    </row>
    <row r="2191" spans="1:9" x14ac:dyDescent="0.25">
      <c r="A2191" s="20">
        <v>38715</v>
      </c>
      <c r="B2191" s="2">
        <v>7.1180000000000003</v>
      </c>
      <c r="C2191" s="2">
        <v>2.073</v>
      </c>
      <c r="D2191" s="2">
        <v>21.442</v>
      </c>
      <c r="E2191" s="2">
        <v>4.8570000000000002</v>
      </c>
      <c r="F2191" s="2">
        <v>20.564</v>
      </c>
      <c r="G2191" s="2">
        <v>77.102000000000004</v>
      </c>
      <c r="I2191" s="3">
        <v>18.961888920580076</v>
      </c>
    </row>
    <row r="2192" spans="1:9" x14ac:dyDescent="0.25">
      <c r="A2192" s="20">
        <v>38716</v>
      </c>
      <c r="B2192" s="2">
        <v>7.5739999999999998</v>
      </c>
      <c r="C2192" s="2">
        <v>1.5449999999999999</v>
      </c>
      <c r="D2192" s="2">
        <v>13.039</v>
      </c>
      <c r="E2192" s="2">
        <v>4.1180000000000003</v>
      </c>
      <c r="F2192" s="2">
        <v>18.766999999999999</v>
      </c>
      <c r="G2192" s="2">
        <v>74.076999999999998</v>
      </c>
      <c r="I2192" s="3">
        <v>16.97130238705655</v>
      </c>
    </row>
    <row r="2193" spans="1:9" x14ac:dyDescent="0.25">
      <c r="A2193" s="20">
        <v>38717</v>
      </c>
      <c r="B2193" s="2">
        <v>7.4889999999999999</v>
      </c>
      <c r="C2193" s="2">
        <v>2.0750000000000002</v>
      </c>
      <c r="D2193" s="2">
        <v>10.369</v>
      </c>
      <c r="E2193" s="2">
        <v>4.0330000000000004</v>
      </c>
      <c r="F2193" s="2">
        <v>19.780999999999999</v>
      </c>
      <c r="G2193" s="2">
        <v>60.3</v>
      </c>
      <c r="I2193" s="3">
        <v>16.501282582598012</v>
      </c>
    </row>
    <row r="2194" spans="1:9" x14ac:dyDescent="0.25">
      <c r="A2194" s="20">
        <v>38718</v>
      </c>
      <c r="B2194" s="2">
        <v>7.41</v>
      </c>
      <c r="C2194" s="2">
        <v>1.3859999999999999</v>
      </c>
      <c r="D2194" s="2">
        <v>10.147</v>
      </c>
      <c r="E2194" s="2">
        <v>10.147</v>
      </c>
      <c r="F2194" s="2">
        <v>19.058</v>
      </c>
      <c r="G2194" s="2">
        <v>62.41</v>
      </c>
      <c r="I2194" s="3">
        <v>15.830967405663964</v>
      </c>
    </row>
    <row r="2195" spans="1:9" x14ac:dyDescent="0.25">
      <c r="A2195" s="20">
        <v>38719</v>
      </c>
      <c r="B2195" s="2">
        <v>7.3890000000000002</v>
      </c>
      <c r="C2195" s="2">
        <v>2.0819999999999999</v>
      </c>
      <c r="D2195" s="2">
        <v>12.154999999999999</v>
      </c>
      <c r="E2195" s="2">
        <v>4.2050000000000001</v>
      </c>
      <c r="F2195" s="2">
        <v>19.885000000000002</v>
      </c>
      <c r="G2195" s="2">
        <v>69.403000000000006</v>
      </c>
      <c r="I2195" s="3">
        <v>15.378311176782212</v>
      </c>
    </row>
    <row r="2196" spans="1:9" x14ac:dyDescent="0.25">
      <c r="A2196" s="20">
        <v>38720</v>
      </c>
      <c r="B2196" s="2">
        <v>6.7519999999999998</v>
      </c>
      <c r="C2196" s="2">
        <v>0.83199999999999996</v>
      </c>
      <c r="D2196" s="2">
        <v>9.5679999999999996</v>
      </c>
      <c r="E2196" s="2">
        <v>4.625</v>
      </c>
      <c r="F2196" s="2">
        <v>25.26</v>
      </c>
      <c r="G2196" s="2">
        <v>65.516999999999996</v>
      </c>
      <c r="I2196" s="3">
        <v>17.128427754475815</v>
      </c>
    </row>
    <row r="2197" spans="1:9" x14ac:dyDescent="0.25">
      <c r="A2197" s="20">
        <v>38721</v>
      </c>
      <c r="B2197" s="2">
        <v>6.7450000000000001</v>
      </c>
      <c r="C2197" s="2">
        <v>6.9390000000000001</v>
      </c>
      <c r="D2197" s="2">
        <v>12.375999999999999</v>
      </c>
      <c r="E2197" s="2">
        <v>4.7889999999999997</v>
      </c>
      <c r="F2197" s="2">
        <v>20.120999999999999</v>
      </c>
      <c r="G2197" s="2">
        <v>84.688999999999993</v>
      </c>
      <c r="I2197" s="3">
        <v>16.035593272225956</v>
      </c>
    </row>
    <row r="2198" spans="1:9" x14ac:dyDescent="0.25">
      <c r="A2198" s="20">
        <v>38722</v>
      </c>
      <c r="B2198" s="2">
        <v>7.3410000000000002</v>
      </c>
      <c r="C2198" s="2">
        <v>2.2290000000000001</v>
      </c>
      <c r="D2198" s="2">
        <v>10.273999999999999</v>
      </c>
      <c r="E2198" s="2">
        <v>2.2480000000000002</v>
      </c>
      <c r="F2198" s="2">
        <v>30.969000000000001</v>
      </c>
      <c r="G2198" s="2">
        <v>77.028999999999996</v>
      </c>
      <c r="I2198" s="3">
        <v>20.012930962000599</v>
      </c>
    </row>
    <row r="2199" spans="1:9" x14ac:dyDescent="0.25">
      <c r="A2199" s="20">
        <v>38723</v>
      </c>
      <c r="B2199" s="2">
        <v>7.7640000000000002</v>
      </c>
      <c r="C2199" s="2">
        <v>2.2330000000000001</v>
      </c>
      <c r="D2199" s="2">
        <v>20.408999999999999</v>
      </c>
      <c r="E2199" s="2">
        <v>4.6909999999999998</v>
      </c>
      <c r="F2199" s="2">
        <v>39.045999999999999</v>
      </c>
      <c r="G2199" s="2">
        <v>97.918000000000006</v>
      </c>
      <c r="I2199" s="3">
        <v>23.075047292448836</v>
      </c>
    </row>
    <row r="2200" spans="1:9" x14ac:dyDescent="0.25">
      <c r="A2200" s="20">
        <v>38724</v>
      </c>
      <c r="B2200" s="2">
        <v>6.8869999999999996</v>
      </c>
      <c r="C2200" s="2">
        <v>2.7749999999999999</v>
      </c>
      <c r="D2200" s="2">
        <v>9.3030000000000008</v>
      </c>
      <c r="E2200" s="2">
        <v>4.4059999999999997</v>
      </c>
      <c r="F2200" s="2">
        <v>32.389000000000003</v>
      </c>
      <c r="G2200" s="2">
        <v>88.39</v>
      </c>
      <c r="I2200" s="3">
        <v>21.980481200213795</v>
      </c>
    </row>
    <row r="2201" spans="1:9" x14ac:dyDescent="0.25">
      <c r="A2201" s="20">
        <v>38725</v>
      </c>
      <c r="B2201" s="2">
        <v>6.74</v>
      </c>
      <c r="C2201" s="2">
        <v>1.5609999999999999</v>
      </c>
      <c r="D2201" s="2">
        <v>18.643999999999998</v>
      </c>
      <c r="E2201" s="2">
        <v>4.0739999999999998</v>
      </c>
      <c r="F2201" s="2">
        <v>27.855</v>
      </c>
      <c r="G2201" s="2">
        <v>85.722999999999999</v>
      </c>
      <c r="I2201" s="3">
        <v>22.957883763195291</v>
      </c>
    </row>
    <row r="2202" spans="1:9" x14ac:dyDescent="0.25">
      <c r="A2202" s="20">
        <v>38726</v>
      </c>
      <c r="B2202" s="2">
        <v>6.694</v>
      </c>
      <c r="C2202" s="2">
        <v>2.214</v>
      </c>
      <c r="D2202" s="2">
        <v>14.643000000000001</v>
      </c>
      <c r="E2202" s="2">
        <v>3.9780000000000002</v>
      </c>
      <c r="F2202" s="2">
        <v>37.764000000000003</v>
      </c>
      <c r="G2202" s="2">
        <v>78.497</v>
      </c>
      <c r="I2202" s="3">
        <v>24.60586468944155</v>
      </c>
    </row>
    <row r="2203" spans="1:9" x14ac:dyDescent="0.25">
      <c r="A2203" s="20">
        <v>38727</v>
      </c>
      <c r="B2203" s="2">
        <v>6.6689999999999996</v>
      </c>
      <c r="C2203" s="2">
        <v>1.4039999999999999</v>
      </c>
      <c r="D2203" s="2">
        <v>10.755000000000001</v>
      </c>
      <c r="E2203" s="2">
        <v>4.0780000000000003</v>
      </c>
      <c r="F2203" s="2">
        <v>32.741999999999997</v>
      </c>
      <c r="G2203" s="2">
        <v>65.355999999999995</v>
      </c>
      <c r="I2203" s="3">
        <v>22.201082333306829</v>
      </c>
    </row>
    <row r="2204" spans="1:9" x14ac:dyDescent="0.25">
      <c r="A2204" s="20">
        <v>38728</v>
      </c>
      <c r="B2204" s="2">
        <v>7.2050000000000001</v>
      </c>
      <c r="C2204" s="2">
        <v>2.089</v>
      </c>
      <c r="D2204" s="2">
        <v>20.506</v>
      </c>
      <c r="E2204" s="2">
        <v>3.3220000000000001</v>
      </c>
      <c r="F2204" s="2">
        <v>31.553000000000001</v>
      </c>
      <c r="G2204" s="2">
        <v>77.795000000000002</v>
      </c>
      <c r="I2204" s="3">
        <v>22.751823763828789</v>
      </c>
    </row>
    <row r="2205" spans="1:9" x14ac:dyDescent="0.25">
      <c r="A2205" s="20">
        <v>38729</v>
      </c>
      <c r="B2205" s="2">
        <v>6.5890000000000004</v>
      </c>
      <c r="C2205" s="2">
        <v>1.4570000000000001</v>
      </c>
      <c r="D2205" s="2">
        <v>15.516999999999999</v>
      </c>
      <c r="E2205" s="2">
        <v>3.835</v>
      </c>
      <c r="F2205" s="2">
        <v>27.605</v>
      </c>
      <c r="G2205" s="2">
        <v>109.366</v>
      </c>
      <c r="I2205" s="3">
        <v>19.969844667790237</v>
      </c>
    </row>
    <row r="2206" spans="1:9" x14ac:dyDescent="0.25">
      <c r="A2206" s="20">
        <v>38730</v>
      </c>
      <c r="B2206" s="2">
        <v>6.4969999999999999</v>
      </c>
      <c r="C2206" s="2">
        <v>2.0339999999999998</v>
      </c>
      <c r="D2206" s="2">
        <v>9.9830000000000005</v>
      </c>
      <c r="E2206" s="2">
        <v>3.9249999999999998</v>
      </c>
      <c r="F2206" s="2">
        <v>20.309000000000001</v>
      </c>
      <c r="G2206" s="2">
        <v>70.683999999999997</v>
      </c>
      <c r="I2206" s="3">
        <v>18.245343490450942</v>
      </c>
    </row>
    <row r="2207" spans="1:9" x14ac:dyDescent="0.25">
      <c r="A2207" s="20">
        <v>38731</v>
      </c>
      <c r="B2207" s="2">
        <v>6.4569999999999999</v>
      </c>
      <c r="C2207" s="2">
        <v>1.333</v>
      </c>
      <c r="D2207" s="2">
        <v>9.7530000000000001</v>
      </c>
      <c r="E2207" s="2">
        <v>3.9239999999999999</v>
      </c>
      <c r="F2207" s="2">
        <v>21.824000000000002</v>
      </c>
      <c r="G2207" s="2">
        <v>71.864000000000004</v>
      </c>
      <c r="I2207" s="3">
        <v>20.147060890722688</v>
      </c>
    </row>
    <row r="2208" spans="1:9" x14ac:dyDescent="0.25">
      <c r="A2208" s="20">
        <v>38732</v>
      </c>
      <c r="B2208" s="2">
        <v>6.4210000000000003</v>
      </c>
      <c r="C2208" s="2">
        <v>1.466</v>
      </c>
      <c r="D2208" s="2">
        <v>14.257</v>
      </c>
      <c r="E2208" s="2">
        <v>3.79</v>
      </c>
      <c r="F2208" s="2">
        <v>24.956</v>
      </c>
      <c r="G2208" s="2">
        <v>72.878</v>
      </c>
      <c r="I2208" s="3">
        <v>17.721208780730215</v>
      </c>
    </row>
    <row r="2209" spans="1:9" x14ac:dyDescent="0.25">
      <c r="A2209" s="20">
        <v>38733</v>
      </c>
      <c r="B2209" s="2">
        <v>6.98</v>
      </c>
      <c r="C2209" s="2">
        <v>2.0169999999999999</v>
      </c>
      <c r="D2209" s="2">
        <v>10.272</v>
      </c>
      <c r="E2209" s="2">
        <v>3.39</v>
      </c>
      <c r="F2209" s="2">
        <v>19.425000000000001</v>
      </c>
      <c r="G2209" s="2">
        <v>58.53</v>
      </c>
      <c r="I2209" s="3">
        <v>16.236630711016897</v>
      </c>
    </row>
    <row r="2210" spans="1:9" x14ac:dyDescent="0.25">
      <c r="A2210" s="20">
        <v>38734</v>
      </c>
      <c r="B2210" s="2">
        <v>6.4580000000000002</v>
      </c>
      <c r="C2210" s="2">
        <v>1.34</v>
      </c>
      <c r="D2210" s="2">
        <v>12.51</v>
      </c>
      <c r="E2210" s="2">
        <v>3.944</v>
      </c>
      <c r="F2210" s="2">
        <v>19.795999999999999</v>
      </c>
      <c r="G2210" s="2">
        <v>71.004999999999995</v>
      </c>
      <c r="I2210" s="3">
        <v>16.855132446020058</v>
      </c>
    </row>
    <row r="2211" spans="1:9" x14ac:dyDescent="0.25">
      <c r="A2211" s="20">
        <v>38735</v>
      </c>
      <c r="B2211" s="2">
        <v>6.274</v>
      </c>
      <c r="C2211" s="2">
        <v>3.3420000000000001</v>
      </c>
      <c r="D2211" s="2">
        <v>19</v>
      </c>
      <c r="E2211" s="2">
        <v>3.9780000000000002</v>
      </c>
      <c r="F2211" s="2">
        <v>18.742000000000001</v>
      </c>
      <c r="G2211" s="2">
        <v>68.620999999999995</v>
      </c>
      <c r="I2211" s="3">
        <v>14.852740933397728</v>
      </c>
    </row>
    <row r="2212" spans="1:9" x14ac:dyDescent="0.25">
      <c r="A2212" s="20">
        <v>38736</v>
      </c>
      <c r="B2212" s="2">
        <v>6.0739999999999998</v>
      </c>
      <c r="C2212" s="2">
        <v>1.3380000000000001</v>
      </c>
      <c r="D2212" s="2">
        <v>9.1080000000000005</v>
      </c>
      <c r="E2212" s="2">
        <v>4.0419999999999998</v>
      </c>
      <c r="F2212" s="2">
        <v>22.114000000000001</v>
      </c>
      <c r="G2212" s="2">
        <v>71.227999999999994</v>
      </c>
      <c r="I2212" s="3">
        <v>16.760564465562652</v>
      </c>
    </row>
    <row r="2213" spans="1:9" x14ac:dyDescent="0.25">
      <c r="A2213" s="20">
        <v>38737</v>
      </c>
      <c r="B2213" s="2">
        <v>6.2389999999999999</v>
      </c>
      <c r="C2213" s="2">
        <v>1.35</v>
      </c>
      <c r="D2213" s="2">
        <v>8.4149999999999991</v>
      </c>
      <c r="E2213" s="2">
        <v>3.7490000000000001</v>
      </c>
      <c r="F2213" s="2">
        <v>21.577000000000002</v>
      </c>
      <c r="G2213" s="2">
        <v>61.765999999999998</v>
      </c>
      <c r="I2213" s="3">
        <v>16.293276803702831</v>
      </c>
    </row>
    <row r="2214" spans="1:9" x14ac:dyDescent="0.25">
      <c r="A2214" s="20">
        <v>38738</v>
      </c>
      <c r="B2214" s="2">
        <v>5.9240000000000004</v>
      </c>
      <c r="C2214" s="2">
        <v>1.5</v>
      </c>
      <c r="D2214" s="2">
        <v>14.509</v>
      </c>
      <c r="E2214" s="2">
        <v>3.927</v>
      </c>
      <c r="F2214" s="2">
        <v>17.004000000000001</v>
      </c>
      <c r="G2214" s="2">
        <v>55.075000000000003</v>
      </c>
      <c r="I2214" s="3">
        <v>15.462967349687499</v>
      </c>
    </row>
    <row r="2215" spans="1:9" x14ac:dyDescent="0.25">
      <c r="A2215" s="20">
        <v>38739</v>
      </c>
      <c r="B2215" s="2">
        <v>5.9020000000000001</v>
      </c>
      <c r="C2215" s="2">
        <v>0.65400000000000003</v>
      </c>
      <c r="D2215" s="2">
        <v>7.8840000000000003</v>
      </c>
      <c r="E2215" s="2">
        <v>4.109</v>
      </c>
      <c r="F2215" s="2">
        <v>17.501999999999999</v>
      </c>
      <c r="G2215" s="2">
        <v>74.599000000000004</v>
      </c>
      <c r="I2215" s="3">
        <v>14.957748792524427</v>
      </c>
    </row>
    <row r="2216" spans="1:9" x14ac:dyDescent="0.25">
      <c r="A2216" s="20">
        <v>38740</v>
      </c>
      <c r="B2216" s="2">
        <v>5.8440000000000003</v>
      </c>
      <c r="C2216" s="2">
        <v>1.34</v>
      </c>
      <c r="D2216" s="2">
        <v>11.471</v>
      </c>
      <c r="E2216" s="2">
        <v>4.0940000000000003</v>
      </c>
      <c r="F2216" s="2">
        <v>18.152000000000001</v>
      </c>
      <c r="G2216" s="2">
        <v>58.268000000000001</v>
      </c>
      <c r="I2216" s="3">
        <v>14.111182650084253</v>
      </c>
    </row>
    <row r="2217" spans="1:9" x14ac:dyDescent="0.25">
      <c r="A2217" s="20">
        <v>38741</v>
      </c>
      <c r="B2217" s="2">
        <v>5.7969999999999997</v>
      </c>
      <c r="C2217" s="2">
        <v>1.339</v>
      </c>
      <c r="D2217" s="2">
        <v>9.2899999999999991</v>
      </c>
      <c r="E2217" s="2">
        <v>4.1390000000000002</v>
      </c>
      <c r="F2217" s="2">
        <v>18.648</v>
      </c>
      <c r="G2217" s="2">
        <v>62.25</v>
      </c>
      <c r="I2217" s="3">
        <v>15.555989331374578</v>
      </c>
    </row>
    <row r="2218" spans="1:9" x14ac:dyDescent="0.25">
      <c r="A2218" s="20">
        <v>38742</v>
      </c>
      <c r="B2218" s="2">
        <v>5.94</v>
      </c>
      <c r="C2218" s="2">
        <v>4.3319999999999999</v>
      </c>
      <c r="D2218" s="2">
        <v>13.096</v>
      </c>
      <c r="E2218" s="2">
        <v>1.379</v>
      </c>
      <c r="F2218" s="2">
        <v>17.141999999999999</v>
      </c>
      <c r="G2218" s="2">
        <v>70.686000000000007</v>
      </c>
      <c r="I2218" s="3">
        <v>14.147118681679938</v>
      </c>
    </row>
    <row r="2219" spans="1:9" x14ac:dyDescent="0.25">
      <c r="A2219" s="20">
        <v>38743</v>
      </c>
      <c r="B2219" s="2">
        <v>5.7690000000000001</v>
      </c>
      <c r="C2219" s="2">
        <v>1.7390000000000001</v>
      </c>
      <c r="D2219" s="2">
        <v>11.811999999999999</v>
      </c>
      <c r="E2219" s="2">
        <v>3.343</v>
      </c>
      <c r="F2219" s="2">
        <v>17.28</v>
      </c>
      <c r="G2219" s="2">
        <v>54.935000000000002</v>
      </c>
      <c r="I2219" s="3">
        <v>14.508564761029636</v>
      </c>
    </row>
    <row r="2220" spans="1:9" x14ac:dyDescent="0.25">
      <c r="A2220" s="20">
        <v>38744</v>
      </c>
      <c r="B2220" s="2">
        <v>5.76</v>
      </c>
      <c r="C2220" s="2">
        <v>2.2290000000000001</v>
      </c>
      <c r="D2220" s="2">
        <v>11.191000000000001</v>
      </c>
      <c r="E2220" s="2">
        <v>3.012</v>
      </c>
      <c r="F2220" s="2">
        <v>17.239000000000001</v>
      </c>
      <c r="G2220" s="2">
        <v>68.290999999999997</v>
      </c>
      <c r="I2220" s="3">
        <v>14.811220872194195</v>
      </c>
    </row>
    <row r="2221" spans="1:9" x14ac:dyDescent="0.25">
      <c r="A2221" s="20">
        <v>38745</v>
      </c>
      <c r="B2221" s="2">
        <v>6.085</v>
      </c>
      <c r="C2221" s="2">
        <v>2.2509999999999999</v>
      </c>
      <c r="D2221" s="2">
        <v>12.47</v>
      </c>
      <c r="E2221" s="2">
        <v>2.9670000000000001</v>
      </c>
      <c r="F2221" s="2">
        <v>20.873999999999999</v>
      </c>
      <c r="G2221" s="2">
        <v>64.623999999999995</v>
      </c>
      <c r="I2221" s="3">
        <v>15.011679655338414</v>
      </c>
    </row>
    <row r="2222" spans="1:9" x14ac:dyDescent="0.25">
      <c r="A2222" s="20">
        <v>38746</v>
      </c>
      <c r="B2222" s="2">
        <v>7.25</v>
      </c>
      <c r="C2222" s="2">
        <v>2.5339999999999998</v>
      </c>
      <c r="D2222" s="2">
        <v>11.787000000000001</v>
      </c>
      <c r="E2222" s="2">
        <v>5.665</v>
      </c>
      <c r="F2222" s="2">
        <v>21.824000000000002</v>
      </c>
      <c r="G2222" s="2">
        <v>71.747</v>
      </c>
      <c r="I2222" s="3">
        <v>16.142192252409753</v>
      </c>
    </row>
    <row r="2223" spans="1:9" x14ac:dyDescent="0.25">
      <c r="A2223" s="20">
        <v>38747</v>
      </c>
      <c r="B2223" s="2">
        <v>6.2750000000000004</v>
      </c>
      <c r="C2223" s="2">
        <v>2.008</v>
      </c>
      <c r="D2223" s="2">
        <v>9.0860000000000003</v>
      </c>
      <c r="E2223" s="2">
        <v>4.0730000000000004</v>
      </c>
      <c r="F2223" s="2">
        <v>14.439</v>
      </c>
      <c r="G2223" s="2">
        <v>80.72</v>
      </c>
      <c r="I2223" s="3">
        <v>14.0580237465091</v>
      </c>
    </row>
    <row r="2224" spans="1:9" x14ac:dyDescent="0.25">
      <c r="A2224" s="20">
        <v>38748</v>
      </c>
      <c r="B2224" s="2">
        <v>6.56</v>
      </c>
      <c r="C2224" s="2">
        <v>2.0089999999999999</v>
      </c>
      <c r="D2224" s="2">
        <v>10.374000000000001</v>
      </c>
      <c r="E2224" s="2">
        <v>4.4340000000000002</v>
      </c>
      <c r="F2224" s="2">
        <v>16.527000000000001</v>
      </c>
      <c r="G2224" s="2">
        <v>48.978999999999999</v>
      </c>
      <c r="I2224" s="3">
        <v>15.302293868998447</v>
      </c>
    </row>
    <row r="2225" spans="1:9" x14ac:dyDescent="0.25">
      <c r="A2225" s="20">
        <v>38749</v>
      </c>
      <c r="B2225" s="2">
        <v>7.8639999999999999</v>
      </c>
      <c r="C2225" s="2">
        <v>4.8470000000000004</v>
      </c>
      <c r="D2225" s="2">
        <v>10.628</v>
      </c>
      <c r="E2225" s="2">
        <v>3.8730000000000002</v>
      </c>
      <c r="F2225" s="2">
        <v>17.646000000000001</v>
      </c>
      <c r="G2225" s="2">
        <v>79.209999999999994</v>
      </c>
      <c r="I2225" s="3">
        <v>15.189900808165877</v>
      </c>
    </row>
    <row r="2226" spans="1:9" x14ac:dyDescent="0.25">
      <c r="A2226" s="20">
        <v>38750</v>
      </c>
      <c r="B2226" s="2">
        <v>9.9689999999999994</v>
      </c>
      <c r="C2226" s="2">
        <v>13.513</v>
      </c>
      <c r="D2226" s="2">
        <v>36.695999999999998</v>
      </c>
      <c r="E2226" s="2">
        <v>10.124000000000001</v>
      </c>
      <c r="F2226" s="2">
        <v>20.036999999999999</v>
      </c>
      <c r="G2226" s="2">
        <v>94.462000000000003</v>
      </c>
      <c r="I2226" s="3">
        <v>14.267783635623134</v>
      </c>
    </row>
    <row r="2227" spans="1:9" x14ac:dyDescent="0.25">
      <c r="A2227" s="20">
        <v>38751</v>
      </c>
      <c r="B2227" s="2">
        <v>8.8030000000000008</v>
      </c>
      <c r="C2227" s="2">
        <v>4.5709999999999997</v>
      </c>
      <c r="D2227" s="2">
        <v>11.269</v>
      </c>
      <c r="E2227" s="2">
        <v>7.6040000000000001</v>
      </c>
      <c r="F2227" s="2">
        <v>38.183</v>
      </c>
      <c r="G2227" s="2">
        <v>89.433000000000007</v>
      </c>
      <c r="I2227" s="3">
        <v>22.112497028332914</v>
      </c>
    </row>
    <row r="2228" spans="1:9" x14ac:dyDescent="0.25">
      <c r="A2228" s="20">
        <v>38752</v>
      </c>
      <c r="B2228" s="2">
        <v>7.1749999999999998</v>
      </c>
      <c r="C2228" s="2">
        <v>2.1019999999999999</v>
      </c>
      <c r="D2228" s="2">
        <v>15.391</v>
      </c>
      <c r="E2228" s="2">
        <v>5.2629999999999999</v>
      </c>
      <c r="F2228" s="2">
        <v>22.6</v>
      </c>
      <c r="G2228" s="2">
        <v>92.087000000000003</v>
      </c>
      <c r="I2228" s="3">
        <v>18.411444292171591</v>
      </c>
    </row>
    <row r="2229" spans="1:9" x14ac:dyDescent="0.25">
      <c r="A2229" s="20">
        <v>38753</v>
      </c>
      <c r="B2229" s="2">
        <v>6.7089999999999996</v>
      </c>
      <c r="C2229" s="2">
        <v>2.5419999999999998</v>
      </c>
      <c r="D2229" s="2">
        <v>11.314</v>
      </c>
      <c r="E2229" s="2">
        <v>5.6829999999999998</v>
      </c>
      <c r="F2229" s="2">
        <v>29.638000000000002</v>
      </c>
      <c r="G2229" s="2">
        <v>57.438000000000002</v>
      </c>
      <c r="I2229" s="3">
        <v>22.879163846979065</v>
      </c>
    </row>
    <row r="2230" spans="1:9" x14ac:dyDescent="0.25">
      <c r="A2230" s="20">
        <v>38754</v>
      </c>
      <c r="B2230" s="2">
        <v>6.3250000000000002</v>
      </c>
      <c r="C2230" s="2">
        <v>1.335</v>
      </c>
      <c r="D2230" s="2">
        <v>10.547000000000001</v>
      </c>
      <c r="E2230" s="2">
        <v>4.8959999999999999</v>
      </c>
      <c r="F2230" s="2">
        <v>20.949000000000002</v>
      </c>
      <c r="G2230" s="2">
        <v>62.44</v>
      </c>
      <c r="I2230" s="3">
        <v>18.092602610652694</v>
      </c>
    </row>
    <row r="2231" spans="1:9" x14ac:dyDescent="0.25">
      <c r="A2231" s="20">
        <v>38755</v>
      </c>
      <c r="B2231" s="2">
        <v>6.891</v>
      </c>
      <c r="C2231" s="2">
        <v>1.385</v>
      </c>
      <c r="D2231" s="2">
        <v>9.73</v>
      </c>
      <c r="E2231" s="2">
        <v>3.9809999999999999</v>
      </c>
      <c r="F2231" s="2">
        <v>19.103999999999999</v>
      </c>
      <c r="G2231" s="2">
        <v>64.83</v>
      </c>
      <c r="I2231" s="3">
        <v>16.324278799105521</v>
      </c>
    </row>
    <row r="2232" spans="1:9" x14ac:dyDescent="0.25">
      <c r="A2232" s="20">
        <v>38756</v>
      </c>
      <c r="B2232" s="2">
        <v>5.7809999999999997</v>
      </c>
      <c r="C2232" s="2">
        <v>2.331</v>
      </c>
      <c r="D2232" s="2">
        <v>7.6909999999999998</v>
      </c>
      <c r="E2232" s="2">
        <v>5.0640000000000001</v>
      </c>
      <c r="F2232" s="2">
        <v>19.867000000000001</v>
      </c>
      <c r="G2232" s="2">
        <v>74.308000000000007</v>
      </c>
      <c r="I2232" s="3">
        <v>15.668745932442784</v>
      </c>
    </row>
    <row r="2233" spans="1:9" x14ac:dyDescent="0.25">
      <c r="A2233" s="20">
        <v>38757</v>
      </c>
      <c r="B2233" s="2">
        <v>5.6689999999999996</v>
      </c>
      <c r="C2233" s="2">
        <v>1.7989999999999999</v>
      </c>
      <c r="D2233" s="2">
        <v>11.56</v>
      </c>
      <c r="E2233" s="2">
        <v>5.9630000000000001</v>
      </c>
      <c r="F2233" s="2">
        <v>17.088999999999999</v>
      </c>
      <c r="G2233" s="2">
        <v>69.513000000000005</v>
      </c>
      <c r="I2233" s="3">
        <v>14.671819036850557</v>
      </c>
    </row>
    <row r="2234" spans="1:9" x14ac:dyDescent="0.25">
      <c r="A2234" s="20">
        <v>38758</v>
      </c>
      <c r="B2234" s="2">
        <v>6.5860000000000003</v>
      </c>
      <c r="C2234" s="2">
        <v>2.4180000000000001</v>
      </c>
      <c r="D2234" s="2">
        <v>7.4290000000000003</v>
      </c>
      <c r="E2234" s="2">
        <v>3.3919999999999999</v>
      </c>
      <c r="F2234" s="2">
        <v>17.434999999999999</v>
      </c>
      <c r="G2234" s="2">
        <v>65.23</v>
      </c>
      <c r="I2234" s="3">
        <v>15.479529662562321</v>
      </c>
    </row>
    <row r="2235" spans="1:9" x14ac:dyDescent="0.25">
      <c r="A2235" s="20">
        <v>38759</v>
      </c>
      <c r="B2235" s="2">
        <v>6.82</v>
      </c>
      <c r="C2235" s="2">
        <v>1.556</v>
      </c>
      <c r="D2235" s="2">
        <v>9.2370000000000001</v>
      </c>
      <c r="E2235" s="2">
        <v>5.7290000000000001</v>
      </c>
      <c r="F2235" s="2">
        <v>15.4</v>
      </c>
      <c r="G2235" s="2">
        <v>51.606999999999999</v>
      </c>
      <c r="I2235" s="3">
        <v>14.14245163228874</v>
      </c>
    </row>
    <row r="2236" spans="1:9" x14ac:dyDescent="0.25">
      <c r="A2236" s="20">
        <v>38760</v>
      </c>
      <c r="B2236" s="2">
        <v>5.548</v>
      </c>
      <c r="C2236" s="2">
        <v>1.6</v>
      </c>
      <c r="D2236" s="2">
        <v>11.295</v>
      </c>
      <c r="E2236" s="2">
        <v>6.95</v>
      </c>
      <c r="F2236" s="2">
        <v>20.106000000000002</v>
      </c>
      <c r="G2236" s="2">
        <v>66.718999999999994</v>
      </c>
      <c r="I2236" s="3">
        <v>15.429184734313882</v>
      </c>
    </row>
    <row r="2237" spans="1:9" x14ac:dyDescent="0.25">
      <c r="A2237" s="20">
        <v>38761</v>
      </c>
      <c r="B2237" s="2">
        <v>6.4340000000000002</v>
      </c>
      <c r="C2237" s="2">
        <v>2.5329999999999999</v>
      </c>
      <c r="D2237" s="2">
        <v>7.9619999999999997</v>
      </c>
      <c r="E2237" s="2">
        <v>3.2290000000000001</v>
      </c>
      <c r="F2237" s="2">
        <v>14.507</v>
      </c>
      <c r="G2237" s="2">
        <v>49.53</v>
      </c>
      <c r="I2237" s="3">
        <v>12.505443304990797</v>
      </c>
    </row>
    <row r="2238" spans="1:9" x14ac:dyDescent="0.25">
      <c r="A2238" s="20">
        <v>38762</v>
      </c>
      <c r="B2238" s="2">
        <v>5.45</v>
      </c>
      <c r="C2238" s="2">
        <v>1.623</v>
      </c>
      <c r="D2238" s="2">
        <v>10.916</v>
      </c>
      <c r="E2238" s="2">
        <v>5.4290000000000003</v>
      </c>
      <c r="F2238" s="2">
        <v>15.308</v>
      </c>
      <c r="G2238" s="2">
        <v>60.4</v>
      </c>
      <c r="I2238" s="3">
        <v>14.359501072890236</v>
      </c>
    </row>
    <row r="2239" spans="1:9" x14ac:dyDescent="0.25">
      <c r="A2239" s="20">
        <v>38763</v>
      </c>
      <c r="B2239" s="2">
        <v>5.3689999999999998</v>
      </c>
      <c r="C2239" s="2">
        <v>2.04</v>
      </c>
      <c r="D2239" s="2">
        <v>10.816000000000001</v>
      </c>
      <c r="E2239" s="2">
        <v>4.9859999999999998</v>
      </c>
      <c r="F2239" s="2">
        <v>14.368</v>
      </c>
      <c r="G2239" s="2">
        <v>62.484999999999999</v>
      </c>
      <c r="I2239" s="3">
        <v>12.207049295202129</v>
      </c>
    </row>
    <row r="2240" spans="1:9" x14ac:dyDescent="0.25">
      <c r="A2240" s="20">
        <v>38764</v>
      </c>
      <c r="B2240" s="2">
        <v>6.2460000000000004</v>
      </c>
      <c r="C2240" s="2">
        <v>3.093</v>
      </c>
      <c r="D2240" s="2">
        <v>11.863</v>
      </c>
      <c r="E2240" s="2">
        <v>3.1379999999999999</v>
      </c>
      <c r="F2240" s="2">
        <v>14.494</v>
      </c>
      <c r="G2240" s="2">
        <v>59.29</v>
      </c>
      <c r="I2240" s="3">
        <v>13.036429290004561</v>
      </c>
    </row>
    <row r="2241" spans="1:9" x14ac:dyDescent="0.25">
      <c r="A2241" s="20">
        <v>38765</v>
      </c>
      <c r="B2241" s="2">
        <v>5.399</v>
      </c>
      <c r="C2241" s="2">
        <v>2.4950000000000001</v>
      </c>
      <c r="D2241" s="2">
        <v>8.9329999999999998</v>
      </c>
      <c r="E2241" s="2">
        <v>4.383</v>
      </c>
      <c r="F2241" s="2">
        <v>16.29</v>
      </c>
      <c r="G2241" s="2">
        <v>58.311999999999998</v>
      </c>
      <c r="I2241" s="3">
        <v>13.609844398323439</v>
      </c>
    </row>
    <row r="2242" spans="1:9" x14ac:dyDescent="0.25">
      <c r="A2242" s="20">
        <v>38766</v>
      </c>
      <c r="B2242" s="2">
        <v>5.3159999999999998</v>
      </c>
      <c r="C2242" s="2">
        <v>2.2120000000000002</v>
      </c>
      <c r="D2242" s="2">
        <v>10.959</v>
      </c>
      <c r="E2242" s="2">
        <v>4.3129999999999997</v>
      </c>
      <c r="F2242" s="2">
        <v>14.547000000000001</v>
      </c>
      <c r="G2242" s="2">
        <v>61.155999999999999</v>
      </c>
      <c r="I2242" s="3">
        <v>12.870730191731951</v>
      </c>
    </row>
    <row r="2243" spans="1:9" x14ac:dyDescent="0.25">
      <c r="A2243" s="20">
        <v>38767</v>
      </c>
      <c r="B2243" s="2">
        <v>6.1550000000000002</v>
      </c>
      <c r="C2243" s="2">
        <v>3.3140000000000001</v>
      </c>
      <c r="D2243" s="2">
        <v>9.3970000000000002</v>
      </c>
      <c r="E2243" s="2">
        <v>3.2069999999999999</v>
      </c>
      <c r="F2243" s="2">
        <v>16.3</v>
      </c>
      <c r="G2243" s="2">
        <v>14.16</v>
      </c>
      <c r="I2243" s="3">
        <v>13.62093155990344</v>
      </c>
    </row>
    <row r="2244" spans="1:9" x14ac:dyDescent="0.25">
      <c r="A2244" s="20">
        <v>38768</v>
      </c>
      <c r="B2244" s="2">
        <v>5.1449999999999996</v>
      </c>
      <c r="C2244" s="2">
        <v>1.9410000000000001</v>
      </c>
      <c r="D2244" s="2">
        <v>7.0119999999999996</v>
      </c>
      <c r="E2244" s="2">
        <v>4.6749999999999998</v>
      </c>
      <c r="F2244" s="2">
        <v>15.715</v>
      </c>
      <c r="G2244" s="2">
        <v>57.975999999999999</v>
      </c>
      <c r="I2244" s="3">
        <v>13.36803925452846</v>
      </c>
    </row>
    <row r="2245" spans="1:9" x14ac:dyDescent="0.25">
      <c r="A2245" s="20">
        <v>38769</v>
      </c>
      <c r="B2245" s="2">
        <v>5.9269999999999996</v>
      </c>
      <c r="C2245" s="2">
        <v>2.84</v>
      </c>
      <c r="D2245" s="2">
        <v>8.4860000000000007</v>
      </c>
      <c r="E2245" s="2">
        <v>3.0880000000000001</v>
      </c>
      <c r="F2245" s="2">
        <v>14.281000000000001</v>
      </c>
      <c r="G2245" s="2">
        <v>43.66</v>
      </c>
      <c r="I2245" s="3">
        <v>10.224959855665082</v>
      </c>
    </row>
    <row r="2246" spans="1:9" x14ac:dyDescent="0.25">
      <c r="A2246" s="20">
        <v>38770</v>
      </c>
      <c r="B2246" s="2">
        <v>5.008</v>
      </c>
      <c r="C2246" s="2">
        <v>2.4220000000000002</v>
      </c>
      <c r="D2246" s="2">
        <v>7.2560000000000002</v>
      </c>
      <c r="E2246" s="2">
        <v>4.2590000000000003</v>
      </c>
      <c r="F2246" s="2">
        <v>11.875</v>
      </c>
      <c r="G2246" s="2">
        <v>53.898000000000003</v>
      </c>
      <c r="I2246" s="3">
        <v>12.104312101697078</v>
      </c>
    </row>
    <row r="2247" spans="1:9" x14ac:dyDescent="0.25">
      <c r="A2247" s="20">
        <v>38771</v>
      </c>
      <c r="B2247" s="2">
        <v>5.3049999999999997</v>
      </c>
      <c r="C2247" s="2">
        <v>2.29</v>
      </c>
      <c r="D2247" s="2">
        <v>10.074999999999999</v>
      </c>
      <c r="E2247" s="2">
        <v>4.3090000000000002</v>
      </c>
      <c r="F2247" s="2">
        <v>15.401</v>
      </c>
      <c r="G2247" s="2">
        <v>63.921999999999997</v>
      </c>
      <c r="I2247" s="3">
        <v>12.140178598610333</v>
      </c>
    </row>
    <row r="2248" spans="1:9" x14ac:dyDescent="0.25">
      <c r="A2248" s="20">
        <v>38772</v>
      </c>
      <c r="B2248" s="2">
        <v>6.1050000000000004</v>
      </c>
      <c r="C2248" s="2">
        <v>2.4849999999999999</v>
      </c>
      <c r="D2248" s="2">
        <v>8.34</v>
      </c>
      <c r="E2248" s="2">
        <v>3.097</v>
      </c>
      <c r="F2248" s="2">
        <v>13.885999999999999</v>
      </c>
      <c r="G2248" s="2">
        <v>25.84</v>
      </c>
      <c r="I2248" s="3">
        <v>11.95814478326256</v>
      </c>
    </row>
    <row r="2249" spans="1:9" x14ac:dyDescent="0.25">
      <c r="A2249" s="20">
        <v>38773</v>
      </c>
      <c r="B2249" s="2">
        <v>4.9909999999999997</v>
      </c>
      <c r="C2249" s="2">
        <v>1.946</v>
      </c>
      <c r="D2249" s="2">
        <v>10.295999999999999</v>
      </c>
      <c r="E2249" s="2">
        <v>4.867</v>
      </c>
      <c r="F2249" s="2">
        <v>13.536</v>
      </c>
      <c r="G2249" s="2">
        <v>48.74</v>
      </c>
      <c r="I2249" s="3">
        <v>12.962425561682572</v>
      </c>
    </row>
    <row r="2250" spans="1:9" x14ac:dyDescent="0.25">
      <c r="A2250" s="20">
        <v>38774</v>
      </c>
      <c r="B2250" s="2">
        <v>5.74</v>
      </c>
      <c r="C2250" s="2">
        <v>2.2530000000000001</v>
      </c>
      <c r="D2250" s="2">
        <v>10.307</v>
      </c>
      <c r="E2250" s="2">
        <v>8.7620000000000005</v>
      </c>
      <c r="F2250" s="2">
        <v>16.446999999999999</v>
      </c>
      <c r="G2250" s="2">
        <v>55.34</v>
      </c>
      <c r="I2250" s="3">
        <v>11.309195207261297</v>
      </c>
    </row>
    <row r="2251" spans="1:9" x14ac:dyDescent="0.25">
      <c r="A2251" s="20">
        <v>38775</v>
      </c>
      <c r="B2251" s="2">
        <v>7.0149999999999997</v>
      </c>
      <c r="C2251" s="2">
        <v>2.806</v>
      </c>
      <c r="D2251" s="2">
        <v>9.3949999999999996</v>
      </c>
      <c r="E2251" s="2">
        <v>6.6440000000000001</v>
      </c>
      <c r="F2251" s="2">
        <v>15.44</v>
      </c>
      <c r="G2251" s="2">
        <v>68.837000000000003</v>
      </c>
      <c r="I2251" s="3">
        <v>12.365374381506333</v>
      </c>
    </row>
    <row r="2252" spans="1:9" x14ac:dyDescent="0.25">
      <c r="A2252" s="20">
        <v>38776</v>
      </c>
      <c r="B2252" s="2">
        <v>5.4</v>
      </c>
      <c r="C2252" s="2">
        <v>4.7350000000000003</v>
      </c>
      <c r="D2252" s="2">
        <v>7.0229999999999997</v>
      </c>
      <c r="E2252" s="2">
        <v>4.9020000000000001</v>
      </c>
      <c r="F2252" s="2">
        <v>14.670999999999999</v>
      </c>
      <c r="G2252" s="2">
        <v>65.054000000000002</v>
      </c>
      <c r="I2252" s="3">
        <v>12.936503796670978</v>
      </c>
    </row>
    <row r="2253" spans="1:9" x14ac:dyDescent="0.25">
      <c r="A2253" s="20">
        <v>38777</v>
      </c>
      <c r="B2253" s="2">
        <v>6.3170000000000002</v>
      </c>
      <c r="C2253" s="2">
        <v>3.4159999999999999</v>
      </c>
      <c r="D2253" s="2">
        <v>9.468</v>
      </c>
      <c r="E2253" s="2">
        <v>3.343</v>
      </c>
      <c r="F2253" s="2">
        <v>17.608000000000001</v>
      </c>
      <c r="G2253" s="2">
        <v>12</v>
      </c>
      <c r="I2253" s="3">
        <v>14.576758151082092</v>
      </c>
    </row>
    <row r="2254" spans="1:9" x14ac:dyDescent="0.25">
      <c r="A2254" s="20">
        <v>38778</v>
      </c>
      <c r="B2254" s="2">
        <v>5.31</v>
      </c>
      <c r="C2254" s="2">
        <v>2.431</v>
      </c>
      <c r="D2254" s="2">
        <v>11.249000000000001</v>
      </c>
      <c r="E2254" s="2">
        <v>4.9809999999999999</v>
      </c>
      <c r="F2254" s="2">
        <v>26.315000000000001</v>
      </c>
      <c r="G2254" s="2">
        <v>69.293999999999997</v>
      </c>
      <c r="I2254" s="3">
        <v>17.019094938288617</v>
      </c>
    </row>
    <row r="2255" spans="1:9" x14ac:dyDescent="0.25">
      <c r="A2255" s="20">
        <v>38779</v>
      </c>
      <c r="B2255" s="2">
        <v>5.1550000000000002</v>
      </c>
      <c r="C2255" s="2">
        <v>2.5379999999999998</v>
      </c>
      <c r="D2255" s="2">
        <v>7.4080000000000004</v>
      </c>
      <c r="E2255" s="2">
        <v>4.8470000000000004</v>
      </c>
      <c r="F2255" s="2">
        <v>18.297000000000001</v>
      </c>
      <c r="G2255" s="2">
        <v>51.625999999999998</v>
      </c>
      <c r="I2255" s="3">
        <v>11.557382851960423</v>
      </c>
    </row>
    <row r="2256" spans="1:9" x14ac:dyDescent="0.25">
      <c r="A2256" s="20">
        <v>38780</v>
      </c>
      <c r="B2256" s="2">
        <v>5.9059999999999997</v>
      </c>
      <c r="C2256" s="2">
        <v>4.1580000000000004</v>
      </c>
      <c r="D2256" s="2">
        <v>8.7390000000000008</v>
      </c>
      <c r="E2256" s="2">
        <v>3.3239999999999998</v>
      </c>
      <c r="F2256" s="2">
        <v>16.719000000000001</v>
      </c>
      <c r="G2256" s="2">
        <v>53.6</v>
      </c>
      <c r="I2256" s="3">
        <v>15.83693287243298</v>
      </c>
    </row>
    <row r="2257" spans="1:9" x14ac:dyDescent="0.25">
      <c r="A2257" s="20">
        <v>38781</v>
      </c>
      <c r="B2257" s="2">
        <v>4.9740000000000002</v>
      </c>
      <c r="C2257" s="2">
        <v>2.726</v>
      </c>
      <c r="D2257" s="2">
        <v>10.448</v>
      </c>
      <c r="E2257" s="2">
        <v>4.8460000000000001</v>
      </c>
      <c r="F2257" s="2">
        <v>20.852</v>
      </c>
      <c r="G2257" s="2">
        <v>53.118000000000002</v>
      </c>
      <c r="I2257" s="3">
        <v>14.940208221176512</v>
      </c>
    </row>
    <row r="2258" spans="1:9" x14ac:dyDescent="0.25">
      <c r="A2258" s="20">
        <v>38782</v>
      </c>
      <c r="B2258" s="2">
        <v>5.3330000000000002</v>
      </c>
      <c r="C2258" s="2">
        <v>3.976</v>
      </c>
      <c r="D2258" s="2">
        <v>10.242000000000001</v>
      </c>
      <c r="E2258" s="2">
        <v>5.1980000000000004</v>
      </c>
      <c r="F2258" s="2">
        <v>17.262</v>
      </c>
      <c r="G2258" s="2">
        <v>50.802</v>
      </c>
      <c r="I2258" s="3">
        <v>13.694827109560482</v>
      </c>
    </row>
    <row r="2259" spans="1:9" x14ac:dyDescent="0.25">
      <c r="A2259" s="20">
        <v>38783</v>
      </c>
      <c r="B2259" s="2">
        <v>7.1820000000000004</v>
      </c>
      <c r="C2259" s="2">
        <v>4.6070000000000002</v>
      </c>
      <c r="D2259" s="2">
        <v>13.829000000000001</v>
      </c>
      <c r="E2259" s="2">
        <v>3.4790000000000001</v>
      </c>
      <c r="F2259" s="2">
        <v>24.012</v>
      </c>
      <c r="G2259" s="2">
        <v>104.74</v>
      </c>
      <c r="I2259" s="3">
        <v>16.400236463869962</v>
      </c>
    </row>
    <row r="2260" spans="1:9" x14ac:dyDescent="0.25">
      <c r="A2260" s="20">
        <v>38784</v>
      </c>
      <c r="B2260" s="2">
        <v>6.0049999999999999</v>
      </c>
      <c r="C2260" s="2">
        <v>3.5569999999999999</v>
      </c>
      <c r="D2260" s="2">
        <v>14.648</v>
      </c>
      <c r="E2260" s="2">
        <v>6.3209999999999997</v>
      </c>
      <c r="F2260" s="2">
        <v>25.986000000000001</v>
      </c>
      <c r="G2260" s="2">
        <v>65.344999999999999</v>
      </c>
      <c r="I2260" s="3">
        <v>16.3868914742256</v>
      </c>
    </row>
    <row r="2261" spans="1:9" x14ac:dyDescent="0.25">
      <c r="A2261" s="20">
        <v>38785</v>
      </c>
      <c r="B2261" s="2">
        <v>5.91</v>
      </c>
      <c r="C2261" s="2">
        <v>3.6309999999999998</v>
      </c>
      <c r="D2261" s="2">
        <v>10.439</v>
      </c>
      <c r="E2261" s="2">
        <v>6.07</v>
      </c>
      <c r="F2261" s="2">
        <v>22.084</v>
      </c>
      <c r="G2261" s="2">
        <v>86.522000000000006</v>
      </c>
      <c r="I2261" s="3">
        <v>19.441046962625297</v>
      </c>
    </row>
    <row r="2262" spans="1:9" x14ac:dyDescent="0.25">
      <c r="A2262" s="20">
        <v>38786</v>
      </c>
      <c r="B2262" s="2">
        <v>6.2290000000000001</v>
      </c>
      <c r="C2262" s="2">
        <v>2.9580000000000002</v>
      </c>
      <c r="D2262" s="2">
        <v>10.704000000000001</v>
      </c>
      <c r="E2262" s="2">
        <v>3.5369999999999999</v>
      </c>
      <c r="F2262" s="2">
        <v>23.385000000000002</v>
      </c>
      <c r="G2262" s="2">
        <v>98.8</v>
      </c>
      <c r="I2262" s="3">
        <v>17.677366382631398</v>
      </c>
    </row>
    <row r="2263" spans="1:9" x14ac:dyDescent="0.25">
      <c r="A2263" s="20">
        <v>38787</v>
      </c>
      <c r="B2263" s="2">
        <v>5.2279999999999998</v>
      </c>
      <c r="C2263" s="2">
        <v>3.452</v>
      </c>
      <c r="D2263" s="2">
        <v>11.253</v>
      </c>
      <c r="E2263" s="2">
        <v>4.4240000000000004</v>
      </c>
      <c r="F2263" s="2">
        <v>26.311</v>
      </c>
      <c r="G2263" s="2">
        <v>67.433000000000007</v>
      </c>
      <c r="I2263" s="3">
        <v>19.389120670072174</v>
      </c>
    </row>
    <row r="2264" spans="1:9" x14ac:dyDescent="0.25">
      <c r="A2264" s="20">
        <v>38788</v>
      </c>
      <c r="B2264" s="2">
        <v>5.1360000000000001</v>
      </c>
      <c r="C2264" s="2">
        <v>2.79</v>
      </c>
      <c r="D2264" s="2">
        <v>11.474</v>
      </c>
      <c r="E2264" s="2">
        <v>5.1269999999999998</v>
      </c>
      <c r="F2264" s="2">
        <v>22.483000000000001</v>
      </c>
      <c r="G2264" s="2">
        <v>82.537999999999997</v>
      </c>
      <c r="I2264" s="3">
        <v>19.11109952246748</v>
      </c>
    </row>
    <row r="2265" spans="1:9" x14ac:dyDescent="0.25">
      <c r="A2265" s="20">
        <v>38789</v>
      </c>
      <c r="B2265" s="2">
        <v>5.7149999999999999</v>
      </c>
      <c r="C2265" s="2">
        <v>2.8759999999999999</v>
      </c>
      <c r="D2265" s="2">
        <v>6.8380000000000001</v>
      </c>
      <c r="E2265" s="2">
        <v>3.2879999999999998</v>
      </c>
      <c r="F2265" s="2">
        <v>17.117000000000001</v>
      </c>
      <c r="G2265" s="2">
        <v>46.73</v>
      </c>
      <c r="I2265" s="3">
        <v>15.847716538834126</v>
      </c>
    </row>
    <row r="2266" spans="1:9" x14ac:dyDescent="0.25">
      <c r="A2266" s="20">
        <v>38790</v>
      </c>
      <c r="B2266" s="2">
        <v>4.9039999999999999</v>
      </c>
      <c r="C2266" s="2">
        <v>3.1840000000000002</v>
      </c>
      <c r="D2266" s="2">
        <v>10.794</v>
      </c>
      <c r="E2266" s="2">
        <v>4.08</v>
      </c>
      <c r="F2266" s="2">
        <v>18.841000000000001</v>
      </c>
      <c r="G2266" s="2">
        <v>69.930000000000007</v>
      </c>
      <c r="I2266" s="3">
        <v>16.806877090675822</v>
      </c>
    </row>
    <row r="2267" spans="1:9" x14ac:dyDescent="0.25">
      <c r="A2267" s="20">
        <v>38791</v>
      </c>
      <c r="B2267" s="2">
        <v>5.5709999999999997</v>
      </c>
      <c r="C2267" s="2">
        <v>2.5950000000000002</v>
      </c>
      <c r="D2267" s="2">
        <v>11.28</v>
      </c>
      <c r="E2267" s="2">
        <v>5.0960000000000001</v>
      </c>
      <c r="F2267" s="2">
        <v>25.187000000000001</v>
      </c>
      <c r="G2267" s="2">
        <v>74.090999999999994</v>
      </c>
      <c r="I2267" s="3">
        <v>15.857321160270853</v>
      </c>
    </row>
    <row r="2268" spans="1:9" x14ac:dyDescent="0.25">
      <c r="A2268" s="20">
        <v>38792</v>
      </c>
      <c r="B2268" s="2">
        <v>6.508</v>
      </c>
      <c r="C2268" s="2">
        <v>3.8359999999999999</v>
      </c>
      <c r="D2268" s="2">
        <v>13.417</v>
      </c>
      <c r="E2268" s="2">
        <v>1.7090000000000001</v>
      </c>
      <c r="F2268" s="2">
        <v>17.271999999999998</v>
      </c>
      <c r="G2268" s="2">
        <v>75</v>
      </c>
      <c r="I2268" s="3">
        <v>15.011520959840535</v>
      </c>
    </row>
    <row r="2269" spans="1:9" x14ac:dyDescent="0.25">
      <c r="A2269" s="20">
        <v>38793</v>
      </c>
      <c r="B2269" s="2">
        <v>7.3929999999999998</v>
      </c>
      <c r="C2269" s="2">
        <v>8.1679999999999993</v>
      </c>
      <c r="D2269" s="2">
        <v>24.167000000000002</v>
      </c>
      <c r="E2269" s="2">
        <v>7.3949999999999996</v>
      </c>
      <c r="F2269" s="2">
        <v>20.925000000000001</v>
      </c>
      <c r="G2269" s="2">
        <v>72.762</v>
      </c>
      <c r="I2269" s="3">
        <v>17.324086381270526</v>
      </c>
    </row>
    <row r="2270" spans="1:9" x14ac:dyDescent="0.25">
      <c r="A2270" s="20">
        <v>38794</v>
      </c>
      <c r="B2270" s="2">
        <v>7.0960000000000001</v>
      </c>
      <c r="C2270" s="2">
        <v>4.593</v>
      </c>
      <c r="D2270" s="2">
        <v>23.402000000000001</v>
      </c>
      <c r="E2270" s="2">
        <v>6.7009999999999996</v>
      </c>
      <c r="F2270" s="2">
        <v>32.933</v>
      </c>
      <c r="G2270" s="2">
        <v>75.557000000000002</v>
      </c>
      <c r="I2270" s="3">
        <v>20.118564916569643</v>
      </c>
    </row>
    <row r="2271" spans="1:9" x14ac:dyDescent="0.25">
      <c r="A2271" s="20">
        <v>38795</v>
      </c>
      <c r="B2271" s="2">
        <v>6.2359999999999998</v>
      </c>
      <c r="C2271" s="2">
        <v>1.885</v>
      </c>
      <c r="D2271" s="2">
        <v>9.0229999999999997</v>
      </c>
      <c r="E2271" s="2">
        <v>3.5950000000000002</v>
      </c>
      <c r="F2271" s="2">
        <v>35.393000000000001</v>
      </c>
      <c r="G2271" s="2">
        <v>64.09</v>
      </c>
      <c r="I2271" s="3">
        <v>21.275291203375481</v>
      </c>
    </row>
    <row r="2272" spans="1:9" x14ac:dyDescent="0.25">
      <c r="A2272" s="20">
        <v>38796</v>
      </c>
      <c r="B2272" s="2">
        <v>5.6109999999999998</v>
      </c>
      <c r="C2272" s="2">
        <v>3.7879999999999998</v>
      </c>
      <c r="D2272" s="2">
        <v>9.1110000000000007</v>
      </c>
      <c r="E2272" s="2">
        <v>4.4720000000000004</v>
      </c>
      <c r="F2272" s="2">
        <v>37.744</v>
      </c>
      <c r="G2272" s="2">
        <v>84.822999999999993</v>
      </c>
      <c r="I2272" s="3">
        <v>23.87556695689808</v>
      </c>
    </row>
    <row r="2273" spans="1:9" x14ac:dyDescent="0.25">
      <c r="A2273" s="20">
        <v>38797</v>
      </c>
      <c r="B2273" s="2">
        <v>7.6029999999999998</v>
      </c>
      <c r="C2273" s="2">
        <v>5.1870000000000003</v>
      </c>
      <c r="D2273" s="2">
        <v>12.321</v>
      </c>
      <c r="E2273" s="2">
        <v>5.2679999999999998</v>
      </c>
      <c r="F2273" s="2">
        <v>30.986000000000001</v>
      </c>
      <c r="G2273" s="2">
        <v>95.893000000000001</v>
      </c>
      <c r="I2273" s="3">
        <v>21.342076665668532</v>
      </c>
    </row>
    <row r="2274" spans="1:9" x14ac:dyDescent="0.25">
      <c r="A2274" s="20">
        <v>38798</v>
      </c>
      <c r="B2274" s="2">
        <v>8.9390000000000001</v>
      </c>
      <c r="C2274" s="2">
        <v>8.2260000000000009</v>
      </c>
      <c r="D2274" s="2">
        <v>16.504000000000001</v>
      </c>
      <c r="E2274" s="2">
        <v>6.5670000000000002</v>
      </c>
      <c r="F2274" s="2">
        <v>34.863999999999997</v>
      </c>
      <c r="G2274" s="2">
        <v>124.37</v>
      </c>
      <c r="I2274" s="3">
        <v>24.202425764208098</v>
      </c>
    </row>
    <row r="2275" spans="1:9" x14ac:dyDescent="0.25">
      <c r="A2275" s="20">
        <v>38799</v>
      </c>
      <c r="B2275" s="2">
        <v>9.9610000000000003</v>
      </c>
      <c r="C2275" s="2">
        <v>6.48</v>
      </c>
      <c r="D2275" s="2">
        <v>22.263000000000002</v>
      </c>
      <c r="E2275" s="2">
        <v>7.8140000000000001</v>
      </c>
      <c r="F2275" s="2">
        <v>38.85</v>
      </c>
      <c r="G2275" s="2">
        <v>155.35599999999999</v>
      </c>
      <c r="I2275" s="3">
        <v>25.225254135581995</v>
      </c>
    </row>
    <row r="2276" spans="1:9" x14ac:dyDescent="0.25">
      <c r="A2276" s="20">
        <v>38800</v>
      </c>
      <c r="B2276" s="2">
        <v>8.3670000000000009</v>
      </c>
      <c r="C2276" s="2">
        <v>6.8179999999999996</v>
      </c>
      <c r="D2276" s="2">
        <v>13.733000000000001</v>
      </c>
      <c r="E2276" s="2">
        <v>11.332000000000001</v>
      </c>
      <c r="F2276" s="2">
        <v>70.355999999999995</v>
      </c>
      <c r="G2276" s="2">
        <v>173.88800000000001</v>
      </c>
      <c r="I2276" s="3">
        <v>37.619041268029989</v>
      </c>
    </row>
    <row r="2277" spans="1:9" x14ac:dyDescent="0.25">
      <c r="A2277" s="20">
        <v>38801</v>
      </c>
      <c r="B2277" s="2">
        <v>2.7010000000000001</v>
      </c>
      <c r="C2277" s="2">
        <v>4.008</v>
      </c>
      <c r="D2277" s="2">
        <v>10.762</v>
      </c>
      <c r="E2277" s="2">
        <v>7.6630000000000003</v>
      </c>
      <c r="F2277" s="2">
        <v>38.255000000000003</v>
      </c>
      <c r="G2277" s="2">
        <v>112.88500000000001</v>
      </c>
      <c r="I2277" s="3">
        <v>29.836904998045696</v>
      </c>
    </row>
    <row r="2278" spans="1:9" x14ac:dyDescent="0.25">
      <c r="A2278" s="20">
        <v>38802</v>
      </c>
      <c r="B2278" s="2">
        <v>2.04</v>
      </c>
      <c r="C2278" s="2">
        <v>3.8210000000000002</v>
      </c>
      <c r="D2278" s="2">
        <v>12.914</v>
      </c>
      <c r="E2278" s="2">
        <v>4.976</v>
      </c>
      <c r="F2278" s="2">
        <v>27.57</v>
      </c>
      <c r="G2278" s="2">
        <v>94.313999999999993</v>
      </c>
      <c r="I2278" s="3">
        <v>31.965994930542578</v>
      </c>
    </row>
    <row r="2279" spans="1:9" x14ac:dyDescent="0.25">
      <c r="A2279" s="20">
        <v>38803</v>
      </c>
      <c r="B2279" s="2">
        <v>2.1269999999999998</v>
      </c>
      <c r="C2279" s="2">
        <v>5.6139999999999999</v>
      </c>
      <c r="D2279" s="2">
        <v>17.981999999999999</v>
      </c>
      <c r="E2279" s="2">
        <v>6.2990000000000004</v>
      </c>
      <c r="F2279" s="2">
        <v>21.881</v>
      </c>
      <c r="G2279" s="2">
        <v>65.915000000000006</v>
      </c>
      <c r="I2279" s="3">
        <v>21.869306345308686</v>
      </c>
    </row>
    <row r="2280" spans="1:9" x14ac:dyDescent="0.25">
      <c r="A2280" s="20">
        <v>38804</v>
      </c>
      <c r="B2280" s="2">
        <v>4.0869999999999997</v>
      </c>
      <c r="C2280" s="2">
        <v>5.6879999999999997</v>
      </c>
      <c r="D2280" s="2">
        <v>22.905000000000001</v>
      </c>
      <c r="E2280" s="2">
        <v>10.196</v>
      </c>
      <c r="F2280" s="2">
        <v>27.442</v>
      </c>
      <c r="G2280" s="2">
        <v>124.85599999999999</v>
      </c>
      <c r="I2280" s="3">
        <v>21.001307569465034</v>
      </c>
    </row>
    <row r="2281" spans="1:9" x14ac:dyDescent="0.25">
      <c r="A2281" s="20">
        <v>38805</v>
      </c>
      <c r="B2281" s="2">
        <v>2.5379999999999998</v>
      </c>
      <c r="C2281" s="2">
        <v>4.3970000000000002</v>
      </c>
      <c r="D2281" s="2">
        <v>18.236000000000001</v>
      </c>
      <c r="E2281" s="2">
        <v>4.1870000000000003</v>
      </c>
      <c r="F2281" s="2">
        <v>19.745000000000001</v>
      </c>
      <c r="G2281" s="2">
        <v>75.099999999999994</v>
      </c>
      <c r="I2281" s="3">
        <v>15.97620708339463</v>
      </c>
    </row>
    <row r="2282" spans="1:9" x14ac:dyDescent="0.25">
      <c r="A2282" s="20">
        <v>38806</v>
      </c>
      <c r="B2282" s="2">
        <v>1.9870000000000001</v>
      </c>
      <c r="C2282" s="2">
        <v>3.7629999999999999</v>
      </c>
      <c r="D2282" s="2">
        <v>15.02</v>
      </c>
      <c r="E2282" s="2">
        <v>6.1539999999999999</v>
      </c>
      <c r="F2282" s="2">
        <v>20.149999999999999</v>
      </c>
      <c r="G2282" s="2">
        <v>61.991</v>
      </c>
      <c r="I2282" s="3">
        <v>20.55415883740141</v>
      </c>
    </row>
    <row r="2283" spans="1:9" x14ac:dyDescent="0.25">
      <c r="A2283" s="20">
        <v>38807</v>
      </c>
      <c r="B2283" s="2">
        <v>4.1399999999999997</v>
      </c>
      <c r="C2283" s="2">
        <v>2.27</v>
      </c>
      <c r="D2283" s="2">
        <v>9.6489999999999991</v>
      </c>
      <c r="E2283" s="2">
        <v>8.7530000000000001</v>
      </c>
      <c r="F2283" s="2">
        <v>21.71</v>
      </c>
      <c r="G2283" s="2">
        <v>67.471999999999994</v>
      </c>
      <c r="I2283" s="3">
        <v>16.879414390587979</v>
      </c>
    </row>
    <row r="2284" spans="1:9" x14ac:dyDescent="0.25">
      <c r="A2284" s="20">
        <v>38808</v>
      </c>
      <c r="B2284" s="2">
        <v>7.99</v>
      </c>
      <c r="C2284" s="2">
        <v>1.7729999999999999</v>
      </c>
      <c r="D2284" s="2">
        <v>12.741</v>
      </c>
      <c r="E2284" s="2">
        <v>3.863</v>
      </c>
      <c r="F2284" s="2">
        <v>22.478000000000002</v>
      </c>
      <c r="G2284" s="2">
        <v>64.268000000000001</v>
      </c>
      <c r="I2284" s="3">
        <v>16.364613205107755</v>
      </c>
    </row>
    <row r="2285" spans="1:9" x14ac:dyDescent="0.25">
      <c r="A2285" s="20">
        <v>38809</v>
      </c>
      <c r="B2285" s="2">
        <v>5.6130000000000004</v>
      </c>
      <c r="C2285" s="2">
        <v>3.121</v>
      </c>
      <c r="D2285" s="2">
        <v>9.4649999999999999</v>
      </c>
      <c r="E2285" s="2">
        <v>5.4669999999999996</v>
      </c>
      <c r="F2285" s="2">
        <v>29.318999999999999</v>
      </c>
      <c r="G2285" s="2">
        <v>61.139000000000003</v>
      </c>
      <c r="I2285" s="3">
        <v>19.112039705872384</v>
      </c>
    </row>
    <row r="2286" spans="1:9" x14ac:dyDescent="0.25">
      <c r="A2286" s="20">
        <v>38810</v>
      </c>
      <c r="B2286" s="2">
        <v>6.7</v>
      </c>
      <c r="C2286" s="2">
        <v>2.2349999999999999</v>
      </c>
      <c r="D2286" s="2">
        <v>9.0690000000000008</v>
      </c>
      <c r="E2286" s="2">
        <v>6.6509999999999998</v>
      </c>
      <c r="F2286" s="2">
        <v>23.623999999999999</v>
      </c>
      <c r="G2286" s="2">
        <v>62.543999999999997</v>
      </c>
      <c r="I2286" s="3">
        <v>17.197654383938044</v>
      </c>
    </row>
    <row r="2287" spans="1:9" x14ac:dyDescent="0.25">
      <c r="A2287" s="20">
        <v>38811</v>
      </c>
      <c r="B2287" s="2">
        <v>10.994</v>
      </c>
      <c r="C2287" s="2">
        <v>4.71</v>
      </c>
      <c r="D2287" s="2">
        <v>30.632000000000001</v>
      </c>
      <c r="E2287" s="2">
        <v>2.827</v>
      </c>
      <c r="F2287" s="2">
        <v>31.591000000000001</v>
      </c>
      <c r="G2287" s="2">
        <v>73.8</v>
      </c>
      <c r="I2287" s="3">
        <v>20.504934474963029</v>
      </c>
    </row>
    <row r="2288" spans="1:9" x14ac:dyDescent="0.25">
      <c r="A2288" s="20">
        <v>38812</v>
      </c>
      <c r="B2288" s="2">
        <v>9.5120000000000005</v>
      </c>
      <c r="C2288" s="2">
        <v>4.9749999999999996</v>
      </c>
      <c r="D2288" s="2">
        <v>12.467000000000001</v>
      </c>
      <c r="E2288" s="2">
        <v>8.9710000000000001</v>
      </c>
      <c r="F2288" s="2">
        <v>35.372999999999998</v>
      </c>
      <c r="G2288" s="2">
        <v>81.183000000000007</v>
      </c>
      <c r="I2288" s="3">
        <v>21.008384953702684</v>
      </c>
    </row>
    <row r="2289" spans="1:9" x14ac:dyDescent="0.25">
      <c r="A2289" s="20">
        <v>38813</v>
      </c>
      <c r="B2289" s="2">
        <v>11.087999999999999</v>
      </c>
      <c r="C2289" s="2">
        <v>3.6379999999999999</v>
      </c>
      <c r="D2289" s="2">
        <v>18.279</v>
      </c>
      <c r="E2289" s="2">
        <v>12.226000000000001</v>
      </c>
      <c r="F2289" s="2">
        <v>35.226999999999997</v>
      </c>
      <c r="G2289" s="2">
        <v>99.686000000000007</v>
      </c>
      <c r="I2289" s="3">
        <v>22.773818172015137</v>
      </c>
    </row>
    <row r="2290" spans="1:9" x14ac:dyDescent="0.25">
      <c r="A2290" s="20">
        <v>38814</v>
      </c>
      <c r="B2290" s="2">
        <v>13.24</v>
      </c>
      <c r="C2290" s="2">
        <v>7.6849999999999996</v>
      </c>
      <c r="D2290" s="2">
        <v>31.492000000000001</v>
      </c>
      <c r="E2290" s="2">
        <v>4.9489999999999998</v>
      </c>
      <c r="F2290" s="2">
        <v>47.433999999999997</v>
      </c>
      <c r="G2290" s="2">
        <v>115.06</v>
      </c>
      <c r="I2290" s="3">
        <v>27.666080922312972</v>
      </c>
    </row>
    <row r="2291" spans="1:9" x14ac:dyDescent="0.25">
      <c r="A2291" s="20">
        <v>38815</v>
      </c>
      <c r="B2291" s="2">
        <v>12.2</v>
      </c>
      <c r="C2291" s="2">
        <v>5.5469999999999997</v>
      </c>
      <c r="D2291" s="2">
        <v>33.898000000000003</v>
      </c>
      <c r="E2291" s="2">
        <v>15.262</v>
      </c>
      <c r="F2291" s="2">
        <v>73.614000000000004</v>
      </c>
      <c r="G2291" s="2">
        <v>148.36000000000001</v>
      </c>
      <c r="I2291" s="3">
        <v>37.173573203632401</v>
      </c>
    </row>
    <row r="2292" spans="1:9" x14ac:dyDescent="0.25">
      <c r="A2292" s="20">
        <v>38816</v>
      </c>
      <c r="B2292" s="2">
        <v>6.7169999999999996</v>
      </c>
      <c r="C2292" s="2">
        <v>4.6529999999999996</v>
      </c>
      <c r="D2292" s="2">
        <v>22.431000000000001</v>
      </c>
      <c r="E2292" s="2">
        <v>9.7449999999999992</v>
      </c>
      <c r="F2292" s="2">
        <v>45.411999999999999</v>
      </c>
      <c r="G2292" s="2">
        <v>125.58</v>
      </c>
      <c r="I2292" s="3">
        <v>30.811856532261601</v>
      </c>
    </row>
    <row r="2293" spans="1:9" x14ac:dyDescent="0.25">
      <c r="A2293" s="20">
        <v>38817</v>
      </c>
      <c r="B2293" s="2">
        <v>4.4530000000000003</v>
      </c>
      <c r="C2293" s="2">
        <v>4.4139999999999997</v>
      </c>
      <c r="D2293" s="2">
        <v>26.931999999999999</v>
      </c>
      <c r="E2293" s="2">
        <v>7.7089999999999996</v>
      </c>
      <c r="F2293" s="2">
        <v>41.329000000000001</v>
      </c>
      <c r="G2293" s="2">
        <v>49.16</v>
      </c>
      <c r="I2293" s="3">
        <v>35.230700755538848</v>
      </c>
    </row>
    <row r="2294" spans="1:9" x14ac:dyDescent="0.25">
      <c r="A2294" s="20">
        <v>38818</v>
      </c>
      <c r="B2294" s="2">
        <v>4.03</v>
      </c>
      <c r="C2294" s="2">
        <v>4.2380000000000004</v>
      </c>
      <c r="D2294" s="2">
        <v>22.201000000000001</v>
      </c>
      <c r="E2294" s="2">
        <v>5.4409999999999998</v>
      </c>
      <c r="F2294" s="2">
        <v>39.838999999999999</v>
      </c>
      <c r="G2294" s="2">
        <v>103.355</v>
      </c>
      <c r="I2294" s="3">
        <v>29.402810253625891</v>
      </c>
    </row>
    <row r="2295" spans="1:9" x14ac:dyDescent="0.25">
      <c r="A2295" s="20">
        <v>38819</v>
      </c>
      <c r="B2295" s="2">
        <v>3.996</v>
      </c>
      <c r="C2295" s="2">
        <v>5.673</v>
      </c>
      <c r="D2295" s="2">
        <v>23.684000000000001</v>
      </c>
      <c r="E2295" s="2">
        <v>8.5299999999999994</v>
      </c>
      <c r="F2295" s="2">
        <v>54.444000000000003</v>
      </c>
      <c r="G2295" s="2">
        <v>140.97999999999999</v>
      </c>
      <c r="I2295" s="3">
        <v>28.743204607290608</v>
      </c>
    </row>
    <row r="2296" spans="1:9" x14ac:dyDescent="0.25">
      <c r="A2296" s="20">
        <v>38820</v>
      </c>
      <c r="B2296" s="2">
        <v>5.4390000000000001</v>
      </c>
      <c r="C2296" s="2">
        <v>3.992</v>
      </c>
      <c r="D2296" s="2">
        <v>33.448</v>
      </c>
      <c r="E2296" s="2">
        <v>6.9210000000000003</v>
      </c>
      <c r="F2296" s="2">
        <v>39.258000000000003</v>
      </c>
      <c r="G2296" s="2">
        <v>99.27</v>
      </c>
      <c r="I2296" s="3">
        <v>27.054986093793779</v>
      </c>
    </row>
    <row r="2297" spans="1:9" x14ac:dyDescent="0.25">
      <c r="A2297" s="20">
        <v>38821</v>
      </c>
      <c r="B2297" s="2">
        <v>4.8339999999999996</v>
      </c>
      <c r="C2297" s="2">
        <v>3.8250000000000002</v>
      </c>
      <c r="D2297" s="2">
        <v>14.545999999999999</v>
      </c>
      <c r="E2297" s="2">
        <v>6.327</v>
      </c>
      <c r="F2297" s="2">
        <v>53.174999999999997</v>
      </c>
      <c r="G2297" s="2">
        <v>135.249</v>
      </c>
      <c r="I2297" s="3">
        <v>35.887741230767965</v>
      </c>
    </row>
    <row r="2298" spans="1:9" x14ac:dyDescent="0.25">
      <c r="A2298" s="20">
        <v>38822</v>
      </c>
      <c r="B2298" s="2">
        <v>6.36</v>
      </c>
      <c r="C2298" s="2">
        <v>3.367</v>
      </c>
      <c r="D2298" s="2">
        <v>22.233000000000001</v>
      </c>
      <c r="E2298" s="2">
        <v>1.593</v>
      </c>
      <c r="F2298" s="2">
        <v>35.17</v>
      </c>
      <c r="G2298" s="2">
        <v>104.39100000000001</v>
      </c>
      <c r="I2298" s="3">
        <v>25.411699984215687</v>
      </c>
    </row>
    <row r="2299" spans="1:9" x14ac:dyDescent="0.25">
      <c r="A2299" s="20">
        <v>38823</v>
      </c>
      <c r="B2299" s="2">
        <v>8.82</v>
      </c>
      <c r="C2299" s="2">
        <v>2.891</v>
      </c>
      <c r="D2299" s="2">
        <v>13.539</v>
      </c>
      <c r="E2299" s="2">
        <v>3.8340000000000001</v>
      </c>
      <c r="F2299" s="2">
        <v>34.837000000000003</v>
      </c>
      <c r="G2299" s="2">
        <v>102.52</v>
      </c>
      <c r="I2299" s="3">
        <v>29.487510747106167</v>
      </c>
    </row>
    <row r="2300" spans="1:9" x14ac:dyDescent="0.25">
      <c r="A2300" s="20">
        <v>38824</v>
      </c>
      <c r="B2300" s="2">
        <v>7.3659999999999997</v>
      </c>
      <c r="C2300" s="2">
        <v>6.3040000000000003</v>
      </c>
      <c r="D2300" s="2">
        <v>19.981999999999999</v>
      </c>
      <c r="E2300" s="2">
        <v>5.7</v>
      </c>
      <c r="F2300" s="2">
        <v>25.228999999999999</v>
      </c>
      <c r="G2300" s="2">
        <v>85.363</v>
      </c>
      <c r="I2300" s="3">
        <v>21.98088778676038</v>
      </c>
    </row>
    <row r="2301" spans="1:9" x14ac:dyDescent="0.25">
      <c r="A2301" s="20">
        <v>38825</v>
      </c>
      <c r="B2301" s="2">
        <v>11.316000000000001</v>
      </c>
      <c r="C2301" s="2">
        <v>5.37</v>
      </c>
      <c r="D2301" s="2">
        <v>26.87</v>
      </c>
      <c r="E2301" s="2">
        <v>4.8499999999999996</v>
      </c>
      <c r="F2301" s="2">
        <v>26.414000000000001</v>
      </c>
      <c r="G2301" s="2">
        <v>91.343000000000004</v>
      </c>
      <c r="I2301" s="3">
        <v>22.196937132643686</v>
      </c>
    </row>
    <row r="2302" spans="1:9" x14ac:dyDescent="0.25">
      <c r="A2302" s="20">
        <v>38826</v>
      </c>
      <c r="B2302" s="2">
        <v>12.984999999999999</v>
      </c>
      <c r="C2302" s="2">
        <v>5.1479999999999997</v>
      </c>
      <c r="D2302" s="2">
        <v>23.535</v>
      </c>
      <c r="E2302" s="2">
        <v>8.3460000000000001</v>
      </c>
      <c r="F2302" s="2">
        <v>31.183</v>
      </c>
      <c r="G2302" s="2">
        <v>116.81</v>
      </c>
      <c r="I2302" s="3">
        <v>21.313847300797654</v>
      </c>
    </row>
    <row r="2303" spans="1:9" x14ac:dyDescent="0.25">
      <c r="A2303" s="20">
        <v>38827</v>
      </c>
      <c r="B2303" s="2">
        <v>10.88</v>
      </c>
      <c r="C2303" s="2">
        <v>3.452</v>
      </c>
      <c r="D2303" s="2">
        <v>20.102</v>
      </c>
      <c r="E2303" s="2">
        <v>4.6589999999999998</v>
      </c>
      <c r="F2303" s="2">
        <v>27.792999999999999</v>
      </c>
      <c r="G2303" s="2">
        <v>105.11499999999999</v>
      </c>
      <c r="I2303" s="3">
        <v>20.767282571864818</v>
      </c>
    </row>
    <row r="2304" spans="1:9" x14ac:dyDescent="0.25">
      <c r="A2304" s="20">
        <v>38828</v>
      </c>
      <c r="B2304" s="2">
        <v>9.7140000000000004</v>
      </c>
      <c r="C2304" s="2">
        <v>3.4660000000000002</v>
      </c>
      <c r="D2304" s="2">
        <v>19.545000000000002</v>
      </c>
      <c r="E2304" s="2">
        <v>5.3090000000000002</v>
      </c>
      <c r="F2304" s="2">
        <v>24.321999999999999</v>
      </c>
      <c r="G2304" s="2">
        <v>107.937</v>
      </c>
      <c r="I2304" s="3">
        <v>21.908859108678318</v>
      </c>
    </row>
    <row r="2305" spans="1:9" x14ac:dyDescent="0.25">
      <c r="A2305" s="20">
        <v>38829</v>
      </c>
      <c r="B2305" s="2">
        <v>7.0229999999999997</v>
      </c>
      <c r="C2305" s="2">
        <v>2.4860000000000002</v>
      </c>
      <c r="D2305" s="2">
        <v>16.922999999999998</v>
      </c>
      <c r="E2305" s="2">
        <v>5.4349999999999996</v>
      </c>
      <c r="F2305" s="2">
        <v>21.216000000000001</v>
      </c>
      <c r="G2305" s="2">
        <v>77.63</v>
      </c>
      <c r="I2305" s="3">
        <v>19.71385813379629</v>
      </c>
    </row>
    <row r="2306" spans="1:9" x14ac:dyDescent="0.25">
      <c r="A2306" s="20">
        <v>38830</v>
      </c>
      <c r="B2306" s="2">
        <v>7.41</v>
      </c>
      <c r="C2306" s="2">
        <v>2.4950000000000001</v>
      </c>
      <c r="D2306" s="2">
        <v>15.324999999999999</v>
      </c>
      <c r="E2306" s="2">
        <v>6.1</v>
      </c>
      <c r="F2306" s="2">
        <v>18.963000000000001</v>
      </c>
      <c r="G2306" s="2">
        <v>68.86</v>
      </c>
      <c r="I2306" s="3">
        <v>18.685116165383867</v>
      </c>
    </row>
    <row r="2307" spans="1:9" x14ac:dyDescent="0.25">
      <c r="A2307" s="20">
        <v>38831</v>
      </c>
      <c r="B2307" s="2">
        <v>7.3040000000000003</v>
      </c>
      <c r="C2307" s="2">
        <v>3.5009999999999999</v>
      </c>
      <c r="D2307" s="2">
        <v>16.664999999999999</v>
      </c>
      <c r="E2307" s="2">
        <v>4.53</v>
      </c>
      <c r="F2307" s="2">
        <v>20.254999999999999</v>
      </c>
      <c r="G2307" s="2">
        <v>76.923000000000002</v>
      </c>
      <c r="I2307" s="3">
        <v>16.776710541936161</v>
      </c>
    </row>
    <row r="2308" spans="1:9" x14ac:dyDescent="0.25">
      <c r="A2308" s="20">
        <v>38832</v>
      </c>
      <c r="B2308" s="2">
        <v>9.1</v>
      </c>
      <c r="C2308" s="2">
        <v>2.5099999999999998</v>
      </c>
      <c r="D2308" s="2">
        <v>22.024000000000001</v>
      </c>
      <c r="E2308" s="2">
        <v>5.5069999999999997</v>
      </c>
      <c r="F2308" s="2">
        <v>20.536999999999999</v>
      </c>
      <c r="G2308" s="2">
        <v>75.03</v>
      </c>
      <c r="I2308" s="3">
        <v>16.006293382468399</v>
      </c>
    </row>
    <row r="2309" spans="1:9" x14ac:dyDescent="0.25">
      <c r="A2309" s="20">
        <v>38833</v>
      </c>
      <c r="B2309" s="2">
        <v>13.851000000000001</v>
      </c>
      <c r="C2309" s="2">
        <v>19.690000000000001</v>
      </c>
      <c r="D2309" s="2">
        <v>44.625</v>
      </c>
      <c r="E2309" s="2">
        <v>8.359</v>
      </c>
      <c r="F2309" s="2">
        <v>42.963000000000001</v>
      </c>
      <c r="G2309" s="2">
        <v>199.86</v>
      </c>
      <c r="I2309" s="3">
        <v>23.862774400657266</v>
      </c>
    </row>
    <row r="2310" spans="1:9" x14ac:dyDescent="0.25">
      <c r="A2310" s="20">
        <v>38834</v>
      </c>
      <c r="B2310" s="2">
        <v>13.851000000000001</v>
      </c>
      <c r="C2310" s="2">
        <v>19.690000000000001</v>
      </c>
      <c r="D2310" s="2">
        <v>44.625</v>
      </c>
      <c r="E2310" s="2">
        <v>8.359</v>
      </c>
      <c r="F2310" s="2">
        <v>42.963000000000001</v>
      </c>
      <c r="G2310" s="2">
        <v>199.86</v>
      </c>
      <c r="I2310" s="3">
        <v>23.78411817207078</v>
      </c>
    </row>
    <row r="2311" spans="1:9" x14ac:dyDescent="0.25">
      <c r="A2311" s="20">
        <v>38835</v>
      </c>
      <c r="B2311" s="2">
        <v>15.1</v>
      </c>
      <c r="C2311" s="2">
        <v>12.519</v>
      </c>
      <c r="D2311" s="2">
        <v>38.444000000000003</v>
      </c>
      <c r="E2311" s="2">
        <v>18.259</v>
      </c>
      <c r="F2311" s="2">
        <v>78.260999999999996</v>
      </c>
      <c r="G2311" s="2">
        <v>129.71</v>
      </c>
      <c r="I2311" s="3">
        <v>45.981316310559109</v>
      </c>
    </row>
    <row r="2312" spans="1:9" x14ac:dyDescent="0.25">
      <c r="A2312" s="20">
        <v>38836</v>
      </c>
      <c r="B2312" s="2">
        <v>15.954000000000001</v>
      </c>
      <c r="C2312" s="2">
        <v>7.8280000000000003</v>
      </c>
      <c r="D2312" s="2">
        <v>21.484000000000002</v>
      </c>
      <c r="E2312" s="2">
        <v>9.0039999999999996</v>
      </c>
      <c r="F2312" s="2">
        <v>60.56</v>
      </c>
      <c r="G2312" s="2">
        <v>116.57</v>
      </c>
      <c r="I2312" s="3">
        <v>40.318917103856833</v>
      </c>
    </row>
    <row r="2313" spans="1:9" x14ac:dyDescent="0.25">
      <c r="A2313" s="20">
        <v>38837</v>
      </c>
      <c r="B2313" s="2">
        <v>14.24</v>
      </c>
      <c r="C2313" s="2">
        <v>11.176</v>
      </c>
      <c r="D2313" s="2">
        <v>33.496000000000002</v>
      </c>
      <c r="E2313" s="2">
        <v>22.271000000000001</v>
      </c>
      <c r="F2313" s="2">
        <v>122.761</v>
      </c>
      <c r="G2313" s="2">
        <v>416.26</v>
      </c>
      <c r="I2313" s="3">
        <v>60.765692503904582</v>
      </c>
    </row>
    <row r="2314" spans="1:9" x14ac:dyDescent="0.25">
      <c r="A2314" s="20">
        <v>38838</v>
      </c>
      <c r="B2314" s="2">
        <v>13.71</v>
      </c>
      <c r="C2314" s="2">
        <v>4.8239999999999998</v>
      </c>
      <c r="D2314" s="2">
        <v>26.038</v>
      </c>
      <c r="E2314" s="2">
        <v>10.94</v>
      </c>
      <c r="F2314" s="2">
        <v>56.015999999999998</v>
      </c>
      <c r="G2314" s="2">
        <v>151.65</v>
      </c>
      <c r="I2314" s="3">
        <v>36.127976756622957</v>
      </c>
    </row>
    <row r="2315" spans="1:9" x14ac:dyDescent="0.25">
      <c r="A2315" s="20">
        <v>38839</v>
      </c>
      <c r="B2315" s="2">
        <v>13.1</v>
      </c>
      <c r="C2315" s="2">
        <v>5.7450000000000001</v>
      </c>
      <c r="D2315" s="2">
        <v>42.761000000000003</v>
      </c>
      <c r="E2315" s="2">
        <v>10.603</v>
      </c>
      <c r="F2315" s="2">
        <v>53.183</v>
      </c>
      <c r="G2315" s="2">
        <v>173.98</v>
      </c>
      <c r="I2315" s="3">
        <v>62.569492270801973</v>
      </c>
    </row>
    <row r="2316" spans="1:9" x14ac:dyDescent="0.25">
      <c r="A2316" s="20">
        <v>38840</v>
      </c>
      <c r="B2316" s="2">
        <v>13.711</v>
      </c>
      <c r="C2316" s="2">
        <v>17.972000000000001</v>
      </c>
      <c r="D2316" s="2">
        <v>45.79</v>
      </c>
      <c r="E2316" s="2">
        <v>14.94</v>
      </c>
      <c r="F2316" s="2">
        <v>80.674000000000007</v>
      </c>
      <c r="G2316" s="2">
        <v>178.636</v>
      </c>
      <c r="I2316" s="3">
        <v>45.568531846597914</v>
      </c>
    </row>
    <row r="2317" spans="1:9" x14ac:dyDescent="0.25">
      <c r="A2317" s="20">
        <v>38841</v>
      </c>
      <c r="B2317" s="2">
        <v>14.68</v>
      </c>
      <c r="C2317" s="2">
        <v>21.100999999999999</v>
      </c>
      <c r="D2317" s="2">
        <v>51.762999999999998</v>
      </c>
      <c r="E2317" s="2">
        <v>24.24</v>
      </c>
      <c r="F2317" s="2">
        <v>82.304000000000002</v>
      </c>
      <c r="G2317" s="2">
        <v>208.45</v>
      </c>
      <c r="I2317" s="3">
        <v>47.086589254861188</v>
      </c>
    </row>
    <row r="2318" spans="1:9" x14ac:dyDescent="0.25">
      <c r="A2318" s="20">
        <v>38842</v>
      </c>
      <c r="B2318" s="2">
        <v>12.29</v>
      </c>
      <c r="C2318" s="2">
        <v>9.6590000000000007</v>
      </c>
      <c r="D2318" s="2">
        <v>38.89</v>
      </c>
      <c r="E2318" s="2">
        <v>30.48</v>
      </c>
      <c r="F2318" s="2">
        <v>103.447</v>
      </c>
      <c r="G2318" s="2">
        <v>268.08</v>
      </c>
      <c r="I2318" s="3">
        <v>57.972718900237702</v>
      </c>
    </row>
    <row r="2319" spans="1:9" x14ac:dyDescent="0.25">
      <c r="A2319" s="20">
        <v>38843</v>
      </c>
      <c r="B2319" s="2">
        <v>12.411</v>
      </c>
      <c r="C2319" s="2">
        <v>10.811</v>
      </c>
      <c r="D2319" s="2">
        <v>42.606999999999999</v>
      </c>
      <c r="E2319" s="2">
        <v>24.41</v>
      </c>
      <c r="F2319" s="2">
        <v>114.411</v>
      </c>
      <c r="G2319" s="2">
        <v>257.10000000000002</v>
      </c>
      <c r="I2319" s="3">
        <v>63.565222909872304</v>
      </c>
    </row>
    <row r="2320" spans="1:9" x14ac:dyDescent="0.25">
      <c r="A2320" s="20">
        <v>38844</v>
      </c>
      <c r="B2320" s="2">
        <v>12.250999999999999</v>
      </c>
      <c r="C2320" s="2">
        <v>10.882</v>
      </c>
      <c r="D2320" s="2">
        <v>29.407</v>
      </c>
      <c r="E2320" s="2">
        <v>12.93</v>
      </c>
      <c r="F2320" s="2">
        <v>77.891000000000005</v>
      </c>
      <c r="G2320" s="2">
        <v>155.126</v>
      </c>
      <c r="I2320" s="3">
        <v>58.546398359142316</v>
      </c>
    </row>
    <row r="2321" spans="1:9" x14ac:dyDescent="0.25">
      <c r="A2321" s="20">
        <v>38845</v>
      </c>
      <c r="B2321" s="2">
        <v>8.7669999999999995</v>
      </c>
      <c r="C2321" s="2">
        <v>9.9489999999999998</v>
      </c>
      <c r="D2321" s="2">
        <v>26.015000000000001</v>
      </c>
      <c r="E2321" s="2">
        <v>11.531000000000001</v>
      </c>
      <c r="F2321" s="2">
        <v>75.090999999999994</v>
      </c>
      <c r="G2321" s="2">
        <v>186.59</v>
      </c>
      <c r="I2321" s="3">
        <v>58.494926426047464</v>
      </c>
    </row>
    <row r="2322" spans="1:9" x14ac:dyDescent="0.25">
      <c r="A2322" s="20">
        <v>38846</v>
      </c>
      <c r="B2322" s="2">
        <v>7.2469999999999999</v>
      </c>
      <c r="C2322" s="2">
        <v>8.1639999999999997</v>
      </c>
      <c r="D2322" s="2">
        <v>29.821999999999999</v>
      </c>
      <c r="E2322" s="2">
        <v>16.13</v>
      </c>
      <c r="F2322" s="2">
        <v>60.38</v>
      </c>
      <c r="G2322" s="2">
        <v>176.762</v>
      </c>
      <c r="I2322" s="3">
        <v>42.34285777973345</v>
      </c>
    </row>
    <row r="2323" spans="1:9" x14ac:dyDescent="0.25">
      <c r="A2323" s="20">
        <v>38847</v>
      </c>
      <c r="B2323" s="2">
        <v>7.1459999999999999</v>
      </c>
      <c r="C2323" s="2">
        <v>10.601000000000001</v>
      </c>
      <c r="D2323" s="2">
        <v>29.196000000000002</v>
      </c>
      <c r="E2323" s="2">
        <v>16.024000000000001</v>
      </c>
      <c r="F2323" s="2">
        <v>59.5</v>
      </c>
      <c r="G2323" s="2">
        <v>139.25299999999999</v>
      </c>
      <c r="I2323" s="3">
        <v>43.631809071565421</v>
      </c>
    </row>
    <row r="2324" spans="1:9" x14ac:dyDescent="0.25">
      <c r="A2324" s="20">
        <v>38848</v>
      </c>
      <c r="B2324" s="2">
        <v>9.8819999999999997</v>
      </c>
      <c r="C2324" s="2">
        <v>7.8609999999999998</v>
      </c>
      <c r="D2324" s="2">
        <v>38.134999999999998</v>
      </c>
      <c r="E2324" s="2">
        <v>12.355</v>
      </c>
      <c r="F2324" s="2">
        <v>49.667999999999999</v>
      </c>
      <c r="G2324" s="2">
        <v>137.69</v>
      </c>
      <c r="I2324" s="3">
        <v>37.823312225346157</v>
      </c>
    </row>
    <row r="2325" spans="1:9" x14ac:dyDescent="0.25">
      <c r="A2325" s="20">
        <v>38849</v>
      </c>
      <c r="B2325" s="2">
        <v>5.35</v>
      </c>
      <c r="C2325" s="2">
        <v>7.7629999999999999</v>
      </c>
      <c r="D2325" s="2">
        <v>33.863999999999997</v>
      </c>
      <c r="E2325" s="2">
        <v>12.577999999999999</v>
      </c>
      <c r="F2325" s="2">
        <v>35.621000000000002</v>
      </c>
      <c r="G2325" s="2">
        <v>122.44499999999999</v>
      </c>
      <c r="I2325" s="3">
        <v>30.869595823018557</v>
      </c>
    </row>
    <row r="2326" spans="1:9" x14ac:dyDescent="0.25">
      <c r="A2326" s="20">
        <v>38850</v>
      </c>
      <c r="B2326" s="2">
        <v>7.42</v>
      </c>
      <c r="C2326" s="2">
        <v>8.3979999999999997</v>
      </c>
      <c r="D2326" s="2">
        <v>42.405999999999999</v>
      </c>
      <c r="E2326" s="2">
        <v>10.401999999999999</v>
      </c>
      <c r="F2326" s="2">
        <v>69.900999999999996</v>
      </c>
      <c r="G2326" s="2">
        <v>180.02600000000001</v>
      </c>
      <c r="I2326" s="3">
        <v>40.367397138619559</v>
      </c>
    </row>
    <row r="2327" spans="1:9" x14ac:dyDescent="0.25">
      <c r="A2327" s="20">
        <v>38851</v>
      </c>
      <c r="B2327" s="2">
        <v>4.3600000000000003</v>
      </c>
      <c r="C2327" s="2">
        <v>5.4370000000000003</v>
      </c>
      <c r="D2327" s="2">
        <v>29.82</v>
      </c>
      <c r="E2327" s="2">
        <v>9.1660000000000004</v>
      </c>
      <c r="F2327" s="2">
        <v>45.718000000000004</v>
      </c>
      <c r="G2327" s="2">
        <v>118.83</v>
      </c>
      <c r="I2327" s="3">
        <v>29.723123904877088</v>
      </c>
    </row>
    <row r="2328" spans="1:9" x14ac:dyDescent="0.25">
      <c r="A2328" s="20">
        <v>38852</v>
      </c>
      <c r="B2328" s="2">
        <v>8.7899999999999991</v>
      </c>
      <c r="C2328" s="2">
        <v>5.4450000000000003</v>
      </c>
      <c r="D2328" s="2">
        <v>20.620999999999999</v>
      </c>
      <c r="E2328" s="2">
        <v>10.558</v>
      </c>
      <c r="F2328" s="2">
        <v>32.607999999999997</v>
      </c>
      <c r="G2328" s="2">
        <v>103.64400000000001</v>
      </c>
      <c r="I2328" s="3">
        <v>33.896690431551008</v>
      </c>
    </row>
    <row r="2329" spans="1:9" x14ac:dyDescent="0.25">
      <c r="A2329" s="20">
        <v>38853</v>
      </c>
      <c r="B2329" s="2">
        <v>12.618</v>
      </c>
      <c r="C2329" s="2">
        <v>6.7030000000000003</v>
      </c>
      <c r="D2329" s="2">
        <v>22.632999999999999</v>
      </c>
      <c r="E2329" s="2">
        <v>10.682</v>
      </c>
      <c r="F2329" s="2">
        <v>47.942</v>
      </c>
      <c r="G2329" s="2">
        <v>87.617000000000004</v>
      </c>
      <c r="I2329" s="3">
        <v>31.616897583541792</v>
      </c>
    </row>
    <row r="2330" spans="1:9" x14ac:dyDescent="0.25">
      <c r="A2330" s="20">
        <v>38854</v>
      </c>
      <c r="B2330" s="2">
        <v>14.1</v>
      </c>
      <c r="C2330" s="2">
        <v>9.18</v>
      </c>
      <c r="D2330" s="2">
        <v>70.828000000000003</v>
      </c>
      <c r="E2330" s="2">
        <v>13.18</v>
      </c>
      <c r="F2330" s="2">
        <v>96.801000000000002</v>
      </c>
      <c r="G2330" s="2">
        <v>270.77999999999997</v>
      </c>
      <c r="I2330" s="3">
        <v>44.472441858397282</v>
      </c>
    </row>
    <row r="2331" spans="1:9" x14ac:dyDescent="0.25">
      <c r="A2331" s="20">
        <v>38855</v>
      </c>
      <c r="B2331" s="2">
        <v>12.85</v>
      </c>
      <c r="C2331" s="2">
        <v>9.2579999999999991</v>
      </c>
      <c r="D2331" s="2">
        <v>34.093000000000004</v>
      </c>
      <c r="E2331" s="2">
        <v>13.14</v>
      </c>
      <c r="F2331" s="2">
        <v>68.686000000000007</v>
      </c>
      <c r="G2331" s="2">
        <v>232.81100000000001</v>
      </c>
      <c r="I2331" s="3">
        <v>36.617612950434314</v>
      </c>
    </row>
    <row r="2332" spans="1:9" x14ac:dyDescent="0.25">
      <c r="A2332" s="20">
        <v>38856</v>
      </c>
      <c r="B2332" s="2">
        <v>14.59</v>
      </c>
      <c r="C2332" s="2">
        <v>11.784000000000001</v>
      </c>
      <c r="D2332" s="2">
        <v>57.094999999999999</v>
      </c>
      <c r="E2332" s="2">
        <v>15.33</v>
      </c>
      <c r="F2332" s="2">
        <v>84.822999999999993</v>
      </c>
      <c r="G2332" s="2">
        <v>196.084</v>
      </c>
      <c r="I2332" s="3">
        <v>60.00563156896267</v>
      </c>
    </row>
    <row r="2333" spans="1:9" x14ac:dyDescent="0.25">
      <c r="A2333" s="20">
        <v>38857</v>
      </c>
      <c r="B2333" s="2">
        <v>7.66</v>
      </c>
      <c r="C2333" s="2">
        <v>6.2779999999999996</v>
      </c>
      <c r="D2333" s="2">
        <v>30.834</v>
      </c>
      <c r="E2333" s="2">
        <v>12.079000000000001</v>
      </c>
      <c r="F2333" s="2">
        <v>76.367000000000004</v>
      </c>
      <c r="G2333" s="2">
        <v>164.48</v>
      </c>
      <c r="I2333" s="3">
        <v>51.014943546071571</v>
      </c>
    </row>
    <row r="2334" spans="1:9" x14ac:dyDescent="0.25">
      <c r="A2334" s="20">
        <v>38858</v>
      </c>
      <c r="B2334" s="2">
        <v>4.0659999999999998</v>
      </c>
      <c r="C2334" s="2">
        <v>4.1070000000000002</v>
      </c>
      <c r="D2334" s="2">
        <v>20.084</v>
      </c>
      <c r="E2334" s="2">
        <v>7.2409999999999997</v>
      </c>
      <c r="F2334" s="2">
        <v>61.548000000000002</v>
      </c>
      <c r="G2334" s="2">
        <v>124.44</v>
      </c>
      <c r="I2334" s="3">
        <v>46.235336076574264</v>
      </c>
    </row>
    <row r="2335" spans="1:9" x14ac:dyDescent="0.25">
      <c r="A2335" s="20">
        <v>38859</v>
      </c>
      <c r="B2335" s="2">
        <v>3.57</v>
      </c>
      <c r="C2335" s="2">
        <v>4.4119999999999999</v>
      </c>
      <c r="D2335" s="2">
        <v>22.189</v>
      </c>
      <c r="E2335" s="2">
        <v>8.0779999999999994</v>
      </c>
      <c r="F2335" s="2">
        <v>42.603999999999999</v>
      </c>
      <c r="G2335" s="2">
        <v>105.56</v>
      </c>
      <c r="I2335" s="3">
        <v>37.02693776946748</v>
      </c>
    </row>
    <row r="2336" spans="1:9" x14ac:dyDescent="0.25">
      <c r="A2336" s="20">
        <v>38860</v>
      </c>
      <c r="B2336" s="2">
        <v>3.71</v>
      </c>
      <c r="C2336" s="2">
        <v>4.4260000000000002</v>
      </c>
      <c r="D2336" s="2">
        <v>20.443999999999999</v>
      </c>
      <c r="E2336" s="2">
        <v>7.58</v>
      </c>
      <c r="F2336" s="2">
        <v>33.238999999999997</v>
      </c>
      <c r="G2336" s="2">
        <v>101.14</v>
      </c>
      <c r="I2336" s="3">
        <v>29.469994855205929</v>
      </c>
    </row>
    <row r="2337" spans="1:9" x14ac:dyDescent="0.25">
      <c r="A2337" s="20">
        <v>38861</v>
      </c>
      <c r="B2337" s="2">
        <v>3.742</v>
      </c>
      <c r="C2337" s="2">
        <v>3.7890000000000001</v>
      </c>
      <c r="D2337" s="2">
        <v>18.855</v>
      </c>
      <c r="E2337" s="2">
        <v>7.7850000000000001</v>
      </c>
      <c r="F2337" s="2">
        <v>35.698999999999998</v>
      </c>
      <c r="G2337" s="2">
        <v>85.284999999999997</v>
      </c>
      <c r="I2337" s="3">
        <v>26.439372824734185</v>
      </c>
    </row>
    <row r="2338" spans="1:9" x14ac:dyDescent="0.25">
      <c r="A2338" s="20">
        <v>38862</v>
      </c>
      <c r="B2338" s="2">
        <v>3.3559999999999999</v>
      </c>
      <c r="C2338" s="2">
        <v>7.0010000000000003</v>
      </c>
      <c r="D2338" s="2">
        <v>22.920999999999999</v>
      </c>
      <c r="E2338" s="2">
        <v>9.1850000000000005</v>
      </c>
      <c r="F2338" s="2">
        <v>32.555</v>
      </c>
      <c r="G2338" s="2">
        <v>105.6</v>
      </c>
      <c r="I2338" s="3">
        <v>23.8526142355873</v>
      </c>
    </row>
    <row r="2339" spans="1:9" x14ac:dyDescent="0.25">
      <c r="A2339" s="20">
        <v>38863</v>
      </c>
      <c r="B2339" s="2">
        <v>3.87</v>
      </c>
      <c r="C2339" s="2">
        <v>5.1130000000000004</v>
      </c>
      <c r="D2339" s="2">
        <v>24.962</v>
      </c>
      <c r="E2339" s="2">
        <v>9.27</v>
      </c>
      <c r="F2339" s="2">
        <v>30.814</v>
      </c>
      <c r="G2339" s="2">
        <v>103.65</v>
      </c>
      <c r="I2339" s="3">
        <v>22.650564119121093</v>
      </c>
    </row>
    <row r="2340" spans="1:9" x14ac:dyDescent="0.25">
      <c r="A2340" s="20">
        <v>38864</v>
      </c>
      <c r="B2340" s="2">
        <v>4.16</v>
      </c>
      <c r="C2340" s="2">
        <v>4.4729999999999999</v>
      </c>
      <c r="D2340" s="2">
        <v>16.928000000000001</v>
      </c>
      <c r="E2340" s="2">
        <v>9.6159999999999997</v>
      </c>
      <c r="F2340" s="2">
        <v>28.934999999999999</v>
      </c>
      <c r="G2340" s="2">
        <v>99.897999999999996</v>
      </c>
      <c r="I2340" s="3">
        <v>22.877193319668358</v>
      </c>
    </row>
    <row r="2341" spans="1:9" x14ac:dyDescent="0.25">
      <c r="A2341" s="20">
        <v>38865</v>
      </c>
      <c r="B2341" s="2">
        <v>3.8969999999999998</v>
      </c>
      <c r="C2341" s="2">
        <v>8.3659999999999997</v>
      </c>
      <c r="D2341" s="2">
        <v>22.12</v>
      </c>
      <c r="E2341" s="2">
        <v>9.0760000000000005</v>
      </c>
      <c r="F2341" s="2">
        <v>34.161000000000001</v>
      </c>
      <c r="G2341" s="2">
        <v>87.894999999999996</v>
      </c>
      <c r="I2341" s="3">
        <v>24.184712367667004</v>
      </c>
    </row>
    <row r="2342" spans="1:9" x14ac:dyDescent="0.25">
      <c r="A2342" s="20">
        <v>38866</v>
      </c>
      <c r="B2342" s="2">
        <v>5.32</v>
      </c>
      <c r="C2342" s="2">
        <v>9.0579999999999998</v>
      </c>
      <c r="D2342" s="2">
        <v>25.957999999999998</v>
      </c>
      <c r="E2342" s="2">
        <v>12.7</v>
      </c>
      <c r="F2342" s="2">
        <v>48.088999999999999</v>
      </c>
      <c r="G2342" s="2">
        <v>128.16999999999999</v>
      </c>
      <c r="I2342" s="3">
        <v>28.144389928705433</v>
      </c>
    </row>
    <row r="2343" spans="1:9" x14ac:dyDescent="0.25">
      <c r="A2343" s="20">
        <v>38867</v>
      </c>
      <c r="B2343" s="2">
        <v>3.6840000000000002</v>
      </c>
      <c r="C2343" s="2">
        <v>3.7090000000000001</v>
      </c>
      <c r="D2343" s="2">
        <v>22.259</v>
      </c>
      <c r="E2343" s="2">
        <v>6.8490000000000002</v>
      </c>
      <c r="F2343" s="2">
        <v>43.97</v>
      </c>
      <c r="G2343" s="2">
        <v>96.98</v>
      </c>
      <c r="I2343" s="3">
        <v>26.807297057230127</v>
      </c>
    </row>
    <row r="2344" spans="1:9" x14ac:dyDescent="0.25">
      <c r="A2344" s="20">
        <v>38868</v>
      </c>
      <c r="B2344" s="2">
        <v>4.141</v>
      </c>
      <c r="C2344" s="2">
        <v>6.5069999999999997</v>
      </c>
      <c r="D2344" s="2">
        <v>35.564</v>
      </c>
      <c r="E2344" s="2">
        <v>6.83</v>
      </c>
      <c r="F2344" s="2">
        <v>39.69</v>
      </c>
      <c r="G2344" s="2">
        <v>81.881</v>
      </c>
      <c r="I2344" s="3">
        <v>29.889751700363128</v>
      </c>
    </row>
    <row r="2345" spans="1:9" x14ac:dyDescent="0.25">
      <c r="A2345" s="20">
        <v>38869</v>
      </c>
      <c r="B2345" s="2">
        <v>7.4</v>
      </c>
      <c r="C2345" s="2">
        <v>13.803000000000001</v>
      </c>
      <c r="D2345" s="2">
        <v>69.813999999999993</v>
      </c>
      <c r="E2345" s="2">
        <v>8.4979999999999993</v>
      </c>
      <c r="F2345" s="2">
        <v>39.048000000000002</v>
      </c>
      <c r="G2345" s="2">
        <v>121.75</v>
      </c>
      <c r="I2345" s="3">
        <v>27.166426494924302</v>
      </c>
    </row>
    <row r="2346" spans="1:9" x14ac:dyDescent="0.25">
      <c r="A2346" s="20">
        <v>38870</v>
      </c>
      <c r="B2346" s="2">
        <v>12.121</v>
      </c>
      <c r="C2346" s="2">
        <v>7.9240000000000004</v>
      </c>
      <c r="D2346" s="2">
        <v>55.671999999999997</v>
      </c>
      <c r="E2346" s="2">
        <v>14.3</v>
      </c>
      <c r="F2346" s="2">
        <v>76.956000000000003</v>
      </c>
      <c r="G2346" s="2">
        <v>260.39600000000002</v>
      </c>
      <c r="I2346" s="3">
        <v>37.755246887634861</v>
      </c>
    </row>
    <row r="2347" spans="1:9" x14ac:dyDescent="0.25">
      <c r="A2347" s="20">
        <v>38871</v>
      </c>
      <c r="B2347" s="2">
        <v>12.411</v>
      </c>
      <c r="C2347" s="2">
        <v>4.4640000000000004</v>
      </c>
      <c r="D2347" s="2">
        <v>29.462</v>
      </c>
      <c r="E2347" s="2">
        <v>6.2409999999999997</v>
      </c>
      <c r="F2347" s="2">
        <v>45.271999999999998</v>
      </c>
      <c r="G2347" s="2">
        <v>175.73</v>
      </c>
      <c r="I2347" s="3">
        <v>30.014897071359901</v>
      </c>
    </row>
    <row r="2348" spans="1:9" x14ac:dyDescent="0.25">
      <c r="A2348" s="20">
        <v>38872</v>
      </c>
      <c r="B2348" s="2">
        <v>12.109</v>
      </c>
      <c r="C2348" s="2">
        <v>10.012</v>
      </c>
      <c r="D2348" s="2">
        <v>23.66</v>
      </c>
      <c r="E2348" s="2">
        <v>12.762</v>
      </c>
      <c r="F2348" s="2">
        <v>49.643999999999998</v>
      </c>
      <c r="G2348" s="2">
        <v>179.99700000000001</v>
      </c>
      <c r="I2348" s="3">
        <v>45.338467424826</v>
      </c>
    </row>
    <row r="2349" spans="1:9" x14ac:dyDescent="0.25">
      <c r="A2349" s="20">
        <v>38873</v>
      </c>
      <c r="B2349" s="2">
        <v>10.180999999999999</v>
      </c>
      <c r="C2349" s="2">
        <v>7.7679999999999998</v>
      </c>
      <c r="D2349" s="2">
        <v>40.936</v>
      </c>
      <c r="E2349" s="2">
        <v>14.397</v>
      </c>
      <c r="F2349" s="2">
        <v>64.87</v>
      </c>
      <c r="G2349" s="2">
        <v>206.02</v>
      </c>
      <c r="I2349" s="3">
        <v>40.515790486192103</v>
      </c>
    </row>
    <row r="2350" spans="1:9" x14ac:dyDescent="0.25">
      <c r="A2350" s="20">
        <v>38874</v>
      </c>
      <c r="B2350" s="2">
        <v>6.0629999999999997</v>
      </c>
      <c r="C2350" s="2">
        <v>10.114000000000001</v>
      </c>
      <c r="D2350" s="2">
        <v>68.412000000000006</v>
      </c>
      <c r="E2350" s="2">
        <v>11.183</v>
      </c>
      <c r="F2350" s="2">
        <v>57.476999999999997</v>
      </c>
      <c r="G2350" s="2">
        <v>209.26</v>
      </c>
      <c r="I2350" s="3">
        <v>39.026245962136016</v>
      </c>
    </row>
    <row r="2351" spans="1:9" x14ac:dyDescent="0.25">
      <c r="A2351" s="20">
        <v>38875</v>
      </c>
      <c r="B2351" s="2">
        <v>3.49</v>
      </c>
      <c r="C2351" s="2">
        <v>8.8249999999999993</v>
      </c>
      <c r="D2351" s="2">
        <v>37.624000000000002</v>
      </c>
      <c r="E2351" s="2">
        <v>8.3209999999999997</v>
      </c>
      <c r="F2351" s="2">
        <v>62.097000000000001</v>
      </c>
      <c r="G2351" s="2">
        <v>179.256</v>
      </c>
      <c r="I2351" s="3">
        <v>44.248519165622589</v>
      </c>
    </row>
    <row r="2352" spans="1:9" x14ac:dyDescent="0.25">
      <c r="A2352" s="20">
        <v>38876</v>
      </c>
      <c r="B2352" s="2">
        <v>6.3179999999999996</v>
      </c>
      <c r="C2352" s="2">
        <v>7.2919999999999998</v>
      </c>
      <c r="D2352" s="2">
        <v>36.487000000000002</v>
      </c>
      <c r="E2352" s="2">
        <v>11.269</v>
      </c>
      <c r="F2352" s="2">
        <v>118.342</v>
      </c>
      <c r="G2352" s="2">
        <v>221.94</v>
      </c>
      <c r="I2352" s="3">
        <v>61.412074566907044</v>
      </c>
    </row>
    <row r="2353" spans="1:9" x14ac:dyDescent="0.25">
      <c r="A2353" s="20">
        <v>38877</v>
      </c>
      <c r="B2353" s="2">
        <v>3.7930000000000001</v>
      </c>
      <c r="C2353" s="2">
        <v>4.7919999999999998</v>
      </c>
      <c r="D2353" s="2">
        <v>28.937999999999999</v>
      </c>
      <c r="E2353" s="2">
        <v>7.4189999999999996</v>
      </c>
      <c r="F2353" s="2">
        <v>55.52</v>
      </c>
      <c r="G2353" s="2">
        <v>166.608</v>
      </c>
      <c r="I2353" s="3">
        <v>40.090106730612092</v>
      </c>
    </row>
    <row r="2354" spans="1:9" x14ac:dyDescent="0.25">
      <c r="A2354" s="20">
        <v>38878</v>
      </c>
      <c r="B2354" s="2">
        <v>8.0510000000000002</v>
      </c>
      <c r="C2354" s="2">
        <v>11.683999999999999</v>
      </c>
      <c r="D2354" s="2">
        <v>63.606000000000002</v>
      </c>
      <c r="E2354" s="2">
        <v>18.149999999999999</v>
      </c>
      <c r="F2354" s="2">
        <v>59.86</v>
      </c>
      <c r="G2354" s="2">
        <v>271.25</v>
      </c>
      <c r="I2354" s="3">
        <v>51.979544833568234</v>
      </c>
    </row>
    <row r="2355" spans="1:9" x14ac:dyDescent="0.25">
      <c r="A2355" s="20">
        <v>38879</v>
      </c>
      <c r="B2355" s="2">
        <v>4.258</v>
      </c>
      <c r="C2355" s="2">
        <v>6.766</v>
      </c>
      <c r="D2355" s="2">
        <v>13.795999999999999</v>
      </c>
      <c r="E2355" s="2">
        <v>12.632999999999999</v>
      </c>
      <c r="F2355" s="2">
        <v>60.088000000000001</v>
      </c>
      <c r="G2355" s="2">
        <v>160.56</v>
      </c>
      <c r="I2355" s="3">
        <v>39.846264962053269</v>
      </c>
    </row>
    <row r="2356" spans="1:9" x14ac:dyDescent="0.25">
      <c r="A2356" s="20">
        <v>38880</v>
      </c>
      <c r="B2356" s="2">
        <v>3.3279999999999998</v>
      </c>
      <c r="C2356" s="2">
        <v>4.859</v>
      </c>
      <c r="D2356" s="2">
        <v>22.866</v>
      </c>
      <c r="E2356" s="2">
        <v>8.1950000000000003</v>
      </c>
      <c r="F2356" s="2">
        <v>55.088999999999999</v>
      </c>
      <c r="G2356" s="2">
        <v>144.65100000000001</v>
      </c>
      <c r="I2356" s="3">
        <v>45.373340992756475</v>
      </c>
    </row>
    <row r="2357" spans="1:9" x14ac:dyDescent="0.25">
      <c r="A2357" s="20">
        <v>38881</v>
      </c>
      <c r="B2357" s="2">
        <v>3.25</v>
      </c>
      <c r="C2357" s="2">
        <v>4.8570000000000002</v>
      </c>
      <c r="D2357" s="2">
        <v>23.632000000000001</v>
      </c>
      <c r="E2357" s="2">
        <v>7.3620000000000001</v>
      </c>
      <c r="F2357" s="2">
        <v>49.314999999999998</v>
      </c>
      <c r="G2357" s="2">
        <v>170.161</v>
      </c>
      <c r="I2357" s="3">
        <v>36.659991834462495</v>
      </c>
    </row>
    <row r="2358" spans="1:9" x14ac:dyDescent="0.25">
      <c r="A2358" s="20">
        <v>38882</v>
      </c>
      <c r="B2358" s="2">
        <v>3.593</v>
      </c>
      <c r="C2358" s="2">
        <v>4.798</v>
      </c>
      <c r="D2358" s="2">
        <v>28.49</v>
      </c>
      <c r="E2358" s="2">
        <v>7.76</v>
      </c>
      <c r="F2358" s="2">
        <v>38.579000000000001</v>
      </c>
      <c r="G2358" s="2">
        <v>147.86000000000001</v>
      </c>
      <c r="I2358" s="3">
        <v>31.537296979088424</v>
      </c>
    </row>
    <row r="2359" spans="1:9" x14ac:dyDescent="0.25">
      <c r="A2359" s="20">
        <v>38883</v>
      </c>
      <c r="B2359" s="2">
        <v>5.6559999999999997</v>
      </c>
      <c r="C2359" s="2">
        <v>10.11</v>
      </c>
      <c r="D2359" s="2">
        <v>27.738</v>
      </c>
      <c r="E2359" s="2">
        <v>7.1840000000000002</v>
      </c>
      <c r="F2359" s="2">
        <v>34.609000000000002</v>
      </c>
      <c r="G2359" s="2">
        <v>127.19799999999999</v>
      </c>
      <c r="I2359" s="3">
        <v>31.052132830138447</v>
      </c>
    </row>
    <row r="2360" spans="1:9" x14ac:dyDescent="0.25">
      <c r="A2360" s="20">
        <v>38884</v>
      </c>
      <c r="B2360" s="2">
        <v>3.53</v>
      </c>
      <c r="C2360" s="2">
        <v>6</v>
      </c>
      <c r="D2360" s="2">
        <v>47.774000000000001</v>
      </c>
      <c r="E2360" s="2">
        <v>8.1539999999999999</v>
      </c>
      <c r="F2360" s="2">
        <v>43.825000000000003</v>
      </c>
      <c r="G2360" s="2">
        <v>128.15600000000001</v>
      </c>
      <c r="I2360" s="3">
        <v>31.113777987055432</v>
      </c>
    </row>
    <row r="2361" spans="1:9" x14ac:dyDescent="0.25">
      <c r="A2361" s="20">
        <v>38885</v>
      </c>
      <c r="B2361" s="2">
        <v>3.3010000000000002</v>
      </c>
      <c r="C2361" s="2">
        <v>3.4870000000000001</v>
      </c>
      <c r="D2361" s="2">
        <v>20.382000000000001</v>
      </c>
      <c r="E2361" s="2">
        <v>6.8280000000000003</v>
      </c>
      <c r="F2361" s="2">
        <v>34.198</v>
      </c>
      <c r="G2361" s="2">
        <v>107.23</v>
      </c>
      <c r="I2361" s="3">
        <v>26.19309336498068</v>
      </c>
    </row>
    <row r="2362" spans="1:9" x14ac:dyDescent="0.25">
      <c r="A2362" s="20">
        <v>38886</v>
      </c>
      <c r="B2362" s="2">
        <v>3.0870000000000002</v>
      </c>
      <c r="C2362" s="2">
        <v>4.0209999999999999</v>
      </c>
      <c r="D2362" s="2">
        <v>19.442</v>
      </c>
      <c r="E2362" s="2">
        <v>6.71</v>
      </c>
      <c r="F2362" s="2">
        <v>29.651</v>
      </c>
      <c r="G2362" s="2">
        <v>105.119</v>
      </c>
      <c r="I2362" s="3">
        <v>26.083046415779759</v>
      </c>
    </row>
    <row r="2363" spans="1:9" x14ac:dyDescent="0.25">
      <c r="A2363" s="20">
        <v>38887</v>
      </c>
      <c r="B2363" s="2">
        <v>2.96</v>
      </c>
      <c r="C2363" s="2">
        <v>11.433999999999999</v>
      </c>
      <c r="D2363" s="2">
        <v>33.085999999999999</v>
      </c>
      <c r="E2363" s="2">
        <v>3.3969999999999998</v>
      </c>
      <c r="F2363" s="2">
        <v>39.253</v>
      </c>
      <c r="G2363" s="2">
        <v>106.919</v>
      </c>
      <c r="I2363" s="3">
        <v>26.508463354822066</v>
      </c>
    </row>
    <row r="2364" spans="1:9" x14ac:dyDescent="0.25">
      <c r="A2364" s="20">
        <v>38888</v>
      </c>
      <c r="B2364" s="2">
        <v>3.23</v>
      </c>
      <c r="C2364" s="2">
        <v>4.9619999999999997</v>
      </c>
      <c r="D2364" s="2">
        <v>33.591000000000001</v>
      </c>
      <c r="E2364" s="2">
        <v>9.6470000000000002</v>
      </c>
      <c r="F2364" s="2">
        <v>36.738</v>
      </c>
      <c r="G2364" s="2">
        <v>157.61000000000001</v>
      </c>
      <c r="I2364" s="3">
        <v>24.938485950861864</v>
      </c>
    </row>
    <row r="2365" spans="1:9" x14ac:dyDescent="0.25">
      <c r="A2365" s="20">
        <v>38889</v>
      </c>
      <c r="B2365" s="2">
        <v>5.7859999999999996</v>
      </c>
      <c r="C2365" s="2">
        <v>4.7309999999999999</v>
      </c>
      <c r="D2365" s="2">
        <v>21.675000000000001</v>
      </c>
      <c r="E2365" s="2">
        <v>8.6509999999999998</v>
      </c>
      <c r="F2365" s="2">
        <v>32.173000000000002</v>
      </c>
      <c r="G2365" s="2">
        <v>119.989</v>
      </c>
      <c r="I2365" s="3">
        <v>24.928965558155351</v>
      </c>
    </row>
    <row r="2366" spans="1:9" x14ac:dyDescent="0.25">
      <c r="A2366" s="20">
        <v>38890</v>
      </c>
      <c r="B2366" s="2">
        <v>6.27</v>
      </c>
      <c r="C2366" s="2">
        <v>6.0990000000000002</v>
      </c>
      <c r="D2366" s="2">
        <v>19.331</v>
      </c>
      <c r="E2366" s="2">
        <v>11.736000000000001</v>
      </c>
      <c r="F2366" s="2">
        <v>33.96</v>
      </c>
      <c r="G2366" s="2">
        <v>103.27800000000001</v>
      </c>
      <c r="I2366" s="3">
        <v>28.309005002882589</v>
      </c>
    </row>
    <row r="2367" spans="1:9" x14ac:dyDescent="0.25">
      <c r="A2367" s="20">
        <v>38891</v>
      </c>
      <c r="B2367" s="2">
        <v>12.69</v>
      </c>
      <c r="C2367" s="2">
        <v>4.0529999999999999</v>
      </c>
      <c r="D2367" s="2">
        <v>14.087999999999999</v>
      </c>
      <c r="E2367" s="2">
        <v>7.0739999999999998</v>
      </c>
      <c r="F2367" s="2">
        <v>30.821999999999999</v>
      </c>
      <c r="G2367" s="2">
        <v>88.116</v>
      </c>
      <c r="I2367" s="3">
        <v>24.324281036967484</v>
      </c>
    </row>
    <row r="2368" spans="1:9" x14ac:dyDescent="0.25">
      <c r="A2368" s="20">
        <v>38892</v>
      </c>
      <c r="B2368" s="2">
        <v>11.071999999999999</v>
      </c>
      <c r="C2368" s="2">
        <v>3.4009999999999998</v>
      </c>
      <c r="D2368" s="2">
        <v>17.643999999999998</v>
      </c>
      <c r="E2368" s="2">
        <v>8.6329999999999991</v>
      </c>
      <c r="F2368" s="2">
        <v>27.989000000000001</v>
      </c>
      <c r="G2368" s="2">
        <v>88.113</v>
      </c>
      <c r="I2368" s="3">
        <v>22.62574181723069</v>
      </c>
    </row>
    <row r="2369" spans="1:9" x14ac:dyDescent="0.25">
      <c r="A2369" s="20">
        <v>38893</v>
      </c>
      <c r="B2369" s="2">
        <v>10.82</v>
      </c>
      <c r="C2369" s="2">
        <v>3.4009999999999998</v>
      </c>
      <c r="D2369" s="2">
        <v>16.068000000000001</v>
      </c>
      <c r="E2369" s="2">
        <v>6.875</v>
      </c>
      <c r="F2369" s="2">
        <v>25.495999999999999</v>
      </c>
      <c r="G2369" s="2">
        <v>95.38</v>
      </c>
      <c r="I2369" s="3">
        <v>20.445905831942692</v>
      </c>
    </row>
    <row r="2370" spans="1:9" x14ac:dyDescent="0.25">
      <c r="A2370" s="20">
        <v>38894</v>
      </c>
      <c r="B2370" s="2">
        <v>11.984</v>
      </c>
      <c r="C2370" s="2">
        <v>3.6190000000000002</v>
      </c>
      <c r="D2370" s="2">
        <v>17.16</v>
      </c>
      <c r="E2370" s="2">
        <v>5.5460000000000003</v>
      </c>
      <c r="F2370" s="2">
        <v>26.664999999999999</v>
      </c>
      <c r="G2370" s="2">
        <v>77.23</v>
      </c>
      <c r="I2370" s="3">
        <v>20.424724858928187</v>
      </c>
    </row>
    <row r="2371" spans="1:9" x14ac:dyDescent="0.25">
      <c r="A2371" s="20">
        <v>38895</v>
      </c>
      <c r="B2371" s="2">
        <v>10.523</v>
      </c>
      <c r="C2371" s="2">
        <v>2.88</v>
      </c>
      <c r="D2371" s="2">
        <v>17.032</v>
      </c>
      <c r="E2371" s="2">
        <v>4.125</v>
      </c>
      <c r="F2371" s="2">
        <v>29.523</v>
      </c>
      <c r="G2371" s="2">
        <v>86.671999999999997</v>
      </c>
      <c r="I2371" s="3">
        <v>21.444298380280706</v>
      </c>
    </row>
    <row r="2372" spans="1:9" x14ac:dyDescent="0.25">
      <c r="A2372" s="20">
        <v>38896</v>
      </c>
      <c r="B2372" s="2">
        <v>10.210000000000001</v>
      </c>
      <c r="C2372" s="2">
        <v>3.0009999999999999</v>
      </c>
      <c r="D2372" s="2">
        <v>15.398</v>
      </c>
      <c r="E2372" s="2">
        <v>6.68</v>
      </c>
      <c r="F2372" s="2">
        <v>25.486999999999998</v>
      </c>
      <c r="G2372" s="2">
        <v>76.400000000000006</v>
      </c>
      <c r="I2372" s="3">
        <v>19.185097696270773</v>
      </c>
    </row>
    <row r="2373" spans="1:9" x14ac:dyDescent="0.25">
      <c r="A2373" s="20">
        <v>38897</v>
      </c>
      <c r="B2373" s="2">
        <v>10.98</v>
      </c>
      <c r="C2373" s="2">
        <v>2.8610000000000002</v>
      </c>
      <c r="D2373" s="2">
        <v>15.755000000000001</v>
      </c>
      <c r="E2373" s="2">
        <v>3.2229999999999999</v>
      </c>
      <c r="F2373" s="2">
        <v>24.632999999999999</v>
      </c>
      <c r="G2373" s="2">
        <v>77.5</v>
      </c>
      <c r="I2373" s="3">
        <v>19.898757996867282</v>
      </c>
    </row>
    <row r="2374" spans="1:9" x14ac:dyDescent="0.25">
      <c r="A2374" s="20">
        <v>38898</v>
      </c>
      <c r="B2374" s="2">
        <v>9.7829999999999995</v>
      </c>
      <c r="C2374" s="2">
        <v>2.7709999999999999</v>
      </c>
      <c r="D2374" s="2">
        <v>16.452000000000002</v>
      </c>
      <c r="E2374" s="2">
        <v>7.867</v>
      </c>
      <c r="F2374" s="2">
        <v>23.327000000000002</v>
      </c>
      <c r="G2374" s="2">
        <v>82.671000000000006</v>
      </c>
      <c r="I2374" s="3">
        <v>18.278182970499721</v>
      </c>
    </row>
    <row r="2375" spans="1:9" x14ac:dyDescent="0.25">
      <c r="A2375" s="20">
        <v>38899</v>
      </c>
      <c r="B2375" s="2">
        <v>9.56</v>
      </c>
      <c r="C2375" s="2">
        <v>2.7090000000000001</v>
      </c>
      <c r="D2375" s="2">
        <v>16.472999999999999</v>
      </c>
      <c r="E2375" s="2">
        <v>7.6520000000000001</v>
      </c>
      <c r="F2375" s="2">
        <v>21.709</v>
      </c>
      <c r="G2375" s="2">
        <v>83.59</v>
      </c>
      <c r="I2375" s="3">
        <v>17.710093626964994</v>
      </c>
    </row>
    <row r="2376" spans="1:9" x14ac:dyDescent="0.25">
      <c r="A2376" s="20">
        <v>38900</v>
      </c>
      <c r="B2376" s="2">
        <v>10.28</v>
      </c>
      <c r="C2376" s="2">
        <v>2.9009999999999998</v>
      </c>
      <c r="D2376" s="2">
        <v>17.716999999999999</v>
      </c>
      <c r="E2376" s="2">
        <v>2.8149999999999999</v>
      </c>
      <c r="F2376" s="2">
        <v>21.943999999999999</v>
      </c>
      <c r="G2376" s="2">
        <v>81.52</v>
      </c>
      <c r="I2376" s="3">
        <v>17.925450423290453</v>
      </c>
    </row>
    <row r="2377" spans="1:9" x14ac:dyDescent="0.25">
      <c r="A2377" s="20">
        <v>38901</v>
      </c>
      <c r="B2377" s="2">
        <v>9.2100000000000009</v>
      </c>
      <c r="C2377" s="2">
        <v>2.7320000000000002</v>
      </c>
      <c r="D2377" s="2">
        <v>14.97</v>
      </c>
      <c r="E2377" s="2">
        <v>3.8849999999999998</v>
      </c>
      <c r="F2377" s="2">
        <v>20.641999999999999</v>
      </c>
      <c r="G2377" s="2">
        <v>73.480999999999995</v>
      </c>
      <c r="I2377" s="3">
        <v>17.3406581936365</v>
      </c>
    </row>
    <row r="2378" spans="1:9" x14ac:dyDescent="0.25">
      <c r="A2378" s="20">
        <v>38902</v>
      </c>
      <c r="B2378" s="2">
        <v>8.423</v>
      </c>
      <c r="C2378" s="2">
        <v>2.0630000000000002</v>
      </c>
      <c r="D2378" s="2">
        <v>14.369</v>
      </c>
      <c r="E2378" s="2">
        <v>4.548</v>
      </c>
      <c r="F2378" s="2">
        <v>23.251999999999999</v>
      </c>
      <c r="G2378" s="2">
        <v>65.497</v>
      </c>
      <c r="I2378" s="3">
        <v>18.079336049520428</v>
      </c>
    </row>
    <row r="2379" spans="1:9" x14ac:dyDescent="0.25">
      <c r="A2379" s="20">
        <v>38903</v>
      </c>
      <c r="B2379" s="2">
        <v>8.3409999999999993</v>
      </c>
      <c r="C2379" s="2">
        <v>2.7080000000000002</v>
      </c>
      <c r="D2379" s="2">
        <v>11.644</v>
      </c>
      <c r="E2379" s="2">
        <v>4.4909999999999997</v>
      </c>
      <c r="F2379" s="2">
        <v>24.073</v>
      </c>
      <c r="G2379" s="2">
        <v>78.558999999999997</v>
      </c>
      <c r="I2379" s="3">
        <v>17.659473982331857</v>
      </c>
    </row>
    <row r="2380" spans="1:9" x14ac:dyDescent="0.25">
      <c r="A2380" s="20">
        <v>38904</v>
      </c>
      <c r="B2380" s="2">
        <v>8.9890000000000008</v>
      </c>
      <c r="C2380" s="2">
        <v>2.0720000000000001</v>
      </c>
      <c r="D2380" s="2">
        <v>17.027999999999999</v>
      </c>
      <c r="E2380" s="2">
        <v>3.7269999999999999</v>
      </c>
      <c r="F2380" s="2">
        <v>22.690999999999999</v>
      </c>
      <c r="G2380" s="2">
        <v>70.745000000000005</v>
      </c>
      <c r="I2380" s="3">
        <v>17.083688544463303</v>
      </c>
    </row>
    <row r="2381" spans="1:9" x14ac:dyDescent="0.25">
      <c r="A2381" s="20">
        <v>38905</v>
      </c>
      <c r="B2381" s="2">
        <v>8.9</v>
      </c>
      <c r="C2381" s="2">
        <v>2.056</v>
      </c>
      <c r="D2381" s="2">
        <v>15.16</v>
      </c>
      <c r="E2381" s="2">
        <v>3.5529999999999999</v>
      </c>
      <c r="F2381" s="2">
        <v>20.920999999999999</v>
      </c>
      <c r="G2381" s="2">
        <v>62.26</v>
      </c>
      <c r="I2381" s="3">
        <v>17.445945540030849</v>
      </c>
    </row>
    <row r="2382" spans="1:9" x14ac:dyDescent="0.25">
      <c r="A2382" s="20">
        <v>38906</v>
      </c>
      <c r="B2382" s="2">
        <v>8.84</v>
      </c>
      <c r="C2382" s="2">
        <v>2.0529999999999999</v>
      </c>
      <c r="D2382" s="2">
        <v>13.933</v>
      </c>
      <c r="E2382" s="2">
        <v>3.4990000000000001</v>
      </c>
      <c r="F2382" s="2">
        <v>21.672000000000001</v>
      </c>
      <c r="G2382" s="2">
        <v>71.161000000000001</v>
      </c>
      <c r="I2382" s="3">
        <v>17.006560063990367</v>
      </c>
    </row>
    <row r="2383" spans="1:9" x14ac:dyDescent="0.25">
      <c r="A2383" s="20">
        <v>38907</v>
      </c>
      <c r="B2383" s="2">
        <v>8.7609999999999992</v>
      </c>
      <c r="C2383" s="2">
        <v>2.7349999999999999</v>
      </c>
      <c r="D2383" s="2">
        <v>13.859</v>
      </c>
      <c r="E2383" s="2">
        <v>3.4620000000000002</v>
      </c>
      <c r="F2383" s="2">
        <v>21.541</v>
      </c>
      <c r="G2383" s="2">
        <v>72.667000000000002</v>
      </c>
      <c r="I2383" s="3">
        <v>16.189123409413927</v>
      </c>
    </row>
    <row r="2384" spans="1:9" x14ac:dyDescent="0.25">
      <c r="A2384" s="20">
        <v>38908</v>
      </c>
      <c r="B2384" s="2">
        <v>8.7200000000000006</v>
      </c>
      <c r="C2384" s="2">
        <v>2.0619999999999998</v>
      </c>
      <c r="D2384" s="2">
        <v>14.912000000000001</v>
      </c>
      <c r="E2384" s="2">
        <v>3.4460000000000002</v>
      </c>
      <c r="F2384" s="2">
        <v>20.372</v>
      </c>
      <c r="G2384" s="2">
        <v>78.69</v>
      </c>
      <c r="I2384" s="3">
        <v>16.474567502557171</v>
      </c>
    </row>
    <row r="2385" spans="1:9" x14ac:dyDescent="0.25">
      <c r="A2385" s="20">
        <v>38909</v>
      </c>
      <c r="B2385" s="2">
        <v>8.6769999999999996</v>
      </c>
      <c r="C2385" s="2">
        <v>4.125</v>
      </c>
      <c r="D2385" s="2">
        <v>14.86</v>
      </c>
      <c r="E2385" s="2">
        <v>4.2610000000000001</v>
      </c>
      <c r="F2385" s="2">
        <v>21.103999999999999</v>
      </c>
      <c r="G2385" s="2">
        <v>63.29</v>
      </c>
      <c r="I2385" s="3">
        <v>16.784317715196341</v>
      </c>
    </row>
    <row r="2386" spans="1:9" x14ac:dyDescent="0.25">
      <c r="A2386" s="20">
        <v>38910</v>
      </c>
      <c r="B2386" s="2">
        <v>8.4789999999999992</v>
      </c>
      <c r="C2386" s="2">
        <v>2.601</v>
      </c>
      <c r="D2386" s="2">
        <v>12.257</v>
      </c>
      <c r="E2386" s="2">
        <v>4.681</v>
      </c>
      <c r="F2386" s="2">
        <v>22.257000000000001</v>
      </c>
      <c r="G2386" s="2">
        <v>62.34</v>
      </c>
      <c r="I2386" s="3">
        <v>17.365529718824256</v>
      </c>
    </row>
    <row r="2387" spans="1:9" x14ac:dyDescent="0.25">
      <c r="A2387" s="20">
        <v>38911</v>
      </c>
      <c r="B2387" s="2">
        <v>8.61</v>
      </c>
      <c r="C2387" s="2">
        <v>12.134</v>
      </c>
      <c r="D2387" s="2">
        <v>13.647</v>
      </c>
      <c r="E2387" s="2">
        <v>5.5839999999999996</v>
      </c>
      <c r="F2387" s="2">
        <v>21.968</v>
      </c>
      <c r="G2387" s="2">
        <v>67.88</v>
      </c>
      <c r="I2387" s="3">
        <v>16.415417502038704</v>
      </c>
    </row>
    <row r="2388" spans="1:9" x14ac:dyDescent="0.25">
      <c r="A2388" s="20">
        <v>38912</v>
      </c>
      <c r="B2388" s="2">
        <v>11.193</v>
      </c>
      <c r="C2388" s="2">
        <v>7.3079999999999998</v>
      </c>
      <c r="D2388" s="2">
        <v>21.42</v>
      </c>
      <c r="E2388" s="2">
        <v>9.89</v>
      </c>
      <c r="F2388" s="2">
        <v>27.431999999999999</v>
      </c>
      <c r="G2388" s="2">
        <v>67.950999999999993</v>
      </c>
      <c r="I2388" s="3">
        <v>18.264840787182589</v>
      </c>
    </row>
    <row r="2389" spans="1:9" x14ac:dyDescent="0.25">
      <c r="A2389" s="20">
        <v>38913</v>
      </c>
      <c r="B2389" s="2">
        <v>12.27</v>
      </c>
      <c r="C2389" s="2">
        <v>5.234</v>
      </c>
      <c r="D2389" s="2">
        <v>17.643000000000001</v>
      </c>
      <c r="E2389" s="2">
        <v>7.0670000000000002</v>
      </c>
      <c r="F2389" s="2">
        <v>30.841999999999999</v>
      </c>
      <c r="G2389" s="2">
        <v>93.545000000000002</v>
      </c>
      <c r="I2389" s="3">
        <v>19.66062821452266</v>
      </c>
    </row>
    <row r="2390" spans="1:9" x14ac:dyDescent="0.25">
      <c r="A2390" s="20">
        <v>38914</v>
      </c>
      <c r="B2390" s="2">
        <v>10.46</v>
      </c>
      <c r="C2390" s="2">
        <v>2.2639999999999998</v>
      </c>
      <c r="D2390" s="2">
        <v>13.528</v>
      </c>
      <c r="E2390" s="2">
        <v>8.7959999999999994</v>
      </c>
      <c r="F2390" s="2">
        <v>21.227</v>
      </c>
      <c r="G2390" s="2">
        <v>78.91</v>
      </c>
      <c r="I2390" s="3">
        <v>17.351029818659473</v>
      </c>
    </row>
    <row r="2391" spans="1:9" x14ac:dyDescent="0.25">
      <c r="A2391" s="20">
        <v>38915</v>
      </c>
      <c r="B2391" s="2">
        <v>8.9540000000000006</v>
      </c>
      <c r="C2391" s="2">
        <v>2.0430000000000001</v>
      </c>
      <c r="D2391" s="2">
        <v>13.324</v>
      </c>
      <c r="E2391" s="2">
        <v>4.5019999999999998</v>
      </c>
      <c r="F2391" s="2">
        <v>20.082999999999998</v>
      </c>
      <c r="G2391" s="2">
        <v>64.388000000000005</v>
      </c>
      <c r="I2391" s="3">
        <v>19.055450812903842</v>
      </c>
    </row>
    <row r="2392" spans="1:9" x14ac:dyDescent="0.25">
      <c r="A2392" s="20">
        <v>38916</v>
      </c>
      <c r="B2392" s="2">
        <v>12.88</v>
      </c>
      <c r="C2392" s="2">
        <v>9.8059999999999992</v>
      </c>
      <c r="D2392" s="2">
        <v>21.062000000000001</v>
      </c>
      <c r="E2392" s="2">
        <v>13.76</v>
      </c>
      <c r="F2392" s="2">
        <v>33.575000000000003</v>
      </c>
      <c r="G2392" s="2">
        <v>62.231000000000002</v>
      </c>
      <c r="I2392" s="3">
        <v>21.11896686557251</v>
      </c>
    </row>
    <row r="2393" spans="1:9" x14ac:dyDescent="0.25">
      <c r="A2393" s="20">
        <v>38917</v>
      </c>
      <c r="B2393" s="2">
        <v>12.651</v>
      </c>
      <c r="C2393" s="2">
        <v>3.2490000000000001</v>
      </c>
      <c r="D2393" s="2">
        <v>14.615</v>
      </c>
      <c r="E2393" s="2">
        <v>10.74</v>
      </c>
      <c r="F2393" s="2">
        <v>22.645</v>
      </c>
      <c r="G2393" s="2">
        <v>75.5</v>
      </c>
      <c r="I2393" s="3">
        <v>16.558073093232899</v>
      </c>
    </row>
    <row r="2394" spans="1:9" x14ac:dyDescent="0.25">
      <c r="A2394" s="20">
        <v>38918</v>
      </c>
      <c r="B2394" s="2">
        <v>9.3819999999999997</v>
      </c>
      <c r="C2394" s="2">
        <v>2.766</v>
      </c>
      <c r="D2394" s="2">
        <v>12.207000000000001</v>
      </c>
      <c r="E2394" s="2">
        <v>6.8719999999999999</v>
      </c>
      <c r="F2394" s="2">
        <v>18.698</v>
      </c>
      <c r="G2394" s="2">
        <v>74.39</v>
      </c>
      <c r="I2394" s="3">
        <v>17.041952703684522</v>
      </c>
    </row>
    <row r="2395" spans="1:9" x14ac:dyDescent="0.25">
      <c r="A2395" s="20">
        <v>38919</v>
      </c>
      <c r="B2395" s="2">
        <v>8.3480000000000008</v>
      </c>
      <c r="C2395" s="2">
        <v>4.8449999999999998</v>
      </c>
      <c r="D2395" s="2">
        <v>12.391</v>
      </c>
      <c r="E2395" s="2">
        <v>7.23</v>
      </c>
      <c r="F2395" s="2">
        <v>26.99</v>
      </c>
      <c r="G2395" s="2">
        <v>55.692999999999998</v>
      </c>
      <c r="I2395" s="3">
        <v>18.997656609886288</v>
      </c>
    </row>
    <row r="2396" spans="1:9" x14ac:dyDescent="0.25">
      <c r="A2396" s="20">
        <v>38920</v>
      </c>
      <c r="B2396" s="2">
        <v>11.959</v>
      </c>
      <c r="C2396" s="2">
        <v>9.1489999999999991</v>
      </c>
      <c r="D2396" s="2">
        <v>37.475000000000001</v>
      </c>
      <c r="E2396" s="2">
        <v>12.731</v>
      </c>
      <c r="F2396" s="2">
        <v>24.707999999999998</v>
      </c>
      <c r="G2396" s="2">
        <v>89.78</v>
      </c>
      <c r="I2396" s="3">
        <v>17.648240870459453</v>
      </c>
    </row>
    <row r="2397" spans="1:9" x14ac:dyDescent="0.25">
      <c r="A2397" s="20">
        <v>38921</v>
      </c>
      <c r="B2397" s="2">
        <v>11</v>
      </c>
      <c r="C2397" s="2">
        <v>4.8250000000000002</v>
      </c>
      <c r="D2397" s="2">
        <v>30.555</v>
      </c>
      <c r="E2397" s="2">
        <v>12</v>
      </c>
      <c r="F2397" s="2">
        <v>32.319000000000003</v>
      </c>
      <c r="G2397" s="2">
        <v>87.24</v>
      </c>
      <c r="I2397" s="3">
        <v>20.073741880167674</v>
      </c>
    </row>
    <row r="2398" spans="1:9" x14ac:dyDescent="0.25">
      <c r="A2398" s="20">
        <v>38922</v>
      </c>
      <c r="B2398" s="2">
        <v>9.5500000000000007</v>
      </c>
      <c r="C2398" s="2">
        <v>3.468</v>
      </c>
      <c r="D2398" s="2">
        <v>12.842000000000001</v>
      </c>
      <c r="E2398" s="2">
        <v>13.47</v>
      </c>
      <c r="F2398" s="2">
        <v>25.215</v>
      </c>
      <c r="G2398" s="2">
        <v>66.281000000000006</v>
      </c>
      <c r="I2398" s="3">
        <v>19.607365211950611</v>
      </c>
    </row>
    <row r="2399" spans="1:9" x14ac:dyDescent="0.25">
      <c r="A2399" s="20">
        <v>38923</v>
      </c>
      <c r="B2399" s="2">
        <v>8.5980000000000008</v>
      </c>
      <c r="C2399" s="2">
        <v>4.7309999999999999</v>
      </c>
      <c r="D2399" s="2">
        <v>16.102</v>
      </c>
      <c r="E2399" s="2">
        <v>6.774</v>
      </c>
      <c r="F2399" s="2">
        <v>21.434000000000001</v>
      </c>
      <c r="G2399" s="2">
        <v>65.540000000000006</v>
      </c>
      <c r="I2399" s="3">
        <v>19.30061128857421</v>
      </c>
    </row>
    <row r="2400" spans="1:9" x14ac:dyDescent="0.25">
      <c r="A2400" s="20">
        <v>38924</v>
      </c>
      <c r="B2400" s="2">
        <v>6.8029999999999999</v>
      </c>
      <c r="C2400" s="2">
        <v>3.456</v>
      </c>
      <c r="D2400" s="2">
        <v>20.501000000000001</v>
      </c>
      <c r="E2400" s="2">
        <v>8.8979999999999997</v>
      </c>
      <c r="F2400" s="2">
        <v>23.741</v>
      </c>
      <c r="G2400" s="2">
        <v>73.385000000000005</v>
      </c>
      <c r="I2400" s="3">
        <v>17.742093521272281</v>
      </c>
    </row>
    <row r="2401" spans="1:9" x14ac:dyDescent="0.25">
      <c r="A2401" s="20">
        <v>38925</v>
      </c>
      <c r="B2401" s="2">
        <v>9.61</v>
      </c>
      <c r="C2401" s="2">
        <v>8.9280000000000008</v>
      </c>
      <c r="D2401" s="2">
        <v>47.499000000000002</v>
      </c>
      <c r="E2401" s="2">
        <v>9.8699999999999992</v>
      </c>
      <c r="F2401" s="2">
        <v>38.201999999999998</v>
      </c>
      <c r="G2401" s="2">
        <v>98.111999999999995</v>
      </c>
      <c r="I2401" s="3">
        <v>21.794758605139641</v>
      </c>
    </row>
    <row r="2402" spans="1:9" x14ac:dyDescent="0.25">
      <c r="A2402" s="20">
        <v>38926</v>
      </c>
      <c r="B2402" s="2">
        <v>5.0449999999999999</v>
      </c>
      <c r="C2402" s="2">
        <v>0.73399999999999999</v>
      </c>
      <c r="D2402" s="2">
        <v>17.745000000000001</v>
      </c>
      <c r="E2402" s="2">
        <v>11.529</v>
      </c>
      <c r="F2402" s="2">
        <v>31.61</v>
      </c>
      <c r="G2402" s="2">
        <v>99.97</v>
      </c>
      <c r="I2402" s="3">
        <v>20.496543597702381</v>
      </c>
    </row>
    <row r="2403" spans="1:9" x14ac:dyDescent="0.25">
      <c r="A2403" s="20">
        <v>38927</v>
      </c>
      <c r="B2403" s="2">
        <v>4.78</v>
      </c>
      <c r="C2403" s="2">
        <v>7.5620000000000003</v>
      </c>
      <c r="D2403" s="2">
        <v>18.582000000000001</v>
      </c>
      <c r="E2403" s="2">
        <v>8.0519999999999996</v>
      </c>
      <c r="F2403" s="2">
        <v>30.4</v>
      </c>
      <c r="G2403" s="2">
        <v>88.45</v>
      </c>
      <c r="I2403" s="3">
        <v>23.666435833997202</v>
      </c>
    </row>
    <row r="2404" spans="1:9" x14ac:dyDescent="0.25">
      <c r="A2404" s="20">
        <v>38928</v>
      </c>
      <c r="B2404" s="2">
        <v>6.8</v>
      </c>
      <c r="C2404" s="2">
        <v>5.5010000000000003</v>
      </c>
      <c r="D2404" s="2">
        <v>36.808</v>
      </c>
      <c r="E2404" s="2">
        <v>13.519</v>
      </c>
      <c r="F2404" s="2">
        <v>27.481999999999999</v>
      </c>
      <c r="G2404" s="2">
        <v>91.59</v>
      </c>
      <c r="I2404" s="3">
        <v>21.929793484101328</v>
      </c>
    </row>
    <row r="2405" spans="1:9" x14ac:dyDescent="0.25">
      <c r="A2405" s="20">
        <v>38929</v>
      </c>
      <c r="B2405" s="2">
        <v>6.61</v>
      </c>
      <c r="C2405" s="2">
        <v>4.4580000000000002</v>
      </c>
      <c r="D2405" s="2">
        <v>24.811</v>
      </c>
      <c r="E2405" s="2">
        <v>4.4000000000000004</v>
      </c>
      <c r="F2405" s="2">
        <v>24.422000000000001</v>
      </c>
      <c r="G2405" s="2">
        <v>73.73</v>
      </c>
      <c r="I2405" s="3">
        <v>20.064326077393396</v>
      </c>
    </row>
    <row r="2406" spans="1:9" x14ac:dyDescent="0.25">
      <c r="A2406" s="20">
        <v>38930</v>
      </c>
      <c r="B2406" s="2">
        <v>4.3499999999999996</v>
      </c>
      <c r="C2406" s="2">
        <v>2.944</v>
      </c>
      <c r="D2406" s="2">
        <v>19.265000000000001</v>
      </c>
      <c r="E2406" s="2">
        <v>4.7089999999999996</v>
      </c>
      <c r="F2406" s="2">
        <v>22.201000000000001</v>
      </c>
      <c r="G2406" s="2">
        <v>69.316000000000003</v>
      </c>
      <c r="I2406" s="3">
        <v>19.142731516032637</v>
      </c>
    </row>
    <row r="2407" spans="1:9" x14ac:dyDescent="0.25">
      <c r="A2407" s="20">
        <v>38931</v>
      </c>
      <c r="B2407" s="2">
        <v>4.7729999999999997</v>
      </c>
      <c r="C2407" s="2">
        <v>2.99</v>
      </c>
      <c r="D2407" s="2">
        <v>16.353000000000002</v>
      </c>
      <c r="E2407" s="2">
        <v>5.2060000000000004</v>
      </c>
      <c r="F2407" s="2">
        <v>20.399000000000001</v>
      </c>
      <c r="G2407" s="2">
        <v>63.56</v>
      </c>
      <c r="I2407" s="3">
        <v>17.026678048480022</v>
      </c>
    </row>
    <row r="2408" spans="1:9" x14ac:dyDescent="0.25">
      <c r="A2408" s="20">
        <v>38932</v>
      </c>
      <c r="B2408" s="2">
        <v>3.7709999999999999</v>
      </c>
      <c r="C2408" s="2">
        <v>7.556</v>
      </c>
      <c r="D2408" s="2">
        <v>14.125999999999999</v>
      </c>
      <c r="E2408" s="2">
        <v>3.778</v>
      </c>
      <c r="F2408" s="2">
        <v>19.623000000000001</v>
      </c>
      <c r="G2408" s="2">
        <v>66.290000000000006</v>
      </c>
      <c r="I2408" s="3">
        <v>16.193738009416798</v>
      </c>
    </row>
    <row r="2409" spans="1:9" x14ac:dyDescent="0.25">
      <c r="A2409" s="20">
        <v>38933</v>
      </c>
      <c r="B2409" s="2">
        <v>3.48</v>
      </c>
      <c r="C2409" s="2">
        <v>3.956</v>
      </c>
      <c r="D2409" s="2">
        <v>11.2</v>
      </c>
      <c r="E2409" s="2">
        <v>6.2</v>
      </c>
      <c r="F2409" s="2">
        <v>17.824999999999999</v>
      </c>
      <c r="G2409" s="2">
        <v>65.05</v>
      </c>
      <c r="I2409" s="3">
        <v>15.008649470347521</v>
      </c>
    </row>
    <row r="2410" spans="1:9" x14ac:dyDescent="0.25">
      <c r="A2410" s="20">
        <v>38934</v>
      </c>
      <c r="B2410" s="2">
        <v>3.496</v>
      </c>
      <c r="C2410" s="2">
        <v>5.3689999999999998</v>
      </c>
      <c r="D2410" s="2">
        <v>16.158000000000001</v>
      </c>
      <c r="E2410" s="2">
        <v>3.8290000000000002</v>
      </c>
      <c r="F2410" s="2">
        <v>18.901</v>
      </c>
      <c r="G2410" s="2">
        <v>63.66</v>
      </c>
      <c r="I2410" s="3">
        <v>15.41480157155954</v>
      </c>
    </row>
    <row r="2411" spans="1:9" x14ac:dyDescent="0.25">
      <c r="A2411" s="20">
        <v>38935</v>
      </c>
      <c r="B2411" s="2">
        <v>3.3180000000000001</v>
      </c>
      <c r="C2411" s="2">
        <v>4.4260000000000002</v>
      </c>
      <c r="D2411" s="2">
        <v>13.818</v>
      </c>
      <c r="E2411" s="2">
        <v>2.9750000000000001</v>
      </c>
      <c r="F2411" s="2">
        <v>17.577999999999999</v>
      </c>
      <c r="G2411" s="2">
        <v>71.92</v>
      </c>
      <c r="I2411" s="3">
        <v>14.663651362511523</v>
      </c>
    </row>
    <row r="2412" spans="1:9" x14ac:dyDescent="0.25">
      <c r="A2412" s="20">
        <v>38936</v>
      </c>
      <c r="B2412" s="2">
        <v>4.8049999999999997</v>
      </c>
      <c r="C2412" s="2">
        <v>5.8070000000000004</v>
      </c>
      <c r="D2412" s="2">
        <v>13.023999999999999</v>
      </c>
      <c r="E2412" s="2">
        <v>3.3679999999999999</v>
      </c>
      <c r="F2412" s="2">
        <v>17.68</v>
      </c>
      <c r="G2412" s="2">
        <v>53.1</v>
      </c>
      <c r="I2412" s="3">
        <v>14.75966163878013</v>
      </c>
    </row>
    <row r="2413" spans="1:9" x14ac:dyDescent="0.25">
      <c r="A2413" s="20">
        <v>38937</v>
      </c>
      <c r="B2413" s="2">
        <v>4.6529999999999996</v>
      </c>
      <c r="C2413" s="2">
        <v>7.1769999999999996</v>
      </c>
      <c r="D2413" s="2">
        <v>22.571999999999999</v>
      </c>
      <c r="E2413" s="2">
        <v>7.1319999999999997</v>
      </c>
      <c r="F2413" s="2">
        <v>19.681999999999999</v>
      </c>
      <c r="G2413" s="2">
        <v>69.180000000000007</v>
      </c>
      <c r="I2413" s="3">
        <v>15.730399869475033</v>
      </c>
    </row>
    <row r="2414" spans="1:9" x14ac:dyDescent="0.25">
      <c r="A2414" s="20">
        <v>38938</v>
      </c>
      <c r="B2414" s="2">
        <v>5.57</v>
      </c>
      <c r="C2414" s="2">
        <v>4.4930000000000003</v>
      </c>
      <c r="D2414" s="2">
        <v>27.821999999999999</v>
      </c>
      <c r="E2414" s="2">
        <v>7.1440000000000001</v>
      </c>
      <c r="F2414" s="2">
        <v>22.34</v>
      </c>
      <c r="G2414" s="2">
        <v>72.421999999999997</v>
      </c>
      <c r="I2414" s="3">
        <v>15.422049166690373</v>
      </c>
    </row>
    <row r="2415" spans="1:9" x14ac:dyDescent="0.25">
      <c r="A2415" s="20">
        <v>38939</v>
      </c>
      <c r="B2415" s="2">
        <v>5.57</v>
      </c>
      <c r="C2415" s="2">
        <v>4.6120000000000001</v>
      </c>
      <c r="D2415" s="2">
        <v>15.596</v>
      </c>
      <c r="E2415" s="2">
        <v>3.2639999999999998</v>
      </c>
      <c r="F2415" s="2">
        <v>18.081</v>
      </c>
      <c r="G2415" s="2">
        <v>66.069999999999993</v>
      </c>
      <c r="I2415" s="3">
        <v>15.340817388333306</v>
      </c>
    </row>
    <row r="2416" spans="1:9" x14ac:dyDescent="0.25">
      <c r="A2416" s="20">
        <v>38940</v>
      </c>
      <c r="B2416" s="2">
        <v>4.5949999999999998</v>
      </c>
      <c r="C2416" s="2">
        <v>4.63</v>
      </c>
      <c r="D2416" s="2">
        <v>20.425000000000001</v>
      </c>
      <c r="E2416" s="2">
        <v>4.8</v>
      </c>
      <c r="F2416" s="2">
        <v>18.34</v>
      </c>
      <c r="G2416" s="2">
        <v>67.239999999999995</v>
      </c>
      <c r="I2416" s="3">
        <v>15.996257715651932</v>
      </c>
    </row>
    <row r="2417" spans="1:9" x14ac:dyDescent="0.25">
      <c r="A2417" s="20">
        <v>38941</v>
      </c>
      <c r="B2417" s="2">
        <v>3.83</v>
      </c>
      <c r="C2417" s="2">
        <v>3.9390000000000001</v>
      </c>
      <c r="D2417" s="2">
        <v>16.117999999999999</v>
      </c>
      <c r="E2417" s="2">
        <v>6.9580000000000002</v>
      </c>
      <c r="F2417" s="2">
        <v>21.305</v>
      </c>
      <c r="G2417" s="2">
        <v>65.847999999999999</v>
      </c>
      <c r="I2417" s="3">
        <v>15.955141066986144</v>
      </c>
    </row>
    <row r="2418" spans="1:9" x14ac:dyDescent="0.25">
      <c r="A2418" s="20">
        <v>38942</v>
      </c>
      <c r="B2418" s="2">
        <v>3.4369999999999998</v>
      </c>
      <c r="C2418" s="2">
        <v>4.7359999999999998</v>
      </c>
      <c r="D2418" s="2">
        <v>12.506</v>
      </c>
      <c r="E2418" s="2">
        <v>4.7140000000000004</v>
      </c>
      <c r="F2418" s="2">
        <v>18.675999999999998</v>
      </c>
      <c r="G2418" s="2">
        <v>64.73</v>
      </c>
      <c r="I2418" s="3">
        <v>15.223166548093179</v>
      </c>
    </row>
    <row r="2419" spans="1:9" x14ac:dyDescent="0.25">
      <c r="A2419" s="20">
        <v>38943</v>
      </c>
      <c r="B2419" s="2">
        <v>3.11</v>
      </c>
      <c r="C2419" s="2">
        <v>3.847</v>
      </c>
      <c r="D2419" s="2">
        <v>13.121</v>
      </c>
      <c r="E2419" s="2">
        <v>3.4929999999999999</v>
      </c>
      <c r="F2419" s="2">
        <v>17.986999999999998</v>
      </c>
      <c r="G2419" s="2">
        <v>57.72</v>
      </c>
      <c r="I2419" s="3">
        <v>15.329362599858351</v>
      </c>
    </row>
    <row r="2420" spans="1:9" x14ac:dyDescent="0.25">
      <c r="A2420" s="20">
        <v>38944</v>
      </c>
      <c r="B2420" s="2">
        <v>5.149</v>
      </c>
      <c r="C2420" s="2">
        <v>5.3929999999999998</v>
      </c>
      <c r="D2420" s="2">
        <v>15.916</v>
      </c>
      <c r="E2420" s="2">
        <v>3.9910000000000001</v>
      </c>
      <c r="F2420" s="2">
        <v>21.7</v>
      </c>
      <c r="G2420" s="2">
        <v>66.87</v>
      </c>
      <c r="I2420" s="3">
        <v>16.080939516674</v>
      </c>
    </row>
    <row r="2421" spans="1:9" x14ac:dyDescent="0.25">
      <c r="A2421" s="20">
        <v>38945</v>
      </c>
      <c r="B2421" s="2">
        <v>4.3600000000000003</v>
      </c>
      <c r="C2421" s="2">
        <v>6.109</v>
      </c>
      <c r="D2421" s="2">
        <v>21.1</v>
      </c>
      <c r="E2421" s="2">
        <v>8.0069999999999997</v>
      </c>
      <c r="F2421" s="2">
        <v>23.503</v>
      </c>
      <c r="G2421" s="2">
        <v>78.489999999999995</v>
      </c>
      <c r="I2421" s="3">
        <v>16.124795091033246</v>
      </c>
    </row>
    <row r="2422" spans="1:9" x14ac:dyDescent="0.25">
      <c r="A2422" s="20">
        <v>38946</v>
      </c>
      <c r="B2422" s="2">
        <v>6.99</v>
      </c>
      <c r="C2422" s="2">
        <v>4.5629999999999997</v>
      </c>
      <c r="D2422" s="2">
        <v>34.234000000000002</v>
      </c>
      <c r="E2422" s="2">
        <v>11.316000000000001</v>
      </c>
      <c r="F2422" s="2">
        <v>30.18</v>
      </c>
      <c r="G2422" s="2">
        <v>110.74</v>
      </c>
      <c r="I2422" s="3">
        <v>19.348556191861451</v>
      </c>
    </row>
    <row r="2423" spans="1:9" x14ac:dyDescent="0.25">
      <c r="A2423" s="20">
        <v>38947</v>
      </c>
      <c r="B2423" s="2">
        <v>4.1900000000000004</v>
      </c>
      <c r="C2423" s="2">
        <v>2.6629999999999998</v>
      </c>
      <c r="D2423" s="2">
        <v>16.004999999999999</v>
      </c>
      <c r="E2423" s="2">
        <v>6.2210000000000001</v>
      </c>
      <c r="F2423" s="2">
        <v>23.073</v>
      </c>
      <c r="G2423" s="2">
        <v>102.36</v>
      </c>
      <c r="I2423" s="3">
        <v>18.050588588900332</v>
      </c>
    </row>
    <row r="2424" spans="1:9" x14ac:dyDescent="0.25">
      <c r="A2424" s="20">
        <v>38948</v>
      </c>
      <c r="B2424" s="2">
        <v>4.92</v>
      </c>
      <c r="C2424" s="2">
        <v>11.715</v>
      </c>
      <c r="D2424" s="2">
        <v>23.417999999999999</v>
      </c>
      <c r="E2424" s="2">
        <v>7.867</v>
      </c>
      <c r="F2424" s="2">
        <v>23.5</v>
      </c>
      <c r="G2424" s="2">
        <v>82.76</v>
      </c>
      <c r="I2424" s="3">
        <v>21.127804725081301</v>
      </c>
    </row>
    <row r="2425" spans="1:9" x14ac:dyDescent="0.25">
      <c r="A2425" s="20">
        <v>38949</v>
      </c>
      <c r="B2425" s="2">
        <v>4.16</v>
      </c>
      <c r="C2425" s="2">
        <v>6.1390000000000002</v>
      </c>
      <c r="D2425" s="2">
        <v>26.18</v>
      </c>
      <c r="E2425" s="2">
        <v>7.7</v>
      </c>
      <c r="F2425" s="2">
        <v>22.923999999999999</v>
      </c>
      <c r="G2425" s="2">
        <v>75.959999999999994</v>
      </c>
      <c r="I2425" s="3">
        <v>19.430531248234075</v>
      </c>
    </row>
    <row r="2426" spans="1:9" x14ac:dyDescent="0.25">
      <c r="A2426" s="20">
        <v>38950</v>
      </c>
      <c r="B2426" s="2">
        <v>11.103</v>
      </c>
      <c r="C2426" s="2">
        <v>9.2870000000000008</v>
      </c>
      <c r="D2426" s="2">
        <v>52.805999999999997</v>
      </c>
      <c r="E2426" s="2">
        <v>7.3170000000000002</v>
      </c>
      <c r="F2426" s="2">
        <v>54.715000000000003</v>
      </c>
      <c r="G2426" s="2">
        <v>115.28</v>
      </c>
      <c r="I2426" s="3">
        <v>28.438278565436242</v>
      </c>
    </row>
    <row r="2427" spans="1:9" x14ac:dyDescent="0.25">
      <c r="A2427" s="20">
        <v>38951</v>
      </c>
      <c r="B2427" s="2">
        <v>4.6120000000000001</v>
      </c>
      <c r="C2427" s="2">
        <v>3.44</v>
      </c>
      <c r="D2427" s="2">
        <v>18.931000000000001</v>
      </c>
      <c r="E2427" s="2">
        <v>8.2639999999999993</v>
      </c>
      <c r="F2427" s="2">
        <v>30.218</v>
      </c>
      <c r="G2427" s="2">
        <v>77.13</v>
      </c>
      <c r="I2427" s="3">
        <v>20.097828287056281</v>
      </c>
    </row>
    <row r="2428" spans="1:9" x14ac:dyDescent="0.25">
      <c r="A2428" s="20">
        <v>38952</v>
      </c>
      <c r="B2428" s="2">
        <v>4.0199999999999996</v>
      </c>
      <c r="C2428" s="2">
        <v>3.37</v>
      </c>
      <c r="D2428" s="2">
        <v>18.974</v>
      </c>
      <c r="E2428" s="2">
        <v>7.69</v>
      </c>
      <c r="F2428" s="2">
        <v>28.181000000000001</v>
      </c>
      <c r="G2428" s="2">
        <v>74.73</v>
      </c>
      <c r="I2428" s="3">
        <v>26.328557186323366</v>
      </c>
    </row>
    <row r="2429" spans="1:9" x14ac:dyDescent="0.25">
      <c r="A2429" s="20">
        <v>38953</v>
      </c>
      <c r="B2429" s="2">
        <v>4.5060000000000002</v>
      </c>
      <c r="C2429" s="2">
        <v>4.0609999999999999</v>
      </c>
      <c r="D2429" s="2">
        <v>12.79</v>
      </c>
      <c r="E2429" s="2">
        <v>4.6219999999999999</v>
      </c>
      <c r="F2429" s="2">
        <v>24.295999999999999</v>
      </c>
      <c r="G2429" s="2">
        <v>106.3</v>
      </c>
      <c r="I2429" s="3">
        <v>19.293197060874753</v>
      </c>
    </row>
    <row r="2430" spans="1:9" x14ac:dyDescent="0.25">
      <c r="A2430" s="20">
        <v>38954</v>
      </c>
      <c r="B2430" s="2">
        <v>6.1779999999999999</v>
      </c>
      <c r="C2430" s="2">
        <v>6.7770000000000001</v>
      </c>
      <c r="D2430" s="2">
        <v>37.235999999999997</v>
      </c>
      <c r="E2430" s="2">
        <v>7.6180000000000003</v>
      </c>
      <c r="F2430" s="2">
        <v>25.062000000000001</v>
      </c>
      <c r="G2430" s="2">
        <v>94.87</v>
      </c>
      <c r="I2430" s="3">
        <v>19.104691347425486</v>
      </c>
    </row>
    <row r="2431" spans="1:9" x14ac:dyDescent="0.25">
      <c r="A2431" s="20">
        <v>38955</v>
      </c>
      <c r="B2431" s="2">
        <v>8.8360000000000003</v>
      </c>
      <c r="C2431" s="2">
        <v>5.4279999999999999</v>
      </c>
      <c r="D2431" s="2">
        <v>46.085999999999999</v>
      </c>
      <c r="E2431" s="2">
        <v>8.2319999999999993</v>
      </c>
      <c r="F2431" s="2">
        <v>57.301000000000002</v>
      </c>
      <c r="G2431" s="2">
        <v>144.97999999999999</v>
      </c>
      <c r="I2431" s="3">
        <v>30.84347526686404</v>
      </c>
    </row>
    <row r="2432" spans="1:9" x14ac:dyDescent="0.25">
      <c r="A2432" s="20">
        <v>38956</v>
      </c>
      <c r="B2432" s="2">
        <v>7.2839999999999998</v>
      </c>
      <c r="C2432" s="2">
        <v>3.4590000000000001</v>
      </c>
      <c r="D2432" s="2">
        <v>22.573</v>
      </c>
      <c r="E2432" s="2">
        <v>6.64</v>
      </c>
      <c r="F2432" s="2">
        <v>38.533999999999999</v>
      </c>
      <c r="G2432" s="2">
        <v>113.33</v>
      </c>
      <c r="I2432" s="3">
        <v>24.234554188064926</v>
      </c>
    </row>
    <row r="2433" spans="1:9" x14ac:dyDescent="0.25">
      <c r="A2433" s="20">
        <v>38957</v>
      </c>
      <c r="B2433" s="2">
        <v>4.8159999999999998</v>
      </c>
      <c r="C2433" s="2">
        <v>3.331</v>
      </c>
      <c r="D2433" s="2">
        <v>19.786000000000001</v>
      </c>
      <c r="E2433" s="2">
        <v>8.5730000000000004</v>
      </c>
      <c r="F2433" s="2">
        <v>23.542000000000002</v>
      </c>
      <c r="G2433" s="2">
        <v>76.39</v>
      </c>
      <c r="I2433" s="3">
        <v>27.055965470848967</v>
      </c>
    </row>
    <row r="2434" spans="1:9" x14ac:dyDescent="0.25">
      <c r="A2434" s="20">
        <v>38958</v>
      </c>
      <c r="B2434" s="2">
        <v>4.4800000000000004</v>
      </c>
      <c r="C2434" s="2">
        <v>2.742</v>
      </c>
      <c r="D2434" s="2">
        <v>24.204999999999998</v>
      </c>
      <c r="E2434" s="2">
        <v>8.1</v>
      </c>
      <c r="F2434" s="2">
        <v>23.861999999999998</v>
      </c>
      <c r="G2434" s="2">
        <v>67.849999999999994</v>
      </c>
      <c r="I2434" s="3">
        <v>22.569638554742859</v>
      </c>
    </row>
    <row r="2435" spans="1:9" x14ac:dyDescent="0.25">
      <c r="A2435" s="20">
        <v>38959</v>
      </c>
      <c r="B2435" s="2">
        <v>6.28</v>
      </c>
      <c r="C2435" s="2">
        <v>15.147</v>
      </c>
      <c r="D2435" s="2">
        <v>33.988</v>
      </c>
      <c r="E2435" s="2">
        <v>13.326000000000001</v>
      </c>
      <c r="F2435" s="2">
        <v>33.765999999999998</v>
      </c>
      <c r="G2435" s="2">
        <v>88.61</v>
      </c>
      <c r="I2435" s="3">
        <v>21.345755499001015</v>
      </c>
    </row>
    <row r="2436" spans="1:9" x14ac:dyDescent="0.25">
      <c r="A2436" s="20">
        <v>38960</v>
      </c>
      <c r="B2436" s="2">
        <v>10.067</v>
      </c>
      <c r="C2436" s="2">
        <v>7.4749999999999996</v>
      </c>
      <c r="D2436" s="2">
        <v>23.847999999999999</v>
      </c>
      <c r="E2436" s="2">
        <v>7.33</v>
      </c>
      <c r="F2436" s="2">
        <v>24.129000000000001</v>
      </c>
      <c r="G2436" s="2">
        <v>87.7</v>
      </c>
      <c r="I2436" s="3">
        <v>17.775368723445322</v>
      </c>
    </row>
    <row r="2437" spans="1:9" x14ac:dyDescent="0.25">
      <c r="A2437" s="20">
        <v>38961</v>
      </c>
      <c r="B2437" s="2">
        <v>11.62</v>
      </c>
      <c r="C2437" s="2">
        <v>2.0470000000000002</v>
      </c>
      <c r="D2437" s="2">
        <v>20.725999999999999</v>
      </c>
      <c r="E2437" s="2">
        <v>8.1820000000000004</v>
      </c>
      <c r="F2437" s="2">
        <v>23.864999999999998</v>
      </c>
      <c r="G2437" s="2">
        <v>80.680000000000007</v>
      </c>
      <c r="I2437" s="3">
        <v>20.36536998353624</v>
      </c>
    </row>
    <row r="2438" spans="1:9" x14ac:dyDescent="0.25">
      <c r="A2438" s="20">
        <v>38962</v>
      </c>
      <c r="B2438" s="2">
        <v>10.16</v>
      </c>
      <c r="C2438" s="2">
        <v>2.7869999999999999</v>
      </c>
      <c r="D2438" s="2">
        <v>19.768999999999998</v>
      </c>
      <c r="E2438" s="2">
        <v>9.625</v>
      </c>
      <c r="F2438" s="2">
        <v>25.027999999999999</v>
      </c>
      <c r="G2438" s="2">
        <v>67.918000000000006</v>
      </c>
      <c r="I2438" s="3">
        <v>19.337204042668539</v>
      </c>
    </row>
    <row r="2439" spans="1:9" x14ac:dyDescent="0.25">
      <c r="A2439" s="20">
        <v>38963</v>
      </c>
      <c r="B2439" s="2">
        <v>12.387</v>
      </c>
      <c r="C2439" s="2">
        <v>4.1719999999999997</v>
      </c>
      <c r="D2439" s="2">
        <v>16.779</v>
      </c>
      <c r="E2439" s="2">
        <v>8.7729999999999997</v>
      </c>
      <c r="F2439" s="2">
        <v>26.597000000000001</v>
      </c>
      <c r="G2439" s="2">
        <v>71.415999999999997</v>
      </c>
      <c r="I2439" s="3">
        <v>19.364830865060956</v>
      </c>
    </row>
    <row r="2440" spans="1:9" x14ac:dyDescent="0.25">
      <c r="A2440" s="20">
        <v>38964</v>
      </c>
      <c r="B2440" s="2">
        <v>11.85</v>
      </c>
      <c r="C2440" s="2">
        <v>4.8179999999999996</v>
      </c>
      <c r="D2440" s="2">
        <v>20.637</v>
      </c>
      <c r="E2440" s="2">
        <v>9.7940000000000005</v>
      </c>
      <c r="F2440" s="2">
        <v>21.704000000000001</v>
      </c>
      <c r="G2440" s="2">
        <v>70.180000000000007</v>
      </c>
      <c r="I2440" s="3">
        <v>17.166421052455881</v>
      </c>
    </row>
    <row r="2441" spans="1:9" x14ac:dyDescent="0.25">
      <c r="A2441" s="20">
        <v>38965</v>
      </c>
      <c r="B2441" s="2">
        <v>10.333</v>
      </c>
      <c r="C2441" s="2">
        <v>3.8730000000000002</v>
      </c>
      <c r="D2441" s="2">
        <v>29.68</v>
      </c>
      <c r="E2441" s="2">
        <v>7.0129999999999999</v>
      </c>
      <c r="F2441" s="2">
        <v>23.045000000000002</v>
      </c>
      <c r="G2441" s="2">
        <v>96.81</v>
      </c>
      <c r="I2441" s="3">
        <v>18.032120646537788</v>
      </c>
    </row>
    <row r="2442" spans="1:9" x14ac:dyDescent="0.25">
      <c r="A2442" s="20">
        <v>38966</v>
      </c>
      <c r="B2442" s="2">
        <v>11.57</v>
      </c>
      <c r="C2442" s="2">
        <v>3.3359999999999999</v>
      </c>
      <c r="D2442" s="2">
        <v>24.951000000000001</v>
      </c>
      <c r="E2442" s="2">
        <v>9.5760000000000005</v>
      </c>
      <c r="F2442" s="2">
        <v>24.41</v>
      </c>
      <c r="G2442" s="2">
        <v>73.849999999999994</v>
      </c>
      <c r="I2442" s="3">
        <v>17.709615571561763</v>
      </c>
    </row>
    <row r="2443" spans="1:9" x14ac:dyDescent="0.25">
      <c r="A2443" s="20">
        <v>38967</v>
      </c>
      <c r="B2443" s="2">
        <v>15.362</v>
      </c>
      <c r="C2443" s="2">
        <v>13.959</v>
      </c>
      <c r="D2443" s="2">
        <v>29.529</v>
      </c>
      <c r="E2443" s="2">
        <v>10.025</v>
      </c>
      <c r="F2443" s="2">
        <v>27.353000000000002</v>
      </c>
      <c r="G2443" s="2">
        <v>94.69</v>
      </c>
      <c r="I2443" s="3">
        <v>20.497557179048776</v>
      </c>
    </row>
    <row r="2444" spans="1:9" x14ac:dyDescent="0.25">
      <c r="A2444" s="20">
        <v>38968</v>
      </c>
      <c r="B2444" s="2">
        <v>14.22</v>
      </c>
      <c r="C2444" s="2">
        <v>10.749000000000001</v>
      </c>
      <c r="D2444" s="2">
        <v>68.137</v>
      </c>
      <c r="E2444" s="2">
        <v>12.095000000000001</v>
      </c>
      <c r="F2444" s="2">
        <v>56.676000000000002</v>
      </c>
      <c r="G2444" s="2">
        <v>295.06799999999998</v>
      </c>
      <c r="I2444" s="3">
        <v>28.637186868777835</v>
      </c>
    </row>
    <row r="2445" spans="1:9" x14ac:dyDescent="0.25">
      <c r="A2445" s="20">
        <v>38969</v>
      </c>
      <c r="B2445" s="2">
        <v>13.673999999999999</v>
      </c>
      <c r="C2445" s="2">
        <v>4.7249999999999996</v>
      </c>
      <c r="D2445" s="2">
        <v>28.367999999999999</v>
      </c>
      <c r="E2445" s="2">
        <v>10.37</v>
      </c>
      <c r="F2445" s="2">
        <v>37.576999999999998</v>
      </c>
      <c r="G2445" s="2">
        <v>133.78200000000001</v>
      </c>
      <c r="I2445" s="3">
        <v>24.236587835479906</v>
      </c>
    </row>
    <row r="2446" spans="1:9" x14ac:dyDescent="0.25">
      <c r="A2446" s="20">
        <v>38970</v>
      </c>
      <c r="B2446" s="2">
        <v>11.62</v>
      </c>
      <c r="C2446" s="2">
        <v>3.38</v>
      </c>
      <c r="D2446" s="2">
        <v>18.995999999999999</v>
      </c>
      <c r="E2446" s="2">
        <v>6.6</v>
      </c>
      <c r="F2446" s="2">
        <v>25.367000000000001</v>
      </c>
      <c r="G2446" s="2">
        <v>85.05</v>
      </c>
      <c r="I2446" s="3">
        <v>36.905958318768732</v>
      </c>
    </row>
    <row r="2447" spans="1:9" x14ac:dyDescent="0.25">
      <c r="A2447" s="20">
        <v>38971</v>
      </c>
      <c r="B2447" s="2">
        <v>12.641999999999999</v>
      </c>
      <c r="C2447" s="2">
        <v>5.4130000000000003</v>
      </c>
      <c r="D2447" s="2">
        <v>40.085000000000001</v>
      </c>
      <c r="E2447" s="2">
        <v>7.8739999999999997</v>
      </c>
      <c r="F2447" s="2">
        <v>38.127000000000002</v>
      </c>
      <c r="G2447" s="2">
        <v>125.36</v>
      </c>
      <c r="I2447" s="3">
        <v>28.274022224653798</v>
      </c>
    </row>
    <row r="2448" spans="1:9" x14ac:dyDescent="0.25">
      <c r="A2448" s="20">
        <v>38972</v>
      </c>
      <c r="B2448" s="2">
        <v>12.27</v>
      </c>
      <c r="C2448" s="2">
        <v>4.0709999999999997</v>
      </c>
      <c r="D2448" s="2">
        <v>39.554000000000002</v>
      </c>
      <c r="E2448" s="2">
        <v>12.137</v>
      </c>
      <c r="F2448" s="2">
        <v>34.850999999999999</v>
      </c>
      <c r="G2448" s="2">
        <v>88.38</v>
      </c>
      <c r="I2448" s="3">
        <v>22.4869419661382</v>
      </c>
    </row>
    <row r="2449" spans="1:9" x14ac:dyDescent="0.25">
      <c r="A2449" s="20">
        <v>38973</v>
      </c>
      <c r="B2449" s="2">
        <v>14.519</v>
      </c>
      <c r="C2449" s="2">
        <v>6.4820000000000002</v>
      </c>
      <c r="D2449" s="2">
        <v>35.768000000000001</v>
      </c>
      <c r="E2449" s="2">
        <v>9.3870000000000005</v>
      </c>
      <c r="F2449" s="2">
        <v>32.962000000000003</v>
      </c>
      <c r="G2449" s="2">
        <v>112.19</v>
      </c>
      <c r="I2449" s="3">
        <v>26.173607999276857</v>
      </c>
    </row>
    <row r="2450" spans="1:9" x14ac:dyDescent="0.25">
      <c r="A2450" s="20">
        <v>38974</v>
      </c>
      <c r="B2450" s="2">
        <v>11.08</v>
      </c>
      <c r="C2450" s="2">
        <v>2.7250000000000001</v>
      </c>
      <c r="D2450" s="2">
        <v>21.236000000000001</v>
      </c>
      <c r="E2450" s="2">
        <v>9.1050000000000004</v>
      </c>
      <c r="F2450" s="2">
        <v>30.462</v>
      </c>
      <c r="G2450" s="2">
        <v>83.337000000000003</v>
      </c>
      <c r="I2450" s="3">
        <v>22.612620097221857</v>
      </c>
    </row>
    <row r="2451" spans="1:9" x14ac:dyDescent="0.25">
      <c r="A2451" s="20">
        <v>38975</v>
      </c>
      <c r="B2451" s="2">
        <v>13.25</v>
      </c>
      <c r="C2451" s="2">
        <v>5.4409999999999998</v>
      </c>
      <c r="D2451" s="2">
        <v>41.831000000000003</v>
      </c>
      <c r="E2451" s="2">
        <v>11.643000000000001</v>
      </c>
      <c r="F2451" s="2">
        <v>29.667999999999999</v>
      </c>
      <c r="G2451" s="2">
        <v>118.702</v>
      </c>
      <c r="I2451" s="3">
        <v>23.579095125866147</v>
      </c>
    </row>
    <row r="2452" spans="1:9" x14ac:dyDescent="0.25">
      <c r="A2452" s="20">
        <v>38976</v>
      </c>
      <c r="B2452" s="2">
        <v>13.1</v>
      </c>
      <c r="C2452" s="2">
        <v>15.053000000000001</v>
      </c>
      <c r="D2452" s="2">
        <v>55.32</v>
      </c>
      <c r="E2452" s="2">
        <v>17.359000000000002</v>
      </c>
      <c r="F2452" s="2">
        <v>40.331000000000003</v>
      </c>
      <c r="G2452" s="2">
        <v>139.71</v>
      </c>
      <c r="I2452" s="3">
        <v>24.843486499907719</v>
      </c>
    </row>
    <row r="2453" spans="1:9" x14ac:dyDescent="0.25">
      <c r="A2453" s="20">
        <v>38977</v>
      </c>
      <c r="B2453" s="2">
        <v>9.3000000000000007</v>
      </c>
      <c r="C2453" s="2">
        <v>9.6</v>
      </c>
      <c r="D2453" s="2">
        <v>37.36</v>
      </c>
      <c r="E2453" s="2">
        <v>8.42</v>
      </c>
      <c r="F2453" s="2">
        <v>31.61</v>
      </c>
      <c r="G2453" s="2">
        <v>84.29</v>
      </c>
      <c r="I2453" s="3">
        <v>24.146930238084519</v>
      </c>
    </row>
    <row r="2454" spans="1:9" x14ac:dyDescent="0.25">
      <c r="A2454" s="20">
        <v>38978</v>
      </c>
      <c r="B2454" s="2">
        <v>7</v>
      </c>
      <c r="C2454" s="2">
        <v>3.4489999999999998</v>
      </c>
      <c r="D2454" s="2">
        <v>44.093000000000004</v>
      </c>
      <c r="E2454" s="2">
        <v>10.741</v>
      </c>
      <c r="F2454" s="2">
        <v>55.042999999999999</v>
      </c>
      <c r="G2454" s="2">
        <v>124.08</v>
      </c>
      <c r="I2454" s="3">
        <v>34.438666975217444</v>
      </c>
    </row>
    <row r="2455" spans="1:9" x14ac:dyDescent="0.25">
      <c r="A2455" s="20">
        <v>38979</v>
      </c>
      <c r="B2455" s="2">
        <v>7.46</v>
      </c>
      <c r="C2455" s="2">
        <v>13.827</v>
      </c>
      <c r="D2455" s="2">
        <v>44.481999999999999</v>
      </c>
      <c r="E2455" s="2">
        <v>0</v>
      </c>
      <c r="F2455" s="2">
        <v>58.023000000000003</v>
      </c>
      <c r="G2455" s="2">
        <v>104.86</v>
      </c>
      <c r="I2455" s="3">
        <v>30.722438739084826</v>
      </c>
    </row>
    <row r="2456" spans="1:9" x14ac:dyDescent="0.25">
      <c r="A2456" s="20">
        <v>38980</v>
      </c>
      <c r="B2456" s="2">
        <v>9.7539999999999996</v>
      </c>
      <c r="C2456" s="2">
        <v>9.0340000000000007</v>
      </c>
      <c r="D2456" s="2">
        <v>41.779000000000003</v>
      </c>
      <c r="E2456" s="2">
        <v>8.6150000000000002</v>
      </c>
      <c r="F2456" s="2">
        <v>50.289000000000001</v>
      </c>
      <c r="G2456" s="2">
        <v>137.19</v>
      </c>
      <c r="I2456" s="3">
        <v>33.994850979363051</v>
      </c>
    </row>
    <row r="2457" spans="1:9" x14ac:dyDescent="0.25">
      <c r="A2457" s="20">
        <v>38981</v>
      </c>
      <c r="B2457" s="2">
        <v>10.518000000000001</v>
      </c>
      <c r="C2457" s="2">
        <v>8.3680000000000003</v>
      </c>
      <c r="D2457" s="2">
        <v>38.235999999999997</v>
      </c>
      <c r="E2457" s="2">
        <v>9.7609999999999992</v>
      </c>
      <c r="F2457" s="2">
        <v>46.170999999999999</v>
      </c>
      <c r="G2457" s="2">
        <v>126.54300000000001</v>
      </c>
      <c r="I2457" s="3">
        <v>31.895208587635967</v>
      </c>
    </row>
    <row r="2458" spans="1:9" x14ac:dyDescent="0.25">
      <c r="A2458" s="20">
        <v>38982</v>
      </c>
      <c r="B2458" s="2">
        <v>13.71</v>
      </c>
      <c r="C2458" s="2">
        <v>4.8940000000000001</v>
      </c>
      <c r="D2458" s="2">
        <v>28.942</v>
      </c>
      <c r="E2458" s="2">
        <v>11.192</v>
      </c>
      <c r="F2458" s="2">
        <v>46.832000000000001</v>
      </c>
      <c r="G2458" s="2">
        <v>121.047</v>
      </c>
      <c r="I2458" s="3">
        <v>33.043234282518753</v>
      </c>
    </row>
    <row r="2459" spans="1:9" x14ac:dyDescent="0.25">
      <c r="A2459" s="20">
        <v>38983</v>
      </c>
      <c r="B2459" s="2">
        <v>13.05</v>
      </c>
      <c r="C2459" s="2">
        <v>3.819</v>
      </c>
      <c r="D2459" s="2">
        <v>23.67</v>
      </c>
      <c r="E2459" s="2">
        <v>7.319</v>
      </c>
      <c r="F2459" s="2">
        <v>31.728999999999999</v>
      </c>
      <c r="G2459" s="2">
        <v>81.58</v>
      </c>
      <c r="I2459" s="3">
        <v>26.974315238773411</v>
      </c>
    </row>
    <row r="2460" spans="1:9" x14ac:dyDescent="0.25">
      <c r="A2460" s="20">
        <v>38984</v>
      </c>
      <c r="B2460" s="2">
        <v>11.44</v>
      </c>
      <c r="C2460" s="2">
        <v>4.2069999999999999</v>
      </c>
      <c r="D2460" s="2">
        <v>21.443999999999999</v>
      </c>
      <c r="E2460" s="2">
        <v>8.7949999999999999</v>
      </c>
      <c r="F2460" s="2">
        <v>29.42</v>
      </c>
      <c r="G2460" s="2">
        <v>126.934</v>
      </c>
      <c r="I2460" s="3">
        <v>25.985330711405364</v>
      </c>
    </row>
    <row r="2461" spans="1:9" x14ac:dyDescent="0.25">
      <c r="A2461" s="20">
        <v>38985</v>
      </c>
      <c r="B2461" s="2">
        <v>11.1</v>
      </c>
      <c r="C2461" s="2">
        <v>2.8090000000000002</v>
      </c>
      <c r="D2461" s="2">
        <v>26.611000000000001</v>
      </c>
      <c r="E2461" s="2">
        <v>9.0860000000000003</v>
      </c>
      <c r="F2461" s="2">
        <v>26.718</v>
      </c>
      <c r="G2461" s="2">
        <v>82.68</v>
      </c>
      <c r="I2461" s="3">
        <v>20.555941210449252</v>
      </c>
    </row>
    <row r="2462" spans="1:9" x14ac:dyDescent="0.25">
      <c r="A2462" s="20">
        <v>38986</v>
      </c>
      <c r="B2462" s="2">
        <v>14.891</v>
      </c>
      <c r="C2462" s="2">
        <v>7.7060000000000004</v>
      </c>
      <c r="D2462" s="2">
        <v>33.393000000000001</v>
      </c>
      <c r="E2462" s="2">
        <v>9.58</v>
      </c>
      <c r="F2462" s="2">
        <v>33.021999999999998</v>
      </c>
      <c r="G2462" s="2">
        <v>119.49</v>
      </c>
      <c r="I2462" s="3">
        <v>25.07705279364724</v>
      </c>
    </row>
    <row r="2463" spans="1:9" x14ac:dyDescent="0.25">
      <c r="A2463" s="20">
        <v>38987</v>
      </c>
      <c r="B2463" s="2">
        <v>11.27</v>
      </c>
      <c r="C2463" s="2">
        <v>2.802</v>
      </c>
      <c r="D2463" s="2">
        <v>22.896000000000001</v>
      </c>
      <c r="E2463" s="2">
        <v>8.5749999999999993</v>
      </c>
      <c r="F2463" s="2">
        <v>24.856999999999999</v>
      </c>
      <c r="G2463" s="2">
        <v>82.637</v>
      </c>
      <c r="I2463" s="3">
        <v>19.330592869665843</v>
      </c>
    </row>
    <row r="2464" spans="1:9" x14ac:dyDescent="0.25">
      <c r="A2464" s="20">
        <v>38988</v>
      </c>
      <c r="B2464" s="2">
        <v>11.6</v>
      </c>
      <c r="C2464" s="2">
        <v>2.8220000000000001</v>
      </c>
      <c r="D2464" s="2">
        <v>22.634</v>
      </c>
      <c r="E2464" s="2">
        <v>11.052</v>
      </c>
      <c r="F2464" s="2">
        <v>24.238</v>
      </c>
      <c r="G2464" s="2">
        <v>73.72</v>
      </c>
      <c r="I2464" s="3">
        <v>22.30537702870182</v>
      </c>
    </row>
    <row r="2465" spans="1:9" x14ac:dyDescent="0.25">
      <c r="A2465" s="20">
        <v>38989</v>
      </c>
      <c r="B2465" s="2">
        <v>14.465</v>
      </c>
      <c r="C2465" s="2">
        <v>5.44</v>
      </c>
      <c r="D2465" s="2">
        <v>29.786999999999999</v>
      </c>
      <c r="E2465" s="2">
        <v>14.448</v>
      </c>
      <c r="F2465" s="2">
        <v>26.094999999999999</v>
      </c>
      <c r="G2465" s="2">
        <v>77.7</v>
      </c>
      <c r="I2465" s="3">
        <v>19.464497703911036</v>
      </c>
    </row>
    <row r="2466" spans="1:9" x14ac:dyDescent="0.25">
      <c r="A2466" s="20">
        <v>38990</v>
      </c>
      <c r="B2466" s="2">
        <v>12.63</v>
      </c>
      <c r="C2466" s="2">
        <v>7.0810000000000004</v>
      </c>
      <c r="D2466" s="2">
        <v>40.860999999999997</v>
      </c>
      <c r="E2466" s="2">
        <v>11.855</v>
      </c>
      <c r="F2466" s="2">
        <v>29.995000000000001</v>
      </c>
      <c r="G2466" s="2">
        <v>86.861999999999995</v>
      </c>
      <c r="I2466" s="3">
        <v>20.070082214711466</v>
      </c>
    </row>
    <row r="2467" spans="1:9" x14ac:dyDescent="0.25">
      <c r="A2467" s="20">
        <v>38991</v>
      </c>
      <c r="B2467" s="2">
        <v>13.43</v>
      </c>
      <c r="C2467" s="2">
        <v>10.638</v>
      </c>
      <c r="D2467" s="2">
        <v>39.475999999999999</v>
      </c>
      <c r="E2467" s="2">
        <v>12.404</v>
      </c>
      <c r="F2467" s="2">
        <v>26.068999999999999</v>
      </c>
      <c r="G2467" s="2">
        <v>101.65</v>
      </c>
      <c r="I2467" s="3">
        <v>19.321101008013919</v>
      </c>
    </row>
    <row r="2468" spans="1:9" x14ac:dyDescent="0.25">
      <c r="A2468" s="20">
        <v>38992</v>
      </c>
      <c r="B2468" s="2">
        <v>12.411</v>
      </c>
      <c r="C2468" s="2">
        <v>11.871</v>
      </c>
      <c r="D2468" s="2">
        <v>25.431000000000001</v>
      </c>
      <c r="E2468" s="2">
        <v>8.5779999999999994</v>
      </c>
      <c r="F2468" s="2">
        <v>22.71</v>
      </c>
      <c r="G2468" s="2">
        <v>105.77</v>
      </c>
      <c r="I2468" s="3">
        <v>19.361248554837793</v>
      </c>
    </row>
    <row r="2469" spans="1:9" x14ac:dyDescent="0.25">
      <c r="A2469" s="20">
        <v>38993</v>
      </c>
      <c r="B2469" s="2">
        <v>11.86</v>
      </c>
      <c r="C2469" s="2">
        <v>7.8710000000000004</v>
      </c>
      <c r="D2469" s="2">
        <v>29.975999999999999</v>
      </c>
      <c r="E2469" s="2">
        <v>9.0690000000000008</v>
      </c>
      <c r="F2469" s="2">
        <v>28.568000000000001</v>
      </c>
      <c r="G2469" s="2">
        <v>74.563999999999993</v>
      </c>
      <c r="I2469" s="3">
        <v>21.609423282936973</v>
      </c>
    </row>
    <row r="2470" spans="1:9" x14ac:dyDescent="0.25">
      <c r="A2470" s="20">
        <v>38994</v>
      </c>
      <c r="B2470" s="2">
        <v>12.31</v>
      </c>
      <c r="C2470" s="2">
        <v>3.585</v>
      </c>
      <c r="D2470" s="2">
        <v>27.425999999999998</v>
      </c>
      <c r="E2470" s="2">
        <v>9.5060000000000002</v>
      </c>
      <c r="F2470" s="2">
        <v>26.501999999999999</v>
      </c>
      <c r="G2470" s="2">
        <v>88.95</v>
      </c>
      <c r="I2470" s="3">
        <v>20.737004844707279</v>
      </c>
    </row>
    <row r="2471" spans="1:9" x14ac:dyDescent="0.25">
      <c r="A2471" s="20">
        <v>38995</v>
      </c>
      <c r="B2471" s="2">
        <v>12.411</v>
      </c>
      <c r="C2471" s="2">
        <v>11.871</v>
      </c>
      <c r="D2471" s="2">
        <v>25.431000000000001</v>
      </c>
      <c r="E2471" s="2">
        <v>8.5779999999999994</v>
      </c>
      <c r="F2471" s="2">
        <v>22.71</v>
      </c>
      <c r="G2471" s="2">
        <v>105.77</v>
      </c>
      <c r="I2471" s="3">
        <v>18.395913113593195</v>
      </c>
    </row>
    <row r="2472" spans="1:9" x14ac:dyDescent="0.25">
      <c r="A2472" s="20">
        <v>38996</v>
      </c>
      <c r="B2472" s="2">
        <v>11.007999999999999</v>
      </c>
      <c r="C2472" s="2">
        <v>2.8730000000000002</v>
      </c>
      <c r="D2472" s="2">
        <v>21.364000000000001</v>
      </c>
      <c r="E2472" s="2">
        <v>6.9619999999999997</v>
      </c>
      <c r="F2472" s="2">
        <v>21.731000000000002</v>
      </c>
      <c r="G2472" s="2">
        <v>72.87</v>
      </c>
      <c r="I2472" s="3">
        <v>18.691239244984871</v>
      </c>
    </row>
    <row r="2473" spans="1:9" x14ac:dyDescent="0.25">
      <c r="A2473" s="20">
        <v>38997</v>
      </c>
      <c r="B2473" s="2">
        <v>10.558999999999999</v>
      </c>
      <c r="C2473" s="2">
        <v>4.319</v>
      </c>
      <c r="D2473" s="2">
        <v>21.119</v>
      </c>
      <c r="E2473" s="2">
        <v>7.8490000000000002</v>
      </c>
      <c r="F2473" s="2">
        <v>18.995000000000001</v>
      </c>
      <c r="G2473" s="2">
        <v>84</v>
      </c>
      <c r="I2473" s="3">
        <v>18.335579453785073</v>
      </c>
    </row>
    <row r="2474" spans="1:9" x14ac:dyDescent="0.25">
      <c r="A2474" s="20">
        <v>38998</v>
      </c>
      <c r="B2474" s="2">
        <v>10.58</v>
      </c>
      <c r="C2474" s="2">
        <v>2.883</v>
      </c>
      <c r="D2474" s="2">
        <v>29.048999999999999</v>
      </c>
      <c r="E2474" s="2">
        <v>9.3010000000000002</v>
      </c>
      <c r="F2474" s="2">
        <v>19.645</v>
      </c>
      <c r="G2474" s="2">
        <v>82</v>
      </c>
      <c r="I2474" s="3">
        <v>16.3567345849</v>
      </c>
    </row>
    <row r="2475" spans="1:9" x14ac:dyDescent="0.25">
      <c r="A2475" s="20">
        <v>38999</v>
      </c>
      <c r="B2475" s="2">
        <v>10.18</v>
      </c>
      <c r="C2475" s="2">
        <v>3.6080000000000001</v>
      </c>
      <c r="D2475" s="2">
        <v>25.414000000000001</v>
      </c>
      <c r="E2475" s="2">
        <v>8.5890000000000004</v>
      </c>
      <c r="F2475" s="2">
        <v>20.669</v>
      </c>
      <c r="G2475" s="2">
        <v>79.338999999999999</v>
      </c>
      <c r="I2475" s="3">
        <v>16.996488588724709</v>
      </c>
    </row>
    <row r="2476" spans="1:9" x14ac:dyDescent="0.25">
      <c r="A2476" s="20">
        <v>39000</v>
      </c>
      <c r="B2476" s="2">
        <v>10.098000000000001</v>
      </c>
      <c r="C2476" s="2">
        <v>2.89</v>
      </c>
      <c r="D2476" s="2">
        <v>22.247</v>
      </c>
      <c r="E2476" s="2">
        <v>8.0229999999999997</v>
      </c>
      <c r="F2476" s="2">
        <v>21.216999999999999</v>
      </c>
      <c r="G2476" s="2">
        <v>88.353999999999999</v>
      </c>
      <c r="I2476" s="3">
        <v>17.137767473186987</v>
      </c>
    </row>
    <row r="2477" spans="1:9" x14ac:dyDescent="0.25">
      <c r="A2477" s="20">
        <v>39001</v>
      </c>
      <c r="B2477" s="2">
        <v>13.525</v>
      </c>
      <c r="C2477" s="2">
        <v>3.2519999999999998</v>
      </c>
      <c r="D2477" s="2">
        <v>22.69</v>
      </c>
      <c r="E2477" s="2">
        <v>6.8310000000000004</v>
      </c>
      <c r="F2477" s="2">
        <v>34.634999999999998</v>
      </c>
      <c r="G2477" s="2">
        <v>109.02</v>
      </c>
      <c r="I2477" s="3">
        <v>21.406996146533402</v>
      </c>
    </row>
    <row r="2478" spans="1:9" x14ac:dyDescent="0.25">
      <c r="A2478" s="20">
        <v>39002</v>
      </c>
      <c r="B2478" s="2">
        <v>12.125</v>
      </c>
      <c r="C2478" s="2">
        <v>2.8929999999999998</v>
      </c>
      <c r="D2478" s="2">
        <v>19.044</v>
      </c>
      <c r="E2478" s="2">
        <v>7.4710000000000001</v>
      </c>
      <c r="F2478" s="2">
        <v>29.866</v>
      </c>
      <c r="G2478" s="2">
        <v>77.819999999999993</v>
      </c>
      <c r="I2478" s="3">
        <v>20.519635111996763</v>
      </c>
    </row>
    <row r="2479" spans="1:9" x14ac:dyDescent="0.25">
      <c r="A2479" s="20">
        <v>39003</v>
      </c>
      <c r="B2479" s="2">
        <v>11.680999999999999</v>
      </c>
      <c r="C2479" s="2">
        <v>4.3490000000000002</v>
      </c>
      <c r="D2479" s="2">
        <v>18.704999999999998</v>
      </c>
      <c r="E2479" s="2">
        <v>8.9160000000000004</v>
      </c>
      <c r="F2479" s="2">
        <v>38.506</v>
      </c>
      <c r="G2479" s="2">
        <v>136.19999999999999</v>
      </c>
      <c r="I2479" s="3">
        <v>26.441977237596987</v>
      </c>
    </row>
    <row r="2480" spans="1:9" x14ac:dyDescent="0.25">
      <c r="A2480" s="20">
        <v>39004</v>
      </c>
      <c r="B2480" s="2">
        <v>11.55</v>
      </c>
      <c r="C2480" s="2">
        <v>2.903</v>
      </c>
      <c r="D2480" s="2">
        <v>20.03</v>
      </c>
      <c r="E2480" s="2">
        <v>7.3849999999999998</v>
      </c>
      <c r="F2480" s="2">
        <v>30.222000000000001</v>
      </c>
      <c r="G2480" s="2">
        <v>112.07</v>
      </c>
      <c r="I2480" s="3">
        <v>21.18280191469746</v>
      </c>
    </row>
    <row r="2481" spans="1:9" x14ac:dyDescent="0.25">
      <c r="A2481" s="20">
        <v>39005</v>
      </c>
      <c r="B2481" s="2">
        <v>10.785</v>
      </c>
      <c r="C2481" s="2">
        <v>3.9039999999999999</v>
      </c>
      <c r="D2481" s="2">
        <v>18.356000000000002</v>
      </c>
      <c r="E2481" s="2">
        <v>6.359</v>
      </c>
      <c r="F2481" s="2">
        <v>33.976999999999997</v>
      </c>
      <c r="G2481" s="2">
        <v>93.6</v>
      </c>
      <c r="I2481" s="3">
        <v>27.226671141673243</v>
      </c>
    </row>
    <row r="2482" spans="1:9" x14ac:dyDescent="0.25">
      <c r="A2482" s="20">
        <v>39006</v>
      </c>
      <c r="B2482" s="2">
        <v>13.114000000000001</v>
      </c>
      <c r="C2482" s="2">
        <v>9.0060000000000002</v>
      </c>
      <c r="D2482" s="2">
        <v>36.087000000000003</v>
      </c>
      <c r="E2482" s="2">
        <v>13.978999999999999</v>
      </c>
      <c r="F2482" s="2">
        <v>54.834000000000003</v>
      </c>
      <c r="G2482" s="2">
        <v>153.22999999999999</v>
      </c>
      <c r="I2482" s="3">
        <v>31.240023931746286</v>
      </c>
    </row>
    <row r="2483" spans="1:9" x14ac:dyDescent="0.25">
      <c r="A2483" s="20">
        <v>39007</v>
      </c>
      <c r="B2483" s="2">
        <v>13.936999999999999</v>
      </c>
      <c r="C2483" s="2">
        <v>7.43</v>
      </c>
      <c r="D2483" s="2">
        <v>49.494999999999997</v>
      </c>
      <c r="E2483" s="2">
        <v>9.3539999999999992</v>
      </c>
      <c r="F2483" s="2">
        <v>50.293999999999997</v>
      </c>
      <c r="G2483" s="2">
        <v>111.35</v>
      </c>
      <c r="I2483" s="3">
        <v>29.160168897843391</v>
      </c>
    </row>
    <row r="2484" spans="1:9" x14ac:dyDescent="0.25">
      <c r="A2484" s="20">
        <v>39008</v>
      </c>
      <c r="B2484" s="2">
        <v>14.89</v>
      </c>
      <c r="C2484" s="2">
        <v>4.3090000000000002</v>
      </c>
      <c r="D2484" s="2">
        <v>30.326000000000001</v>
      </c>
      <c r="E2484" s="2">
        <v>7.3789999999999996</v>
      </c>
      <c r="F2484" s="2">
        <v>39.985999999999997</v>
      </c>
      <c r="G2484" s="2">
        <v>104.13</v>
      </c>
      <c r="I2484" s="3">
        <v>32.486468875296531</v>
      </c>
    </row>
    <row r="2485" spans="1:9" x14ac:dyDescent="0.25">
      <c r="A2485" s="20">
        <v>39009</v>
      </c>
      <c r="B2485" s="2">
        <v>13.288</v>
      </c>
      <c r="C2485" s="2">
        <v>5.13</v>
      </c>
      <c r="D2485" s="2">
        <v>25.574000000000002</v>
      </c>
      <c r="E2485" s="2">
        <v>10.503</v>
      </c>
      <c r="F2485" s="2">
        <v>35.418999999999997</v>
      </c>
      <c r="G2485" s="2">
        <v>103.97</v>
      </c>
      <c r="I2485" s="3">
        <v>27.782688939077541</v>
      </c>
    </row>
    <row r="2486" spans="1:9" x14ac:dyDescent="0.25">
      <c r="A2486" s="20">
        <v>39010</v>
      </c>
      <c r="B2486" s="2">
        <v>13.85</v>
      </c>
      <c r="C2486" s="2">
        <v>6.5890000000000004</v>
      </c>
      <c r="D2486" s="2">
        <v>34.552999999999997</v>
      </c>
      <c r="E2486" s="2">
        <v>10.042999999999999</v>
      </c>
      <c r="F2486" s="2">
        <v>32.171999999999997</v>
      </c>
      <c r="G2486" s="2">
        <v>107.24</v>
      </c>
      <c r="I2486" s="3">
        <v>24.85702537972454</v>
      </c>
    </row>
    <row r="2487" spans="1:9" x14ac:dyDescent="0.25">
      <c r="A2487" s="20">
        <v>39011</v>
      </c>
      <c r="B2487" s="2">
        <v>15.587</v>
      </c>
      <c r="C2487" s="2">
        <v>4.9809999999999999</v>
      </c>
      <c r="D2487" s="2">
        <v>27.370999999999999</v>
      </c>
      <c r="E2487" s="2">
        <v>7.09</v>
      </c>
      <c r="F2487" s="2">
        <v>29.204000000000001</v>
      </c>
      <c r="G2487" s="2">
        <v>85.14</v>
      </c>
      <c r="I2487" s="3">
        <v>23.260933151823895</v>
      </c>
    </row>
    <row r="2488" spans="1:9" x14ac:dyDescent="0.25">
      <c r="A2488" s="20">
        <v>39012</v>
      </c>
      <c r="B2488" s="2">
        <v>13.96</v>
      </c>
      <c r="C2488" s="2">
        <v>4.6559999999999997</v>
      </c>
      <c r="D2488" s="2">
        <v>19.13</v>
      </c>
      <c r="E2488" s="2">
        <v>8.4619999999999997</v>
      </c>
      <c r="F2488" s="2">
        <v>33.691000000000003</v>
      </c>
      <c r="G2488" s="2">
        <v>133.64400000000001</v>
      </c>
      <c r="I2488" s="3">
        <v>24.44740641148919</v>
      </c>
    </row>
    <row r="2489" spans="1:9" x14ac:dyDescent="0.25">
      <c r="A2489" s="20">
        <v>39013</v>
      </c>
      <c r="B2489" s="2">
        <v>12.03</v>
      </c>
      <c r="C2489" s="2">
        <v>3.9159999999999999</v>
      </c>
      <c r="D2489" s="2">
        <v>20.945</v>
      </c>
      <c r="E2489" s="2">
        <v>7.7770000000000001</v>
      </c>
      <c r="F2489" s="2">
        <v>25.204000000000001</v>
      </c>
      <c r="G2489" s="2">
        <v>88.05</v>
      </c>
      <c r="I2489" s="3">
        <v>19.941471816502712</v>
      </c>
    </row>
    <row r="2490" spans="1:9" x14ac:dyDescent="0.25">
      <c r="A2490" s="20">
        <v>39014</v>
      </c>
      <c r="B2490" s="2">
        <v>12.583</v>
      </c>
      <c r="C2490" s="2">
        <v>2.702</v>
      </c>
      <c r="D2490" s="2">
        <v>20.617999999999999</v>
      </c>
      <c r="E2490" s="2">
        <v>6.4240000000000004</v>
      </c>
      <c r="F2490" s="2">
        <v>27.140999999999998</v>
      </c>
      <c r="G2490" s="2">
        <v>73.72</v>
      </c>
      <c r="I2490" s="3">
        <v>24.20934895401524</v>
      </c>
    </row>
    <row r="2491" spans="1:9" x14ac:dyDescent="0.25">
      <c r="A2491" s="20">
        <v>39015</v>
      </c>
      <c r="B2491" s="2">
        <v>13.266999999999999</v>
      </c>
      <c r="C2491" s="2">
        <v>3.6160000000000001</v>
      </c>
      <c r="D2491" s="2">
        <v>36.232999999999997</v>
      </c>
      <c r="E2491" s="2">
        <v>7.8250000000000002</v>
      </c>
      <c r="F2491" s="2">
        <v>35.121000000000002</v>
      </c>
      <c r="G2491" s="2">
        <v>205.5</v>
      </c>
      <c r="I2491" s="3">
        <v>22.737545671506631</v>
      </c>
    </row>
    <row r="2492" spans="1:9" x14ac:dyDescent="0.25">
      <c r="A2492" s="20">
        <v>39016</v>
      </c>
      <c r="B2492" s="2">
        <v>11.98</v>
      </c>
      <c r="C2492" s="2">
        <v>3.6160000000000001</v>
      </c>
      <c r="D2492" s="2">
        <v>33.89</v>
      </c>
      <c r="E2492" s="2">
        <v>7.117</v>
      </c>
      <c r="F2492" s="2">
        <v>35.716000000000001</v>
      </c>
      <c r="G2492" s="2">
        <v>136</v>
      </c>
      <c r="I2492" s="3">
        <v>22.304887240831139</v>
      </c>
    </row>
    <row r="2493" spans="1:9" x14ac:dyDescent="0.25">
      <c r="A2493" s="20">
        <v>39017</v>
      </c>
      <c r="B2493" s="2">
        <v>10.94</v>
      </c>
      <c r="C2493" s="2">
        <v>3.6139999999999999</v>
      </c>
      <c r="D2493" s="2">
        <v>22.863</v>
      </c>
      <c r="E2493" s="2">
        <v>7.79</v>
      </c>
      <c r="F2493" s="2">
        <v>34.247999999999998</v>
      </c>
      <c r="G2493" s="2">
        <v>85.241</v>
      </c>
      <c r="I2493" s="3">
        <v>31.160161565483943</v>
      </c>
    </row>
    <row r="2494" spans="1:9" x14ac:dyDescent="0.25">
      <c r="A2494" s="20">
        <v>39018</v>
      </c>
      <c r="B2494" s="2">
        <v>15.15</v>
      </c>
      <c r="C2494" s="2">
        <v>4.3209999999999997</v>
      </c>
      <c r="D2494" s="2">
        <v>31.263999999999999</v>
      </c>
      <c r="E2494" s="2">
        <v>6.0759999999999996</v>
      </c>
      <c r="F2494" s="2">
        <v>30.992999999999999</v>
      </c>
      <c r="G2494" s="2">
        <v>147.94</v>
      </c>
      <c r="I2494" s="3">
        <v>25.870698606581243</v>
      </c>
    </row>
    <row r="2495" spans="1:9" x14ac:dyDescent="0.25">
      <c r="A2495" s="20">
        <v>39019</v>
      </c>
      <c r="B2495" s="2">
        <v>12.034000000000001</v>
      </c>
      <c r="C2495" s="2">
        <v>6.5369999999999999</v>
      </c>
      <c r="D2495" s="2">
        <v>48.414000000000001</v>
      </c>
      <c r="E2495" s="2">
        <v>10.321999999999999</v>
      </c>
      <c r="F2495" s="2">
        <v>41.441000000000003</v>
      </c>
      <c r="G2495" s="2">
        <v>198.99</v>
      </c>
      <c r="I2495" s="3">
        <v>25.845025705751038</v>
      </c>
    </row>
    <row r="2496" spans="1:9" x14ac:dyDescent="0.25">
      <c r="A2496" s="20">
        <v>39020</v>
      </c>
      <c r="B2496" s="2">
        <v>12.375</v>
      </c>
      <c r="C2496" s="2">
        <v>4.3419999999999996</v>
      </c>
      <c r="D2496" s="2">
        <v>27.911000000000001</v>
      </c>
      <c r="E2496" s="2">
        <v>6.5620000000000003</v>
      </c>
      <c r="F2496" s="2">
        <v>64.326999999999998</v>
      </c>
      <c r="G2496" s="2">
        <v>158.54</v>
      </c>
      <c r="I2496" s="3">
        <v>36.619618158677945</v>
      </c>
    </row>
    <row r="2497" spans="1:9" x14ac:dyDescent="0.25">
      <c r="A2497" s="20">
        <v>39021</v>
      </c>
      <c r="B2497" s="2">
        <v>10.898999999999999</v>
      </c>
      <c r="C2497" s="2">
        <v>5.7919999999999998</v>
      </c>
      <c r="D2497" s="2">
        <v>50.911000000000001</v>
      </c>
      <c r="E2497" s="2">
        <v>6.5830000000000002</v>
      </c>
      <c r="F2497" s="2">
        <v>97.539000000000001</v>
      </c>
      <c r="G2497" s="2">
        <v>124.31</v>
      </c>
      <c r="I2497" s="3">
        <v>51.88178564651934</v>
      </c>
    </row>
    <row r="2498" spans="1:9" x14ac:dyDescent="0.25">
      <c r="A2498" s="20">
        <v>39022</v>
      </c>
      <c r="B2498" s="2">
        <v>10.426</v>
      </c>
      <c r="C2498" s="2">
        <v>2.8879999999999999</v>
      </c>
      <c r="D2498" s="2">
        <v>22.085999999999999</v>
      </c>
      <c r="E2498" s="2">
        <v>7.3159999999999998</v>
      </c>
      <c r="F2498" s="2">
        <v>41.600999999999999</v>
      </c>
      <c r="G2498" s="2">
        <v>127.67</v>
      </c>
      <c r="I2498" s="3">
        <v>34.657421636944612</v>
      </c>
    </row>
    <row r="2499" spans="1:9" x14ac:dyDescent="0.25">
      <c r="A2499" s="20">
        <v>39023</v>
      </c>
      <c r="B2499" s="2">
        <v>11.613</v>
      </c>
      <c r="C2499" s="2">
        <v>2.7040000000000002</v>
      </c>
      <c r="D2499" s="2">
        <v>20.324999999999999</v>
      </c>
      <c r="E2499" s="2">
        <v>6.2569999999999997</v>
      </c>
      <c r="F2499" s="2">
        <v>33.594000000000001</v>
      </c>
      <c r="G2499" s="2">
        <v>100.2</v>
      </c>
      <c r="I2499" s="3">
        <v>34.592942832870698</v>
      </c>
    </row>
    <row r="2500" spans="1:9" x14ac:dyDescent="0.25">
      <c r="A2500" s="20">
        <v>39024</v>
      </c>
      <c r="B2500" s="2">
        <v>10.48</v>
      </c>
      <c r="C2500" s="2">
        <v>2.88</v>
      </c>
      <c r="D2500" s="2">
        <v>17.390999999999998</v>
      </c>
      <c r="E2500" s="2">
        <v>7.508</v>
      </c>
      <c r="F2500" s="2">
        <v>32.435000000000002</v>
      </c>
      <c r="G2500" s="2">
        <v>91.875</v>
      </c>
      <c r="I2500" s="3">
        <v>26.6332905526384</v>
      </c>
    </row>
    <row r="2501" spans="1:9" x14ac:dyDescent="0.25">
      <c r="A2501" s="20">
        <v>39025</v>
      </c>
      <c r="B2501" s="2">
        <v>9.7010000000000005</v>
      </c>
      <c r="C2501" s="2">
        <v>2.4340000000000002</v>
      </c>
      <c r="D2501" s="2">
        <v>17.379000000000001</v>
      </c>
      <c r="E2501" s="2">
        <v>7.8789999999999996</v>
      </c>
      <c r="F2501" s="2">
        <v>28.707000000000001</v>
      </c>
      <c r="G2501" s="2">
        <v>105.197</v>
      </c>
      <c r="I2501" s="3">
        <v>22.612582390140204</v>
      </c>
    </row>
    <row r="2502" spans="1:9" x14ac:dyDescent="0.25">
      <c r="A2502" s="20">
        <v>39026</v>
      </c>
      <c r="B2502" s="2">
        <v>10.561999999999999</v>
      </c>
      <c r="C2502" s="2">
        <v>2.375</v>
      </c>
      <c r="D2502" s="2">
        <v>19.021000000000001</v>
      </c>
      <c r="E2502" s="2">
        <v>7.282</v>
      </c>
      <c r="F2502" s="2">
        <v>26.081</v>
      </c>
      <c r="G2502" s="2">
        <v>87.5</v>
      </c>
      <c r="I2502" s="3">
        <v>21.092166718558129</v>
      </c>
    </row>
    <row r="2503" spans="1:9" x14ac:dyDescent="0.25">
      <c r="A2503" s="20">
        <v>39027</v>
      </c>
      <c r="B2503" s="2">
        <v>12.3</v>
      </c>
      <c r="C2503" s="2">
        <v>3.82</v>
      </c>
      <c r="D2503" s="2">
        <v>23.696000000000002</v>
      </c>
      <c r="E2503" s="2">
        <v>7.5350000000000001</v>
      </c>
      <c r="F2503" s="2">
        <v>35.570999999999998</v>
      </c>
      <c r="G2503" s="2">
        <v>84.804000000000002</v>
      </c>
      <c r="I2503" s="3">
        <v>24.438430876569729</v>
      </c>
    </row>
    <row r="2504" spans="1:9" x14ac:dyDescent="0.25">
      <c r="A2504" s="20">
        <v>39028</v>
      </c>
      <c r="B2504" s="2">
        <v>12.414999999999999</v>
      </c>
      <c r="C2504" s="2">
        <v>3.105</v>
      </c>
      <c r="D2504" s="2">
        <v>19.123999999999999</v>
      </c>
      <c r="E2504" s="2">
        <v>9.8659999999999997</v>
      </c>
      <c r="F2504" s="2">
        <v>43.487000000000002</v>
      </c>
      <c r="G2504" s="2">
        <v>89.43</v>
      </c>
      <c r="I2504" s="3">
        <v>25.501744591594647</v>
      </c>
    </row>
    <row r="2505" spans="1:9" x14ac:dyDescent="0.25">
      <c r="A2505" s="20">
        <v>39029</v>
      </c>
      <c r="B2505" s="2">
        <v>12.48</v>
      </c>
      <c r="C2505" s="2">
        <v>4.5529999999999999</v>
      </c>
      <c r="D2505" s="2">
        <v>26.826000000000001</v>
      </c>
      <c r="E2505" s="2">
        <v>11.907</v>
      </c>
      <c r="F2505" s="2">
        <v>50.540999999999997</v>
      </c>
      <c r="G2505" s="2">
        <v>96.99</v>
      </c>
      <c r="I2505" s="3">
        <v>28.913243659878418</v>
      </c>
    </row>
    <row r="2506" spans="1:9" x14ac:dyDescent="0.25">
      <c r="A2506" s="20">
        <v>39030</v>
      </c>
      <c r="B2506" s="2">
        <v>12.31</v>
      </c>
      <c r="C2506" s="2">
        <v>5.2789999999999999</v>
      </c>
      <c r="D2506" s="2">
        <v>23.547999999999998</v>
      </c>
      <c r="E2506" s="2">
        <v>10.176</v>
      </c>
      <c r="F2506" s="2">
        <v>54.119</v>
      </c>
      <c r="G2506" s="2">
        <v>118.232</v>
      </c>
      <c r="I2506" s="3">
        <v>31.449668460011914</v>
      </c>
    </row>
    <row r="2507" spans="1:9" x14ac:dyDescent="0.25">
      <c r="A2507" s="20">
        <v>39031</v>
      </c>
      <c r="B2507" s="2">
        <v>11.763</v>
      </c>
      <c r="C2507" s="2">
        <v>4.0679999999999996</v>
      </c>
      <c r="D2507" s="2">
        <v>20.242999999999999</v>
      </c>
      <c r="E2507" s="2">
        <v>8.4700000000000006</v>
      </c>
      <c r="F2507" s="2">
        <v>47.426000000000002</v>
      </c>
      <c r="G2507" s="2">
        <v>73.126999999999995</v>
      </c>
      <c r="I2507" s="3">
        <v>30.763160502195987</v>
      </c>
    </row>
    <row r="2508" spans="1:9" x14ac:dyDescent="0.25">
      <c r="A2508" s="20">
        <v>39032</v>
      </c>
      <c r="B2508" s="2">
        <v>10.593</v>
      </c>
      <c r="C2508" s="2">
        <v>3.1080000000000001</v>
      </c>
      <c r="D2508" s="2">
        <v>18.14</v>
      </c>
      <c r="E2508" s="2">
        <v>7.1929999999999996</v>
      </c>
      <c r="F2508" s="2">
        <v>26.966000000000001</v>
      </c>
      <c r="G2508" s="2">
        <v>97.89</v>
      </c>
      <c r="I2508" s="3">
        <v>26.040766404546766</v>
      </c>
    </row>
    <row r="2509" spans="1:9" x14ac:dyDescent="0.25">
      <c r="A2509" s="20">
        <v>39033</v>
      </c>
      <c r="B2509" s="2">
        <v>11.59</v>
      </c>
      <c r="C2509" s="2">
        <v>5.0129999999999999</v>
      </c>
      <c r="D2509" s="2">
        <v>34.360999999999997</v>
      </c>
      <c r="E2509" s="2">
        <v>6.9370000000000003</v>
      </c>
      <c r="F2509" s="2">
        <v>54.392000000000003</v>
      </c>
      <c r="G2509" s="2">
        <v>291.7</v>
      </c>
      <c r="I2509" s="3">
        <v>31.070147599358151</v>
      </c>
    </row>
    <row r="2510" spans="1:9" x14ac:dyDescent="0.25">
      <c r="A2510" s="20">
        <v>39034</v>
      </c>
      <c r="B2510" s="2">
        <v>11.304</v>
      </c>
      <c r="C2510" s="2">
        <v>14.907999999999999</v>
      </c>
      <c r="D2510" s="2">
        <v>41.02</v>
      </c>
      <c r="E2510" s="2">
        <v>20.666</v>
      </c>
      <c r="F2510" s="2">
        <v>45.978000000000002</v>
      </c>
      <c r="G2510" s="2">
        <v>178.417</v>
      </c>
      <c r="I2510" s="3">
        <v>27.069465271171811</v>
      </c>
    </row>
    <row r="2511" spans="1:9" x14ac:dyDescent="0.25">
      <c r="A2511" s="20">
        <v>39035</v>
      </c>
      <c r="B2511" s="2">
        <v>13.74</v>
      </c>
      <c r="C2511" s="2">
        <v>7.5910000000000002</v>
      </c>
      <c r="D2511" s="2">
        <v>63.862000000000002</v>
      </c>
      <c r="E2511" s="2">
        <v>21.6</v>
      </c>
      <c r="F2511" s="2">
        <v>138.928</v>
      </c>
      <c r="G2511" s="2">
        <v>251.94</v>
      </c>
      <c r="I2511" s="3">
        <v>72.7048539876413</v>
      </c>
    </row>
    <row r="2512" spans="1:9" x14ac:dyDescent="0.25">
      <c r="A2512" s="20">
        <v>39036</v>
      </c>
      <c r="B2512" s="2">
        <v>9.6270000000000007</v>
      </c>
      <c r="C2512" s="2">
        <v>15.218</v>
      </c>
      <c r="D2512" s="2">
        <v>57.402000000000001</v>
      </c>
      <c r="E2512" s="2">
        <v>10.782</v>
      </c>
      <c r="F2512" s="2">
        <v>58.045000000000002</v>
      </c>
      <c r="G2512" s="2">
        <v>240.23</v>
      </c>
      <c r="I2512" s="3">
        <v>38.598405142764342</v>
      </c>
    </row>
    <row r="2513" spans="1:9" x14ac:dyDescent="0.25">
      <c r="A2513" s="20">
        <v>39037</v>
      </c>
      <c r="B2513" s="2">
        <v>10.19</v>
      </c>
      <c r="C2513" s="2">
        <v>13.656000000000001</v>
      </c>
      <c r="D2513" s="2">
        <v>82.111000000000004</v>
      </c>
      <c r="E2513" s="2">
        <v>29.58</v>
      </c>
      <c r="F2513" s="2">
        <v>109.86799999999999</v>
      </c>
      <c r="G2513" s="2">
        <v>363.93</v>
      </c>
      <c r="I2513" s="3">
        <v>72.716130191724218</v>
      </c>
    </row>
    <row r="2514" spans="1:9" x14ac:dyDescent="0.25">
      <c r="A2514" s="20">
        <v>39038</v>
      </c>
      <c r="B2514" s="2">
        <v>8.6679999999999993</v>
      </c>
      <c r="C2514" s="2">
        <v>7.4279999999999999</v>
      </c>
      <c r="D2514" s="2">
        <v>33.743000000000002</v>
      </c>
      <c r="E2514" s="2">
        <v>11.743</v>
      </c>
      <c r="F2514" s="2">
        <v>47.85</v>
      </c>
      <c r="G2514" s="2">
        <v>197.7</v>
      </c>
      <c r="I2514" s="3">
        <v>40.871485394738023</v>
      </c>
    </row>
    <row r="2515" spans="1:9" x14ac:dyDescent="0.25">
      <c r="A2515" s="20">
        <v>39039</v>
      </c>
      <c r="B2515" s="2">
        <v>7.1029999999999998</v>
      </c>
      <c r="C2515" s="2">
        <v>7.149</v>
      </c>
      <c r="D2515" s="2">
        <v>30.736000000000001</v>
      </c>
      <c r="E2515" s="2">
        <v>10.32</v>
      </c>
      <c r="F2515" s="2">
        <v>71.022000000000006</v>
      </c>
      <c r="G2515" s="2">
        <v>158.05000000000001</v>
      </c>
      <c r="I2515" s="3">
        <v>63.217480585360185</v>
      </c>
    </row>
    <row r="2516" spans="1:9" x14ac:dyDescent="0.25">
      <c r="A2516" s="20">
        <v>39040</v>
      </c>
      <c r="B2516" s="2">
        <v>5.1989999999999998</v>
      </c>
      <c r="C2516" s="2">
        <v>6.8959999999999999</v>
      </c>
      <c r="D2516" s="2">
        <v>23.026</v>
      </c>
      <c r="E2516" s="2">
        <v>7.2389999999999999</v>
      </c>
      <c r="F2516" s="2">
        <v>46.146999999999998</v>
      </c>
      <c r="G2516" s="2">
        <v>133.9</v>
      </c>
      <c r="I2516" s="3">
        <v>36.255006555723782</v>
      </c>
    </row>
    <row r="2517" spans="1:9" x14ac:dyDescent="0.25">
      <c r="A2517" s="20">
        <v>39041</v>
      </c>
      <c r="B2517" s="2">
        <v>4.9080000000000004</v>
      </c>
      <c r="C2517" s="2">
        <v>5.4870000000000001</v>
      </c>
      <c r="D2517" s="2">
        <v>27.155000000000001</v>
      </c>
      <c r="E2517" s="2">
        <v>22.512</v>
      </c>
      <c r="F2517" s="2">
        <v>47.634999999999998</v>
      </c>
      <c r="G2517" s="2">
        <v>128.86000000000001</v>
      </c>
      <c r="I2517" s="3">
        <v>37.490457320301772</v>
      </c>
    </row>
    <row r="2518" spans="1:9" x14ac:dyDescent="0.25">
      <c r="A2518" s="20">
        <v>39042</v>
      </c>
      <c r="B2518" s="2">
        <v>5.45</v>
      </c>
      <c r="C2518" s="2">
        <v>8.2889999999999997</v>
      </c>
      <c r="D2518" s="2">
        <v>37.963000000000001</v>
      </c>
      <c r="E2518" s="2">
        <v>9.1199999999999992</v>
      </c>
      <c r="F2518" s="2">
        <v>46.628999999999998</v>
      </c>
      <c r="G2518" s="2">
        <v>162.18</v>
      </c>
      <c r="I2518" s="3">
        <v>32.195832845785759</v>
      </c>
    </row>
    <row r="2519" spans="1:9" x14ac:dyDescent="0.25">
      <c r="A2519" s="20">
        <v>39043</v>
      </c>
      <c r="B2519" s="2">
        <v>4.827</v>
      </c>
      <c r="C2519" s="2">
        <v>4.3520000000000003</v>
      </c>
      <c r="D2519" s="2">
        <v>28.762</v>
      </c>
      <c r="E2519" s="2">
        <v>7.2080000000000002</v>
      </c>
      <c r="F2519" s="2">
        <v>46.154000000000003</v>
      </c>
      <c r="G2519" s="2">
        <v>135.30000000000001</v>
      </c>
      <c r="I2519" s="3">
        <v>31.937238403222143</v>
      </c>
    </row>
    <row r="2520" spans="1:9" x14ac:dyDescent="0.25">
      <c r="A2520" s="20">
        <v>39044</v>
      </c>
      <c r="B2520" s="2">
        <v>6.0049999999999999</v>
      </c>
      <c r="C2520" s="2">
        <v>4.0949999999999998</v>
      </c>
      <c r="D2520" s="2">
        <v>26.943999999999999</v>
      </c>
      <c r="E2520" s="2">
        <v>7.7850000000000001</v>
      </c>
      <c r="F2520" s="2">
        <v>48.237000000000002</v>
      </c>
      <c r="G2520" s="2">
        <v>136.44999999999999</v>
      </c>
      <c r="I2520" s="3">
        <v>34.539792758045742</v>
      </c>
    </row>
    <row r="2521" spans="1:9" x14ac:dyDescent="0.25">
      <c r="A2521" s="20">
        <v>39045</v>
      </c>
      <c r="B2521" s="2">
        <v>7.0339999999999998</v>
      </c>
      <c r="C2521" s="2">
        <v>8.4689999999999994</v>
      </c>
      <c r="D2521" s="2">
        <v>27.077000000000002</v>
      </c>
      <c r="E2521" s="2">
        <v>8.92</v>
      </c>
      <c r="F2521" s="2">
        <v>55.31</v>
      </c>
      <c r="G2521" s="2">
        <v>142.66</v>
      </c>
      <c r="I2521" s="3">
        <v>35.0610331946</v>
      </c>
    </row>
    <row r="2522" spans="1:9" x14ac:dyDescent="0.25">
      <c r="A2522" s="20">
        <v>39046</v>
      </c>
      <c r="B2522" s="2">
        <v>8.9559999999999995</v>
      </c>
      <c r="C2522" s="2">
        <v>7.4939999999999998</v>
      </c>
      <c r="D2522" s="2">
        <v>40.877000000000002</v>
      </c>
      <c r="E2522" s="2">
        <v>13.19</v>
      </c>
      <c r="F2522" s="2">
        <v>84.316000000000003</v>
      </c>
      <c r="G2522" s="2">
        <v>239.86</v>
      </c>
      <c r="I2522" s="3">
        <v>44.701862440887098</v>
      </c>
    </row>
    <row r="2523" spans="1:9" x14ac:dyDescent="0.25">
      <c r="A2523" s="20">
        <v>39047</v>
      </c>
      <c r="B2523" s="2">
        <v>6.4359999999999999</v>
      </c>
      <c r="C2523" s="2">
        <v>6.633</v>
      </c>
      <c r="D2523" s="2">
        <v>29.079000000000001</v>
      </c>
      <c r="E2523" s="2">
        <v>10.214</v>
      </c>
      <c r="F2523" s="2">
        <v>59.133000000000003</v>
      </c>
      <c r="G2523" s="2">
        <v>173.7</v>
      </c>
      <c r="I2523" s="3">
        <v>38.01907913425859</v>
      </c>
    </row>
    <row r="2524" spans="1:9" x14ac:dyDescent="0.25">
      <c r="A2524" s="20">
        <v>39048</v>
      </c>
      <c r="B2524" s="2">
        <v>7.0410000000000004</v>
      </c>
      <c r="C2524" s="2">
        <v>5.37</v>
      </c>
      <c r="D2524" s="2">
        <v>24.683</v>
      </c>
      <c r="E2524" s="2">
        <v>15.907999999999999</v>
      </c>
      <c r="F2524" s="2">
        <v>59.555</v>
      </c>
      <c r="G2524" s="2">
        <v>111.26</v>
      </c>
      <c r="I2524" s="3">
        <v>48.255184692287052</v>
      </c>
    </row>
    <row r="2525" spans="1:9" x14ac:dyDescent="0.25">
      <c r="A2525" s="20">
        <v>39049</v>
      </c>
      <c r="B2525" s="2">
        <v>6.9119999999999999</v>
      </c>
      <c r="C2525" s="2">
        <v>7.5529999999999999</v>
      </c>
      <c r="D2525" s="2">
        <v>35.116</v>
      </c>
      <c r="E2525" s="2">
        <v>35.116</v>
      </c>
      <c r="F2525" s="2">
        <v>49.430999999999997</v>
      </c>
      <c r="G2525" s="2">
        <v>137.13999999999999</v>
      </c>
      <c r="I2525" s="3">
        <v>37.382833745835747</v>
      </c>
    </row>
    <row r="2526" spans="1:9" x14ac:dyDescent="0.25">
      <c r="A2526" s="20">
        <v>39050</v>
      </c>
      <c r="B2526" s="2">
        <v>4.7729999999999997</v>
      </c>
      <c r="C2526" s="2">
        <v>5.3710000000000004</v>
      </c>
      <c r="D2526" s="2">
        <v>27.385000000000002</v>
      </c>
      <c r="E2526" s="2">
        <v>13.906000000000001</v>
      </c>
      <c r="F2526" s="2">
        <v>45.856000000000002</v>
      </c>
      <c r="G2526" s="2">
        <v>107.52</v>
      </c>
      <c r="I2526" s="3">
        <v>32.40685922888256</v>
      </c>
    </row>
    <row r="2527" spans="1:9" x14ac:dyDescent="0.25">
      <c r="A2527" s="20">
        <v>39051</v>
      </c>
      <c r="B2527" s="2">
        <v>4.4429999999999996</v>
      </c>
      <c r="C2527" s="2">
        <v>3.3610000000000002</v>
      </c>
      <c r="D2527" s="2">
        <v>23.640999999999998</v>
      </c>
      <c r="E2527" s="2">
        <v>7.0430000000000001</v>
      </c>
      <c r="F2527" s="2">
        <v>38.710999999999999</v>
      </c>
      <c r="G2527" s="2">
        <v>112.89</v>
      </c>
      <c r="I2527" s="3">
        <v>30.32266620644727</v>
      </c>
    </row>
    <row r="2528" spans="1:9" x14ac:dyDescent="0.25">
      <c r="A2528" s="20">
        <v>39052</v>
      </c>
      <c r="B2528" s="2">
        <v>8.7360000000000007</v>
      </c>
      <c r="C2528" s="2">
        <v>5.5839999999999996</v>
      </c>
      <c r="D2528" s="2">
        <v>23.658999999999999</v>
      </c>
      <c r="E2528" s="2">
        <v>6.7</v>
      </c>
      <c r="F2528" s="2">
        <v>36.149000000000001</v>
      </c>
      <c r="G2528" s="2">
        <v>116.833</v>
      </c>
      <c r="I2528" s="3">
        <v>27.15882882619923</v>
      </c>
    </row>
    <row r="2529" spans="1:9" x14ac:dyDescent="0.25">
      <c r="A2529" s="20">
        <v>39053</v>
      </c>
      <c r="B2529" s="2">
        <v>12.27</v>
      </c>
      <c r="C2529" s="2">
        <v>3.6160000000000001</v>
      </c>
      <c r="D2529" s="2">
        <v>20.155000000000001</v>
      </c>
      <c r="E2529" s="2">
        <v>7.5469999999999997</v>
      </c>
      <c r="F2529" s="2">
        <v>39.398000000000003</v>
      </c>
      <c r="G2529" s="2">
        <v>113.01</v>
      </c>
      <c r="I2529" s="3">
        <v>27.536727853213119</v>
      </c>
    </row>
    <row r="2530" spans="1:9" x14ac:dyDescent="0.25">
      <c r="A2530" s="20">
        <v>39054</v>
      </c>
      <c r="B2530" s="2">
        <v>13.595000000000001</v>
      </c>
      <c r="C2530" s="2">
        <v>3.28</v>
      </c>
      <c r="D2530" s="2">
        <v>20.497</v>
      </c>
      <c r="E2530" s="2">
        <v>6.6680000000000001</v>
      </c>
      <c r="F2530" s="2">
        <v>54.985999999999997</v>
      </c>
      <c r="G2530" s="2">
        <v>94.61</v>
      </c>
      <c r="I2530" s="3">
        <v>32.411752659020436</v>
      </c>
    </row>
    <row r="2531" spans="1:9" x14ac:dyDescent="0.25">
      <c r="A2531" s="20">
        <v>39055</v>
      </c>
      <c r="B2531" s="2">
        <v>11.294</v>
      </c>
      <c r="C2531" s="2">
        <v>3.637</v>
      </c>
      <c r="D2531" s="2">
        <v>19.776</v>
      </c>
      <c r="E2531" s="2">
        <v>7.0990000000000002</v>
      </c>
      <c r="F2531" s="2">
        <v>37.682000000000002</v>
      </c>
      <c r="G2531" s="2">
        <v>87.9</v>
      </c>
      <c r="I2531" s="3">
        <v>27.091046670997571</v>
      </c>
    </row>
    <row r="2532" spans="1:9" x14ac:dyDescent="0.25">
      <c r="A2532" s="20">
        <v>39056</v>
      </c>
      <c r="B2532" s="2">
        <v>11.1</v>
      </c>
      <c r="C2532" s="2">
        <v>2.6429999999999998</v>
      </c>
      <c r="D2532" s="2">
        <v>19.792000000000002</v>
      </c>
      <c r="E2532" s="2">
        <v>5.4139999999999997</v>
      </c>
      <c r="F2532" s="2">
        <v>35.64</v>
      </c>
      <c r="G2532" s="2">
        <v>100.94</v>
      </c>
      <c r="I2532" s="3">
        <v>27.464275720737852</v>
      </c>
    </row>
    <row r="2533" spans="1:9" x14ac:dyDescent="0.25">
      <c r="A2533" s="20">
        <v>39057</v>
      </c>
      <c r="B2533" s="2">
        <v>12.462</v>
      </c>
      <c r="C2533" s="2">
        <v>4.3449999999999998</v>
      </c>
      <c r="D2533" s="2">
        <v>23.260999999999999</v>
      </c>
      <c r="E2533" s="2">
        <v>5.899</v>
      </c>
      <c r="F2533" s="2">
        <v>50.106000000000002</v>
      </c>
      <c r="G2533" s="2">
        <v>104.7</v>
      </c>
      <c r="I2533" s="3">
        <v>29.261323727008627</v>
      </c>
    </row>
    <row r="2534" spans="1:9" x14ac:dyDescent="0.25">
      <c r="A2534" s="20">
        <v>39058</v>
      </c>
      <c r="B2534" s="2">
        <v>13.502000000000001</v>
      </c>
      <c r="C2534" s="2">
        <v>7.992</v>
      </c>
      <c r="D2534" s="2">
        <v>59.753999999999998</v>
      </c>
      <c r="E2534" s="2">
        <v>4.8609999999999998</v>
      </c>
      <c r="F2534" s="2">
        <v>42.274999999999999</v>
      </c>
      <c r="G2534" s="2">
        <v>154.696</v>
      </c>
      <c r="I2534" s="3">
        <v>27.284217955477022</v>
      </c>
    </row>
    <row r="2535" spans="1:9" x14ac:dyDescent="0.25">
      <c r="A2535" s="20">
        <v>39059</v>
      </c>
      <c r="B2535" s="2">
        <v>12.55</v>
      </c>
      <c r="C2535" s="2">
        <v>5.3040000000000003</v>
      </c>
      <c r="D2535" s="2">
        <v>26.396999999999998</v>
      </c>
      <c r="E2535" s="2">
        <v>9.4</v>
      </c>
      <c r="F2535" s="2">
        <v>51.917000000000002</v>
      </c>
      <c r="G2535" s="2">
        <v>92.637</v>
      </c>
      <c r="I2535" s="3">
        <v>32.619628890132368</v>
      </c>
    </row>
    <row r="2536" spans="1:9" x14ac:dyDescent="0.25">
      <c r="A2536" s="20">
        <v>39060</v>
      </c>
      <c r="B2536" s="2">
        <v>8.0000000000000002E-3</v>
      </c>
      <c r="C2536" s="2">
        <v>6.1669999999999998</v>
      </c>
      <c r="D2536" s="2">
        <v>34.536000000000001</v>
      </c>
      <c r="E2536" s="2">
        <v>14.776</v>
      </c>
      <c r="F2536" s="2">
        <v>26.899000000000001</v>
      </c>
      <c r="G2536" s="2">
        <v>155.71</v>
      </c>
      <c r="I2536" s="3">
        <v>26.64056438735609</v>
      </c>
    </row>
    <row r="2537" spans="1:9" x14ac:dyDescent="0.25">
      <c r="A2537" s="20">
        <v>39061</v>
      </c>
      <c r="B2537" s="2">
        <v>2.95</v>
      </c>
      <c r="C2537" s="2">
        <v>4.37</v>
      </c>
      <c r="D2537" s="2">
        <v>20.16</v>
      </c>
      <c r="E2537" s="2">
        <v>6.6689999999999996</v>
      </c>
      <c r="F2537" s="2">
        <v>40.741999999999997</v>
      </c>
      <c r="G2537" s="2">
        <v>119.47</v>
      </c>
      <c r="I2537" s="3">
        <v>28.545559049465908</v>
      </c>
    </row>
    <row r="2538" spans="1:9" x14ac:dyDescent="0.25">
      <c r="A2538" s="20">
        <v>39062</v>
      </c>
      <c r="B2538" s="2">
        <v>2.99</v>
      </c>
      <c r="C2538" s="2">
        <v>4.3600000000000003</v>
      </c>
      <c r="D2538" s="2">
        <v>19.931999999999999</v>
      </c>
      <c r="E2538" s="2">
        <v>6.3209999999999997</v>
      </c>
      <c r="F2538" s="2">
        <v>42.850999999999999</v>
      </c>
      <c r="G2538" s="2">
        <v>96.876000000000005</v>
      </c>
      <c r="I2538" s="3">
        <v>29.663104019614703</v>
      </c>
    </row>
    <row r="2539" spans="1:9" x14ac:dyDescent="0.25">
      <c r="A2539" s="20">
        <v>39063</v>
      </c>
      <c r="B2539" s="2">
        <v>3.0830000000000002</v>
      </c>
      <c r="C2539" s="2">
        <v>3.7349999999999999</v>
      </c>
      <c r="D2539" s="2">
        <v>21.363</v>
      </c>
      <c r="E2539" s="2">
        <v>6.3380000000000001</v>
      </c>
      <c r="F2539" s="2">
        <v>36.14</v>
      </c>
      <c r="G2539" s="2">
        <v>173.58</v>
      </c>
      <c r="I2539" s="3">
        <v>27.187720603759303</v>
      </c>
    </row>
    <row r="2540" spans="1:9" x14ac:dyDescent="0.25">
      <c r="A2540" s="20">
        <v>39064</v>
      </c>
      <c r="B2540" s="2">
        <v>3.7090000000000001</v>
      </c>
      <c r="C2540" s="2">
        <v>7.0830000000000002</v>
      </c>
      <c r="D2540" s="2">
        <v>34.24</v>
      </c>
      <c r="E2540" s="2">
        <v>7.5</v>
      </c>
      <c r="F2540" s="2">
        <v>40.5</v>
      </c>
      <c r="G2540" s="2">
        <v>95.686000000000007</v>
      </c>
      <c r="I2540" s="3">
        <v>27.468428515597811</v>
      </c>
    </row>
    <row r="2541" spans="1:9" x14ac:dyDescent="0.25">
      <c r="A2541" s="20">
        <v>39065</v>
      </c>
      <c r="B2541" s="2">
        <v>3.47</v>
      </c>
      <c r="C2541" s="2">
        <v>2.8969999999999998</v>
      </c>
      <c r="D2541" s="2">
        <v>23.658999999999999</v>
      </c>
      <c r="E2541" s="2">
        <v>6.98</v>
      </c>
      <c r="F2541" s="2">
        <v>44.816000000000003</v>
      </c>
      <c r="G2541" s="2">
        <v>102.53100000000001</v>
      </c>
      <c r="I2541" s="3">
        <v>32.693613218921385</v>
      </c>
    </row>
    <row r="2542" spans="1:9" x14ac:dyDescent="0.25">
      <c r="A2542" s="20">
        <v>39066</v>
      </c>
      <c r="B2542" s="2">
        <v>6.1529999999999996</v>
      </c>
      <c r="C2542" s="2">
        <v>3.266</v>
      </c>
      <c r="D2542" s="2">
        <v>19.712</v>
      </c>
      <c r="E2542" s="2">
        <v>4.9009999999999998</v>
      </c>
      <c r="F2542" s="2">
        <v>34.098999999999997</v>
      </c>
      <c r="G2542" s="2">
        <v>92.56</v>
      </c>
      <c r="I2542" s="3">
        <v>25.018891819423665</v>
      </c>
    </row>
    <row r="2543" spans="1:9" x14ac:dyDescent="0.25">
      <c r="A2543" s="20">
        <v>39067</v>
      </c>
      <c r="B2543" s="2">
        <v>10.161</v>
      </c>
      <c r="C2543" s="2">
        <v>2.9</v>
      </c>
      <c r="D2543" s="2">
        <v>19.001999999999999</v>
      </c>
      <c r="E2543" s="2">
        <v>5.5670000000000002</v>
      </c>
      <c r="F2543" s="2">
        <v>29.739000000000001</v>
      </c>
      <c r="G2543" s="2">
        <v>102</v>
      </c>
      <c r="I2543" s="3">
        <v>24.652429413413934</v>
      </c>
    </row>
    <row r="2544" spans="1:9" x14ac:dyDescent="0.25">
      <c r="A2544" s="20">
        <v>39068</v>
      </c>
      <c r="B2544" s="2">
        <v>9.83</v>
      </c>
      <c r="C2544" s="2">
        <v>1.494</v>
      </c>
      <c r="D2544" s="2">
        <v>22.756</v>
      </c>
      <c r="E2544" s="2">
        <v>3.7949999999999999</v>
      </c>
      <c r="F2544" s="2">
        <v>32.408999999999999</v>
      </c>
      <c r="G2544" s="2">
        <v>80.274000000000001</v>
      </c>
      <c r="I2544" s="3">
        <v>23.391105943572484</v>
      </c>
    </row>
    <row r="2545" spans="1:9" x14ac:dyDescent="0.25">
      <c r="A2545" s="20">
        <v>39069</v>
      </c>
      <c r="B2545" s="2">
        <v>10.691000000000001</v>
      </c>
      <c r="C2545" s="2">
        <v>2.6720000000000002</v>
      </c>
      <c r="D2545" s="2">
        <v>17.405999999999999</v>
      </c>
      <c r="E2545" s="2">
        <v>5.5519999999999996</v>
      </c>
      <c r="F2545" s="2">
        <v>27.861999999999998</v>
      </c>
      <c r="G2545" s="2">
        <v>82.58</v>
      </c>
      <c r="I2545" s="3">
        <v>21.917024445509128</v>
      </c>
    </row>
    <row r="2546" spans="1:9" x14ac:dyDescent="0.25">
      <c r="A2546" s="20">
        <v>39070</v>
      </c>
      <c r="B2546" s="2">
        <v>9.7189999999999994</v>
      </c>
      <c r="C2546" s="2">
        <v>2.9550000000000001</v>
      </c>
      <c r="D2546" s="2">
        <v>15.023999999999999</v>
      </c>
      <c r="E2546" s="2">
        <v>6.5209999999999999</v>
      </c>
      <c r="F2546" s="2">
        <v>27.524999999999999</v>
      </c>
      <c r="G2546" s="2">
        <v>77.39</v>
      </c>
      <c r="I2546" s="3">
        <v>20.827503604922356</v>
      </c>
    </row>
    <row r="2547" spans="1:9" x14ac:dyDescent="0.25">
      <c r="A2547" s="20">
        <v>39071</v>
      </c>
      <c r="B2547" s="2">
        <v>10.19</v>
      </c>
      <c r="C2547" s="2">
        <v>2.9460000000000002</v>
      </c>
      <c r="D2547" s="2">
        <v>20.847000000000001</v>
      </c>
      <c r="E2547" s="2">
        <v>6.2590000000000003</v>
      </c>
      <c r="F2547" s="2">
        <v>34.298999999999999</v>
      </c>
      <c r="G2547" s="2">
        <v>101.05200000000001</v>
      </c>
      <c r="I2547" s="3">
        <v>22.504260884069847</v>
      </c>
    </row>
    <row r="2548" spans="1:9" x14ac:dyDescent="0.25">
      <c r="A2548" s="20">
        <v>39072</v>
      </c>
      <c r="B2548" s="2">
        <v>11.712999999999999</v>
      </c>
      <c r="C2548" s="2">
        <v>3.4940000000000002</v>
      </c>
      <c r="D2548" s="2">
        <v>17.186</v>
      </c>
      <c r="E2548" s="2">
        <v>4.8470000000000004</v>
      </c>
      <c r="F2548" s="2">
        <v>27.206</v>
      </c>
      <c r="G2548" s="2">
        <v>78.150000000000006</v>
      </c>
      <c r="I2548" s="3">
        <v>19.864854374328658</v>
      </c>
    </row>
    <row r="2549" spans="1:9" x14ac:dyDescent="0.25">
      <c r="A2549" s="20">
        <v>39073</v>
      </c>
      <c r="B2549" s="2">
        <v>10.218999999999999</v>
      </c>
      <c r="C2549" s="2">
        <v>4.3959999999999999</v>
      </c>
      <c r="D2549" s="2">
        <v>19.542999999999999</v>
      </c>
      <c r="E2549" s="2">
        <v>6.367</v>
      </c>
      <c r="F2549" s="2">
        <v>34.116999999999997</v>
      </c>
      <c r="G2549" s="2">
        <v>82.83</v>
      </c>
      <c r="I2549" s="3">
        <v>24.494574762033444</v>
      </c>
    </row>
    <row r="2550" spans="1:9" x14ac:dyDescent="0.25">
      <c r="A2550" s="20">
        <v>39074</v>
      </c>
      <c r="B2550" s="2">
        <v>10.69</v>
      </c>
      <c r="C2550" s="2">
        <v>3.673</v>
      </c>
      <c r="D2550" s="2">
        <v>20.693999999999999</v>
      </c>
      <c r="E2550" s="2">
        <v>6.55</v>
      </c>
      <c r="F2550" s="2">
        <v>31.084</v>
      </c>
      <c r="G2550" s="2">
        <v>88.602999999999994</v>
      </c>
      <c r="I2550" s="3">
        <v>21.108284301700543</v>
      </c>
    </row>
    <row r="2551" spans="1:9" x14ac:dyDescent="0.25">
      <c r="A2551" s="20">
        <v>39075</v>
      </c>
      <c r="B2551" s="2">
        <v>11.493</v>
      </c>
      <c r="C2551" s="2">
        <v>2.6829999999999998</v>
      </c>
      <c r="D2551" s="2">
        <v>18.844999999999999</v>
      </c>
      <c r="E2551" s="2">
        <v>4.9189999999999996</v>
      </c>
      <c r="F2551" s="2">
        <v>24.963999999999999</v>
      </c>
      <c r="G2551" s="2">
        <v>82.19</v>
      </c>
      <c r="I2551" s="3">
        <v>20.405660119566939</v>
      </c>
    </row>
    <row r="2552" spans="1:9" x14ac:dyDescent="0.25">
      <c r="A2552" s="20">
        <v>39076</v>
      </c>
      <c r="B2552" s="2">
        <v>10.965</v>
      </c>
      <c r="C2552" s="2">
        <v>3.673</v>
      </c>
      <c r="D2552" s="2">
        <v>18.103000000000002</v>
      </c>
      <c r="E2552" s="2">
        <v>5.4560000000000004</v>
      </c>
      <c r="F2552" s="2">
        <v>29.172000000000001</v>
      </c>
      <c r="G2552" s="2">
        <v>78.72</v>
      </c>
      <c r="I2552" s="3">
        <v>21.688701544163894</v>
      </c>
    </row>
    <row r="2553" spans="1:9" x14ac:dyDescent="0.25">
      <c r="A2553" s="20">
        <v>39077</v>
      </c>
      <c r="B2553" s="2">
        <v>11.18</v>
      </c>
      <c r="C2553" s="2">
        <v>3.605</v>
      </c>
      <c r="D2553" s="2">
        <v>16.190999999999999</v>
      </c>
      <c r="E2553" s="2">
        <v>8.3119999999999994</v>
      </c>
      <c r="F2553" s="2">
        <v>34.17</v>
      </c>
      <c r="G2553" s="2">
        <v>93.117999999999995</v>
      </c>
      <c r="I2553" s="3">
        <v>22.034681721165679</v>
      </c>
    </row>
    <row r="2554" spans="1:9" x14ac:dyDescent="0.25">
      <c r="A2554" s="20">
        <v>39078</v>
      </c>
      <c r="B2554" s="2">
        <v>12.98</v>
      </c>
      <c r="C2554" s="2">
        <v>4.88</v>
      </c>
      <c r="D2554" s="2">
        <v>29.574999999999999</v>
      </c>
      <c r="E2554" s="2">
        <v>7.2039999999999997</v>
      </c>
      <c r="F2554" s="2">
        <v>28.606000000000002</v>
      </c>
      <c r="G2554" s="2">
        <v>148.1</v>
      </c>
      <c r="I2554" s="3">
        <v>20.625194093311251</v>
      </c>
    </row>
    <row r="2555" spans="1:9" x14ac:dyDescent="0.25">
      <c r="A2555" s="20">
        <v>39079</v>
      </c>
      <c r="B2555" s="2">
        <v>10.18</v>
      </c>
      <c r="C2555" s="2">
        <v>3.6030000000000002</v>
      </c>
      <c r="D2555" s="2">
        <v>21.016999999999999</v>
      </c>
      <c r="E2555" s="2">
        <v>4.6189999999999998</v>
      </c>
      <c r="F2555" s="2">
        <v>26.742000000000001</v>
      </c>
      <c r="G2555" s="2">
        <v>94.97</v>
      </c>
      <c r="I2555" s="3">
        <v>21.622952920514077</v>
      </c>
    </row>
    <row r="2556" spans="1:9" x14ac:dyDescent="0.25">
      <c r="A2556" s="20">
        <v>39080</v>
      </c>
      <c r="B2556" s="2">
        <v>9.7200000000000006</v>
      </c>
      <c r="C2556" s="2">
        <v>2.9009999999999998</v>
      </c>
      <c r="D2556" s="2">
        <v>18.652000000000001</v>
      </c>
      <c r="E2556" s="2">
        <v>4.8310000000000004</v>
      </c>
      <c r="F2556" s="2">
        <v>29.568999999999999</v>
      </c>
      <c r="G2556" s="2">
        <v>77.191999999999993</v>
      </c>
      <c r="I2556" s="3">
        <v>25.178030370421283</v>
      </c>
    </row>
    <row r="2557" spans="1:9" x14ac:dyDescent="0.25">
      <c r="A2557" s="20">
        <v>39081</v>
      </c>
      <c r="B2557" s="2">
        <v>9.8550000000000004</v>
      </c>
      <c r="C2557" s="2">
        <v>2.456</v>
      </c>
      <c r="D2557" s="2">
        <v>16.210999999999999</v>
      </c>
      <c r="E2557" s="2">
        <v>3.657</v>
      </c>
      <c r="F2557" s="2">
        <v>24.635000000000002</v>
      </c>
      <c r="G2557" s="2">
        <v>63.65</v>
      </c>
      <c r="I2557" s="3">
        <v>20.028822295873017</v>
      </c>
    </row>
    <row r="2558" spans="1:9" x14ac:dyDescent="0.25">
      <c r="A2558" s="20">
        <v>39082</v>
      </c>
      <c r="B2558" s="2">
        <v>8.8960000000000008</v>
      </c>
      <c r="C2558" s="2">
        <v>2.903</v>
      </c>
      <c r="D2558" s="2">
        <v>17.231999999999999</v>
      </c>
      <c r="E2558" s="2">
        <v>4.7130000000000001</v>
      </c>
      <c r="F2558" s="2">
        <v>22.754999999999999</v>
      </c>
      <c r="G2558" s="2">
        <v>80.510000000000005</v>
      </c>
      <c r="I2558" s="3">
        <v>18.713631275633169</v>
      </c>
    </row>
    <row r="2559" spans="1:9" x14ac:dyDescent="0.25">
      <c r="A2559" s="20">
        <v>39083</v>
      </c>
      <c r="B2559" s="2">
        <v>8.7829999999999995</v>
      </c>
      <c r="C2559" s="2">
        <v>2.1789999999999998</v>
      </c>
      <c r="D2559" s="2">
        <v>13.606</v>
      </c>
      <c r="E2559" s="2">
        <v>4.6509999999999998</v>
      </c>
      <c r="F2559" s="2">
        <v>21.855</v>
      </c>
      <c r="G2559" s="2">
        <v>78.77</v>
      </c>
      <c r="I2559" s="3">
        <v>16.893959582439319</v>
      </c>
    </row>
    <row r="2560" spans="1:9" x14ac:dyDescent="0.25">
      <c r="A2560" s="20">
        <v>39084</v>
      </c>
      <c r="B2560" s="2">
        <v>9.516</v>
      </c>
      <c r="C2560" s="2">
        <v>2.468</v>
      </c>
      <c r="D2560" s="2">
        <v>18.532</v>
      </c>
      <c r="E2560" s="2">
        <v>3.5270000000000001</v>
      </c>
      <c r="F2560" s="2">
        <v>22.649000000000001</v>
      </c>
      <c r="G2560" s="2">
        <v>74.53</v>
      </c>
      <c r="I2560" s="3">
        <v>17.936560494406717</v>
      </c>
    </row>
    <row r="2561" spans="1:9" x14ac:dyDescent="0.25">
      <c r="A2561" s="20">
        <v>39085</v>
      </c>
      <c r="B2561" s="2">
        <v>8.59</v>
      </c>
      <c r="C2561" s="2">
        <v>1.6870000000000001</v>
      </c>
      <c r="D2561" s="2">
        <v>14.917999999999999</v>
      </c>
      <c r="E2561" s="2">
        <v>5.3310000000000004</v>
      </c>
      <c r="F2561" s="2">
        <v>22.361999999999998</v>
      </c>
      <c r="G2561" s="2">
        <v>71.09</v>
      </c>
      <c r="I2561" s="3">
        <v>17.610848153475711</v>
      </c>
    </row>
    <row r="2562" spans="1:9" x14ac:dyDescent="0.25">
      <c r="A2562" s="20">
        <v>39086</v>
      </c>
      <c r="B2562" s="2">
        <v>8.5</v>
      </c>
      <c r="C2562" s="2">
        <v>2.1789999999999998</v>
      </c>
      <c r="D2562" s="2">
        <v>20.367000000000001</v>
      </c>
      <c r="E2562" s="2">
        <v>5.1980000000000004</v>
      </c>
      <c r="F2562" s="2">
        <v>24.466999999999999</v>
      </c>
      <c r="G2562" s="2">
        <v>72.296000000000006</v>
      </c>
      <c r="I2562" s="3">
        <v>18.130678676021713</v>
      </c>
    </row>
    <row r="2563" spans="1:9" x14ac:dyDescent="0.25">
      <c r="A2563" s="20">
        <v>39087</v>
      </c>
      <c r="B2563" s="2">
        <v>9.4749999999999996</v>
      </c>
      <c r="C2563" s="2">
        <v>1.879</v>
      </c>
      <c r="D2563" s="2">
        <v>30.181999999999999</v>
      </c>
      <c r="E2563" s="2">
        <v>8.8510000000000009</v>
      </c>
      <c r="F2563" s="2">
        <v>29.03</v>
      </c>
      <c r="G2563" s="2">
        <v>76.739999999999995</v>
      </c>
      <c r="I2563" s="3">
        <v>19.335955918862577</v>
      </c>
    </row>
    <row r="2564" spans="1:9" x14ac:dyDescent="0.25">
      <c r="A2564" s="20">
        <v>39088</v>
      </c>
      <c r="B2564" s="2">
        <v>8.69</v>
      </c>
      <c r="C2564" s="2">
        <v>2.16</v>
      </c>
      <c r="D2564" s="2">
        <v>9.68</v>
      </c>
      <c r="E2564" s="2">
        <v>5.3650000000000002</v>
      </c>
      <c r="F2564" s="2">
        <v>23.631</v>
      </c>
      <c r="G2564" s="2">
        <v>72.180000000000007</v>
      </c>
      <c r="I2564" s="3">
        <v>17.977475432847953</v>
      </c>
    </row>
    <row r="2565" spans="1:9" x14ac:dyDescent="0.25">
      <c r="A2565" s="20">
        <v>39089</v>
      </c>
      <c r="B2565" s="2">
        <v>9.6999999999999993</v>
      </c>
      <c r="C2565" s="2">
        <v>4.34</v>
      </c>
      <c r="D2565" s="2">
        <v>15.247999999999999</v>
      </c>
      <c r="E2565" s="2">
        <v>5.3090000000000002</v>
      </c>
      <c r="F2565" s="2">
        <v>28.969000000000001</v>
      </c>
      <c r="G2565" s="2">
        <v>65.447999999999993</v>
      </c>
      <c r="I2565" s="3">
        <v>20.598127092908065</v>
      </c>
    </row>
    <row r="2566" spans="1:9" x14ac:dyDescent="0.25">
      <c r="A2566" s="20">
        <v>39090</v>
      </c>
      <c r="B2566" s="2">
        <v>12.746</v>
      </c>
      <c r="C2566" s="2">
        <v>5.9829999999999997</v>
      </c>
      <c r="D2566" s="2">
        <v>20.693000000000001</v>
      </c>
      <c r="E2566" s="2">
        <v>6.3929999999999998</v>
      </c>
      <c r="F2566" s="2">
        <v>23.279</v>
      </c>
      <c r="G2566" s="2">
        <v>70.52</v>
      </c>
      <c r="I2566" s="3">
        <v>17.741098277999331</v>
      </c>
    </row>
    <row r="2567" spans="1:9" x14ac:dyDescent="0.25">
      <c r="A2567" s="20">
        <v>39091</v>
      </c>
      <c r="B2567" s="2">
        <v>11.67</v>
      </c>
      <c r="C2567" s="2">
        <v>5.7939999999999996</v>
      </c>
      <c r="D2567" s="2">
        <v>16.471</v>
      </c>
      <c r="E2567" s="2">
        <v>7.7939999999999996</v>
      </c>
      <c r="F2567" s="2">
        <v>26.291</v>
      </c>
      <c r="G2567" s="2">
        <v>68.11</v>
      </c>
      <c r="I2567" s="3">
        <v>19.029248483625313</v>
      </c>
    </row>
    <row r="2568" spans="1:9" x14ac:dyDescent="0.25">
      <c r="A2568" s="20">
        <v>39092</v>
      </c>
      <c r="B2568" s="2">
        <v>11.22</v>
      </c>
      <c r="C2568" s="2">
        <v>3.8570000000000002</v>
      </c>
      <c r="D2568" s="2">
        <v>17.437999999999999</v>
      </c>
      <c r="E2568" s="2">
        <v>8.2479999999999993</v>
      </c>
      <c r="F2568" s="2">
        <v>34.149000000000001</v>
      </c>
      <c r="G2568" s="2">
        <v>86.912000000000006</v>
      </c>
      <c r="I2568" s="3">
        <v>21.065797183868398</v>
      </c>
    </row>
    <row r="2569" spans="1:9" x14ac:dyDescent="0.25">
      <c r="A2569" s="20">
        <v>39093</v>
      </c>
      <c r="B2569" s="2">
        <v>9.9309999999999992</v>
      </c>
      <c r="C2569" s="2">
        <v>2.3769999999999998</v>
      </c>
      <c r="D2569" s="2">
        <v>2.9369999999999998</v>
      </c>
      <c r="E2569" s="2">
        <v>3.7650000000000001</v>
      </c>
      <c r="F2569" s="2">
        <v>22.904</v>
      </c>
      <c r="G2569" s="2">
        <v>65.59</v>
      </c>
      <c r="I2569" s="3">
        <v>17.738330290008417</v>
      </c>
    </row>
    <row r="2570" spans="1:9" x14ac:dyDescent="0.25">
      <c r="A2570" s="20">
        <v>39094</v>
      </c>
      <c r="B2570" s="2">
        <v>8.7799999999999994</v>
      </c>
      <c r="C2570" s="2">
        <v>2.38</v>
      </c>
      <c r="D2570" s="2">
        <v>15.180999999999999</v>
      </c>
      <c r="E2570" s="2">
        <v>4.9020000000000001</v>
      </c>
      <c r="F2570" s="2">
        <v>21.164000000000001</v>
      </c>
      <c r="G2570" s="2">
        <v>79.17</v>
      </c>
      <c r="I2570" s="3">
        <v>19.448919399686044</v>
      </c>
    </row>
    <row r="2571" spans="1:9" x14ac:dyDescent="0.25">
      <c r="A2571" s="20">
        <v>39095</v>
      </c>
      <c r="B2571" s="2">
        <v>8.7189999999999994</v>
      </c>
      <c r="C2571" s="2">
        <v>2.831</v>
      </c>
      <c r="D2571" s="2">
        <v>12.862</v>
      </c>
      <c r="E2571" s="2">
        <v>4.4029999999999996</v>
      </c>
      <c r="F2571" s="2">
        <v>19.510000000000002</v>
      </c>
      <c r="G2571" s="2">
        <v>77.56</v>
      </c>
      <c r="I2571" s="3">
        <v>16.02339487234029</v>
      </c>
    </row>
    <row r="2572" spans="1:9" x14ac:dyDescent="0.25">
      <c r="A2572" s="20">
        <v>39096</v>
      </c>
      <c r="B2572" s="2">
        <v>9.6549999999999994</v>
      </c>
      <c r="C2572" s="2">
        <v>3.3580000000000001</v>
      </c>
      <c r="D2572" s="2">
        <v>15.266</v>
      </c>
      <c r="E2572" s="2">
        <v>4.7149999999999999</v>
      </c>
      <c r="F2572" s="2">
        <v>19.219000000000001</v>
      </c>
      <c r="G2572" s="2">
        <v>63.21</v>
      </c>
      <c r="I2572" s="3">
        <v>16.534024801170045</v>
      </c>
    </row>
    <row r="2573" spans="1:9" x14ac:dyDescent="0.25">
      <c r="A2573" s="20">
        <v>39097</v>
      </c>
      <c r="B2573" s="2">
        <v>9.52</v>
      </c>
      <c r="C2573" s="2">
        <v>3.53</v>
      </c>
      <c r="D2573" s="2">
        <v>23.189</v>
      </c>
      <c r="E2573" s="2">
        <v>5.2</v>
      </c>
      <c r="F2573" s="2">
        <v>21.405999999999999</v>
      </c>
      <c r="G2573" s="2">
        <v>59.99</v>
      </c>
      <c r="I2573" s="3">
        <v>16.902710681313852</v>
      </c>
    </row>
    <row r="2574" spans="1:9" x14ac:dyDescent="0.25">
      <c r="A2574" s="20">
        <v>39098</v>
      </c>
      <c r="B2574" s="2">
        <v>10.124000000000001</v>
      </c>
      <c r="C2574" s="2">
        <v>5.125</v>
      </c>
      <c r="D2574" s="2">
        <v>23.614000000000001</v>
      </c>
      <c r="E2574" s="2">
        <v>6.46</v>
      </c>
      <c r="F2574" s="2">
        <v>22.881</v>
      </c>
      <c r="G2574" s="2">
        <v>110.6</v>
      </c>
      <c r="I2574" s="3">
        <v>16.43970597468206</v>
      </c>
    </row>
    <row r="2575" spans="1:9" x14ac:dyDescent="0.25">
      <c r="A2575" s="20">
        <v>39099</v>
      </c>
      <c r="B2575" s="2">
        <v>12.967000000000001</v>
      </c>
      <c r="C2575" s="2">
        <v>5.125</v>
      </c>
      <c r="D2575" s="2">
        <v>24.876000000000001</v>
      </c>
      <c r="E2575" s="2">
        <v>5.3849999999999998</v>
      </c>
      <c r="F2575" s="2">
        <v>21.443999999999999</v>
      </c>
      <c r="G2575" s="2">
        <v>97.81</v>
      </c>
      <c r="I2575" s="3">
        <v>16.084243606492659</v>
      </c>
    </row>
    <row r="2576" spans="1:9" x14ac:dyDescent="0.25">
      <c r="A2576" s="20">
        <v>39100</v>
      </c>
      <c r="B2576" s="2">
        <v>9.8559999999999999</v>
      </c>
      <c r="C2576" s="2">
        <v>2.7650000000000001</v>
      </c>
      <c r="D2576" s="2">
        <v>16.399000000000001</v>
      </c>
      <c r="E2576" s="2">
        <v>6.3570000000000002</v>
      </c>
      <c r="F2576" s="2">
        <v>19.346</v>
      </c>
      <c r="G2576" s="2">
        <v>71</v>
      </c>
      <c r="I2576" s="3">
        <v>18.772700769338325</v>
      </c>
    </row>
    <row r="2577" spans="1:9" x14ac:dyDescent="0.25">
      <c r="A2577" s="20">
        <v>39101</v>
      </c>
      <c r="B2577" s="2">
        <v>8.7899999999999991</v>
      </c>
      <c r="C2577" s="2">
        <v>2.8370000000000002</v>
      </c>
      <c r="D2577" s="2">
        <v>15.503</v>
      </c>
      <c r="E2577" s="2">
        <v>4.9630000000000001</v>
      </c>
      <c r="F2577" s="2">
        <v>21.821999999999999</v>
      </c>
      <c r="G2577" s="2">
        <v>84.789000000000001</v>
      </c>
      <c r="I2577" s="3">
        <v>18.567361646190605</v>
      </c>
    </row>
    <row r="2578" spans="1:9" x14ac:dyDescent="0.25">
      <c r="A2578" s="20">
        <v>39102</v>
      </c>
      <c r="B2578" s="2">
        <v>10.487</v>
      </c>
      <c r="C2578" s="2">
        <v>2.2320000000000002</v>
      </c>
      <c r="D2578" s="2">
        <v>16.248000000000001</v>
      </c>
      <c r="E2578" s="2">
        <v>4.13</v>
      </c>
      <c r="F2578" s="2">
        <v>22.606999999999999</v>
      </c>
      <c r="G2578" s="2">
        <v>64.88</v>
      </c>
      <c r="I2578" s="3">
        <v>16.855225090869212</v>
      </c>
    </row>
    <row r="2579" spans="1:9" x14ac:dyDescent="0.25">
      <c r="A2579" s="20">
        <v>39103</v>
      </c>
      <c r="B2579" s="2">
        <v>10.234</v>
      </c>
      <c r="C2579" s="2">
        <v>3.4089999999999998</v>
      </c>
      <c r="D2579" s="2">
        <v>18.18</v>
      </c>
      <c r="E2579" s="2">
        <v>4.3789999999999996</v>
      </c>
      <c r="F2579" s="2">
        <v>24.001000000000001</v>
      </c>
      <c r="G2579" s="2">
        <v>76.27</v>
      </c>
      <c r="I2579" s="3">
        <v>18.505647356334439</v>
      </c>
    </row>
    <row r="2580" spans="1:9" x14ac:dyDescent="0.25">
      <c r="A2580" s="20">
        <v>39104</v>
      </c>
      <c r="B2580" s="2">
        <v>8.73</v>
      </c>
      <c r="C2580" s="2">
        <v>2.681</v>
      </c>
      <c r="D2580" s="2">
        <v>12.68</v>
      </c>
      <c r="E2580" s="2">
        <v>6.1050000000000004</v>
      </c>
      <c r="F2580" s="2">
        <v>30.416</v>
      </c>
      <c r="G2580" s="2">
        <v>67.608000000000004</v>
      </c>
      <c r="I2580" s="3">
        <v>19.426480367750983</v>
      </c>
    </row>
    <row r="2581" spans="1:9" x14ac:dyDescent="0.25">
      <c r="A2581" s="20">
        <v>39105</v>
      </c>
      <c r="B2581" s="2">
        <v>8.4339999999999993</v>
      </c>
      <c r="C2581" s="2">
        <v>2.6909999999999998</v>
      </c>
      <c r="D2581" s="2">
        <v>12.212</v>
      </c>
      <c r="E2581" s="2">
        <v>5.34</v>
      </c>
      <c r="F2581" s="2">
        <v>19.818999999999999</v>
      </c>
      <c r="G2581" s="2">
        <v>65.77</v>
      </c>
      <c r="I2581" s="3">
        <v>16.940739632011315</v>
      </c>
    </row>
    <row r="2582" spans="1:9" x14ac:dyDescent="0.25">
      <c r="A2582" s="20">
        <v>39106</v>
      </c>
      <c r="B2582" s="2">
        <v>8.1989999999999998</v>
      </c>
      <c r="C2582" s="2">
        <v>2.6709999999999998</v>
      </c>
      <c r="D2582" s="2">
        <v>11.156000000000001</v>
      </c>
      <c r="E2582" s="2">
        <v>5.8570000000000002</v>
      </c>
      <c r="F2582" s="2">
        <v>19.315999999999999</v>
      </c>
      <c r="G2582" s="2">
        <v>67.48</v>
      </c>
      <c r="I2582" s="3">
        <v>17.134339799935486</v>
      </c>
    </row>
    <row r="2583" spans="1:9" x14ac:dyDescent="0.25">
      <c r="A2583" s="20">
        <v>39107</v>
      </c>
      <c r="B2583" s="2">
        <v>8.6219999999999999</v>
      </c>
      <c r="C2583" s="2">
        <v>3.4140000000000001</v>
      </c>
      <c r="D2583" s="2">
        <v>11.811999999999999</v>
      </c>
      <c r="E2583" s="2">
        <v>4.968</v>
      </c>
      <c r="F2583" s="2">
        <v>19.291</v>
      </c>
      <c r="G2583" s="2">
        <v>67.180000000000007</v>
      </c>
      <c r="I2583" s="3">
        <v>15.53447767930016</v>
      </c>
    </row>
    <row r="2584" spans="1:9" x14ac:dyDescent="0.25">
      <c r="A2584" s="20">
        <v>39108</v>
      </c>
      <c r="B2584" s="2">
        <v>9.0030000000000001</v>
      </c>
      <c r="C2584" s="2">
        <v>2.7930000000000001</v>
      </c>
      <c r="D2584" s="2">
        <v>16.053999999999998</v>
      </c>
      <c r="E2584" s="2">
        <v>3.4319999999999999</v>
      </c>
      <c r="F2584" s="2">
        <v>23.045000000000002</v>
      </c>
      <c r="G2584" s="2">
        <v>75.37</v>
      </c>
      <c r="I2584" s="3">
        <v>16.771792683554374</v>
      </c>
    </row>
    <row r="2585" spans="1:9" x14ac:dyDescent="0.25">
      <c r="A2585" s="20">
        <v>39109</v>
      </c>
      <c r="B2585" s="2">
        <v>8.6539999999999999</v>
      </c>
      <c r="C2585" s="2">
        <v>3.222</v>
      </c>
      <c r="D2585" s="2">
        <v>12.964</v>
      </c>
      <c r="E2585" s="2">
        <v>5.7</v>
      </c>
      <c r="F2585" s="2">
        <v>29.138999999999999</v>
      </c>
      <c r="G2585" s="2">
        <v>82.58</v>
      </c>
      <c r="I2585" s="3">
        <v>18.699030490234673</v>
      </c>
    </row>
    <row r="2586" spans="1:9" x14ac:dyDescent="0.25">
      <c r="A2586" s="20">
        <v>39110</v>
      </c>
      <c r="B2586" s="2">
        <v>8.359</v>
      </c>
      <c r="C2586" s="2">
        <v>2.5009999999999999</v>
      </c>
      <c r="D2586" s="2">
        <v>11.925000000000001</v>
      </c>
      <c r="E2586" s="2">
        <v>4.5289999999999999</v>
      </c>
      <c r="F2586" s="2">
        <v>21.48</v>
      </c>
      <c r="G2586" s="2">
        <v>68.72</v>
      </c>
      <c r="I2586" s="3">
        <v>17.282716865741129</v>
      </c>
    </row>
    <row r="2587" spans="1:9" x14ac:dyDescent="0.25">
      <c r="A2587" s="20">
        <v>39111</v>
      </c>
      <c r="B2587" s="2">
        <v>7.6319999999999997</v>
      </c>
      <c r="C2587" s="2">
        <v>2.5049999999999999</v>
      </c>
      <c r="D2587" s="2">
        <v>13.371</v>
      </c>
      <c r="E2587" s="2">
        <v>3.5089999999999999</v>
      </c>
      <c r="F2587" s="2">
        <v>16.398</v>
      </c>
      <c r="G2587" s="2">
        <v>79.260000000000005</v>
      </c>
      <c r="I2587" s="3">
        <v>16.955909334397756</v>
      </c>
    </row>
    <row r="2588" spans="1:9" x14ac:dyDescent="0.25">
      <c r="A2588" s="20">
        <v>39112</v>
      </c>
      <c r="B2588" s="2">
        <v>7.5940000000000003</v>
      </c>
      <c r="C2588" s="2">
        <v>2.8919999999999999</v>
      </c>
      <c r="D2588" s="2">
        <v>12.587999999999999</v>
      </c>
      <c r="E2588" s="2">
        <v>5.3</v>
      </c>
      <c r="F2588" s="2">
        <v>16.402999999999999</v>
      </c>
      <c r="G2588" s="2">
        <v>68.48</v>
      </c>
      <c r="I2588" s="3">
        <v>15.026031084312223</v>
      </c>
    </row>
    <row r="2589" spans="1:9" x14ac:dyDescent="0.25">
      <c r="A2589" s="20">
        <v>39113</v>
      </c>
      <c r="B2589" s="2">
        <v>6.5</v>
      </c>
      <c r="C2589" s="2">
        <v>2.169</v>
      </c>
      <c r="D2589" s="2">
        <v>13.29</v>
      </c>
      <c r="E2589" s="2">
        <v>8.4730000000000008</v>
      </c>
      <c r="F2589" s="2">
        <v>16.318000000000001</v>
      </c>
      <c r="G2589" s="2">
        <v>59.881999999999998</v>
      </c>
      <c r="I2589" s="3">
        <v>14.947202538429782</v>
      </c>
    </row>
    <row r="2590" spans="1:9" x14ac:dyDescent="0.25">
      <c r="A2590" s="20">
        <v>39114</v>
      </c>
      <c r="B2590" s="2">
        <v>7.3159999999999998</v>
      </c>
      <c r="C2590" s="2">
        <v>2.7080000000000002</v>
      </c>
      <c r="D2590" s="2">
        <v>17.262</v>
      </c>
      <c r="E2590" s="2">
        <v>5.25</v>
      </c>
      <c r="F2590" s="2">
        <v>18.077000000000002</v>
      </c>
      <c r="G2590" s="2">
        <v>43.84</v>
      </c>
      <c r="I2590" s="3">
        <v>14.83879077022393</v>
      </c>
    </row>
    <row r="2591" spans="1:9" x14ac:dyDescent="0.25">
      <c r="A2591" s="20">
        <v>39115</v>
      </c>
      <c r="B2591" s="2">
        <v>7.1820000000000004</v>
      </c>
      <c r="C2591" s="2">
        <v>3.7770000000000001</v>
      </c>
      <c r="D2591" s="2">
        <v>9.5760000000000005</v>
      </c>
      <c r="E2591" s="2">
        <v>5.0999999999999996</v>
      </c>
      <c r="F2591" s="2">
        <v>17.003</v>
      </c>
      <c r="G2591" s="2">
        <v>72.08</v>
      </c>
      <c r="I2591" s="3">
        <v>13.947559443556971</v>
      </c>
    </row>
    <row r="2592" spans="1:9" x14ac:dyDescent="0.25">
      <c r="A2592" s="20">
        <v>39116</v>
      </c>
      <c r="B2592" s="2">
        <v>7.0869999999999997</v>
      </c>
      <c r="C2592" s="2">
        <v>3.0609999999999999</v>
      </c>
      <c r="D2592" s="2">
        <v>10.282</v>
      </c>
      <c r="E2592" s="2">
        <v>4.2830000000000004</v>
      </c>
      <c r="F2592" s="2">
        <v>18.067</v>
      </c>
      <c r="G2592" s="2">
        <v>50.94</v>
      </c>
      <c r="I2592" s="3">
        <v>13.533425237573699</v>
      </c>
    </row>
    <row r="2593" spans="1:9" x14ac:dyDescent="0.25">
      <c r="A2593" s="20">
        <v>39117</v>
      </c>
      <c r="B2593" s="2">
        <v>7.0590000000000002</v>
      </c>
      <c r="C2593" s="2">
        <v>3.09</v>
      </c>
      <c r="D2593" s="2">
        <v>12.85</v>
      </c>
      <c r="E2593" s="2">
        <v>4.8099999999999996</v>
      </c>
      <c r="F2593" s="2">
        <v>15.863</v>
      </c>
      <c r="G2593" s="2">
        <v>64.25</v>
      </c>
      <c r="I2593" s="3">
        <v>14.438544835784796</v>
      </c>
    </row>
    <row r="2594" spans="1:9" x14ac:dyDescent="0.25">
      <c r="A2594" s="20">
        <v>39118</v>
      </c>
      <c r="B2594" s="2">
        <v>7.0330000000000004</v>
      </c>
      <c r="C2594" s="2">
        <v>3.0710000000000002</v>
      </c>
      <c r="D2594" s="2">
        <v>9.8710000000000004</v>
      </c>
      <c r="E2594" s="2">
        <v>4.7</v>
      </c>
      <c r="F2594" s="2">
        <v>16.308</v>
      </c>
      <c r="G2594" s="2">
        <v>51.86</v>
      </c>
      <c r="I2594" s="3">
        <v>13.411806338269432</v>
      </c>
    </row>
    <row r="2595" spans="1:9" x14ac:dyDescent="0.25">
      <c r="A2595" s="20">
        <v>39119</v>
      </c>
      <c r="B2595" s="2">
        <v>7</v>
      </c>
      <c r="C2595" s="2">
        <v>3.0950000000000002</v>
      </c>
      <c r="D2595" s="2">
        <v>10.348000000000001</v>
      </c>
      <c r="E2595" s="2">
        <v>3.1549999999999998</v>
      </c>
      <c r="F2595" s="2">
        <v>15.566000000000001</v>
      </c>
      <c r="G2595" s="2">
        <v>56.354999999999997</v>
      </c>
      <c r="I2595" s="3">
        <v>13.696653082285762</v>
      </c>
    </row>
    <row r="2596" spans="1:9" x14ac:dyDescent="0.25">
      <c r="A2596" s="20">
        <v>39120</v>
      </c>
      <c r="B2596" s="2">
        <v>6.9829999999999997</v>
      </c>
      <c r="C2596" s="2">
        <v>3.5859999999999999</v>
      </c>
      <c r="D2596" s="2">
        <v>11.231999999999999</v>
      </c>
      <c r="E2596" s="2">
        <v>4.5999999999999996</v>
      </c>
      <c r="F2596" s="2">
        <v>16.457000000000001</v>
      </c>
      <c r="G2596" s="2">
        <v>63.7</v>
      </c>
      <c r="I2596" s="3">
        <v>13.271582232760926</v>
      </c>
    </row>
    <row r="2597" spans="1:9" x14ac:dyDescent="0.25">
      <c r="A2597" s="20">
        <v>39121</v>
      </c>
      <c r="B2597" s="2">
        <v>6.92</v>
      </c>
      <c r="C2597" s="2">
        <v>2.8679999999999999</v>
      </c>
      <c r="D2597" s="2">
        <v>10.461</v>
      </c>
      <c r="E2597" s="2">
        <v>4.5</v>
      </c>
      <c r="F2597" s="2">
        <v>15.526</v>
      </c>
      <c r="G2597" s="2">
        <v>69.849999999999994</v>
      </c>
      <c r="I2597" s="3">
        <v>13.150444934780236</v>
      </c>
    </row>
    <row r="2598" spans="1:9" x14ac:dyDescent="0.25">
      <c r="A2598" s="20">
        <v>39122</v>
      </c>
      <c r="B2598" s="2">
        <v>7.15</v>
      </c>
      <c r="C2598" s="2">
        <v>3.6320000000000001</v>
      </c>
      <c r="D2598" s="2">
        <v>11.458</v>
      </c>
      <c r="E2598" s="2">
        <v>2.3420000000000001</v>
      </c>
      <c r="F2598" s="2">
        <v>23.472000000000001</v>
      </c>
      <c r="G2598" s="2">
        <v>65.225999999999999</v>
      </c>
      <c r="I2598" s="3">
        <v>16.274249024905622</v>
      </c>
    </row>
    <row r="2599" spans="1:9" x14ac:dyDescent="0.25">
      <c r="A2599" s="20">
        <v>39123</v>
      </c>
      <c r="B2599" s="2">
        <v>6.9690000000000003</v>
      </c>
      <c r="C2599" s="2">
        <v>3.375</v>
      </c>
      <c r="D2599" s="2">
        <v>11.111000000000001</v>
      </c>
      <c r="E2599" s="2">
        <v>4.05</v>
      </c>
      <c r="F2599" s="2">
        <v>17.463999999999999</v>
      </c>
      <c r="G2599" s="2">
        <v>58.91</v>
      </c>
      <c r="I2599" s="3">
        <v>14.605812059929484</v>
      </c>
    </row>
    <row r="2600" spans="1:9" x14ac:dyDescent="0.25">
      <c r="A2600" s="20">
        <v>39124</v>
      </c>
      <c r="B2600" s="2">
        <v>4.5999999999999996</v>
      </c>
      <c r="C2600" s="2">
        <v>3.4039999999999999</v>
      </c>
      <c r="D2600" s="2">
        <v>10.347</v>
      </c>
      <c r="E2600" s="2">
        <v>4.5999999999999996</v>
      </c>
      <c r="F2600" s="2">
        <v>14.48</v>
      </c>
      <c r="G2600" s="2">
        <v>73.22</v>
      </c>
      <c r="I2600" s="3">
        <v>14.470841213918924</v>
      </c>
    </row>
    <row r="2601" spans="1:9" x14ac:dyDescent="0.25">
      <c r="A2601" s="20">
        <v>39125</v>
      </c>
      <c r="B2601" s="2">
        <v>6.8369999999999997</v>
      </c>
      <c r="C2601" s="2">
        <v>3.41</v>
      </c>
      <c r="D2601" s="2">
        <v>10.587</v>
      </c>
      <c r="E2601" s="2">
        <v>3.5489999999999999</v>
      </c>
      <c r="F2601" s="2">
        <v>16.692</v>
      </c>
      <c r="G2601" s="2">
        <v>41.85</v>
      </c>
      <c r="I2601" s="3">
        <v>13.947262509972806</v>
      </c>
    </row>
    <row r="2602" spans="1:9" x14ac:dyDescent="0.25">
      <c r="A2602" s="20">
        <v>39126</v>
      </c>
      <c r="B2602" s="2">
        <v>6.7729999999999997</v>
      </c>
      <c r="C2602" s="2">
        <v>3.4460000000000002</v>
      </c>
      <c r="D2602" s="2">
        <v>9.3670000000000009</v>
      </c>
      <c r="E2602" s="2">
        <v>4.42</v>
      </c>
      <c r="F2602" s="2">
        <v>14.207000000000001</v>
      </c>
      <c r="G2602" s="2">
        <v>73.64</v>
      </c>
      <c r="I2602" s="3">
        <v>13.628117887092527</v>
      </c>
    </row>
    <row r="2603" spans="1:9" x14ac:dyDescent="0.25">
      <c r="A2603" s="20">
        <v>39127</v>
      </c>
      <c r="B2603" s="2">
        <v>7.1929999999999996</v>
      </c>
      <c r="C2603" s="2">
        <v>2.7970000000000002</v>
      </c>
      <c r="D2603" s="2">
        <v>10.398</v>
      </c>
      <c r="E2603" s="2">
        <v>2.5950000000000002</v>
      </c>
      <c r="F2603" s="2">
        <v>17.193999999999999</v>
      </c>
      <c r="G2603" s="2">
        <v>43.39</v>
      </c>
      <c r="I2603" s="3">
        <v>12.937063139612915</v>
      </c>
    </row>
    <row r="2604" spans="1:9" x14ac:dyDescent="0.25">
      <c r="A2604" s="20">
        <v>39128</v>
      </c>
      <c r="B2604" s="2">
        <v>6.55</v>
      </c>
      <c r="C2604" s="2">
        <v>3.468</v>
      </c>
      <c r="D2604" s="2">
        <v>10.996</v>
      </c>
      <c r="E2604" s="2">
        <v>3.4489999999999998</v>
      </c>
      <c r="F2604" s="2">
        <v>15.68</v>
      </c>
      <c r="G2604" s="2">
        <v>54.911000000000001</v>
      </c>
      <c r="I2604" s="3">
        <v>14.087433194414736</v>
      </c>
    </row>
    <row r="2605" spans="1:9" x14ac:dyDescent="0.25">
      <c r="A2605" s="20">
        <v>39129</v>
      </c>
      <c r="B2605" s="2">
        <v>6.06</v>
      </c>
      <c r="C2605" s="2">
        <v>3.4990000000000001</v>
      </c>
      <c r="D2605" s="2">
        <v>11.103999999999999</v>
      </c>
      <c r="E2605" s="2">
        <v>3.74</v>
      </c>
      <c r="F2605" s="2">
        <v>14.154</v>
      </c>
      <c r="G2605" s="2">
        <v>55.18</v>
      </c>
      <c r="I2605" s="3">
        <v>12.130547732353998</v>
      </c>
    </row>
    <row r="2606" spans="1:9" x14ac:dyDescent="0.25">
      <c r="A2606" s="20">
        <v>39130</v>
      </c>
      <c r="B2606" s="2">
        <v>7.0220000000000002</v>
      </c>
      <c r="C2606" s="2">
        <v>2.5329999999999999</v>
      </c>
      <c r="D2606" s="2">
        <v>14.334</v>
      </c>
      <c r="E2606" s="2">
        <v>1.91</v>
      </c>
      <c r="F2606" s="2">
        <v>15.101000000000001</v>
      </c>
      <c r="G2606" s="2">
        <v>65.05</v>
      </c>
      <c r="I2606" s="3">
        <v>12.940395219708579</v>
      </c>
    </row>
    <row r="2607" spans="1:9" x14ac:dyDescent="0.25">
      <c r="A2607" s="20">
        <v>39131</v>
      </c>
      <c r="B2607" s="2">
        <v>6.3949999999999996</v>
      </c>
      <c r="C2607" s="2">
        <v>3.5169999999999999</v>
      </c>
      <c r="D2607" s="2">
        <v>7.02</v>
      </c>
      <c r="E2607" s="2">
        <v>2.9830000000000001</v>
      </c>
      <c r="F2607" s="2">
        <v>18.347999999999999</v>
      </c>
      <c r="G2607" s="2">
        <v>65.19</v>
      </c>
      <c r="I2607" s="3">
        <v>13.783107741865029</v>
      </c>
    </row>
    <row r="2608" spans="1:9" x14ac:dyDescent="0.25">
      <c r="A2608" s="20">
        <v>39132</v>
      </c>
      <c r="B2608" s="2">
        <v>6.7030000000000003</v>
      </c>
      <c r="C2608" s="2">
        <v>3.5379999999999998</v>
      </c>
      <c r="D2608" s="2">
        <v>12.747999999999999</v>
      </c>
      <c r="E2608" s="2">
        <v>4.42</v>
      </c>
      <c r="F2608" s="2">
        <v>16.178999999999998</v>
      </c>
      <c r="G2608" s="2">
        <v>56.63</v>
      </c>
      <c r="I2608" s="3">
        <v>13.83637164576875</v>
      </c>
    </row>
    <row r="2609" spans="1:9" x14ac:dyDescent="0.25">
      <c r="A2609" s="20">
        <v>39133</v>
      </c>
      <c r="B2609" s="2">
        <v>6.86</v>
      </c>
      <c r="C2609" s="2">
        <v>3.12</v>
      </c>
      <c r="D2609" s="2">
        <v>11.644</v>
      </c>
      <c r="E2609" s="2">
        <v>2.2189999999999999</v>
      </c>
      <c r="F2609" s="2">
        <v>14.829000000000001</v>
      </c>
      <c r="G2609" s="2">
        <v>49.57</v>
      </c>
      <c r="I2609" s="3">
        <v>13.865905491929466</v>
      </c>
    </row>
    <row r="2610" spans="1:9" x14ac:dyDescent="0.25">
      <c r="A2610" s="20">
        <v>39134</v>
      </c>
      <c r="B2610" s="2">
        <v>6.03</v>
      </c>
      <c r="C2610" s="2">
        <v>4.2300000000000004</v>
      </c>
      <c r="D2610" s="2">
        <v>9.2260000000000009</v>
      </c>
      <c r="E2610" s="2">
        <v>3.19</v>
      </c>
      <c r="F2610" s="2">
        <v>13.701000000000001</v>
      </c>
      <c r="G2610" s="2">
        <v>51.368000000000002</v>
      </c>
      <c r="I2610" s="3">
        <v>12.66923870854562</v>
      </c>
    </row>
    <row r="2611" spans="1:9" x14ac:dyDescent="0.25">
      <c r="A2611" s="20">
        <v>39135</v>
      </c>
      <c r="B2611" s="2">
        <v>6</v>
      </c>
      <c r="C2611" s="2">
        <v>2.9289999999999998</v>
      </c>
      <c r="D2611" s="2">
        <v>10.916</v>
      </c>
      <c r="E2611" s="2">
        <v>3.0979999999999999</v>
      </c>
      <c r="F2611" s="2">
        <v>14.096</v>
      </c>
      <c r="G2611" s="2">
        <v>52.47</v>
      </c>
      <c r="I2611" s="3">
        <v>12.167421432316962</v>
      </c>
    </row>
    <row r="2612" spans="1:9" x14ac:dyDescent="0.25">
      <c r="A2612" s="20">
        <v>39136</v>
      </c>
      <c r="B2612" s="2">
        <v>6.39</v>
      </c>
      <c r="C2612" s="2">
        <v>3.5059999999999998</v>
      </c>
      <c r="D2612" s="2">
        <v>9.6280000000000001</v>
      </c>
      <c r="E2612" s="2">
        <v>1.472</v>
      </c>
      <c r="F2612" s="2">
        <v>14.782</v>
      </c>
      <c r="G2612" s="2">
        <v>56.63</v>
      </c>
      <c r="I2612" s="3">
        <v>12.341662471394555</v>
      </c>
    </row>
    <row r="2613" spans="1:9" x14ac:dyDescent="0.25">
      <c r="A2613" s="20">
        <v>39137</v>
      </c>
      <c r="B2613" s="2">
        <v>5.89</v>
      </c>
      <c r="C2613" s="2">
        <v>3.39</v>
      </c>
      <c r="D2613" s="2">
        <v>8.3290000000000006</v>
      </c>
      <c r="E2613" s="2">
        <v>3.4569999999999999</v>
      </c>
      <c r="F2613" s="2">
        <v>14.068</v>
      </c>
      <c r="G2613" s="2">
        <v>62.75</v>
      </c>
      <c r="I2613" s="3">
        <v>12.237002157581133</v>
      </c>
    </row>
    <row r="2614" spans="1:9" x14ac:dyDescent="0.25">
      <c r="A2614" s="20">
        <v>39138</v>
      </c>
      <c r="B2614" s="2">
        <v>5.94</v>
      </c>
      <c r="C2614" s="2">
        <v>2.7450000000000001</v>
      </c>
      <c r="D2614" s="2">
        <v>8.8149999999999995</v>
      </c>
      <c r="E2614" s="2">
        <v>3.371</v>
      </c>
      <c r="F2614" s="2">
        <v>15.378</v>
      </c>
      <c r="G2614" s="2">
        <v>43.758000000000003</v>
      </c>
      <c r="I2614" s="3">
        <v>13.010941635273756</v>
      </c>
    </row>
    <row r="2615" spans="1:9" x14ac:dyDescent="0.25">
      <c r="A2615" s="20">
        <v>39139</v>
      </c>
      <c r="B2615" s="2">
        <v>6.8849999999999998</v>
      </c>
      <c r="C2615" s="2">
        <v>3.754</v>
      </c>
      <c r="D2615" s="2">
        <v>12.635999999999999</v>
      </c>
      <c r="E2615" s="2">
        <v>2.3370000000000002</v>
      </c>
      <c r="F2615" s="2">
        <v>18.085000000000001</v>
      </c>
      <c r="G2615" s="2">
        <v>70.75</v>
      </c>
      <c r="I2615" s="3">
        <v>14.158741275029943</v>
      </c>
    </row>
    <row r="2616" spans="1:9" x14ac:dyDescent="0.25">
      <c r="A2616" s="20">
        <v>39140</v>
      </c>
      <c r="B2616" s="2">
        <v>7.57</v>
      </c>
      <c r="C2616" s="2">
        <v>2.8530000000000002</v>
      </c>
      <c r="D2616" s="2">
        <v>7.5060000000000002</v>
      </c>
      <c r="E2616" s="2">
        <v>3.5529999999999999</v>
      </c>
      <c r="F2616" s="2">
        <v>14.518000000000001</v>
      </c>
      <c r="G2616" s="2">
        <v>51.57</v>
      </c>
      <c r="I2616" s="3">
        <v>12.016753910984365</v>
      </c>
    </row>
    <row r="2617" spans="1:9" x14ac:dyDescent="0.25">
      <c r="A2617" s="20">
        <v>39141</v>
      </c>
      <c r="B2617" s="2">
        <v>6.1740000000000004</v>
      </c>
      <c r="C2617" s="2">
        <v>4.274</v>
      </c>
      <c r="D2617" s="2">
        <v>6.7110000000000003</v>
      </c>
      <c r="E2617" s="2">
        <v>3.86</v>
      </c>
      <c r="F2617" s="2">
        <v>13.717000000000001</v>
      </c>
      <c r="G2617" s="2">
        <v>54.08</v>
      </c>
      <c r="I2617" s="3">
        <v>13.820014642087243</v>
      </c>
    </row>
    <row r="2618" spans="1:9" x14ac:dyDescent="0.25">
      <c r="A2618" s="20">
        <v>39142</v>
      </c>
      <c r="B2618" s="2">
        <v>7.8140000000000001</v>
      </c>
      <c r="C2618" s="2">
        <v>1.4019999999999999</v>
      </c>
      <c r="D2618" s="2">
        <v>9.4649999999999999</v>
      </c>
      <c r="E2618" s="2">
        <v>3.0529999999999999</v>
      </c>
      <c r="F2618" s="2">
        <v>13.403</v>
      </c>
      <c r="G2618" s="2">
        <v>56.73</v>
      </c>
      <c r="I2618" s="3">
        <v>12.027018108851191</v>
      </c>
    </row>
    <row r="2619" spans="1:9" x14ac:dyDescent="0.25">
      <c r="A2619" s="20">
        <v>39143</v>
      </c>
      <c r="B2619" s="2">
        <v>7.4249999999999998</v>
      </c>
      <c r="C2619" s="2">
        <v>2.5059999999999998</v>
      </c>
      <c r="D2619" s="2">
        <v>9.4890000000000008</v>
      </c>
      <c r="E2619" s="2">
        <v>3.0009999999999999</v>
      </c>
      <c r="F2619" s="2">
        <v>13.566000000000001</v>
      </c>
      <c r="G2619" s="2">
        <v>58.99</v>
      </c>
      <c r="I2619" s="3">
        <v>12.123913882665502</v>
      </c>
    </row>
    <row r="2620" spans="1:9" x14ac:dyDescent="0.25">
      <c r="A2620" s="20">
        <v>39144</v>
      </c>
      <c r="B2620" s="2">
        <v>5.9359999999999999</v>
      </c>
      <c r="C2620" s="2">
        <v>2.5179999999999998</v>
      </c>
      <c r="D2620" s="2">
        <v>9.8179999999999996</v>
      </c>
      <c r="E2620" s="2">
        <v>3.835</v>
      </c>
      <c r="F2620" s="2">
        <v>13.191000000000001</v>
      </c>
      <c r="G2620" s="2">
        <v>61.1</v>
      </c>
      <c r="I2620" s="3">
        <v>12.125325120424664</v>
      </c>
    </row>
    <row r="2621" spans="1:9" x14ac:dyDescent="0.25">
      <c r="A2621" s="20">
        <v>39145</v>
      </c>
      <c r="B2621" s="2">
        <v>5.83</v>
      </c>
      <c r="C2621" s="2">
        <v>2.5470000000000002</v>
      </c>
      <c r="D2621" s="2">
        <v>17.359000000000002</v>
      </c>
      <c r="E2621" s="2">
        <v>3.8</v>
      </c>
      <c r="F2621" s="2">
        <v>14.368</v>
      </c>
      <c r="G2621" s="2">
        <v>44.953000000000003</v>
      </c>
      <c r="I2621" s="3">
        <v>12.665401907444352</v>
      </c>
    </row>
    <row r="2622" spans="1:9" x14ac:dyDescent="0.25">
      <c r="A2622" s="20">
        <v>39146</v>
      </c>
      <c r="B2622" s="2">
        <v>7.26</v>
      </c>
      <c r="C2622" s="2">
        <v>3.8969999999999998</v>
      </c>
      <c r="D2622" s="2">
        <v>11.339</v>
      </c>
      <c r="E2622" s="2">
        <v>4.4400000000000004</v>
      </c>
      <c r="F2622" s="2">
        <v>14.521000000000001</v>
      </c>
      <c r="G2622" s="2">
        <v>87.34</v>
      </c>
      <c r="I2622" s="3">
        <v>12.793559653640365</v>
      </c>
    </row>
    <row r="2623" spans="1:9" x14ac:dyDescent="0.25">
      <c r="A2623" s="20">
        <v>39147</v>
      </c>
      <c r="B2623" s="2">
        <v>6.5659999999999998</v>
      </c>
      <c r="C2623" s="2">
        <v>3.2440000000000002</v>
      </c>
      <c r="D2623" s="2">
        <v>12.613</v>
      </c>
      <c r="E2623" s="2">
        <v>3.91</v>
      </c>
      <c r="F2623" s="2">
        <v>18.861000000000001</v>
      </c>
      <c r="G2623" s="2">
        <v>59.58</v>
      </c>
      <c r="I2623" s="3">
        <v>13.339710132337681</v>
      </c>
    </row>
    <row r="2624" spans="1:9" x14ac:dyDescent="0.25">
      <c r="A2624" s="20">
        <v>39148</v>
      </c>
      <c r="B2624" s="2">
        <v>9.84</v>
      </c>
      <c r="C2624" s="2">
        <v>2.6150000000000002</v>
      </c>
      <c r="D2624" s="2">
        <v>11.295</v>
      </c>
      <c r="E2624" s="2">
        <v>0.98399999999999999</v>
      </c>
      <c r="F2624" s="2">
        <v>19.963000000000001</v>
      </c>
      <c r="G2624" s="2">
        <v>51.725000000000001</v>
      </c>
      <c r="I2624" s="3">
        <v>16.355072203583831</v>
      </c>
    </row>
    <row r="2625" spans="1:9" x14ac:dyDescent="0.25">
      <c r="A2625" s="20">
        <v>39149</v>
      </c>
      <c r="B2625" s="2">
        <v>7.55</v>
      </c>
      <c r="C2625" s="2">
        <v>3.274</v>
      </c>
      <c r="D2625" s="2">
        <v>17.882000000000001</v>
      </c>
      <c r="E2625" s="2">
        <v>3.532</v>
      </c>
      <c r="F2625" s="2">
        <v>29.023</v>
      </c>
      <c r="G2625" s="2">
        <v>73.7</v>
      </c>
      <c r="I2625" s="3">
        <v>18.128353204799307</v>
      </c>
    </row>
    <row r="2626" spans="1:9" x14ac:dyDescent="0.25">
      <c r="A2626" s="20">
        <v>39150</v>
      </c>
      <c r="B2626" s="2">
        <v>7.2869999999999999</v>
      </c>
      <c r="C2626" s="2">
        <v>3.9529999999999998</v>
      </c>
      <c r="D2626" s="2">
        <v>14.766</v>
      </c>
      <c r="E2626" s="2">
        <v>3.831</v>
      </c>
      <c r="F2626" s="2">
        <v>18.675000000000001</v>
      </c>
      <c r="G2626" s="2">
        <v>62.64</v>
      </c>
      <c r="I2626" s="3">
        <v>14.482230284327013</v>
      </c>
    </row>
    <row r="2627" spans="1:9" x14ac:dyDescent="0.25">
      <c r="A2627" s="20">
        <v>39151</v>
      </c>
      <c r="B2627" s="2">
        <v>6.3739999999999997</v>
      </c>
      <c r="C2627" s="2">
        <v>2.6960000000000002</v>
      </c>
      <c r="D2627" s="2">
        <v>19.530999999999999</v>
      </c>
      <c r="E2627" s="2">
        <v>3.9</v>
      </c>
      <c r="F2627" s="2">
        <v>18.652000000000001</v>
      </c>
      <c r="G2627" s="2">
        <v>63.68</v>
      </c>
      <c r="I2627" s="3">
        <v>17.107381245525872</v>
      </c>
    </row>
    <row r="2628" spans="1:9" x14ac:dyDescent="0.25">
      <c r="A2628" s="20">
        <v>39152</v>
      </c>
      <c r="B2628" s="2">
        <v>6.05</v>
      </c>
      <c r="C2628" s="2">
        <v>2.694</v>
      </c>
      <c r="D2628" s="2">
        <v>11.006</v>
      </c>
      <c r="E2628" s="2">
        <v>4.1900000000000004</v>
      </c>
      <c r="F2628" s="2">
        <v>15.61</v>
      </c>
      <c r="G2628" s="2">
        <v>59.29</v>
      </c>
      <c r="I2628" s="3">
        <v>14.002414413363416</v>
      </c>
    </row>
    <row r="2629" spans="1:9" x14ac:dyDescent="0.25">
      <c r="A2629" s="20">
        <v>39153</v>
      </c>
      <c r="B2629" s="2">
        <v>5.82</v>
      </c>
      <c r="C2629" s="2">
        <v>2.173</v>
      </c>
      <c r="D2629" s="2">
        <v>8.2639999999999993</v>
      </c>
      <c r="E2629" s="2">
        <v>3.2</v>
      </c>
      <c r="F2629" s="2">
        <v>19.751000000000001</v>
      </c>
      <c r="G2629" s="2">
        <v>48.881</v>
      </c>
      <c r="I2629" s="3">
        <v>15.38869031621736</v>
      </c>
    </row>
    <row r="2630" spans="1:9" x14ac:dyDescent="0.25">
      <c r="A2630" s="20">
        <v>39154</v>
      </c>
      <c r="B2630" s="2">
        <v>5.367</v>
      </c>
      <c r="C2630" s="2">
        <v>2.4569999999999999</v>
      </c>
      <c r="D2630" s="2">
        <v>8.2639999999999993</v>
      </c>
      <c r="E2630" s="2">
        <v>3.8580000000000001</v>
      </c>
      <c r="F2630" s="2">
        <v>12.956</v>
      </c>
      <c r="G2630" s="2">
        <v>44.71</v>
      </c>
      <c r="I2630" s="3">
        <v>12.517363858328986</v>
      </c>
    </row>
    <row r="2631" spans="1:9" x14ac:dyDescent="0.25">
      <c r="A2631" s="20">
        <v>39155</v>
      </c>
      <c r="B2631" s="2">
        <v>6.26</v>
      </c>
      <c r="C2631" s="2">
        <v>2.5049999999999999</v>
      </c>
      <c r="D2631" s="2">
        <v>8.173</v>
      </c>
      <c r="E2631" s="2">
        <v>2.617</v>
      </c>
      <c r="F2631" s="2">
        <v>13.634</v>
      </c>
      <c r="G2631" s="2">
        <v>56.94</v>
      </c>
      <c r="I2631" s="3">
        <v>12.662867477805442</v>
      </c>
    </row>
    <row r="2632" spans="1:9" x14ac:dyDescent="0.25">
      <c r="A2632" s="20">
        <v>39156</v>
      </c>
      <c r="B2632" s="2">
        <v>7.89</v>
      </c>
      <c r="C2632" s="2">
        <v>2.5470000000000002</v>
      </c>
      <c r="D2632" s="2">
        <v>9.3989999999999991</v>
      </c>
      <c r="E2632" s="2">
        <v>2.77</v>
      </c>
      <c r="F2632" s="2">
        <v>23.548999999999999</v>
      </c>
      <c r="G2632" s="2">
        <v>55.506</v>
      </c>
      <c r="I2632" s="3">
        <v>14.627371685672234</v>
      </c>
    </row>
    <row r="2633" spans="1:9" x14ac:dyDescent="0.25">
      <c r="A2633" s="20">
        <v>39157</v>
      </c>
      <c r="B2633" s="2">
        <v>9.1340000000000003</v>
      </c>
      <c r="C2633" s="2">
        <v>5.66</v>
      </c>
      <c r="D2633" s="2">
        <v>11.465999999999999</v>
      </c>
      <c r="E2633" s="2">
        <v>5.8760000000000003</v>
      </c>
      <c r="F2633" s="2">
        <v>22.963999999999999</v>
      </c>
      <c r="G2633" s="2">
        <v>74.790000000000006</v>
      </c>
      <c r="I2633" s="3">
        <v>15.296915191803384</v>
      </c>
    </row>
    <row r="2634" spans="1:9" x14ac:dyDescent="0.25">
      <c r="A2634" s="20">
        <v>39158</v>
      </c>
      <c r="B2634" s="2">
        <v>10.968</v>
      </c>
      <c r="C2634" s="2">
        <v>3.9220000000000002</v>
      </c>
      <c r="D2634" s="2">
        <v>9.0869999999999997</v>
      </c>
      <c r="E2634" s="2">
        <v>2.8919999999999999</v>
      </c>
      <c r="F2634" s="2">
        <v>20.329999999999998</v>
      </c>
      <c r="G2634" s="2">
        <v>60.25</v>
      </c>
      <c r="I2634" s="3">
        <v>15.747201056801291</v>
      </c>
    </row>
    <row r="2635" spans="1:9" x14ac:dyDescent="0.25">
      <c r="A2635" s="20">
        <v>39159</v>
      </c>
      <c r="B2635" s="2">
        <v>8.9499999999999993</v>
      </c>
      <c r="C2635" s="2">
        <v>3.3879999999999999</v>
      </c>
      <c r="D2635" s="2">
        <v>10.999000000000001</v>
      </c>
      <c r="E2635" s="2">
        <v>3.7069999999999999</v>
      </c>
      <c r="F2635" s="2">
        <v>29.638999999999999</v>
      </c>
      <c r="G2635" s="2">
        <v>62.408000000000001</v>
      </c>
      <c r="I2635" s="3">
        <v>19.845274362358808</v>
      </c>
    </row>
    <row r="2636" spans="1:9" x14ac:dyDescent="0.25">
      <c r="A2636" s="20">
        <v>39160</v>
      </c>
      <c r="B2636" s="2">
        <v>6.923</v>
      </c>
      <c r="C2636" s="2">
        <v>2.1819999999999999</v>
      </c>
      <c r="D2636" s="2">
        <v>8.7569999999999997</v>
      </c>
      <c r="E2636" s="2">
        <v>3.8069999999999999</v>
      </c>
      <c r="F2636" s="2">
        <v>30.637</v>
      </c>
      <c r="G2636" s="2">
        <v>53.52</v>
      </c>
      <c r="I2636" s="3">
        <v>18.891204321573017</v>
      </c>
    </row>
    <row r="2637" spans="1:9" x14ac:dyDescent="0.25">
      <c r="A2637" s="20">
        <v>39161</v>
      </c>
      <c r="B2637" s="2">
        <v>7.3209999999999997</v>
      </c>
      <c r="C2637" s="2">
        <v>3.6789999999999998</v>
      </c>
      <c r="D2637" s="2">
        <v>10.592000000000001</v>
      </c>
      <c r="E2637" s="2">
        <v>3.4430000000000001</v>
      </c>
      <c r="F2637" s="2">
        <v>21.95</v>
      </c>
      <c r="G2637" s="2">
        <v>65.86</v>
      </c>
      <c r="I2637" s="3">
        <v>17.544554404601865</v>
      </c>
    </row>
    <row r="2638" spans="1:9" x14ac:dyDescent="0.25">
      <c r="A2638" s="20">
        <v>39162</v>
      </c>
      <c r="B2638" s="2">
        <v>6.9509999999999996</v>
      </c>
      <c r="C2638" s="2">
        <v>2.7629999999999999</v>
      </c>
      <c r="D2638" s="2">
        <v>8.9700000000000006</v>
      </c>
      <c r="E2638" s="2">
        <v>3.5760000000000001</v>
      </c>
      <c r="F2638" s="2">
        <v>18.103999999999999</v>
      </c>
      <c r="G2638" s="2">
        <v>62.58</v>
      </c>
      <c r="I2638" s="3">
        <v>15.899491898253878</v>
      </c>
    </row>
    <row r="2639" spans="1:9" x14ac:dyDescent="0.25">
      <c r="A2639" s="20">
        <v>39163</v>
      </c>
      <c r="B2639" s="2">
        <v>6.79</v>
      </c>
      <c r="C2639" s="2">
        <v>2.806</v>
      </c>
      <c r="D2639" s="2">
        <v>8.7379999999999995</v>
      </c>
      <c r="E2639" s="2">
        <v>2.5409999999999999</v>
      </c>
      <c r="F2639" s="2">
        <v>30.968</v>
      </c>
      <c r="G2639" s="2">
        <v>73.48</v>
      </c>
      <c r="I2639" s="3">
        <v>19.572540955246374</v>
      </c>
    </row>
    <row r="2640" spans="1:9" x14ac:dyDescent="0.25">
      <c r="A2640" s="20">
        <v>39164</v>
      </c>
      <c r="B2640" s="2">
        <v>7.7140000000000004</v>
      </c>
      <c r="C2640" s="2">
        <v>4.5229999999999997</v>
      </c>
      <c r="D2640" s="2">
        <v>10.378</v>
      </c>
      <c r="E2640" s="2">
        <v>2.665</v>
      </c>
      <c r="F2640" s="2">
        <v>26.303999999999998</v>
      </c>
      <c r="G2640" s="2">
        <v>75.62</v>
      </c>
      <c r="I2640" s="3">
        <v>17.339992002674386</v>
      </c>
    </row>
    <row r="2641" spans="1:9" x14ac:dyDescent="0.25">
      <c r="A2641" s="20">
        <v>39165</v>
      </c>
      <c r="B2641" s="2">
        <v>8.27</v>
      </c>
      <c r="C2641" s="2">
        <v>2.298</v>
      </c>
      <c r="D2641" s="2">
        <v>10.957000000000001</v>
      </c>
      <c r="E2641" s="2">
        <v>3.218</v>
      </c>
      <c r="F2641" s="2">
        <v>27.670999999999999</v>
      </c>
      <c r="G2641" s="2">
        <v>98.47</v>
      </c>
      <c r="I2641" s="3">
        <v>20.249923914675819</v>
      </c>
    </row>
    <row r="2642" spans="1:9" x14ac:dyDescent="0.25">
      <c r="A2642" s="20">
        <v>39166</v>
      </c>
      <c r="B2642" s="2">
        <v>8.94</v>
      </c>
      <c r="C2642" s="2">
        <v>2.7360000000000002</v>
      </c>
      <c r="D2642" s="2">
        <v>8.9619999999999997</v>
      </c>
      <c r="E2642" s="2">
        <v>4.056</v>
      </c>
      <c r="F2642" s="2">
        <v>20.344999999999999</v>
      </c>
      <c r="G2642" s="2">
        <v>66.524000000000001</v>
      </c>
      <c r="I2642" s="3">
        <v>17.389555376795155</v>
      </c>
    </row>
    <row r="2643" spans="1:9" x14ac:dyDescent="0.25">
      <c r="A2643" s="20">
        <v>39167</v>
      </c>
      <c r="B2643" s="2">
        <v>10.5</v>
      </c>
      <c r="C2643" s="2">
        <v>3.8479999999999999</v>
      </c>
      <c r="D2643" s="2">
        <v>12.534000000000001</v>
      </c>
      <c r="E2643" s="2">
        <v>1.5029999999999999</v>
      </c>
      <c r="F2643" s="2">
        <v>23.041</v>
      </c>
      <c r="G2643" s="2">
        <v>74.180000000000007</v>
      </c>
      <c r="I2643" s="3">
        <v>19.866542922758111</v>
      </c>
    </row>
    <row r="2644" spans="1:9" x14ac:dyDescent="0.25">
      <c r="A2644" s="20">
        <v>39168</v>
      </c>
      <c r="B2644" s="2">
        <v>10.66</v>
      </c>
      <c r="C2644" s="2">
        <v>4.9189999999999996</v>
      </c>
      <c r="D2644" s="2">
        <v>15.195</v>
      </c>
      <c r="E2644" s="2">
        <v>6.0709999999999997</v>
      </c>
      <c r="F2644" s="2">
        <v>27.821999999999999</v>
      </c>
      <c r="G2644" s="2">
        <v>98.41</v>
      </c>
      <c r="I2644" s="3">
        <v>18.383789823578898</v>
      </c>
    </row>
    <row r="2645" spans="1:9" x14ac:dyDescent="0.25">
      <c r="A2645" s="20">
        <v>39169</v>
      </c>
      <c r="B2645" s="2">
        <v>9.1199999999999992</v>
      </c>
      <c r="C2645" s="2">
        <v>2.58</v>
      </c>
      <c r="D2645" s="2">
        <v>9.0850000000000009</v>
      </c>
      <c r="E2645" s="2">
        <v>5.2210000000000001</v>
      </c>
      <c r="F2645" s="2">
        <v>33.226999999999997</v>
      </c>
      <c r="G2645" s="2">
        <v>67.102999999999994</v>
      </c>
      <c r="I2645" s="3">
        <v>20.965765009386089</v>
      </c>
    </row>
    <row r="2646" spans="1:9" x14ac:dyDescent="0.25">
      <c r="A2646" s="20">
        <v>39170</v>
      </c>
      <c r="B2646" s="2">
        <v>8.3219999999999992</v>
      </c>
      <c r="C2646" s="2">
        <v>3.298</v>
      </c>
      <c r="D2646" s="2">
        <v>9.2680000000000007</v>
      </c>
      <c r="E2646" s="2">
        <v>2.9849999999999999</v>
      </c>
      <c r="F2646" s="2">
        <v>29.323</v>
      </c>
      <c r="G2646" s="2">
        <v>70.11</v>
      </c>
      <c r="I2646" s="3">
        <v>21.893412944527267</v>
      </c>
    </row>
    <row r="2647" spans="1:9" x14ac:dyDescent="0.25">
      <c r="A2647" s="20">
        <v>39171</v>
      </c>
      <c r="B2647" s="2">
        <v>9.6189999999999998</v>
      </c>
      <c r="C2647" s="2">
        <v>3.8029999999999999</v>
      </c>
      <c r="D2647" s="2">
        <v>12.391999999999999</v>
      </c>
      <c r="E2647" s="2">
        <v>3.0619999999999998</v>
      </c>
      <c r="F2647" s="2">
        <v>22.614000000000001</v>
      </c>
      <c r="G2647" s="2">
        <v>77.83</v>
      </c>
      <c r="I2647" s="3">
        <v>18.549751024226644</v>
      </c>
    </row>
    <row r="2648" spans="1:9" x14ac:dyDescent="0.25">
      <c r="A2648" s="20">
        <v>39172</v>
      </c>
      <c r="B2648" s="2">
        <v>10.15</v>
      </c>
      <c r="C2648" s="2">
        <v>5.532</v>
      </c>
      <c r="D2648" s="2">
        <v>16.123000000000001</v>
      </c>
      <c r="E2648" s="2">
        <v>6.6109999999999998</v>
      </c>
      <c r="F2648" s="2">
        <v>25.492999999999999</v>
      </c>
      <c r="G2648" s="2">
        <v>59.838000000000001</v>
      </c>
      <c r="I2648" s="3">
        <v>19.113856844397354</v>
      </c>
    </row>
    <row r="2649" spans="1:9" x14ac:dyDescent="0.25">
      <c r="A2649" s="20">
        <v>39173</v>
      </c>
      <c r="B2649" s="2">
        <v>9.1869999999999994</v>
      </c>
      <c r="C2649" s="2">
        <v>0.98099999999999998</v>
      </c>
      <c r="D2649" s="2">
        <v>19.082000000000001</v>
      </c>
      <c r="E2649" s="2">
        <v>5.4009999999999998</v>
      </c>
      <c r="F2649" s="2">
        <v>26.157</v>
      </c>
      <c r="G2649" s="2">
        <v>84.66</v>
      </c>
      <c r="I2649" s="3">
        <v>18.872068386384431</v>
      </c>
    </row>
    <row r="2650" spans="1:9" x14ac:dyDescent="0.25">
      <c r="A2650" s="20">
        <v>39174</v>
      </c>
      <c r="B2650" s="2">
        <v>8.5860000000000003</v>
      </c>
      <c r="C2650" s="2">
        <v>10.472</v>
      </c>
      <c r="D2650" s="2">
        <v>34.828000000000003</v>
      </c>
      <c r="E2650" s="2">
        <v>4.8339999999999996</v>
      </c>
      <c r="F2650" s="2">
        <v>27.294</v>
      </c>
      <c r="G2650" s="2">
        <v>69.38</v>
      </c>
      <c r="I2650" s="3">
        <v>18.515903028006953</v>
      </c>
    </row>
    <row r="2651" spans="1:9" x14ac:dyDescent="0.25">
      <c r="A2651" s="20">
        <v>39175</v>
      </c>
      <c r="B2651" s="2">
        <v>10.02</v>
      </c>
      <c r="C2651" s="2">
        <v>3.46</v>
      </c>
      <c r="D2651" s="2">
        <v>33.241</v>
      </c>
      <c r="E2651" s="2">
        <v>8.1980000000000004</v>
      </c>
      <c r="F2651" s="2">
        <v>44.652999999999999</v>
      </c>
      <c r="G2651" s="2">
        <v>125.883</v>
      </c>
      <c r="I2651" s="3">
        <v>25.708347460072641</v>
      </c>
    </row>
    <row r="2652" spans="1:9" x14ac:dyDescent="0.25">
      <c r="A2652" s="20">
        <v>39176</v>
      </c>
      <c r="B2652" s="2">
        <v>5.16</v>
      </c>
      <c r="C2652" s="2">
        <v>4.6150000000000002</v>
      </c>
      <c r="D2652" s="2">
        <v>21.513000000000002</v>
      </c>
      <c r="E2652" s="2">
        <v>8.8490000000000002</v>
      </c>
      <c r="F2652" s="2">
        <v>48.591999999999999</v>
      </c>
      <c r="G2652" s="2">
        <v>132.87</v>
      </c>
      <c r="I2652" s="3">
        <v>26.174675574174426</v>
      </c>
    </row>
    <row r="2653" spans="1:9" x14ac:dyDescent="0.25">
      <c r="A2653" s="20">
        <v>39177</v>
      </c>
      <c r="B2653" s="2">
        <v>5.01</v>
      </c>
      <c r="C2653" s="2">
        <v>4.0650000000000004</v>
      </c>
      <c r="D2653" s="2">
        <v>30.106999999999999</v>
      </c>
      <c r="E2653" s="2">
        <v>9.1999999999999993</v>
      </c>
      <c r="F2653" s="2">
        <v>42.7</v>
      </c>
      <c r="G2653" s="2">
        <v>146.53</v>
      </c>
      <c r="I2653" s="3">
        <v>30.23109060537071</v>
      </c>
    </row>
    <row r="2654" spans="1:9" x14ac:dyDescent="0.25">
      <c r="A2654" s="20">
        <v>39178</v>
      </c>
      <c r="B2654" s="2">
        <v>2.87</v>
      </c>
      <c r="C2654" s="2">
        <v>4.0789999999999997</v>
      </c>
      <c r="D2654" s="2">
        <v>17.63</v>
      </c>
      <c r="E2654" s="2">
        <v>7.2640000000000002</v>
      </c>
      <c r="F2654" s="2">
        <v>53.182000000000002</v>
      </c>
      <c r="G2654" s="2">
        <v>105.496</v>
      </c>
      <c r="I2654" s="3">
        <v>34.568749543653873</v>
      </c>
    </row>
    <row r="2655" spans="1:9" x14ac:dyDescent="0.25">
      <c r="A2655" s="20">
        <v>39179</v>
      </c>
      <c r="B2655" s="2">
        <v>2.99</v>
      </c>
      <c r="C2655" s="2">
        <v>8.1839999999999993</v>
      </c>
      <c r="D2655" s="2">
        <v>39.628999999999998</v>
      </c>
      <c r="E2655" s="2">
        <v>9.2560000000000002</v>
      </c>
      <c r="F2655" s="2">
        <v>52.116</v>
      </c>
      <c r="G2655" s="2">
        <v>96.14</v>
      </c>
      <c r="I2655" s="3">
        <v>34.257620765357842</v>
      </c>
    </row>
    <row r="2656" spans="1:9" x14ac:dyDescent="0.25">
      <c r="A2656" s="20">
        <v>39180</v>
      </c>
      <c r="B2656" s="2">
        <v>5.0449999999999999</v>
      </c>
      <c r="C2656" s="2">
        <v>7.3360000000000003</v>
      </c>
      <c r="D2656" s="2">
        <v>46.905999999999999</v>
      </c>
      <c r="E2656" s="2">
        <v>11.734999999999999</v>
      </c>
      <c r="F2656" s="2">
        <v>60.469000000000001</v>
      </c>
      <c r="G2656" s="2">
        <v>119.15</v>
      </c>
      <c r="I2656" s="3">
        <v>35.833770420890566</v>
      </c>
    </row>
    <row r="2657" spans="1:9" x14ac:dyDescent="0.25">
      <c r="A2657" s="20">
        <v>39181</v>
      </c>
      <c r="B2657" s="2">
        <v>6.55</v>
      </c>
      <c r="C2657" s="2">
        <v>15.457000000000001</v>
      </c>
      <c r="D2657" s="2">
        <v>70.564999999999998</v>
      </c>
      <c r="E2657" s="2">
        <v>17.876999999999999</v>
      </c>
      <c r="F2657" s="2">
        <v>111.824</v>
      </c>
      <c r="G2657" s="2">
        <v>250.691</v>
      </c>
      <c r="I2657" s="3">
        <v>51.530131375006221</v>
      </c>
    </row>
    <row r="2658" spans="1:9" x14ac:dyDescent="0.25">
      <c r="A2658" s="20">
        <v>39182</v>
      </c>
      <c r="B2658" s="2">
        <v>3.6619999999999999</v>
      </c>
      <c r="C2658" s="2">
        <v>2.9820000000000002</v>
      </c>
      <c r="D2658" s="2">
        <v>24.125</v>
      </c>
      <c r="E2658" s="2">
        <v>7.33</v>
      </c>
      <c r="F2658" s="2">
        <v>42.348999999999997</v>
      </c>
      <c r="G2658" s="2">
        <v>90.54</v>
      </c>
      <c r="I2658" s="3">
        <v>31.904116350898995</v>
      </c>
    </row>
    <row r="2659" spans="1:9" x14ac:dyDescent="0.25">
      <c r="A2659" s="20">
        <v>39183</v>
      </c>
      <c r="B2659" s="2">
        <v>3.0619999999999998</v>
      </c>
      <c r="C2659" s="2">
        <v>3.004</v>
      </c>
      <c r="D2659" s="2">
        <v>17.675999999999998</v>
      </c>
      <c r="E2659" s="2">
        <v>5.157</v>
      </c>
      <c r="F2659" s="2">
        <v>35.957999999999998</v>
      </c>
      <c r="G2659" s="2">
        <v>84.13</v>
      </c>
      <c r="I2659" s="3">
        <v>45.216558504398854</v>
      </c>
    </row>
    <row r="2660" spans="1:9" x14ac:dyDescent="0.25">
      <c r="A2660" s="20">
        <v>39184</v>
      </c>
      <c r="B2660" s="2">
        <v>2.92</v>
      </c>
      <c r="C2660" s="2">
        <v>2.4079999999999999</v>
      </c>
      <c r="D2660" s="2">
        <v>16.876999999999999</v>
      </c>
      <c r="E2660" s="2">
        <v>1.5629999999999999</v>
      </c>
      <c r="F2660" s="2">
        <v>27.347999999999999</v>
      </c>
      <c r="G2660" s="2">
        <v>69.983000000000004</v>
      </c>
      <c r="I2660" s="3">
        <v>22.796379436719896</v>
      </c>
    </row>
    <row r="2661" spans="1:9" x14ac:dyDescent="0.25">
      <c r="A2661" s="20">
        <v>39185</v>
      </c>
      <c r="B2661" s="2">
        <v>5.94</v>
      </c>
      <c r="C2661" s="2">
        <v>2.4129999999999998</v>
      </c>
      <c r="D2661" s="2">
        <v>14.314</v>
      </c>
      <c r="E2661" s="2">
        <v>3.2690000000000001</v>
      </c>
      <c r="F2661" s="2">
        <v>23.512</v>
      </c>
      <c r="G2661" s="2">
        <v>51.18</v>
      </c>
      <c r="I2661" s="3">
        <v>20.278845197302118</v>
      </c>
    </row>
    <row r="2662" spans="1:9" x14ac:dyDescent="0.25">
      <c r="A2662" s="20">
        <v>39186</v>
      </c>
      <c r="B2662" s="2">
        <v>8.9920000000000009</v>
      </c>
      <c r="C2662" s="2">
        <v>1.573</v>
      </c>
      <c r="D2662" s="2">
        <v>13.249000000000001</v>
      </c>
      <c r="E2662" s="2">
        <v>2.056</v>
      </c>
      <c r="F2662" s="2">
        <v>22.167000000000002</v>
      </c>
      <c r="G2662" s="2">
        <v>70.22</v>
      </c>
      <c r="I2662" s="3">
        <v>17.766649458989797</v>
      </c>
    </row>
    <row r="2663" spans="1:9" x14ac:dyDescent="0.25">
      <c r="A2663" s="20">
        <v>39187</v>
      </c>
      <c r="B2663" s="2">
        <v>7.87</v>
      </c>
      <c r="C2663" s="2">
        <v>2.008</v>
      </c>
      <c r="D2663" s="2">
        <v>12.733000000000001</v>
      </c>
      <c r="E2663" s="2">
        <v>2.1320000000000001</v>
      </c>
      <c r="F2663" s="2">
        <v>29.07</v>
      </c>
      <c r="G2663" s="2">
        <v>66.992999999999995</v>
      </c>
      <c r="I2663" s="3">
        <v>18.268302857461777</v>
      </c>
    </row>
    <row r="2664" spans="1:9" x14ac:dyDescent="0.25">
      <c r="A2664" s="20">
        <v>39188</v>
      </c>
      <c r="B2664" s="2">
        <v>7.3079999999999998</v>
      </c>
      <c r="C2664" s="2">
        <v>3.0489999999999999</v>
      </c>
      <c r="D2664" s="2">
        <v>12.657</v>
      </c>
      <c r="E2664" s="2">
        <v>3.0710000000000002</v>
      </c>
      <c r="F2664" s="2">
        <v>22.094999999999999</v>
      </c>
      <c r="G2664" s="2">
        <v>68.55</v>
      </c>
      <c r="I2664" s="3">
        <v>17.036106143302288</v>
      </c>
    </row>
    <row r="2665" spans="1:9" x14ac:dyDescent="0.25">
      <c r="A2665" s="20">
        <v>39189</v>
      </c>
      <c r="B2665" s="2">
        <v>7.6959999999999997</v>
      </c>
      <c r="C2665" s="2">
        <v>3.347</v>
      </c>
      <c r="D2665" s="2">
        <v>14.099</v>
      </c>
      <c r="E2665" s="2">
        <v>2.149</v>
      </c>
      <c r="F2665" s="2">
        <v>19.902000000000001</v>
      </c>
      <c r="G2665" s="2">
        <v>66.02</v>
      </c>
      <c r="I2665" s="3">
        <v>17.095824865198168</v>
      </c>
    </row>
    <row r="2666" spans="1:9" x14ac:dyDescent="0.25">
      <c r="A2666" s="20">
        <v>39190</v>
      </c>
      <c r="B2666" s="2">
        <v>7.68</v>
      </c>
      <c r="C2666" s="2">
        <v>3.0760000000000001</v>
      </c>
      <c r="D2666" s="2">
        <v>12.949</v>
      </c>
      <c r="E2666" s="2">
        <v>3.2549999999999999</v>
      </c>
      <c r="F2666" s="2">
        <v>20.753</v>
      </c>
      <c r="G2666" s="2">
        <v>55.875999999999998</v>
      </c>
      <c r="I2666" s="3">
        <v>16.492701688990952</v>
      </c>
    </row>
    <row r="2667" spans="1:9" x14ac:dyDescent="0.25">
      <c r="A2667" s="20">
        <v>39191</v>
      </c>
      <c r="B2667" s="2">
        <v>8.4990000000000006</v>
      </c>
      <c r="C2667" s="2">
        <v>3.6419999999999999</v>
      </c>
      <c r="D2667" s="2">
        <v>19.247</v>
      </c>
      <c r="E2667" s="2">
        <v>4.3289999999999997</v>
      </c>
      <c r="F2667" s="2">
        <v>28.271999999999998</v>
      </c>
      <c r="G2667" s="2">
        <v>85.13</v>
      </c>
      <c r="I2667" s="3">
        <v>18.434573841271362</v>
      </c>
    </row>
    <row r="2668" spans="1:9" x14ac:dyDescent="0.25">
      <c r="A2668" s="20">
        <v>39192</v>
      </c>
      <c r="B2668" s="2">
        <v>10.468999999999999</v>
      </c>
      <c r="C2668" s="2">
        <v>2.371</v>
      </c>
      <c r="D2668" s="2">
        <v>23.83</v>
      </c>
      <c r="E2668" s="2">
        <v>3.1840000000000002</v>
      </c>
      <c r="F2668" s="2">
        <v>32.063000000000002</v>
      </c>
      <c r="G2668" s="2">
        <v>106.79</v>
      </c>
      <c r="I2668" s="3">
        <v>19.133756858406123</v>
      </c>
    </row>
    <row r="2669" spans="1:9" x14ac:dyDescent="0.25">
      <c r="A2669" s="20">
        <v>39193</v>
      </c>
      <c r="B2669" s="2">
        <v>9.57</v>
      </c>
      <c r="C2669" s="2">
        <v>5.9530000000000003</v>
      </c>
      <c r="D2669" s="2">
        <v>21.512</v>
      </c>
      <c r="E2669" s="2">
        <v>8.2620000000000005</v>
      </c>
      <c r="F2669" s="2">
        <v>33.737000000000002</v>
      </c>
      <c r="G2669" s="2">
        <v>78.56</v>
      </c>
      <c r="I2669" s="3">
        <v>22.540553012934179</v>
      </c>
    </row>
    <row r="2670" spans="1:9" x14ac:dyDescent="0.25">
      <c r="A2670" s="20">
        <v>39194</v>
      </c>
      <c r="B2670" s="2">
        <v>11.532</v>
      </c>
      <c r="C2670" s="2">
        <v>4.18</v>
      </c>
      <c r="D2670" s="2">
        <v>36.56</v>
      </c>
      <c r="E2670" s="2">
        <v>9.31</v>
      </c>
      <c r="F2670" s="2">
        <v>70.099000000000004</v>
      </c>
      <c r="G2670" s="2">
        <v>159.13999999999999</v>
      </c>
      <c r="I2670" s="3">
        <v>36.050776509791291</v>
      </c>
    </row>
    <row r="2671" spans="1:9" x14ac:dyDescent="0.25">
      <c r="A2671" s="20">
        <v>39195</v>
      </c>
      <c r="B2671" s="2">
        <v>9.8569999999999993</v>
      </c>
      <c r="C2671" s="2">
        <v>4.7939999999999996</v>
      </c>
      <c r="D2671" s="2">
        <v>19.777000000000001</v>
      </c>
      <c r="E2671" s="2">
        <v>3.0510000000000002</v>
      </c>
      <c r="F2671" s="2">
        <v>34.018000000000001</v>
      </c>
      <c r="G2671" s="2">
        <v>75.38</v>
      </c>
      <c r="I2671" s="3">
        <v>22.982880241851106</v>
      </c>
    </row>
    <row r="2672" spans="1:9" x14ac:dyDescent="0.25">
      <c r="A2672" s="20">
        <v>39196</v>
      </c>
      <c r="B2672" s="2">
        <v>13.148999999999999</v>
      </c>
      <c r="C2672" s="2">
        <v>9.65</v>
      </c>
      <c r="D2672" s="2">
        <v>40.387999999999998</v>
      </c>
      <c r="E2672" s="2">
        <v>10.446</v>
      </c>
      <c r="F2672" s="2">
        <v>61.320999999999998</v>
      </c>
      <c r="G2672" s="2">
        <v>178.32</v>
      </c>
      <c r="I2672" s="3">
        <v>41.80774484384402</v>
      </c>
    </row>
    <row r="2673" spans="1:9" x14ac:dyDescent="0.25">
      <c r="A2673" s="20">
        <v>39197</v>
      </c>
      <c r="B2673" s="2">
        <v>13.09</v>
      </c>
      <c r="C2673" s="2">
        <v>9.0969999999999995</v>
      </c>
      <c r="D2673" s="2">
        <v>45.122</v>
      </c>
      <c r="E2673" s="2">
        <v>10.108000000000001</v>
      </c>
      <c r="F2673" s="2">
        <v>79.816999999999993</v>
      </c>
      <c r="G2673" s="2">
        <v>193.023</v>
      </c>
      <c r="I2673" s="3">
        <v>37.474590356684878</v>
      </c>
    </row>
    <row r="2674" spans="1:9" x14ac:dyDescent="0.25">
      <c r="A2674" s="20">
        <v>39198</v>
      </c>
      <c r="B2674" s="2">
        <v>12.872999999999999</v>
      </c>
      <c r="C2674" s="2">
        <v>4.8810000000000002</v>
      </c>
      <c r="D2674" s="2">
        <v>25.629000000000001</v>
      </c>
      <c r="E2674" s="2">
        <v>9.7439999999999998</v>
      </c>
      <c r="F2674" s="2">
        <v>54.103999999999999</v>
      </c>
      <c r="G2674" s="2">
        <v>145.6</v>
      </c>
      <c r="I2674" s="3">
        <v>39.470628091817488</v>
      </c>
    </row>
    <row r="2675" spans="1:9" x14ac:dyDescent="0.25">
      <c r="A2675" s="20">
        <v>39199</v>
      </c>
      <c r="B2675" s="2">
        <v>13.762</v>
      </c>
      <c r="C2675" s="2">
        <v>3.0590000000000002</v>
      </c>
      <c r="D2675" s="2">
        <v>20.873999999999999</v>
      </c>
      <c r="E2675" s="2">
        <v>4.6989999999999998</v>
      </c>
      <c r="F2675" s="2">
        <v>60.155999999999999</v>
      </c>
      <c r="G2675" s="2">
        <v>122.21</v>
      </c>
      <c r="I2675" s="3">
        <v>44.901404870961102</v>
      </c>
    </row>
    <row r="2676" spans="1:9" x14ac:dyDescent="0.25">
      <c r="A2676" s="20">
        <v>39200</v>
      </c>
      <c r="B2676" s="2">
        <v>11.08</v>
      </c>
      <c r="C2676" s="2">
        <v>3.0539999999999998</v>
      </c>
      <c r="D2676" s="2">
        <v>16.591999999999999</v>
      </c>
      <c r="E2676" s="2">
        <v>5.07</v>
      </c>
      <c r="F2676" s="2">
        <v>43.122999999999998</v>
      </c>
      <c r="G2676" s="2">
        <v>93.588999999999999</v>
      </c>
      <c r="I2676" s="3">
        <v>32.912706173283077</v>
      </c>
    </row>
    <row r="2677" spans="1:9" x14ac:dyDescent="0.25">
      <c r="A2677" s="20">
        <v>39201</v>
      </c>
      <c r="B2677" s="2">
        <v>11.202</v>
      </c>
      <c r="C2677" s="2">
        <v>2.4580000000000002</v>
      </c>
      <c r="D2677" s="2">
        <v>16.614999999999998</v>
      </c>
      <c r="E2677" s="2">
        <v>3.2269999999999999</v>
      </c>
      <c r="F2677" s="2">
        <v>39.029000000000003</v>
      </c>
      <c r="G2677" s="2">
        <v>93.54</v>
      </c>
      <c r="I2677" s="3">
        <v>30.989137326307727</v>
      </c>
    </row>
    <row r="2678" spans="1:9" x14ac:dyDescent="0.25">
      <c r="A2678" s="20">
        <v>39202</v>
      </c>
      <c r="B2678" s="2">
        <v>9.7330000000000005</v>
      </c>
      <c r="C2678" s="2">
        <v>2.4649999999999999</v>
      </c>
      <c r="D2678" s="2">
        <v>17.291</v>
      </c>
      <c r="E2678" s="2">
        <v>3.76</v>
      </c>
      <c r="F2678" s="2">
        <v>31.7</v>
      </c>
      <c r="G2678" s="2">
        <v>104.4</v>
      </c>
      <c r="I2678" s="3">
        <v>24.48646053623257</v>
      </c>
    </row>
    <row r="2679" spans="1:9" x14ac:dyDescent="0.25">
      <c r="A2679" s="20">
        <v>39203</v>
      </c>
      <c r="B2679" s="2">
        <v>11.37</v>
      </c>
      <c r="C2679" s="2">
        <v>2.4670000000000001</v>
      </c>
      <c r="D2679" s="2">
        <v>15.821</v>
      </c>
      <c r="E2679" s="2">
        <v>5.4409999999999998</v>
      </c>
      <c r="F2679" s="2">
        <v>34.537999999999997</v>
      </c>
      <c r="G2679" s="2">
        <v>89.41</v>
      </c>
      <c r="I2679" s="3">
        <v>24.820516382239731</v>
      </c>
    </row>
    <row r="2680" spans="1:9" x14ac:dyDescent="0.25">
      <c r="A2680" s="20">
        <v>39204</v>
      </c>
      <c r="B2680" s="2">
        <v>12.329000000000001</v>
      </c>
      <c r="C2680" s="2">
        <v>3.7090000000000001</v>
      </c>
      <c r="D2680" s="2">
        <v>12.44</v>
      </c>
      <c r="E2680" s="2">
        <v>3.8580000000000001</v>
      </c>
      <c r="F2680" s="2">
        <v>36.652000000000001</v>
      </c>
      <c r="G2680" s="2">
        <v>83.43</v>
      </c>
      <c r="I2680" s="3">
        <v>25.151818082839789</v>
      </c>
    </row>
    <row r="2681" spans="1:9" x14ac:dyDescent="0.25">
      <c r="A2681" s="20">
        <v>39205</v>
      </c>
      <c r="B2681" s="2">
        <v>12.147</v>
      </c>
      <c r="C2681" s="2">
        <v>4.95</v>
      </c>
      <c r="D2681" s="2">
        <v>37.731999999999999</v>
      </c>
      <c r="E2681" s="2">
        <v>7.1029999999999998</v>
      </c>
      <c r="F2681" s="2">
        <v>30.018000000000001</v>
      </c>
      <c r="G2681" s="2">
        <v>108.63</v>
      </c>
      <c r="I2681" s="3">
        <v>22.491141584014386</v>
      </c>
    </row>
    <row r="2682" spans="1:9" x14ac:dyDescent="0.25">
      <c r="A2682" s="20">
        <v>39206</v>
      </c>
      <c r="B2682" s="2">
        <v>13</v>
      </c>
      <c r="C2682" s="2">
        <v>5.6079999999999997</v>
      </c>
      <c r="D2682" s="2">
        <v>39.165999999999997</v>
      </c>
      <c r="E2682" s="2">
        <v>8.8030000000000008</v>
      </c>
      <c r="F2682" s="2">
        <v>40.829000000000001</v>
      </c>
      <c r="G2682" s="2">
        <v>108.06100000000001</v>
      </c>
      <c r="I2682" s="3">
        <v>25.871533035611264</v>
      </c>
    </row>
    <row r="2683" spans="1:9" x14ac:dyDescent="0.25">
      <c r="A2683" s="20">
        <v>39207</v>
      </c>
      <c r="B2683" s="2">
        <v>11.71</v>
      </c>
      <c r="C2683" s="2">
        <v>3.7509999999999999</v>
      </c>
      <c r="D2683" s="2">
        <v>30.321999999999999</v>
      </c>
      <c r="E2683" s="2">
        <v>7.8140000000000001</v>
      </c>
      <c r="F2683" s="2">
        <v>36.597000000000001</v>
      </c>
      <c r="G2683" s="2">
        <v>134.97</v>
      </c>
      <c r="I2683" s="3">
        <v>25.163346267008293</v>
      </c>
    </row>
    <row r="2684" spans="1:9" x14ac:dyDescent="0.25">
      <c r="A2684" s="20">
        <v>39208</v>
      </c>
      <c r="B2684" s="2">
        <v>13.36</v>
      </c>
      <c r="C2684" s="2">
        <v>6.2679999999999998</v>
      </c>
      <c r="D2684" s="2">
        <v>47.99</v>
      </c>
      <c r="E2684" s="2">
        <v>8.61</v>
      </c>
      <c r="F2684" s="2">
        <v>30.15</v>
      </c>
      <c r="G2684" s="2">
        <v>126.95</v>
      </c>
      <c r="I2684" s="3">
        <v>24.572702685601058</v>
      </c>
    </row>
    <row r="2685" spans="1:9" x14ac:dyDescent="0.25">
      <c r="A2685" s="20">
        <v>39209</v>
      </c>
      <c r="B2685" s="2">
        <v>6.81</v>
      </c>
      <c r="C2685" s="2">
        <v>4.4080000000000004</v>
      </c>
      <c r="D2685" s="2">
        <v>25.422999999999998</v>
      </c>
      <c r="E2685" s="2">
        <v>2.39</v>
      </c>
      <c r="F2685" s="2">
        <v>35.088999999999999</v>
      </c>
      <c r="G2685" s="2">
        <v>103.17100000000001</v>
      </c>
      <c r="I2685" s="3">
        <v>27.239605435521806</v>
      </c>
    </row>
    <row r="2686" spans="1:9" x14ac:dyDescent="0.25">
      <c r="A2686" s="20">
        <v>39210</v>
      </c>
      <c r="B2686" s="2">
        <v>7.46</v>
      </c>
      <c r="C2686" s="2">
        <v>15.202</v>
      </c>
      <c r="D2686" s="2">
        <v>79.352999999999994</v>
      </c>
      <c r="E2686" s="2">
        <v>13.34</v>
      </c>
      <c r="F2686" s="2">
        <v>49.82</v>
      </c>
      <c r="G2686" s="2">
        <v>284.08600000000001</v>
      </c>
      <c r="I2686" s="3">
        <v>30.553356038600651</v>
      </c>
    </row>
    <row r="2687" spans="1:9" x14ac:dyDescent="0.25">
      <c r="A2687" s="20">
        <v>39211</v>
      </c>
      <c r="B2687" s="2">
        <v>5</v>
      </c>
      <c r="C2687" s="2">
        <v>7.6689999999999996</v>
      </c>
      <c r="D2687" s="2">
        <v>28.405999999999999</v>
      </c>
      <c r="E2687" s="2">
        <v>6.5190000000000001</v>
      </c>
      <c r="F2687" s="2">
        <v>38.735999999999997</v>
      </c>
      <c r="G2687" s="2">
        <v>140.03800000000001</v>
      </c>
      <c r="I2687" s="3">
        <v>26.214340846626399</v>
      </c>
    </row>
    <row r="2688" spans="1:9" x14ac:dyDescent="0.25">
      <c r="A2688" s="20">
        <v>39212</v>
      </c>
      <c r="B2688" s="2">
        <v>8.34</v>
      </c>
      <c r="C2688" s="2">
        <v>13.502000000000001</v>
      </c>
      <c r="D2688" s="2">
        <v>81.034999999999997</v>
      </c>
      <c r="E2688" s="2">
        <v>18.48</v>
      </c>
      <c r="F2688" s="2">
        <v>62.954000000000001</v>
      </c>
      <c r="G2688" s="2">
        <v>281.00599999999997</v>
      </c>
      <c r="I2688" s="3">
        <v>47.289541613374723</v>
      </c>
    </row>
    <row r="2689" spans="1:9" x14ac:dyDescent="0.25">
      <c r="A2689" s="20">
        <v>39213</v>
      </c>
      <c r="B2689" s="2">
        <v>4.28</v>
      </c>
      <c r="C2689" s="2">
        <v>3.8849999999999998</v>
      </c>
      <c r="D2689" s="2">
        <v>26.637</v>
      </c>
      <c r="E2689" s="2">
        <v>6.4290000000000003</v>
      </c>
      <c r="F2689" s="2">
        <v>32.878</v>
      </c>
      <c r="G2689" s="2">
        <v>110.206</v>
      </c>
      <c r="I2689" s="3">
        <v>27.146354595908214</v>
      </c>
    </row>
    <row r="2690" spans="1:9" x14ac:dyDescent="0.25">
      <c r="A2690" s="20">
        <v>39214</v>
      </c>
      <c r="B2690" s="2">
        <v>3.49</v>
      </c>
      <c r="C2690" s="2">
        <v>2.58</v>
      </c>
      <c r="D2690" s="2">
        <v>17.559000000000001</v>
      </c>
      <c r="E2690" s="2">
        <v>5.718</v>
      </c>
      <c r="F2690" s="2">
        <v>22.74</v>
      </c>
      <c r="G2690" s="2">
        <v>89.86</v>
      </c>
      <c r="I2690" s="3">
        <v>36.064487705246691</v>
      </c>
    </row>
    <row r="2691" spans="1:9" x14ac:dyDescent="0.25">
      <c r="A2691" s="20">
        <v>39215</v>
      </c>
      <c r="B2691" s="2">
        <v>7.89</v>
      </c>
      <c r="C2691" s="2">
        <v>7.16</v>
      </c>
      <c r="D2691" s="2">
        <v>25.986000000000001</v>
      </c>
      <c r="E2691" s="2">
        <v>9.1300000000000008</v>
      </c>
      <c r="F2691" s="2">
        <v>41.646000000000001</v>
      </c>
      <c r="G2691" s="2">
        <v>93.298000000000002</v>
      </c>
      <c r="I2691" s="3">
        <v>27.27540422025919</v>
      </c>
    </row>
    <row r="2692" spans="1:9" x14ac:dyDescent="0.25">
      <c r="A2692" s="20">
        <v>39216</v>
      </c>
      <c r="B2692" s="2">
        <v>3.9849999999999999</v>
      </c>
      <c r="C2692" s="2">
        <v>3.92</v>
      </c>
      <c r="D2692" s="2">
        <v>25.27</v>
      </c>
      <c r="E2692" s="2">
        <v>8.2430000000000003</v>
      </c>
      <c r="F2692" s="2">
        <v>30.343</v>
      </c>
      <c r="G2692" s="2">
        <v>93.742000000000004</v>
      </c>
      <c r="I2692" s="3">
        <v>20.978396338149565</v>
      </c>
    </row>
    <row r="2693" spans="1:9" x14ac:dyDescent="0.25">
      <c r="A2693" s="20">
        <v>39217</v>
      </c>
      <c r="B2693" s="2">
        <v>3.9279999999999999</v>
      </c>
      <c r="C2693" s="2">
        <v>4.5810000000000004</v>
      </c>
      <c r="D2693" s="2">
        <v>31.055</v>
      </c>
      <c r="E2693" s="2">
        <v>6.74</v>
      </c>
      <c r="F2693" s="2">
        <v>28.382000000000001</v>
      </c>
      <c r="G2693" s="2">
        <v>139.19999999999999</v>
      </c>
      <c r="I2693" s="3">
        <v>23.201017920013598</v>
      </c>
    </row>
    <row r="2694" spans="1:9" x14ac:dyDescent="0.25">
      <c r="A2694" s="20">
        <v>39218</v>
      </c>
      <c r="B2694" s="2">
        <v>7.1</v>
      </c>
      <c r="C2694" s="2">
        <v>3.9420000000000002</v>
      </c>
      <c r="D2694" s="2">
        <v>27.815999999999999</v>
      </c>
      <c r="E2694" s="2">
        <v>6.53</v>
      </c>
      <c r="F2694" s="2">
        <v>31.817</v>
      </c>
      <c r="G2694" s="2">
        <v>85.656000000000006</v>
      </c>
      <c r="I2694" s="3">
        <v>22.751768995752794</v>
      </c>
    </row>
    <row r="2695" spans="1:9" x14ac:dyDescent="0.25">
      <c r="A2695" s="20">
        <v>39219</v>
      </c>
      <c r="B2695" s="2">
        <v>12.51</v>
      </c>
      <c r="C2695" s="2">
        <v>5.2709999999999999</v>
      </c>
      <c r="D2695" s="2">
        <v>27.722999999999999</v>
      </c>
      <c r="E2695" s="2">
        <v>6.7190000000000003</v>
      </c>
      <c r="F2695" s="2">
        <v>32.463999999999999</v>
      </c>
      <c r="G2695" s="2">
        <v>148.363</v>
      </c>
      <c r="I2695" s="3">
        <v>25.518250118242818</v>
      </c>
    </row>
    <row r="2696" spans="1:9" x14ac:dyDescent="0.25">
      <c r="A2696" s="20">
        <v>39220</v>
      </c>
      <c r="B2696" s="2">
        <v>15.304</v>
      </c>
      <c r="C2696" s="2">
        <v>18.571000000000002</v>
      </c>
      <c r="D2696" s="2">
        <v>50.33</v>
      </c>
      <c r="E2696" s="2">
        <v>17.222999999999999</v>
      </c>
      <c r="F2696" s="2">
        <v>64.63</v>
      </c>
      <c r="G2696" s="2">
        <v>220.18</v>
      </c>
      <c r="I2696" s="3">
        <v>32.949947204765408</v>
      </c>
    </row>
    <row r="2697" spans="1:9" x14ac:dyDescent="0.25">
      <c r="A2697" s="20">
        <v>39221</v>
      </c>
      <c r="B2697" s="2">
        <v>6.4930000000000003</v>
      </c>
      <c r="C2697" s="2">
        <v>10.71</v>
      </c>
      <c r="D2697" s="2">
        <v>78.537000000000006</v>
      </c>
      <c r="E2697" s="2">
        <v>18.22</v>
      </c>
      <c r="F2697" s="2">
        <v>94.593999999999994</v>
      </c>
      <c r="G2697" s="2">
        <v>282.19799999999998</v>
      </c>
      <c r="I2697" s="3">
        <v>46.533206091056435</v>
      </c>
    </row>
    <row r="2698" spans="1:9" x14ac:dyDescent="0.25">
      <c r="A2698" s="20">
        <v>39222</v>
      </c>
      <c r="B2698" s="2">
        <v>9.43</v>
      </c>
      <c r="C2698" s="2">
        <v>18.916</v>
      </c>
      <c r="D2698" s="2">
        <v>79.489000000000004</v>
      </c>
      <c r="E2698" s="2">
        <v>19.22</v>
      </c>
      <c r="F2698" s="2">
        <v>84.653000000000006</v>
      </c>
      <c r="G2698" s="2">
        <v>162.19999999999999</v>
      </c>
      <c r="I2698" s="3">
        <v>52.312969141471818</v>
      </c>
    </row>
    <row r="2699" spans="1:9" x14ac:dyDescent="0.25">
      <c r="A2699" s="20">
        <v>39223</v>
      </c>
      <c r="B2699" s="2">
        <v>7.8049999999999997</v>
      </c>
      <c r="C2699" s="2">
        <v>7.49</v>
      </c>
      <c r="D2699" s="2">
        <v>45.332999999999998</v>
      </c>
      <c r="E2699" s="2">
        <v>11.484999999999999</v>
      </c>
      <c r="F2699" s="2">
        <v>69.346000000000004</v>
      </c>
      <c r="G2699" s="2">
        <v>334.36</v>
      </c>
      <c r="I2699" s="3">
        <v>55.45855163365998</v>
      </c>
    </row>
    <row r="2700" spans="1:9" x14ac:dyDescent="0.25">
      <c r="A2700" s="20">
        <v>39224</v>
      </c>
      <c r="B2700" s="2">
        <v>5.6760000000000002</v>
      </c>
      <c r="C2700" s="2">
        <v>5.4569999999999999</v>
      </c>
      <c r="D2700" s="2">
        <v>39.314999999999998</v>
      </c>
      <c r="E2700" s="2">
        <v>13.19</v>
      </c>
      <c r="F2700" s="2">
        <v>55.734999999999999</v>
      </c>
      <c r="G2700" s="2">
        <v>250.458</v>
      </c>
      <c r="I2700" s="3">
        <v>42.240493013150427</v>
      </c>
    </row>
    <row r="2701" spans="1:9" x14ac:dyDescent="0.25">
      <c r="A2701" s="20">
        <v>39225</v>
      </c>
      <c r="B2701" s="2">
        <v>5.9130000000000003</v>
      </c>
      <c r="C2701" s="2">
        <v>8.2439999999999998</v>
      </c>
      <c r="D2701" s="2">
        <v>38.402999999999999</v>
      </c>
      <c r="E2701" s="2">
        <v>8.968</v>
      </c>
      <c r="F2701" s="2">
        <v>58.462000000000003</v>
      </c>
      <c r="G2701" s="2">
        <v>165.86500000000001</v>
      </c>
      <c r="I2701" s="3">
        <v>51.707720608255357</v>
      </c>
    </row>
    <row r="2702" spans="1:9" x14ac:dyDescent="0.25">
      <c r="A2702" s="20">
        <v>39226</v>
      </c>
      <c r="B2702" s="2">
        <v>7.3109999999999999</v>
      </c>
      <c r="C2702" s="2">
        <v>6.2030000000000003</v>
      </c>
      <c r="D2702" s="2">
        <v>26.23</v>
      </c>
      <c r="E2702" s="2">
        <v>10.603999999999999</v>
      </c>
      <c r="F2702" s="2">
        <v>61.35</v>
      </c>
      <c r="G2702" s="2">
        <v>182.04</v>
      </c>
      <c r="I2702" s="3">
        <v>45.505382377256659</v>
      </c>
    </row>
    <row r="2703" spans="1:9" x14ac:dyDescent="0.25">
      <c r="A2703" s="20">
        <v>39227</v>
      </c>
      <c r="B2703" s="2">
        <v>6.8659999999999997</v>
      </c>
      <c r="C2703" s="2">
        <v>9.7040000000000006</v>
      </c>
      <c r="D2703" s="2">
        <v>53.05</v>
      </c>
      <c r="E2703" s="2">
        <v>10.19</v>
      </c>
      <c r="F2703" s="2">
        <v>78.433999999999997</v>
      </c>
      <c r="G2703" s="2">
        <v>174.20599999999999</v>
      </c>
      <c r="I2703" s="3">
        <v>46.078834022992005</v>
      </c>
    </row>
    <row r="2704" spans="1:9" x14ac:dyDescent="0.25">
      <c r="A2704" s="20">
        <v>39228</v>
      </c>
      <c r="B2704" s="2">
        <v>7.18</v>
      </c>
      <c r="C2704" s="2">
        <v>6.9480000000000004</v>
      </c>
      <c r="D2704" s="2">
        <v>52.301000000000002</v>
      </c>
      <c r="E2704" s="2">
        <v>15.092000000000001</v>
      </c>
      <c r="F2704" s="2">
        <v>112.358</v>
      </c>
      <c r="G2704" s="2">
        <v>209.02500000000001</v>
      </c>
      <c r="I2704" s="3">
        <v>58.341456012776419</v>
      </c>
    </row>
    <row r="2705" spans="1:9" x14ac:dyDescent="0.25">
      <c r="A2705" s="20">
        <v>39229</v>
      </c>
      <c r="B2705" s="2">
        <v>5.52</v>
      </c>
      <c r="C2705" s="2">
        <v>6.9930000000000003</v>
      </c>
      <c r="D2705" s="2">
        <v>31.949000000000002</v>
      </c>
      <c r="E2705" s="2">
        <v>9.3629999999999995</v>
      </c>
      <c r="F2705" s="2">
        <v>65.650000000000006</v>
      </c>
      <c r="G2705" s="2">
        <v>165.28299999999999</v>
      </c>
      <c r="I2705" s="3">
        <v>45.293430247209699</v>
      </c>
    </row>
    <row r="2706" spans="1:9" x14ac:dyDescent="0.25">
      <c r="A2706" s="20">
        <v>39230</v>
      </c>
      <c r="B2706" s="2">
        <v>5.1989999999999998</v>
      </c>
      <c r="C2706" s="2">
        <v>5.2439999999999998</v>
      </c>
      <c r="D2706" s="2">
        <v>36.219000000000001</v>
      </c>
      <c r="E2706" s="2">
        <v>11.494999999999999</v>
      </c>
      <c r="F2706" s="2">
        <v>66.930000000000007</v>
      </c>
      <c r="G2706" s="2">
        <v>209.45</v>
      </c>
      <c r="I2706" s="3">
        <v>52.602102257716808</v>
      </c>
    </row>
    <row r="2707" spans="1:9" x14ac:dyDescent="0.25">
      <c r="A2707" s="20">
        <v>39231</v>
      </c>
      <c r="B2707" s="2">
        <v>4.04</v>
      </c>
      <c r="C2707" s="2">
        <v>5.3250000000000002</v>
      </c>
      <c r="D2707" s="2">
        <v>38.024999999999999</v>
      </c>
      <c r="E2707" s="2">
        <v>10.384</v>
      </c>
      <c r="F2707" s="2">
        <v>67.438000000000002</v>
      </c>
      <c r="G2707" s="2">
        <v>184.39</v>
      </c>
      <c r="I2707" s="3">
        <v>43.527113239080293</v>
      </c>
    </row>
    <row r="2708" spans="1:9" x14ac:dyDescent="0.25">
      <c r="A2708" s="20">
        <v>39232</v>
      </c>
      <c r="B2708" s="2">
        <v>5.9340000000000002</v>
      </c>
      <c r="C2708" s="2">
        <v>8.6959999999999997</v>
      </c>
      <c r="D2708" s="2">
        <v>33.299999999999997</v>
      </c>
      <c r="E2708" s="2">
        <v>8.6999999999999993</v>
      </c>
      <c r="F2708" s="2">
        <v>67.930000000000007</v>
      </c>
      <c r="G2708" s="2">
        <v>183.72</v>
      </c>
      <c r="I2708" s="3">
        <v>46.615383704960777</v>
      </c>
    </row>
    <row r="2709" spans="1:9" x14ac:dyDescent="0.25">
      <c r="A2709" s="20">
        <v>39233</v>
      </c>
      <c r="B2709" s="2">
        <v>8.5790000000000006</v>
      </c>
      <c r="C2709" s="2">
        <v>12.087999999999999</v>
      </c>
      <c r="D2709" s="2">
        <v>57.314999999999998</v>
      </c>
      <c r="E2709" s="2">
        <v>4.7039999999999997</v>
      </c>
      <c r="F2709" s="2">
        <v>99.167000000000002</v>
      </c>
      <c r="G2709" s="2">
        <v>194.917</v>
      </c>
      <c r="I2709" s="3">
        <v>55.116942014689258</v>
      </c>
    </row>
    <row r="2710" spans="1:9" x14ac:dyDescent="0.25">
      <c r="A2710" s="20">
        <v>39234</v>
      </c>
      <c r="B2710" s="2">
        <v>7.01</v>
      </c>
      <c r="C2710" s="2">
        <v>7.4189999999999996</v>
      </c>
      <c r="D2710" s="2">
        <v>56.497999999999998</v>
      </c>
      <c r="E2710" s="2">
        <v>20.991</v>
      </c>
      <c r="F2710" s="2">
        <v>151.34399999999999</v>
      </c>
      <c r="G2710" s="2">
        <v>197.57</v>
      </c>
      <c r="I2710" s="3">
        <v>71.834755925527304</v>
      </c>
    </row>
    <row r="2711" spans="1:9" x14ac:dyDescent="0.25">
      <c r="A2711" s="20">
        <v>39235</v>
      </c>
      <c r="B2711" s="2">
        <v>3.49</v>
      </c>
      <c r="C2711" s="2">
        <v>4.7210000000000001</v>
      </c>
      <c r="D2711" s="2">
        <v>31.581</v>
      </c>
      <c r="E2711" s="2">
        <v>2.2589999999999999</v>
      </c>
      <c r="F2711" s="2">
        <v>74.433000000000007</v>
      </c>
      <c r="G2711" s="2">
        <v>184.34800000000001</v>
      </c>
      <c r="I2711" s="3">
        <v>52.284101830290709</v>
      </c>
    </row>
    <row r="2712" spans="1:9" x14ac:dyDescent="0.25">
      <c r="A2712" s="20">
        <v>39236</v>
      </c>
      <c r="B2712" s="2">
        <v>6.04</v>
      </c>
      <c r="C2712" s="2">
        <v>6.0990000000000002</v>
      </c>
      <c r="D2712" s="2">
        <v>40.56</v>
      </c>
      <c r="E2712" s="2">
        <v>10.71</v>
      </c>
      <c r="F2712" s="2">
        <v>83.801000000000002</v>
      </c>
      <c r="G2712" s="2">
        <v>206.24100000000001</v>
      </c>
      <c r="I2712" s="3">
        <v>62.720147784935641</v>
      </c>
    </row>
    <row r="2713" spans="1:9" x14ac:dyDescent="0.25">
      <c r="A2713" s="20">
        <v>39237</v>
      </c>
      <c r="B2713" s="2">
        <v>3.64</v>
      </c>
      <c r="C2713" s="2">
        <v>10.196</v>
      </c>
      <c r="D2713" s="2">
        <v>43.701999999999998</v>
      </c>
      <c r="E2713" s="2">
        <v>9.34</v>
      </c>
      <c r="F2713" s="2">
        <v>80.355000000000004</v>
      </c>
      <c r="G2713" s="2">
        <v>168.45</v>
      </c>
      <c r="I2713" s="3">
        <v>50.071695549463158</v>
      </c>
    </row>
    <row r="2714" spans="1:9" x14ac:dyDescent="0.25">
      <c r="A2714" s="20">
        <v>39238</v>
      </c>
      <c r="B2714" s="2">
        <v>9.85</v>
      </c>
      <c r="C2714" s="2">
        <v>19.835000000000001</v>
      </c>
      <c r="D2714" s="2">
        <v>144.536</v>
      </c>
      <c r="E2714" s="2">
        <v>28.46</v>
      </c>
      <c r="F2714" s="2">
        <v>135.387</v>
      </c>
      <c r="G2714" s="2">
        <v>322.91000000000003</v>
      </c>
      <c r="I2714" s="3">
        <v>70.346300293080574</v>
      </c>
    </row>
    <row r="2715" spans="1:9" x14ac:dyDescent="0.25">
      <c r="A2715" s="20">
        <v>39239</v>
      </c>
      <c r="B2715" s="2">
        <v>3.8780000000000001</v>
      </c>
      <c r="C2715" s="2">
        <v>5.5039999999999996</v>
      </c>
      <c r="D2715" s="2">
        <v>40.151000000000003</v>
      </c>
      <c r="E2715" s="2">
        <v>9.94</v>
      </c>
      <c r="F2715" s="2">
        <v>76.617999999999995</v>
      </c>
      <c r="G2715" s="2">
        <v>210.53899999999999</v>
      </c>
      <c r="I2715" s="3">
        <v>48.711098063000748</v>
      </c>
    </row>
    <row r="2716" spans="1:9" x14ac:dyDescent="0.25">
      <c r="A2716" s="20">
        <v>39240</v>
      </c>
      <c r="B2716" s="2">
        <v>2.79</v>
      </c>
      <c r="C2716" s="2">
        <v>5.516</v>
      </c>
      <c r="D2716" s="2">
        <v>46.488999999999997</v>
      </c>
      <c r="E2716" s="2">
        <v>8.657</v>
      </c>
      <c r="F2716" s="2">
        <v>56.264000000000003</v>
      </c>
      <c r="G2716" s="2">
        <v>159.66499999999999</v>
      </c>
      <c r="I2716" s="3">
        <v>59.497791476696307</v>
      </c>
    </row>
    <row r="2717" spans="1:9" x14ac:dyDescent="0.25">
      <c r="A2717" s="20">
        <v>39241</v>
      </c>
      <c r="B2717" s="2">
        <v>3.98</v>
      </c>
      <c r="C2717" s="2">
        <v>6.202</v>
      </c>
      <c r="D2717" s="2">
        <v>36.075000000000003</v>
      </c>
      <c r="E2717" s="2">
        <v>8.07</v>
      </c>
      <c r="F2717" s="2">
        <v>49.137999999999998</v>
      </c>
      <c r="G2717" s="2">
        <v>131.036</v>
      </c>
      <c r="I2717" s="3">
        <v>42.022447597988545</v>
      </c>
    </row>
    <row r="2718" spans="1:9" x14ac:dyDescent="0.25">
      <c r="A2718" s="20">
        <v>39242</v>
      </c>
      <c r="B2718" s="2">
        <v>5.98</v>
      </c>
      <c r="C2718" s="2">
        <v>8.3070000000000004</v>
      </c>
      <c r="D2718" s="2">
        <v>53.886000000000003</v>
      </c>
      <c r="E2718" s="2">
        <v>11.298</v>
      </c>
      <c r="F2718" s="2">
        <v>63.155999999999999</v>
      </c>
      <c r="G2718" s="2">
        <v>191.56</v>
      </c>
      <c r="I2718" s="3">
        <v>40.498732473841287</v>
      </c>
    </row>
    <row r="2719" spans="1:9" x14ac:dyDescent="0.25">
      <c r="A2719" s="20">
        <v>39243</v>
      </c>
      <c r="B2719" s="2">
        <v>4.46</v>
      </c>
      <c r="C2719" s="2">
        <v>4.8630000000000004</v>
      </c>
      <c r="D2719" s="2">
        <v>27.696999999999999</v>
      </c>
      <c r="E2719" s="2">
        <v>8.43</v>
      </c>
      <c r="F2719" s="2">
        <v>57.198999999999998</v>
      </c>
      <c r="G2719" s="2">
        <v>113.49</v>
      </c>
      <c r="I2719" s="3">
        <v>35.815578346201711</v>
      </c>
    </row>
    <row r="2720" spans="1:9" x14ac:dyDescent="0.25">
      <c r="A2720" s="20">
        <v>39244</v>
      </c>
      <c r="B2720" s="2">
        <v>3.3149999999999999</v>
      </c>
      <c r="C2720" s="2">
        <v>4.1580000000000004</v>
      </c>
      <c r="D2720" s="2">
        <v>30.896000000000001</v>
      </c>
      <c r="E2720" s="2">
        <v>7.2389999999999999</v>
      </c>
      <c r="F2720" s="2">
        <v>42.655000000000001</v>
      </c>
      <c r="G2720" s="2">
        <v>111.95</v>
      </c>
      <c r="I2720" s="3">
        <v>36.8891094059246</v>
      </c>
    </row>
    <row r="2721" spans="1:9" x14ac:dyDescent="0.25">
      <c r="A2721" s="20">
        <v>39245</v>
      </c>
      <c r="B2721" s="2">
        <v>3.2930000000000001</v>
      </c>
      <c r="C2721" s="2">
        <v>4.1779999999999999</v>
      </c>
      <c r="D2721" s="2">
        <v>29.75</v>
      </c>
      <c r="E2721" s="2">
        <v>7.2619999999999996</v>
      </c>
      <c r="F2721" s="2">
        <v>40.709000000000003</v>
      </c>
      <c r="G2721" s="2">
        <v>100.61</v>
      </c>
      <c r="I2721" s="3">
        <v>30.570900110606757</v>
      </c>
    </row>
    <row r="2722" spans="1:9" x14ac:dyDescent="0.25">
      <c r="A2722" s="20">
        <v>39246</v>
      </c>
      <c r="B2722" s="2">
        <v>3.59</v>
      </c>
      <c r="C2722" s="2">
        <v>4.1890000000000001</v>
      </c>
      <c r="D2722" s="2">
        <v>31.189</v>
      </c>
      <c r="E2722" s="2">
        <v>9.17</v>
      </c>
      <c r="F2722" s="2">
        <v>45.387999999999998</v>
      </c>
      <c r="G2722" s="2">
        <v>111.479</v>
      </c>
      <c r="I2722" s="3">
        <v>29.944129214064681</v>
      </c>
    </row>
    <row r="2723" spans="1:9" x14ac:dyDescent="0.25">
      <c r="A2723" s="20">
        <v>39247</v>
      </c>
      <c r="B2723" s="2">
        <v>3.4489999999999998</v>
      </c>
      <c r="C2723" s="2">
        <v>3.496</v>
      </c>
      <c r="D2723" s="2">
        <v>24.292000000000002</v>
      </c>
      <c r="E2723" s="2">
        <v>6.9969999999999999</v>
      </c>
      <c r="F2723" s="2">
        <v>39.337000000000003</v>
      </c>
      <c r="G2723" s="2">
        <v>104.967</v>
      </c>
      <c r="I2723" s="3">
        <v>27.03047837066822</v>
      </c>
    </row>
    <row r="2724" spans="1:9" x14ac:dyDescent="0.25">
      <c r="A2724" s="20">
        <v>39248</v>
      </c>
      <c r="B2724" s="2">
        <v>3.7650000000000001</v>
      </c>
      <c r="C2724" s="2">
        <v>3.4969999999999999</v>
      </c>
      <c r="D2724" s="2">
        <v>22.827999999999999</v>
      </c>
      <c r="E2724" s="2">
        <v>6.9390000000000001</v>
      </c>
      <c r="F2724" s="2">
        <v>34.484999999999999</v>
      </c>
      <c r="G2724" s="2">
        <v>92.26</v>
      </c>
      <c r="I2724" s="3">
        <v>26.808006336057428</v>
      </c>
    </row>
    <row r="2725" spans="1:9" x14ac:dyDescent="0.25">
      <c r="A2725" s="20">
        <v>39249</v>
      </c>
      <c r="B2725" s="2">
        <v>3.7589999999999999</v>
      </c>
      <c r="C2725" s="2">
        <v>3.5049999999999999</v>
      </c>
      <c r="D2725" s="2">
        <v>22.902999999999999</v>
      </c>
      <c r="E2725" s="2">
        <v>10.526</v>
      </c>
      <c r="F2725" s="2">
        <v>33.411000000000001</v>
      </c>
      <c r="G2725" s="2">
        <v>93.695999999999998</v>
      </c>
      <c r="I2725" s="3">
        <v>25.215055089411134</v>
      </c>
    </row>
    <row r="2726" spans="1:9" x14ac:dyDescent="0.25">
      <c r="A2726" s="20">
        <v>39250</v>
      </c>
      <c r="B2726" s="2">
        <v>7.03</v>
      </c>
      <c r="C2726" s="2">
        <v>2.8069999999999999</v>
      </c>
      <c r="D2726" s="2">
        <v>19.370999999999999</v>
      </c>
      <c r="E2726" s="2">
        <v>8.6590000000000007</v>
      </c>
      <c r="F2726" s="2">
        <v>33.195999999999998</v>
      </c>
      <c r="G2726" s="2">
        <v>85.593999999999994</v>
      </c>
      <c r="I2726" s="3">
        <v>23.677976942011323</v>
      </c>
    </row>
    <row r="2727" spans="1:9" x14ac:dyDescent="0.25">
      <c r="A2727" s="20">
        <v>39251</v>
      </c>
      <c r="B2727" s="2">
        <v>11.727</v>
      </c>
      <c r="C2727" s="2">
        <v>2.8069999999999999</v>
      </c>
      <c r="D2727" s="2">
        <v>18.899000000000001</v>
      </c>
      <c r="E2727" s="2">
        <v>7.1130000000000004</v>
      </c>
      <c r="F2727" s="2">
        <v>32.445999999999998</v>
      </c>
      <c r="G2727" s="2">
        <v>79.33</v>
      </c>
      <c r="I2727" s="3">
        <v>23.377822471623052</v>
      </c>
    </row>
    <row r="2728" spans="1:9" x14ac:dyDescent="0.25">
      <c r="A2728" s="20">
        <v>39252</v>
      </c>
      <c r="B2728" s="2">
        <v>11.255000000000001</v>
      </c>
      <c r="C2728" s="2">
        <v>15.491</v>
      </c>
      <c r="D2728" s="2">
        <v>28.954999999999998</v>
      </c>
      <c r="E2728" s="2">
        <v>18.122</v>
      </c>
      <c r="F2728" s="2">
        <v>44.32</v>
      </c>
      <c r="G2728" s="2">
        <v>98.978999999999999</v>
      </c>
      <c r="I2728" s="3">
        <v>26.641333061430878</v>
      </c>
    </row>
    <row r="2729" spans="1:9" x14ac:dyDescent="0.25">
      <c r="A2729" s="20">
        <v>39253</v>
      </c>
      <c r="B2729" s="2">
        <v>10.98</v>
      </c>
      <c r="C2729" s="2">
        <v>4.2450000000000001</v>
      </c>
      <c r="D2729" s="2">
        <v>42.026000000000003</v>
      </c>
      <c r="E2729" s="2">
        <v>19.977</v>
      </c>
      <c r="F2729" s="2">
        <v>49.005000000000003</v>
      </c>
      <c r="G2729" s="2">
        <v>90.070999999999998</v>
      </c>
      <c r="I2729" s="3">
        <v>27.645101833137247</v>
      </c>
    </row>
    <row r="2730" spans="1:9" x14ac:dyDescent="0.25">
      <c r="A2730" s="20">
        <v>39254</v>
      </c>
      <c r="B2730" s="2">
        <v>10.957000000000001</v>
      </c>
      <c r="C2730" s="2">
        <v>3.5430000000000001</v>
      </c>
      <c r="D2730" s="2">
        <v>20.651</v>
      </c>
      <c r="E2730" s="2">
        <v>9.6880000000000006</v>
      </c>
      <c r="F2730" s="2">
        <v>33.29</v>
      </c>
      <c r="G2730" s="2">
        <v>80.87</v>
      </c>
      <c r="I2730" s="3">
        <v>25.497860163567278</v>
      </c>
    </row>
    <row r="2731" spans="1:9" x14ac:dyDescent="0.25">
      <c r="A2731" s="20">
        <v>39255</v>
      </c>
      <c r="B2731" s="2">
        <v>13.635</v>
      </c>
      <c r="C2731" s="2">
        <v>3.544</v>
      </c>
      <c r="D2731" s="2">
        <v>23.221</v>
      </c>
      <c r="E2731" s="2">
        <v>10.138</v>
      </c>
      <c r="F2731" s="2">
        <v>32.546999999999997</v>
      </c>
      <c r="G2731" s="2">
        <v>96.93</v>
      </c>
      <c r="I2731" s="3">
        <v>25.358177454741945</v>
      </c>
    </row>
    <row r="2732" spans="1:9" x14ac:dyDescent="0.25">
      <c r="A2732" s="20">
        <v>39256</v>
      </c>
      <c r="B2732" s="2">
        <v>11.25</v>
      </c>
      <c r="C2732" s="2">
        <v>7.1079999999999997</v>
      </c>
      <c r="D2732" s="2">
        <v>33.423999999999999</v>
      </c>
      <c r="E2732" s="2">
        <v>9.766</v>
      </c>
      <c r="F2732" s="2">
        <v>35.680999999999997</v>
      </c>
      <c r="G2732" s="2">
        <v>81.915000000000006</v>
      </c>
      <c r="I2732" s="3">
        <v>23.596500431418953</v>
      </c>
    </row>
    <row r="2733" spans="1:9" x14ac:dyDescent="0.25">
      <c r="A2733" s="20">
        <v>39257</v>
      </c>
      <c r="B2733" s="2">
        <v>11.669</v>
      </c>
      <c r="C2733" s="2">
        <v>4.9870000000000001</v>
      </c>
      <c r="D2733" s="2">
        <v>24.579000000000001</v>
      </c>
      <c r="E2733" s="2">
        <v>8.0299999999999994</v>
      </c>
      <c r="F2733" s="2">
        <v>39.267000000000003</v>
      </c>
      <c r="G2733" s="2">
        <v>96.902000000000001</v>
      </c>
      <c r="I2733" s="3">
        <v>25.640891861455263</v>
      </c>
    </row>
    <row r="2734" spans="1:9" x14ac:dyDescent="0.25">
      <c r="A2734" s="20">
        <v>39258</v>
      </c>
      <c r="B2734" s="2">
        <v>12.186</v>
      </c>
      <c r="C2734" s="2">
        <v>5.7050000000000001</v>
      </c>
      <c r="D2734" s="2">
        <v>21.437000000000001</v>
      </c>
      <c r="E2734" s="2">
        <v>10.491</v>
      </c>
      <c r="F2734" s="2">
        <v>33.848999999999997</v>
      </c>
      <c r="G2734" s="2">
        <v>81.25</v>
      </c>
      <c r="I2734" s="3">
        <v>23.40891065484141</v>
      </c>
    </row>
    <row r="2735" spans="1:9" x14ac:dyDescent="0.25">
      <c r="A2735" s="20">
        <v>39259</v>
      </c>
      <c r="B2735" s="2">
        <v>9.33</v>
      </c>
      <c r="C2735" s="2">
        <v>3.5750000000000002</v>
      </c>
      <c r="D2735" s="2">
        <v>26.593</v>
      </c>
      <c r="E2735" s="2">
        <v>12.275</v>
      </c>
      <c r="F2735" s="2">
        <v>43.22</v>
      </c>
      <c r="G2735" s="2">
        <v>68.191000000000003</v>
      </c>
      <c r="I2735" s="3">
        <v>27.840509939191023</v>
      </c>
    </row>
    <row r="2736" spans="1:9" x14ac:dyDescent="0.25">
      <c r="A2736" s="20">
        <v>39260</v>
      </c>
      <c r="B2736" s="2">
        <v>8.8740000000000006</v>
      </c>
      <c r="C2736" s="2">
        <v>2.863</v>
      </c>
      <c r="D2736" s="2">
        <v>21.239000000000001</v>
      </c>
      <c r="E2736" s="2">
        <v>9.9290000000000003</v>
      </c>
      <c r="F2736" s="2">
        <v>32.179000000000002</v>
      </c>
      <c r="G2736" s="2">
        <v>84.254999999999995</v>
      </c>
      <c r="I2736" s="3">
        <v>22.577851554399718</v>
      </c>
    </row>
    <row r="2737" spans="1:9" x14ac:dyDescent="0.25">
      <c r="A2737" s="20">
        <v>39261</v>
      </c>
      <c r="B2737" s="2">
        <v>10.141</v>
      </c>
      <c r="C2737" s="2">
        <v>2.863</v>
      </c>
      <c r="D2737" s="2">
        <v>17.559999999999999</v>
      </c>
      <c r="E2737" s="2">
        <v>8.6549999999999994</v>
      </c>
      <c r="F2737" s="2">
        <v>31.280999999999999</v>
      </c>
      <c r="G2737" s="2">
        <v>70.760000000000005</v>
      </c>
      <c r="I2737" s="3">
        <v>22.783172835565725</v>
      </c>
    </row>
    <row r="2738" spans="1:9" x14ac:dyDescent="0.25">
      <c r="A2738" s="20">
        <v>39262</v>
      </c>
      <c r="B2738" s="2">
        <v>9.49</v>
      </c>
      <c r="C2738" s="2">
        <v>2.8690000000000002</v>
      </c>
      <c r="D2738" s="2">
        <v>19.72</v>
      </c>
      <c r="E2738" s="2">
        <v>10.036</v>
      </c>
      <c r="F2738" s="2">
        <v>32.79</v>
      </c>
      <c r="G2738" s="2">
        <v>73.688999999999993</v>
      </c>
      <c r="I2738" s="3">
        <v>22.727759707839514</v>
      </c>
    </row>
    <row r="2739" spans="1:9" x14ac:dyDescent="0.25">
      <c r="A2739" s="20">
        <v>39263</v>
      </c>
      <c r="B2739" s="2">
        <v>9.1029999999999998</v>
      </c>
      <c r="C2739" s="2">
        <v>2.1539999999999999</v>
      </c>
      <c r="D2739" s="2">
        <v>19.02</v>
      </c>
      <c r="E2739" s="2">
        <v>9.9760000000000009</v>
      </c>
      <c r="F2739" s="2">
        <v>30.388000000000002</v>
      </c>
      <c r="G2739" s="2">
        <v>76.451999999999998</v>
      </c>
      <c r="I2739" s="3">
        <v>20.993196805040949</v>
      </c>
    </row>
    <row r="2740" spans="1:9" x14ac:dyDescent="0.25">
      <c r="A2740" s="20">
        <v>39264</v>
      </c>
      <c r="B2740" s="2">
        <v>8.4890000000000008</v>
      </c>
      <c r="C2740" s="2">
        <v>2.8570000000000002</v>
      </c>
      <c r="D2740" s="2">
        <v>15.542</v>
      </c>
      <c r="E2740" s="2">
        <v>8.8469999999999995</v>
      </c>
      <c r="F2740" s="2">
        <v>28.091999999999999</v>
      </c>
      <c r="G2740" s="2">
        <v>78.867999999999995</v>
      </c>
      <c r="I2740" s="3">
        <v>20.651627026189683</v>
      </c>
    </row>
    <row r="2741" spans="1:9" x14ac:dyDescent="0.25">
      <c r="A2741" s="20">
        <v>39265</v>
      </c>
      <c r="B2741" s="2">
        <v>8.1199999999999992</v>
      </c>
      <c r="C2741" s="2">
        <v>2.1579999999999999</v>
      </c>
      <c r="D2741" s="2">
        <v>19.885000000000002</v>
      </c>
      <c r="E2741" s="2">
        <v>8.6590000000000007</v>
      </c>
      <c r="F2741" s="2">
        <v>24.129000000000001</v>
      </c>
      <c r="G2741" s="2">
        <v>86.185000000000002</v>
      </c>
      <c r="I2741" s="3">
        <v>19.22122257392185</v>
      </c>
    </row>
    <row r="2742" spans="1:9" x14ac:dyDescent="0.25">
      <c r="A2742" s="20">
        <v>39266</v>
      </c>
      <c r="B2742" s="2">
        <v>8.4719999999999995</v>
      </c>
      <c r="C2742" s="2">
        <v>1.978</v>
      </c>
      <c r="D2742" s="2">
        <v>13.340999999999999</v>
      </c>
      <c r="E2742" s="2">
        <v>7.266</v>
      </c>
      <c r="F2742" s="2">
        <v>25.783000000000001</v>
      </c>
      <c r="G2742" s="2">
        <v>65.42</v>
      </c>
      <c r="I2742" s="3">
        <v>19.580801346840939</v>
      </c>
    </row>
    <row r="2743" spans="1:9" x14ac:dyDescent="0.25">
      <c r="A2743" s="20">
        <v>39267</v>
      </c>
      <c r="B2743" s="2">
        <v>7.4790000000000001</v>
      </c>
      <c r="C2743" s="2">
        <v>2.839</v>
      </c>
      <c r="D2743" s="2">
        <v>14.567</v>
      </c>
      <c r="E2743" s="2">
        <v>8.7110000000000003</v>
      </c>
      <c r="F2743" s="2">
        <v>23.515000000000001</v>
      </c>
      <c r="G2743" s="2">
        <v>79.2</v>
      </c>
      <c r="I2743" s="3">
        <v>18.758795061776116</v>
      </c>
    </row>
    <row r="2744" spans="1:9" x14ac:dyDescent="0.25">
      <c r="A2744" s="20">
        <v>39268</v>
      </c>
      <c r="B2744" s="2">
        <v>10.029999999999999</v>
      </c>
      <c r="C2744" s="2">
        <v>1.3839999999999999</v>
      </c>
      <c r="D2744" s="2">
        <v>17.059999999999999</v>
      </c>
      <c r="E2744" s="2">
        <v>8.44</v>
      </c>
      <c r="F2744" s="2">
        <v>36.927999999999997</v>
      </c>
      <c r="G2744" s="2">
        <v>54.741999999999997</v>
      </c>
      <c r="I2744" s="3">
        <v>21.986030574235663</v>
      </c>
    </row>
    <row r="2745" spans="1:9" x14ac:dyDescent="0.25">
      <c r="A2745" s="20">
        <v>39269</v>
      </c>
      <c r="B2745" s="2">
        <v>11.946</v>
      </c>
      <c r="C2745" s="2">
        <v>2.7679999999999998</v>
      </c>
      <c r="D2745" s="2">
        <v>15.359</v>
      </c>
      <c r="E2745" s="2">
        <v>5.0789999999999997</v>
      </c>
      <c r="F2745" s="2">
        <v>23.006</v>
      </c>
      <c r="G2745" s="2">
        <v>69</v>
      </c>
      <c r="I2745" s="3">
        <v>18.075075205608279</v>
      </c>
    </row>
    <row r="2746" spans="1:9" x14ac:dyDescent="0.25">
      <c r="A2746" s="20">
        <v>39270</v>
      </c>
      <c r="B2746" s="2">
        <v>10.526</v>
      </c>
      <c r="C2746" s="2">
        <v>4.9160000000000004</v>
      </c>
      <c r="D2746" s="2">
        <v>21.541</v>
      </c>
      <c r="E2746" s="2">
        <v>11.76</v>
      </c>
      <c r="F2746" s="2">
        <v>22.431999999999999</v>
      </c>
      <c r="G2746" s="2">
        <v>73.787999999999997</v>
      </c>
      <c r="I2746" s="3">
        <v>18.237161248400756</v>
      </c>
    </row>
    <row r="2747" spans="1:9" x14ac:dyDescent="0.25">
      <c r="A2747" s="20">
        <v>39271</v>
      </c>
      <c r="B2747" s="2">
        <v>9.89</v>
      </c>
      <c r="C2747" s="2">
        <v>4.9139999999999997</v>
      </c>
      <c r="D2747" s="2">
        <v>27.004999999999999</v>
      </c>
      <c r="E2747" s="2">
        <v>12.038</v>
      </c>
      <c r="F2747" s="2">
        <v>30.991</v>
      </c>
      <c r="G2747" s="2">
        <v>77.915000000000006</v>
      </c>
      <c r="I2747" s="3">
        <v>19.922796314313302</v>
      </c>
    </row>
    <row r="2748" spans="1:9" x14ac:dyDescent="0.25">
      <c r="A2748" s="20">
        <v>39272</v>
      </c>
      <c r="B2748" s="2">
        <v>9.9550000000000001</v>
      </c>
      <c r="C2748" s="2">
        <v>11.353999999999999</v>
      </c>
      <c r="D2748" s="2">
        <v>37.347000000000001</v>
      </c>
      <c r="E2748" s="2">
        <v>8.9960000000000004</v>
      </c>
      <c r="F2748" s="2">
        <v>30.89</v>
      </c>
      <c r="G2748" s="2">
        <v>123.25</v>
      </c>
      <c r="I2748" s="3">
        <v>20.108849192440445</v>
      </c>
    </row>
    <row r="2749" spans="1:9" x14ac:dyDescent="0.25">
      <c r="A2749" s="20">
        <v>39273</v>
      </c>
      <c r="B2749" s="2">
        <v>9.3190000000000008</v>
      </c>
      <c r="C2749" s="2">
        <v>15.659000000000001</v>
      </c>
      <c r="D2749" s="2">
        <v>89.995999999999995</v>
      </c>
      <c r="E2749" s="2">
        <v>20.431000000000001</v>
      </c>
      <c r="F2749" s="2">
        <v>29.396000000000001</v>
      </c>
      <c r="G2749" s="2">
        <v>99.549000000000007</v>
      </c>
      <c r="I2749" s="3">
        <v>21.081327551561653</v>
      </c>
    </row>
    <row r="2750" spans="1:9" x14ac:dyDescent="0.25">
      <c r="A2750" s="20">
        <v>39274</v>
      </c>
      <c r="B2750" s="2">
        <v>8.02</v>
      </c>
      <c r="C2750" s="2">
        <v>12.086</v>
      </c>
      <c r="D2750" s="2">
        <v>70.036000000000001</v>
      </c>
      <c r="E2750" s="2">
        <v>21.033999999999999</v>
      </c>
      <c r="F2750" s="2">
        <v>43.765000000000001</v>
      </c>
      <c r="G2750" s="2">
        <v>117.845</v>
      </c>
      <c r="I2750" s="3">
        <v>28.488996131385466</v>
      </c>
    </row>
    <row r="2751" spans="1:9" x14ac:dyDescent="0.25">
      <c r="A2751" s="20">
        <v>39275</v>
      </c>
      <c r="B2751" s="2">
        <v>10.978</v>
      </c>
      <c r="C2751" s="2">
        <v>5.6360000000000001</v>
      </c>
      <c r="D2751" s="2">
        <v>44.228000000000002</v>
      </c>
      <c r="E2751" s="2">
        <v>12.85</v>
      </c>
      <c r="F2751" s="2">
        <v>27.135999999999999</v>
      </c>
      <c r="G2751" s="2">
        <v>89.12</v>
      </c>
      <c r="I2751" s="3">
        <v>21.484222092357186</v>
      </c>
    </row>
    <row r="2752" spans="1:9" x14ac:dyDescent="0.25">
      <c r="A2752" s="20">
        <v>39276</v>
      </c>
      <c r="B2752" s="2">
        <v>11.81</v>
      </c>
      <c r="C2752" s="2">
        <v>4.2119999999999997</v>
      </c>
      <c r="D2752" s="2">
        <v>34.619</v>
      </c>
      <c r="E2752" s="2">
        <v>11.12</v>
      </c>
      <c r="F2752" s="2">
        <v>26.571999999999999</v>
      </c>
      <c r="G2752" s="2">
        <v>107.27800000000001</v>
      </c>
      <c r="I2752" s="3">
        <v>24.447165588840036</v>
      </c>
    </row>
    <row r="2753" spans="1:9" x14ac:dyDescent="0.25">
      <c r="A2753" s="20">
        <v>39277</v>
      </c>
      <c r="B2753" s="2">
        <v>11.76</v>
      </c>
      <c r="C2753" s="2">
        <v>2.2370000000000001</v>
      </c>
      <c r="D2753" s="2">
        <v>29.396000000000001</v>
      </c>
      <c r="E2753" s="2">
        <v>11.901</v>
      </c>
      <c r="F2753" s="2">
        <v>22.74</v>
      </c>
      <c r="G2753" s="2">
        <v>107.645</v>
      </c>
      <c r="I2753" s="3">
        <v>19.112989605596479</v>
      </c>
    </row>
    <row r="2754" spans="1:9" x14ac:dyDescent="0.25">
      <c r="A2754" s="20">
        <v>39278</v>
      </c>
      <c r="B2754" s="2">
        <v>12.847</v>
      </c>
      <c r="C2754" s="2">
        <v>7.2640000000000002</v>
      </c>
      <c r="D2754" s="2">
        <v>24.911000000000001</v>
      </c>
      <c r="E2754" s="2">
        <v>5.3710000000000004</v>
      </c>
      <c r="F2754" s="2">
        <v>20.507999999999999</v>
      </c>
      <c r="G2754" s="2">
        <v>79.069999999999993</v>
      </c>
      <c r="I2754" s="3">
        <v>19.451951760435421</v>
      </c>
    </row>
    <row r="2755" spans="1:9" x14ac:dyDescent="0.25">
      <c r="A2755" s="20">
        <v>39279</v>
      </c>
      <c r="B2755" s="2">
        <v>12.157</v>
      </c>
      <c r="C2755" s="2">
        <v>8.6869999999999994</v>
      </c>
      <c r="D2755" s="2">
        <v>37.792999999999999</v>
      </c>
      <c r="E2755" s="2">
        <v>18.126000000000001</v>
      </c>
      <c r="F2755" s="2">
        <v>32.432000000000002</v>
      </c>
      <c r="G2755" s="2">
        <v>67.194000000000003</v>
      </c>
      <c r="I2755" s="3">
        <v>22.754991618691555</v>
      </c>
    </row>
    <row r="2756" spans="1:9" x14ac:dyDescent="0.25">
      <c r="A2756" s="20">
        <v>39280</v>
      </c>
      <c r="B2756" s="2">
        <v>11.69</v>
      </c>
      <c r="C2756" s="2">
        <v>6.55</v>
      </c>
      <c r="D2756" s="2">
        <v>35.994999999999997</v>
      </c>
      <c r="E2756" s="2">
        <v>16.706</v>
      </c>
      <c r="F2756" s="2">
        <v>37.981000000000002</v>
      </c>
      <c r="G2756" s="2">
        <v>96.049000000000007</v>
      </c>
      <c r="I2756" s="3">
        <v>22.43814433970072</v>
      </c>
    </row>
    <row r="2757" spans="1:9" x14ac:dyDescent="0.25">
      <c r="A2757" s="20">
        <v>39281</v>
      </c>
      <c r="B2757" s="2">
        <v>12.388</v>
      </c>
      <c r="C2757" s="2">
        <v>6.5540000000000003</v>
      </c>
      <c r="D2757" s="2">
        <v>35.923999999999999</v>
      </c>
      <c r="E2757" s="2">
        <v>6.9690000000000003</v>
      </c>
      <c r="F2757" s="2">
        <v>30.483000000000001</v>
      </c>
      <c r="G2757" s="2">
        <v>106.64</v>
      </c>
      <c r="I2757" s="3">
        <v>20.961817588184307</v>
      </c>
    </row>
    <row r="2758" spans="1:9" x14ac:dyDescent="0.25">
      <c r="A2758" s="20">
        <v>39282</v>
      </c>
      <c r="B2758" s="2">
        <v>11.680999999999999</v>
      </c>
      <c r="C2758" s="2">
        <v>4.3959999999999999</v>
      </c>
      <c r="D2758" s="2">
        <v>24.675000000000001</v>
      </c>
      <c r="E2758" s="2">
        <v>7.6870000000000003</v>
      </c>
      <c r="F2758" s="2">
        <v>26.843</v>
      </c>
      <c r="G2758" s="2">
        <v>86.77</v>
      </c>
      <c r="I2758" s="3">
        <v>22.36920838344431</v>
      </c>
    </row>
    <row r="2759" spans="1:9" x14ac:dyDescent="0.25">
      <c r="A2759" s="20">
        <v>39283</v>
      </c>
      <c r="B2759" s="2">
        <v>12.351000000000001</v>
      </c>
      <c r="C2759" s="2">
        <v>5.1150000000000002</v>
      </c>
      <c r="D2759" s="2">
        <v>24.108000000000001</v>
      </c>
      <c r="E2759" s="2">
        <v>8.1319999999999997</v>
      </c>
      <c r="F2759" s="2">
        <v>27.102</v>
      </c>
      <c r="G2759" s="2">
        <v>133.76</v>
      </c>
      <c r="I2759" s="3">
        <v>22.066787378557855</v>
      </c>
    </row>
    <row r="2760" spans="1:9" x14ac:dyDescent="0.25">
      <c r="A2760" s="20">
        <v>39284</v>
      </c>
      <c r="B2760" s="2">
        <v>13.477</v>
      </c>
      <c r="C2760" s="2">
        <v>5.8339999999999996</v>
      </c>
      <c r="D2760" s="2">
        <v>31.009</v>
      </c>
      <c r="E2760" s="2">
        <v>6.13</v>
      </c>
      <c r="F2760" s="2">
        <v>33.252000000000002</v>
      </c>
      <c r="G2760" s="2">
        <v>115.79</v>
      </c>
      <c r="I2760" s="3">
        <v>22.288392467036168</v>
      </c>
    </row>
    <row r="2761" spans="1:9" x14ac:dyDescent="0.25">
      <c r="A2761" s="20">
        <v>39285</v>
      </c>
      <c r="B2761" s="2">
        <v>12.161</v>
      </c>
      <c r="C2761" s="2">
        <v>8.7230000000000008</v>
      </c>
      <c r="D2761" s="2">
        <v>32.798999999999999</v>
      </c>
      <c r="E2761" s="2">
        <v>12.24</v>
      </c>
      <c r="F2761" s="2">
        <v>38.875</v>
      </c>
      <c r="G2761" s="2">
        <v>132.56</v>
      </c>
      <c r="I2761" s="3">
        <v>27.051615340367814</v>
      </c>
    </row>
    <row r="2762" spans="1:9" x14ac:dyDescent="0.25">
      <c r="A2762" s="20">
        <v>39286</v>
      </c>
      <c r="B2762" s="2">
        <v>11.875999999999999</v>
      </c>
      <c r="C2762" s="2">
        <v>5.117</v>
      </c>
      <c r="D2762" s="2">
        <v>27.085000000000001</v>
      </c>
      <c r="E2762" s="2">
        <v>9.4580000000000002</v>
      </c>
      <c r="F2762" s="2">
        <v>37.247999999999998</v>
      </c>
      <c r="G2762" s="2">
        <v>139.27000000000001</v>
      </c>
      <c r="I2762" s="3">
        <v>26.268649461959349</v>
      </c>
    </row>
    <row r="2763" spans="1:9" x14ac:dyDescent="0.25">
      <c r="A2763" s="20">
        <v>39287</v>
      </c>
      <c r="B2763" s="2">
        <v>13.257999999999999</v>
      </c>
      <c r="C2763" s="2">
        <v>8.0009999999999994</v>
      </c>
      <c r="D2763" s="2">
        <v>33.094000000000001</v>
      </c>
      <c r="E2763" s="2">
        <v>10.714</v>
      </c>
      <c r="F2763" s="2">
        <v>46.987000000000002</v>
      </c>
      <c r="G2763" s="2">
        <v>131.38</v>
      </c>
      <c r="I2763" s="3">
        <v>31.213060633028338</v>
      </c>
    </row>
    <row r="2764" spans="1:9" x14ac:dyDescent="0.25">
      <c r="A2764" s="20">
        <v>39288</v>
      </c>
      <c r="B2764" s="2">
        <v>11.113</v>
      </c>
      <c r="C2764" s="2">
        <v>8.0079999999999991</v>
      </c>
      <c r="D2764" s="2">
        <v>27.042999999999999</v>
      </c>
      <c r="E2764" s="2">
        <v>9.5050000000000008</v>
      </c>
      <c r="F2764" s="2">
        <v>31.472999999999999</v>
      </c>
      <c r="G2764" s="2">
        <v>98.241</v>
      </c>
      <c r="I2764" s="3">
        <v>26.441604765013054</v>
      </c>
    </row>
    <row r="2765" spans="1:9" x14ac:dyDescent="0.25">
      <c r="A2765" s="20">
        <v>39289</v>
      </c>
      <c r="B2765" s="2">
        <v>11.06</v>
      </c>
      <c r="C2765" s="2">
        <v>7.2880000000000003</v>
      </c>
      <c r="D2765" s="2">
        <v>48.430999999999997</v>
      </c>
      <c r="E2765" s="2">
        <v>12.507</v>
      </c>
      <c r="F2765" s="2">
        <v>39.762999999999998</v>
      </c>
      <c r="G2765" s="2">
        <v>93.849000000000004</v>
      </c>
      <c r="I2765" s="3">
        <v>29.959518218398564</v>
      </c>
    </row>
    <row r="2766" spans="1:9" x14ac:dyDescent="0.25">
      <c r="A2766" s="20">
        <v>39290</v>
      </c>
      <c r="B2766" s="2">
        <v>12.811</v>
      </c>
      <c r="C2766" s="2">
        <v>5.8440000000000003</v>
      </c>
      <c r="D2766" s="2">
        <v>34.26</v>
      </c>
      <c r="E2766" s="2">
        <v>6.0389999999999997</v>
      </c>
      <c r="F2766" s="2">
        <v>31.885000000000002</v>
      </c>
      <c r="G2766" s="2">
        <v>119.44</v>
      </c>
      <c r="I2766" s="3">
        <v>23.211427186231123</v>
      </c>
    </row>
    <row r="2767" spans="1:9" x14ac:dyDescent="0.25">
      <c r="A2767" s="20">
        <v>39291</v>
      </c>
      <c r="B2767" s="2">
        <v>12.542</v>
      </c>
      <c r="C2767" s="2">
        <v>9.9960000000000004</v>
      </c>
      <c r="D2767" s="2">
        <v>57.375999999999998</v>
      </c>
      <c r="E2767" s="2">
        <v>18.866</v>
      </c>
      <c r="F2767" s="2">
        <v>51.420999999999999</v>
      </c>
      <c r="G2767" s="2">
        <v>176.11699999999999</v>
      </c>
      <c r="I2767" s="3">
        <v>30.342827484745111</v>
      </c>
    </row>
    <row r="2768" spans="1:9" x14ac:dyDescent="0.25">
      <c r="A2768" s="20">
        <v>39292</v>
      </c>
      <c r="B2768" s="2">
        <v>6.06</v>
      </c>
      <c r="C2768" s="2">
        <v>4.3959999999999999</v>
      </c>
      <c r="D2768" s="2">
        <v>35.85</v>
      </c>
      <c r="E2768" s="2">
        <v>8.44</v>
      </c>
      <c r="F2768" s="2">
        <v>35.453000000000003</v>
      </c>
      <c r="G2768" s="2">
        <v>87.063999999999993</v>
      </c>
      <c r="I2768" s="3">
        <v>25.731335484646664</v>
      </c>
    </row>
    <row r="2769" spans="1:9" x14ac:dyDescent="0.25">
      <c r="A2769" s="20">
        <v>39293</v>
      </c>
      <c r="B2769" s="2">
        <v>2.4900000000000002</v>
      </c>
      <c r="C2769" s="2">
        <v>3.677</v>
      </c>
      <c r="D2769" s="2">
        <v>27.442</v>
      </c>
      <c r="E2769" s="2">
        <v>6.7160000000000002</v>
      </c>
      <c r="F2769" s="2">
        <v>25.587</v>
      </c>
      <c r="G2769" s="2">
        <v>85.85</v>
      </c>
      <c r="I2769" s="3">
        <v>28.830839759868773</v>
      </c>
    </row>
    <row r="2770" spans="1:9" x14ac:dyDescent="0.25">
      <c r="A2770" s="20">
        <v>39294</v>
      </c>
      <c r="B2770" s="2">
        <v>2</v>
      </c>
      <c r="C2770" s="2">
        <v>3.673</v>
      </c>
      <c r="D2770" s="2">
        <v>20.29</v>
      </c>
      <c r="E2770" s="2">
        <v>7.77</v>
      </c>
      <c r="F2770" s="2">
        <v>24.349</v>
      </c>
      <c r="G2770" s="2">
        <v>83.075000000000003</v>
      </c>
      <c r="I2770" s="3">
        <v>20.659036271904473</v>
      </c>
    </row>
    <row r="2771" spans="1:9" x14ac:dyDescent="0.25">
      <c r="A2771" s="20">
        <v>39295</v>
      </c>
      <c r="B2771" s="2">
        <v>7.49</v>
      </c>
      <c r="C2771" s="2">
        <v>3.6909999999999998</v>
      </c>
      <c r="D2771" s="2">
        <v>23.736000000000001</v>
      </c>
      <c r="E2771" s="2">
        <v>6.077</v>
      </c>
      <c r="F2771" s="2">
        <v>23.94</v>
      </c>
      <c r="G2771" s="2">
        <v>74.412999999999997</v>
      </c>
      <c r="I2771" s="3">
        <v>19.07713118307549</v>
      </c>
    </row>
    <row r="2772" spans="1:9" x14ac:dyDescent="0.25">
      <c r="A2772" s="20">
        <v>39296</v>
      </c>
      <c r="B2772" s="2">
        <v>10.178000000000001</v>
      </c>
      <c r="C2772" s="2">
        <v>5.8449999999999998</v>
      </c>
      <c r="D2772" s="2">
        <v>24.882999999999999</v>
      </c>
      <c r="E2772" s="2">
        <v>7.5439999999999996</v>
      </c>
      <c r="F2772" s="2">
        <v>22.882999999999999</v>
      </c>
      <c r="G2772" s="2">
        <v>79.349999999999994</v>
      </c>
      <c r="I2772" s="3">
        <v>18.393481899700401</v>
      </c>
    </row>
    <row r="2773" spans="1:9" x14ac:dyDescent="0.25">
      <c r="A2773" s="20">
        <v>39297</v>
      </c>
      <c r="B2773" s="2">
        <v>10.41</v>
      </c>
      <c r="C2773" s="2">
        <v>6.5670000000000002</v>
      </c>
      <c r="D2773" s="2">
        <v>30.82</v>
      </c>
      <c r="E2773" s="2">
        <v>9.8460000000000001</v>
      </c>
      <c r="F2773" s="2">
        <v>27.202000000000002</v>
      </c>
      <c r="G2773" s="2">
        <v>81.83</v>
      </c>
      <c r="I2773" s="3">
        <v>19.178268266411504</v>
      </c>
    </row>
    <row r="2774" spans="1:9" x14ac:dyDescent="0.25">
      <c r="A2774" s="20">
        <v>39298</v>
      </c>
      <c r="B2774" s="2">
        <v>10.282999999999999</v>
      </c>
      <c r="C2774" s="2">
        <v>4.4000000000000004</v>
      </c>
      <c r="D2774" s="2">
        <v>23.236999999999998</v>
      </c>
      <c r="E2774" s="2">
        <v>6.9</v>
      </c>
      <c r="F2774" s="2">
        <v>23.437000000000001</v>
      </c>
      <c r="G2774" s="2">
        <v>77</v>
      </c>
      <c r="I2774" s="3">
        <v>18.134189458837529</v>
      </c>
    </row>
    <row r="2775" spans="1:9" x14ac:dyDescent="0.25">
      <c r="A2775" s="20">
        <v>39299</v>
      </c>
      <c r="B2775" s="2">
        <v>9.2750000000000004</v>
      </c>
      <c r="C2775" s="2">
        <v>10.19</v>
      </c>
      <c r="D2775" s="2">
        <v>53.005000000000003</v>
      </c>
      <c r="E2775" s="2">
        <v>13.682</v>
      </c>
      <c r="F2775" s="2">
        <v>43.466999999999999</v>
      </c>
      <c r="G2775" s="2">
        <v>92.62</v>
      </c>
      <c r="I2775" s="3">
        <v>25.298276563793163</v>
      </c>
    </row>
    <row r="2776" spans="1:9" x14ac:dyDescent="0.25">
      <c r="A2776" s="20">
        <v>39300</v>
      </c>
      <c r="B2776" s="2">
        <v>9.5500000000000007</v>
      </c>
      <c r="C2776" s="2">
        <v>5.8550000000000004</v>
      </c>
      <c r="D2776" s="2">
        <v>36.75</v>
      </c>
      <c r="E2776" s="2">
        <v>9.5500000000000007</v>
      </c>
      <c r="F2776" s="2">
        <v>32.430999999999997</v>
      </c>
      <c r="G2776" s="2">
        <v>96.72</v>
      </c>
      <c r="I2776" s="3">
        <v>20.942076905086843</v>
      </c>
    </row>
    <row r="2777" spans="1:9" x14ac:dyDescent="0.25">
      <c r="A2777" s="20">
        <v>39301</v>
      </c>
      <c r="B2777" s="2">
        <v>6.4029999999999996</v>
      </c>
      <c r="C2777" s="2">
        <v>4.4050000000000002</v>
      </c>
      <c r="D2777" s="2">
        <v>31.390999999999998</v>
      </c>
      <c r="E2777" s="2">
        <v>7.8929999999999998</v>
      </c>
      <c r="F2777" s="2">
        <v>27.584</v>
      </c>
      <c r="G2777" s="2">
        <v>91.784999999999997</v>
      </c>
      <c r="I2777" s="3">
        <v>23.157357019008099</v>
      </c>
    </row>
    <row r="2778" spans="1:9" x14ac:dyDescent="0.25">
      <c r="A2778" s="20">
        <v>39302</v>
      </c>
      <c r="B2778" s="2">
        <v>8.94</v>
      </c>
      <c r="C2778" s="2">
        <v>10.823</v>
      </c>
      <c r="D2778" s="2">
        <v>75.754999999999995</v>
      </c>
      <c r="E2778" s="2">
        <v>11.319000000000001</v>
      </c>
      <c r="F2778" s="2">
        <v>42.18</v>
      </c>
      <c r="G2778" s="2">
        <v>142.03100000000001</v>
      </c>
      <c r="I2778" s="3">
        <v>26.543477285361288</v>
      </c>
    </row>
    <row r="2779" spans="1:9" x14ac:dyDescent="0.25">
      <c r="A2779" s="20">
        <v>39303</v>
      </c>
      <c r="B2779" s="2">
        <v>7.2089999999999996</v>
      </c>
      <c r="C2779" s="2">
        <v>5.8869999999999996</v>
      </c>
      <c r="D2779" s="2">
        <v>59.18</v>
      </c>
      <c r="E2779" s="2">
        <v>10.124000000000001</v>
      </c>
      <c r="F2779" s="2">
        <v>38.027000000000001</v>
      </c>
      <c r="G2779" s="2">
        <v>128.98500000000001</v>
      </c>
      <c r="I2779" s="3">
        <v>24.231706145032515</v>
      </c>
    </row>
    <row r="2780" spans="1:9" x14ac:dyDescent="0.25">
      <c r="A2780" s="20">
        <v>39304</v>
      </c>
      <c r="B2780" s="2">
        <v>3.3730000000000002</v>
      </c>
      <c r="C2780" s="2">
        <v>8.7840000000000007</v>
      </c>
      <c r="D2780" s="2">
        <v>33.268000000000001</v>
      </c>
      <c r="E2780" s="2">
        <v>8.2430000000000003</v>
      </c>
      <c r="F2780" s="2">
        <v>27.835000000000001</v>
      </c>
      <c r="G2780" s="2">
        <v>99.8</v>
      </c>
      <c r="I2780" s="3">
        <v>26.137469812484746</v>
      </c>
    </row>
    <row r="2781" spans="1:9" x14ac:dyDescent="0.25">
      <c r="A2781" s="20">
        <v>39305</v>
      </c>
      <c r="B2781" s="2">
        <v>6.54</v>
      </c>
      <c r="C2781" s="2">
        <v>10.23</v>
      </c>
      <c r="D2781" s="2">
        <v>41.212000000000003</v>
      </c>
      <c r="E2781" s="2">
        <v>6.4429999999999996</v>
      </c>
      <c r="F2781" s="2">
        <v>52.396000000000001</v>
      </c>
      <c r="G2781" s="2">
        <v>110.383</v>
      </c>
      <c r="I2781" s="3">
        <v>32.602344280105427</v>
      </c>
    </row>
    <row r="2782" spans="1:9" x14ac:dyDescent="0.25">
      <c r="A2782" s="20">
        <v>39306</v>
      </c>
      <c r="B2782" s="2">
        <v>3.0739999999999998</v>
      </c>
      <c r="C2782" s="2">
        <v>8.7810000000000006</v>
      </c>
      <c r="D2782" s="2">
        <v>28.876000000000001</v>
      </c>
      <c r="E2782" s="2">
        <v>8.36</v>
      </c>
      <c r="F2782" s="2">
        <v>33.173999999999999</v>
      </c>
      <c r="G2782" s="2">
        <v>84.275000000000006</v>
      </c>
      <c r="I2782" s="3">
        <v>23.21375068033273</v>
      </c>
    </row>
    <row r="2783" spans="1:9" x14ac:dyDescent="0.25">
      <c r="A2783" s="20">
        <v>39307</v>
      </c>
      <c r="B2783" s="2">
        <v>4.3120000000000003</v>
      </c>
      <c r="C2783" s="2">
        <v>9.5069999999999997</v>
      </c>
      <c r="D2783" s="2">
        <v>50.472000000000001</v>
      </c>
      <c r="E2783" s="2">
        <v>11.837</v>
      </c>
      <c r="F2783" s="2">
        <v>33.780999999999999</v>
      </c>
      <c r="G2783" s="2">
        <v>86.12</v>
      </c>
      <c r="I2783" s="3">
        <v>27.49148309631445</v>
      </c>
    </row>
    <row r="2784" spans="1:9" x14ac:dyDescent="0.25">
      <c r="A2784" s="20">
        <v>39308</v>
      </c>
      <c r="B2784" s="2">
        <v>4.7699999999999996</v>
      </c>
      <c r="C2784" s="2">
        <v>8.7530000000000001</v>
      </c>
      <c r="D2784" s="2">
        <v>53.350999999999999</v>
      </c>
      <c r="E2784" s="2">
        <v>12.12</v>
      </c>
      <c r="F2784" s="2">
        <v>39.402999999999999</v>
      </c>
      <c r="G2784" s="2">
        <v>167.548</v>
      </c>
      <c r="I2784" s="3">
        <v>24.98316095831473</v>
      </c>
    </row>
    <row r="2785" spans="1:9" x14ac:dyDescent="0.25">
      <c r="A2785" s="20">
        <v>39309</v>
      </c>
      <c r="B2785" s="2">
        <v>4.4290000000000003</v>
      </c>
      <c r="C2785" s="2">
        <v>7.335</v>
      </c>
      <c r="D2785" s="2">
        <v>48.253</v>
      </c>
      <c r="E2785" s="2">
        <v>9.702</v>
      </c>
      <c r="F2785" s="2">
        <v>31.452000000000002</v>
      </c>
      <c r="G2785" s="2">
        <v>105.06</v>
      </c>
      <c r="I2785" s="3">
        <v>22.639303729208894</v>
      </c>
    </row>
    <row r="2786" spans="1:9" x14ac:dyDescent="0.25">
      <c r="A2786" s="20">
        <v>39310</v>
      </c>
      <c r="B2786" s="2">
        <v>5.9770000000000003</v>
      </c>
      <c r="C2786" s="2">
        <v>8.7750000000000004</v>
      </c>
      <c r="D2786" s="2">
        <v>64.427000000000007</v>
      </c>
      <c r="E2786" s="2">
        <v>17.82</v>
      </c>
      <c r="F2786" s="2">
        <v>48.405000000000001</v>
      </c>
      <c r="G2786" s="2">
        <v>153.90299999999999</v>
      </c>
      <c r="I2786" s="3">
        <v>33.920689305640025</v>
      </c>
    </row>
    <row r="2787" spans="1:9" x14ac:dyDescent="0.25">
      <c r="A2787" s="20">
        <v>39311</v>
      </c>
      <c r="B2787" s="2">
        <v>3.62</v>
      </c>
      <c r="C2787" s="2">
        <v>6.6</v>
      </c>
      <c r="D2787" s="2">
        <v>34.865000000000002</v>
      </c>
      <c r="E2787" s="2">
        <v>8.9849999999999994</v>
      </c>
      <c r="F2787" s="2">
        <v>36.100999999999999</v>
      </c>
      <c r="G2787" s="2">
        <v>83.058000000000007</v>
      </c>
      <c r="I2787" s="3">
        <v>24.982114799387141</v>
      </c>
    </row>
    <row r="2788" spans="1:9" x14ac:dyDescent="0.25">
      <c r="A2788" s="20">
        <v>39312</v>
      </c>
      <c r="B2788" s="2">
        <v>7.63</v>
      </c>
      <c r="C2788" s="2">
        <v>12.385</v>
      </c>
      <c r="D2788" s="2">
        <v>75.379000000000005</v>
      </c>
      <c r="E2788" s="2">
        <v>18.198</v>
      </c>
      <c r="F2788" s="2">
        <v>56.341000000000001</v>
      </c>
      <c r="G2788" s="2">
        <v>232.48</v>
      </c>
      <c r="I2788" s="3">
        <v>36.863970982299861</v>
      </c>
    </row>
    <row r="2789" spans="1:9" x14ac:dyDescent="0.25">
      <c r="A2789" s="20">
        <v>39313</v>
      </c>
      <c r="B2789" s="2">
        <v>5.42</v>
      </c>
      <c r="C2789" s="2">
        <v>8.0549999999999997</v>
      </c>
      <c r="D2789" s="2">
        <v>50.139000000000003</v>
      </c>
      <c r="E2789" s="2">
        <v>11.04</v>
      </c>
      <c r="F2789" s="2">
        <v>46.314</v>
      </c>
      <c r="G2789" s="2">
        <v>154.29300000000001</v>
      </c>
      <c r="I2789" s="3">
        <v>27.52614055831765</v>
      </c>
    </row>
    <row r="2790" spans="1:9" x14ac:dyDescent="0.25">
      <c r="A2790" s="20">
        <v>39314</v>
      </c>
      <c r="B2790" s="2">
        <v>6.04</v>
      </c>
      <c r="C2790" s="2">
        <v>8.0459999999999994</v>
      </c>
      <c r="D2790" s="2">
        <v>49.081000000000003</v>
      </c>
      <c r="E2790" s="2">
        <v>11</v>
      </c>
      <c r="F2790" s="2">
        <v>48.098999999999997</v>
      </c>
      <c r="G2790" s="2">
        <v>130.739</v>
      </c>
      <c r="I2790" s="3">
        <v>40.230612938369042</v>
      </c>
    </row>
    <row r="2791" spans="1:9" x14ac:dyDescent="0.25">
      <c r="A2791" s="20">
        <v>39315</v>
      </c>
      <c r="B2791" s="2">
        <v>5.07</v>
      </c>
      <c r="C2791" s="2">
        <v>6.6130000000000004</v>
      </c>
      <c r="D2791" s="2">
        <v>32.146999999999998</v>
      </c>
      <c r="E2791" s="2">
        <v>9.1150000000000002</v>
      </c>
      <c r="F2791" s="2">
        <v>25.698</v>
      </c>
      <c r="G2791" s="2">
        <v>113.78</v>
      </c>
      <c r="I2791" s="3">
        <v>26.794335230506952</v>
      </c>
    </row>
    <row r="2792" spans="1:9" x14ac:dyDescent="0.25">
      <c r="A2792" s="20">
        <v>39316</v>
      </c>
      <c r="B2792" s="2">
        <v>2.99</v>
      </c>
      <c r="C2792" s="2">
        <v>5.1740000000000004</v>
      </c>
      <c r="D2792" s="2">
        <v>33.387</v>
      </c>
      <c r="E2792" s="2">
        <v>8.7729999999999997</v>
      </c>
      <c r="F2792" s="2">
        <v>33.087000000000003</v>
      </c>
      <c r="G2792" s="2">
        <v>128.261</v>
      </c>
      <c r="I2792" s="3">
        <v>27.938999610144002</v>
      </c>
    </row>
    <row r="2793" spans="1:9" x14ac:dyDescent="0.25">
      <c r="A2793" s="20">
        <v>39317</v>
      </c>
      <c r="B2793" s="2">
        <v>3</v>
      </c>
      <c r="C2793" s="2">
        <v>5.6</v>
      </c>
      <c r="D2793" s="2">
        <v>28.94</v>
      </c>
      <c r="E2793" s="2">
        <v>7.8170000000000002</v>
      </c>
      <c r="F2793" s="2">
        <v>32.898000000000003</v>
      </c>
      <c r="G2793" s="2">
        <v>92.655000000000001</v>
      </c>
      <c r="I2793" s="3">
        <v>23.698760970233995</v>
      </c>
    </row>
    <row r="2794" spans="1:9" x14ac:dyDescent="0.25">
      <c r="A2794" s="20">
        <v>39318</v>
      </c>
      <c r="B2794" s="2">
        <v>4.4550000000000001</v>
      </c>
      <c r="C2794" s="2">
        <v>3.6760000000000002</v>
      </c>
      <c r="D2794" s="2">
        <v>27.297000000000001</v>
      </c>
      <c r="E2794" s="2">
        <v>7.1719999999999997</v>
      </c>
      <c r="F2794" s="2">
        <v>31.553000000000001</v>
      </c>
      <c r="G2794" s="2">
        <v>98.33</v>
      </c>
      <c r="I2794" s="3">
        <v>25.201044106618752</v>
      </c>
    </row>
    <row r="2795" spans="1:9" x14ac:dyDescent="0.25">
      <c r="A2795" s="20">
        <v>39319</v>
      </c>
      <c r="B2795" s="2">
        <v>4.84</v>
      </c>
      <c r="C2795" s="2">
        <v>7.3019999999999996</v>
      </c>
      <c r="D2795" s="2">
        <v>32.905000000000001</v>
      </c>
      <c r="E2795" s="2">
        <v>7.7610000000000001</v>
      </c>
      <c r="F2795" s="2">
        <v>47.573</v>
      </c>
      <c r="G2795" s="2">
        <v>191.55</v>
      </c>
      <c r="I2795" s="3">
        <v>28.080429914664862</v>
      </c>
    </row>
    <row r="2796" spans="1:9" x14ac:dyDescent="0.25">
      <c r="A2796" s="20">
        <v>39320</v>
      </c>
      <c r="B2796" s="2">
        <v>7.03</v>
      </c>
      <c r="C2796" s="2">
        <v>10.127000000000001</v>
      </c>
      <c r="D2796" s="2">
        <v>44.741</v>
      </c>
      <c r="E2796" s="2">
        <v>17.265000000000001</v>
      </c>
      <c r="F2796" s="2">
        <v>68.245000000000005</v>
      </c>
      <c r="G2796" s="2">
        <v>144.01</v>
      </c>
      <c r="I2796" s="3">
        <v>34.85938078910398</v>
      </c>
    </row>
    <row r="2797" spans="1:9" x14ac:dyDescent="0.25">
      <c r="A2797" s="20">
        <v>39321</v>
      </c>
      <c r="B2797" s="2">
        <v>5.0640000000000001</v>
      </c>
      <c r="C2797" s="2">
        <v>7.9950000000000001</v>
      </c>
      <c r="D2797" s="2">
        <v>51.17</v>
      </c>
      <c r="E2797" s="2">
        <v>20.100999999999999</v>
      </c>
      <c r="F2797" s="2">
        <v>64.081000000000003</v>
      </c>
      <c r="G2797" s="2">
        <v>161.4</v>
      </c>
      <c r="I2797" s="3">
        <v>41.570062693864479</v>
      </c>
    </row>
    <row r="2798" spans="1:9" x14ac:dyDescent="0.25">
      <c r="A2798" s="20">
        <v>39322</v>
      </c>
      <c r="B2798" s="2">
        <v>3.089</v>
      </c>
      <c r="C2798" s="2">
        <v>7.3159999999999998</v>
      </c>
      <c r="D2798" s="2">
        <v>34.374000000000002</v>
      </c>
      <c r="E2798" s="2">
        <v>10.295</v>
      </c>
      <c r="F2798" s="2">
        <v>45.408999999999999</v>
      </c>
      <c r="G2798" s="2">
        <v>111.2</v>
      </c>
      <c r="I2798" s="3">
        <v>35.51628102444775</v>
      </c>
    </row>
    <row r="2799" spans="1:9" x14ac:dyDescent="0.25">
      <c r="A2799" s="20">
        <v>39323</v>
      </c>
      <c r="B2799" s="2">
        <v>4.7080000000000002</v>
      </c>
      <c r="C2799" s="2">
        <v>7.2809999999999997</v>
      </c>
      <c r="D2799" s="2">
        <v>55.82</v>
      </c>
      <c r="E2799" s="2">
        <v>13.475</v>
      </c>
      <c r="F2799" s="2">
        <v>70.540999999999997</v>
      </c>
      <c r="G2799" s="2">
        <v>215.85</v>
      </c>
      <c r="I2799" s="3">
        <v>44.059018628444427</v>
      </c>
    </row>
    <row r="2800" spans="1:9" x14ac:dyDescent="0.25">
      <c r="A2800" s="20">
        <v>39324</v>
      </c>
      <c r="B2800" s="2">
        <v>3.8580000000000001</v>
      </c>
      <c r="C2800" s="2">
        <v>6.5620000000000003</v>
      </c>
      <c r="D2800" s="2">
        <v>46.981000000000002</v>
      </c>
      <c r="E2800" s="2">
        <v>9.99</v>
      </c>
      <c r="F2800" s="2">
        <v>44.112000000000002</v>
      </c>
      <c r="G2800" s="2">
        <v>144.6</v>
      </c>
      <c r="I2800" s="3">
        <v>29.873142300485362</v>
      </c>
    </row>
    <row r="2801" spans="1:9" x14ac:dyDescent="0.25">
      <c r="A2801" s="20">
        <v>39325</v>
      </c>
      <c r="B2801" s="2">
        <v>3.5750000000000002</v>
      </c>
      <c r="C2801" s="2">
        <v>5.12</v>
      </c>
      <c r="D2801" s="2">
        <v>32.759</v>
      </c>
      <c r="E2801" s="2">
        <v>8.4930000000000003</v>
      </c>
      <c r="F2801" s="2">
        <v>50.823</v>
      </c>
      <c r="G2801" s="2">
        <v>157.489</v>
      </c>
      <c r="I2801" s="3">
        <v>42.045248888692463</v>
      </c>
    </row>
    <row r="2802" spans="1:9" x14ac:dyDescent="0.25">
      <c r="A2802" s="20">
        <v>39326</v>
      </c>
      <c r="B2802" s="2">
        <v>8.0879999999999992</v>
      </c>
      <c r="C2802" s="2">
        <v>8.7309999999999999</v>
      </c>
      <c r="D2802" s="2">
        <v>53.563000000000002</v>
      </c>
      <c r="E2802" s="2">
        <v>11</v>
      </c>
      <c r="F2802" s="2">
        <v>63.207999999999998</v>
      </c>
      <c r="G2802" s="2">
        <v>236.87</v>
      </c>
      <c r="I2802" s="3">
        <v>37.882427862900641</v>
      </c>
    </row>
    <row r="2803" spans="1:9" x14ac:dyDescent="0.25">
      <c r="A2803" s="20">
        <v>39327</v>
      </c>
      <c r="B2803" s="2">
        <v>3.5960000000000001</v>
      </c>
      <c r="C2803" s="2">
        <v>5.1219999999999999</v>
      </c>
      <c r="D2803" s="2">
        <v>27.367999999999999</v>
      </c>
      <c r="E2803" s="2">
        <v>8.3970000000000002</v>
      </c>
      <c r="F2803" s="2">
        <v>45.448</v>
      </c>
      <c r="G2803" s="2">
        <v>111.43</v>
      </c>
      <c r="I2803" s="3">
        <v>33.939960873195488</v>
      </c>
    </row>
    <row r="2804" spans="1:9" x14ac:dyDescent="0.25">
      <c r="A2804" s="20">
        <v>39328</v>
      </c>
      <c r="B2804" s="2">
        <v>4.0309999999999997</v>
      </c>
      <c r="C2804" s="2">
        <v>5.8330000000000002</v>
      </c>
      <c r="D2804" s="2">
        <v>34.76</v>
      </c>
      <c r="E2804" s="2">
        <v>9.83</v>
      </c>
      <c r="F2804" s="2">
        <v>45.354999999999997</v>
      </c>
      <c r="G2804" s="2">
        <v>138.13</v>
      </c>
      <c r="I2804" s="3">
        <v>40.583735910313266</v>
      </c>
    </row>
    <row r="2805" spans="1:9" x14ac:dyDescent="0.25">
      <c r="A2805" s="20">
        <v>39329</v>
      </c>
      <c r="B2805" s="2">
        <v>5.0410000000000004</v>
      </c>
      <c r="C2805" s="2">
        <v>9.4629999999999992</v>
      </c>
      <c r="D2805" s="2">
        <v>48.594999999999999</v>
      </c>
      <c r="E2805" s="2">
        <v>10.672000000000001</v>
      </c>
      <c r="F2805" s="2">
        <v>41.820999999999998</v>
      </c>
      <c r="G2805" s="2">
        <v>140.01</v>
      </c>
      <c r="I2805" s="3">
        <v>29.160041226818407</v>
      </c>
    </row>
    <row r="2806" spans="1:9" x14ac:dyDescent="0.25">
      <c r="A2806" s="20">
        <v>39330</v>
      </c>
      <c r="B2806" s="2">
        <v>4.21</v>
      </c>
      <c r="C2806" s="2">
        <v>6.569</v>
      </c>
      <c r="D2806" s="2">
        <v>39.771999999999998</v>
      </c>
      <c r="E2806" s="2">
        <v>10.944000000000001</v>
      </c>
      <c r="F2806" s="2">
        <v>44.871000000000002</v>
      </c>
      <c r="G2806" s="2">
        <v>99.923000000000002</v>
      </c>
      <c r="I2806" s="3">
        <v>31.786660298988181</v>
      </c>
    </row>
    <row r="2807" spans="1:9" x14ac:dyDescent="0.25">
      <c r="A2807" s="20">
        <v>39331</v>
      </c>
      <c r="B2807" s="2">
        <v>9.5570000000000004</v>
      </c>
      <c r="C2807" s="2">
        <v>5.218</v>
      </c>
      <c r="D2807" s="2">
        <v>29.318999999999999</v>
      </c>
      <c r="E2807" s="2">
        <v>7.819</v>
      </c>
      <c r="F2807" s="2">
        <v>38.356999999999999</v>
      </c>
      <c r="G2807" s="2">
        <v>92.742999999999995</v>
      </c>
      <c r="I2807" s="3">
        <v>29.327373484781653</v>
      </c>
    </row>
    <row r="2808" spans="1:9" x14ac:dyDescent="0.25">
      <c r="A2808" s="20">
        <v>39332</v>
      </c>
      <c r="B2808" s="2">
        <v>8.4540000000000006</v>
      </c>
      <c r="C2808" s="2">
        <v>5.85</v>
      </c>
      <c r="D2808" s="2">
        <v>33.156999999999996</v>
      </c>
      <c r="E2808" s="2">
        <v>14.584</v>
      </c>
      <c r="F2808" s="2">
        <v>47.36</v>
      </c>
      <c r="G2808" s="2">
        <v>172.71799999999999</v>
      </c>
      <c r="I2808" s="3">
        <v>30.134377085327706</v>
      </c>
    </row>
    <row r="2809" spans="1:9" x14ac:dyDescent="0.25">
      <c r="A2809" s="20">
        <v>39333</v>
      </c>
      <c r="B2809" s="2">
        <v>4.8</v>
      </c>
      <c r="C2809" s="2">
        <v>4.3949999999999996</v>
      </c>
      <c r="D2809" s="2">
        <v>39.049999999999997</v>
      </c>
      <c r="E2809" s="2">
        <v>12.614000000000001</v>
      </c>
      <c r="F2809" s="2">
        <v>49.921999999999997</v>
      </c>
      <c r="G2809" s="2">
        <v>106.735</v>
      </c>
      <c r="I2809" s="3">
        <v>29.598375640127486</v>
      </c>
    </row>
    <row r="2810" spans="1:9" x14ac:dyDescent="0.25">
      <c r="A2810" s="20">
        <v>39334</v>
      </c>
      <c r="B2810" s="2">
        <v>3.76</v>
      </c>
      <c r="C2810" s="2">
        <v>5.8550000000000004</v>
      </c>
      <c r="D2810" s="2">
        <v>36.262</v>
      </c>
      <c r="E2810" s="2">
        <v>9.0419999999999998</v>
      </c>
      <c r="F2810" s="2">
        <v>43.405999999999999</v>
      </c>
      <c r="G2810" s="2">
        <v>142.09299999999999</v>
      </c>
      <c r="I2810" s="3">
        <v>33.753022105919435</v>
      </c>
    </row>
    <row r="2811" spans="1:9" x14ac:dyDescent="0.25">
      <c r="A2811" s="20">
        <v>39335</v>
      </c>
      <c r="B2811" s="2">
        <v>2.2839999999999998</v>
      </c>
      <c r="C2811" s="2">
        <v>3.677</v>
      </c>
      <c r="D2811" s="2">
        <v>30.184999999999999</v>
      </c>
      <c r="E2811" s="2">
        <v>7.7030000000000003</v>
      </c>
      <c r="F2811" s="2">
        <v>35.07</v>
      </c>
      <c r="G2811" s="2">
        <v>107.85</v>
      </c>
      <c r="I2811" s="3">
        <v>27.331584660865058</v>
      </c>
    </row>
    <row r="2812" spans="1:9" x14ac:dyDescent="0.25">
      <c r="A2812" s="20">
        <v>39336</v>
      </c>
      <c r="B2812" s="2">
        <v>2.12</v>
      </c>
      <c r="C2812" s="2">
        <v>18.201000000000001</v>
      </c>
      <c r="D2812" s="2">
        <v>37.795999999999999</v>
      </c>
      <c r="E2812" s="2">
        <v>8.2420000000000009</v>
      </c>
      <c r="F2812" s="2">
        <v>41.579000000000001</v>
      </c>
      <c r="G2812" s="2">
        <v>106.67400000000001</v>
      </c>
      <c r="I2812" s="3">
        <v>30.708838248083186</v>
      </c>
    </row>
    <row r="2813" spans="1:9" x14ac:dyDescent="0.25">
      <c r="A2813" s="20">
        <v>39337</v>
      </c>
      <c r="B2813" s="2">
        <v>2.7639999999999998</v>
      </c>
      <c r="C2813" s="2">
        <v>7.3070000000000004</v>
      </c>
      <c r="D2813" s="2">
        <v>40.159999999999997</v>
      </c>
      <c r="E2813" s="2">
        <v>15.667999999999999</v>
      </c>
      <c r="F2813" s="2">
        <v>34.082999999999998</v>
      </c>
      <c r="G2813" s="2">
        <v>97.44</v>
      </c>
      <c r="I2813" s="3">
        <v>25.014827197465223</v>
      </c>
    </row>
    <row r="2814" spans="1:9" x14ac:dyDescent="0.25">
      <c r="A2814" s="20">
        <v>39338</v>
      </c>
      <c r="B2814" s="2">
        <v>2.3380000000000001</v>
      </c>
      <c r="C2814" s="2">
        <v>8.4930000000000003</v>
      </c>
      <c r="D2814" s="2">
        <v>26.716000000000001</v>
      </c>
      <c r="E2814" s="2">
        <v>8.4009999999999998</v>
      </c>
      <c r="F2814" s="2">
        <v>29.850999999999999</v>
      </c>
      <c r="G2814" s="2">
        <v>94.613</v>
      </c>
      <c r="I2814" s="3">
        <v>24.495175929603928</v>
      </c>
    </row>
    <row r="2815" spans="1:9" x14ac:dyDescent="0.25">
      <c r="A2815" s="20">
        <v>39339</v>
      </c>
      <c r="B2815" s="2">
        <v>3.22</v>
      </c>
      <c r="C2815" s="2">
        <v>8.4619999999999997</v>
      </c>
      <c r="D2815" s="2">
        <v>26.873000000000001</v>
      </c>
      <c r="E2815" s="2">
        <v>8.0489999999999995</v>
      </c>
      <c r="F2815" s="2">
        <v>31.163</v>
      </c>
      <c r="G2815" s="2">
        <v>80.239999999999995</v>
      </c>
      <c r="I2815" s="3">
        <v>23.294406920882153</v>
      </c>
    </row>
    <row r="2816" spans="1:9" x14ac:dyDescent="0.25">
      <c r="A2816" s="20">
        <v>39340</v>
      </c>
      <c r="B2816" s="2">
        <v>4.1429999999999998</v>
      </c>
      <c r="C2816" s="2">
        <v>9.2189999999999994</v>
      </c>
      <c r="D2816" s="2">
        <v>28.655000000000001</v>
      </c>
      <c r="E2816" s="2">
        <v>8.4309999999999992</v>
      </c>
      <c r="F2816" s="2">
        <v>37.390999999999998</v>
      </c>
      <c r="G2816" s="2">
        <v>142.19</v>
      </c>
      <c r="I2816" s="3">
        <v>24.520534437977247</v>
      </c>
    </row>
    <row r="2817" spans="1:9" x14ac:dyDescent="0.25">
      <c r="A2817" s="20">
        <v>39341</v>
      </c>
      <c r="B2817" s="2">
        <v>3.86</v>
      </c>
      <c r="C2817" s="2">
        <v>9.8460000000000001</v>
      </c>
      <c r="D2817" s="2">
        <v>35.517000000000003</v>
      </c>
      <c r="E2817" s="2">
        <v>8.1980000000000004</v>
      </c>
      <c r="F2817" s="2">
        <v>29.222000000000001</v>
      </c>
      <c r="G2817" s="2">
        <v>103.792</v>
      </c>
      <c r="I2817" s="3">
        <v>21.194536355362807</v>
      </c>
    </row>
    <row r="2818" spans="1:9" x14ac:dyDescent="0.25">
      <c r="A2818" s="20">
        <v>39342</v>
      </c>
      <c r="B2818" s="2">
        <v>4.09</v>
      </c>
      <c r="C2818" s="2">
        <v>7.7</v>
      </c>
      <c r="D2818" s="2">
        <v>33.429000000000002</v>
      </c>
      <c r="E2818" s="2">
        <v>8.7919999999999998</v>
      </c>
      <c r="F2818" s="2">
        <v>30.431000000000001</v>
      </c>
      <c r="G2818" s="2">
        <v>82.676000000000002</v>
      </c>
      <c r="I2818" s="3">
        <v>26.310184638790119</v>
      </c>
    </row>
    <row r="2819" spans="1:9" x14ac:dyDescent="0.25">
      <c r="A2819" s="20">
        <v>39343</v>
      </c>
      <c r="B2819" s="2">
        <v>4.4329999999999998</v>
      </c>
      <c r="C2819" s="2">
        <v>4.1349999999999998</v>
      </c>
      <c r="D2819" s="2">
        <v>23.114999999999998</v>
      </c>
      <c r="E2819" s="2">
        <v>7.7089999999999996</v>
      </c>
      <c r="F2819" s="2">
        <v>30.710999999999999</v>
      </c>
      <c r="G2819" s="2">
        <v>90.42</v>
      </c>
      <c r="I2819" s="3">
        <v>22.867996072330495</v>
      </c>
    </row>
    <row r="2820" spans="1:9" x14ac:dyDescent="0.25">
      <c r="A2820" s="20">
        <v>39344</v>
      </c>
      <c r="B2820" s="2">
        <v>2.9329999999999998</v>
      </c>
      <c r="C2820" s="2">
        <v>7.6970000000000001</v>
      </c>
      <c r="D2820" s="2">
        <v>36.826999999999998</v>
      </c>
      <c r="E2820" s="2">
        <v>7.9530000000000003</v>
      </c>
      <c r="F2820" s="2">
        <v>33.906999999999996</v>
      </c>
      <c r="G2820" s="2">
        <v>114.233</v>
      </c>
      <c r="I2820" s="3">
        <v>22.742989088964663</v>
      </c>
    </row>
    <row r="2821" spans="1:9" x14ac:dyDescent="0.25">
      <c r="A2821" s="20">
        <v>39345</v>
      </c>
      <c r="B2821" s="2">
        <v>3.7</v>
      </c>
      <c r="C2821" s="2">
        <v>6.27</v>
      </c>
      <c r="D2821" s="2">
        <v>38.893999999999998</v>
      </c>
      <c r="E2821" s="2">
        <v>11.455</v>
      </c>
      <c r="F2821" s="2">
        <v>54.73</v>
      </c>
      <c r="G2821" s="2">
        <v>160.27699999999999</v>
      </c>
      <c r="I2821" s="3">
        <v>29.925721886799284</v>
      </c>
    </row>
    <row r="2822" spans="1:9" x14ac:dyDescent="0.25">
      <c r="A2822" s="20">
        <v>39346</v>
      </c>
      <c r="B2822" s="2">
        <v>4.1929999999999996</v>
      </c>
      <c r="C2822" s="2">
        <v>7.702</v>
      </c>
      <c r="D2822" s="2">
        <v>52.511000000000003</v>
      </c>
      <c r="E2822" s="2">
        <v>13.441000000000001</v>
      </c>
      <c r="F2822" s="2">
        <v>41.381999999999998</v>
      </c>
      <c r="G2822" s="2">
        <v>156.35</v>
      </c>
      <c r="I2822" s="3">
        <v>27.585363546320444</v>
      </c>
    </row>
    <row r="2823" spans="1:9" x14ac:dyDescent="0.25">
      <c r="A2823" s="20">
        <v>39347</v>
      </c>
      <c r="B2823" s="2">
        <v>3.78</v>
      </c>
      <c r="C2823" s="2">
        <v>5.6740000000000004</v>
      </c>
      <c r="D2823" s="2">
        <v>42.406999999999996</v>
      </c>
      <c r="E2823" s="2">
        <v>8.7919999999999998</v>
      </c>
      <c r="F2823" s="2">
        <v>38.034999999999997</v>
      </c>
      <c r="G2823" s="2">
        <v>141.273</v>
      </c>
      <c r="I2823" s="3">
        <v>32.287023413176883</v>
      </c>
    </row>
    <row r="2824" spans="1:9" x14ac:dyDescent="0.25">
      <c r="A2824" s="20">
        <v>39348</v>
      </c>
      <c r="B2824" s="2">
        <v>3.5</v>
      </c>
      <c r="C2824" s="2">
        <v>4.1459999999999999</v>
      </c>
      <c r="D2824" s="2">
        <v>28.734000000000002</v>
      </c>
      <c r="E2824" s="2">
        <v>8.2420000000000009</v>
      </c>
      <c r="F2824" s="2">
        <v>33.802999999999997</v>
      </c>
      <c r="G2824" s="2">
        <v>94.546000000000006</v>
      </c>
      <c r="I2824" s="3">
        <v>28.827678003406259</v>
      </c>
    </row>
    <row r="2825" spans="1:9" x14ac:dyDescent="0.25">
      <c r="A2825" s="20">
        <v>39349</v>
      </c>
      <c r="B2825" s="2">
        <v>3.5329999999999999</v>
      </c>
      <c r="C2825" s="2">
        <v>4.1349999999999998</v>
      </c>
      <c r="D2825" s="2">
        <v>24.795999999999999</v>
      </c>
      <c r="E2825" s="2">
        <v>7.3970000000000002</v>
      </c>
      <c r="F2825" s="2">
        <v>28.02</v>
      </c>
      <c r="G2825" s="2">
        <v>99.23</v>
      </c>
      <c r="I2825" s="3">
        <v>25.571559545583604</v>
      </c>
    </row>
    <row r="2826" spans="1:9" x14ac:dyDescent="0.25">
      <c r="A2826" s="20">
        <v>39350</v>
      </c>
      <c r="B2826" s="2">
        <v>3.339</v>
      </c>
      <c r="C2826" s="2">
        <v>6.2729999999999997</v>
      </c>
      <c r="D2826" s="2">
        <v>28.43</v>
      </c>
      <c r="E2826" s="2">
        <v>8.5350000000000001</v>
      </c>
      <c r="F2826" s="2">
        <v>38.844000000000001</v>
      </c>
      <c r="G2826" s="2">
        <v>169.69</v>
      </c>
      <c r="I2826" s="3">
        <v>25.53210781546656</v>
      </c>
    </row>
    <row r="2827" spans="1:9" x14ac:dyDescent="0.25">
      <c r="A2827" s="20">
        <v>39351</v>
      </c>
      <c r="B2827" s="2">
        <v>3.63</v>
      </c>
      <c r="C2827" s="2">
        <v>6.9829999999999997</v>
      </c>
      <c r="D2827" s="2">
        <v>34.710999999999999</v>
      </c>
      <c r="E2827" s="2">
        <v>10.288</v>
      </c>
      <c r="F2827" s="2">
        <v>41.344999999999999</v>
      </c>
      <c r="G2827" s="2">
        <v>144.99299999999999</v>
      </c>
      <c r="I2827" s="3">
        <v>25.817852995741148</v>
      </c>
    </row>
    <row r="2828" spans="1:9" x14ac:dyDescent="0.25">
      <c r="A2828" s="20">
        <v>39352</v>
      </c>
      <c r="B2828" s="2">
        <v>4.5410000000000004</v>
      </c>
      <c r="C2828" s="2">
        <v>6.9859999999999998</v>
      </c>
      <c r="D2828" s="2">
        <v>26.268000000000001</v>
      </c>
      <c r="E2828" s="2">
        <v>9.5449999999999999</v>
      </c>
      <c r="F2828" s="2">
        <v>42.334000000000003</v>
      </c>
      <c r="G2828" s="2">
        <v>129.19999999999999</v>
      </c>
      <c r="I2828" s="3">
        <v>32.03418529248956</v>
      </c>
    </row>
    <row r="2829" spans="1:9" x14ac:dyDescent="0.25">
      <c r="A2829" s="20">
        <v>39353</v>
      </c>
      <c r="B2829" s="2">
        <v>3.7639999999999998</v>
      </c>
      <c r="C2829" s="2">
        <v>4.9429999999999996</v>
      </c>
      <c r="D2829" s="2">
        <v>29.169</v>
      </c>
      <c r="E2829" s="2">
        <v>9.4920000000000009</v>
      </c>
      <c r="F2829" s="2">
        <v>49.734999999999999</v>
      </c>
      <c r="G2829" s="2">
        <v>135.435</v>
      </c>
      <c r="I2829" s="3">
        <v>33.211275060998481</v>
      </c>
    </row>
    <row r="2830" spans="1:9" x14ac:dyDescent="0.25">
      <c r="A2830" s="20">
        <v>39354</v>
      </c>
      <c r="B2830" s="2">
        <v>3.23</v>
      </c>
      <c r="C2830" s="2">
        <v>3.419</v>
      </c>
      <c r="D2830" s="2">
        <v>22.552</v>
      </c>
      <c r="E2830" s="2">
        <v>7.9139999999999997</v>
      </c>
      <c r="F2830" s="2">
        <v>35.351999999999997</v>
      </c>
      <c r="G2830" s="2">
        <v>81.954999999999998</v>
      </c>
      <c r="I2830" s="3">
        <v>27.76394914131567</v>
      </c>
    </row>
    <row r="2831" spans="1:9" x14ac:dyDescent="0.25">
      <c r="A2831" s="20">
        <v>39355</v>
      </c>
      <c r="B2831" s="2">
        <v>3.24</v>
      </c>
      <c r="C2831" s="2">
        <v>4.133</v>
      </c>
      <c r="D2831" s="2">
        <v>21.689</v>
      </c>
      <c r="E2831" s="2">
        <v>7.5449999999999999</v>
      </c>
      <c r="F2831" s="2">
        <v>29.725000000000001</v>
      </c>
      <c r="G2831" s="2">
        <v>96.635000000000005</v>
      </c>
      <c r="I2831" s="3">
        <v>27.384248044120987</v>
      </c>
    </row>
    <row r="2832" spans="1:9" x14ac:dyDescent="0.25">
      <c r="A2832" s="20">
        <v>39356</v>
      </c>
      <c r="B2832" s="2">
        <v>7.6360000000000001</v>
      </c>
      <c r="C2832" s="2">
        <v>7.0990000000000002</v>
      </c>
      <c r="D2832" s="2">
        <v>32.741</v>
      </c>
      <c r="E2832" s="2">
        <v>13.39</v>
      </c>
      <c r="F2832" s="2">
        <v>44.164000000000001</v>
      </c>
      <c r="G2832" s="2">
        <v>202.148</v>
      </c>
      <c r="I2832" s="3">
        <v>26.665218365860746</v>
      </c>
    </row>
    <row r="2833" spans="1:9" x14ac:dyDescent="0.25">
      <c r="A2833" s="20">
        <v>39357</v>
      </c>
      <c r="B2833" s="2">
        <v>9.6820000000000004</v>
      </c>
      <c r="C2833" s="2">
        <v>3.4220000000000002</v>
      </c>
      <c r="D2833" s="2">
        <v>24.422000000000001</v>
      </c>
      <c r="E2833" s="2">
        <v>8.08</v>
      </c>
      <c r="F2833" s="2">
        <v>32.03</v>
      </c>
      <c r="G2833" s="2">
        <v>111.345</v>
      </c>
      <c r="I2833" s="3">
        <v>22.914039431451197</v>
      </c>
    </row>
    <row r="2834" spans="1:9" x14ac:dyDescent="0.25">
      <c r="A2834" s="20">
        <v>39358</v>
      </c>
      <c r="B2834" s="2">
        <v>9.0299999999999994</v>
      </c>
      <c r="C2834" s="2">
        <v>4.8369999999999997</v>
      </c>
      <c r="D2834" s="2">
        <v>29.731000000000002</v>
      </c>
      <c r="E2834" s="2">
        <v>7.46</v>
      </c>
      <c r="F2834" s="2">
        <v>33.441000000000003</v>
      </c>
      <c r="G2834" s="2">
        <v>165.53200000000001</v>
      </c>
      <c r="I2834" s="3">
        <v>31.953796391525689</v>
      </c>
    </row>
    <row r="2835" spans="1:9" x14ac:dyDescent="0.25">
      <c r="A2835" s="20">
        <v>39359</v>
      </c>
      <c r="B2835" s="2">
        <v>8.8670000000000009</v>
      </c>
      <c r="C2835" s="2">
        <v>3.427</v>
      </c>
      <c r="D2835" s="2">
        <v>24.428000000000001</v>
      </c>
      <c r="E2835" s="2">
        <v>6.9619999999999997</v>
      </c>
      <c r="F2835" s="2">
        <v>32.561</v>
      </c>
      <c r="G2835" s="2">
        <v>143.71700000000001</v>
      </c>
      <c r="I2835" s="3">
        <v>24.321952040198973</v>
      </c>
    </row>
    <row r="2836" spans="1:9" x14ac:dyDescent="0.25">
      <c r="A2836" s="20">
        <v>39360</v>
      </c>
      <c r="B2836" s="2">
        <v>9.6259999999999994</v>
      </c>
      <c r="C2836" s="2">
        <v>6.27</v>
      </c>
      <c r="D2836" s="2">
        <v>39.566000000000003</v>
      </c>
      <c r="E2836" s="2">
        <v>9.1159999999999997</v>
      </c>
      <c r="F2836" s="2">
        <v>39.421999999999997</v>
      </c>
      <c r="G2836" s="2">
        <v>183.39099999999999</v>
      </c>
      <c r="I2836" s="3">
        <v>30.090309594879521</v>
      </c>
    </row>
    <row r="2837" spans="1:9" x14ac:dyDescent="0.25">
      <c r="A2837" s="20">
        <v>39361</v>
      </c>
      <c r="B2837" s="2">
        <v>10.55</v>
      </c>
      <c r="C2837" s="2">
        <v>6.9710000000000001</v>
      </c>
      <c r="D2837" s="2">
        <v>26.670999999999999</v>
      </c>
      <c r="E2837" s="2">
        <v>11.079000000000001</v>
      </c>
      <c r="F2837" s="2">
        <v>34.906999999999996</v>
      </c>
      <c r="G2837" s="2">
        <v>135.03399999999999</v>
      </c>
      <c r="I2837" s="3">
        <v>27.163831950372156</v>
      </c>
    </row>
    <row r="2838" spans="1:9" x14ac:dyDescent="0.25">
      <c r="A2838" s="20">
        <v>39362</v>
      </c>
      <c r="B2838" s="2">
        <v>10.076000000000001</v>
      </c>
      <c r="C2838" s="2">
        <v>5.5590000000000002</v>
      </c>
      <c r="D2838" s="2">
        <v>36.402999999999999</v>
      </c>
      <c r="E2838" s="2">
        <v>11.01</v>
      </c>
      <c r="F2838" s="2">
        <v>44.322000000000003</v>
      </c>
      <c r="G2838" s="2">
        <v>119.9</v>
      </c>
      <c r="I2838" s="3">
        <v>33.604539771249016</v>
      </c>
    </row>
    <row r="2839" spans="1:9" x14ac:dyDescent="0.25">
      <c r="A2839" s="20">
        <v>39363</v>
      </c>
      <c r="B2839" s="2">
        <v>9.4019999999999992</v>
      </c>
      <c r="C2839" s="2">
        <v>4.8490000000000002</v>
      </c>
      <c r="D2839" s="2">
        <v>36.308</v>
      </c>
      <c r="E2839" s="2">
        <v>10.79</v>
      </c>
      <c r="F2839" s="2">
        <v>45.405999999999999</v>
      </c>
      <c r="G2839" s="2">
        <v>119.363</v>
      </c>
      <c r="I2839" s="3">
        <v>30.308312229675472</v>
      </c>
    </row>
    <row r="2840" spans="1:9" x14ac:dyDescent="0.25">
      <c r="A2840" s="20">
        <v>39364</v>
      </c>
      <c r="B2840" s="2">
        <v>6.78</v>
      </c>
      <c r="C2840" s="2">
        <v>4.84</v>
      </c>
      <c r="D2840" s="2">
        <v>37.088999999999999</v>
      </c>
      <c r="E2840" s="2">
        <v>9.0619999999999994</v>
      </c>
      <c r="F2840" s="2">
        <v>58.68</v>
      </c>
      <c r="G2840" s="2">
        <v>218.488</v>
      </c>
      <c r="I2840" s="3">
        <v>34.923957923845407</v>
      </c>
    </row>
    <row r="2841" spans="1:9" x14ac:dyDescent="0.25">
      <c r="A2841" s="20">
        <v>39365</v>
      </c>
      <c r="B2841" s="2">
        <v>2.98</v>
      </c>
      <c r="C2841" s="2">
        <v>6.57</v>
      </c>
      <c r="D2841" s="2">
        <v>33.094000000000001</v>
      </c>
      <c r="E2841" s="2">
        <v>8.6479999999999997</v>
      </c>
      <c r="F2841" s="2">
        <v>38.890999999999998</v>
      </c>
      <c r="G2841" s="2">
        <v>158.404</v>
      </c>
      <c r="I2841" s="3">
        <v>28.711279951048187</v>
      </c>
    </row>
    <row r="2842" spans="1:9" x14ac:dyDescent="0.25">
      <c r="A2842" s="20">
        <v>39366</v>
      </c>
      <c r="B2842" s="2">
        <v>3.5270000000000001</v>
      </c>
      <c r="C2842" s="2">
        <v>5.9829999999999997</v>
      </c>
      <c r="D2842" s="2">
        <v>26.100999999999999</v>
      </c>
      <c r="E2842" s="2">
        <v>10.35</v>
      </c>
      <c r="F2842" s="2">
        <v>51.470999999999997</v>
      </c>
      <c r="G2842" s="2">
        <v>307.31299999999999</v>
      </c>
      <c r="I2842" s="3">
        <v>40.763399586997721</v>
      </c>
    </row>
    <row r="2843" spans="1:9" x14ac:dyDescent="0.25">
      <c r="A2843" s="20">
        <v>39367</v>
      </c>
      <c r="B2843" s="2">
        <v>4.5999999999999996</v>
      </c>
      <c r="C2843" s="2">
        <v>4.7370000000000001</v>
      </c>
      <c r="D2843" s="2">
        <v>26.138999999999999</v>
      </c>
      <c r="E2843" s="2">
        <v>11.523</v>
      </c>
      <c r="F2843" s="2">
        <v>48.904000000000003</v>
      </c>
      <c r="G2843" s="2">
        <v>171.08799999999999</v>
      </c>
      <c r="I2843" s="3">
        <v>33.439093293980783</v>
      </c>
    </row>
    <row r="2844" spans="1:9" x14ac:dyDescent="0.25">
      <c r="A2844" s="20">
        <v>39368</v>
      </c>
      <c r="B2844" s="2">
        <v>4.74</v>
      </c>
      <c r="C2844" s="2">
        <v>4.2750000000000004</v>
      </c>
      <c r="D2844" s="2">
        <v>25.523</v>
      </c>
      <c r="E2844" s="2">
        <v>9.0609999999999999</v>
      </c>
      <c r="F2844" s="2">
        <v>48.826999999999998</v>
      </c>
      <c r="G2844" s="2">
        <v>130.083</v>
      </c>
      <c r="I2844" s="3">
        <v>44.448081213335001</v>
      </c>
    </row>
    <row r="2845" spans="1:9" x14ac:dyDescent="0.25">
      <c r="A2845" s="20">
        <v>39369</v>
      </c>
      <c r="B2845" s="2">
        <v>3.28</v>
      </c>
      <c r="C2845" s="2">
        <v>4.2640000000000002</v>
      </c>
      <c r="D2845" s="2">
        <v>23.943000000000001</v>
      </c>
      <c r="E2845" s="2">
        <v>9.3320000000000007</v>
      </c>
      <c r="F2845" s="2">
        <v>55.664999999999999</v>
      </c>
      <c r="G2845" s="2">
        <v>124.393</v>
      </c>
      <c r="I2845" s="3">
        <v>37.788240300384132</v>
      </c>
    </row>
    <row r="2846" spans="1:9" x14ac:dyDescent="0.25">
      <c r="A2846" s="20">
        <v>39370</v>
      </c>
      <c r="B2846" s="2">
        <v>3.464</v>
      </c>
      <c r="C2846" s="2">
        <v>5.7190000000000003</v>
      </c>
      <c r="D2846" s="2">
        <v>25.553000000000001</v>
      </c>
      <c r="E2846" s="2">
        <v>9.7469999999999999</v>
      </c>
      <c r="F2846" s="2">
        <v>56.223999999999997</v>
      </c>
      <c r="G2846" s="2">
        <v>181.43899999999999</v>
      </c>
      <c r="I2846" s="3">
        <v>35.40093785727403</v>
      </c>
    </row>
    <row r="2847" spans="1:9" x14ac:dyDescent="0.25">
      <c r="A2847" s="20">
        <v>39371</v>
      </c>
      <c r="B2847" s="2">
        <v>3.0990000000000002</v>
      </c>
      <c r="C2847" s="2">
        <v>4.2969999999999997</v>
      </c>
      <c r="D2847" s="2">
        <v>17.369</v>
      </c>
      <c r="E2847" s="2">
        <v>7.5910000000000002</v>
      </c>
      <c r="F2847" s="2">
        <v>42.246000000000002</v>
      </c>
      <c r="G2847" s="2">
        <v>110.226</v>
      </c>
      <c r="I2847" s="3">
        <v>31.528182293170669</v>
      </c>
    </row>
    <row r="2848" spans="1:9" x14ac:dyDescent="0.25">
      <c r="A2848" s="20">
        <v>39372</v>
      </c>
      <c r="B2848" s="2">
        <v>3.7770000000000001</v>
      </c>
      <c r="C2848" s="2">
        <v>6.4580000000000002</v>
      </c>
      <c r="D2848" s="2">
        <v>26.646000000000001</v>
      </c>
      <c r="E2848" s="2">
        <v>8.8810000000000002</v>
      </c>
      <c r="F2848" s="2">
        <v>43.926000000000002</v>
      </c>
      <c r="G2848" s="2">
        <v>130.78</v>
      </c>
      <c r="I2848" s="3">
        <v>35.698574933679581</v>
      </c>
    </row>
    <row r="2849" spans="1:9" x14ac:dyDescent="0.25">
      <c r="A2849" s="20">
        <v>39373</v>
      </c>
      <c r="B2849" s="2">
        <v>9.19</v>
      </c>
      <c r="C2849" s="2">
        <v>21.6</v>
      </c>
      <c r="D2849" s="2">
        <v>92.929000000000002</v>
      </c>
      <c r="E2849" s="2">
        <v>27.928999999999998</v>
      </c>
      <c r="F2849" s="2">
        <v>79.555999999999997</v>
      </c>
      <c r="G2849" s="2">
        <v>298.298</v>
      </c>
      <c r="I2849" s="3">
        <v>40.709725224591367</v>
      </c>
    </row>
    <row r="2850" spans="1:9" x14ac:dyDescent="0.25">
      <c r="A2850" s="20">
        <v>39374</v>
      </c>
      <c r="B2850" s="2">
        <v>4.6500000000000004</v>
      </c>
      <c r="C2850" s="2">
        <v>13.173</v>
      </c>
      <c r="D2850" s="2">
        <v>55.241</v>
      </c>
      <c r="E2850" s="2">
        <v>22.603000000000002</v>
      </c>
      <c r="F2850" s="2">
        <v>78.033000000000001</v>
      </c>
      <c r="G2850" s="2">
        <v>202.90899999999999</v>
      </c>
      <c r="I2850" s="3">
        <v>41.737641530348753</v>
      </c>
    </row>
    <row r="2851" spans="1:9" x14ac:dyDescent="0.25">
      <c r="A2851" s="20">
        <v>39375</v>
      </c>
      <c r="B2851" s="2">
        <v>3.726</v>
      </c>
      <c r="C2851" s="2">
        <v>8.0540000000000003</v>
      </c>
      <c r="D2851" s="2">
        <v>37.11</v>
      </c>
      <c r="E2851" s="2">
        <v>13.978999999999999</v>
      </c>
      <c r="F2851" s="2">
        <v>90.772000000000006</v>
      </c>
      <c r="G2851" s="2">
        <v>241.5</v>
      </c>
      <c r="I2851" s="3">
        <v>61.219440885200385</v>
      </c>
    </row>
    <row r="2852" spans="1:9" x14ac:dyDescent="0.25">
      <c r="A2852" s="20">
        <v>39376</v>
      </c>
      <c r="B2852" s="2">
        <v>3.5209999999999999</v>
      </c>
      <c r="C2852" s="2">
        <v>10.96</v>
      </c>
      <c r="D2852" s="2">
        <v>47.39</v>
      </c>
      <c r="E2852" s="2">
        <v>13.919</v>
      </c>
      <c r="F2852" s="2">
        <v>83.373999999999995</v>
      </c>
      <c r="G2852" s="2">
        <v>205.99</v>
      </c>
      <c r="I2852" s="3">
        <v>52.696023657884815</v>
      </c>
    </row>
    <row r="2853" spans="1:9" x14ac:dyDescent="0.25">
      <c r="A2853" s="20">
        <v>39377</v>
      </c>
      <c r="B2853" s="2">
        <v>4.5</v>
      </c>
      <c r="C2853" s="2">
        <v>7.33</v>
      </c>
      <c r="D2853" s="2">
        <v>35.622</v>
      </c>
      <c r="E2853" s="2">
        <v>11.359</v>
      </c>
      <c r="F2853" s="2">
        <v>76.605000000000004</v>
      </c>
      <c r="G2853" s="2">
        <v>168.81899999999999</v>
      </c>
      <c r="I2853" s="3">
        <v>54.71156541505178</v>
      </c>
    </row>
    <row r="2854" spans="1:9" x14ac:dyDescent="0.25">
      <c r="A2854" s="20">
        <v>39378</v>
      </c>
      <c r="B2854" s="2">
        <v>2.3719999999999999</v>
      </c>
      <c r="C2854" s="2">
        <v>9.5060000000000002</v>
      </c>
      <c r="D2854" s="2">
        <v>52.177</v>
      </c>
      <c r="E2854" s="2">
        <v>9.5749999999999993</v>
      </c>
      <c r="F2854" s="2">
        <v>47.816000000000003</v>
      </c>
      <c r="G2854" s="2">
        <v>175.59</v>
      </c>
      <c r="I2854" s="3">
        <v>42.257912995497712</v>
      </c>
    </row>
    <row r="2855" spans="1:9" x14ac:dyDescent="0.25">
      <c r="A2855" s="20">
        <v>39379</v>
      </c>
      <c r="B2855" s="2">
        <v>4.4889999999999999</v>
      </c>
      <c r="C2855" s="2">
        <v>6.6120000000000001</v>
      </c>
      <c r="D2855" s="2">
        <v>46.372</v>
      </c>
      <c r="E2855" s="2">
        <v>9.8360000000000003</v>
      </c>
      <c r="F2855" s="2">
        <v>54.728000000000002</v>
      </c>
      <c r="G2855" s="2">
        <v>197.83</v>
      </c>
      <c r="I2855" s="3">
        <v>41.208883407093978</v>
      </c>
    </row>
    <row r="2856" spans="1:9" x14ac:dyDescent="0.25">
      <c r="A2856" s="20">
        <v>39380</v>
      </c>
      <c r="B2856" s="2">
        <v>4.78</v>
      </c>
      <c r="C2856" s="2">
        <v>10.941000000000001</v>
      </c>
      <c r="D2856" s="2">
        <v>37.177999999999997</v>
      </c>
      <c r="E2856" s="2">
        <v>11.629</v>
      </c>
      <c r="F2856" s="2">
        <v>68.259</v>
      </c>
      <c r="G2856" s="2">
        <v>131.75800000000001</v>
      </c>
      <c r="I2856" s="3">
        <v>41.945835899729602</v>
      </c>
    </row>
    <row r="2857" spans="1:9" x14ac:dyDescent="0.25">
      <c r="A2857" s="20">
        <v>39381</v>
      </c>
      <c r="B2857" s="2">
        <v>6.21</v>
      </c>
      <c r="C2857" s="2">
        <v>13.125999999999999</v>
      </c>
      <c r="D2857" s="2">
        <v>81.674000000000007</v>
      </c>
      <c r="E2857" s="2">
        <v>18.044</v>
      </c>
      <c r="F2857" s="2">
        <v>85.188000000000002</v>
      </c>
      <c r="G2857" s="2">
        <v>353.69400000000002</v>
      </c>
      <c r="I2857" s="3">
        <v>49.710850212975913</v>
      </c>
    </row>
    <row r="2858" spans="1:9" x14ac:dyDescent="0.25">
      <c r="A2858" s="20">
        <v>39382</v>
      </c>
      <c r="B2858" s="2">
        <v>7.202</v>
      </c>
      <c r="C2858" s="2">
        <v>10.956</v>
      </c>
      <c r="D2858" s="2">
        <v>48.207999999999998</v>
      </c>
      <c r="E2858" s="2">
        <v>19.344999999999999</v>
      </c>
      <c r="F2858" s="2">
        <v>80.254999999999995</v>
      </c>
      <c r="G2858" s="2">
        <v>326.88</v>
      </c>
      <c r="I2858" s="3">
        <v>45.90164011554716</v>
      </c>
    </row>
    <row r="2859" spans="1:9" x14ac:dyDescent="0.25">
      <c r="A2859" s="20">
        <v>39383</v>
      </c>
      <c r="B2859" s="2">
        <v>4.42</v>
      </c>
      <c r="C2859" s="2">
        <v>10.23</v>
      </c>
      <c r="D2859" s="2">
        <v>53.08</v>
      </c>
      <c r="E2859" s="2">
        <v>15.364000000000001</v>
      </c>
      <c r="F2859" s="2">
        <v>67.906999999999996</v>
      </c>
      <c r="G2859" s="2">
        <v>193.53700000000001</v>
      </c>
      <c r="I2859" s="3">
        <v>58.142495252718824</v>
      </c>
    </row>
    <row r="2860" spans="1:9" x14ac:dyDescent="0.25">
      <c r="A2860" s="20">
        <v>39384</v>
      </c>
      <c r="B2860" s="2">
        <v>5.85</v>
      </c>
      <c r="C2860" s="2">
        <v>13.13</v>
      </c>
      <c r="D2860" s="2">
        <v>62.753</v>
      </c>
      <c r="E2860" s="2">
        <v>18.59</v>
      </c>
      <c r="F2860" s="2">
        <v>77.313000000000002</v>
      </c>
      <c r="G2860" s="2">
        <v>318.36799999999999</v>
      </c>
      <c r="I2860" s="3">
        <v>58.792667945580405</v>
      </c>
    </row>
    <row r="2861" spans="1:9" x14ac:dyDescent="0.25">
      <c r="A2861" s="20">
        <v>39385</v>
      </c>
      <c r="B2861" s="2">
        <v>5.4770000000000003</v>
      </c>
      <c r="C2861" s="2">
        <v>7.3360000000000003</v>
      </c>
      <c r="D2861" s="2">
        <v>31.117000000000001</v>
      </c>
      <c r="E2861" s="2">
        <v>14.083</v>
      </c>
      <c r="F2861" s="2">
        <v>68.674000000000007</v>
      </c>
      <c r="G2861" s="2">
        <v>218.68</v>
      </c>
      <c r="I2861" s="3">
        <v>45.997905120693702</v>
      </c>
    </row>
    <row r="2862" spans="1:9" x14ac:dyDescent="0.25">
      <c r="A2862" s="20">
        <v>39386</v>
      </c>
      <c r="B2862" s="2">
        <v>2.83</v>
      </c>
      <c r="C2862" s="2">
        <v>9.5060000000000002</v>
      </c>
      <c r="D2862" s="2">
        <v>37.356999999999999</v>
      </c>
      <c r="E2862" s="2">
        <v>13.019</v>
      </c>
      <c r="F2862" s="2">
        <v>72.963999999999999</v>
      </c>
      <c r="G2862" s="2">
        <v>160.346</v>
      </c>
      <c r="I2862" s="3">
        <v>56.460858434159775</v>
      </c>
    </row>
    <row r="2863" spans="1:9" x14ac:dyDescent="0.25">
      <c r="A2863" s="20">
        <v>39387</v>
      </c>
      <c r="B2863" s="2">
        <v>5.2670000000000003</v>
      </c>
      <c r="C2863" s="2">
        <v>13.853999999999999</v>
      </c>
      <c r="D2863" s="2">
        <v>54.323999999999998</v>
      </c>
      <c r="E2863" s="2">
        <v>19.007000000000001</v>
      </c>
      <c r="F2863" s="2">
        <v>66.625</v>
      </c>
      <c r="G2863" s="2">
        <v>171.303</v>
      </c>
      <c r="I2863" s="3">
        <v>47.016259131369701</v>
      </c>
    </row>
    <row r="2864" spans="1:9" x14ac:dyDescent="0.25">
      <c r="A2864" s="20">
        <v>39388</v>
      </c>
      <c r="B2864" s="2">
        <v>3.9060000000000001</v>
      </c>
      <c r="C2864" s="2">
        <v>8.7850000000000001</v>
      </c>
      <c r="D2864" s="2">
        <v>60.44</v>
      </c>
      <c r="E2864" s="2">
        <v>16.09</v>
      </c>
      <c r="F2864" s="2">
        <v>82</v>
      </c>
      <c r="G2864" s="2">
        <v>182.94</v>
      </c>
      <c r="I2864" s="3">
        <v>48.897345782528916</v>
      </c>
    </row>
    <row r="2865" spans="1:9" x14ac:dyDescent="0.25">
      <c r="A2865" s="20">
        <v>39389</v>
      </c>
      <c r="B2865" s="2">
        <v>10.61</v>
      </c>
      <c r="C2865" s="2">
        <v>10.233000000000001</v>
      </c>
      <c r="D2865" s="2">
        <v>59.887</v>
      </c>
      <c r="E2865" s="2">
        <v>12.932</v>
      </c>
      <c r="F2865" s="2">
        <v>74.343000000000004</v>
      </c>
      <c r="G2865" s="2">
        <v>184.93199999999999</v>
      </c>
      <c r="I2865" s="3">
        <v>46.247048124063944</v>
      </c>
    </row>
    <row r="2866" spans="1:9" x14ac:dyDescent="0.25">
      <c r="A2866" s="20">
        <v>39390</v>
      </c>
      <c r="B2866" s="2">
        <v>9.4589999999999996</v>
      </c>
      <c r="C2866" s="2">
        <v>6.6079999999999997</v>
      </c>
      <c r="D2866" s="2">
        <v>35.133000000000003</v>
      </c>
      <c r="E2866" s="2">
        <v>14.207000000000001</v>
      </c>
      <c r="F2866" s="2">
        <v>97.290999999999997</v>
      </c>
      <c r="G2866" s="2">
        <v>176.39500000000001</v>
      </c>
      <c r="I2866" s="3">
        <v>56.456544553687522</v>
      </c>
    </row>
    <row r="2867" spans="1:9" x14ac:dyDescent="0.25">
      <c r="A2867" s="20">
        <v>39391</v>
      </c>
      <c r="B2867" s="2">
        <v>4.2850000000000001</v>
      </c>
      <c r="C2867" s="2">
        <v>7.36</v>
      </c>
      <c r="D2867" s="2">
        <v>33.29</v>
      </c>
      <c r="E2867" s="2">
        <v>9.5299999999999994</v>
      </c>
      <c r="F2867" s="2">
        <v>65.59</v>
      </c>
      <c r="G2867" s="2">
        <v>177.23</v>
      </c>
      <c r="I2867" s="3">
        <v>45.372345139582187</v>
      </c>
    </row>
    <row r="2868" spans="1:9" x14ac:dyDescent="0.25">
      <c r="A2868" s="20">
        <v>39392</v>
      </c>
      <c r="B2868" s="2">
        <v>6.41</v>
      </c>
      <c r="C2868" s="2">
        <v>6.6040000000000001</v>
      </c>
      <c r="D2868" s="2">
        <v>32.892000000000003</v>
      </c>
      <c r="E2868" s="2">
        <v>10.375</v>
      </c>
      <c r="F2868" s="2">
        <v>76.012</v>
      </c>
      <c r="G2868" s="2">
        <v>181.893</v>
      </c>
      <c r="I2868" s="3">
        <v>51.37340722458314</v>
      </c>
    </row>
    <row r="2869" spans="1:9" x14ac:dyDescent="0.25">
      <c r="A2869" s="20">
        <v>39393</v>
      </c>
      <c r="B2869" s="2">
        <v>5.3789999999999996</v>
      </c>
      <c r="C2869" s="2">
        <v>7.3419999999999996</v>
      </c>
      <c r="D2869" s="2">
        <v>30.263000000000002</v>
      </c>
      <c r="E2869" s="2">
        <v>10.598000000000001</v>
      </c>
      <c r="F2869" s="2">
        <v>64.798000000000002</v>
      </c>
      <c r="G2869" s="2">
        <v>208.88</v>
      </c>
      <c r="I2869" s="3">
        <v>43.418759261825926</v>
      </c>
    </row>
    <row r="2870" spans="1:9" x14ac:dyDescent="0.25">
      <c r="A2870" s="20">
        <v>39394</v>
      </c>
      <c r="B2870" s="2">
        <v>6.7990000000000004</v>
      </c>
      <c r="C2870" s="2">
        <v>10.218999999999999</v>
      </c>
      <c r="D2870" s="2">
        <v>32.369999999999997</v>
      </c>
      <c r="E2870" s="2">
        <v>10.53</v>
      </c>
      <c r="F2870" s="2">
        <v>61.11</v>
      </c>
      <c r="G2870" s="2">
        <v>127.42</v>
      </c>
      <c r="I2870" s="3">
        <v>43.982518571217923</v>
      </c>
    </row>
    <row r="2871" spans="1:9" x14ac:dyDescent="0.25">
      <c r="A2871" s="20">
        <v>39395</v>
      </c>
      <c r="B2871" s="2">
        <v>8.59</v>
      </c>
      <c r="C2871" s="2">
        <v>10.210000000000001</v>
      </c>
      <c r="D2871" s="2">
        <v>31.72</v>
      </c>
      <c r="E2871" s="2">
        <v>13.723000000000001</v>
      </c>
      <c r="F2871" s="2">
        <v>77.540999999999997</v>
      </c>
      <c r="G2871" s="2">
        <v>168.51499999999999</v>
      </c>
      <c r="I2871" s="3">
        <v>49.357117908259404</v>
      </c>
    </row>
    <row r="2872" spans="1:9" x14ac:dyDescent="0.25">
      <c r="A2872" s="20">
        <v>39396</v>
      </c>
      <c r="B2872" s="2">
        <v>4.657</v>
      </c>
      <c r="C2872" s="2">
        <v>6.6050000000000004</v>
      </c>
      <c r="D2872" s="2">
        <v>25.478999999999999</v>
      </c>
      <c r="E2872" s="2">
        <v>9.8160000000000007</v>
      </c>
      <c r="F2872" s="2">
        <v>54.295999999999999</v>
      </c>
      <c r="G2872" s="2">
        <v>127.07</v>
      </c>
      <c r="I2872" s="3">
        <v>36.330598899546189</v>
      </c>
    </row>
    <row r="2873" spans="1:9" x14ac:dyDescent="0.25">
      <c r="A2873" s="20">
        <v>39397</v>
      </c>
      <c r="B2873" s="2">
        <v>4.0199999999999996</v>
      </c>
      <c r="C2873" s="2">
        <v>6.609</v>
      </c>
      <c r="D2873" s="2">
        <v>31.754999999999999</v>
      </c>
      <c r="E2873" s="2">
        <v>9.4990000000000006</v>
      </c>
      <c r="F2873" s="2">
        <v>65.284999999999997</v>
      </c>
      <c r="G2873" s="2">
        <v>190.643</v>
      </c>
      <c r="I2873" s="3">
        <v>44.697520190116443</v>
      </c>
    </row>
    <row r="2874" spans="1:9" x14ac:dyDescent="0.25">
      <c r="A2874" s="20">
        <v>39398</v>
      </c>
      <c r="B2874" s="2">
        <v>3.73</v>
      </c>
      <c r="C2874" s="2">
        <v>5.9029999999999996</v>
      </c>
      <c r="D2874" s="2">
        <v>24.390999999999998</v>
      </c>
      <c r="E2874" s="2">
        <v>8.8879999999999999</v>
      </c>
      <c r="F2874" s="2">
        <v>50.411000000000001</v>
      </c>
      <c r="G2874" s="2">
        <v>113.283</v>
      </c>
      <c r="I2874" s="3">
        <v>34.116072397047816</v>
      </c>
    </row>
    <row r="2875" spans="1:9" x14ac:dyDescent="0.25">
      <c r="A2875" s="20">
        <v>39399</v>
      </c>
      <c r="B2875" s="2">
        <v>4.7320000000000002</v>
      </c>
      <c r="C2875" s="2">
        <v>5.9020000000000001</v>
      </c>
      <c r="D2875" s="2">
        <v>25.838000000000001</v>
      </c>
      <c r="E2875" s="2">
        <v>8.2859999999999996</v>
      </c>
      <c r="F2875" s="2">
        <v>43.393999999999998</v>
      </c>
      <c r="G2875" s="2">
        <v>149.76400000000001</v>
      </c>
      <c r="I2875" s="3">
        <v>37.36516563003795</v>
      </c>
    </row>
    <row r="2876" spans="1:9" x14ac:dyDescent="0.25">
      <c r="A2876" s="20">
        <v>39400</v>
      </c>
      <c r="B2876" s="2">
        <v>4.51</v>
      </c>
      <c r="C2876" s="2">
        <v>5.8979999999999997</v>
      </c>
      <c r="D2876" s="2">
        <v>24.49</v>
      </c>
      <c r="E2876" s="2">
        <v>7.27</v>
      </c>
      <c r="F2876" s="2">
        <v>46.42</v>
      </c>
      <c r="G2876" s="2">
        <v>113.21</v>
      </c>
      <c r="I2876" s="3">
        <v>31.438588567625814</v>
      </c>
    </row>
    <row r="2877" spans="1:9" x14ac:dyDescent="0.25">
      <c r="A2877" s="20">
        <v>39401</v>
      </c>
      <c r="B2877" s="2">
        <v>5.3</v>
      </c>
      <c r="C2877" s="2">
        <v>5.18</v>
      </c>
      <c r="D2877" s="2">
        <v>24.786999999999999</v>
      </c>
      <c r="E2877" s="2">
        <v>7.74</v>
      </c>
      <c r="F2877" s="2">
        <v>43.015000000000001</v>
      </c>
      <c r="G2877" s="2">
        <v>107.51300000000001</v>
      </c>
      <c r="I2877" s="3">
        <v>31.644577932301271</v>
      </c>
    </row>
    <row r="2878" spans="1:9" x14ac:dyDescent="0.25">
      <c r="A2878" s="20">
        <v>39402</v>
      </c>
      <c r="B2878" s="2">
        <v>5.5609999999999999</v>
      </c>
      <c r="C2878" s="2">
        <v>5.92</v>
      </c>
      <c r="D2878" s="2">
        <v>24.81</v>
      </c>
      <c r="E2878" s="2">
        <v>6.63</v>
      </c>
      <c r="F2878" s="2">
        <v>41.49</v>
      </c>
      <c r="G2878" s="2">
        <v>106.62</v>
      </c>
      <c r="I2878" s="3">
        <v>29.300590870975107</v>
      </c>
    </row>
    <row r="2879" spans="1:9" x14ac:dyDescent="0.25">
      <c r="A2879" s="20">
        <v>39403</v>
      </c>
      <c r="B2879" s="2">
        <v>8.1389999999999993</v>
      </c>
      <c r="C2879" s="2">
        <v>13.757999999999999</v>
      </c>
      <c r="D2879" s="2">
        <v>61.26</v>
      </c>
      <c r="E2879" s="2">
        <v>9.9499999999999993</v>
      </c>
      <c r="F2879" s="2">
        <v>62.74</v>
      </c>
      <c r="G2879" s="2">
        <v>169.82</v>
      </c>
      <c r="I2879" s="3">
        <v>35.268564677153435</v>
      </c>
    </row>
    <row r="2880" spans="1:9" x14ac:dyDescent="0.25">
      <c r="A2880" s="20">
        <v>39404</v>
      </c>
      <c r="B2880" s="2">
        <v>6.9320000000000004</v>
      </c>
      <c r="C2880" s="2">
        <v>8.0299999999999994</v>
      </c>
      <c r="D2880" s="2">
        <v>44.06</v>
      </c>
      <c r="E2880" s="2">
        <v>10.7</v>
      </c>
      <c r="F2880" s="2">
        <v>57.48</v>
      </c>
      <c r="G2880" s="2">
        <v>117.08</v>
      </c>
      <c r="I2880" s="3">
        <v>33.317685147923598</v>
      </c>
    </row>
    <row r="2881" spans="1:9" x14ac:dyDescent="0.25">
      <c r="A2881" s="20">
        <v>39405</v>
      </c>
      <c r="B2881" s="2">
        <v>5.2569999999999997</v>
      </c>
      <c r="C2881" s="2">
        <v>5.19</v>
      </c>
      <c r="D2881" s="2">
        <v>23.7</v>
      </c>
      <c r="E2881" s="2">
        <v>6.87</v>
      </c>
      <c r="F2881" s="2">
        <v>41.67</v>
      </c>
      <c r="G2881" s="2">
        <v>98.31</v>
      </c>
      <c r="I2881" s="3">
        <v>35.161208644789731</v>
      </c>
    </row>
    <row r="2882" spans="1:9" x14ac:dyDescent="0.25">
      <c r="A2882" s="20">
        <v>39406</v>
      </c>
      <c r="B2882" s="2">
        <v>4.6520000000000001</v>
      </c>
      <c r="C2882" s="2">
        <v>7.5170000000000003</v>
      </c>
      <c r="D2882" s="2">
        <v>22.306999999999999</v>
      </c>
      <c r="E2882" s="2">
        <v>6.9169999999999998</v>
      </c>
      <c r="F2882" s="2">
        <v>37.783000000000001</v>
      </c>
      <c r="G2882" s="2">
        <v>95.22</v>
      </c>
      <c r="I2882" s="3">
        <v>29.897796612212659</v>
      </c>
    </row>
    <row r="2883" spans="1:9" x14ac:dyDescent="0.25">
      <c r="A2883" s="20">
        <v>39407</v>
      </c>
      <c r="B2883" s="2">
        <v>6.11</v>
      </c>
      <c r="C2883" s="2">
        <v>4.2649999999999997</v>
      </c>
      <c r="D2883" s="2">
        <v>25.504000000000001</v>
      </c>
      <c r="E2883" s="2">
        <v>7.47</v>
      </c>
      <c r="F2883" s="2">
        <v>37.244999999999997</v>
      </c>
      <c r="G2883" s="2">
        <v>91.072000000000003</v>
      </c>
      <c r="I2883" s="3">
        <v>26.351904414683712</v>
      </c>
    </row>
    <row r="2884" spans="1:9" x14ac:dyDescent="0.25">
      <c r="A2884" s="20">
        <v>39408</v>
      </c>
      <c r="B2884" s="2">
        <v>6.9050000000000002</v>
      </c>
      <c r="C2884" s="2">
        <v>2.8559999999999999</v>
      </c>
      <c r="D2884" s="2">
        <v>25.8</v>
      </c>
      <c r="E2884" s="2">
        <v>6.7</v>
      </c>
      <c r="F2884" s="2">
        <v>48.76</v>
      </c>
      <c r="G2884" s="2">
        <v>99.19</v>
      </c>
      <c r="I2884" s="3">
        <v>29.301004630275074</v>
      </c>
    </row>
    <row r="2885" spans="1:9" x14ac:dyDescent="0.25">
      <c r="A2885" s="20">
        <v>39409</v>
      </c>
      <c r="B2885" s="2">
        <v>8.84</v>
      </c>
      <c r="C2885" s="2">
        <v>7.8769999999999998</v>
      </c>
      <c r="D2885" s="2">
        <v>26.853999999999999</v>
      </c>
      <c r="E2885" s="2">
        <v>11.616</v>
      </c>
      <c r="F2885" s="2">
        <v>68.706000000000003</v>
      </c>
      <c r="G2885" s="2">
        <v>144.31</v>
      </c>
      <c r="I2885" s="3">
        <v>35.348059030301748</v>
      </c>
    </row>
    <row r="2886" spans="1:9" x14ac:dyDescent="0.25">
      <c r="A2886" s="20">
        <v>39410</v>
      </c>
      <c r="B2886" s="2">
        <v>5.42</v>
      </c>
      <c r="C2886" s="2">
        <v>4.306</v>
      </c>
      <c r="D2886" s="2">
        <v>25.004000000000001</v>
      </c>
      <c r="E2886" s="2">
        <v>9.1010000000000009</v>
      </c>
      <c r="F2886" s="2">
        <v>68.301000000000002</v>
      </c>
      <c r="G2886" s="2">
        <v>139.78800000000001</v>
      </c>
      <c r="I2886" s="3">
        <v>37.329708556994582</v>
      </c>
    </row>
    <row r="2887" spans="1:9" x14ac:dyDescent="0.25">
      <c r="A2887" s="20">
        <v>39411</v>
      </c>
      <c r="B2887" s="2">
        <v>4.8659999999999997</v>
      </c>
      <c r="C2887" s="2">
        <v>3.58</v>
      </c>
      <c r="D2887" s="2">
        <v>22.24</v>
      </c>
      <c r="E2887" s="2">
        <v>6.8</v>
      </c>
      <c r="F2887" s="2">
        <v>52.49</v>
      </c>
      <c r="G2887" s="2">
        <v>100.79</v>
      </c>
      <c r="I2887" s="3">
        <v>37.864396105316445</v>
      </c>
    </row>
    <row r="2888" spans="1:9" x14ac:dyDescent="0.25">
      <c r="A2888" s="20">
        <v>39412</v>
      </c>
      <c r="B2888" s="2">
        <v>4.2789999999999999</v>
      </c>
      <c r="C2888" s="2">
        <v>2.8780000000000001</v>
      </c>
      <c r="D2888" s="2">
        <v>21.76</v>
      </c>
      <c r="E2888" s="2">
        <v>6.6609999999999996</v>
      </c>
      <c r="F2888" s="2">
        <v>38.119</v>
      </c>
      <c r="G2888" s="2">
        <v>99.07</v>
      </c>
      <c r="I2888" s="3">
        <v>32.928968545426287</v>
      </c>
    </row>
    <row r="2889" spans="1:9" x14ac:dyDescent="0.25">
      <c r="A2889" s="20">
        <v>39413</v>
      </c>
      <c r="B2889" s="2">
        <v>8.3149999999999995</v>
      </c>
      <c r="C2889" s="2">
        <v>3.988</v>
      </c>
      <c r="D2889" s="2">
        <v>23.96</v>
      </c>
      <c r="E2889" s="2">
        <v>6.43</v>
      </c>
      <c r="F2889" s="2">
        <v>37.06</v>
      </c>
      <c r="G2889" s="2">
        <v>106.94</v>
      </c>
      <c r="I2889" s="3">
        <v>27.955686391248804</v>
      </c>
    </row>
    <row r="2890" spans="1:9" x14ac:dyDescent="0.25">
      <c r="A2890" s="20">
        <v>39414</v>
      </c>
      <c r="B2890" s="2">
        <v>13.294</v>
      </c>
      <c r="C2890" s="2">
        <v>3.18</v>
      </c>
      <c r="D2890" s="2">
        <v>21.47</v>
      </c>
      <c r="E2890" s="2">
        <v>4.75</v>
      </c>
      <c r="F2890" s="2">
        <v>33.659999999999997</v>
      </c>
      <c r="G2890" s="2">
        <v>98.82</v>
      </c>
      <c r="I2890" s="3">
        <v>24.757412614648974</v>
      </c>
    </row>
    <row r="2891" spans="1:9" x14ac:dyDescent="0.25">
      <c r="A2891" s="20">
        <v>39415</v>
      </c>
      <c r="B2891" s="2">
        <v>12.012</v>
      </c>
      <c r="C2891" s="2">
        <v>0.70099999999999996</v>
      </c>
      <c r="D2891" s="2">
        <v>20.143000000000001</v>
      </c>
      <c r="E2891" s="2">
        <v>6.0869999999999997</v>
      </c>
      <c r="F2891" s="2">
        <v>34.61</v>
      </c>
      <c r="G2891" s="2">
        <v>104.48</v>
      </c>
      <c r="I2891" s="3">
        <v>25.404124735829715</v>
      </c>
    </row>
    <row r="2892" spans="1:9" x14ac:dyDescent="0.25">
      <c r="A2892" s="20">
        <v>39416</v>
      </c>
      <c r="B2892" s="2">
        <v>13.148999999999999</v>
      </c>
      <c r="C2892" s="2">
        <v>3.1549999999999998</v>
      </c>
      <c r="D2892" s="2">
        <v>18.66</v>
      </c>
      <c r="E2892" s="2">
        <v>4.7699999999999996</v>
      </c>
      <c r="F2892" s="2">
        <v>32</v>
      </c>
      <c r="G2892" s="2">
        <v>84.42</v>
      </c>
      <c r="I2892" s="3">
        <v>23.589185976671864</v>
      </c>
    </row>
    <row r="2893" spans="1:9" x14ac:dyDescent="0.25">
      <c r="A2893" s="20">
        <v>39417</v>
      </c>
      <c r="B2893" s="2">
        <v>11.762</v>
      </c>
      <c r="C2893" s="2">
        <v>3.1549999999999998</v>
      </c>
      <c r="D2893" s="2">
        <v>22.05</v>
      </c>
      <c r="E2893" s="2">
        <v>6.2690000000000001</v>
      </c>
      <c r="F2893" s="2">
        <v>35.031999999999996</v>
      </c>
      <c r="G2893" s="2">
        <v>90.6</v>
      </c>
      <c r="I2893" s="3">
        <v>25.044261084937261</v>
      </c>
    </row>
    <row r="2894" spans="1:9" x14ac:dyDescent="0.25">
      <c r="A2894" s="20">
        <v>39418</v>
      </c>
      <c r="B2894" s="2">
        <v>11.593999999999999</v>
      </c>
      <c r="C2894" s="2">
        <v>3.8809999999999998</v>
      </c>
      <c r="D2894" s="2">
        <v>19.443000000000001</v>
      </c>
      <c r="E2894" s="2">
        <v>5.9960000000000004</v>
      </c>
      <c r="F2894" s="2">
        <v>37.737000000000002</v>
      </c>
      <c r="G2894" s="2">
        <v>117</v>
      </c>
      <c r="I2894" s="3">
        <v>24.295591210557845</v>
      </c>
    </row>
    <row r="2895" spans="1:9" x14ac:dyDescent="0.25">
      <c r="A2895" s="20">
        <v>39419</v>
      </c>
      <c r="B2895" s="2">
        <v>11.467000000000001</v>
      </c>
      <c r="C2895" s="2">
        <v>3.1560000000000001</v>
      </c>
      <c r="D2895" s="2">
        <v>20.978000000000002</v>
      </c>
      <c r="E2895" s="2">
        <v>6.0190000000000001</v>
      </c>
      <c r="F2895" s="2">
        <v>30.975000000000001</v>
      </c>
      <c r="G2895" s="2">
        <v>92.61</v>
      </c>
      <c r="I2895" s="3">
        <v>22.940305551633479</v>
      </c>
    </row>
    <row r="2896" spans="1:9" x14ac:dyDescent="0.25">
      <c r="A2896" s="20">
        <v>39420</v>
      </c>
      <c r="B2896" s="2">
        <v>12.676</v>
      </c>
      <c r="C2896" s="2">
        <v>3.8759999999999999</v>
      </c>
      <c r="D2896" s="2">
        <v>21.911000000000001</v>
      </c>
      <c r="E2896" s="2">
        <v>5.4210000000000003</v>
      </c>
      <c r="F2896" s="2">
        <v>31.475000000000001</v>
      </c>
      <c r="G2896" s="2">
        <v>100.24</v>
      </c>
      <c r="I2896" s="3">
        <v>25.122573488216858</v>
      </c>
    </row>
    <row r="2897" spans="1:9" x14ac:dyDescent="0.25">
      <c r="A2897" s="20">
        <v>39421</v>
      </c>
      <c r="B2897" s="2">
        <v>11.47</v>
      </c>
      <c r="C2897" s="2">
        <v>3.8809999999999998</v>
      </c>
      <c r="D2897" s="2">
        <v>21.414000000000001</v>
      </c>
      <c r="E2897" s="2">
        <v>5.4480000000000004</v>
      </c>
      <c r="F2897" s="2">
        <v>27.861000000000001</v>
      </c>
      <c r="G2897" s="2">
        <v>107.38</v>
      </c>
      <c r="I2897" s="3">
        <v>21.50384007385702</v>
      </c>
    </row>
    <row r="2898" spans="1:9" x14ac:dyDescent="0.25">
      <c r="A2898" s="20">
        <v>39422</v>
      </c>
      <c r="B2898" s="2">
        <v>11.41</v>
      </c>
      <c r="C2898" s="2">
        <v>2.96</v>
      </c>
      <c r="D2898" s="2">
        <v>22.635999999999999</v>
      </c>
      <c r="E2898" s="2">
        <v>6.5140000000000002</v>
      </c>
      <c r="F2898" s="2">
        <v>31.661999999999999</v>
      </c>
      <c r="G2898" s="2">
        <v>79.341999999999999</v>
      </c>
      <c r="I2898" s="3">
        <v>23.264945721719855</v>
      </c>
    </row>
    <row r="2899" spans="1:9" x14ac:dyDescent="0.25">
      <c r="A2899" s="20">
        <v>39423</v>
      </c>
      <c r="B2899" s="2">
        <v>12.304</v>
      </c>
      <c r="C2899" s="2">
        <v>3.5880000000000001</v>
      </c>
      <c r="D2899" s="2">
        <v>16.643999999999998</v>
      </c>
      <c r="E2899" s="2">
        <v>6.2690000000000001</v>
      </c>
      <c r="F2899" s="2">
        <v>32.228000000000002</v>
      </c>
      <c r="G2899" s="2">
        <v>91.6</v>
      </c>
      <c r="I2899" s="3">
        <v>23.387135383248438</v>
      </c>
    </row>
    <row r="2900" spans="1:9" x14ac:dyDescent="0.25">
      <c r="A2900" s="20">
        <v>39424</v>
      </c>
      <c r="B2900" s="2">
        <v>10.92</v>
      </c>
      <c r="C2900" s="2">
        <v>3.2189999999999999</v>
      </c>
      <c r="D2900" s="2">
        <v>18.215</v>
      </c>
      <c r="E2900" s="2">
        <v>5.2270000000000003</v>
      </c>
      <c r="F2900" s="2">
        <v>35.781999999999996</v>
      </c>
      <c r="G2900" s="2">
        <v>101.63</v>
      </c>
      <c r="I2900" s="3">
        <v>23.306627469012067</v>
      </c>
    </row>
    <row r="2901" spans="1:9" x14ac:dyDescent="0.25">
      <c r="A2901" s="20">
        <v>39425</v>
      </c>
      <c r="B2901" s="2">
        <v>10.74</v>
      </c>
      <c r="C2901" s="2">
        <v>3.22</v>
      </c>
      <c r="D2901" s="2">
        <v>21.077999999999999</v>
      </c>
      <c r="E2901" s="2">
        <v>5.8579999999999997</v>
      </c>
      <c r="F2901" s="2">
        <v>29.463000000000001</v>
      </c>
      <c r="G2901" s="2">
        <v>71.174000000000007</v>
      </c>
      <c r="I2901" s="3">
        <v>22.128044253913096</v>
      </c>
    </row>
    <row r="2902" spans="1:9" x14ac:dyDescent="0.25">
      <c r="A2902" s="20">
        <v>39426</v>
      </c>
      <c r="B2902" s="2">
        <v>11.601000000000001</v>
      </c>
      <c r="C2902" s="2">
        <v>2.2130000000000001</v>
      </c>
      <c r="D2902" s="2">
        <v>17.518999999999998</v>
      </c>
      <c r="E2902" s="2">
        <v>4.968</v>
      </c>
      <c r="F2902" s="2">
        <v>27.303999999999998</v>
      </c>
      <c r="G2902" s="2">
        <v>88.57</v>
      </c>
      <c r="I2902" s="3">
        <v>22.557918712841232</v>
      </c>
    </row>
    <row r="2903" spans="1:9" x14ac:dyDescent="0.25">
      <c r="A2903" s="20">
        <v>39427</v>
      </c>
      <c r="B2903" s="2">
        <v>10.694000000000001</v>
      </c>
      <c r="C2903" s="2">
        <v>5.5519999999999996</v>
      </c>
      <c r="D2903" s="2">
        <v>21.384</v>
      </c>
      <c r="E2903" s="2">
        <v>5.7729999999999997</v>
      </c>
      <c r="F2903" s="2">
        <v>37.090000000000003</v>
      </c>
      <c r="G2903" s="2">
        <v>80.989999999999995</v>
      </c>
      <c r="I2903" s="3">
        <v>22.909463077813086</v>
      </c>
    </row>
    <row r="2904" spans="1:9" x14ac:dyDescent="0.25">
      <c r="A2904" s="20">
        <v>39428</v>
      </c>
      <c r="B2904" s="2">
        <v>12.02</v>
      </c>
      <c r="C2904" s="2">
        <v>4.133</v>
      </c>
      <c r="D2904" s="2">
        <v>20.109000000000002</v>
      </c>
      <c r="E2904" s="2">
        <v>6.9779999999999998</v>
      </c>
      <c r="F2904" s="2">
        <v>46.238999999999997</v>
      </c>
      <c r="G2904" s="2">
        <v>86.951999999999998</v>
      </c>
      <c r="I2904" s="3">
        <v>26.619265046248792</v>
      </c>
    </row>
    <row r="2905" spans="1:9" x14ac:dyDescent="0.25">
      <c r="A2905" s="20">
        <v>39429</v>
      </c>
      <c r="B2905" s="2">
        <v>10.749000000000001</v>
      </c>
      <c r="C2905" s="2">
        <v>3.4329999999999998</v>
      </c>
      <c r="D2905" s="2">
        <v>17.693000000000001</v>
      </c>
      <c r="E2905" s="2">
        <v>6.1580000000000004</v>
      </c>
      <c r="F2905" s="2">
        <v>45.569000000000003</v>
      </c>
      <c r="G2905" s="2">
        <v>81.489999999999995</v>
      </c>
      <c r="I2905" s="3">
        <v>27.296821890549211</v>
      </c>
    </row>
    <row r="2906" spans="1:9" x14ac:dyDescent="0.25">
      <c r="A2906" s="20">
        <v>39430</v>
      </c>
      <c r="B2906" s="2">
        <v>10.887</v>
      </c>
      <c r="C2906" s="2">
        <v>3.419</v>
      </c>
      <c r="D2906" s="2">
        <v>17.899999999999999</v>
      </c>
      <c r="E2906" s="2">
        <v>5.58</v>
      </c>
      <c r="F2906" s="2">
        <v>44.970999999999997</v>
      </c>
      <c r="G2906" s="2">
        <v>87.27</v>
      </c>
      <c r="I2906" s="3">
        <v>28.752529852723026</v>
      </c>
    </row>
    <row r="2907" spans="1:9" x14ac:dyDescent="0.25">
      <c r="A2907" s="20">
        <v>39431</v>
      </c>
      <c r="B2907" s="2">
        <v>11.122999999999999</v>
      </c>
      <c r="C2907" s="2">
        <v>4.8499999999999996</v>
      </c>
      <c r="D2907" s="2">
        <v>19.876999999999999</v>
      </c>
      <c r="E2907" s="2">
        <v>5.79</v>
      </c>
      <c r="F2907" s="2">
        <v>39.978999999999999</v>
      </c>
      <c r="G2907" s="2">
        <v>106.06</v>
      </c>
      <c r="I2907" s="3">
        <v>26.721841241326931</v>
      </c>
    </row>
    <row r="2908" spans="1:9" x14ac:dyDescent="0.25">
      <c r="A2908" s="20">
        <v>39432</v>
      </c>
      <c r="B2908" s="2">
        <v>10.77</v>
      </c>
      <c r="C2908" s="2">
        <v>3.4129999999999998</v>
      </c>
      <c r="D2908" s="2">
        <v>25.972000000000001</v>
      </c>
      <c r="E2908" s="2">
        <v>6.649</v>
      </c>
      <c r="F2908" s="2">
        <v>50.756999999999998</v>
      </c>
      <c r="G2908" s="2">
        <v>92.03</v>
      </c>
      <c r="I2908" s="3">
        <v>30.446468142326914</v>
      </c>
    </row>
    <row r="2909" spans="1:9" x14ac:dyDescent="0.25">
      <c r="A2909" s="20">
        <v>39433</v>
      </c>
      <c r="B2909" s="2">
        <v>10.269</v>
      </c>
      <c r="C2909" s="2">
        <v>4.1319999999999997</v>
      </c>
      <c r="D2909" s="2">
        <v>18.896000000000001</v>
      </c>
      <c r="E2909" s="2">
        <v>5.3129999999999997</v>
      </c>
      <c r="F2909" s="2">
        <v>45.915999999999997</v>
      </c>
      <c r="G2909" s="2">
        <v>106.06</v>
      </c>
      <c r="I2909" s="3">
        <v>29.372913619411044</v>
      </c>
    </row>
    <row r="2910" spans="1:9" x14ac:dyDescent="0.25">
      <c r="A2910" s="20">
        <v>39434</v>
      </c>
      <c r="B2910" s="2">
        <v>9.99</v>
      </c>
      <c r="C2910" s="2">
        <v>2.6930000000000001</v>
      </c>
      <c r="D2910" s="2">
        <v>17.745000000000001</v>
      </c>
      <c r="E2910" s="2">
        <v>5.8289999999999997</v>
      </c>
      <c r="F2910" s="2">
        <v>52.588999999999999</v>
      </c>
      <c r="G2910" s="2">
        <v>114.474</v>
      </c>
      <c r="I2910" s="3">
        <v>32.135770868535083</v>
      </c>
    </row>
    <row r="2911" spans="1:9" x14ac:dyDescent="0.25">
      <c r="A2911" s="20">
        <v>39435</v>
      </c>
      <c r="B2911" s="2">
        <v>9.65</v>
      </c>
      <c r="C2911" s="2">
        <v>3.4220000000000002</v>
      </c>
      <c r="D2911" s="2">
        <v>15.624000000000001</v>
      </c>
      <c r="E2911" s="2">
        <v>5.6920000000000002</v>
      </c>
      <c r="F2911" s="2">
        <v>43.414999999999999</v>
      </c>
      <c r="G2911" s="2">
        <v>120.33</v>
      </c>
      <c r="I2911" s="3">
        <v>29.400539318946372</v>
      </c>
    </row>
    <row r="2912" spans="1:9" x14ac:dyDescent="0.25">
      <c r="A2912" s="20">
        <v>39436</v>
      </c>
      <c r="B2912" s="2">
        <v>9.52</v>
      </c>
      <c r="C2912" s="2">
        <v>2.7189999999999999</v>
      </c>
      <c r="D2912" s="2">
        <v>11.388999999999999</v>
      </c>
      <c r="E2912" s="2">
        <v>4.9950000000000001</v>
      </c>
      <c r="F2912" s="2">
        <v>33.198999999999998</v>
      </c>
      <c r="G2912" s="2">
        <v>88.86</v>
      </c>
      <c r="I2912" s="3">
        <v>27.587158983398279</v>
      </c>
    </row>
    <row r="2913" spans="1:9" x14ac:dyDescent="0.25">
      <c r="A2913" s="20">
        <v>39437</v>
      </c>
      <c r="B2913" s="2">
        <v>9.5399999999999991</v>
      </c>
      <c r="C2913" s="2">
        <v>3.419</v>
      </c>
      <c r="D2913" s="2">
        <v>16.641999999999999</v>
      </c>
      <c r="E2913" s="2">
        <v>5.7039999999999997</v>
      </c>
      <c r="F2913" s="2">
        <v>38.279000000000003</v>
      </c>
      <c r="G2913" s="2">
        <v>101.631</v>
      </c>
      <c r="I2913" s="3">
        <v>28.298204405145306</v>
      </c>
    </row>
    <row r="2914" spans="1:9" x14ac:dyDescent="0.25">
      <c r="A2914" s="20">
        <v>39438</v>
      </c>
      <c r="B2914" s="2">
        <v>9.6389999999999993</v>
      </c>
      <c r="C2914" s="2">
        <v>3.7480000000000002</v>
      </c>
      <c r="D2914" s="2">
        <v>15.814</v>
      </c>
      <c r="E2914" s="2">
        <v>5.8029999999999999</v>
      </c>
      <c r="F2914" s="2">
        <v>32.994</v>
      </c>
      <c r="G2914" s="2">
        <v>88.4</v>
      </c>
      <c r="I2914" s="3">
        <v>23.222193898899626</v>
      </c>
    </row>
    <row r="2915" spans="1:9" x14ac:dyDescent="0.25">
      <c r="A2915" s="20">
        <v>39439</v>
      </c>
      <c r="B2915" s="2">
        <v>9.44</v>
      </c>
      <c r="C2915" s="2">
        <v>4.5940000000000003</v>
      </c>
      <c r="D2915" s="2">
        <v>15.959</v>
      </c>
      <c r="E2915" s="2">
        <v>5.1859999999999999</v>
      </c>
      <c r="F2915" s="2">
        <v>36.314</v>
      </c>
      <c r="G2915" s="2">
        <v>123.93</v>
      </c>
      <c r="I2915" s="3">
        <v>25.788308893478476</v>
      </c>
    </row>
    <row r="2916" spans="1:9" x14ac:dyDescent="0.25">
      <c r="A2916" s="20">
        <v>39440</v>
      </c>
      <c r="B2916" s="2">
        <v>11.84</v>
      </c>
      <c r="C2916" s="2">
        <v>4.8579999999999997</v>
      </c>
      <c r="D2916" s="2">
        <v>27.646000000000001</v>
      </c>
      <c r="E2916" s="2">
        <v>7.8070000000000004</v>
      </c>
      <c r="F2916" s="2">
        <v>43.996000000000002</v>
      </c>
      <c r="G2916" s="2">
        <v>164.97800000000001</v>
      </c>
      <c r="I2916" s="3">
        <v>26.684394382299246</v>
      </c>
    </row>
    <row r="2917" spans="1:9" x14ac:dyDescent="0.25">
      <c r="A2917" s="20">
        <v>39441</v>
      </c>
      <c r="B2917" s="2">
        <v>11.406000000000001</v>
      </c>
      <c r="C2917" s="2">
        <v>4.0209999999999999</v>
      </c>
      <c r="D2917" s="2">
        <v>16.625</v>
      </c>
      <c r="E2917" s="2">
        <v>6.5789999999999997</v>
      </c>
      <c r="F2917" s="2">
        <v>34.341000000000001</v>
      </c>
      <c r="G2917" s="2">
        <v>104.27</v>
      </c>
      <c r="I2917" s="3">
        <v>26.27287285011225</v>
      </c>
    </row>
    <row r="2918" spans="1:9" x14ac:dyDescent="0.25">
      <c r="A2918" s="20">
        <v>39442</v>
      </c>
      <c r="B2918" s="2">
        <v>10.837</v>
      </c>
      <c r="C2918" s="2">
        <v>3.0710000000000002</v>
      </c>
      <c r="D2918" s="2">
        <v>17.759</v>
      </c>
      <c r="E2918" s="2">
        <v>5.359</v>
      </c>
      <c r="F2918" s="2">
        <v>31</v>
      </c>
      <c r="G2918" s="2">
        <v>108.66</v>
      </c>
      <c r="I2918" s="3">
        <v>28.833126274360637</v>
      </c>
    </row>
    <row r="2919" spans="1:9" x14ac:dyDescent="0.25">
      <c r="A2919" s="20">
        <v>39443</v>
      </c>
      <c r="B2919" s="2">
        <v>10.32</v>
      </c>
      <c r="C2919" s="2">
        <v>4.9800000000000004</v>
      </c>
      <c r="D2919" s="2">
        <v>30.87</v>
      </c>
      <c r="E2919" s="2">
        <v>6.5819999999999999</v>
      </c>
      <c r="F2919" s="2">
        <v>31.094000000000001</v>
      </c>
      <c r="G2919" s="2">
        <v>110.491</v>
      </c>
      <c r="I2919" s="3">
        <v>23.733940276978494</v>
      </c>
    </row>
    <row r="2920" spans="1:9" x14ac:dyDescent="0.25">
      <c r="A2920" s="20">
        <v>39444</v>
      </c>
      <c r="B2920" s="2">
        <v>10.497</v>
      </c>
      <c r="C2920" s="2">
        <v>2.137</v>
      </c>
      <c r="D2920" s="2">
        <v>15.199</v>
      </c>
      <c r="E2920" s="2">
        <v>5.5810000000000004</v>
      </c>
      <c r="F2920" s="2">
        <v>27.573</v>
      </c>
      <c r="G2920" s="2">
        <v>98.777000000000001</v>
      </c>
      <c r="I2920" s="3">
        <v>22.415415204854646</v>
      </c>
    </row>
    <row r="2921" spans="1:9" x14ac:dyDescent="0.25">
      <c r="A2921" s="20">
        <v>39445</v>
      </c>
      <c r="B2921" s="2">
        <v>9.67</v>
      </c>
      <c r="C2921" s="2">
        <v>2.8519999999999999</v>
      </c>
      <c r="D2921" s="2">
        <v>16.28</v>
      </c>
      <c r="E2921" s="2">
        <v>4.9619999999999997</v>
      </c>
      <c r="F2921" s="2">
        <v>30.358000000000001</v>
      </c>
      <c r="G2921" s="2">
        <v>95.65</v>
      </c>
      <c r="I2921" s="3">
        <v>23.433523429790728</v>
      </c>
    </row>
    <row r="2922" spans="1:9" x14ac:dyDescent="0.25">
      <c r="A2922" s="20">
        <v>39446</v>
      </c>
      <c r="B2922" s="2">
        <v>9.2210000000000001</v>
      </c>
      <c r="C2922" s="2">
        <v>2.1389999999999998</v>
      </c>
      <c r="D2922" s="2">
        <v>13.688000000000001</v>
      </c>
      <c r="E2922" s="2">
        <v>5.0410000000000004</v>
      </c>
      <c r="F2922" s="2">
        <v>27.183</v>
      </c>
      <c r="G2922" s="2">
        <v>91.01</v>
      </c>
      <c r="I2922" s="3">
        <v>21.19700323602644</v>
      </c>
    </row>
    <row r="2923" spans="1:9" x14ac:dyDescent="0.25">
      <c r="A2923" s="20">
        <v>39447</v>
      </c>
      <c r="B2923" s="2">
        <v>9.9139999999999997</v>
      </c>
      <c r="C2923" s="2">
        <v>2.141</v>
      </c>
      <c r="D2923" s="2">
        <v>16.936</v>
      </c>
      <c r="E2923" s="2">
        <v>3.931</v>
      </c>
      <c r="F2923" s="2">
        <v>23.280999999999999</v>
      </c>
      <c r="G2923" s="2">
        <v>89.61</v>
      </c>
      <c r="I2923" s="3">
        <v>20.142170904163969</v>
      </c>
    </row>
    <row r="2924" spans="1:9" x14ac:dyDescent="0.25">
      <c r="A2924" s="20">
        <v>39448</v>
      </c>
      <c r="B2924" s="2">
        <v>8.9030000000000005</v>
      </c>
      <c r="C2924" s="2">
        <v>1.8859999999999999</v>
      </c>
      <c r="D2924" s="2">
        <v>13.882</v>
      </c>
      <c r="E2924" s="2">
        <v>4.4740000000000002</v>
      </c>
      <c r="F2924" s="2">
        <v>22.646999999999998</v>
      </c>
      <c r="G2924" s="2">
        <v>76.17</v>
      </c>
      <c r="I2924" s="3">
        <v>19.207574700555192</v>
      </c>
    </row>
    <row r="2925" spans="1:9" x14ac:dyDescent="0.25">
      <c r="A2925" s="20">
        <v>39449</v>
      </c>
      <c r="B2925" s="2">
        <v>8.8320000000000007</v>
      </c>
      <c r="C2925" s="2">
        <v>2.585</v>
      </c>
      <c r="D2925" s="2">
        <v>12.920999999999999</v>
      </c>
      <c r="E2925" s="2">
        <v>5.0410000000000004</v>
      </c>
      <c r="F2925" s="2">
        <v>24.465</v>
      </c>
      <c r="G2925" s="2">
        <v>65.260000000000005</v>
      </c>
      <c r="I2925" s="3">
        <v>19.157914998696992</v>
      </c>
    </row>
    <row r="2926" spans="1:9" x14ac:dyDescent="0.25">
      <c r="A2926" s="20">
        <v>39450</v>
      </c>
      <c r="B2926" s="2">
        <v>9.6890000000000001</v>
      </c>
      <c r="C2926" s="2">
        <v>2.5099999999999998</v>
      </c>
      <c r="D2926" s="2">
        <v>13.79</v>
      </c>
      <c r="E2926" s="2">
        <v>5.8029999999999999</v>
      </c>
      <c r="F2926" s="2">
        <v>25.350999999999999</v>
      </c>
      <c r="G2926" s="2">
        <v>90.76</v>
      </c>
      <c r="I2926" s="3">
        <v>18.515386957528861</v>
      </c>
    </row>
    <row r="2927" spans="1:9" x14ac:dyDescent="0.25">
      <c r="A2927" s="20">
        <v>39451</v>
      </c>
      <c r="B2927" s="2">
        <v>8.8469999999999995</v>
      </c>
      <c r="C2927" s="2">
        <v>2.7069999999999999</v>
      </c>
      <c r="D2927" s="2">
        <v>12.048999999999999</v>
      </c>
      <c r="E2927" s="2">
        <v>4.508</v>
      </c>
      <c r="F2927" s="2">
        <v>23.849</v>
      </c>
      <c r="G2927" s="2">
        <v>79.75</v>
      </c>
      <c r="I2927" s="3">
        <v>17.608457047659307</v>
      </c>
    </row>
    <row r="2928" spans="1:9" x14ac:dyDescent="0.25">
      <c r="A2928" s="20">
        <v>39452</v>
      </c>
      <c r="B2928" s="2">
        <v>8.7159999999999993</v>
      </c>
      <c r="C2928" s="2">
        <v>1.901</v>
      </c>
      <c r="D2928" s="2">
        <v>13.731999999999999</v>
      </c>
      <c r="E2928" s="2">
        <v>4.9740000000000002</v>
      </c>
      <c r="F2928" s="2">
        <v>23.477</v>
      </c>
      <c r="G2928" s="2">
        <v>71.86</v>
      </c>
      <c r="I2928" s="3">
        <v>19.202106668111369</v>
      </c>
    </row>
    <row r="2929" spans="1:9" x14ac:dyDescent="0.25">
      <c r="A2929" s="20">
        <v>39453</v>
      </c>
      <c r="B2929" s="2">
        <v>9.4819999999999993</v>
      </c>
      <c r="C2929" s="2">
        <v>2.7149999999999999</v>
      </c>
      <c r="D2929" s="2">
        <v>9.7810000000000006</v>
      </c>
      <c r="E2929" s="2">
        <v>5.4909999999999997</v>
      </c>
      <c r="F2929" s="2">
        <v>23.7</v>
      </c>
      <c r="G2929" s="2">
        <v>61.57</v>
      </c>
      <c r="I2929" s="3">
        <v>18.377918081537331</v>
      </c>
    </row>
    <row r="2930" spans="1:9" x14ac:dyDescent="0.25">
      <c r="A2930" s="20">
        <v>39454</v>
      </c>
      <c r="B2930" s="2">
        <v>8.6669999999999998</v>
      </c>
      <c r="C2930" s="2">
        <v>2.72</v>
      </c>
      <c r="D2930" s="2">
        <v>16.202999999999999</v>
      </c>
      <c r="E2930" s="2">
        <v>4.25</v>
      </c>
      <c r="F2930" s="2">
        <v>24.32</v>
      </c>
      <c r="G2930" s="2">
        <v>77.95</v>
      </c>
      <c r="I2930" s="3">
        <v>18.032694196025801</v>
      </c>
    </row>
    <row r="2931" spans="1:9" x14ac:dyDescent="0.25">
      <c r="A2931" s="20">
        <v>39455</v>
      </c>
      <c r="B2931" s="2">
        <v>9.407</v>
      </c>
      <c r="C2931" s="2">
        <v>6.0129999999999999</v>
      </c>
      <c r="D2931" s="2">
        <v>14.141999999999999</v>
      </c>
      <c r="E2931" s="2">
        <v>4.9189999999999996</v>
      </c>
      <c r="F2931" s="2">
        <v>25.539000000000001</v>
      </c>
      <c r="G2931" s="2">
        <v>70.680000000000007</v>
      </c>
      <c r="I2931" s="3">
        <v>17.812468569932069</v>
      </c>
    </row>
    <row r="2932" spans="1:9" x14ac:dyDescent="0.25">
      <c r="A2932" s="20">
        <v>39456</v>
      </c>
      <c r="B2932" s="2">
        <v>11.122</v>
      </c>
      <c r="C2932" s="2">
        <v>3.89</v>
      </c>
      <c r="D2932" s="2">
        <v>15.978</v>
      </c>
      <c r="E2932" s="2">
        <v>4.673</v>
      </c>
      <c r="F2932" s="2">
        <v>39.606000000000002</v>
      </c>
      <c r="G2932" s="2">
        <v>66.05</v>
      </c>
      <c r="I2932" s="3">
        <v>23.419599899265563</v>
      </c>
    </row>
    <row r="2933" spans="1:9" x14ac:dyDescent="0.25">
      <c r="A2933" s="20">
        <v>39457</v>
      </c>
      <c r="B2933" s="2">
        <v>11.855</v>
      </c>
      <c r="C2933" s="2">
        <v>8.1379999999999999</v>
      </c>
      <c r="D2933" s="2">
        <v>22.538</v>
      </c>
      <c r="E2933" s="2">
        <v>6.2869999999999999</v>
      </c>
      <c r="F2933" s="2">
        <v>52.71</v>
      </c>
      <c r="G2933" s="2">
        <v>77.12</v>
      </c>
      <c r="I2933" s="3">
        <v>27.328339606603684</v>
      </c>
    </row>
    <row r="2934" spans="1:9" x14ac:dyDescent="0.25">
      <c r="A2934" s="20">
        <v>39458</v>
      </c>
      <c r="B2934" s="2">
        <v>10.228</v>
      </c>
      <c r="C2934" s="2">
        <v>3.8929999999999998</v>
      </c>
      <c r="D2934" s="2">
        <v>18.483000000000001</v>
      </c>
      <c r="E2934" s="2">
        <v>6.6929999999999996</v>
      </c>
      <c r="F2934" s="2">
        <v>37.909999999999997</v>
      </c>
      <c r="G2934" s="2">
        <v>57.19</v>
      </c>
      <c r="I2934" s="3">
        <v>24.266482698974336</v>
      </c>
    </row>
    <row r="2935" spans="1:9" x14ac:dyDescent="0.25">
      <c r="A2935" s="20">
        <v>39459</v>
      </c>
      <c r="B2935" s="2">
        <v>9.99</v>
      </c>
      <c r="C2935" s="2">
        <v>2.5299999999999998</v>
      </c>
      <c r="D2935" s="2">
        <v>15.778</v>
      </c>
      <c r="E2935" s="2">
        <v>6.07</v>
      </c>
      <c r="F2935" s="2">
        <v>29.21</v>
      </c>
      <c r="G2935" s="2">
        <v>82.45</v>
      </c>
      <c r="I2935" s="3">
        <v>24.000119514448286</v>
      </c>
    </row>
    <row r="2936" spans="1:9" x14ac:dyDescent="0.25">
      <c r="A2936" s="20">
        <v>39460</v>
      </c>
      <c r="B2936" s="2">
        <v>8.8360000000000003</v>
      </c>
      <c r="C2936" s="2">
        <v>2.968</v>
      </c>
      <c r="D2936" s="2">
        <v>11.358000000000001</v>
      </c>
      <c r="E2936" s="2">
        <v>4.2629999999999999</v>
      </c>
      <c r="F2936" s="2">
        <v>24.96</v>
      </c>
      <c r="G2936" s="2">
        <v>63.41</v>
      </c>
      <c r="I2936" s="3">
        <v>19.335303785842001</v>
      </c>
    </row>
    <row r="2937" spans="1:9" x14ac:dyDescent="0.25">
      <c r="A2937" s="20">
        <v>39461</v>
      </c>
      <c r="B2937" s="2">
        <v>8.7759999999999998</v>
      </c>
      <c r="C2937" s="2">
        <v>3.669</v>
      </c>
      <c r="D2937" s="2">
        <v>15.071</v>
      </c>
      <c r="E2937" s="2">
        <v>4.8109999999999999</v>
      </c>
      <c r="F2937" s="2">
        <v>25.437000000000001</v>
      </c>
      <c r="G2937" s="2">
        <v>80.33</v>
      </c>
      <c r="I2937" s="3">
        <v>19.849205099371094</v>
      </c>
    </row>
    <row r="2938" spans="1:9" x14ac:dyDescent="0.25">
      <c r="A2938" s="20">
        <v>39462</v>
      </c>
      <c r="B2938" s="2">
        <v>10.667999999999999</v>
      </c>
      <c r="C2938" s="2">
        <v>2.9689999999999999</v>
      </c>
      <c r="D2938" s="2">
        <v>14.061999999999999</v>
      </c>
      <c r="E2938" s="2">
        <v>6.617</v>
      </c>
      <c r="F2938" s="2">
        <v>27.387</v>
      </c>
      <c r="G2938" s="2">
        <v>95.58</v>
      </c>
      <c r="I2938" s="3">
        <v>18.693950839951953</v>
      </c>
    </row>
    <row r="2939" spans="1:9" x14ac:dyDescent="0.25">
      <c r="A2939" s="20">
        <v>39463</v>
      </c>
      <c r="B2939" s="2">
        <v>8.7620000000000005</v>
      </c>
      <c r="C2939" s="2">
        <v>2.2629999999999999</v>
      </c>
      <c r="D2939" s="2">
        <v>11.513</v>
      </c>
      <c r="E2939" s="2">
        <v>4.1710000000000003</v>
      </c>
      <c r="F2939" s="2">
        <v>28.132999999999999</v>
      </c>
      <c r="G2939" s="2">
        <v>65.95</v>
      </c>
      <c r="I2939" s="3">
        <v>20.053524329388736</v>
      </c>
    </row>
    <row r="2940" spans="1:9" x14ac:dyDescent="0.25">
      <c r="A2940" s="20">
        <v>39464</v>
      </c>
      <c r="B2940" s="2">
        <v>8.5500000000000007</v>
      </c>
      <c r="C2940" s="2">
        <v>2.2669999999999999</v>
      </c>
      <c r="D2940" s="2">
        <v>13.605</v>
      </c>
      <c r="E2940" s="2">
        <v>4.673</v>
      </c>
      <c r="F2940" s="2">
        <v>25.081</v>
      </c>
      <c r="G2940" s="2">
        <v>60.14</v>
      </c>
      <c r="I2940" s="3">
        <v>20.29942757827062</v>
      </c>
    </row>
    <row r="2941" spans="1:9" x14ac:dyDescent="0.25">
      <c r="A2941" s="20">
        <v>39465</v>
      </c>
      <c r="B2941" s="2">
        <v>9.1509999999999998</v>
      </c>
      <c r="C2941" s="2">
        <v>3.0790000000000002</v>
      </c>
      <c r="D2941" s="2">
        <v>10.16</v>
      </c>
      <c r="E2941" s="2">
        <v>5.3769999999999998</v>
      </c>
      <c r="F2941" s="2">
        <v>26.638999999999999</v>
      </c>
      <c r="G2941" s="2">
        <v>77.23</v>
      </c>
      <c r="I2941" s="3">
        <v>19.055308461097649</v>
      </c>
    </row>
    <row r="2942" spans="1:9" x14ac:dyDescent="0.25">
      <c r="A2942" s="20">
        <v>39466</v>
      </c>
      <c r="B2942" s="2">
        <v>8.0909999999999993</v>
      </c>
      <c r="C2942" s="2">
        <v>0.86899999999999999</v>
      </c>
      <c r="D2942" s="2">
        <v>13.775</v>
      </c>
      <c r="E2942" s="2">
        <v>3.9830000000000001</v>
      </c>
      <c r="F2942" s="2">
        <v>22.698</v>
      </c>
      <c r="G2942" s="2">
        <v>80.599999999999994</v>
      </c>
      <c r="I2942" s="3">
        <v>17.007065346964325</v>
      </c>
    </row>
    <row r="2943" spans="1:9" x14ac:dyDescent="0.25">
      <c r="A2943" s="20">
        <v>39467</v>
      </c>
      <c r="B2943" s="2">
        <v>9.798</v>
      </c>
      <c r="C2943" s="2">
        <v>2.133</v>
      </c>
      <c r="D2943" s="2">
        <v>11.574999999999999</v>
      </c>
      <c r="E2943" s="2">
        <v>2.8420000000000001</v>
      </c>
      <c r="F2943" s="2">
        <v>21.672000000000001</v>
      </c>
      <c r="G2943" s="2">
        <v>71.7</v>
      </c>
      <c r="I2943" s="3">
        <v>17.961087026909663</v>
      </c>
    </row>
    <row r="2944" spans="1:9" x14ac:dyDescent="0.25">
      <c r="A2944" s="20">
        <v>39468</v>
      </c>
      <c r="B2944" s="2">
        <v>8.6199999999999992</v>
      </c>
      <c r="C2944" s="2">
        <v>2.8180000000000001</v>
      </c>
      <c r="D2944" s="2">
        <v>9.7210000000000001</v>
      </c>
      <c r="E2944" s="2">
        <v>5.4260000000000002</v>
      </c>
      <c r="F2944" s="2">
        <v>23.529</v>
      </c>
      <c r="G2944" s="2">
        <v>75.510000000000005</v>
      </c>
      <c r="I2944" s="3">
        <v>18.215727362873771</v>
      </c>
    </row>
    <row r="2945" spans="1:9" x14ac:dyDescent="0.25">
      <c r="A2945" s="20">
        <v>39469</v>
      </c>
      <c r="B2945" s="2">
        <v>7.7709999999999999</v>
      </c>
      <c r="C2945" s="2">
        <v>2.82</v>
      </c>
      <c r="D2945" s="2">
        <v>11.577</v>
      </c>
      <c r="E2945" s="2">
        <v>4.2110000000000003</v>
      </c>
      <c r="F2945" s="2">
        <v>22.632999999999999</v>
      </c>
      <c r="G2945" s="2">
        <v>72.64</v>
      </c>
      <c r="I2945" s="3">
        <v>17.231432051113924</v>
      </c>
    </row>
    <row r="2946" spans="1:9" x14ac:dyDescent="0.25">
      <c r="A2946" s="20">
        <v>39470</v>
      </c>
      <c r="B2946" s="2">
        <v>7.577</v>
      </c>
      <c r="C2946" s="2">
        <v>2.8170000000000002</v>
      </c>
      <c r="D2946" s="2">
        <v>12.599</v>
      </c>
      <c r="E2946" s="2">
        <v>4.7270000000000003</v>
      </c>
      <c r="F2946" s="2">
        <v>21.349</v>
      </c>
      <c r="G2946" s="2">
        <v>74.262</v>
      </c>
      <c r="I2946" s="3">
        <v>17.317009936233514</v>
      </c>
    </row>
    <row r="2947" spans="1:9" x14ac:dyDescent="0.25">
      <c r="A2947" s="20">
        <v>39471</v>
      </c>
      <c r="B2947" s="2">
        <v>8.1379999999999999</v>
      </c>
      <c r="C2947" s="2">
        <v>2.8279999999999998</v>
      </c>
      <c r="D2947" s="2">
        <v>10.417</v>
      </c>
      <c r="E2947" s="2">
        <v>5.3769999999999998</v>
      </c>
      <c r="F2947" s="2">
        <v>21.27</v>
      </c>
      <c r="G2947" s="2">
        <v>63</v>
      </c>
      <c r="I2947" s="3">
        <v>16.987972284759085</v>
      </c>
    </row>
    <row r="2948" spans="1:9" x14ac:dyDescent="0.25">
      <c r="A2948" s="20">
        <v>39472</v>
      </c>
      <c r="B2948" s="2">
        <v>7.6120000000000001</v>
      </c>
      <c r="C2948" s="2">
        <v>2.85</v>
      </c>
      <c r="D2948" s="2">
        <v>10.595000000000001</v>
      </c>
      <c r="E2948" s="2">
        <v>4.0960000000000001</v>
      </c>
      <c r="F2948" s="2">
        <v>27.388999999999999</v>
      </c>
      <c r="G2948" s="2">
        <v>69.3</v>
      </c>
      <c r="I2948" s="3">
        <v>18.867467756826699</v>
      </c>
    </row>
    <row r="2949" spans="1:9" x14ac:dyDescent="0.25">
      <c r="A2949" s="20">
        <v>39473</v>
      </c>
      <c r="B2949" s="2">
        <v>7.4050000000000002</v>
      </c>
      <c r="C2949" s="2">
        <v>2.8340000000000001</v>
      </c>
      <c r="D2949" s="2">
        <v>11.237</v>
      </c>
      <c r="E2949" s="2">
        <v>4.1280000000000001</v>
      </c>
      <c r="F2949" s="2">
        <v>26.896000000000001</v>
      </c>
      <c r="G2949" s="2">
        <v>68.48</v>
      </c>
      <c r="I2949" s="3">
        <v>17.996912242291899</v>
      </c>
    </row>
    <row r="2950" spans="1:9" x14ac:dyDescent="0.25">
      <c r="A2950" s="20">
        <v>39474</v>
      </c>
      <c r="B2950" s="2">
        <v>7.28</v>
      </c>
      <c r="C2950" s="2">
        <v>2.9510000000000001</v>
      </c>
      <c r="D2950" s="2">
        <v>10.81</v>
      </c>
      <c r="E2950" s="2">
        <v>4.6319999999999997</v>
      </c>
      <c r="F2950" s="2">
        <v>24.117999999999999</v>
      </c>
      <c r="G2950" s="2">
        <v>68.144000000000005</v>
      </c>
      <c r="I2950" s="3">
        <v>18.353909718539054</v>
      </c>
    </row>
    <row r="2951" spans="1:9" x14ac:dyDescent="0.25">
      <c r="A2951" s="20">
        <v>39475</v>
      </c>
      <c r="B2951" s="2">
        <v>7.2119999999999997</v>
      </c>
      <c r="C2951" s="2">
        <v>2.7160000000000002</v>
      </c>
      <c r="D2951" s="2">
        <v>9.6359999999999992</v>
      </c>
      <c r="E2951" s="2">
        <v>3.952</v>
      </c>
      <c r="F2951" s="2">
        <v>20.838999999999999</v>
      </c>
      <c r="G2951" s="2">
        <v>69.260000000000005</v>
      </c>
      <c r="I2951" s="3">
        <v>17.185155128067382</v>
      </c>
    </row>
    <row r="2952" spans="1:9" x14ac:dyDescent="0.25">
      <c r="A2952" s="20">
        <v>39476</v>
      </c>
      <c r="B2952" s="2">
        <v>7.1619999999999999</v>
      </c>
      <c r="C2952" s="2">
        <v>2.7040000000000002</v>
      </c>
      <c r="D2952" s="2">
        <v>9.0280000000000005</v>
      </c>
      <c r="E2952" s="2">
        <v>4.4340000000000002</v>
      </c>
      <c r="F2952" s="2">
        <v>19.931000000000001</v>
      </c>
      <c r="G2952" s="2">
        <v>66.616</v>
      </c>
      <c r="I2952" s="3">
        <v>16.48647486074282</v>
      </c>
    </row>
    <row r="2953" spans="1:9" x14ac:dyDescent="0.25">
      <c r="A2953" s="20">
        <v>39477</v>
      </c>
      <c r="B2953" s="2">
        <v>7.14</v>
      </c>
      <c r="C2953" s="2">
        <v>2.7090000000000001</v>
      </c>
      <c r="D2953" s="2">
        <v>9.1440000000000001</v>
      </c>
      <c r="E2953" s="2">
        <v>4.3719999999999999</v>
      </c>
      <c r="F2953" s="2">
        <v>21.135999999999999</v>
      </c>
      <c r="G2953" s="2">
        <v>61.677</v>
      </c>
      <c r="I2953" s="3">
        <v>16.48436820601378</v>
      </c>
    </row>
    <row r="2954" spans="1:9" x14ac:dyDescent="0.25">
      <c r="A2954" s="20">
        <v>39478</v>
      </c>
      <c r="B2954" s="2">
        <v>7.1289999999999996</v>
      </c>
      <c r="C2954" s="2">
        <v>2.7410000000000001</v>
      </c>
      <c r="D2954" s="2">
        <v>9.1419999999999995</v>
      </c>
      <c r="E2954" s="2">
        <v>3.798</v>
      </c>
      <c r="F2954" s="2">
        <v>20.007000000000001</v>
      </c>
      <c r="G2954" s="2">
        <v>67.569999999999993</v>
      </c>
      <c r="I2954" s="3">
        <v>15.831855654823471</v>
      </c>
    </row>
    <row r="2955" spans="1:9" x14ac:dyDescent="0.25">
      <c r="A2955" s="20">
        <v>39479</v>
      </c>
      <c r="B2955" s="2">
        <v>7.0990000000000002</v>
      </c>
      <c r="C2955" s="2">
        <v>2.7290000000000001</v>
      </c>
      <c r="D2955" s="2">
        <v>10.294</v>
      </c>
      <c r="E2955" s="2">
        <v>3.7410000000000001</v>
      </c>
      <c r="F2955" s="2">
        <v>19.305</v>
      </c>
      <c r="G2955" s="2">
        <v>72.155000000000001</v>
      </c>
      <c r="I2955" s="3">
        <v>15.467487161965158</v>
      </c>
    </row>
    <row r="2956" spans="1:9" x14ac:dyDescent="0.25">
      <c r="A2956" s="20">
        <v>39480</v>
      </c>
      <c r="B2956" s="2">
        <v>7.0789999999999997</v>
      </c>
      <c r="C2956" s="2">
        <v>2.7450000000000001</v>
      </c>
      <c r="D2956" s="2">
        <v>8.4</v>
      </c>
      <c r="E2956" s="2">
        <v>3.738</v>
      </c>
      <c r="F2956" s="2">
        <v>20.491</v>
      </c>
      <c r="G2956" s="2">
        <v>65.39</v>
      </c>
      <c r="I2956" s="3">
        <v>16.056730505972567</v>
      </c>
    </row>
    <row r="2957" spans="1:9" x14ac:dyDescent="0.25">
      <c r="A2957" s="20">
        <v>39481</v>
      </c>
      <c r="B2957" s="2">
        <v>7.6529999999999996</v>
      </c>
      <c r="C2957" s="2">
        <v>2.7530000000000001</v>
      </c>
      <c r="D2957" s="2">
        <v>11.340999999999999</v>
      </c>
      <c r="E2957" s="2">
        <v>4.8029999999999999</v>
      </c>
      <c r="F2957" s="2">
        <v>19.12</v>
      </c>
      <c r="G2957" s="2">
        <v>59.46</v>
      </c>
      <c r="I2957" s="3">
        <v>15.806026037206021</v>
      </c>
    </row>
    <row r="2958" spans="1:9" x14ac:dyDescent="0.25">
      <c r="A2958" s="20">
        <v>39482</v>
      </c>
      <c r="B2958" s="2">
        <v>7.0259999999999998</v>
      </c>
      <c r="C2958" s="2">
        <v>2.7490000000000001</v>
      </c>
      <c r="D2958" s="2">
        <v>10.025</v>
      </c>
      <c r="E2958" s="2">
        <v>4.1970000000000001</v>
      </c>
      <c r="F2958" s="2">
        <v>18.600999999999999</v>
      </c>
      <c r="G2958" s="2">
        <v>68.978999999999999</v>
      </c>
      <c r="I2958" s="3">
        <v>15.383754560478017</v>
      </c>
    </row>
    <row r="2959" spans="1:9" x14ac:dyDescent="0.25">
      <c r="A2959" s="20">
        <v>39483</v>
      </c>
      <c r="B2959" s="2">
        <v>7.03</v>
      </c>
      <c r="C2959" s="2">
        <v>2.5739999999999998</v>
      </c>
      <c r="D2959" s="2">
        <v>11.974</v>
      </c>
      <c r="E2959" s="2">
        <v>4.1689999999999996</v>
      </c>
      <c r="F2959" s="2">
        <v>18.108000000000001</v>
      </c>
      <c r="G2959" s="2">
        <v>58.942999999999998</v>
      </c>
      <c r="I2959" s="3">
        <v>14.665366422008198</v>
      </c>
    </row>
    <row r="2960" spans="1:9" x14ac:dyDescent="0.25">
      <c r="A2960" s="20">
        <v>39484</v>
      </c>
      <c r="B2960" s="2">
        <v>7.8570000000000002</v>
      </c>
      <c r="C2960" s="2">
        <v>7.3090000000000002</v>
      </c>
      <c r="D2960" s="2">
        <v>9.1080000000000005</v>
      </c>
      <c r="E2960" s="2">
        <v>4.6470000000000002</v>
      </c>
      <c r="F2960" s="2">
        <v>20.556999999999999</v>
      </c>
      <c r="G2960" s="2">
        <v>63.65</v>
      </c>
      <c r="I2960" s="3">
        <v>15.969640918014276</v>
      </c>
    </row>
    <row r="2961" spans="1:9" x14ac:dyDescent="0.25">
      <c r="A2961" s="20">
        <v>39485</v>
      </c>
      <c r="B2961" s="2">
        <v>10.706</v>
      </c>
      <c r="C2961" s="2">
        <v>7.9829999999999997</v>
      </c>
      <c r="D2961" s="2">
        <v>21.327000000000002</v>
      </c>
      <c r="E2961" s="2">
        <v>4.7</v>
      </c>
      <c r="F2961" s="2">
        <v>19.849</v>
      </c>
      <c r="G2961" s="2">
        <v>72.36</v>
      </c>
      <c r="I2961" s="3">
        <v>15.048996187442508</v>
      </c>
    </row>
    <row r="2962" spans="1:9" x14ac:dyDescent="0.25">
      <c r="A2962" s="20">
        <v>39486</v>
      </c>
      <c r="B2962" s="2">
        <v>11.15</v>
      </c>
      <c r="C2962" s="2">
        <v>7.9749999999999996</v>
      </c>
      <c r="D2962" s="2">
        <v>26.7</v>
      </c>
      <c r="E2962" s="2">
        <v>7.47</v>
      </c>
      <c r="F2962" s="2">
        <v>22.434000000000001</v>
      </c>
      <c r="G2962" s="2">
        <v>54.853000000000002</v>
      </c>
      <c r="I2962" s="3">
        <v>16.510664739202355</v>
      </c>
    </row>
    <row r="2963" spans="1:9" x14ac:dyDescent="0.25">
      <c r="A2963" s="20">
        <v>39487</v>
      </c>
      <c r="B2963" s="2">
        <v>9.7460000000000004</v>
      </c>
      <c r="C2963" s="2">
        <v>8.2370000000000001</v>
      </c>
      <c r="D2963" s="2">
        <v>42.264000000000003</v>
      </c>
      <c r="E2963" s="2">
        <v>6.2080000000000002</v>
      </c>
      <c r="F2963" s="2">
        <v>20.117000000000001</v>
      </c>
      <c r="G2963" s="2">
        <v>67.38</v>
      </c>
      <c r="I2963" s="3">
        <v>16.21357200551045</v>
      </c>
    </row>
    <row r="2964" spans="1:9" x14ac:dyDescent="0.25">
      <c r="A2964" s="20">
        <v>39488</v>
      </c>
      <c r="B2964" s="2">
        <v>9.3580000000000005</v>
      </c>
      <c r="C2964" s="2">
        <v>3.5750000000000002</v>
      </c>
      <c r="D2964" s="2">
        <v>15.04</v>
      </c>
      <c r="E2964" s="2">
        <v>4.3289999999999997</v>
      </c>
      <c r="F2964" s="2">
        <v>21.166</v>
      </c>
      <c r="G2964" s="2">
        <v>80.260000000000005</v>
      </c>
      <c r="I2964" s="3">
        <v>15.818494473484783</v>
      </c>
    </row>
    <row r="2965" spans="1:9" x14ac:dyDescent="0.25">
      <c r="A2965" s="20">
        <v>39489</v>
      </c>
      <c r="B2965" s="2">
        <v>9.61</v>
      </c>
      <c r="C2965" s="2">
        <v>4.24</v>
      </c>
      <c r="D2965" s="2">
        <v>13.849</v>
      </c>
      <c r="E2965" s="2">
        <v>5.1340000000000003</v>
      </c>
      <c r="F2965" s="2">
        <v>21.448</v>
      </c>
      <c r="G2965" s="2">
        <v>63.097000000000001</v>
      </c>
      <c r="I2965" s="3">
        <v>16.366361111242153</v>
      </c>
    </row>
    <row r="2966" spans="1:9" x14ac:dyDescent="0.25">
      <c r="A2966" s="20">
        <v>39490</v>
      </c>
      <c r="B2966" s="2">
        <v>11.384</v>
      </c>
      <c r="C2966" s="2">
        <v>3.5739999999999998</v>
      </c>
      <c r="D2966" s="2">
        <v>15.609</v>
      </c>
      <c r="E2966" s="2">
        <v>6.3570000000000002</v>
      </c>
      <c r="F2966" s="2">
        <v>22.891999999999999</v>
      </c>
      <c r="G2966" s="2">
        <v>63.17</v>
      </c>
      <c r="I2966" s="3">
        <v>17.777192672102554</v>
      </c>
    </row>
    <row r="2967" spans="1:9" x14ac:dyDescent="0.25">
      <c r="A2967" s="20">
        <v>39491</v>
      </c>
      <c r="B2967" s="2">
        <v>8.2260000000000009</v>
      </c>
      <c r="C2967" s="2">
        <v>4.92</v>
      </c>
      <c r="D2967" s="2">
        <v>24.306999999999999</v>
      </c>
      <c r="E2967" s="2">
        <v>5.835</v>
      </c>
      <c r="F2967" s="2">
        <v>23.792000000000002</v>
      </c>
      <c r="G2967" s="2">
        <v>103.13500000000001</v>
      </c>
      <c r="I2967" s="3">
        <v>17.034828896744536</v>
      </c>
    </row>
    <row r="2968" spans="1:9" x14ac:dyDescent="0.25">
      <c r="A2968" s="20">
        <v>39492</v>
      </c>
      <c r="B2968" s="2">
        <v>8.4060000000000006</v>
      </c>
      <c r="C2968" s="2">
        <v>2.9</v>
      </c>
      <c r="D2968" s="2">
        <v>14.967000000000001</v>
      </c>
      <c r="E2968" s="2">
        <v>4.0949999999999998</v>
      </c>
      <c r="F2968" s="2">
        <v>20.631</v>
      </c>
      <c r="G2968" s="2">
        <v>81.47</v>
      </c>
      <c r="I2968" s="3">
        <v>16.229508532090492</v>
      </c>
    </row>
    <row r="2969" spans="1:9" x14ac:dyDescent="0.25">
      <c r="A2969" s="20">
        <v>39493</v>
      </c>
      <c r="B2969" s="2">
        <v>8.7149999999999999</v>
      </c>
      <c r="C2969" s="2">
        <v>2.226</v>
      </c>
      <c r="D2969" s="2">
        <v>11.473000000000001</v>
      </c>
      <c r="E2969" s="2">
        <v>4.2629999999999999</v>
      </c>
      <c r="F2969" s="2">
        <v>20.466999999999999</v>
      </c>
      <c r="G2969" s="2">
        <v>69.489999999999995</v>
      </c>
      <c r="I2969" s="3">
        <v>18.79309047051003</v>
      </c>
    </row>
    <row r="2970" spans="1:9" x14ac:dyDescent="0.25">
      <c r="A2970" s="20">
        <v>39494</v>
      </c>
      <c r="B2970" s="2">
        <v>9.6210000000000004</v>
      </c>
      <c r="C2970" s="2">
        <v>5.5979999999999999</v>
      </c>
      <c r="D2970" s="2">
        <v>12.706</v>
      </c>
      <c r="E2970" s="2">
        <v>4.74</v>
      </c>
      <c r="F2970" s="2">
        <v>32.32</v>
      </c>
      <c r="G2970" s="2">
        <v>80.42</v>
      </c>
      <c r="I2970" s="3">
        <v>20.79395140829148</v>
      </c>
    </row>
    <row r="2971" spans="1:9" x14ac:dyDescent="0.25">
      <c r="A2971" s="20">
        <v>39495</v>
      </c>
      <c r="B2971" s="2">
        <v>9.16</v>
      </c>
      <c r="C2971" s="2">
        <v>4.24</v>
      </c>
      <c r="D2971" s="2">
        <v>21.635000000000002</v>
      </c>
      <c r="E2971" s="2">
        <v>5.5880000000000001</v>
      </c>
      <c r="F2971" s="2">
        <v>35.451999999999998</v>
      </c>
      <c r="G2971" s="2">
        <v>94.72</v>
      </c>
      <c r="I2971" s="3">
        <v>21.026407740697643</v>
      </c>
    </row>
    <row r="2972" spans="1:9" x14ac:dyDescent="0.25">
      <c r="A2972" s="20">
        <v>39496</v>
      </c>
      <c r="B2972" s="2">
        <v>10.007</v>
      </c>
      <c r="C2972" s="2">
        <v>3.5739999999999998</v>
      </c>
      <c r="D2972" s="2">
        <v>14.147</v>
      </c>
      <c r="E2972" s="2">
        <v>6.1429999999999998</v>
      </c>
      <c r="F2972" s="2">
        <v>47.066000000000003</v>
      </c>
      <c r="G2972" s="2">
        <v>70.48</v>
      </c>
      <c r="I2972" s="3">
        <v>27.07519426221792</v>
      </c>
    </row>
    <row r="2973" spans="1:9" x14ac:dyDescent="0.25">
      <c r="A2973" s="20">
        <v>39497</v>
      </c>
      <c r="B2973" s="2">
        <v>11.641</v>
      </c>
      <c r="C2973" s="2">
        <v>3.5760000000000001</v>
      </c>
      <c r="D2973" s="2">
        <v>13.19</v>
      </c>
      <c r="E2973" s="2">
        <v>6.4429999999999996</v>
      </c>
      <c r="F2973" s="2">
        <v>48.628</v>
      </c>
      <c r="G2973" s="2">
        <v>103.92</v>
      </c>
      <c r="I2973" s="3">
        <v>28.902655908538172</v>
      </c>
    </row>
    <row r="2974" spans="1:9" x14ac:dyDescent="0.25">
      <c r="A2974" s="20">
        <v>39498</v>
      </c>
      <c r="B2974" s="2">
        <v>9</v>
      </c>
      <c r="C2974" s="2">
        <v>2.2189999999999999</v>
      </c>
      <c r="D2974" s="2">
        <v>13.641</v>
      </c>
      <c r="E2974" s="2">
        <v>5.1539999999999999</v>
      </c>
      <c r="F2974" s="2">
        <v>49.076000000000001</v>
      </c>
      <c r="G2974" s="2">
        <v>153.22300000000001</v>
      </c>
      <c r="I2974" s="3">
        <v>29.154458852268927</v>
      </c>
    </row>
    <row r="2975" spans="1:9" x14ac:dyDescent="0.25">
      <c r="A2975" s="20">
        <v>39499</v>
      </c>
      <c r="B2975" s="2">
        <v>9.8079999999999998</v>
      </c>
      <c r="C2975" s="2">
        <v>2.9</v>
      </c>
      <c r="D2975" s="2">
        <v>12.177</v>
      </c>
      <c r="E2975" s="2">
        <v>4.96</v>
      </c>
      <c r="F2975" s="2">
        <v>49.816000000000003</v>
      </c>
      <c r="G2975" s="2">
        <v>188.46</v>
      </c>
      <c r="I2975" s="3">
        <v>31.692880852627074</v>
      </c>
    </row>
    <row r="2976" spans="1:9" x14ac:dyDescent="0.25">
      <c r="A2976" s="20">
        <v>39500</v>
      </c>
      <c r="B2976" s="2">
        <v>9.5459999999999994</v>
      </c>
      <c r="C2976" s="2">
        <v>2.9039999999999999</v>
      </c>
      <c r="D2976" s="2">
        <v>10.404999999999999</v>
      </c>
      <c r="E2976" s="2">
        <v>4.0730000000000004</v>
      </c>
      <c r="F2976" s="2">
        <v>48.234999999999999</v>
      </c>
      <c r="G2976" s="2">
        <v>159.59</v>
      </c>
      <c r="I2976" s="3">
        <v>34.322097512793505</v>
      </c>
    </row>
    <row r="2977" spans="1:9" x14ac:dyDescent="0.25">
      <c r="A2977" s="20">
        <v>39501</v>
      </c>
      <c r="B2977" s="2">
        <v>7.7560000000000002</v>
      </c>
      <c r="C2977" s="2">
        <v>2.2389999999999999</v>
      </c>
      <c r="D2977" s="2">
        <v>11.055999999999999</v>
      </c>
      <c r="E2977" s="2">
        <v>4.468</v>
      </c>
      <c r="F2977" s="2">
        <v>27.602</v>
      </c>
      <c r="G2977" s="2">
        <v>95.26</v>
      </c>
      <c r="I2977" s="3">
        <v>30.020871239897829</v>
      </c>
    </row>
    <row r="2978" spans="1:9" x14ac:dyDescent="0.25">
      <c r="A2978" s="20">
        <v>39502</v>
      </c>
      <c r="B2978" s="2">
        <v>7.3639999999999999</v>
      </c>
      <c r="C2978" s="2">
        <v>2.2290000000000001</v>
      </c>
      <c r="D2978" s="2">
        <v>10.163</v>
      </c>
      <c r="E2978" s="2">
        <v>3.9670000000000001</v>
      </c>
      <c r="F2978" s="2">
        <v>24.170999999999999</v>
      </c>
      <c r="G2978" s="2">
        <v>80.989999999999995</v>
      </c>
      <c r="I2978" s="3">
        <v>26.903769925241477</v>
      </c>
    </row>
    <row r="2979" spans="1:9" x14ac:dyDescent="0.25">
      <c r="A2979" s="20">
        <v>39503</v>
      </c>
      <c r="B2979" s="2">
        <v>7.2309999999999999</v>
      </c>
      <c r="C2979" s="2">
        <v>2.226</v>
      </c>
      <c r="D2979" s="2">
        <v>11.563000000000001</v>
      </c>
      <c r="E2979" s="2">
        <v>3.835</v>
      </c>
      <c r="F2979" s="2">
        <v>22.42</v>
      </c>
      <c r="G2979" s="2">
        <v>83.92</v>
      </c>
      <c r="I2979" s="3">
        <v>19.458227324513434</v>
      </c>
    </row>
    <row r="2980" spans="1:9" x14ac:dyDescent="0.25">
      <c r="A2980" s="20">
        <v>39504</v>
      </c>
      <c r="B2980" s="2">
        <v>7.157</v>
      </c>
      <c r="C2980" s="2">
        <v>2.2290000000000001</v>
      </c>
      <c r="D2980" s="2">
        <v>10.762</v>
      </c>
      <c r="E2980" s="2">
        <v>4.2699999999999996</v>
      </c>
      <c r="F2980" s="2">
        <v>20.815000000000001</v>
      </c>
      <c r="G2980" s="2">
        <v>78.63</v>
      </c>
      <c r="I2980" s="3">
        <v>17.577196465960718</v>
      </c>
    </row>
    <row r="2981" spans="1:9" x14ac:dyDescent="0.25">
      <c r="A2981" s="20">
        <v>39505</v>
      </c>
      <c r="B2981" s="2">
        <v>7.14</v>
      </c>
      <c r="C2981" s="2">
        <v>2.5209999999999999</v>
      </c>
      <c r="D2981" s="2">
        <v>9.0609999999999999</v>
      </c>
      <c r="E2981" s="2">
        <v>4.2080000000000002</v>
      </c>
      <c r="F2981" s="2">
        <v>20.135999999999999</v>
      </c>
      <c r="G2981" s="2">
        <v>74.635999999999996</v>
      </c>
      <c r="I2981" s="3">
        <v>17.298478511676571</v>
      </c>
    </row>
    <row r="2982" spans="1:9" x14ac:dyDescent="0.25">
      <c r="A2982" s="20">
        <v>39506</v>
      </c>
      <c r="B2982" s="2">
        <v>7.1420000000000003</v>
      </c>
      <c r="C2982" s="2">
        <v>2.5539999999999998</v>
      </c>
      <c r="D2982" s="2">
        <v>8.9550000000000001</v>
      </c>
      <c r="E2982" s="2">
        <v>3.6339999999999999</v>
      </c>
      <c r="F2982" s="2">
        <v>22.318000000000001</v>
      </c>
      <c r="G2982" s="2">
        <v>68.45</v>
      </c>
      <c r="I2982" s="3">
        <v>17.443062380843987</v>
      </c>
    </row>
    <row r="2983" spans="1:9" x14ac:dyDescent="0.25">
      <c r="A2983" s="20">
        <v>39507</v>
      </c>
      <c r="B2983" s="2">
        <v>7.06</v>
      </c>
      <c r="C2983" s="2">
        <v>3.0990000000000002</v>
      </c>
      <c r="D2983" s="2">
        <v>8.0690000000000008</v>
      </c>
      <c r="E2983" s="2">
        <v>4.1349999999999998</v>
      </c>
      <c r="F2983" s="2">
        <v>20.439</v>
      </c>
      <c r="G2983" s="2">
        <v>76.906000000000006</v>
      </c>
      <c r="I2983" s="3">
        <v>16.498425454288167</v>
      </c>
    </row>
    <row r="2984" spans="1:9" x14ac:dyDescent="0.25">
      <c r="A2984" s="20">
        <v>39508</v>
      </c>
      <c r="B2984" s="2">
        <v>6.86</v>
      </c>
      <c r="C2984" s="2">
        <v>2.7189999999999999</v>
      </c>
      <c r="D2984" s="2">
        <v>9.1660000000000004</v>
      </c>
      <c r="E2984" s="2">
        <v>4.0439999999999996</v>
      </c>
      <c r="F2984" s="2">
        <v>21.332000000000001</v>
      </c>
      <c r="G2984" s="2">
        <v>65.602999999999994</v>
      </c>
      <c r="I2984" s="3">
        <v>16.702775290460057</v>
      </c>
    </row>
    <row r="2985" spans="1:9" x14ac:dyDescent="0.25">
      <c r="A2985" s="20">
        <v>39509</v>
      </c>
      <c r="B2985" s="2">
        <v>7.399</v>
      </c>
      <c r="C2985" s="2">
        <v>3.4420000000000002</v>
      </c>
      <c r="D2985" s="2">
        <v>12.275</v>
      </c>
      <c r="E2985" s="2">
        <v>3.7749999999999999</v>
      </c>
      <c r="F2985" s="2">
        <v>19.134</v>
      </c>
      <c r="G2985" s="2">
        <v>70.63</v>
      </c>
      <c r="I2985" s="3">
        <v>16.264672092923384</v>
      </c>
    </row>
    <row r="2986" spans="1:9" x14ac:dyDescent="0.25">
      <c r="A2986" s="20">
        <v>39510</v>
      </c>
      <c r="B2986" s="2">
        <v>6.8929999999999998</v>
      </c>
      <c r="C2986" s="2">
        <v>2.7789999999999999</v>
      </c>
      <c r="D2986" s="2">
        <v>9.0960000000000001</v>
      </c>
      <c r="E2986" s="2">
        <v>4.0750000000000002</v>
      </c>
      <c r="F2986" s="2">
        <v>21.187000000000001</v>
      </c>
      <c r="G2986" s="2">
        <v>84.295000000000002</v>
      </c>
      <c r="I2986" s="3">
        <v>16.341511279373261</v>
      </c>
    </row>
    <row r="2987" spans="1:9" x14ac:dyDescent="0.25">
      <c r="A2987" s="20">
        <v>39511</v>
      </c>
      <c r="B2987" s="2">
        <v>6.91</v>
      </c>
      <c r="C2987" s="2">
        <v>2.806</v>
      </c>
      <c r="D2987" s="2">
        <v>10.204000000000001</v>
      </c>
      <c r="E2987" s="2">
        <v>4.1020000000000003</v>
      </c>
      <c r="F2987" s="2">
        <v>25.152999999999999</v>
      </c>
      <c r="G2987" s="2">
        <v>104.23399999999999</v>
      </c>
      <c r="I2987" s="3">
        <v>17.617055998470477</v>
      </c>
    </row>
    <row r="2988" spans="1:9" x14ac:dyDescent="0.25">
      <c r="A2988" s="20">
        <v>39512</v>
      </c>
      <c r="B2988" s="2">
        <v>7.6189999999999998</v>
      </c>
      <c r="C2988" s="2">
        <v>2.831</v>
      </c>
      <c r="D2988" s="2">
        <v>11.347</v>
      </c>
      <c r="E2988" s="2">
        <v>3.66</v>
      </c>
      <c r="F2988" s="2">
        <v>22.382000000000001</v>
      </c>
      <c r="G2988" s="2">
        <v>94.41</v>
      </c>
      <c r="I2988" s="3">
        <v>17.868432449716401</v>
      </c>
    </row>
    <row r="2989" spans="1:9" x14ac:dyDescent="0.25">
      <c r="A2989" s="20">
        <v>39513</v>
      </c>
      <c r="B2989" s="2">
        <v>7.202</v>
      </c>
      <c r="C2989" s="2">
        <v>3.5470000000000002</v>
      </c>
      <c r="D2989" s="2">
        <v>10.003</v>
      </c>
      <c r="E2989" s="2">
        <v>3.8570000000000002</v>
      </c>
      <c r="F2989" s="2">
        <v>29.788</v>
      </c>
      <c r="G2989" s="2">
        <v>80.37</v>
      </c>
      <c r="I2989" s="3">
        <v>22.033023863636128</v>
      </c>
    </row>
    <row r="2990" spans="1:9" x14ac:dyDescent="0.25">
      <c r="A2990" s="20">
        <v>39514</v>
      </c>
      <c r="B2990" s="2">
        <v>6.95</v>
      </c>
      <c r="C2990" s="2">
        <v>2.8759999999999999</v>
      </c>
      <c r="D2990" s="2">
        <v>10.000999999999999</v>
      </c>
      <c r="E2990" s="2">
        <v>4.2949999999999999</v>
      </c>
      <c r="F2990" s="2">
        <v>31.481000000000002</v>
      </c>
      <c r="G2990" s="2">
        <v>105.102</v>
      </c>
      <c r="I2990" s="3">
        <v>21.576075321618717</v>
      </c>
    </row>
    <row r="2991" spans="1:9" x14ac:dyDescent="0.25">
      <c r="A2991" s="20">
        <v>39515</v>
      </c>
      <c r="B2991" s="2">
        <v>7.1479999999999997</v>
      </c>
      <c r="C2991" s="2">
        <v>2.9140000000000001</v>
      </c>
      <c r="D2991" s="2">
        <v>10.281000000000001</v>
      </c>
      <c r="E2991" s="2">
        <v>3.8149999999999999</v>
      </c>
      <c r="F2991" s="2">
        <v>24.776</v>
      </c>
      <c r="G2991" s="2">
        <v>77.67</v>
      </c>
      <c r="I2991" s="3">
        <v>19.588712177603938</v>
      </c>
    </row>
    <row r="2992" spans="1:9" x14ac:dyDescent="0.25">
      <c r="A2992" s="20">
        <v>39516</v>
      </c>
      <c r="B2992" s="2">
        <v>7.3609999999999998</v>
      </c>
      <c r="C2992" s="2">
        <v>3.6179999999999999</v>
      </c>
      <c r="D2992" s="2">
        <v>8.8059999999999992</v>
      </c>
      <c r="E2992" s="2">
        <v>4.0330000000000004</v>
      </c>
      <c r="F2992" s="2">
        <v>24.710999999999999</v>
      </c>
      <c r="G2992" s="2">
        <v>97.23</v>
      </c>
      <c r="I2992" s="3">
        <v>21.34521103606631</v>
      </c>
    </row>
    <row r="2993" spans="1:9" x14ac:dyDescent="0.25">
      <c r="A2993" s="20">
        <v>39517</v>
      </c>
      <c r="B2993" s="2">
        <v>6.82</v>
      </c>
      <c r="C2993" s="2">
        <v>2.97</v>
      </c>
      <c r="D2993" s="2">
        <v>10.38</v>
      </c>
      <c r="E2993" s="2">
        <v>4.1879999999999997</v>
      </c>
      <c r="F2993" s="2">
        <v>23.564</v>
      </c>
      <c r="G2993" s="2">
        <v>64.941999999999993</v>
      </c>
      <c r="I2993" s="3">
        <v>18.334022112058509</v>
      </c>
    </row>
    <row r="2994" spans="1:9" x14ac:dyDescent="0.25">
      <c r="A2994" s="20">
        <v>39518</v>
      </c>
      <c r="B2994" s="2">
        <v>8.8989999999999991</v>
      </c>
      <c r="C2994" s="2">
        <v>4.9930000000000003</v>
      </c>
      <c r="D2994" s="2">
        <v>13.795</v>
      </c>
      <c r="E2994" s="2">
        <v>3.306</v>
      </c>
      <c r="F2994" s="2">
        <v>31.641999999999999</v>
      </c>
      <c r="G2994" s="2">
        <v>88.35</v>
      </c>
      <c r="I2994" s="3">
        <v>22.12800196825458</v>
      </c>
    </row>
    <row r="2995" spans="1:9" x14ac:dyDescent="0.25">
      <c r="A2995" s="20">
        <v>39519</v>
      </c>
      <c r="B2995" s="2">
        <v>8.6389999999999993</v>
      </c>
      <c r="C2995" s="2">
        <v>5.016</v>
      </c>
      <c r="D2995" s="2">
        <v>21.344000000000001</v>
      </c>
      <c r="E2995" s="2">
        <v>5.0949999999999998</v>
      </c>
      <c r="F2995" s="2">
        <v>35.231000000000002</v>
      </c>
      <c r="G2995" s="2">
        <v>106.08</v>
      </c>
      <c r="I2995" s="3">
        <v>21.104036557970467</v>
      </c>
    </row>
    <row r="2996" spans="1:9" x14ac:dyDescent="0.25">
      <c r="A2996" s="20">
        <v>39520</v>
      </c>
      <c r="B2996" s="2">
        <v>9.15</v>
      </c>
      <c r="C2996" s="2">
        <v>3.6989999999999998</v>
      </c>
      <c r="D2996" s="2">
        <v>11.513999999999999</v>
      </c>
      <c r="E2996" s="2">
        <v>4.7190000000000003</v>
      </c>
      <c r="F2996" s="2">
        <v>55.531999999999996</v>
      </c>
      <c r="G2996" s="2">
        <v>107.05200000000001</v>
      </c>
      <c r="I2996" s="3">
        <v>30.183064959134441</v>
      </c>
    </row>
    <row r="2997" spans="1:9" x14ac:dyDescent="0.25">
      <c r="A2997" s="20">
        <v>39521</v>
      </c>
      <c r="B2997" s="2">
        <v>10.484</v>
      </c>
      <c r="C2997" s="2">
        <v>4.38</v>
      </c>
      <c r="D2997" s="2">
        <v>15.898</v>
      </c>
      <c r="E2997" s="2">
        <v>4.0449999999999999</v>
      </c>
      <c r="F2997" s="2">
        <v>62.389000000000003</v>
      </c>
      <c r="G2997" s="2">
        <v>150.11000000000001</v>
      </c>
      <c r="I2997" s="3">
        <v>33.98181606771179</v>
      </c>
    </row>
    <row r="2998" spans="1:9" x14ac:dyDescent="0.25">
      <c r="A2998" s="20">
        <v>39522</v>
      </c>
      <c r="B2998" s="2">
        <v>9.4329999999999998</v>
      </c>
      <c r="C2998" s="2">
        <v>3.11</v>
      </c>
      <c r="D2998" s="2">
        <v>11.601000000000001</v>
      </c>
      <c r="E2998" s="2">
        <v>4.5339999999999998</v>
      </c>
      <c r="F2998" s="2">
        <v>42.604999999999997</v>
      </c>
      <c r="G2998" s="2">
        <v>101.36</v>
      </c>
      <c r="I2998" s="3">
        <v>30.543809506068886</v>
      </c>
    </row>
    <row r="2999" spans="1:9" x14ac:dyDescent="0.25">
      <c r="A2999" s="20">
        <v>39523</v>
      </c>
      <c r="B2999" s="2">
        <v>7.2</v>
      </c>
      <c r="C2999" s="2">
        <v>3.1040000000000001</v>
      </c>
      <c r="D2999" s="2">
        <v>10.260999999999999</v>
      </c>
      <c r="E2999" s="2">
        <v>4.6900000000000004</v>
      </c>
      <c r="F2999" s="2">
        <v>27.02</v>
      </c>
      <c r="G2999" s="2">
        <v>85.007999999999996</v>
      </c>
      <c r="I2999" s="3">
        <v>29.197559740547916</v>
      </c>
    </row>
    <row r="3000" spans="1:9" x14ac:dyDescent="0.25">
      <c r="A3000" s="20">
        <v>39524</v>
      </c>
      <c r="B3000" s="2">
        <v>7.7009999999999996</v>
      </c>
      <c r="C3000" s="2">
        <v>3.1459999999999999</v>
      </c>
      <c r="D3000" s="2">
        <v>11.542999999999999</v>
      </c>
      <c r="E3000" s="2">
        <v>3.3239999999999998</v>
      </c>
      <c r="F3000" s="2">
        <v>26.001000000000001</v>
      </c>
      <c r="G3000" s="2">
        <v>79.88</v>
      </c>
      <c r="I3000" s="3">
        <v>23.075465138374753</v>
      </c>
    </row>
    <row r="3001" spans="1:9" x14ac:dyDescent="0.25">
      <c r="A3001" s="20">
        <v>39525</v>
      </c>
      <c r="B3001" s="2">
        <v>6.83</v>
      </c>
      <c r="C3001" s="2">
        <v>3.1640000000000001</v>
      </c>
      <c r="D3001" s="2">
        <v>11.169</v>
      </c>
      <c r="E3001" s="2">
        <v>4.2270000000000003</v>
      </c>
      <c r="F3001" s="2">
        <v>22.515999999999998</v>
      </c>
      <c r="G3001" s="2">
        <v>78.414000000000001</v>
      </c>
      <c r="I3001" s="3">
        <v>18.768907015795815</v>
      </c>
    </row>
    <row r="3002" spans="1:9" x14ac:dyDescent="0.25">
      <c r="A3002" s="20">
        <v>39526</v>
      </c>
      <c r="B3002" s="2">
        <v>6.71</v>
      </c>
      <c r="C3002" s="2">
        <v>2.5790000000000002</v>
      </c>
      <c r="D3002" s="2">
        <v>8.3620000000000001</v>
      </c>
      <c r="E3002" s="2">
        <v>4.3029999999999999</v>
      </c>
      <c r="F3002" s="2">
        <v>22.213999999999999</v>
      </c>
      <c r="G3002" s="2">
        <v>62.73</v>
      </c>
      <c r="I3002" s="3">
        <v>18.210670074200721</v>
      </c>
    </row>
    <row r="3003" spans="1:9" x14ac:dyDescent="0.25">
      <c r="A3003" s="20">
        <v>39527</v>
      </c>
      <c r="B3003" s="2">
        <v>6.7089999999999996</v>
      </c>
      <c r="C3003" s="2">
        <v>3.234</v>
      </c>
      <c r="D3003" s="2">
        <v>9.7680000000000007</v>
      </c>
      <c r="E3003" s="2">
        <v>3.72</v>
      </c>
      <c r="F3003" s="2">
        <v>24.638000000000002</v>
      </c>
      <c r="G3003" s="2">
        <v>84.47</v>
      </c>
      <c r="I3003" s="3">
        <v>18.408885333656485</v>
      </c>
    </row>
    <row r="3004" spans="1:9" x14ac:dyDescent="0.25">
      <c r="A3004" s="20">
        <v>39528</v>
      </c>
      <c r="B3004" s="2">
        <v>6.907</v>
      </c>
      <c r="C3004" s="2">
        <v>2.6280000000000001</v>
      </c>
      <c r="D3004" s="2">
        <v>7.7140000000000004</v>
      </c>
      <c r="E3004" s="2">
        <v>3.66</v>
      </c>
      <c r="F3004" s="2">
        <v>21.440999999999999</v>
      </c>
      <c r="G3004" s="2">
        <v>79.59</v>
      </c>
      <c r="I3004" s="3">
        <v>16.36668065907892</v>
      </c>
    </row>
    <row r="3005" spans="1:9" x14ac:dyDescent="0.25">
      <c r="A3005" s="20">
        <v>39529</v>
      </c>
      <c r="B3005" s="2">
        <v>9.6869999999999994</v>
      </c>
      <c r="C3005" s="2">
        <v>3.931</v>
      </c>
      <c r="D3005" s="2">
        <v>11.885999999999999</v>
      </c>
      <c r="E3005" s="2">
        <v>4.9880000000000004</v>
      </c>
      <c r="F3005" s="2">
        <v>32.195</v>
      </c>
      <c r="G3005" s="2">
        <v>54.76</v>
      </c>
      <c r="I3005" s="3">
        <v>21.499535666104347</v>
      </c>
    </row>
    <row r="3006" spans="1:9" x14ac:dyDescent="0.25">
      <c r="A3006" s="20">
        <v>39530</v>
      </c>
      <c r="B3006" s="2">
        <v>9.8640000000000008</v>
      </c>
      <c r="C3006" s="2">
        <v>8.3249999999999993</v>
      </c>
      <c r="D3006" s="2">
        <v>21.712</v>
      </c>
      <c r="E3006" s="2">
        <v>5.8029999999999999</v>
      </c>
      <c r="F3006" s="2">
        <v>55.36</v>
      </c>
      <c r="G3006" s="2">
        <v>146.31</v>
      </c>
      <c r="I3006" s="3">
        <v>28.160013405486239</v>
      </c>
    </row>
    <row r="3007" spans="1:9" x14ac:dyDescent="0.25">
      <c r="A3007" s="20">
        <v>39531</v>
      </c>
      <c r="B3007" s="2">
        <v>10.192</v>
      </c>
      <c r="C3007" s="2">
        <v>2.74</v>
      </c>
      <c r="D3007" s="2">
        <v>15.436</v>
      </c>
      <c r="E3007" s="2">
        <v>4.8899999999999997</v>
      </c>
      <c r="F3007" s="2">
        <v>66.179000000000002</v>
      </c>
      <c r="G3007" s="2">
        <v>105.08</v>
      </c>
      <c r="I3007" s="3">
        <v>31.572750610853017</v>
      </c>
    </row>
    <row r="3008" spans="1:9" x14ac:dyDescent="0.25">
      <c r="A3008" s="20">
        <v>39532</v>
      </c>
      <c r="B3008" s="2">
        <v>7.5659999999999998</v>
      </c>
      <c r="C3008" s="2">
        <v>2.266</v>
      </c>
      <c r="D3008" s="2">
        <v>13.189</v>
      </c>
      <c r="E3008" s="2">
        <v>4.532</v>
      </c>
      <c r="F3008" s="2">
        <v>29.134</v>
      </c>
      <c r="G3008" s="2">
        <v>93.56</v>
      </c>
      <c r="I3008" s="3">
        <v>28.65708895194766</v>
      </c>
    </row>
    <row r="3009" spans="1:9" x14ac:dyDescent="0.25">
      <c r="A3009" s="20">
        <v>39533</v>
      </c>
      <c r="B3009" s="2">
        <v>7.13</v>
      </c>
      <c r="C3009" s="2">
        <v>1.889</v>
      </c>
      <c r="D3009" s="2">
        <v>10.295</v>
      </c>
      <c r="E3009" s="2">
        <v>4.266</v>
      </c>
      <c r="F3009" s="2">
        <v>23.972000000000001</v>
      </c>
      <c r="G3009" s="2">
        <v>75.864000000000004</v>
      </c>
      <c r="I3009" s="3">
        <v>25.944671663772041</v>
      </c>
    </row>
    <row r="3010" spans="1:9" x14ac:dyDescent="0.25">
      <c r="A3010" s="20">
        <v>39534</v>
      </c>
      <c r="B3010" s="2">
        <v>7.08</v>
      </c>
      <c r="C3010" s="2">
        <v>2.5640000000000001</v>
      </c>
      <c r="D3010" s="2">
        <v>8.6999999999999993</v>
      </c>
      <c r="E3010" s="2">
        <v>3.6789999999999998</v>
      </c>
      <c r="F3010" s="2">
        <v>23.65</v>
      </c>
      <c r="G3010" s="2">
        <v>73.05</v>
      </c>
      <c r="I3010" s="3">
        <v>19.959327073267104</v>
      </c>
    </row>
    <row r="3011" spans="1:9" x14ac:dyDescent="0.25">
      <c r="A3011" s="20">
        <v>39535</v>
      </c>
      <c r="B3011" s="2">
        <v>7.774</v>
      </c>
      <c r="C3011" s="2">
        <v>2.714</v>
      </c>
      <c r="D3011" s="2">
        <v>9.2309999999999999</v>
      </c>
      <c r="E3011" s="2">
        <v>4.2089999999999996</v>
      </c>
      <c r="F3011" s="2">
        <v>32.253</v>
      </c>
      <c r="G3011" s="2">
        <v>83.403999999999996</v>
      </c>
      <c r="I3011" s="3">
        <v>20.888926021165616</v>
      </c>
    </row>
    <row r="3012" spans="1:9" x14ac:dyDescent="0.25">
      <c r="A3012" s="20">
        <v>39536</v>
      </c>
      <c r="B3012" s="2">
        <v>7.41</v>
      </c>
      <c r="C3012" s="2">
        <v>3.3519999999999999</v>
      </c>
      <c r="D3012" s="2">
        <v>9.6869999999999994</v>
      </c>
      <c r="E3012" s="2">
        <v>4.43</v>
      </c>
      <c r="F3012" s="2">
        <v>33.46</v>
      </c>
      <c r="G3012" s="2">
        <v>75.481999999999999</v>
      </c>
      <c r="I3012" s="3">
        <v>21.054779744349524</v>
      </c>
    </row>
    <row r="3013" spans="1:9" x14ac:dyDescent="0.25">
      <c r="A3013" s="20">
        <v>39537</v>
      </c>
      <c r="B3013" s="2">
        <v>6.8070000000000004</v>
      </c>
      <c r="C3013" s="2">
        <v>2.7890000000000001</v>
      </c>
      <c r="D3013" s="2">
        <v>8.3680000000000003</v>
      </c>
      <c r="E3013" s="2">
        <v>3.6840000000000002</v>
      </c>
      <c r="F3013" s="2">
        <v>30.088999999999999</v>
      </c>
      <c r="G3013" s="2">
        <v>102.96</v>
      </c>
      <c r="I3013" s="3">
        <v>21.821015706886431</v>
      </c>
    </row>
    <row r="3014" spans="1:9" x14ac:dyDescent="0.25">
      <c r="A3014" s="20">
        <v>39538</v>
      </c>
      <c r="B3014" s="2">
        <v>6.5129999999999999</v>
      </c>
      <c r="C3014" s="2">
        <v>2.8109999999999999</v>
      </c>
      <c r="D3014" s="2">
        <v>10.916</v>
      </c>
      <c r="E3014" s="2">
        <v>4.3280000000000003</v>
      </c>
      <c r="F3014" s="2">
        <v>35.984000000000002</v>
      </c>
      <c r="G3014" s="2">
        <v>87.786000000000001</v>
      </c>
      <c r="I3014" s="3">
        <v>23.381352837300753</v>
      </c>
    </row>
    <row r="3015" spans="1:9" x14ac:dyDescent="0.25">
      <c r="A3015" s="20">
        <v>39539</v>
      </c>
      <c r="B3015" s="2">
        <v>8.6199999999999992</v>
      </c>
      <c r="C3015" s="2">
        <v>2.2320000000000002</v>
      </c>
      <c r="D3015" s="2">
        <v>13.879</v>
      </c>
      <c r="E3015" s="2">
        <v>4.43</v>
      </c>
      <c r="F3015" s="2">
        <v>40.343000000000004</v>
      </c>
      <c r="G3015" s="2">
        <v>105.566</v>
      </c>
      <c r="I3015" s="3">
        <v>26.018209584441522</v>
      </c>
    </row>
    <row r="3016" spans="1:9" x14ac:dyDescent="0.25">
      <c r="A3016" s="20">
        <v>39540</v>
      </c>
      <c r="B3016" s="2">
        <v>9.48</v>
      </c>
      <c r="C3016" s="2">
        <v>4.0830000000000002</v>
      </c>
      <c r="D3016" s="2">
        <v>15.76</v>
      </c>
      <c r="E3016" s="2">
        <v>5.617</v>
      </c>
      <c r="F3016" s="2">
        <v>38.026000000000003</v>
      </c>
      <c r="G3016" s="2">
        <v>113.49299999999999</v>
      </c>
      <c r="I3016" s="3">
        <v>25.153212849122234</v>
      </c>
    </row>
    <row r="3017" spans="1:9" x14ac:dyDescent="0.25">
      <c r="A3017" s="20">
        <v>39541</v>
      </c>
      <c r="B3017" s="2">
        <v>8.0790000000000006</v>
      </c>
      <c r="C3017" s="2">
        <v>3.5110000000000001</v>
      </c>
      <c r="D3017" s="2">
        <v>12.996</v>
      </c>
      <c r="E3017" s="2">
        <v>4.0670000000000002</v>
      </c>
      <c r="F3017" s="2">
        <v>31.777000000000001</v>
      </c>
      <c r="G3017" s="2">
        <v>94.71</v>
      </c>
      <c r="I3017" s="3">
        <v>24.869927407263457</v>
      </c>
    </row>
    <row r="3018" spans="1:9" x14ac:dyDescent="0.25">
      <c r="A3018" s="20">
        <v>39542</v>
      </c>
      <c r="B3018" s="2">
        <v>8.8989999999999991</v>
      </c>
      <c r="C3018" s="2">
        <v>2.9319999999999999</v>
      </c>
      <c r="D3018" s="2">
        <v>11.452999999999999</v>
      </c>
      <c r="E3018" s="2">
        <v>4.37</v>
      </c>
      <c r="F3018" s="2">
        <v>36.6</v>
      </c>
      <c r="G3018" s="2">
        <v>88.87</v>
      </c>
      <c r="I3018" s="3">
        <v>26.583754261385337</v>
      </c>
    </row>
    <row r="3019" spans="1:9" x14ac:dyDescent="0.25">
      <c r="A3019" s="20">
        <v>39543</v>
      </c>
      <c r="B3019" s="2">
        <v>9.6999999999999993</v>
      </c>
      <c r="C3019" s="2">
        <v>2.9740000000000002</v>
      </c>
      <c r="D3019" s="2">
        <v>13.143000000000001</v>
      </c>
      <c r="E3019" s="2">
        <v>5.01</v>
      </c>
      <c r="F3019" s="2">
        <v>40.229999999999997</v>
      </c>
      <c r="G3019" s="2">
        <v>88.03</v>
      </c>
      <c r="I3019" s="3">
        <v>25.703254035413167</v>
      </c>
    </row>
    <row r="3020" spans="1:9" x14ac:dyDescent="0.25">
      <c r="A3020" s="20">
        <v>39544</v>
      </c>
      <c r="B3020" s="2">
        <v>7.8049999999999997</v>
      </c>
      <c r="C3020" s="2">
        <v>3.593</v>
      </c>
      <c r="D3020" s="2">
        <v>11.612</v>
      </c>
      <c r="E3020" s="2">
        <v>4.5490000000000004</v>
      </c>
      <c r="F3020" s="2">
        <v>45.084000000000003</v>
      </c>
      <c r="G3020" s="2">
        <v>80.260000000000005</v>
      </c>
      <c r="I3020" s="3">
        <v>27.564436933142851</v>
      </c>
    </row>
    <row r="3021" spans="1:9" x14ac:dyDescent="0.25">
      <c r="A3021" s="20">
        <v>39545</v>
      </c>
      <c r="B3021" s="2">
        <v>7.92</v>
      </c>
      <c r="C3021" s="2">
        <v>3.044</v>
      </c>
      <c r="D3021" s="2">
        <v>9.5939999999999994</v>
      </c>
      <c r="E3021" s="2">
        <v>5.0860000000000003</v>
      </c>
      <c r="F3021" s="2">
        <v>30.486999999999998</v>
      </c>
      <c r="G3021" s="2">
        <v>88.433999999999997</v>
      </c>
      <c r="I3021" s="3">
        <v>23.348689559794344</v>
      </c>
    </row>
    <row r="3022" spans="1:9" x14ac:dyDescent="0.25">
      <c r="A3022" s="20">
        <v>39546</v>
      </c>
      <c r="B3022" s="2">
        <v>7.7160000000000002</v>
      </c>
      <c r="C3022" s="2">
        <v>2.4860000000000002</v>
      </c>
      <c r="D3022" s="2">
        <v>8.3490000000000002</v>
      </c>
      <c r="E3022" s="2">
        <v>2.077</v>
      </c>
      <c r="F3022" s="2">
        <v>26.35</v>
      </c>
      <c r="G3022" s="2">
        <v>78.7</v>
      </c>
      <c r="I3022" s="3">
        <v>22.217774282720562</v>
      </c>
    </row>
    <row r="3023" spans="1:9" x14ac:dyDescent="0.25">
      <c r="A3023" s="20">
        <v>39547</v>
      </c>
      <c r="B3023" s="2">
        <v>6.694</v>
      </c>
      <c r="C3023" s="2">
        <v>3.097</v>
      </c>
      <c r="D3023" s="2">
        <v>10.532999999999999</v>
      </c>
      <c r="E3023" s="2">
        <v>3.88</v>
      </c>
      <c r="F3023" s="2">
        <v>25.158999999999999</v>
      </c>
      <c r="G3023" s="2">
        <v>79.900000000000006</v>
      </c>
      <c r="I3023" s="3">
        <v>20.311217628480627</v>
      </c>
    </row>
    <row r="3024" spans="1:9" x14ac:dyDescent="0.25">
      <c r="A3024" s="20">
        <v>39548</v>
      </c>
      <c r="B3024" s="2">
        <v>6.4029999999999996</v>
      </c>
      <c r="C3024" s="2">
        <v>3.1589999999999998</v>
      </c>
      <c r="D3024" s="2">
        <v>9.1389999999999993</v>
      </c>
      <c r="E3024" s="2">
        <v>4.5010000000000003</v>
      </c>
      <c r="F3024" s="2">
        <v>29.741</v>
      </c>
      <c r="G3024" s="2">
        <v>86.64</v>
      </c>
      <c r="I3024" s="3">
        <v>20.593610892831045</v>
      </c>
    </row>
    <row r="3025" spans="1:9" x14ac:dyDescent="0.25">
      <c r="A3025" s="20">
        <v>39549</v>
      </c>
      <c r="B3025" s="2">
        <v>7.7690000000000001</v>
      </c>
      <c r="C3025" s="2">
        <v>3.2909999999999999</v>
      </c>
      <c r="D3025" s="2">
        <v>9.1690000000000005</v>
      </c>
      <c r="E3025" s="2">
        <v>5.0419999999999998</v>
      </c>
      <c r="F3025" s="2">
        <v>29.588000000000001</v>
      </c>
      <c r="G3025" s="2">
        <v>95.706999999999994</v>
      </c>
      <c r="I3025" s="3">
        <v>20.453413461671964</v>
      </c>
    </row>
    <row r="3026" spans="1:9" x14ac:dyDescent="0.25">
      <c r="A3026" s="20">
        <v>39550</v>
      </c>
      <c r="B3026" s="2">
        <v>8.1999999999999993</v>
      </c>
      <c r="C3026" s="2">
        <v>3.6989999999999998</v>
      </c>
      <c r="D3026" s="2">
        <v>12.863</v>
      </c>
      <c r="E3026" s="2">
        <v>4.9610000000000003</v>
      </c>
      <c r="F3026" s="2">
        <v>33.234999999999999</v>
      </c>
      <c r="G3026" s="2">
        <v>100.09399999999999</v>
      </c>
      <c r="I3026" s="3">
        <v>22.67886163527951</v>
      </c>
    </row>
    <row r="3027" spans="1:9" x14ac:dyDescent="0.25">
      <c r="A3027" s="20">
        <v>39551</v>
      </c>
      <c r="B3027" s="2">
        <v>6.88</v>
      </c>
      <c r="C3027" s="2">
        <v>3.7360000000000002</v>
      </c>
      <c r="D3027" s="2">
        <v>11.646000000000001</v>
      </c>
      <c r="E3027" s="2">
        <v>4.4009999999999998</v>
      </c>
      <c r="F3027" s="2">
        <v>31.286000000000001</v>
      </c>
      <c r="G3027" s="2">
        <v>66.731999999999999</v>
      </c>
      <c r="I3027" s="3">
        <v>22.599109105037975</v>
      </c>
    </row>
    <row r="3028" spans="1:9" x14ac:dyDescent="0.25">
      <c r="A3028" s="20">
        <v>39552</v>
      </c>
      <c r="B3028" s="2">
        <v>8.6289999999999996</v>
      </c>
      <c r="C3028" s="2">
        <v>3.8010000000000002</v>
      </c>
      <c r="D3028" s="2">
        <v>9.9390000000000001</v>
      </c>
      <c r="E3028" s="2">
        <v>4.01</v>
      </c>
      <c r="F3028" s="2">
        <v>31.385000000000002</v>
      </c>
      <c r="G3028" s="2">
        <v>88.87</v>
      </c>
      <c r="I3028" s="3">
        <v>23.412597969329614</v>
      </c>
    </row>
    <row r="3029" spans="1:9" x14ac:dyDescent="0.25">
      <c r="A3029" s="20">
        <v>39553</v>
      </c>
      <c r="B3029" s="2">
        <v>7.1580000000000004</v>
      </c>
      <c r="C3029" s="2">
        <v>3.8820000000000001</v>
      </c>
      <c r="D3029" s="2">
        <v>8.1229999999999993</v>
      </c>
      <c r="E3029" s="2">
        <v>5.0410000000000004</v>
      </c>
      <c r="F3029" s="2">
        <v>28.513000000000002</v>
      </c>
      <c r="G3029" s="2">
        <v>122.65</v>
      </c>
      <c r="I3029" s="3">
        <v>20.143076711458292</v>
      </c>
    </row>
    <row r="3030" spans="1:9" x14ac:dyDescent="0.25">
      <c r="A3030" s="20">
        <v>39554</v>
      </c>
      <c r="B3030" s="2">
        <v>6.7809999999999997</v>
      </c>
      <c r="C3030" s="2">
        <v>2.859</v>
      </c>
      <c r="D3030" s="2">
        <v>10.111000000000001</v>
      </c>
      <c r="E3030" s="2">
        <v>4.9279999999999999</v>
      </c>
      <c r="F3030" s="2">
        <v>23.404</v>
      </c>
      <c r="G3030" s="2">
        <v>90.492000000000004</v>
      </c>
      <c r="I3030" s="3">
        <v>19.902168864794739</v>
      </c>
    </row>
    <row r="3031" spans="1:9" x14ac:dyDescent="0.25">
      <c r="A3031" s="20">
        <v>39555</v>
      </c>
      <c r="B3031" s="2">
        <v>6.04</v>
      </c>
      <c r="C3031" s="2">
        <v>3.2</v>
      </c>
      <c r="D3031" s="2">
        <v>11.069000000000001</v>
      </c>
      <c r="E3031" s="2">
        <v>4.41</v>
      </c>
      <c r="F3031" s="2">
        <v>21.785</v>
      </c>
      <c r="G3031" s="2">
        <v>76.158000000000001</v>
      </c>
      <c r="I3031" s="3">
        <v>21.089013477785077</v>
      </c>
    </row>
    <row r="3032" spans="1:9" x14ac:dyDescent="0.25">
      <c r="A3032" s="20">
        <v>39556</v>
      </c>
      <c r="B3032" s="2">
        <v>5.95</v>
      </c>
      <c r="C3032" s="2">
        <v>3.4630000000000001</v>
      </c>
      <c r="D3032" s="2">
        <v>10.801</v>
      </c>
      <c r="E3032" s="2">
        <v>4.2370000000000001</v>
      </c>
      <c r="F3032" s="2">
        <v>20.311</v>
      </c>
      <c r="G3032" s="2">
        <v>61.975000000000001</v>
      </c>
      <c r="I3032" s="3">
        <v>17.901198419580691</v>
      </c>
    </row>
    <row r="3033" spans="1:9" x14ac:dyDescent="0.25">
      <c r="A3033" s="20">
        <v>39557</v>
      </c>
      <c r="B3033" s="2">
        <v>6.1749999999999998</v>
      </c>
      <c r="C3033" s="2">
        <v>3.5790000000000002</v>
      </c>
      <c r="D3033" s="2">
        <v>10.772</v>
      </c>
      <c r="E3033" s="2">
        <v>3.6019999999999999</v>
      </c>
      <c r="F3033" s="2">
        <v>19.373000000000001</v>
      </c>
      <c r="G3033" s="2">
        <v>74.459999999999994</v>
      </c>
      <c r="I3033" s="3">
        <v>16.482156818360917</v>
      </c>
    </row>
    <row r="3034" spans="1:9" x14ac:dyDescent="0.25">
      <c r="A3034" s="20">
        <v>39558</v>
      </c>
      <c r="B3034" s="2">
        <v>7.0430000000000001</v>
      </c>
      <c r="C3034" s="2">
        <v>3.6480000000000001</v>
      </c>
      <c r="D3034" s="2">
        <v>11.109</v>
      </c>
      <c r="E3034" s="2">
        <v>1.31</v>
      </c>
      <c r="F3034" s="2">
        <v>25.67</v>
      </c>
      <c r="G3034" s="2">
        <v>69.77</v>
      </c>
      <c r="I3034" s="3">
        <v>17.407154660455952</v>
      </c>
    </row>
    <row r="3035" spans="1:9" x14ac:dyDescent="0.25">
      <c r="A3035" s="20">
        <v>39559</v>
      </c>
      <c r="B3035" s="2">
        <v>6.9790000000000001</v>
      </c>
      <c r="C3035" s="2">
        <v>2.782</v>
      </c>
      <c r="D3035" s="2">
        <v>11.052</v>
      </c>
      <c r="E3035" s="2">
        <v>4.7949999999999999</v>
      </c>
      <c r="F3035" s="2">
        <v>30.087</v>
      </c>
      <c r="G3035" s="2">
        <v>81.040000000000006</v>
      </c>
      <c r="I3035" s="3">
        <v>19.467400926493344</v>
      </c>
    </row>
    <row r="3036" spans="1:9" x14ac:dyDescent="0.25">
      <c r="A3036" s="20">
        <v>39560</v>
      </c>
      <c r="B3036" s="2">
        <v>7.39</v>
      </c>
      <c r="C3036" s="2">
        <v>2.59</v>
      </c>
      <c r="D3036" s="2">
        <v>12.295</v>
      </c>
      <c r="E3036" s="2">
        <v>4.1689999999999996</v>
      </c>
      <c r="F3036" s="2">
        <v>25.777000000000001</v>
      </c>
      <c r="G3036" s="2">
        <v>72.909000000000006</v>
      </c>
      <c r="I3036" s="3">
        <v>18.674254625412004</v>
      </c>
    </row>
    <row r="3037" spans="1:9" x14ac:dyDescent="0.25">
      <c r="A3037" s="20">
        <v>39561</v>
      </c>
      <c r="B3037" s="2">
        <v>9.26</v>
      </c>
      <c r="C3037" s="2">
        <v>4.1829999999999998</v>
      </c>
      <c r="D3037" s="2">
        <v>15.239000000000001</v>
      </c>
      <c r="E3037" s="2">
        <v>4.7</v>
      </c>
      <c r="F3037" s="2">
        <v>30.039000000000001</v>
      </c>
      <c r="G3037" s="2">
        <v>74.349999999999994</v>
      </c>
      <c r="I3037" s="3">
        <v>21.355738193514551</v>
      </c>
    </row>
    <row r="3038" spans="1:9" x14ac:dyDescent="0.25">
      <c r="A3038" s="20">
        <v>39562</v>
      </c>
      <c r="B3038" s="2">
        <v>7.5590000000000002</v>
      </c>
      <c r="C3038" s="2">
        <v>5.9630000000000001</v>
      </c>
      <c r="D3038" s="2">
        <v>15.784000000000001</v>
      </c>
      <c r="E3038" s="2">
        <v>4.2969999999999997</v>
      </c>
      <c r="F3038" s="2">
        <v>22.853999999999999</v>
      </c>
      <c r="G3038" s="2">
        <v>102.38</v>
      </c>
      <c r="I3038" s="3">
        <v>17.949747713136976</v>
      </c>
    </row>
    <row r="3039" spans="1:9" x14ac:dyDescent="0.25">
      <c r="A3039" s="20">
        <v>39563</v>
      </c>
      <c r="B3039" s="2">
        <v>10.95</v>
      </c>
      <c r="C3039" s="2">
        <v>4.2</v>
      </c>
      <c r="D3039" s="2">
        <v>17.047999999999998</v>
      </c>
      <c r="E3039" s="2">
        <v>3.7669999999999999</v>
      </c>
      <c r="F3039" s="2">
        <v>47.381999999999998</v>
      </c>
      <c r="G3039" s="2">
        <v>154.66</v>
      </c>
      <c r="I3039" s="3">
        <v>26.48001102663055</v>
      </c>
    </row>
    <row r="3040" spans="1:9" x14ac:dyDescent="0.25">
      <c r="A3040" s="20">
        <v>39564</v>
      </c>
      <c r="B3040" s="2">
        <v>10.848000000000001</v>
      </c>
      <c r="C3040" s="2">
        <v>4.0439999999999996</v>
      </c>
      <c r="D3040" s="2">
        <v>19.04</v>
      </c>
      <c r="E3040" s="2">
        <v>5.2830000000000004</v>
      </c>
      <c r="F3040" s="2">
        <v>48.725000000000001</v>
      </c>
      <c r="G3040" s="2">
        <v>142.96700000000001</v>
      </c>
      <c r="I3040" s="3">
        <v>27.654767191438403</v>
      </c>
    </row>
    <row r="3041" spans="1:9" x14ac:dyDescent="0.25">
      <c r="A3041" s="20">
        <v>39565</v>
      </c>
      <c r="B3041" s="2">
        <v>10.821999999999999</v>
      </c>
      <c r="C3041" s="2">
        <v>3.5289999999999999</v>
      </c>
      <c r="D3041" s="2">
        <v>18.231999999999999</v>
      </c>
      <c r="E3041" s="2">
        <v>4.6900000000000004</v>
      </c>
      <c r="F3041" s="2">
        <v>39.412999999999997</v>
      </c>
      <c r="G3041" s="2">
        <v>215.98599999999999</v>
      </c>
      <c r="I3041" s="3">
        <v>31.353407379288811</v>
      </c>
    </row>
    <row r="3042" spans="1:9" x14ac:dyDescent="0.25">
      <c r="A3042" s="20">
        <v>39566</v>
      </c>
      <c r="B3042" s="2">
        <v>9.06</v>
      </c>
      <c r="C3042" s="2">
        <v>2.4940000000000002</v>
      </c>
      <c r="D3042" s="2">
        <v>11.539</v>
      </c>
      <c r="E3042" s="2">
        <v>4.2169999999999996</v>
      </c>
      <c r="F3042" s="2">
        <v>37.598999999999997</v>
      </c>
      <c r="G3042" s="2">
        <v>97.894999999999996</v>
      </c>
      <c r="I3042" s="3">
        <v>30.231656091396701</v>
      </c>
    </row>
    <row r="3043" spans="1:9" x14ac:dyDescent="0.25">
      <c r="A3043" s="20">
        <v>39567</v>
      </c>
      <c r="B3043" s="2">
        <v>10.132</v>
      </c>
      <c r="C3043" s="2">
        <v>3.5339999999999998</v>
      </c>
      <c r="D3043" s="2">
        <v>10.863</v>
      </c>
      <c r="E3043" s="2">
        <v>5.7729999999999997</v>
      </c>
      <c r="F3043" s="2">
        <v>47.087000000000003</v>
      </c>
      <c r="G3043" s="2">
        <v>109.95</v>
      </c>
      <c r="I3043" s="3">
        <v>36.519070193506131</v>
      </c>
    </row>
    <row r="3044" spans="1:9" x14ac:dyDescent="0.25">
      <c r="A3044" s="20">
        <v>39568</v>
      </c>
      <c r="B3044" s="2">
        <v>7.9509999999999996</v>
      </c>
      <c r="C3044" s="2">
        <v>2</v>
      </c>
      <c r="D3044" s="2">
        <v>27.018999999999998</v>
      </c>
      <c r="E3044" s="2">
        <v>1.621</v>
      </c>
      <c r="F3044" s="2">
        <v>16.850999999999999</v>
      </c>
      <c r="G3044" s="2">
        <v>93.8</v>
      </c>
      <c r="I3044" s="3">
        <v>19.234638935612317</v>
      </c>
    </row>
    <row r="3045" spans="1:9" x14ac:dyDescent="0.25">
      <c r="A3045" s="20">
        <v>39569</v>
      </c>
      <c r="B3045" s="2">
        <v>9.5990000000000002</v>
      </c>
      <c r="C3045" s="2">
        <v>5.0599999999999996</v>
      </c>
      <c r="D3045" s="2">
        <v>14.083</v>
      </c>
      <c r="E3045" s="2">
        <v>7.6</v>
      </c>
      <c r="F3045" s="2">
        <v>55.502000000000002</v>
      </c>
      <c r="G3045" s="2">
        <v>132.26499999999999</v>
      </c>
      <c r="I3045" s="3">
        <v>33.672736857391172</v>
      </c>
    </row>
    <row r="3046" spans="1:9" x14ac:dyDescent="0.25">
      <c r="A3046" s="20">
        <v>39570</v>
      </c>
      <c r="B3046" s="2">
        <v>12.198</v>
      </c>
      <c r="C3046" s="2">
        <v>4.55</v>
      </c>
      <c r="D3046" s="2">
        <v>16.231000000000002</v>
      </c>
      <c r="E3046" s="2">
        <v>6.9</v>
      </c>
      <c r="F3046" s="2">
        <v>70.742000000000004</v>
      </c>
      <c r="G3046" s="2">
        <v>112.176</v>
      </c>
      <c r="I3046" s="3">
        <v>33.326246398489403</v>
      </c>
    </row>
    <row r="3047" spans="1:9" x14ac:dyDescent="0.25">
      <c r="A3047" s="20">
        <v>39571</v>
      </c>
      <c r="B3047" s="2">
        <v>11.93</v>
      </c>
      <c r="C3047" s="2">
        <v>11.191000000000001</v>
      </c>
      <c r="D3047" s="2">
        <v>32.509</v>
      </c>
      <c r="E3047" s="2">
        <v>10.683</v>
      </c>
      <c r="F3047" s="2">
        <v>62.289000000000001</v>
      </c>
      <c r="G3047" s="2">
        <v>189.38499999999999</v>
      </c>
      <c r="I3047" s="3">
        <v>38.4076181364779</v>
      </c>
    </row>
    <row r="3048" spans="1:9" x14ac:dyDescent="0.25">
      <c r="A3048" s="20">
        <v>39572</v>
      </c>
      <c r="B3048" s="2">
        <v>11.47</v>
      </c>
      <c r="C3048" s="2">
        <v>5.8979999999999997</v>
      </c>
      <c r="D3048" s="2">
        <v>19.475000000000001</v>
      </c>
      <c r="E3048" s="2">
        <v>10.182</v>
      </c>
      <c r="F3048" s="2">
        <v>63.625999999999998</v>
      </c>
      <c r="G3048" s="2">
        <v>183.33600000000001</v>
      </c>
      <c r="I3048" s="3">
        <v>39.707989354389227</v>
      </c>
    </row>
    <row r="3049" spans="1:9" x14ac:dyDescent="0.25">
      <c r="A3049" s="20">
        <v>39573</v>
      </c>
      <c r="B3049" s="2">
        <v>11.43</v>
      </c>
      <c r="C3049" s="2">
        <v>4.6500000000000004</v>
      </c>
      <c r="D3049" s="2">
        <v>18.041</v>
      </c>
      <c r="E3049" s="2">
        <v>10.281000000000001</v>
      </c>
      <c r="F3049" s="2">
        <v>71.997</v>
      </c>
      <c r="G3049" s="2">
        <v>174.37</v>
      </c>
      <c r="I3049" s="3">
        <v>46.018953710037565</v>
      </c>
    </row>
    <row r="3050" spans="1:9" x14ac:dyDescent="0.25">
      <c r="A3050" s="20">
        <v>39574</v>
      </c>
      <c r="B3050" s="2">
        <v>10.275</v>
      </c>
      <c r="C3050" s="2">
        <v>3.1059999999999999</v>
      </c>
      <c r="D3050" s="2">
        <v>11.224</v>
      </c>
      <c r="E3050" s="2">
        <v>6.4820000000000002</v>
      </c>
      <c r="F3050" s="2">
        <v>68.344999999999999</v>
      </c>
      <c r="G3050" s="2">
        <v>153.279</v>
      </c>
      <c r="I3050" s="3">
        <v>44.660133388187852</v>
      </c>
    </row>
    <row r="3051" spans="1:9" x14ac:dyDescent="0.25">
      <c r="A3051" s="20">
        <v>39575</v>
      </c>
      <c r="B3051" s="2">
        <v>9.6530000000000005</v>
      </c>
      <c r="C3051" s="2">
        <v>2.0089999999999999</v>
      </c>
      <c r="D3051" s="2">
        <v>9.0370000000000008</v>
      </c>
      <c r="E3051" s="2">
        <v>4.6280000000000001</v>
      </c>
      <c r="F3051" s="2">
        <v>37.448</v>
      </c>
      <c r="G3051" s="2">
        <v>107.14</v>
      </c>
      <c r="I3051" s="3">
        <v>35.384691774108653</v>
      </c>
    </row>
    <row r="3052" spans="1:9" x14ac:dyDescent="0.25">
      <c r="A3052" s="20">
        <v>39576</v>
      </c>
      <c r="B3052" s="2">
        <v>9.4600000000000009</v>
      </c>
      <c r="C3052" s="2">
        <v>1.915</v>
      </c>
      <c r="D3052" s="2">
        <v>8.6359999999999992</v>
      </c>
      <c r="E3052" s="2">
        <v>4.2949999999999999</v>
      </c>
      <c r="F3052" s="2">
        <v>30.803000000000001</v>
      </c>
      <c r="G3052" s="2">
        <v>91.381</v>
      </c>
      <c r="I3052" s="3">
        <v>31.435520976157697</v>
      </c>
    </row>
    <row r="3053" spans="1:9" x14ac:dyDescent="0.25">
      <c r="A3053" s="20">
        <v>39577</v>
      </c>
      <c r="B3053" s="2">
        <v>8.77</v>
      </c>
      <c r="C3053" s="2">
        <v>2.117</v>
      </c>
      <c r="D3053" s="2">
        <v>12.068</v>
      </c>
      <c r="E3053" s="2">
        <v>4.024</v>
      </c>
      <c r="F3053" s="2">
        <v>30.012</v>
      </c>
      <c r="G3053" s="2">
        <v>87.209000000000003</v>
      </c>
      <c r="I3053" s="3">
        <v>23.99981835646291</v>
      </c>
    </row>
    <row r="3054" spans="1:9" x14ac:dyDescent="0.25">
      <c r="A3054" s="20">
        <v>39578</v>
      </c>
      <c r="B3054" s="2">
        <v>8.9339999999999993</v>
      </c>
      <c r="C3054" s="2">
        <v>2.5939999999999999</v>
      </c>
      <c r="D3054" s="2">
        <v>8.8379999999999992</v>
      </c>
      <c r="E3054" s="2">
        <v>4.4269999999999996</v>
      </c>
      <c r="F3054" s="2">
        <v>24.641999999999999</v>
      </c>
      <c r="G3054" s="2">
        <v>83.34</v>
      </c>
      <c r="I3054" s="3">
        <v>20.373540990191351</v>
      </c>
    </row>
    <row r="3055" spans="1:9" x14ac:dyDescent="0.25">
      <c r="A3055" s="20">
        <v>39579</v>
      </c>
      <c r="B3055" s="2">
        <v>7.9390000000000001</v>
      </c>
      <c r="C3055" s="2">
        <v>2.0830000000000002</v>
      </c>
      <c r="D3055" s="2">
        <v>9.0090000000000003</v>
      </c>
      <c r="E3055" s="2">
        <v>3.6110000000000002</v>
      </c>
      <c r="F3055" s="2">
        <v>26.062000000000001</v>
      </c>
      <c r="G3055" s="2">
        <v>82.57</v>
      </c>
      <c r="I3055" s="3">
        <v>20.457519444883676</v>
      </c>
    </row>
    <row r="3056" spans="1:9" x14ac:dyDescent="0.25">
      <c r="A3056" s="20">
        <v>39580</v>
      </c>
      <c r="B3056" s="2">
        <v>7.4550000000000001</v>
      </c>
      <c r="C3056" s="2">
        <v>1.5589999999999999</v>
      </c>
      <c r="D3056" s="2">
        <v>9.18</v>
      </c>
      <c r="E3056" s="2">
        <v>4.1289999999999996</v>
      </c>
      <c r="F3056" s="2">
        <v>24.843</v>
      </c>
      <c r="G3056" s="2">
        <v>89.62</v>
      </c>
      <c r="I3056" s="3">
        <v>19.077830715841738</v>
      </c>
    </row>
    <row r="3057" spans="1:9" x14ac:dyDescent="0.25">
      <c r="A3057" s="20">
        <v>39581</v>
      </c>
      <c r="B3057" s="2">
        <v>7.24</v>
      </c>
      <c r="C3057" s="2">
        <v>1.5669999999999999</v>
      </c>
      <c r="D3057" s="2">
        <v>11.694000000000001</v>
      </c>
      <c r="E3057" s="2">
        <v>4.1210000000000004</v>
      </c>
      <c r="F3057" s="2">
        <v>23.361999999999998</v>
      </c>
      <c r="G3057" s="2">
        <v>74.959999999999994</v>
      </c>
      <c r="I3057" s="3">
        <v>18.754047372214135</v>
      </c>
    </row>
    <row r="3058" spans="1:9" x14ac:dyDescent="0.25">
      <c r="A3058" s="20">
        <v>39582</v>
      </c>
      <c r="B3058" s="2">
        <v>7.16</v>
      </c>
      <c r="C3058" s="2">
        <v>1.57</v>
      </c>
      <c r="D3058" s="2">
        <v>11.597</v>
      </c>
      <c r="E3058" s="2">
        <v>4.0730000000000004</v>
      </c>
      <c r="F3058" s="2">
        <v>22.672999999999998</v>
      </c>
      <c r="G3058" s="2">
        <v>82.272000000000006</v>
      </c>
      <c r="I3058" s="3">
        <v>18.803050310634809</v>
      </c>
    </row>
    <row r="3059" spans="1:9" x14ac:dyDescent="0.25">
      <c r="A3059" s="20">
        <v>39583</v>
      </c>
      <c r="B3059" s="2">
        <v>8.3000000000000007</v>
      </c>
      <c r="C3059" s="2">
        <v>2.0950000000000002</v>
      </c>
      <c r="D3059" s="2">
        <v>5.4480000000000004</v>
      </c>
      <c r="E3059" s="2">
        <v>4.7409999999999997</v>
      </c>
      <c r="F3059" s="2">
        <v>22.265999999999998</v>
      </c>
      <c r="G3059" s="2">
        <v>86.76</v>
      </c>
      <c r="I3059" s="3">
        <v>17.552793634926875</v>
      </c>
    </row>
    <row r="3060" spans="1:9" x14ac:dyDescent="0.25">
      <c r="A3060" s="20">
        <v>39584</v>
      </c>
      <c r="B3060" s="2">
        <v>9.5609999999999999</v>
      </c>
      <c r="C3060" s="2">
        <v>2.621</v>
      </c>
      <c r="D3060" s="2">
        <v>16.646999999999998</v>
      </c>
      <c r="E3060" s="2">
        <v>3.7959999999999998</v>
      </c>
      <c r="F3060" s="2">
        <v>28.876000000000001</v>
      </c>
      <c r="G3060" s="2">
        <v>137.97999999999999</v>
      </c>
      <c r="I3060" s="3">
        <v>20.026899136159326</v>
      </c>
    </row>
    <row r="3061" spans="1:9" x14ac:dyDescent="0.25">
      <c r="A3061" s="20">
        <v>39585</v>
      </c>
      <c r="B3061" s="2">
        <v>8.2010000000000005</v>
      </c>
      <c r="C3061" s="2">
        <v>2.1070000000000002</v>
      </c>
      <c r="D3061" s="2">
        <v>10.808</v>
      </c>
      <c r="E3061" s="2">
        <v>5.7309999999999999</v>
      </c>
      <c r="F3061" s="2">
        <v>32.136000000000003</v>
      </c>
      <c r="G3061" s="2">
        <v>104.54</v>
      </c>
      <c r="I3061" s="3">
        <v>21.292693015158726</v>
      </c>
    </row>
    <row r="3062" spans="1:9" x14ac:dyDescent="0.25">
      <c r="A3062" s="20">
        <v>39586</v>
      </c>
      <c r="B3062" s="2">
        <v>10.067</v>
      </c>
      <c r="C3062" s="2">
        <v>5.8109999999999999</v>
      </c>
      <c r="D3062" s="2">
        <v>18.271000000000001</v>
      </c>
      <c r="E3062" s="2">
        <v>5.6269999999999998</v>
      </c>
      <c r="F3062" s="2">
        <v>28.324000000000002</v>
      </c>
      <c r="G3062" s="2">
        <v>112.95</v>
      </c>
      <c r="I3062" s="3">
        <v>24.186738584491302</v>
      </c>
    </row>
    <row r="3063" spans="1:9" x14ac:dyDescent="0.25">
      <c r="A3063" s="20">
        <v>39587</v>
      </c>
      <c r="B3063" s="2">
        <v>12.03</v>
      </c>
      <c r="C3063" s="2">
        <v>6.9119999999999999</v>
      </c>
      <c r="D3063" s="2">
        <v>19.062000000000001</v>
      </c>
      <c r="E3063" s="2">
        <v>5.9160000000000004</v>
      </c>
      <c r="F3063" s="2">
        <v>29.731000000000002</v>
      </c>
      <c r="G3063" s="2">
        <v>129.52699999999999</v>
      </c>
      <c r="I3063" s="3">
        <v>23.0073563015393</v>
      </c>
    </row>
    <row r="3064" spans="1:9" x14ac:dyDescent="0.25">
      <c r="A3064" s="20">
        <v>39588</v>
      </c>
      <c r="B3064" s="2">
        <v>12.603</v>
      </c>
      <c r="C3064" s="2">
        <v>9.6449999999999996</v>
      </c>
      <c r="D3064" s="2">
        <v>34.216999999999999</v>
      </c>
      <c r="E3064" s="2">
        <v>10.29</v>
      </c>
      <c r="F3064" s="2">
        <v>48.808</v>
      </c>
      <c r="G3064" s="2">
        <v>317.52999999999997</v>
      </c>
      <c r="I3064" s="3">
        <v>29.10259921591862</v>
      </c>
    </row>
    <row r="3065" spans="1:9" x14ac:dyDescent="0.25">
      <c r="A3065" s="20">
        <v>39589</v>
      </c>
      <c r="B3065" s="2">
        <v>11.204000000000001</v>
      </c>
      <c r="C3065" s="2">
        <v>2.6989999999999998</v>
      </c>
      <c r="D3065" s="2">
        <v>20.116</v>
      </c>
      <c r="E3065" s="2">
        <v>5.9790000000000001</v>
      </c>
      <c r="F3065" s="2">
        <v>49.103000000000002</v>
      </c>
      <c r="G3065" s="2">
        <v>180.7</v>
      </c>
      <c r="I3065" s="3">
        <v>30.426177107467932</v>
      </c>
    </row>
    <row r="3066" spans="1:9" x14ac:dyDescent="0.25">
      <c r="A3066" s="20">
        <v>39590</v>
      </c>
      <c r="B3066" s="2">
        <v>12.183</v>
      </c>
      <c r="C3066" s="2">
        <v>3.2450000000000001</v>
      </c>
      <c r="D3066" s="2">
        <v>21.824000000000002</v>
      </c>
      <c r="E3066" s="2">
        <v>8.6720000000000006</v>
      </c>
      <c r="F3066" s="2">
        <v>50.744</v>
      </c>
      <c r="G3066" s="2">
        <v>135.75</v>
      </c>
      <c r="I3066" s="3">
        <v>45.326778037071215</v>
      </c>
    </row>
    <row r="3067" spans="1:9" x14ac:dyDescent="0.25">
      <c r="A3067" s="20">
        <v>39591</v>
      </c>
      <c r="B3067" s="2">
        <v>5.6029999999999998</v>
      </c>
      <c r="C3067" s="2">
        <v>3.26</v>
      </c>
      <c r="D3067" s="2">
        <v>17.864999999999998</v>
      </c>
      <c r="E3067" s="2">
        <v>5.649</v>
      </c>
      <c r="F3067" s="2">
        <v>45.344999999999999</v>
      </c>
      <c r="G3067" s="2">
        <v>155.83799999999999</v>
      </c>
      <c r="I3067" s="3">
        <v>35.113712095545964</v>
      </c>
    </row>
    <row r="3068" spans="1:9" x14ac:dyDescent="0.25">
      <c r="A3068" s="20">
        <v>39592</v>
      </c>
      <c r="B3068" s="2">
        <v>4.57</v>
      </c>
      <c r="C3068" s="2">
        <v>9.2690000000000001</v>
      </c>
      <c r="D3068" s="2">
        <v>30.623999999999999</v>
      </c>
      <c r="E3068" s="2">
        <v>10.037000000000001</v>
      </c>
      <c r="F3068" s="2">
        <v>45.823</v>
      </c>
      <c r="G3068" s="2">
        <v>125.989</v>
      </c>
      <c r="I3068" s="3">
        <v>32.694155860476435</v>
      </c>
    </row>
    <row r="3069" spans="1:9" x14ac:dyDescent="0.25">
      <c r="A3069" s="20">
        <v>39593</v>
      </c>
      <c r="B3069" s="2">
        <v>3.41</v>
      </c>
      <c r="C3069" s="2">
        <v>4.3970000000000002</v>
      </c>
      <c r="D3069" s="2">
        <v>18.106999999999999</v>
      </c>
      <c r="E3069" s="2">
        <v>7.9429999999999996</v>
      </c>
      <c r="F3069" s="2">
        <v>69.593999999999994</v>
      </c>
      <c r="G3069" s="2">
        <v>225.56299999999999</v>
      </c>
      <c r="I3069" s="3">
        <v>40.797486838397575</v>
      </c>
    </row>
    <row r="3070" spans="1:9" x14ac:dyDescent="0.25">
      <c r="A3070" s="20">
        <v>39594</v>
      </c>
      <c r="B3070" s="2">
        <v>3.0350000000000001</v>
      </c>
      <c r="C3070" s="2">
        <v>3.2959999999999998</v>
      </c>
      <c r="D3070" s="2">
        <v>16.802</v>
      </c>
      <c r="E3070" s="2">
        <v>6.4939999999999998</v>
      </c>
      <c r="F3070" s="2">
        <v>57.542999999999999</v>
      </c>
      <c r="G3070" s="2">
        <v>157.91999999999999</v>
      </c>
      <c r="I3070" s="3">
        <v>35.14895488430016</v>
      </c>
    </row>
    <row r="3071" spans="1:9" x14ac:dyDescent="0.25">
      <c r="A3071" s="20">
        <v>39595</v>
      </c>
      <c r="B3071" s="2">
        <v>3.4830000000000001</v>
      </c>
      <c r="C3071" s="2">
        <v>2.766</v>
      </c>
      <c r="D3071" s="2">
        <v>14.144</v>
      </c>
      <c r="E3071" s="2">
        <v>6.0979999999999999</v>
      </c>
      <c r="F3071" s="2">
        <v>76.274000000000001</v>
      </c>
      <c r="G3071" s="2">
        <v>241.334</v>
      </c>
      <c r="I3071" s="3">
        <v>50.660089959097917</v>
      </c>
    </row>
    <row r="3072" spans="1:9" x14ac:dyDescent="0.25">
      <c r="A3072" s="20">
        <v>39596</v>
      </c>
      <c r="B3072" s="2">
        <v>6.0039999999999996</v>
      </c>
      <c r="C3072" s="2">
        <v>6.6660000000000004</v>
      </c>
      <c r="D3072" s="2">
        <v>24.439</v>
      </c>
      <c r="E3072" s="2">
        <v>9.375</v>
      </c>
      <c r="F3072" s="2">
        <v>51.113</v>
      </c>
      <c r="G3072" s="2">
        <v>196.542</v>
      </c>
      <c r="I3072" s="3">
        <v>36.715837559793762</v>
      </c>
    </row>
    <row r="3073" spans="1:9" x14ac:dyDescent="0.25">
      <c r="A3073" s="20">
        <v>39597</v>
      </c>
      <c r="B3073" s="2">
        <v>3.84</v>
      </c>
      <c r="C3073" s="2">
        <v>3.8929999999999998</v>
      </c>
      <c r="D3073" s="2">
        <v>22.565000000000001</v>
      </c>
      <c r="E3073" s="2">
        <v>8.2219999999999995</v>
      </c>
      <c r="F3073" s="2">
        <v>53.152999999999999</v>
      </c>
      <c r="G3073" s="2">
        <v>249.261</v>
      </c>
      <c r="I3073" s="3">
        <v>45.177966136941357</v>
      </c>
    </row>
    <row r="3074" spans="1:9" x14ac:dyDescent="0.25">
      <c r="A3074" s="20">
        <v>39598</v>
      </c>
      <c r="B3074" s="2">
        <v>2.89</v>
      </c>
      <c r="C3074" s="2">
        <v>3.36</v>
      </c>
      <c r="D3074" s="2">
        <v>23.701000000000001</v>
      </c>
      <c r="E3074" s="2">
        <v>5.5010000000000003</v>
      </c>
      <c r="F3074" s="2">
        <v>39.777000000000001</v>
      </c>
      <c r="G3074" s="2">
        <v>154.63200000000001</v>
      </c>
      <c r="I3074" s="3">
        <v>34.600025734602966</v>
      </c>
    </row>
    <row r="3075" spans="1:9" x14ac:dyDescent="0.25">
      <c r="A3075" s="20">
        <v>39599</v>
      </c>
      <c r="B3075" s="2">
        <v>2.9119999999999999</v>
      </c>
      <c r="C3075" s="2">
        <v>3.37</v>
      </c>
      <c r="D3075" s="2">
        <v>27.763000000000002</v>
      </c>
      <c r="E3075" s="2">
        <v>5.9450000000000003</v>
      </c>
      <c r="F3075" s="2">
        <v>47.7</v>
      </c>
      <c r="G3075" s="2">
        <v>178.9</v>
      </c>
      <c r="I3075" s="3">
        <v>40.704312462670487</v>
      </c>
    </row>
    <row r="3076" spans="1:9" x14ac:dyDescent="0.25">
      <c r="A3076" s="20">
        <v>39600</v>
      </c>
      <c r="B3076" s="2">
        <v>2.802</v>
      </c>
      <c r="C3076" s="2">
        <v>2.8159999999999998</v>
      </c>
      <c r="D3076" s="2">
        <v>15.728999999999999</v>
      </c>
      <c r="E3076" s="2">
        <v>5.1619999999999999</v>
      </c>
      <c r="F3076" s="2">
        <v>39.911000000000001</v>
      </c>
      <c r="G3076" s="2">
        <v>114.62</v>
      </c>
      <c r="I3076" s="3">
        <v>30.450759026223849</v>
      </c>
    </row>
    <row r="3077" spans="1:9" x14ac:dyDescent="0.25">
      <c r="A3077" s="20">
        <v>39601</v>
      </c>
      <c r="B3077" s="2">
        <v>6.45</v>
      </c>
      <c r="C3077" s="2">
        <v>13.599</v>
      </c>
      <c r="D3077" s="2">
        <v>82.980999999999995</v>
      </c>
      <c r="E3077" s="2">
        <v>8.58</v>
      </c>
      <c r="F3077" s="2">
        <v>49.225000000000001</v>
      </c>
      <c r="G3077" s="2">
        <v>181.30600000000001</v>
      </c>
      <c r="I3077" s="3">
        <v>36.047125457222563</v>
      </c>
    </row>
    <row r="3078" spans="1:9" x14ac:dyDescent="0.25">
      <c r="A3078" s="20">
        <v>39602</v>
      </c>
      <c r="B3078" s="2">
        <v>13.051</v>
      </c>
      <c r="C3078" s="2">
        <v>6.2869999999999999</v>
      </c>
      <c r="D3078" s="2">
        <v>61.381</v>
      </c>
      <c r="E3078" s="2">
        <v>12.601000000000001</v>
      </c>
      <c r="F3078" s="2">
        <v>50.704999999999998</v>
      </c>
      <c r="G3078" s="2">
        <v>223.06</v>
      </c>
      <c r="I3078" s="3">
        <v>31.428844044157472</v>
      </c>
    </row>
    <row r="3079" spans="1:9" x14ac:dyDescent="0.25">
      <c r="A3079" s="20">
        <v>39603</v>
      </c>
      <c r="B3079" s="2">
        <v>5.7469999999999999</v>
      </c>
      <c r="C3079" s="2">
        <v>2.8690000000000002</v>
      </c>
      <c r="D3079" s="2">
        <v>16.11</v>
      </c>
      <c r="E3079" s="2">
        <v>5.5110000000000001</v>
      </c>
      <c r="F3079" s="2">
        <v>42.612000000000002</v>
      </c>
      <c r="G3079" s="2">
        <v>108.55</v>
      </c>
      <c r="I3079" s="3">
        <v>34.294221888068627</v>
      </c>
    </row>
    <row r="3080" spans="1:9" x14ac:dyDescent="0.25">
      <c r="A3080" s="20">
        <v>39604</v>
      </c>
      <c r="B3080" s="2">
        <v>2.665</v>
      </c>
      <c r="C3080" s="2">
        <v>5.1859999999999999</v>
      </c>
      <c r="D3080" s="2">
        <v>29.370999999999999</v>
      </c>
      <c r="E3080" s="2">
        <v>5.3520000000000003</v>
      </c>
      <c r="F3080" s="2">
        <v>38.039000000000001</v>
      </c>
      <c r="G3080" s="2">
        <v>117.11</v>
      </c>
      <c r="I3080" s="3">
        <v>35.639748326981632</v>
      </c>
    </row>
    <row r="3081" spans="1:9" x14ac:dyDescent="0.25">
      <c r="A3081" s="20">
        <v>39605</v>
      </c>
      <c r="B3081" s="2">
        <v>3.121</v>
      </c>
      <c r="C3081" s="2">
        <v>4.0350000000000001</v>
      </c>
      <c r="D3081" s="2">
        <v>36.591000000000001</v>
      </c>
      <c r="E3081" s="2">
        <v>5.8529999999999998</v>
      </c>
      <c r="F3081" s="2">
        <v>39.915999999999997</v>
      </c>
      <c r="G3081" s="2">
        <v>149.97999999999999</v>
      </c>
      <c r="I3081" s="3">
        <v>27.97580406662588</v>
      </c>
    </row>
    <row r="3082" spans="1:9" x14ac:dyDescent="0.25">
      <c r="A3082" s="20">
        <v>39606</v>
      </c>
      <c r="B3082" s="2">
        <v>4.51</v>
      </c>
      <c r="C3082" s="2">
        <v>10.475</v>
      </c>
      <c r="D3082" s="2">
        <v>59.234000000000002</v>
      </c>
      <c r="E3082" s="2">
        <v>7.0549999999999997</v>
      </c>
      <c r="F3082" s="2">
        <v>65.587999999999994</v>
      </c>
      <c r="G3082" s="2">
        <v>133.98699999999999</v>
      </c>
      <c r="I3082" s="3">
        <v>36.083988530660079</v>
      </c>
    </row>
    <row r="3083" spans="1:9" x14ac:dyDescent="0.25">
      <c r="A3083" s="20">
        <v>39607</v>
      </c>
      <c r="B3083" s="2">
        <v>6.53</v>
      </c>
      <c r="C3083" s="2">
        <v>9.3729999999999993</v>
      </c>
      <c r="D3083" s="2">
        <v>80.061000000000007</v>
      </c>
      <c r="E3083" s="2">
        <v>20.981000000000002</v>
      </c>
      <c r="F3083" s="2">
        <v>109.932</v>
      </c>
      <c r="G3083" s="2">
        <v>400.178</v>
      </c>
      <c r="I3083" s="3">
        <v>52.579351133248935</v>
      </c>
    </row>
    <row r="3084" spans="1:9" x14ac:dyDescent="0.25">
      <c r="A3084" s="20">
        <v>39608</v>
      </c>
      <c r="B3084" s="2">
        <v>3.0449999999999999</v>
      </c>
      <c r="C3084" s="2">
        <v>5.8970000000000002</v>
      </c>
      <c r="D3084" s="2">
        <v>28.298999999999999</v>
      </c>
      <c r="E3084" s="2">
        <v>6.5570000000000004</v>
      </c>
      <c r="F3084" s="2">
        <v>51.847999999999999</v>
      </c>
      <c r="G3084" s="2">
        <v>145.13999999999999</v>
      </c>
      <c r="I3084" s="3">
        <v>36.581028698745683</v>
      </c>
    </row>
    <row r="3085" spans="1:9" x14ac:dyDescent="0.25">
      <c r="A3085" s="20">
        <v>39609</v>
      </c>
      <c r="B3085" s="2">
        <v>6.2969999999999997</v>
      </c>
      <c r="C3085" s="2">
        <v>9.4849999999999994</v>
      </c>
      <c r="D3085" s="2">
        <v>50.054000000000002</v>
      </c>
      <c r="E3085" s="2">
        <v>18.248999999999999</v>
      </c>
      <c r="F3085" s="2">
        <v>73.741</v>
      </c>
      <c r="G3085" s="2">
        <v>252.06</v>
      </c>
      <c r="I3085" s="3">
        <v>66.355123903157462</v>
      </c>
    </row>
    <row r="3086" spans="1:9" x14ac:dyDescent="0.25">
      <c r="A3086" s="20">
        <v>39610</v>
      </c>
      <c r="B3086" s="2">
        <v>4.5129999999999999</v>
      </c>
      <c r="C3086" s="2">
        <v>7.774</v>
      </c>
      <c r="D3086" s="2">
        <v>42.954000000000001</v>
      </c>
      <c r="E3086" s="2">
        <v>10.11</v>
      </c>
      <c r="F3086" s="2">
        <v>63.781999999999996</v>
      </c>
      <c r="G3086" s="2">
        <v>205.87</v>
      </c>
      <c r="I3086" s="3">
        <v>39.178169822842541</v>
      </c>
    </row>
    <row r="3087" spans="1:9" x14ac:dyDescent="0.25">
      <c r="A3087" s="20">
        <v>39611</v>
      </c>
      <c r="B3087" s="2">
        <v>8.57</v>
      </c>
      <c r="C3087" s="2">
        <v>4.7930000000000001</v>
      </c>
      <c r="D3087" s="2">
        <v>30.798999999999999</v>
      </c>
      <c r="E3087" s="2">
        <v>8.3000000000000007</v>
      </c>
      <c r="F3087" s="2">
        <v>57.945</v>
      </c>
      <c r="G3087" s="2">
        <v>140.78700000000001</v>
      </c>
      <c r="I3087" s="3">
        <v>47.026194551865046</v>
      </c>
    </row>
    <row r="3088" spans="1:9" x14ac:dyDescent="0.25">
      <c r="A3088" s="20">
        <v>39612</v>
      </c>
      <c r="B3088" s="2">
        <v>11.2</v>
      </c>
      <c r="C3088" s="2">
        <v>4.2210000000000001</v>
      </c>
      <c r="D3088" s="2">
        <v>24.042000000000002</v>
      </c>
      <c r="E3088" s="2">
        <v>5.9740000000000002</v>
      </c>
      <c r="F3088" s="2">
        <v>47.710999999999999</v>
      </c>
      <c r="G3088" s="2">
        <v>131.09</v>
      </c>
      <c r="I3088" s="3">
        <v>39.485534844188109</v>
      </c>
    </row>
    <row r="3089" spans="1:9" x14ac:dyDescent="0.25">
      <c r="A3089" s="20">
        <v>39613</v>
      </c>
      <c r="B3089" s="2">
        <v>11.843</v>
      </c>
      <c r="C3089" s="2">
        <v>3.625</v>
      </c>
      <c r="D3089" s="2">
        <v>19.817</v>
      </c>
      <c r="E3089" s="2">
        <v>4.3490000000000002</v>
      </c>
      <c r="F3089" s="2">
        <v>40.625999999999998</v>
      </c>
      <c r="G3089" s="2">
        <v>107.68</v>
      </c>
      <c r="I3089" s="3">
        <v>32.349468134683889</v>
      </c>
    </row>
    <row r="3090" spans="1:9" x14ac:dyDescent="0.25">
      <c r="A3090" s="20">
        <v>39614</v>
      </c>
      <c r="B3090" s="2">
        <v>11.773</v>
      </c>
      <c r="C3090" s="2">
        <v>4.8490000000000002</v>
      </c>
      <c r="D3090" s="2">
        <v>17.731999999999999</v>
      </c>
      <c r="E3090" s="2">
        <v>4.5949999999999998</v>
      </c>
      <c r="F3090" s="2">
        <v>52.707999999999998</v>
      </c>
      <c r="G3090" s="2">
        <v>121.46</v>
      </c>
      <c r="I3090" s="3">
        <v>34.183373518805467</v>
      </c>
    </row>
    <row r="3091" spans="1:9" x14ac:dyDescent="0.25">
      <c r="A3091" s="20">
        <v>39615</v>
      </c>
      <c r="B3091" s="2">
        <v>11.456</v>
      </c>
      <c r="C3091" s="2">
        <v>6.093</v>
      </c>
      <c r="D3091" s="2">
        <v>27.773</v>
      </c>
      <c r="E3091" s="2">
        <v>7.31</v>
      </c>
      <c r="F3091" s="2">
        <v>61.316000000000003</v>
      </c>
      <c r="G3091" s="2">
        <v>175.43</v>
      </c>
      <c r="I3091" s="3">
        <v>34.490397121126016</v>
      </c>
    </row>
    <row r="3092" spans="1:9" x14ac:dyDescent="0.25">
      <c r="A3092" s="20">
        <v>39616</v>
      </c>
      <c r="B3092" s="2">
        <v>9.52</v>
      </c>
      <c r="C3092" s="2">
        <v>4.282</v>
      </c>
      <c r="D3092" s="2">
        <v>18.14</v>
      </c>
      <c r="E3092" s="2">
        <v>5.327</v>
      </c>
      <c r="F3092" s="2">
        <v>39.64</v>
      </c>
      <c r="G3092" s="2">
        <v>105.827</v>
      </c>
      <c r="I3092" s="3">
        <v>30.099529746430772</v>
      </c>
    </row>
    <row r="3093" spans="1:9" x14ac:dyDescent="0.25">
      <c r="A3093" s="20">
        <v>39617</v>
      </c>
      <c r="B3093" s="2">
        <v>7.54</v>
      </c>
      <c r="C3093" s="2">
        <v>6.7409999999999997</v>
      </c>
      <c r="D3093" s="2">
        <v>32.514000000000003</v>
      </c>
      <c r="E3093" s="2">
        <v>8.5220000000000002</v>
      </c>
      <c r="F3093" s="2">
        <v>48.436999999999998</v>
      </c>
      <c r="G3093" s="2">
        <v>191.779</v>
      </c>
      <c r="I3093" s="3">
        <v>37.477004314558961</v>
      </c>
    </row>
    <row r="3094" spans="1:9" x14ac:dyDescent="0.25">
      <c r="A3094" s="20">
        <v>39618</v>
      </c>
      <c r="B3094" s="2">
        <v>3.198</v>
      </c>
      <c r="C3094" s="2">
        <v>2.4630000000000001</v>
      </c>
      <c r="D3094" s="2">
        <v>16.552</v>
      </c>
      <c r="E3094" s="2">
        <v>6.149</v>
      </c>
      <c r="F3094" s="2">
        <v>36.878</v>
      </c>
      <c r="G3094" s="2">
        <v>106.27</v>
      </c>
      <c r="I3094" s="3">
        <v>26.419954227723494</v>
      </c>
    </row>
    <row r="3095" spans="1:9" x14ac:dyDescent="0.25">
      <c r="A3095" s="20">
        <v>39619</v>
      </c>
      <c r="B3095" s="2">
        <v>2.6930000000000001</v>
      </c>
      <c r="C3095" s="2">
        <v>3.0870000000000002</v>
      </c>
      <c r="D3095" s="2">
        <v>13.991</v>
      </c>
      <c r="E3095" s="2">
        <v>5.1269999999999998</v>
      </c>
      <c r="F3095" s="2">
        <v>33.082000000000001</v>
      </c>
      <c r="G3095" s="2">
        <v>102.17</v>
      </c>
      <c r="I3095" s="3">
        <v>31.78846735236062</v>
      </c>
    </row>
    <row r="3096" spans="1:9" x14ac:dyDescent="0.25">
      <c r="A3096" s="20">
        <v>39620</v>
      </c>
      <c r="B3096" s="2">
        <v>2.5710000000000002</v>
      </c>
      <c r="C3096" s="2">
        <v>3.714</v>
      </c>
      <c r="D3096" s="2">
        <v>15.425000000000001</v>
      </c>
      <c r="E3096" s="2">
        <v>5.5510000000000002</v>
      </c>
      <c r="F3096" s="2">
        <v>34.844000000000001</v>
      </c>
      <c r="G3096" s="2">
        <v>90.867000000000004</v>
      </c>
      <c r="I3096" s="3">
        <v>25.411853136099317</v>
      </c>
    </row>
    <row r="3097" spans="1:9" x14ac:dyDescent="0.25">
      <c r="A3097" s="20">
        <v>39621</v>
      </c>
      <c r="B3097" s="2">
        <v>4.2380000000000004</v>
      </c>
      <c r="C3097" s="2">
        <v>6.82</v>
      </c>
      <c r="D3097" s="2">
        <v>33.018999999999998</v>
      </c>
      <c r="E3097" s="2">
        <v>9.2959999999999994</v>
      </c>
      <c r="F3097" s="2">
        <v>48.54</v>
      </c>
      <c r="G3097" s="2">
        <v>165.95500000000001</v>
      </c>
      <c r="I3097" s="3">
        <v>29.008380842749471</v>
      </c>
    </row>
    <row r="3098" spans="1:9" x14ac:dyDescent="0.25">
      <c r="A3098" s="20">
        <v>39622</v>
      </c>
      <c r="B3098" s="2">
        <v>4.5599999999999996</v>
      </c>
      <c r="C3098" s="2">
        <v>6.8689999999999998</v>
      </c>
      <c r="D3098" s="2">
        <v>32.414000000000001</v>
      </c>
      <c r="E3098" s="2">
        <v>9.2739999999999991</v>
      </c>
      <c r="F3098" s="2">
        <v>69.864999999999995</v>
      </c>
      <c r="G3098" s="2">
        <v>235.90700000000001</v>
      </c>
      <c r="I3098" s="3">
        <v>35.371315632630854</v>
      </c>
    </row>
    <row r="3099" spans="1:9" x14ac:dyDescent="0.25">
      <c r="A3099" s="20">
        <v>39623</v>
      </c>
      <c r="B3099" s="2">
        <v>12.065</v>
      </c>
      <c r="C3099" s="2">
        <v>10.042</v>
      </c>
      <c r="D3099" s="2">
        <v>65.566000000000003</v>
      </c>
      <c r="E3099" s="2">
        <v>12.629</v>
      </c>
      <c r="F3099" s="2">
        <v>87.569000000000003</v>
      </c>
      <c r="G3099" s="2">
        <v>236.76</v>
      </c>
      <c r="I3099" s="3">
        <v>47.623430220229388</v>
      </c>
    </row>
    <row r="3100" spans="1:9" x14ac:dyDescent="0.25">
      <c r="A3100" s="20">
        <v>39624</v>
      </c>
      <c r="B3100" s="2">
        <v>7.7190000000000003</v>
      </c>
      <c r="C3100" s="2">
        <v>13.923999999999999</v>
      </c>
      <c r="D3100" s="2">
        <v>68.945999999999998</v>
      </c>
      <c r="E3100" s="2">
        <v>18.8</v>
      </c>
      <c r="F3100" s="2">
        <v>116.501</v>
      </c>
      <c r="G3100" s="2">
        <v>222.05</v>
      </c>
      <c r="I3100" s="3">
        <v>64.210771667871214</v>
      </c>
    </row>
    <row r="3101" spans="1:9" x14ac:dyDescent="0.25">
      <c r="A3101" s="20">
        <v>39625</v>
      </c>
      <c r="B3101" s="2">
        <v>4.1369999999999996</v>
      </c>
      <c r="C3101" s="2">
        <v>4.4630000000000001</v>
      </c>
      <c r="D3101" s="2">
        <v>29.943000000000001</v>
      </c>
      <c r="E3101" s="2">
        <v>8.8249999999999993</v>
      </c>
      <c r="F3101" s="2">
        <v>70.061999999999998</v>
      </c>
      <c r="G3101" s="2">
        <v>168.32499999999999</v>
      </c>
      <c r="I3101" s="3">
        <v>51.876595057976587</v>
      </c>
    </row>
    <row r="3102" spans="1:9" x14ac:dyDescent="0.25">
      <c r="A3102" s="20">
        <v>39626</v>
      </c>
      <c r="B3102" s="2">
        <v>4.9169999999999998</v>
      </c>
      <c r="C3102" s="2">
        <v>4.4770000000000003</v>
      </c>
      <c r="D3102" s="2">
        <v>27.914999999999999</v>
      </c>
      <c r="E3102" s="2">
        <v>7.7729999999999997</v>
      </c>
      <c r="F3102" s="2">
        <v>75.92</v>
      </c>
      <c r="G3102" s="2">
        <v>171.124</v>
      </c>
      <c r="I3102" s="3">
        <v>56.867204269086834</v>
      </c>
    </row>
    <row r="3103" spans="1:9" x14ac:dyDescent="0.25">
      <c r="A3103" s="20">
        <v>39627</v>
      </c>
      <c r="B3103" s="2">
        <v>4.133</v>
      </c>
      <c r="C3103" s="2">
        <v>3.19</v>
      </c>
      <c r="D3103" s="2">
        <v>17.346</v>
      </c>
      <c r="E3103" s="2">
        <v>5.9989999999999997</v>
      </c>
      <c r="F3103" s="2">
        <v>38.655999999999999</v>
      </c>
      <c r="G3103" s="2">
        <v>120.02</v>
      </c>
      <c r="I3103" s="3">
        <v>35.124645410849162</v>
      </c>
    </row>
    <row r="3104" spans="1:9" x14ac:dyDescent="0.25">
      <c r="A3104" s="20">
        <v>39628</v>
      </c>
      <c r="B3104" s="2">
        <v>3.6280000000000001</v>
      </c>
      <c r="C3104" s="2">
        <v>2.573</v>
      </c>
      <c r="D3104" s="2">
        <v>15.077</v>
      </c>
      <c r="E3104" s="2">
        <v>5.6379999999999999</v>
      </c>
      <c r="F3104" s="2">
        <v>42.064</v>
      </c>
      <c r="G3104" s="2">
        <v>132.22499999999999</v>
      </c>
      <c r="I3104" s="3">
        <v>37.205927206348569</v>
      </c>
    </row>
    <row r="3105" spans="1:9" x14ac:dyDescent="0.25">
      <c r="A3105" s="20">
        <v>39629</v>
      </c>
      <c r="B3105" s="2">
        <v>5.931</v>
      </c>
      <c r="C3105" s="2">
        <v>3.2149999999999999</v>
      </c>
      <c r="D3105" s="2">
        <v>11.534000000000001</v>
      </c>
      <c r="E3105" s="2">
        <v>2.9940000000000002</v>
      </c>
      <c r="F3105" s="2">
        <v>40.011000000000003</v>
      </c>
      <c r="G3105" s="2">
        <v>98.53</v>
      </c>
      <c r="I3105" s="3">
        <v>28.169487699692617</v>
      </c>
    </row>
    <row r="3106" spans="1:9" x14ac:dyDescent="0.25">
      <c r="A3106" s="20">
        <v>39630</v>
      </c>
      <c r="B3106" s="2">
        <v>3.927</v>
      </c>
      <c r="C3106" s="2">
        <v>3.871</v>
      </c>
      <c r="D3106" s="2">
        <v>15.792999999999999</v>
      </c>
      <c r="E3106" s="2">
        <v>5.8220000000000001</v>
      </c>
      <c r="F3106" s="2">
        <v>38.393000000000001</v>
      </c>
      <c r="G3106" s="2">
        <v>119.45399999999999</v>
      </c>
      <c r="I3106" s="3">
        <v>28.887613310972263</v>
      </c>
    </row>
    <row r="3107" spans="1:9" x14ac:dyDescent="0.25">
      <c r="A3107" s="20">
        <v>39631</v>
      </c>
      <c r="B3107" s="2">
        <v>4.1870000000000003</v>
      </c>
      <c r="C3107" s="2">
        <v>5.8259999999999996</v>
      </c>
      <c r="D3107" s="2">
        <v>32.646000000000001</v>
      </c>
      <c r="E3107" s="2">
        <v>7.8879999999999999</v>
      </c>
      <c r="F3107" s="2">
        <v>55.405999999999999</v>
      </c>
      <c r="G3107" s="2">
        <v>157.054</v>
      </c>
      <c r="I3107" s="3">
        <v>31.943883477123993</v>
      </c>
    </row>
    <row r="3108" spans="1:9" x14ac:dyDescent="0.25">
      <c r="A3108" s="20">
        <v>39632</v>
      </c>
      <c r="B3108" s="2">
        <v>9.48</v>
      </c>
      <c r="C3108" s="2">
        <v>20.207000000000001</v>
      </c>
      <c r="D3108" s="2">
        <v>102.742</v>
      </c>
      <c r="E3108" s="2">
        <v>35.1</v>
      </c>
      <c r="F3108" s="2">
        <v>81.911000000000001</v>
      </c>
      <c r="G3108" s="2">
        <v>210.01</v>
      </c>
      <c r="I3108" s="3">
        <v>41.501003782845359</v>
      </c>
    </row>
    <row r="3109" spans="1:9" x14ac:dyDescent="0.25">
      <c r="A3109" s="20">
        <v>39633</v>
      </c>
      <c r="B3109" s="2">
        <v>6.24</v>
      </c>
      <c r="C3109" s="2">
        <v>37.880000000000003</v>
      </c>
      <c r="D3109" s="2">
        <v>100.779</v>
      </c>
      <c r="E3109" s="2">
        <v>32.948</v>
      </c>
      <c r="F3109" s="2">
        <v>103.52</v>
      </c>
      <c r="G3109" s="2">
        <v>429.24400000000003</v>
      </c>
      <c r="I3109" s="3">
        <v>53.128504381965314</v>
      </c>
    </row>
    <row r="3110" spans="1:9" x14ac:dyDescent="0.25">
      <c r="A3110" s="20">
        <v>39634</v>
      </c>
      <c r="B3110" s="2">
        <v>4.0220000000000002</v>
      </c>
      <c r="C3110" s="2">
        <v>9.4410000000000007</v>
      </c>
      <c r="D3110" s="2">
        <v>53.795000000000002</v>
      </c>
      <c r="E3110" s="2">
        <v>13.097</v>
      </c>
      <c r="F3110" s="2">
        <v>53.787999999999997</v>
      </c>
      <c r="G3110" s="2">
        <v>183.27</v>
      </c>
      <c r="I3110" s="3">
        <v>44.21487088176756</v>
      </c>
    </row>
    <row r="3111" spans="1:9" x14ac:dyDescent="0.25">
      <c r="A3111" s="20">
        <v>39635</v>
      </c>
      <c r="B3111" s="2">
        <v>2.6960000000000002</v>
      </c>
      <c r="C3111" s="2">
        <v>4.7409999999999997</v>
      </c>
      <c r="D3111" s="2">
        <v>19.306999999999999</v>
      </c>
      <c r="E3111" s="2">
        <v>7.5339999999999998</v>
      </c>
      <c r="F3111" s="2">
        <v>49.62</v>
      </c>
      <c r="G3111" s="2">
        <v>162.66</v>
      </c>
      <c r="I3111" s="3">
        <v>59.556489206605868</v>
      </c>
    </row>
    <row r="3112" spans="1:9" x14ac:dyDescent="0.25">
      <c r="A3112" s="20">
        <v>39636</v>
      </c>
      <c r="B3112" s="2">
        <v>5.048</v>
      </c>
      <c r="C3112" s="2">
        <v>4.7590000000000003</v>
      </c>
      <c r="D3112" s="2">
        <v>28.571000000000002</v>
      </c>
      <c r="E3112" s="2">
        <v>6.5389999999999997</v>
      </c>
      <c r="F3112" s="2">
        <v>48.337000000000003</v>
      </c>
      <c r="G3112" s="2">
        <v>140.95400000000001</v>
      </c>
      <c r="I3112" s="3">
        <v>36.88412063572278</v>
      </c>
    </row>
    <row r="3113" spans="1:9" x14ac:dyDescent="0.25">
      <c r="A3113" s="20">
        <v>39637</v>
      </c>
      <c r="B3113" s="2">
        <v>3.6</v>
      </c>
      <c r="C3113" s="2">
        <v>8.1739999999999995</v>
      </c>
      <c r="D3113" s="2">
        <v>52.222999999999999</v>
      </c>
      <c r="E3113" s="2">
        <v>11.127000000000001</v>
      </c>
      <c r="F3113" s="2">
        <v>47.273000000000003</v>
      </c>
      <c r="G3113" s="2">
        <v>179.827</v>
      </c>
      <c r="I3113" s="3">
        <v>34.678304313775364</v>
      </c>
    </row>
    <row r="3114" spans="1:9" x14ac:dyDescent="0.25">
      <c r="A3114" s="20">
        <v>39638</v>
      </c>
      <c r="B3114" s="2">
        <v>7.59</v>
      </c>
      <c r="C3114" s="2">
        <v>11.672000000000001</v>
      </c>
      <c r="D3114" s="2">
        <v>45.44</v>
      </c>
      <c r="E3114" s="2">
        <v>16.010999999999999</v>
      </c>
      <c r="F3114" s="2">
        <v>55.595999999999997</v>
      </c>
      <c r="G3114" s="2">
        <v>196.07</v>
      </c>
      <c r="I3114" s="3">
        <v>35.809204302368414</v>
      </c>
    </row>
    <row r="3115" spans="1:9" x14ac:dyDescent="0.25">
      <c r="A3115" s="20">
        <v>39639</v>
      </c>
      <c r="B3115" s="2">
        <v>2.6960000000000002</v>
      </c>
      <c r="C3115" s="2">
        <v>6.2060000000000004</v>
      </c>
      <c r="D3115" s="2">
        <v>38.817</v>
      </c>
      <c r="E3115" s="2">
        <v>11.957000000000001</v>
      </c>
      <c r="F3115" s="2">
        <v>49.103999999999999</v>
      </c>
      <c r="G3115" s="2">
        <v>147.59</v>
      </c>
      <c r="I3115" s="3">
        <v>36.006660360587283</v>
      </c>
    </row>
    <row r="3116" spans="1:9" x14ac:dyDescent="0.25">
      <c r="A3116" s="20">
        <v>39640</v>
      </c>
      <c r="B3116" s="2">
        <v>3.839</v>
      </c>
      <c r="C3116" s="2">
        <v>15.265000000000001</v>
      </c>
      <c r="D3116" s="2">
        <v>52.564999999999998</v>
      </c>
      <c r="E3116" s="2">
        <v>8.6669999999999998</v>
      </c>
      <c r="F3116" s="2">
        <v>52.777000000000001</v>
      </c>
      <c r="G3116" s="2">
        <v>121.02</v>
      </c>
      <c r="I3116" s="3">
        <v>39.354173401463093</v>
      </c>
    </row>
    <row r="3117" spans="1:9" x14ac:dyDescent="0.25">
      <c r="A3117" s="20">
        <v>39641</v>
      </c>
      <c r="B3117" s="2">
        <v>4.3150000000000004</v>
      </c>
      <c r="C3117" s="2">
        <v>16.271000000000001</v>
      </c>
      <c r="D3117" s="2">
        <v>54.131999999999998</v>
      </c>
      <c r="E3117" s="2">
        <v>15.648999999999999</v>
      </c>
      <c r="F3117" s="2">
        <v>48.686</v>
      </c>
      <c r="G3117" s="2">
        <v>128.58000000000001</v>
      </c>
      <c r="I3117" s="3">
        <v>34.119229572146345</v>
      </c>
    </row>
    <row r="3118" spans="1:9" x14ac:dyDescent="0.25">
      <c r="A3118" s="20">
        <v>39642</v>
      </c>
      <c r="B3118" s="2">
        <v>3.556</v>
      </c>
      <c r="C3118" s="2">
        <v>7.3410000000000002</v>
      </c>
      <c r="D3118" s="2">
        <v>38.807000000000002</v>
      </c>
      <c r="E3118" s="2">
        <v>11.826000000000001</v>
      </c>
      <c r="F3118" s="2">
        <v>57.421999999999997</v>
      </c>
      <c r="G3118" s="2">
        <v>136.86000000000001</v>
      </c>
      <c r="I3118" s="3">
        <v>35.770039096173804</v>
      </c>
    </row>
    <row r="3119" spans="1:9" x14ac:dyDescent="0.25">
      <c r="A3119" s="20">
        <v>39643</v>
      </c>
      <c r="B3119" s="2">
        <v>2.77</v>
      </c>
      <c r="C3119" s="2">
        <v>4.694</v>
      </c>
      <c r="D3119" s="2">
        <v>23.091000000000001</v>
      </c>
      <c r="E3119" s="2">
        <v>7.5469999999999997</v>
      </c>
      <c r="F3119" s="2">
        <v>40.439</v>
      </c>
      <c r="G3119" s="2">
        <v>105.779</v>
      </c>
      <c r="I3119" s="3">
        <v>30.238128662690301</v>
      </c>
    </row>
    <row r="3120" spans="1:9" x14ac:dyDescent="0.25">
      <c r="A3120" s="20">
        <v>39644</v>
      </c>
      <c r="B3120" s="2">
        <v>2.7919999999999998</v>
      </c>
      <c r="C3120" s="2">
        <v>4.0259999999999998</v>
      </c>
      <c r="D3120" s="2">
        <v>25.492000000000001</v>
      </c>
      <c r="E3120" s="2">
        <v>6.4740000000000002</v>
      </c>
      <c r="F3120" s="2">
        <v>39.648000000000003</v>
      </c>
      <c r="G3120" s="2">
        <v>161.97999999999999</v>
      </c>
      <c r="I3120" s="3">
        <v>31.718976690007924</v>
      </c>
    </row>
    <row r="3121" spans="1:9" x14ac:dyDescent="0.25">
      <c r="A3121" s="20">
        <v>39645</v>
      </c>
      <c r="B3121" s="2">
        <v>3.3940000000000001</v>
      </c>
      <c r="C3121" s="2">
        <v>10.095000000000001</v>
      </c>
      <c r="D3121" s="2">
        <v>45.679000000000002</v>
      </c>
      <c r="E3121" s="2">
        <v>14.87</v>
      </c>
      <c r="F3121" s="2">
        <v>83.417000000000002</v>
      </c>
      <c r="G3121" s="2">
        <v>250.02</v>
      </c>
      <c r="I3121" s="3">
        <v>41.415781025627595</v>
      </c>
    </row>
    <row r="3122" spans="1:9" x14ac:dyDescent="0.25">
      <c r="A3122" s="20">
        <v>39646</v>
      </c>
      <c r="B3122" s="2">
        <v>13.468</v>
      </c>
      <c r="C3122" s="2">
        <v>7.4370000000000003</v>
      </c>
      <c r="D3122" s="2">
        <v>51.281999999999996</v>
      </c>
      <c r="E3122" s="2">
        <v>11.644</v>
      </c>
      <c r="F3122" s="2">
        <v>71.650999999999996</v>
      </c>
      <c r="G3122" s="2">
        <v>349.87099999999998</v>
      </c>
      <c r="I3122" s="3">
        <v>41.044050400212178</v>
      </c>
    </row>
    <row r="3123" spans="1:9" x14ac:dyDescent="0.25">
      <c r="A3123" s="20">
        <v>39647</v>
      </c>
      <c r="B3123" s="2">
        <v>8.9030000000000005</v>
      </c>
      <c r="C3123" s="2">
        <v>5.4059999999999997</v>
      </c>
      <c r="D3123" s="2">
        <v>40.613</v>
      </c>
      <c r="E3123" s="2">
        <v>11.516</v>
      </c>
      <c r="F3123" s="2">
        <v>77.379000000000005</v>
      </c>
      <c r="G3123" s="2">
        <v>183.30600000000001</v>
      </c>
      <c r="I3123" s="3">
        <v>54.464761606772086</v>
      </c>
    </row>
    <row r="3124" spans="1:9" x14ac:dyDescent="0.25">
      <c r="A3124" s="20">
        <v>39648</v>
      </c>
      <c r="B3124" s="2">
        <v>4.22</v>
      </c>
      <c r="C3124" s="2">
        <v>4.7539999999999996</v>
      </c>
      <c r="D3124" s="2">
        <v>27.9</v>
      </c>
      <c r="E3124" s="2">
        <v>10.317</v>
      </c>
      <c r="F3124" s="2">
        <v>110.514</v>
      </c>
      <c r="G3124" s="2">
        <v>219.05600000000001</v>
      </c>
      <c r="I3124" s="3">
        <v>69.646679958778464</v>
      </c>
    </row>
    <row r="3125" spans="1:9" x14ac:dyDescent="0.25">
      <c r="A3125" s="20">
        <v>39649</v>
      </c>
      <c r="B3125" s="2">
        <v>4.83</v>
      </c>
      <c r="C3125" s="2">
        <v>6.8079999999999998</v>
      </c>
      <c r="D3125" s="2">
        <v>20.84</v>
      </c>
      <c r="E3125" s="2">
        <v>12.266</v>
      </c>
      <c r="F3125" s="2">
        <v>60.872999999999998</v>
      </c>
      <c r="G3125" s="2">
        <v>141.34399999999999</v>
      </c>
      <c r="I3125" s="3">
        <v>44.1853337316305</v>
      </c>
    </row>
    <row r="3126" spans="1:9" x14ac:dyDescent="0.25">
      <c r="A3126" s="20">
        <v>39650</v>
      </c>
      <c r="B3126" s="2">
        <v>5.5709999999999997</v>
      </c>
      <c r="C3126" s="2">
        <v>6.1369999999999996</v>
      </c>
      <c r="D3126" s="2">
        <v>23.716999999999999</v>
      </c>
      <c r="E3126" s="2">
        <v>22.236000000000001</v>
      </c>
      <c r="F3126" s="2">
        <v>51.383000000000003</v>
      </c>
      <c r="G3126" s="2">
        <v>127.04</v>
      </c>
      <c r="I3126" s="3">
        <v>47.996799233446332</v>
      </c>
    </row>
    <row r="3127" spans="1:9" x14ac:dyDescent="0.25">
      <c r="A3127" s="20">
        <v>39651</v>
      </c>
      <c r="B3127" s="2">
        <v>1.5089999999999999</v>
      </c>
      <c r="C3127" s="2">
        <v>3.419</v>
      </c>
      <c r="D3127" s="2">
        <v>20.568999999999999</v>
      </c>
      <c r="E3127" s="2">
        <v>7.0270000000000001</v>
      </c>
      <c r="F3127" s="2">
        <v>49.893999999999998</v>
      </c>
      <c r="G3127" s="2">
        <v>102.86199999999999</v>
      </c>
      <c r="I3127" s="3">
        <v>35.757125139782055</v>
      </c>
    </row>
    <row r="3128" spans="1:9" x14ac:dyDescent="0.25">
      <c r="A3128" s="20">
        <v>39652</v>
      </c>
      <c r="B3128" s="2">
        <v>2.488</v>
      </c>
      <c r="C3128" s="2">
        <v>3.4239999999999999</v>
      </c>
      <c r="D3128" s="2">
        <v>20.157</v>
      </c>
      <c r="E3128" s="2">
        <v>6.42</v>
      </c>
      <c r="F3128" s="2">
        <v>38.569000000000003</v>
      </c>
      <c r="G3128" s="2">
        <v>104.93</v>
      </c>
      <c r="I3128" s="3">
        <v>29.919947917888273</v>
      </c>
    </row>
    <row r="3129" spans="1:9" x14ac:dyDescent="0.25">
      <c r="A3129" s="20">
        <v>39653</v>
      </c>
      <c r="B3129" s="2">
        <v>2.84</v>
      </c>
      <c r="C3129" s="2">
        <v>6.8440000000000003</v>
      </c>
      <c r="D3129" s="2">
        <v>20.437000000000001</v>
      </c>
      <c r="E3129" s="2">
        <v>6.7169999999999996</v>
      </c>
      <c r="F3129" s="2">
        <v>38.588999999999999</v>
      </c>
      <c r="G3129" s="2">
        <v>93.555000000000007</v>
      </c>
      <c r="I3129" s="3">
        <v>28.21201816500243</v>
      </c>
    </row>
    <row r="3130" spans="1:9" x14ac:dyDescent="0.25">
      <c r="A3130" s="20">
        <v>39654</v>
      </c>
      <c r="B3130" s="2">
        <v>5.23</v>
      </c>
      <c r="C3130" s="2">
        <v>10.326000000000001</v>
      </c>
      <c r="D3130" s="2">
        <v>39.676000000000002</v>
      </c>
      <c r="E3130" s="2">
        <v>13.907</v>
      </c>
      <c r="F3130" s="2">
        <v>58.844999999999999</v>
      </c>
      <c r="G3130" s="2">
        <v>136.65100000000001</v>
      </c>
      <c r="I3130" s="3">
        <v>33.241802853296313</v>
      </c>
    </row>
    <row r="3131" spans="1:9" x14ac:dyDescent="0.25">
      <c r="A3131" s="20">
        <v>39655</v>
      </c>
      <c r="B3131" s="2">
        <v>6.056</v>
      </c>
      <c r="C3131" s="2">
        <v>6.9009999999999998</v>
      </c>
      <c r="D3131" s="2">
        <v>27.332000000000001</v>
      </c>
      <c r="E3131" s="2">
        <v>10.478999999999999</v>
      </c>
      <c r="F3131" s="2">
        <v>52.195</v>
      </c>
      <c r="G3131" s="2">
        <v>145.83000000000001</v>
      </c>
      <c r="I3131" s="3">
        <v>30.408434959419978</v>
      </c>
    </row>
    <row r="3132" spans="1:9" x14ac:dyDescent="0.25">
      <c r="A3132" s="20">
        <v>39656</v>
      </c>
      <c r="B3132" s="2">
        <v>3.605</v>
      </c>
      <c r="C3132" s="2">
        <v>6.226</v>
      </c>
      <c r="D3132" s="2">
        <v>18.704000000000001</v>
      </c>
      <c r="E3132" s="2">
        <v>6.4020000000000001</v>
      </c>
      <c r="F3132" s="2">
        <v>42.887</v>
      </c>
      <c r="G3132" s="2">
        <v>96.5</v>
      </c>
      <c r="I3132" s="3">
        <v>32.940460305579073</v>
      </c>
    </row>
    <row r="3133" spans="1:9" x14ac:dyDescent="0.25">
      <c r="A3133" s="20">
        <v>39657</v>
      </c>
      <c r="B3133" s="2">
        <v>7.34</v>
      </c>
      <c r="C3133" s="2">
        <v>11.1</v>
      </c>
      <c r="D3133" s="2">
        <v>57.81</v>
      </c>
      <c r="E3133" s="2">
        <v>19.638999999999999</v>
      </c>
      <c r="F3133" s="2">
        <v>87.932000000000002</v>
      </c>
      <c r="G3133" s="2">
        <v>296.61</v>
      </c>
      <c r="I3133" s="3">
        <v>46.994924383952593</v>
      </c>
    </row>
    <row r="3134" spans="1:9" x14ac:dyDescent="0.25">
      <c r="A3134" s="20">
        <v>39658</v>
      </c>
      <c r="B3134" s="2">
        <v>4.1159999999999997</v>
      </c>
      <c r="C3134" s="2">
        <v>6.9720000000000004</v>
      </c>
      <c r="D3134" s="2">
        <v>63.21</v>
      </c>
      <c r="E3134" s="2">
        <v>12.023999999999999</v>
      </c>
      <c r="F3134" s="2">
        <v>91.896000000000001</v>
      </c>
      <c r="G3134" s="2">
        <v>168.5</v>
      </c>
      <c r="I3134" s="3">
        <v>43.891158197152663</v>
      </c>
    </row>
    <row r="3135" spans="1:9" x14ac:dyDescent="0.25">
      <c r="A3135" s="20">
        <v>39659</v>
      </c>
      <c r="B3135" s="2">
        <v>2.9870000000000001</v>
      </c>
      <c r="C3135" s="2">
        <v>5.5910000000000002</v>
      </c>
      <c r="D3135" s="2">
        <v>40.869999999999997</v>
      </c>
      <c r="E3135" s="2">
        <v>8.3919999999999995</v>
      </c>
      <c r="F3135" s="2">
        <v>56.970999999999997</v>
      </c>
      <c r="G3135" s="2">
        <v>166.04</v>
      </c>
      <c r="I3135" s="3">
        <v>51.469288529758963</v>
      </c>
    </row>
    <row r="3136" spans="1:9" x14ac:dyDescent="0.25">
      <c r="A3136" s="20">
        <v>39660</v>
      </c>
      <c r="B3136" s="2">
        <v>2.9580000000000002</v>
      </c>
      <c r="C3136" s="2">
        <v>4.1970000000000001</v>
      </c>
      <c r="D3136" s="2">
        <v>22.818000000000001</v>
      </c>
      <c r="E3136" s="2">
        <v>6.6989999999999998</v>
      </c>
      <c r="F3136" s="2">
        <v>43.548999999999999</v>
      </c>
      <c r="G3136" s="2">
        <v>157.5</v>
      </c>
      <c r="I3136" s="3">
        <v>39.744647680327766</v>
      </c>
    </row>
    <row r="3137" spans="1:9" x14ac:dyDescent="0.25">
      <c r="A3137" s="20">
        <v>39661</v>
      </c>
      <c r="B3137" s="2">
        <v>2.9369999999999998</v>
      </c>
      <c r="C3137" s="2">
        <v>4.2030000000000003</v>
      </c>
      <c r="D3137" s="2">
        <v>21.51</v>
      </c>
      <c r="E3137" s="2">
        <v>6.431</v>
      </c>
      <c r="F3137" s="2">
        <v>41.345999999999997</v>
      </c>
      <c r="G3137" s="2">
        <v>108.18</v>
      </c>
      <c r="I3137" s="3">
        <v>34.017744782470544</v>
      </c>
    </row>
    <row r="3138" spans="1:9" x14ac:dyDescent="0.25">
      <c r="A3138" s="20">
        <v>39662</v>
      </c>
      <c r="B3138" s="2">
        <v>8.7010000000000005</v>
      </c>
      <c r="C3138" s="2">
        <v>3.508</v>
      </c>
      <c r="D3138" s="2">
        <v>20.297000000000001</v>
      </c>
      <c r="E3138" s="2">
        <v>5.1040000000000001</v>
      </c>
      <c r="F3138" s="2">
        <v>40.765000000000001</v>
      </c>
      <c r="G3138" s="2">
        <v>135.77000000000001</v>
      </c>
      <c r="I3138" s="3">
        <v>31.428529715604341</v>
      </c>
    </row>
    <row r="3139" spans="1:9" x14ac:dyDescent="0.25">
      <c r="A3139" s="20">
        <v>39663</v>
      </c>
      <c r="B3139" s="2">
        <v>11.856</v>
      </c>
      <c r="C3139" s="2">
        <v>3.5129999999999999</v>
      </c>
      <c r="D3139" s="2">
        <v>21.135000000000002</v>
      </c>
      <c r="E3139" s="2">
        <v>5.1859999999999999</v>
      </c>
      <c r="F3139" s="2">
        <v>40.765999999999998</v>
      </c>
      <c r="G3139" s="2">
        <v>109.57</v>
      </c>
      <c r="I3139" s="3">
        <v>28.048161380841766</v>
      </c>
    </row>
    <row r="3140" spans="1:9" x14ac:dyDescent="0.25">
      <c r="A3140" s="20">
        <v>39664</v>
      </c>
      <c r="B3140" s="2">
        <v>11.542</v>
      </c>
      <c r="C3140" s="2">
        <v>3.5209999999999999</v>
      </c>
      <c r="D3140" s="2">
        <v>22.963999999999999</v>
      </c>
      <c r="E3140" s="2">
        <v>4.9610000000000003</v>
      </c>
      <c r="F3140" s="2">
        <v>38.478000000000002</v>
      </c>
      <c r="G3140" s="2">
        <v>100.9</v>
      </c>
      <c r="I3140" s="3">
        <v>28.954631689502278</v>
      </c>
    </row>
    <row r="3141" spans="1:9" x14ac:dyDescent="0.25">
      <c r="A3141" s="20">
        <v>39665</v>
      </c>
      <c r="B3141" s="2">
        <v>6.4550000000000001</v>
      </c>
      <c r="C3141" s="2">
        <v>4.9320000000000004</v>
      </c>
      <c r="D3141" s="2">
        <v>32.447000000000003</v>
      </c>
      <c r="E3141" s="2">
        <v>7.1619999999999999</v>
      </c>
      <c r="F3141" s="2">
        <v>42.356999999999999</v>
      </c>
      <c r="G3141" s="2">
        <v>130.85</v>
      </c>
      <c r="I3141" s="3">
        <v>28.562874512501857</v>
      </c>
    </row>
    <row r="3142" spans="1:9" x14ac:dyDescent="0.25">
      <c r="A3142" s="20">
        <v>39666</v>
      </c>
      <c r="B3142" s="2">
        <v>2.444</v>
      </c>
      <c r="C3142" s="2">
        <v>3.528</v>
      </c>
      <c r="D3142" s="2">
        <v>26.65</v>
      </c>
      <c r="E3142" s="2">
        <v>6.27</v>
      </c>
      <c r="F3142" s="2">
        <v>38.055</v>
      </c>
      <c r="G3142" s="2">
        <v>122.49</v>
      </c>
      <c r="I3142" s="3">
        <v>26.327427336557935</v>
      </c>
    </row>
    <row r="3143" spans="1:9" x14ac:dyDescent="0.25">
      <c r="A3143" s="20">
        <v>39667</v>
      </c>
      <c r="B3143" s="2">
        <v>2.19</v>
      </c>
      <c r="C3143" s="2">
        <v>2.8290000000000002</v>
      </c>
      <c r="D3143" s="2">
        <v>17.074999999999999</v>
      </c>
      <c r="E3143" s="2">
        <v>6.4950000000000001</v>
      </c>
      <c r="F3143" s="2">
        <v>36.92</v>
      </c>
      <c r="G3143" s="2">
        <v>92.789000000000001</v>
      </c>
      <c r="I3143" s="3">
        <v>28.371571626882233</v>
      </c>
    </row>
    <row r="3144" spans="1:9" x14ac:dyDescent="0.25">
      <c r="A3144" s="20">
        <v>39668</v>
      </c>
      <c r="B3144" s="2">
        <v>5.93</v>
      </c>
      <c r="C3144" s="2">
        <v>3.54</v>
      </c>
      <c r="D3144" s="2">
        <v>17.157</v>
      </c>
      <c r="E3144" s="2">
        <v>5.1150000000000002</v>
      </c>
      <c r="F3144" s="2">
        <v>35.01</v>
      </c>
      <c r="G3144" s="2">
        <v>92.507000000000005</v>
      </c>
      <c r="I3144" s="3">
        <v>26.639852982850329</v>
      </c>
    </row>
    <row r="3145" spans="1:9" x14ac:dyDescent="0.25">
      <c r="A3145" s="20">
        <v>39669</v>
      </c>
      <c r="B3145" s="2">
        <v>11.534000000000001</v>
      </c>
      <c r="C3145" s="2">
        <v>4.2370000000000001</v>
      </c>
      <c r="D3145" s="2">
        <v>30.363</v>
      </c>
      <c r="E3145" s="2">
        <v>4.5739999999999998</v>
      </c>
      <c r="F3145" s="2">
        <v>38.162999999999997</v>
      </c>
      <c r="G3145" s="2">
        <v>103.24</v>
      </c>
      <c r="I3145" s="3">
        <v>25.639306840611987</v>
      </c>
    </row>
    <row r="3146" spans="1:9" x14ac:dyDescent="0.25">
      <c r="A3146" s="20">
        <v>39670</v>
      </c>
      <c r="B3146" s="2">
        <v>13.244</v>
      </c>
      <c r="C3146" s="2">
        <v>5.6820000000000004</v>
      </c>
      <c r="D3146" s="2">
        <v>19.193000000000001</v>
      </c>
      <c r="E3146" s="2">
        <v>10.06</v>
      </c>
      <c r="F3146" s="2">
        <v>30.492999999999999</v>
      </c>
      <c r="G3146" s="2">
        <v>95.16</v>
      </c>
      <c r="I3146" s="3">
        <v>22.901893023129787</v>
      </c>
    </row>
    <row r="3147" spans="1:9" x14ac:dyDescent="0.25">
      <c r="A3147" s="20">
        <v>39671</v>
      </c>
      <c r="B3147" s="2">
        <v>12.753</v>
      </c>
      <c r="C3147" s="2">
        <v>5.6890000000000001</v>
      </c>
      <c r="D3147" s="2">
        <v>36.082999999999998</v>
      </c>
      <c r="E3147" s="2">
        <v>12.379</v>
      </c>
      <c r="F3147" s="2">
        <v>73.908000000000001</v>
      </c>
      <c r="G3147" s="2">
        <v>185.3</v>
      </c>
      <c r="I3147" s="3">
        <v>37.898409081525564</v>
      </c>
    </row>
    <row r="3148" spans="1:9" x14ac:dyDescent="0.25">
      <c r="A3148" s="20">
        <v>39672</v>
      </c>
      <c r="B3148" s="2">
        <v>9.9700000000000006</v>
      </c>
      <c r="C3148" s="2">
        <v>3.5649999999999999</v>
      </c>
      <c r="D3148" s="2">
        <v>17.844000000000001</v>
      </c>
      <c r="E3148" s="2">
        <v>6.35</v>
      </c>
      <c r="F3148" s="2">
        <v>55.030999999999999</v>
      </c>
      <c r="G3148" s="2">
        <v>99.534000000000006</v>
      </c>
      <c r="I3148" s="3">
        <v>30.287009622885797</v>
      </c>
    </row>
    <row r="3149" spans="1:9" x14ac:dyDescent="0.25">
      <c r="A3149" s="20">
        <v>39673</v>
      </c>
      <c r="B3149" s="2">
        <v>9.77</v>
      </c>
      <c r="C3149" s="2">
        <v>2.8380000000000001</v>
      </c>
      <c r="D3149" s="2">
        <v>15.397</v>
      </c>
      <c r="E3149" s="2">
        <v>5.3849999999999998</v>
      </c>
      <c r="F3149" s="2">
        <v>41.267000000000003</v>
      </c>
      <c r="G3149" s="2">
        <v>111.178</v>
      </c>
      <c r="I3149" s="3">
        <v>37.553914729417578</v>
      </c>
    </row>
    <row r="3150" spans="1:9" x14ac:dyDescent="0.25">
      <c r="A3150" s="20">
        <v>39674</v>
      </c>
      <c r="B3150" s="2">
        <v>11.039</v>
      </c>
      <c r="C3150" s="2">
        <v>5.6660000000000004</v>
      </c>
      <c r="D3150" s="2">
        <v>37.18</v>
      </c>
      <c r="E3150" s="2">
        <v>5.0069999999999997</v>
      </c>
      <c r="F3150" s="2">
        <v>67.02</v>
      </c>
      <c r="G3150" s="2">
        <v>153.97</v>
      </c>
      <c r="I3150" s="3">
        <v>37.815602357279673</v>
      </c>
    </row>
    <row r="3151" spans="1:9" x14ac:dyDescent="0.25">
      <c r="A3151" s="20">
        <v>39675</v>
      </c>
      <c r="B3151" s="2">
        <v>11.693</v>
      </c>
      <c r="C3151" s="2">
        <v>4.1909999999999998</v>
      </c>
      <c r="D3151" s="2">
        <v>37.579000000000001</v>
      </c>
      <c r="E3151" s="2">
        <v>8.5879999999999992</v>
      </c>
      <c r="F3151" s="2">
        <v>69.551000000000002</v>
      </c>
      <c r="G3151" s="2">
        <v>205.79</v>
      </c>
      <c r="I3151" s="3">
        <v>37.432056592136391</v>
      </c>
    </row>
    <row r="3152" spans="1:9" x14ac:dyDescent="0.25">
      <c r="A3152" s="20">
        <v>39676</v>
      </c>
      <c r="B3152" s="2">
        <v>11.622</v>
      </c>
      <c r="C3152" s="2">
        <v>4.1900000000000004</v>
      </c>
      <c r="D3152" s="2">
        <v>25.207999999999998</v>
      </c>
      <c r="E3152" s="2">
        <v>7.1429999999999998</v>
      </c>
      <c r="F3152" s="2">
        <v>58.48</v>
      </c>
      <c r="G3152" s="2">
        <v>220.34800000000001</v>
      </c>
      <c r="I3152" s="3">
        <v>40.147502415948139</v>
      </c>
    </row>
    <row r="3153" spans="1:9" x14ac:dyDescent="0.25">
      <c r="A3153" s="20">
        <v>39677</v>
      </c>
      <c r="B3153" s="2">
        <v>12.63</v>
      </c>
      <c r="C3153" s="2">
        <v>3.4740000000000002</v>
      </c>
      <c r="D3153" s="2">
        <v>19.876000000000001</v>
      </c>
      <c r="E3153" s="2">
        <v>7.3940000000000001</v>
      </c>
      <c r="F3153" s="2">
        <v>49.831000000000003</v>
      </c>
      <c r="G3153" s="2">
        <v>162.85</v>
      </c>
      <c r="I3153" s="3">
        <v>40.962972791441224</v>
      </c>
    </row>
    <row r="3154" spans="1:9" x14ac:dyDescent="0.25">
      <c r="A3154" s="20">
        <v>39678</v>
      </c>
      <c r="B3154" s="2">
        <v>11.13</v>
      </c>
      <c r="C3154" s="2">
        <v>3.476</v>
      </c>
      <c r="D3154" s="2">
        <v>21.576000000000001</v>
      </c>
      <c r="E3154" s="2">
        <v>5.5780000000000003</v>
      </c>
      <c r="F3154" s="2">
        <v>50.616</v>
      </c>
      <c r="G3154" s="2">
        <v>121.026</v>
      </c>
      <c r="I3154" s="3">
        <v>40.577923650585433</v>
      </c>
    </row>
    <row r="3155" spans="1:9" x14ac:dyDescent="0.25">
      <c r="A3155" s="20">
        <v>39679</v>
      </c>
      <c r="B3155" s="2">
        <v>10.948</v>
      </c>
      <c r="C3155" s="2">
        <v>3.476</v>
      </c>
      <c r="D3155" s="2">
        <v>31.239000000000001</v>
      </c>
      <c r="E3155" s="2">
        <v>4.8090000000000002</v>
      </c>
      <c r="F3155" s="2">
        <v>72.016000000000005</v>
      </c>
      <c r="G3155" s="2">
        <v>260.58</v>
      </c>
      <c r="I3155" s="3">
        <v>42.634635372854717</v>
      </c>
    </row>
    <row r="3156" spans="1:9" x14ac:dyDescent="0.25">
      <c r="A3156" s="20">
        <v>39680</v>
      </c>
      <c r="B3156" s="2">
        <v>10.898</v>
      </c>
      <c r="C3156" s="2">
        <v>3.4769999999999999</v>
      </c>
      <c r="D3156" s="2">
        <v>15.787000000000001</v>
      </c>
      <c r="E3156" s="2">
        <v>4.7439999999999998</v>
      </c>
      <c r="F3156" s="2">
        <v>42.607999999999997</v>
      </c>
      <c r="G3156" s="2">
        <v>133.29</v>
      </c>
      <c r="I3156" s="3">
        <v>30.730276556973219</v>
      </c>
    </row>
    <row r="3157" spans="1:9" x14ac:dyDescent="0.25">
      <c r="A3157" s="20">
        <v>39681</v>
      </c>
      <c r="B3157" s="2">
        <v>11.188000000000001</v>
      </c>
      <c r="C3157" s="2">
        <v>4.194</v>
      </c>
      <c r="D3157" s="2">
        <v>25.646000000000001</v>
      </c>
      <c r="E3157" s="2">
        <v>8.2989999999999995</v>
      </c>
      <c r="F3157" s="2">
        <v>41.658999999999999</v>
      </c>
      <c r="G3157" s="2">
        <v>133.77099999999999</v>
      </c>
      <c r="I3157" s="3">
        <v>42.106917565741</v>
      </c>
    </row>
    <row r="3158" spans="1:9" x14ac:dyDescent="0.25">
      <c r="A3158" s="20">
        <v>39682</v>
      </c>
      <c r="B3158" s="2">
        <v>13.057</v>
      </c>
      <c r="C3158" s="2">
        <v>4.1929999999999996</v>
      </c>
      <c r="D3158" s="2">
        <v>19.702000000000002</v>
      </c>
      <c r="E3158" s="2">
        <v>5.3150000000000004</v>
      </c>
      <c r="F3158" s="2">
        <v>69.024000000000001</v>
      </c>
      <c r="G3158" s="2">
        <v>190.71</v>
      </c>
      <c r="I3158" s="3">
        <v>38.82841786706453</v>
      </c>
    </row>
    <row r="3159" spans="1:9" x14ac:dyDescent="0.25">
      <c r="A3159" s="20">
        <v>39683</v>
      </c>
      <c r="B3159" s="2">
        <v>12.64</v>
      </c>
      <c r="C3159" s="2">
        <v>4.1950000000000003</v>
      </c>
      <c r="D3159" s="2">
        <v>32.000999999999998</v>
      </c>
      <c r="E3159" s="2">
        <v>10.259</v>
      </c>
      <c r="F3159" s="2">
        <v>65.091999999999999</v>
      </c>
      <c r="G3159" s="2">
        <v>216.864</v>
      </c>
      <c r="I3159" s="3">
        <v>37.468280308497647</v>
      </c>
    </row>
    <row r="3160" spans="1:9" x14ac:dyDescent="0.25">
      <c r="A3160" s="20">
        <v>39684</v>
      </c>
      <c r="B3160" s="2">
        <v>11.82</v>
      </c>
      <c r="C3160" s="2">
        <v>6.3339999999999996</v>
      </c>
      <c r="D3160" s="2">
        <v>34.188000000000002</v>
      </c>
      <c r="E3160" s="2">
        <v>9.1010000000000009</v>
      </c>
      <c r="F3160" s="2">
        <v>49.921999999999997</v>
      </c>
      <c r="G3160" s="2">
        <v>150.274</v>
      </c>
      <c r="I3160" s="3">
        <v>39.978844810466455</v>
      </c>
    </row>
    <row r="3161" spans="1:9" x14ac:dyDescent="0.25">
      <c r="A3161" s="20">
        <v>39685</v>
      </c>
      <c r="B3161" s="2">
        <v>9.7460000000000004</v>
      </c>
      <c r="C3161" s="2">
        <v>7.0739999999999998</v>
      </c>
      <c r="D3161" s="2">
        <v>44.43</v>
      </c>
      <c r="E3161" s="2">
        <v>10.096</v>
      </c>
      <c r="F3161" s="2">
        <v>54.424999999999997</v>
      </c>
      <c r="G3161" s="2">
        <v>162.54</v>
      </c>
      <c r="I3161" s="3">
        <v>42.501046944110257</v>
      </c>
    </row>
    <row r="3162" spans="1:9" x14ac:dyDescent="0.25">
      <c r="A3162" s="20">
        <v>39686</v>
      </c>
      <c r="B3162" s="2">
        <v>11.898999999999999</v>
      </c>
      <c r="C3162" s="2">
        <v>7.806</v>
      </c>
      <c r="D3162" s="2">
        <v>37.064</v>
      </c>
      <c r="E3162" s="2">
        <v>10.288</v>
      </c>
      <c r="F3162" s="2">
        <v>64.072999999999993</v>
      </c>
      <c r="G3162" s="2">
        <v>182.05</v>
      </c>
      <c r="I3162" s="3">
        <v>39.322700841335077</v>
      </c>
    </row>
    <row r="3163" spans="1:9" x14ac:dyDescent="0.25">
      <c r="A3163" s="20">
        <v>39687</v>
      </c>
      <c r="B3163" s="2">
        <v>11.244</v>
      </c>
      <c r="C3163" s="2">
        <v>9.9809999999999999</v>
      </c>
      <c r="D3163" s="2">
        <v>34.892000000000003</v>
      </c>
      <c r="E3163" s="2">
        <v>8.3030000000000008</v>
      </c>
      <c r="F3163" s="2">
        <v>58.543999999999997</v>
      </c>
      <c r="G3163" s="2">
        <v>190.774</v>
      </c>
      <c r="I3163" s="3">
        <v>38.946185724135418</v>
      </c>
    </row>
    <row r="3164" spans="1:9" x14ac:dyDescent="0.25">
      <c r="A3164" s="20">
        <v>39688</v>
      </c>
      <c r="B3164" s="2">
        <v>11.07</v>
      </c>
      <c r="C3164" s="2">
        <v>5.6459999999999999</v>
      </c>
      <c r="D3164" s="2">
        <v>27.777999999999999</v>
      </c>
      <c r="E3164" s="2">
        <v>9.8249999999999993</v>
      </c>
      <c r="F3164" s="2">
        <v>65.251000000000005</v>
      </c>
      <c r="G3164" s="2">
        <v>177.03700000000001</v>
      </c>
      <c r="I3164" s="3">
        <v>43.652563053601369</v>
      </c>
    </row>
    <row r="3165" spans="1:9" x14ac:dyDescent="0.25">
      <c r="A3165" s="20">
        <v>39689</v>
      </c>
      <c r="B3165" s="2">
        <v>9.82</v>
      </c>
      <c r="C3165" s="2">
        <v>5.6680000000000001</v>
      </c>
      <c r="D3165" s="2">
        <v>25.329000000000001</v>
      </c>
      <c r="E3165" s="2">
        <v>9.0039999999999996</v>
      </c>
      <c r="F3165" s="2">
        <v>63.582000000000001</v>
      </c>
      <c r="G3165" s="2">
        <v>137.89699999999999</v>
      </c>
      <c r="I3165" s="3">
        <v>42.891539182304896</v>
      </c>
    </row>
    <row r="3166" spans="1:9" x14ac:dyDescent="0.25">
      <c r="A3166" s="20">
        <v>39690</v>
      </c>
      <c r="B3166" s="2">
        <v>9.827</v>
      </c>
      <c r="C3166" s="2">
        <v>12.371</v>
      </c>
      <c r="D3166" s="2">
        <v>63.604999999999997</v>
      </c>
      <c r="E3166" s="2">
        <v>17.895</v>
      </c>
      <c r="F3166" s="2">
        <v>99.519000000000005</v>
      </c>
      <c r="G3166" s="2">
        <v>354.5</v>
      </c>
      <c r="I3166" s="3">
        <v>54.46642419492845</v>
      </c>
    </row>
    <row r="3167" spans="1:9" x14ac:dyDescent="0.25">
      <c r="A3167" s="20">
        <v>39691</v>
      </c>
      <c r="B3167" s="2">
        <v>7.2009999999999996</v>
      </c>
      <c r="C3167" s="2">
        <v>10.939</v>
      </c>
      <c r="D3167" s="2">
        <v>26.896000000000001</v>
      </c>
      <c r="E3167" s="2">
        <v>8.2910000000000004</v>
      </c>
      <c r="F3167" s="2">
        <v>61.99</v>
      </c>
      <c r="G3167" s="2">
        <v>178.46</v>
      </c>
      <c r="I3167" s="3">
        <v>39.789379635443922</v>
      </c>
    </row>
    <row r="3168" spans="1:9" x14ac:dyDescent="0.25">
      <c r="A3168" s="20">
        <v>39692</v>
      </c>
      <c r="B3168" s="2">
        <v>4.2060000000000004</v>
      </c>
      <c r="C3168" s="2">
        <v>15.124000000000001</v>
      </c>
      <c r="D3168" s="2">
        <v>119.337</v>
      </c>
      <c r="E3168" s="2">
        <v>24.715</v>
      </c>
      <c r="F3168" s="2">
        <v>99.221999999999994</v>
      </c>
      <c r="G3168" s="2">
        <v>306.25200000000001</v>
      </c>
      <c r="I3168" s="3">
        <v>70.208004009349722</v>
      </c>
    </row>
    <row r="3169" spans="1:9" x14ac:dyDescent="0.25">
      <c r="A3169" s="20">
        <v>39693</v>
      </c>
      <c r="B3169" s="2">
        <v>4.1399999999999997</v>
      </c>
      <c r="C3169" s="2">
        <v>17.369</v>
      </c>
      <c r="D3169" s="2">
        <v>32.164000000000001</v>
      </c>
      <c r="E3169" s="2">
        <v>16.416</v>
      </c>
      <c r="F3169" s="2">
        <v>62.966000000000001</v>
      </c>
      <c r="G3169" s="2">
        <v>195.012</v>
      </c>
      <c r="I3169" s="3">
        <v>42.407496063335046</v>
      </c>
    </row>
    <row r="3170" spans="1:9" x14ac:dyDescent="0.25">
      <c r="A3170" s="20">
        <v>39694</v>
      </c>
      <c r="B3170" s="2">
        <v>5.1100000000000003</v>
      </c>
      <c r="C3170" s="2">
        <v>9.3409999999999993</v>
      </c>
      <c r="D3170" s="2">
        <v>46.695999999999998</v>
      </c>
      <c r="E3170" s="2">
        <v>15.856</v>
      </c>
      <c r="F3170" s="2">
        <v>65.164000000000001</v>
      </c>
      <c r="G3170" s="2">
        <v>181.97800000000001</v>
      </c>
      <c r="I3170" s="3">
        <v>56.264971949599385</v>
      </c>
    </row>
    <row r="3171" spans="1:9" x14ac:dyDescent="0.25">
      <c r="A3171" s="20">
        <v>39695</v>
      </c>
      <c r="B3171" s="2">
        <v>4.55</v>
      </c>
      <c r="C3171" s="2">
        <v>19.576000000000001</v>
      </c>
      <c r="D3171" s="2">
        <v>40.555</v>
      </c>
      <c r="E3171" s="2">
        <v>17.292000000000002</v>
      </c>
      <c r="F3171" s="2">
        <v>63.710999999999999</v>
      </c>
      <c r="G3171" s="2">
        <v>177.92</v>
      </c>
      <c r="I3171" s="3">
        <v>43.813381648732545</v>
      </c>
    </row>
    <row r="3172" spans="1:9" x14ac:dyDescent="0.25">
      <c r="A3172" s="20">
        <v>39696</v>
      </c>
      <c r="B3172" s="2">
        <v>3.0960000000000001</v>
      </c>
      <c r="C3172" s="2">
        <v>6.4790000000000001</v>
      </c>
      <c r="D3172" s="2">
        <v>30.808</v>
      </c>
      <c r="E3172" s="2">
        <v>8.5239999999999991</v>
      </c>
      <c r="F3172" s="2">
        <v>47.697000000000003</v>
      </c>
      <c r="G3172" s="2">
        <v>116.25</v>
      </c>
      <c r="I3172" s="3">
        <v>38.184796717365387</v>
      </c>
    </row>
    <row r="3173" spans="1:9" x14ac:dyDescent="0.25">
      <c r="A3173" s="20">
        <v>39697</v>
      </c>
      <c r="B3173" s="2">
        <v>2.4</v>
      </c>
      <c r="C3173" s="2">
        <v>9.4260000000000002</v>
      </c>
      <c r="D3173" s="2">
        <v>30.033000000000001</v>
      </c>
      <c r="E3173" s="2">
        <v>8.3309999999999995</v>
      </c>
      <c r="F3173" s="2">
        <v>43.457999999999998</v>
      </c>
      <c r="G3173" s="2">
        <v>126.738</v>
      </c>
      <c r="I3173" s="3">
        <v>36.373324504466851</v>
      </c>
    </row>
    <row r="3174" spans="1:9" x14ac:dyDescent="0.25">
      <c r="A3174" s="20">
        <v>39698</v>
      </c>
      <c r="B3174" s="2">
        <v>2.1509999999999998</v>
      </c>
      <c r="C3174" s="2">
        <v>8.6940000000000008</v>
      </c>
      <c r="D3174" s="2">
        <v>22.971</v>
      </c>
      <c r="E3174" s="2">
        <v>8.452</v>
      </c>
      <c r="F3174" s="2">
        <v>42.378999999999998</v>
      </c>
      <c r="G3174" s="2">
        <v>127.42700000000001</v>
      </c>
      <c r="I3174" s="3">
        <v>29.952449869168355</v>
      </c>
    </row>
    <row r="3175" spans="1:9" x14ac:dyDescent="0.25">
      <c r="A3175" s="20">
        <v>39699</v>
      </c>
      <c r="B3175" s="2">
        <v>1.96</v>
      </c>
      <c r="C3175" s="2">
        <v>7.266</v>
      </c>
      <c r="D3175" s="2">
        <v>22.033000000000001</v>
      </c>
      <c r="E3175" s="2">
        <v>7.875</v>
      </c>
      <c r="F3175" s="2">
        <v>39.503</v>
      </c>
      <c r="G3175" s="2">
        <v>108.895</v>
      </c>
      <c r="I3175" s="3">
        <v>29.095085823650038</v>
      </c>
    </row>
    <row r="3176" spans="1:9" x14ac:dyDescent="0.25">
      <c r="A3176" s="20">
        <v>39700</v>
      </c>
      <c r="B3176" s="2">
        <v>1.667</v>
      </c>
      <c r="C3176" s="2">
        <v>7.2759999999999998</v>
      </c>
      <c r="D3176" s="2">
        <v>19.818999999999999</v>
      </c>
      <c r="E3176" s="2">
        <v>7.1360000000000001</v>
      </c>
      <c r="F3176" s="2">
        <v>37.968000000000004</v>
      </c>
      <c r="G3176" s="2">
        <v>95.14</v>
      </c>
      <c r="I3176" s="3">
        <v>28.496567256497819</v>
      </c>
    </row>
    <row r="3177" spans="1:9" x14ac:dyDescent="0.25">
      <c r="A3177" s="20">
        <v>39701</v>
      </c>
      <c r="B3177" s="2">
        <v>1.601</v>
      </c>
      <c r="C3177" s="2">
        <v>7.2949999999999999</v>
      </c>
      <c r="D3177" s="2">
        <v>22.175000000000001</v>
      </c>
      <c r="E3177" s="2">
        <v>6.843</v>
      </c>
      <c r="F3177" s="2">
        <v>34.905000000000001</v>
      </c>
      <c r="G3177" s="2">
        <v>100.58</v>
      </c>
      <c r="I3177" s="3">
        <v>25.960903662265391</v>
      </c>
    </row>
    <row r="3178" spans="1:9" x14ac:dyDescent="0.25">
      <c r="A3178" s="20">
        <v>39702</v>
      </c>
      <c r="B3178" s="2">
        <v>1.552</v>
      </c>
      <c r="C3178" s="2">
        <v>6.5940000000000003</v>
      </c>
      <c r="D3178" s="2">
        <v>18.52</v>
      </c>
      <c r="E3178" s="2">
        <v>6.8789999999999996</v>
      </c>
      <c r="F3178" s="2">
        <v>24.141999999999999</v>
      </c>
      <c r="G3178" s="2">
        <v>108.428</v>
      </c>
      <c r="I3178" s="3">
        <v>21.446721257162146</v>
      </c>
    </row>
    <row r="3179" spans="1:9" x14ac:dyDescent="0.25">
      <c r="A3179" s="20">
        <v>39703</v>
      </c>
      <c r="B3179" s="2">
        <v>1.7809999999999999</v>
      </c>
      <c r="C3179" s="2">
        <v>6.6580000000000004</v>
      </c>
      <c r="D3179" s="2">
        <v>16.870999999999999</v>
      </c>
      <c r="E3179" s="2">
        <v>6.7439999999999998</v>
      </c>
      <c r="F3179" s="2">
        <v>33.905999999999999</v>
      </c>
      <c r="G3179" s="2">
        <v>85.84</v>
      </c>
      <c r="I3179" s="3">
        <v>24.482145296677135</v>
      </c>
    </row>
    <row r="3180" spans="1:9" x14ac:dyDescent="0.25">
      <c r="A3180" s="20">
        <v>39704</v>
      </c>
      <c r="B3180" s="2">
        <v>2.12</v>
      </c>
      <c r="C3180" s="2">
        <v>7.359</v>
      </c>
      <c r="D3180" s="2">
        <v>18.228000000000002</v>
      </c>
      <c r="E3180" s="2">
        <v>6.7750000000000004</v>
      </c>
      <c r="F3180" s="2">
        <v>34.978999999999999</v>
      </c>
      <c r="G3180" s="2">
        <v>82.864000000000004</v>
      </c>
      <c r="I3180" s="3">
        <v>23.814003092674653</v>
      </c>
    </row>
    <row r="3181" spans="1:9" x14ac:dyDescent="0.25">
      <c r="A3181" s="20">
        <v>39705</v>
      </c>
      <c r="B3181" s="2">
        <v>2.37</v>
      </c>
      <c r="C3181" s="2">
        <v>8.0440000000000005</v>
      </c>
      <c r="D3181" s="2">
        <v>39.146000000000001</v>
      </c>
      <c r="E3181" s="2">
        <v>7.45</v>
      </c>
      <c r="F3181" s="2">
        <v>39.960999999999999</v>
      </c>
      <c r="G3181" s="2">
        <v>89.605999999999995</v>
      </c>
      <c r="I3181" s="3">
        <v>25.361237282411398</v>
      </c>
    </row>
    <row r="3182" spans="1:9" x14ac:dyDescent="0.25">
      <c r="A3182" s="20">
        <v>39706</v>
      </c>
      <c r="B3182" s="2">
        <v>3.9860000000000002</v>
      </c>
      <c r="C3182" s="2">
        <v>7.0430000000000001</v>
      </c>
      <c r="D3182" s="2">
        <v>64.402000000000001</v>
      </c>
      <c r="E3182" s="2">
        <v>16.518999999999998</v>
      </c>
      <c r="F3182" s="2">
        <v>36.130000000000003</v>
      </c>
      <c r="G3182" s="2">
        <v>174.36</v>
      </c>
      <c r="I3182" s="3">
        <v>24.099858308123888</v>
      </c>
    </row>
    <row r="3183" spans="1:9" x14ac:dyDescent="0.25">
      <c r="A3183" s="20">
        <v>39707</v>
      </c>
      <c r="B3183" s="2">
        <v>4.3769999999999998</v>
      </c>
      <c r="C3183" s="2">
        <v>4.2380000000000004</v>
      </c>
      <c r="D3183" s="2">
        <v>25.648</v>
      </c>
      <c r="E3183" s="2">
        <v>7.4550000000000001</v>
      </c>
      <c r="F3183" s="2">
        <v>33.281999999999996</v>
      </c>
      <c r="G3183" s="2">
        <v>98.311999999999998</v>
      </c>
      <c r="I3183" s="3">
        <v>24.303499720388238</v>
      </c>
    </row>
    <row r="3184" spans="1:9" x14ac:dyDescent="0.25">
      <c r="A3184" s="20">
        <v>39708</v>
      </c>
      <c r="B3184" s="2">
        <v>2.23</v>
      </c>
      <c r="C3184" s="2">
        <v>3.5369999999999999</v>
      </c>
      <c r="D3184" s="2">
        <v>20.535</v>
      </c>
      <c r="E3184" s="2">
        <v>7.0640000000000001</v>
      </c>
      <c r="F3184" s="2">
        <v>31.231999999999999</v>
      </c>
      <c r="G3184" s="2">
        <v>89.034999999999997</v>
      </c>
      <c r="I3184" s="3">
        <v>28.395421924325557</v>
      </c>
    </row>
    <row r="3185" spans="1:9" x14ac:dyDescent="0.25">
      <c r="A3185" s="20">
        <v>39709</v>
      </c>
      <c r="B3185" s="2">
        <v>2.23</v>
      </c>
      <c r="C3185" s="2">
        <v>2.8330000000000002</v>
      </c>
      <c r="D3185" s="2">
        <v>18.399000000000001</v>
      </c>
      <c r="E3185" s="2">
        <v>6.0430000000000001</v>
      </c>
      <c r="F3185" s="2">
        <v>33.067</v>
      </c>
      <c r="G3185" s="2">
        <v>90.21</v>
      </c>
      <c r="I3185" s="3">
        <v>23.84615538467067</v>
      </c>
    </row>
    <row r="3186" spans="1:9" x14ac:dyDescent="0.25">
      <c r="A3186" s="20">
        <v>39710</v>
      </c>
      <c r="B3186" s="2">
        <v>3.27</v>
      </c>
      <c r="C3186" s="2">
        <v>4.2380000000000004</v>
      </c>
      <c r="D3186" s="2">
        <v>17.228999999999999</v>
      </c>
      <c r="E3186" s="2">
        <v>8.657</v>
      </c>
      <c r="F3186" s="2">
        <v>37.707000000000001</v>
      </c>
      <c r="G3186" s="2">
        <v>99.92</v>
      </c>
      <c r="I3186" s="3">
        <v>24.466529764874711</v>
      </c>
    </row>
    <row r="3187" spans="1:9" x14ac:dyDescent="0.25">
      <c r="A3187" s="20">
        <v>39711</v>
      </c>
      <c r="B3187" s="2">
        <v>3.1539999999999999</v>
      </c>
      <c r="C3187" s="2">
        <v>4.258</v>
      </c>
      <c r="D3187" s="2">
        <v>29.062000000000001</v>
      </c>
      <c r="E3187" s="2">
        <v>8.3559999999999999</v>
      </c>
      <c r="F3187" s="2">
        <v>46.786999999999999</v>
      </c>
      <c r="G3187" s="2">
        <v>114.02</v>
      </c>
      <c r="I3187" s="3">
        <v>27.700185658991934</v>
      </c>
    </row>
    <row r="3188" spans="1:9" x14ac:dyDescent="0.25">
      <c r="A3188" s="20">
        <v>39712</v>
      </c>
      <c r="B3188" s="2">
        <v>3.8929999999999998</v>
      </c>
      <c r="C3188" s="2">
        <v>4.976</v>
      </c>
      <c r="D3188" s="2">
        <v>31.055</v>
      </c>
      <c r="E3188" s="2">
        <v>9.5239999999999991</v>
      </c>
      <c r="F3188" s="2">
        <v>53.646999999999998</v>
      </c>
      <c r="G3188" s="2">
        <v>149.03</v>
      </c>
      <c r="I3188" s="3">
        <v>31.146618119335503</v>
      </c>
    </row>
    <row r="3189" spans="1:9" x14ac:dyDescent="0.25">
      <c r="A3189" s="20">
        <v>39713</v>
      </c>
      <c r="B3189" s="2">
        <v>2.69</v>
      </c>
      <c r="C3189" s="2">
        <v>3.5630000000000002</v>
      </c>
      <c r="D3189" s="2">
        <v>25.277000000000001</v>
      </c>
      <c r="E3189" s="2">
        <v>7.2190000000000003</v>
      </c>
      <c r="F3189" s="2">
        <v>39.097999999999999</v>
      </c>
      <c r="G3189" s="2">
        <v>118.437</v>
      </c>
      <c r="I3189" s="3">
        <v>28.637052051728816</v>
      </c>
    </row>
    <row r="3190" spans="1:9" x14ac:dyDescent="0.25">
      <c r="A3190" s="20">
        <v>39714</v>
      </c>
      <c r="B3190" s="2">
        <v>7.3440000000000003</v>
      </c>
      <c r="C3190" s="2">
        <v>6.4080000000000004</v>
      </c>
      <c r="D3190" s="2">
        <v>45.915999999999997</v>
      </c>
      <c r="E3190" s="2">
        <v>12.878</v>
      </c>
      <c r="F3190" s="2">
        <v>74.835999999999999</v>
      </c>
      <c r="G3190" s="2">
        <v>212.22</v>
      </c>
      <c r="I3190" s="3">
        <v>43.207468632740252</v>
      </c>
    </row>
    <row r="3191" spans="1:9" x14ac:dyDescent="0.25">
      <c r="A3191" s="20">
        <v>39715</v>
      </c>
      <c r="B3191" s="2">
        <v>2.8940000000000001</v>
      </c>
      <c r="C3191" s="2">
        <v>4.2919999999999998</v>
      </c>
      <c r="D3191" s="2">
        <v>21.103999999999999</v>
      </c>
      <c r="E3191" s="2">
        <v>9.5399999999999991</v>
      </c>
      <c r="F3191" s="2">
        <v>67.036000000000001</v>
      </c>
      <c r="G3191" s="2">
        <v>113.79</v>
      </c>
      <c r="I3191" s="3">
        <v>36.777523287716676</v>
      </c>
    </row>
    <row r="3192" spans="1:9" x14ac:dyDescent="0.25">
      <c r="A3192" s="20">
        <v>39716</v>
      </c>
      <c r="B3192" s="2">
        <v>3.2949999999999999</v>
      </c>
      <c r="C3192" s="2">
        <v>2.7970000000000002</v>
      </c>
      <c r="D3192" s="2">
        <v>20.428000000000001</v>
      </c>
      <c r="E3192" s="2">
        <v>7.484</v>
      </c>
      <c r="F3192" s="2">
        <v>52.991999999999997</v>
      </c>
      <c r="G3192" s="2">
        <v>135.58000000000001</v>
      </c>
      <c r="I3192" s="3">
        <v>43.111639728867964</v>
      </c>
    </row>
    <row r="3193" spans="1:9" x14ac:dyDescent="0.25">
      <c r="A3193" s="20">
        <v>39717</v>
      </c>
      <c r="B3193" s="2">
        <v>4.0149999999999997</v>
      </c>
      <c r="C3193" s="2">
        <v>5.8220000000000001</v>
      </c>
      <c r="D3193" s="2">
        <v>48.481000000000002</v>
      </c>
      <c r="E3193" s="2">
        <v>6.9189999999999996</v>
      </c>
      <c r="F3193" s="2">
        <v>45.326000000000001</v>
      </c>
      <c r="G3193" s="2">
        <v>94.52</v>
      </c>
      <c r="I3193" s="3">
        <v>33.437906208129135</v>
      </c>
    </row>
    <row r="3194" spans="1:9" x14ac:dyDescent="0.25">
      <c r="A3194" s="20">
        <v>39718</v>
      </c>
      <c r="B3194" s="2">
        <v>5.0599999999999996</v>
      </c>
      <c r="C3194" s="2">
        <v>6.5419999999999998</v>
      </c>
      <c r="D3194" s="2">
        <v>64.119</v>
      </c>
      <c r="E3194" s="2">
        <v>13.164</v>
      </c>
      <c r="F3194" s="2">
        <v>79.933000000000007</v>
      </c>
      <c r="G3194" s="2">
        <v>202.13200000000001</v>
      </c>
      <c r="I3194" s="3">
        <v>43.908452853153875</v>
      </c>
    </row>
    <row r="3195" spans="1:9" x14ac:dyDescent="0.25">
      <c r="A3195" s="20">
        <v>39719</v>
      </c>
      <c r="B3195" s="2">
        <v>2.9</v>
      </c>
      <c r="C3195" s="2">
        <v>4.3840000000000003</v>
      </c>
      <c r="D3195" s="2">
        <v>27.797999999999998</v>
      </c>
      <c r="E3195" s="2">
        <v>7.73</v>
      </c>
      <c r="F3195" s="2">
        <v>52.631999999999998</v>
      </c>
      <c r="G3195" s="2">
        <v>187.33600000000001</v>
      </c>
      <c r="I3195" s="3">
        <v>31.547567217626298</v>
      </c>
    </row>
    <row r="3196" spans="1:9" x14ac:dyDescent="0.25">
      <c r="A3196" s="20">
        <v>39720</v>
      </c>
      <c r="B3196" s="2">
        <v>4.1070000000000002</v>
      </c>
      <c r="C3196" s="2">
        <v>5.1100000000000003</v>
      </c>
      <c r="D3196" s="2">
        <v>47.311</v>
      </c>
      <c r="E3196" s="2">
        <v>9.1110000000000007</v>
      </c>
      <c r="F3196" s="2">
        <v>69.046000000000006</v>
      </c>
      <c r="G3196" s="2">
        <v>226.17</v>
      </c>
      <c r="I3196" s="3">
        <v>48.329074720338213</v>
      </c>
    </row>
    <row r="3197" spans="1:9" x14ac:dyDescent="0.25">
      <c r="A3197" s="20">
        <v>39721</v>
      </c>
      <c r="B3197" s="2">
        <v>3.222</v>
      </c>
      <c r="C3197" s="2">
        <v>5.1070000000000002</v>
      </c>
      <c r="D3197" s="2">
        <v>25.094000000000001</v>
      </c>
      <c r="E3197" s="2">
        <v>6.976</v>
      </c>
      <c r="F3197" s="2">
        <v>42.222000000000001</v>
      </c>
      <c r="G3197" s="2">
        <v>115.34</v>
      </c>
      <c r="I3197" s="3">
        <v>35.020215514071424</v>
      </c>
    </row>
    <row r="3198" spans="1:9" x14ac:dyDescent="0.25">
      <c r="A3198" s="20">
        <v>39722</v>
      </c>
      <c r="B3198" s="2">
        <v>4.9770000000000003</v>
      </c>
      <c r="C3198" s="2">
        <v>5.8230000000000004</v>
      </c>
      <c r="D3198" s="2">
        <v>33.712000000000003</v>
      </c>
      <c r="E3198" s="2">
        <v>8.484</v>
      </c>
      <c r="F3198" s="2">
        <v>47.750999999999998</v>
      </c>
      <c r="G3198" s="2">
        <v>273.39</v>
      </c>
      <c r="I3198" s="3">
        <v>41.497256250631629</v>
      </c>
    </row>
    <row r="3199" spans="1:9" x14ac:dyDescent="0.25">
      <c r="A3199" s="20">
        <v>39723</v>
      </c>
      <c r="B3199" s="2">
        <v>4.28</v>
      </c>
      <c r="C3199" s="2">
        <v>3.294</v>
      </c>
      <c r="D3199" s="2">
        <v>24.286999999999999</v>
      </c>
      <c r="E3199" s="2">
        <v>7.3639999999999999</v>
      </c>
      <c r="F3199" s="2">
        <v>41.838000000000001</v>
      </c>
      <c r="G3199" s="2">
        <v>117.374</v>
      </c>
      <c r="I3199" s="3">
        <v>28.959411248465202</v>
      </c>
    </row>
    <row r="3200" spans="1:9" x14ac:dyDescent="0.25">
      <c r="A3200" s="20">
        <v>39724</v>
      </c>
      <c r="B3200" s="2">
        <v>11.42</v>
      </c>
      <c r="C3200" s="2">
        <v>5.8259999999999996</v>
      </c>
      <c r="D3200" s="2">
        <v>29.407</v>
      </c>
      <c r="E3200" s="2">
        <v>9.1780000000000008</v>
      </c>
      <c r="F3200" s="2">
        <v>50.064999999999998</v>
      </c>
      <c r="G3200" s="2">
        <v>155.43700000000001</v>
      </c>
      <c r="I3200" s="3">
        <v>42.211458796464555</v>
      </c>
    </row>
    <row r="3201" spans="1:9" x14ac:dyDescent="0.25">
      <c r="A3201" s="20">
        <v>39725</v>
      </c>
      <c r="B3201" s="2">
        <v>4.5209999999999999</v>
      </c>
      <c r="C3201" s="2">
        <v>4.3940000000000001</v>
      </c>
      <c r="D3201" s="2">
        <v>21.72</v>
      </c>
      <c r="E3201" s="2">
        <v>7.7859999999999996</v>
      </c>
      <c r="F3201" s="2">
        <v>49.417999999999999</v>
      </c>
      <c r="G3201" s="2">
        <v>163.31800000000001</v>
      </c>
      <c r="I3201" s="3">
        <v>31.457412143180658</v>
      </c>
    </row>
    <row r="3202" spans="1:9" x14ac:dyDescent="0.25">
      <c r="A3202" s="20">
        <v>39726</v>
      </c>
      <c r="B3202" s="2">
        <v>4.2450000000000001</v>
      </c>
      <c r="C3202" s="2">
        <v>7.2590000000000003</v>
      </c>
      <c r="D3202" s="2">
        <v>27.78</v>
      </c>
      <c r="E3202" s="2">
        <v>10.282999999999999</v>
      </c>
      <c r="F3202" s="2">
        <v>43.101999999999997</v>
      </c>
      <c r="G3202" s="2">
        <v>116.03100000000001</v>
      </c>
      <c r="I3202" s="3">
        <v>32.955944610061842</v>
      </c>
    </row>
    <row r="3203" spans="1:9" x14ac:dyDescent="0.25">
      <c r="A3203" s="20">
        <v>39727</v>
      </c>
      <c r="B3203" s="2">
        <v>7.181</v>
      </c>
      <c r="C3203" s="2">
        <v>5.1079999999999997</v>
      </c>
      <c r="D3203" s="2">
        <v>32.938000000000002</v>
      </c>
      <c r="E3203" s="2">
        <v>18.097000000000001</v>
      </c>
      <c r="F3203" s="2">
        <v>60.545000000000002</v>
      </c>
      <c r="G3203" s="2">
        <v>116.42</v>
      </c>
      <c r="I3203" s="3">
        <v>38.936749251452511</v>
      </c>
    </row>
    <row r="3204" spans="1:9" x14ac:dyDescent="0.25">
      <c r="A3204" s="20">
        <v>39728</v>
      </c>
      <c r="B3204" s="2">
        <v>3.89</v>
      </c>
      <c r="C3204" s="2">
        <v>3.677</v>
      </c>
      <c r="D3204" s="2">
        <v>27.169</v>
      </c>
      <c r="E3204" s="2">
        <v>12.112</v>
      </c>
      <c r="F3204" s="2">
        <v>53.213999999999999</v>
      </c>
      <c r="G3204" s="2">
        <v>130.619</v>
      </c>
      <c r="I3204" s="3">
        <v>32.764239549985064</v>
      </c>
    </row>
    <row r="3205" spans="1:9" x14ac:dyDescent="0.25">
      <c r="A3205" s="20">
        <v>39729</v>
      </c>
      <c r="B3205" s="2">
        <v>3.69</v>
      </c>
      <c r="C3205" s="2">
        <v>2.9620000000000002</v>
      </c>
      <c r="D3205" s="2">
        <v>20.013000000000002</v>
      </c>
      <c r="E3205" s="2">
        <v>7.9909999999999997</v>
      </c>
      <c r="F3205" s="2">
        <v>43.634999999999998</v>
      </c>
      <c r="G3205" s="2">
        <v>102.932</v>
      </c>
      <c r="I3205" s="3">
        <v>32.155961278815468</v>
      </c>
    </row>
    <row r="3206" spans="1:9" x14ac:dyDescent="0.25">
      <c r="A3206" s="20">
        <v>39730</v>
      </c>
      <c r="B3206" s="2">
        <v>4.4349999999999996</v>
      </c>
      <c r="C3206" s="2">
        <v>5.0999999999999996</v>
      </c>
      <c r="D3206" s="2">
        <v>34.752000000000002</v>
      </c>
      <c r="E3206" s="2">
        <v>9.0250000000000004</v>
      </c>
      <c r="F3206" s="2">
        <v>48.41</v>
      </c>
      <c r="G3206" s="2">
        <v>127.56</v>
      </c>
      <c r="I3206" s="3">
        <v>33.546298275309255</v>
      </c>
    </row>
    <row r="3207" spans="1:9" x14ac:dyDescent="0.25">
      <c r="A3207" s="20">
        <v>39731</v>
      </c>
      <c r="B3207" s="2">
        <v>5.88</v>
      </c>
      <c r="C3207" s="2">
        <v>9.3979999999999997</v>
      </c>
      <c r="D3207" s="2">
        <v>55.363999999999997</v>
      </c>
      <c r="E3207" s="2">
        <v>13.382</v>
      </c>
      <c r="F3207" s="2">
        <v>77.337999999999994</v>
      </c>
      <c r="G3207" s="2">
        <v>333.7</v>
      </c>
      <c r="I3207" s="3">
        <v>39.739291536173148</v>
      </c>
    </row>
    <row r="3208" spans="1:9" x14ac:dyDescent="0.25">
      <c r="A3208" s="20">
        <v>39732</v>
      </c>
      <c r="B3208" s="2">
        <v>4.7169999999999996</v>
      </c>
      <c r="C3208" s="2">
        <v>8.6940000000000008</v>
      </c>
      <c r="D3208" s="2">
        <v>31.379000000000001</v>
      </c>
      <c r="E3208" s="2">
        <v>7.4980000000000002</v>
      </c>
      <c r="F3208" s="2">
        <v>49.58</v>
      </c>
      <c r="G3208" s="2">
        <v>129.99</v>
      </c>
      <c r="I3208" s="3">
        <v>33.060214419167757</v>
      </c>
    </row>
    <row r="3209" spans="1:9" x14ac:dyDescent="0.25">
      <c r="A3209" s="20">
        <v>39733</v>
      </c>
      <c r="B3209" s="2">
        <v>9.0329999999999995</v>
      </c>
      <c r="C3209" s="2">
        <v>11.576000000000001</v>
      </c>
      <c r="D3209" s="2">
        <v>64.897000000000006</v>
      </c>
      <c r="E3209" s="2">
        <v>11.516</v>
      </c>
      <c r="F3209" s="2">
        <v>76.516000000000005</v>
      </c>
      <c r="G3209" s="2">
        <v>250.05</v>
      </c>
      <c r="I3209" s="3">
        <v>58.556071890769225</v>
      </c>
    </row>
    <row r="3210" spans="1:9" x14ac:dyDescent="0.25">
      <c r="A3210" s="20">
        <v>39734</v>
      </c>
      <c r="B3210" s="2">
        <v>5.32</v>
      </c>
      <c r="C3210" s="2">
        <v>7.2690000000000001</v>
      </c>
      <c r="D3210" s="2">
        <v>36.935000000000002</v>
      </c>
      <c r="E3210" s="2">
        <v>10.182</v>
      </c>
      <c r="F3210" s="2">
        <v>59.59</v>
      </c>
      <c r="G3210" s="2">
        <v>129.39400000000001</v>
      </c>
      <c r="I3210" s="3">
        <v>36.576872309198599</v>
      </c>
    </row>
    <row r="3211" spans="1:9" x14ac:dyDescent="0.25">
      <c r="A3211" s="20">
        <v>39735</v>
      </c>
      <c r="B3211" s="2">
        <v>7.4690000000000003</v>
      </c>
      <c r="C3211" s="2">
        <v>9.4440000000000008</v>
      </c>
      <c r="D3211" s="2">
        <v>49.204999999999998</v>
      </c>
      <c r="E3211" s="2">
        <v>19.853999999999999</v>
      </c>
      <c r="F3211" s="2">
        <v>76.147000000000006</v>
      </c>
      <c r="G3211" s="2">
        <v>228.86500000000001</v>
      </c>
      <c r="I3211" s="3">
        <v>53.110459779537521</v>
      </c>
    </row>
    <row r="3212" spans="1:9" x14ac:dyDescent="0.25">
      <c r="A3212" s="20">
        <v>39736</v>
      </c>
      <c r="B3212" s="2">
        <v>6.2549999999999999</v>
      </c>
      <c r="C3212" s="2">
        <v>11.618</v>
      </c>
      <c r="D3212" s="2">
        <v>46.378</v>
      </c>
      <c r="E3212" s="2">
        <v>21.678999999999998</v>
      </c>
      <c r="F3212" s="2">
        <v>62.006</v>
      </c>
      <c r="G3212" s="2">
        <v>173.46700000000001</v>
      </c>
      <c r="I3212" s="3">
        <v>38.708077340078574</v>
      </c>
    </row>
    <row r="3213" spans="1:9" x14ac:dyDescent="0.25">
      <c r="A3213" s="20">
        <v>39737</v>
      </c>
      <c r="B3213" s="2">
        <v>6.8</v>
      </c>
      <c r="C3213" s="2">
        <v>6.7430000000000003</v>
      </c>
      <c r="D3213" s="2">
        <v>44.66</v>
      </c>
      <c r="E3213" s="2">
        <v>18.661000000000001</v>
      </c>
      <c r="F3213" s="2">
        <v>82.388999999999996</v>
      </c>
      <c r="G3213" s="2">
        <v>182.38</v>
      </c>
      <c r="I3213" s="3">
        <v>53.735554040124413</v>
      </c>
    </row>
    <row r="3214" spans="1:9" x14ac:dyDescent="0.25">
      <c r="A3214" s="20">
        <v>39738</v>
      </c>
      <c r="B3214" s="2">
        <v>10.964</v>
      </c>
      <c r="C3214" s="2">
        <v>17.974</v>
      </c>
      <c r="D3214" s="2">
        <v>57.587000000000003</v>
      </c>
      <c r="E3214" s="2">
        <v>31.515999999999998</v>
      </c>
      <c r="F3214" s="2">
        <v>76.355999999999995</v>
      </c>
      <c r="G3214" s="2">
        <v>150.74</v>
      </c>
      <c r="I3214" s="3">
        <v>46.381915263153765</v>
      </c>
    </row>
    <row r="3215" spans="1:9" x14ac:dyDescent="0.25">
      <c r="A3215" s="20">
        <v>39739</v>
      </c>
      <c r="B3215" s="2">
        <v>4.3230000000000004</v>
      </c>
      <c r="C3215" s="2">
        <v>7.1449999999999996</v>
      </c>
      <c r="D3215" s="2">
        <v>34.037999999999997</v>
      </c>
      <c r="E3215" s="2">
        <v>11.928000000000001</v>
      </c>
      <c r="F3215" s="2">
        <v>87.028999999999996</v>
      </c>
      <c r="G3215" s="2">
        <v>150.38</v>
      </c>
      <c r="I3215" s="3">
        <v>53.19314982494258</v>
      </c>
    </row>
    <row r="3216" spans="1:9" x14ac:dyDescent="0.25">
      <c r="A3216" s="20">
        <v>39740</v>
      </c>
      <c r="B3216" s="2">
        <v>3.1709999999999998</v>
      </c>
      <c r="C3216" s="2">
        <v>7.1360000000000001</v>
      </c>
      <c r="D3216" s="2">
        <v>34.570999999999998</v>
      </c>
      <c r="E3216" s="2">
        <v>9.8960000000000008</v>
      </c>
      <c r="F3216" s="2">
        <v>78.328999999999994</v>
      </c>
      <c r="G3216" s="2">
        <v>231.67</v>
      </c>
      <c r="I3216" s="3">
        <v>47.597265688795851</v>
      </c>
    </row>
    <row r="3217" spans="1:9" x14ac:dyDescent="0.25">
      <c r="A3217" s="20">
        <v>39741</v>
      </c>
      <c r="B3217" s="2">
        <v>3.0510000000000002</v>
      </c>
      <c r="C3217" s="2">
        <v>5.6749999999999998</v>
      </c>
      <c r="D3217" s="2">
        <v>25.783000000000001</v>
      </c>
      <c r="E3217" s="2">
        <v>8.3849999999999998</v>
      </c>
      <c r="F3217" s="2">
        <v>58.476999999999997</v>
      </c>
      <c r="G3217" s="2">
        <v>141.06</v>
      </c>
      <c r="I3217" s="3">
        <v>42.712262868186563</v>
      </c>
    </row>
    <row r="3218" spans="1:9" x14ac:dyDescent="0.25">
      <c r="A3218" s="20">
        <v>39742</v>
      </c>
      <c r="B3218" s="2">
        <v>5.55</v>
      </c>
      <c r="C3218" s="2">
        <v>7.1360000000000001</v>
      </c>
      <c r="D3218" s="2">
        <v>37.613</v>
      </c>
      <c r="E3218" s="2">
        <v>7.5270000000000001</v>
      </c>
      <c r="F3218" s="2">
        <v>48.031999999999996</v>
      </c>
      <c r="G3218" s="2">
        <v>139.22999999999999</v>
      </c>
      <c r="I3218" s="3">
        <v>43.224038364719426</v>
      </c>
    </row>
    <row r="3219" spans="1:9" x14ac:dyDescent="0.25">
      <c r="A3219" s="20">
        <v>39743</v>
      </c>
      <c r="B3219" s="2">
        <v>8.7430000000000003</v>
      </c>
      <c r="C3219" s="2">
        <v>15.04</v>
      </c>
      <c r="D3219" s="2">
        <v>50.777999999999999</v>
      </c>
      <c r="E3219" s="2">
        <v>33.646999999999998</v>
      </c>
      <c r="F3219" s="2">
        <v>61.822000000000003</v>
      </c>
      <c r="G3219" s="2">
        <v>186.36</v>
      </c>
      <c r="I3219" s="3">
        <v>39.221067015795555</v>
      </c>
    </row>
    <row r="3220" spans="1:9" x14ac:dyDescent="0.25">
      <c r="A3220" s="20">
        <v>39744</v>
      </c>
      <c r="B3220" s="2">
        <v>3.5760000000000001</v>
      </c>
      <c r="C3220" s="2">
        <v>5.7130000000000001</v>
      </c>
      <c r="D3220" s="2">
        <v>21.786999999999999</v>
      </c>
      <c r="E3220" s="2">
        <v>8.4870000000000001</v>
      </c>
      <c r="F3220" s="2">
        <v>41.557000000000002</v>
      </c>
      <c r="G3220" s="2">
        <v>129.41499999999999</v>
      </c>
      <c r="I3220" s="3">
        <v>31.168290001707625</v>
      </c>
    </row>
    <row r="3221" spans="1:9" x14ac:dyDescent="0.25">
      <c r="A3221" s="20">
        <v>39745</v>
      </c>
      <c r="B3221" s="2">
        <v>3.3050000000000002</v>
      </c>
      <c r="C3221" s="2">
        <v>5.7</v>
      </c>
      <c r="D3221" s="2">
        <v>26.024999999999999</v>
      </c>
      <c r="E3221" s="2">
        <v>7.8250000000000002</v>
      </c>
      <c r="F3221" s="2">
        <v>38.819000000000003</v>
      </c>
      <c r="G3221" s="2">
        <v>134.02000000000001</v>
      </c>
      <c r="I3221" s="3">
        <v>35.15197498993475</v>
      </c>
    </row>
    <row r="3222" spans="1:9" x14ac:dyDescent="0.25">
      <c r="A3222" s="20">
        <v>39746</v>
      </c>
      <c r="B3222" s="2">
        <v>3.1840000000000002</v>
      </c>
      <c r="C3222" s="2">
        <v>5.7149999999999999</v>
      </c>
      <c r="D3222" s="2">
        <v>21.707000000000001</v>
      </c>
      <c r="E3222" s="2">
        <v>7.78</v>
      </c>
      <c r="F3222" s="2">
        <v>43.338999999999999</v>
      </c>
      <c r="G3222" s="2">
        <v>90.322000000000003</v>
      </c>
      <c r="I3222" s="3">
        <v>30.223999817919196</v>
      </c>
    </row>
    <row r="3223" spans="1:9" x14ac:dyDescent="0.25">
      <c r="A3223" s="20">
        <v>39747</v>
      </c>
      <c r="B3223" s="2">
        <v>3.0910000000000002</v>
      </c>
      <c r="C3223" s="2">
        <v>5.0250000000000004</v>
      </c>
      <c r="D3223" s="2">
        <v>20.834</v>
      </c>
      <c r="E3223" s="2">
        <v>7.5259999999999998</v>
      </c>
      <c r="F3223" s="2">
        <v>42.042999999999999</v>
      </c>
      <c r="G3223" s="2">
        <v>87.16</v>
      </c>
      <c r="I3223" s="3">
        <v>29.714695810552318</v>
      </c>
    </row>
    <row r="3224" spans="1:9" x14ac:dyDescent="0.25">
      <c r="A3224" s="20">
        <v>39748</v>
      </c>
      <c r="B3224" s="2">
        <v>4.17</v>
      </c>
      <c r="C3224" s="2">
        <v>7.859</v>
      </c>
      <c r="D3224" s="2">
        <v>19.239999999999998</v>
      </c>
      <c r="E3224" s="2">
        <v>8.3729999999999993</v>
      </c>
      <c r="F3224" s="2">
        <v>45.061</v>
      </c>
      <c r="G3224" s="2">
        <v>108.87</v>
      </c>
      <c r="I3224" s="3">
        <v>28.587047239775146</v>
      </c>
    </row>
    <row r="3225" spans="1:9" x14ac:dyDescent="0.25">
      <c r="A3225" s="20">
        <v>39749</v>
      </c>
      <c r="B3225" s="2">
        <v>3.47</v>
      </c>
      <c r="C3225" s="2">
        <v>9.1489999999999991</v>
      </c>
      <c r="D3225" s="2">
        <v>40.613999999999997</v>
      </c>
      <c r="E3225" s="2">
        <v>11.166</v>
      </c>
      <c r="F3225" s="2">
        <v>63.406999999999996</v>
      </c>
      <c r="G3225" s="2">
        <v>205.78299999999999</v>
      </c>
      <c r="I3225" s="3">
        <v>34.078049300044093</v>
      </c>
    </row>
    <row r="3226" spans="1:9" x14ac:dyDescent="0.25">
      <c r="A3226" s="20">
        <v>39750</v>
      </c>
      <c r="B3226" s="2">
        <v>3.03</v>
      </c>
      <c r="C3226" s="2">
        <v>5.6280000000000001</v>
      </c>
      <c r="D3226" s="2">
        <v>52.334000000000003</v>
      </c>
      <c r="E3226" s="2">
        <v>12.015000000000001</v>
      </c>
      <c r="F3226" s="2">
        <v>56.216000000000001</v>
      </c>
      <c r="G3226" s="2">
        <v>179.535</v>
      </c>
      <c r="I3226" s="3">
        <v>33.551391263691535</v>
      </c>
    </row>
    <row r="3227" spans="1:9" x14ac:dyDescent="0.25">
      <c r="A3227" s="20">
        <v>39751</v>
      </c>
      <c r="B3227" s="2">
        <v>2.9430000000000001</v>
      </c>
      <c r="C3227" s="2">
        <v>4.9189999999999996</v>
      </c>
      <c r="D3227" s="2">
        <v>29.556000000000001</v>
      </c>
      <c r="E3227" s="2">
        <v>9.6140000000000008</v>
      </c>
      <c r="F3227" s="2">
        <v>58.286999999999999</v>
      </c>
      <c r="G3227" s="2">
        <v>133.23699999999999</v>
      </c>
      <c r="I3227" s="3">
        <v>42.811006892777286</v>
      </c>
    </row>
    <row r="3228" spans="1:9" x14ac:dyDescent="0.25">
      <c r="A3228" s="20">
        <v>39752</v>
      </c>
      <c r="B3228" s="2">
        <v>2.9390000000000001</v>
      </c>
      <c r="C3228" s="2">
        <v>4.2279999999999998</v>
      </c>
      <c r="D3228" s="2">
        <v>20.931999999999999</v>
      </c>
      <c r="E3228" s="2">
        <v>8.5050000000000008</v>
      </c>
      <c r="F3228" s="2">
        <v>45.929000000000002</v>
      </c>
      <c r="G3228" s="2">
        <v>116.88200000000001</v>
      </c>
      <c r="I3228" s="3">
        <v>36.219547084725654</v>
      </c>
    </row>
    <row r="3229" spans="1:9" x14ac:dyDescent="0.25">
      <c r="A3229" s="20">
        <v>39753</v>
      </c>
      <c r="B3229" s="2">
        <v>10.554</v>
      </c>
      <c r="C3229" s="2">
        <v>13.433999999999999</v>
      </c>
      <c r="D3229" s="2">
        <v>35.337000000000003</v>
      </c>
      <c r="E3229" s="2">
        <v>21.099</v>
      </c>
      <c r="F3229" s="2">
        <v>68.924999999999997</v>
      </c>
      <c r="G3229" s="2">
        <v>154.66999999999999</v>
      </c>
      <c r="I3229" s="3">
        <v>40.979247538586343</v>
      </c>
    </row>
    <row r="3230" spans="1:9" x14ac:dyDescent="0.25">
      <c r="A3230" s="20">
        <v>39754</v>
      </c>
      <c r="B3230" s="2">
        <v>5.5590000000000002</v>
      </c>
      <c r="C3230" s="2">
        <v>7.7610000000000001</v>
      </c>
      <c r="D3230" s="2">
        <v>42.021999999999998</v>
      </c>
      <c r="E3230" s="2">
        <v>23.08</v>
      </c>
      <c r="F3230" s="2">
        <v>83.570999999999998</v>
      </c>
      <c r="G3230" s="2">
        <v>144.59</v>
      </c>
      <c r="I3230" s="3">
        <v>42.922329519561714</v>
      </c>
    </row>
    <row r="3231" spans="1:9" x14ac:dyDescent="0.25">
      <c r="A3231" s="20">
        <v>39755</v>
      </c>
      <c r="B3231" s="2">
        <v>6.47</v>
      </c>
      <c r="C3231" s="2">
        <v>6.3390000000000004</v>
      </c>
      <c r="D3231" s="2">
        <v>30.606999999999999</v>
      </c>
      <c r="E3231" s="2">
        <v>13.250999999999999</v>
      </c>
      <c r="F3231" s="2">
        <v>66.602000000000004</v>
      </c>
      <c r="G3231" s="2">
        <v>128.53899999999999</v>
      </c>
      <c r="I3231" s="3">
        <v>43.05485944576003</v>
      </c>
    </row>
    <row r="3232" spans="1:9" x14ac:dyDescent="0.25">
      <c r="A3232" s="20">
        <v>39756</v>
      </c>
      <c r="B3232" s="2">
        <v>4.851</v>
      </c>
      <c r="C3232" s="2">
        <v>7.05</v>
      </c>
      <c r="D3232" s="2">
        <v>39.832000000000001</v>
      </c>
      <c r="E3232" s="2">
        <v>18.167999999999999</v>
      </c>
      <c r="F3232" s="2">
        <v>76.975999999999999</v>
      </c>
      <c r="G3232" s="2">
        <v>166.19</v>
      </c>
      <c r="I3232" s="3">
        <v>47.787030830490011</v>
      </c>
    </row>
    <row r="3233" spans="1:9" x14ac:dyDescent="0.25">
      <c r="A3233" s="20">
        <v>39757</v>
      </c>
      <c r="B3233" s="2">
        <v>3.34</v>
      </c>
      <c r="C3233" s="2">
        <v>5.9089999999999998</v>
      </c>
      <c r="D3233" s="2">
        <v>28.248000000000001</v>
      </c>
      <c r="E3233" s="2">
        <v>11.920999999999999</v>
      </c>
      <c r="F3233" s="2">
        <v>50.701999999999998</v>
      </c>
      <c r="G3233" s="2">
        <v>111.11</v>
      </c>
      <c r="I3233" s="3">
        <v>36.016280838360693</v>
      </c>
    </row>
    <row r="3234" spans="1:9" x14ac:dyDescent="0.25">
      <c r="A3234" s="20">
        <v>39758</v>
      </c>
      <c r="B3234" s="2">
        <v>2.399</v>
      </c>
      <c r="C3234" s="2">
        <v>4.3849999999999998</v>
      </c>
      <c r="D3234" s="2">
        <v>24.076000000000001</v>
      </c>
      <c r="E3234" s="2">
        <v>10.532</v>
      </c>
      <c r="F3234" s="2">
        <v>44.573</v>
      </c>
      <c r="G3234" s="2">
        <v>137.13999999999999</v>
      </c>
      <c r="I3234" s="3">
        <v>37.848269853820405</v>
      </c>
    </row>
    <row r="3235" spans="1:9" x14ac:dyDescent="0.25">
      <c r="A3235" s="20">
        <v>39759</v>
      </c>
      <c r="B3235" s="2">
        <v>2.0049999999999999</v>
      </c>
      <c r="C3235" s="2">
        <v>2.9580000000000002</v>
      </c>
      <c r="D3235" s="2">
        <v>18.803000000000001</v>
      </c>
      <c r="E3235" s="2">
        <v>9.6839999999999993</v>
      </c>
      <c r="F3235" s="2">
        <v>40.533000000000001</v>
      </c>
      <c r="G3235" s="2">
        <v>103.14</v>
      </c>
      <c r="I3235" s="3">
        <v>29.460536545121734</v>
      </c>
    </row>
    <row r="3236" spans="1:9" x14ac:dyDescent="0.25">
      <c r="A3236" s="20">
        <v>39760</v>
      </c>
      <c r="B3236" s="2">
        <v>2.61</v>
      </c>
      <c r="C3236" s="2">
        <v>4.6500000000000004</v>
      </c>
      <c r="D3236" s="2">
        <v>20.622</v>
      </c>
      <c r="E3236" s="2">
        <v>10.045999999999999</v>
      </c>
      <c r="F3236" s="2">
        <v>47.427</v>
      </c>
      <c r="G3236" s="2">
        <v>108.056</v>
      </c>
      <c r="I3236" s="3">
        <v>32.433588966802205</v>
      </c>
    </row>
    <row r="3237" spans="1:9" x14ac:dyDescent="0.25">
      <c r="A3237" s="20">
        <v>39761</v>
      </c>
      <c r="B3237" s="2">
        <v>2.17</v>
      </c>
      <c r="C3237" s="2">
        <v>3.14</v>
      </c>
      <c r="D3237" s="2">
        <v>22.620999999999999</v>
      </c>
      <c r="E3237" s="2">
        <v>9.6120000000000001</v>
      </c>
      <c r="F3237" s="2">
        <v>49.646000000000001</v>
      </c>
      <c r="G3237" s="2">
        <v>86.102999999999994</v>
      </c>
      <c r="I3237" s="3">
        <v>30.46137049596522</v>
      </c>
    </row>
    <row r="3238" spans="1:9" x14ac:dyDescent="0.25">
      <c r="A3238" s="20">
        <v>39762</v>
      </c>
      <c r="B3238" s="2">
        <v>1.982</v>
      </c>
      <c r="C3238" s="2">
        <v>3.8530000000000002</v>
      </c>
      <c r="D3238" s="2">
        <v>20.242999999999999</v>
      </c>
      <c r="E3238" s="2">
        <v>8.0969999999999995</v>
      </c>
      <c r="F3238" s="2">
        <v>37.598999999999997</v>
      </c>
      <c r="G3238" s="2">
        <v>85.26</v>
      </c>
      <c r="I3238" s="3">
        <v>27.875086774902464</v>
      </c>
    </row>
    <row r="3239" spans="1:9" x14ac:dyDescent="0.25">
      <c r="A3239" s="20">
        <v>39763</v>
      </c>
      <c r="B3239" s="2">
        <v>1.8109999999999999</v>
      </c>
      <c r="C3239" s="2">
        <v>1.0069999999999999</v>
      </c>
      <c r="D3239" s="2">
        <v>18.347999999999999</v>
      </c>
      <c r="E3239" s="2">
        <v>7.327</v>
      </c>
      <c r="F3239" s="2">
        <v>37.646999999999998</v>
      </c>
      <c r="G3239" s="2">
        <v>86.51</v>
      </c>
      <c r="I3239" s="3">
        <v>26.831704069639542</v>
      </c>
    </row>
    <row r="3240" spans="1:9" x14ac:dyDescent="0.25">
      <c r="A3240" s="20">
        <v>39764</v>
      </c>
      <c r="B3240" s="2">
        <v>2.1139999999999999</v>
      </c>
      <c r="C3240" s="2">
        <v>3.14</v>
      </c>
      <c r="D3240" s="2">
        <v>21.974</v>
      </c>
      <c r="E3240" s="2">
        <v>7.4249999999999998</v>
      </c>
      <c r="F3240" s="2">
        <v>38.482999999999997</v>
      </c>
      <c r="G3240" s="2">
        <v>83.5</v>
      </c>
      <c r="I3240" s="3">
        <v>25.36713204197121</v>
      </c>
    </row>
    <row r="3241" spans="1:9" x14ac:dyDescent="0.25">
      <c r="A3241" s="20">
        <v>39765</v>
      </c>
      <c r="B3241" s="2">
        <v>2.63</v>
      </c>
      <c r="C3241" s="2">
        <v>2.4289999999999998</v>
      </c>
      <c r="D3241" s="2">
        <v>20.835000000000001</v>
      </c>
      <c r="E3241" s="2">
        <v>7.6239999999999997</v>
      </c>
      <c r="F3241" s="2">
        <v>57.128</v>
      </c>
      <c r="G3241" s="2">
        <v>81.337999999999994</v>
      </c>
      <c r="I3241" s="3">
        <v>31.416099117082403</v>
      </c>
    </row>
    <row r="3242" spans="1:9" x14ac:dyDescent="0.25">
      <c r="A3242" s="20">
        <v>39766</v>
      </c>
      <c r="B3242" s="2">
        <v>3.13</v>
      </c>
      <c r="C3242" s="2">
        <v>1.0089999999999999</v>
      </c>
      <c r="D3242" s="2">
        <v>25.44</v>
      </c>
      <c r="E3242" s="2">
        <v>7.0060000000000002</v>
      </c>
      <c r="F3242" s="2">
        <v>49.241</v>
      </c>
      <c r="G3242" s="2">
        <v>105.47</v>
      </c>
      <c r="I3242" s="3">
        <v>28.822081373623</v>
      </c>
    </row>
    <row r="3243" spans="1:9" x14ac:dyDescent="0.25">
      <c r="A3243" s="20">
        <v>39767</v>
      </c>
      <c r="B3243" s="2">
        <v>3.3450000000000002</v>
      </c>
      <c r="C3243" s="2">
        <v>7.4029999999999996</v>
      </c>
      <c r="D3243" s="2">
        <v>18.594000000000001</v>
      </c>
      <c r="E3243" s="2">
        <v>8.83</v>
      </c>
      <c r="F3243" s="2">
        <v>88.012</v>
      </c>
      <c r="G3243" s="2">
        <v>142.05699999999999</v>
      </c>
      <c r="I3243" s="3">
        <v>43.689151165657847</v>
      </c>
    </row>
    <row r="3244" spans="1:9" x14ac:dyDescent="0.25">
      <c r="A3244" s="20">
        <v>39768</v>
      </c>
      <c r="B3244" s="2">
        <v>3.2879999999999998</v>
      </c>
      <c r="C3244" s="2">
        <v>4.5650000000000004</v>
      </c>
      <c r="D3244" s="2">
        <v>25.457000000000001</v>
      </c>
      <c r="E3244" s="2">
        <v>8.76</v>
      </c>
      <c r="F3244" s="2">
        <v>85.275000000000006</v>
      </c>
      <c r="G3244" s="2">
        <v>131.84</v>
      </c>
      <c r="I3244" s="3">
        <v>43.217965438865193</v>
      </c>
    </row>
    <row r="3245" spans="1:9" x14ac:dyDescent="0.25">
      <c r="A3245" s="20">
        <v>39769</v>
      </c>
      <c r="B3245" s="2">
        <v>2.88</v>
      </c>
      <c r="C3245" s="2">
        <v>1.006</v>
      </c>
      <c r="D3245" s="2">
        <v>21.294</v>
      </c>
      <c r="E3245" s="2">
        <v>6.8949999999999996</v>
      </c>
      <c r="F3245" s="2">
        <v>73.811999999999998</v>
      </c>
      <c r="G3245" s="2">
        <v>108.86</v>
      </c>
      <c r="I3245" s="3">
        <v>47.236158015068469</v>
      </c>
    </row>
    <row r="3246" spans="1:9" x14ac:dyDescent="0.25">
      <c r="A3246" s="20">
        <v>39770</v>
      </c>
      <c r="B3246" s="2">
        <v>2.83</v>
      </c>
      <c r="C3246" s="2">
        <v>3.851</v>
      </c>
      <c r="D3246" s="2">
        <v>19.622</v>
      </c>
      <c r="E3246" s="2">
        <v>7.5570000000000004</v>
      </c>
      <c r="F3246" s="2">
        <v>66.451999999999998</v>
      </c>
      <c r="G3246" s="2">
        <v>135.197</v>
      </c>
      <c r="I3246" s="3">
        <v>43.863480432291638</v>
      </c>
    </row>
    <row r="3247" spans="1:9" x14ac:dyDescent="0.25">
      <c r="A3247" s="20">
        <v>39771</v>
      </c>
      <c r="B3247" s="2">
        <v>3.0720000000000001</v>
      </c>
      <c r="C3247" s="2">
        <v>2.4329999999999998</v>
      </c>
      <c r="D3247" s="2">
        <v>15.930999999999999</v>
      </c>
      <c r="E3247" s="2">
        <v>8.3729999999999993</v>
      </c>
      <c r="F3247" s="2">
        <v>77.293000000000006</v>
      </c>
      <c r="G3247" s="2">
        <v>143.75</v>
      </c>
      <c r="I3247" s="3">
        <v>44.301283989997387</v>
      </c>
    </row>
    <row r="3248" spans="1:9" x14ac:dyDescent="0.25">
      <c r="A3248" s="20">
        <v>39772</v>
      </c>
      <c r="B3248" s="2">
        <v>3.3330000000000002</v>
      </c>
      <c r="C3248" s="2">
        <v>9.5459999999999994</v>
      </c>
      <c r="D3248" s="2">
        <v>40.643000000000001</v>
      </c>
      <c r="E3248" s="2">
        <v>15.105</v>
      </c>
      <c r="F3248" s="2">
        <v>67.875</v>
      </c>
      <c r="G3248" s="2">
        <v>204.85</v>
      </c>
      <c r="I3248" s="3">
        <v>41.903785271463995</v>
      </c>
    </row>
    <row r="3249" spans="1:9" x14ac:dyDescent="0.25">
      <c r="A3249" s="20">
        <v>39773</v>
      </c>
      <c r="B3249" s="2">
        <v>3.831</v>
      </c>
      <c r="C3249" s="2">
        <v>7.4290000000000003</v>
      </c>
      <c r="D3249" s="2">
        <v>38.902000000000001</v>
      </c>
      <c r="E3249" s="2">
        <v>14.276999999999999</v>
      </c>
      <c r="F3249" s="2">
        <v>70.81</v>
      </c>
      <c r="G3249" s="2">
        <v>321.572</v>
      </c>
      <c r="I3249" s="3">
        <v>44.887019078306913</v>
      </c>
    </row>
    <row r="3250" spans="1:9" x14ac:dyDescent="0.25">
      <c r="A3250" s="20">
        <v>39774</v>
      </c>
      <c r="B3250" s="2">
        <v>2.9489999999999998</v>
      </c>
      <c r="C3250" s="2">
        <v>3.15</v>
      </c>
      <c r="D3250" s="2">
        <v>19.033000000000001</v>
      </c>
      <c r="E3250" s="2">
        <v>8.66</v>
      </c>
      <c r="F3250" s="2">
        <v>62.963999999999999</v>
      </c>
      <c r="G3250" s="2">
        <v>189.54</v>
      </c>
      <c r="I3250" s="3">
        <v>44.871877551361919</v>
      </c>
    </row>
    <row r="3251" spans="1:9" x14ac:dyDescent="0.25">
      <c r="A3251" s="20">
        <v>39775</v>
      </c>
      <c r="B3251" s="2">
        <v>4.8280000000000003</v>
      </c>
      <c r="C3251" s="2">
        <v>4.5609999999999999</v>
      </c>
      <c r="D3251" s="2">
        <v>17.882999999999999</v>
      </c>
      <c r="E3251" s="2">
        <v>8.2910000000000004</v>
      </c>
      <c r="F3251" s="2">
        <v>63.101999999999997</v>
      </c>
      <c r="G3251" s="2">
        <v>117.88</v>
      </c>
      <c r="I3251" s="3">
        <v>52.59917831171078</v>
      </c>
    </row>
    <row r="3252" spans="1:9" x14ac:dyDescent="0.25">
      <c r="A3252" s="20">
        <v>39776</v>
      </c>
      <c r="B3252" s="2">
        <v>3.6</v>
      </c>
      <c r="C3252" s="2">
        <v>3.8639999999999999</v>
      </c>
      <c r="D3252" s="2">
        <v>30.34</v>
      </c>
      <c r="E3252" s="2">
        <v>8.3290000000000006</v>
      </c>
      <c r="F3252" s="2">
        <v>56.737000000000002</v>
      </c>
      <c r="G3252" s="2">
        <v>204.321</v>
      </c>
      <c r="I3252" s="3">
        <v>41.241170479409561</v>
      </c>
    </row>
    <row r="3253" spans="1:9" x14ac:dyDescent="0.25">
      <c r="A3253" s="20">
        <v>39777</v>
      </c>
      <c r="B3253" s="2">
        <v>2.7360000000000002</v>
      </c>
      <c r="C3253" s="2">
        <v>4.5759999999999996</v>
      </c>
      <c r="D3253" s="2">
        <v>31.042000000000002</v>
      </c>
      <c r="E3253" s="2">
        <v>9.3450000000000006</v>
      </c>
      <c r="F3253" s="2">
        <v>53.972999999999999</v>
      </c>
      <c r="G3253" s="2">
        <v>146.32</v>
      </c>
      <c r="I3253" s="3">
        <v>35.910455226940414</v>
      </c>
    </row>
    <row r="3254" spans="1:9" x14ac:dyDescent="0.25">
      <c r="A3254" s="20">
        <v>39778</v>
      </c>
      <c r="B3254" s="2">
        <v>4.2489999999999997</v>
      </c>
      <c r="C3254" s="2">
        <v>10.3</v>
      </c>
      <c r="D3254" s="2">
        <v>52.021000000000001</v>
      </c>
      <c r="E3254" s="2">
        <v>11.173999999999999</v>
      </c>
      <c r="F3254" s="2">
        <v>65.652000000000001</v>
      </c>
      <c r="G3254" s="2">
        <v>200.81</v>
      </c>
      <c r="I3254" s="3">
        <v>44.146035949307425</v>
      </c>
    </row>
    <row r="3255" spans="1:9" x14ac:dyDescent="0.25">
      <c r="A3255" s="20">
        <v>39779</v>
      </c>
      <c r="B3255" s="2">
        <v>4.9420000000000002</v>
      </c>
      <c r="C3255" s="2">
        <v>7.4530000000000003</v>
      </c>
      <c r="D3255" s="2">
        <v>41.107999999999997</v>
      </c>
      <c r="E3255" s="2">
        <v>11.518000000000001</v>
      </c>
      <c r="F3255" s="2">
        <v>65.628</v>
      </c>
      <c r="G3255" s="2">
        <v>162.54</v>
      </c>
      <c r="I3255" s="3">
        <v>40.138471056703892</v>
      </c>
    </row>
    <row r="3256" spans="1:9" x14ac:dyDescent="0.25">
      <c r="A3256" s="20">
        <v>39780</v>
      </c>
      <c r="B3256" s="2">
        <v>11.555</v>
      </c>
      <c r="C3256" s="2">
        <v>17.533000000000001</v>
      </c>
      <c r="D3256" s="2">
        <v>58.97</v>
      </c>
      <c r="E3256" s="2">
        <v>15.218999999999999</v>
      </c>
      <c r="F3256" s="2">
        <v>68.474000000000004</v>
      </c>
      <c r="G3256" s="2">
        <v>153.41999999999999</v>
      </c>
      <c r="I3256" s="3">
        <v>46.07280385438402</v>
      </c>
    </row>
    <row r="3257" spans="1:9" x14ac:dyDescent="0.25">
      <c r="A3257" s="20">
        <v>39781</v>
      </c>
      <c r="B3257" s="2">
        <v>6.7</v>
      </c>
      <c r="C3257" s="2">
        <v>10.436999999999999</v>
      </c>
      <c r="D3257" s="2">
        <v>56.598999999999997</v>
      </c>
      <c r="E3257" s="2">
        <v>25.024999999999999</v>
      </c>
      <c r="F3257" s="2">
        <v>102.877</v>
      </c>
      <c r="G3257" s="2">
        <v>323.38099999999997</v>
      </c>
      <c r="I3257" s="3">
        <v>54.689739834773292</v>
      </c>
    </row>
    <row r="3258" spans="1:9" x14ac:dyDescent="0.25">
      <c r="A3258" s="20">
        <v>39782</v>
      </c>
      <c r="B3258" s="2">
        <v>3.51</v>
      </c>
      <c r="C3258" s="2">
        <v>5.8810000000000002</v>
      </c>
      <c r="D3258" s="2">
        <v>48.695</v>
      </c>
      <c r="E3258" s="2">
        <v>13.125</v>
      </c>
      <c r="F3258" s="2">
        <v>76.516000000000005</v>
      </c>
      <c r="G3258" s="2">
        <v>137.666</v>
      </c>
      <c r="I3258" s="3">
        <v>46.085491304603764</v>
      </c>
    </row>
    <row r="3259" spans="1:9" x14ac:dyDescent="0.25">
      <c r="A3259" s="20">
        <v>39783</v>
      </c>
      <c r="B3259" s="2">
        <v>2.9780000000000002</v>
      </c>
      <c r="C3259" s="2">
        <v>5.8929999999999998</v>
      </c>
      <c r="D3259" s="2">
        <v>27.495000000000001</v>
      </c>
      <c r="E3259" s="2">
        <v>8.9550000000000001</v>
      </c>
      <c r="F3259" s="2">
        <v>65.835999999999999</v>
      </c>
      <c r="G3259" s="2">
        <v>156.79</v>
      </c>
      <c r="I3259" s="3">
        <v>58.056941570908563</v>
      </c>
    </row>
    <row r="3260" spans="1:9" x14ac:dyDescent="0.25">
      <c r="A3260" s="20">
        <v>39784</v>
      </c>
      <c r="B3260" s="2">
        <v>2.3620000000000001</v>
      </c>
      <c r="C3260" s="2">
        <v>5.1929999999999996</v>
      </c>
      <c r="D3260" s="2">
        <v>25.567</v>
      </c>
      <c r="E3260" s="2">
        <v>8.6999999999999993</v>
      </c>
      <c r="F3260" s="2">
        <v>46.139000000000003</v>
      </c>
      <c r="G3260" s="2">
        <v>135.08000000000001</v>
      </c>
      <c r="I3260" s="3">
        <v>36.507506713749102</v>
      </c>
    </row>
    <row r="3261" spans="1:9" x14ac:dyDescent="0.25">
      <c r="A3261" s="20">
        <v>39785</v>
      </c>
      <c r="B3261" s="2">
        <v>2.1160000000000001</v>
      </c>
      <c r="C3261" s="2">
        <v>5.1840000000000002</v>
      </c>
      <c r="D3261" s="2">
        <v>21.138000000000002</v>
      </c>
      <c r="E3261" s="2">
        <v>8.0459999999999994</v>
      </c>
      <c r="F3261" s="2">
        <v>39.975000000000001</v>
      </c>
      <c r="G3261" s="2">
        <v>119.79</v>
      </c>
      <c r="I3261" s="3">
        <v>34.238588934747277</v>
      </c>
    </row>
    <row r="3262" spans="1:9" x14ac:dyDescent="0.25">
      <c r="A3262" s="20">
        <v>39786</v>
      </c>
      <c r="B3262" s="2">
        <v>1.9570000000000001</v>
      </c>
      <c r="C3262" s="2">
        <v>4.4660000000000002</v>
      </c>
      <c r="D3262" s="2">
        <v>19.187000000000001</v>
      </c>
      <c r="E3262" s="2">
        <v>6.9660000000000002</v>
      </c>
      <c r="F3262" s="2">
        <v>37.613</v>
      </c>
      <c r="G3262" s="2">
        <v>115.12</v>
      </c>
      <c r="I3262" s="3">
        <v>29.38411224901547</v>
      </c>
    </row>
    <row r="3263" spans="1:9" x14ac:dyDescent="0.25">
      <c r="A3263" s="20">
        <v>39787</v>
      </c>
      <c r="B3263" s="2">
        <v>1.87</v>
      </c>
      <c r="C3263" s="2">
        <v>4.4589999999999996</v>
      </c>
      <c r="D3263" s="2">
        <v>18.670999999999999</v>
      </c>
      <c r="E3263" s="2">
        <v>6.6879999999999997</v>
      </c>
      <c r="F3263" s="2">
        <v>35.896999999999998</v>
      </c>
      <c r="G3263" s="2">
        <v>100.074</v>
      </c>
      <c r="I3263" s="3">
        <v>27.023001926148066</v>
      </c>
    </row>
    <row r="3264" spans="1:9" x14ac:dyDescent="0.25">
      <c r="A3264" s="20">
        <v>39788</v>
      </c>
      <c r="B3264" s="2">
        <v>1.9810000000000001</v>
      </c>
      <c r="C3264" s="2">
        <v>4.4770000000000003</v>
      </c>
      <c r="D3264" s="2">
        <v>17.581</v>
      </c>
      <c r="E3264" s="2">
        <v>6.0110000000000001</v>
      </c>
      <c r="F3264" s="2">
        <v>33.177999999999997</v>
      </c>
      <c r="G3264" s="2">
        <v>100.65</v>
      </c>
      <c r="I3264" s="3">
        <v>25.532902343207166</v>
      </c>
    </row>
    <row r="3265" spans="1:9" x14ac:dyDescent="0.25">
      <c r="A3265" s="20">
        <v>39789</v>
      </c>
      <c r="B3265" s="2">
        <v>2.11</v>
      </c>
      <c r="C3265" s="2">
        <v>4.4820000000000002</v>
      </c>
      <c r="D3265" s="2">
        <v>16.122</v>
      </c>
      <c r="E3265" s="2">
        <v>4.96</v>
      </c>
      <c r="F3265" s="2">
        <v>36.917000000000002</v>
      </c>
      <c r="G3265" s="2">
        <v>100.36</v>
      </c>
      <c r="I3265" s="3">
        <v>25.552099432269699</v>
      </c>
    </row>
    <row r="3266" spans="1:9" x14ac:dyDescent="0.25">
      <c r="A3266" s="20">
        <v>39790</v>
      </c>
      <c r="B3266" s="2">
        <v>2.1320000000000001</v>
      </c>
      <c r="C3266" s="2">
        <v>4.4850000000000003</v>
      </c>
      <c r="D3266" s="2">
        <v>17.994</v>
      </c>
      <c r="E3266" s="2">
        <v>4.2380000000000004</v>
      </c>
      <c r="F3266" s="2">
        <v>38.112000000000002</v>
      </c>
      <c r="G3266" s="2">
        <v>136.35</v>
      </c>
      <c r="I3266" s="3">
        <v>25.591210976739017</v>
      </c>
    </row>
    <row r="3267" spans="1:9" x14ac:dyDescent="0.25">
      <c r="A3267" s="20">
        <v>39791</v>
      </c>
      <c r="B3267" s="2">
        <v>2.08</v>
      </c>
      <c r="C3267" s="2">
        <v>4.5039999999999996</v>
      </c>
      <c r="D3267" s="2">
        <v>13.244999999999999</v>
      </c>
      <c r="E3267" s="2">
        <v>4.8540000000000001</v>
      </c>
      <c r="F3267" s="2">
        <v>33.415999999999997</v>
      </c>
      <c r="G3267" s="2">
        <v>96.308000000000007</v>
      </c>
      <c r="I3267" s="3">
        <v>24.592180256161015</v>
      </c>
    </row>
    <row r="3268" spans="1:9" x14ac:dyDescent="0.25">
      <c r="A3268" s="20">
        <v>39792</v>
      </c>
      <c r="B3268" s="2">
        <v>2.04</v>
      </c>
      <c r="C3268" s="2">
        <v>3.6720000000000002</v>
      </c>
      <c r="D3268" s="2">
        <v>16.879000000000001</v>
      </c>
      <c r="E3268" s="2">
        <v>5.1539999999999999</v>
      </c>
      <c r="F3268" s="2">
        <v>31.248999999999999</v>
      </c>
      <c r="G3268" s="2">
        <v>92.061999999999998</v>
      </c>
      <c r="I3268" s="3">
        <v>26.308427653569286</v>
      </c>
    </row>
    <row r="3269" spans="1:9" x14ac:dyDescent="0.25">
      <c r="A3269" s="20">
        <v>39793</v>
      </c>
      <c r="B3269" s="2">
        <v>2.1070000000000002</v>
      </c>
      <c r="C3269" s="2">
        <v>0.70799999999999996</v>
      </c>
      <c r="D3269" s="2">
        <v>19.5</v>
      </c>
      <c r="E3269" s="2">
        <v>4.8730000000000002</v>
      </c>
      <c r="F3269" s="2">
        <v>31.045000000000002</v>
      </c>
      <c r="G3269" s="2">
        <v>102.72</v>
      </c>
      <c r="I3269" s="3">
        <v>23.093128561305235</v>
      </c>
    </row>
    <row r="3270" spans="1:9" x14ac:dyDescent="0.25">
      <c r="A3270" s="20">
        <v>39794</v>
      </c>
      <c r="B3270" s="2">
        <v>2.0870000000000002</v>
      </c>
      <c r="C3270" s="2">
        <v>2.8319999999999999</v>
      </c>
      <c r="D3270" s="2">
        <v>14.154</v>
      </c>
      <c r="E3270" s="2">
        <v>6.3230000000000004</v>
      </c>
      <c r="F3270" s="2">
        <v>35.866</v>
      </c>
      <c r="G3270" s="2">
        <v>92.49</v>
      </c>
      <c r="I3270" s="3">
        <v>24.068618865767839</v>
      </c>
    </row>
    <row r="3271" spans="1:9" x14ac:dyDescent="0.25">
      <c r="A3271" s="20">
        <v>39795</v>
      </c>
      <c r="B3271" s="2">
        <v>6.6180000000000003</v>
      </c>
      <c r="C3271" s="2">
        <v>2.806</v>
      </c>
      <c r="D3271" s="2">
        <v>12.962</v>
      </c>
      <c r="E3271" s="2">
        <v>5.0199999999999996</v>
      </c>
      <c r="F3271" s="2">
        <v>37.021000000000001</v>
      </c>
      <c r="G3271" s="2">
        <v>96.33</v>
      </c>
      <c r="I3271" s="3">
        <v>25.073849024203703</v>
      </c>
    </row>
    <row r="3272" spans="1:9" x14ac:dyDescent="0.25">
      <c r="A3272" s="20">
        <v>39796</v>
      </c>
      <c r="B3272" s="2">
        <v>9.4390000000000001</v>
      </c>
      <c r="C3272" s="2">
        <v>4.5</v>
      </c>
      <c r="D3272" s="2">
        <v>22.187999999999999</v>
      </c>
      <c r="E3272" s="2">
        <v>6.6210000000000004</v>
      </c>
      <c r="F3272" s="2">
        <v>34.6</v>
      </c>
      <c r="G3272" s="2">
        <v>87.51</v>
      </c>
      <c r="I3272" s="3">
        <v>24.333962484873176</v>
      </c>
    </row>
    <row r="3273" spans="1:9" x14ac:dyDescent="0.25">
      <c r="A3273" s="20">
        <v>39797</v>
      </c>
      <c r="B3273" s="2">
        <v>9.36</v>
      </c>
      <c r="C3273" s="2">
        <v>3.786</v>
      </c>
      <c r="D3273" s="2">
        <v>15.693</v>
      </c>
      <c r="E3273" s="2">
        <v>8.6180000000000003</v>
      </c>
      <c r="F3273" s="2">
        <v>35.006</v>
      </c>
      <c r="G3273" s="2">
        <v>109.464</v>
      </c>
      <c r="I3273" s="3">
        <v>24.864161068552974</v>
      </c>
    </row>
    <row r="3274" spans="1:9" x14ac:dyDescent="0.25">
      <c r="A3274" s="20">
        <v>39798</v>
      </c>
      <c r="B3274" s="2">
        <v>10.127000000000001</v>
      </c>
      <c r="C3274" s="2">
        <v>3.8050000000000002</v>
      </c>
      <c r="D3274" s="2">
        <v>12.569000000000001</v>
      </c>
      <c r="E3274" s="2">
        <v>1.66</v>
      </c>
      <c r="F3274" s="2">
        <v>30.893999999999998</v>
      </c>
      <c r="G3274" s="2">
        <v>92.95</v>
      </c>
      <c r="I3274" s="3">
        <v>22.661603971437597</v>
      </c>
    </row>
    <row r="3275" spans="1:9" x14ac:dyDescent="0.25">
      <c r="A3275" s="20">
        <v>39799</v>
      </c>
      <c r="B3275" s="2">
        <v>10.036</v>
      </c>
      <c r="C3275" s="2">
        <v>3.8130000000000002</v>
      </c>
      <c r="D3275" s="2">
        <v>14.106999999999999</v>
      </c>
      <c r="E3275" s="2">
        <v>2.5270000000000001</v>
      </c>
      <c r="F3275" s="2">
        <v>27.122</v>
      </c>
      <c r="G3275" s="2">
        <v>88.27</v>
      </c>
      <c r="I3275" s="3">
        <v>22.879723083543027</v>
      </c>
    </row>
    <row r="3276" spans="1:9" x14ac:dyDescent="0.25">
      <c r="A3276" s="20">
        <v>39800</v>
      </c>
      <c r="B3276" s="2">
        <v>9.1150000000000002</v>
      </c>
      <c r="C3276" s="2">
        <v>3.8279999999999998</v>
      </c>
      <c r="D3276" s="2">
        <v>15.847</v>
      </c>
      <c r="E3276" s="2">
        <v>10.98</v>
      </c>
      <c r="F3276" s="2">
        <v>27.388999999999999</v>
      </c>
      <c r="G3276" s="2">
        <v>87.04</v>
      </c>
      <c r="I3276" s="3">
        <v>21.362747553442098</v>
      </c>
    </row>
    <row r="3277" spans="1:9" x14ac:dyDescent="0.25">
      <c r="A3277" s="20">
        <v>39801</v>
      </c>
      <c r="B3277" s="2">
        <v>9.1039999999999992</v>
      </c>
      <c r="C3277" s="2">
        <v>3.8260000000000001</v>
      </c>
      <c r="D3277" s="2">
        <v>12.96</v>
      </c>
      <c r="E3277" s="2">
        <v>11.305999999999999</v>
      </c>
      <c r="F3277" s="2">
        <v>28.372</v>
      </c>
      <c r="G3277" s="2">
        <v>90.37</v>
      </c>
      <c r="I3277" s="3">
        <v>20.859695644950943</v>
      </c>
    </row>
    <row r="3278" spans="1:9" x14ac:dyDescent="0.25">
      <c r="A3278" s="20">
        <v>39802</v>
      </c>
      <c r="B3278" s="2">
        <v>9.27</v>
      </c>
      <c r="C3278" s="2">
        <v>4.5179999999999998</v>
      </c>
      <c r="D3278" s="2">
        <v>13.029</v>
      </c>
      <c r="E3278" s="2">
        <v>12.17</v>
      </c>
      <c r="F3278" s="2">
        <v>33.478000000000002</v>
      </c>
      <c r="G3278" s="2">
        <v>91.551000000000002</v>
      </c>
      <c r="I3278" s="3">
        <v>22.45363164780316</v>
      </c>
    </row>
    <row r="3279" spans="1:9" x14ac:dyDescent="0.25">
      <c r="A3279" s="20">
        <v>39803</v>
      </c>
      <c r="B3279" s="2">
        <v>9.5500000000000007</v>
      </c>
      <c r="C3279" s="2">
        <v>5.2249999999999996</v>
      </c>
      <c r="D3279" s="2">
        <v>12.159000000000001</v>
      </c>
      <c r="E3279" s="2">
        <v>13.009</v>
      </c>
      <c r="F3279" s="2">
        <v>34.920999999999999</v>
      </c>
      <c r="G3279" s="2">
        <v>78.918999999999997</v>
      </c>
      <c r="I3279" s="3">
        <v>23.259796617733254</v>
      </c>
    </row>
    <row r="3280" spans="1:9" x14ac:dyDescent="0.25">
      <c r="A3280" s="20">
        <v>39804</v>
      </c>
      <c r="B3280" s="2">
        <v>15.178000000000001</v>
      </c>
      <c r="C3280" s="2">
        <v>6.625</v>
      </c>
      <c r="D3280" s="2">
        <v>17.431000000000001</v>
      </c>
      <c r="E3280" s="2">
        <v>7.6829999999999998</v>
      </c>
      <c r="F3280" s="2">
        <v>39.47</v>
      </c>
      <c r="G3280" s="2">
        <v>90.1</v>
      </c>
      <c r="I3280" s="3">
        <v>25.500406632062834</v>
      </c>
    </row>
    <row r="3281" spans="1:9" x14ac:dyDescent="0.25">
      <c r="A3281" s="20">
        <v>39805</v>
      </c>
      <c r="B3281" s="2">
        <v>10.862</v>
      </c>
      <c r="C3281" s="2">
        <v>3.8540000000000001</v>
      </c>
      <c r="D3281" s="2">
        <v>17.971</v>
      </c>
      <c r="E3281" s="2">
        <v>10.715999999999999</v>
      </c>
      <c r="F3281" s="2">
        <v>41.905999999999999</v>
      </c>
      <c r="G3281" s="2">
        <v>91.12</v>
      </c>
      <c r="I3281" s="3">
        <v>25.693617650156597</v>
      </c>
    </row>
    <row r="3282" spans="1:9" x14ac:dyDescent="0.25">
      <c r="A3282" s="20">
        <v>39806</v>
      </c>
      <c r="B3282" s="2">
        <v>9.3109999999999999</v>
      </c>
      <c r="C3282" s="2">
        <v>3.859</v>
      </c>
      <c r="D3282" s="2">
        <v>16.597000000000001</v>
      </c>
      <c r="E3282" s="2">
        <v>8.6549999999999994</v>
      </c>
      <c r="F3282" s="2">
        <v>28.346</v>
      </c>
      <c r="G3282" s="2">
        <v>83.77</v>
      </c>
      <c r="I3282" s="3">
        <v>22.686850814284</v>
      </c>
    </row>
    <row r="3283" spans="1:9" x14ac:dyDescent="0.25">
      <c r="A3283" s="20">
        <v>39807</v>
      </c>
      <c r="B3283" s="2">
        <v>9.0980000000000008</v>
      </c>
      <c r="C3283" s="2">
        <v>3.6240000000000001</v>
      </c>
      <c r="D3283" s="2">
        <v>13.832000000000001</v>
      </c>
      <c r="E3283" s="2">
        <v>8.9909999999999997</v>
      </c>
      <c r="F3283" s="2">
        <v>28.712</v>
      </c>
      <c r="G3283" s="2">
        <v>81.510000000000005</v>
      </c>
      <c r="I3283" s="3">
        <v>23.207097980895494</v>
      </c>
    </row>
    <row r="3284" spans="1:9" x14ac:dyDescent="0.25">
      <c r="A3284" s="20">
        <v>39808</v>
      </c>
      <c r="B3284" s="2">
        <v>8.9610000000000003</v>
      </c>
      <c r="C3284" s="2">
        <v>2.7629999999999999</v>
      </c>
      <c r="D3284" s="2">
        <v>11.688000000000001</v>
      </c>
      <c r="E3284" s="2">
        <v>8.8439999999999994</v>
      </c>
      <c r="F3284" s="2">
        <v>27.102</v>
      </c>
      <c r="G3284" s="2">
        <v>80.56</v>
      </c>
      <c r="I3284" s="3">
        <v>20.343635573669818</v>
      </c>
    </row>
    <row r="3285" spans="1:9" x14ac:dyDescent="0.25">
      <c r="A3285" s="20">
        <v>39809</v>
      </c>
      <c r="B3285" s="2">
        <v>9.7370000000000001</v>
      </c>
      <c r="C3285" s="2">
        <v>3.2360000000000002</v>
      </c>
      <c r="D3285" s="2">
        <v>8.5939999999999994</v>
      </c>
      <c r="E3285" s="2">
        <v>7.89</v>
      </c>
      <c r="F3285" s="2">
        <v>26.547000000000001</v>
      </c>
      <c r="G3285" s="2">
        <v>88.78</v>
      </c>
      <c r="I3285" s="3">
        <v>20.07627892637646</v>
      </c>
    </row>
    <row r="3286" spans="1:9" x14ac:dyDescent="0.25">
      <c r="A3286" s="20">
        <v>39810</v>
      </c>
      <c r="B3286" s="2">
        <v>9.5549999999999997</v>
      </c>
      <c r="C3286" s="2">
        <v>3.2389999999999999</v>
      </c>
      <c r="D3286" s="2">
        <v>12.573</v>
      </c>
      <c r="E3286" s="2">
        <v>8.593</v>
      </c>
      <c r="F3286" s="2">
        <v>24.481999999999999</v>
      </c>
      <c r="G3286" s="2">
        <v>79.37</v>
      </c>
      <c r="I3286" s="3">
        <v>19.132050709891249</v>
      </c>
    </row>
    <row r="3287" spans="1:9" x14ac:dyDescent="0.25">
      <c r="A3287" s="20">
        <v>39811</v>
      </c>
      <c r="B3287" s="2">
        <v>8.58</v>
      </c>
      <c r="C3287" s="2">
        <v>3.2480000000000002</v>
      </c>
      <c r="D3287" s="2">
        <v>13.223000000000001</v>
      </c>
      <c r="E3287" s="2">
        <v>10.124000000000001</v>
      </c>
      <c r="F3287" s="2">
        <v>27.119</v>
      </c>
      <c r="G3287" s="2">
        <v>73.894000000000005</v>
      </c>
      <c r="I3287" s="3">
        <v>20.410493787683428</v>
      </c>
    </row>
    <row r="3288" spans="1:9" x14ac:dyDescent="0.25">
      <c r="A3288" s="20">
        <v>39812</v>
      </c>
      <c r="B3288" s="2">
        <v>8.6319999999999997</v>
      </c>
      <c r="C3288" s="2">
        <v>2.5630000000000002</v>
      </c>
      <c r="D3288" s="2">
        <v>15.327</v>
      </c>
      <c r="E3288" s="2">
        <v>5.5720000000000001</v>
      </c>
      <c r="F3288" s="2">
        <v>24.812000000000001</v>
      </c>
      <c r="G3288" s="2">
        <v>79.932000000000002</v>
      </c>
      <c r="I3288" s="3">
        <v>18.798202450613591</v>
      </c>
    </row>
    <row r="3289" spans="1:9" x14ac:dyDescent="0.25">
      <c r="A3289" s="20">
        <v>39813</v>
      </c>
      <c r="B3289" s="2">
        <v>8.7520000000000007</v>
      </c>
      <c r="C3289" s="2">
        <v>3.9289999999999998</v>
      </c>
      <c r="D3289" s="2">
        <v>13.022</v>
      </c>
      <c r="E3289" s="2">
        <v>4.984</v>
      </c>
      <c r="F3289" s="2">
        <v>27.547000000000001</v>
      </c>
      <c r="G3289" s="2">
        <v>81.540000000000006</v>
      </c>
      <c r="I3289" s="3">
        <v>19.699470168107471</v>
      </c>
    </row>
    <row r="3290" spans="1:9" x14ac:dyDescent="0.25">
      <c r="A3290" s="20">
        <v>39814</v>
      </c>
      <c r="B3290" s="2">
        <v>9.5139999999999993</v>
      </c>
      <c r="C3290" s="2">
        <v>3.2509999999999999</v>
      </c>
      <c r="D3290" s="2">
        <v>9.9160000000000004</v>
      </c>
      <c r="E3290" s="2">
        <v>4.9340000000000002</v>
      </c>
      <c r="F3290" s="2">
        <v>28.388999999999999</v>
      </c>
      <c r="G3290" s="2">
        <v>90.07</v>
      </c>
      <c r="I3290" s="3">
        <v>20.023482671750454</v>
      </c>
    </row>
    <row r="3291" spans="1:9" x14ac:dyDescent="0.25">
      <c r="A3291" s="20">
        <v>39815</v>
      </c>
      <c r="B3291" s="2">
        <v>10.176</v>
      </c>
      <c r="C3291" s="2">
        <v>3.254</v>
      </c>
      <c r="D3291" s="2">
        <v>15.87</v>
      </c>
      <c r="E3291" s="2">
        <v>5.3289999999999997</v>
      </c>
      <c r="F3291" s="2">
        <v>27.491</v>
      </c>
      <c r="G3291" s="2">
        <v>70.06</v>
      </c>
      <c r="I3291" s="3">
        <v>20.217713969037536</v>
      </c>
    </row>
    <row r="3292" spans="1:9" x14ac:dyDescent="0.25">
      <c r="A3292" s="20">
        <v>39816</v>
      </c>
      <c r="B3292" s="2">
        <v>9.9600000000000009</v>
      </c>
      <c r="C3292" s="2">
        <v>3.254</v>
      </c>
      <c r="D3292" s="2">
        <v>16.337</v>
      </c>
      <c r="E3292" s="2">
        <v>4.7960000000000003</v>
      </c>
      <c r="F3292" s="2">
        <v>26.581</v>
      </c>
      <c r="G3292" s="2">
        <v>82.992999999999995</v>
      </c>
      <c r="I3292" s="3">
        <v>20.575575904628057</v>
      </c>
    </row>
    <row r="3293" spans="1:9" x14ac:dyDescent="0.25">
      <c r="A3293" s="20">
        <v>39817</v>
      </c>
      <c r="B3293" s="2">
        <v>8.93</v>
      </c>
      <c r="C3293" s="2">
        <v>3.2509999999999999</v>
      </c>
      <c r="D3293" s="2">
        <v>20.981000000000002</v>
      </c>
      <c r="E3293" s="2">
        <v>5.0090000000000003</v>
      </c>
      <c r="F3293" s="2">
        <v>31.663</v>
      </c>
      <c r="G3293" s="2">
        <v>109.58</v>
      </c>
      <c r="I3293" s="3">
        <v>20.829073134811587</v>
      </c>
    </row>
    <row r="3294" spans="1:9" x14ac:dyDescent="0.25">
      <c r="A3294" s="20">
        <v>39818</v>
      </c>
      <c r="B3294" s="2">
        <v>8.6720000000000006</v>
      </c>
      <c r="C3294" s="2">
        <v>3.258</v>
      </c>
      <c r="D3294" s="2">
        <v>11.464</v>
      </c>
      <c r="E3294" s="2">
        <v>5.101</v>
      </c>
      <c r="F3294" s="2">
        <v>22.91</v>
      </c>
      <c r="G3294" s="2">
        <v>79.867999999999995</v>
      </c>
      <c r="I3294" s="3">
        <v>18.708170862514738</v>
      </c>
    </row>
    <row r="3295" spans="1:9" x14ac:dyDescent="0.25">
      <c r="A3295" s="20">
        <v>39819</v>
      </c>
      <c r="B3295" s="2">
        <v>10.34</v>
      </c>
      <c r="C3295" s="2">
        <v>2.5880000000000001</v>
      </c>
      <c r="D3295" s="2">
        <v>12.606999999999999</v>
      </c>
      <c r="E3295" s="2">
        <v>4.282</v>
      </c>
      <c r="F3295" s="2">
        <v>36.28</v>
      </c>
      <c r="G3295" s="2">
        <v>64.56</v>
      </c>
      <c r="I3295" s="3">
        <v>25.350472295216939</v>
      </c>
    </row>
    <row r="3296" spans="1:9" x14ac:dyDescent="0.25">
      <c r="A3296" s="20">
        <v>39820</v>
      </c>
      <c r="B3296" s="2">
        <v>10.596</v>
      </c>
      <c r="C3296" s="2">
        <v>2.593</v>
      </c>
      <c r="D3296" s="2">
        <v>13.27</v>
      </c>
      <c r="E3296" s="2">
        <v>5.0430000000000001</v>
      </c>
      <c r="F3296" s="2">
        <v>38.637999999999998</v>
      </c>
      <c r="G3296" s="2">
        <v>88.86</v>
      </c>
      <c r="I3296" s="3">
        <v>23.032905205445712</v>
      </c>
    </row>
    <row r="3297" spans="1:9" x14ac:dyDescent="0.25">
      <c r="A3297" s="20">
        <v>39821</v>
      </c>
      <c r="B3297" s="2">
        <v>9.3140000000000001</v>
      </c>
      <c r="C3297" s="2">
        <v>3.9470000000000001</v>
      </c>
      <c r="D3297" s="2">
        <v>14.47</v>
      </c>
      <c r="E3297" s="2">
        <v>8.1660000000000004</v>
      </c>
      <c r="F3297" s="2">
        <v>32.762999999999998</v>
      </c>
      <c r="G3297" s="2">
        <v>73.48</v>
      </c>
      <c r="I3297" s="3">
        <v>22.063469971662329</v>
      </c>
    </row>
    <row r="3298" spans="1:9" x14ac:dyDescent="0.25">
      <c r="A3298" s="20">
        <v>39822</v>
      </c>
      <c r="B3298" s="2">
        <v>10.66</v>
      </c>
      <c r="C3298" s="2">
        <v>3.2749999999999999</v>
      </c>
      <c r="D3298" s="2">
        <v>11.180999999999999</v>
      </c>
      <c r="E3298" s="2">
        <v>7.8940000000000001</v>
      </c>
      <c r="F3298" s="2">
        <v>34.729999999999997</v>
      </c>
      <c r="G3298" s="2">
        <v>69.105999999999995</v>
      </c>
      <c r="I3298" s="3">
        <v>24.535773887811001</v>
      </c>
    </row>
    <row r="3299" spans="1:9" x14ac:dyDescent="0.25">
      <c r="A3299" s="20">
        <v>39823</v>
      </c>
      <c r="B3299" s="2">
        <v>9.91</v>
      </c>
      <c r="C3299" s="2">
        <v>2.6259999999999999</v>
      </c>
      <c r="D3299" s="2">
        <v>12.728</v>
      </c>
      <c r="E3299" s="2">
        <v>8.2509999999999994</v>
      </c>
      <c r="F3299" s="2">
        <v>34.475999999999999</v>
      </c>
      <c r="G3299" s="2">
        <v>71.099999999999994</v>
      </c>
      <c r="I3299" s="3">
        <v>22.677025566566957</v>
      </c>
    </row>
    <row r="3300" spans="1:9" x14ac:dyDescent="0.25">
      <c r="A3300" s="20">
        <v>39824</v>
      </c>
      <c r="B3300" s="2">
        <v>9.91</v>
      </c>
      <c r="C3300" s="2">
        <v>1.9379999999999999</v>
      </c>
      <c r="D3300" s="2">
        <v>10.885999999999999</v>
      </c>
      <c r="E3300" s="2">
        <v>5.375</v>
      </c>
      <c r="F3300" s="2">
        <v>30.84</v>
      </c>
      <c r="G3300" s="2">
        <v>72.650000000000006</v>
      </c>
      <c r="I3300" s="3">
        <v>21.515535693206282</v>
      </c>
    </row>
    <row r="3301" spans="1:9" x14ac:dyDescent="0.25">
      <c r="A3301" s="20">
        <v>39825</v>
      </c>
      <c r="B3301" s="2">
        <v>9.5139999999999993</v>
      </c>
      <c r="C3301" s="2">
        <v>3.2850000000000001</v>
      </c>
      <c r="D3301" s="2">
        <v>14.954000000000001</v>
      </c>
      <c r="E3301" s="2">
        <v>5.0519999999999996</v>
      </c>
      <c r="F3301" s="2">
        <v>29.527000000000001</v>
      </c>
      <c r="G3301" s="2">
        <v>75.37</v>
      </c>
      <c r="I3301" s="3">
        <v>21.184372076975009</v>
      </c>
    </row>
    <row r="3302" spans="1:9" x14ac:dyDescent="0.25">
      <c r="A3302" s="20">
        <v>39826</v>
      </c>
      <c r="B3302" s="2">
        <v>8.24</v>
      </c>
      <c r="C3302" s="2">
        <v>2.617</v>
      </c>
      <c r="D3302" s="2">
        <v>11.561</v>
      </c>
      <c r="E3302" s="2">
        <v>5.8769999999999998</v>
      </c>
      <c r="F3302" s="2">
        <v>29.423999999999999</v>
      </c>
      <c r="G3302" s="2">
        <v>74.558000000000007</v>
      </c>
      <c r="I3302" s="3">
        <v>20.741124570310738</v>
      </c>
    </row>
    <row r="3303" spans="1:9" x14ac:dyDescent="0.25">
      <c r="A3303" s="20">
        <v>39827</v>
      </c>
      <c r="B3303" s="2">
        <v>8.36</v>
      </c>
      <c r="C3303" s="2">
        <v>2.6320000000000001</v>
      </c>
      <c r="D3303" s="2">
        <v>12.984999999999999</v>
      </c>
      <c r="E3303" s="2">
        <v>7.4409999999999998</v>
      </c>
      <c r="F3303" s="2">
        <v>30.457999999999998</v>
      </c>
      <c r="G3303" s="2">
        <v>72.926000000000002</v>
      </c>
      <c r="I3303" s="3">
        <v>21.058355128775034</v>
      </c>
    </row>
    <row r="3304" spans="1:9" x14ac:dyDescent="0.25">
      <c r="A3304" s="20">
        <v>39828</v>
      </c>
      <c r="B3304" s="2">
        <v>7.84</v>
      </c>
      <c r="C3304" s="2">
        <v>3.2909999999999999</v>
      </c>
      <c r="D3304" s="2">
        <v>11.978999999999999</v>
      </c>
      <c r="E3304" s="2">
        <v>7.0460000000000003</v>
      </c>
      <c r="F3304" s="2">
        <v>35.338999999999999</v>
      </c>
      <c r="G3304" s="2">
        <v>73.09</v>
      </c>
      <c r="I3304" s="3">
        <v>22.554783333398188</v>
      </c>
    </row>
    <row r="3305" spans="1:9" x14ac:dyDescent="0.25">
      <c r="A3305" s="20">
        <v>39829</v>
      </c>
      <c r="B3305" s="2">
        <v>7.73</v>
      </c>
      <c r="C3305" s="2">
        <v>5.0869999999999997</v>
      </c>
      <c r="D3305" s="2">
        <v>11.747</v>
      </c>
      <c r="E3305" s="2">
        <v>7.3250000000000002</v>
      </c>
      <c r="F3305" s="2">
        <v>32.442</v>
      </c>
      <c r="G3305" s="2">
        <v>87.58</v>
      </c>
      <c r="I3305" s="3">
        <v>21.67050266292857</v>
      </c>
    </row>
    <row r="3306" spans="1:9" x14ac:dyDescent="0.25">
      <c r="A3306" s="20">
        <v>39830</v>
      </c>
      <c r="B3306" s="2">
        <v>10.682</v>
      </c>
      <c r="C3306" s="2">
        <v>2.1440000000000001</v>
      </c>
      <c r="D3306" s="2">
        <v>15.930999999999999</v>
      </c>
      <c r="E3306" s="2">
        <v>6.9059999999999997</v>
      </c>
      <c r="F3306" s="2">
        <v>30.812000000000001</v>
      </c>
      <c r="G3306" s="2">
        <v>152.83000000000001</v>
      </c>
      <c r="I3306" s="3">
        <v>21.839757699119204</v>
      </c>
    </row>
    <row r="3307" spans="1:9" x14ac:dyDescent="0.25">
      <c r="A3307" s="20">
        <v>39831</v>
      </c>
      <c r="B3307" s="2">
        <v>10.557</v>
      </c>
      <c r="C3307" s="2">
        <v>4.2460000000000004</v>
      </c>
      <c r="D3307" s="2">
        <v>11.407999999999999</v>
      </c>
      <c r="E3307" s="2">
        <v>3.9780000000000002</v>
      </c>
      <c r="F3307" s="2">
        <v>33.247</v>
      </c>
      <c r="G3307" s="2">
        <v>90.92</v>
      </c>
      <c r="I3307" s="3">
        <v>23.117825224357592</v>
      </c>
    </row>
    <row r="3308" spans="1:9" x14ac:dyDescent="0.25">
      <c r="A3308" s="20">
        <v>39832</v>
      </c>
      <c r="B3308" s="2">
        <v>9.65</v>
      </c>
      <c r="C3308" s="2">
        <v>3.5449999999999999</v>
      </c>
      <c r="D3308" s="2">
        <v>11.256</v>
      </c>
      <c r="E3308" s="2">
        <v>11.05</v>
      </c>
      <c r="F3308" s="2">
        <v>38.768999999999998</v>
      </c>
      <c r="G3308" s="2">
        <v>76.786000000000001</v>
      </c>
      <c r="I3308" s="3">
        <v>28.723337929206615</v>
      </c>
    </row>
    <row r="3309" spans="1:9" x14ac:dyDescent="0.25">
      <c r="A3309" s="20">
        <v>39833</v>
      </c>
      <c r="B3309" s="2">
        <v>12.613</v>
      </c>
      <c r="C3309" s="2">
        <v>6.3390000000000004</v>
      </c>
      <c r="D3309" s="2">
        <v>18.309999999999999</v>
      </c>
      <c r="E3309" s="2">
        <v>12.798</v>
      </c>
      <c r="F3309" s="2">
        <v>55.667000000000002</v>
      </c>
      <c r="G3309" s="2">
        <v>187.67400000000001</v>
      </c>
      <c r="I3309" s="3">
        <v>30.610162206530674</v>
      </c>
    </row>
    <row r="3310" spans="1:9" x14ac:dyDescent="0.25">
      <c r="A3310" s="20">
        <v>39834</v>
      </c>
      <c r="B3310" s="2">
        <v>13.019</v>
      </c>
      <c r="C3310" s="2">
        <v>6.3419999999999996</v>
      </c>
      <c r="D3310" s="2">
        <v>16.097999999999999</v>
      </c>
      <c r="E3310" s="2">
        <v>13.738</v>
      </c>
      <c r="F3310" s="2">
        <v>39.066000000000003</v>
      </c>
      <c r="G3310" s="2">
        <v>85.811000000000007</v>
      </c>
      <c r="I3310" s="3">
        <v>25.188647399696467</v>
      </c>
    </row>
    <row r="3311" spans="1:9" x14ac:dyDescent="0.25">
      <c r="A3311" s="20">
        <v>39835</v>
      </c>
      <c r="B3311" s="2">
        <v>12.667999999999999</v>
      </c>
      <c r="C3311" s="2">
        <v>2.8839999999999999</v>
      </c>
      <c r="D3311" s="2">
        <v>14.515000000000001</v>
      </c>
      <c r="E3311" s="2">
        <v>4.5279999999999996</v>
      </c>
      <c r="F3311" s="2">
        <v>35.979999999999997</v>
      </c>
      <c r="G3311" s="2">
        <v>82.19</v>
      </c>
      <c r="I3311" s="3">
        <v>33.467624535179326</v>
      </c>
    </row>
    <row r="3312" spans="1:9" x14ac:dyDescent="0.25">
      <c r="A3312" s="20">
        <v>39836</v>
      </c>
      <c r="B3312" s="2">
        <v>10.682</v>
      </c>
      <c r="C3312" s="2">
        <v>2.8959999999999999</v>
      </c>
      <c r="D3312" s="2">
        <v>14.805</v>
      </c>
      <c r="E3312" s="2">
        <v>4.3220000000000001</v>
      </c>
      <c r="F3312" s="2">
        <v>41.786000000000001</v>
      </c>
      <c r="G3312" s="2">
        <v>80.16</v>
      </c>
      <c r="I3312" s="3">
        <v>26.662585109508743</v>
      </c>
    </row>
    <row r="3313" spans="1:9" x14ac:dyDescent="0.25">
      <c r="A3313" s="20">
        <v>39837</v>
      </c>
      <c r="B3313" s="2">
        <v>9.02</v>
      </c>
      <c r="C3313" s="2">
        <v>2.2210000000000001</v>
      </c>
      <c r="D3313" s="2">
        <v>12.752000000000001</v>
      </c>
      <c r="E3313" s="2">
        <v>6.1479999999999997</v>
      </c>
      <c r="F3313" s="2">
        <v>37.417000000000002</v>
      </c>
      <c r="G3313" s="2">
        <v>96.344999999999999</v>
      </c>
      <c r="I3313" s="3">
        <v>24.609104627945232</v>
      </c>
    </row>
    <row r="3314" spans="1:9" x14ac:dyDescent="0.25">
      <c r="A3314" s="20">
        <v>39838</v>
      </c>
      <c r="B3314" s="2">
        <v>8.43</v>
      </c>
      <c r="C3314" s="2">
        <v>2.25</v>
      </c>
      <c r="D3314" s="2">
        <v>9.8919999999999995</v>
      </c>
      <c r="E3314" s="2">
        <v>4.758</v>
      </c>
      <c r="F3314" s="2">
        <v>25.545999999999999</v>
      </c>
      <c r="G3314" s="2">
        <v>80.528000000000006</v>
      </c>
      <c r="I3314" s="3">
        <v>21.494577045456531</v>
      </c>
    </row>
    <row r="3315" spans="1:9" x14ac:dyDescent="0.25">
      <c r="A3315" s="20">
        <v>39839</v>
      </c>
      <c r="B3315" s="2">
        <v>8.09</v>
      </c>
      <c r="C3315" s="2">
        <v>2.2549999999999999</v>
      </c>
      <c r="D3315" s="2">
        <v>11.05</v>
      </c>
      <c r="E3315" s="2">
        <v>4.875</v>
      </c>
      <c r="F3315" s="2">
        <v>23.49</v>
      </c>
      <c r="G3315" s="2">
        <v>74.67</v>
      </c>
      <c r="I3315" s="3">
        <v>21.23643166017991</v>
      </c>
    </row>
    <row r="3316" spans="1:9" x14ac:dyDescent="0.25">
      <c r="A3316" s="20">
        <v>39840</v>
      </c>
      <c r="B3316" s="2">
        <v>8.4499999999999993</v>
      </c>
      <c r="C3316" s="2">
        <v>1.593</v>
      </c>
      <c r="D3316" s="2">
        <v>7.883</v>
      </c>
      <c r="E3316" s="2">
        <v>5.4349999999999996</v>
      </c>
      <c r="F3316" s="2">
        <v>28.948</v>
      </c>
      <c r="G3316" s="2">
        <v>65.790000000000006</v>
      </c>
      <c r="I3316" s="3">
        <v>20.341770674385181</v>
      </c>
    </row>
    <row r="3317" spans="1:9" x14ac:dyDescent="0.25">
      <c r="A3317" s="20">
        <v>39841</v>
      </c>
      <c r="B3317" s="2">
        <v>8.3170000000000002</v>
      </c>
      <c r="C3317" s="2">
        <v>3.6389999999999998</v>
      </c>
      <c r="D3317" s="2">
        <v>10.63</v>
      </c>
      <c r="E3317" s="2">
        <v>5.5410000000000004</v>
      </c>
      <c r="F3317" s="2">
        <v>21.26</v>
      </c>
      <c r="G3317" s="2">
        <v>69.94</v>
      </c>
      <c r="I3317" s="3">
        <v>17.230754731211789</v>
      </c>
    </row>
    <row r="3318" spans="1:9" x14ac:dyDescent="0.25">
      <c r="A3318" s="20">
        <v>39842</v>
      </c>
      <c r="B3318" s="2">
        <v>8.3000000000000007</v>
      </c>
      <c r="C3318" s="2">
        <v>3.6379999999999999</v>
      </c>
      <c r="D3318" s="2">
        <v>10.77</v>
      </c>
      <c r="E3318" s="2">
        <v>7.46</v>
      </c>
      <c r="F3318" s="2">
        <v>18.893999999999998</v>
      </c>
      <c r="G3318" s="2">
        <v>83.347999999999999</v>
      </c>
      <c r="I3318" s="3">
        <v>16.681396626479959</v>
      </c>
    </row>
    <row r="3319" spans="1:9" x14ac:dyDescent="0.25">
      <c r="A3319" s="20">
        <v>39843</v>
      </c>
      <c r="B3319" s="2">
        <v>9.0299999999999994</v>
      </c>
      <c r="C3319" s="2">
        <v>2.97</v>
      </c>
      <c r="D3319" s="2">
        <v>11.554</v>
      </c>
      <c r="E3319" s="2">
        <v>7.335</v>
      </c>
      <c r="F3319" s="2">
        <v>35.981000000000002</v>
      </c>
      <c r="G3319" s="2">
        <v>99.156000000000006</v>
      </c>
      <c r="I3319" s="3">
        <v>21.33422559819261</v>
      </c>
    </row>
    <row r="3320" spans="1:9" x14ac:dyDescent="0.25">
      <c r="A3320" s="20">
        <v>39844</v>
      </c>
      <c r="B3320" s="2">
        <v>8.0510000000000002</v>
      </c>
      <c r="C3320" s="2">
        <v>3.0139999999999998</v>
      </c>
      <c r="D3320" s="2">
        <v>9.4789999999999992</v>
      </c>
      <c r="E3320" s="2">
        <v>7.5960000000000001</v>
      </c>
      <c r="F3320" s="2">
        <v>27.265000000000001</v>
      </c>
      <c r="G3320" s="2">
        <v>75.75</v>
      </c>
      <c r="I3320" s="3">
        <v>19.051780539087872</v>
      </c>
    </row>
    <row r="3321" spans="1:9" x14ac:dyDescent="0.25">
      <c r="A3321" s="20">
        <v>39845</v>
      </c>
      <c r="B3321" s="2">
        <v>7.77</v>
      </c>
      <c r="C3321" s="2">
        <v>1.006</v>
      </c>
      <c r="D3321" s="2">
        <v>11.865</v>
      </c>
      <c r="E3321" s="2">
        <v>7.2279999999999998</v>
      </c>
      <c r="F3321" s="2">
        <v>29.768000000000001</v>
      </c>
      <c r="G3321" s="2">
        <v>74.84</v>
      </c>
      <c r="I3321" s="3">
        <v>23.219696825960369</v>
      </c>
    </row>
    <row r="3322" spans="1:9" x14ac:dyDescent="0.25">
      <c r="A3322" s="20">
        <v>39846</v>
      </c>
      <c r="B3322" s="2">
        <v>9.6</v>
      </c>
      <c r="C3322" s="2">
        <v>5.6779999999999999</v>
      </c>
      <c r="D3322" s="2">
        <v>18.233000000000001</v>
      </c>
      <c r="E3322" s="2">
        <v>6.5140000000000002</v>
      </c>
      <c r="F3322" s="2">
        <v>22.332999999999998</v>
      </c>
      <c r="G3322" s="2">
        <v>69.632999999999996</v>
      </c>
      <c r="I3322" s="3">
        <v>18.167573658540544</v>
      </c>
    </row>
    <row r="3323" spans="1:9" x14ac:dyDescent="0.25">
      <c r="A3323" s="20">
        <v>39847</v>
      </c>
      <c r="B3323" s="2">
        <v>10.084</v>
      </c>
      <c r="C3323" s="2">
        <v>3.0289999999999999</v>
      </c>
      <c r="D3323" s="2">
        <v>10.939</v>
      </c>
      <c r="E3323" s="2">
        <v>5.149</v>
      </c>
      <c r="F3323" s="2">
        <v>22.710999999999999</v>
      </c>
      <c r="G3323" s="2">
        <v>79.94</v>
      </c>
      <c r="I3323" s="3">
        <v>18.580724448071784</v>
      </c>
    </row>
    <row r="3324" spans="1:9" x14ac:dyDescent="0.25">
      <c r="A3324" s="20">
        <v>39848</v>
      </c>
      <c r="B3324" s="2">
        <v>8.1999999999999993</v>
      </c>
      <c r="C3324" s="2">
        <v>2.4020000000000001</v>
      </c>
      <c r="D3324" s="2">
        <v>13.847</v>
      </c>
      <c r="E3324" s="2">
        <v>5.782</v>
      </c>
      <c r="F3324" s="2">
        <v>22.937000000000001</v>
      </c>
      <c r="G3324" s="2">
        <v>114.9</v>
      </c>
      <c r="I3324" s="3">
        <v>17.292015549973243</v>
      </c>
    </row>
    <row r="3325" spans="1:9" x14ac:dyDescent="0.25">
      <c r="A3325" s="20">
        <v>39849</v>
      </c>
      <c r="B3325" s="2">
        <v>7.5810000000000004</v>
      </c>
      <c r="C3325" s="2">
        <v>2.399</v>
      </c>
      <c r="D3325" s="2">
        <v>13.141</v>
      </c>
      <c r="E3325" s="2">
        <v>6.4619999999999997</v>
      </c>
      <c r="F3325" s="2">
        <v>22.713000000000001</v>
      </c>
      <c r="G3325" s="2">
        <v>79.474000000000004</v>
      </c>
      <c r="I3325" s="3">
        <v>17.915377747249224</v>
      </c>
    </row>
    <row r="3326" spans="1:9" x14ac:dyDescent="0.25">
      <c r="A3326" s="20">
        <v>39850</v>
      </c>
      <c r="B3326" s="2">
        <v>7.8520000000000003</v>
      </c>
      <c r="C3326" s="2">
        <v>2.4369999999999998</v>
      </c>
      <c r="D3326" s="2">
        <v>11.419</v>
      </c>
      <c r="E3326" s="2">
        <v>6.2389999999999999</v>
      </c>
      <c r="F3326" s="2">
        <v>18.917999999999999</v>
      </c>
      <c r="G3326" s="2">
        <v>60.62</v>
      </c>
      <c r="I3326" s="3">
        <v>18.911565495382508</v>
      </c>
    </row>
    <row r="3327" spans="1:9" x14ac:dyDescent="0.25">
      <c r="A3327" s="20">
        <v>39851</v>
      </c>
      <c r="B3327" s="2">
        <v>7.75</v>
      </c>
      <c r="C3327" s="2">
        <v>2.891</v>
      </c>
      <c r="D3327" s="2">
        <v>9.83</v>
      </c>
      <c r="E3327" s="2">
        <v>6.3310000000000004</v>
      </c>
      <c r="F3327" s="2">
        <v>23.603999999999999</v>
      </c>
      <c r="G3327" s="2">
        <v>69.393000000000001</v>
      </c>
      <c r="I3327" s="3">
        <v>18.171639264965435</v>
      </c>
    </row>
    <row r="3328" spans="1:9" x14ac:dyDescent="0.25">
      <c r="A3328" s="20">
        <v>39852</v>
      </c>
      <c r="B3328" s="2">
        <v>7.48</v>
      </c>
      <c r="C3328" s="2">
        <v>2.2599999999999998</v>
      </c>
      <c r="D3328" s="2">
        <v>15.265000000000001</v>
      </c>
      <c r="E3328" s="2">
        <v>6.1859999999999999</v>
      </c>
      <c r="F3328" s="2">
        <v>25.800999999999998</v>
      </c>
      <c r="G3328" s="2">
        <v>71.843999999999994</v>
      </c>
      <c r="I3328" s="3">
        <v>17.170420852254118</v>
      </c>
    </row>
    <row r="3329" spans="1:9" x14ac:dyDescent="0.25">
      <c r="A3329" s="20">
        <v>39853</v>
      </c>
      <c r="B3329" s="2">
        <v>10.565</v>
      </c>
      <c r="C3329" s="2">
        <v>6.85</v>
      </c>
      <c r="D3329" s="2">
        <v>30.535</v>
      </c>
      <c r="E3329" s="2">
        <v>4.7439999999999998</v>
      </c>
      <c r="F3329" s="2">
        <v>37.036999999999999</v>
      </c>
      <c r="G3329" s="2">
        <v>111.48</v>
      </c>
      <c r="I3329" s="3">
        <v>21.964718469781722</v>
      </c>
    </row>
    <row r="3330" spans="1:9" x14ac:dyDescent="0.25">
      <c r="A3330" s="20">
        <v>39854</v>
      </c>
      <c r="B3330" s="2">
        <v>8.4629999999999992</v>
      </c>
      <c r="C3330" s="2">
        <v>2.9609999999999999</v>
      </c>
      <c r="D3330" s="2">
        <v>12.183</v>
      </c>
      <c r="E3330" s="2">
        <v>5.6520000000000001</v>
      </c>
      <c r="F3330" s="2">
        <v>29.952000000000002</v>
      </c>
      <c r="G3330" s="2">
        <v>85.7</v>
      </c>
      <c r="I3330" s="3">
        <v>20.15731366625803</v>
      </c>
    </row>
    <row r="3331" spans="1:9" x14ac:dyDescent="0.25">
      <c r="A3331" s="20">
        <v>39855</v>
      </c>
      <c r="B3331" s="2">
        <v>8.1199999999999992</v>
      </c>
      <c r="C3331" s="2">
        <v>8.1509999999999998</v>
      </c>
      <c r="D3331" s="2">
        <v>38.731999999999999</v>
      </c>
      <c r="E3331" s="2">
        <v>6.63</v>
      </c>
      <c r="F3331" s="2">
        <v>32.322000000000003</v>
      </c>
      <c r="G3331" s="2">
        <v>94.703999999999994</v>
      </c>
      <c r="I3331" s="3">
        <v>24.951934485060494</v>
      </c>
    </row>
    <row r="3332" spans="1:9" x14ac:dyDescent="0.25">
      <c r="A3332" s="20">
        <v>39856</v>
      </c>
      <c r="B3332" s="2">
        <v>12.43</v>
      </c>
      <c r="C3332" s="2">
        <v>12.627000000000001</v>
      </c>
      <c r="D3332" s="2">
        <v>66.680999999999997</v>
      </c>
      <c r="E3332" s="2">
        <v>16.204000000000001</v>
      </c>
      <c r="F3332" s="2">
        <v>42.271999999999998</v>
      </c>
      <c r="G3332" s="2">
        <v>172.34399999999999</v>
      </c>
      <c r="I3332" s="3">
        <v>25.540556625837556</v>
      </c>
    </row>
    <row r="3333" spans="1:9" x14ac:dyDescent="0.25">
      <c r="A3333" s="20">
        <v>39857</v>
      </c>
      <c r="B3333" s="2">
        <v>10.57</v>
      </c>
      <c r="C3333" s="2">
        <v>4.2480000000000002</v>
      </c>
      <c r="D3333" s="2">
        <v>18.47</v>
      </c>
      <c r="E3333" s="2">
        <v>9.11</v>
      </c>
      <c r="F3333" s="2">
        <v>34.091999999999999</v>
      </c>
      <c r="G3333" s="2">
        <v>110.959</v>
      </c>
      <c r="I3333" s="3">
        <v>23.815364363584486</v>
      </c>
    </row>
    <row r="3334" spans="1:9" x14ac:dyDescent="0.25">
      <c r="A3334" s="20">
        <v>39858</v>
      </c>
      <c r="B3334" s="2">
        <v>8.8089999999999993</v>
      </c>
      <c r="C3334" s="2">
        <v>4.266</v>
      </c>
      <c r="D3334" s="2">
        <v>12.702999999999999</v>
      </c>
      <c r="E3334" s="2">
        <v>5.4260000000000002</v>
      </c>
      <c r="F3334" s="2">
        <v>30.018999999999998</v>
      </c>
      <c r="G3334" s="2">
        <v>85.73</v>
      </c>
      <c r="I3334" s="3">
        <v>28.738011870339903</v>
      </c>
    </row>
    <row r="3335" spans="1:9" x14ac:dyDescent="0.25">
      <c r="A3335" s="20">
        <v>39859</v>
      </c>
      <c r="B3335" s="2">
        <v>7.7320000000000002</v>
      </c>
      <c r="C3335" s="2">
        <v>2.3820000000000001</v>
      </c>
      <c r="D3335" s="2">
        <v>13.435</v>
      </c>
      <c r="E3335" s="2">
        <v>5.64</v>
      </c>
      <c r="F3335" s="2">
        <v>27.295000000000002</v>
      </c>
      <c r="G3335" s="2">
        <v>95.57</v>
      </c>
      <c r="I3335" s="3">
        <v>22.9008107944668</v>
      </c>
    </row>
    <row r="3336" spans="1:9" x14ac:dyDescent="0.25">
      <c r="A3336" s="20">
        <v>39860</v>
      </c>
      <c r="B3336" s="2">
        <v>7.7770000000000001</v>
      </c>
      <c r="C3336" s="2">
        <v>3.6520000000000001</v>
      </c>
      <c r="D3336" s="2">
        <v>11.295</v>
      </c>
      <c r="E3336" s="2">
        <v>6.3659999999999997</v>
      </c>
      <c r="F3336" s="2">
        <v>25.931999999999999</v>
      </c>
      <c r="G3336" s="2">
        <v>68.096999999999994</v>
      </c>
      <c r="I3336" s="3">
        <v>20.324739737836069</v>
      </c>
    </row>
    <row r="3337" spans="1:9" x14ac:dyDescent="0.25">
      <c r="A3337" s="20">
        <v>39861</v>
      </c>
      <c r="B3337" s="2">
        <v>7.03</v>
      </c>
      <c r="C3337" s="2">
        <v>2.4129999999999998</v>
      </c>
      <c r="D3337" s="2">
        <v>10.987</v>
      </c>
      <c r="E3337" s="2">
        <v>6.36</v>
      </c>
      <c r="F3337" s="2">
        <v>26.699000000000002</v>
      </c>
      <c r="G3337" s="2">
        <v>70.852000000000004</v>
      </c>
      <c r="I3337" s="3">
        <v>20.803563138975665</v>
      </c>
    </row>
    <row r="3338" spans="1:9" x14ac:dyDescent="0.25">
      <c r="A3338" s="20">
        <v>39862</v>
      </c>
      <c r="B3338" s="2">
        <v>5.37</v>
      </c>
      <c r="C3338" s="2">
        <v>2.3820000000000001</v>
      </c>
      <c r="D3338" s="2">
        <v>11.598000000000001</v>
      </c>
      <c r="E3338" s="2">
        <v>5.8390000000000004</v>
      </c>
      <c r="F3338" s="2">
        <v>25.638000000000002</v>
      </c>
      <c r="G3338" s="2">
        <v>65.552000000000007</v>
      </c>
      <c r="I3338" s="3">
        <v>18.562055451871476</v>
      </c>
    </row>
    <row r="3339" spans="1:9" x14ac:dyDescent="0.25">
      <c r="A3339" s="20">
        <v>39863</v>
      </c>
      <c r="B3339" s="2">
        <v>8.0329999999999995</v>
      </c>
      <c r="C3339" s="2">
        <v>3.4540000000000002</v>
      </c>
      <c r="D3339" s="2">
        <v>9.8710000000000004</v>
      </c>
      <c r="E3339" s="2">
        <v>4.9790000000000001</v>
      </c>
      <c r="F3339" s="2">
        <v>28.943000000000001</v>
      </c>
      <c r="G3339" s="2">
        <v>86.08</v>
      </c>
      <c r="I3339" s="3">
        <v>19.897912536120586</v>
      </c>
    </row>
    <row r="3340" spans="1:9" x14ac:dyDescent="0.25">
      <c r="A3340" s="20">
        <v>39864</v>
      </c>
      <c r="B3340" s="2">
        <v>9.9469999999999992</v>
      </c>
      <c r="C3340" s="2">
        <v>2.843</v>
      </c>
      <c r="D3340" s="2">
        <v>14.584</v>
      </c>
      <c r="E3340" s="2">
        <v>14.584</v>
      </c>
      <c r="F3340" s="2">
        <v>40.725999999999999</v>
      </c>
      <c r="G3340" s="2">
        <v>133.63</v>
      </c>
      <c r="I3340" s="3">
        <v>23.188990157995121</v>
      </c>
    </row>
    <row r="3341" spans="1:9" x14ac:dyDescent="0.25">
      <c r="A3341" s="20">
        <v>39865</v>
      </c>
      <c r="B3341" s="2">
        <v>7.48</v>
      </c>
      <c r="C3341" s="2">
        <v>3.512</v>
      </c>
      <c r="D3341" s="2">
        <v>11.609</v>
      </c>
      <c r="E3341" s="2">
        <v>5.2350000000000003</v>
      </c>
      <c r="F3341" s="2">
        <v>26.527000000000001</v>
      </c>
      <c r="G3341" s="2">
        <v>83.316999999999993</v>
      </c>
      <c r="I3341" s="3">
        <v>20.386882152627059</v>
      </c>
    </row>
    <row r="3342" spans="1:9" x14ac:dyDescent="0.25">
      <c r="A3342" s="20">
        <v>39866</v>
      </c>
      <c r="B3342" s="2">
        <v>8.1180000000000003</v>
      </c>
      <c r="C3342" s="2">
        <v>4.16</v>
      </c>
      <c r="D3342" s="2">
        <v>14.058</v>
      </c>
      <c r="E3342" s="2">
        <v>3.5009999999999999</v>
      </c>
      <c r="F3342" s="2">
        <v>22.895</v>
      </c>
      <c r="G3342" s="2">
        <v>84.26</v>
      </c>
      <c r="I3342" s="3">
        <v>23.830963195009499</v>
      </c>
    </row>
    <row r="3343" spans="1:9" x14ac:dyDescent="0.25">
      <c r="A3343" s="20">
        <v>39867</v>
      </c>
      <c r="B3343" s="2">
        <v>7.35</v>
      </c>
      <c r="C3343" s="2">
        <v>3.5819999999999999</v>
      </c>
      <c r="D3343" s="2">
        <v>9.9990000000000006</v>
      </c>
      <c r="E3343" s="2">
        <v>5.1630000000000003</v>
      </c>
      <c r="F3343" s="2">
        <v>23.097000000000001</v>
      </c>
      <c r="G3343" s="2">
        <v>52.917999999999999</v>
      </c>
      <c r="I3343" s="3">
        <v>18.780653786146807</v>
      </c>
    </row>
    <row r="3344" spans="1:9" x14ac:dyDescent="0.25">
      <c r="A3344" s="20">
        <v>39868</v>
      </c>
      <c r="B3344" s="2">
        <v>7.7949999999999999</v>
      </c>
      <c r="C3344" s="2">
        <v>2.399</v>
      </c>
      <c r="D3344" s="2">
        <v>10.603</v>
      </c>
      <c r="E3344" s="2">
        <v>4.7149999999999999</v>
      </c>
      <c r="F3344" s="2">
        <v>19.978999999999999</v>
      </c>
      <c r="G3344" s="2">
        <v>68.44</v>
      </c>
      <c r="I3344" s="3">
        <v>17.335663501543944</v>
      </c>
    </row>
    <row r="3345" spans="1:9" x14ac:dyDescent="0.25">
      <c r="A3345" s="20">
        <v>39869</v>
      </c>
      <c r="B3345" s="2">
        <v>8.2010000000000005</v>
      </c>
      <c r="C3345" s="2">
        <v>4.2569999999999997</v>
      </c>
      <c r="D3345" s="2">
        <v>10.891</v>
      </c>
      <c r="E3345" s="2">
        <v>6.7670000000000003</v>
      </c>
      <c r="F3345" s="2">
        <v>24.861000000000001</v>
      </c>
      <c r="G3345" s="2">
        <v>79.58</v>
      </c>
      <c r="I3345" s="3">
        <v>16.972334920135758</v>
      </c>
    </row>
    <row r="3346" spans="1:9" x14ac:dyDescent="0.25">
      <c r="A3346" s="20">
        <v>39870</v>
      </c>
      <c r="B3346" s="2">
        <v>8.7379999999999995</v>
      </c>
      <c r="C3346" s="2">
        <v>4.282</v>
      </c>
      <c r="D3346" s="2">
        <v>16.056999999999999</v>
      </c>
      <c r="E3346" s="2">
        <v>8.8529999999999998</v>
      </c>
      <c r="F3346" s="2">
        <v>29.571000000000002</v>
      </c>
      <c r="G3346" s="2">
        <v>71.847999999999999</v>
      </c>
      <c r="I3346" s="3">
        <v>19.011659198085152</v>
      </c>
    </row>
    <row r="3347" spans="1:9" x14ac:dyDescent="0.25">
      <c r="A3347" s="20">
        <v>39871</v>
      </c>
      <c r="B3347" s="2">
        <v>7.649</v>
      </c>
      <c r="C3347" s="2">
        <v>3.153</v>
      </c>
      <c r="D3347" s="2">
        <v>11.625</v>
      </c>
      <c r="E3347" s="2">
        <v>6.3630000000000004</v>
      </c>
      <c r="F3347" s="2">
        <v>33.463999999999999</v>
      </c>
      <c r="G3347" s="2">
        <v>80.837000000000003</v>
      </c>
      <c r="I3347" s="3">
        <v>21.631826774013394</v>
      </c>
    </row>
    <row r="3348" spans="1:9" x14ac:dyDescent="0.25">
      <c r="A3348" s="20">
        <v>39872</v>
      </c>
      <c r="B3348" s="2">
        <v>7.6079999999999997</v>
      </c>
      <c r="C3348" s="2">
        <v>3.0840000000000001</v>
      </c>
      <c r="D3348" s="2">
        <v>13.222</v>
      </c>
      <c r="E3348" s="2">
        <v>4.5439999999999996</v>
      </c>
      <c r="F3348" s="2">
        <v>25.1</v>
      </c>
      <c r="G3348" s="2">
        <v>87.34</v>
      </c>
      <c r="I3348" s="3">
        <v>19.131023330830939</v>
      </c>
    </row>
    <row r="3349" spans="1:9" x14ac:dyDescent="0.25">
      <c r="A3349" s="20">
        <v>39873</v>
      </c>
      <c r="B3349" s="2">
        <v>7.52</v>
      </c>
      <c r="C3349" s="2">
        <v>3.1150000000000002</v>
      </c>
      <c r="D3349" s="2">
        <v>17.329999999999998</v>
      </c>
      <c r="E3349" s="2">
        <v>4.0439999999999996</v>
      </c>
      <c r="F3349" s="2">
        <v>23.459</v>
      </c>
      <c r="G3349" s="2">
        <v>63.838000000000001</v>
      </c>
      <c r="I3349" s="3">
        <v>19.708987412347721</v>
      </c>
    </row>
    <row r="3350" spans="1:9" x14ac:dyDescent="0.25">
      <c r="A3350" s="20">
        <v>39874</v>
      </c>
      <c r="B3350" s="2">
        <v>8.2370000000000001</v>
      </c>
      <c r="C3350" s="2">
        <v>4.3109999999999999</v>
      </c>
      <c r="D3350" s="2">
        <v>27.852</v>
      </c>
      <c r="E3350" s="2">
        <v>4.085</v>
      </c>
      <c r="F3350" s="2">
        <v>31.629000000000001</v>
      </c>
      <c r="G3350" s="2">
        <v>84.1</v>
      </c>
      <c r="I3350" s="3">
        <v>21.561739577859438</v>
      </c>
    </row>
    <row r="3351" spans="1:9" x14ac:dyDescent="0.25">
      <c r="A3351" s="20">
        <v>39875</v>
      </c>
      <c r="B3351" s="2">
        <v>10.87</v>
      </c>
      <c r="C3351" s="2">
        <v>9.6129999999999995</v>
      </c>
      <c r="D3351" s="2">
        <v>16.603999999999999</v>
      </c>
      <c r="E3351" s="2">
        <v>6.0119999999999996</v>
      </c>
      <c r="F3351" s="2">
        <v>45.905000000000001</v>
      </c>
      <c r="G3351" s="2">
        <v>217.73</v>
      </c>
      <c r="I3351" s="3">
        <v>24.435120202026283</v>
      </c>
    </row>
    <row r="3352" spans="1:9" x14ac:dyDescent="0.25">
      <c r="A3352" s="20">
        <v>39876</v>
      </c>
      <c r="B3352" s="2">
        <v>11.192</v>
      </c>
      <c r="C3352" s="2">
        <v>3.7370000000000001</v>
      </c>
      <c r="D3352" s="2">
        <v>17.713999999999999</v>
      </c>
      <c r="E3352" s="2">
        <v>3.738</v>
      </c>
      <c r="F3352" s="2">
        <v>41.389000000000003</v>
      </c>
      <c r="G3352" s="2">
        <v>92.05</v>
      </c>
      <c r="I3352" s="3">
        <v>25.39217193506277</v>
      </c>
    </row>
    <row r="3353" spans="1:9" x14ac:dyDescent="0.25">
      <c r="A3353" s="20">
        <v>39877</v>
      </c>
      <c r="B3353" s="2">
        <v>5.593</v>
      </c>
      <c r="C3353" s="2">
        <v>2.8719999999999999</v>
      </c>
      <c r="D3353" s="2">
        <v>17.649999999999999</v>
      </c>
      <c r="E3353" s="2">
        <v>4.0250000000000004</v>
      </c>
      <c r="F3353" s="2">
        <v>26.407</v>
      </c>
      <c r="G3353" s="2">
        <v>84.174000000000007</v>
      </c>
      <c r="I3353" s="3">
        <v>30.917445031910855</v>
      </c>
    </row>
    <row r="3354" spans="1:9" x14ac:dyDescent="0.25">
      <c r="A3354" s="20">
        <v>39878</v>
      </c>
      <c r="B3354" s="2">
        <v>6.7480000000000002</v>
      </c>
      <c r="C3354" s="2">
        <v>9.593</v>
      </c>
      <c r="D3354" s="2">
        <v>11.818</v>
      </c>
      <c r="E3354" s="2">
        <v>4.7590000000000003</v>
      </c>
      <c r="F3354" s="2">
        <v>23.954000000000001</v>
      </c>
      <c r="G3354" s="2">
        <v>79.87</v>
      </c>
      <c r="I3354" s="3">
        <v>21.670936160411468</v>
      </c>
    </row>
    <row r="3355" spans="1:9" x14ac:dyDescent="0.25">
      <c r="A3355" s="20">
        <v>39879</v>
      </c>
      <c r="B3355" s="2">
        <v>9.1189999999999998</v>
      </c>
      <c r="C3355" s="2">
        <v>4.6269999999999998</v>
      </c>
      <c r="D3355" s="2">
        <v>17.611000000000001</v>
      </c>
      <c r="E3355" s="2">
        <v>7.7309999999999999</v>
      </c>
      <c r="F3355" s="2">
        <v>38.738999999999997</v>
      </c>
      <c r="G3355" s="2">
        <v>99.375</v>
      </c>
      <c r="I3355" s="3">
        <v>23.821074592628602</v>
      </c>
    </row>
    <row r="3356" spans="1:9" x14ac:dyDescent="0.25">
      <c r="A3356" s="20">
        <v>39880</v>
      </c>
      <c r="B3356" s="2">
        <v>8.4060000000000006</v>
      </c>
      <c r="C3356" s="2">
        <v>3.2250000000000001</v>
      </c>
      <c r="D3356" s="2">
        <v>9.827</v>
      </c>
      <c r="E3356" s="2">
        <v>3.6339999999999999</v>
      </c>
      <c r="F3356" s="2">
        <v>25.762</v>
      </c>
      <c r="G3356" s="2">
        <v>75.92</v>
      </c>
      <c r="I3356" s="3">
        <v>19.059650596781463</v>
      </c>
    </row>
    <row r="3357" spans="1:9" x14ac:dyDescent="0.25">
      <c r="A3357" s="20">
        <v>39881</v>
      </c>
      <c r="B3357" s="2">
        <v>13.263999999999999</v>
      </c>
      <c r="C3357" s="2">
        <v>2.61</v>
      </c>
      <c r="D3357" s="2">
        <v>9.3680000000000003</v>
      </c>
      <c r="E3357" s="2">
        <v>3.758</v>
      </c>
      <c r="F3357" s="2">
        <v>45.503999999999998</v>
      </c>
      <c r="G3357" s="2">
        <v>77.069999999999993</v>
      </c>
      <c r="I3357" s="3">
        <v>28.651648554778848</v>
      </c>
    </row>
    <row r="3358" spans="1:9" x14ac:dyDescent="0.25">
      <c r="A3358" s="20">
        <v>39882</v>
      </c>
      <c r="B3358" s="2">
        <v>9.6029999999999998</v>
      </c>
      <c r="C3358" s="2">
        <v>2.3540000000000001</v>
      </c>
      <c r="D3358" s="2">
        <v>12.817</v>
      </c>
      <c r="E3358" s="2">
        <v>4.6109999999999998</v>
      </c>
      <c r="F3358" s="2">
        <v>40.737000000000002</v>
      </c>
      <c r="G3358" s="2">
        <v>98.001999999999995</v>
      </c>
      <c r="I3358" s="3">
        <v>23.855918291129395</v>
      </c>
    </row>
    <row r="3359" spans="1:9" x14ac:dyDescent="0.25">
      <c r="A3359" s="20">
        <v>39883</v>
      </c>
      <c r="B3359" s="2">
        <v>9.2319999999999993</v>
      </c>
      <c r="C3359" s="2">
        <v>2.968</v>
      </c>
      <c r="D3359" s="2">
        <v>10.231</v>
      </c>
      <c r="E3359" s="2">
        <v>4.0179999999999998</v>
      </c>
      <c r="F3359" s="2">
        <v>44.283000000000001</v>
      </c>
      <c r="G3359" s="2">
        <v>78.834999999999994</v>
      </c>
      <c r="I3359" s="3">
        <v>27.8141429619929</v>
      </c>
    </row>
    <row r="3360" spans="1:9" x14ac:dyDescent="0.25">
      <c r="A3360" s="20">
        <v>39884</v>
      </c>
      <c r="B3360" s="2">
        <v>7.9320000000000004</v>
      </c>
      <c r="C3360" s="2">
        <v>3.9780000000000002</v>
      </c>
      <c r="D3360" s="2">
        <v>13.93</v>
      </c>
      <c r="E3360" s="2">
        <v>4.4960000000000004</v>
      </c>
      <c r="F3360" s="2">
        <v>33.332999999999998</v>
      </c>
      <c r="G3360" s="2">
        <v>89.759</v>
      </c>
      <c r="I3360" s="3">
        <v>24.951225611475856</v>
      </c>
    </row>
    <row r="3361" spans="1:9" x14ac:dyDescent="0.25">
      <c r="A3361" s="20">
        <v>39885</v>
      </c>
      <c r="B3361" s="2">
        <v>7.4180000000000001</v>
      </c>
      <c r="C3361" s="2">
        <v>2.754</v>
      </c>
      <c r="D3361" s="2">
        <v>10.483000000000001</v>
      </c>
      <c r="E3361" s="2">
        <v>4.03</v>
      </c>
      <c r="F3361" s="2">
        <v>30.846</v>
      </c>
      <c r="G3361" s="2">
        <v>71.305999999999997</v>
      </c>
      <c r="I3361" s="3">
        <v>23.455534924432115</v>
      </c>
    </row>
    <row r="3362" spans="1:9" x14ac:dyDescent="0.25">
      <c r="A3362" s="20">
        <v>39886</v>
      </c>
      <c r="B3362" s="2">
        <v>9.5139999999999993</v>
      </c>
      <c r="C3362" s="2">
        <v>2.7679999999999998</v>
      </c>
      <c r="D3362" s="2">
        <v>11.74</v>
      </c>
      <c r="E3362" s="2">
        <v>4.0279999999999996</v>
      </c>
      <c r="F3362" s="2">
        <v>30.637</v>
      </c>
      <c r="G3362" s="2">
        <v>97.09</v>
      </c>
      <c r="I3362" s="3">
        <v>22.542915247757556</v>
      </c>
    </row>
    <row r="3363" spans="1:9" x14ac:dyDescent="0.25">
      <c r="A3363" s="20">
        <v>39887</v>
      </c>
      <c r="B3363" s="2">
        <v>8.2650000000000006</v>
      </c>
      <c r="C3363" s="2">
        <v>2.7970000000000002</v>
      </c>
      <c r="D3363" s="2">
        <v>9.7430000000000003</v>
      </c>
      <c r="E3363" s="2">
        <v>3.274</v>
      </c>
      <c r="F3363" s="2">
        <v>32.466000000000001</v>
      </c>
      <c r="G3363" s="2">
        <v>70.19</v>
      </c>
      <c r="I3363" s="3">
        <v>21.63131430366137</v>
      </c>
    </row>
    <row r="3364" spans="1:9" x14ac:dyDescent="0.25">
      <c r="A3364" s="20">
        <v>39888</v>
      </c>
      <c r="B3364" s="2">
        <v>7.1609999999999996</v>
      </c>
      <c r="C3364" s="2">
        <v>3.3</v>
      </c>
      <c r="D3364" s="2">
        <v>15.518000000000001</v>
      </c>
      <c r="E3364" s="2">
        <v>3.746</v>
      </c>
      <c r="F3364" s="2">
        <v>34.694000000000003</v>
      </c>
      <c r="G3364" s="2">
        <v>80.623999999999995</v>
      </c>
      <c r="I3364" s="3">
        <v>23.921726940350265</v>
      </c>
    </row>
    <row r="3365" spans="1:9" x14ac:dyDescent="0.25">
      <c r="A3365" s="20">
        <v>39889</v>
      </c>
      <c r="B3365" s="2">
        <v>10.053000000000001</v>
      </c>
      <c r="C3365" s="2">
        <v>5.6260000000000003</v>
      </c>
      <c r="D3365" s="2">
        <v>19.433</v>
      </c>
      <c r="E3365" s="2">
        <v>4.2469999999999999</v>
      </c>
      <c r="F3365" s="2">
        <v>32.087000000000003</v>
      </c>
      <c r="G3365" s="2">
        <v>116.58</v>
      </c>
      <c r="I3365" s="3">
        <v>21.666370936213081</v>
      </c>
    </row>
    <row r="3366" spans="1:9" x14ac:dyDescent="0.25">
      <c r="A3366" s="20">
        <v>39890</v>
      </c>
      <c r="B3366" s="2">
        <v>9.6329999999999991</v>
      </c>
      <c r="C3366" s="2">
        <v>2.1509999999999998</v>
      </c>
      <c r="D3366" s="2">
        <v>19.472999999999999</v>
      </c>
      <c r="E3366" s="2">
        <v>3.9860000000000002</v>
      </c>
      <c r="F3366" s="2">
        <v>40.895000000000003</v>
      </c>
      <c r="G3366" s="2">
        <v>85.116</v>
      </c>
      <c r="I3366" s="3">
        <v>25.444815152469122</v>
      </c>
    </row>
    <row r="3367" spans="1:9" x14ac:dyDescent="0.25">
      <c r="A3367" s="20">
        <v>39891</v>
      </c>
      <c r="B3367" s="2">
        <v>11.916</v>
      </c>
      <c r="C3367" s="2">
        <v>6.74</v>
      </c>
      <c r="D3367" s="2">
        <v>45.347000000000001</v>
      </c>
      <c r="E3367" s="2">
        <v>4.3769999999999998</v>
      </c>
      <c r="F3367" s="2">
        <v>65.613</v>
      </c>
      <c r="G3367" s="2">
        <v>103.05</v>
      </c>
      <c r="I3367" s="3">
        <v>35.229191340417294</v>
      </c>
    </row>
    <row r="3368" spans="1:9" x14ac:dyDescent="0.25">
      <c r="A3368" s="20">
        <v>39892</v>
      </c>
      <c r="B3368" s="2">
        <v>10.680999999999999</v>
      </c>
      <c r="C3368" s="2">
        <v>4.4379999999999997</v>
      </c>
      <c r="D3368" s="2">
        <v>33.179000000000002</v>
      </c>
      <c r="E3368" s="2">
        <v>10.916</v>
      </c>
      <c r="F3368" s="2">
        <v>108.03100000000001</v>
      </c>
      <c r="G3368" s="2">
        <v>136.08799999999999</v>
      </c>
      <c r="I3368" s="3">
        <v>48.065465008230305</v>
      </c>
    </row>
    <row r="3369" spans="1:9" x14ac:dyDescent="0.25">
      <c r="A3369" s="20">
        <v>39893</v>
      </c>
      <c r="B3369" s="2">
        <v>9.359</v>
      </c>
      <c r="C3369" s="2">
        <v>7.0030000000000001</v>
      </c>
      <c r="D3369" s="2">
        <v>18.14</v>
      </c>
      <c r="E3369" s="2">
        <v>3.8980000000000001</v>
      </c>
      <c r="F3369" s="2">
        <v>36.927999999999997</v>
      </c>
      <c r="G3369" s="2">
        <v>84.256</v>
      </c>
      <c r="I3369" s="3">
        <v>29.883772574308285</v>
      </c>
    </row>
    <row r="3370" spans="1:9" x14ac:dyDescent="0.25">
      <c r="A3370" s="20">
        <v>39894</v>
      </c>
      <c r="B3370" s="2">
        <v>10.504</v>
      </c>
      <c r="C3370" s="2">
        <v>2.8039999999999998</v>
      </c>
      <c r="D3370" s="2">
        <v>22.501000000000001</v>
      </c>
      <c r="E3370" s="2">
        <v>3.3380000000000001</v>
      </c>
      <c r="F3370" s="2">
        <v>85.158000000000001</v>
      </c>
      <c r="G3370" s="2">
        <v>193.2</v>
      </c>
      <c r="I3370" s="3">
        <v>53.284504338437024</v>
      </c>
    </row>
    <row r="3371" spans="1:9" x14ac:dyDescent="0.25">
      <c r="A3371" s="20">
        <v>39895</v>
      </c>
      <c r="B3371" s="2">
        <v>9.4879999999999995</v>
      </c>
      <c r="C3371" s="2">
        <v>3.3620000000000001</v>
      </c>
      <c r="D3371" s="2">
        <v>18.943999999999999</v>
      </c>
      <c r="E3371" s="2">
        <v>2.5510000000000002</v>
      </c>
      <c r="F3371" s="2">
        <v>66.488</v>
      </c>
      <c r="G3371" s="2">
        <v>122.989</v>
      </c>
      <c r="I3371" s="3">
        <v>34.169581147343095</v>
      </c>
    </row>
    <row r="3372" spans="1:9" x14ac:dyDescent="0.25">
      <c r="A3372" s="20">
        <v>39896</v>
      </c>
      <c r="B3372" s="2">
        <v>10.531000000000001</v>
      </c>
      <c r="C3372" s="2">
        <v>4.03</v>
      </c>
      <c r="D3372" s="2">
        <v>16.966000000000001</v>
      </c>
      <c r="E3372" s="2">
        <v>3.0390000000000001</v>
      </c>
      <c r="F3372" s="2">
        <v>85.638000000000005</v>
      </c>
      <c r="G3372" s="2">
        <v>124.18</v>
      </c>
      <c r="I3372" s="3">
        <v>53.808496419701079</v>
      </c>
    </row>
    <row r="3373" spans="1:9" x14ac:dyDescent="0.25">
      <c r="A3373" s="20">
        <v>39897</v>
      </c>
      <c r="B3373" s="2">
        <v>9.5139999999999993</v>
      </c>
      <c r="C3373" s="2">
        <v>4.0529999999999999</v>
      </c>
      <c r="D3373" s="2">
        <v>20.576000000000001</v>
      </c>
      <c r="E3373" s="2">
        <v>5</v>
      </c>
      <c r="F3373" s="2">
        <v>48.271999999999998</v>
      </c>
      <c r="G3373" s="2">
        <v>129.46</v>
      </c>
      <c r="I3373" s="3">
        <v>34.877181843117015</v>
      </c>
    </row>
    <row r="3374" spans="1:9" x14ac:dyDescent="0.25">
      <c r="A3374" s="20">
        <v>39898</v>
      </c>
      <c r="B3374" s="2">
        <v>9.2899999999999991</v>
      </c>
      <c r="C3374" s="2">
        <v>3.0009999999999999</v>
      </c>
      <c r="D3374" s="2">
        <v>15.731</v>
      </c>
      <c r="E3374" s="2">
        <v>3.4449999999999998</v>
      </c>
      <c r="F3374" s="2">
        <v>60.146000000000001</v>
      </c>
      <c r="G3374" s="2">
        <v>98.528999999999996</v>
      </c>
      <c r="I3374" s="3">
        <v>41.41948745656358</v>
      </c>
    </row>
    <row r="3375" spans="1:9" x14ac:dyDescent="0.25">
      <c r="A3375" s="20">
        <v>39899</v>
      </c>
      <c r="B3375" s="2">
        <v>7.6660000000000004</v>
      </c>
      <c r="C3375" s="2">
        <v>2.4710000000000001</v>
      </c>
      <c r="D3375" s="2">
        <v>14.128</v>
      </c>
      <c r="E3375" s="2">
        <v>2.895</v>
      </c>
      <c r="F3375" s="2">
        <v>41.743000000000002</v>
      </c>
      <c r="G3375" s="2">
        <v>110.94499999999999</v>
      </c>
      <c r="I3375" s="3">
        <v>30.652392269218311</v>
      </c>
    </row>
    <row r="3376" spans="1:9" x14ac:dyDescent="0.25">
      <c r="A3376" s="20">
        <v>39900</v>
      </c>
      <c r="B3376" s="2">
        <v>7.0720000000000001</v>
      </c>
      <c r="C3376" s="2">
        <v>3.5830000000000002</v>
      </c>
      <c r="D3376" s="2">
        <v>10.907</v>
      </c>
      <c r="E3376" s="2">
        <v>2.6720000000000002</v>
      </c>
      <c r="F3376" s="2">
        <v>33.53</v>
      </c>
      <c r="G3376" s="2">
        <v>93.04</v>
      </c>
      <c r="I3376" s="3">
        <v>27.752885637598556</v>
      </c>
    </row>
    <row r="3377" spans="1:9" x14ac:dyDescent="0.25">
      <c r="A3377" s="20">
        <v>39901</v>
      </c>
      <c r="B3377" s="2">
        <v>6.9329999999999998</v>
      </c>
      <c r="C3377" s="2">
        <v>2.5129999999999999</v>
      </c>
      <c r="D3377" s="2">
        <v>14.952</v>
      </c>
      <c r="E3377" s="2">
        <v>3.33</v>
      </c>
      <c r="F3377" s="2">
        <v>37.173999999999999</v>
      </c>
      <c r="G3377" s="2">
        <v>79.760999999999996</v>
      </c>
      <c r="I3377" s="3">
        <v>27.126768548633301</v>
      </c>
    </row>
    <row r="3378" spans="1:9" x14ac:dyDescent="0.25">
      <c r="A3378" s="20">
        <v>39902</v>
      </c>
      <c r="B3378" s="2">
        <v>7.11</v>
      </c>
      <c r="C3378" s="2">
        <v>1.802</v>
      </c>
      <c r="D3378" s="2">
        <v>11.669</v>
      </c>
      <c r="E3378" s="2">
        <v>3.339</v>
      </c>
      <c r="F3378" s="2">
        <v>34.290999999999997</v>
      </c>
      <c r="G3378" s="2">
        <v>78.287999999999997</v>
      </c>
      <c r="I3378" s="3">
        <v>23.943730786774054</v>
      </c>
    </row>
    <row r="3379" spans="1:9" x14ac:dyDescent="0.25">
      <c r="A3379" s="20">
        <v>39903</v>
      </c>
      <c r="B3379" s="2">
        <v>7.8529999999999998</v>
      </c>
      <c r="C3379" s="2">
        <v>7.3540000000000001</v>
      </c>
      <c r="D3379" s="2">
        <v>16.609000000000002</v>
      </c>
      <c r="E3379" s="2">
        <v>4.4710000000000001</v>
      </c>
      <c r="F3379" s="2">
        <v>46.874000000000002</v>
      </c>
      <c r="G3379" s="2">
        <v>85.144000000000005</v>
      </c>
      <c r="I3379" s="3">
        <v>27.649400729460432</v>
      </c>
    </row>
    <row r="3380" spans="1:9" x14ac:dyDescent="0.25">
      <c r="A3380" s="20">
        <v>39904</v>
      </c>
      <c r="B3380" s="2">
        <v>8.6609999999999996</v>
      </c>
      <c r="C3380" s="2">
        <v>10.47</v>
      </c>
      <c r="D3380" s="2">
        <v>22.632000000000001</v>
      </c>
      <c r="E3380" s="2">
        <v>7.9210000000000003</v>
      </c>
      <c r="F3380" s="2">
        <v>40.811999999999998</v>
      </c>
      <c r="G3380" s="2">
        <v>111.125</v>
      </c>
      <c r="I3380" s="3">
        <v>25.216505129835625</v>
      </c>
    </row>
    <row r="3381" spans="1:9" x14ac:dyDescent="0.25">
      <c r="A3381" s="20">
        <v>39905</v>
      </c>
      <c r="B3381" s="2">
        <v>9.5950000000000006</v>
      </c>
      <c r="C3381" s="2">
        <v>4.6619999999999999</v>
      </c>
      <c r="D3381" s="2">
        <v>22.614000000000001</v>
      </c>
      <c r="E3381" s="2">
        <v>8.6549999999999994</v>
      </c>
      <c r="F3381" s="2">
        <v>59.039000000000001</v>
      </c>
      <c r="G3381" s="2">
        <v>195.38300000000001</v>
      </c>
      <c r="I3381" s="3">
        <v>33.228615727422081</v>
      </c>
    </row>
    <row r="3382" spans="1:9" x14ac:dyDescent="0.25">
      <c r="A3382" s="20">
        <v>39906</v>
      </c>
      <c r="B3382" s="2">
        <v>7.2750000000000004</v>
      </c>
      <c r="C3382" s="2">
        <v>3.5059999999999998</v>
      </c>
      <c r="D3382" s="2">
        <v>12.645</v>
      </c>
      <c r="E3382" s="2">
        <v>4.5890000000000004</v>
      </c>
      <c r="F3382" s="2">
        <v>47.43</v>
      </c>
      <c r="G3382" s="2">
        <v>123.152</v>
      </c>
      <c r="I3382" s="3">
        <v>30.289002780734446</v>
      </c>
    </row>
    <row r="3383" spans="1:9" x14ac:dyDescent="0.25">
      <c r="A3383" s="20">
        <v>39907</v>
      </c>
      <c r="B3383" s="2">
        <v>7.0389999999999997</v>
      </c>
      <c r="C3383" s="2">
        <v>1.976</v>
      </c>
      <c r="D3383" s="2">
        <v>19.597999999999999</v>
      </c>
      <c r="E3383" s="2">
        <v>3.8220000000000001</v>
      </c>
      <c r="F3383" s="2">
        <v>47.652999999999999</v>
      </c>
      <c r="G3383" s="2">
        <v>199.69900000000001</v>
      </c>
      <c r="I3383" s="3">
        <v>38.152223296632272</v>
      </c>
    </row>
    <row r="3384" spans="1:9" x14ac:dyDescent="0.25">
      <c r="A3384" s="20">
        <v>39908</v>
      </c>
      <c r="B3384" s="2">
        <v>6.72</v>
      </c>
      <c r="C3384" s="2">
        <v>4.0389999999999997</v>
      </c>
      <c r="D3384" s="2">
        <v>13.827999999999999</v>
      </c>
      <c r="E3384" s="2">
        <v>5.9640000000000004</v>
      </c>
      <c r="F3384" s="2">
        <v>24.58</v>
      </c>
      <c r="G3384" s="2">
        <v>75.254999999999995</v>
      </c>
      <c r="I3384" s="3">
        <v>24.651604130670673</v>
      </c>
    </row>
    <row r="3385" spans="1:9" x14ac:dyDescent="0.25">
      <c r="A3385" s="20">
        <v>39909</v>
      </c>
      <c r="B3385" s="2">
        <v>6.5650000000000004</v>
      </c>
      <c r="C3385" s="2">
        <v>2.552</v>
      </c>
      <c r="D3385" s="2">
        <v>8.8460000000000001</v>
      </c>
      <c r="E3385" s="2">
        <v>7.5019999999999998</v>
      </c>
      <c r="F3385" s="2">
        <v>24.625</v>
      </c>
      <c r="G3385" s="2">
        <v>87.89</v>
      </c>
      <c r="I3385" s="3">
        <v>29.467413821171419</v>
      </c>
    </row>
    <row r="3386" spans="1:9" x14ac:dyDescent="0.25">
      <c r="A3386" s="20">
        <v>39910</v>
      </c>
      <c r="B3386" s="2">
        <v>6.476</v>
      </c>
      <c r="C3386" s="2">
        <v>3.085</v>
      </c>
      <c r="D3386" s="2">
        <v>9.5640000000000001</v>
      </c>
      <c r="E3386" s="2">
        <v>7.6559999999999997</v>
      </c>
      <c r="F3386" s="2">
        <v>24.491</v>
      </c>
      <c r="G3386" s="2">
        <v>70.819999999999993</v>
      </c>
      <c r="I3386" s="3">
        <v>18.452737066678008</v>
      </c>
    </row>
    <row r="3387" spans="1:9" x14ac:dyDescent="0.25">
      <c r="A3387" s="20">
        <v>39911</v>
      </c>
      <c r="B3387" s="2">
        <v>6.8719999999999999</v>
      </c>
      <c r="C3387" s="2">
        <v>2.609</v>
      </c>
      <c r="D3387" s="2">
        <v>13.384</v>
      </c>
      <c r="E3387" s="2">
        <v>7.5119999999999996</v>
      </c>
      <c r="F3387" s="2">
        <v>23.265000000000001</v>
      </c>
      <c r="G3387" s="2">
        <v>85.78</v>
      </c>
      <c r="I3387" s="3">
        <v>18.854223066946659</v>
      </c>
    </row>
    <row r="3388" spans="1:9" x14ac:dyDescent="0.25">
      <c r="A3388" s="20">
        <v>39912</v>
      </c>
      <c r="B3388" s="2">
        <v>6.45</v>
      </c>
      <c r="C3388" s="2">
        <v>2.1230000000000002</v>
      </c>
      <c r="D3388" s="2">
        <v>13.009</v>
      </c>
      <c r="E3388" s="2">
        <v>5.819</v>
      </c>
      <c r="F3388" s="2">
        <v>22.739000000000001</v>
      </c>
      <c r="G3388" s="2">
        <v>77.927999999999997</v>
      </c>
      <c r="I3388" s="3">
        <v>17.60349533146794</v>
      </c>
    </row>
    <row r="3389" spans="1:9" x14ac:dyDescent="0.25">
      <c r="A3389" s="20">
        <v>39913</v>
      </c>
      <c r="B3389" s="2">
        <v>6.56</v>
      </c>
      <c r="C3389" s="2">
        <v>3.145</v>
      </c>
      <c r="D3389" s="2">
        <v>10.942</v>
      </c>
      <c r="E3389" s="2">
        <v>5.54</v>
      </c>
      <c r="F3389" s="2">
        <v>25.225000000000001</v>
      </c>
      <c r="G3389" s="2">
        <v>74.358000000000004</v>
      </c>
      <c r="I3389" s="3">
        <v>19.160120518640174</v>
      </c>
    </row>
    <row r="3390" spans="1:9" x14ac:dyDescent="0.25">
      <c r="A3390" s="20">
        <v>39914</v>
      </c>
      <c r="B3390" s="2">
        <v>7.4409999999999998</v>
      </c>
      <c r="C3390" s="2">
        <v>1.222</v>
      </c>
      <c r="D3390" s="2">
        <v>21.419</v>
      </c>
      <c r="E3390" s="2">
        <v>4.0860000000000003</v>
      </c>
      <c r="F3390" s="2">
        <v>30.736000000000001</v>
      </c>
      <c r="G3390" s="2">
        <v>109.227</v>
      </c>
      <c r="I3390" s="3">
        <v>20.360384947893667</v>
      </c>
    </row>
    <row r="3391" spans="1:9" x14ac:dyDescent="0.25">
      <c r="A3391" s="20">
        <v>39915</v>
      </c>
      <c r="B3391" s="2">
        <v>8.64</v>
      </c>
      <c r="C3391" s="2">
        <v>4.67</v>
      </c>
      <c r="D3391" s="2">
        <v>23.972999999999999</v>
      </c>
      <c r="E3391" s="2">
        <v>6.9749999999999996</v>
      </c>
      <c r="F3391" s="2">
        <v>33.905000000000001</v>
      </c>
      <c r="G3391" s="2">
        <v>131.04300000000001</v>
      </c>
      <c r="I3391" s="3">
        <v>21.498214592003958</v>
      </c>
    </row>
    <row r="3392" spans="1:9" x14ac:dyDescent="0.25">
      <c r="A3392" s="20">
        <v>39916</v>
      </c>
      <c r="B3392" s="2">
        <v>7.032</v>
      </c>
      <c r="C3392" s="2">
        <v>1.7390000000000001</v>
      </c>
      <c r="D3392" s="2">
        <v>15.670999999999999</v>
      </c>
      <c r="E3392" s="2">
        <v>5.1840000000000002</v>
      </c>
      <c r="F3392" s="2">
        <v>28.321999999999999</v>
      </c>
      <c r="G3392" s="2">
        <v>84.69</v>
      </c>
      <c r="I3392" s="3">
        <v>22.653544642454829</v>
      </c>
    </row>
    <row r="3393" spans="1:9" x14ac:dyDescent="0.25">
      <c r="A3393" s="20">
        <v>39917</v>
      </c>
      <c r="B3393" s="2">
        <v>7.54</v>
      </c>
      <c r="C3393" s="2">
        <v>4.67</v>
      </c>
      <c r="D3393" s="2">
        <v>15.336</v>
      </c>
      <c r="E3393" s="2">
        <v>7.0549999999999997</v>
      </c>
      <c r="F3393" s="2">
        <v>32.521999999999998</v>
      </c>
      <c r="G3393" s="2">
        <v>79.989000000000004</v>
      </c>
      <c r="I3393" s="3">
        <v>25.798427174066092</v>
      </c>
    </row>
    <row r="3394" spans="1:9" x14ac:dyDescent="0.25">
      <c r="A3394" s="20">
        <v>39918</v>
      </c>
      <c r="B3394" s="2">
        <v>7.41</v>
      </c>
      <c r="C3394" s="2">
        <v>1.7330000000000001</v>
      </c>
      <c r="D3394" s="2">
        <v>11.571999999999999</v>
      </c>
      <c r="E3394" s="2">
        <v>6.63</v>
      </c>
      <c r="F3394" s="2">
        <v>46.701999999999998</v>
      </c>
      <c r="G3394" s="2">
        <v>76.897999999999996</v>
      </c>
      <c r="I3394" s="3">
        <v>26.667496290232691</v>
      </c>
    </row>
    <row r="3395" spans="1:9" x14ac:dyDescent="0.25">
      <c r="A3395" s="20">
        <v>39919</v>
      </c>
      <c r="B3395" s="2">
        <v>9.7050000000000001</v>
      </c>
      <c r="C3395" s="2">
        <v>3.6949999999999998</v>
      </c>
      <c r="D3395" s="2">
        <v>15.477</v>
      </c>
      <c r="E3395" s="2">
        <v>2.7109999999999999</v>
      </c>
      <c r="F3395" s="2">
        <v>27.529</v>
      </c>
      <c r="G3395" s="2">
        <v>88.79</v>
      </c>
      <c r="I3395" s="3">
        <v>20.826775554633524</v>
      </c>
    </row>
    <row r="3396" spans="1:9" x14ac:dyDescent="0.25">
      <c r="A3396" s="20">
        <v>39920</v>
      </c>
      <c r="B3396" s="2">
        <v>10.244</v>
      </c>
      <c r="C3396" s="2">
        <v>2.2389999999999999</v>
      </c>
      <c r="D3396" s="2">
        <v>10.715</v>
      </c>
      <c r="E3396" s="2">
        <v>5.2</v>
      </c>
      <c r="F3396" s="2">
        <v>27.007000000000001</v>
      </c>
      <c r="G3396" s="2">
        <v>74.39</v>
      </c>
      <c r="I3396" s="3">
        <v>22.443991385640572</v>
      </c>
    </row>
    <row r="3397" spans="1:9" x14ac:dyDescent="0.25">
      <c r="A3397" s="20">
        <v>39921</v>
      </c>
      <c r="B3397" s="2">
        <v>12.558</v>
      </c>
      <c r="C3397" s="2">
        <v>1.754</v>
      </c>
      <c r="D3397" s="2">
        <v>12.938000000000001</v>
      </c>
      <c r="E3397" s="2">
        <v>6.32</v>
      </c>
      <c r="F3397" s="2">
        <v>23.291</v>
      </c>
      <c r="G3397" s="2">
        <v>76.542000000000002</v>
      </c>
      <c r="I3397" s="3">
        <v>19.323472512237483</v>
      </c>
    </row>
    <row r="3398" spans="1:9" x14ac:dyDescent="0.25">
      <c r="A3398" s="20">
        <v>39922</v>
      </c>
      <c r="B3398" s="2">
        <v>6.9119999999999999</v>
      </c>
      <c r="C3398" s="2">
        <v>1.974</v>
      </c>
      <c r="D3398" s="2">
        <v>15.579000000000001</v>
      </c>
      <c r="E3398" s="2">
        <v>4.766</v>
      </c>
      <c r="F3398" s="2">
        <v>22.265000000000001</v>
      </c>
      <c r="G3398" s="2">
        <v>65.373999999999995</v>
      </c>
      <c r="I3398" s="3">
        <v>18.02509965271944</v>
      </c>
    </row>
    <row r="3399" spans="1:9" x14ac:dyDescent="0.25">
      <c r="A3399" s="20">
        <v>39923</v>
      </c>
      <c r="B3399" s="2">
        <v>6.67</v>
      </c>
      <c r="C3399" s="2">
        <v>4.6470000000000002</v>
      </c>
      <c r="D3399" s="2">
        <v>15.225</v>
      </c>
      <c r="E3399" s="2">
        <v>8.5410000000000004</v>
      </c>
      <c r="F3399" s="2">
        <v>27.236999999999998</v>
      </c>
      <c r="G3399" s="2">
        <v>67.986999999999995</v>
      </c>
      <c r="I3399" s="3">
        <v>19.231664668714757</v>
      </c>
    </row>
    <row r="3400" spans="1:9" x14ac:dyDescent="0.25">
      <c r="A3400" s="20">
        <v>39924</v>
      </c>
      <c r="B3400" s="2">
        <v>10.275</v>
      </c>
      <c r="C3400" s="2">
        <v>4.1790000000000003</v>
      </c>
      <c r="D3400" s="2">
        <v>48.9</v>
      </c>
      <c r="E3400" s="2">
        <v>8.8960000000000008</v>
      </c>
      <c r="F3400" s="2">
        <v>35.420999999999999</v>
      </c>
      <c r="G3400" s="2">
        <v>139.78</v>
      </c>
      <c r="I3400" s="3">
        <v>21.010644749452084</v>
      </c>
    </row>
    <row r="3401" spans="1:9" x14ac:dyDescent="0.25">
      <c r="A3401" s="20">
        <v>39925</v>
      </c>
      <c r="B3401" s="2">
        <v>7.7060000000000004</v>
      </c>
      <c r="C3401" s="2">
        <v>5.6230000000000002</v>
      </c>
      <c r="D3401" s="2">
        <v>17.506</v>
      </c>
      <c r="E3401" s="2">
        <v>7.1029999999999998</v>
      </c>
      <c r="F3401" s="2">
        <v>30.173999999999999</v>
      </c>
      <c r="G3401" s="2">
        <v>84.790999999999997</v>
      </c>
      <c r="I3401" s="3">
        <v>20.188157575551614</v>
      </c>
    </row>
    <row r="3402" spans="1:9" x14ac:dyDescent="0.25">
      <c r="A3402" s="20">
        <v>39926</v>
      </c>
      <c r="B3402" s="2">
        <v>8.8279999999999994</v>
      </c>
      <c r="C3402" s="2">
        <v>6.782</v>
      </c>
      <c r="D3402" s="2">
        <v>38.189</v>
      </c>
      <c r="E3402" s="2">
        <v>9.6940000000000008</v>
      </c>
      <c r="F3402" s="2">
        <v>33.595999999999997</v>
      </c>
      <c r="G3402" s="2">
        <v>129.58000000000001</v>
      </c>
      <c r="I3402" s="3">
        <v>26.897815850534666</v>
      </c>
    </row>
    <row r="3403" spans="1:9" x14ac:dyDescent="0.25">
      <c r="A3403" s="20">
        <v>39927</v>
      </c>
      <c r="B3403" s="2">
        <v>9.2799999999999994</v>
      </c>
      <c r="C3403" s="2">
        <v>6.5860000000000003</v>
      </c>
      <c r="D3403" s="2">
        <v>13.984</v>
      </c>
      <c r="E3403" s="2">
        <v>3.6560000000000001</v>
      </c>
      <c r="F3403" s="2">
        <v>29.943999999999999</v>
      </c>
      <c r="G3403" s="2">
        <v>74.53</v>
      </c>
      <c r="I3403" s="3">
        <v>21.571235393464246</v>
      </c>
    </row>
    <row r="3404" spans="1:9" x14ac:dyDescent="0.25">
      <c r="A3404" s="20">
        <v>39928</v>
      </c>
      <c r="B3404" s="2">
        <v>8.64</v>
      </c>
      <c r="C3404" s="2">
        <v>4.82</v>
      </c>
      <c r="D3404" s="2">
        <v>12.805</v>
      </c>
      <c r="E3404" s="2">
        <v>5.8579999999999997</v>
      </c>
      <c r="F3404" s="2">
        <v>24.628</v>
      </c>
      <c r="G3404" s="2">
        <v>75.305999999999997</v>
      </c>
      <c r="I3404" s="3">
        <v>23.138953659039512</v>
      </c>
    </row>
    <row r="3405" spans="1:9" x14ac:dyDescent="0.25">
      <c r="A3405" s="20">
        <v>39929</v>
      </c>
      <c r="B3405" s="2">
        <v>9.33</v>
      </c>
      <c r="C3405" s="2">
        <v>9.86</v>
      </c>
      <c r="D3405" s="2">
        <v>37.67</v>
      </c>
      <c r="E3405" s="2">
        <v>10.722</v>
      </c>
      <c r="F3405" s="2">
        <v>28.661999999999999</v>
      </c>
      <c r="G3405" s="2">
        <v>118.254</v>
      </c>
      <c r="I3405" s="3">
        <v>20.489615896065246</v>
      </c>
    </row>
    <row r="3406" spans="1:9" x14ac:dyDescent="0.25">
      <c r="A3406" s="20">
        <v>39930</v>
      </c>
      <c r="B3406" s="2">
        <v>7.8129999999999997</v>
      </c>
      <c r="C3406" s="2">
        <v>3.6629999999999998</v>
      </c>
      <c r="D3406" s="2">
        <v>18.454999999999998</v>
      </c>
      <c r="E3406" s="2">
        <v>4.21</v>
      </c>
      <c r="F3406" s="2">
        <v>25.306000000000001</v>
      </c>
      <c r="G3406" s="2">
        <v>86.531999999999996</v>
      </c>
      <c r="I3406" s="3">
        <v>18.723318550068512</v>
      </c>
    </row>
    <row r="3407" spans="1:9" x14ac:dyDescent="0.25">
      <c r="A3407" s="20">
        <v>39931</v>
      </c>
      <c r="B3407" s="2">
        <v>9.3539999999999992</v>
      </c>
      <c r="C3407" s="2">
        <v>3.5649999999999999</v>
      </c>
      <c r="D3407" s="2">
        <v>19.53</v>
      </c>
      <c r="E3407" s="2">
        <v>6.0720000000000001</v>
      </c>
      <c r="F3407" s="2">
        <v>20.939</v>
      </c>
      <c r="G3407" s="2">
        <v>76.47</v>
      </c>
      <c r="I3407" s="3">
        <v>20.56520333264077</v>
      </c>
    </row>
    <row r="3408" spans="1:9" x14ac:dyDescent="0.25">
      <c r="A3408" s="20">
        <v>39932</v>
      </c>
      <c r="B3408" s="2">
        <v>11.411</v>
      </c>
      <c r="C3408" s="2">
        <v>9.8770000000000007</v>
      </c>
      <c r="D3408" s="2">
        <v>76.78</v>
      </c>
      <c r="E3408" s="2">
        <v>14.007999999999999</v>
      </c>
      <c r="F3408" s="2">
        <v>71.8</v>
      </c>
      <c r="G3408" s="2">
        <v>237.7</v>
      </c>
      <c r="I3408" s="3">
        <v>34.390465166082308</v>
      </c>
    </row>
    <row r="3409" spans="1:9" x14ac:dyDescent="0.25">
      <c r="A3409" s="20">
        <v>39933</v>
      </c>
      <c r="B3409" s="2">
        <v>7.36</v>
      </c>
      <c r="C3409" s="2">
        <v>2.573</v>
      </c>
      <c r="D3409" s="2">
        <v>23.997</v>
      </c>
      <c r="E3409" s="2">
        <v>7.47</v>
      </c>
      <c r="F3409" s="2">
        <v>51.087000000000003</v>
      </c>
      <c r="G3409" s="2">
        <v>158.14699999999999</v>
      </c>
      <c r="I3409" s="3">
        <v>26.528698479088064</v>
      </c>
    </row>
    <row r="3410" spans="1:9" x14ac:dyDescent="0.25">
      <c r="A3410" s="20">
        <v>39934</v>
      </c>
      <c r="B3410" s="2">
        <v>10.33</v>
      </c>
      <c r="C3410" s="2">
        <v>3.5539999999999998</v>
      </c>
      <c r="D3410" s="2">
        <v>18.245000000000001</v>
      </c>
      <c r="E3410" s="2">
        <v>7.45</v>
      </c>
      <c r="F3410" s="2">
        <v>36.15</v>
      </c>
      <c r="G3410" s="2">
        <v>93.819000000000003</v>
      </c>
      <c r="I3410" s="3">
        <v>38.888666055157806</v>
      </c>
    </row>
    <row r="3411" spans="1:9" x14ac:dyDescent="0.25">
      <c r="A3411" s="20">
        <v>39935</v>
      </c>
      <c r="B3411" s="2">
        <v>10.237</v>
      </c>
      <c r="C3411" s="2">
        <v>3.6520000000000001</v>
      </c>
      <c r="D3411" s="2">
        <v>15.173</v>
      </c>
      <c r="E3411" s="2">
        <v>7.9420000000000002</v>
      </c>
      <c r="F3411" s="2">
        <v>46.930999999999997</v>
      </c>
      <c r="G3411" s="2">
        <v>100.986</v>
      </c>
      <c r="I3411" s="3">
        <v>34.492169909098003</v>
      </c>
    </row>
    <row r="3412" spans="1:9" x14ac:dyDescent="0.25">
      <c r="A3412" s="20">
        <v>39936</v>
      </c>
      <c r="B3412" s="2">
        <v>10.353999999999999</v>
      </c>
      <c r="C3412" s="2">
        <v>5.8440000000000003</v>
      </c>
      <c r="D3412" s="2">
        <v>26.579000000000001</v>
      </c>
      <c r="E3412" s="2">
        <v>9.5649999999999995</v>
      </c>
      <c r="F3412" s="2">
        <v>50.81</v>
      </c>
      <c r="G3412" s="2">
        <v>123.95099999999999</v>
      </c>
      <c r="I3412" s="3">
        <v>29.64181763056979</v>
      </c>
    </row>
    <row r="3413" spans="1:9" x14ac:dyDescent="0.25">
      <c r="A3413" s="20">
        <v>39937</v>
      </c>
      <c r="B3413" s="2">
        <v>10.689</v>
      </c>
      <c r="C3413" s="2">
        <v>3.9180000000000001</v>
      </c>
      <c r="D3413" s="2">
        <v>25.629000000000001</v>
      </c>
      <c r="E3413" s="2">
        <v>10.071</v>
      </c>
      <c r="F3413" s="2">
        <v>81.677000000000007</v>
      </c>
      <c r="G3413" s="2">
        <v>207.06</v>
      </c>
      <c r="I3413" s="3">
        <v>41.465521852848447</v>
      </c>
    </row>
    <row r="3414" spans="1:9" x14ac:dyDescent="0.25">
      <c r="A3414" s="20">
        <v>39938</v>
      </c>
      <c r="B3414" s="2">
        <v>8.4700000000000006</v>
      </c>
      <c r="C3414" s="2">
        <v>7.3959999999999999</v>
      </c>
      <c r="D3414" s="2">
        <v>37.076999999999998</v>
      </c>
      <c r="E3414" s="2">
        <v>12.922000000000001</v>
      </c>
      <c r="F3414" s="2">
        <v>81.72</v>
      </c>
      <c r="G3414" s="2">
        <v>178.19499999999999</v>
      </c>
      <c r="I3414" s="3">
        <v>43.45120066912714</v>
      </c>
    </row>
    <row r="3415" spans="1:9" x14ac:dyDescent="0.25">
      <c r="A3415" s="20">
        <v>39939</v>
      </c>
      <c r="B3415" s="2">
        <v>5.95</v>
      </c>
      <c r="C3415" s="2">
        <v>5.4619999999999997</v>
      </c>
      <c r="D3415" s="2">
        <v>29.896999999999998</v>
      </c>
      <c r="E3415" s="2">
        <v>11.986000000000001</v>
      </c>
      <c r="F3415" s="2">
        <v>63.341000000000001</v>
      </c>
      <c r="G3415" s="2">
        <v>198.55</v>
      </c>
      <c r="I3415" s="3">
        <v>47.054331617911032</v>
      </c>
    </row>
    <row r="3416" spans="1:9" x14ac:dyDescent="0.25">
      <c r="A3416" s="20">
        <v>39940</v>
      </c>
      <c r="B3416" s="2">
        <v>5.5119999999999996</v>
      </c>
      <c r="C3416" s="2">
        <v>3.4969999999999999</v>
      </c>
      <c r="D3416" s="2">
        <v>17.036000000000001</v>
      </c>
      <c r="E3416" s="2">
        <v>10.172000000000001</v>
      </c>
      <c r="F3416" s="2">
        <v>63.444000000000003</v>
      </c>
      <c r="G3416" s="2">
        <v>114.072</v>
      </c>
      <c r="I3416" s="3">
        <v>45.294439469063363</v>
      </c>
    </row>
    <row r="3417" spans="1:9" x14ac:dyDescent="0.25">
      <c r="A3417" s="20">
        <v>39941</v>
      </c>
      <c r="B3417" s="2">
        <v>7.6790000000000003</v>
      </c>
      <c r="C3417" s="2">
        <v>9.5459999999999994</v>
      </c>
      <c r="D3417" s="2">
        <v>41.66</v>
      </c>
      <c r="E3417" s="2">
        <v>9.1039999999999992</v>
      </c>
      <c r="F3417" s="2">
        <v>55.34</v>
      </c>
      <c r="G3417" s="2">
        <v>191.68100000000001</v>
      </c>
      <c r="I3417" s="3">
        <v>41.408332915988773</v>
      </c>
    </row>
    <row r="3418" spans="1:9" x14ac:dyDescent="0.25">
      <c r="A3418" s="20">
        <v>39942</v>
      </c>
      <c r="B3418" s="2">
        <v>11.926</v>
      </c>
      <c r="C3418" s="2">
        <v>6.085</v>
      </c>
      <c r="D3418" s="2">
        <v>48.067</v>
      </c>
      <c r="E3418" s="2">
        <v>15.002000000000001</v>
      </c>
      <c r="F3418" s="2">
        <v>50.628999999999998</v>
      </c>
      <c r="G3418" s="2">
        <v>168.75</v>
      </c>
      <c r="I3418" s="3">
        <v>34.651105708941316</v>
      </c>
    </row>
    <row r="3419" spans="1:9" x14ac:dyDescent="0.25">
      <c r="A3419" s="20">
        <v>39943</v>
      </c>
      <c r="B3419" s="2">
        <v>7.86</v>
      </c>
      <c r="C3419" s="2">
        <v>9.7159999999999993</v>
      </c>
      <c r="D3419" s="2">
        <v>35.098999999999997</v>
      </c>
      <c r="E3419" s="2">
        <v>12.215</v>
      </c>
      <c r="F3419" s="2">
        <v>40.491</v>
      </c>
      <c r="G3419" s="2">
        <v>111.46</v>
      </c>
      <c r="I3419" s="3">
        <v>35.114780025740167</v>
      </c>
    </row>
    <row r="3420" spans="1:9" x14ac:dyDescent="0.25">
      <c r="A3420" s="20">
        <v>39944</v>
      </c>
      <c r="B3420" s="2">
        <v>6.74</v>
      </c>
      <c r="C3420" s="2">
        <v>8.2520000000000007</v>
      </c>
      <c r="D3420" s="2">
        <v>49.040999999999997</v>
      </c>
      <c r="E3420" s="2">
        <v>11.05</v>
      </c>
      <c r="F3420" s="2">
        <v>44.845999999999997</v>
      </c>
      <c r="G3420" s="2">
        <v>171.46</v>
      </c>
      <c r="I3420" s="3">
        <v>34.422114092445881</v>
      </c>
    </row>
    <row r="3421" spans="1:9" x14ac:dyDescent="0.25">
      <c r="A3421" s="20">
        <v>39945</v>
      </c>
      <c r="B3421" s="2">
        <v>5.6989999999999998</v>
      </c>
      <c r="C3421" s="2">
        <v>3.6339999999999999</v>
      </c>
      <c r="D3421" s="2">
        <v>17.344000000000001</v>
      </c>
      <c r="E3421" s="2">
        <v>4.6970000000000001</v>
      </c>
      <c r="F3421" s="2">
        <v>34.258000000000003</v>
      </c>
      <c r="G3421" s="2">
        <v>101.90300000000001</v>
      </c>
      <c r="I3421" s="3">
        <v>26.051518499888846</v>
      </c>
    </row>
    <row r="3422" spans="1:9" x14ac:dyDescent="0.25">
      <c r="A3422" s="20">
        <v>39946</v>
      </c>
      <c r="B3422" s="2">
        <v>1.9630000000000001</v>
      </c>
      <c r="C3422" s="2">
        <v>3.657</v>
      </c>
      <c r="D3422" s="2">
        <v>16.288</v>
      </c>
      <c r="E3422" s="2">
        <v>4.258</v>
      </c>
      <c r="F3422" s="2">
        <v>58.87</v>
      </c>
      <c r="G3422" s="2">
        <v>147.68299999999999</v>
      </c>
      <c r="I3422" s="3">
        <v>38.270951329338352</v>
      </c>
    </row>
    <row r="3423" spans="1:9" x14ac:dyDescent="0.25">
      <c r="A3423" s="20">
        <v>39947</v>
      </c>
      <c r="B3423" s="2">
        <v>7.0940000000000003</v>
      </c>
      <c r="C3423" s="2">
        <v>4.7130000000000001</v>
      </c>
      <c r="D3423" s="2">
        <v>19.422999999999998</v>
      </c>
      <c r="E3423" s="2">
        <v>5.0620000000000003</v>
      </c>
      <c r="F3423" s="2">
        <v>30.728000000000002</v>
      </c>
      <c r="G3423" s="2">
        <v>87.85</v>
      </c>
      <c r="I3423" s="3">
        <v>23.457780122859496</v>
      </c>
    </row>
    <row r="3424" spans="1:9" x14ac:dyDescent="0.25">
      <c r="A3424" s="20">
        <v>39948</v>
      </c>
      <c r="B3424" s="2">
        <v>12.968</v>
      </c>
      <c r="C3424" s="2">
        <v>5.5860000000000003</v>
      </c>
      <c r="D3424" s="2">
        <v>32.816000000000003</v>
      </c>
      <c r="E3424" s="2">
        <v>1.1970000000000001</v>
      </c>
      <c r="F3424" s="2">
        <v>49.21</v>
      </c>
      <c r="G3424" s="2">
        <v>83.68</v>
      </c>
      <c r="I3424" s="3">
        <v>35.654121722568483</v>
      </c>
    </row>
    <row r="3425" spans="1:9" x14ac:dyDescent="0.25">
      <c r="A3425" s="20">
        <v>39949</v>
      </c>
      <c r="B3425" s="2">
        <v>10.76</v>
      </c>
      <c r="C3425" s="2">
        <v>4.5359999999999996</v>
      </c>
      <c r="D3425" s="2">
        <v>17.792000000000002</v>
      </c>
      <c r="E3425" s="2">
        <v>4.5940000000000003</v>
      </c>
      <c r="F3425" s="2">
        <v>56.77</v>
      </c>
      <c r="G3425" s="2">
        <v>78.691000000000003</v>
      </c>
      <c r="I3425" s="3">
        <v>30.420510861110294</v>
      </c>
    </row>
    <row r="3426" spans="1:9" x14ac:dyDescent="0.25">
      <c r="A3426" s="20">
        <v>39950</v>
      </c>
      <c r="B3426" s="2">
        <v>10.41</v>
      </c>
      <c r="C3426" s="2">
        <v>2.9580000000000002</v>
      </c>
      <c r="D3426" s="2">
        <v>18.506</v>
      </c>
      <c r="E3426" s="2">
        <v>4.2850000000000001</v>
      </c>
      <c r="F3426" s="2">
        <v>54.281999999999996</v>
      </c>
      <c r="G3426" s="2">
        <v>101.86199999999999</v>
      </c>
      <c r="I3426" s="3">
        <v>31.941317662250569</v>
      </c>
    </row>
    <row r="3427" spans="1:9" x14ac:dyDescent="0.25">
      <c r="A3427" s="20">
        <v>39951</v>
      </c>
      <c r="B3427" s="2">
        <v>10.186999999999999</v>
      </c>
      <c r="C3427" s="2">
        <v>2.431</v>
      </c>
      <c r="D3427" s="2">
        <v>15.577999999999999</v>
      </c>
      <c r="E3427" s="2">
        <v>2.379</v>
      </c>
      <c r="F3427" s="2">
        <v>35.628999999999998</v>
      </c>
      <c r="G3427" s="2">
        <v>103.27500000000001</v>
      </c>
      <c r="I3427" s="3">
        <v>26.717408631432125</v>
      </c>
    </row>
    <row r="3428" spans="1:9" x14ac:dyDescent="0.25">
      <c r="A3428" s="20">
        <v>39952</v>
      </c>
      <c r="B3428" s="2">
        <v>12.182</v>
      </c>
      <c r="C3428" s="2">
        <v>3.484</v>
      </c>
      <c r="D3428" s="2">
        <v>13.257</v>
      </c>
      <c r="E3428" s="2">
        <v>4.798</v>
      </c>
      <c r="F3428" s="2">
        <v>30.148</v>
      </c>
      <c r="G3428" s="2">
        <v>92.47</v>
      </c>
      <c r="I3428" s="3">
        <v>26.061224171623071</v>
      </c>
    </row>
    <row r="3429" spans="1:9" x14ac:dyDescent="0.25">
      <c r="A3429" s="20">
        <v>39953</v>
      </c>
      <c r="B3429" s="2">
        <v>11.372999999999999</v>
      </c>
      <c r="C3429" s="2">
        <v>2.4359999999999999</v>
      </c>
      <c r="D3429" s="2">
        <v>14.335000000000001</v>
      </c>
      <c r="E3429" s="2">
        <v>3.883</v>
      </c>
      <c r="F3429" s="2">
        <v>27.852</v>
      </c>
      <c r="G3429" s="2">
        <v>74.25</v>
      </c>
      <c r="I3429" s="3">
        <v>22.81440421219245</v>
      </c>
    </row>
    <row r="3430" spans="1:9" x14ac:dyDescent="0.25">
      <c r="A3430" s="20">
        <v>39954</v>
      </c>
      <c r="B3430" s="2">
        <v>9.7439999999999998</v>
      </c>
      <c r="C3430" s="2">
        <v>1.9139999999999999</v>
      </c>
      <c r="D3430" s="2">
        <v>13.321</v>
      </c>
      <c r="E3430" s="2">
        <v>4.88</v>
      </c>
      <c r="F3430" s="2">
        <v>19.776</v>
      </c>
      <c r="G3430" s="2">
        <v>72.25</v>
      </c>
      <c r="I3430" s="3">
        <v>18.793501083702271</v>
      </c>
    </row>
    <row r="3431" spans="1:9" x14ac:dyDescent="0.25">
      <c r="A3431" s="20">
        <v>39955</v>
      </c>
      <c r="B3431" s="2">
        <v>9.61</v>
      </c>
      <c r="C3431" s="2">
        <v>6.6180000000000003</v>
      </c>
      <c r="D3431" s="2">
        <v>15.590999999999999</v>
      </c>
      <c r="E3431" s="2">
        <v>5.88</v>
      </c>
      <c r="F3431" s="2">
        <v>29.998999999999999</v>
      </c>
      <c r="G3431" s="2">
        <v>114.05200000000001</v>
      </c>
      <c r="I3431" s="3">
        <v>20.608216805184682</v>
      </c>
    </row>
    <row r="3432" spans="1:9" x14ac:dyDescent="0.25">
      <c r="A3432" s="20">
        <v>39956</v>
      </c>
      <c r="B3432" s="2">
        <v>8.9710000000000001</v>
      </c>
      <c r="C3432" s="2">
        <v>2.427</v>
      </c>
      <c r="D3432" s="2">
        <v>14.771000000000001</v>
      </c>
      <c r="E3432" s="2">
        <v>4.4800000000000004</v>
      </c>
      <c r="F3432" s="2">
        <v>23.931999999999999</v>
      </c>
      <c r="G3432" s="2">
        <v>74.795000000000002</v>
      </c>
      <c r="I3432" s="3">
        <v>17.416926051567756</v>
      </c>
    </row>
    <row r="3433" spans="1:9" x14ac:dyDescent="0.25">
      <c r="A3433" s="20">
        <v>39957</v>
      </c>
      <c r="B3433" s="2">
        <v>9.0530000000000008</v>
      </c>
      <c r="C3433" s="2">
        <v>2.4590000000000001</v>
      </c>
      <c r="D3433" s="2">
        <v>18.928999999999998</v>
      </c>
      <c r="E3433" s="2">
        <v>4.9400000000000004</v>
      </c>
      <c r="F3433" s="2">
        <v>25.245000000000001</v>
      </c>
      <c r="G3433" s="2">
        <v>106.252</v>
      </c>
      <c r="I3433" s="3">
        <v>21.867182504620374</v>
      </c>
    </row>
    <row r="3434" spans="1:9" x14ac:dyDescent="0.25">
      <c r="A3434" s="20">
        <v>39958</v>
      </c>
      <c r="B3434" s="2">
        <v>8.41</v>
      </c>
      <c r="C3434" s="2">
        <v>1.911</v>
      </c>
      <c r="D3434" s="2">
        <v>16.187000000000001</v>
      </c>
      <c r="E3434" s="2">
        <v>4.3</v>
      </c>
      <c r="F3434" s="2">
        <v>31.297999999999998</v>
      </c>
      <c r="G3434" s="2">
        <v>115.45699999999999</v>
      </c>
      <c r="I3434" s="3">
        <v>20.511234346786594</v>
      </c>
    </row>
    <row r="3435" spans="1:9" x14ac:dyDescent="0.25">
      <c r="A3435" s="20">
        <v>39959</v>
      </c>
      <c r="B3435" s="2">
        <v>8.3460000000000001</v>
      </c>
      <c r="C3435" s="2">
        <v>2.4369999999999998</v>
      </c>
      <c r="D3435" s="2">
        <v>15.192</v>
      </c>
      <c r="E3435" s="2">
        <v>4.6500000000000004</v>
      </c>
      <c r="F3435" s="2">
        <v>23.012</v>
      </c>
      <c r="G3435" s="2">
        <v>67.787000000000006</v>
      </c>
      <c r="I3435" s="3">
        <v>20.004024402611176</v>
      </c>
    </row>
    <row r="3436" spans="1:9" x14ac:dyDescent="0.25">
      <c r="A3436" s="20">
        <v>39960</v>
      </c>
      <c r="B3436" s="2">
        <v>8.0960000000000001</v>
      </c>
      <c r="C3436" s="2">
        <v>1.92</v>
      </c>
      <c r="D3436" s="2">
        <v>15.231999999999999</v>
      </c>
      <c r="E3436" s="2">
        <v>5.16</v>
      </c>
      <c r="F3436" s="2">
        <v>23.359000000000002</v>
      </c>
      <c r="G3436" s="2">
        <v>70.703999999999994</v>
      </c>
      <c r="I3436" s="3">
        <v>21.532518204840521</v>
      </c>
    </row>
    <row r="3437" spans="1:9" x14ac:dyDescent="0.25">
      <c r="A3437" s="20">
        <v>39961</v>
      </c>
      <c r="B3437" s="2">
        <v>9.5150000000000006</v>
      </c>
      <c r="C3437" s="2">
        <v>4.0030000000000001</v>
      </c>
      <c r="D3437" s="2">
        <v>24.166</v>
      </c>
      <c r="E3437" s="2">
        <v>5.7460000000000004</v>
      </c>
      <c r="F3437" s="2">
        <v>23.097000000000001</v>
      </c>
      <c r="G3437" s="2">
        <v>70.671000000000006</v>
      </c>
      <c r="I3437" s="3">
        <v>17.322816527044065</v>
      </c>
    </row>
    <row r="3438" spans="1:9" x14ac:dyDescent="0.25">
      <c r="A3438" s="20">
        <v>39962</v>
      </c>
      <c r="B3438" s="2">
        <v>10.042</v>
      </c>
      <c r="C3438" s="2">
        <v>5.1470000000000002</v>
      </c>
      <c r="D3438" s="2">
        <v>25.338999999999999</v>
      </c>
      <c r="E3438" s="2">
        <v>5.6230000000000002</v>
      </c>
      <c r="F3438" s="2">
        <v>24.762</v>
      </c>
      <c r="G3438" s="2">
        <v>116.541</v>
      </c>
      <c r="I3438" s="3">
        <v>18.085595240312962</v>
      </c>
    </row>
    <row r="3439" spans="1:9" x14ac:dyDescent="0.25">
      <c r="A3439" s="20">
        <v>39963</v>
      </c>
      <c r="B3439" s="2">
        <v>9.4499999999999993</v>
      </c>
      <c r="C3439" s="2">
        <v>4.1689999999999996</v>
      </c>
      <c r="D3439" s="2">
        <v>17.437999999999999</v>
      </c>
      <c r="E3439" s="2">
        <v>6.2729999999999997</v>
      </c>
      <c r="F3439" s="2">
        <v>24.38</v>
      </c>
      <c r="G3439" s="2">
        <v>81.394999999999996</v>
      </c>
      <c r="I3439" s="3">
        <v>17.924814874377304</v>
      </c>
    </row>
    <row r="3440" spans="1:9" x14ac:dyDescent="0.25">
      <c r="A3440" s="20">
        <v>39964</v>
      </c>
      <c r="B3440" s="2">
        <v>9.2799999999999994</v>
      </c>
      <c r="C3440" s="2">
        <v>4.1920000000000002</v>
      </c>
      <c r="D3440" s="2">
        <v>17.800999999999998</v>
      </c>
      <c r="E3440" s="2">
        <v>6.6589999999999998</v>
      </c>
      <c r="F3440" s="2">
        <v>23.727</v>
      </c>
      <c r="G3440" s="2">
        <v>97.816000000000003</v>
      </c>
      <c r="I3440" s="3">
        <v>20.806611370474748</v>
      </c>
    </row>
    <row r="3441" spans="1:9" x14ac:dyDescent="0.25">
      <c r="A3441" s="20">
        <v>39965</v>
      </c>
      <c r="B3441" s="2">
        <v>8.2620000000000005</v>
      </c>
      <c r="C3441" s="2">
        <v>2.1059999999999999</v>
      </c>
      <c r="D3441" s="2">
        <v>10.151999999999999</v>
      </c>
      <c r="E3441" s="2">
        <v>2.855</v>
      </c>
      <c r="F3441" s="2">
        <v>23.27</v>
      </c>
      <c r="G3441" s="2">
        <v>79.444000000000003</v>
      </c>
      <c r="I3441" s="3">
        <v>18.416905817115136</v>
      </c>
    </row>
    <row r="3442" spans="1:9" x14ac:dyDescent="0.25">
      <c r="A3442" s="20">
        <v>39966</v>
      </c>
      <c r="B3442" s="2">
        <v>7.6360000000000001</v>
      </c>
      <c r="C3442" s="2">
        <v>2.113</v>
      </c>
      <c r="D3442" s="2">
        <v>12.170999999999999</v>
      </c>
      <c r="E3442" s="2">
        <v>2.7690000000000001</v>
      </c>
      <c r="F3442" s="2">
        <v>22.024999999999999</v>
      </c>
      <c r="G3442" s="2">
        <v>66.548000000000002</v>
      </c>
      <c r="I3442" s="3">
        <v>18.950945460908205</v>
      </c>
    </row>
    <row r="3443" spans="1:9" x14ac:dyDescent="0.25">
      <c r="A3443" s="20">
        <v>39967</v>
      </c>
      <c r="B3443" s="2">
        <v>7.3019999999999996</v>
      </c>
      <c r="C3443" s="2">
        <v>1.5860000000000001</v>
      </c>
      <c r="D3443" s="2">
        <v>11.379</v>
      </c>
      <c r="E3443" s="2">
        <v>2.2069999999999999</v>
      </c>
      <c r="F3443" s="2">
        <v>20.57</v>
      </c>
      <c r="G3443" s="2">
        <v>61.338000000000001</v>
      </c>
      <c r="I3443" s="3">
        <v>17.276870028135278</v>
      </c>
    </row>
    <row r="3444" spans="1:9" x14ac:dyDescent="0.25">
      <c r="A3444" s="20">
        <v>39968</v>
      </c>
      <c r="B3444" s="2">
        <v>2.8239999999999998</v>
      </c>
      <c r="C3444" s="2">
        <v>2.6459999999999999</v>
      </c>
      <c r="D3444" s="2">
        <v>10.497</v>
      </c>
      <c r="E3444" s="2">
        <v>8.8070000000000004</v>
      </c>
      <c r="F3444" s="2">
        <v>19.04</v>
      </c>
      <c r="G3444" s="2">
        <v>71.87</v>
      </c>
      <c r="I3444" s="3">
        <v>15.810206431209021</v>
      </c>
    </row>
    <row r="3445" spans="1:9" x14ac:dyDescent="0.25">
      <c r="A3445" s="20">
        <v>39969</v>
      </c>
      <c r="B3445" s="2">
        <v>9.69</v>
      </c>
      <c r="C3445" s="2">
        <v>6.391</v>
      </c>
      <c r="D3445" s="2">
        <v>20.059999999999999</v>
      </c>
      <c r="E3445" s="2">
        <v>9.0950000000000006</v>
      </c>
      <c r="F3445" s="2">
        <v>26.411999999999999</v>
      </c>
      <c r="G3445" s="2">
        <v>74.600999999999999</v>
      </c>
      <c r="I3445" s="3">
        <v>17.640924057696616</v>
      </c>
    </row>
    <row r="3446" spans="1:9" x14ac:dyDescent="0.25">
      <c r="A3446" s="20">
        <v>39970</v>
      </c>
      <c r="B3446" s="2">
        <v>9.9469999999999992</v>
      </c>
      <c r="C3446" s="2">
        <v>19.385000000000002</v>
      </c>
      <c r="D3446" s="2">
        <v>45.110999999999997</v>
      </c>
      <c r="E3446" s="2">
        <v>15.414999999999999</v>
      </c>
      <c r="F3446" s="2">
        <v>36.741</v>
      </c>
      <c r="G3446" s="2">
        <v>136.81100000000001</v>
      </c>
      <c r="I3446" s="3">
        <v>21.388129510961893</v>
      </c>
    </row>
    <row r="3447" spans="1:9" x14ac:dyDescent="0.25">
      <c r="A3447" s="20">
        <v>39971</v>
      </c>
      <c r="B3447" s="2">
        <v>8.2479999999999993</v>
      </c>
      <c r="C3447" s="2">
        <v>13.657</v>
      </c>
      <c r="D3447" s="2">
        <v>74.406000000000006</v>
      </c>
      <c r="E3447" s="2">
        <v>21.661999999999999</v>
      </c>
      <c r="F3447" s="2">
        <v>46.734999999999999</v>
      </c>
      <c r="G3447" s="2">
        <v>175.80799999999999</v>
      </c>
      <c r="I3447" s="3">
        <v>25.783044961768272</v>
      </c>
    </row>
    <row r="3448" spans="1:9" x14ac:dyDescent="0.25">
      <c r="A3448" s="20">
        <v>39972</v>
      </c>
      <c r="B3448" s="2">
        <v>8.8000000000000007</v>
      </c>
      <c r="C3448" s="2">
        <v>9.9540000000000006</v>
      </c>
      <c r="D3448" s="2">
        <v>41.841999999999999</v>
      </c>
      <c r="E3448" s="2">
        <v>5.5149999999999997</v>
      </c>
      <c r="F3448" s="2">
        <v>31.882000000000001</v>
      </c>
      <c r="G3448" s="2">
        <v>83.623999999999995</v>
      </c>
      <c r="I3448" s="3">
        <v>26.348517537020033</v>
      </c>
    </row>
    <row r="3449" spans="1:9" x14ac:dyDescent="0.25">
      <c r="A3449" s="20">
        <v>39973</v>
      </c>
      <c r="B3449" s="2">
        <v>11.002000000000001</v>
      </c>
      <c r="C3449" s="2">
        <v>15.093</v>
      </c>
      <c r="D3449" s="2">
        <v>67.921999999999997</v>
      </c>
      <c r="E3449" s="2">
        <v>14.946</v>
      </c>
      <c r="F3449" s="2">
        <v>31.97</v>
      </c>
      <c r="G3449" s="2">
        <v>161.53800000000001</v>
      </c>
      <c r="I3449" s="3">
        <v>30.200177572948398</v>
      </c>
    </row>
    <row r="3450" spans="1:9" x14ac:dyDescent="0.25">
      <c r="A3450" s="20">
        <v>39974</v>
      </c>
      <c r="B3450" s="2">
        <v>10.208</v>
      </c>
      <c r="C3450" s="2">
        <v>12.430999999999999</v>
      </c>
      <c r="D3450" s="2">
        <v>59.643999999999998</v>
      </c>
      <c r="E3450" s="2">
        <v>19.596</v>
      </c>
      <c r="F3450" s="2">
        <v>64.489999999999995</v>
      </c>
      <c r="G3450" s="2">
        <v>240.946</v>
      </c>
      <c r="I3450" s="3">
        <v>32.787591972982973</v>
      </c>
    </row>
    <row r="3451" spans="1:9" x14ac:dyDescent="0.25">
      <c r="A3451" s="20">
        <v>39975</v>
      </c>
      <c r="B3451" s="2">
        <v>10.212</v>
      </c>
      <c r="C3451" s="2">
        <v>6.8559999999999999</v>
      </c>
      <c r="D3451" s="2">
        <v>23.356000000000002</v>
      </c>
      <c r="E3451" s="2">
        <v>8.2110000000000003</v>
      </c>
      <c r="F3451" s="2">
        <v>34.218000000000004</v>
      </c>
      <c r="G3451" s="2">
        <v>108.82</v>
      </c>
      <c r="I3451" s="3">
        <v>27.971621136740136</v>
      </c>
    </row>
    <row r="3452" spans="1:9" x14ac:dyDescent="0.25">
      <c r="A3452" s="20">
        <v>39976</v>
      </c>
      <c r="B3452" s="2">
        <v>10.864000000000001</v>
      </c>
      <c r="C3452" s="2">
        <v>5.181</v>
      </c>
      <c r="D3452" s="2">
        <v>24.061</v>
      </c>
      <c r="E3452" s="2">
        <v>4.7119999999999997</v>
      </c>
      <c r="F3452" s="2">
        <v>46.518999999999998</v>
      </c>
      <c r="G3452" s="2">
        <v>89.935000000000002</v>
      </c>
      <c r="I3452" s="3">
        <v>41.388824514469412</v>
      </c>
    </row>
    <row r="3453" spans="1:9" x14ac:dyDescent="0.25">
      <c r="A3453" s="20">
        <v>39977</v>
      </c>
      <c r="B3453" s="2">
        <v>11.417999999999999</v>
      </c>
      <c r="C3453" s="2">
        <v>13.287000000000001</v>
      </c>
      <c r="D3453" s="2">
        <v>66.585999999999999</v>
      </c>
      <c r="E3453" s="2">
        <v>17.045999999999999</v>
      </c>
      <c r="F3453" s="2">
        <v>67.966999999999999</v>
      </c>
      <c r="G3453" s="2">
        <v>215.20500000000001</v>
      </c>
      <c r="I3453" s="3">
        <v>35.795702775645061</v>
      </c>
    </row>
    <row r="3454" spans="1:9" x14ac:dyDescent="0.25">
      <c r="A3454" s="20">
        <v>39978</v>
      </c>
      <c r="B3454" s="2">
        <v>10.581</v>
      </c>
      <c r="C3454" s="2">
        <v>9.3170000000000002</v>
      </c>
      <c r="D3454" s="2">
        <v>65.158000000000001</v>
      </c>
      <c r="E3454" s="2">
        <v>12.196</v>
      </c>
      <c r="F3454" s="2">
        <v>69.153000000000006</v>
      </c>
      <c r="G3454" s="2">
        <v>182.023</v>
      </c>
      <c r="I3454" s="3">
        <v>36.71307778372946</v>
      </c>
    </row>
    <row r="3455" spans="1:9" x14ac:dyDescent="0.25">
      <c r="A3455" s="20">
        <v>39979</v>
      </c>
      <c r="B3455" s="2">
        <v>10.231999999999999</v>
      </c>
      <c r="C3455" s="2">
        <v>3.5190000000000001</v>
      </c>
      <c r="D3455" s="2">
        <v>23.632000000000001</v>
      </c>
      <c r="E3455" s="2">
        <v>7.56</v>
      </c>
      <c r="F3455" s="2">
        <v>64.569999999999993</v>
      </c>
      <c r="G3455" s="2">
        <v>94.893000000000001</v>
      </c>
      <c r="I3455" s="3">
        <v>46.043761355325849</v>
      </c>
    </row>
    <row r="3456" spans="1:9" x14ac:dyDescent="0.25">
      <c r="A3456" s="20">
        <v>39980</v>
      </c>
      <c r="B3456" s="2">
        <v>10.176</v>
      </c>
      <c r="C3456" s="2">
        <v>4.7149999999999999</v>
      </c>
      <c r="D3456" s="2">
        <v>23.114999999999998</v>
      </c>
      <c r="E3456" s="2">
        <v>6.4409999999999998</v>
      </c>
      <c r="F3456" s="2">
        <v>44.923999999999999</v>
      </c>
      <c r="G3456" s="2">
        <v>86.29</v>
      </c>
      <c r="I3456" s="3">
        <v>37.856646542941142</v>
      </c>
    </row>
    <row r="3457" spans="1:9" x14ac:dyDescent="0.25">
      <c r="A3457" s="20">
        <v>39981</v>
      </c>
      <c r="B3457" s="2">
        <v>9.7100000000000009</v>
      </c>
      <c r="C3457" s="2">
        <v>5.3079999999999998</v>
      </c>
      <c r="D3457" s="2">
        <v>44.508000000000003</v>
      </c>
      <c r="E3457" s="2">
        <v>9.6609999999999996</v>
      </c>
      <c r="F3457" s="2">
        <v>41.484999999999999</v>
      </c>
      <c r="G3457" s="2">
        <v>145.898</v>
      </c>
      <c r="I3457" s="3">
        <v>30.687778534325005</v>
      </c>
    </row>
    <row r="3458" spans="1:9" x14ac:dyDescent="0.25">
      <c r="A3458" s="20">
        <v>39982</v>
      </c>
      <c r="B3458" s="2">
        <v>10.244999999999999</v>
      </c>
      <c r="C3458" s="2">
        <v>2.9660000000000002</v>
      </c>
      <c r="D3458" s="2">
        <v>19.597999999999999</v>
      </c>
      <c r="E3458" s="2">
        <v>5.8390000000000004</v>
      </c>
      <c r="F3458" s="2">
        <v>28.780999999999999</v>
      </c>
      <c r="G3458" s="2">
        <v>99.736000000000004</v>
      </c>
      <c r="I3458" s="3">
        <v>23.348908042401515</v>
      </c>
    </row>
    <row r="3459" spans="1:9" x14ac:dyDescent="0.25">
      <c r="A3459" s="20">
        <v>39983</v>
      </c>
      <c r="B3459" s="2">
        <v>10.151</v>
      </c>
      <c r="C3459" s="2">
        <v>1.78</v>
      </c>
      <c r="D3459" s="2">
        <v>22.181999999999999</v>
      </c>
      <c r="E3459" s="2">
        <v>5.6109999999999998</v>
      </c>
      <c r="F3459" s="2">
        <v>25.111000000000001</v>
      </c>
      <c r="G3459" s="2">
        <v>76.805000000000007</v>
      </c>
      <c r="I3459" s="3">
        <v>25.410183045338798</v>
      </c>
    </row>
    <row r="3460" spans="1:9" x14ac:dyDescent="0.25">
      <c r="A3460" s="20">
        <v>39984</v>
      </c>
      <c r="B3460" s="2">
        <v>9.32</v>
      </c>
      <c r="C3460" s="2">
        <v>3.5760000000000001</v>
      </c>
      <c r="D3460" s="2">
        <v>31.71</v>
      </c>
      <c r="E3460" s="2">
        <v>6.0739999999999998</v>
      </c>
      <c r="F3460" s="2">
        <v>34.957000000000001</v>
      </c>
      <c r="G3460" s="2">
        <v>86.552999999999997</v>
      </c>
      <c r="I3460" s="3">
        <v>23.91201019434806</v>
      </c>
    </row>
    <row r="3461" spans="1:9" x14ac:dyDescent="0.25">
      <c r="A3461" s="20">
        <v>39985</v>
      </c>
      <c r="B3461" s="2">
        <v>10.39</v>
      </c>
      <c r="C3461" s="2">
        <v>6.5629999999999997</v>
      </c>
      <c r="D3461" s="2">
        <v>43.768999999999998</v>
      </c>
      <c r="E3461" s="2">
        <v>7.843</v>
      </c>
      <c r="F3461" s="2">
        <v>33.347000000000001</v>
      </c>
      <c r="G3461" s="2">
        <v>80.906999999999996</v>
      </c>
      <c r="I3461" s="3">
        <v>21.456316850826813</v>
      </c>
    </row>
    <row r="3462" spans="1:9" x14ac:dyDescent="0.25">
      <c r="A3462" s="20">
        <v>39986</v>
      </c>
      <c r="B3462" s="2">
        <v>10.3</v>
      </c>
      <c r="C3462" s="2">
        <v>4.2249999999999996</v>
      </c>
      <c r="D3462" s="2">
        <v>19.850000000000001</v>
      </c>
      <c r="E3462" s="2">
        <v>6.5229999999999997</v>
      </c>
      <c r="F3462" s="2">
        <v>41.906999999999996</v>
      </c>
      <c r="G3462" s="2">
        <v>255.613</v>
      </c>
      <c r="I3462" s="3">
        <v>26.174698907786478</v>
      </c>
    </row>
    <row r="3463" spans="1:9" x14ac:dyDescent="0.25">
      <c r="A3463" s="20">
        <v>39987</v>
      </c>
      <c r="B3463" s="2">
        <v>11.090999999999999</v>
      </c>
      <c r="C3463" s="2">
        <v>15.694000000000001</v>
      </c>
      <c r="D3463" s="2">
        <v>32.674999999999997</v>
      </c>
      <c r="E3463" s="2">
        <v>14.218999999999999</v>
      </c>
      <c r="F3463" s="2">
        <v>52.607999999999997</v>
      </c>
      <c r="G3463" s="2">
        <v>179.93799999999999</v>
      </c>
      <c r="I3463" s="3">
        <v>29.021555769892121</v>
      </c>
    </row>
    <row r="3464" spans="1:9" x14ac:dyDescent="0.25">
      <c r="A3464" s="20">
        <v>39988</v>
      </c>
      <c r="B3464" s="2">
        <v>9.6189999999999998</v>
      </c>
      <c r="C3464" s="2">
        <v>7.3259999999999996</v>
      </c>
      <c r="D3464" s="2">
        <v>23.846</v>
      </c>
      <c r="E3464" s="2">
        <v>9.0229999999999997</v>
      </c>
      <c r="F3464" s="2">
        <v>51.024000000000001</v>
      </c>
      <c r="G3464" s="2">
        <v>123.747</v>
      </c>
      <c r="I3464" s="3">
        <v>40.595682096145211</v>
      </c>
    </row>
    <row r="3465" spans="1:9" x14ac:dyDescent="0.25">
      <c r="A3465" s="20">
        <v>39989</v>
      </c>
      <c r="B3465" s="2">
        <v>9.4700000000000006</v>
      </c>
      <c r="C3465" s="2">
        <v>11.667</v>
      </c>
      <c r="D3465" s="2">
        <v>54.295000000000002</v>
      </c>
      <c r="E3465" s="2">
        <v>8.8420000000000005</v>
      </c>
      <c r="F3465" s="2">
        <v>39.843000000000004</v>
      </c>
      <c r="G3465" s="2">
        <v>131.80699999999999</v>
      </c>
      <c r="I3465" s="3">
        <v>33.794812479955652</v>
      </c>
    </row>
    <row r="3466" spans="1:9" x14ac:dyDescent="0.25">
      <c r="A3466" s="20">
        <v>39990</v>
      </c>
      <c r="B3466" s="2">
        <v>8.7899999999999991</v>
      </c>
      <c r="C3466" s="2">
        <v>6.1920000000000002</v>
      </c>
      <c r="D3466" s="2">
        <v>17.260999999999999</v>
      </c>
      <c r="E3466" s="2">
        <v>5.8109999999999999</v>
      </c>
      <c r="F3466" s="2">
        <v>28.187999999999999</v>
      </c>
      <c r="G3466" s="2">
        <v>77.286000000000001</v>
      </c>
      <c r="I3466" s="3">
        <v>26.343890178679445</v>
      </c>
    </row>
    <row r="3467" spans="1:9" x14ac:dyDescent="0.25">
      <c r="A3467" s="20">
        <v>39991</v>
      </c>
      <c r="B3467" s="2">
        <v>8.5709999999999997</v>
      </c>
      <c r="C3467" s="2">
        <v>3.0790000000000002</v>
      </c>
      <c r="D3467" s="2">
        <v>18.366</v>
      </c>
      <c r="E3467" s="2">
        <v>3.7309999999999999</v>
      </c>
      <c r="F3467" s="2">
        <v>25.004000000000001</v>
      </c>
      <c r="G3467" s="2">
        <v>86.486000000000004</v>
      </c>
      <c r="I3467" s="3">
        <v>24.268908347869022</v>
      </c>
    </row>
    <row r="3468" spans="1:9" x14ac:dyDescent="0.25">
      <c r="A3468" s="20">
        <v>39992</v>
      </c>
      <c r="B3468" s="2">
        <v>8.7520000000000007</v>
      </c>
      <c r="C3468" s="2">
        <v>8.09</v>
      </c>
      <c r="D3468" s="2">
        <v>21.869</v>
      </c>
      <c r="E3468" s="2">
        <v>5.1539999999999999</v>
      </c>
      <c r="F3468" s="2">
        <v>24.475999999999999</v>
      </c>
      <c r="G3468" s="2">
        <v>81.786000000000001</v>
      </c>
      <c r="I3468" s="3">
        <v>19.077497958399224</v>
      </c>
    </row>
    <row r="3469" spans="1:9" x14ac:dyDescent="0.25">
      <c r="A3469" s="20">
        <v>39993</v>
      </c>
      <c r="B3469" s="2">
        <v>10.038</v>
      </c>
      <c r="C3469" s="2">
        <v>5.6319999999999997</v>
      </c>
      <c r="D3469" s="2">
        <v>24.812999999999999</v>
      </c>
      <c r="E3469" s="2">
        <v>10.920999999999999</v>
      </c>
      <c r="F3469" s="2">
        <v>23.783999999999999</v>
      </c>
      <c r="G3469" s="2">
        <v>92.78</v>
      </c>
      <c r="I3469" s="3">
        <v>18.985587194338866</v>
      </c>
    </row>
    <row r="3470" spans="1:9" x14ac:dyDescent="0.25">
      <c r="A3470" s="20">
        <v>39994</v>
      </c>
      <c r="B3470" s="2">
        <v>18.809999999999999</v>
      </c>
      <c r="C3470" s="2">
        <v>3.125</v>
      </c>
      <c r="D3470" s="2">
        <v>30.736999999999998</v>
      </c>
      <c r="E3470" s="2">
        <v>4.5289999999999999</v>
      </c>
      <c r="F3470" s="2">
        <v>26.093</v>
      </c>
      <c r="G3470" s="2">
        <v>110.39700000000001</v>
      </c>
      <c r="I3470" s="3">
        <v>19.357709495005388</v>
      </c>
    </row>
    <row r="3471" spans="1:9" x14ac:dyDescent="0.25">
      <c r="A3471" s="20">
        <v>39995</v>
      </c>
      <c r="B3471" s="2">
        <v>8.25</v>
      </c>
      <c r="C3471" s="2">
        <v>8.1829999999999998</v>
      </c>
      <c r="D3471" s="2">
        <v>38.433999999999997</v>
      </c>
      <c r="E3471" s="2">
        <v>7.3369999999999997</v>
      </c>
      <c r="F3471" s="2">
        <v>51.484999999999999</v>
      </c>
      <c r="G3471" s="2">
        <v>69.075999999999993</v>
      </c>
      <c r="I3471" s="3">
        <v>28.069056929304729</v>
      </c>
    </row>
    <row r="3472" spans="1:9" x14ac:dyDescent="0.25">
      <c r="A3472" s="20">
        <v>39996</v>
      </c>
      <c r="B3472" s="2">
        <v>8.7050000000000001</v>
      </c>
      <c r="C3472" s="2">
        <v>5.718</v>
      </c>
      <c r="D3472" s="2">
        <v>53.698999999999998</v>
      </c>
      <c r="E3472" s="2">
        <v>13.84</v>
      </c>
      <c r="F3472" s="2">
        <v>64.703999999999994</v>
      </c>
      <c r="G3472" s="2">
        <v>297.51499999999999</v>
      </c>
      <c r="I3472" s="3">
        <v>33.717471455775716</v>
      </c>
    </row>
    <row r="3473" spans="1:9" x14ac:dyDescent="0.25">
      <c r="A3473" s="20">
        <v>39997</v>
      </c>
      <c r="B3473" s="2">
        <v>8.8450000000000006</v>
      </c>
      <c r="C3473" s="2">
        <v>3.819</v>
      </c>
      <c r="D3473" s="2">
        <v>19.629000000000001</v>
      </c>
      <c r="E3473" s="2">
        <v>6.0460000000000003</v>
      </c>
      <c r="F3473" s="2">
        <v>33.542999999999999</v>
      </c>
      <c r="G3473" s="2">
        <v>90.581999999999994</v>
      </c>
      <c r="I3473" s="3">
        <v>24.714139286961391</v>
      </c>
    </row>
    <row r="3474" spans="1:9" x14ac:dyDescent="0.25">
      <c r="A3474" s="20">
        <v>39998</v>
      </c>
      <c r="B3474" s="2">
        <v>11.55</v>
      </c>
      <c r="C3474" s="2">
        <v>9.5749999999999993</v>
      </c>
      <c r="D3474" s="2">
        <v>78.646000000000001</v>
      </c>
      <c r="E3474" s="2">
        <v>11.81</v>
      </c>
      <c r="F3474" s="2">
        <v>42.948</v>
      </c>
      <c r="G3474" s="2">
        <v>138.85</v>
      </c>
      <c r="I3474" s="3">
        <v>43.801644550346595</v>
      </c>
    </row>
    <row r="3475" spans="1:9" x14ac:dyDescent="0.25">
      <c r="A3475" s="20">
        <v>39999</v>
      </c>
      <c r="B3475" s="2">
        <v>9.58</v>
      </c>
      <c r="C3475" s="2">
        <v>3.847</v>
      </c>
      <c r="D3475" s="2">
        <v>35.451999999999998</v>
      </c>
      <c r="E3475" s="2">
        <v>10.839</v>
      </c>
      <c r="F3475" s="2">
        <v>37.194000000000003</v>
      </c>
      <c r="G3475" s="2">
        <v>108.52</v>
      </c>
      <c r="I3475" s="3">
        <v>24.721008194933148</v>
      </c>
    </row>
    <row r="3476" spans="1:9" x14ac:dyDescent="0.25">
      <c r="A3476" s="20">
        <v>40000</v>
      </c>
      <c r="B3476" s="2">
        <v>8.06</v>
      </c>
      <c r="C3476" s="2">
        <v>3.194</v>
      </c>
      <c r="D3476" s="2">
        <v>21.427</v>
      </c>
      <c r="E3476" s="2">
        <v>7.0629999999999997</v>
      </c>
      <c r="F3476" s="2">
        <v>29.363</v>
      </c>
      <c r="G3476" s="2">
        <v>78.834999999999994</v>
      </c>
      <c r="I3476" s="3">
        <v>26.535094034364281</v>
      </c>
    </row>
    <row r="3477" spans="1:9" x14ac:dyDescent="0.25">
      <c r="A3477" s="20">
        <v>40001</v>
      </c>
      <c r="B3477" s="2">
        <v>7.6029999999999998</v>
      </c>
      <c r="C3477" s="2">
        <v>5.1619999999999999</v>
      </c>
      <c r="D3477" s="2">
        <v>21.596</v>
      </c>
      <c r="E3477" s="2">
        <v>5.093</v>
      </c>
      <c r="F3477" s="2">
        <v>33.701000000000001</v>
      </c>
      <c r="G3477" s="2">
        <v>84.528999999999996</v>
      </c>
      <c r="I3477" s="3">
        <v>25.230488140949422</v>
      </c>
    </row>
    <row r="3478" spans="1:9" x14ac:dyDescent="0.25">
      <c r="A3478" s="20">
        <v>40002</v>
      </c>
      <c r="B3478" s="2">
        <v>7.9450000000000003</v>
      </c>
      <c r="C3478" s="2">
        <v>5.81</v>
      </c>
      <c r="D3478" s="2">
        <v>47.091999999999999</v>
      </c>
      <c r="E3478" s="2">
        <v>5.726</v>
      </c>
      <c r="F3478" s="2">
        <v>32.965000000000003</v>
      </c>
      <c r="G3478" s="2">
        <v>80.736999999999995</v>
      </c>
      <c r="I3478" s="3">
        <v>22.053394977534857</v>
      </c>
    </row>
    <row r="3479" spans="1:9" x14ac:dyDescent="0.25">
      <c r="A3479" s="20">
        <v>40003</v>
      </c>
      <c r="B3479" s="2">
        <v>9.32</v>
      </c>
      <c r="C3479" s="2">
        <v>1.2969999999999999</v>
      </c>
      <c r="D3479" s="2">
        <v>22.626000000000001</v>
      </c>
      <c r="E3479" s="2">
        <v>1.5249999999999999</v>
      </c>
      <c r="F3479" s="2">
        <v>44.435000000000002</v>
      </c>
      <c r="G3479" s="2">
        <v>79.52</v>
      </c>
      <c r="I3479" s="3">
        <v>26.682152740796084</v>
      </c>
    </row>
    <row r="3480" spans="1:9" x14ac:dyDescent="0.25">
      <c r="A3480" s="20">
        <v>40004</v>
      </c>
      <c r="B3480" s="2">
        <v>10.930999999999999</v>
      </c>
      <c r="C3480" s="2">
        <v>5.8479999999999999</v>
      </c>
      <c r="D3480" s="2">
        <v>41.043999999999997</v>
      </c>
      <c r="E3480" s="2">
        <v>3.3639999999999999</v>
      </c>
      <c r="F3480" s="2">
        <v>83.736000000000004</v>
      </c>
      <c r="G3480" s="2">
        <v>236.51</v>
      </c>
      <c r="I3480" s="3">
        <v>38.915289317008728</v>
      </c>
    </row>
    <row r="3481" spans="1:9" x14ac:dyDescent="0.25">
      <c r="A3481" s="20">
        <v>40005</v>
      </c>
      <c r="B3481" s="2">
        <v>10.33</v>
      </c>
      <c r="C3481" s="2">
        <v>3.9119999999999999</v>
      </c>
      <c r="D3481" s="2">
        <v>22.236000000000001</v>
      </c>
      <c r="E3481" s="2">
        <v>5.6459999999999999</v>
      </c>
      <c r="F3481" s="2">
        <v>46.438000000000002</v>
      </c>
      <c r="G3481" s="2">
        <v>150.24299999999999</v>
      </c>
      <c r="I3481" s="3">
        <v>28.507161691475435</v>
      </c>
    </row>
    <row r="3482" spans="1:9" x14ac:dyDescent="0.25">
      <c r="A3482" s="20">
        <v>40006</v>
      </c>
      <c r="B3482" s="2">
        <v>9.5399999999999991</v>
      </c>
      <c r="C3482" s="2">
        <v>3.2519999999999998</v>
      </c>
      <c r="D3482" s="2">
        <v>17.93</v>
      </c>
      <c r="E3482" s="2">
        <v>3.5259999999999998</v>
      </c>
      <c r="F3482" s="2">
        <v>31.364000000000001</v>
      </c>
      <c r="G3482" s="2">
        <v>75.745999999999995</v>
      </c>
      <c r="I3482" s="3">
        <v>38.947497892510583</v>
      </c>
    </row>
    <row r="3483" spans="1:9" x14ac:dyDescent="0.25">
      <c r="A3483" s="20">
        <v>40007</v>
      </c>
      <c r="B3483" s="2">
        <v>8.5960000000000001</v>
      </c>
      <c r="C3483" s="2">
        <v>2.6269999999999998</v>
      </c>
      <c r="D3483" s="2">
        <v>15.452</v>
      </c>
      <c r="E3483" s="2">
        <v>3.931</v>
      </c>
      <c r="F3483" s="2">
        <v>26.777000000000001</v>
      </c>
      <c r="G3483" s="2">
        <v>91.375</v>
      </c>
      <c r="I3483" s="3">
        <v>26.904393305166316</v>
      </c>
    </row>
    <row r="3484" spans="1:9" x14ac:dyDescent="0.25">
      <c r="A3484" s="20">
        <v>40008</v>
      </c>
      <c r="B3484" s="2">
        <v>8.907</v>
      </c>
      <c r="C3484" s="2">
        <v>3.2989999999999999</v>
      </c>
      <c r="D3484" s="2">
        <v>13.805</v>
      </c>
      <c r="E3484" s="2">
        <v>3.3839999999999999</v>
      </c>
      <c r="F3484" s="2">
        <v>24.87</v>
      </c>
      <c r="G3484" s="2">
        <v>85.86</v>
      </c>
      <c r="I3484" s="3">
        <v>19.550328698647217</v>
      </c>
    </row>
    <row r="3485" spans="1:9" x14ac:dyDescent="0.25">
      <c r="A3485" s="20">
        <v>40009</v>
      </c>
      <c r="B3485" s="2">
        <v>7.2210000000000001</v>
      </c>
      <c r="C3485" s="2">
        <v>2.4169999999999998</v>
      </c>
      <c r="D3485" s="2">
        <v>14.933</v>
      </c>
      <c r="E3485" s="2">
        <v>3.226</v>
      </c>
      <c r="F3485" s="2">
        <v>28.654</v>
      </c>
      <c r="G3485" s="2">
        <v>68.111000000000004</v>
      </c>
      <c r="I3485" s="3">
        <v>21.09530900233765</v>
      </c>
    </row>
    <row r="3486" spans="1:9" x14ac:dyDescent="0.25">
      <c r="A3486" s="20">
        <v>40010</v>
      </c>
      <c r="B3486" s="2">
        <v>7.91</v>
      </c>
      <c r="C3486" s="2">
        <v>3.31</v>
      </c>
      <c r="D3486" s="2">
        <v>14.859</v>
      </c>
      <c r="E3486" s="2">
        <v>2.2410000000000001</v>
      </c>
      <c r="F3486" s="2">
        <v>23.625</v>
      </c>
      <c r="G3486" s="2">
        <v>68.545000000000002</v>
      </c>
      <c r="I3486" s="3">
        <v>18.877031929593482</v>
      </c>
    </row>
    <row r="3487" spans="1:9" x14ac:dyDescent="0.25">
      <c r="A3487" s="20">
        <v>40011</v>
      </c>
      <c r="B3487" s="2">
        <v>8.0399999999999991</v>
      </c>
      <c r="C3487" s="2">
        <v>2.6040000000000001</v>
      </c>
      <c r="D3487" s="2">
        <v>13.571</v>
      </c>
      <c r="E3487" s="2">
        <v>4.6900000000000004</v>
      </c>
      <c r="F3487" s="2">
        <v>22.637</v>
      </c>
      <c r="G3487" s="2">
        <v>65.013000000000005</v>
      </c>
      <c r="I3487" s="3">
        <v>17.98240627280131</v>
      </c>
    </row>
    <row r="3488" spans="1:9" x14ac:dyDescent="0.25">
      <c r="A3488" s="20">
        <v>40012</v>
      </c>
      <c r="B3488" s="2">
        <v>8.5960000000000001</v>
      </c>
      <c r="C3488" s="2">
        <v>2.0019999999999998</v>
      </c>
      <c r="D3488" s="2">
        <v>18.420000000000002</v>
      </c>
      <c r="E3488" s="2">
        <v>4.4089999999999998</v>
      </c>
      <c r="F3488" s="2">
        <v>22.803000000000001</v>
      </c>
      <c r="G3488" s="2">
        <v>70.974000000000004</v>
      </c>
      <c r="I3488" s="3">
        <v>17.361464204615828</v>
      </c>
    </row>
    <row r="3489" spans="1:9" x14ac:dyDescent="0.25">
      <c r="A3489" s="20">
        <v>40013</v>
      </c>
      <c r="B3489" s="2">
        <v>7.1589999999999998</v>
      </c>
      <c r="C3489" s="2">
        <v>5.9379999999999997</v>
      </c>
      <c r="D3489" s="2">
        <v>16.882999999999999</v>
      </c>
      <c r="E3489" s="2">
        <v>4.1029999999999998</v>
      </c>
      <c r="F3489" s="2">
        <v>21.463000000000001</v>
      </c>
      <c r="G3489" s="2">
        <v>66.117000000000004</v>
      </c>
      <c r="I3489" s="3">
        <v>16.574962588701652</v>
      </c>
    </row>
    <row r="3490" spans="1:9" x14ac:dyDescent="0.25">
      <c r="A3490" s="20">
        <v>40014</v>
      </c>
      <c r="B3490" s="2">
        <v>8.1999999999999993</v>
      </c>
      <c r="C3490" s="2">
        <v>5.9950000000000001</v>
      </c>
      <c r="D3490" s="2">
        <v>23.61</v>
      </c>
      <c r="E3490" s="2">
        <v>7.9420000000000002</v>
      </c>
      <c r="F3490" s="2">
        <v>25.411000000000001</v>
      </c>
      <c r="G3490" s="2">
        <v>72.418000000000006</v>
      </c>
      <c r="I3490" s="3">
        <v>18.232519231226849</v>
      </c>
    </row>
    <row r="3491" spans="1:9" x14ac:dyDescent="0.25">
      <c r="A3491" s="20">
        <v>40015</v>
      </c>
      <c r="B3491" s="2">
        <v>7.4119999999999999</v>
      </c>
      <c r="C3491" s="2">
        <v>4.6529999999999996</v>
      </c>
      <c r="D3491" s="2">
        <v>19.545999999999999</v>
      </c>
      <c r="E3491" s="2">
        <v>5.6970000000000001</v>
      </c>
      <c r="F3491" s="2">
        <v>23.86</v>
      </c>
      <c r="G3491" s="2">
        <v>91.997</v>
      </c>
      <c r="I3491" s="3">
        <v>17.246875794350402</v>
      </c>
    </row>
    <row r="3492" spans="1:9" x14ac:dyDescent="0.25">
      <c r="A3492" s="20">
        <v>40016</v>
      </c>
      <c r="B3492" s="2">
        <v>8.6270000000000007</v>
      </c>
      <c r="C3492" s="2">
        <v>5.3380000000000001</v>
      </c>
      <c r="D3492" s="2">
        <v>21.331</v>
      </c>
      <c r="E3492" s="2">
        <v>5.6379999999999999</v>
      </c>
      <c r="F3492" s="2">
        <v>25.803999999999998</v>
      </c>
      <c r="G3492" s="2">
        <v>93.65</v>
      </c>
      <c r="I3492" s="3">
        <v>18.811805126487172</v>
      </c>
    </row>
    <row r="3493" spans="1:9" x14ac:dyDescent="0.25">
      <c r="A3493" s="20">
        <v>40017</v>
      </c>
      <c r="B3493" s="2">
        <v>8.7810000000000006</v>
      </c>
      <c r="C3493" s="2">
        <v>1.3520000000000001</v>
      </c>
      <c r="D3493" s="2">
        <v>18.693000000000001</v>
      </c>
      <c r="E3493" s="2">
        <v>4.4400000000000004</v>
      </c>
      <c r="F3493" s="2">
        <v>25.254999999999999</v>
      </c>
      <c r="G3493" s="2">
        <v>70.935000000000002</v>
      </c>
      <c r="I3493" s="3">
        <v>19.640102642446671</v>
      </c>
    </row>
    <row r="3494" spans="1:9" x14ac:dyDescent="0.25">
      <c r="A3494" s="20">
        <v>40018</v>
      </c>
      <c r="B3494" s="2">
        <v>8.9420000000000002</v>
      </c>
      <c r="C3494" s="2">
        <v>3.3450000000000002</v>
      </c>
      <c r="D3494" s="2">
        <v>23.478000000000002</v>
      </c>
      <c r="E3494" s="2">
        <v>4.5060000000000002</v>
      </c>
      <c r="F3494" s="2">
        <v>33.997</v>
      </c>
      <c r="G3494" s="2">
        <v>148.816</v>
      </c>
      <c r="I3494" s="3">
        <v>22.810619294522358</v>
      </c>
    </row>
    <row r="3495" spans="1:9" x14ac:dyDescent="0.25">
      <c r="A3495" s="20">
        <v>40019</v>
      </c>
      <c r="B3495" s="2">
        <v>9.15</v>
      </c>
      <c r="C3495" s="2">
        <v>2.6850000000000001</v>
      </c>
      <c r="D3495" s="2">
        <v>20.696999999999999</v>
      </c>
      <c r="E3495" s="2">
        <v>5.1079999999999997</v>
      </c>
      <c r="F3495" s="2">
        <v>21.96</v>
      </c>
      <c r="G3495" s="2">
        <v>82.766000000000005</v>
      </c>
      <c r="I3495" s="3">
        <v>17.467975410610567</v>
      </c>
    </row>
    <row r="3496" spans="1:9" x14ac:dyDescent="0.25">
      <c r="A3496" s="20">
        <v>40020</v>
      </c>
      <c r="B3496" s="2">
        <v>8.4499999999999993</v>
      </c>
      <c r="C3496" s="2">
        <v>2.0139999999999998</v>
      </c>
      <c r="D3496" s="2">
        <v>16.609000000000002</v>
      </c>
      <c r="E3496" s="2">
        <v>4.5140000000000002</v>
      </c>
      <c r="F3496" s="2">
        <v>20.068000000000001</v>
      </c>
      <c r="G3496" s="2">
        <v>70.186999999999998</v>
      </c>
      <c r="I3496" s="3">
        <v>22.934918411642691</v>
      </c>
    </row>
    <row r="3497" spans="1:9" x14ac:dyDescent="0.25">
      <c r="A3497" s="20">
        <v>40021</v>
      </c>
      <c r="B3497" s="2">
        <v>8.2609999999999992</v>
      </c>
      <c r="C3497" s="2">
        <v>2.6970000000000001</v>
      </c>
      <c r="D3497" s="2">
        <v>13.736000000000001</v>
      </c>
      <c r="E3497" s="2">
        <v>3.673</v>
      </c>
      <c r="F3497" s="2">
        <v>20.039000000000001</v>
      </c>
      <c r="G3497" s="2">
        <v>52.817</v>
      </c>
      <c r="I3497" s="3">
        <v>17.131404627323423</v>
      </c>
    </row>
    <row r="3498" spans="1:9" x14ac:dyDescent="0.25">
      <c r="A3498" s="20">
        <v>40022</v>
      </c>
      <c r="B3498" s="2">
        <v>8.0530000000000008</v>
      </c>
      <c r="C3498" s="2">
        <v>2.0369999999999999</v>
      </c>
      <c r="D3498" s="2">
        <v>11.754</v>
      </c>
      <c r="E3498" s="2">
        <v>3.5830000000000002</v>
      </c>
      <c r="F3498" s="2">
        <v>18.178999999999998</v>
      </c>
      <c r="G3498" s="2">
        <v>83.363</v>
      </c>
      <c r="I3498" s="3">
        <v>15.488733978834365</v>
      </c>
    </row>
    <row r="3499" spans="1:9" x14ac:dyDescent="0.25">
      <c r="A3499" s="20">
        <v>40023</v>
      </c>
      <c r="B3499" s="2">
        <v>7.86</v>
      </c>
      <c r="C3499" s="2">
        <v>2.0139999999999998</v>
      </c>
      <c r="D3499" s="2">
        <v>12.122</v>
      </c>
      <c r="E3499" s="2">
        <v>3.5680000000000001</v>
      </c>
      <c r="F3499" s="2">
        <v>20.076000000000001</v>
      </c>
      <c r="G3499" s="2">
        <v>55.448999999999998</v>
      </c>
      <c r="I3499" s="3">
        <v>15.009045639559437</v>
      </c>
    </row>
    <row r="3500" spans="1:9" x14ac:dyDescent="0.25">
      <c r="A3500" s="20">
        <v>40024</v>
      </c>
      <c r="B3500" s="2">
        <v>8.01</v>
      </c>
      <c r="C3500" s="2">
        <v>2.7080000000000002</v>
      </c>
      <c r="D3500" s="2">
        <v>13.708</v>
      </c>
      <c r="E3500" s="2">
        <v>5.0750000000000002</v>
      </c>
      <c r="F3500" s="2">
        <v>19.14</v>
      </c>
      <c r="G3500" s="2">
        <v>58.375999999999998</v>
      </c>
      <c r="I3500" s="3">
        <v>16.353919187830964</v>
      </c>
    </row>
    <row r="3501" spans="1:9" x14ac:dyDescent="0.25">
      <c r="A3501" s="20">
        <v>40025</v>
      </c>
      <c r="B3501" s="2">
        <v>7.9</v>
      </c>
      <c r="C3501" s="2">
        <v>4.0739999999999998</v>
      </c>
      <c r="D3501" s="2">
        <v>23.108000000000001</v>
      </c>
      <c r="E3501" s="2">
        <v>7.4139999999999997</v>
      </c>
      <c r="F3501" s="2">
        <v>24.210999999999999</v>
      </c>
      <c r="G3501" s="2">
        <v>56.009</v>
      </c>
      <c r="I3501" s="3">
        <v>16.500978482750874</v>
      </c>
    </row>
    <row r="3502" spans="1:9" x14ac:dyDescent="0.25">
      <c r="A3502" s="20">
        <v>40026</v>
      </c>
      <c r="B3502" s="2">
        <v>8.4459999999999997</v>
      </c>
      <c r="C3502" s="2">
        <v>2.0249999999999999</v>
      </c>
      <c r="D3502" s="2">
        <v>20.428000000000001</v>
      </c>
      <c r="E3502" s="2">
        <v>4.7569999999999997</v>
      </c>
      <c r="F3502" s="2">
        <v>26.216999999999999</v>
      </c>
      <c r="G3502" s="2">
        <v>69.09</v>
      </c>
      <c r="I3502" s="3">
        <v>17.194600970696349</v>
      </c>
    </row>
    <row r="3503" spans="1:9" x14ac:dyDescent="0.25">
      <c r="A3503" s="20">
        <v>40027</v>
      </c>
      <c r="B3503" s="2">
        <v>7.6890000000000001</v>
      </c>
      <c r="C3503" s="2">
        <v>2.06</v>
      </c>
      <c r="D3503" s="2">
        <v>15.839</v>
      </c>
      <c r="E3503" s="2">
        <v>3.8519999999999999</v>
      </c>
      <c r="F3503" s="2">
        <v>22.890999999999998</v>
      </c>
      <c r="G3503" s="2">
        <v>62.183999999999997</v>
      </c>
      <c r="I3503" s="3">
        <v>16.690078671173833</v>
      </c>
    </row>
    <row r="3504" spans="1:9" x14ac:dyDescent="0.25">
      <c r="A3504" s="20">
        <v>40028</v>
      </c>
      <c r="B3504" s="2">
        <v>8.86</v>
      </c>
      <c r="C3504" s="2">
        <v>2.0430000000000001</v>
      </c>
      <c r="D3504" s="2">
        <v>12.948</v>
      </c>
      <c r="E3504" s="2">
        <v>3.4830000000000001</v>
      </c>
      <c r="F3504" s="2">
        <v>17.856999999999999</v>
      </c>
      <c r="G3504" s="2">
        <v>69.319999999999993</v>
      </c>
      <c r="I3504" s="3">
        <v>16.174594192216983</v>
      </c>
    </row>
    <row r="3505" spans="1:9" x14ac:dyDescent="0.25">
      <c r="A3505" s="20">
        <v>40029</v>
      </c>
      <c r="B3505" s="2">
        <v>6.9</v>
      </c>
      <c r="C3505" s="2">
        <v>2.7170000000000001</v>
      </c>
      <c r="D3505" s="2">
        <v>16.222999999999999</v>
      </c>
      <c r="E3505" s="2">
        <v>4.7229999999999999</v>
      </c>
      <c r="F3505" s="2">
        <v>19.548999999999999</v>
      </c>
      <c r="G3505" s="2">
        <v>59.741</v>
      </c>
      <c r="I3505" s="3">
        <v>15.821800080326659</v>
      </c>
    </row>
    <row r="3506" spans="1:9" x14ac:dyDescent="0.25">
      <c r="A3506" s="20">
        <v>40030</v>
      </c>
      <c r="B3506" s="2">
        <v>7.65</v>
      </c>
      <c r="C3506" s="2">
        <v>1.363</v>
      </c>
      <c r="D3506" s="2">
        <v>26.972000000000001</v>
      </c>
      <c r="E3506" s="2">
        <v>5.327</v>
      </c>
      <c r="F3506" s="2">
        <v>19.975000000000001</v>
      </c>
      <c r="G3506" s="2">
        <v>66.287999999999997</v>
      </c>
      <c r="I3506" s="3">
        <v>15.70099414259939</v>
      </c>
    </row>
    <row r="3507" spans="1:9" x14ac:dyDescent="0.25">
      <c r="A3507" s="20">
        <v>40031</v>
      </c>
      <c r="B3507" s="2">
        <v>9.69</v>
      </c>
      <c r="C3507" s="2">
        <v>17.167000000000002</v>
      </c>
      <c r="D3507" s="2">
        <v>61.445999999999998</v>
      </c>
      <c r="E3507" s="2">
        <v>9.4130000000000003</v>
      </c>
      <c r="F3507" s="2">
        <v>34.027999999999999</v>
      </c>
      <c r="G3507" s="2">
        <v>105.7</v>
      </c>
      <c r="I3507" s="3">
        <v>19.835357190106627</v>
      </c>
    </row>
    <row r="3508" spans="1:9" x14ac:dyDescent="0.25">
      <c r="A3508" s="20">
        <v>40032</v>
      </c>
      <c r="B3508" s="2">
        <v>10.116</v>
      </c>
      <c r="C3508" s="2">
        <v>10.37</v>
      </c>
      <c r="D3508" s="2">
        <v>64.480999999999995</v>
      </c>
      <c r="E3508" s="2">
        <v>21.46</v>
      </c>
      <c r="F3508" s="2">
        <v>50.912999999999997</v>
      </c>
      <c r="G3508" s="2">
        <v>184.846</v>
      </c>
      <c r="I3508" s="3">
        <v>25.704115357400404</v>
      </c>
    </row>
    <row r="3509" spans="1:9" x14ac:dyDescent="0.25">
      <c r="A3509" s="20">
        <v>40033</v>
      </c>
      <c r="B3509" s="2">
        <v>10.298999999999999</v>
      </c>
      <c r="C3509" s="2">
        <v>4.8659999999999997</v>
      </c>
      <c r="D3509" s="2">
        <v>37.92</v>
      </c>
      <c r="E3509" s="2">
        <v>8.7479999999999993</v>
      </c>
      <c r="F3509" s="2">
        <v>33.924999999999997</v>
      </c>
      <c r="G3509" s="2">
        <v>96.12</v>
      </c>
      <c r="I3509" s="3">
        <v>24.685033950211938</v>
      </c>
    </row>
    <row r="3510" spans="1:9" x14ac:dyDescent="0.25">
      <c r="A3510" s="20">
        <v>40034</v>
      </c>
      <c r="B3510" s="2">
        <v>10.708</v>
      </c>
      <c r="C3510" s="2">
        <v>6.9749999999999996</v>
      </c>
      <c r="D3510" s="2">
        <v>45.500999999999998</v>
      </c>
      <c r="E3510" s="2">
        <v>10.694000000000001</v>
      </c>
      <c r="F3510" s="2">
        <v>49.902999999999999</v>
      </c>
      <c r="G3510" s="2">
        <v>129.28</v>
      </c>
      <c r="I3510" s="3">
        <v>37.082482955432866</v>
      </c>
    </row>
    <row r="3511" spans="1:9" x14ac:dyDescent="0.25">
      <c r="A3511" s="20">
        <v>40035</v>
      </c>
      <c r="B3511" s="2">
        <v>8.31</v>
      </c>
      <c r="C3511" s="2">
        <v>3.496</v>
      </c>
      <c r="D3511" s="2">
        <v>23.334</v>
      </c>
      <c r="E3511" s="2">
        <v>6.0519999999999996</v>
      </c>
      <c r="F3511" s="2">
        <v>35.293999999999997</v>
      </c>
      <c r="G3511" s="2">
        <v>70.183000000000007</v>
      </c>
      <c r="I3511" s="3">
        <v>24.511590976392501</v>
      </c>
    </row>
    <row r="3512" spans="1:9" x14ac:dyDescent="0.25">
      <c r="A3512" s="20">
        <v>40036</v>
      </c>
      <c r="B3512" s="2">
        <v>9.4239999999999995</v>
      </c>
      <c r="C3512" s="2">
        <v>3.8769999999999998</v>
      </c>
      <c r="D3512" s="2">
        <v>21.838000000000001</v>
      </c>
      <c r="E3512" s="2">
        <v>7.258</v>
      </c>
      <c r="F3512" s="2">
        <v>31.649000000000001</v>
      </c>
      <c r="G3512" s="2">
        <v>87.78</v>
      </c>
      <c r="I3512" s="3">
        <v>27.639567120508676</v>
      </c>
    </row>
    <row r="3513" spans="1:9" x14ac:dyDescent="0.25">
      <c r="A3513" s="20">
        <v>40037</v>
      </c>
      <c r="B3513" s="2">
        <v>10.741</v>
      </c>
      <c r="C3513" s="2">
        <v>4.6639999999999997</v>
      </c>
      <c r="D3513" s="2">
        <v>17.617999999999999</v>
      </c>
      <c r="E3513" s="2">
        <v>10.958</v>
      </c>
      <c r="F3513" s="2">
        <v>25.626000000000001</v>
      </c>
      <c r="G3513" s="2">
        <v>63.683</v>
      </c>
      <c r="I3513" s="3">
        <v>19.993365924650014</v>
      </c>
    </row>
    <row r="3514" spans="1:9" x14ac:dyDescent="0.25">
      <c r="A3514" s="20">
        <v>40038</v>
      </c>
      <c r="B3514" s="2">
        <v>10.141999999999999</v>
      </c>
      <c r="C3514" s="2">
        <v>4.6870000000000003</v>
      </c>
      <c r="D3514" s="2">
        <v>39.774999999999999</v>
      </c>
      <c r="E3514" s="2">
        <v>7.4749999999999996</v>
      </c>
      <c r="F3514" s="2">
        <v>35.061</v>
      </c>
      <c r="G3514" s="2">
        <v>128.428</v>
      </c>
      <c r="I3514" s="3">
        <v>23.600020417280369</v>
      </c>
    </row>
    <row r="3515" spans="1:9" x14ac:dyDescent="0.25">
      <c r="A3515" s="20">
        <v>40039</v>
      </c>
      <c r="B3515" s="2">
        <v>12.29</v>
      </c>
      <c r="C3515" s="2">
        <v>5.3550000000000004</v>
      </c>
      <c r="D3515" s="2">
        <v>47.113999999999997</v>
      </c>
      <c r="E3515" s="2">
        <v>9.3490000000000002</v>
      </c>
      <c r="F3515" s="2">
        <v>41.392000000000003</v>
      </c>
      <c r="G3515" s="2">
        <v>156.69999999999999</v>
      </c>
      <c r="I3515" s="3">
        <v>23.283890915350366</v>
      </c>
    </row>
    <row r="3516" spans="1:9" x14ac:dyDescent="0.25">
      <c r="A3516" s="20">
        <v>40040</v>
      </c>
      <c r="B3516" s="2">
        <v>10.07</v>
      </c>
      <c r="C3516" s="2">
        <v>4.6980000000000004</v>
      </c>
      <c r="D3516" s="2">
        <v>28.564</v>
      </c>
      <c r="E3516" s="2">
        <v>8.5129999999999999</v>
      </c>
      <c r="F3516" s="2">
        <v>29.388999999999999</v>
      </c>
      <c r="G3516" s="2">
        <v>86.043999999999997</v>
      </c>
      <c r="I3516" s="3">
        <v>24.794400577069638</v>
      </c>
    </row>
    <row r="3517" spans="1:9" x14ac:dyDescent="0.25">
      <c r="A3517" s="20">
        <v>40041</v>
      </c>
      <c r="B3517" s="2">
        <v>9.35</v>
      </c>
      <c r="C3517" s="2">
        <v>2.6970000000000001</v>
      </c>
      <c r="D3517" s="2">
        <v>20.472000000000001</v>
      </c>
      <c r="E3517" s="2">
        <v>6.3929999999999998</v>
      </c>
      <c r="F3517" s="2">
        <v>22.751000000000001</v>
      </c>
      <c r="G3517" s="2">
        <v>93.307000000000002</v>
      </c>
      <c r="I3517" s="3">
        <v>25.315443008646252</v>
      </c>
    </row>
    <row r="3518" spans="1:9" x14ac:dyDescent="0.25">
      <c r="A3518" s="20">
        <v>40042</v>
      </c>
      <c r="B3518" s="2">
        <v>8.6449999999999996</v>
      </c>
      <c r="C3518" s="2">
        <v>2.0019999999999998</v>
      </c>
      <c r="D3518" s="2">
        <v>19.673999999999999</v>
      </c>
      <c r="E3518" s="2">
        <v>4.7850000000000001</v>
      </c>
      <c r="F3518" s="2">
        <v>26.797000000000001</v>
      </c>
      <c r="G3518" s="2">
        <v>84.837000000000003</v>
      </c>
      <c r="I3518" s="3">
        <v>20.533186017971186</v>
      </c>
    </row>
    <row r="3519" spans="1:9" x14ac:dyDescent="0.25">
      <c r="A3519" s="20">
        <v>40043</v>
      </c>
      <c r="B3519" s="2">
        <v>10.59</v>
      </c>
      <c r="C3519" s="2">
        <v>2.6909999999999998</v>
      </c>
      <c r="D3519" s="2">
        <v>17.295000000000002</v>
      </c>
      <c r="E3519" s="2">
        <v>2.6429999999999998</v>
      </c>
      <c r="F3519" s="2">
        <v>22.061</v>
      </c>
      <c r="G3519" s="2">
        <v>75.63</v>
      </c>
      <c r="I3519" s="3">
        <v>18.545401861624672</v>
      </c>
    </row>
    <row r="3520" spans="1:9" x14ac:dyDescent="0.25">
      <c r="A3520" s="20">
        <v>40044</v>
      </c>
      <c r="B3520" s="2">
        <v>11.196</v>
      </c>
      <c r="C3520" s="2">
        <v>2.0209999999999999</v>
      </c>
      <c r="D3520" s="2">
        <v>17.219000000000001</v>
      </c>
      <c r="E3520" s="2">
        <v>2.2690000000000001</v>
      </c>
      <c r="F3520" s="2">
        <v>21.015000000000001</v>
      </c>
      <c r="G3520" s="2">
        <v>79.959999999999994</v>
      </c>
      <c r="I3520" s="3">
        <v>18.247005036654969</v>
      </c>
    </row>
    <row r="3521" spans="1:9" x14ac:dyDescent="0.25">
      <c r="A3521" s="20">
        <v>40045</v>
      </c>
      <c r="B3521" s="2">
        <v>8.81</v>
      </c>
      <c r="C3521" s="2">
        <v>2.0219999999999998</v>
      </c>
      <c r="D3521" s="2">
        <v>16.350000000000001</v>
      </c>
      <c r="E3521" s="2">
        <v>5.2720000000000002</v>
      </c>
      <c r="F3521" s="2">
        <v>20.288</v>
      </c>
      <c r="G3521" s="2">
        <v>76.930000000000007</v>
      </c>
      <c r="I3521" s="3">
        <v>16.780430166723132</v>
      </c>
    </row>
    <row r="3522" spans="1:9" x14ac:dyDescent="0.25">
      <c r="A3522" s="20">
        <v>40046</v>
      </c>
      <c r="B3522" s="2">
        <v>8.49</v>
      </c>
      <c r="C3522" s="2">
        <v>2.7080000000000002</v>
      </c>
      <c r="D3522" s="2">
        <v>18.335000000000001</v>
      </c>
      <c r="E3522" s="2">
        <v>5.1630000000000003</v>
      </c>
      <c r="F3522" s="2">
        <v>30.613</v>
      </c>
      <c r="G3522" s="2">
        <v>122.145</v>
      </c>
      <c r="I3522" s="3">
        <v>20.207328328443985</v>
      </c>
    </row>
    <row r="3523" spans="1:9" x14ac:dyDescent="0.25">
      <c r="A3523" s="20">
        <v>40047</v>
      </c>
      <c r="B3523" s="2">
        <v>8.41</v>
      </c>
      <c r="C3523" s="2">
        <v>2.0259999999999998</v>
      </c>
      <c r="D3523" s="2">
        <v>15.635</v>
      </c>
      <c r="E3523" s="2">
        <v>5.13</v>
      </c>
      <c r="F3523" s="2">
        <v>27.707000000000001</v>
      </c>
      <c r="G3523" s="2">
        <v>109.91</v>
      </c>
      <c r="I3523" s="3">
        <v>18.987546625543285</v>
      </c>
    </row>
    <row r="3524" spans="1:9" x14ac:dyDescent="0.25">
      <c r="A3524" s="20">
        <v>40048</v>
      </c>
      <c r="B3524" s="2">
        <v>8.8339999999999996</v>
      </c>
      <c r="C3524" s="2">
        <v>2.0249999999999999</v>
      </c>
      <c r="D3524" s="2">
        <v>20.007999999999999</v>
      </c>
      <c r="E3524" s="2">
        <v>4.5659999999999998</v>
      </c>
      <c r="F3524" s="2">
        <v>19.274000000000001</v>
      </c>
      <c r="G3524" s="2">
        <v>113.51900000000001</v>
      </c>
      <c r="I3524" s="3">
        <v>20.547054888393184</v>
      </c>
    </row>
    <row r="3525" spans="1:9" x14ac:dyDescent="0.25">
      <c r="A3525" s="20">
        <v>40049</v>
      </c>
      <c r="B3525" s="2">
        <v>9.7759999999999998</v>
      </c>
      <c r="C3525" s="2">
        <v>2.0299999999999998</v>
      </c>
      <c r="D3525" s="2">
        <v>16.009</v>
      </c>
      <c r="E3525" s="2">
        <v>2.573</v>
      </c>
      <c r="F3525" s="2">
        <v>21.210999999999999</v>
      </c>
      <c r="G3525" s="2">
        <v>54.69</v>
      </c>
      <c r="I3525" s="3">
        <v>19.999088671821664</v>
      </c>
    </row>
    <row r="3526" spans="1:9" x14ac:dyDescent="0.25">
      <c r="A3526" s="20">
        <v>40050</v>
      </c>
      <c r="B3526" s="2">
        <v>8.32</v>
      </c>
      <c r="C3526" s="2">
        <v>3.407</v>
      </c>
      <c r="D3526" s="2">
        <v>18.324000000000002</v>
      </c>
      <c r="E3526" s="2">
        <v>5.1189999999999998</v>
      </c>
      <c r="F3526" s="2">
        <v>17.420000000000002</v>
      </c>
      <c r="G3526" s="2">
        <v>94.349000000000004</v>
      </c>
      <c r="I3526" s="3">
        <v>17.835648557742239</v>
      </c>
    </row>
    <row r="3527" spans="1:9" x14ac:dyDescent="0.25">
      <c r="A3527" s="20">
        <v>40051</v>
      </c>
      <c r="B3527" s="2">
        <v>7.41</v>
      </c>
      <c r="C3527" s="2">
        <v>2.0139999999999998</v>
      </c>
      <c r="D3527" s="2">
        <v>17.32</v>
      </c>
      <c r="E3527" s="2">
        <v>5.2279999999999998</v>
      </c>
      <c r="F3527" s="2">
        <v>19.875</v>
      </c>
      <c r="G3527" s="2">
        <v>63.92</v>
      </c>
      <c r="I3527" s="3">
        <v>15.224858739991168</v>
      </c>
    </row>
    <row r="3528" spans="1:9" x14ac:dyDescent="0.25">
      <c r="A3528" s="20">
        <v>40052</v>
      </c>
      <c r="B3528" s="2">
        <v>6.83</v>
      </c>
      <c r="C3528" s="2">
        <v>2.0249999999999999</v>
      </c>
      <c r="D3528" s="2">
        <v>12.795</v>
      </c>
      <c r="E3528" s="2">
        <v>4.3860000000000001</v>
      </c>
      <c r="F3528" s="2">
        <v>18.253</v>
      </c>
      <c r="G3528" s="2">
        <v>75.122</v>
      </c>
      <c r="I3528" s="3">
        <v>16.648999253164316</v>
      </c>
    </row>
    <row r="3529" spans="1:9" x14ac:dyDescent="0.25">
      <c r="A3529" s="20">
        <v>40053</v>
      </c>
      <c r="B3529" s="2">
        <v>6.5810000000000004</v>
      </c>
      <c r="C3529" s="2">
        <v>2.06</v>
      </c>
      <c r="D3529" s="2">
        <v>15.727</v>
      </c>
      <c r="E3529" s="2">
        <v>4.4189999999999996</v>
      </c>
      <c r="F3529" s="2">
        <v>18.646999999999998</v>
      </c>
      <c r="G3529" s="2">
        <v>64.007999999999996</v>
      </c>
      <c r="I3529" s="3">
        <v>15.220984495700996</v>
      </c>
    </row>
    <row r="3530" spans="1:9" x14ac:dyDescent="0.25">
      <c r="A3530" s="20">
        <v>40054</v>
      </c>
      <c r="B3530" s="2">
        <v>6.33</v>
      </c>
      <c r="C3530" s="2">
        <v>2.0390000000000001</v>
      </c>
      <c r="D3530" s="2">
        <v>13.010999999999999</v>
      </c>
      <c r="E3530" s="2">
        <v>4.3639999999999999</v>
      </c>
      <c r="F3530" s="2">
        <v>17.931999999999999</v>
      </c>
      <c r="G3530" s="2">
        <v>64.819999999999993</v>
      </c>
      <c r="I3530" s="3">
        <v>15.464236369178959</v>
      </c>
    </row>
    <row r="3531" spans="1:9" x14ac:dyDescent="0.25">
      <c r="A3531" s="20">
        <v>40055</v>
      </c>
      <c r="B3531" s="2">
        <v>11.122</v>
      </c>
      <c r="C3531" s="2">
        <v>4.7649999999999997</v>
      </c>
      <c r="D3531" s="2">
        <v>55.756999999999998</v>
      </c>
      <c r="E3531" s="2">
        <v>10.67</v>
      </c>
      <c r="F3531" s="2">
        <v>40.32</v>
      </c>
      <c r="G3531" s="2">
        <v>136.22999999999999</v>
      </c>
      <c r="I3531" s="3">
        <v>21.988281864540813</v>
      </c>
    </row>
    <row r="3532" spans="1:9" x14ac:dyDescent="0.25">
      <c r="A3532" s="20">
        <v>40056</v>
      </c>
      <c r="B3532" s="2">
        <v>5.69</v>
      </c>
      <c r="C3532" s="2">
        <v>2.7440000000000002</v>
      </c>
      <c r="D3532" s="2">
        <v>13.503</v>
      </c>
      <c r="E3532" s="2">
        <v>5.7560000000000002</v>
      </c>
      <c r="F3532" s="2">
        <v>24.137</v>
      </c>
      <c r="G3532" s="2">
        <v>102.596</v>
      </c>
      <c r="I3532" s="3">
        <v>16.762403091180484</v>
      </c>
    </row>
    <row r="3533" spans="1:9" x14ac:dyDescent="0.25">
      <c r="A3533" s="20">
        <v>40057</v>
      </c>
      <c r="B3533" s="2">
        <v>5.6710000000000003</v>
      </c>
      <c r="C3533" s="2">
        <v>2.0369999999999999</v>
      </c>
      <c r="D3533" s="2">
        <v>14.536</v>
      </c>
      <c r="E3533" s="2">
        <v>4.8280000000000003</v>
      </c>
      <c r="F3533" s="2">
        <v>18.013000000000002</v>
      </c>
      <c r="G3533" s="2">
        <v>86.807000000000002</v>
      </c>
      <c r="I3533" s="3">
        <v>22.374681880481475</v>
      </c>
    </row>
    <row r="3534" spans="1:9" x14ac:dyDescent="0.25">
      <c r="A3534" s="20">
        <v>40058</v>
      </c>
      <c r="B3534" s="2">
        <v>5.39</v>
      </c>
      <c r="C3534" s="2">
        <v>4.101</v>
      </c>
      <c r="D3534" s="2">
        <v>12.419</v>
      </c>
      <c r="E3534" s="2">
        <v>5.0529999999999999</v>
      </c>
      <c r="F3534" s="2">
        <v>19.693999999999999</v>
      </c>
      <c r="G3534" s="2">
        <v>56.860999999999997</v>
      </c>
      <c r="I3534" s="3">
        <v>18.560320737896088</v>
      </c>
    </row>
    <row r="3535" spans="1:9" x14ac:dyDescent="0.25">
      <c r="A3535" s="20">
        <v>40059</v>
      </c>
      <c r="B3535" s="2">
        <v>8.68</v>
      </c>
      <c r="C3535" s="2">
        <v>2.7389999999999999</v>
      </c>
      <c r="D3535" s="2">
        <v>16.492999999999999</v>
      </c>
      <c r="E3535" s="2">
        <v>4.3259999999999996</v>
      </c>
      <c r="F3535" s="2">
        <v>17.603999999999999</v>
      </c>
      <c r="G3535" s="2">
        <v>73.680000000000007</v>
      </c>
      <c r="I3535" s="3">
        <v>16.054050239396382</v>
      </c>
    </row>
    <row r="3536" spans="1:9" x14ac:dyDescent="0.25">
      <c r="A3536" s="20">
        <v>40060</v>
      </c>
      <c r="B3536" s="2">
        <v>8.59</v>
      </c>
      <c r="C3536" s="2">
        <v>9.5939999999999994</v>
      </c>
      <c r="D3536" s="2">
        <v>52.412999999999997</v>
      </c>
      <c r="E3536" s="2">
        <v>10.635</v>
      </c>
      <c r="F3536" s="2">
        <v>22.882999999999999</v>
      </c>
      <c r="G3536" s="2">
        <v>118.26</v>
      </c>
      <c r="I3536" s="3">
        <v>16.110902465383688</v>
      </c>
    </row>
    <row r="3537" spans="1:9" x14ac:dyDescent="0.25">
      <c r="A3537" s="20">
        <v>40061</v>
      </c>
      <c r="B3537" s="2">
        <v>6.94</v>
      </c>
      <c r="C3537" s="2">
        <v>4.8159999999999998</v>
      </c>
      <c r="D3537" s="2">
        <v>13.976000000000001</v>
      </c>
      <c r="E3537" s="2">
        <v>5.5359999999999996</v>
      </c>
      <c r="F3537" s="2">
        <v>21.344999999999999</v>
      </c>
      <c r="G3537" s="2">
        <v>48.584000000000003</v>
      </c>
      <c r="I3537" s="3">
        <v>16.375685355865429</v>
      </c>
    </row>
    <row r="3538" spans="1:9" x14ac:dyDescent="0.25">
      <c r="A3538" s="20">
        <v>40062</v>
      </c>
      <c r="B3538" s="2">
        <v>6.27</v>
      </c>
      <c r="C3538" s="2">
        <v>1.377</v>
      </c>
      <c r="D3538" s="2">
        <v>12.989000000000001</v>
      </c>
      <c r="E3538" s="2">
        <v>5.0860000000000003</v>
      </c>
      <c r="F3538" s="2">
        <v>16.187999999999999</v>
      </c>
      <c r="G3538" s="2">
        <v>67.207999999999998</v>
      </c>
      <c r="I3538" s="3">
        <v>18.240125188642029</v>
      </c>
    </row>
    <row r="3539" spans="1:9" x14ac:dyDescent="0.25">
      <c r="A3539" s="20">
        <v>40063</v>
      </c>
      <c r="B3539" s="2">
        <v>6.5369999999999999</v>
      </c>
      <c r="C3539" s="2">
        <v>2.06</v>
      </c>
      <c r="D3539" s="2">
        <v>9.8650000000000002</v>
      </c>
      <c r="E3539" s="2">
        <v>4.3460000000000001</v>
      </c>
      <c r="F3539" s="2">
        <v>17.422000000000001</v>
      </c>
      <c r="G3539" s="2">
        <v>62.017000000000003</v>
      </c>
      <c r="I3539" s="3">
        <v>14.078326482333543</v>
      </c>
    </row>
    <row r="3540" spans="1:9" x14ac:dyDescent="0.25">
      <c r="A3540" s="20">
        <v>40064</v>
      </c>
      <c r="B3540" s="2">
        <v>8.3719999999999999</v>
      </c>
      <c r="C3540" s="2">
        <v>1.6779999999999999</v>
      </c>
      <c r="D3540" s="2">
        <v>10.79</v>
      </c>
      <c r="E3540" s="2">
        <v>3.0550000000000002</v>
      </c>
      <c r="F3540" s="2">
        <v>14.243</v>
      </c>
      <c r="G3540" s="2">
        <v>53.45</v>
      </c>
      <c r="I3540" s="3">
        <v>13.503084099452057</v>
      </c>
    </row>
    <row r="3541" spans="1:9" x14ac:dyDescent="0.25">
      <c r="A3541" s="20">
        <v>40065</v>
      </c>
      <c r="B3541" s="2">
        <v>8.3249999999999993</v>
      </c>
      <c r="C3541" s="2">
        <v>2.633</v>
      </c>
      <c r="D3541" s="2">
        <v>10.802</v>
      </c>
      <c r="E3541" s="2">
        <v>4.9059999999999997</v>
      </c>
      <c r="F3541" s="2">
        <v>17.898</v>
      </c>
      <c r="G3541" s="2">
        <v>76.7</v>
      </c>
      <c r="I3541" s="3">
        <v>14.520821322868075</v>
      </c>
    </row>
    <row r="3542" spans="1:9" x14ac:dyDescent="0.25">
      <c r="A3542" s="20">
        <v>40066</v>
      </c>
      <c r="B3542" s="2">
        <v>9.6999999999999993</v>
      </c>
      <c r="C3542" s="2">
        <v>6.7590000000000003</v>
      </c>
      <c r="D3542" s="2">
        <v>36.366999999999997</v>
      </c>
      <c r="E3542" s="2">
        <v>8.48</v>
      </c>
      <c r="F3542" s="2">
        <v>26.681999999999999</v>
      </c>
      <c r="G3542" s="2">
        <v>97.418999999999997</v>
      </c>
      <c r="I3542" s="3">
        <v>16.35367911048175</v>
      </c>
    </row>
    <row r="3543" spans="1:9" x14ac:dyDescent="0.25">
      <c r="A3543" s="20">
        <v>40067</v>
      </c>
      <c r="B3543" s="2">
        <v>7.67</v>
      </c>
      <c r="C3543" s="2">
        <v>2.5979999999999999</v>
      </c>
      <c r="D3543" s="2">
        <v>11.664</v>
      </c>
      <c r="E3543" s="2">
        <v>5.2720000000000002</v>
      </c>
      <c r="F3543" s="2">
        <v>18.579000000000001</v>
      </c>
      <c r="G3543" s="2">
        <v>70.637</v>
      </c>
      <c r="I3543" s="3">
        <v>15.720055035561579</v>
      </c>
    </row>
    <row r="3544" spans="1:9" x14ac:dyDescent="0.25">
      <c r="A3544" s="20">
        <v>40068</v>
      </c>
      <c r="B3544" s="2">
        <v>7.452</v>
      </c>
      <c r="C3544" s="2">
        <v>2.7069999999999999</v>
      </c>
      <c r="D3544" s="2">
        <v>14.484999999999999</v>
      </c>
      <c r="E3544" s="2">
        <v>4.4400000000000004</v>
      </c>
      <c r="F3544" s="2">
        <v>17.893000000000001</v>
      </c>
      <c r="G3544" s="2">
        <v>56.53</v>
      </c>
      <c r="I3544" s="3">
        <v>18.016368352528836</v>
      </c>
    </row>
    <row r="3545" spans="1:9" x14ac:dyDescent="0.25">
      <c r="A3545" s="20">
        <v>40069</v>
      </c>
      <c r="B3545" s="2">
        <v>9.2140000000000004</v>
      </c>
      <c r="C3545" s="2">
        <v>1.992</v>
      </c>
      <c r="D3545" s="2">
        <v>14.863</v>
      </c>
      <c r="E3545" s="2">
        <v>5.73</v>
      </c>
      <c r="F3545" s="2">
        <v>17.18</v>
      </c>
      <c r="G3545" s="2">
        <v>88.070999999999998</v>
      </c>
      <c r="I3545" s="3">
        <v>14.98962512471606</v>
      </c>
    </row>
    <row r="3546" spans="1:9" x14ac:dyDescent="0.25">
      <c r="A3546" s="20">
        <v>40070</v>
      </c>
      <c r="B3546" s="2">
        <v>9.0500000000000007</v>
      </c>
      <c r="C3546" s="2">
        <v>2.7120000000000002</v>
      </c>
      <c r="D3546" s="2">
        <v>13.759</v>
      </c>
      <c r="E3546" s="2">
        <v>6.0519999999999996</v>
      </c>
      <c r="F3546" s="2">
        <v>21.643999999999998</v>
      </c>
      <c r="G3546" s="2">
        <v>48.536999999999999</v>
      </c>
      <c r="I3546" s="3">
        <v>15.44285280954481</v>
      </c>
    </row>
    <row r="3547" spans="1:9" x14ac:dyDescent="0.25">
      <c r="A3547" s="20">
        <v>40071</v>
      </c>
      <c r="B3547" s="2">
        <v>9.4109999999999996</v>
      </c>
      <c r="C3547" s="2">
        <v>4.0540000000000003</v>
      </c>
      <c r="D3547" s="2">
        <v>20.617000000000001</v>
      </c>
      <c r="E3547" s="2">
        <v>5.8230000000000004</v>
      </c>
      <c r="F3547" s="2">
        <v>29.481000000000002</v>
      </c>
      <c r="G3547" s="2">
        <v>105.57299999999999</v>
      </c>
      <c r="I3547" s="3">
        <v>19.816044411858201</v>
      </c>
    </row>
    <row r="3548" spans="1:9" x14ac:dyDescent="0.25">
      <c r="A3548" s="20">
        <v>40072</v>
      </c>
      <c r="B3548" s="2">
        <v>10.35</v>
      </c>
      <c r="C3548" s="2">
        <v>3.1509999999999998</v>
      </c>
      <c r="D3548" s="2">
        <v>25.838999999999999</v>
      </c>
      <c r="E3548" s="2">
        <v>9.9450000000000003</v>
      </c>
      <c r="F3548" s="2">
        <v>28.834</v>
      </c>
      <c r="G3548" s="2">
        <v>123.58</v>
      </c>
      <c r="I3548" s="3">
        <v>17.767682585646334</v>
      </c>
    </row>
    <row r="3549" spans="1:9" x14ac:dyDescent="0.25">
      <c r="A3549" s="20">
        <v>40073</v>
      </c>
      <c r="B3549" s="2">
        <v>9.7219999999999995</v>
      </c>
      <c r="C3549" s="2">
        <v>10.255000000000001</v>
      </c>
      <c r="D3549" s="2">
        <v>35.374000000000002</v>
      </c>
      <c r="E3549" s="2">
        <v>19.754000000000001</v>
      </c>
      <c r="F3549" s="2">
        <v>41.591999999999999</v>
      </c>
      <c r="G3549" s="2">
        <v>102.61199999999999</v>
      </c>
      <c r="I3549" s="3">
        <v>26.495832398409018</v>
      </c>
    </row>
    <row r="3550" spans="1:9" x14ac:dyDescent="0.25">
      <c r="A3550" s="20">
        <v>40074</v>
      </c>
      <c r="B3550" s="2">
        <v>8.3460000000000001</v>
      </c>
      <c r="C3550" s="2">
        <v>3.4489999999999998</v>
      </c>
      <c r="D3550" s="2">
        <v>26.818999999999999</v>
      </c>
      <c r="E3550" s="2">
        <v>8.7590000000000003</v>
      </c>
      <c r="F3550" s="2">
        <v>30.248000000000001</v>
      </c>
      <c r="G3550" s="2">
        <v>91.48</v>
      </c>
      <c r="I3550" s="3">
        <v>23.898962179441639</v>
      </c>
    </row>
    <row r="3551" spans="1:9" x14ac:dyDescent="0.25">
      <c r="A3551" s="20">
        <v>40075</v>
      </c>
      <c r="B3551" s="2">
        <v>10.175000000000001</v>
      </c>
      <c r="C3551" s="2">
        <v>2.7469999999999999</v>
      </c>
      <c r="D3551" s="2">
        <v>26.265999999999998</v>
      </c>
      <c r="E3551" s="2">
        <v>6.9610000000000003</v>
      </c>
      <c r="F3551" s="2">
        <v>24.405999999999999</v>
      </c>
      <c r="G3551" s="2">
        <v>88.23</v>
      </c>
      <c r="I3551" s="3">
        <v>22.502039661291896</v>
      </c>
    </row>
    <row r="3552" spans="1:9" x14ac:dyDescent="0.25">
      <c r="A3552" s="20">
        <v>40076</v>
      </c>
      <c r="B3552" s="2">
        <v>8.2899999999999991</v>
      </c>
      <c r="C3552" s="2">
        <v>2.7530000000000001</v>
      </c>
      <c r="D3552" s="2">
        <v>18.803000000000001</v>
      </c>
      <c r="E3552" s="2">
        <v>5.8659999999999997</v>
      </c>
      <c r="F3552" s="2">
        <v>23.620999999999999</v>
      </c>
      <c r="G3552" s="2">
        <v>113.627</v>
      </c>
      <c r="I3552" s="3">
        <v>19.975729072719041</v>
      </c>
    </row>
    <row r="3553" spans="1:9" x14ac:dyDescent="0.25">
      <c r="A3553" s="20">
        <v>40077</v>
      </c>
      <c r="B3553" s="2">
        <v>7.97</v>
      </c>
      <c r="C3553" s="2">
        <v>2.7349999999999999</v>
      </c>
      <c r="D3553" s="2">
        <v>20.219000000000001</v>
      </c>
      <c r="E3553" s="2">
        <v>4.7850000000000001</v>
      </c>
      <c r="F3553" s="2">
        <v>19.140999999999998</v>
      </c>
      <c r="G3553" s="2">
        <v>68.599999999999994</v>
      </c>
      <c r="I3553" s="3">
        <v>17.525648323502029</v>
      </c>
    </row>
    <row r="3554" spans="1:9" x14ac:dyDescent="0.25">
      <c r="A3554" s="20">
        <v>40078</v>
      </c>
      <c r="B3554" s="2">
        <v>8.2910000000000004</v>
      </c>
      <c r="C3554" s="2">
        <v>2.766</v>
      </c>
      <c r="D3554" s="2">
        <v>35.051000000000002</v>
      </c>
      <c r="E3554" s="2">
        <v>5.0010000000000003</v>
      </c>
      <c r="F3554" s="2">
        <v>19.391999999999999</v>
      </c>
      <c r="G3554" s="2">
        <v>94.262</v>
      </c>
      <c r="I3554" s="3">
        <v>19.079218187153472</v>
      </c>
    </row>
    <row r="3555" spans="1:9" x14ac:dyDescent="0.25">
      <c r="A3555" s="20">
        <v>40079</v>
      </c>
      <c r="B3555" s="2">
        <v>7.6440000000000001</v>
      </c>
      <c r="C3555" s="2">
        <v>1.377</v>
      </c>
      <c r="D3555" s="2">
        <v>15.974</v>
      </c>
      <c r="E3555" s="2">
        <v>4.758</v>
      </c>
      <c r="F3555" s="2">
        <v>20.806000000000001</v>
      </c>
      <c r="G3555" s="2">
        <v>63.743000000000002</v>
      </c>
      <c r="I3555" s="3">
        <v>16.100956167790315</v>
      </c>
    </row>
    <row r="3556" spans="1:9" x14ac:dyDescent="0.25">
      <c r="A3556" s="20">
        <v>40080</v>
      </c>
      <c r="B3556" s="2">
        <v>7.62</v>
      </c>
      <c r="C3556" s="2">
        <v>2.0830000000000002</v>
      </c>
      <c r="D3556" s="2">
        <v>12.869</v>
      </c>
      <c r="E3556" s="2">
        <v>5.2610000000000001</v>
      </c>
      <c r="F3556" s="2">
        <v>17.077000000000002</v>
      </c>
      <c r="G3556" s="2">
        <v>59.52</v>
      </c>
      <c r="I3556" s="3">
        <v>16.542300688185893</v>
      </c>
    </row>
    <row r="3557" spans="1:9" x14ac:dyDescent="0.25">
      <c r="A3557" s="20">
        <v>40081</v>
      </c>
      <c r="B3557" s="2">
        <v>7.5</v>
      </c>
      <c r="C3557" s="2">
        <v>1.389</v>
      </c>
      <c r="D3557" s="2">
        <v>15.305999999999999</v>
      </c>
      <c r="E3557" s="2">
        <v>5.2169999999999996</v>
      </c>
      <c r="F3557" s="2">
        <v>17.891999999999999</v>
      </c>
      <c r="G3557" s="2">
        <v>57.664999999999999</v>
      </c>
      <c r="I3557" s="3">
        <v>15.098226235827699</v>
      </c>
    </row>
    <row r="3558" spans="1:9" x14ac:dyDescent="0.25">
      <c r="A3558" s="20">
        <v>40082</v>
      </c>
      <c r="B3558" s="2">
        <v>7.57</v>
      </c>
      <c r="C3558" s="2">
        <v>2.06</v>
      </c>
      <c r="D3558" s="2">
        <v>20.908999999999999</v>
      </c>
      <c r="E3558" s="2">
        <v>4.5720000000000001</v>
      </c>
      <c r="F3558" s="2">
        <v>16.456</v>
      </c>
      <c r="G3558" s="2">
        <v>71.83</v>
      </c>
      <c r="I3558" s="3">
        <v>13.855831175928792</v>
      </c>
    </row>
    <row r="3559" spans="1:9" x14ac:dyDescent="0.25">
      <c r="A3559" s="20">
        <v>40083</v>
      </c>
      <c r="B3559" s="2">
        <v>7.2889999999999997</v>
      </c>
      <c r="C3559" s="2">
        <v>1.377</v>
      </c>
      <c r="D3559" s="2">
        <v>14.9</v>
      </c>
      <c r="E3559" s="2">
        <v>4.6769999999999996</v>
      </c>
      <c r="F3559" s="2">
        <v>16.035</v>
      </c>
      <c r="G3559" s="2">
        <v>68.63</v>
      </c>
      <c r="I3559" s="3">
        <v>13.719174023376686</v>
      </c>
    </row>
    <row r="3560" spans="1:9" x14ac:dyDescent="0.25">
      <c r="A3560" s="20">
        <v>40084</v>
      </c>
      <c r="B3560" s="2">
        <v>8.6150000000000002</v>
      </c>
      <c r="C3560" s="2">
        <v>1.383</v>
      </c>
      <c r="D3560" s="2">
        <v>13.929</v>
      </c>
      <c r="E3560" s="2">
        <v>2.8650000000000002</v>
      </c>
      <c r="F3560" s="2">
        <v>16.614999999999998</v>
      </c>
      <c r="G3560" s="2">
        <v>59.74</v>
      </c>
      <c r="I3560" s="3">
        <v>14.587266497896186</v>
      </c>
    </row>
    <row r="3561" spans="1:9" x14ac:dyDescent="0.25">
      <c r="A3561" s="20">
        <v>40085</v>
      </c>
      <c r="B3561" s="2">
        <v>7.17</v>
      </c>
      <c r="C3561" s="2">
        <v>2.097</v>
      </c>
      <c r="D3561" s="2">
        <v>12.688000000000001</v>
      </c>
      <c r="E3561" s="2">
        <v>5.4370000000000003</v>
      </c>
      <c r="F3561" s="2">
        <v>15.321999999999999</v>
      </c>
      <c r="G3561" s="2">
        <v>49.125999999999998</v>
      </c>
      <c r="I3561" s="3">
        <v>13.915534859443902</v>
      </c>
    </row>
    <row r="3562" spans="1:9" x14ac:dyDescent="0.25">
      <c r="A3562" s="20">
        <v>40086</v>
      </c>
      <c r="B3562" s="2">
        <v>6.77</v>
      </c>
      <c r="C3562" s="2">
        <v>1.3560000000000001</v>
      </c>
      <c r="D3562" s="2">
        <v>11.085000000000001</v>
      </c>
      <c r="E3562" s="2">
        <v>5.2830000000000004</v>
      </c>
      <c r="F3562" s="2">
        <v>15.343</v>
      </c>
      <c r="G3562" s="2">
        <v>62.106000000000002</v>
      </c>
      <c r="I3562" s="3">
        <v>13.449094915976165</v>
      </c>
    </row>
    <row r="3563" spans="1:9" x14ac:dyDescent="0.25">
      <c r="A3563" s="20">
        <v>40087</v>
      </c>
      <c r="B3563" s="2">
        <v>6.7359999999999998</v>
      </c>
      <c r="C3563" s="2">
        <v>2.6179999999999999</v>
      </c>
      <c r="D3563" s="2">
        <v>13.007999999999999</v>
      </c>
      <c r="E3563" s="2">
        <v>4.6289999999999996</v>
      </c>
      <c r="F3563" s="2">
        <v>14.747999999999999</v>
      </c>
      <c r="G3563" s="2">
        <v>50.74</v>
      </c>
      <c r="I3563" s="3">
        <v>12.417049974205659</v>
      </c>
    </row>
    <row r="3564" spans="1:9" x14ac:dyDescent="0.25">
      <c r="A3564" s="20">
        <v>40088</v>
      </c>
      <c r="B3564" s="2">
        <v>6.7960000000000003</v>
      </c>
      <c r="C3564" s="2">
        <v>3.335</v>
      </c>
      <c r="D3564" s="2">
        <v>12.595000000000001</v>
      </c>
      <c r="E3564" s="2">
        <v>4.7069999999999999</v>
      </c>
      <c r="F3564" s="2">
        <v>15.646000000000001</v>
      </c>
      <c r="G3564" s="2">
        <v>60.03</v>
      </c>
      <c r="I3564" s="3">
        <v>13.516139690737774</v>
      </c>
    </row>
    <row r="3565" spans="1:9" x14ac:dyDescent="0.25">
      <c r="A3565" s="20">
        <v>40089</v>
      </c>
      <c r="B3565" s="2">
        <v>8.6929999999999996</v>
      </c>
      <c r="C3565" s="2">
        <v>5.3849999999999998</v>
      </c>
      <c r="D3565" s="2">
        <v>31.625</v>
      </c>
      <c r="E3565" s="2">
        <v>3.839</v>
      </c>
      <c r="F3565" s="2">
        <v>20.866</v>
      </c>
      <c r="G3565" s="2">
        <v>95.21</v>
      </c>
      <c r="I3565" s="3">
        <v>14.394707761158422</v>
      </c>
    </row>
    <row r="3566" spans="1:9" x14ac:dyDescent="0.25">
      <c r="A3566" s="20">
        <v>40090</v>
      </c>
      <c r="B3566" s="2">
        <v>6.6230000000000002</v>
      </c>
      <c r="C3566" s="2">
        <v>6.4450000000000003</v>
      </c>
      <c r="D3566" s="2">
        <v>73.822000000000003</v>
      </c>
      <c r="E3566" s="2">
        <v>8.6419999999999995</v>
      </c>
      <c r="F3566" s="2">
        <v>26.076000000000001</v>
      </c>
      <c r="G3566" s="2">
        <v>108.49</v>
      </c>
      <c r="I3566" s="3">
        <v>16.765474906599536</v>
      </c>
    </row>
    <row r="3567" spans="1:9" x14ac:dyDescent="0.25">
      <c r="A3567" s="20">
        <v>40091</v>
      </c>
      <c r="B3567" s="2">
        <v>6.34</v>
      </c>
      <c r="C3567" s="2">
        <v>1.78</v>
      </c>
      <c r="D3567" s="2">
        <v>16.471</v>
      </c>
      <c r="E3567" s="2">
        <v>5.1390000000000002</v>
      </c>
      <c r="F3567" s="2">
        <v>18.379000000000001</v>
      </c>
      <c r="G3567" s="2">
        <v>63.335999999999999</v>
      </c>
      <c r="I3567" s="3">
        <v>17.223367368018707</v>
      </c>
    </row>
    <row r="3568" spans="1:9" x14ac:dyDescent="0.25">
      <c r="A3568" s="20">
        <v>40092</v>
      </c>
      <c r="B3568" s="2">
        <v>6.5339999999999998</v>
      </c>
      <c r="C3568" s="2">
        <v>2.0830000000000002</v>
      </c>
      <c r="D3568" s="2">
        <v>19.280999999999999</v>
      </c>
      <c r="E3568" s="2">
        <v>4.7309999999999999</v>
      </c>
      <c r="F3568" s="2">
        <v>16.579999999999998</v>
      </c>
      <c r="G3568" s="2">
        <v>69.7</v>
      </c>
      <c r="I3568" s="3">
        <v>18.201801408822718</v>
      </c>
    </row>
    <row r="3569" spans="1:9" x14ac:dyDescent="0.25">
      <c r="A3569" s="20">
        <v>40093</v>
      </c>
      <c r="B3569" s="2">
        <v>6.6719999999999997</v>
      </c>
      <c r="C3569" s="2">
        <v>2.06</v>
      </c>
      <c r="D3569" s="2">
        <v>18.07</v>
      </c>
      <c r="E3569" s="2">
        <v>4.8630000000000004</v>
      </c>
      <c r="F3569" s="2">
        <v>14.637</v>
      </c>
      <c r="G3569" s="2">
        <v>77.400000000000006</v>
      </c>
      <c r="I3569" s="3">
        <v>13.693268746712977</v>
      </c>
    </row>
    <row r="3570" spans="1:9" x14ac:dyDescent="0.25">
      <c r="A3570" s="20">
        <v>40094</v>
      </c>
      <c r="B3570" s="2">
        <v>8.02</v>
      </c>
      <c r="C3570" s="2">
        <v>2.0840000000000001</v>
      </c>
      <c r="D3570" s="2">
        <v>13.625999999999999</v>
      </c>
      <c r="E3570" s="2">
        <v>3.2930000000000001</v>
      </c>
      <c r="F3570" s="2">
        <v>15.897</v>
      </c>
      <c r="G3570" s="2">
        <v>65.17</v>
      </c>
      <c r="I3570" s="3">
        <v>14.242131894328949</v>
      </c>
    </row>
    <row r="3571" spans="1:9" x14ac:dyDescent="0.25">
      <c r="A3571" s="20">
        <v>40095</v>
      </c>
      <c r="B3571" s="2">
        <v>6.6779999999999999</v>
      </c>
      <c r="C3571" s="2">
        <v>1.377</v>
      </c>
      <c r="D3571" s="2">
        <v>13.794</v>
      </c>
      <c r="E3571" s="2">
        <v>4.4109999999999996</v>
      </c>
      <c r="F3571" s="2">
        <v>15.996</v>
      </c>
      <c r="G3571" s="2">
        <v>51.643999999999998</v>
      </c>
      <c r="I3571" s="3">
        <v>14.482784130323559</v>
      </c>
    </row>
    <row r="3572" spans="1:9" x14ac:dyDescent="0.25">
      <c r="A3572" s="20">
        <v>40096</v>
      </c>
      <c r="B3572" s="2">
        <v>6.63</v>
      </c>
      <c r="C3572" s="2">
        <v>1.37</v>
      </c>
      <c r="D3572" s="2">
        <v>12.458</v>
      </c>
      <c r="E3572" s="2">
        <v>4.8550000000000004</v>
      </c>
      <c r="F3572" s="2">
        <v>13.929</v>
      </c>
      <c r="G3572" s="2">
        <v>62.978999999999999</v>
      </c>
      <c r="I3572" s="3">
        <v>13.235064047089248</v>
      </c>
    </row>
    <row r="3573" spans="1:9" x14ac:dyDescent="0.25">
      <c r="A3573" s="20">
        <v>40097</v>
      </c>
      <c r="B3573" s="2">
        <v>6.76</v>
      </c>
      <c r="C3573" s="2">
        <v>1.3959999999999999</v>
      </c>
      <c r="D3573" s="2">
        <v>14.952999999999999</v>
      </c>
      <c r="E3573" s="2">
        <v>5.0750000000000002</v>
      </c>
      <c r="F3573" s="2">
        <v>15.458</v>
      </c>
      <c r="G3573" s="2">
        <v>59.274000000000001</v>
      </c>
      <c r="I3573" s="3">
        <v>12.895053981536249</v>
      </c>
    </row>
    <row r="3574" spans="1:9" x14ac:dyDescent="0.25">
      <c r="A3574" s="20">
        <v>40098</v>
      </c>
      <c r="B3574" s="2">
        <v>9.3729999999999993</v>
      </c>
      <c r="C3574" s="2">
        <v>4.8380000000000001</v>
      </c>
      <c r="D3574" s="2">
        <v>21.494</v>
      </c>
      <c r="E3574" s="2">
        <v>7.1340000000000003</v>
      </c>
      <c r="F3574" s="2">
        <v>22.167000000000002</v>
      </c>
      <c r="G3574" s="2">
        <v>123.42</v>
      </c>
      <c r="I3574" s="3">
        <v>15.459431433220022</v>
      </c>
    </row>
    <row r="3575" spans="1:9" x14ac:dyDescent="0.25">
      <c r="A3575" s="20">
        <v>40099</v>
      </c>
      <c r="B3575" s="2">
        <v>9.2349999999999994</v>
      </c>
      <c r="C3575" s="2">
        <v>1.381</v>
      </c>
      <c r="D3575" s="2">
        <v>16.527999999999999</v>
      </c>
      <c r="E3575" s="2">
        <v>3.085</v>
      </c>
      <c r="F3575" s="2">
        <v>23.542000000000002</v>
      </c>
      <c r="G3575" s="2">
        <v>69.63</v>
      </c>
      <c r="I3575" s="3">
        <v>15.881547787490948</v>
      </c>
    </row>
    <row r="3576" spans="1:9" x14ac:dyDescent="0.25">
      <c r="A3576" s="20">
        <v>40100</v>
      </c>
      <c r="B3576" s="2">
        <v>11.497999999999999</v>
      </c>
      <c r="C3576" s="2">
        <v>2.7749999999999999</v>
      </c>
      <c r="D3576" s="2">
        <v>16.568000000000001</v>
      </c>
      <c r="E3576" s="2">
        <v>2.2109999999999999</v>
      </c>
      <c r="F3576" s="2">
        <v>33.143000000000001</v>
      </c>
      <c r="G3576" s="2">
        <v>103.45</v>
      </c>
      <c r="I3576" s="3">
        <v>23.885633750649134</v>
      </c>
    </row>
    <row r="3577" spans="1:9" x14ac:dyDescent="0.25">
      <c r="A3577" s="20">
        <v>40101</v>
      </c>
      <c r="B3577" s="2">
        <v>9.9920000000000009</v>
      </c>
      <c r="C3577" s="2">
        <v>2.0710000000000002</v>
      </c>
      <c r="D3577" s="2">
        <v>17.783000000000001</v>
      </c>
      <c r="E3577" s="2">
        <v>7.5720000000000001</v>
      </c>
      <c r="F3577" s="2">
        <v>33.722999999999999</v>
      </c>
      <c r="G3577" s="2">
        <v>162.22999999999999</v>
      </c>
      <c r="I3577" s="3">
        <v>20.910724276304308</v>
      </c>
    </row>
    <row r="3578" spans="1:9" x14ac:dyDescent="0.25">
      <c r="A3578" s="20">
        <v>40102</v>
      </c>
      <c r="B3578" s="2">
        <v>8.6219999999999999</v>
      </c>
      <c r="C3578" s="2">
        <v>2.0830000000000002</v>
      </c>
      <c r="D3578" s="2">
        <v>15.071999999999999</v>
      </c>
      <c r="E3578" s="2">
        <v>6.0469999999999997</v>
      </c>
      <c r="F3578" s="2">
        <v>25.488</v>
      </c>
      <c r="G3578" s="2">
        <v>81.709999999999994</v>
      </c>
      <c r="I3578" s="3">
        <v>21.722514486743719</v>
      </c>
    </row>
    <row r="3579" spans="1:9" x14ac:dyDescent="0.25">
      <c r="A3579" s="20">
        <v>40103</v>
      </c>
      <c r="B3579" s="2">
        <v>8.6199999999999992</v>
      </c>
      <c r="C3579" s="2">
        <v>2.097</v>
      </c>
      <c r="D3579" s="2">
        <v>15.124000000000001</v>
      </c>
      <c r="E3579" s="2">
        <v>6.0519999999999996</v>
      </c>
      <c r="F3579" s="2">
        <v>25.507000000000001</v>
      </c>
      <c r="G3579" s="2">
        <v>77.900000000000006</v>
      </c>
      <c r="I3579" s="3">
        <v>25.472555972265308</v>
      </c>
    </row>
    <row r="3580" spans="1:9" x14ac:dyDescent="0.25">
      <c r="A3580" s="20">
        <v>40104</v>
      </c>
      <c r="B3580" s="2">
        <v>9.7859999999999996</v>
      </c>
      <c r="C3580" s="2">
        <v>3.4609999999999999</v>
      </c>
      <c r="D3580" s="2">
        <v>39.786000000000001</v>
      </c>
      <c r="E3580" s="2">
        <v>7.2750000000000004</v>
      </c>
      <c r="F3580" s="2">
        <v>58.796999999999997</v>
      </c>
      <c r="G3580" s="2">
        <v>189.23</v>
      </c>
      <c r="I3580" s="3">
        <v>29.95578687152511</v>
      </c>
    </row>
    <row r="3581" spans="1:9" x14ac:dyDescent="0.25">
      <c r="A3581" s="20">
        <v>40105</v>
      </c>
      <c r="B3581" s="2">
        <v>9.7959999999999994</v>
      </c>
      <c r="C3581" s="2">
        <v>11.162000000000001</v>
      </c>
      <c r="D3581" s="2">
        <v>31.06</v>
      </c>
      <c r="E3581" s="2">
        <v>6.8140000000000001</v>
      </c>
      <c r="F3581" s="2">
        <v>56.423999999999999</v>
      </c>
      <c r="G3581" s="2">
        <v>109.28</v>
      </c>
      <c r="I3581" s="3">
        <v>28.961898075022617</v>
      </c>
    </row>
    <row r="3582" spans="1:9" x14ac:dyDescent="0.25">
      <c r="A3582" s="20">
        <v>40106</v>
      </c>
      <c r="B3582" s="2">
        <v>8.6</v>
      </c>
      <c r="C3582" s="2">
        <v>5.5869999999999997</v>
      </c>
      <c r="D3582" s="2">
        <v>36.33</v>
      </c>
      <c r="E3582" s="2">
        <v>10.102</v>
      </c>
      <c r="F3582" s="2">
        <v>50.203000000000003</v>
      </c>
      <c r="G3582" s="2">
        <v>110.04</v>
      </c>
      <c r="I3582" s="3">
        <v>38.550761179208124</v>
      </c>
    </row>
    <row r="3583" spans="1:9" x14ac:dyDescent="0.25">
      <c r="A3583" s="20">
        <v>40107</v>
      </c>
      <c r="B3583" s="2">
        <v>9.4440000000000008</v>
      </c>
      <c r="C3583" s="2">
        <v>1.403</v>
      </c>
      <c r="D3583" s="2">
        <v>24.728999999999999</v>
      </c>
      <c r="E3583" s="2">
        <v>6.4329999999999998</v>
      </c>
      <c r="F3583" s="2">
        <v>29.178000000000001</v>
      </c>
      <c r="G3583" s="2">
        <v>67.760000000000005</v>
      </c>
      <c r="I3583" s="3">
        <v>26.511826353974953</v>
      </c>
    </row>
    <row r="3584" spans="1:9" x14ac:dyDescent="0.25">
      <c r="A3584" s="20">
        <v>40108</v>
      </c>
      <c r="B3584" s="2">
        <v>9.1910000000000007</v>
      </c>
      <c r="C3584" s="2">
        <v>2.8530000000000002</v>
      </c>
      <c r="D3584" s="2">
        <v>16.292999999999999</v>
      </c>
      <c r="E3584" s="2">
        <v>5.6180000000000003</v>
      </c>
      <c r="F3584" s="2">
        <v>25.419</v>
      </c>
      <c r="G3584" s="2">
        <v>88.751000000000005</v>
      </c>
      <c r="I3584" s="3">
        <v>24.489450022415639</v>
      </c>
    </row>
    <row r="3585" spans="1:9" x14ac:dyDescent="0.25">
      <c r="A3585" s="20">
        <v>40109</v>
      </c>
      <c r="B3585" s="2">
        <v>8.7379999999999995</v>
      </c>
      <c r="C3585" s="2">
        <v>2.778</v>
      </c>
      <c r="D3585" s="2">
        <v>18.472000000000001</v>
      </c>
      <c r="E3585" s="2">
        <v>6.0119999999999996</v>
      </c>
      <c r="F3585" s="2">
        <v>25.847000000000001</v>
      </c>
      <c r="G3585" s="2">
        <v>82.409000000000006</v>
      </c>
      <c r="I3585" s="3">
        <v>19.060434592230841</v>
      </c>
    </row>
    <row r="3586" spans="1:9" x14ac:dyDescent="0.25">
      <c r="A3586" s="20">
        <v>40110</v>
      </c>
      <c r="B3586" s="2">
        <v>10.39</v>
      </c>
      <c r="C3586" s="2">
        <v>4.9450000000000003</v>
      </c>
      <c r="D3586" s="2">
        <v>35.228999999999999</v>
      </c>
      <c r="E3586" s="2">
        <v>11.935</v>
      </c>
      <c r="F3586" s="2">
        <v>33.996000000000002</v>
      </c>
      <c r="G3586" s="2">
        <v>108.4</v>
      </c>
      <c r="I3586" s="3">
        <v>22.451326357119193</v>
      </c>
    </row>
    <row r="3587" spans="1:9" x14ac:dyDescent="0.25">
      <c r="A3587" s="20">
        <v>40111</v>
      </c>
      <c r="B3587" s="2">
        <v>10.253</v>
      </c>
      <c r="C3587" s="2">
        <v>2.1120000000000001</v>
      </c>
      <c r="D3587" s="2">
        <v>13.422000000000001</v>
      </c>
      <c r="E3587" s="2">
        <v>4.0069999999999997</v>
      </c>
      <c r="F3587" s="2">
        <v>28.210999999999999</v>
      </c>
      <c r="G3587" s="2">
        <v>92.18</v>
      </c>
      <c r="I3587" s="3">
        <v>20.265194799170594</v>
      </c>
    </row>
    <row r="3588" spans="1:9" x14ac:dyDescent="0.25">
      <c r="A3588" s="20">
        <v>40112</v>
      </c>
      <c r="B3588" s="2">
        <v>6.22</v>
      </c>
      <c r="C3588" s="2">
        <v>1.407</v>
      </c>
      <c r="D3588" s="2">
        <v>18.324999999999999</v>
      </c>
      <c r="E3588" s="2">
        <v>5.8869999999999996</v>
      </c>
      <c r="F3588" s="2">
        <v>18.260999999999999</v>
      </c>
      <c r="G3588" s="2">
        <v>79.111000000000004</v>
      </c>
      <c r="I3588" s="3">
        <v>19.838053677249277</v>
      </c>
    </row>
    <row r="3589" spans="1:9" x14ac:dyDescent="0.25">
      <c r="A3589" s="20">
        <v>40113</v>
      </c>
      <c r="B3589" s="2">
        <v>7.7690000000000001</v>
      </c>
      <c r="C3589" s="2">
        <v>3.5529999999999999</v>
      </c>
      <c r="D3589" s="2">
        <v>15.452999999999999</v>
      </c>
      <c r="E3589" s="2">
        <v>7.7539999999999996</v>
      </c>
      <c r="F3589" s="2">
        <v>18.419</v>
      </c>
      <c r="G3589" s="2">
        <v>70.64</v>
      </c>
      <c r="I3589" s="3">
        <v>18.071299613648929</v>
      </c>
    </row>
    <row r="3590" spans="1:9" x14ac:dyDescent="0.25">
      <c r="A3590" s="20">
        <v>40114</v>
      </c>
      <c r="B3590" s="2">
        <v>8.6059999999999999</v>
      </c>
      <c r="C3590" s="2">
        <v>2.0950000000000002</v>
      </c>
      <c r="D3590" s="2">
        <v>17.149999999999999</v>
      </c>
      <c r="E3590" s="2">
        <v>6.9169999999999998</v>
      </c>
      <c r="F3590" s="2">
        <v>33.445</v>
      </c>
      <c r="G3590" s="2">
        <v>74.159000000000006</v>
      </c>
      <c r="I3590" s="3">
        <v>20.676418444771283</v>
      </c>
    </row>
    <row r="3591" spans="1:9" x14ac:dyDescent="0.25">
      <c r="A3591" s="20">
        <v>40115</v>
      </c>
      <c r="B3591" s="2">
        <v>10.382999999999999</v>
      </c>
      <c r="C3591" s="2">
        <v>2.1190000000000002</v>
      </c>
      <c r="D3591" s="2">
        <v>19.925999999999998</v>
      </c>
      <c r="E3591" s="2">
        <v>3.157</v>
      </c>
      <c r="F3591" s="2">
        <v>19.282</v>
      </c>
      <c r="G3591" s="2">
        <v>86.96</v>
      </c>
      <c r="I3591" s="3">
        <v>15.639918463722742</v>
      </c>
    </row>
    <row r="3592" spans="1:9" x14ac:dyDescent="0.25">
      <c r="A3592" s="20">
        <v>40116</v>
      </c>
      <c r="B3592" s="2">
        <v>9.67</v>
      </c>
      <c r="C3592" s="2">
        <v>10.631</v>
      </c>
      <c r="D3592" s="2">
        <v>43.896999999999998</v>
      </c>
      <c r="E3592" s="2">
        <v>11.083</v>
      </c>
      <c r="F3592" s="2">
        <v>45.222999999999999</v>
      </c>
      <c r="G3592" s="2">
        <v>110.06</v>
      </c>
      <c r="I3592" s="3">
        <v>26.252291211361676</v>
      </c>
    </row>
    <row r="3593" spans="1:9" x14ac:dyDescent="0.25">
      <c r="A3593" s="20">
        <v>40117</v>
      </c>
      <c r="B3593" s="2">
        <v>8.56</v>
      </c>
      <c r="C3593" s="2">
        <v>2.8420000000000001</v>
      </c>
      <c r="D3593" s="2">
        <v>24.968</v>
      </c>
      <c r="E3593" s="2">
        <v>6.4809999999999999</v>
      </c>
      <c r="F3593" s="2">
        <v>37.323999999999998</v>
      </c>
      <c r="G3593" s="2">
        <v>62.91</v>
      </c>
      <c r="I3593" s="3">
        <v>22.548755830575121</v>
      </c>
    </row>
    <row r="3594" spans="1:9" x14ac:dyDescent="0.25">
      <c r="A3594" s="20">
        <v>40118</v>
      </c>
      <c r="B3594" s="2">
        <v>8.68</v>
      </c>
      <c r="C3594" s="2">
        <v>11.397</v>
      </c>
      <c r="D3594" s="2">
        <v>44.262</v>
      </c>
      <c r="E3594" s="2">
        <v>18.541</v>
      </c>
      <c r="F3594" s="2">
        <v>38.097000000000001</v>
      </c>
      <c r="G3594" s="2">
        <v>96.242999999999995</v>
      </c>
      <c r="I3594" s="3">
        <v>27.852021270399518</v>
      </c>
    </row>
    <row r="3595" spans="1:9" x14ac:dyDescent="0.25">
      <c r="A3595" s="20">
        <v>40119</v>
      </c>
      <c r="B3595" s="2">
        <v>8.3859999999999992</v>
      </c>
      <c r="C3595" s="2">
        <v>7.1319999999999997</v>
      </c>
      <c r="D3595" s="2">
        <v>36.944000000000003</v>
      </c>
      <c r="E3595" s="2">
        <v>21.4</v>
      </c>
      <c r="F3595" s="2">
        <v>57.098999999999997</v>
      </c>
      <c r="G3595" s="2">
        <v>119.52500000000001</v>
      </c>
      <c r="I3595" s="3">
        <v>29.891066514103194</v>
      </c>
    </row>
    <row r="3596" spans="1:9" x14ac:dyDescent="0.25">
      <c r="A3596" s="20">
        <v>40120</v>
      </c>
      <c r="B3596" s="2">
        <v>8.3040000000000003</v>
      </c>
      <c r="C3596" s="2">
        <v>12.180999999999999</v>
      </c>
      <c r="D3596" s="2">
        <v>41.502000000000002</v>
      </c>
      <c r="E3596" s="2">
        <v>14.332000000000001</v>
      </c>
      <c r="F3596" s="2">
        <v>61.250999999999998</v>
      </c>
      <c r="G3596" s="2">
        <v>109.32</v>
      </c>
      <c r="I3596" s="3">
        <v>33.404296033292653</v>
      </c>
    </row>
    <row r="3597" spans="1:9" x14ac:dyDescent="0.25">
      <c r="A3597" s="20">
        <v>40121</v>
      </c>
      <c r="B3597" s="2">
        <v>10.670999999999999</v>
      </c>
      <c r="C3597" s="2">
        <v>4.3120000000000003</v>
      </c>
      <c r="D3597" s="2">
        <v>28.366</v>
      </c>
      <c r="E3597" s="2">
        <v>5.6840000000000002</v>
      </c>
      <c r="F3597" s="2">
        <v>56.261000000000003</v>
      </c>
      <c r="G3597" s="2">
        <v>115.69</v>
      </c>
      <c r="I3597" s="3">
        <v>35.908006233409303</v>
      </c>
    </row>
    <row r="3598" spans="1:9" x14ac:dyDescent="0.25">
      <c r="A3598" s="20">
        <v>40122</v>
      </c>
      <c r="B3598" s="2">
        <v>10.47</v>
      </c>
      <c r="C3598" s="2">
        <v>6.7140000000000004</v>
      </c>
      <c r="D3598" s="2">
        <v>28.37</v>
      </c>
      <c r="E3598" s="2">
        <v>10.819000000000001</v>
      </c>
      <c r="F3598" s="2">
        <v>59.546999999999997</v>
      </c>
      <c r="G3598" s="2">
        <v>164.21899999999999</v>
      </c>
      <c r="I3598" s="3">
        <v>36.902033414353753</v>
      </c>
    </row>
    <row r="3599" spans="1:9" x14ac:dyDescent="0.25">
      <c r="A3599" s="20">
        <v>40123</v>
      </c>
      <c r="B3599" s="2">
        <v>10.27</v>
      </c>
      <c r="C3599" s="2">
        <v>2.391</v>
      </c>
      <c r="D3599" s="2">
        <v>31.536000000000001</v>
      </c>
      <c r="E3599" s="2">
        <v>11.973000000000001</v>
      </c>
      <c r="F3599" s="2">
        <v>46.247999999999998</v>
      </c>
      <c r="G3599" s="2">
        <v>99.772000000000006</v>
      </c>
      <c r="I3599" s="3">
        <v>32.349114548434365</v>
      </c>
    </row>
    <row r="3600" spans="1:9" x14ac:dyDescent="0.25">
      <c r="A3600" s="20">
        <v>40124</v>
      </c>
      <c r="B3600" s="2">
        <v>8.7539999999999996</v>
      </c>
      <c r="C3600" s="2">
        <v>3.9430000000000001</v>
      </c>
      <c r="D3600" s="2">
        <v>32.49</v>
      </c>
      <c r="E3600" s="2">
        <v>8.42</v>
      </c>
      <c r="F3600" s="2">
        <v>45.287999999999997</v>
      </c>
      <c r="G3600" s="2">
        <v>181.149</v>
      </c>
      <c r="I3600" s="3">
        <v>35.524393190820291</v>
      </c>
    </row>
    <row r="3601" spans="1:9" x14ac:dyDescent="0.25">
      <c r="A3601" s="20">
        <v>40125</v>
      </c>
      <c r="B3601" s="2">
        <v>8.8379999999999992</v>
      </c>
      <c r="C3601" s="2">
        <v>3.1989999999999998</v>
      </c>
      <c r="D3601" s="2">
        <v>19.609000000000002</v>
      </c>
      <c r="E3601" s="2">
        <v>7.9379999999999997</v>
      </c>
      <c r="F3601" s="2">
        <v>42.591000000000001</v>
      </c>
      <c r="G3601" s="2">
        <v>132.46100000000001</v>
      </c>
      <c r="I3601" s="3">
        <v>28.791371334568645</v>
      </c>
    </row>
    <row r="3602" spans="1:9" x14ac:dyDescent="0.25">
      <c r="A3602" s="20">
        <v>40126</v>
      </c>
      <c r="B3602" s="2">
        <v>9.51</v>
      </c>
      <c r="C3602" s="2">
        <v>3.2349999999999999</v>
      </c>
      <c r="D3602" s="2">
        <v>21.658000000000001</v>
      </c>
      <c r="E3602" s="2">
        <v>7.9630000000000001</v>
      </c>
      <c r="F3602" s="2">
        <v>44.331000000000003</v>
      </c>
      <c r="G3602" s="2">
        <v>142.66999999999999</v>
      </c>
      <c r="I3602" s="3">
        <v>34.285476011538243</v>
      </c>
    </row>
    <row r="3603" spans="1:9" x14ac:dyDescent="0.25">
      <c r="A3603" s="20">
        <v>40127</v>
      </c>
      <c r="B3603" s="2">
        <v>10.054</v>
      </c>
      <c r="C3603" s="2">
        <v>3.9390000000000001</v>
      </c>
      <c r="D3603" s="2">
        <v>18.471</v>
      </c>
      <c r="E3603" s="2">
        <v>6.6109999999999998</v>
      </c>
      <c r="F3603" s="2">
        <v>38.128999999999998</v>
      </c>
      <c r="G3603" s="2">
        <v>124.75</v>
      </c>
      <c r="I3603" s="3">
        <v>28.891338039171028</v>
      </c>
    </row>
    <row r="3604" spans="1:9" x14ac:dyDescent="0.25">
      <c r="A3604" s="20">
        <v>40128</v>
      </c>
      <c r="B3604" s="2">
        <v>8.3539999999999992</v>
      </c>
      <c r="C3604" s="2">
        <v>2.331</v>
      </c>
      <c r="D3604" s="2">
        <v>18.402999999999999</v>
      </c>
      <c r="E3604" s="2">
        <v>5.577</v>
      </c>
      <c r="F3604" s="2">
        <v>37.223999999999997</v>
      </c>
      <c r="G3604" s="2">
        <v>86.84</v>
      </c>
      <c r="I3604" s="3">
        <v>29.4806226433715</v>
      </c>
    </row>
    <row r="3605" spans="1:9" x14ac:dyDescent="0.25">
      <c r="A3605" s="20">
        <v>40129</v>
      </c>
      <c r="B3605" s="2">
        <v>8.75</v>
      </c>
      <c r="C3605" s="2">
        <v>3.153</v>
      </c>
      <c r="D3605" s="2">
        <v>13.983000000000001</v>
      </c>
      <c r="E3605" s="2">
        <v>7.37</v>
      </c>
      <c r="F3605" s="2">
        <v>30.628</v>
      </c>
      <c r="G3605" s="2">
        <v>68.03</v>
      </c>
      <c r="I3605" s="3">
        <v>25.389245548013832</v>
      </c>
    </row>
    <row r="3606" spans="1:9" x14ac:dyDescent="0.25">
      <c r="A3606" s="20">
        <v>40130</v>
      </c>
      <c r="B3606" s="2">
        <v>8.4659999999999993</v>
      </c>
      <c r="C3606" s="2">
        <v>3.96</v>
      </c>
      <c r="D3606" s="2">
        <v>18.23</v>
      </c>
      <c r="E3606" s="2">
        <v>5.9720000000000004</v>
      </c>
      <c r="F3606" s="2">
        <v>37.887</v>
      </c>
      <c r="G3606" s="2">
        <v>78.522999999999996</v>
      </c>
      <c r="I3606" s="3">
        <v>25.222662037820417</v>
      </c>
    </row>
    <row r="3607" spans="1:9" x14ac:dyDescent="0.25">
      <c r="A3607" s="20">
        <v>40131</v>
      </c>
      <c r="B3607" s="2">
        <v>10.19</v>
      </c>
      <c r="C3607" s="2">
        <v>5.569</v>
      </c>
      <c r="D3607" s="2">
        <v>37.384999999999998</v>
      </c>
      <c r="E3607" s="2">
        <v>9.952</v>
      </c>
      <c r="F3607" s="2">
        <v>34.465000000000003</v>
      </c>
      <c r="G3607" s="2">
        <v>115.741</v>
      </c>
      <c r="I3607" s="3">
        <v>22.036229333875838</v>
      </c>
    </row>
    <row r="3608" spans="1:9" x14ac:dyDescent="0.25">
      <c r="A3608" s="20">
        <v>40132</v>
      </c>
      <c r="B3608" s="2">
        <v>10.43</v>
      </c>
      <c r="C3608" s="2">
        <v>7.1989999999999998</v>
      </c>
      <c r="D3608" s="2">
        <v>52.11</v>
      </c>
      <c r="E3608" s="2">
        <v>4.1900000000000004</v>
      </c>
      <c r="F3608" s="2">
        <v>26.681999999999999</v>
      </c>
      <c r="G3608" s="2">
        <v>75.150000000000006</v>
      </c>
      <c r="I3608" s="3">
        <v>21.21239999452434</v>
      </c>
    </row>
    <row r="3609" spans="1:9" x14ac:dyDescent="0.25">
      <c r="A3609" s="20">
        <v>40133</v>
      </c>
      <c r="B3609" s="2">
        <v>9.6039999999999992</v>
      </c>
      <c r="C3609" s="2">
        <v>6.4279999999999999</v>
      </c>
      <c r="D3609" s="2">
        <v>36.055999999999997</v>
      </c>
      <c r="E3609" s="2">
        <v>11.769</v>
      </c>
      <c r="F3609" s="2">
        <v>50.887</v>
      </c>
      <c r="G3609" s="2">
        <v>121.88</v>
      </c>
      <c r="I3609" s="3">
        <v>30.797699567769001</v>
      </c>
    </row>
    <row r="3610" spans="1:9" x14ac:dyDescent="0.25">
      <c r="A3610" s="20">
        <v>40134</v>
      </c>
      <c r="B3610" s="2">
        <v>7.5670000000000002</v>
      </c>
      <c r="C3610" s="2">
        <v>3.9750000000000001</v>
      </c>
      <c r="D3610" s="2">
        <v>29.998999999999999</v>
      </c>
      <c r="E3610" s="2">
        <v>10.263999999999999</v>
      </c>
      <c r="F3610" s="2">
        <v>49.362000000000002</v>
      </c>
      <c r="G3610" s="2">
        <v>156.55199999999999</v>
      </c>
      <c r="I3610" s="3">
        <v>26.695253553491735</v>
      </c>
    </row>
    <row r="3611" spans="1:9" x14ac:dyDescent="0.25">
      <c r="A3611" s="20">
        <v>40135</v>
      </c>
      <c r="B3611" s="2">
        <v>9.7430000000000003</v>
      </c>
      <c r="C3611" s="2">
        <v>3.097</v>
      </c>
      <c r="D3611" s="2">
        <v>17.978999999999999</v>
      </c>
      <c r="E3611" s="2">
        <v>5.5549999999999997</v>
      </c>
      <c r="F3611" s="2">
        <v>33.271999999999998</v>
      </c>
      <c r="G3611" s="2">
        <v>98.03</v>
      </c>
      <c r="I3611" s="3">
        <v>27.834769972528992</v>
      </c>
    </row>
    <row r="3612" spans="1:9" x14ac:dyDescent="0.25">
      <c r="A3612" s="20">
        <v>40136</v>
      </c>
      <c r="B3612" s="2">
        <v>7.86</v>
      </c>
      <c r="C3612" s="2">
        <v>2.1960000000000002</v>
      </c>
      <c r="D3612" s="2">
        <v>18.120999999999999</v>
      </c>
      <c r="E3612" s="2">
        <v>7.077</v>
      </c>
      <c r="F3612" s="2">
        <v>35.457999999999998</v>
      </c>
      <c r="G3612" s="2">
        <v>77.009</v>
      </c>
      <c r="I3612" s="3">
        <v>30.482174788441942</v>
      </c>
    </row>
    <row r="3613" spans="1:9" x14ac:dyDescent="0.25">
      <c r="A3613" s="20">
        <v>40137</v>
      </c>
      <c r="B3613" s="2">
        <v>10.23</v>
      </c>
      <c r="C3613" s="2">
        <v>1.8680000000000001</v>
      </c>
      <c r="D3613" s="2">
        <v>19.515999999999998</v>
      </c>
      <c r="E3613" s="2">
        <v>3.1920000000000002</v>
      </c>
      <c r="F3613" s="2">
        <v>25.509</v>
      </c>
      <c r="G3613" s="2">
        <v>69.59</v>
      </c>
      <c r="I3613" s="3">
        <v>21.409447497741034</v>
      </c>
    </row>
    <row r="3614" spans="1:9" x14ac:dyDescent="0.25">
      <c r="A3614" s="20">
        <v>40138</v>
      </c>
      <c r="B3614" s="2">
        <v>8.4789999999999992</v>
      </c>
      <c r="C3614" s="2">
        <v>1.881</v>
      </c>
      <c r="D3614" s="2">
        <v>18.395</v>
      </c>
      <c r="E3614" s="2">
        <v>4.5999999999999996</v>
      </c>
      <c r="F3614" s="2">
        <v>22.009</v>
      </c>
      <c r="G3614" s="2">
        <v>77.83</v>
      </c>
      <c r="I3614" s="3">
        <v>19.284570515451541</v>
      </c>
    </row>
    <row r="3615" spans="1:9" x14ac:dyDescent="0.25">
      <c r="A3615" s="20">
        <v>40139</v>
      </c>
      <c r="B3615" s="2">
        <v>9.2899999999999991</v>
      </c>
      <c r="C3615" s="2">
        <v>1.881</v>
      </c>
      <c r="D3615" s="2">
        <v>16.760999999999999</v>
      </c>
      <c r="E3615" s="2">
        <v>4.6479999999999997</v>
      </c>
      <c r="F3615" s="2">
        <v>22.352</v>
      </c>
      <c r="G3615" s="2">
        <v>67.31</v>
      </c>
      <c r="I3615" s="3">
        <v>17.544963945636972</v>
      </c>
    </row>
    <row r="3616" spans="1:9" x14ac:dyDescent="0.25">
      <c r="A3616" s="20">
        <v>40140</v>
      </c>
      <c r="B3616" s="2">
        <v>9.77</v>
      </c>
      <c r="C3616" s="2">
        <v>2.714</v>
      </c>
      <c r="D3616" s="2">
        <v>18.989999999999998</v>
      </c>
      <c r="E3616" s="2">
        <v>3.3340000000000001</v>
      </c>
      <c r="F3616" s="2">
        <v>21.859000000000002</v>
      </c>
      <c r="G3616" s="2">
        <v>92.15</v>
      </c>
      <c r="I3616" s="3">
        <v>17.412832018057454</v>
      </c>
    </row>
    <row r="3617" spans="1:9" x14ac:dyDescent="0.25">
      <c r="A3617" s="20">
        <v>40141</v>
      </c>
      <c r="B3617" s="2">
        <v>7.2</v>
      </c>
      <c r="C3617" s="2">
        <v>1.881</v>
      </c>
      <c r="D3617" s="2">
        <v>16.152999999999999</v>
      </c>
      <c r="E3617" s="2">
        <v>5.4589999999999996</v>
      </c>
      <c r="F3617" s="2">
        <v>21.393000000000001</v>
      </c>
      <c r="G3617" s="2">
        <v>76.289000000000001</v>
      </c>
      <c r="I3617" s="3">
        <v>16.655985027719414</v>
      </c>
    </row>
    <row r="3618" spans="1:9" x14ac:dyDescent="0.25">
      <c r="A3618" s="20">
        <v>40142</v>
      </c>
      <c r="B3618" s="2">
        <v>8.23</v>
      </c>
      <c r="C3618" s="2">
        <v>1.8819999999999999</v>
      </c>
      <c r="D3618" s="2">
        <v>15.47</v>
      </c>
      <c r="E3618" s="2">
        <v>5.2060000000000004</v>
      </c>
      <c r="F3618" s="2">
        <v>20.858000000000001</v>
      </c>
      <c r="G3618" s="2">
        <v>57.493000000000002</v>
      </c>
      <c r="I3618" s="3">
        <v>17.964116124447649</v>
      </c>
    </row>
    <row r="3619" spans="1:9" x14ac:dyDescent="0.25">
      <c r="A3619" s="20">
        <v>40143</v>
      </c>
      <c r="B3619" s="2">
        <v>6.9269999999999996</v>
      </c>
      <c r="C3619" s="2">
        <v>1.0940000000000001</v>
      </c>
      <c r="D3619" s="2">
        <v>12.878</v>
      </c>
      <c r="E3619" s="2">
        <v>4.4459999999999997</v>
      </c>
      <c r="F3619" s="2">
        <v>18.195</v>
      </c>
      <c r="G3619" s="2">
        <v>78.19</v>
      </c>
      <c r="I3619" s="3">
        <v>16.058839894281892</v>
      </c>
    </row>
    <row r="3620" spans="1:9" x14ac:dyDescent="0.25">
      <c r="A3620" s="20">
        <v>40144</v>
      </c>
      <c r="B3620" s="2">
        <v>7.4740000000000002</v>
      </c>
      <c r="C3620" s="2">
        <v>1.881</v>
      </c>
      <c r="D3620" s="2">
        <v>11.488</v>
      </c>
      <c r="E3620" s="2">
        <v>4.3120000000000003</v>
      </c>
      <c r="F3620" s="2">
        <v>18.021999999999998</v>
      </c>
      <c r="G3620" s="2">
        <v>65.94</v>
      </c>
      <c r="I3620" s="3">
        <v>14.757568183680686</v>
      </c>
    </row>
    <row r="3621" spans="1:9" x14ac:dyDescent="0.25">
      <c r="A3621" s="20">
        <v>40145</v>
      </c>
      <c r="B3621" s="2">
        <v>9.69</v>
      </c>
      <c r="C3621" s="2">
        <v>1.8819999999999999</v>
      </c>
      <c r="D3621" s="2">
        <v>11.003</v>
      </c>
      <c r="E3621" s="2">
        <v>3.726</v>
      </c>
      <c r="F3621" s="2">
        <v>27.093</v>
      </c>
      <c r="G3621" s="2">
        <v>55.45</v>
      </c>
      <c r="I3621" s="3">
        <v>18.577870968947423</v>
      </c>
    </row>
    <row r="3622" spans="1:9" x14ac:dyDescent="0.25">
      <c r="A3622" s="20">
        <v>40146</v>
      </c>
      <c r="B3622" s="2">
        <v>8.7880000000000003</v>
      </c>
      <c r="C3622" s="2">
        <v>1.871</v>
      </c>
      <c r="D3622" s="2">
        <v>17.440000000000001</v>
      </c>
      <c r="E3622" s="2">
        <v>4.74</v>
      </c>
      <c r="F3622" s="2">
        <v>34.381999999999998</v>
      </c>
      <c r="G3622" s="2">
        <v>73.188000000000002</v>
      </c>
      <c r="I3622" s="3">
        <v>20.122035418067863</v>
      </c>
    </row>
    <row r="3623" spans="1:9" x14ac:dyDescent="0.25">
      <c r="A3623" s="20">
        <v>40147</v>
      </c>
      <c r="B3623" s="2">
        <v>7.89</v>
      </c>
      <c r="C3623" s="2">
        <v>1.0489999999999999</v>
      </c>
      <c r="D3623" s="2">
        <v>15.076000000000001</v>
      </c>
      <c r="E3623" s="2">
        <v>4.976</v>
      </c>
      <c r="F3623" s="2">
        <v>32.817999999999998</v>
      </c>
      <c r="G3623" s="2">
        <v>81.063000000000002</v>
      </c>
      <c r="I3623" s="3">
        <v>20.232583415208865</v>
      </c>
    </row>
    <row r="3624" spans="1:9" x14ac:dyDescent="0.25">
      <c r="A3624" s="20">
        <v>40148</v>
      </c>
      <c r="B3624" s="2">
        <v>5.5220000000000002</v>
      </c>
      <c r="C3624" s="2">
        <v>1.871</v>
      </c>
      <c r="D3624" s="2">
        <v>17.129000000000001</v>
      </c>
      <c r="E3624" s="2">
        <v>4.3280000000000003</v>
      </c>
      <c r="F3624" s="2">
        <v>19.760999999999999</v>
      </c>
      <c r="G3624" s="2">
        <v>68.95</v>
      </c>
      <c r="I3624" s="3">
        <v>18.177329224571189</v>
      </c>
    </row>
    <row r="3625" spans="1:9" x14ac:dyDescent="0.25">
      <c r="A3625" s="20">
        <v>40149</v>
      </c>
      <c r="B3625" s="2">
        <v>7.17</v>
      </c>
      <c r="C3625" s="2">
        <v>1.1200000000000001</v>
      </c>
      <c r="D3625" s="2">
        <v>8.0570000000000004</v>
      </c>
      <c r="E3625" s="2">
        <v>4.84</v>
      </c>
      <c r="F3625" s="2">
        <v>17.510000000000002</v>
      </c>
      <c r="G3625" s="2">
        <v>65.989999999999995</v>
      </c>
      <c r="I3625" s="3">
        <v>17.729978484757392</v>
      </c>
    </row>
    <row r="3626" spans="1:9" x14ac:dyDescent="0.25">
      <c r="A3626" s="20">
        <v>40150</v>
      </c>
      <c r="B3626" s="2">
        <v>8.06</v>
      </c>
      <c r="C3626" s="2">
        <v>1.8839999999999999</v>
      </c>
      <c r="D3626" s="2">
        <v>9.1890000000000001</v>
      </c>
      <c r="E3626" s="2">
        <v>2.7789999999999999</v>
      </c>
      <c r="F3626" s="2">
        <v>18.114000000000001</v>
      </c>
      <c r="G3626" s="2">
        <v>44.61</v>
      </c>
      <c r="I3626" s="3">
        <v>15.348053808065812</v>
      </c>
    </row>
    <row r="3627" spans="1:9" x14ac:dyDescent="0.25">
      <c r="A3627" s="20">
        <v>40151</v>
      </c>
      <c r="B3627" s="2">
        <v>6.7590000000000003</v>
      </c>
      <c r="C3627" s="2">
        <v>1.069</v>
      </c>
      <c r="D3627" s="2">
        <v>18.363</v>
      </c>
      <c r="E3627" s="2">
        <v>4.6500000000000004</v>
      </c>
      <c r="F3627" s="2">
        <v>18.524000000000001</v>
      </c>
      <c r="G3627" s="2">
        <v>68.099999999999994</v>
      </c>
      <c r="I3627" s="3">
        <v>14.980934494169251</v>
      </c>
    </row>
    <row r="3628" spans="1:9" x14ac:dyDescent="0.25">
      <c r="A3628" s="20">
        <v>40152</v>
      </c>
      <c r="B3628" s="2">
        <v>6.7069999999999999</v>
      </c>
      <c r="C3628" s="2">
        <v>1.1120000000000001</v>
      </c>
      <c r="D3628" s="2">
        <v>13.622</v>
      </c>
      <c r="E3628" s="2">
        <v>4.5179999999999998</v>
      </c>
      <c r="F3628" s="2">
        <v>17.678999999999998</v>
      </c>
      <c r="G3628" s="2">
        <v>63.59</v>
      </c>
      <c r="I3628" s="3">
        <v>13.462451060094867</v>
      </c>
    </row>
    <row r="3629" spans="1:9" x14ac:dyDescent="0.25">
      <c r="A3629" s="20">
        <v>40153</v>
      </c>
      <c r="B3629" s="2">
        <v>6.6870000000000003</v>
      </c>
      <c r="C3629" s="2">
        <v>1.758</v>
      </c>
      <c r="D3629" s="2">
        <v>24.324000000000002</v>
      </c>
      <c r="E3629" s="2">
        <v>4.3639999999999999</v>
      </c>
      <c r="F3629" s="2">
        <v>17.111999999999998</v>
      </c>
      <c r="G3629" s="2">
        <v>50.43</v>
      </c>
      <c r="I3629" s="3">
        <v>14.802101884008168</v>
      </c>
    </row>
    <row r="3630" spans="1:9" x14ac:dyDescent="0.25">
      <c r="A3630" s="20">
        <v>40154</v>
      </c>
      <c r="B3630" s="2">
        <v>6.6379999999999999</v>
      </c>
      <c r="C3630" s="2">
        <v>2.274</v>
      </c>
      <c r="D3630" s="2">
        <v>5.62</v>
      </c>
      <c r="E3630" s="2">
        <v>3.661</v>
      </c>
      <c r="F3630" s="2">
        <v>14.839</v>
      </c>
      <c r="G3630" s="2">
        <v>69.39</v>
      </c>
      <c r="I3630" s="3">
        <v>13.67612916978112</v>
      </c>
    </row>
    <row r="3631" spans="1:9" x14ac:dyDescent="0.25">
      <c r="A3631" s="20">
        <v>40155</v>
      </c>
      <c r="B3631" s="2">
        <v>7.8150000000000004</v>
      </c>
      <c r="C3631" s="2">
        <v>3.641</v>
      </c>
      <c r="D3631" s="2">
        <v>11.759</v>
      </c>
      <c r="E3631" s="2">
        <v>3.2469999999999999</v>
      </c>
      <c r="F3631" s="2">
        <v>18.628</v>
      </c>
      <c r="G3631" s="2">
        <v>55.64</v>
      </c>
      <c r="I3631" s="3">
        <v>13.989035849473849</v>
      </c>
    </row>
    <row r="3632" spans="1:9" x14ac:dyDescent="0.25">
      <c r="A3632" s="20">
        <v>40156</v>
      </c>
      <c r="B3632" s="2">
        <v>8.157</v>
      </c>
      <c r="C3632" s="2">
        <v>2.9550000000000001</v>
      </c>
      <c r="D3632" s="2">
        <v>3.6160000000000001</v>
      </c>
      <c r="E3632" s="2">
        <v>2.9390000000000001</v>
      </c>
      <c r="F3632" s="2">
        <v>17.126999999999999</v>
      </c>
      <c r="G3632" s="2">
        <v>56.47</v>
      </c>
      <c r="I3632" s="3">
        <v>14.373567587602111</v>
      </c>
    </row>
    <row r="3633" spans="1:9" x14ac:dyDescent="0.25">
      <c r="A3633" s="20">
        <v>40157</v>
      </c>
      <c r="B3633" s="2">
        <v>6.9539999999999997</v>
      </c>
      <c r="C3633" s="2">
        <v>2.734</v>
      </c>
      <c r="D3633" s="2">
        <v>12.435</v>
      </c>
      <c r="E3633" s="2">
        <v>3.9710000000000001</v>
      </c>
      <c r="F3633" s="2">
        <v>20.233000000000001</v>
      </c>
      <c r="G3633" s="2">
        <v>67.366</v>
      </c>
      <c r="I3633" s="3">
        <v>15.038488080002219</v>
      </c>
    </row>
    <row r="3634" spans="1:9" x14ac:dyDescent="0.25">
      <c r="A3634" s="20">
        <v>40158</v>
      </c>
      <c r="B3634" s="2">
        <v>7.21</v>
      </c>
      <c r="C3634" s="2">
        <v>3.7480000000000002</v>
      </c>
      <c r="D3634" s="2">
        <v>14.18</v>
      </c>
      <c r="E3634" s="2">
        <v>4.1079999999999997</v>
      </c>
      <c r="F3634" s="2">
        <v>19.324000000000002</v>
      </c>
      <c r="G3634" s="2">
        <v>52.34</v>
      </c>
      <c r="I3634" s="3">
        <v>14.590177734488652</v>
      </c>
    </row>
    <row r="3635" spans="1:9" x14ac:dyDescent="0.25">
      <c r="A3635" s="20">
        <v>40159</v>
      </c>
      <c r="B3635" s="2">
        <v>8.7149999999999999</v>
      </c>
      <c r="C3635" s="2">
        <v>1.528</v>
      </c>
      <c r="D3635" s="2">
        <v>15.31</v>
      </c>
      <c r="E3635" s="2">
        <v>4.6689999999999996</v>
      </c>
      <c r="F3635" s="2">
        <v>22.347999999999999</v>
      </c>
      <c r="G3635" s="2">
        <v>100.71</v>
      </c>
      <c r="I3635" s="3">
        <v>16.669562488523688</v>
      </c>
    </row>
    <row r="3636" spans="1:9" x14ac:dyDescent="0.25">
      <c r="A3636" s="20">
        <v>40160</v>
      </c>
      <c r="B3636" s="2">
        <v>7.7110000000000003</v>
      </c>
      <c r="C3636" s="2">
        <v>2.35</v>
      </c>
      <c r="D3636" s="2">
        <v>12.117000000000001</v>
      </c>
      <c r="E3636" s="2">
        <v>2.7050000000000001</v>
      </c>
      <c r="F3636" s="2">
        <v>16.602</v>
      </c>
      <c r="G3636" s="2">
        <v>71.13</v>
      </c>
      <c r="I3636" s="3">
        <v>13.768338685227917</v>
      </c>
    </row>
    <row r="3637" spans="1:9" x14ac:dyDescent="0.25">
      <c r="A3637" s="20">
        <v>40161</v>
      </c>
      <c r="B3637" s="2">
        <v>7.82</v>
      </c>
      <c r="C3637" s="2">
        <v>2.3340000000000001</v>
      </c>
      <c r="D3637" s="2">
        <v>14.553000000000001</v>
      </c>
      <c r="E3637" s="2">
        <v>2.085</v>
      </c>
      <c r="F3637" s="2">
        <v>14.798</v>
      </c>
      <c r="G3637" s="2">
        <v>60.34</v>
      </c>
      <c r="I3637" s="3">
        <v>16.62719491108092</v>
      </c>
    </row>
    <row r="3638" spans="1:9" x14ac:dyDescent="0.25">
      <c r="A3638" s="20">
        <v>40162</v>
      </c>
      <c r="B3638" s="2">
        <v>6.4980000000000002</v>
      </c>
      <c r="C3638" s="2">
        <v>4.1929999999999996</v>
      </c>
      <c r="D3638" s="2">
        <v>12.750999999999999</v>
      </c>
      <c r="E3638" s="2">
        <v>3.2570000000000001</v>
      </c>
      <c r="F3638" s="2">
        <v>17.504000000000001</v>
      </c>
      <c r="G3638" s="2">
        <v>40.729999999999997</v>
      </c>
      <c r="I3638" s="3">
        <v>14.848380576299807</v>
      </c>
    </row>
    <row r="3639" spans="1:9" x14ac:dyDescent="0.25">
      <c r="A3639" s="20">
        <v>40163</v>
      </c>
      <c r="B3639" s="2">
        <v>6.3970000000000002</v>
      </c>
      <c r="C3639" s="2">
        <v>0.35499999999999998</v>
      </c>
      <c r="D3639" s="2">
        <v>10.188000000000001</v>
      </c>
      <c r="E3639" s="2">
        <v>3.0139999999999998</v>
      </c>
      <c r="F3639" s="2">
        <v>16.047999999999998</v>
      </c>
      <c r="G3639" s="2">
        <v>65.573999999999998</v>
      </c>
      <c r="I3639" s="3">
        <v>13.458702671147313</v>
      </c>
    </row>
    <row r="3640" spans="1:9" x14ac:dyDescent="0.25">
      <c r="A3640" s="20">
        <v>40164</v>
      </c>
      <c r="B3640" s="2">
        <v>7.2190000000000003</v>
      </c>
      <c r="C3640" s="2">
        <v>5.05</v>
      </c>
      <c r="D3640" s="2">
        <v>13.125999999999999</v>
      </c>
      <c r="E3640" s="2">
        <v>3.3820000000000001</v>
      </c>
      <c r="F3640" s="2">
        <v>23.327000000000002</v>
      </c>
      <c r="G3640" s="2">
        <v>49.28</v>
      </c>
      <c r="I3640" s="3">
        <v>14.942360967636148</v>
      </c>
    </row>
    <row r="3641" spans="1:9" x14ac:dyDescent="0.25">
      <c r="A3641" s="20">
        <v>40165</v>
      </c>
      <c r="B3641" s="2">
        <v>7.0069999999999997</v>
      </c>
      <c r="C3641" s="2">
        <v>2.044</v>
      </c>
      <c r="D3641" s="2">
        <v>16.722999999999999</v>
      </c>
      <c r="E3641" s="2">
        <v>3.9950000000000001</v>
      </c>
      <c r="F3641" s="2">
        <v>19.91</v>
      </c>
      <c r="G3641" s="2">
        <v>103.17</v>
      </c>
      <c r="I3641" s="3">
        <v>15.19456270951496</v>
      </c>
    </row>
    <row r="3642" spans="1:9" x14ac:dyDescent="0.25">
      <c r="A3642" s="20">
        <v>40166</v>
      </c>
      <c r="B3642" s="2">
        <v>10.513</v>
      </c>
      <c r="C3642" s="2">
        <v>2.9809999999999999</v>
      </c>
      <c r="D3642" s="2">
        <v>12.576000000000001</v>
      </c>
      <c r="E3642" s="2">
        <v>4.0469999999999997</v>
      </c>
      <c r="F3642" s="2">
        <v>24.128</v>
      </c>
      <c r="G3642" s="2">
        <v>81.25</v>
      </c>
      <c r="I3642" s="3">
        <v>16.543202424133803</v>
      </c>
    </row>
    <row r="3643" spans="1:9" x14ac:dyDescent="0.25">
      <c r="A3643" s="20">
        <v>40167</v>
      </c>
      <c r="B3643" s="2">
        <v>8.1389999999999993</v>
      </c>
      <c r="C3643" s="2">
        <v>2.2919999999999998</v>
      </c>
      <c r="D3643" s="2">
        <v>14.712</v>
      </c>
      <c r="E3643" s="2">
        <v>2.0870000000000002</v>
      </c>
      <c r="F3643" s="2">
        <v>24.66</v>
      </c>
      <c r="G3643" s="2">
        <v>98.27</v>
      </c>
      <c r="I3643" s="3">
        <v>19.595388887991884</v>
      </c>
    </row>
    <row r="3644" spans="1:9" x14ac:dyDescent="0.25">
      <c r="A3644" s="20">
        <v>40168</v>
      </c>
      <c r="B3644" s="2">
        <v>6.7009999999999996</v>
      </c>
      <c r="C3644" s="2">
        <v>2.7349999999999999</v>
      </c>
      <c r="D3644" s="2">
        <v>11.307</v>
      </c>
      <c r="E3644" s="2">
        <v>3.7810000000000001</v>
      </c>
      <c r="F3644" s="2">
        <v>18.690000000000001</v>
      </c>
      <c r="G3644" s="2">
        <v>65.08</v>
      </c>
      <c r="I3644" s="3">
        <v>16.907635366176514</v>
      </c>
    </row>
    <row r="3645" spans="1:9" x14ac:dyDescent="0.25">
      <c r="A3645" s="20">
        <v>40169</v>
      </c>
      <c r="B3645" s="2">
        <v>8.9749999999999996</v>
      </c>
      <c r="C3645" s="2">
        <v>7.3550000000000004</v>
      </c>
      <c r="D3645" s="2">
        <v>21.533999999999999</v>
      </c>
      <c r="E3645" s="2">
        <v>5.81</v>
      </c>
      <c r="F3645" s="2">
        <v>17.98</v>
      </c>
      <c r="G3645" s="2">
        <v>60.82</v>
      </c>
      <c r="I3645" s="3">
        <v>17.815346266257624</v>
      </c>
    </row>
    <row r="3646" spans="1:9" x14ac:dyDescent="0.25">
      <c r="A3646" s="20">
        <v>40170</v>
      </c>
      <c r="B3646" s="2">
        <v>6.6239999999999997</v>
      </c>
      <c r="C3646" s="2">
        <v>2.573</v>
      </c>
      <c r="D3646" s="2">
        <v>22.087</v>
      </c>
      <c r="E3646" s="2">
        <v>3.7850000000000001</v>
      </c>
      <c r="F3646" s="2">
        <v>18.097999999999999</v>
      </c>
      <c r="G3646" s="2">
        <v>89.95</v>
      </c>
      <c r="I3646" s="3">
        <v>14.952453736163941</v>
      </c>
    </row>
    <row r="3647" spans="1:9" x14ac:dyDescent="0.25">
      <c r="A3647" s="20">
        <v>40171</v>
      </c>
      <c r="B3647" s="2">
        <v>7.258</v>
      </c>
      <c r="C3647" s="2">
        <v>2.7570000000000001</v>
      </c>
      <c r="D3647" s="2">
        <v>12.707000000000001</v>
      </c>
      <c r="E3647" s="2">
        <v>2.8279999999999998</v>
      </c>
      <c r="F3647" s="2">
        <v>18.117000000000001</v>
      </c>
      <c r="G3647" s="2">
        <v>69.45</v>
      </c>
      <c r="I3647" s="3">
        <v>14.594072324066966</v>
      </c>
    </row>
    <row r="3648" spans="1:9" x14ac:dyDescent="0.25">
      <c r="A3648" s="20">
        <v>40172</v>
      </c>
      <c r="B3648" s="2">
        <v>9.1240000000000006</v>
      </c>
      <c r="C3648" s="2">
        <v>2.069</v>
      </c>
      <c r="D3648" s="2">
        <v>13.331</v>
      </c>
      <c r="E3648" s="2">
        <v>2.194</v>
      </c>
      <c r="F3648" s="2">
        <v>20.608000000000001</v>
      </c>
      <c r="G3648" s="2">
        <v>77.56</v>
      </c>
      <c r="I3648" s="3">
        <v>17.222722435281423</v>
      </c>
    </row>
    <row r="3649" spans="1:9" x14ac:dyDescent="0.25">
      <c r="A3649" s="20">
        <v>40173</v>
      </c>
      <c r="B3649" s="2">
        <v>7.8109999999999999</v>
      </c>
      <c r="C3649" s="2">
        <v>3.0150000000000001</v>
      </c>
      <c r="D3649" s="2">
        <v>14.718999999999999</v>
      </c>
      <c r="E3649" s="2">
        <v>3.569</v>
      </c>
      <c r="F3649" s="2">
        <v>23.338999999999999</v>
      </c>
      <c r="G3649" s="2">
        <v>58.68</v>
      </c>
      <c r="I3649" s="3">
        <v>16.821457038034303</v>
      </c>
    </row>
    <row r="3650" spans="1:9" x14ac:dyDescent="0.25">
      <c r="A3650" s="20">
        <v>40174</v>
      </c>
      <c r="B3650" s="2">
        <v>6.5739999999999998</v>
      </c>
      <c r="C3650" s="2">
        <v>1.6020000000000001</v>
      </c>
      <c r="D3650" s="2">
        <v>12.471</v>
      </c>
      <c r="E3650" s="2">
        <v>2.9449999999999998</v>
      </c>
      <c r="F3650" s="2">
        <v>15.885</v>
      </c>
      <c r="G3650" s="2">
        <v>64.569999999999993</v>
      </c>
      <c r="I3650" s="3">
        <v>15.289661433718528</v>
      </c>
    </row>
    <row r="3651" spans="1:9" x14ac:dyDescent="0.25">
      <c r="A3651" s="20">
        <v>40175</v>
      </c>
      <c r="B3651" s="2">
        <v>6.4089999999999998</v>
      </c>
      <c r="C3651" s="2">
        <v>3.0339999999999998</v>
      </c>
      <c r="D3651" s="2">
        <v>16.065000000000001</v>
      </c>
      <c r="E3651" s="2">
        <v>3.3079999999999998</v>
      </c>
      <c r="F3651" s="2">
        <v>18.114999999999998</v>
      </c>
      <c r="G3651" s="2">
        <v>61.5</v>
      </c>
      <c r="I3651" s="3">
        <v>15.207165662101859</v>
      </c>
    </row>
    <row r="3652" spans="1:9" x14ac:dyDescent="0.25">
      <c r="A3652" s="20">
        <v>40176</v>
      </c>
      <c r="B3652" s="2">
        <v>7.2939999999999996</v>
      </c>
      <c r="C3652" s="2">
        <v>1.3839999999999999</v>
      </c>
      <c r="D3652" s="2">
        <v>12.62</v>
      </c>
      <c r="E3652" s="2">
        <v>2.694</v>
      </c>
      <c r="F3652" s="2">
        <v>27.34</v>
      </c>
      <c r="G3652" s="2">
        <v>57.39</v>
      </c>
      <c r="I3652" s="3">
        <v>17.486064510407935</v>
      </c>
    </row>
    <row r="3653" spans="1:9" x14ac:dyDescent="0.25">
      <c r="A3653" s="20">
        <v>40177</v>
      </c>
      <c r="B3653" s="2">
        <v>6.9820000000000002</v>
      </c>
      <c r="C3653" s="2">
        <v>1.385</v>
      </c>
      <c r="D3653" s="2">
        <v>10.1</v>
      </c>
      <c r="E3653" s="2">
        <v>2.7240000000000002</v>
      </c>
      <c r="F3653" s="2">
        <v>19.001999999999999</v>
      </c>
      <c r="G3653" s="2">
        <v>46.54</v>
      </c>
      <c r="I3653" s="3">
        <v>14.938373439296779</v>
      </c>
    </row>
    <row r="3654" spans="1:9" x14ac:dyDescent="0.25">
      <c r="A3654" s="20">
        <v>40178</v>
      </c>
      <c r="B3654" s="2">
        <v>5.8440000000000003</v>
      </c>
      <c r="C3654" s="2">
        <v>1.2629999999999999</v>
      </c>
      <c r="D3654" s="2">
        <v>12.872</v>
      </c>
      <c r="E3654" s="2">
        <v>2.806</v>
      </c>
      <c r="F3654" s="2">
        <v>15.611000000000001</v>
      </c>
      <c r="G3654" s="2">
        <v>62.076999999999998</v>
      </c>
      <c r="I3654" s="3">
        <v>14.883543455684748</v>
      </c>
    </row>
    <row r="3655" spans="1:9" x14ac:dyDescent="0.25">
      <c r="A3655" s="20">
        <v>40179</v>
      </c>
      <c r="B3655" s="2">
        <v>5.6619999999999999</v>
      </c>
      <c r="C3655" s="2">
        <v>0.79100000000000004</v>
      </c>
      <c r="D3655" s="2">
        <v>8.5549999999999997</v>
      </c>
      <c r="E3655" s="2">
        <v>3.4129999999999998</v>
      </c>
      <c r="F3655" s="2">
        <v>13.131</v>
      </c>
      <c r="G3655" s="2">
        <v>57.04</v>
      </c>
      <c r="I3655" s="3">
        <v>12.251655742952286</v>
      </c>
    </row>
    <row r="3656" spans="1:9" x14ac:dyDescent="0.25">
      <c r="A3656" s="20">
        <v>40180</v>
      </c>
      <c r="B3656" s="2">
        <v>5.5590000000000002</v>
      </c>
      <c r="C3656" s="2">
        <v>1.599</v>
      </c>
      <c r="D3656" s="2">
        <v>10.263</v>
      </c>
      <c r="E3656" s="2">
        <v>3.6269999999999998</v>
      </c>
      <c r="F3656" s="2">
        <v>13.728</v>
      </c>
      <c r="G3656" s="2">
        <v>54.73</v>
      </c>
      <c r="I3656" s="3">
        <v>12.938142321345321</v>
      </c>
    </row>
    <row r="3657" spans="1:9" x14ac:dyDescent="0.25">
      <c r="A3657" s="20">
        <v>40181</v>
      </c>
      <c r="B3657" s="2">
        <v>5.4530000000000003</v>
      </c>
      <c r="C3657" s="2">
        <v>0.80800000000000005</v>
      </c>
      <c r="D3657" s="2">
        <v>11.189</v>
      </c>
      <c r="E3657" s="2">
        <v>2.8260000000000001</v>
      </c>
      <c r="F3657" s="2">
        <v>12.628</v>
      </c>
      <c r="G3657" s="2">
        <v>55.72</v>
      </c>
      <c r="I3657" s="3">
        <v>11.926625689241396</v>
      </c>
    </row>
    <row r="3658" spans="1:9" x14ac:dyDescent="0.25">
      <c r="A3658" s="20">
        <v>40182</v>
      </c>
      <c r="B3658" s="2">
        <v>5.3890000000000002</v>
      </c>
      <c r="C3658" s="2">
        <v>1.498</v>
      </c>
      <c r="D3658" s="2">
        <v>14.432</v>
      </c>
      <c r="E3658" s="2">
        <v>2.7879999999999998</v>
      </c>
      <c r="F3658" s="2">
        <v>12.750999999999999</v>
      </c>
      <c r="G3658" s="2">
        <v>53.27</v>
      </c>
      <c r="I3658" s="3">
        <v>11.905243122670097</v>
      </c>
    </row>
    <row r="3659" spans="1:9" x14ac:dyDescent="0.25">
      <c r="A3659" s="20">
        <v>40183</v>
      </c>
      <c r="B3659" s="2">
        <v>5.34</v>
      </c>
      <c r="C3659" s="2">
        <v>1.627</v>
      </c>
      <c r="D3659" s="2">
        <v>10.936999999999999</v>
      </c>
      <c r="E3659" s="2">
        <v>3.24</v>
      </c>
      <c r="F3659" s="2">
        <v>13.978999999999999</v>
      </c>
      <c r="G3659" s="2">
        <v>35.930999999999997</v>
      </c>
      <c r="I3659" s="3">
        <v>12.206415127946874</v>
      </c>
    </row>
    <row r="3660" spans="1:9" x14ac:dyDescent="0.25">
      <c r="A3660" s="20">
        <v>40184</v>
      </c>
      <c r="B3660" s="2">
        <v>5.32</v>
      </c>
      <c r="C3660" s="2">
        <v>0.73199999999999998</v>
      </c>
      <c r="D3660" s="2">
        <v>13.656000000000001</v>
      </c>
      <c r="E3660" s="2">
        <v>3.1850000000000001</v>
      </c>
      <c r="F3660" s="2">
        <v>16.704999999999998</v>
      </c>
      <c r="G3660" s="2">
        <v>43.298000000000002</v>
      </c>
      <c r="I3660" s="3">
        <v>12.942905341272098</v>
      </c>
    </row>
    <row r="3661" spans="1:9" x14ac:dyDescent="0.25">
      <c r="A3661" s="20">
        <v>40185</v>
      </c>
      <c r="B3661" s="2">
        <v>5.3140000000000001</v>
      </c>
      <c r="C3661" s="2">
        <v>1.653</v>
      </c>
      <c r="D3661" s="2">
        <v>9.9870000000000001</v>
      </c>
      <c r="E3661" s="2">
        <v>2.6749999999999998</v>
      </c>
      <c r="F3661" s="2">
        <v>12.691000000000001</v>
      </c>
      <c r="G3661" s="2">
        <v>57.33</v>
      </c>
      <c r="I3661" s="3">
        <v>10.749508074395681</v>
      </c>
    </row>
    <row r="3662" spans="1:9" x14ac:dyDescent="0.25">
      <c r="A3662" s="20">
        <v>40186</v>
      </c>
      <c r="B3662" s="2">
        <v>5.4349999999999996</v>
      </c>
      <c r="C3662" s="2">
        <v>1.5289999999999999</v>
      </c>
      <c r="D3662" s="2">
        <v>10.781000000000001</v>
      </c>
      <c r="E3662" s="2">
        <v>3.234</v>
      </c>
      <c r="F3662" s="2">
        <v>14.45</v>
      </c>
      <c r="G3662" s="2">
        <v>46.996000000000002</v>
      </c>
      <c r="I3662" s="3">
        <v>12.151331017669285</v>
      </c>
    </row>
    <row r="3663" spans="1:9" x14ac:dyDescent="0.25">
      <c r="A3663" s="20">
        <v>40187</v>
      </c>
      <c r="B3663" s="2">
        <v>5.2990000000000004</v>
      </c>
      <c r="C3663" s="2">
        <v>2.33</v>
      </c>
      <c r="D3663" s="2">
        <v>5.673</v>
      </c>
      <c r="E3663" s="2">
        <v>3.26</v>
      </c>
      <c r="F3663" s="2">
        <v>16.062999999999999</v>
      </c>
      <c r="G3663" s="2">
        <v>55.77</v>
      </c>
      <c r="I3663" s="3">
        <v>12.982185244647198</v>
      </c>
    </row>
    <row r="3664" spans="1:9" x14ac:dyDescent="0.25">
      <c r="A3664" s="20">
        <v>40188</v>
      </c>
      <c r="B3664" s="2">
        <v>5.24</v>
      </c>
      <c r="C3664" s="2">
        <v>1.694</v>
      </c>
      <c r="D3664" s="2">
        <v>3.49</v>
      </c>
      <c r="E3664" s="2">
        <v>3.17</v>
      </c>
      <c r="F3664" s="2">
        <v>12.866</v>
      </c>
      <c r="G3664" s="2">
        <v>73.34</v>
      </c>
      <c r="I3664" s="3">
        <v>11.560709800235299</v>
      </c>
    </row>
    <row r="3665" spans="1:9" x14ac:dyDescent="0.25">
      <c r="A3665" s="20">
        <v>40189</v>
      </c>
      <c r="B3665" s="2">
        <v>5.1970000000000001</v>
      </c>
      <c r="C3665" s="2">
        <v>2.5630000000000002</v>
      </c>
      <c r="D3665" s="2">
        <v>3.04</v>
      </c>
      <c r="E3665" s="2">
        <v>3.0750000000000002</v>
      </c>
      <c r="F3665" s="2">
        <v>11.61</v>
      </c>
      <c r="G3665" s="2">
        <v>48.41</v>
      </c>
      <c r="I3665" s="3">
        <v>11.930579835831164</v>
      </c>
    </row>
    <row r="3666" spans="1:9" x14ac:dyDescent="0.25">
      <c r="A3666" s="20">
        <v>40190</v>
      </c>
      <c r="B3666" s="2">
        <v>5.1689999999999996</v>
      </c>
      <c r="C3666" s="2">
        <v>0.45200000000000001</v>
      </c>
      <c r="D3666" s="2">
        <v>10.568</v>
      </c>
      <c r="E3666" s="2">
        <v>2.5219999999999998</v>
      </c>
      <c r="F3666" s="2">
        <v>10.352</v>
      </c>
      <c r="G3666" s="2">
        <v>55.718000000000004</v>
      </c>
      <c r="I3666" s="3">
        <v>12.177407514028031</v>
      </c>
    </row>
    <row r="3667" spans="1:9" x14ac:dyDescent="0.25">
      <c r="A3667" s="20">
        <v>40191</v>
      </c>
      <c r="B3667" s="2">
        <v>5.1870000000000003</v>
      </c>
      <c r="C3667" s="2">
        <v>1.9139999999999999</v>
      </c>
      <c r="D3667" s="2">
        <v>8.6319999999999997</v>
      </c>
      <c r="E3667" s="2">
        <v>2.99</v>
      </c>
      <c r="F3667" s="2">
        <v>12.159000000000001</v>
      </c>
      <c r="G3667" s="2">
        <v>53.64</v>
      </c>
      <c r="I3667" s="3">
        <v>11.02674243893299</v>
      </c>
    </row>
    <row r="3668" spans="1:9" x14ac:dyDescent="0.25">
      <c r="A3668" s="20">
        <v>40192</v>
      </c>
      <c r="B3668" s="2">
        <v>5.1319999999999997</v>
      </c>
      <c r="C3668" s="2">
        <v>1.234</v>
      </c>
      <c r="D3668" s="2">
        <v>8.1300000000000008</v>
      </c>
      <c r="E3668" s="2">
        <v>2.3220000000000001</v>
      </c>
      <c r="F3668" s="2">
        <v>12.954000000000001</v>
      </c>
      <c r="G3668" s="2">
        <v>32.450000000000003</v>
      </c>
      <c r="I3668" s="3">
        <v>11.561105653432055</v>
      </c>
    </row>
    <row r="3669" spans="1:9" x14ac:dyDescent="0.25">
      <c r="A3669" s="20">
        <v>40193</v>
      </c>
      <c r="B3669" s="2">
        <v>5.1100000000000003</v>
      </c>
      <c r="C3669" s="2">
        <v>2.0640000000000001</v>
      </c>
      <c r="D3669" s="2">
        <v>7.1059999999999999</v>
      </c>
      <c r="E3669" s="2">
        <v>2.274</v>
      </c>
      <c r="F3669" s="2">
        <v>13.351000000000001</v>
      </c>
      <c r="G3669" s="2">
        <v>59.79</v>
      </c>
      <c r="I3669" s="3">
        <v>11.810516859985146</v>
      </c>
    </row>
    <row r="3670" spans="1:9" x14ac:dyDescent="0.25">
      <c r="A3670" s="20">
        <v>40194</v>
      </c>
      <c r="B3670" s="2">
        <v>5.48</v>
      </c>
      <c r="C3670" s="2">
        <v>1.89</v>
      </c>
      <c r="D3670" s="2">
        <v>9.8829999999999991</v>
      </c>
      <c r="E3670" s="2">
        <v>3.141</v>
      </c>
      <c r="F3670" s="2">
        <v>10.23</v>
      </c>
      <c r="G3670" s="2">
        <v>73.316999999999993</v>
      </c>
      <c r="I3670" s="3">
        <v>9.6024282145296276</v>
      </c>
    </row>
    <row r="3671" spans="1:9" x14ac:dyDescent="0.25">
      <c r="A3671" s="20">
        <v>40195</v>
      </c>
      <c r="B3671" s="2">
        <v>6.12</v>
      </c>
      <c r="C3671" s="2">
        <v>2.089</v>
      </c>
      <c r="D3671" s="2">
        <v>6.9809999999999999</v>
      </c>
      <c r="E3671" s="2">
        <v>3.5259999999999998</v>
      </c>
      <c r="F3671" s="2">
        <v>13.973000000000001</v>
      </c>
      <c r="G3671" s="2">
        <v>32.116999999999997</v>
      </c>
      <c r="I3671" s="3">
        <v>12.558926858597536</v>
      </c>
    </row>
    <row r="3672" spans="1:9" x14ac:dyDescent="0.25">
      <c r="A3672" s="20">
        <v>40196</v>
      </c>
      <c r="B3672" s="2">
        <v>5.2249999999999996</v>
      </c>
      <c r="C3672" s="2">
        <v>0.88</v>
      </c>
      <c r="D3672" s="2">
        <v>9.5229999999999997</v>
      </c>
      <c r="E3672" s="2">
        <v>2.331</v>
      </c>
      <c r="F3672" s="2">
        <v>14.500999999999999</v>
      </c>
      <c r="G3672" s="2">
        <v>51.835999999999999</v>
      </c>
      <c r="I3672" s="3">
        <v>13.135720468144935</v>
      </c>
    </row>
    <row r="3673" spans="1:9" x14ac:dyDescent="0.25">
      <c r="A3673" s="20">
        <v>40197</v>
      </c>
      <c r="B3673" s="2">
        <v>5.1349999999999998</v>
      </c>
      <c r="C3673" s="2">
        <v>2.0369999999999999</v>
      </c>
      <c r="D3673" s="2">
        <v>14.092000000000001</v>
      </c>
      <c r="E3673" s="2">
        <v>2.2290000000000001</v>
      </c>
      <c r="F3673" s="2">
        <v>11.974</v>
      </c>
      <c r="G3673" s="2">
        <v>37.01</v>
      </c>
      <c r="I3673" s="3">
        <v>10.281625066305217</v>
      </c>
    </row>
    <row r="3674" spans="1:9" x14ac:dyDescent="0.25">
      <c r="A3674" s="20">
        <v>40198</v>
      </c>
      <c r="B3674" s="2">
        <v>5.016</v>
      </c>
      <c r="C3674" s="2">
        <v>2.0099999999999998</v>
      </c>
      <c r="D3674" s="2">
        <v>11.109</v>
      </c>
      <c r="E3674" s="2">
        <v>2.234</v>
      </c>
      <c r="F3674" s="2">
        <v>10.776</v>
      </c>
      <c r="G3674" s="2">
        <v>59.41</v>
      </c>
      <c r="I3674" s="3">
        <v>11.20087004370237</v>
      </c>
    </row>
    <row r="3675" spans="1:9" x14ac:dyDescent="0.25">
      <c r="A3675" s="20">
        <v>40199</v>
      </c>
      <c r="B3675" s="2">
        <v>4.95</v>
      </c>
      <c r="C3675" s="2">
        <v>2.1240000000000001</v>
      </c>
      <c r="D3675" s="2">
        <v>13.811999999999999</v>
      </c>
      <c r="E3675" s="2">
        <v>2.7130000000000001</v>
      </c>
      <c r="F3675" s="2">
        <v>14.792999999999999</v>
      </c>
      <c r="G3675" s="2">
        <v>34.615000000000002</v>
      </c>
      <c r="I3675" s="3">
        <v>11.209646009108857</v>
      </c>
    </row>
    <row r="3676" spans="1:9" x14ac:dyDescent="0.25">
      <c r="A3676" s="20">
        <v>40200</v>
      </c>
      <c r="B3676" s="2">
        <v>4.9000000000000004</v>
      </c>
      <c r="C3676" s="2">
        <v>1.43</v>
      </c>
      <c r="D3676" s="2">
        <v>6.9249999999999998</v>
      </c>
      <c r="E3676" s="2">
        <v>2.6909999999999998</v>
      </c>
      <c r="F3676" s="2">
        <v>13.558999999999999</v>
      </c>
      <c r="G3676" s="2">
        <v>53.438000000000002</v>
      </c>
      <c r="I3676" s="3">
        <v>12.04383108544485</v>
      </c>
    </row>
    <row r="3677" spans="1:9" x14ac:dyDescent="0.25">
      <c r="A3677" s="20">
        <v>40201</v>
      </c>
      <c r="B3677" s="2">
        <v>4.907</v>
      </c>
      <c r="C3677" s="2">
        <v>1.748</v>
      </c>
      <c r="D3677" s="2">
        <v>6.78</v>
      </c>
      <c r="E3677" s="2">
        <v>2.69</v>
      </c>
      <c r="F3677" s="2">
        <v>14.763</v>
      </c>
      <c r="G3677" s="2">
        <v>49.16</v>
      </c>
      <c r="I3677" s="3">
        <v>11.443790885805015</v>
      </c>
    </row>
    <row r="3678" spans="1:9" x14ac:dyDescent="0.25">
      <c r="A3678" s="20">
        <v>40202</v>
      </c>
      <c r="B3678" s="2">
        <v>5.2220000000000004</v>
      </c>
      <c r="C3678" s="2">
        <v>11.032999999999999</v>
      </c>
      <c r="D3678" s="2">
        <v>9.8930000000000007</v>
      </c>
      <c r="E3678" s="2">
        <v>2.1960000000000002</v>
      </c>
      <c r="F3678" s="2">
        <v>11.324999999999999</v>
      </c>
      <c r="G3678" s="2">
        <v>52.17</v>
      </c>
      <c r="I3678" s="3">
        <v>11.345001611411876</v>
      </c>
    </row>
    <row r="3679" spans="1:9" x14ac:dyDescent="0.25">
      <c r="A3679" s="20">
        <v>40203</v>
      </c>
      <c r="B3679" s="2">
        <v>4.9960000000000004</v>
      </c>
      <c r="C3679" s="2">
        <v>0.32600000000000001</v>
      </c>
      <c r="D3679" s="2">
        <v>18.963000000000001</v>
      </c>
      <c r="E3679" s="2">
        <v>2.214</v>
      </c>
      <c r="F3679" s="2">
        <v>12.178000000000001</v>
      </c>
      <c r="G3679" s="2">
        <v>38.61</v>
      </c>
      <c r="I3679" s="3">
        <v>11.519117776008962</v>
      </c>
    </row>
    <row r="3680" spans="1:9" x14ac:dyDescent="0.25">
      <c r="A3680" s="20">
        <v>40204</v>
      </c>
      <c r="B3680" s="2">
        <v>5.2770000000000001</v>
      </c>
      <c r="C3680" s="2">
        <v>0.65900000000000003</v>
      </c>
      <c r="D3680" s="2">
        <v>11.404</v>
      </c>
      <c r="E3680" s="2">
        <v>2.25</v>
      </c>
      <c r="F3680" s="2">
        <v>14.673</v>
      </c>
      <c r="G3680" s="2">
        <v>56.143000000000001</v>
      </c>
      <c r="I3680" s="3">
        <v>12.025537057376985</v>
      </c>
    </row>
    <row r="3681" spans="1:9" x14ac:dyDescent="0.25">
      <c r="A3681" s="20">
        <v>40205</v>
      </c>
      <c r="B3681" s="2">
        <v>5.25</v>
      </c>
      <c r="C3681" s="2">
        <v>2.9990000000000001</v>
      </c>
      <c r="D3681" s="2">
        <v>9.2940000000000005</v>
      </c>
      <c r="E3681" s="2">
        <v>2.8010000000000002</v>
      </c>
      <c r="F3681" s="2">
        <v>12.948</v>
      </c>
      <c r="G3681" s="2">
        <v>45.082000000000001</v>
      </c>
      <c r="I3681" s="3">
        <v>10.74759602726745</v>
      </c>
    </row>
    <row r="3682" spans="1:9" x14ac:dyDescent="0.25">
      <c r="A3682" s="20">
        <v>40206</v>
      </c>
      <c r="B3682" s="2">
        <v>5.0640000000000001</v>
      </c>
      <c r="C3682" s="2">
        <v>2.4420000000000002</v>
      </c>
      <c r="D3682" s="2">
        <v>7.0179999999999998</v>
      </c>
      <c r="E3682" s="2">
        <v>2.2170000000000001</v>
      </c>
      <c r="F3682" s="2">
        <v>12.672000000000001</v>
      </c>
      <c r="G3682" s="2">
        <v>60.247</v>
      </c>
      <c r="I3682" s="3">
        <v>12.099770321426806</v>
      </c>
    </row>
    <row r="3683" spans="1:9" x14ac:dyDescent="0.25">
      <c r="A3683" s="20">
        <v>40207</v>
      </c>
      <c r="B3683" s="2">
        <v>5.298</v>
      </c>
      <c r="C3683" s="2">
        <v>2.6659999999999999</v>
      </c>
      <c r="D3683" s="2">
        <v>11.121</v>
      </c>
      <c r="E3683" s="2">
        <v>2.0840000000000001</v>
      </c>
      <c r="F3683" s="2">
        <v>16.677</v>
      </c>
      <c r="G3683" s="2">
        <v>44.881999999999998</v>
      </c>
      <c r="I3683" s="3">
        <v>12.451144750349528</v>
      </c>
    </row>
    <row r="3684" spans="1:9" x14ac:dyDescent="0.25">
      <c r="A3684" s="20">
        <v>40208</v>
      </c>
      <c r="B3684" s="2">
        <v>6.6319999999999997</v>
      </c>
      <c r="C3684" s="2">
        <v>2.512</v>
      </c>
      <c r="D3684" s="2">
        <v>11.291</v>
      </c>
      <c r="E3684" s="2">
        <v>2.12</v>
      </c>
      <c r="F3684" s="2">
        <v>23.939</v>
      </c>
      <c r="G3684" s="2">
        <v>69.959999999999994</v>
      </c>
      <c r="I3684" s="3">
        <v>15.680786098472469</v>
      </c>
    </row>
    <row r="3685" spans="1:9" x14ac:dyDescent="0.25">
      <c r="A3685" s="20">
        <v>40209</v>
      </c>
      <c r="B3685" s="2">
        <v>5.1079999999999997</v>
      </c>
      <c r="C3685" s="2">
        <v>2.6880000000000002</v>
      </c>
      <c r="D3685" s="2">
        <v>3.7549999999999999</v>
      </c>
      <c r="E3685" s="2">
        <v>2.65</v>
      </c>
      <c r="F3685" s="2">
        <v>13.894</v>
      </c>
      <c r="G3685" s="2">
        <v>49.77</v>
      </c>
      <c r="I3685" s="3">
        <v>12.068281051378186</v>
      </c>
    </row>
    <row r="3686" spans="1:9" x14ac:dyDescent="0.25">
      <c r="A3686" s="20">
        <v>40210</v>
      </c>
      <c r="B3686" s="2">
        <v>4.8600000000000003</v>
      </c>
      <c r="C3686" s="2">
        <v>1.9279999999999999</v>
      </c>
      <c r="D3686" s="2">
        <v>9.9169999999999998</v>
      </c>
      <c r="E3686" s="2">
        <v>2.504</v>
      </c>
      <c r="F3686" s="2">
        <v>13.42</v>
      </c>
      <c r="G3686" s="2">
        <v>41.418999999999997</v>
      </c>
      <c r="I3686" s="3">
        <v>14.491878242819563</v>
      </c>
    </row>
    <row r="3687" spans="1:9" x14ac:dyDescent="0.25">
      <c r="A3687" s="20">
        <v>40211</v>
      </c>
      <c r="B3687" s="2">
        <v>4.7320000000000002</v>
      </c>
      <c r="C3687" s="2">
        <v>1.9710000000000001</v>
      </c>
      <c r="D3687" s="2">
        <v>8.1549999999999994</v>
      </c>
      <c r="E3687" s="2">
        <v>2.1309999999999998</v>
      </c>
      <c r="F3687" s="2">
        <v>11.776</v>
      </c>
      <c r="G3687" s="2">
        <v>58.838000000000001</v>
      </c>
      <c r="I3687" s="3">
        <v>11.307389067531924</v>
      </c>
    </row>
    <row r="3688" spans="1:9" x14ac:dyDescent="0.25">
      <c r="A3688" s="20">
        <v>40212</v>
      </c>
      <c r="B3688" s="2">
        <v>4.694</v>
      </c>
      <c r="C3688" s="2">
        <v>2.04</v>
      </c>
      <c r="D3688" s="2">
        <v>7.077</v>
      </c>
      <c r="E3688" s="2">
        <v>2.129</v>
      </c>
      <c r="F3688" s="2">
        <v>13.003</v>
      </c>
      <c r="G3688" s="2">
        <v>39.356000000000002</v>
      </c>
      <c r="I3688" s="3">
        <v>11.113390522232912</v>
      </c>
    </row>
    <row r="3689" spans="1:9" x14ac:dyDescent="0.25">
      <c r="A3689" s="20">
        <v>40213</v>
      </c>
      <c r="B3689" s="2">
        <v>5.42</v>
      </c>
      <c r="C3689" s="2">
        <v>2.8029999999999999</v>
      </c>
      <c r="D3689" s="2">
        <v>10.583</v>
      </c>
      <c r="E3689" s="2">
        <v>1.298</v>
      </c>
      <c r="F3689" s="2">
        <v>10.298</v>
      </c>
      <c r="G3689" s="2">
        <v>67.95</v>
      </c>
      <c r="I3689" s="3">
        <v>11.10442804375853</v>
      </c>
    </row>
    <row r="3690" spans="1:9" x14ac:dyDescent="0.25">
      <c r="A3690" s="20">
        <v>40214</v>
      </c>
      <c r="B3690" s="2">
        <v>4.67</v>
      </c>
      <c r="C3690" s="2">
        <v>2.9590000000000001</v>
      </c>
      <c r="D3690" s="2">
        <v>9.6159999999999997</v>
      </c>
      <c r="E3690" s="2">
        <v>2.1779999999999999</v>
      </c>
      <c r="F3690" s="2">
        <v>10.076000000000001</v>
      </c>
      <c r="G3690" s="2">
        <v>50.45</v>
      </c>
      <c r="I3690" s="3">
        <v>9.9903704428119688</v>
      </c>
    </row>
    <row r="3691" spans="1:9" x14ac:dyDescent="0.25">
      <c r="A3691" s="20">
        <v>40215</v>
      </c>
      <c r="B3691" s="2">
        <v>4.67</v>
      </c>
      <c r="C3691" s="2">
        <v>2.2440000000000002</v>
      </c>
      <c r="D3691" s="2">
        <v>9.5399999999999991</v>
      </c>
      <c r="E3691" s="2">
        <v>2.68</v>
      </c>
      <c r="F3691" s="2">
        <v>14.048999999999999</v>
      </c>
      <c r="G3691" s="2">
        <v>22.312000000000001</v>
      </c>
      <c r="I3691" s="3">
        <v>12.666143728001826</v>
      </c>
    </row>
    <row r="3692" spans="1:9" x14ac:dyDescent="0.25">
      <c r="A3692" s="20">
        <v>40216</v>
      </c>
      <c r="B3692" s="2">
        <v>4.58</v>
      </c>
      <c r="C3692" s="2">
        <v>2.2290000000000001</v>
      </c>
      <c r="D3692" s="2">
        <v>9.4600000000000009</v>
      </c>
      <c r="E3692" s="2">
        <v>2.68</v>
      </c>
      <c r="F3692" s="2">
        <v>13.026999999999999</v>
      </c>
      <c r="G3692" s="2">
        <v>41.636000000000003</v>
      </c>
      <c r="I3692" s="3">
        <v>11.217684642589505</v>
      </c>
    </row>
    <row r="3693" spans="1:9" x14ac:dyDescent="0.25">
      <c r="A3693" s="20">
        <v>40217</v>
      </c>
      <c r="B3693" s="2">
        <v>4.5709999999999997</v>
      </c>
      <c r="C3693" s="2">
        <v>2.343</v>
      </c>
      <c r="D3693" s="2">
        <v>7.6340000000000003</v>
      </c>
      <c r="E3693" s="2">
        <v>2.125</v>
      </c>
      <c r="F3693" s="2">
        <v>11.449</v>
      </c>
      <c r="G3693" s="2">
        <v>48.302999999999997</v>
      </c>
      <c r="I3693" s="3">
        <v>9.513240163663049</v>
      </c>
    </row>
    <row r="3694" spans="1:9" x14ac:dyDescent="0.25">
      <c r="A3694" s="20">
        <v>40218</v>
      </c>
      <c r="B3694" s="2">
        <v>5.4050000000000002</v>
      </c>
      <c r="C3694" s="2">
        <v>3.1339999999999999</v>
      </c>
      <c r="D3694" s="2">
        <v>6.577</v>
      </c>
      <c r="E3694" s="2">
        <v>3.032</v>
      </c>
      <c r="F3694" s="2">
        <v>11.619</v>
      </c>
      <c r="G3694" s="2">
        <v>49.42</v>
      </c>
      <c r="I3694" s="3">
        <v>10.629395969355761</v>
      </c>
    </row>
    <row r="3695" spans="1:9" x14ac:dyDescent="0.25">
      <c r="A3695" s="20">
        <v>40219</v>
      </c>
      <c r="B3695" s="2">
        <v>3.2519999999999998</v>
      </c>
      <c r="C3695" s="2">
        <v>2.5169999999999999</v>
      </c>
      <c r="D3695" s="2">
        <v>6.67</v>
      </c>
      <c r="E3695" s="2">
        <v>2.0510000000000002</v>
      </c>
      <c r="F3695" s="2">
        <v>10.363</v>
      </c>
      <c r="G3695" s="2">
        <v>47.69</v>
      </c>
      <c r="I3695" s="3">
        <v>10.423104272097165</v>
      </c>
    </row>
    <row r="3696" spans="1:9" x14ac:dyDescent="0.25">
      <c r="A3696" s="20">
        <v>40220</v>
      </c>
      <c r="B3696" s="2">
        <v>4.59</v>
      </c>
      <c r="C3696" s="2">
        <v>0.41199999999999998</v>
      </c>
      <c r="D3696" s="2">
        <v>9.3699999999999992</v>
      </c>
      <c r="E3696" s="2">
        <v>2.548</v>
      </c>
      <c r="F3696" s="2">
        <v>12.55</v>
      </c>
      <c r="G3696" s="2">
        <v>46.959000000000003</v>
      </c>
      <c r="I3696" s="3">
        <v>11.21601680354898</v>
      </c>
    </row>
    <row r="3697" spans="1:9" x14ac:dyDescent="0.25">
      <c r="A3697" s="20">
        <v>40221</v>
      </c>
      <c r="B3697" s="2">
        <v>4.49</v>
      </c>
      <c r="C3697" s="2">
        <v>2.0409999999999999</v>
      </c>
      <c r="D3697" s="2">
        <v>9.2620000000000005</v>
      </c>
      <c r="E3697" s="2">
        <v>5.327</v>
      </c>
      <c r="F3697" s="2">
        <v>11.997999999999999</v>
      </c>
      <c r="G3697" s="2">
        <v>48.588999999999999</v>
      </c>
      <c r="I3697" s="3">
        <v>10.756526619439992</v>
      </c>
    </row>
    <row r="3698" spans="1:9" x14ac:dyDescent="0.25">
      <c r="A3698" s="20">
        <v>40222</v>
      </c>
      <c r="B3698" s="2">
        <v>4.4160000000000004</v>
      </c>
      <c r="C3698" s="2">
        <v>2.0249999999999999</v>
      </c>
      <c r="D3698" s="2">
        <v>6.3630000000000004</v>
      </c>
      <c r="E3698" s="2">
        <v>2.4420000000000002</v>
      </c>
      <c r="F3698" s="2">
        <v>9.8450000000000006</v>
      </c>
      <c r="G3698" s="2">
        <v>38.14</v>
      </c>
      <c r="I3698" s="3">
        <v>10.327133734786736</v>
      </c>
    </row>
    <row r="3699" spans="1:9" x14ac:dyDescent="0.25">
      <c r="A3699" s="20">
        <v>40223</v>
      </c>
      <c r="B3699" s="2">
        <v>4.492</v>
      </c>
      <c r="C3699" s="2">
        <v>2.8149999999999999</v>
      </c>
      <c r="D3699" s="2">
        <v>10.670999999999999</v>
      </c>
      <c r="E3699" s="2">
        <v>1.954</v>
      </c>
      <c r="F3699" s="2">
        <v>11.391</v>
      </c>
      <c r="G3699" s="2">
        <v>56.07</v>
      </c>
      <c r="I3699" s="3">
        <v>10.84631175647495</v>
      </c>
    </row>
    <row r="3700" spans="1:9" x14ac:dyDescent="0.25">
      <c r="A3700" s="20">
        <v>40224</v>
      </c>
      <c r="B3700" s="2">
        <v>5.2789999999999999</v>
      </c>
      <c r="C3700" s="2">
        <v>3.0750000000000002</v>
      </c>
      <c r="D3700" s="2">
        <v>4.9729999999999999</v>
      </c>
      <c r="E3700" s="2">
        <v>3.2240000000000002</v>
      </c>
      <c r="F3700" s="2">
        <v>11.448</v>
      </c>
      <c r="G3700" s="2">
        <v>46.6</v>
      </c>
      <c r="I3700" s="3">
        <v>9.9132265001944759</v>
      </c>
    </row>
    <row r="3701" spans="1:9" x14ac:dyDescent="0.25">
      <c r="A3701" s="20">
        <v>40225</v>
      </c>
      <c r="B3701" s="2">
        <v>5.25</v>
      </c>
      <c r="C3701" s="2">
        <v>2.94</v>
      </c>
      <c r="D3701" s="2">
        <v>9.9550000000000001</v>
      </c>
      <c r="E3701" s="2">
        <v>2.7240000000000002</v>
      </c>
      <c r="F3701" s="2">
        <v>10.742000000000001</v>
      </c>
      <c r="G3701" s="2">
        <v>52.372999999999998</v>
      </c>
      <c r="I3701" s="3">
        <v>11.020288433183747</v>
      </c>
    </row>
    <row r="3702" spans="1:9" x14ac:dyDescent="0.25">
      <c r="A3702" s="20">
        <v>40226</v>
      </c>
      <c r="B3702" s="2">
        <v>4.6900000000000004</v>
      </c>
      <c r="C3702" s="2">
        <v>1.83</v>
      </c>
      <c r="D3702" s="2">
        <v>10.047000000000001</v>
      </c>
      <c r="E3702" s="2">
        <v>2.581</v>
      </c>
      <c r="F3702" s="2">
        <v>13.641999999999999</v>
      </c>
      <c r="G3702" s="2">
        <v>22.021000000000001</v>
      </c>
      <c r="I3702" s="3">
        <v>11.365759929452729</v>
      </c>
    </row>
    <row r="3703" spans="1:9" x14ac:dyDescent="0.25">
      <c r="A3703" s="20">
        <v>40227</v>
      </c>
      <c r="B3703" s="2">
        <v>4.4580000000000002</v>
      </c>
      <c r="C3703" s="2">
        <v>2.573</v>
      </c>
      <c r="D3703" s="2">
        <v>9.6329999999999991</v>
      </c>
      <c r="E3703" s="2">
        <v>2.0139999999999998</v>
      </c>
      <c r="F3703" s="2">
        <v>11.502000000000001</v>
      </c>
      <c r="G3703" s="2">
        <v>45.744999999999997</v>
      </c>
      <c r="I3703" s="3">
        <v>10.942536144441569</v>
      </c>
    </row>
    <row r="3704" spans="1:9" x14ac:dyDescent="0.25">
      <c r="A3704" s="20">
        <v>40228</v>
      </c>
      <c r="B3704" s="2">
        <v>4.3499999999999996</v>
      </c>
      <c r="C3704" s="2">
        <v>2.774</v>
      </c>
      <c r="D3704" s="2">
        <v>9.0640000000000001</v>
      </c>
      <c r="E3704" s="2">
        <v>1.974</v>
      </c>
      <c r="F3704" s="2">
        <v>9.9239999999999995</v>
      </c>
      <c r="G3704" s="2">
        <v>46.44</v>
      </c>
      <c r="I3704" s="3">
        <v>8.950531167329423</v>
      </c>
    </row>
    <row r="3705" spans="1:9" x14ac:dyDescent="0.25">
      <c r="A3705" s="20">
        <v>40229</v>
      </c>
      <c r="B3705" s="2">
        <v>5.1909999999999998</v>
      </c>
      <c r="C3705" s="2">
        <v>3.01</v>
      </c>
      <c r="D3705" s="2">
        <v>6.5810000000000004</v>
      </c>
      <c r="E3705" s="2">
        <v>2.3479999999999999</v>
      </c>
      <c r="F3705" s="2">
        <v>9.7609999999999992</v>
      </c>
      <c r="G3705" s="2">
        <v>66.27</v>
      </c>
      <c r="I3705" s="3">
        <v>10.078506508119816</v>
      </c>
    </row>
    <row r="3706" spans="1:9" x14ac:dyDescent="0.25">
      <c r="A3706" s="20">
        <v>40230</v>
      </c>
      <c r="B3706" s="2">
        <v>5.0940000000000003</v>
      </c>
      <c r="C3706" s="2">
        <v>3.0840000000000001</v>
      </c>
      <c r="D3706" s="2">
        <v>7.4450000000000003</v>
      </c>
      <c r="E3706" s="2">
        <v>1.714</v>
      </c>
      <c r="F3706" s="2">
        <v>9.4689999999999994</v>
      </c>
      <c r="G3706" s="2">
        <v>24.84</v>
      </c>
      <c r="I3706" s="3">
        <v>9.8084216230508616</v>
      </c>
    </row>
    <row r="3707" spans="1:9" x14ac:dyDescent="0.25">
      <c r="A3707" s="20">
        <v>40231</v>
      </c>
      <c r="B3707" s="2">
        <v>4.33</v>
      </c>
      <c r="C3707" s="2">
        <v>3.6819999999999999</v>
      </c>
      <c r="D3707" s="2">
        <v>8.9540000000000006</v>
      </c>
      <c r="E3707" s="2">
        <v>2.4929999999999999</v>
      </c>
      <c r="F3707" s="2">
        <v>11.566000000000001</v>
      </c>
      <c r="G3707" s="2">
        <v>40.276000000000003</v>
      </c>
      <c r="I3707" s="3">
        <v>11.692294472310499</v>
      </c>
    </row>
    <row r="3708" spans="1:9" x14ac:dyDescent="0.25">
      <c r="A3708" s="20">
        <v>40232</v>
      </c>
      <c r="B3708" s="2">
        <v>4.3929999999999998</v>
      </c>
      <c r="C3708" s="2">
        <v>2.552</v>
      </c>
      <c r="D3708" s="2">
        <v>6.8680000000000003</v>
      </c>
      <c r="E3708" s="2">
        <v>2.0449999999999999</v>
      </c>
      <c r="F3708" s="2">
        <v>13.57</v>
      </c>
      <c r="G3708" s="2">
        <v>50.78</v>
      </c>
      <c r="I3708" s="3">
        <v>9.7107766408371923</v>
      </c>
    </row>
    <row r="3709" spans="1:9" x14ac:dyDescent="0.25">
      <c r="A3709" s="20">
        <v>40233</v>
      </c>
      <c r="B3709" s="2">
        <v>4.4290000000000003</v>
      </c>
      <c r="C3709" s="2">
        <v>3.516</v>
      </c>
      <c r="D3709" s="2">
        <v>9.1560000000000006</v>
      </c>
      <c r="E3709" s="2">
        <v>3.2749999999999999</v>
      </c>
      <c r="F3709" s="2">
        <v>13.634</v>
      </c>
      <c r="G3709" s="2">
        <v>50.88</v>
      </c>
      <c r="I3709" s="3">
        <v>10.985546280352823</v>
      </c>
    </row>
    <row r="3710" spans="1:9" x14ac:dyDescent="0.25">
      <c r="A3710" s="20">
        <v>40234</v>
      </c>
      <c r="B3710" s="2">
        <v>5.99</v>
      </c>
      <c r="C3710" s="2">
        <v>4.516</v>
      </c>
      <c r="D3710" s="2">
        <v>8.33</v>
      </c>
      <c r="E3710" s="2">
        <v>2.891</v>
      </c>
      <c r="F3710" s="2">
        <v>14.555</v>
      </c>
      <c r="G3710" s="2">
        <v>71.97</v>
      </c>
      <c r="I3710" s="3">
        <v>12.214140933006265</v>
      </c>
    </row>
    <row r="3711" spans="1:9" x14ac:dyDescent="0.25">
      <c r="A3711" s="20">
        <v>40235</v>
      </c>
      <c r="B3711" s="2">
        <v>5.9260000000000002</v>
      </c>
      <c r="C3711" s="2">
        <v>2.113</v>
      </c>
      <c r="D3711" s="2">
        <v>13.026999999999999</v>
      </c>
      <c r="E3711" s="2">
        <v>2.48</v>
      </c>
      <c r="F3711" s="2">
        <v>13.36</v>
      </c>
      <c r="G3711" s="2">
        <v>35.54</v>
      </c>
      <c r="I3711" s="3">
        <v>11.847024707349751</v>
      </c>
    </row>
    <row r="3712" spans="1:9" x14ac:dyDescent="0.25">
      <c r="A3712" s="20">
        <v>40236</v>
      </c>
      <c r="B3712" s="2">
        <v>4.63</v>
      </c>
      <c r="C3712" s="2">
        <v>2.2069999999999999</v>
      </c>
      <c r="D3712" s="2">
        <v>9.7789999999999999</v>
      </c>
      <c r="E3712" s="2">
        <v>2.6579999999999999</v>
      </c>
      <c r="F3712" s="2">
        <v>15.167999999999999</v>
      </c>
      <c r="G3712" s="2">
        <v>51.392000000000003</v>
      </c>
      <c r="I3712" s="3">
        <v>13.868090671617967</v>
      </c>
    </row>
    <row r="3713" spans="1:9" x14ac:dyDescent="0.25">
      <c r="A3713" s="20">
        <v>40237</v>
      </c>
      <c r="B3713" s="2">
        <v>4.45</v>
      </c>
      <c r="C3713" s="2">
        <v>1.9710000000000001</v>
      </c>
      <c r="D3713" s="2">
        <v>9.3580000000000005</v>
      </c>
      <c r="E3713" s="2">
        <v>2.57</v>
      </c>
      <c r="F3713" s="2">
        <v>13.379</v>
      </c>
      <c r="G3713" s="2">
        <v>36.134</v>
      </c>
      <c r="I3713" s="3">
        <v>10.858932228563752</v>
      </c>
    </row>
    <row r="3714" spans="1:9" x14ac:dyDescent="0.25">
      <c r="A3714" s="20">
        <v>40238</v>
      </c>
      <c r="B3714" s="2">
        <v>4.2709999999999999</v>
      </c>
      <c r="C3714" s="2">
        <v>2.556</v>
      </c>
      <c r="D3714" s="2">
        <v>9.15</v>
      </c>
      <c r="E3714" s="2">
        <v>2.0169999999999999</v>
      </c>
      <c r="F3714" s="2">
        <v>11.195</v>
      </c>
      <c r="G3714" s="2">
        <v>45.37</v>
      </c>
      <c r="I3714" s="3">
        <v>11.400221125298916</v>
      </c>
    </row>
    <row r="3715" spans="1:9" x14ac:dyDescent="0.25">
      <c r="A3715" s="20">
        <v>40239</v>
      </c>
      <c r="B3715" s="2">
        <v>4.9169999999999998</v>
      </c>
      <c r="C3715" s="2">
        <v>4.82</v>
      </c>
      <c r="D3715" s="2">
        <v>11.978</v>
      </c>
      <c r="E3715" s="2">
        <v>2.4329999999999998</v>
      </c>
      <c r="F3715" s="2">
        <v>10.291</v>
      </c>
      <c r="G3715" s="2">
        <v>54.39</v>
      </c>
      <c r="I3715" s="3">
        <v>9.9107735359286604</v>
      </c>
    </row>
    <row r="3716" spans="1:9" x14ac:dyDescent="0.25">
      <c r="A3716" s="20">
        <v>40240</v>
      </c>
      <c r="B3716" s="2">
        <v>7.6859999999999999</v>
      </c>
      <c r="C3716" s="2">
        <v>8.1690000000000005</v>
      </c>
      <c r="D3716" s="2">
        <v>31.378</v>
      </c>
      <c r="E3716" s="2">
        <v>2.911</v>
      </c>
      <c r="F3716" s="2">
        <v>15.448</v>
      </c>
      <c r="G3716" s="2">
        <v>72.61</v>
      </c>
      <c r="I3716" s="3">
        <v>11.831561076762597</v>
      </c>
    </row>
    <row r="3717" spans="1:9" x14ac:dyDescent="0.25">
      <c r="A3717" s="20">
        <v>40241</v>
      </c>
      <c r="B3717" s="2">
        <v>5.36</v>
      </c>
      <c r="C3717" s="2">
        <v>5.4219999999999997</v>
      </c>
      <c r="D3717" s="2">
        <v>24.280999999999999</v>
      </c>
      <c r="E3717" s="2">
        <v>3.5259999999999998</v>
      </c>
      <c r="F3717" s="2">
        <v>21.183</v>
      </c>
      <c r="G3717" s="2">
        <v>35.427</v>
      </c>
      <c r="I3717" s="3">
        <v>14.102229193473917</v>
      </c>
    </row>
    <row r="3718" spans="1:9" x14ac:dyDescent="0.25">
      <c r="A3718" s="20">
        <v>40242</v>
      </c>
      <c r="B3718" s="2">
        <v>6.48</v>
      </c>
      <c r="C3718" s="2">
        <v>3.83</v>
      </c>
      <c r="D3718" s="2">
        <v>14.983000000000001</v>
      </c>
      <c r="E3718" s="2">
        <v>3.1960000000000002</v>
      </c>
      <c r="F3718" s="2">
        <v>13.041</v>
      </c>
      <c r="G3718" s="2">
        <v>45.209000000000003</v>
      </c>
      <c r="I3718" s="3">
        <v>13.352058286642118</v>
      </c>
    </row>
    <row r="3719" spans="1:9" x14ac:dyDescent="0.25">
      <c r="A3719" s="20">
        <v>40243</v>
      </c>
      <c r="B3719" s="2">
        <v>4.7439999999999998</v>
      </c>
      <c r="C3719" s="2">
        <v>2.2639999999999998</v>
      </c>
      <c r="D3719" s="2">
        <v>15.742000000000001</v>
      </c>
      <c r="E3719" s="2">
        <v>2.67</v>
      </c>
      <c r="F3719" s="2">
        <v>12.358000000000001</v>
      </c>
      <c r="G3719" s="2">
        <v>42.94</v>
      </c>
      <c r="I3719" s="3">
        <v>11.615881641469175</v>
      </c>
    </row>
    <row r="3720" spans="1:9" x14ac:dyDescent="0.25">
      <c r="A3720" s="20">
        <v>40244</v>
      </c>
      <c r="B3720" s="2">
        <v>4.4809999999999999</v>
      </c>
      <c r="C3720" s="2">
        <v>3.47</v>
      </c>
      <c r="D3720" s="2">
        <v>12.976000000000001</v>
      </c>
      <c r="E3720" s="2">
        <v>1.976</v>
      </c>
      <c r="F3720" s="2">
        <v>10.884</v>
      </c>
      <c r="G3720" s="2">
        <v>48.01</v>
      </c>
      <c r="I3720" s="3">
        <v>10.618892955501771</v>
      </c>
    </row>
    <row r="3721" spans="1:9" x14ac:dyDescent="0.25">
      <c r="A3721" s="20">
        <v>40245</v>
      </c>
      <c r="B3721" s="2">
        <v>5.73</v>
      </c>
      <c r="C3721" s="2">
        <v>2.9260000000000002</v>
      </c>
      <c r="D3721" s="2">
        <v>14.356999999999999</v>
      </c>
      <c r="E3721" s="2">
        <v>2.1419999999999999</v>
      </c>
      <c r="F3721" s="2">
        <v>12.627000000000001</v>
      </c>
      <c r="G3721" s="2">
        <v>39.069000000000003</v>
      </c>
      <c r="I3721" s="3">
        <v>10.939845490167455</v>
      </c>
    </row>
    <row r="3722" spans="1:9" x14ac:dyDescent="0.25">
      <c r="A3722" s="20">
        <v>40246</v>
      </c>
      <c r="B3722" s="2">
        <v>5.452</v>
      </c>
      <c r="C3722" s="2">
        <v>3.1339999999999999</v>
      </c>
      <c r="D3722" s="2">
        <v>10.278</v>
      </c>
      <c r="E3722" s="2">
        <v>2.109</v>
      </c>
      <c r="F3722" s="2">
        <v>15.398999999999999</v>
      </c>
      <c r="G3722" s="2">
        <v>53.84</v>
      </c>
      <c r="I3722" s="3">
        <v>11.937051978566656</v>
      </c>
    </row>
    <row r="3723" spans="1:9" x14ac:dyDescent="0.25">
      <c r="A3723" s="20">
        <v>40247</v>
      </c>
      <c r="B3723" s="2">
        <v>4.7160000000000002</v>
      </c>
      <c r="C3723" s="2">
        <v>2.5710000000000002</v>
      </c>
      <c r="D3723" s="2">
        <v>6.8769999999999998</v>
      </c>
      <c r="E3723" s="2">
        <v>1.8979999999999999</v>
      </c>
      <c r="F3723" s="2">
        <v>11.436999999999999</v>
      </c>
      <c r="G3723" s="2">
        <v>59.396999999999998</v>
      </c>
      <c r="I3723" s="3">
        <v>10.355439247925723</v>
      </c>
    </row>
    <row r="3724" spans="1:9" x14ac:dyDescent="0.25">
      <c r="A3724" s="20">
        <v>40248</v>
      </c>
      <c r="B3724" s="2">
        <v>5.4109999999999996</v>
      </c>
      <c r="C3724" s="2">
        <v>4.2380000000000004</v>
      </c>
      <c r="D3724" s="2">
        <v>10.942</v>
      </c>
      <c r="E3724" s="2">
        <v>1.9630000000000001</v>
      </c>
      <c r="F3724" s="2">
        <v>12.118</v>
      </c>
      <c r="G3724" s="2">
        <v>43.89</v>
      </c>
      <c r="I3724" s="3">
        <v>11.880241278575891</v>
      </c>
    </row>
    <row r="3725" spans="1:9" x14ac:dyDescent="0.25">
      <c r="A3725" s="20">
        <v>40249</v>
      </c>
      <c r="B3725" s="2">
        <v>4.66</v>
      </c>
      <c r="C3725" s="2">
        <v>2.786</v>
      </c>
      <c r="D3725" s="2">
        <v>9.2959999999999994</v>
      </c>
      <c r="E3725" s="2">
        <v>1.869</v>
      </c>
      <c r="F3725" s="2">
        <v>10.031000000000001</v>
      </c>
      <c r="G3725" s="2">
        <v>56.39</v>
      </c>
      <c r="I3725" s="3">
        <v>11.00659346564434</v>
      </c>
    </row>
    <row r="3726" spans="1:9" x14ac:dyDescent="0.25">
      <c r="A3726" s="20">
        <v>40250</v>
      </c>
      <c r="B3726" s="2">
        <v>4.4000000000000004</v>
      </c>
      <c r="C3726" s="2">
        <v>2.823</v>
      </c>
      <c r="D3726" s="2">
        <v>12.021000000000001</v>
      </c>
      <c r="E3726" s="2">
        <v>2.3180000000000001</v>
      </c>
      <c r="F3726" s="2">
        <v>10.997</v>
      </c>
      <c r="G3726" s="2">
        <v>32.024999999999999</v>
      </c>
      <c r="I3726" s="3">
        <v>10.44416705502312</v>
      </c>
    </row>
    <row r="3727" spans="1:9" x14ac:dyDescent="0.25">
      <c r="A3727" s="20">
        <v>40251</v>
      </c>
      <c r="B3727" s="2">
        <v>4.3099999999999996</v>
      </c>
      <c r="C3727" s="2">
        <v>2.464</v>
      </c>
      <c r="D3727" s="2">
        <v>9.3480000000000008</v>
      </c>
      <c r="E3727" s="2">
        <v>2.3069999999999999</v>
      </c>
      <c r="F3727" s="2">
        <v>10.598000000000001</v>
      </c>
      <c r="G3727" s="2">
        <v>37.198999999999998</v>
      </c>
      <c r="I3727" s="3">
        <v>10.804569168635807</v>
      </c>
    </row>
    <row r="3728" spans="1:9" x14ac:dyDescent="0.25">
      <c r="A3728" s="20">
        <v>40252</v>
      </c>
      <c r="B3728" s="2">
        <v>4.16</v>
      </c>
      <c r="C3728" s="2">
        <v>3.0089999999999999</v>
      </c>
      <c r="D3728" s="2">
        <v>7.0990000000000002</v>
      </c>
      <c r="E3728" s="2">
        <v>1.837</v>
      </c>
      <c r="F3728" s="2">
        <v>9.32</v>
      </c>
      <c r="G3728" s="2">
        <v>32.209000000000003</v>
      </c>
      <c r="I3728" s="3">
        <v>9.0120169946970368</v>
      </c>
    </row>
    <row r="3729" spans="1:9" x14ac:dyDescent="0.25">
      <c r="A3729" s="20">
        <v>40253</v>
      </c>
      <c r="B3729" s="2">
        <v>4.085</v>
      </c>
      <c r="C3729" s="2">
        <v>2.64</v>
      </c>
      <c r="D3729" s="2">
        <v>6.4550000000000001</v>
      </c>
      <c r="E3729" s="2">
        <v>1.833</v>
      </c>
      <c r="F3729" s="2">
        <v>9.0960000000000001</v>
      </c>
      <c r="G3729" s="2">
        <v>45.14</v>
      </c>
      <c r="I3729" s="3">
        <v>9.2071749881151028</v>
      </c>
    </row>
    <row r="3730" spans="1:9" x14ac:dyDescent="0.25">
      <c r="A3730" s="20">
        <v>40254</v>
      </c>
      <c r="B3730" s="2">
        <v>4.4000000000000004</v>
      </c>
      <c r="C3730" s="2">
        <v>3.2109999999999999</v>
      </c>
      <c r="D3730" s="2">
        <v>11.247999999999999</v>
      </c>
      <c r="E3730" s="2">
        <v>2.391</v>
      </c>
      <c r="F3730" s="2">
        <v>11.531000000000001</v>
      </c>
      <c r="G3730" s="2">
        <v>47.27</v>
      </c>
      <c r="I3730" s="3">
        <v>9.4969739913217133</v>
      </c>
    </row>
    <row r="3731" spans="1:9" x14ac:dyDescent="0.25">
      <c r="A3731" s="20">
        <v>40255</v>
      </c>
      <c r="B3731" s="2">
        <v>5.6040000000000001</v>
      </c>
      <c r="C3731" s="2">
        <v>3.5179999999999998</v>
      </c>
      <c r="D3731" s="2">
        <v>20.004999999999999</v>
      </c>
      <c r="E3731" s="2">
        <v>2.0630000000000002</v>
      </c>
      <c r="F3731" s="2">
        <v>12.452</v>
      </c>
      <c r="G3731" s="2">
        <v>63.04</v>
      </c>
      <c r="I3731" s="3">
        <v>10.566212253155225</v>
      </c>
    </row>
    <row r="3732" spans="1:9" x14ac:dyDescent="0.25">
      <c r="A3732" s="20">
        <v>40256</v>
      </c>
      <c r="B3732" s="2">
        <v>7.0780000000000003</v>
      </c>
      <c r="C3732" s="2">
        <v>2.6230000000000002</v>
      </c>
      <c r="D3732" s="2">
        <v>9.3620000000000001</v>
      </c>
      <c r="E3732" s="2">
        <v>0.80200000000000005</v>
      </c>
      <c r="F3732" s="2">
        <v>10.654999999999999</v>
      </c>
      <c r="G3732" s="2">
        <v>49.82</v>
      </c>
      <c r="I3732" s="3">
        <v>10.463568723927162</v>
      </c>
    </row>
    <row r="3733" spans="1:9" x14ac:dyDescent="0.25">
      <c r="A3733" s="20">
        <v>40257</v>
      </c>
      <c r="B3733" s="2">
        <v>4.4589999999999996</v>
      </c>
      <c r="C3733" s="2">
        <v>2.9750000000000001</v>
      </c>
      <c r="D3733" s="2">
        <v>8.3460000000000001</v>
      </c>
      <c r="E3733" s="2">
        <v>1.792</v>
      </c>
      <c r="F3733" s="2">
        <v>9.4920000000000009</v>
      </c>
      <c r="G3733" s="2">
        <v>63.53</v>
      </c>
      <c r="I3733" s="3">
        <v>11.202700434915201</v>
      </c>
    </row>
    <row r="3734" spans="1:9" x14ac:dyDescent="0.25">
      <c r="A3734" s="20">
        <v>40258</v>
      </c>
      <c r="B3734" s="2">
        <v>4.8040000000000003</v>
      </c>
      <c r="C3734" s="2">
        <v>2.6459999999999999</v>
      </c>
      <c r="D3734" s="2">
        <v>6.851</v>
      </c>
      <c r="E3734" s="2">
        <v>1.788</v>
      </c>
      <c r="F3734" s="2">
        <v>11.426</v>
      </c>
      <c r="G3734" s="2">
        <v>51.72</v>
      </c>
      <c r="I3734" s="3">
        <v>10.746995564571215</v>
      </c>
    </row>
    <row r="3735" spans="1:9" x14ac:dyDescent="0.25">
      <c r="A3735" s="20">
        <v>40259</v>
      </c>
      <c r="B3735" s="2">
        <v>4.42</v>
      </c>
      <c r="C3735" s="2">
        <v>2.6890000000000001</v>
      </c>
      <c r="D3735" s="2">
        <v>9.4220000000000006</v>
      </c>
      <c r="E3735" s="2">
        <v>1.6379999999999999</v>
      </c>
      <c r="F3735" s="2">
        <v>9.4789999999999992</v>
      </c>
      <c r="G3735" s="2">
        <v>49.11</v>
      </c>
      <c r="I3735" s="3">
        <v>10.816425942603477</v>
      </c>
    </row>
    <row r="3736" spans="1:9" x14ac:dyDescent="0.25">
      <c r="A3736" s="20">
        <v>40260</v>
      </c>
      <c r="B3736" s="2">
        <v>4.07</v>
      </c>
      <c r="C3736" s="2">
        <v>2.76</v>
      </c>
      <c r="D3736" s="2">
        <v>13.506</v>
      </c>
      <c r="E3736" s="2">
        <v>2.3180000000000001</v>
      </c>
      <c r="F3736" s="2">
        <v>10.159000000000001</v>
      </c>
      <c r="G3736" s="2">
        <v>31.24</v>
      </c>
      <c r="I3736" s="3">
        <v>10.567583734257553</v>
      </c>
    </row>
    <row r="3737" spans="1:9" x14ac:dyDescent="0.25">
      <c r="A3737" s="20">
        <v>40261</v>
      </c>
      <c r="B3737" s="2">
        <v>3.9380000000000002</v>
      </c>
      <c r="C3737" s="2">
        <v>3.351</v>
      </c>
      <c r="D3737" s="2">
        <v>9.2880000000000003</v>
      </c>
      <c r="E3737" s="2">
        <v>2.2749999999999999</v>
      </c>
      <c r="F3737" s="2">
        <v>11.56</v>
      </c>
      <c r="G3737" s="2">
        <v>29.7</v>
      </c>
      <c r="I3737" s="3">
        <v>10.581668998621661</v>
      </c>
    </row>
    <row r="3738" spans="1:9" x14ac:dyDescent="0.25">
      <c r="A3738" s="20">
        <v>40262</v>
      </c>
      <c r="B3738" s="2">
        <v>4.4400000000000004</v>
      </c>
      <c r="C3738" s="2">
        <v>2.1110000000000002</v>
      </c>
      <c r="D3738" s="2">
        <v>7.4329999999999998</v>
      </c>
      <c r="E3738" s="2">
        <v>1.1539999999999999</v>
      </c>
      <c r="F3738" s="2">
        <v>10.282999999999999</v>
      </c>
      <c r="G3738" s="2">
        <v>32.18</v>
      </c>
      <c r="I3738" s="3">
        <v>9.1543269694220459</v>
      </c>
    </row>
    <row r="3739" spans="1:9" x14ac:dyDescent="0.25">
      <c r="A3739" s="20">
        <v>40263</v>
      </c>
      <c r="B3739" s="2">
        <v>4.4400000000000004</v>
      </c>
      <c r="C3739" s="2">
        <v>2.3130000000000002</v>
      </c>
      <c r="D3739" s="2">
        <v>11.156000000000001</v>
      </c>
      <c r="E3739" s="2">
        <v>1.0629999999999999</v>
      </c>
      <c r="F3739" s="2">
        <v>8.423</v>
      </c>
      <c r="G3739" s="2">
        <v>42.37</v>
      </c>
      <c r="I3739" s="3">
        <v>8.6586704042697349</v>
      </c>
    </row>
    <row r="3740" spans="1:9" x14ac:dyDescent="0.25">
      <c r="A3740" s="20">
        <v>40264</v>
      </c>
      <c r="B3740" s="2">
        <v>3.7839999999999998</v>
      </c>
      <c r="C3740" s="2">
        <v>2.78</v>
      </c>
      <c r="D3740" s="2">
        <v>10.529</v>
      </c>
      <c r="E3740" s="2">
        <v>1.819</v>
      </c>
      <c r="F3740" s="2">
        <v>10.368</v>
      </c>
      <c r="G3740" s="2">
        <v>45.98</v>
      </c>
      <c r="I3740" s="3">
        <v>9.2573843093652606</v>
      </c>
    </row>
    <row r="3741" spans="1:9" x14ac:dyDescent="0.25">
      <c r="A3741" s="20">
        <v>40265</v>
      </c>
      <c r="B3741" s="2">
        <v>3.1E-2</v>
      </c>
      <c r="C3741" s="2">
        <v>2.5070000000000001</v>
      </c>
      <c r="D3741" s="2">
        <v>13.641999999999999</v>
      </c>
      <c r="E3741" s="2">
        <v>6.1660000000000004</v>
      </c>
      <c r="F3741" s="2">
        <v>11.238</v>
      </c>
      <c r="G3741" s="2">
        <v>39.700000000000003</v>
      </c>
      <c r="I3741" s="3">
        <v>9.9114179785768588</v>
      </c>
    </row>
    <row r="3742" spans="1:9" x14ac:dyDescent="0.25">
      <c r="A3742" s="20">
        <v>40266</v>
      </c>
      <c r="B3742" s="2">
        <v>3.89</v>
      </c>
      <c r="C3742" s="2">
        <v>3.0110000000000001</v>
      </c>
      <c r="D3742" s="2">
        <v>11.192</v>
      </c>
      <c r="E3742" s="2">
        <v>2.4489999999999998</v>
      </c>
      <c r="F3742" s="2">
        <v>10.657</v>
      </c>
      <c r="G3742" s="2">
        <v>46.71</v>
      </c>
      <c r="I3742" s="3">
        <v>10.221683832756568</v>
      </c>
    </row>
    <row r="3743" spans="1:9" x14ac:dyDescent="0.25">
      <c r="A3743" s="20">
        <v>40267</v>
      </c>
      <c r="B3743" s="2">
        <v>6.3769999999999998</v>
      </c>
      <c r="C3743" s="2">
        <v>4.7519999999999998</v>
      </c>
      <c r="D3743" s="2">
        <v>12.894</v>
      </c>
      <c r="E3743" s="2">
        <v>3.68</v>
      </c>
      <c r="F3743" s="2">
        <v>12.077999999999999</v>
      </c>
      <c r="G3743" s="2">
        <v>72.45</v>
      </c>
      <c r="I3743" s="3">
        <v>10.40617310808552</v>
      </c>
    </row>
    <row r="3744" spans="1:9" x14ac:dyDescent="0.25">
      <c r="A3744" s="20">
        <v>40268</v>
      </c>
      <c r="B3744" s="2">
        <v>6.0880000000000001</v>
      </c>
      <c r="C3744" s="2">
        <v>3.85</v>
      </c>
      <c r="D3744" s="2">
        <v>12.965</v>
      </c>
      <c r="E3744" s="2">
        <v>2.7770000000000001</v>
      </c>
      <c r="F3744" s="2">
        <v>16.524999999999999</v>
      </c>
      <c r="G3744" s="2">
        <v>44.63</v>
      </c>
      <c r="I3744" s="3">
        <v>12.184589238070311</v>
      </c>
    </row>
    <row r="3745" spans="1:9" x14ac:dyDescent="0.25">
      <c r="A3745" s="20">
        <v>40269</v>
      </c>
      <c r="B3745" s="2">
        <v>6.4560000000000004</v>
      </c>
      <c r="C3745" s="2">
        <v>2.8530000000000002</v>
      </c>
      <c r="D3745" s="2">
        <v>12.454000000000001</v>
      </c>
      <c r="E3745" s="2">
        <v>2.3530000000000002</v>
      </c>
      <c r="F3745" s="2">
        <v>14.835000000000001</v>
      </c>
      <c r="G3745" s="2">
        <v>71.7</v>
      </c>
      <c r="I3745" s="3">
        <v>13.446162511519235</v>
      </c>
    </row>
    <row r="3746" spans="1:9" x14ac:dyDescent="0.25">
      <c r="A3746" s="20">
        <v>40270</v>
      </c>
      <c r="B3746" s="2">
        <v>6.5789999999999997</v>
      </c>
      <c r="C3746" s="2">
        <v>2.089</v>
      </c>
      <c r="D3746" s="2">
        <v>8.1739999999999995</v>
      </c>
      <c r="E3746" s="2">
        <v>1.867</v>
      </c>
      <c r="F3746" s="2">
        <v>20.672000000000001</v>
      </c>
      <c r="G3746" s="2">
        <v>49.43</v>
      </c>
      <c r="I3746" s="3">
        <v>14.199610934296196</v>
      </c>
    </row>
    <row r="3747" spans="1:9" x14ac:dyDescent="0.25">
      <c r="A3747" s="20">
        <v>40271</v>
      </c>
      <c r="B3747" s="2">
        <v>6.78</v>
      </c>
      <c r="C3747" s="2">
        <v>4.4059999999999997</v>
      </c>
      <c r="D3747" s="2">
        <v>16.023</v>
      </c>
      <c r="E3747" s="2">
        <v>3.2290000000000001</v>
      </c>
      <c r="F3747" s="2">
        <v>26.748000000000001</v>
      </c>
      <c r="G3747" s="2">
        <v>72.97</v>
      </c>
      <c r="I3747" s="3">
        <v>17.594642645046079</v>
      </c>
    </row>
    <row r="3748" spans="1:9" x14ac:dyDescent="0.25">
      <c r="A3748" s="20">
        <v>40272</v>
      </c>
      <c r="B3748" s="2">
        <v>7.06</v>
      </c>
      <c r="C3748" s="2">
        <v>3.714</v>
      </c>
      <c r="D3748" s="2">
        <v>13.83</v>
      </c>
      <c r="E3748" s="2">
        <v>3.2509999999999999</v>
      </c>
      <c r="F3748" s="2">
        <v>25.367000000000001</v>
      </c>
      <c r="G3748" s="2">
        <v>89.44</v>
      </c>
      <c r="I3748" s="3">
        <v>16.578763543903488</v>
      </c>
    </row>
    <row r="3749" spans="1:9" x14ac:dyDescent="0.25">
      <c r="A3749" s="20">
        <v>40273</v>
      </c>
      <c r="B3749" s="2">
        <v>6.9269999999999996</v>
      </c>
      <c r="C3749" s="2">
        <v>3.8620000000000001</v>
      </c>
      <c r="D3749" s="2">
        <v>13.521000000000001</v>
      </c>
      <c r="E3749" s="2">
        <v>2.907</v>
      </c>
      <c r="F3749" s="2">
        <v>28.654</v>
      </c>
      <c r="G3749" s="2">
        <v>54.96</v>
      </c>
      <c r="I3749" s="3">
        <v>19.944286432123125</v>
      </c>
    </row>
    <row r="3750" spans="1:9" x14ac:dyDescent="0.25">
      <c r="A3750" s="20">
        <v>40274</v>
      </c>
      <c r="B3750" s="2">
        <v>11.981999999999999</v>
      </c>
      <c r="C3750" s="2">
        <v>4.7729999999999997</v>
      </c>
      <c r="D3750" s="2">
        <v>19.765000000000001</v>
      </c>
      <c r="E3750" s="2">
        <v>3.327</v>
      </c>
      <c r="F3750" s="2">
        <v>38.646000000000001</v>
      </c>
      <c r="G3750" s="2">
        <v>84.77</v>
      </c>
      <c r="I3750" s="3">
        <v>23.974510210323597</v>
      </c>
    </row>
    <row r="3751" spans="1:9" x14ac:dyDescent="0.25">
      <c r="A3751" s="20">
        <v>40275</v>
      </c>
      <c r="B3751" s="2">
        <v>11.477</v>
      </c>
      <c r="C3751" s="2">
        <v>4.0860000000000003</v>
      </c>
      <c r="D3751" s="2">
        <v>14.375999999999999</v>
      </c>
      <c r="E3751" s="2">
        <v>2.75</v>
      </c>
      <c r="F3751" s="2">
        <v>24.245000000000001</v>
      </c>
      <c r="G3751" s="2">
        <v>59.62</v>
      </c>
      <c r="I3751" s="3">
        <v>17.677235686848082</v>
      </c>
    </row>
    <row r="3752" spans="1:9" x14ac:dyDescent="0.25">
      <c r="A3752" s="20">
        <v>40276</v>
      </c>
      <c r="B3752" s="2">
        <v>8.57</v>
      </c>
      <c r="C3752" s="2">
        <v>3.907</v>
      </c>
      <c r="D3752" s="2">
        <v>14.217000000000001</v>
      </c>
      <c r="E3752" s="2">
        <v>3.8879999999999999</v>
      </c>
      <c r="F3752" s="2">
        <v>26.89</v>
      </c>
      <c r="G3752" s="2">
        <v>112.37</v>
      </c>
      <c r="I3752" s="3">
        <v>21.774055531461467</v>
      </c>
    </row>
    <row r="3753" spans="1:9" x14ac:dyDescent="0.25">
      <c r="A3753" s="20">
        <v>40277</v>
      </c>
      <c r="B3753" s="2">
        <v>8.49</v>
      </c>
      <c r="C3753" s="2">
        <v>4.7629999999999999</v>
      </c>
      <c r="D3753" s="2">
        <v>25.175999999999998</v>
      </c>
      <c r="E3753" s="2">
        <v>5.3929999999999998</v>
      </c>
      <c r="F3753" s="2">
        <v>21.353999999999999</v>
      </c>
      <c r="G3753" s="2">
        <v>63.83</v>
      </c>
      <c r="I3753" s="3">
        <v>16.428178994217749</v>
      </c>
    </row>
    <row r="3754" spans="1:9" x14ac:dyDescent="0.25">
      <c r="A3754" s="20">
        <v>40278</v>
      </c>
      <c r="B3754" s="2">
        <v>8.6999999999999993</v>
      </c>
      <c r="C3754" s="2">
        <v>3.0819999999999999</v>
      </c>
      <c r="D3754" s="2">
        <v>12.375999999999999</v>
      </c>
      <c r="E3754" s="2">
        <v>4.2220000000000004</v>
      </c>
      <c r="F3754" s="2">
        <v>29.141999999999999</v>
      </c>
      <c r="G3754" s="2">
        <v>118.767</v>
      </c>
      <c r="I3754" s="3">
        <v>22.575555016386637</v>
      </c>
    </row>
    <row r="3755" spans="1:9" x14ac:dyDescent="0.25">
      <c r="A3755" s="20">
        <v>40279</v>
      </c>
      <c r="B3755" s="2">
        <v>8.3390000000000004</v>
      </c>
      <c r="C3755" s="2">
        <v>2.6720000000000002</v>
      </c>
      <c r="D3755" s="2">
        <v>20.608000000000001</v>
      </c>
      <c r="E3755" s="2">
        <v>2.3980000000000001</v>
      </c>
      <c r="F3755" s="2">
        <v>29.407</v>
      </c>
      <c r="G3755" s="2">
        <v>115.05</v>
      </c>
      <c r="I3755" s="3">
        <v>18.863594867308223</v>
      </c>
    </row>
    <row r="3756" spans="1:9" x14ac:dyDescent="0.25">
      <c r="A3756" s="20">
        <v>40280</v>
      </c>
      <c r="B3756" s="2">
        <v>11.21</v>
      </c>
      <c r="C3756" s="2">
        <v>3.9129999999999998</v>
      </c>
      <c r="D3756" s="2">
        <v>15.964</v>
      </c>
      <c r="E3756" s="2">
        <v>2.52</v>
      </c>
      <c r="F3756" s="2">
        <v>16.704000000000001</v>
      </c>
      <c r="G3756" s="2">
        <v>65.430000000000007</v>
      </c>
      <c r="I3756" s="3">
        <v>19.309349060083996</v>
      </c>
    </row>
    <row r="3757" spans="1:9" x14ac:dyDescent="0.25">
      <c r="A3757" s="20">
        <v>40281</v>
      </c>
      <c r="B3757" s="2">
        <v>10.220000000000001</v>
      </c>
      <c r="C3757" s="2">
        <v>3.359</v>
      </c>
      <c r="D3757" s="2">
        <v>14.260999999999999</v>
      </c>
      <c r="E3757" s="2">
        <v>3.5590000000000002</v>
      </c>
      <c r="F3757" s="2">
        <v>20.611000000000001</v>
      </c>
      <c r="G3757" s="2">
        <v>69.39</v>
      </c>
      <c r="I3757" s="3">
        <v>20.36446920110297</v>
      </c>
    </row>
    <row r="3758" spans="1:9" x14ac:dyDescent="0.25">
      <c r="A3758" s="20">
        <v>40282</v>
      </c>
      <c r="B3758" s="2">
        <v>10.53</v>
      </c>
      <c r="C3758" s="2">
        <v>3.742</v>
      </c>
      <c r="D3758" s="2">
        <v>16.515000000000001</v>
      </c>
      <c r="E3758" s="2">
        <v>4.4269999999999996</v>
      </c>
      <c r="F3758" s="2">
        <v>38.261000000000003</v>
      </c>
      <c r="G3758" s="2">
        <v>129.54</v>
      </c>
      <c r="I3758" s="3">
        <v>21.147370102089592</v>
      </c>
    </row>
    <row r="3759" spans="1:9" x14ac:dyDescent="0.25">
      <c r="A3759" s="20">
        <v>40283</v>
      </c>
      <c r="B3759" s="2">
        <v>8.1479999999999997</v>
      </c>
      <c r="C3759" s="2">
        <v>4.5049999999999999</v>
      </c>
      <c r="D3759" s="2">
        <v>16.227</v>
      </c>
      <c r="E3759" s="2">
        <v>3.5830000000000002</v>
      </c>
      <c r="F3759" s="2">
        <v>22.332000000000001</v>
      </c>
      <c r="G3759" s="2">
        <v>77.451999999999998</v>
      </c>
      <c r="I3759" s="3">
        <v>16.843274513464035</v>
      </c>
    </row>
    <row r="3760" spans="1:9" x14ac:dyDescent="0.25">
      <c r="A3760" s="20">
        <v>40284</v>
      </c>
      <c r="B3760" s="2">
        <v>9.3219999999999992</v>
      </c>
      <c r="C3760" s="2">
        <v>4.43</v>
      </c>
      <c r="D3760" s="2">
        <v>20.067</v>
      </c>
      <c r="E3760" s="2">
        <v>6.7329999999999997</v>
      </c>
      <c r="F3760" s="2">
        <v>18.207000000000001</v>
      </c>
      <c r="G3760" s="2">
        <v>87.516999999999996</v>
      </c>
      <c r="I3760" s="3">
        <v>21.732783067046356</v>
      </c>
    </row>
    <row r="3761" spans="1:9" x14ac:dyDescent="0.25">
      <c r="A3761" s="20">
        <v>40285</v>
      </c>
      <c r="B3761" s="2">
        <v>10.196</v>
      </c>
      <c r="C3761" s="2">
        <v>2.3980000000000001</v>
      </c>
      <c r="D3761" s="2">
        <v>12.927</v>
      </c>
      <c r="E3761" s="2">
        <v>6.2619999999999996</v>
      </c>
      <c r="F3761" s="2">
        <v>20.126999999999999</v>
      </c>
      <c r="G3761" s="2">
        <v>56.72</v>
      </c>
      <c r="I3761" s="3">
        <v>16.880252686141713</v>
      </c>
    </row>
    <row r="3762" spans="1:9" x14ac:dyDescent="0.25">
      <c r="A3762" s="20">
        <v>40286</v>
      </c>
      <c r="B3762" s="2">
        <v>7.8339999999999996</v>
      </c>
      <c r="C3762" s="2">
        <v>2.1019999999999999</v>
      </c>
      <c r="D3762" s="2">
        <v>11.169</v>
      </c>
      <c r="E3762" s="2">
        <v>2.4350000000000001</v>
      </c>
      <c r="F3762" s="2">
        <v>16.260000000000002</v>
      </c>
      <c r="G3762" s="2">
        <v>72.72</v>
      </c>
      <c r="I3762" s="3">
        <v>15.695407959803799</v>
      </c>
    </row>
    <row r="3763" spans="1:9" x14ac:dyDescent="0.25">
      <c r="A3763" s="20">
        <v>40287</v>
      </c>
      <c r="B3763" s="2">
        <v>6.41</v>
      </c>
      <c r="C3763" s="2">
        <v>2.1</v>
      </c>
      <c r="D3763" s="2">
        <v>10.525</v>
      </c>
      <c r="E3763" s="2">
        <v>3.339</v>
      </c>
      <c r="F3763" s="2">
        <v>17.263000000000002</v>
      </c>
      <c r="G3763" s="2">
        <v>33.325000000000003</v>
      </c>
      <c r="I3763" s="3">
        <v>14.364689663685805</v>
      </c>
    </row>
    <row r="3764" spans="1:9" x14ac:dyDescent="0.25">
      <c r="A3764" s="20">
        <v>40288</v>
      </c>
      <c r="B3764" s="2">
        <v>5.6319999999999997</v>
      </c>
      <c r="C3764" s="2">
        <v>3.2309999999999999</v>
      </c>
      <c r="D3764" s="2">
        <v>14.818</v>
      </c>
      <c r="E3764" s="2">
        <v>2.6869999999999998</v>
      </c>
      <c r="F3764" s="2">
        <v>13.715999999999999</v>
      </c>
      <c r="G3764" s="2">
        <v>51.42</v>
      </c>
      <c r="I3764" s="3">
        <v>13.688040649765558</v>
      </c>
    </row>
    <row r="3765" spans="1:9" x14ac:dyDescent="0.25">
      <c r="A3765" s="20">
        <v>40289</v>
      </c>
      <c r="B3765" s="2">
        <v>9.0790000000000006</v>
      </c>
      <c r="C3765" s="2">
        <v>5.33</v>
      </c>
      <c r="D3765" s="2">
        <v>22.167000000000002</v>
      </c>
      <c r="E3765" s="2">
        <v>2.6070000000000002</v>
      </c>
      <c r="F3765" s="2">
        <v>14.561</v>
      </c>
      <c r="G3765" s="2">
        <v>54.59</v>
      </c>
      <c r="I3765" s="3">
        <v>11.643122909925033</v>
      </c>
    </row>
    <row r="3766" spans="1:9" x14ac:dyDescent="0.25">
      <c r="A3766" s="20">
        <v>40290</v>
      </c>
      <c r="B3766" s="2">
        <v>9.2430000000000003</v>
      </c>
      <c r="C3766" s="2">
        <v>2.8620000000000001</v>
      </c>
      <c r="D3766" s="2">
        <v>9.9039999999999999</v>
      </c>
      <c r="E3766" s="2">
        <v>2.5169999999999999</v>
      </c>
      <c r="F3766" s="2">
        <v>11.611000000000001</v>
      </c>
      <c r="G3766" s="2">
        <v>56.7</v>
      </c>
      <c r="I3766" s="3">
        <v>11.332618293485258</v>
      </c>
    </row>
    <row r="3767" spans="1:9" x14ac:dyDescent="0.25">
      <c r="A3767" s="20">
        <v>40291</v>
      </c>
      <c r="B3767" s="2">
        <v>7.5839999999999996</v>
      </c>
      <c r="C3767" s="2">
        <v>2.5270000000000001</v>
      </c>
      <c r="D3767" s="2">
        <v>8.9779999999999998</v>
      </c>
      <c r="E3767" s="2">
        <v>2.0310000000000001</v>
      </c>
      <c r="F3767" s="2">
        <v>11.981</v>
      </c>
      <c r="G3767" s="2">
        <v>56.86</v>
      </c>
      <c r="I3767" s="3">
        <v>11.766330157723015</v>
      </c>
    </row>
    <row r="3768" spans="1:9" x14ac:dyDescent="0.25">
      <c r="A3768" s="20">
        <v>40292</v>
      </c>
      <c r="B3768" s="2">
        <v>5.75</v>
      </c>
      <c r="C3768" s="2">
        <v>3.13</v>
      </c>
      <c r="D3768" s="2">
        <v>17.645</v>
      </c>
      <c r="E3768" s="2">
        <v>2.8780000000000001</v>
      </c>
      <c r="F3768" s="2">
        <v>14.162000000000001</v>
      </c>
      <c r="G3768" s="2">
        <v>64.176000000000002</v>
      </c>
      <c r="I3768" s="3">
        <v>12.184248330387582</v>
      </c>
    </row>
    <row r="3769" spans="1:9" x14ac:dyDescent="0.25">
      <c r="A3769" s="20">
        <v>40293</v>
      </c>
      <c r="B3769" s="2">
        <v>5.95</v>
      </c>
      <c r="C3769" s="2">
        <v>8.5670000000000002</v>
      </c>
      <c r="D3769" s="2">
        <v>18.68</v>
      </c>
      <c r="E3769" s="2">
        <v>3.1190000000000002</v>
      </c>
      <c r="F3769" s="2">
        <v>11.661</v>
      </c>
      <c r="G3769" s="2">
        <v>53.65</v>
      </c>
      <c r="I3769" s="3">
        <v>11.44575227064405</v>
      </c>
    </row>
    <row r="3770" spans="1:9" x14ac:dyDescent="0.25">
      <c r="A3770" s="20">
        <v>40294</v>
      </c>
      <c r="B3770" s="2">
        <v>7.1029999999999998</v>
      </c>
      <c r="C3770" s="2">
        <v>5.5960000000000001</v>
      </c>
      <c r="D3770" s="2">
        <v>20.803999999999998</v>
      </c>
      <c r="E3770" s="2">
        <v>5.0990000000000002</v>
      </c>
      <c r="F3770" s="2">
        <v>15.23</v>
      </c>
      <c r="G3770" s="2">
        <v>74.08</v>
      </c>
      <c r="I3770" s="3">
        <v>13.347422352803749</v>
      </c>
    </row>
    <row r="3771" spans="1:9" x14ac:dyDescent="0.25">
      <c r="A3771" s="20">
        <v>40295</v>
      </c>
      <c r="B3771" s="2">
        <v>4.2510000000000003</v>
      </c>
      <c r="C3771" s="2">
        <v>2.5990000000000002</v>
      </c>
      <c r="D3771" s="2">
        <v>19.175999999999998</v>
      </c>
      <c r="E3771" s="2">
        <v>2.1669999999999998</v>
      </c>
      <c r="F3771" s="2">
        <v>14.006</v>
      </c>
      <c r="G3771" s="2">
        <v>96.05</v>
      </c>
      <c r="I3771" s="3">
        <v>11.95124303305977</v>
      </c>
    </row>
    <row r="3772" spans="1:9" x14ac:dyDescent="0.25">
      <c r="A3772" s="20">
        <v>40296</v>
      </c>
      <c r="B3772" s="2">
        <v>6.0090000000000003</v>
      </c>
      <c r="C3772" s="2">
        <v>3.093</v>
      </c>
      <c r="D3772" s="2">
        <v>12.413</v>
      </c>
      <c r="E3772" s="2">
        <v>0.71799999999999997</v>
      </c>
      <c r="F3772" s="2">
        <v>16.672000000000001</v>
      </c>
      <c r="G3772" s="2">
        <v>62.33</v>
      </c>
      <c r="I3772" s="3">
        <v>14.574801810204011</v>
      </c>
    </row>
    <row r="3773" spans="1:9" x14ac:dyDescent="0.25">
      <c r="A3773" s="20">
        <v>40297</v>
      </c>
      <c r="B3773" s="2">
        <v>10.01</v>
      </c>
      <c r="C3773" s="2">
        <v>3.7309999999999999</v>
      </c>
      <c r="D3773" s="2">
        <v>15.185</v>
      </c>
      <c r="E3773" s="2">
        <v>5.931</v>
      </c>
      <c r="F3773" s="2">
        <v>18.648</v>
      </c>
      <c r="G3773" s="2">
        <v>78.19</v>
      </c>
      <c r="I3773" s="3">
        <v>16.405416776558297</v>
      </c>
    </row>
    <row r="3774" spans="1:9" x14ac:dyDescent="0.25">
      <c r="A3774" s="20">
        <v>40298</v>
      </c>
      <c r="B3774" s="2">
        <v>7.74</v>
      </c>
      <c r="C3774" s="2">
        <v>2.5750000000000002</v>
      </c>
      <c r="D3774" s="2">
        <v>12.691000000000001</v>
      </c>
      <c r="E3774" s="2">
        <v>3.9430000000000001</v>
      </c>
      <c r="F3774" s="2">
        <v>23.608000000000001</v>
      </c>
      <c r="G3774" s="2">
        <v>65.180000000000007</v>
      </c>
      <c r="I3774" s="3">
        <v>16.262350395167683</v>
      </c>
    </row>
    <row r="3775" spans="1:9" x14ac:dyDescent="0.25">
      <c r="A3775" s="20">
        <v>40299</v>
      </c>
      <c r="B3775" s="2">
        <v>6.4269999999999996</v>
      </c>
      <c r="C3775" s="2">
        <v>4.4939999999999998</v>
      </c>
      <c r="D3775" s="2">
        <v>9.7270000000000003</v>
      </c>
      <c r="E3775" s="2">
        <v>2.5739999999999998</v>
      </c>
      <c r="F3775" s="2">
        <v>15.206</v>
      </c>
      <c r="G3775" s="2">
        <v>64.95</v>
      </c>
      <c r="I3775" s="3">
        <v>14.838473377739842</v>
      </c>
    </row>
    <row r="3776" spans="1:9" x14ac:dyDescent="0.25">
      <c r="A3776" s="20">
        <v>40300</v>
      </c>
      <c r="B3776" s="2">
        <v>6.1550000000000002</v>
      </c>
      <c r="C3776" s="2">
        <v>2.8</v>
      </c>
      <c r="D3776" s="2">
        <v>13.005000000000001</v>
      </c>
      <c r="E3776" s="2">
        <v>2.7189999999999999</v>
      </c>
      <c r="F3776" s="2">
        <v>20.241</v>
      </c>
      <c r="G3776" s="2">
        <v>72.69</v>
      </c>
      <c r="I3776" s="3">
        <v>16.329829093188639</v>
      </c>
    </row>
    <row r="3777" spans="1:9" x14ac:dyDescent="0.25">
      <c r="A3777" s="20">
        <v>40301</v>
      </c>
      <c r="B3777" s="2">
        <v>6.91</v>
      </c>
      <c r="C3777" s="2">
        <v>3.746</v>
      </c>
      <c r="D3777" s="2">
        <v>14.977</v>
      </c>
      <c r="E3777" s="2">
        <v>2.34</v>
      </c>
      <c r="F3777" s="2">
        <v>15.552</v>
      </c>
      <c r="G3777" s="2">
        <v>63.1</v>
      </c>
      <c r="I3777" s="3">
        <v>13.644205791121083</v>
      </c>
    </row>
    <row r="3778" spans="1:9" x14ac:dyDescent="0.25">
      <c r="A3778" s="20">
        <v>40302</v>
      </c>
      <c r="B3778" s="2">
        <v>7.3289999999999997</v>
      </c>
      <c r="C3778" s="2">
        <v>6.7380000000000004</v>
      </c>
      <c r="D3778" s="2">
        <v>18.099</v>
      </c>
      <c r="E3778" s="2">
        <v>5.0449999999999999</v>
      </c>
      <c r="F3778" s="2">
        <v>23.629000000000001</v>
      </c>
      <c r="G3778" s="2">
        <v>66.856999999999999</v>
      </c>
      <c r="I3778" s="3">
        <v>17.412244681038288</v>
      </c>
    </row>
    <row r="3779" spans="1:9" x14ac:dyDescent="0.25">
      <c r="A3779" s="20">
        <v>40303</v>
      </c>
      <c r="B3779" s="2">
        <v>7.556</v>
      </c>
      <c r="C3779" s="2">
        <v>7.9610000000000003</v>
      </c>
      <c r="D3779" s="2">
        <v>38.414000000000001</v>
      </c>
      <c r="E3779" s="2">
        <v>7.3579999999999997</v>
      </c>
      <c r="F3779" s="2">
        <v>24.524999999999999</v>
      </c>
      <c r="G3779" s="2">
        <v>103.396</v>
      </c>
      <c r="I3779" s="3">
        <v>16.447537795651002</v>
      </c>
    </row>
    <row r="3780" spans="1:9" x14ac:dyDescent="0.25">
      <c r="A3780" s="20">
        <v>40304</v>
      </c>
      <c r="B3780" s="2">
        <v>8.1219999999999999</v>
      </c>
      <c r="C3780" s="2">
        <v>6.6260000000000003</v>
      </c>
      <c r="D3780" s="2">
        <v>27.28</v>
      </c>
      <c r="E3780" s="2">
        <v>8.3030000000000008</v>
      </c>
      <c r="F3780" s="2">
        <v>33.744999999999997</v>
      </c>
      <c r="G3780" s="2">
        <v>115.01</v>
      </c>
      <c r="I3780" s="3">
        <v>20.757080156190739</v>
      </c>
    </row>
    <row r="3781" spans="1:9" x14ac:dyDescent="0.25">
      <c r="A3781" s="20">
        <v>40305</v>
      </c>
      <c r="B3781" s="2">
        <v>6.6580000000000004</v>
      </c>
      <c r="C3781" s="2">
        <v>3.3</v>
      </c>
      <c r="D3781" s="2">
        <v>18.832000000000001</v>
      </c>
      <c r="E3781" s="2">
        <v>4.4720000000000004</v>
      </c>
      <c r="F3781" s="2">
        <v>31.423999999999999</v>
      </c>
      <c r="G3781" s="2">
        <v>86.86</v>
      </c>
      <c r="I3781" s="3">
        <v>22.41659390501794</v>
      </c>
    </row>
    <row r="3782" spans="1:9" x14ac:dyDescent="0.25">
      <c r="A3782" s="20">
        <v>40306</v>
      </c>
      <c r="B3782" s="2">
        <v>6.67</v>
      </c>
      <c r="C3782" s="2">
        <v>4.1079999999999997</v>
      </c>
      <c r="D3782" s="2">
        <v>39.155000000000001</v>
      </c>
      <c r="E3782" s="2">
        <v>2.6030000000000002</v>
      </c>
      <c r="F3782" s="2">
        <v>20.062999999999999</v>
      </c>
      <c r="G3782" s="2">
        <v>104.84</v>
      </c>
      <c r="I3782" s="3">
        <v>20.791434398348322</v>
      </c>
    </row>
    <row r="3783" spans="1:9" x14ac:dyDescent="0.25">
      <c r="A3783" s="20">
        <v>40307</v>
      </c>
      <c r="B3783" s="2">
        <v>7.43</v>
      </c>
      <c r="C3783" s="2">
        <v>6.5910000000000002</v>
      </c>
      <c r="D3783" s="2">
        <v>51.923000000000002</v>
      </c>
      <c r="E3783" s="2">
        <v>1.768</v>
      </c>
      <c r="F3783" s="2">
        <v>22.013999999999999</v>
      </c>
      <c r="G3783" s="2">
        <v>124.09</v>
      </c>
      <c r="I3783" s="3">
        <v>19.33769564333339</v>
      </c>
    </row>
    <row r="3784" spans="1:9" x14ac:dyDescent="0.25">
      <c r="A3784" s="20">
        <v>40308</v>
      </c>
      <c r="B3784" s="2">
        <v>7.9260000000000002</v>
      </c>
      <c r="C3784" s="2">
        <v>3.59</v>
      </c>
      <c r="D3784" s="2">
        <v>23.321999999999999</v>
      </c>
      <c r="E3784" s="2">
        <v>3.8929999999999998</v>
      </c>
      <c r="F3784" s="2">
        <v>19.594999999999999</v>
      </c>
      <c r="G3784" s="2">
        <v>81.870999999999995</v>
      </c>
      <c r="I3784" s="3">
        <v>18.100540757740987</v>
      </c>
    </row>
    <row r="3785" spans="1:9" x14ac:dyDescent="0.25">
      <c r="A3785" s="20">
        <v>40309</v>
      </c>
      <c r="B3785" s="2">
        <v>9.2970000000000006</v>
      </c>
      <c r="C3785" s="2">
        <v>7.8470000000000004</v>
      </c>
      <c r="D3785" s="2">
        <v>58.774000000000001</v>
      </c>
      <c r="E3785" s="2">
        <v>6.3259999999999996</v>
      </c>
      <c r="F3785" s="2">
        <v>23.02</v>
      </c>
      <c r="G3785" s="2">
        <v>107.4</v>
      </c>
      <c r="I3785" s="3">
        <v>20.667796249552264</v>
      </c>
    </row>
    <row r="3786" spans="1:9" x14ac:dyDescent="0.25">
      <c r="A3786" s="20">
        <v>40310</v>
      </c>
      <c r="B3786" s="2">
        <v>9.56</v>
      </c>
      <c r="C3786" s="2">
        <v>10.839</v>
      </c>
      <c r="D3786" s="2">
        <v>67.936999999999998</v>
      </c>
      <c r="E3786" s="2">
        <v>15.586</v>
      </c>
      <c r="F3786" s="2">
        <v>26.591000000000001</v>
      </c>
      <c r="G3786" s="2">
        <v>114.83</v>
      </c>
      <c r="I3786" s="3">
        <v>18.84185470652606</v>
      </c>
    </row>
    <row r="3787" spans="1:9" x14ac:dyDescent="0.25">
      <c r="A3787" s="20">
        <v>40311</v>
      </c>
      <c r="B3787" s="2">
        <v>10.920999999999999</v>
      </c>
      <c r="C3787" s="2">
        <v>4.8220000000000001</v>
      </c>
      <c r="D3787" s="2">
        <v>38.951000000000001</v>
      </c>
      <c r="E3787" s="2">
        <v>8.83</v>
      </c>
      <c r="F3787" s="2">
        <v>28.928999999999998</v>
      </c>
      <c r="G3787" s="2">
        <v>82.94</v>
      </c>
      <c r="I3787" s="3">
        <v>21.658178270651923</v>
      </c>
    </row>
    <row r="3788" spans="1:9" x14ac:dyDescent="0.25">
      <c r="A3788" s="20">
        <v>40312</v>
      </c>
      <c r="B3788" s="2">
        <v>12.641999999999999</v>
      </c>
      <c r="C3788" s="2">
        <v>5.8390000000000004</v>
      </c>
      <c r="D3788" s="2">
        <v>53.191000000000003</v>
      </c>
      <c r="E3788" s="2">
        <v>9.8360000000000003</v>
      </c>
      <c r="F3788" s="2">
        <v>36.274999999999999</v>
      </c>
      <c r="G3788" s="2">
        <v>216.41</v>
      </c>
      <c r="I3788" s="3">
        <v>24.968962084816695</v>
      </c>
    </row>
    <row r="3789" spans="1:9" x14ac:dyDescent="0.25">
      <c r="A3789" s="20">
        <v>40313</v>
      </c>
      <c r="B3789" s="2">
        <v>10.409000000000001</v>
      </c>
      <c r="C3789" s="2">
        <v>3.7130000000000001</v>
      </c>
      <c r="D3789" s="2">
        <v>29.050999999999998</v>
      </c>
      <c r="E3789" s="2">
        <v>7.1760000000000002</v>
      </c>
      <c r="F3789" s="2">
        <v>25.035</v>
      </c>
      <c r="G3789" s="2">
        <v>85.325000000000003</v>
      </c>
      <c r="I3789" s="3">
        <v>19.711970917213183</v>
      </c>
    </row>
    <row r="3790" spans="1:9" x14ac:dyDescent="0.25">
      <c r="A3790" s="20">
        <v>40314</v>
      </c>
      <c r="B3790" s="2">
        <v>9.7989999999999995</v>
      </c>
      <c r="C3790" s="2">
        <v>5.0190000000000001</v>
      </c>
      <c r="D3790" s="2">
        <v>24.931000000000001</v>
      </c>
      <c r="E3790" s="2">
        <v>5.29</v>
      </c>
      <c r="F3790" s="2">
        <v>20.638000000000002</v>
      </c>
      <c r="G3790" s="2">
        <v>58.084000000000003</v>
      </c>
      <c r="I3790" s="3">
        <v>27.647216415051933</v>
      </c>
    </row>
    <row r="3791" spans="1:9" x14ac:dyDescent="0.25">
      <c r="A3791" s="20">
        <v>40315</v>
      </c>
      <c r="B3791" s="2">
        <v>11.144</v>
      </c>
      <c r="C3791" s="2">
        <v>3.6469999999999998</v>
      </c>
      <c r="D3791" s="2">
        <v>28.09</v>
      </c>
      <c r="E3791" s="2">
        <v>6.1769999999999996</v>
      </c>
      <c r="F3791" s="2">
        <v>20.76</v>
      </c>
      <c r="G3791" s="2">
        <v>80.58</v>
      </c>
      <c r="I3791" s="3">
        <v>17.950204769178359</v>
      </c>
    </row>
    <row r="3792" spans="1:9" x14ac:dyDescent="0.25">
      <c r="A3792" s="20">
        <v>40316</v>
      </c>
      <c r="B3792" s="2">
        <v>8.8000000000000007</v>
      </c>
      <c r="C3792" s="2">
        <v>2.76</v>
      </c>
      <c r="D3792" s="2">
        <v>17.484000000000002</v>
      </c>
      <c r="E3792" s="2">
        <v>4.46</v>
      </c>
      <c r="F3792" s="2">
        <v>16.215</v>
      </c>
      <c r="G3792" s="2">
        <v>59.96</v>
      </c>
      <c r="I3792" s="3">
        <v>14.18568465401655</v>
      </c>
    </row>
    <row r="3793" spans="1:9" x14ac:dyDescent="0.25">
      <c r="A3793" s="20">
        <v>40317</v>
      </c>
      <c r="B3793" s="2">
        <v>8.9499999999999993</v>
      </c>
      <c r="C3793" s="2">
        <v>4.8689999999999998</v>
      </c>
      <c r="D3793" s="2">
        <v>25.279</v>
      </c>
      <c r="E3793" s="2">
        <v>4.6459999999999999</v>
      </c>
      <c r="F3793" s="2">
        <v>18.436</v>
      </c>
      <c r="G3793" s="2">
        <v>74.87</v>
      </c>
      <c r="I3793" s="3">
        <v>16.315097996842578</v>
      </c>
    </row>
    <row r="3794" spans="1:9" x14ac:dyDescent="0.25">
      <c r="A3794" s="20">
        <v>40318</v>
      </c>
      <c r="B3794" s="2">
        <v>10.038</v>
      </c>
      <c r="C3794" s="2">
        <v>11.275</v>
      </c>
      <c r="D3794" s="2">
        <v>40.56</v>
      </c>
      <c r="E3794" s="2">
        <v>13.541</v>
      </c>
      <c r="F3794" s="2">
        <v>39.857999999999997</v>
      </c>
      <c r="G3794" s="2">
        <v>184.81200000000001</v>
      </c>
      <c r="I3794" s="3">
        <v>21.249181068187596</v>
      </c>
    </row>
    <row r="3795" spans="1:9" x14ac:dyDescent="0.25">
      <c r="A3795" s="20">
        <v>40319</v>
      </c>
      <c r="B3795" s="2">
        <v>7.6029999999999998</v>
      </c>
      <c r="C3795" s="2">
        <v>3.9380000000000002</v>
      </c>
      <c r="D3795" s="2">
        <v>18.904</v>
      </c>
      <c r="E3795" s="2">
        <v>6.0410000000000004</v>
      </c>
      <c r="F3795" s="2">
        <v>32.152999999999999</v>
      </c>
      <c r="G3795" s="2">
        <v>103.79300000000001</v>
      </c>
      <c r="I3795" s="3">
        <v>20.023220776369588</v>
      </c>
    </row>
    <row r="3796" spans="1:9" x14ac:dyDescent="0.25">
      <c r="A3796" s="20">
        <v>40320</v>
      </c>
      <c r="B3796" s="2">
        <v>2.31</v>
      </c>
      <c r="C3796" s="2">
        <v>3.9990000000000001</v>
      </c>
      <c r="D3796" s="2">
        <v>22.664999999999999</v>
      </c>
      <c r="E3796" s="2">
        <v>5.2679999999999998</v>
      </c>
      <c r="F3796" s="2">
        <v>36.075000000000003</v>
      </c>
      <c r="G3796" s="2">
        <v>87.57</v>
      </c>
      <c r="I3796" s="3">
        <v>31.115732413080451</v>
      </c>
    </row>
    <row r="3797" spans="1:9" x14ac:dyDescent="0.25">
      <c r="A3797" s="20">
        <v>40321</v>
      </c>
      <c r="B3797" s="2">
        <v>9.41</v>
      </c>
      <c r="C3797" s="2">
        <v>4.0309999999999997</v>
      </c>
      <c r="D3797" s="2">
        <v>21.715</v>
      </c>
      <c r="E3797" s="2">
        <v>5.7569999999999997</v>
      </c>
      <c r="F3797" s="2">
        <v>43.841999999999999</v>
      </c>
      <c r="G3797" s="2">
        <v>106.24</v>
      </c>
      <c r="I3797" s="3">
        <v>27.477162800579123</v>
      </c>
    </row>
    <row r="3798" spans="1:9" x14ac:dyDescent="0.25">
      <c r="A3798" s="20">
        <v>40322</v>
      </c>
      <c r="B3798" s="2">
        <v>10.81</v>
      </c>
      <c r="C3798" s="2">
        <v>3.2480000000000002</v>
      </c>
      <c r="D3798" s="2">
        <v>23.594999999999999</v>
      </c>
      <c r="E3798" s="2">
        <v>7.1070000000000002</v>
      </c>
      <c r="F3798" s="2">
        <v>43.000999999999998</v>
      </c>
      <c r="G3798" s="2">
        <v>87.05</v>
      </c>
      <c r="I3798" s="3">
        <v>26.743898375374169</v>
      </c>
    </row>
    <row r="3799" spans="1:9" x14ac:dyDescent="0.25">
      <c r="A3799" s="20">
        <v>40323</v>
      </c>
      <c r="B3799" s="2">
        <v>10.638</v>
      </c>
      <c r="C3799" s="2">
        <v>3.7069999999999999</v>
      </c>
      <c r="D3799" s="2">
        <v>19.126000000000001</v>
      </c>
      <c r="E3799" s="2">
        <v>7.9320000000000004</v>
      </c>
      <c r="F3799" s="2">
        <v>43.298000000000002</v>
      </c>
      <c r="G3799" s="2">
        <v>97.04</v>
      </c>
      <c r="I3799" s="3">
        <v>29.085194080165152</v>
      </c>
    </row>
    <row r="3800" spans="1:9" x14ac:dyDescent="0.25">
      <c r="A3800" s="20">
        <v>40324</v>
      </c>
      <c r="B3800" s="2">
        <v>12.86</v>
      </c>
      <c r="C3800" s="2">
        <v>9.952</v>
      </c>
      <c r="D3800" s="2">
        <v>33.590000000000003</v>
      </c>
      <c r="E3800" s="2">
        <v>7.734</v>
      </c>
      <c r="F3800" s="2">
        <v>53.267000000000003</v>
      </c>
      <c r="G3800" s="2">
        <v>142.77000000000001</v>
      </c>
      <c r="I3800" s="3">
        <v>30.961048861679917</v>
      </c>
    </row>
    <row r="3801" spans="1:9" x14ac:dyDescent="0.25">
      <c r="A3801" s="20">
        <v>40325</v>
      </c>
      <c r="B3801" s="2">
        <v>9.4510000000000005</v>
      </c>
      <c r="C3801" s="2">
        <v>9.673</v>
      </c>
      <c r="D3801" s="2">
        <v>37.768000000000001</v>
      </c>
      <c r="E3801" s="2">
        <v>11.917</v>
      </c>
      <c r="F3801" s="2">
        <v>54.17</v>
      </c>
      <c r="G3801" s="2">
        <v>140.04</v>
      </c>
      <c r="I3801" s="3">
        <v>31.913881496404763</v>
      </c>
    </row>
    <row r="3802" spans="1:9" x14ac:dyDescent="0.25">
      <c r="A3802" s="20">
        <v>40326</v>
      </c>
      <c r="B3802" s="2">
        <v>9.8829999999999991</v>
      </c>
      <c r="C3802" s="2">
        <v>7.7389999999999999</v>
      </c>
      <c r="D3802" s="2">
        <v>24.254999999999999</v>
      </c>
      <c r="E3802" s="2">
        <v>6.9980000000000002</v>
      </c>
      <c r="F3802" s="2">
        <v>40.901000000000003</v>
      </c>
      <c r="G3802" s="2">
        <v>85.77</v>
      </c>
      <c r="I3802" s="3">
        <v>31.908858984030054</v>
      </c>
    </row>
    <row r="3803" spans="1:9" x14ac:dyDescent="0.25">
      <c r="A3803" s="20">
        <v>40327</v>
      </c>
      <c r="B3803" s="2">
        <v>11.55</v>
      </c>
      <c r="C3803" s="2">
        <v>7.4779999999999998</v>
      </c>
      <c r="D3803" s="2">
        <v>19.387</v>
      </c>
      <c r="E3803" s="2">
        <v>13.499000000000001</v>
      </c>
      <c r="F3803" s="2">
        <v>36.356999999999999</v>
      </c>
      <c r="G3803" s="2">
        <v>95.65</v>
      </c>
      <c r="I3803" s="3">
        <v>30.411028215595056</v>
      </c>
    </row>
    <row r="3804" spans="1:9" x14ac:dyDescent="0.25">
      <c r="A3804" s="20">
        <v>40328</v>
      </c>
      <c r="B3804" s="2">
        <v>11.25</v>
      </c>
      <c r="C3804" s="2">
        <v>5.58</v>
      </c>
      <c r="D3804" s="2">
        <v>27.114999999999998</v>
      </c>
      <c r="E3804" s="2">
        <v>11.259</v>
      </c>
      <c r="F3804" s="2">
        <v>41.637999999999998</v>
      </c>
      <c r="G3804" s="2">
        <v>84.608000000000004</v>
      </c>
      <c r="I3804" s="3">
        <v>26.868502559188926</v>
      </c>
    </row>
    <row r="3805" spans="1:9" x14ac:dyDescent="0.25">
      <c r="A3805" s="20">
        <v>40329</v>
      </c>
      <c r="B3805" s="2">
        <v>11.138999999999999</v>
      </c>
      <c r="C3805" s="2">
        <v>5.2320000000000002</v>
      </c>
      <c r="D3805" s="2">
        <v>19.308</v>
      </c>
      <c r="E3805" s="2">
        <v>6.944</v>
      </c>
      <c r="F3805" s="2">
        <v>35.945999999999998</v>
      </c>
      <c r="G3805" s="2">
        <v>134.51</v>
      </c>
      <c r="I3805" s="3">
        <v>25.029914281638206</v>
      </c>
    </row>
    <row r="3806" spans="1:9" x14ac:dyDescent="0.25">
      <c r="A3806" s="20">
        <v>40330</v>
      </c>
      <c r="B3806" s="2">
        <v>13.137</v>
      </c>
      <c r="C3806" s="2">
        <v>5.5119999999999996</v>
      </c>
      <c r="D3806" s="2">
        <v>32.539000000000001</v>
      </c>
      <c r="E3806" s="2">
        <v>3.4540000000000002</v>
      </c>
      <c r="F3806" s="2">
        <v>44.655999999999999</v>
      </c>
      <c r="G3806" s="2">
        <v>128.18</v>
      </c>
      <c r="I3806" s="3">
        <v>27.864265297612775</v>
      </c>
    </row>
    <row r="3807" spans="1:9" x14ac:dyDescent="0.25">
      <c r="A3807" s="20">
        <v>40331</v>
      </c>
      <c r="B3807" s="2">
        <v>12.779</v>
      </c>
      <c r="C3807" s="2">
        <v>6.4180000000000001</v>
      </c>
      <c r="D3807" s="2">
        <v>30.295999999999999</v>
      </c>
      <c r="E3807" s="2">
        <v>3.2210000000000001</v>
      </c>
      <c r="F3807" s="2">
        <v>41.000999999999998</v>
      </c>
      <c r="G3807" s="2">
        <v>111.6</v>
      </c>
      <c r="I3807" s="3">
        <v>29.011381606448516</v>
      </c>
    </row>
    <row r="3808" spans="1:9" x14ac:dyDescent="0.25">
      <c r="A3808" s="20">
        <v>40332</v>
      </c>
      <c r="B3808" s="2">
        <v>11.21</v>
      </c>
      <c r="C3808" s="2">
        <v>6.6459999999999999</v>
      </c>
      <c r="D3808" s="2">
        <v>64.158000000000001</v>
      </c>
      <c r="E3808" s="2">
        <v>9.9960000000000004</v>
      </c>
      <c r="F3808" s="2">
        <v>114.172</v>
      </c>
      <c r="G3808" s="2">
        <v>303.39400000000001</v>
      </c>
      <c r="I3808" s="3">
        <v>53.237939729567756</v>
      </c>
    </row>
    <row r="3809" spans="1:9" x14ac:dyDescent="0.25">
      <c r="A3809" s="20">
        <v>40333</v>
      </c>
      <c r="B3809" s="2">
        <v>10.71</v>
      </c>
      <c r="C3809" s="2">
        <v>5.0570000000000004</v>
      </c>
      <c r="D3809" s="2">
        <v>25.736000000000001</v>
      </c>
      <c r="E3809" s="2">
        <v>8.5790000000000006</v>
      </c>
      <c r="F3809" s="2">
        <v>38.700000000000003</v>
      </c>
      <c r="G3809" s="2">
        <v>119.14</v>
      </c>
      <c r="I3809" s="3">
        <v>27.552299986687736</v>
      </c>
    </row>
    <row r="3810" spans="1:9" x14ac:dyDescent="0.25">
      <c r="A3810" s="20">
        <v>40334</v>
      </c>
      <c r="B3810" s="2">
        <v>11.047000000000001</v>
      </c>
      <c r="C3810" s="2">
        <v>3.7679999999999998</v>
      </c>
      <c r="D3810" s="2">
        <v>23.811</v>
      </c>
      <c r="E3810" s="2">
        <v>6.3529999999999998</v>
      </c>
      <c r="F3810" s="2">
        <v>26.95</v>
      </c>
      <c r="G3810" s="2">
        <v>90.5</v>
      </c>
      <c r="I3810" s="3">
        <v>45.946703499372774</v>
      </c>
    </row>
    <row r="3811" spans="1:9" x14ac:dyDescent="0.25">
      <c r="A3811" s="20">
        <v>40335</v>
      </c>
      <c r="B3811" s="2">
        <v>10.581</v>
      </c>
      <c r="C3811" s="2">
        <v>3.4220000000000002</v>
      </c>
      <c r="D3811" s="2">
        <v>20.236000000000001</v>
      </c>
      <c r="E3811" s="2">
        <v>5.3170000000000002</v>
      </c>
      <c r="F3811" s="2">
        <v>22.440999999999999</v>
      </c>
      <c r="G3811" s="2">
        <v>81.180000000000007</v>
      </c>
      <c r="I3811" s="3">
        <v>22.50028764829905</v>
      </c>
    </row>
    <row r="3812" spans="1:9" x14ac:dyDescent="0.25">
      <c r="A3812" s="20">
        <v>40336</v>
      </c>
      <c r="B3812" s="2">
        <v>11.917999999999999</v>
      </c>
      <c r="C3812" s="2">
        <v>3.5489999999999999</v>
      </c>
      <c r="D3812" s="2">
        <v>21.244</v>
      </c>
      <c r="E3812" s="2">
        <v>2.2189999999999999</v>
      </c>
      <c r="F3812" s="2">
        <v>21.783999999999999</v>
      </c>
      <c r="G3812" s="2">
        <v>74.89</v>
      </c>
      <c r="I3812" s="3">
        <v>18.867243281415533</v>
      </c>
    </row>
    <row r="3813" spans="1:9" x14ac:dyDescent="0.25">
      <c r="A3813" s="20">
        <v>40337</v>
      </c>
      <c r="B3813" s="2">
        <v>9.6300000000000008</v>
      </c>
      <c r="C3813" s="2">
        <v>3.0169999999999999</v>
      </c>
      <c r="D3813" s="2">
        <v>19.617000000000001</v>
      </c>
      <c r="E3813" s="2">
        <v>5.3049999999999997</v>
      </c>
      <c r="F3813" s="2">
        <v>22.719000000000001</v>
      </c>
      <c r="G3813" s="2">
        <v>61.14</v>
      </c>
      <c r="I3813" s="3">
        <v>17.956931985218901</v>
      </c>
    </row>
    <row r="3814" spans="1:9" x14ac:dyDescent="0.25">
      <c r="A3814" s="20">
        <v>40338</v>
      </c>
      <c r="B3814" s="2">
        <v>9.7200000000000006</v>
      </c>
      <c r="C3814" s="2">
        <v>3.01</v>
      </c>
      <c r="D3814" s="2">
        <v>23.323</v>
      </c>
      <c r="E3814" s="2">
        <v>5.5359999999999996</v>
      </c>
      <c r="F3814" s="2">
        <v>33.167999999999999</v>
      </c>
      <c r="G3814" s="2">
        <v>101.4</v>
      </c>
      <c r="I3814" s="3">
        <v>20.815900079753984</v>
      </c>
    </row>
    <row r="3815" spans="1:9" x14ac:dyDescent="0.25">
      <c r="A3815" s="20">
        <v>40339</v>
      </c>
      <c r="B3815" s="2">
        <v>10.202</v>
      </c>
      <c r="C3815" s="2">
        <v>3.9489999999999998</v>
      </c>
      <c r="D3815" s="2">
        <v>24.402000000000001</v>
      </c>
      <c r="E3815" s="2">
        <v>4.9000000000000004</v>
      </c>
      <c r="F3815" s="2">
        <v>24.303000000000001</v>
      </c>
      <c r="G3815" s="2">
        <v>78.67</v>
      </c>
      <c r="I3815" s="3">
        <v>17.253524820316358</v>
      </c>
    </row>
    <row r="3816" spans="1:9" x14ac:dyDescent="0.25">
      <c r="A3816" s="20">
        <v>40340</v>
      </c>
      <c r="B3816" s="2">
        <v>10.805</v>
      </c>
      <c r="C3816" s="2">
        <v>7.3730000000000002</v>
      </c>
      <c r="D3816" s="2">
        <v>40.542999999999999</v>
      </c>
      <c r="E3816" s="2">
        <v>7.7190000000000003</v>
      </c>
      <c r="F3816" s="2">
        <v>34.143999999999998</v>
      </c>
      <c r="G3816" s="2">
        <v>127.01</v>
      </c>
      <c r="I3816" s="3">
        <v>24.367226651036535</v>
      </c>
    </row>
    <row r="3817" spans="1:9" x14ac:dyDescent="0.25">
      <c r="A3817" s="20">
        <v>40341</v>
      </c>
      <c r="B3817" s="2">
        <v>10.86</v>
      </c>
      <c r="C3817" s="2">
        <v>8.0180000000000007</v>
      </c>
      <c r="D3817" s="2">
        <v>25.968</v>
      </c>
      <c r="E3817" s="2">
        <v>8.9499999999999993</v>
      </c>
      <c r="F3817" s="2">
        <v>30.126000000000001</v>
      </c>
      <c r="G3817" s="2">
        <v>76.054000000000002</v>
      </c>
      <c r="I3817" s="3">
        <v>20.429528264498771</v>
      </c>
    </row>
    <row r="3818" spans="1:9" x14ac:dyDescent="0.25">
      <c r="A3818" s="20">
        <v>40342</v>
      </c>
      <c r="B3818" s="2">
        <v>10.457000000000001</v>
      </c>
      <c r="C3818" s="2">
        <v>7.0510000000000002</v>
      </c>
      <c r="D3818" s="2">
        <v>50.375999999999998</v>
      </c>
      <c r="E3818" s="2">
        <v>9.2989999999999995</v>
      </c>
      <c r="F3818" s="2">
        <v>42.374000000000002</v>
      </c>
      <c r="G3818" s="2">
        <v>147.42599999999999</v>
      </c>
      <c r="I3818" s="3">
        <v>28.731984778028576</v>
      </c>
    </row>
    <row r="3819" spans="1:9" x14ac:dyDescent="0.25">
      <c r="A3819" s="20">
        <v>40343</v>
      </c>
      <c r="B3819" s="2">
        <v>10.52</v>
      </c>
      <c r="C3819" s="2">
        <v>8.702</v>
      </c>
      <c r="D3819" s="2">
        <v>55.441000000000003</v>
      </c>
      <c r="E3819" s="2">
        <v>12.510999999999999</v>
      </c>
      <c r="F3819" s="2">
        <v>53.350999999999999</v>
      </c>
      <c r="G3819" s="2">
        <v>213.41</v>
      </c>
      <c r="I3819" s="3">
        <v>28.50776337606256</v>
      </c>
    </row>
    <row r="3820" spans="1:9" x14ac:dyDescent="0.25">
      <c r="A3820" s="20">
        <v>40344</v>
      </c>
      <c r="B3820" s="2">
        <v>10.086</v>
      </c>
      <c r="C3820" s="2">
        <v>4.6070000000000002</v>
      </c>
      <c r="D3820" s="2">
        <v>40.06</v>
      </c>
      <c r="E3820" s="2">
        <v>7.3769999999999998</v>
      </c>
      <c r="F3820" s="2">
        <v>44.625999999999998</v>
      </c>
      <c r="G3820" s="2">
        <v>125.41</v>
      </c>
      <c r="I3820" s="3">
        <v>31.872023777807076</v>
      </c>
    </row>
    <row r="3821" spans="1:9" x14ac:dyDescent="0.25">
      <c r="A3821" s="20">
        <v>40345</v>
      </c>
      <c r="B3821" s="2">
        <v>10.39</v>
      </c>
      <c r="C3821" s="2">
        <v>9.1999999999999993</v>
      </c>
      <c r="D3821" s="2">
        <v>81.887</v>
      </c>
      <c r="E3821" s="2">
        <v>22.390999999999998</v>
      </c>
      <c r="F3821" s="2">
        <v>58.360999999999997</v>
      </c>
      <c r="G3821" s="2">
        <v>128.25</v>
      </c>
      <c r="I3821" s="3">
        <v>41.908083141713064</v>
      </c>
    </row>
    <row r="3822" spans="1:9" x14ac:dyDescent="0.25">
      <c r="A3822" s="20">
        <v>40346</v>
      </c>
      <c r="B3822" s="2">
        <v>9.4649999999999999</v>
      </c>
      <c r="C3822" s="2">
        <v>5.6180000000000003</v>
      </c>
      <c r="D3822" s="2">
        <v>31.126999999999999</v>
      </c>
      <c r="E3822" s="2">
        <v>15.228999999999999</v>
      </c>
      <c r="F3822" s="2">
        <v>60.44</v>
      </c>
      <c r="G3822" s="2">
        <v>160.74299999999999</v>
      </c>
      <c r="I3822" s="3">
        <v>35.872724674641965</v>
      </c>
    </row>
    <row r="3823" spans="1:9" x14ac:dyDescent="0.25">
      <c r="A3823" s="20">
        <v>40347</v>
      </c>
      <c r="B3823" s="2">
        <v>9.4649999999999999</v>
      </c>
      <c r="C3823" s="2">
        <v>5.6180000000000003</v>
      </c>
      <c r="D3823" s="2">
        <v>38.622999999999998</v>
      </c>
      <c r="E3823" s="2">
        <v>15.228999999999999</v>
      </c>
      <c r="F3823" s="2">
        <v>60.44</v>
      </c>
      <c r="G3823" s="2">
        <v>160.74299999999999</v>
      </c>
      <c r="I3823" s="3">
        <v>37.964500131619261</v>
      </c>
    </row>
    <row r="3824" spans="1:9" x14ac:dyDescent="0.25">
      <c r="A3824" s="20">
        <v>40348</v>
      </c>
      <c r="B3824" s="2">
        <v>10.16</v>
      </c>
      <c r="C3824" s="2">
        <v>4.7380000000000004</v>
      </c>
      <c r="D3824" s="2">
        <v>35.86</v>
      </c>
      <c r="E3824" s="2">
        <v>7.8760000000000003</v>
      </c>
      <c r="F3824" s="2">
        <v>49.856000000000002</v>
      </c>
      <c r="G3824" s="2">
        <v>137.52000000000001</v>
      </c>
      <c r="I3824" s="3">
        <v>36.893529641169906</v>
      </c>
    </row>
    <row r="3825" spans="1:9" x14ac:dyDescent="0.25">
      <c r="A3825" s="20">
        <v>40349</v>
      </c>
      <c r="B3825" s="2">
        <v>10.51</v>
      </c>
      <c r="C3825" s="2">
        <v>5.3170000000000002</v>
      </c>
      <c r="D3825" s="2">
        <v>51.856999999999999</v>
      </c>
      <c r="E3825" s="2">
        <v>11.116</v>
      </c>
      <c r="F3825" s="2">
        <v>75.555999999999997</v>
      </c>
      <c r="G3825" s="2">
        <v>222.76</v>
      </c>
      <c r="I3825" s="3">
        <v>45.114740850268184</v>
      </c>
    </row>
    <row r="3826" spans="1:9" x14ac:dyDescent="0.25">
      <c r="A3826" s="20">
        <v>40350</v>
      </c>
      <c r="B3826" s="2">
        <v>11.93</v>
      </c>
      <c r="C3826" s="2">
        <v>6.4020000000000001</v>
      </c>
      <c r="D3826" s="2">
        <v>34.83</v>
      </c>
      <c r="E3826" s="2">
        <v>4.6669999999999998</v>
      </c>
      <c r="F3826" s="2">
        <v>46.256</v>
      </c>
      <c r="G3826" s="2">
        <v>99.39</v>
      </c>
      <c r="I3826" s="3">
        <v>32.819177707992765</v>
      </c>
    </row>
    <row r="3827" spans="1:9" x14ac:dyDescent="0.25">
      <c r="A3827" s="20">
        <v>40351</v>
      </c>
      <c r="B3827" s="2">
        <v>9.1470000000000002</v>
      </c>
      <c r="C3827" s="2">
        <v>4.3529999999999998</v>
      </c>
      <c r="D3827" s="2">
        <v>30.4</v>
      </c>
      <c r="E3827" s="2">
        <v>7.6929999999999996</v>
      </c>
      <c r="F3827" s="2">
        <v>50.531999999999996</v>
      </c>
      <c r="G3827" s="2">
        <v>134.92699999999999</v>
      </c>
      <c r="I3827" s="3">
        <v>43.081922924931</v>
      </c>
    </row>
    <row r="3828" spans="1:9" x14ac:dyDescent="0.25">
      <c r="A3828" s="20">
        <v>40352</v>
      </c>
      <c r="B3828" s="2">
        <v>9.0020000000000007</v>
      </c>
      <c r="C3828" s="2">
        <v>7.3460000000000001</v>
      </c>
      <c r="D3828" s="2">
        <v>27.928000000000001</v>
      </c>
      <c r="E3828" s="2">
        <v>6.1740000000000004</v>
      </c>
      <c r="F3828" s="2">
        <v>38.360999999999997</v>
      </c>
      <c r="G3828" s="2">
        <v>93.393000000000001</v>
      </c>
      <c r="I3828" s="3">
        <v>27.415539794971018</v>
      </c>
    </row>
    <row r="3829" spans="1:9" x14ac:dyDescent="0.25">
      <c r="A3829" s="20">
        <v>40353</v>
      </c>
      <c r="B3829" s="2">
        <v>8.7799999999999994</v>
      </c>
      <c r="C3829" s="2">
        <v>7.9139999999999997</v>
      </c>
      <c r="D3829" s="2">
        <v>66.715999999999994</v>
      </c>
      <c r="E3829" s="2">
        <v>10.555999999999999</v>
      </c>
      <c r="F3829" s="2">
        <v>81.326999999999998</v>
      </c>
      <c r="G3829" s="2">
        <v>210.55</v>
      </c>
      <c r="I3829" s="3">
        <v>43.97073991784022</v>
      </c>
    </row>
    <row r="3830" spans="1:9" x14ac:dyDescent="0.25">
      <c r="A3830" s="20">
        <v>40354</v>
      </c>
      <c r="B3830" s="2">
        <v>11.29</v>
      </c>
      <c r="C3830" s="2">
        <v>10.503</v>
      </c>
      <c r="D3830" s="2">
        <v>34.246000000000002</v>
      </c>
      <c r="E3830" s="2">
        <v>8.9960000000000004</v>
      </c>
      <c r="F3830" s="2">
        <v>36.725000000000001</v>
      </c>
      <c r="G3830" s="2">
        <v>115.17</v>
      </c>
      <c r="I3830" s="3">
        <v>25.417832624749678</v>
      </c>
    </row>
    <row r="3831" spans="1:9" x14ac:dyDescent="0.25">
      <c r="A3831" s="20">
        <v>40355</v>
      </c>
      <c r="B3831" s="2">
        <v>15.832000000000001</v>
      </c>
      <c r="C3831" s="2">
        <v>6.67</v>
      </c>
      <c r="D3831" s="2">
        <v>44.753999999999998</v>
      </c>
      <c r="E3831" s="2">
        <v>8.6180000000000003</v>
      </c>
      <c r="F3831" s="2">
        <v>42.232999999999997</v>
      </c>
      <c r="G3831" s="2">
        <v>127.24</v>
      </c>
      <c r="I3831" s="3">
        <v>40.470761810045026</v>
      </c>
    </row>
    <row r="3832" spans="1:9" x14ac:dyDescent="0.25">
      <c r="A3832" s="20">
        <v>40356</v>
      </c>
      <c r="B3832" s="2">
        <v>15.343999999999999</v>
      </c>
      <c r="C3832" s="2">
        <v>5.1630000000000003</v>
      </c>
      <c r="D3832" s="2">
        <v>29.187999999999999</v>
      </c>
      <c r="E3832" s="2">
        <v>7.4729999999999999</v>
      </c>
      <c r="F3832" s="2">
        <v>34.857999999999997</v>
      </c>
      <c r="G3832" s="2">
        <v>123.12</v>
      </c>
      <c r="I3832" s="3">
        <v>25.949640334936998</v>
      </c>
    </row>
    <row r="3833" spans="1:9" x14ac:dyDescent="0.25">
      <c r="A3833" s="20">
        <v>40357</v>
      </c>
      <c r="B3833" s="2">
        <v>11.741</v>
      </c>
      <c r="C3833" s="2">
        <v>8.1880000000000006</v>
      </c>
      <c r="D3833" s="2">
        <v>52.917000000000002</v>
      </c>
      <c r="E3833" s="2">
        <v>15.603</v>
      </c>
      <c r="F3833" s="2">
        <v>52.677</v>
      </c>
      <c r="G3833" s="2">
        <v>172.03100000000001</v>
      </c>
      <c r="I3833" s="3">
        <v>33.169843707520997</v>
      </c>
    </row>
    <row r="3834" spans="1:9" x14ac:dyDescent="0.25">
      <c r="A3834" s="20">
        <v>40358</v>
      </c>
      <c r="B3834" s="2">
        <v>11.27</v>
      </c>
      <c r="C3834" s="2">
        <v>4.649</v>
      </c>
      <c r="D3834" s="2">
        <v>38.475000000000001</v>
      </c>
      <c r="E3834" s="2">
        <v>8.7319999999999993</v>
      </c>
      <c r="F3834" s="2">
        <v>47.665999999999997</v>
      </c>
      <c r="G3834" s="2">
        <v>131.22</v>
      </c>
      <c r="I3834" s="3">
        <v>30.281968328826757</v>
      </c>
    </row>
    <row r="3835" spans="1:9" x14ac:dyDescent="0.25">
      <c r="A3835" s="20">
        <v>40359</v>
      </c>
      <c r="B3835" s="2">
        <v>11.91</v>
      </c>
      <c r="C3835" s="2">
        <v>3.6970000000000001</v>
      </c>
      <c r="D3835" s="2">
        <v>39.398000000000003</v>
      </c>
      <c r="E3835" s="2">
        <v>7.8650000000000002</v>
      </c>
      <c r="F3835" s="2">
        <v>33.789000000000001</v>
      </c>
      <c r="G3835" s="2">
        <v>101.33</v>
      </c>
      <c r="I3835" s="3">
        <v>31.375052987759137</v>
      </c>
    </row>
    <row r="3836" spans="1:9" x14ac:dyDescent="0.25">
      <c r="A3836" s="20">
        <v>40360</v>
      </c>
      <c r="B3836" s="2">
        <v>14.324</v>
      </c>
      <c r="C3836" s="2">
        <v>4.2210000000000001</v>
      </c>
      <c r="D3836" s="2">
        <v>23.763999999999999</v>
      </c>
      <c r="E3836" s="2">
        <v>7.08</v>
      </c>
      <c r="F3836" s="2">
        <v>33.454000000000001</v>
      </c>
      <c r="G3836" s="2">
        <v>95.37</v>
      </c>
      <c r="I3836" s="3">
        <v>28.026010864296406</v>
      </c>
    </row>
    <row r="3837" spans="1:9" x14ac:dyDescent="0.25">
      <c r="A3837" s="20">
        <v>40361</v>
      </c>
      <c r="B3837" s="2">
        <v>14.715</v>
      </c>
      <c r="C3837" s="2">
        <v>3.1779999999999999</v>
      </c>
      <c r="D3837" s="2">
        <v>22.917000000000002</v>
      </c>
      <c r="E3837" s="2">
        <v>6.4089999999999998</v>
      </c>
      <c r="F3837" s="2">
        <v>32.930999999999997</v>
      </c>
      <c r="G3837" s="2">
        <v>92.47</v>
      </c>
      <c r="I3837" s="3">
        <v>24.061409263959717</v>
      </c>
    </row>
    <row r="3838" spans="1:9" x14ac:dyDescent="0.25">
      <c r="A3838" s="20">
        <v>40362</v>
      </c>
      <c r="B3838" s="2">
        <v>12.4</v>
      </c>
      <c r="C3838" s="2">
        <v>5.8029999999999999</v>
      </c>
      <c r="D3838" s="2">
        <v>34.174999999999997</v>
      </c>
      <c r="E3838" s="2">
        <v>6.6429999999999998</v>
      </c>
      <c r="F3838" s="2">
        <v>30.210999999999999</v>
      </c>
      <c r="G3838" s="2">
        <v>93.92</v>
      </c>
      <c r="I3838" s="3">
        <v>22.773181477536369</v>
      </c>
    </row>
    <row r="3839" spans="1:9" x14ac:dyDescent="0.25">
      <c r="A3839" s="20">
        <v>40363</v>
      </c>
      <c r="B3839" s="2">
        <v>12.65</v>
      </c>
      <c r="C3839" s="2">
        <v>9.0410000000000004</v>
      </c>
      <c r="D3839" s="2">
        <v>46.634999999999998</v>
      </c>
      <c r="E3839" s="2">
        <v>12.113</v>
      </c>
      <c r="F3839" s="2">
        <v>56.298999999999999</v>
      </c>
      <c r="G3839" s="2">
        <v>170.98</v>
      </c>
      <c r="I3839" s="3">
        <v>30.864874542094153</v>
      </c>
    </row>
    <row r="3840" spans="1:9" x14ac:dyDescent="0.25">
      <c r="A3840" s="20">
        <v>40364</v>
      </c>
      <c r="B3840" s="2">
        <v>12.56</v>
      </c>
      <c r="C3840" s="2">
        <v>8.5939999999999994</v>
      </c>
      <c r="D3840" s="2">
        <v>56.268000000000001</v>
      </c>
      <c r="E3840" s="2">
        <v>15.037000000000001</v>
      </c>
      <c r="F3840" s="2">
        <v>74.805999999999997</v>
      </c>
      <c r="G3840" s="2">
        <v>182.7</v>
      </c>
      <c r="I3840" s="3">
        <v>36.496274830138923</v>
      </c>
    </row>
    <row r="3841" spans="1:9" x14ac:dyDescent="0.25">
      <c r="A3841" s="20">
        <v>40365</v>
      </c>
      <c r="B3841" s="2">
        <v>14.247</v>
      </c>
      <c r="C3841" s="2">
        <v>4.351</v>
      </c>
      <c r="D3841" s="2">
        <v>24.184000000000001</v>
      </c>
      <c r="E3841" s="2">
        <v>4.2690000000000001</v>
      </c>
      <c r="F3841" s="2">
        <v>44.704999999999998</v>
      </c>
      <c r="G3841" s="2">
        <v>106.21</v>
      </c>
      <c r="I3841" s="3">
        <v>35.306432547551722</v>
      </c>
    </row>
    <row r="3842" spans="1:9" x14ac:dyDescent="0.25">
      <c r="A3842" s="20">
        <v>40366</v>
      </c>
      <c r="B3842" s="2">
        <v>14.427</v>
      </c>
      <c r="C3842" s="2">
        <v>8.7539999999999996</v>
      </c>
      <c r="D3842" s="2">
        <v>34.338000000000001</v>
      </c>
      <c r="E3842" s="2">
        <v>7.3940000000000001</v>
      </c>
      <c r="F3842" s="2">
        <v>48.185000000000002</v>
      </c>
      <c r="G3842" s="2">
        <v>119.11</v>
      </c>
      <c r="I3842" s="3">
        <v>39.730084593752863</v>
      </c>
    </row>
    <row r="3843" spans="1:9" x14ac:dyDescent="0.25">
      <c r="A3843" s="20">
        <v>40367</v>
      </c>
      <c r="B3843" s="2">
        <v>11.884</v>
      </c>
      <c r="C3843" s="2">
        <v>5.0119999999999996</v>
      </c>
      <c r="D3843" s="2">
        <v>27.173999999999999</v>
      </c>
      <c r="E3843" s="2">
        <v>11.945</v>
      </c>
      <c r="F3843" s="2">
        <v>46.85</v>
      </c>
      <c r="G3843" s="2">
        <v>108.77</v>
      </c>
      <c r="I3843" s="3">
        <v>30.339889487455899</v>
      </c>
    </row>
    <row r="3844" spans="1:9" x14ac:dyDescent="0.25">
      <c r="A3844" s="20">
        <v>40368</v>
      </c>
      <c r="B3844" s="2">
        <v>12.484999999999999</v>
      </c>
      <c r="C3844" s="2">
        <v>9.6069999999999993</v>
      </c>
      <c r="D3844" s="2">
        <v>40.473999999999997</v>
      </c>
      <c r="E3844" s="2">
        <v>11.179</v>
      </c>
      <c r="F3844" s="2">
        <v>47.293999999999997</v>
      </c>
      <c r="G3844" s="2">
        <v>116.78</v>
      </c>
      <c r="I3844" s="3">
        <v>31.770980478001071</v>
      </c>
    </row>
    <row r="3845" spans="1:9" x14ac:dyDescent="0.25">
      <c r="A3845" s="20">
        <v>40369</v>
      </c>
      <c r="B3845" s="2">
        <v>12.7</v>
      </c>
      <c r="C3845" s="2">
        <v>5.5460000000000003</v>
      </c>
      <c r="D3845" s="2">
        <v>41.792999999999999</v>
      </c>
      <c r="E3845" s="2">
        <v>10.468</v>
      </c>
      <c r="F3845" s="2">
        <v>47.618000000000002</v>
      </c>
      <c r="G3845" s="2">
        <v>112.34</v>
      </c>
      <c r="I3845" s="3">
        <v>31.044135996445053</v>
      </c>
    </row>
    <row r="3846" spans="1:9" x14ac:dyDescent="0.25">
      <c r="A3846" s="20">
        <v>40370</v>
      </c>
      <c r="B3846" s="2">
        <v>11.69</v>
      </c>
      <c r="C3846" s="2">
        <v>9.0779999999999994</v>
      </c>
      <c r="D3846" s="2">
        <v>47.543999999999997</v>
      </c>
      <c r="E3846" s="2">
        <v>10.852</v>
      </c>
      <c r="F3846" s="2">
        <v>50.531999999999996</v>
      </c>
      <c r="G3846" s="2">
        <v>216.81</v>
      </c>
      <c r="I3846" s="3">
        <v>32.537372151583938</v>
      </c>
    </row>
    <row r="3847" spans="1:9" x14ac:dyDescent="0.25">
      <c r="A3847" s="20">
        <v>40371</v>
      </c>
      <c r="B3847" s="2">
        <v>13.723000000000001</v>
      </c>
      <c r="C3847" s="2">
        <v>3.964</v>
      </c>
      <c r="D3847" s="2">
        <v>29.515000000000001</v>
      </c>
      <c r="E3847" s="2">
        <v>3.9020000000000001</v>
      </c>
      <c r="F3847" s="2">
        <v>36.231000000000002</v>
      </c>
      <c r="G3847" s="2">
        <v>141.31</v>
      </c>
      <c r="I3847" s="3">
        <v>27.731076685638627</v>
      </c>
    </row>
    <row r="3848" spans="1:9" x14ac:dyDescent="0.25">
      <c r="A3848" s="20">
        <v>40372</v>
      </c>
      <c r="B3848" s="2">
        <v>11.167</v>
      </c>
      <c r="C3848" s="2">
        <v>3.9180000000000001</v>
      </c>
      <c r="D3848" s="2">
        <v>22.846</v>
      </c>
      <c r="E3848" s="2">
        <v>6.258</v>
      </c>
      <c r="F3848" s="2">
        <v>34.036999999999999</v>
      </c>
      <c r="G3848" s="2">
        <v>123.66</v>
      </c>
      <c r="I3848" s="3">
        <v>33.945931510113347</v>
      </c>
    </row>
    <row r="3849" spans="1:9" x14ac:dyDescent="0.25">
      <c r="A3849" s="20">
        <v>40373</v>
      </c>
      <c r="B3849" s="2">
        <v>11.085000000000001</v>
      </c>
      <c r="C3849" s="2">
        <v>8.1110000000000007</v>
      </c>
      <c r="D3849" s="2">
        <v>22.587</v>
      </c>
      <c r="E3849" s="2">
        <v>9.52</v>
      </c>
      <c r="F3849" s="2">
        <v>35.265000000000001</v>
      </c>
      <c r="G3849" s="2">
        <v>105.56</v>
      </c>
      <c r="I3849" s="3">
        <v>27.63998439664568</v>
      </c>
    </row>
    <row r="3850" spans="1:9" x14ac:dyDescent="0.25">
      <c r="A3850" s="20">
        <v>40374</v>
      </c>
      <c r="B3850" s="2">
        <v>11.3</v>
      </c>
      <c r="C3850" s="2">
        <v>5.7569999999999997</v>
      </c>
      <c r="D3850" s="2">
        <v>31.744</v>
      </c>
      <c r="E3850" s="2">
        <v>11.347</v>
      </c>
      <c r="F3850" s="2">
        <v>56.576999999999998</v>
      </c>
      <c r="G3850" s="2">
        <v>221.35</v>
      </c>
      <c r="I3850" s="3">
        <v>33.051718368883904</v>
      </c>
    </row>
    <row r="3851" spans="1:9" x14ac:dyDescent="0.25">
      <c r="A3851" s="20">
        <v>40375</v>
      </c>
      <c r="B3851" s="2">
        <v>12.1</v>
      </c>
      <c r="C3851" s="2">
        <v>18.623999999999999</v>
      </c>
      <c r="D3851" s="2">
        <v>70.444999999999993</v>
      </c>
      <c r="E3851" s="2">
        <v>18.827000000000002</v>
      </c>
      <c r="F3851" s="2">
        <v>64.78</v>
      </c>
      <c r="G3851" s="2">
        <v>201.22</v>
      </c>
      <c r="I3851" s="3">
        <v>34.719010698507631</v>
      </c>
    </row>
    <row r="3852" spans="1:9" x14ac:dyDescent="0.25">
      <c r="A3852" s="20">
        <v>40376</v>
      </c>
      <c r="B3852" s="2">
        <v>14.34</v>
      </c>
      <c r="C3852" s="2">
        <v>8.8019999999999996</v>
      </c>
      <c r="D3852" s="2">
        <v>56.963999999999999</v>
      </c>
      <c r="E3852" s="2">
        <v>19.707999999999998</v>
      </c>
      <c r="F3852" s="2">
        <v>109.923</v>
      </c>
      <c r="G3852" s="2">
        <v>229.13</v>
      </c>
      <c r="I3852" s="3">
        <v>59.346875298099981</v>
      </c>
    </row>
    <row r="3853" spans="1:9" x14ac:dyDescent="0.25">
      <c r="A3853" s="20">
        <v>40377</v>
      </c>
      <c r="B3853" s="2">
        <v>13.335000000000001</v>
      </c>
      <c r="C3853" s="2">
        <v>5.3109999999999999</v>
      </c>
      <c r="D3853" s="2">
        <v>33.857999999999997</v>
      </c>
      <c r="E3853" s="2">
        <v>7.2679999999999998</v>
      </c>
      <c r="F3853" s="2">
        <v>84.155000000000001</v>
      </c>
      <c r="G3853" s="2">
        <v>204.68</v>
      </c>
      <c r="I3853" s="3">
        <v>50.9930079148264</v>
      </c>
    </row>
    <row r="3854" spans="1:9" x14ac:dyDescent="0.25">
      <c r="A3854" s="20">
        <v>40378</v>
      </c>
      <c r="B3854" s="2">
        <v>10.574</v>
      </c>
      <c r="C3854" s="2">
        <v>7.0810000000000004</v>
      </c>
      <c r="D3854" s="2">
        <v>31.001999999999999</v>
      </c>
      <c r="E3854" s="2">
        <v>8.2210000000000001</v>
      </c>
      <c r="F3854" s="2">
        <v>55.441000000000003</v>
      </c>
      <c r="G3854" s="2">
        <v>146.68</v>
      </c>
      <c r="I3854" s="3">
        <v>49.840328646063156</v>
      </c>
    </row>
    <row r="3855" spans="1:9" x14ac:dyDescent="0.25">
      <c r="A3855" s="20">
        <v>40379</v>
      </c>
      <c r="B3855" s="2">
        <v>10.54</v>
      </c>
      <c r="C3855" s="2">
        <v>7.3929999999999998</v>
      </c>
      <c r="D3855" s="2">
        <v>47.521999999999998</v>
      </c>
      <c r="E3855" s="2">
        <v>12.379</v>
      </c>
      <c r="F3855" s="2">
        <v>69.278000000000006</v>
      </c>
      <c r="G3855" s="2">
        <v>229.83</v>
      </c>
      <c r="I3855" s="3">
        <v>49.150665134124871</v>
      </c>
    </row>
    <row r="3856" spans="1:9" x14ac:dyDescent="0.25">
      <c r="A3856" s="20">
        <v>40380</v>
      </c>
      <c r="B3856" s="2">
        <v>10.53</v>
      </c>
      <c r="C3856" s="2">
        <v>5.9989999999999997</v>
      </c>
      <c r="D3856" s="2">
        <v>31.867000000000001</v>
      </c>
      <c r="E3856" s="2">
        <v>8.1280000000000001</v>
      </c>
      <c r="F3856" s="2">
        <v>62.067999999999998</v>
      </c>
      <c r="G3856" s="2">
        <v>203.8</v>
      </c>
      <c r="I3856" s="3">
        <v>39.226745346869471</v>
      </c>
    </row>
    <row r="3857" spans="1:9" x14ac:dyDescent="0.25">
      <c r="A3857" s="20">
        <v>40381</v>
      </c>
      <c r="B3857" s="2">
        <v>12.090999999999999</v>
      </c>
      <c r="C3857" s="2">
        <v>5.4189999999999996</v>
      </c>
      <c r="D3857" s="2">
        <v>33.994</v>
      </c>
      <c r="E3857" s="2">
        <v>8.6669999999999998</v>
      </c>
      <c r="F3857" s="2">
        <v>57.404000000000003</v>
      </c>
      <c r="G3857" s="2">
        <v>142.87</v>
      </c>
      <c r="I3857" s="3">
        <v>44.845599021795543</v>
      </c>
    </row>
    <row r="3858" spans="1:9" x14ac:dyDescent="0.25">
      <c r="A3858" s="20">
        <v>40382</v>
      </c>
      <c r="B3858" s="2">
        <v>13.303000000000001</v>
      </c>
      <c r="C3858" s="2">
        <v>6.048</v>
      </c>
      <c r="D3858" s="2">
        <v>48.393999999999998</v>
      </c>
      <c r="E3858" s="2">
        <v>6.5609999999999999</v>
      </c>
      <c r="F3858" s="2">
        <v>50.731999999999999</v>
      </c>
      <c r="G3858" s="2">
        <v>157.44</v>
      </c>
      <c r="I3858" s="3">
        <v>40.083978950704228</v>
      </c>
    </row>
    <row r="3859" spans="1:9" x14ac:dyDescent="0.25">
      <c r="A3859" s="20">
        <v>40383</v>
      </c>
      <c r="B3859" s="2">
        <v>13.192</v>
      </c>
      <c r="C3859" s="2">
        <v>4.7889999999999997</v>
      </c>
      <c r="D3859" s="2">
        <v>40.213999999999999</v>
      </c>
      <c r="E3859" s="2">
        <v>11.51</v>
      </c>
      <c r="F3859" s="2">
        <v>53.031999999999996</v>
      </c>
      <c r="G3859" s="2">
        <v>148.74</v>
      </c>
      <c r="I3859" s="3">
        <v>36.372431677075845</v>
      </c>
    </row>
    <row r="3860" spans="1:9" x14ac:dyDescent="0.25">
      <c r="A3860" s="20">
        <v>40384</v>
      </c>
      <c r="B3860" s="2">
        <v>12.311</v>
      </c>
      <c r="C3860" s="2">
        <v>11.262</v>
      </c>
      <c r="D3860" s="2">
        <v>40.895000000000003</v>
      </c>
      <c r="E3860" s="2">
        <v>10.311999999999999</v>
      </c>
      <c r="F3860" s="2">
        <v>41.055999999999997</v>
      </c>
      <c r="G3860" s="2">
        <v>100.18</v>
      </c>
      <c r="I3860" s="3">
        <v>32.51925757031924</v>
      </c>
    </row>
    <row r="3861" spans="1:9" x14ac:dyDescent="0.25">
      <c r="A3861" s="20">
        <v>40385</v>
      </c>
      <c r="B3861" s="2">
        <v>12.75</v>
      </c>
      <c r="C3861" s="2">
        <v>12.061</v>
      </c>
      <c r="D3861" s="2">
        <v>58.585999999999999</v>
      </c>
      <c r="E3861" s="2">
        <v>15.323</v>
      </c>
      <c r="F3861" s="2">
        <v>60.878</v>
      </c>
      <c r="G3861" s="2">
        <v>173.52</v>
      </c>
      <c r="I3861" s="3">
        <v>38.638613921018298</v>
      </c>
    </row>
    <row r="3862" spans="1:9" x14ac:dyDescent="0.25">
      <c r="A3862" s="20">
        <v>40386</v>
      </c>
      <c r="B3862" s="2">
        <v>15.744999999999999</v>
      </c>
      <c r="C3862" s="2">
        <v>8.6890000000000001</v>
      </c>
      <c r="D3862" s="2">
        <v>42.387</v>
      </c>
      <c r="E3862" s="2">
        <v>7.383</v>
      </c>
      <c r="F3862" s="2">
        <v>52.377000000000002</v>
      </c>
      <c r="G3862" s="2">
        <v>106.5</v>
      </c>
      <c r="I3862" s="3">
        <v>31.223441325477161</v>
      </c>
    </row>
    <row r="3863" spans="1:9" x14ac:dyDescent="0.25">
      <c r="A3863" s="20">
        <v>40387</v>
      </c>
      <c r="B3863" s="2">
        <v>13.693</v>
      </c>
      <c r="C3863" s="2">
        <v>9.6560000000000006</v>
      </c>
      <c r="D3863" s="2">
        <v>33.652000000000001</v>
      </c>
      <c r="E3863" s="2">
        <v>13.414999999999999</v>
      </c>
      <c r="F3863" s="2">
        <v>54.15</v>
      </c>
      <c r="G3863" s="2">
        <v>135.48099999999999</v>
      </c>
      <c r="I3863" s="3">
        <v>39.124453875179029</v>
      </c>
    </row>
    <row r="3864" spans="1:9" x14ac:dyDescent="0.25">
      <c r="A3864" s="20">
        <v>40388</v>
      </c>
      <c r="B3864" s="2">
        <v>12.590999999999999</v>
      </c>
      <c r="C3864" s="2">
        <v>14.180999999999999</v>
      </c>
      <c r="D3864" s="2">
        <v>36.085000000000001</v>
      </c>
      <c r="E3864" s="2">
        <v>13.63</v>
      </c>
      <c r="F3864" s="2">
        <v>73.224000000000004</v>
      </c>
      <c r="G3864" s="2">
        <v>102.29</v>
      </c>
      <c r="I3864" s="3">
        <v>39.864329866408902</v>
      </c>
    </row>
    <row r="3865" spans="1:9" x14ac:dyDescent="0.25">
      <c r="A3865" s="20">
        <v>40389</v>
      </c>
      <c r="B3865" s="2">
        <v>12.356</v>
      </c>
      <c r="C3865" s="2">
        <v>7.1390000000000002</v>
      </c>
      <c r="D3865" s="2">
        <v>30.521999999999998</v>
      </c>
      <c r="E3865" s="2">
        <v>9.5890000000000004</v>
      </c>
      <c r="F3865" s="2">
        <v>58.249000000000002</v>
      </c>
      <c r="G3865" s="2">
        <v>96.7</v>
      </c>
      <c r="I3865" s="3">
        <v>37.127192503602899</v>
      </c>
    </row>
    <row r="3866" spans="1:9" x14ac:dyDescent="0.25">
      <c r="A3866" s="20">
        <v>40390</v>
      </c>
      <c r="B3866" s="2">
        <v>13.54</v>
      </c>
      <c r="C3866" s="2">
        <v>11.154</v>
      </c>
      <c r="D3866" s="2">
        <v>49.637</v>
      </c>
      <c r="E3866" s="2">
        <v>26.34</v>
      </c>
      <c r="F3866" s="2">
        <v>88.703000000000003</v>
      </c>
      <c r="G3866" s="2">
        <v>215.88</v>
      </c>
      <c r="I3866" s="3">
        <v>47.459837762853397</v>
      </c>
    </row>
    <row r="3867" spans="1:9" x14ac:dyDescent="0.25">
      <c r="A3867" s="20">
        <v>40391</v>
      </c>
      <c r="B3867" s="2">
        <v>13.32</v>
      </c>
      <c r="C3867" s="2">
        <v>9.1999999999999993</v>
      </c>
      <c r="D3867" s="2">
        <v>41.915999999999997</v>
      </c>
      <c r="E3867" s="2">
        <v>16.103000000000002</v>
      </c>
      <c r="F3867" s="2">
        <v>65.704999999999998</v>
      </c>
      <c r="G3867" s="2">
        <v>171.48</v>
      </c>
      <c r="I3867" s="3">
        <v>37.666953065966467</v>
      </c>
    </row>
    <row r="3868" spans="1:9" x14ac:dyDescent="0.25">
      <c r="A3868" s="20">
        <v>40392</v>
      </c>
      <c r="B3868" s="2">
        <v>12.974</v>
      </c>
      <c r="C3868" s="2">
        <v>5.97</v>
      </c>
      <c r="D3868" s="2">
        <v>30.675000000000001</v>
      </c>
      <c r="E3868" s="2">
        <v>10.637</v>
      </c>
      <c r="F3868" s="2">
        <v>62.753999999999998</v>
      </c>
      <c r="G3868" s="2">
        <v>123.12</v>
      </c>
      <c r="I3868" s="3">
        <v>48.395699448854899</v>
      </c>
    </row>
    <row r="3869" spans="1:9" x14ac:dyDescent="0.25">
      <c r="A3869" s="20">
        <v>40393</v>
      </c>
      <c r="B3869" s="2">
        <v>13.218999999999999</v>
      </c>
      <c r="C3869" s="2">
        <v>7.3310000000000004</v>
      </c>
      <c r="D3869" s="2">
        <v>32.167000000000002</v>
      </c>
      <c r="E3869" s="2">
        <v>10.929</v>
      </c>
      <c r="F3869" s="2">
        <v>48.664000000000001</v>
      </c>
      <c r="G3869" s="2">
        <v>115.922</v>
      </c>
      <c r="I3869" s="3">
        <v>37.915328328272281</v>
      </c>
    </row>
    <row r="3870" spans="1:9" x14ac:dyDescent="0.25">
      <c r="A3870" s="20">
        <v>40394</v>
      </c>
      <c r="B3870" s="2">
        <v>13.26</v>
      </c>
      <c r="C3870" s="2">
        <v>6.7069999999999999</v>
      </c>
      <c r="D3870" s="2">
        <v>28.966999999999999</v>
      </c>
      <c r="E3870" s="2">
        <v>10.143000000000001</v>
      </c>
      <c r="F3870" s="2">
        <v>57.523000000000003</v>
      </c>
      <c r="G3870" s="2">
        <v>125.88</v>
      </c>
      <c r="I3870" s="3">
        <v>37.324106625329463</v>
      </c>
    </row>
    <row r="3871" spans="1:9" x14ac:dyDescent="0.25">
      <c r="A3871" s="20">
        <v>40395</v>
      </c>
      <c r="B3871" s="2">
        <v>12.73</v>
      </c>
      <c r="C3871" s="2">
        <v>5.298</v>
      </c>
      <c r="D3871" s="2">
        <v>28.048999999999999</v>
      </c>
      <c r="E3871" s="2">
        <v>9.6769999999999996</v>
      </c>
      <c r="F3871" s="2">
        <v>52.542000000000002</v>
      </c>
      <c r="G3871" s="2">
        <v>124.86</v>
      </c>
      <c r="I3871" s="3">
        <v>33.317875447429493</v>
      </c>
    </row>
    <row r="3872" spans="1:9" x14ac:dyDescent="0.25">
      <c r="A3872" s="20">
        <v>40396</v>
      </c>
      <c r="B3872" s="2">
        <v>13.13</v>
      </c>
      <c r="C3872" s="2">
        <v>4.7590000000000003</v>
      </c>
      <c r="D3872" s="2">
        <v>26.902000000000001</v>
      </c>
      <c r="E3872" s="2">
        <v>9.6440000000000001</v>
      </c>
      <c r="F3872" s="2">
        <v>43.643999999999998</v>
      </c>
      <c r="G3872" s="2">
        <v>96.51</v>
      </c>
      <c r="I3872" s="3">
        <v>32.327081707657527</v>
      </c>
    </row>
    <row r="3873" spans="1:9" x14ac:dyDescent="0.25">
      <c r="A3873" s="20">
        <v>40397</v>
      </c>
      <c r="B3873" s="2">
        <v>15.76</v>
      </c>
      <c r="C3873" s="2">
        <v>5.4720000000000004</v>
      </c>
      <c r="D3873" s="2">
        <v>28.940999999999999</v>
      </c>
      <c r="E3873" s="2">
        <v>5.016</v>
      </c>
      <c r="F3873" s="2">
        <v>28.030999999999999</v>
      </c>
      <c r="G3873" s="2">
        <v>93.96</v>
      </c>
      <c r="I3873" s="3">
        <v>26.574651819699003</v>
      </c>
    </row>
    <row r="3874" spans="1:9" x14ac:dyDescent="0.25">
      <c r="A3874" s="20">
        <v>40398</v>
      </c>
      <c r="B3874" s="2">
        <v>12.885999999999999</v>
      </c>
      <c r="C3874" s="2">
        <v>5.4530000000000003</v>
      </c>
      <c r="D3874" s="2">
        <v>24.771999999999998</v>
      </c>
      <c r="E3874" s="2">
        <v>8.5410000000000004</v>
      </c>
      <c r="F3874" s="2">
        <v>31.132999999999999</v>
      </c>
      <c r="G3874" s="2">
        <v>129.05000000000001</v>
      </c>
      <c r="I3874" s="3">
        <v>24.559747982899196</v>
      </c>
    </row>
    <row r="3875" spans="1:9" x14ac:dyDescent="0.25">
      <c r="A3875" s="20">
        <v>40399</v>
      </c>
      <c r="B3875" s="2">
        <v>13.289</v>
      </c>
      <c r="C3875" s="2">
        <v>10.195</v>
      </c>
      <c r="D3875" s="2">
        <v>48.197000000000003</v>
      </c>
      <c r="E3875" s="2">
        <v>17.966999999999999</v>
      </c>
      <c r="F3875" s="2">
        <v>85.385000000000005</v>
      </c>
      <c r="G3875" s="2">
        <v>163.29</v>
      </c>
      <c r="I3875" s="3">
        <v>39.578986875996016</v>
      </c>
    </row>
    <row r="3876" spans="1:9" x14ac:dyDescent="0.25">
      <c r="A3876" s="20">
        <v>40400</v>
      </c>
      <c r="B3876" s="2">
        <v>13.07</v>
      </c>
      <c r="C3876" s="2">
        <v>4.8689999999999998</v>
      </c>
      <c r="D3876" s="2">
        <v>27.225999999999999</v>
      </c>
      <c r="E3876" s="2">
        <v>9.8420000000000005</v>
      </c>
      <c r="F3876" s="2">
        <v>51.366</v>
      </c>
      <c r="G3876" s="2">
        <v>107.45</v>
      </c>
      <c r="I3876" s="3">
        <v>31.315817561962785</v>
      </c>
    </row>
    <row r="3877" spans="1:9" x14ac:dyDescent="0.25">
      <c r="A3877" s="20">
        <v>40401</v>
      </c>
      <c r="B3877" s="2">
        <v>13.45</v>
      </c>
      <c r="C3877" s="2">
        <v>4.1660000000000004</v>
      </c>
      <c r="D3877" s="2">
        <v>21.821000000000002</v>
      </c>
      <c r="E3877" s="2">
        <v>8.6660000000000004</v>
      </c>
      <c r="F3877" s="2">
        <v>34.93</v>
      </c>
      <c r="G3877" s="2">
        <v>86.22</v>
      </c>
      <c r="I3877" s="3">
        <v>35.75512601985308</v>
      </c>
    </row>
    <row r="3878" spans="1:9" x14ac:dyDescent="0.25">
      <c r="A3878" s="20">
        <v>40402</v>
      </c>
      <c r="B3878" s="2">
        <v>16</v>
      </c>
      <c r="C3878" s="2">
        <v>4.8029999999999999</v>
      </c>
      <c r="D3878" s="2">
        <v>23.946999999999999</v>
      </c>
      <c r="E3878" s="2">
        <v>4.5860000000000003</v>
      </c>
      <c r="F3878" s="2">
        <v>34.268000000000001</v>
      </c>
      <c r="G3878" s="2">
        <v>85.16</v>
      </c>
      <c r="I3878" s="3">
        <v>27.320897059068866</v>
      </c>
    </row>
    <row r="3879" spans="1:9" x14ac:dyDescent="0.25">
      <c r="A3879" s="20">
        <v>40403</v>
      </c>
      <c r="B3879" s="2">
        <v>16</v>
      </c>
      <c r="C3879" s="2">
        <v>13.24</v>
      </c>
      <c r="D3879" s="2">
        <v>51.76</v>
      </c>
      <c r="E3879" s="2">
        <v>11.382999999999999</v>
      </c>
      <c r="F3879" s="2">
        <v>62.225000000000001</v>
      </c>
      <c r="G3879" s="2">
        <v>162</v>
      </c>
      <c r="I3879" s="3">
        <v>32.649737878445379</v>
      </c>
    </row>
    <row r="3880" spans="1:9" x14ac:dyDescent="0.25">
      <c r="A3880" s="20">
        <v>40404</v>
      </c>
      <c r="B3880" s="2">
        <v>13.146000000000001</v>
      </c>
      <c r="C3880" s="2">
        <v>4.9649999999999999</v>
      </c>
      <c r="D3880" s="2">
        <v>31.396999999999998</v>
      </c>
      <c r="E3880" s="2">
        <v>8.98</v>
      </c>
      <c r="F3880" s="2">
        <v>43.16</v>
      </c>
      <c r="G3880" s="2">
        <v>99.355999999999995</v>
      </c>
      <c r="I3880" s="3">
        <v>26.392659529412398</v>
      </c>
    </row>
    <row r="3881" spans="1:9" x14ac:dyDescent="0.25">
      <c r="A3881" s="20">
        <v>40405</v>
      </c>
      <c r="B3881" s="2">
        <v>13.156000000000001</v>
      </c>
      <c r="C3881" s="2">
        <v>16.916</v>
      </c>
      <c r="D3881" s="2">
        <v>25.484000000000002</v>
      </c>
      <c r="E3881" s="2">
        <v>12.209</v>
      </c>
      <c r="F3881" s="2">
        <v>41.15</v>
      </c>
      <c r="G3881" s="2">
        <v>89.278000000000006</v>
      </c>
      <c r="I3881" s="3">
        <v>34.435735227630055</v>
      </c>
    </row>
    <row r="3882" spans="1:9" x14ac:dyDescent="0.25">
      <c r="A3882" s="20">
        <v>40406</v>
      </c>
      <c r="B3882" s="2">
        <v>13.19</v>
      </c>
      <c r="C3882" s="2">
        <v>6.3520000000000003</v>
      </c>
      <c r="D3882" s="2">
        <v>28.597000000000001</v>
      </c>
      <c r="E3882" s="2">
        <v>13.412000000000001</v>
      </c>
      <c r="F3882" s="2">
        <v>47.173000000000002</v>
      </c>
      <c r="G3882" s="2">
        <v>81.239999999999995</v>
      </c>
      <c r="I3882" s="3">
        <v>29.800692865390975</v>
      </c>
    </row>
    <row r="3883" spans="1:9" x14ac:dyDescent="0.25">
      <c r="A3883" s="20">
        <v>40407</v>
      </c>
      <c r="B3883" s="2">
        <v>15.85</v>
      </c>
      <c r="C3883" s="2">
        <v>7.9039999999999999</v>
      </c>
      <c r="D3883" s="2">
        <v>61.52</v>
      </c>
      <c r="E3883" s="2">
        <v>8.7690000000000001</v>
      </c>
      <c r="F3883" s="2">
        <v>44.082000000000001</v>
      </c>
      <c r="G3883" s="2">
        <v>121.27</v>
      </c>
      <c r="I3883" s="3">
        <v>27.903645088676889</v>
      </c>
    </row>
    <row r="3884" spans="1:9" x14ac:dyDescent="0.25">
      <c r="A3884" s="20">
        <v>40408</v>
      </c>
      <c r="B3884" s="2">
        <v>12.949</v>
      </c>
      <c r="C3884" s="2">
        <v>7.2169999999999996</v>
      </c>
      <c r="D3884" s="2">
        <v>47.621000000000002</v>
      </c>
      <c r="E3884" s="2">
        <v>10.962999999999999</v>
      </c>
      <c r="F3884" s="2">
        <v>50.533000000000001</v>
      </c>
      <c r="G3884" s="2">
        <v>164.81</v>
      </c>
      <c r="I3884" s="3">
        <v>30.306009129452971</v>
      </c>
    </row>
    <row r="3885" spans="1:9" x14ac:dyDescent="0.25">
      <c r="A3885" s="20">
        <v>40409</v>
      </c>
      <c r="B3885" s="2">
        <v>11.202</v>
      </c>
      <c r="C3885" s="2">
        <v>7.1360000000000001</v>
      </c>
      <c r="D3885" s="2">
        <v>32.441000000000003</v>
      </c>
      <c r="E3885" s="2">
        <v>9.6419999999999995</v>
      </c>
      <c r="F3885" s="2">
        <v>43.167999999999999</v>
      </c>
      <c r="G3885" s="2">
        <v>98.912000000000006</v>
      </c>
      <c r="I3885" s="3">
        <v>30.013719815592857</v>
      </c>
    </row>
    <row r="3886" spans="1:9" x14ac:dyDescent="0.25">
      <c r="A3886" s="20">
        <v>40410</v>
      </c>
      <c r="B3886" s="2">
        <v>12.448</v>
      </c>
      <c r="C3886" s="2">
        <v>6.4749999999999996</v>
      </c>
      <c r="D3886" s="2">
        <v>35.360999999999997</v>
      </c>
      <c r="E3886" s="2">
        <v>8.9860000000000007</v>
      </c>
      <c r="F3886" s="2">
        <v>55.146000000000001</v>
      </c>
      <c r="G3886" s="2">
        <v>135.244</v>
      </c>
      <c r="I3886" s="3">
        <v>37.458076553380799</v>
      </c>
    </row>
    <row r="3887" spans="1:9" x14ac:dyDescent="0.25">
      <c r="A3887" s="20">
        <v>40411</v>
      </c>
      <c r="B3887" s="2">
        <v>12.77</v>
      </c>
      <c r="C3887" s="2">
        <v>4.43</v>
      </c>
      <c r="D3887" s="2">
        <v>24.742000000000001</v>
      </c>
      <c r="E3887" s="2">
        <v>8.5790000000000006</v>
      </c>
      <c r="F3887" s="2">
        <v>41.901000000000003</v>
      </c>
      <c r="G3887" s="2">
        <v>92.71</v>
      </c>
      <c r="I3887" s="3">
        <v>28.08767062367081</v>
      </c>
    </row>
    <row r="3888" spans="1:9" x14ac:dyDescent="0.25">
      <c r="A3888" s="20">
        <v>40412</v>
      </c>
      <c r="B3888" s="2">
        <v>12.62</v>
      </c>
      <c r="C3888" s="2">
        <v>4.3680000000000003</v>
      </c>
      <c r="D3888" s="2">
        <v>23.940999999999999</v>
      </c>
      <c r="E3888" s="2">
        <v>8.1280000000000001</v>
      </c>
      <c r="F3888" s="2">
        <v>36.210999999999999</v>
      </c>
      <c r="G3888" s="2">
        <v>88.1</v>
      </c>
      <c r="I3888" s="3">
        <v>30.201506215098398</v>
      </c>
    </row>
    <row r="3889" spans="1:9" x14ac:dyDescent="0.25">
      <c r="A3889" s="20">
        <v>40413</v>
      </c>
      <c r="B3889" s="2">
        <v>12.536</v>
      </c>
      <c r="C3889" s="2">
        <v>5.101</v>
      </c>
      <c r="D3889" s="2">
        <v>25.59</v>
      </c>
      <c r="E3889" s="2">
        <v>7.1390000000000002</v>
      </c>
      <c r="F3889" s="2">
        <v>36.887999999999998</v>
      </c>
      <c r="G3889" s="2">
        <v>82.74</v>
      </c>
      <c r="I3889" s="3">
        <v>25.920920809200176</v>
      </c>
    </row>
    <row r="3890" spans="1:9" x14ac:dyDescent="0.25">
      <c r="A3890" s="20">
        <v>40414</v>
      </c>
      <c r="B3890" s="2">
        <v>12.78</v>
      </c>
      <c r="C3890" s="2">
        <v>5.8659999999999997</v>
      </c>
      <c r="D3890" s="2">
        <v>29.831</v>
      </c>
      <c r="E3890" s="2">
        <v>10.547000000000001</v>
      </c>
      <c r="F3890" s="2">
        <v>31.318000000000001</v>
      </c>
      <c r="G3890" s="2">
        <v>119.68899999999999</v>
      </c>
      <c r="I3890" s="3">
        <v>23.058594857063628</v>
      </c>
    </row>
    <row r="3891" spans="1:9" x14ac:dyDescent="0.25">
      <c r="A3891" s="20">
        <v>40415</v>
      </c>
      <c r="B3891" s="2">
        <v>14.7</v>
      </c>
      <c r="C3891" s="2">
        <v>5.1509999999999998</v>
      </c>
      <c r="D3891" s="2">
        <v>35.496000000000002</v>
      </c>
      <c r="E3891" s="2">
        <v>5.4029999999999996</v>
      </c>
      <c r="F3891" s="2">
        <v>33.880000000000003</v>
      </c>
      <c r="G3891" s="2">
        <v>139.96</v>
      </c>
      <c r="I3891" s="3">
        <v>23.638507686780176</v>
      </c>
    </row>
    <row r="3892" spans="1:9" x14ac:dyDescent="0.25">
      <c r="A3892" s="20">
        <v>40416</v>
      </c>
      <c r="B3892" s="2">
        <v>11.86</v>
      </c>
      <c r="C3892" s="2">
        <v>5.18</v>
      </c>
      <c r="D3892" s="2">
        <v>30.585999999999999</v>
      </c>
      <c r="E3892" s="2">
        <v>9.2159999999999993</v>
      </c>
      <c r="F3892" s="2">
        <v>31.733000000000001</v>
      </c>
      <c r="G3892" s="2">
        <v>117</v>
      </c>
      <c r="I3892" s="3">
        <v>24.47781136802919</v>
      </c>
    </row>
    <row r="3893" spans="1:9" x14ac:dyDescent="0.25">
      <c r="A3893" s="20">
        <v>40417</v>
      </c>
      <c r="B3893" s="2">
        <v>12.4</v>
      </c>
      <c r="C3893" s="2">
        <v>6.6180000000000003</v>
      </c>
      <c r="D3893" s="2">
        <v>54.216000000000001</v>
      </c>
      <c r="E3893" s="2">
        <v>11.852</v>
      </c>
      <c r="F3893" s="2">
        <v>30.562000000000001</v>
      </c>
      <c r="G3893" s="2">
        <v>142.79</v>
      </c>
      <c r="I3893" s="3">
        <v>25.723652417995069</v>
      </c>
    </row>
    <row r="3894" spans="1:9" x14ac:dyDescent="0.25">
      <c r="A3894" s="20">
        <v>40418</v>
      </c>
      <c r="B3894" s="2">
        <v>13.333</v>
      </c>
      <c r="C3894" s="2">
        <v>14.877000000000001</v>
      </c>
      <c r="D3894" s="2">
        <v>82.912999999999997</v>
      </c>
      <c r="E3894" s="2">
        <v>25.327999999999999</v>
      </c>
      <c r="F3894" s="2">
        <v>86.926000000000002</v>
      </c>
      <c r="G3894" s="2">
        <v>331.29</v>
      </c>
      <c r="I3894" s="3">
        <v>42.023861573617573</v>
      </c>
    </row>
    <row r="3895" spans="1:9" x14ac:dyDescent="0.25">
      <c r="A3895" s="20">
        <v>40419</v>
      </c>
      <c r="B3895" s="2">
        <v>12.988</v>
      </c>
      <c r="C3895" s="2">
        <v>6.7569999999999997</v>
      </c>
      <c r="D3895" s="2">
        <v>40.887999999999998</v>
      </c>
      <c r="E3895" s="2">
        <v>14.148999999999999</v>
      </c>
      <c r="F3895" s="2">
        <v>69.66</v>
      </c>
      <c r="G3895" s="2">
        <v>301.61</v>
      </c>
      <c r="I3895" s="3">
        <v>37.944571525164378</v>
      </c>
    </row>
    <row r="3896" spans="1:9" x14ac:dyDescent="0.25">
      <c r="A3896" s="20">
        <v>40420</v>
      </c>
      <c r="B3896" s="2">
        <v>12.294</v>
      </c>
      <c r="C3896" s="2">
        <v>9.8089999999999993</v>
      </c>
      <c r="D3896" s="2">
        <v>48.579000000000001</v>
      </c>
      <c r="E3896" s="2">
        <v>11.55</v>
      </c>
      <c r="F3896" s="2">
        <v>43.91</v>
      </c>
      <c r="G3896" s="2">
        <v>126.152</v>
      </c>
      <c r="I3896" s="3">
        <v>49.312159938563617</v>
      </c>
    </row>
    <row r="3897" spans="1:9" x14ac:dyDescent="0.25">
      <c r="A3897" s="20">
        <v>40421</v>
      </c>
      <c r="B3897" s="2">
        <v>9.99</v>
      </c>
      <c r="C3897" s="2">
        <v>6.7850000000000001</v>
      </c>
      <c r="D3897" s="2">
        <v>51.249000000000002</v>
      </c>
      <c r="E3897" s="2">
        <v>13.412000000000001</v>
      </c>
      <c r="F3897" s="2">
        <v>49.237000000000002</v>
      </c>
      <c r="G3897" s="2">
        <v>143.79</v>
      </c>
      <c r="I3897" s="3">
        <v>46.759551652291179</v>
      </c>
    </row>
    <row r="3898" spans="1:9" x14ac:dyDescent="0.25">
      <c r="A3898" s="20">
        <v>40422</v>
      </c>
      <c r="B3898" s="2">
        <v>9.1</v>
      </c>
      <c r="C3898" s="2">
        <v>6.8079999999999998</v>
      </c>
      <c r="D3898" s="2">
        <v>29.009</v>
      </c>
      <c r="E3898" s="2">
        <v>8.3930000000000007</v>
      </c>
      <c r="F3898" s="2">
        <v>71.283000000000001</v>
      </c>
      <c r="G3898" s="2">
        <v>137</v>
      </c>
      <c r="I3898" s="3">
        <v>39.287731487981091</v>
      </c>
    </row>
    <row r="3899" spans="1:9" x14ac:dyDescent="0.25">
      <c r="A3899" s="20">
        <v>40423</v>
      </c>
      <c r="B3899" s="2">
        <v>10.871</v>
      </c>
      <c r="C3899" s="2">
        <v>4.5449999999999999</v>
      </c>
      <c r="D3899" s="2">
        <v>31.91</v>
      </c>
      <c r="E3899" s="2">
        <v>9.4649999999999999</v>
      </c>
      <c r="F3899" s="2">
        <v>57.43</v>
      </c>
      <c r="G3899" s="2">
        <v>163.68</v>
      </c>
      <c r="I3899" s="3">
        <v>36.698090307907499</v>
      </c>
    </row>
    <row r="3900" spans="1:9" x14ac:dyDescent="0.25">
      <c r="A3900" s="20">
        <v>40424</v>
      </c>
      <c r="B3900" s="2">
        <v>11.79</v>
      </c>
      <c r="C3900" s="2">
        <v>10.746</v>
      </c>
      <c r="D3900" s="2">
        <v>57.84</v>
      </c>
      <c r="E3900" s="2">
        <v>16.303000000000001</v>
      </c>
      <c r="F3900" s="2">
        <v>84.994</v>
      </c>
      <c r="G3900" s="2">
        <v>247.69</v>
      </c>
      <c r="I3900" s="3">
        <v>48.16585602391028</v>
      </c>
    </row>
    <row r="3901" spans="1:9" x14ac:dyDescent="0.25">
      <c r="A3901" s="20">
        <v>40425</v>
      </c>
      <c r="B3901" s="2">
        <v>11.17</v>
      </c>
      <c r="C3901" s="2">
        <v>9.2170000000000005</v>
      </c>
      <c r="D3901" s="2">
        <v>33.078000000000003</v>
      </c>
      <c r="E3901" s="2">
        <v>16.026</v>
      </c>
      <c r="F3901" s="2">
        <v>53.197000000000003</v>
      </c>
      <c r="G3901" s="2">
        <v>148.62</v>
      </c>
      <c r="I3901" s="3">
        <v>37.725695112936251</v>
      </c>
    </row>
    <row r="3902" spans="1:9" x14ac:dyDescent="0.25">
      <c r="A3902" s="20">
        <v>40426</v>
      </c>
      <c r="B3902" s="2">
        <v>10.73</v>
      </c>
      <c r="C3902" s="2">
        <v>6.0780000000000003</v>
      </c>
      <c r="D3902" s="2">
        <v>40.963000000000001</v>
      </c>
      <c r="E3902" s="2">
        <v>11.632</v>
      </c>
      <c r="F3902" s="2">
        <v>74.400000000000006</v>
      </c>
      <c r="G3902" s="2">
        <v>137.61000000000001</v>
      </c>
      <c r="I3902" s="3">
        <v>53.586450597535176</v>
      </c>
    </row>
    <row r="3903" spans="1:9" x14ac:dyDescent="0.25">
      <c r="A3903" s="20">
        <v>40427</v>
      </c>
      <c r="B3903" s="2">
        <v>12.8</v>
      </c>
      <c r="C3903" s="2">
        <v>9.36</v>
      </c>
      <c r="D3903" s="2">
        <v>42.683</v>
      </c>
      <c r="E3903" s="2">
        <v>7.0179999999999998</v>
      </c>
      <c r="F3903" s="2">
        <v>55.262</v>
      </c>
      <c r="G3903" s="2">
        <v>139.35</v>
      </c>
      <c r="I3903" s="3">
        <v>36.857627631753772</v>
      </c>
    </row>
    <row r="3904" spans="1:9" x14ac:dyDescent="0.25">
      <c r="A3904" s="20">
        <v>40428</v>
      </c>
      <c r="B3904" s="2">
        <v>10.727</v>
      </c>
      <c r="C3904" s="2">
        <v>19.481000000000002</v>
      </c>
      <c r="D3904" s="2">
        <v>96.268000000000001</v>
      </c>
      <c r="E3904" s="2">
        <v>27.948</v>
      </c>
      <c r="F3904" s="2">
        <v>111.089</v>
      </c>
      <c r="G3904" s="2">
        <v>296.13</v>
      </c>
      <c r="I3904" s="3">
        <v>56.98597837786815</v>
      </c>
    </row>
    <row r="3905" spans="1:9" x14ac:dyDescent="0.25">
      <c r="A3905" s="20">
        <v>40429</v>
      </c>
      <c r="B3905" s="2">
        <v>7.89</v>
      </c>
      <c r="C3905" s="2">
        <v>10.909000000000001</v>
      </c>
      <c r="D3905" s="2">
        <v>54.311</v>
      </c>
      <c r="E3905" s="2">
        <v>17.222999999999999</v>
      </c>
      <c r="F3905" s="2">
        <v>69.38</v>
      </c>
      <c r="G3905" s="2">
        <v>180.11</v>
      </c>
      <c r="I3905" s="3">
        <v>41.084039921884141</v>
      </c>
    </row>
    <row r="3906" spans="1:9" x14ac:dyDescent="0.25">
      <c r="A3906" s="20">
        <v>40430</v>
      </c>
      <c r="B3906" s="2">
        <v>5.6449999999999996</v>
      </c>
      <c r="C3906" s="2">
        <v>5.5709999999999997</v>
      </c>
      <c r="D3906" s="2">
        <v>36.621000000000002</v>
      </c>
      <c r="E3906" s="2">
        <v>12.38</v>
      </c>
      <c r="F3906" s="2">
        <v>78.372</v>
      </c>
      <c r="G3906" s="2">
        <v>189.239</v>
      </c>
      <c r="I3906" s="3">
        <v>61.513679362876807</v>
      </c>
    </row>
    <row r="3907" spans="1:9" x14ac:dyDescent="0.25">
      <c r="A3907" s="20">
        <v>40431</v>
      </c>
      <c r="B3907" s="2">
        <v>5.9340000000000002</v>
      </c>
      <c r="C3907" s="2">
        <v>4.8330000000000002</v>
      </c>
      <c r="D3907" s="2">
        <v>28.88</v>
      </c>
      <c r="E3907" s="2">
        <v>9.9480000000000004</v>
      </c>
      <c r="F3907" s="2">
        <v>52.557000000000002</v>
      </c>
      <c r="G3907" s="2">
        <v>144.66399999999999</v>
      </c>
      <c r="I3907" s="3">
        <v>40.210808130751069</v>
      </c>
    </row>
    <row r="3908" spans="1:9" x14ac:dyDescent="0.25">
      <c r="A3908" s="20">
        <v>40432</v>
      </c>
      <c r="B3908" s="2">
        <v>7.45</v>
      </c>
      <c r="C3908" s="2">
        <v>5.3819999999999997</v>
      </c>
      <c r="D3908" s="2">
        <v>36.618000000000002</v>
      </c>
      <c r="E3908" s="2">
        <v>8.8620000000000001</v>
      </c>
      <c r="F3908" s="2">
        <v>56.241999999999997</v>
      </c>
      <c r="G3908" s="2">
        <v>137.69</v>
      </c>
      <c r="I3908" s="3">
        <v>43.212088051051992</v>
      </c>
    </row>
    <row r="3909" spans="1:9" x14ac:dyDescent="0.25">
      <c r="A3909" s="20">
        <v>40433</v>
      </c>
      <c r="B3909" s="2">
        <v>8.18</v>
      </c>
      <c r="C3909" s="2">
        <v>6.4349999999999996</v>
      </c>
      <c r="D3909" s="2">
        <v>65.400000000000006</v>
      </c>
      <c r="E3909" s="2">
        <v>13.326000000000001</v>
      </c>
      <c r="F3909" s="2">
        <v>72.25</v>
      </c>
      <c r="G3909" s="2">
        <v>217.39</v>
      </c>
      <c r="I3909" s="3">
        <v>41.956188475533665</v>
      </c>
    </row>
    <row r="3910" spans="1:9" x14ac:dyDescent="0.25">
      <c r="A3910" s="20">
        <v>40434</v>
      </c>
      <c r="B3910" s="2">
        <v>7.5039999999999996</v>
      </c>
      <c r="C3910" s="2">
        <v>10.302</v>
      </c>
      <c r="D3910" s="2">
        <v>58.567</v>
      </c>
      <c r="E3910" s="2">
        <v>16.54</v>
      </c>
      <c r="F3910" s="2">
        <v>57.616999999999997</v>
      </c>
      <c r="G3910" s="2">
        <v>147.38</v>
      </c>
      <c r="I3910" s="3">
        <v>37.354328286334798</v>
      </c>
    </row>
    <row r="3911" spans="1:9" x14ac:dyDescent="0.25">
      <c r="A3911" s="20">
        <v>40435</v>
      </c>
      <c r="B3911" s="2">
        <v>5.51</v>
      </c>
      <c r="C3911" s="2">
        <v>6.3819999999999997</v>
      </c>
      <c r="D3911" s="2">
        <v>32.665999999999997</v>
      </c>
      <c r="E3911" s="2">
        <v>10.721</v>
      </c>
      <c r="F3911" s="2">
        <v>49.814999999999998</v>
      </c>
      <c r="G3911" s="2">
        <v>163.01</v>
      </c>
      <c r="I3911" s="3">
        <v>42.057020270602976</v>
      </c>
    </row>
    <row r="3912" spans="1:9" x14ac:dyDescent="0.25">
      <c r="A3912" s="20">
        <v>40436</v>
      </c>
      <c r="B3912" s="2">
        <v>5.46</v>
      </c>
      <c r="C3912" s="2">
        <v>15.993</v>
      </c>
      <c r="D3912" s="2">
        <v>49.244</v>
      </c>
      <c r="E3912" s="2">
        <v>10.170999999999999</v>
      </c>
      <c r="F3912" s="2">
        <v>54.935000000000002</v>
      </c>
      <c r="G3912" s="2">
        <v>133.06</v>
      </c>
      <c r="I3912" s="3">
        <v>37.291937725888644</v>
      </c>
    </row>
    <row r="3913" spans="1:9" x14ac:dyDescent="0.25">
      <c r="A3913" s="20">
        <v>40437</v>
      </c>
      <c r="B3913" s="2">
        <v>5.88</v>
      </c>
      <c r="C3913" s="2">
        <v>12.972</v>
      </c>
      <c r="D3913" s="2">
        <v>44.494</v>
      </c>
      <c r="E3913" s="2">
        <v>7.6040000000000001</v>
      </c>
      <c r="F3913" s="2">
        <v>49.042999999999999</v>
      </c>
      <c r="G3913" s="2">
        <v>134.29</v>
      </c>
      <c r="I3913" s="3">
        <v>35.293508722750147</v>
      </c>
    </row>
    <row r="3914" spans="1:9" x14ac:dyDescent="0.25">
      <c r="A3914" s="20">
        <v>40438</v>
      </c>
      <c r="B3914" s="2">
        <v>7.5</v>
      </c>
      <c r="C3914" s="2">
        <v>8.7370000000000001</v>
      </c>
      <c r="D3914" s="2">
        <v>35.39</v>
      </c>
      <c r="E3914" s="2">
        <v>8.0120000000000005</v>
      </c>
      <c r="F3914" s="2">
        <v>47.106000000000002</v>
      </c>
      <c r="G3914" s="2">
        <v>150.76</v>
      </c>
      <c r="I3914" s="3">
        <v>33.521204036890545</v>
      </c>
    </row>
    <row r="3915" spans="1:9" x14ac:dyDescent="0.25">
      <c r="A3915" s="20">
        <v>40439</v>
      </c>
      <c r="B3915" s="2">
        <v>5.9279999999999999</v>
      </c>
      <c r="C3915" s="2">
        <v>5.1509999999999998</v>
      </c>
      <c r="D3915" s="2">
        <v>30.305</v>
      </c>
      <c r="E3915" s="2">
        <v>8.4420000000000002</v>
      </c>
      <c r="F3915" s="2">
        <v>47.859000000000002</v>
      </c>
      <c r="G3915" s="2">
        <v>170.773</v>
      </c>
      <c r="I3915" s="3">
        <v>33.017333716549714</v>
      </c>
    </row>
    <row r="3916" spans="1:9" x14ac:dyDescent="0.25">
      <c r="A3916" s="20">
        <v>40440</v>
      </c>
      <c r="B3916" s="2">
        <v>6.4779999999999998</v>
      </c>
      <c r="C3916" s="2">
        <v>6.9349999999999996</v>
      </c>
      <c r="D3916" s="2">
        <v>29.734999999999999</v>
      </c>
      <c r="E3916" s="2">
        <v>9.3170000000000002</v>
      </c>
      <c r="F3916" s="2">
        <v>40.981999999999999</v>
      </c>
      <c r="G3916" s="2">
        <v>159.19</v>
      </c>
      <c r="I3916" s="3">
        <v>31.573796313051055</v>
      </c>
    </row>
    <row r="3917" spans="1:9" x14ac:dyDescent="0.25">
      <c r="A3917" s="20">
        <v>40441</v>
      </c>
      <c r="B3917" s="2">
        <v>7.99</v>
      </c>
      <c r="C3917" s="2">
        <v>10.835000000000001</v>
      </c>
      <c r="D3917" s="2">
        <v>56.286999999999999</v>
      </c>
      <c r="E3917" s="2">
        <v>17.355</v>
      </c>
      <c r="F3917" s="2">
        <v>77.760999999999996</v>
      </c>
      <c r="G3917" s="2">
        <v>238.97</v>
      </c>
      <c r="I3917" s="3">
        <v>44.691249185753378</v>
      </c>
    </row>
    <row r="3918" spans="1:9" x14ac:dyDescent="0.25">
      <c r="A3918" s="20">
        <v>40442</v>
      </c>
      <c r="B3918" s="2">
        <v>11.26</v>
      </c>
      <c r="C3918" s="2">
        <v>17.739999999999998</v>
      </c>
      <c r="D3918" s="2">
        <v>66.385999999999996</v>
      </c>
      <c r="E3918" s="2">
        <v>31.617000000000001</v>
      </c>
      <c r="F3918" s="2">
        <v>63.152999999999999</v>
      </c>
      <c r="G3918" s="2">
        <v>238.92</v>
      </c>
      <c r="I3918" s="3">
        <v>38.337715060339541</v>
      </c>
    </row>
    <row r="3919" spans="1:9" x14ac:dyDescent="0.25">
      <c r="A3919" s="20">
        <v>40443</v>
      </c>
      <c r="B3919" s="2">
        <v>7.6310000000000002</v>
      </c>
      <c r="C3919" s="2">
        <v>11.452</v>
      </c>
      <c r="D3919" s="2">
        <v>44.094999999999999</v>
      </c>
      <c r="E3919" s="2">
        <v>14.707000000000001</v>
      </c>
      <c r="F3919" s="2">
        <v>71.716999999999999</v>
      </c>
      <c r="G3919" s="2">
        <v>187.58</v>
      </c>
      <c r="I3919" s="3">
        <v>51.176411726604044</v>
      </c>
    </row>
    <row r="3920" spans="1:9" x14ac:dyDescent="0.25">
      <c r="A3920" s="20">
        <v>40444</v>
      </c>
      <c r="B3920" s="2">
        <v>7.8479999999999999</v>
      </c>
      <c r="C3920" s="2">
        <v>6.22</v>
      </c>
      <c r="D3920" s="2">
        <v>38.603000000000002</v>
      </c>
      <c r="E3920" s="2">
        <v>14.901999999999999</v>
      </c>
      <c r="F3920" s="2">
        <v>75.238</v>
      </c>
      <c r="G3920" s="2">
        <v>194.18</v>
      </c>
      <c r="I3920" s="3">
        <v>50.263139467776327</v>
      </c>
    </row>
    <row r="3921" spans="1:9" x14ac:dyDescent="0.25">
      <c r="A3921" s="20">
        <v>40445</v>
      </c>
      <c r="B3921" s="2">
        <v>6.6459999999999999</v>
      </c>
      <c r="C3921" s="2">
        <v>7.0350000000000001</v>
      </c>
      <c r="D3921" s="2">
        <v>39.697000000000003</v>
      </c>
      <c r="E3921" s="2">
        <v>15.324999999999999</v>
      </c>
      <c r="F3921" s="2">
        <v>76.808999999999997</v>
      </c>
      <c r="G3921" s="2">
        <v>181.05</v>
      </c>
      <c r="I3921" s="3">
        <v>48.760138831294874</v>
      </c>
    </row>
    <row r="3922" spans="1:9" x14ac:dyDescent="0.25">
      <c r="A3922" s="20">
        <v>40446</v>
      </c>
      <c r="B3922" s="2">
        <v>6.12</v>
      </c>
      <c r="C3922" s="2">
        <v>6.9740000000000002</v>
      </c>
      <c r="D3922" s="2">
        <v>31.378</v>
      </c>
      <c r="E3922" s="2">
        <v>10.226000000000001</v>
      </c>
      <c r="F3922" s="2">
        <v>78.448999999999998</v>
      </c>
      <c r="G3922" s="2">
        <v>158.33000000000001</v>
      </c>
      <c r="I3922" s="3">
        <v>50.186926643933006</v>
      </c>
    </row>
    <row r="3923" spans="1:9" x14ac:dyDescent="0.25">
      <c r="A3923" s="20">
        <v>40447</v>
      </c>
      <c r="B3923" s="2">
        <v>6.64</v>
      </c>
      <c r="C3923" s="2">
        <v>6.9359999999999999</v>
      </c>
      <c r="D3923" s="2">
        <v>33.963999999999999</v>
      </c>
      <c r="E3923" s="2">
        <v>10.000999999999999</v>
      </c>
      <c r="F3923" s="2">
        <v>100.477</v>
      </c>
      <c r="G3923" s="2">
        <v>220.05</v>
      </c>
      <c r="I3923" s="3">
        <v>56.634261267047272</v>
      </c>
    </row>
    <row r="3924" spans="1:9" x14ac:dyDescent="0.25">
      <c r="A3924" s="20">
        <v>40448</v>
      </c>
      <c r="B3924" s="2">
        <v>10.14</v>
      </c>
      <c r="C3924" s="2">
        <v>13.504</v>
      </c>
      <c r="D3924" s="2">
        <v>80.986000000000004</v>
      </c>
      <c r="E3924" s="2">
        <v>16.175999999999998</v>
      </c>
      <c r="F3924" s="2">
        <v>123.532</v>
      </c>
      <c r="G3924" s="2">
        <v>422.13</v>
      </c>
      <c r="I3924" s="3">
        <v>62.822105275775385</v>
      </c>
    </row>
    <row r="3925" spans="1:9" x14ac:dyDescent="0.25">
      <c r="A3925" s="20">
        <v>40449</v>
      </c>
      <c r="B3925" s="2">
        <v>6.8739999999999997</v>
      </c>
      <c r="C3925" s="2">
        <v>9.7940000000000005</v>
      </c>
      <c r="D3925" s="2">
        <v>40.415999999999997</v>
      </c>
      <c r="E3925" s="2">
        <v>12.887</v>
      </c>
      <c r="F3925" s="2">
        <v>82.698999999999998</v>
      </c>
      <c r="G3925" s="2">
        <v>215.84</v>
      </c>
      <c r="I3925" s="3">
        <v>56.677212705684944</v>
      </c>
    </row>
    <row r="3926" spans="1:9" x14ac:dyDescent="0.25">
      <c r="A3926" s="20">
        <v>40450</v>
      </c>
      <c r="B3926" s="2">
        <v>6.83</v>
      </c>
      <c r="C3926" s="2">
        <v>11.632</v>
      </c>
      <c r="D3926" s="2">
        <v>37.008000000000003</v>
      </c>
      <c r="E3926" s="2">
        <v>13.875</v>
      </c>
      <c r="F3926" s="2">
        <v>103.7</v>
      </c>
      <c r="G3926" s="2">
        <v>180.78899999999999</v>
      </c>
      <c r="I3926" s="3">
        <v>79.202747295864214</v>
      </c>
    </row>
    <row r="3927" spans="1:9" x14ac:dyDescent="0.25">
      <c r="A3927" s="20">
        <v>40451</v>
      </c>
      <c r="B3927" s="2">
        <v>6.42</v>
      </c>
      <c r="C3927" s="2">
        <v>7.0019999999999998</v>
      </c>
      <c r="D3927" s="2">
        <v>36.969000000000001</v>
      </c>
      <c r="E3927" s="2">
        <v>10.721</v>
      </c>
      <c r="F3927" s="2">
        <v>94.623999999999995</v>
      </c>
      <c r="G3927" s="2">
        <v>195.68</v>
      </c>
      <c r="I3927" s="3">
        <v>57.751133628811246</v>
      </c>
    </row>
    <row r="3928" spans="1:9" x14ac:dyDescent="0.25">
      <c r="A3928" s="20">
        <v>40452</v>
      </c>
      <c r="B3928" s="2">
        <v>10.37</v>
      </c>
      <c r="C3928" s="2">
        <v>6.1020000000000003</v>
      </c>
      <c r="D3928" s="2">
        <v>33.590000000000003</v>
      </c>
      <c r="E3928" s="2">
        <v>12.972</v>
      </c>
      <c r="F3928" s="2">
        <v>81.084000000000003</v>
      </c>
      <c r="G3928" s="2">
        <v>203.95</v>
      </c>
      <c r="I3928" s="3">
        <v>54.163201773319621</v>
      </c>
    </row>
    <row r="3929" spans="1:9" x14ac:dyDescent="0.25">
      <c r="A3929" s="20">
        <v>40453</v>
      </c>
      <c r="B3929" s="2">
        <v>10.029999999999999</v>
      </c>
      <c r="C3929" s="2">
        <v>7.7990000000000004</v>
      </c>
      <c r="D3929" s="2">
        <v>32.14</v>
      </c>
      <c r="E3929" s="2">
        <v>14.1</v>
      </c>
      <c r="F3929" s="2">
        <v>81.513999999999996</v>
      </c>
      <c r="G3929" s="2">
        <v>184.61</v>
      </c>
      <c r="I3929" s="3">
        <v>53.963465342758965</v>
      </c>
    </row>
    <row r="3930" spans="1:9" x14ac:dyDescent="0.25">
      <c r="A3930" s="20">
        <v>40454</v>
      </c>
      <c r="B3930" s="2">
        <v>6.95</v>
      </c>
      <c r="C3930" s="2">
        <v>7.806</v>
      </c>
      <c r="D3930" s="2">
        <v>30.045999999999999</v>
      </c>
      <c r="E3930" s="2">
        <v>9.0310000000000006</v>
      </c>
      <c r="F3930" s="2">
        <v>67.641000000000005</v>
      </c>
      <c r="G3930" s="2">
        <v>147.24</v>
      </c>
      <c r="I3930" s="3">
        <v>48.153383330349264</v>
      </c>
    </row>
    <row r="3931" spans="1:9" x14ac:dyDescent="0.25">
      <c r="A3931" s="20">
        <v>40455</v>
      </c>
      <c r="B3931" s="2">
        <v>7.8810000000000002</v>
      </c>
      <c r="C3931" s="2">
        <v>18.187999999999999</v>
      </c>
      <c r="D3931" s="2">
        <v>53.661999999999999</v>
      </c>
      <c r="E3931" s="2">
        <v>20.43</v>
      </c>
      <c r="F3931" s="2">
        <v>95.27</v>
      </c>
      <c r="G3931" s="2">
        <v>295.86</v>
      </c>
      <c r="I3931" s="3">
        <v>55.84636342711142</v>
      </c>
    </row>
    <row r="3932" spans="1:9" x14ac:dyDescent="0.25">
      <c r="A3932" s="20">
        <v>40456</v>
      </c>
      <c r="B3932" s="2">
        <v>7.6959999999999997</v>
      </c>
      <c r="C3932" s="2">
        <v>19.166</v>
      </c>
      <c r="D3932" s="2">
        <v>58.776000000000003</v>
      </c>
      <c r="E3932" s="2">
        <v>28.728000000000002</v>
      </c>
      <c r="F3932" s="2">
        <v>130.601</v>
      </c>
      <c r="G3932" s="2">
        <v>308.5</v>
      </c>
      <c r="I3932" s="3">
        <v>62.885563320199445</v>
      </c>
    </row>
    <row r="3933" spans="1:9" x14ac:dyDescent="0.25">
      <c r="A3933" s="20">
        <v>40457</v>
      </c>
      <c r="B3933" s="2">
        <v>4.7699999999999996</v>
      </c>
      <c r="C3933" s="2">
        <v>8.532</v>
      </c>
      <c r="D3933" s="2">
        <v>48.902000000000001</v>
      </c>
      <c r="E3933" s="2">
        <v>13.653</v>
      </c>
      <c r="F3933" s="2">
        <v>88.384</v>
      </c>
      <c r="G3933" s="2">
        <v>359.87</v>
      </c>
      <c r="I3933" s="3">
        <v>62.494287656192853</v>
      </c>
    </row>
    <row r="3934" spans="1:9" x14ac:dyDescent="0.25">
      <c r="A3934" s="20">
        <v>40458</v>
      </c>
      <c r="B3934" s="2">
        <v>4.95</v>
      </c>
      <c r="C3934" s="2">
        <v>11.039</v>
      </c>
      <c r="D3934" s="2">
        <v>41.865000000000002</v>
      </c>
      <c r="E3934" s="2">
        <v>10.513</v>
      </c>
      <c r="F3934" s="2">
        <v>91.388000000000005</v>
      </c>
      <c r="G3934" s="2">
        <v>261.20999999999998</v>
      </c>
      <c r="I3934" s="3">
        <v>69.168430489087413</v>
      </c>
    </row>
    <row r="3935" spans="1:9" x14ac:dyDescent="0.25">
      <c r="A3935" s="20">
        <v>40459</v>
      </c>
      <c r="B3935" s="2">
        <v>4.01</v>
      </c>
      <c r="C3935" s="2">
        <v>6.1859999999999999</v>
      </c>
      <c r="D3935" s="2">
        <v>48.334000000000003</v>
      </c>
      <c r="E3935" s="2">
        <v>11.999000000000001</v>
      </c>
      <c r="F3935" s="2">
        <v>89.744</v>
      </c>
      <c r="G3935" s="2">
        <v>358.45</v>
      </c>
      <c r="I3935" s="3">
        <v>65.958400108202696</v>
      </c>
    </row>
    <row r="3936" spans="1:9" x14ac:dyDescent="0.25">
      <c r="A3936" s="20">
        <v>40460</v>
      </c>
      <c r="B3936" s="2">
        <v>3.04</v>
      </c>
      <c r="C3936" s="2">
        <v>6.6360000000000001</v>
      </c>
      <c r="D3936" s="2">
        <v>29.347000000000001</v>
      </c>
      <c r="E3936" s="2">
        <v>9.3780000000000001</v>
      </c>
      <c r="F3936" s="2">
        <v>58.640999999999998</v>
      </c>
      <c r="G3936" s="2">
        <v>206.535</v>
      </c>
      <c r="I3936" s="3">
        <v>50.279216893154583</v>
      </c>
    </row>
    <row r="3937" spans="1:9" x14ac:dyDescent="0.25">
      <c r="A3937" s="20">
        <v>40461</v>
      </c>
      <c r="B3937" s="2">
        <v>2.87</v>
      </c>
      <c r="C3937" s="2">
        <v>5.6879999999999997</v>
      </c>
      <c r="D3937" s="2">
        <v>27.234999999999999</v>
      </c>
      <c r="E3937" s="2">
        <v>8.69</v>
      </c>
      <c r="F3937" s="2">
        <v>52.323999999999998</v>
      </c>
      <c r="G3937" s="2">
        <v>160.75899999999999</v>
      </c>
      <c r="I3937" s="3">
        <v>54.089164754721935</v>
      </c>
    </row>
    <row r="3938" spans="1:9" x14ac:dyDescent="0.25">
      <c r="A3938" s="20">
        <v>40462</v>
      </c>
      <c r="B3938" s="2">
        <v>2.8</v>
      </c>
      <c r="C3938" s="2">
        <v>6.5060000000000002</v>
      </c>
      <c r="D3938" s="2">
        <v>30.108000000000001</v>
      </c>
      <c r="E3938" s="2">
        <v>9.3689999999999998</v>
      </c>
      <c r="F3938" s="2">
        <v>51.235999999999997</v>
      </c>
      <c r="G3938" s="2">
        <v>143.01</v>
      </c>
      <c r="I3938" s="3">
        <v>39.937890084103671</v>
      </c>
    </row>
    <row r="3939" spans="1:9" x14ac:dyDescent="0.25">
      <c r="A3939" s="20">
        <v>40463</v>
      </c>
      <c r="B3939" s="2">
        <v>4.71</v>
      </c>
      <c r="C3939" s="2">
        <v>3.8740000000000001</v>
      </c>
      <c r="D3939" s="2">
        <v>28.529</v>
      </c>
      <c r="E3939" s="2">
        <v>7.88</v>
      </c>
      <c r="F3939" s="2">
        <v>44.508000000000003</v>
      </c>
      <c r="G3939" s="2">
        <v>124.77</v>
      </c>
      <c r="I3939" s="3">
        <v>34.052299425407753</v>
      </c>
    </row>
    <row r="3940" spans="1:9" x14ac:dyDescent="0.25">
      <c r="A3940" s="20">
        <v>40464</v>
      </c>
      <c r="B3940" s="2">
        <v>9.452</v>
      </c>
      <c r="C3940" s="2">
        <v>4.71</v>
      </c>
      <c r="D3940" s="2">
        <v>27.157</v>
      </c>
      <c r="E3940" s="2">
        <v>7.7530000000000001</v>
      </c>
      <c r="F3940" s="2">
        <v>44.863999999999997</v>
      </c>
      <c r="G3940" s="2">
        <v>117.35</v>
      </c>
      <c r="I3940" s="3">
        <v>32.908404755506766</v>
      </c>
    </row>
    <row r="3941" spans="1:9" x14ac:dyDescent="0.25">
      <c r="A3941" s="20">
        <v>40465</v>
      </c>
      <c r="B3941" s="2">
        <v>5.8780000000000001</v>
      </c>
      <c r="C3941" s="2">
        <v>5.44</v>
      </c>
      <c r="D3941" s="2">
        <v>27.827999999999999</v>
      </c>
      <c r="E3941" s="2">
        <v>8.0180000000000007</v>
      </c>
      <c r="F3941" s="2">
        <v>42.613</v>
      </c>
      <c r="G3941" s="2">
        <v>120.501</v>
      </c>
      <c r="I3941" s="3">
        <v>30.113684709684811</v>
      </c>
    </row>
    <row r="3942" spans="1:9" x14ac:dyDescent="0.25">
      <c r="A3942" s="20">
        <v>40466</v>
      </c>
      <c r="B3942" s="2">
        <v>5.5490000000000004</v>
      </c>
      <c r="C3942" s="2">
        <v>5.415</v>
      </c>
      <c r="D3942" s="2">
        <v>33.837000000000003</v>
      </c>
      <c r="E3942" s="2">
        <v>8.3190000000000008</v>
      </c>
      <c r="F3942" s="2">
        <v>44.405999999999999</v>
      </c>
      <c r="G3942" s="2">
        <v>91.23</v>
      </c>
      <c r="I3942" s="3">
        <v>30.274473558830479</v>
      </c>
    </row>
    <row r="3943" spans="1:9" x14ac:dyDescent="0.25">
      <c r="A3943" s="20">
        <v>40467</v>
      </c>
      <c r="B3943" s="2">
        <v>7.24</v>
      </c>
      <c r="C3943" s="2">
        <v>9.5239999999999991</v>
      </c>
      <c r="D3943" s="2">
        <v>58.241</v>
      </c>
      <c r="E3943" s="2">
        <v>11.698</v>
      </c>
      <c r="F3943" s="2">
        <v>45.375</v>
      </c>
      <c r="G3943" s="2">
        <v>213.15</v>
      </c>
      <c r="I3943" s="3">
        <v>30.467004496707681</v>
      </c>
    </row>
    <row r="3944" spans="1:9" x14ac:dyDescent="0.25">
      <c r="A3944" s="20">
        <v>40468</v>
      </c>
      <c r="B3944" s="2">
        <v>7.96</v>
      </c>
      <c r="C3944" s="2">
        <v>7.7919999999999998</v>
      </c>
      <c r="D3944" s="2">
        <v>53.728000000000002</v>
      </c>
      <c r="E3944" s="2">
        <v>11.391</v>
      </c>
      <c r="F3944" s="2">
        <v>58.81</v>
      </c>
      <c r="G3944" s="2">
        <v>151.96</v>
      </c>
      <c r="I3944" s="3">
        <v>33.190570824473149</v>
      </c>
    </row>
    <row r="3945" spans="1:9" x14ac:dyDescent="0.25">
      <c r="A3945" s="20">
        <v>40469</v>
      </c>
      <c r="B3945" s="2">
        <v>5.4980000000000002</v>
      </c>
      <c r="C3945" s="2">
        <v>4.758</v>
      </c>
      <c r="D3945" s="2">
        <v>30.611999999999998</v>
      </c>
      <c r="E3945" s="2">
        <v>8.8239999999999998</v>
      </c>
      <c r="F3945" s="2">
        <v>56.454000000000001</v>
      </c>
      <c r="G3945" s="2">
        <v>143.16999999999999</v>
      </c>
      <c r="I3945" s="3">
        <v>40.169916842821252</v>
      </c>
    </row>
    <row r="3946" spans="1:9" x14ac:dyDescent="0.25">
      <c r="A3946" s="20">
        <v>40470</v>
      </c>
      <c r="B3946" s="2">
        <v>4.7699999999999996</v>
      </c>
      <c r="C3946" s="2">
        <v>4.7</v>
      </c>
      <c r="D3946" s="2">
        <v>27.201000000000001</v>
      </c>
      <c r="E3946" s="2">
        <v>8.3480000000000008</v>
      </c>
      <c r="F3946" s="2">
        <v>52.926000000000002</v>
      </c>
      <c r="G3946" s="2">
        <v>112.08</v>
      </c>
      <c r="I3946" s="3">
        <v>37.101011930441288</v>
      </c>
    </row>
    <row r="3947" spans="1:9" x14ac:dyDescent="0.25">
      <c r="A3947" s="20">
        <v>40471</v>
      </c>
      <c r="B3947" s="2">
        <v>11.39</v>
      </c>
      <c r="C3947" s="2">
        <v>4.83</v>
      </c>
      <c r="D3947" s="2">
        <v>28.1</v>
      </c>
      <c r="E3947" s="2">
        <v>5.6779999999999999</v>
      </c>
      <c r="F3947" s="2">
        <v>50.731000000000002</v>
      </c>
      <c r="G3947" s="2">
        <v>132.25</v>
      </c>
      <c r="I3947" s="3">
        <v>35.522617999615726</v>
      </c>
    </row>
    <row r="3948" spans="1:9" x14ac:dyDescent="0.25">
      <c r="A3948" s="20">
        <v>40472</v>
      </c>
      <c r="B3948" s="2">
        <v>14.72</v>
      </c>
      <c r="C3948" s="2">
        <v>4.32</v>
      </c>
      <c r="D3948" s="2">
        <v>25.285</v>
      </c>
      <c r="E3948" s="2">
        <v>4.6449999999999996</v>
      </c>
      <c r="F3948" s="2">
        <v>46.04</v>
      </c>
      <c r="G3948" s="2">
        <v>110.2</v>
      </c>
      <c r="I3948" s="3">
        <v>31.592675081318838</v>
      </c>
    </row>
    <row r="3949" spans="1:9" x14ac:dyDescent="0.25">
      <c r="A3949" s="20">
        <v>40473</v>
      </c>
      <c r="B3949" s="2">
        <v>12.23</v>
      </c>
      <c r="C3949" s="2">
        <v>4.32</v>
      </c>
      <c r="D3949" s="2">
        <v>23.49</v>
      </c>
      <c r="E3949" s="2">
        <v>8.0399999999999991</v>
      </c>
      <c r="F3949" s="2">
        <v>44.89</v>
      </c>
      <c r="G3949" s="2">
        <v>128.41</v>
      </c>
      <c r="I3949" s="3">
        <v>32.17576856502113</v>
      </c>
    </row>
    <row r="3950" spans="1:9" x14ac:dyDescent="0.25">
      <c r="A3950" s="20">
        <v>40474</v>
      </c>
      <c r="B3950" s="2">
        <v>12.493</v>
      </c>
      <c r="C3950" s="2">
        <v>3.49</v>
      </c>
      <c r="D3950" s="2">
        <v>24.181999999999999</v>
      </c>
      <c r="E3950" s="2">
        <v>7.6449999999999996</v>
      </c>
      <c r="F3950" s="2">
        <v>43.319000000000003</v>
      </c>
      <c r="G3950" s="2">
        <v>149.81</v>
      </c>
      <c r="I3950" s="3">
        <v>29.645116838851834</v>
      </c>
    </row>
    <row r="3951" spans="1:9" x14ac:dyDescent="0.25">
      <c r="A3951" s="20">
        <v>40475</v>
      </c>
      <c r="B3951" s="2">
        <v>12.372</v>
      </c>
      <c r="C3951" s="2">
        <v>4.32</v>
      </c>
      <c r="D3951" s="2">
        <v>23.661999999999999</v>
      </c>
      <c r="E3951" s="2">
        <v>7.11</v>
      </c>
      <c r="F3951" s="2">
        <v>45.174999999999997</v>
      </c>
      <c r="G3951" s="2">
        <v>125.52</v>
      </c>
      <c r="I3951" s="3">
        <v>31.213341997726502</v>
      </c>
    </row>
    <row r="3952" spans="1:9" x14ac:dyDescent="0.25">
      <c r="A3952" s="20">
        <v>40476</v>
      </c>
      <c r="B3952" s="2">
        <v>12.147</v>
      </c>
      <c r="C3952" s="2">
        <v>5.0220000000000002</v>
      </c>
      <c r="D3952" s="2">
        <v>20.510999999999999</v>
      </c>
      <c r="E3952" s="2">
        <v>6.8760000000000003</v>
      </c>
      <c r="F3952" s="2">
        <v>41.915999999999997</v>
      </c>
      <c r="G3952" s="2">
        <v>110.6</v>
      </c>
      <c r="I3952" s="3">
        <v>31.285428144784522</v>
      </c>
    </row>
    <row r="3953" spans="1:9" x14ac:dyDescent="0.25">
      <c r="A3953" s="20">
        <v>40477</v>
      </c>
      <c r="B3953" s="2">
        <v>11.94</v>
      </c>
      <c r="C3953" s="2">
        <v>1.8740000000000001</v>
      </c>
      <c r="D3953" s="2">
        <v>20.213999999999999</v>
      </c>
      <c r="E3953" s="2">
        <v>7.7</v>
      </c>
      <c r="F3953" s="2">
        <v>35.01</v>
      </c>
      <c r="G3953" s="2">
        <v>108.11</v>
      </c>
      <c r="I3953" s="3">
        <v>27.821275073327708</v>
      </c>
    </row>
    <row r="3954" spans="1:9" x14ac:dyDescent="0.25">
      <c r="A3954" s="20">
        <v>40478</v>
      </c>
      <c r="B3954" s="2">
        <v>14.16</v>
      </c>
      <c r="C3954" s="2">
        <v>3.552</v>
      </c>
      <c r="D3954" s="2">
        <v>21.475999999999999</v>
      </c>
      <c r="E3954" s="2">
        <v>4.0919999999999996</v>
      </c>
      <c r="F3954" s="2">
        <v>38.85</v>
      </c>
      <c r="G3954" s="2">
        <v>104.99</v>
      </c>
      <c r="I3954" s="3">
        <v>27.665524500133451</v>
      </c>
    </row>
    <row r="3955" spans="1:9" x14ac:dyDescent="0.25">
      <c r="A3955" s="20">
        <v>40479</v>
      </c>
      <c r="B3955" s="2">
        <v>11.513</v>
      </c>
      <c r="C3955" s="2">
        <v>3.528</v>
      </c>
      <c r="D3955" s="2">
        <v>19.914000000000001</v>
      </c>
      <c r="E3955" s="2">
        <v>6.6310000000000002</v>
      </c>
      <c r="F3955" s="2">
        <v>44.298999999999999</v>
      </c>
      <c r="G3955" s="2">
        <v>112.87</v>
      </c>
      <c r="I3955" s="3">
        <v>28.290676973677318</v>
      </c>
    </row>
    <row r="3956" spans="1:9" x14ac:dyDescent="0.25">
      <c r="A3956" s="20">
        <v>40480</v>
      </c>
      <c r="B3956" s="2">
        <v>11.891999999999999</v>
      </c>
      <c r="C3956" s="2">
        <v>5.8789999999999996</v>
      </c>
      <c r="D3956" s="2">
        <v>24.373999999999999</v>
      </c>
      <c r="E3956" s="2">
        <v>10.106</v>
      </c>
      <c r="F3956" s="2">
        <v>48.476999999999997</v>
      </c>
      <c r="G3956" s="2">
        <v>170.87</v>
      </c>
      <c r="I3956" s="3">
        <v>29.968081128465759</v>
      </c>
    </row>
    <row r="3957" spans="1:9" x14ac:dyDescent="0.25">
      <c r="A3957" s="20">
        <v>40481</v>
      </c>
      <c r="B3957" s="2">
        <v>12.37</v>
      </c>
      <c r="C3957" s="2">
        <v>1.889</v>
      </c>
      <c r="D3957" s="2">
        <v>26.89</v>
      </c>
      <c r="E3957" s="2">
        <v>10.632999999999999</v>
      </c>
      <c r="F3957" s="2">
        <v>47.393000000000001</v>
      </c>
      <c r="G3957" s="2">
        <v>148.66</v>
      </c>
      <c r="I3957" s="3">
        <v>30.872034297401179</v>
      </c>
    </row>
    <row r="3958" spans="1:9" x14ac:dyDescent="0.25">
      <c r="A3958" s="20">
        <v>40482</v>
      </c>
      <c r="B3958" s="2">
        <v>12.21</v>
      </c>
      <c r="C3958" s="2">
        <v>6.7309999999999999</v>
      </c>
      <c r="D3958" s="2">
        <v>21.76</v>
      </c>
      <c r="E3958" s="2">
        <v>8.5790000000000006</v>
      </c>
      <c r="F3958" s="2">
        <v>61.405999999999999</v>
      </c>
      <c r="G3958" s="2">
        <v>137.29</v>
      </c>
      <c r="I3958" s="3">
        <v>39.551623937358535</v>
      </c>
    </row>
    <row r="3959" spans="1:9" x14ac:dyDescent="0.25">
      <c r="A3959" s="20">
        <v>40483</v>
      </c>
      <c r="B3959" s="2">
        <v>15.65</v>
      </c>
      <c r="C3959" s="2">
        <v>9.1359999999999992</v>
      </c>
      <c r="D3959" s="2">
        <v>27.196000000000002</v>
      </c>
      <c r="E3959" s="2">
        <v>8.8879999999999999</v>
      </c>
      <c r="F3959" s="2">
        <v>98.293000000000006</v>
      </c>
      <c r="G3959" s="2">
        <v>223.65</v>
      </c>
      <c r="I3959" s="3">
        <v>49.816238112222777</v>
      </c>
    </row>
    <row r="3960" spans="1:9" x14ac:dyDescent="0.25">
      <c r="A3960" s="20">
        <v>40484</v>
      </c>
      <c r="B3960" s="2">
        <v>10.997</v>
      </c>
      <c r="C3960" s="2">
        <v>18.085999999999999</v>
      </c>
      <c r="D3960" s="2">
        <v>75.456000000000003</v>
      </c>
      <c r="E3960" s="2">
        <v>28.138999999999999</v>
      </c>
      <c r="F3960" s="2">
        <v>83.343999999999994</v>
      </c>
      <c r="G3960" s="2">
        <v>266.63</v>
      </c>
      <c r="I3960" s="3">
        <v>46.279159748704501</v>
      </c>
    </row>
    <row r="3961" spans="1:9" x14ac:dyDescent="0.25">
      <c r="A3961" s="20">
        <v>40485</v>
      </c>
      <c r="B3961" s="2">
        <v>9.58</v>
      </c>
      <c r="C3961" s="2">
        <v>5.9160000000000004</v>
      </c>
      <c r="D3961" s="2">
        <v>49.973999999999997</v>
      </c>
      <c r="E3961" s="2">
        <v>12.137</v>
      </c>
      <c r="F3961" s="2">
        <v>113.01</v>
      </c>
      <c r="G3961" s="2">
        <v>292.29000000000002</v>
      </c>
      <c r="I3961" s="3">
        <v>66.293321279437876</v>
      </c>
    </row>
    <row r="3962" spans="1:9" x14ac:dyDescent="0.25">
      <c r="A3962" s="20">
        <v>40486</v>
      </c>
      <c r="B3962" s="2">
        <v>9.8140000000000001</v>
      </c>
      <c r="C3962" s="2">
        <v>4.33</v>
      </c>
      <c r="D3962" s="2">
        <v>23.638999999999999</v>
      </c>
      <c r="E3962" s="2">
        <v>7.585</v>
      </c>
      <c r="F3962" s="2">
        <v>63.898000000000003</v>
      </c>
      <c r="G3962" s="2">
        <v>185.834</v>
      </c>
      <c r="I3962" s="3">
        <v>51.177244814850432</v>
      </c>
    </row>
    <row r="3963" spans="1:9" x14ac:dyDescent="0.25">
      <c r="A3963" s="20">
        <v>40487</v>
      </c>
      <c r="B3963" s="2">
        <v>10.647</v>
      </c>
      <c r="C3963" s="2">
        <v>4.33</v>
      </c>
      <c r="D3963" s="2">
        <v>27.210999999999999</v>
      </c>
      <c r="E3963" s="2">
        <v>9.3190000000000008</v>
      </c>
      <c r="F3963" s="2">
        <v>63.220999999999997</v>
      </c>
      <c r="G3963" s="2">
        <v>155.86799999999999</v>
      </c>
      <c r="I3963" s="3">
        <v>56.695504484390447</v>
      </c>
    </row>
    <row r="3964" spans="1:9" x14ac:dyDescent="0.25">
      <c r="A3964" s="20">
        <v>40488</v>
      </c>
      <c r="B3964" s="2">
        <v>12.49</v>
      </c>
      <c r="C3964" s="2">
        <v>9.2080000000000002</v>
      </c>
      <c r="D3964" s="2">
        <v>32.944000000000003</v>
      </c>
      <c r="E3964" s="2">
        <v>7.14</v>
      </c>
      <c r="F3964" s="2">
        <v>68.361999999999995</v>
      </c>
      <c r="G3964" s="2">
        <v>155.18</v>
      </c>
      <c r="I3964" s="3">
        <v>44.859163590639945</v>
      </c>
    </row>
    <row r="3965" spans="1:9" x14ac:dyDescent="0.25">
      <c r="A3965" s="20">
        <v>40489</v>
      </c>
      <c r="B3965" s="2">
        <v>12.23</v>
      </c>
      <c r="C3965" s="2">
        <v>5.12</v>
      </c>
      <c r="D3965" s="2">
        <v>31.359000000000002</v>
      </c>
      <c r="E3965" s="2">
        <v>5.44</v>
      </c>
      <c r="F3965" s="2">
        <v>81.275000000000006</v>
      </c>
      <c r="G3965" s="2">
        <v>228.85</v>
      </c>
      <c r="I3965" s="3">
        <v>47.028093404752525</v>
      </c>
    </row>
    <row r="3966" spans="1:9" x14ac:dyDescent="0.25">
      <c r="A3966" s="20">
        <v>40490</v>
      </c>
      <c r="B3966" s="2">
        <v>11.361000000000001</v>
      </c>
      <c r="C3966" s="2">
        <v>6.7249999999999996</v>
      </c>
      <c r="D3966" s="2">
        <v>32.228000000000002</v>
      </c>
      <c r="E3966" s="2">
        <v>10.082000000000001</v>
      </c>
      <c r="F3966" s="2">
        <v>71.480999999999995</v>
      </c>
      <c r="G3966" s="2">
        <v>183.07</v>
      </c>
      <c r="I3966" s="3">
        <v>44.568905099368592</v>
      </c>
    </row>
    <row r="3967" spans="1:9" x14ac:dyDescent="0.25">
      <c r="A3967" s="20">
        <v>40491</v>
      </c>
      <c r="B3967" s="2">
        <v>12.51</v>
      </c>
      <c r="C3967" s="2">
        <v>5.1589999999999998</v>
      </c>
      <c r="D3967" s="2">
        <v>32.738</v>
      </c>
      <c r="E3967" s="2">
        <v>13.346</v>
      </c>
      <c r="F3967" s="2">
        <v>86.673000000000002</v>
      </c>
      <c r="G3967" s="2">
        <v>194.66</v>
      </c>
      <c r="I3967" s="3">
        <v>55.819926393389075</v>
      </c>
    </row>
    <row r="3968" spans="1:9" x14ac:dyDescent="0.25">
      <c r="A3968" s="20">
        <v>40492</v>
      </c>
      <c r="B3968" s="2">
        <v>12.24</v>
      </c>
      <c r="C3968" s="2">
        <v>4.3890000000000002</v>
      </c>
      <c r="D3968" s="2">
        <v>26.161000000000001</v>
      </c>
      <c r="E3968" s="2">
        <v>8.6120000000000001</v>
      </c>
      <c r="F3968" s="2">
        <v>68.554000000000002</v>
      </c>
      <c r="G3968" s="2">
        <v>148.58000000000001</v>
      </c>
      <c r="I3968" s="3">
        <v>45.805475639827151</v>
      </c>
    </row>
    <row r="3969" spans="1:9" x14ac:dyDescent="0.25">
      <c r="A3969" s="20">
        <v>40493</v>
      </c>
      <c r="B3969" s="2">
        <v>14.55</v>
      </c>
      <c r="C3969" s="2">
        <v>3.7770000000000001</v>
      </c>
      <c r="D3969" s="2">
        <v>21.001000000000001</v>
      </c>
      <c r="E3969" s="2">
        <v>5.0549999999999997</v>
      </c>
      <c r="F3969" s="2">
        <v>74.215999999999994</v>
      </c>
      <c r="G3969" s="2">
        <v>151.59</v>
      </c>
      <c r="I3969" s="3">
        <v>50.456886898797727</v>
      </c>
    </row>
    <row r="3970" spans="1:9" x14ac:dyDescent="0.25">
      <c r="A3970" s="20">
        <v>40494</v>
      </c>
      <c r="B3970" s="2">
        <v>12.46</v>
      </c>
      <c r="C3970" s="2">
        <v>6.2590000000000003</v>
      </c>
      <c r="D3970" s="2">
        <v>39.497</v>
      </c>
      <c r="E3970" s="2">
        <v>9.952</v>
      </c>
      <c r="F3970" s="2">
        <v>81.951999999999998</v>
      </c>
      <c r="G3970" s="2">
        <v>196.42</v>
      </c>
      <c r="I3970" s="3">
        <v>47.533950622600003</v>
      </c>
    </row>
    <row r="3971" spans="1:9" x14ac:dyDescent="0.25">
      <c r="A3971" s="20">
        <v>40495</v>
      </c>
      <c r="B3971" s="2">
        <v>13.16</v>
      </c>
      <c r="C3971" s="2">
        <v>8.73</v>
      </c>
      <c r="D3971" s="2">
        <v>40.097000000000001</v>
      </c>
      <c r="E3971" s="2">
        <v>14.750999999999999</v>
      </c>
      <c r="F3971" s="2">
        <v>118.508</v>
      </c>
      <c r="G3971" s="2">
        <v>294.38</v>
      </c>
      <c r="I3971" s="3">
        <v>60.204820446685545</v>
      </c>
    </row>
    <row r="3972" spans="1:9" x14ac:dyDescent="0.25">
      <c r="A3972" s="20">
        <v>40496</v>
      </c>
      <c r="B3972" s="2">
        <v>12.156000000000001</v>
      </c>
      <c r="C3972" s="2">
        <v>8.7159999999999993</v>
      </c>
      <c r="D3972" s="2">
        <v>48.095999999999997</v>
      </c>
      <c r="E3972" s="2">
        <v>22.678999999999998</v>
      </c>
      <c r="F3972" s="2">
        <v>120.033</v>
      </c>
      <c r="G3972" s="2">
        <v>391.11</v>
      </c>
      <c r="I3972" s="3">
        <v>64.564884108958637</v>
      </c>
    </row>
    <row r="3973" spans="1:9" x14ac:dyDescent="0.25">
      <c r="A3973" s="20">
        <v>40497</v>
      </c>
      <c r="B3973" s="2">
        <v>12.85</v>
      </c>
      <c r="C3973" s="2">
        <v>8.6189999999999998</v>
      </c>
      <c r="D3973" s="2">
        <v>39.957999999999998</v>
      </c>
      <c r="E3973" s="2">
        <v>13.211</v>
      </c>
      <c r="F3973" s="2">
        <v>104.057</v>
      </c>
      <c r="G3973" s="2">
        <v>265.14</v>
      </c>
      <c r="I3973" s="3">
        <v>70.6553133057851</v>
      </c>
    </row>
    <row r="3974" spans="1:9" x14ac:dyDescent="0.25">
      <c r="A3974" s="20">
        <v>40498</v>
      </c>
      <c r="B3974" s="2">
        <v>7.18</v>
      </c>
      <c r="C3974" s="2">
        <v>6.1050000000000004</v>
      </c>
      <c r="D3974" s="2">
        <v>48.732999999999997</v>
      </c>
      <c r="E3974" s="2">
        <v>10.476000000000001</v>
      </c>
      <c r="F3974" s="2">
        <v>131.34899999999999</v>
      </c>
      <c r="G3974" s="2">
        <v>269.88</v>
      </c>
      <c r="I3974" s="3">
        <v>85.626500258899767</v>
      </c>
    </row>
    <row r="3975" spans="1:9" x14ac:dyDescent="0.25">
      <c r="A3975" s="20">
        <v>40499</v>
      </c>
      <c r="B3975" s="2">
        <v>6.64</v>
      </c>
      <c r="C3975" s="2">
        <v>4.532</v>
      </c>
      <c r="D3975" s="2">
        <v>26.271000000000001</v>
      </c>
      <c r="E3975" s="2">
        <v>4.819</v>
      </c>
      <c r="F3975" s="2">
        <v>97.683000000000007</v>
      </c>
      <c r="G3975" s="2">
        <v>250.11</v>
      </c>
      <c r="I3975" s="3">
        <v>64.779512850273647</v>
      </c>
    </row>
    <row r="3976" spans="1:9" x14ac:dyDescent="0.25">
      <c r="A3976" s="20">
        <v>40500</v>
      </c>
      <c r="B3976" s="2">
        <v>2.2370000000000001</v>
      </c>
      <c r="C3976" s="2">
        <v>2.2599999999999998</v>
      </c>
      <c r="D3976" s="2">
        <v>23.895</v>
      </c>
      <c r="E3976" s="2">
        <v>8.0370000000000008</v>
      </c>
      <c r="F3976" s="2">
        <v>71.605999999999995</v>
      </c>
      <c r="G3976" s="2">
        <v>191.39</v>
      </c>
      <c r="I3976" s="3">
        <v>60.537858787092624</v>
      </c>
    </row>
    <row r="3977" spans="1:9" x14ac:dyDescent="0.25">
      <c r="A3977" s="20">
        <v>40501</v>
      </c>
      <c r="B3977" s="2">
        <v>3.1059999999999999</v>
      </c>
      <c r="C3977" s="2">
        <v>1.415</v>
      </c>
      <c r="D3977" s="2">
        <v>23.5</v>
      </c>
      <c r="E3977" s="2">
        <v>7.6050000000000004</v>
      </c>
      <c r="F3977" s="2">
        <v>67.504999999999995</v>
      </c>
      <c r="G3977" s="2">
        <v>160.16999999999999</v>
      </c>
      <c r="I3977" s="3">
        <v>53.300577951981566</v>
      </c>
    </row>
    <row r="3978" spans="1:9" x14ac:dyDescent="0.25">
      <c r="A3978" s="20">
        <v>40502</v>
      </c>
      <c r="B3978" s="2">
        <v>2.8809999999999998</v>
      </c>
      <c r="C3978" s="2">
        <v>3.7549999999999999</v>
      </c>
      <c r="D3978" s="2">
        <v>22.234999999999999</v>
      </c>
      <c r="E3978" s="2">
        <v>7.524</v>
      </c>
      <c r="F3978" s="2">
        <v>64.391000000000005</v>
      </c>
      <c r="G3978" s="2">
        <v>185.476</v>
      </c>
      <c r="I3978" s="3">
        <v>45.009686971846769</v>
      </c>
    </row>
    <row r="3979" spans="1:9" x14ac:dyDescent="0.25">
      <c r="A3979" s="20">
        <v>40503</v>
      </c>
      <c r="B3979" s="2">
        <v>2.569</v>
      </c>
      <c r="C3979" s="2">
        <v>4.51</v>
      </c>
      <c r="D3979" s="2">
        <v>19.437999999999999</v>
      </c>
      <c r="E3979" s="2">
        <v>7.5190000000000001</v>
      </c>
      <c r="F3979" s="2">
        <v>63.643999999999998</v>
      </c>
      <c r="G3979" s="2">
        <v>156.10900000000001</v>
      </c>
      <c r="I3979" s="3">
        <v>42.253412964069497</v>
      </c>
    </row>
    <row r="3980" spans="1:9" x14ac:dyDescent="0.25">
      <c r="A3980" s="20">
        <v>40504</v>
      </c>
      <c r="B3980" s="2">
        <v>2.9550000000000001</v>
      </c>
      <c r="C3980" s="2">
        <v>5.9059999999999997</v>
      </c>
      <c r="D3980" s="2">
        <v>19.835999999999999</v>
      </c>
      <c r="E3980" s="2">
        <v>6.5369999999999999</v>
      </c>
      <c r="F3980" s="2">
        <v>63.262</v>
      </c>
      <c r="G3980" s="2">
        <v>149.44999999999999</v>
      </c>
      <c r="I3980" s="3">
        <v>43.274135727814233</v>
      </c>
    </row>
    <row r="3981" spans="1:9" x14ac:dyDescent="0.25">
      <c r="A3981" s="20">
        <v>40505</v>
      </c>
      <c r="B3981" s="2">
        <v>3.5489999999999999</v>
      </c>
      <c r="C3981" s="2">
        <v>4.32</v>
      </c>
      <c r="D3981" s="2">
        <v>19.573</v>
      </c>
      <c r="E3981" s="2">
        <v>7.4930000000000003</v>
      </c>
      <c r="F3981" s="2">
        <v>66.346999999999994</v>
      </c>
      <c r="G3981" s="2">
        <v>135.35</v>
      </c>
      <c r="I3981" s="3">
        <v>42.32674237619338</v>
      </c>
    </row>
    <row r="3982" spans="1:9" x14ac:dyDescent="0.25">
      <c r="A3982" s="20">
        <v>40506</v>
      </c>
      <c r="B3982" s="2">
        <v>4.2560000000000002</v>
      </c>
      <c r="C3982" s="2">
        <v>3.456</v>
      </c>
      <c r="D3982" s="2">
        <v>21.029</v>
      </c>
      <c r="E3982" s="2">
        <v>9.06</v>
      </c>
      <c r="F3982" s="2">
        <v>76.364000000000004</v>
      </c>
      <c r="G3982" s="2">
        <v>154.31</v>
      </c>
      <c r="I3982" s="3">
        <v>45.062859284974863</v>
      </c>
    </row>
    <row r="3983" spans="1:9" x14ac:dyDescent="0.25">
      <c r="A3983" s="20">
        <v>40507</v>
      </c>
      <c r="B3983" s="2">
        <v>4.056</v>
      </c>
      <c r="C3983" s="2">
        <v>4.3099999999999996</v>
      </c>
      <c r="D3983" s="2">
        <v>22.28</v>
      </c>
      <c r="E3983" s="2">
        <v>8.6370000000000005</v>
      </c>
      <c r="F3983" s="2">
        <v>73.129000000000005</v>
      </c>
      <c r="G3983" s="2">
        <v>140.77199999999999</v>
      </c>
      <c r="I3983" s="3">
        <v>43.579391937914295</v>
      </c>
    </row>
    <row r="3984" spans="1:9" x14ac:dyDescent="0.25">
      <c r="A3984" s="20">
        <v>40508</v>
      </c>
      <c r="B3984" s="2">
        <v>7.1959999999999997</v>
      </c>
      <c r="C3984" s="2">
        <v>3.5670000000000002</v>
      </c>
      <c r="D3984" s="2">
        <v>18.942</v>
      </c>
      <c r="E3984" s="2">
        <v>7.0979999999999999</v>
      </c>
      <c r="F3984" s="2">
        <v>71.284000000000006</v>
      </c>
      <c r="G3984" s="2">
        <v>121.25</v>
      </c>
      <c r="I3984" s="3">
        <v>45.567223979779008</v>
      </c>
    </row>
    <row r="3985" spans="1:9" x14ac:dyDescent="0.25">
      <c r="A3985" s="20">
        <v>40509</v>
      </c>
      <c r="B3985" s="2">
        <v>3.79</v>
      </c>
      <c r="C3985" s="2">
        <v>5.0529999999999999</v>
      </c>
      <c r="D3985" s="2">
        <v>22.93</v>
      </c>
      <c r="E3985" s="2">
        <v>7.5810000000000004</v>
      </c>
      <c r="F3985" s="2">
        <v>62.468000000000004</v>
      </c>
      <c r="G3985" s="2">
        <v>129.33000000000001</v>
      </c>
      <c r="I3985" s="3">
        <v>41.452397324199339</v>
      </c>
    </row>
    <row r="3986" spans="1:9" x14ac:dyDescent="0.25">
      <c r="A3986" s="20">
        <v>40510</v>
      </c>
      <c r="B3986" s="2">
        <v>4.5999999999999996</v>
      </c>
      <c r="C3986" s="2">
        <v>5.9589999999999996</v>
      </c>
      <c r="D3986" s="2">
        <v>29.105</v>
      </c>
      <c r="E3986" s="2">
        <v>10.029</v>
      </c>
      <c r="F3986" s="2">
        <v>80.935000000000002</v>
      </c>
      <c r="G3986" s="2">
        <v>160.59</v>
      </c>
      <c r="I3986" s="3">
        <v>45.886032923076911</v>
      </c>
    </row>
    <row r="3987" spans="1:9" x14ac:dyDescent="0.25">
      <c r="A3987" s="20">
        <v>40511</v>
      </c>
      <c r="B3987" s="2">
        <v>5.03</v>
      </c>
      <c r="C3987" s="2">
        <v>4.3099999999999996</v>
      </c>
      <c r="D3987" s="2">
        <v>23.234999999999999</v>
      </c>
      <c r="E3987" s="2">
        <v>11.105</v>
      </c>
      <c r="F3987" s="2">
        <v>83.625</v>
      </c>
      <c r="G3987" s="2">
        <v>155.4</v>
      </c>
      <c r="I3987" s="3">
        <v>46.021043573587619</v>
      </c>
    </row>
    <row r="3988" spans="1:9" x14ac:dyDescent="0.25">
      <c r="A3988" s="20">
        <v>40512</v>
      </c>
      <c r="B3988" s="2">
        <v>5.31</v>
      </c>
      <c r="C3988" s="2">
        <v>4.9649999999999999</v>
      </c>
      <c r="D3988" s="2">
        <v>27.638999999999999</v>
      </c>
      <c r="E3988" s="2">
        <v>10.455</v>
      </c>
      <c r="F3988" s="2">
        <v>88.402000000000001</v>
      </c>
      <c r="G3988" s="2">
        <v>144.53</v>
      </c>
      <c r="I3988" s="3">
        <v>52.071730164011207</v>
      </c>
    </row>
    <row r="3989" spans="1:9" x14ac:dyDescent="0.25">
      <c r="A3989" s="20">
        <v>40513</v>
      </c>
      <c r="B3989" s="2">
        <v>3.9729999999999999</v>
      </c>
      <c r="C3989" s="2">
        <v>4.7889999999999997</v>
      </c>
      <c r="D3989" s="2">
        <v>24.83</v>
      </c>
      <c r="E3989" s="2">
        <v>12.337</v>
      </c>
      <c r="F3989" s="2">
        <v>81.381</v>
      </c>
      <c r="G3989" s="2">
        <v>167.44300000000001</v>
      </c>
      <c r="I3989" s="3">
        <v>49.877348452043186</v>
      </c>
    </row>
    <row r="3990" spans="1:9" x14ac:dyDescent="0.25">
      <c r="A3990" s="20">
        <v>40514</v>
      </c>
      <c r="B3990" s="2">
        <v>5.7160000000000002</v>
      </c>
      <c r="C3990" s="2">
        <v>5.61</v>
      </c>
      <c r="D3990" s="2">
        <v>34.753999999999998</v>
      </c>
      <c r="E3990" s="2">
        <v>13.696999999999999</v>
      </c>
      <c r="F3990" s="2">
        <v>87.759</v>
      </c>
      <c r="G3990" s="2">
        <v>174.16</v>
      </c>
      <c r="I3990" s="3">
        <v>51.906168977896407</v>
      </c>
    </row>
    <row r="3991" spans="1:9" x14ac:dyDescent="0.25">
      <c r="A3991" s="20">
        <v>40515</v>
      </c>
      <c r="B3991" s="2">
        <v>5.92</v>
      </c>
      <c r="C3991" s="2">
        <v>5.6920000000000002</v>
      </c>
      <c r="D3991" s="2">
        <v>31.337</v>
      </c>
      <c r="E3991" s="2">
        <v>10.287000000000001</v>
      </c>
      <c r="F3991" s="2">
        <v>85.638000000000005</v>
      </c>
      <c r="G3991" s="2">
        <v>204.81</v>
      </c>
      <c r="I3991" s="3">
        <v>51.6767982878483</v>
      </c>
    </row>
    <row r="3992" spans="1:9" x14ac:dyDescent="0.25">
      <c r="A3992" s="20">
        <v>40516</v>
      </c>
      <c r="B3992" s="2">
        <v>3.91</v>
      </c>
      <c r="C3992" s="2">
        <v>5.6760000000000002</v>
      </c>
      <c r="D3992" s="2">
        <v>25.148</v>
      </c>
      <c r="E3992" s="2">
        <v>10.654999999999999</v>
      </c>
      <c r="F3992" s="2">
        <v>83.272000000000006</v>
      </c>
      <c r="G3992" s="2">
        <v>215.1</v>
      </c>
      <c r="I3992" s="3">
        <v>52.227685110766785</v>
      </c>
    </row>
    <row r="3993" spans="1:9" x14ac:dyDescent="0.25">
      <c r="A3993" s="20">
        <v>40517</v>
      </c>
      <c r="B3993" s="2">
        <v>2.84</v>
      </c>
      <c r="C3993" s="2">
        <v>3.2</v>
      </c>
      <c r="D3993" s="2">
        <v>19.318999999999999</v>
      </c>
      <c r="E3993" s="2">
        <v>9.4570000000000007</v>
      </c>
      <c r="F3993" s="2">
        <v>68.664000000000001</v>
      </c>
      <c r="G3993" s="2">
        <v>164.59</v>
      </c>
      <c r="I3993" s="3">
        <v>49.169097535736448</v>
      </c>
    </row>
    <row r="3994" spans="1:9" x14ac:dyDescent="0.25">
      <c r="A3994" s="20">
        <v>40518</v>
      </c>
      <c r="B3994" s="2">
        <v>2.359</v>
      </c>
      <c r="C3994" s="2">
        <v>3.2170000000000001</v>
      </c>
      <c r="D3994" s="2">
        <v>19.667000000000002</v>
      </c>
      <c r="E3994" s="2">
        <v>7.3620000000000001</v>
      </c>
      <c r="F3994" s="2">
        <v>60.661000000000001</v>
      </c>
      <c r="G3994" s="2">
        <v>118.739</v>
      </c>
      <c r="I3994" s="3">
        <v>46.920424718926114</v>
      </c>
    </row>
    <row r="3995" spans="1:9" x14ac:dyDescent="0.25">
      <c r="A3995" s="20">
        <v>40519</v>
      </c>
      <c r="B3995" s="2">
        <v>2.57</v>
      </c>
      <c r="C3995" s="2">
        <v>4.8550000000000004</v>
      </c>
      <c r="D3995" s="2">
        <v>17.641999999999999</v>
      </c>
      <c r="E3995" s="2">
        <v>6.8490000000000002</v>
      </c>
      <c r="F3995" s="2">
        <v>59.945</v>
      </c>
      <c r="G3995" s="2">
        <v>114.2</v>
      </c>
      <c r="I3995" s="3">
        <v>41.507159605477241</v>
      </c>
    </row>
    <row r="3996" spans="1:9" x14ac:dyDescent="0.25">
      <c r="A3996" s="20">
        <v>40520</v>
      </c>
      <c r="B3996" s="2">
        <v>2.74</v>
      </c>
      <c r="C3996" s="2">
        <v>4.125</v>
      </c>
      <c r="D3996" s="2">
        <v>46.914000000000001</v>
      </c>
      <c r="E3996" s="2">
        <v>6.94</v>
      </c>
      <c r="F3996" s="2">
        <v>69.62</v>
      </c>
      <c r="G3996" s="2">
        <v>139.94</v>
      </c>
      <c r="I3996" s="3">
        <v>40.629030637612459</v>
      </c>
    </row>
    <row r="3997" spans="1:9" x14ac:dyDescent="0.25">
      <c r="A3997" s="20">
        <v>40521</v>
      </c>
      <c r="B3997" s="2">
        <v>3.7</v>
      </c>
      <c r="C3997" s="2">
        <v>4.0149999999999997</v>
      </c>
      <c r="D3997" s="2">
        <v>17.074000000000002</v>
      </c>
      <c r="E3997" s="2">
        <v>7.6120000000000001</v>
      </c>
      <c r="F3997" s="2">
        <v>61.341999999999999</v>
      </c>
      <c r="G3997" s="2">
        <v>181.98</v>
      </c>
      <c r="I3997" s="3">
        <v>37.59828612471545</v>
      </c>
    </row>
    <row r="3998" spans="1:9" x14ac:dyDescent="0.25">
      <c r="A3998" s="20">
        <v>40522</v>
      </c>
      <c r="B3998" s="2">
        <v>3.18</v>
      </c>
      <c r="C3998" s="2">
        <v>2.452</v>
      </c>
      <c r="D3998" s="2">
        <v>15.734</v>
      </c>
      <c r="E3998" s="2">
        <v>7.9089999999999998</v>
      </c>
      <c r="F3998" s="2">
        <v>68.709000000000003</v>
      </c>
      <c r="G3998" s="2">
        <v>152.76</v>
      </c>
      <c r="I3998" s="3">
        <v>42.907802754395476</v>
      </c>
    </row>
    <row r="3999" spans="1:9" x14ac:dyDescent="0.25">
      <c r="A3999" s="20">
        <v>40523</v>
      </c>
      <c r="B3999" s="2">
        <v>3.62</v>
      </c>
      <c r="C3999" s="2">
        <v>3.3050000000000002</v>
      </c>
      <c r="D3999" s="2">
        <v>15.917999999999999</v>
      </c>
      <c r="E3999" s="2">
        <v>6.2809999999999997</v>
      </c>
      <c r="F3999" s="2">
        <v>60.7</v>
      </c>
      <c r="G3999" s="2">
        <v>126.77</v>
      </c>
      <c r="I3999" s="3">
        <v>41.811647179751425</v>
      </c>
    </row>
    <row r="4000" spans="1:9" x14ac:dyDescent="0.25">
      <c r="A4000" s="20">
        <v>40524</v>
      </c>
      <c r="B4000" s="2">
        <v>3.45</v>
      </c>
      <c r="C4000" s="2">
        <v>3.3580000000000001</v>
      </c>
      <c r="D4000" s="2">
        <v>17.5</v>
      </c>
      <c r="E4000" s="2">
        <v>6.0309999999999997</v>
      </c>
      <c r="F4000" s="2">
        <v>55.412999999999997</v>
      </c>
      <c r="G4000" s="2">
        <v>110.27</v>
      </c>
      <c r="I4000" s="3">
        <v>39.326452010556444</v>
      </c>
    </row>
    <row r="4001" spans="1:9" x14ac:dyDescent="0.25">
      <c r="A4001" s="20">
        <v>40525</v>
      </c>
      <c r="B4001" s="2">
        <v>3.47</v>
      </c>
      <c r="C4001" s="2">
        <v>6.4660000000000002</v>
      </c>
      <c r="D4001" s="2">
        <v>19.821999999999999</v>
      </c>
      <c r="E4001" s="2">
        <v>8.8049999999999997</v>
      </c>
      <c r="F4001" s="2">
        <v>66.408000000000001</v>
      </c>
      <c r="G4001" s="2">
        <v>154.57</v>
      </c>
      <c r="I4001" s="3">
        <v>40.107459387542725</v>
      </c>
    </row>
    <row r="4002" spans="1:9" x14ac:dyDescent="0.25">
      <c r="A4002" s="20">
        <v>40526</v>
      </c>
      <c r="B4002" s="2">
        <v>2.4</v>
      </c>
      <c r="C4002" s="2">
        <v>4.718</v>
      </c>
      <c r="D4002" s="2">
        <v>15.984</v>
      </c>
      <c r="E4002" s="2">
        <v>8.5570000000000004</v>
      </c>
      <c r="F4002" s="2">
        <v>68.427999999999997</v>
      </c>
      <c r="G4002" s="2">
        <v>124.91</v>
      </c>
      <c r="I4002" s="3">
        <v>38.988319914997305</v>
      </c>
    </row>
    <row r="4003" spans="1:9" x14ac:dyDescent="0.25">
      <c r="A4003" s="20">
        <v>40527</v>
      </c>
      <c r="B4003" s="2">
        <v>6.08</v>
      </c>
      <c r="C4003" s="2">
        <v>4.5759999999999996</v>
      </c>
      <c r="D4003" s="2">
        <v>20.212</v>
      </c>
      <c r="E4003" s="2">
        <v>8.1720000000000006</v>
      </c>
      <c r="F4003" s="2">
        <v>87.375</v>
      </c>
      <c r="G4003" s="2">
        <v>168.42</v>
      </c>
      <c r="I4003" s="3">
        <v>49.342839651275952</v>
      </c>
    </row>
    <row r="4004" spans="1:9" x14ac:dyDescent="0.25">
      <c r="A4004" s="20">
        <v>40528</v>
      </c>
      <c r="B4004" s="2">
        <v>2.77</v>
      </c>
      <c r="C4004" s="2">
        <v>4.4409999999999998</v>
      </c>
      <c r="D4004" s="2">
        <v>19.154</v>
      </c>
      <c r="E4004" s="2">
        <v>7.1740000000000004</v>
      </c>
      <c r="F4004" s="2">
        <v>65.718999999999994</v>
      </c>
      <c r="G4004" s="2">
        <v>129.5</v>
      </c>
      <c r="I4004" s="3">
        <v>40.848497719298571</v>
      </c>
    </row>
    <row r="4005" spans="1:9" x14ac:dyDescent="0.25">
      <c r="A4005" s="20">
        <v>40529</v>
      </c>
      <c r="B4005" s="2">
        <v>2.6680000000000001</v>
      </c>
      <c r="C4005" s="2">
        <v>3.778</v>
      </c>
      <c r="D4005" s="2">
        <v>22.286999999999999</v>
      </c>
      <c r="E4005" s="2">
        <v>6.7450000000000001</v>
      </c>
      <c r="F4005" s="2">
        <v>65.412999999999997</v>
      </c>
      <c r="G4005" s="2">
        <v>128.46</v>
      </c>
      <c r="I4005" s="3">
        <v>46.103499202339734</v>
      </c>
    </row>
    <row r="4006" spans="1:9" x14ac:dyDescent="0.25">
      <c r="A4006" s="20">
        <v>40530</v>
      </c>
      <c r="B4006" s="2">
        <v>3.32</v>
      </c>
      <c r="C4006" s="2">
        <v>3.6480000000000001</v>
      </c>
      <c r="D4006" s="2">
        <v>19.141999999999999</v>
      </c>
      <c r="E4006" s="2">
        <v>5.8410000000000002</v>
      </c>
      <c r="F4006" s="2">
        <v>62.677</v>
      </c>
      <c r="G4006" s="2">
        <v>93.81</v>
      </c>
      <c r="I4006" s="3">
        <v>39.783771268334462</v>
      </c>
    </row>
    <row r="4007" spans="1:9" x14ac:dyDescent="0.25">
      <c r="A4007" s="20">
        <v>40531</v>
      </c>
      <c r="B4007" s="2">
        <v>3.33</v>
      </c>
      <c r="C4007" s="2">
        <v>5.3559999999999999</v>
      </c>
      <c r="D4007" s="2">
        <v>20.004000000000001</v>
      </c>
      <c r="E4007" s="2">
        <v>5.9189999999999996</v>
      </c>
      <c r="F4007" s="2">
        <v>70.084000000000003</v>
      </c>
      <c r="G4007" s="2">
        <v>115.45</v>
      </c>
      <c r="I4007" s="3">
        <v>42.045736522906267</v>
      </c>
    </row>
    <row r="4008" spans="1:9" x14ac:dyDescent="0.25">
      <c r="A4008" s="20">
        <v>40532</v>
      </c>
      <c r="B4008" s="2">
        <v>2.92</v>
      </c>
      <c r="C4008" s="2">
        <v>3.7</v>
      </c>
      <c r="D4008" s="2">
        <v>16.489999999999998</v>
      </c>
      <c r="E4008" s="2">
        <v>7.2610000000000001</v>
      </c>
      <c r="F4008" s="2">
        <v>82.135999999999996</v>
      </c>
      <c r="G4008" s="2">
        <v>93.962999999999994</v>
      </c>
      <c r="I4008" s="3">
        <v>43.360293755502013</v>
      </c>
    </row>
    <row r="4009" spans="1:9" x14ac:dyDescent="0.25">
      <c r="A4009" s="20">
        <v>40533</v>
      </c>
      <c r="B4009" s="2">
        <v>2.8</v>
      </c>
      <c r="C4009" s="2">
        <v>4.383</v>
      </c>
      <c r="D4009" s="2">
        <v>15.878</v>
      </c>
      <c r="E4009" s="2">
        <v>6.1630000000000003</v>
      </c>
      <c r="F4009" s="2">
        <v>57.1</v>
      </c>
      <c r="G4009" s="2">
        <v>84.686999999999998</v>
      </c>
      <c r="I4009" s="3">
        <v>37.732678188193553</v>
      </c>
    </row>
    <row r="4010" spans="1:9" x14ac:dyDescent="0.25">
      <c r="A4010" s="20">
        <v>40534</v>
      </c>
      <c r="B4010" s="2">
        <v>3.17</v>
      </c>
      <c r="C4010" s="2">
        <v>2.6890000000000001</v>
      </c>
      <c r="D4010" s="2">
        <v>15.2</v>
      </c>
      <c r="E4010" s="2">
        <v>5.6589999999999998</v>
      </c>
      <c r="F4010" s="2">
        <v>53.075000000000003</v>
      </c>
      <c r="G4010" s="2">
        <v>81.043000000000006</v>
      </c>
      <c r="I4010" s="3">
        <v>36.786231863115034</v>
      </c>
    </row>
    <row r="4011" spans="1:9" x14ac:dyDescent="0.25">
      <c r="A4011" s="20">
        <v>40535</v>
      </c>
      <c r="B4011" s="2">
        <v>2.6669999999999998</v>
      </c>
      <c r="C4011" s="2">
        <v>2.4729999999999999</v>
      </c>
      <c r="D4011" s="2">
        <v>15.706</v>
      </c>
      <c r="E4011" s="2">
        <v>6.4829999999999997</v>
      </c>
      <c r="F4011" s="2">
        <v>51.262999999999998</v>
      </c>
      <c r="G4011" s="2">
        <v>67.281000000000006</v>
      </c>
      <c r="I4011" s="3">
        <v>32.138261511030542</v>
      </c>
    </row>
    <row r="4012" spans="1:9" x14ac:dyDescent="0.25">
      <c r="A4012" s="20">
        <v>40536</v>
      </c>
      <c r="B4012" s="2">
        <v>2.597</v>
      </c>
      <c r="C4012" s="2">
        <v>2.694</v>
      </c>
      <c r="D4012" s="2">
        <v>13.696999999999999</v>
      </c>
      <c r="E4012" s="2">
        <v>6.3620000000000001</v>
      </c>
      <c r="F4012" s="2">
        <v>49.155999999999999</v>
      </c>
      <c r="G4012" s="2">
        <v>75.87</v>
      </c>
      <c r="I4012" s="3">
        <v>30.676036700015835</v>
      </c>
    </row>
    <row r="4013" spans="1:9" x14ac:dyDescent="0.25">
      <c r="A4013" s="20">
        <v>40537</v>
      </c>
      <c r="B4013" s="2">
        <v>2.68</v>
      </c>
      <c r="C4013" s="2">
        <v>2.714</v>
      </c>
      <c r="D4013" s="2">
        <v>20.713999999999999</v>
      </c>
      <c r="E4013" s="2">
        <v>7.5129999999999999</v>
      </c>
      <c r="F4013" s="2">
        <v>52.124000000000002</v>
      </c>
      <c r="G4013" s="2">
        <v>68.022999999999996</v>
      </c>
      <c r="I4013" s="3">
        <v>30.515231630383962</v>
      </c>
    </row>
    <row r="4014" spans="1:9" x14ac:dyDescent="0.25">
      <c r="A4014" s="20">
        <v>40538</v>
      </c>
      <c r="B4014" s="2">
        <v>4.7300000000000004</v>
      </c>
      <c r="C4014" s="2">
        <v>10.012</v>
      </c>
      <c r="D4014" s="2">
        <v>21.63</v>
      </c>
      <c r="E4014" s="2">
        <v>11.709</v>
      </c>
      <c r="F4014" s="2">
        <v>62.353999999999999</v>
      </c>
      <c r="G4014" s="2">
        <v>192.904</v>
      </c>
      <c r="I4014" s="3">
        <v>34.029242876064259</v>
      </c>
    </row>
    <row r="4015" spans="1:9" x14ac:dyDescent="0.25">
      <c r="A4015" s="20">
        <v>40539</v>
      </c>
      <c r="B4015" s="2">
        <v>5.41</v>
      </c>
      <c r="C4015" s="2">
        <v>3.47</v>
      </c>
      <c r="D4015" s="2">
        <v>23.626000000000001</v>
      </c>
      <c r="E4015" s="2">
        <v>0</v>
      </c>
      <c r="F4015" s="2">
        <v>55.343000000000004</v>
      </c>
      <c r="G4015" s="2">
        <v>93.850999999999999</v>
      </c>
      <c r="I4015" s="3">
        <v>31.711234558604552</v>
      </c>
    </row>
    <row r="4016" spans="1:9" x14ac:dyDescent="0.25">
      <c r="A4016" s="20">
        <v>40540</v>
      </c>
      <c r="B4016" s="2">
        <v>2.8250000000000002</v>
      </c>
      <c r="C4016" s="2">
        <v>2.7730000000000001</v>
      </c>
      <c r="D4016" s="2">
        <v>16.347999999999999</v>
      </c>
      <c r="E4016" s="2">
        <v>5.8630000000000004</v>
      </c>
      <c r="F4016" s="2">
        <v>49.097999999999999</v>
      </c>
      <c r="G4016" s="2">
        <v>81.417000000000002</v>
      </c>
      <c r="I4016" s="3">
        <v>38.922120447998459</v>
      </c>
    </row>
    <row r="4017" spans="1:9" x14ac:dyDescent="0.25">
      <c r="A4017" s="20">
        <v>40541</v>
      </c>
      <c r="B4017" s="2">
        <v>2.5910000000000002</v>
      </c>
      <c r="C4017" s="2">
        <v>2.6309999999999998</v>
      </c>
      <c r="D4017" s="2">
        <v>16.52</v>
      </c>
      <c r="E4017" s="2">
        <v>4.7439999999999998</v>
      </c>
      <c r="F4017" s="2">
        <v>39.796999999999997</v>
      </c>
      <c r="G4017" s="2">
        <v>80.77</v>
      </c>
      <c r="I4017" s="3">
        <v>28.796533769883656</v>
      </c>
    </row>
    <row r="4018" spans="1:9" x14ac:dyDescent="0.25">
      <c r="A4018" s="20">
        <v>40542</v>
      </c>
      <c r="B4018" s="2">
        <v>2.5099999999999998</v>
      </c>
      <c r="C4018" s="2">
        <v>2.597</v>
      </c>
      <c r="D4018" s="2">
        <v>14.201000000000001</v>
      </c>
      <c r="E4018" s="2">
        <v>15.521000000000001</v>
      </c>
      <c r="F4018" s="2">
        <v>31.905000000000001</v>
      </c>
      <c r="G4018" s="2">
        <v>97.024000000000001</v>
      </c>
      <c r="I4018" s="3">
        <v>24.626464285099924</v>
      </c>
    </row>
    <row r="4019" spans="1:9" x14ac:dyDescent="0.25">
      <c r="A4019" s="20">
        <v>40543</v>
      </c>
      <c r="B4019" s="2">
        <v>2.58</v>
      </c>
      <c r="C4019" s="2">
        <v>2.38</v>
      </c>
      <c r="D4019" s="2">
        <v>14.563000000000001</v>
      </c>
      <c r="E4019" s="2">
        <v>13.093</v>
      </c>
      <c r="F4019" s="2">
        <v>30.844999999999999</v>
      </c>
      <c r="G4019" s="2">
        <v>86.468000000000004</v>
      </c>
      <c r="I4019" s="3">
        <v>22.95041104279305</v>
      </c>
    </row>
    <row r="4020" spans="1:9" x14ac:dyDescent="0.25">
      <c r="A4020" s="20">
        <v>40544</v>
      </c>
      <c r="B4020" s="2">
        <v>5.2809999999999997</v>
      </c>
      <c r="C4020" s="2">
        <v>1.43</v>
      </c>
      <c r="D4020" s="2">
        <v>16.536000000000001</v>
      </c>
      <c r="E4020" s="2">
        <v>3.9620000000000002</v>
      </c>
      <c r="F4020" s="2">
        <v>31.978999999999999</v>
      </c>
      <c r="G4020" s="2">
        <v>46.52</v>
      </c>
      <c r="I4020" s="3">
        <v>23.22587977396169</v>
      </c>
    </row>
    <row r="4021" spans="1:9" x14ac:dyDescent="0.25">
      <c r="A4021" s="20">
        <v>40545</v>
      </c>
      <c r="B4021" s="2">
        <v>6.2</v>
      </c>
      <c r="C4021" s="2">
        <v>3.286</v>
      </c>
      <c r="D4021" s="2">
        <v>15.516</v>
      </c>
      <c r="E4021" s="2">
        <v>5.8769999999999998</v>
      </c>
      <c r="F4021" s="2">
        <v>27.686</v>
      </c>
      <c r="G4021" s="2">
        <v>42.968000000000004</v>
      </c>
      <c r="I4021" s="3">
        <v>21.046973029188543</v>
      </c>
    </row>
    <row r="4022" spans="1:9" x14ac:dyDescent="0.25">
      <c r="A4022" s="20">
        <v>40546</v>
      </c>
      <c r="B4022" s="2">
        <v>5.6630000000000003</v>
      </c>
      <c r="C4022" s="2">
        <v>3.2130000000000001</v>
      </c>
      <c r="D4022" s="2">
        <v>14.363</v>
      </c>
      <c r="E4022" s="2">
        <v>3.05</v>
      </c>
      <c r="F4022" s="2">
        <v>16.542000000000002</v>
      </c>
      <c r="G4022" s="2">
        <v>90.852999999999994</v>
      </c>
      <c r="I4022" s="3">
        <v>15.15067653981831</v>
      </c>
    </row>
    <row r="4023" spans="1:9" x14ac:dyDescent="0.25">
      <c r="A4023" s="20">
        <v>40547</v>
      </c>
      <c r="B4023" s="2">
        <v>9.61</v>
      </c>
      <c r="C4023" s="2">
        <v>3.2759999999999998</v>
      </c>
      <c r="D4023" s="2">
        <v>17.009</v>
      </c>
      <c r="E4023" s="2">
        <v>5.92</v>
      </c>
      <c r="F4023" s="2">
        <v>37.835999999999999</v>
      </c>
      <c r="G4023" s="2">
        <v>115.589</v>
      </c>
      <c r="I4023" s="3">
        <v>21.142603999594169</v>
      </c>
    </row>
    <row r="4024" spans="1:9" x14ac:dyDescent="0.25">
      <c r="A4024" s="20">
        <v>40548</v>
      </c>
      <c r="B4024" s="2">
        <v>9.7799999999999994</v>
      </c>
      <c r="C4024" s="2">
        <v>2.3380000000000001</v>
      </c>
      <c r="D4024" s="2">
        <v>14.256</v>
      </c>
      <c r="E4024" s="2">
        <v>10.127000000000001</v>
      </c>
      <c r="F4024" s="2">
        <v>40.67</v>
      </c>
      <c r="G4024" s="2">
        <v>144.40199999999999</v>
      </c>
      <c r="I4024" s="3">
        <v>23.479738215656724</v>
      </c>
    </row>
    <row r="4025" spans="1:9" x14ac:dyDescent="0.25">
      <c r="A4025" s="20">
        <v>40549</v>
      </c>
      <c r="B4025" s="2">
        <v>10.59</v>
      </c>
      <c r="C4025" s="2">
        <v>2.5059999999999998</v>
      </c>
      <c r="D4025" s="2">
        <v>13.843999999999999</v>
      </c>
      <c r="E4025" s="2">
        <v>3.9870000000000001</v>
      </c>
      <c r="F4025" s="2">
        <v>30.379000000000001</v>
      </c>
      <c r="G4025" s="2">
        <v>87.213999999999999</v>
      </c>
      <c r="I4025" s="3">
        <v>24.697841967086134</v>
      </c>
    </row>
    <row r="4026" spans="1:9" x14ac:dyDescent="0.25">
      <c r="A4026" s="20">
        <v>40550</v>
      </c>
      <c r="B4026" s="2">
        <v>10.31</v>
      </c>
      <c r="C4026" s="2">
        <v>2.3769999999999998</v>
      </c>
      <c r="D4026" s="2">
        <v>14.679</v>
      </c>
      <c r="E4026" s="2">
        <v>2.8340000000000001</v>
      </c>
      <c r="F4026" s="2">
        <v>33.552999999999997</v>
      </c>
      <c r="G4026" s="2">
        <v>99.81</v>
      </c>
      <c r="I4026" s="3">
        <v>27.903859117246778</v>
      </c>
    </row>
    <row r="4027" spans="1:9" x14ac:dyDescent="0.25">
      <c r="A4027" s="20">
        <v>40551</v>
      </c>
      <c r="B4027" s="2">
        <v>9.9819999999999993</v>
      </c>
      <c r="C4027" s="2">
        <v>0.92</v>
      </c>
      <c r="D4027" s="2">
        <v>13.103999999999999</v>
      </c>
      <c r="E4027" s="2">
        <v>6.5330000000000004</v>
      </c>
      <c r="F4027" s="2">
        <v>40.122999999999998</v>
      </c>
      <c r="G4027" s="2">
        <v>93.497</v>
      </c>
      <c r="I4027" s="3">
        <v>25.006988527536343</v>
      </c>
    </row>
    <row r="4028" spans="1:9" x14ac:dyDescent="0.25">
      <c r="A4028" s="20">
        <v>40552</v>
      </c>
      <c r="B4028" s="2">
        <v>9.7880000000000003</v>
      </c>
      <c r="C4028" s="2">
        <v>3.9990000000000001</v>
      </c>
      <c r="D4028" s="2">
        <v>14.891999999999999</v>
      </c>
      <c r="E4028" s="2">
        <v>6.9660000000000002</v>
      </c>
      <c r="F4028" s="2">
        <v>31.119</v>
      </c>
      <c r="G4028" s="2">
        <v>93.066000000000003</v>
      </c>
      <c r="I4028" s="3">
        <v>23.354140487713241</v>
      </c>
    </row>
    <row r="4029" spans="1:9" x14ac:dyDescent="0.25">
      <c r="A4029" s="20">
        <v>40553</v>
      </c>
      <c r="B4029" s="2">
        <v>10.83</v>
      </c>
      <c r="C4029" s="2">
        <v>3.15</v>
      </c>
      <c r="D4029" s="2">
        <v>18.332999999999998</v>
      </c>
      <c r="E4029" s="2">
        <v>7.8760000000000003</v>
      </c>
      <c r="F4029" s="2">
        <v>32.838000000000001</v>
      </c>
      <c r="G4029" s="2">
        <v>78.744</v>
      </c>
      <c r="I4029" s="3">
        <v>24.426535153894854</v>
      </c>
    </row>
    <row r="4030" spans="1:9" x14ac:dyDescent="0.25">
      <c r="A4030" s="20">
        <v>40554</v>
      </c>
      <c r="B4030" s="2">
        <v>10.68</v>
      </c>
      <c r="C4030" s="2">
        <v>1.472</v>
      </c>
      <c r="D4030" s="2">
        <v>11.603</v>
      </c>
      <c r="E4030" s="2">
        <v>10.435</v>
      </c>
      <c r="F4030" s="2">
        <v>29.626999999999999</v>
      </c>
      <c r="G4030" s="2">
        <v>76.849999999999994</v>
      </c>
      <c r="H4030" s="18">
        <v>19.02</v>
      </c>
      <c r="I4030" s="3">
        <v>22.117260836827604</v>
      </c>
    </row>
    <row r="4031" spans="1:9" x14ac:dyDescent="0.25">
      <c r="A4031" s="20">
        <v>40555</v>
      </c>
      <c r="B4031" s="2">
        <v>10.210000000000001</v>
      </c>
      <c r="C4031" s="2">
        <v>2.3879999999999999</v>
      </c>
      <c r="D4031" s="2">
        <v>13.510999999999999</v>
      </c>
      <c r="E4031" s="2">
        <v>9.9849999999999994</v>
      </c>
      <c r="F4031" s="2">
        <v>27.956</v>
      </c>
      <c r="G4031" s="2">
        <v>82.994</v>
      </c>
      <c r="H4031" s="18">
        <v>24.928000000000001</v>
      </c>
      <c r="I4031" s="3">
        <v>20.929835573652049</v>
      </c>
    </row>
    <row r="4032" spans="1:9" x14ac:dyDescent="0.25">
      <c r="A4032" s="20">
        <v>40556</v>
      </c>
      <c r="B4032" s="2">
        <v>8.3350000000000009</v>
      </c>
      <c r="C4032" s="2">
        <v>1.5069999999999999</v>
      </c>
      <c r="D4032" s="2">
        <v>16.277999999999999</v>
      </c>
      <c r="E4032" s="2">
        <v>4.4779999999999998</v>
      </c>
      <c r="F4032" s="2">
        <v>28.324999999999999</v>
      </c>
      <c r="G4032" s="2">
        <v>73.512</v>
      </c>
      <c r="H4032" s="18">
        <v>18.382999999999999</v>
      </c>
      <c r="I4032" s="3">
        <v>20.482199538675903</v>
      </c>
    </row>
    <row r="4033" spans="1:9" x14ac:dyDescent="0.25">
      <c r="A4033" s="20">
        <v>40557</v>
      </c>
      <c r="B4033" s="2">
        <v>8.2629999999999999</v>
      </c>
      <c r="C4033" s="2">
        <v>2.36</v>
      </c>
      <c r="D4033" s="2">
        <v>20.53</v>
      </c>
      <c r="E4033" s="2">
        <v>4.3970000000000002</v>
      </c>
      <c r="F4033" s="2">
        <v>26.898</v>
      </c>
      <c r="G4033" s="2">
        <v>69.138999999999996</v>
      </c>
      <c r="H4033" s="18">
        <v>24.911000000000001</v>
      </c>
      <c r="I4033" s="3">
        <v>20.175648517666644</v>
      </c>
    </row>
    <row r="4034" spans="1:9" x14ac:dyDescent="0.25">
      <c r="A4034" s="20">
        <v>40558</v>
      </c>
      <c r="B4034" s="2">
        <v>8.2100000000000009</v>
      </c>
      <c r="C4034" s="2">
        <v>1.49</v>
      </c>
      <c r="D4034" s="2">
        <v>13.22</v>
      </c>
      <c r="E4034" s="2">
        <v>4.976</v>
      </c>
      <c r="F4034" s="2">
        <v>26.234999999999999</v>
      </c>
      <c r="G4034" s="2">
        <v>73.546999999999997</v>
      </c>
      <c r="H4034" s="18">
        <v>34.076999999999998</v>
      </c>
      <c r="I4034" s="3">
        <v>19.424094589265554</v>
      </c>
    </row>
    <row r="4035" spans="1:9" x14ac:dyDescent="0.25">
      <c r="A4035" s="20">
        <v>40559</v>
      </c>
      <c r="B4035" s="2">
        <v>8.15</v>
      </c>
      <c r="C4035" s="2">
        <v>1.613</v>
      </c>
      <c r="D4035" s="2">
        <v>18.486000000000001</v>
      </c>
      <c r="E4035" s="2">
        <v>4.8769999999999998</v>
      </c>
      <c r="F4035" s="2">
        <v>25.768000000000001</v>
      </c>
      <c r="G4035" s="2">
        <v>77.632000000000005</v>
      </c>
      <c r="H4035" s="18">
        <v>64.92</v>
      </c>
      <c r="I4035" s="3">
        <v>18.803247252484656</v>
      </c>
    </row>
    <row r="4036" spans="1:9" x14ac:dyDescent="0.25">
      <c r="A4036" s="20">
        <v>40560</v>
      </c>
      <c r="B4036" s="2">
        <v>9.65</v>
      </c>
      <c r="C4036" s="2">
        <v>2.2570000000000001</v>
      </c>
      <c r="D4036" s="2">
        <v>14.04</v>
      </c>
      <c r="E4036" s="2">
        <v>2.4630000000000001</v>
      </c>
      <c r="F4036" s="2">
        <v>26.890999999999998</v>
      </c>
      <c r="G4036" s="2">
        <v>73.174999999999997</v>
      </c>
      <c r="H4036" s="18">
        <v>59.222999999999999</v>
      </c>
      <c r="I4036" s="3">
        <v>19.344758674267897</v>
      </c>
    </row>
    <row r="4037" spans="1:9" x14ac:dyDescent="0.25">
      <c r="A4037" s="20">
        <v>40561</v>
      </c>
      <c r="B4037" s="2">
        <v>8.0939999999999994</v>
      </c>
      <c r="C4037" s="2">
        <v>2.2029999999999998</v>
      </c>
      <c r="D4037" s="2">
        <v>14.701000000000001</v>
      </c>
      <c r="E4037" s="2">
        <v>4.1029999999999998</v>
      </c>
      <c r="F4037" s="2">
        <v>26.922000000000001</v>
      </c>
      <c r="G4037" s="2">
        <v>71.070999999999998</v>
      </c>
      <c r="H4037" s="18">
        <v>35.901000000000003</v>
      </c>
      <c r="I4037" s="3">
        <v>19.544143847385957</v>
      </c>
    </row>
    <row r="4038" spans="1:9" x14ac:dyDescent="0.25">
      <c r="A4038" s="20">
        <v>40562</v>
      </c>
      <c r="B4038" s="2">
        <v>7.9619999999999997</v>
      </c>
      <c r="C4038" s="2">
        <v>2.468</v>
      </c>
      <c r="D4038" s="2">
        <v>16.486999999999998</v>
      </c>
      <c r="E4038" s="2">
        <v>3.8620000000000001</v>
      </c>
      <c r="F4038" s="2">
        <v>24.396000000000001</v>
      </c>
      <c r="G4038" s="2">
        <v>74.935000000000002</v>
      </c>
      <c r="H4038" s="18">
        <v>90.052000000000007</v>
      </c>
      <c r="I4038" s="3">
        <v>18.614899420949477</v>
      </c>
    </row>
    <row r="4039" spans="1:9" x14ac:dyDescent="0.25">
      <c r="A4039" s="20">
        <v>40563</v>
      </c>
      <c r="B4039" s="2">
        <v>7.86</v>
      </c>
      <c r="C4039" s="2">
        <v>2.8450000000000002</v>
      </c>
      <c r="D4039" s="2">
        <v>14.704000000000001</v>
      </c>
      <c r="E4039" s="2">
        <v>4.4710000000000001</v>
      </c>
      <c r="F4039" s="2">
        <v>24.722999999999999</v>
      </c>
      <c r="G4039" s="2">
        <v>65.597999999999999</v>
      </c>
      <c r="H4039" s="18">
        <v>44.442999999999998</v>
      </c>
      <c r="I4039" s="3">
        <v>18.592706627734465</v>
      </c>
    </row>
    <row r="4040" spans="1:9" x14ac:dyDescent="0.25">
      <c r="A4040" s="20">
        <v>40564</v>
      </c>
      <c r="B4040" s="2">
        <v>7.8</v>
      </c>
      <c r="C4040" s="2">
        <v>3.5369999999999999</v>
      </c>
      <c r="D4040" s="2">
        <v>13.025</v>
      </c>
      <c r="E4040" s="2">
        <v>4.4820000000000002</v>
      </c>
      <c r="F4040" s="2">
        <v>25.64</v>
      </c>
      <c r="G4040" s="2">
        <v>68.599000000000004</v>
      </c>
      <c r="H4040" s="18">
        <v>37.749000000000002</v>
      </c>
      <c r="I4040" s="3">
        <v>18.774698979734449</v>
      </c>
    </row>
    <row r="4041" spans="1:9" x14ac:dyDescent="0.25">
      <c r="A4041" s="20">
        <v>40565</v>
      </c>
      <c r="B4041" s="2">
        <v>9.16</v>
      </c>
      <c r="C4041" s="2">
        <v>3.8460000000000001</v>
      </c>
      <c r="D4041" s="2">
        <v>14.064</v>
      </c>
      <c r="E4041" s="2">
        <v>2.2559999999999998</v>
      </c>
      <c r="F4041" s="2">
        <v>23.913</v>
      </c>
      <c r="G4041" s="2">
        <v>67.099999999999994</v>
      </c>
      <c r="H4041" s="18">
        <v>59.805</v>
      </c>
      <c r="I4041" s="3">
        <v>17.685961552870751</v>
      </c>
    </row>
    <row r="4042" spans="1:9" x14ac:dyDescent="0.25">
      <c r="A4042" s="20">
        <v>40566</v>
      </c>
      <c r="B4042" s="2">
        <v>9</v>
      </c>
      <c r="C4042" s="2">
        <v>2.8980000000000001</v>
      </c>
      <c r="D4042" s="2">
        <v>13.901999999999999</v>
      </c>
      <c r="E4042" s="2">
        <v>2.331</v>
      </c>
      <c r="F4042" s="2">
        <v>24.042999999999999</v>
      </c>
      <c r="G4042" s="2">
        <v>54.863999999999997</v>
      </c>
      <c r="H4042" s="18">
        <v>55.076999999999998</v>
      </c>
      <c r="I4042" s="3">
        <v>18.042405048362717</v>
      </c>
    </row>
    <row r="4043" spans="1:9" x14ac:dyDescent="0.25">
      <c r="A4043" s="20">
        <v>40567</v>
      </c>
      <c r="B4043" s="2">
        <v>7.8630000000000004</v>
      </c>
      <c r="C4043" s="2">
        <v>3.7050000000000001</v>
      </c>
      <c r="D4043" s="2">
        <v>19.614999999999998</v>
      </c>
      <c r="E4043" s="2">
        <v>3.774</v>
      </c>
      <c r="F4043" s="2">
        <v>22.064</v>
      </c>
      <c r="G4043" s="2">
        <v>66.075000000000003</v>
      </c>
      <c r="H4043" s="18">
        <v>47.637999999999998</v>
      </c>
      <c r="I4043" s="3">
        <v>17.075163499907998</v>
      </c>
    </row>
    <row r="4044" spans="1:9" x14ac:dyDescent="0.25">
      <c r="A4044" s="20">
        <v>40568</v>
      </c>
      <c r="B4044" s="2">
        <v>7.84</v>
      </c>
      <c r="C4044" s="2">
        <v>3.0249999999999999</v>
      </c>
      <c r="D4044" s="2">
        <v>10.598000000000001</v>
      </c>
      <c r="E4044" s="2">
        <v>4.5359999999999996</v>
      </c>
      <c r="F4044" s="2">
        <v>24.812000000000001</v>
      </c>
      <c r="G4044" s="2">
        <v>65.691000000000003</v>
      </c>
      <c r="H4044" s="18">
        <v>50.241999999999997</v>
      </c>
      <c r="I4044" s="3">
        <v>17.209814256549844</v>
      </c>
    </row>
    <row r="4045" spans="1:9" x14ac:dyDescent="0.25">
      <c r="A4045" s="20">
        <v>40569</v>
      </c>
      <c r="B4045" s="2">
        <v>7.78</v>
      </c>
      <c r="C4045" s="2">
        <v>4.6150000000000002</v>
      </c>
      <c r="D4045" s="2">
        <v>13.244999999999999</v>
      </c>
      <c r="E4045" s="2">
        <v>4.6680000000000001</v>
      </c>
      <c r="F4045" s="2">
        <v>24.529</v>
      </c>
      <c r="G4045" s="2">
        <v>66.917000000000002</v>
      </c>
      <c r="H4045" s="18">
        <v>49.5</v>
      </c>
      <c r="I4045" s="3">
        <v>17.542050924667986</v>
      </c>
    </row>
    <row r="4046" spans="1:9" x14ac:dyDescent="0.25">
      <c r="A4046" s="20">
        <v>40570</v>
      </c>
      <c r="B4046" s="2">
        <v>7.78</v>
      </c>
      <c r="C4046" s="2">
        <v>4.6150000000000002</v>
      </c>
      <c r="D4046" s="2">
        <v>13.244999999999999</v>
      </c>
      <c r="E4046" s="2">
        <v>4.6680000000000001</v>
      </c>
      <c r="F4046" s="2">
        <v>24.529</v>
      </c>
      <c r="G4046" s="2">
        <v>66.917000000000002</v>
      </c>
      <c r="H4046" s="18">
        <v>49.5</v>
      </c>
      <c r="I4046" s="3">
        <v>17.901217815210611</v>
      </c>
    </row>
    <row r="4047" spans="1:9" x14ac:dyDescent="0.25">
      <c r="A4047" s="20">
        <v>40571</v>
      </c>
      <c r="B4047" s="2">
        <v>8.93</v>
      </c>
      <c r="C4047" s="2">
        <v>3.3450000000000002</v>
      </c>
      <c r="D4047" s="2">
        <v>15.789</v>
      </c>
      <c r="E4047" s="2">
        <v>2.3250000000000002</v>
      </c>
      <c r="F4047" s="2">
        <v>30.411999999999999</v>
      </c>
      <c r="G4047" s="2">
        <v>69.311000000000007</v>
      </c>
      <c r="H4047" s="18">
        <v>45.192999999999998</v>
      </c>
      <c r="I4047" s="3">
        <v>19.820089532132602</v>
      </c>
    </row>
    <row r="4048" spans="1:9" x14ac:dyDescent="0.25">
      <c r="A4048" s="20">
        <v>40572</v>
      </c>
      <c r="B4048" s="2">
        <v>7.21</v>
      </c>
      <c r="C4048" s="2">
        <v>3.952</v>
      </c>
      <c r="D4048" s="2">
        <v>13.519</v>
      </c>
      <c r="E4048" s="2">
        <v>3.8370000000000002</v>
      </c>
      <c r="F4048" s="2">
        <v>23.317</v>
      </c>
      <c r="G4048" s="2">
        <v>62.991999999999997</v>
      </c>
      <c r="H4048" s="18">
        <v>49.457999999999998</v>
      </c>
      <c r="I4048" s="3">
        <v>17.550459433745353</v>
      </c>
    </row>
    <row r="4049" spans="1:9" x14ac:dyDescent="0.25">
      <c r="A4049" s="20">
        <v>40573</v>
      </c>
      <c r="B4049" s="2">
        <v>7.1289999999999996</v>
      </c>
      <c r="C4049" s="2">
        <v>2.4350000000000001</v>
      </c>
      <c r="D4049" s="2">
        <v>13.428000000000001</v>
      </c>
      <c r="E4049" s="2">
        <v>3.8479999999999999</v>
      </c>
      <c r="F4049" s="2">
        <v>24.082000000000001</v>
      </c>
      <c r="G4049" s="2">
        <v>64.171999999999997</v>
      </c>
      <c r="H4049" s="18">
        <v>47.182000000000002</v>
      </c>
      <c r="I4049" s="3">
        <v>18.764514105776172</v>
      </c>
    </row>
    <row r="4050" spans="1:9" x14ac:dyDescent="0.25">
      <c r="A4050" s="20">
        <v>40574</v>
      </c>
      <c r="B4050" s="2">
        <v>7.15</v>
      </c>
      <c r="C4050" s="2">
        <v>4.0389999999999997</v>
      </c>
      <c r="D4050" s="2">
        <v>13.885</v>
      </c>
      <c r="E4050" s="2">
        <v>4.4710000000000001</v>
      </c>
      <c r="F4050" s="2">
        <v>22.004000000000001</v>
      </c>
      <c r="G4050" s="2">
        <v>64.686999999999998</v>
      </c>
      <c r="H4050" s="18">
        <v>48.603000000000002</v>
      </c>
      <c r="I4050" s="3">
        <v>16.716875821006635</v>
      </c>
    </row>
    <row r="4051" spans="1:9" x14ac:dyDescent="0.25">
      <c r="A4051" s="20">
        <v>40575</v>
      </c>
      <c r="B4051" s="2">
        <v>8.41</v>
      </c>
      <c r="C4051" s="2">
        <v>3.6440000000000001</v>
      </c>
      <c r="D4051" s="2">
        <v>15.801</v>
      </c>
      <c r="E4051" s="2">
        <v>2.431</v>
      </c>
      <c r="F4051" s="2">
        <v>23.858000000000001</v>
      </c>
      <c r="G4051" s="2">
        <v>62.207000000000001</v>
      </c>
      <c r="H4051" s="18">
        <v>41.26</v>
      </c>
      <c r="I4051" s="3">
        <v>17.490139242397682</v>
      </c>
    </row>
    <row r="4052" spans="1:9" x14ac:dyDescent="0.25">
      <c r="A4052" s="20">
        <v>40576</v>
      </c>
      <c r="B4052" s="2">
        <v>9.5990000000000002</v>
      </c>
      <c r="C4052" s="2">
        <v>5.0709999999999997</v>
      </c>
      <c r="D4052" s="2">
        <v>9.7729999999999997</v>
      </c>
      <c r="E4052" s="2">
        <v>4.923</v>
      </c>
      <c r="F4052" s="2">
        <v>22.068999999999999</v>
      </c>
      <c r="G4052" s="2">
        <v>65.802000000000007</v>
      </c>
      <c r="H4052" s="18">
        <v>51.893999999999998</v>
      </c>
      <c r="I4052" s="3">
        <v>16.660254637406297</v>
      </c>
    </row>
    <row r="4053" spans="1:9" x14ac:dyDescent="0.25">
      <c r="A4053" s="20">
        <v>40577</v>
      </c>
      <c r="B4053" s="2">
        <v>7.4009999999999998</v>
      </c>
      <c r="C4053" s="2">
        <v>4.3120000000000003</v>
      </c>
      <c r="D4053" s="2">
        <v>9.298</v>
      </c>
      <c r="E4053" s="2">
        <v>3.6579999999999999</v>
      </c>
      <c r="F4053" s="2">
        <v>22.245999999999999</v>
      </c>
      <c r="G4053" s="2">
        <v>62.369</v>
      </c>
      <c r="H4053" s="18">
        <v>106.11499999999999</v>
      </c>
      <c r="I4053" s="3">
        <v>16.820789759000032</v>
      </c>
    </row>
    <row r="4054" spans="1:9" x14ac:dyDescent="0.25">
      <c r="A4054" s="20">
        <v>40578</v>
      </c>
      <c r="B4054" s="2">
        <v>6.99</v>
      </c>
      <c r="C4054" s="2">
        <v>3.6040000000000001</v>
      </c>
      <c r="D4054" s="2">
        <v>11.856999999999999</v>
      </c>
      <c r="E4054" s="2">
        <v>3.7509999999999999</v>
      </c>
      <c r="F4054" s="2">
        <v>21.001999999999999</v>
      </c>
      <c r="G4054" s="2">
        <v>61.308</v>
      </c>
      <c r="H4054" s="18">
        <v>39.56</v>
      </c>
      <c r="I4054" s="3">
        <v>16.397477633803341</v>
      </c>
    </row>
    <row r="4055" spans="1:9" x14ac:dyDescent="0.25">
      <c r="A4055" s="20">
        <v>40579</v>
      </c>
      <c r="B4055" s="2">
        <v>6.85</v>
      </c>
      <c r="C4055" s="2">
        <v>3.7050000000000001</v>
      </c>
      <c r="D4055" s="2">
        <v>12.907</v>
      </c>
      <c r="E4055" s="2">
        <v>4.46</v>
      </c>
      <c r="F4055" s="2">
        <v>21.405000000000001</v>
      </c>
      <c r="G4055" s="2">
        <v>60.432000000000002</v>
      </c>
      <c r="H4055" s="18">
        <v>17.344000000000001</v>
      </c>
      <c r="I4055" s="3">
        <v>16.337128540566866</v>
      </c>
    </row>
    <row r="4056" spans="1:9" x14ac:dyDescent="0.25">
      <c r="A4056" s="20">
        <v>40580</v>
      </c>
      <c r="B4056" s="2">
        <v>7.39</v>
      </c>
      <c r="C4056" s="2">
        <v>4.4850000000000003</v>
      </c>
      <c r="D4056" s="2">
        <v>12.807</v>
      </c>
      <c r="E4056" s="2">
        <v>4.8440000000000003</v>
      </c>
      <c r="F4056" s="2">
        <v>23.937000000000001</v>
      </c>
      <c r="G4056" s="2">
        <v>60.265999999999998</v>
      </c>
      <c r="H4056" s="18">
        <v>21.169</v>
      </c>
      <c r="I4056" s="3">
        <v>16.907547972212161</v>
      </c>
    </row>
    <row r="4057" spans="1:9" x14ac:dyDescent="0.25">
      <c r="A4057" s="20">
        <v>40581</v>
      </c>
      <c r="B4057" s="2">
        <v>12.18</v>
      </c>
      <c r="C4057" s="2">
        <v>5.9809999999999999</v>
      </c>
      <c r="D4057" s="2">
        <v>15.510999999999999</v>
      </c>
      <c r="E4057" s="2">
        <v>3.9449999999999998</v>
      </c>
      <c r="F4057" s="2">
        <v>27.925999999999998</v>
      </c>
      <c r="G4057" s="2">
        <v>118.625</v>
      </c>
      <c r="H4057" s="18">
        <v>20.385000000000002</v>
      </c>
      <c r="I4057" s="3">
        <v>18.185185775951076</v>
      </c>
    </row>
    <row r="4058" spans="1:9" x14ac:dyDescent="0.25">
      <c r="A4058" s="20">
        <v>40582</v>
      </c>
      <c r="B4058" s="2">
        <v>8.6579999999999995</v>
      </c>
      <c r="C4058" s="2">
        <v>2.9420000000000002</v>
      </c>
      <c r="D4058" s="2">
        <v>18.163</v>
      </c>
      <c r="E4058" s="2">
        <v>4.3819999999999997</v>
      </c>
      <c r="F4058" s="2">
        <v>27.765999999999998</v>
      </c>
      <c r="G4058" s="2">
        <v>91.275000000000006</v>
      </c>
      <c r="H4058" s="18">
        <v>18.164000000000001</v>
      </c>
      <c r="I4058" s="3">
        <v>18.476643096969994</v>
      </c>
    </row>
    <row r="4059" spans="1:9" x14ac:dyDescent="0.25">
      <c r="A4059" s="20">
        <v>40583</v>
      </c>
      <c r="B4059" s="2">
        <v>8.0860000000000003</v>
      </c>
      <c r="C4059" s="2">
        <v>3.778</v>
      </c>
      <c r="D4059" s="2">
        <v>13.823</v>
      </c>
      <c r="E4059" s="2">
        <v>4.0380000000000003</v>
      </c>
      <c r="F4059" s="2">
        <v>30.234000000000002</v>
      </c>
      <c r="G4059" s="2">
        <v>65.682000000000002</v>
      </c>
      <c r="H4059" s="18">
        <v>25.684999999999999</v>
      </c>
      <c r="I4059" s="3">
        <v>23.459109615407876</v>
      </c>
    </row>
    <row r="4060" spans="1:9" x14ac:dyDescent="0.25">
      <c r="A4060" s="20">
        <v>40584</v>
      </c>
      <c r="B4060" s="2">
        <v>9.17</v>
      </c>
      <c r="C4060" s="2">
        <v>8.6850000000000005</v>
      </c>
      <c r="D4060" s="2">
        <v>12.465999999999999</v>
      </c>
      <c r="E4060" s="2">
        <v>6.085</v>
      </c>
      <c r="F4060" s="2">
        <v>30.789000000000001</v>
      </c>
      <c r="G4060" s="2">
        <v>105.932</v>
      </c>
      <c r="H4060" s="18">
        <v>26.077000000000002</v>
      </c>
      <c r="I4060" s="3">
        <v>21.909921447889715</v>
      </c>
    </row>
    <row r="4061" spans="1:9" x14ac:dyDescent="0.25">
      <c r="A4061" s="20">
        <v>40585</v>
      </c>
      <c r="B4061" s="2">
        <v>9.1</v>
      </c>
      <c r="C4061" s="2">
        <v>5.2519999999999998</v>
      </c>
      <c r="D4061" s="2">
        <v>31.126999999999999</v>
      </c>
      <c r="E4061" s="2">
        <v>6.14</v>
      </c>
      <c r="F4061" s="2">
        <v>27.222000000000001</v>
      </c>
      <c r="G4061" s="2">
        <v>106.105</v>
      </c>
      <c r="H4061" s="18">
        <v>3.9329999999999998</v>
      </c>
      <c r="I4061" s="3">
        <v>19.518003124857053</v>
      </c>
    </row>
    <row r="4062" spans="1:9" x14ac:dyDescent="0.25">
      <c r="A4062" s="20">
        <v>40586</v>
      </c>
      <c r="B4062" s="2">
        <v>7.9059999999999997</v>
      </c>
      <c r="C4062" s="2">
        <v>6.0090000000000003</v>
      </c>
      <c r="D4062" s="2">
        <v>18.257999999999999</v>
      </c>
      <c r="E4062" s="2">
        <v>5.008</v>
      </c>
      <c r="F4062" s="2">
        <v>25.907</v>
      </c>
      <c r="G4062" s="2">
        <v>76.162999999999997</v>
      </c>
      <c r="H4062" s="18">
        <v>23.484999999999999</v>
      </c>
      <c r="I4062" s="3">
        <v>21.683054570123744</v>
      </c>
    </row>
    <row r="4063" spans="1:9" x14ac:dyDescent="0.25">
      <c r="A4063" s="20">
        <v>40587</v>
      </c>
      <c r="B4063" s="2">
        <v>9</v>
      </c>
      <c r="C4063" s="2">
        <v>4.5270000000000001</v>
      </c>
      <c r="D4063" s="2">
        <v>15.379</v>
      </c>
      <c r="E4063" s="2">
        <v>2.339</v>
      </c>
      <c r="F4063" s="2">
        <v>28.5</v>
      </c>
      <c r="G4063" s="2">
        <v>62.451999999999998</v>
      </c>
      <c r="H4063" s="18">
        <v>57.93</v>
      </c>
      <c r="I4063" s="3">
        <v>22.026040617719246</v>
      </c>
    </row>
    <row r="4064" spans="1:9" x14ac:dyDescent="0.25">
      <c r="A4064" s="20">
        <v>40588</v>
      </c>
      <c r="B4064" s="2">
        <v>8.6519999999999992</v>
      </c>
      <c r="C4064" s="2">
        <v>4.0179999999999998</v>
      </c>
      <c r="D4064" s="2">
        <v>16.829000000000001</v>
      </c>
      <c r="E4064" s="2">
        <v>5.2130000000000001</v>
      </c>
      <c r="F4064" s="2">
        <v>26.085000000000001</v>
      </c>
      <c r="G4064" s="2">
        <v>99.757999999999996</v>
      </c>
      <c r="H4064" s="18">
        <v>25.425999999999998</v>
      </c>
      <c r="I4064" s="3">
        <v>19.204226104765795</v>
      </c>
    </row>
    <row r="4065" spans="1:9" x14ac:dyDescent="0.25">
      <c r="A4065" s="20">
        <v>40589</v>
      </c>
      <c r="B4065" s="2">
        <v>8.48</v>
      </c>
      <c r="C4065" s="2">
        <v>4.5519999999999996</v>
      </c>
      <c r="D4065" s="2">
        <v>12.288</v>
      </c>
      <c r="E4065" s="2">
        <v>5.2830000000000004</v>
      </c>
      <c r="F4065" s="2">
        <v>27.012</v>
      </c>
      <c r="G4065" s="2">
        <v>70.433999999999997</v>
      </c>
      <c r="H4065" s="18">
        <v>29.321999999999999</v>
      </c>
      <c r="I4065" s="3">
        <v>19.007799701963251</v>
      </c>
    </row>
    <row r="4066" spans="1:9" x14ac:dyDescent="0.25">
      <c r="A4066" s="20">
        <v>40590</v>
      </c>
      <c r="B4066" s="2">
        <v>8.5399999999999991</v>
      </c>
      <c r="C4066" s="2">
        <v>3.5310000000000001</v>
      </c>
      <c r="D4066" s="2">
        <v>11.191000000000001</v>
      </c>
      <c r="E4066" s="2">
        <v>4.5469999999999997</v>
      </c>
      <c r="F4066" s="2">
        <v>32.341000000000001</v>
      </c>
      <c r="G4066" s="2">
        <v>72.05</v>
      </c>
      <c r="H4066" s="18">
        <v>9.4949999999999992</v>
      </c>
      <c r="I4066" s="3">
        <v>22.700697020956039</v>
      </c>
    </row>
    <row r="4067" spans="1:9" x14ac:dyDescent="0.25">
      <c r="A4067" s="20">
        <v>40591</v>
      </c>
      <c r="B4067" s="2">
        <v>14.15</v>
      </c>
      <c r="C4067" s="2">
        <v>5.524</v>
      </c>
      <c r="D4067" s="2">
        <v>19.861000000000001</v>
      </c>
      <c r="E4067" s="2">
        <v>6.6479999999999997</v>
      </c>
      <c r="F4067" s="2">
        <v>60.097999999999999</v>
      </c>
      <c r="G4067" s="2">
        <v>91.489000000000004</v>
      </c>
      <c r="H4067" s="18">
        <v>12.773999999999999</v>
      </c>
      <c r="I4067" s="3">
        <v>29.881717676552611</v>
      </c>
    </row>
    <row r="4068" spans="1:9" x14ac:dyDescent="0.25">
      <c r="A4068" s="20">
        <v>40592</v>
      </c>
      <c r="B4068" s="2">
        <v>11.37</v>
      </c>
      <c r="C4068" s="2">
        <v>2.8769999999999998</v>
      </c>
      <c r="D4068" s="2">
        <v>13.891</v>
      </c>
      <c r="E4068" s="2">
        <v>2.9809999999999999</v>
      </c>
      <c r="F4068" s="2">
        <v>39.771999999999998</v>
      </c>
      <c r="G4068" s="2">
        <v>70.021000000000001</v>
      </c>
      <c r="H4068" s="18">
        <v>23.236000000000001</v>
      </c>
      <c r="I4068" s="3">
        <v>24.223224010364227</v>
      </c>
    </row>
    <row r="4069" spans="1:9" x14ac:dyDescent="0.25">
      <c r="A4069" s="20">
        <v>40593</v>
      </c>
      <c r="B4069" s="2">
        <v>7.8559999999999999</v>
      </c>
      <c r="C4069" s="2">
        <v>3.6240000000000001</v>
      </c>
      <c r="D4069" s="2">
        <v>16.16</v>
      </c>
      <c r="E4069" s="2">
        <v>3.8079999999999998</v>
      </c>
      <c r="F4069" s="2">
        <v>32.271000000000001</v>
      </c>
      <c r="G4069" s="2">
        <v>74.611000000000004</v>
      </c>
      <c r="H4069" s="18">
        <v>54.466999999999999</v>
      </c>
      <c r="I4069" s="3">
        <v>26.904725413003895</v>
      </c>
    </row>
    <row r="4070" spans="1:9" x14ac:dyDescent="0.25">
      <c r="A4070" s="20">
        <v>40594</v>
      </c>
      <c r="B4070" s="2">
        <v>7.2960000000000003</v>
      </c>
      <c r="C4070" s="2">
        <v>3.085</v>
      </c>
      <c r="D4070" s="2">
        <v>9.7910000000000004</v>
      </c>
      <c r="E4070" s="2">
        <v>3.9169999999999998</v>
      </c>
      <c r="F4070" s="2">
        <v>25.986999999999998</v>
      </c>
      <c r="G4070" s="2">
        <v>53.890999999999998</v>
      </c>
      <c r="H4070" s="18">
        <v>54.072000000000003</v>
      </c>
      <c r="I4070" s="3">
        <v>20.723026907794154</v>
      </c>
    </row>
    <row r="4071" spans="1:9" x14ac:dyDescent="0.25">
      <c r="A4071" s="20">
        <v>40595</v>
      </c>
      <c r="B4071" s="2">
        <v>7.01</v>
      </c>
      <c r="C4071" s="2">
        <v>2.964</v>
      </c>
      <c r="D4071" s="2">
        <v>15.936</v>
      </c>
      <c r="E4071" s="2">
        <v>4.46</v>
      </c>
      <c r="F4071" s="2">
        <v>24.091000000000001</v>
      </c>
      <c r="G4071" s="2">
        <v>48.670999999999999</v>
      </c>
      <c r="H4071" s="18">
        <v>37.841000000000001</v>
      </c>
      <c r="I4071" s="3">
        <v>19.35684569078083</v>
      </c>
    </row>
    <row r="4072" spans="1:9" x14ac:dyDescent="0.25">
      <c r="A4072" s="20">
        <v>40596</v>
      </c>
      <c r="B4072" s="2">
        <v>8.32</v>
      </c>
      <c r="C4072" s="2">
        <v>3.7189999999999999</v>
      </c>
      <c r="D4072" s="2">
        <v>12.987</v>
      </c>
      <c r="E4072" s="2">
        <v>2.3010000000000002</v>
      </c>
      <c r="F4072" s="2">
        <v>24.082999999999998</v>
      </c>
      <c r="G4072" s="2">
        <v>61.793999999999997</v>
      </c>
      <c r="H4072" s="18">
        <v>42.847999999999999</v>
      </c>
      <c r="I4072" s="3">
        <v>17.186989157887893</v>
      </c>
    </row>
    <row r="4073" spans="1:9" x14ac:dyDescent="0.25">
      <c r="A4073" s="20">
        <v>40597</v>
      </c>
      <c r="B4073" s="2">
        <v>5.7140000000000004</v>
      </c>
      <c r="C4073" s="2">
        <v>4.76</v>
      </c>
      <c r="D4073" s="2">
        <v>21.016999999999999</v>
      </c>
      <c r="E4073" s="2">
        <v>5.1020000000000003</v>
      </c>
      <c r="F4073" s="2">
        <v>27.204000000000001</v>
      </c>
      <c r="G4073" s="2">
        <v>60.356000000000002</v>
      </c>
      <c r="H4073" s="18">
        <v>40.884</v>
      </c>
      <c r="I4073" s="3">
        <v>17.59574528767854</v>
      </c>
    </row>
    <row r="4074" spans="1:9" x14ac:dyDescent="0.25">
      <c r="A4074" s="20">
        <v>40598</v>
      </c>
      <c r="B4074" s="2">
        <v>4.96</v>
      </c>
      <c r="C4074" s="2">
        <v>4.66</v>
      </c>
      <c r="D4074" s="2">
        <v>11.852</v>
      </c>
      <c r="E4074" s="2">
        <v>4.3979999999999997</v>
      </c>
      <c r="F4074" s="2">
        <v>36.835999999999999</v>
      </c>
      <c r="G4074" s="2">
        <v>93.4</v>
      </c>
      <c r="H4074" s="18">
        <v>46.415999999999997</v>
      </c>
      <c r="I4074" s="3">
        <v>21.493635978676902</v>
      </c>
    </row>
    <row r="4075" spans="1:9" x14ac:dyDescent="0.25">
      <c r="A4075" s="20">
        <v>40599</v>
      </c>
      <c r="B4075" s="2">
        <v>8.61</v>
      </c>
      <c r="C4075" s="2">
        <v>3.069</v>
      </c>
      <c r="D4075" s="2">
        <v>13.247999999999999</v>
      </c>
      <c r="E4075" s="2">
        <v>2.0299999999999998</v>
      </c>
      <c r="F4075" s="2">
        <v>29.114999999999998</v>
      </c>
      <c r="G4075" s="2">
        <v>67.213999999999999</v>
      </c>
      <c r="H4075" s="18">
        <v>45.526000000000003</v>
      </c>
      <c r="I4075" s="3">
        <v>19.36923631026486</v>
      </c>
    </row>
    <row r="4076" spans="1:9" x14ac:dyDescent="0.25">
      <c r="A4076" s="20">
        <v>40600</v>
      </c>
      <c r="B4076" s="2">
        <v>6.95</v>
      </c>
      <c r="C4076" s="2">
        <v>3.1659999999999999</v>
      </c>
      <c r="D4076" s="2">
        <v>13.694000000000001</v>
      </c>
      <c r="E4076" s="2">
        <v>3.899</v>
      </c>
      <c r="F4076" s="2">
        <v>24.084</v>
      </c>
      <c r="G4076" s="2">
        <v>47.533999999999999</v>
      </c>
      <c r="H4076" s="18">
        <v>43.808999999999997</v>
      </c>
      <c r="I4076" s="3">
        <v>21.161921058537288</v>
      </c>
    </row>
    <row r="4077" spans="1:9" x14ac:dyDescent="0.25">
      <c r="A4077" s="20">
        <v>40601</v>
      </c>
      <c r="B4077" s="2">
        <v>6.9</v>
      </c>
      <c r="C4077" s="2">
        <v>2.7730000000000001</v>
      </c>
      <c r="D4077" s="2">
        <v>13.281000000000001</v>
      </c>
      <c r="E4077" s="2">
        <v>3.8330000000000002</v>
      </c>
      <c r="F4077" s="2">
        <v>28.878</v>
      </c>
      <c r="G4077" s="2">
        <v>45.594999999999999</v>
      </c>
      <c r="H4077" s="18">
        <v>9.6690000000000005</v>
      </c>
      <c r="I4077" s="3">
        <v>19.987216759419685</v>
      </c>
    </row>
    <row r="4078" spans="1:9" x14ac:dyDescent="0.25">
      <c r="A4078" s="20">
        <v>40602</v>
      </c>
      <c r="B4078" s="2">
        <v>7.282</v>
      </c>
      <c r="C4078" s="2">
        <v>4.7380000000000004</v>
      </c>
      <c r="D4078" s="2">
        <v>12.395</v>
      </c>
      <c r="E4078" s="2">
        <v>3.9670000000000001</v>
      </c>
      <c r="F4078" s="2">
        <v>33.997</v>
      </c>
      <c r="G4078" s="2">
        <v>47.959000000000003</v>
      </c>
      <c r="H4078" s="18">
        <v>22.478000000000002</v>
      </c>
      <c r="I4078" s="3">
        <v>19.696935680161079</v>
      </c>
    </row>
    <row r="4079" spans="1:9" x14ac:dyDescent="0.25">
      <c r="A4079" s="20">
        <v>40603</v>
      </c>
      <c r="B4079" s="2">
        <v>7.57</v>
      </c>
      <c r="C4079" s="2">
        <v>4.0490000000000004</v>
      </c>
      <c r="D4079" s="2">
        <v>15.804</v>
      </c>
      <c r="E4079" s="2">
        <v>3.7490000000000001</v>
      </c>
      <c r="F4079" s="2">
        <v>37.363999999999997</v>
      </c>
      <c r="G4079" s="2">
        <v>62.944000000000003</v>
      </c>
      <c r="H4079" s="18">
        <v>51.787999999999997</v>
      </c>
      <c r="I4079" s="3">
        <v>21.321503161995246</v>
      </c>
    </row>
    <row r="4080" spans="1:9" x14ac:dyDescent="0.25">
      <c r="A4080" s="20">
        <v>40604</v>
      </c>
      <c r="B4080" s="2">
        <v>10.93</v>
      </c>
      <c r="C4080" s="2">
        <v>6.7530000000000001</v>
      </c>
      <c r="D4080" s="2">
        <v>19.084</v>
      </c>
      <c r="E4080" s="2">
        <v>3.5169999999999999</v>
      </c>
      <c r="F4080" s="2">
        <v>37.319000000000003</v>
      </c>
      <c r="G4080" s="2">
        <v>78.176000000000002</v>
      </c>
      <c r="H4080" s="18">
        <v>50.210999999999999</v>
      </c>
      <c r="I4080" s="3">
        <v>22.168067290529802</v>
      </c>
    </row>
    <row r="4081" spans="1:9" x14ac:dyDescent="0.25">
      <c r="A4081" s="20">
        <v>40605</v>
      </c>
      <c r="B4081" s="2">
        <v>10.54</v>
      </c>
      <c r="C4081" s="2">
        <v>8.8979999999999997</v>
      </c>
      <c r="D4081" s="2">
        <v>27.725000000000001</v>
      </c>
      <c r="E4081" s="2">
        <v>9.1609999999999996</v>
      </c>
      <c r="F4081" s="2">
        <v>45.811999999999998</v>
      </c>
      <c r="G4081" s="2">
        <v>81.009</v>
      </c>
      <c r="H4081" s="18">
        <v>38.773000000000003</v>
      </c>
      <c r="I4081" s="3">
        <v>26.288146527265518</v>
      </c>
    </row>
    <row r="4082" spans="1:9" x14ac:dyDescent="0.25">
      <c r="A4082" s="20">
        <v>40606</v>
      </c>
      <c r="B4082" s="2">
        <v>10.87</v>
      </c>
      <c r="C4082" s="2">
        <v>5.1589999999999998</v>
      </c>
      <c r="D4082" s="2">
        <v>21.699000000000002</v>
      </c>
      <c r="E4082" s="2">
        <v>7.7770000000000001</v>
      </c>
      <c r="F4082" s="2">
        <v>48.969000000000001</v>
      </c>
      <c r="G4082" s="2">
        <v>82.21</v>
      </c>
      <c r="H4082" s="18">
        <v>28.971</v>
      </c>
      <c r="I4082" s="3">
        <v>28.241012288514803</v>
      </c>
    </row>
    <row r="4083" spans="1:9" x14ac:dyDescent="0.25">
      <c r="A4083" s="20">
        <v>40607</v>
      </c>
      <c r="B4083" s="2">
        <v>10.358000000000001</v>
      </c>
      <c r="C4083" s="2">
        <v>4.5549999999999997</v>
      </c>
      <c r="D4083" s="2">
        <v>20.440000000000001</v>
      </c>
      <c r="E4083" s="2">
        <v>6.4169999999999998</v>
      </c>
      <c r="F4083" s="2">
        <v>40.433</v>
      </c>
      <c r="G4083" s="2">
        <v>59.523000000000003</v>
      </c>
      <c r="H4083" s="18">
        <v>42.63</v>
      </c>
      <c r="I4083" s="3">
        <v>26.870973089380428</v>
      </c>
    </row>
    <row r="4084" spans="1:9" x14ac:dyDescent="0.25">
      <c r="A4084" s="20">
        <v>40608</v>
      </c>
      <c r="B4084" s="2">
        <v>9.0180000000000007</v>
      </c>
      <c r="C4084" s="2">
        <v>4.1070000000000002</v>
      </c>
      <c r="D4084" s="2">
        <v>20.739000000000001</v>
      </c>
      <c r="E4084" s="2">
        <v>4.9660000000000002</v>
      </c>
      <c r="F4084" s="2">
        <v>35.225999999999999</v>
      </c>
      <c r="G4084" s="2">
        <v>62.555</v>
      </c>
      <c r="H4084" s="18">
        <v>35.210999999999999</v>
      </c>
      <c r="I4084" s="3">
        <v>25.720258987073116</v>
      </c>
    </row>
    <row r="4085" spans="1:9" x14ac:dyDescent="0.25">
      <c r="A4085" s="20">
        <v>40609</v>
      </c>
      <c r="B4085" s="2">
        <v>8.2490000000000006</v>
      </c>
      <c r="C4085" s="2">
        <v>4.0720000000000001</v>
      </c>
      <c r="D4085" s="2">
        <v>11.106999999999999</v>
      </c>
      <c r="E4085" s="2">
        <v>4.0359999999999996</v>
      </c>
      <c r="F4085" s="2">
        <v>33.9</v>
      </c>
      <c r="G4085" s="2">
        <v>74.994</v>
      </c>
      <c r="H4085" s="18">
        <v>37.865000000000002</v>
      </c>
      <c r="I4085" s="3">
        <v>22.692253927714511</v>
      </c>
    </row>
    <row r="4086" spans="1:9" x14ac:dyDescent="0.25">
      <c r="A4086" s="20">
        <v>40610</v>
      </c>
      <c r="B4086" s="2">
        <v>7.96</v>
      </c>
      <c r="C4086" s="2">
        <v>4.6399999999999997</v>
      </c>
      <c r="D4086" s="2">
        <v>16.027999999999999</v>
      </c>
      <c r="E4086" s="2">
        <v>4.2619999999999996</v>
      </c>
      <c r="F4086" s="2">
        <v>38.186</v>
      </c>
      <c r="G4086" s="2">
        <v>53.723999999999997</v>
      </c>
      <c r="H4086" s="18">
        <v>36.646000000000001</v>
      </c>
      <c r="I4086" s="3">
        <v>23.526354440840223</v>
      </c>
    </row>
    <row r="4087" spans="1:9" x14ac:dyDescent="0.25">
      <c r="A4087" s="20">
        <v>40611</v>
      </c>
      <c r="B4087" s="2">
        <v>10.75</v>
      </c>
      <c r="C4087" s="2">
        <v>5.4509999999999996</v>
      </c>
      <c r="D4087" s="2">
        <v>19.440999999999999</v>
      </c>
      <c r="E4087" s="2">
        <v>2.9260000000000002</v>
      </c>
      <c r="F4087" s="2">
        <v>76.974999999999994</v>
      </c>
      <c r="G4087" s="2">
        <v>132.351</v>
      </c>
      <c r="H4087" s="18">
        <v>48.317999999999998</v>
      </c>
      <c r="I4087" s="3">
        <v>36.524953325744811</v>
      </c>
    </row>
    <row r="4088" spans="1:9" x14ac:dyDescent="0.25">
      <c r="A4088" s="20">
        <v>40612</v>
      </c>
      <c r="B4088" s="2">
        <v>8.5500000000000007</v>
      </c>
      <c r="C4088" s="2">
        <v>4.1710000000000003</v>
      </c>
      <c r="D4088" s="2">
        <v>15.423999999999999</v>
      </c>
      <c r="E4088" s="2">
        <v>4.5970000000000004</v>
      </c>
      <c r="F4088" s="2">
        <v>52.213000000000001</v>
      </c>
      <c r="G4088" s="2">
        <v>99.171999999999997</v>
      </c>
      <c r="H4088" s="18">
        <v>38.868000000000002</v>
      </c>
      <c r="I4088" s="3">
        <v>27.87578612941395</v>
      </c>
    </row>
    <row r="4089" spans="1:9" x14ac:dyDescent="0.25">
      <c r="A4089" s="20">
        <v>40613</v>
      </c>
      <c r="B4089" s="2">
        <v>7.72</v>
      </c>
      <c r="C4089" s="2">
        <v>4.266</v>
      </c>
      <c r="D4089" s="2">
        <v>15.478</v>
      </c>
      <c r="E4089" s="2">
        <v>4.9630000000000001</v>
      </c>
      <c r="F4089" s="2">
        <v>34.286999999999999</v>
      </c>
      <c r="G4089" s="2">
        <v>61.744999999999997</v>
      </c>
      <c r="H4089" s="18">
        <v>35.523000000000003</v>
      </c>
      <c r="I4089" s="3">
        <v>32.448916730087547</v>
      </c>
    </row>
    <row r="4090" spans="1:9" x14ac:dyDescent="0.25">
      <c r="A4090" s="20">
        <v>40614</v>
      </c>
      <c r="B4090" s="2">
        <v>8.34</v>
      </c>
      <c r="C4090" s="2">
        <v>4.3179999999999996</v>
      </c>
      <c r="D4090" s="2">
        <v>17.120999999999999</v>
      </c>
      <c r="E4090" s="2">
        <v>5.3049999999999997</v>
      </c>
      <c r="F4090" s="2">
        <v>32.281999999999996</v>
      </c>
      <c r="G4090" s="2">
        <v>63</v>
      </c>
      <c r="H4090" s="18">
        <v>32.548000000000002</v>
      </c>
      <c r="I4090" s="3">
        <v>26.287796421102041</v>
      </c>
    </row>
    <row r="4091" spans="1:9" x14ac:dyDescent="0.25">
      <c r="A4091" s="20">
        <v>40615</v>
      </c>
      <c r="B4091" s="2">
        <v>7.34</v>
      </c>
      <c r="C4091" s="2">
        <v>3.69</v>
      </c>
      <c r="D4091" s="2">
        <v>13.788</v>
      </c>
      <c r="E4091" s="2">
        <v>4.4820000000000002</v>
      </c>
      <c r="F4091" s="2">
        <v>28.657</v>
      </c>
      <c r="G4091" s="2">
        <v>49.747999999999998</v>
      </c>
      <c r="H4091" s="18">
        <v>49.082999999999998</v>
      </c>
      <c r="I4091" s="3">
        <v>20.296724602467215</v>
      </c>
    </row>
    <row r="4092" spans="1:9" x14ac:dyDescent="0.25">
      <c r="A4092" s="20">
        <v>40616</v>
      </c>
      <c r="B4092" s="2">
        <v>8.4</v>
      </c>
      <c r="C4092" s="2">
        <v>3.927</v>
      </c>
      <c r="D4092" s="2">
        <v>13.821</v>
      </c>
      <c r="E4092" s="2">
        <v>2.0859999999999999</v>
      </c>
      <c r="F4092" s="2">
        <v>26.501999999999999</v>
      </c>
      <c r="G4092" s="2">
        <v>63.959000000000003</v>
      </c>
      <c r="H4092" s="18">
        <v>42.856000000000002</v>
      </c>
      <c r="I4092" s="3">
        <v>19.406052607796415</v>
      </c>
    </row>
    <row r="4093" spans="1:9" x14ac:dyDescent="0.25">
      <c r="A4093" s="20">
        <v>40617</v>
      </c>
      <c r="B4093" s="2">
        <v>6.9349999999999996</v>
      </c>
      <c r="C4093" s="2">
        <v>3.2789999999999999</v>
      </c>
      <c r="D4093" s="2">
        <v>13.278</v>
      </c>
      <c r="E4093" s="2">
        <v>3.48</v>
      </c>
      <c r="F4093" s="2">
        <v>24.725999999999999</v>
      </c>
      <c r="G4093" s="2">
        <v>47.52</v>
      </c>
      <c r="H4093" s="18">
        <v>14.797000000000001</v>
      </c>
      <c r="I4093" s="3">
        <v>17.506715517525368</v>
      </c>
    </row>
    <row r="4094" spans="1:9" x14ac:dyDescent="0.25">
      <c r="A4094" s="20">
        <v>40618</v>
      </c>
      <c r="B4094" s="2">
        <v>6.88</v>
      </c>
      <c r="C4094" s="2">
        <v>3.3969999999999998</v>
      </c>
      <c r="D4094" s="2">
        <v>8.8979999999999997</v>
      </c>
      <c r="E4094" s="2">
        <v>3.899</v>
      </c>
      <c r="F4094" s="2">
        <v>24.056999999999999</v>
      </c>
      <c r="G4094" s="2">
        <v>39.636000000000003</v>
      </c>
      <c r="H4094" s="18">
        <v>13.938000000000001</v>
      </c>
      <c r="I4094" s="3">
        <v>17.877894751980662</v>
      </c>
    </row>
    <row r="4095" spans="1:9" x14ac:dyDescent="0.25">
      <c r="A4095" s="20">
        <v>40619</v>
      </c>
      <c r="B4095" s="2">
        <v>6.8369999999999997</v>
      </c>
      <c r="C4095" s="2">
        <v>3.3690000000000002</v>
      </c>
      <c r="D4095" s="2">
        <v>12.928000000000001</v>
      </c>
      <c r="E4095" s="2">
        <v>3.1920000000000002</v>
      </c>
      <c r="F4095" s="2">
        <v>24.122</v>
      </c>
      <c r="G4095" s="2">
        <v>39.945</v>
      </c>
      <c r="H4095" s="18">
        <v>8.5579999999999998</v>
      </c>
      <c r="I4095" s="3">
        <v>16.626635694292517</v>
      </c>
    </row>
    <row r="4096" spans="1:9" x14ac:dyDescent="0.25">
      <c r="A4096" s="20">
        <v>40620</v>
      </c>
      <c r="B4096" s="2">
        <v>6.8259999999999996</v>
      </c>
      <c r="C4096" s="2">
        <v>14.247999999999999</v>
      </c>
      <c r="D4096" s="2">
        <v>9.0510000000000002</v>
      </c>
      <c r="E4096" s="2">
        <v>3.7549999999999999</v>
      </c>
      <c r="F4096" s="2">
        <v>23.466000000000001</v>
      </c>
      <c r="G4096" s="2">
        <v>90.11</v>
      </c>
      <c r="H4096" s="18">
        <v>5.7279999999999998</v>
      </c>
      <c r="I4096" s="3">
        <v>15.832199558396727</v>
      </c>
    </row>
    <row r="4097" spans="1:9" x14ac:dyDescent="0.25">
      <c r="A4097" s="20">
        <v>40621</v>
      </c>
      <c r="B4097" s="2">
        <v>12.93</v>
      </c>
      <c r="C4097" s="2">
        <v>5.3360000000000003</v>
      </c>
      <c r="D4097" s="2">
        <v>26.919</v>
      </c>
      <c r="E4097" s="2">
        <v>4.3479999999999999</v>
      </c>
      <c r="F4097" s="2">
        <v>26.175999999999998</v>
      </c>
      <c r="G4097" s="2">
        <v>83.111999999999995</v>
      </c>
      <c r="H4097" s="18">
        <v>14.016999999999999</v>
      </c>
      <c r="I4097" s="3">
        <v>16.727423651917075</v>
      </c>
    </row>
    <row r="4098" spans="1:9" x14ac:dyDescent="0.25">
      <c r="A4098" s="20">
        <v>40622</v>
      </c>
      <c r="B4098" s="2">
        <v>9.16</v>
      </c>
      <c r="C4098" s="2">
        <v>8.6530000000000005</v>
      </c>
      <c r="D4098" s="2">
        <v>34.950000000000003</v>
      </c>
      <c r="E4098" s="2">
        <v>11.679</v>
      </c>
      <c r="F4098" s="2">
        <v>34.503</v>
      </c>
      <c r="G4098" s="2">
        <v>123.215</v>
      </c>
      <c r="H4098" s="18">
        <v>40.241</v>
      </c>
      <c r="I4098" s="3">
        <v>22.425935962588934</v>
      </c>
    </row>
    <row r="4099" spans="1:9" x14ac:dyDescent="0.25">
      <c r="A4099" s="20">
        <v>40623</v>
      </c>
      <c r="B4099" s="2">
        <v>8.3629999999999995</v>
      </c>
      <c r="C4099" s="2">
        <v>7.1539999999999999</v>
      </c>
      <c r="D4099" s="2">
        <v>19.998999999999999</v>
      </c>
      <c r="E4099" s="2">
        <v>4.2519999999999998</v>
      </c>
      <c r="F4099" s="2">
        <v>38.058999999999997</v>
      </c>
      <c r="G4099" s="2">
        <v>73.792000000000002</v>
      </c>
      <c r="H4099" s="18">
        <v>8.92</v>
      </c>
      <c r="I4099" s="3">
        <v>23.505162091609257</v>
      </c>
    </row>
    <row r="4100" spans="1:9" x14ac:dyDescent="0.25">
      <c r="A4100" s="20">
        <v>40624</v>
      </c>
      <c r="B4100" s="2">
        <v>10.02</v>
      </c>
      <c r="C4100" s="2">
        <v>6.5490000000000004</v>
      </c>
      <c r="D4100" s="2">
        <v>28.44</v>
      </c>
      <c r="E4100" s="2">
        <v>6.2830000000000004</v>
      </c>
      <c r="F4100" s="2">
        <v>48.363999999999997</v>
      </c>
      <c r="G4100" s="2">
        <v>122.59399999999999</v>
      </c>
      <c r="H4100" s="18">
        <v>2.7679999999999998</v>
      </c>
      <c r="I4100" s="3">
        <v>30.461682504961644</v>
      </c>
    </row>
    <row r="4101" spans="1:9" x14ac:dyDescent="0.25">
      <c r="A4101" s="20">
        <v>40625</v>
      </c>
      <c r="B4101" s="2">
        <v>10.66</v>
      </c>
      <c r="C4101" s="2">
        <v>6.6689999999999996</v>
      </c>
      <c r="D4101" s="2">
        <v>20.012</v>
      </c>
      <c r="E4101" s="2">
        <v>6.7</v>
      </c>
      <c r="F4101" s="2">
        <v>49.121000000000002</v>
      </c>
      <c r="G4101" s="2">
        <v>129.68</v>
      </c>
      <c r="H4101" s="18">
        <v>21.373999999999999</v>
      </c>
      <c r="I4101" s="3">
        <v>28.119592699241522</v>
      </c>
    </row>
    <row r="4102" spans="1:9" x14ac:dyDescent="0.25">
      <c r="A4102" s="20">
        <v>40626</v>
      </c>
      <c r="B4102" s="2">
        <v>12.93</v>
      </c>
      <c r="C4102" s="2">
        <v>8.2309999999999999</v>
      </c>
      <c r="D4102" s="2">
        <v>25.585000000000001</v>
      </c>
      <c r="E4102" s="2">
        <v>4.7169999999999996</v>
      </c>
      <c r="F4102" s="2">
        <v>40.668999999999997</v>
      </c>
      <c r="G4102" s="2">
        <v>148.25399999999999</v>
      </c>
      <c r="H4102" s="18">
        <v>56.703000000000003</v>
      </c>
      <c r="I4102" s="3">
        <v>29.893772793989228</v>
      </c>
    </row>
    <row r="4103" spans="1:9" x14ac:dyDescent="0.25">
      <c r="A4103" s="20">
        <v>40627</v>
      </c>
      <c r="B4103" s="2">
        <v>13.36</v>
      </c>
      <c r="C4103" s="2">
        <v>11.805</v>
      </c>
      <c r="D4103" s="2">
        <v>31.178000000000001</v>
      </c>
      <c r="E4103" s="2">
        <v>10.738</v>
      </c>
      <c r="F4103" s="2">
        <v>45.741999999999997</v>
      </c>
      <c r="G4103" s="2">
        <v>172.554</v>
      </c>
      <c r="H4103" s="18">
        <v>72.299000000000007</v>
      </c>
      <c r="I4103" s="3">
        <v>32.063707167443113</v>
      </c>
    </row>
    <row r="4104" spans="1:9" x14ac:dyDescent="0.25">
      <c r="A4104" s="20">
        <v>40628</v>
      </c>
      <c r="B4104" s="2">
        <v>11.375</v>
      </c>
      <c r="C4104" s="2">
        <v>10.786</v>
      </c>
      <c r="D4104" s="2">
        <v>53.743000000000002</v>
      </c>
      <c r="E4104" s="2">
        <v>7.226</v>
      </c>
      <c r="F4104" s="2">
        <v>41.051000000000002</v>
      </c>
      <c r="G4104" s="2">
        <v>141.589</v>
      </c>
      <c r="H4104" s="18">
        <v>62.853000000000002</v>
      </c>
      <c r="I4104" s="3">
        <v>30.542318549165543</v>
      </c>
    </row>
    <row r="4105" spans="1:9" x14ac:dyDescent="0.25">
      <c r="A4105" s="20">
        <v>40629</v>
      </c>
      <c r="B4105" s="2">
        <v>10.542999999999999</v>
      </c>
      <c r="C4105" s="2">
        <v>3.2730000000000001</v>
      </c>
      <c r="D4105" s="2">
        <v>17.957000000000001</v>
      </c>
      <c r="E4105" s="2">
        <v>4.8339999999999996</v>
      </c>
      <c r="F4105" s="2">
        <v>28.096</v>
      </c>
      <c r="G4105" s="2">
        <v>66.2</v>
      </c>
      <c r="H4105" s="18">
        <v>54.174999999999997</v>
      </c>
      <c r="I4105" s="3">
        <v>28.619698541388246</v>
      </c>
    </row>
    <row r="4106" spans="1:9" x14ac:dyDescent="0.25">
      <c r="A4106" s="20">
        <v>40630</v>
      </c>
      <c r="B4106" s="2">
        <v>9.109</v>
      </c>
      <c r="C4106" s="2">
        <v>3.3029999999999999</v>
      </c>
      <c r="D4106" s="2">
        <v>18.3</v>
      </c>
      <c r="E4106" s="2">
        <v>3.7730000000000001</v>
      </c>
      <c r="F4106" s="2">
        <v>27.288</v>
      </c>
      <c r="G4106" s="2">
        <v>44.436</v>
      </c>
      <c r="H4106" s="18">
        <v>60.734000000000002</v>
      </c>
      <c r="I4106" s="3">
        <v>25.777550861556804</v>
      </c>
    </row>
    <row r="4107" spans="1:9" x14ac:dyDescent="0.25">
      <c r="A4107" s="20">
        <v>40631</v>
      </c>
      <c r="B4107" s="2">
        <v>11.76</v>
      </c>
      <c r="C4107" s="2">
        <v>3.3370000000000002</v>
      </c>
      <c r="D4107" s="2">
        <v>19.859000000000002</v>
      </c>
      <c r="E4107" s="2">
        <v>1.7490000000000001</v>
      </c>
      <c r="F4107" s="2">
        <v>27.509</v>
      </c>
      <c r="G4107" s="2">
        <v>79.596999999999994</v>
      </c>
      <c r="H4107" s="18">
        <v>70.271000000000001</v>
      </c>
      <c r="I4107" s="3">
        <v>19.344035632008715</v>
      </c>
    </row>
    <row r="4108" spans="1:9" x14ac:dyDescent="0.25">
      <c r="A4108" s="20">
        <v>40632</v>
      </c>
      <c r="B4108" s="2">
        <v>9.6329999999999991</v>
      </c>
      <c r="C4108" s="2">
        <v>3.9089999999999998</v>
      </c>
      <c r="D4108" s="2">
        <v>18.366</v>
      </c>
      <c r="E4108" s="2">
        <v>4.7469999999999999</v>
      </c>
      <c r="F4108" s="2">
        <v>25.193000000000001</v>
      </c>
      <c r="G4108" s="2">
        <v>65.962000000000003</v>
      </c>
      <c r="H4108" s="18">
        <v>41.914999999999999</v>
      </c>
      <c r="I4108" s="3">
        <v>17.134215116963528</v>
      </c>
    </row>
    <row r="4109" spans="1:9" x14ac:dyDescent="0.25">
      <c r="A4109" s="20">
        <v>40633</v>
      </c>
      <c r="B4109" s="2">
        <v>8.5</v>
      </c>
      <c r="C4109" s="2">
        <v>2.76</v>
      </c>
      <c r="D4109" s="2">
        <v>17.948</v>
      </c>
      <c r="E4109" s="2">
        <v>4.3719999999999999</v>
      </c>
      <c r="F4109" s="2">
        <v>24.821999999999999</v>
      </c>
      <c r="G4109" s="2">
        <v>75.379000000000005</v>
      </c>
      <c r="H4109" s="18">
        <v>37.433999999999997</v>
      </c>
      <c r="I4109" s="3">
        <v>19.237540370698834</v>
      </c>
    </row>
    <row r="4110" spans="1:9" x14ac:dyDescent="0.25">
      <c r="A4110" s="20">
        <v>40634</v>
      </c>
      <c r="B4110" s="2">
        <v>9.5299999999999994</v>
      </c>
      <c r="C4110" s="2">
        <v>3.8969999999999998</v>
      </c>
      <c r="D4110" s="2">
        <v>17.193000000000001</v>
      </c>
      <c r="E4110" s="2">
        <v>5.2720000000000002</v>
      </c>
      <c r="F4110" s="2">
        <v>23.521999999999998</v>
      </c>
      <c r="G4110" s="2">
        <v>37.281999999999996</v>
      </c>
      <c r="H4110" s="18">
        <v>38.070999999999998</v>
      </c>
      <c r="I4110" s="3">
        <v>17.649090541295433</v>
      </c>
    </row>
    <row r="4111" spans="1:9" x14ac:dyDescent="0.25">
      <c r="A4111" s="20">
        <v>40635</v>
      </c>
      <c r="B4111" s="2">
        <v>10.195</v>
      </c>
      <c r="C4111" s="2">
        <v>2.1850000000000001</v>
      </c>
      <c r="D4111" s="2">
        <v>13.481999999999999</v>
      </c>
      <c r="E4111" s="2">
        <v>6.915</v>
      </c>
      <c r="F4111" s="2">
        <v>26.9</v>
      </c>
      <c r="G4111" s="2">
        <v>65.087999999999994</v>
      </c>
      <c r="H4111" s="18">
        <v>95.111999999999995</v>
      </c>
      <c r="I4111" s="3">
        <v>19.264820307447462</v>
      </c>
    </row>
    <row r="4112" spans="1:9" x14ac:dyDescent="0.25">
      <c r="A4112" s="20">
        <v>40636</v>
      </c>
      <c r="B4112" s="2">
        <v>8.3759999999999994</v>
      </c>
      <c r="C4112" s="2">
        <v>3.3610000000000002</v>
      </c>
      <c r="D4112" s="2">
        <v>12.807</v>
      </c>
      <c r="E4112" s="2">
        <v>3.5489999999999999</v>
      </c>
      <c r="F4112" s="2">
        <v>24.353000000000002</v>
      </c>
      <c r="G4112" s="2">
        <v>77.156999999999996</v>
      </c>
      <c r="H4112" s="18">
        <v>40.753</v>
      </c>
      <c r="I4112" s="3">
        <v>15.894660480999535</v>
      </c>
    </row>
    <row r="4113" spans="1:9" x14ac:dyDescent="0.25">
      <c r="A4113" s="20">
        <v>40637</v>
      </c>
      <c r="B4113" s="2">
        <v>8.68</v>
      </c>
      <c r="C4113" s="2">
        <v>4.476</v>
      </c>
      <c r="D4113" s="2">
        <v>15.388999999999999</v>
      </c>
      <c r="E4113" s="2">
        <v>2.8690000000000002</v>
      </c>
      <c r="F4113" s="2">
        <v>27.876000000000001</v>
      </c>
      <c r="G4113" s="2">
        <v>76.662999999999997</v>
      </c>
      <c r="H4113" s="18">
        <v>38.715000000000003</v>
      </c>
      <c r="I4113" s="3">
        <v>19.225403386890619</v>
      </c>
    </row>
    <row r="4114" spans="1:9" x14ac:dyDescent="0.25">
      <c r="A4114" s="20">
        <v>40638</v>
      </c>
      <c r="B4114" s="2">
        <v>5.1689999999999996</v>
      </c>
      <c r="C4114" s="2">
        <v>7.923</v>
      </c>
      <c r="D4114" s="2">
        <v>22.381</v>
      </c>
      <c r="E4114" s="2">
        <v>9.6129999999999995</v>
      </c>
      <c r="F4114" s="2">
        <v>35.869999999999997</v>
      </c>
      <c r="G4114" s="2">
        <v>55.402999999999999</v>
      </c>
      <c r="H4114" s="18">
        <v>51.640999999999998</v>
      </c>
      <c r="I4114" s="3">
        <v>22.179666916577371</v>
      </c>
    </row>
    <row r="4115" spans="1:9" x14ac:dyDescent="0.25">
      <c r="A4115" s="20">
        <v>40639</v>
      </c>
      <c r="B4115" s="2">
        <v>9.4640000000000004</v>
      </c>
      <c r="C4115" s="2">
        <v>5.1070000000000002</v>
      </c>
      <c r="D4115" s="2">
        <v>21.916</v>
      </c>
      <c r="E4115" s="2">
        <v>6.2210000000000001</v>
      </c>
      <c r="F4115" s="2">
        <v>53.042000000000002</v>
      </c>
      <c r="G4115" s="2">
        <v>65.337999999999994</v>
      </c>
      <c r="H4115" s="18">
        <v>63.643999999999998</v>
      </c>
      <c r="I4115" s="3">
        <v>28.133197712693054</v>
      </c>
    </row>
    <row r="4116" spans="1:9" x14ac:dyDescent="0.25">
      <c r="A4116" s="20">
        <v>40640</v>
      </c>
      <c r="B4116" s="2">
        <v>10.118</v>
      </c>
      <c r="C4116" s="2">
        <v>3.4809999999999999</v>
      </c>
      <c r="D4116" s="2">
        <v>20.053000000000001</v>
      </c>
      <c r="E4116" s="2">
        <v>8.0969999999999995</v>
      </c>
      <c r="F4116" s="2">
        <v>41.122</v>
      </c>
      <c r="G4116" s="2">
        <v>106.16500000000001</v>
      </c>
      <c r="H4116" s="18">
        <v>45.850999999999999</v>
      </c>
      <c r="I4116" s="3">
        <v>24.109630670630246</v>
      </c>
    </row>
    <row r="4117" spans="1:9" x14ac:dyDescent="0.25">
      <c r="A4117" s="20">
        <v>40641</v>
      </c>
      <c r="B4117" s="2">
        <v>10.118</v>
      </c>
      <c r="C4117" s="2">
        <v>3.4809999999999999</v>
      </c>
      <c r="D4117" s="2">
        <v>20.053000000000001</v>
      </c>
      <c r="E4117" s="2">
        <v>8.0969999999999995</v>
      </c>
      <c r="F4117" s="2">
        <v>41.122</v>
      </c>
      <c r="G4117" s="2">
        <v>106.16500000000001</v>
      </c>
      <c r="H4117" s="18">
        <v>45.850999999999999</v>
      </c>
      <c r="I4117" s="3">
        <v>27.122709367130923</v>
      </c>
    </row>
    <row r="4118" spans="1:9" x14ac:dyDescent="0.25">
      <c r="A4118" s="20">
        <v>40642</v>
      </c>
      <c r="B4118" s="2">
        <v>13.92</v>
      </c>
      <c r="C4118" s="2">
        <v>7.4329999999999998</v>
      </c>
      <c r="D4118" s="2">
        <v>20.952999999999999</v>
      </c>
      <c r="E4118" s="2">
        <v>4.2370000000000001</v>
      </c>
      <c r="F4118" s="2">
        <v>44.344000000000001</v>
      </c>
      <c r="G4118" s="2">
        <v>117.714</v>
      </c>
      <c r="H4118" s="18">
        <v>23.734999999999999</v>
      </c>
      <c r="I4118" s="3">
        <v>29.035932767677703</v>
      </c>
    </row>
    <row r="4119" spans="1:9" x14ac:dyDescent="0.25">
      <c r="A4119" s="20">
        <v>40643</v>
      </c>
      <c r="B4119" s="2">
        <v>13.94</v>
      </c>
      <c r="C4119" s="2">
        <v>5.9290000000000003</v>
      </c>
      <c r="D4119" s="2">
        <v>17.184999999999999</v>
      </c>
      <c r="E4119" s="2">
        <v>3.37</v>
      </c>
      <c r="F4119" s="2">
        <v>49.896000000000001</v>
      </c>
      <c r="G4119" s="2">
        <v>173.44200000000001</v>
      </c>
      <c r="H4119" s="18">
        <v>54.438000000000002</v>
      </c>
      <c r="I4119" s="3">
        <v>30.811970302032321</v>
      </c>
    </row>
    <row r="4120" spans="1:9" x14ac:dyDescent="0.25">
      <c r="A4120" s="20">
        <v>40644</v>
      </c>
      <c r="B4120" s="2">
        <v>11.721</v>
      </c>
      <c r="C4120" s="2">
        <v>7.1779999999999999</v>
      </c>
      <c r="D4120" s="2">
        <v>24.286000000000001</v>
      </c>
      <c r="E4120" s="2">
        <v>10.423</v>
      </c>
      <c r="F4120" s="2">
        <v>60.238999999999997</v>
      </c>
      <c r="G4120" s="2">
        <v>154.98699999999999</v>
      </c>
      <c r="H4120" s="18">
        <v>35.520000000000003</v>
      </c>
      <c r="I4120" s="3">
        <v>35.289506605313655</v>
      </c>
    </row>
    <row r="4121" spans="1:9" x14ac:dyDescent="0.25">
      <c r="A4121" s="20">
        <v>40645</v>
      </c>
      <c r="B4121" s="2">
        <v>11.84</v>
      </c>
      <c r="C4121" s="2">
        <v>6.7590000000000003</v>
      </c>
      <c r="D4121" s="2">
        <v>25.483000000000001</v>
      </c>
      <c r="E4121" s="2">
        <v>10.763999999999999</v>
      </c>
      <c r="F4121" s="2">
        <v>67.414000000000001</v>
      </c>
      <c r="G4121" s="2">
        <v>116.21599999999999</v>
      </c>
      <c r="H4121" s="18">
        <v>51.048000000000002</v>
      </c>
      <c r="I4121" s="3">
        <v>41.831638353856185</v>
      </c>
    </row>
    <row r="4122" spans="1:9" x14ac:dyDescent="0.25">
      <c r="A4122" s="20">
        <v>40646</v>
      </c>
      <c r="B4122" s="2">
        <v>12.388</v>
      </c>
      <c r="C4122" s="2">
        <v>6.4770000000000003</v>
      </c>
      <c r="D4122" s="2">
        <v>37.89</v>
      </c>
      <c r="E4122" s="2">
        <v>15.287000000000001</v>
      </c>
      <c r="F4122" s="2">
        <v>105.49299999999999</v>
      </c>
      <c r="G4122" s="2">
        <v>193.45099999999999</v>
      </c>
      <c r="H4122" s="18">
        <v>47.442999999999998</v>
      </c>
      <c r="I4122" s="3">
        <v>54.304603280926642</v>
      </c>
    </row>
    <row r="4123" spans="1:9" x14ac:dyDescent="0.25">
      <c r="A4123" s="20">
        <v>40647</v>
      </c>
      <c r="B4123" s="2">
        <v>11.97</v>
      </c>
      <c r="C4123" s="2">
        <v>4.0730000000000004</v>
      </c>
      <c r="D4123" s="2">
        <v>22.834</v>
      </c>
      <c r="E4123" s="2">
        <v>10.973000000000001</v>
      </c>
      <c r="F4123" s="2">
        <v>71.239999999999995</v>
      </c>
      <c r="G4123" s="2">
        <v>138.995</v>
      </c>
      <c r="H4123" s="18">
        <v>47.313000000000002</v>
      </c>
      <c r="I4123" s="3">
        <v>41.931456689336464</v>
      </c>
    </row>
    <row r="4124" spans="1:9" x14ac:dyDescent="0.25">
      <c r="A4124" s="20">
        <v>40648</v>
      </c>
      <c r="B4124" s="2">
        <v>12.08</v>
      </c>
      <c r="C4124" s="2">
        <v>6.5110000000000001</v>
      </c>
      <c r="D4124" s="2">
        <v>24.048999999999999</v>
      </c>
      <c r="E4124" s="2">
        <v>12.269</v>
      </c>
      <c r="F4124" s="2">
        <v>76.495999999999995</v>
      </c>
      <c r="G4124" s="2">
        <v>162.68799999999999</v>
      </c>
      <c r="H4124" s="18">
        <v>42.924999999999997</v>
      </c>
      <c r="I4124" s="3">
        <v>53.734583043297526</v>
      </c>
    </row>
    <row r="4125" spans="1:9" x14ac:dyDescent="0.25">
      <c r="A4125" s="20">
        <v>40649</v>
      </c>
      <c r="B4125" s="2">
        <v>12.422000000000001</v>
      </c>
      <c r="C4125" s="2">
        <v>6.9770000000000003</v>
      </c>
      <c r="D4125" s="2">
        <v>52.398000000000003</v>
      </c>
      <c r="E4125" s="2">
        <v>28.968</v>
      </c>
      <c r="F4125" s="2">
        <v>125.86799999999999</v>
      </c>
      <c r="G4125" s="2">
        <v>267.173</v>
      </c>
      <c r="H4125" s="18">
        <v>46.523000000000003</v>
      </c>
      <c r="I4125" s="3">
        <v>61.359432285781352</v>
      </c>
    </row>
    <row r="4126" spans="1:9" x14ac:dyDescent="0.25">
      <c r="A4126" s="20">
        <v>40650</v>
      </c>
      <c r="B4126" s="2">
        <v>11.249000000000001</v>
      </c>
      <c r="C4126" s="2">
        <v>11.305</v>
      </c>
      <c r="D4126" s="2">
        <v>33.066000000000003</v>
      </c>
      <c r="E4126" s="2">
        <v>13.384</v>
      </c>
      <c r="F4126" s="2">
        <v>79.174999999999997</v>
      </c>
      <c r="G4126" s="2">
        <v>171.97900000000001</v>
      </c>
      <c r="H4126" s="18">
        <v>38.841000000000001</v>
      </c>
      <c r="I4126" s="3">
        <v>48.631997656802312</v>
      </c>
    </row>
    <row r="4127" spans="1:9" x14ac:dyDescent="0.25">
      <c r="A4127" s="20">
        <v>40651</v>
      </c>
      <c r="B4127" s="2">
        <v>10.824999999999999</v>
      </c>
      <c r="C4127" s="2">
        <v>5.9969999999999999</v>
      </c>
      <c r="D4127" s="2">
        <v>30.437000000000001</v>
      </c>
      <c r="E4127" s="2">
        <v>8.5510000000000002</v>
      </c>
      <c r="F4127" s="2">
        <v>71.572000000000003</v>
      </c>
      <c r="G4127" s="2">
        <v>120.30200000000001</v>
      </c>
      <c r="H4127" s="18">
        <v>68.004000000000005</v>
      </c>
      <c r="I4127" s="3">
        <v>59.594181596590175</v>
      </c>
    </row>
    <row r="4128" spans="1:9" x14ac:dyDescent="0.25">
      <c r="A4128" s="20">
        <v>40652</v>
      </c>
      <c r="B4128" s="2">
        <v>10.220000000000001</v>
      </c>
      <c r="C4128" s="2">
        <v>7.2779999999999996</v>
      </c>
      <c r="D4128" s="2">
        <v>40.036000000000001</v>
      </c>
      <c r="E4128" s="2">
        <v>10.555999999999999</v>
      </c>
      <c r="F4128" s="2">
        <v>86.254000000000005</v>
      </c>
      <c r="G4128" s="2">
        <v>147.85499999999999</v>
      </c>
      <c r="H4128" s="18">
        <v>52.079000000000001</v>
      </c>
      <c r="I4128" s="3">
        <v>51.848992661276583</v>
      </c>
    </row>
    <row r="4129" spans="1:9" x14ac:dyDescent="0.25">
      <c r="A4129" s="20">
        <v>40653</v>
      </c>
      <c r="B4129" s="2">
        <v>10.39</v>
      </c>
      <c r="C4129" s="2">
        <v>6.6890000000000001</v>
      </c>
      <c r="D4129" s="2">
        <v>33.505000000000003</v>
      </c>
      <c r="E4129" s="2">
        <v>10.215</v>
      </c>
      <c r="F4129" s="2">
        <v>93.081000000000003</v>
      </c>
      <c r="G4129" s="2">
        <v>165.14500000000001</v>
      </c>
      <c r="H4129" s="18">
        <v>45.692</v>
      </c>
      <c r="I4129" s="3">
        <v>49.752506527426917</v>
      </c>
    </row>
    <row r="4130" spans="1:9" x14ac:dyDescent="0.25">
      <c r="A4130" s="20">
        <v>40654</v>
      </c>
      <c r="B4130" s="2">
        <v>7.6980000000000004</v>
      </c>
      <c r="C4130" s="2">
        <v>8.6229999999999993</v>
      </c>
      <c r="D4130" s="2">
        <v>47.424999999999997</v>
      </c>
      <c r="E4130" s="2">
        <v>11.172000000000001</v>
      </c>
      <c r="F4130" s="2">
        <v>86.358000000000004</v>
      </c>
      <c r="G4130" s="2">
        <v>243.69900000000001</v>
      </c>
      <c r="H4130" s="18">
        <v>60.018999999999998</v>
      </c>
      <c r="I4130" s="3">
        <v>51.365759764367539</v>
      </c>
    </row>
    <row r="4131" spans="1:9" x14ac:dyDescent="0.25">
      <c r="A4131" s="20">
        <v>40655</v>
      </c>
      <c r="B4131" s="2">
        <v>6.2210000000000001</v>
      </c>
      <c r="C4131" s="2">
        <v>6.0449999999999999</v>
      </c>
      <c r="D4131" s="2">
        <v>41.558</v>
      </c>
      <c r="E4131" s="2">
        <v>18.064</v>
      </c>
      <c r="F4131" s="2">
        <v>144.84</v>
      </c>
      <c r="G4131" s="2">
        <v>265.82</v>
      </c>
      <c r="H4131" s="18">
        <v>53.014000000000003</v>
      </c>
      <c r="I4131" s="3">
        <v>72.102896570544218</v>
      </c>
    </row>
    <row r="4132" spans="1:9" x14ac:dyDescent="0.25">
      <c r="A4132" s="20">
        <v>40656</v>
      </c>
      <c r="B4132" s="2">
        <v>8.2309999999999999</v>
      </c>
      <c r="C4132" s="2">
        <v>6.8239999999999998</v>
      </c>
      <c r="D4132" s="2">
        <v>29.027999999999999</v>
      </c>
      <c r="E4132" s="2">
        <v>18.782</v>
      </c>
      <c r="F4132" s="2">
        <v>167.429</v>
      </c>
      <c r="G4132" s="2">
        <v>177.35</v>
      </c>
      <c r="H4132" s="18">
        <v>145.376</v>
      </c>
      <c r="I4132" s="3">
        <v>83.287075495912546</v>
      </c>
    </row>
    <row r="4133" spans="1:9" x14ac:dyDescent="0.25">
      <c r="A4133" s="20">
        <v>40657</v>
      </c>
      <c r="B4133" s="2">
        <v>4.3710000000000004</v>
      </c>
      <c r="C4133" s="2">
        <v>5.05</v>
      </c>
      <c r="D4133" s="2">
        <v>31.376000000000001</v>
      </c>
      <c r="E4133" s="2">
        <v>12.176</v>
      </c>
      <c r="F4133" s="2">
        <v>92.019000000000005</v>
      </c>
      <c r="G4133" s="2">
        <v>211.60900000000001</v>
      </c>
      <c r="H4133" s="18">
        <v>80.64</v>
      </c>
      <c r="I4133" s="3">
        <v>68.69556270307622</v>
      </c>
    </row>
    <row r="4134" spans="1:9" x14ac:dyDescent="0.25">
      <c r="A4134" s="20">
        <v>40658</v>
      </c>
      <c r="B4134" s="2">
        <v>4.72</v>
      </c>
      <c r="C4134" s="2">
        <v>11.814</v>
      </c>
      <c r="D4134" s="2">
        <v>36.24</v>
      </c>
      <c r="E4134" s="2">
        <v>12.731</v>
      </c>
      <c r="F4134" s="2">
        <v>64.028000000000006</v>
      </c>
      <c r="G4134" s="2">
        <v>86.656000000000006</v>
      </c>
      <c r="H4134" s="18">
        <v>102.673</v>
      </c>
      <c r="I4134" s="3">
        <v>57.377246982184126</v>
      </c>
    </row>
    <row r="4135" spans="1:9" x14ac:dyDescent="0.25">
      <c r="A4135" s="20">
        <v>40659</v>
      </c>
      <c r="B4135" s="2">
        <v>5.9390000000000001</v>
      </c>
      <c r="C4135" s="2">
        <v>10.836</v>
      </c>
      <c r="D4135" s="2">
        <v>40.965000000000003</v>
      </c>
      <c r="E4135" s="2">
        <v>21.161999999999999</v>
      </c>
      <c r="F4135" s="2">
        <v>111.71</v>
      </c>
      <c r="G4135" s="2">
        <v>124.944</v>
      </c>
      <c r="H4135" s="18">
        <v>84.742000000000004</v>
      </c>
      <c r="I4135" s="3">
        <v>64.252424934147456</v>
      </c>
    </row>
    <row r="4136" spans="1:9" x14ac:dyDescent="0.25">
      <c r="A4136" s="20">
        <v>40660</v>
      </c>
      <c r="B4136" s="2">
        <v>5.5350000000000001</v>
      </c>
      <c r="C4136" s="2">
        <v>10.186999999999999</v>
      </c>
      <c r="D4136" s="2">
        <v>42.13</v>
      </c>
      <c r="E4136" s="2">
        <v>22.018000000000001</v>
      </c>
      <c r="F4136" s="2">
        <v>133.02199999999999</v>
      </c>
      <c r="G4136" s="2">
        <v>217.78299999999999</v>
      </c>
      <c r="H4136" s="18">
        <v>64.795000000000002</v>
      </c>
      <c r="I4136" s="3">
        <v>59.380804665580541</v>
      </c>
    </row>
    <row r="4137" spans="1:9" x14ac:dyDescent="0.25">
      <c r="A4137" s="20">
        <v>40661</v>
      </c>
      <c r="B4137" s="2">
        <v>4.9400000000000004</v>
      </c>
      <c r="C4137" s="2">
        <v>5.867</v>
      </c>
      <c r="D4137" s="2">
        <v>31.233000000000001</v>
      </c>
      <c r="E4137" s="2">
        <v>8.5429999999999993</v>
      </c>
      <c r="F4137" s="2">
        <v>83.674000000000007</v>
      </c>
      <c r="G4137" s="2">
        <v>531.56100000000004</v>
      </c>
      <c r="H4137" s="18">
        <v>55.067</v>
      </c>
      <c r="I4137" s="3">
        <v>52.628190961249359</v>
      </c>
    </row>
    <row r="4138" spans="1:9" x14ac:dyDescent="0.25">
      <c r="A4138" s="20">
        <v>40662</v>
      </c>
      <c r="B4138" s="2">
        <v>4.3840000000000003</v>
      </c>
      <c r="C4138" s="2">
        <v>5.7969999999999997</v>
      </c>
      <c r="D4138" s="2">
        <v>27.748999999999999</v>
      </c>
      <c r="E4138" s="2">
        <v>9.4559999999999995</v>
      </c>
      <c r="F4138" s="2">
        <v>69.900999999999996</v>
      </c>
      <c r="G4138" s="2">
        <v>60.176000000000002</v>
      </c>
      <c r="H4138" s="18">
        <v>84.963999999999999</v>
      </c>
      <c r="I4138" s="3">
        <v>56.979047230843314</v>
      </c>
    </row>
    <row r="4139" spans="1:9" x14ac:dyDescent="0.25">
      <c r="A4139" s="20">
        <v>40663</v>
      </c>
      <c r="B4139" s="2">
        <v>4.1100000000000003</v>
      </c>
      <c r="C4139" s="2">
        <v>3.84</v>
      </c>
      <c r="D4139" s="2">
        <v>19.18</v>
      </c>
      <c r="E4139" s="2">
        <v>7.5149999999999997</v>
      </c>
      <c r="F4139" s="2">
        <v>58.247999999999998</v>
      </c>
      <c r="G4139" s="2">
        <v>182.072</v>
      </c>
      <c r="H4139" s="18">
        <v>62.555</v>
      </c>
      <c r="I4139" s="3">
        <v>65.926076441351427</v>
      </c>
    </row>
    <row r="4140" spans="1:9" x14ac:dyDescent="0.25">
      <c r="A4140" s="20">
        <v>40664</v>
      </c>
      <c r="B4140" s="2">
        <v>4.07</v>
      </c>
      <c r="C4140" s="2">
        <v>9.7479999999999993</v>
      </c>
      <c r="D4140" s="2">
        <v>23.08</v>
      </c>
      <c r="E4140" s="2">
        <v>12.786</v>
      </c>
      <c r="F4140" s="2">
        <v>55.381999999999998</v>
      </c>
      <c r="G4140" s="2">
        <v>183.04599999999999</v>
      </c>
      <c r="H4140" s="18">
        <v>42.954000000000001</v>
      </c>
      <c r="I4140" s="3">
        <v>33.712976773429887</v>
      </c>
    </row>
    <row r="4141" spans="1:9" x14ac:dyDescent="0.25">
      <c r="A4141" s="20">
        <v>40665</v>
      </c>
      <c r="B4141" s="2">
        <v>3.0979999999999999</v>
      </c>
      <c r="C4141" s="2">
        <v>5.2489999999999997</v>
      </c>
      <c r="D4141" s="2">
        <v>22.847999999999999</v>
      </c>
      <c r="E4141" s="2">
        <v>8.9060000000000006</v>
      </c>
      <c r="F4141" s="2">
        <v>51.720999999999997</v>
      </c>
      <c r="G4141" s="2">
        <v>167.72900000000001</v>
      </c>
      <c r="H4141" s="18">
        <v>196.76</v>
      </c>
      <c r="I4141" s="3">
        <v>38.513741812424286</v>
      </c>
    </row>
    <row r="4142" spans="1:9" x14ac:dyDescent="0.25">
      <c r="A4142" s="20">
        <v>40666</v>
      </c>
      <c r="B4142" s="2">
        <v>7.298</v>
      </c>
      <c r="C4142" s="2">
        <v>3.9769999999999999</v>
      </c>
      <c r="D4142" s="2">
        <v>22.03</v>
      </c>
      <c r="E4142" s="2">
        <v>6.8159999999999998</v>
      </c>
      <c r="F4142" s="2">
        <v>44.786999999999999</v>
      </c>
      <c r="G4142" s="2">
        <v>129.58799999999999</v>
      </c>
      <c r="H4142" s="18">
        <v>54.012999999999998</v>
      </c>
      <c r="I4142" s="3">
        <v>35.956765191634283</v>
      </c>
    </row>
    <row r="4143" spans="1:9" x14ac:dyDescent="0.25">
      <c r="A4143" s="20">
        <v>40667</v>
      </c>
      <c r="B4143" s="2">
        <v>2.99</v>
      </c>
      <c r="C4143" s="2">
        <v>3.99</v>
      </c>
      <c r="D4143" s="2">
        <v>23.187999999999999</v>
      </c>
      <c r="E4143" s="2">
        <v>7.524</v>
      </c>
      <c r="F4143" s="2">
        <v>46.402000000000001</v>
      </c>
      <c r="G4143" s="2">
        <v>135.88999999999999</v>
      </c>
      <c r="H4143" s="18">
        <v>27.626000000000001</v>
      </c>
      <c r="I4143" s="3">
        <v>35.008472823624828</v>
      </c>
    </row>
    <row r="4144" spans="1:9" x14ac:dyDescent="0.25">
      <c r="A4144" s="20">
        <v>40668</v>
      </c>
      <c r="B4144" s="2">
        <v>3.1</v>
      </c>
      <c r="C4144" s="2">
        <v>3.282</v>
      </c>
      <c r="D4144" s="2">
        <v>22.488</v>
      </c>
      <c r="E4144" s="2">
        <v>6.1050000000000004</v>
      </c>
      <c r="F4144" s="2">
        <v>42.939</v>
      </c>
      <c r="G4144" s="2">
        <v>124.098</v>
      </c>
      <c r="H4144" s="18">
        <v>31.033000000000001</v>
      </c>
      <c r="I4144" s="3">
        <v>30.557117138983003</v>
      </c>
    </row>
    <row r="4145" spans="1:9" x14ac:dyDescent="0.25">
      <c r="A4145" s="20">
        <v>40669</v>
      </c>
      <c r="B4145" s="2">
        <v>2.96</v>
      </c>
      <c r="C4145" s="2">
        <v>5.3520000000000003</v>
      </c>
      <c r="D4145" s="2">
        <v>14.891</v>
      </c>
      <c r="E4145" s="2">
        <v>6.03</v>
      </c>
      <c r="F4145" s="2">
        <v>42.89</v>
      </c>
      <c r="G4145" s="2">
        <v>117.459</v>
      </c>
      <c r="H4145" s="18">
        <v>27.321000000000002</v>
      </c>
      <c r="I4145" s="3">
        <v>31.159322651679368</v>
      </c>
    </row>
    <row r="4146" spans="1:9" x14ac:dyDescent="0.25">
      <c r="A4146" s="20">
        <v>40670</v>
      </c>
      <c r="B4146" s="2">
        <v>4.9710000000000001</v>
      </c>
      <c r="C4146" s="2">
        <v>5.8470000000000004</v>
      </c>
      <c r="D4146" s="2">
        <v>26.074000000000002</v>
      </c>
      <c r="E4146" s="2">
        <v>10.837</v>
      </c>
      <c r="F4146" s="2">
        <v>54.567999999999998</v>
      </c>
      <c r="G4146" s="2">
        <v>175.66399999999999</v>
      </c>
      <c r="H4146" s="18">
        <v>21.536000000000001</v>
      </c>
      <c r="I4146" s="3">
        <v>33.677375586794554</v>
      </c>
    </row>
    <row r="4147" spans="1:9" x14ac:dyDescent="0.25">
      <c r="A4147" s="20">
        <v>40671</v>
      </c>
      <c r="B4147" s="2">
        <v>3.9409999999999998</v>
      </c>
      <c r="C4147" s="2">
        <v>1.458</v>
      </c>
      <c r="D4147" s="2">
        <v>17.007999999999999</v>
      </c>
      <c r="E4147" s="2">
        <v>24.021999999999998</v>
      </c>
      <c r="F4147" s="2">
        <v>42.932000000000002</v>
      </c>
      <c r="G4147" s="2">
        <v>145.333</v>
      </c>
      <c r="H4147" s="18">
        <v>2.9380000000000002</v>
      </c>
      <c r="I4147" s="3">
        <v>29.534551881130465</v>
      </c>
    </row>
    <row r="4148" spans="1:9" x14ac:dyDescent="0.25">
      <c r="A4148" s="20">
        <v>40672</v>
      </c>
      <c r="B4148" s="2">
        <v>3.798</v>
      </c>
      <c r="C4148" s="2">
        <v>4.6920000000000002</v>
      </c>
      <c r="D4148" s="2">
        <v>20.187000000000001</v>
      </c>
      <c r="E4148" s="2">
        <v>25.800999999999998</v>
      </c>
      <c r="F4148" s="2">
        <v>56.966999999999999</v>
      </c>
      <c r="G4148" s="2">
        <v>65.132000000000005</v>
      </c>
      <c r="H4148" s="18">
        <v>56.029000000000003</v>
      </c>
      <c r="I4148" s="3">
        <v>39.27952589644093</v>
      </c>
    </row>
    <row r="4149" spans="1:9" x14ac:dyDescent="0.25">
      <c r="A4149" s="20">
        <v>40673</v>
      </c>
      <c r="B4149" s="2">
        <v>4.21</v>
      </c>
      <c r="C4149" s="2">
        <v>18.251999999999999</v>
      </c>
      <c r="D4149" s="2">
        <v>17.792000000000002</v>
      </c>
      <c r="E4149" s="2">
        <v>10.259</v>
      </c>
      <c r="F4149" s="2">
        <v>42.481999999999999</v>
      </c>
      <c r="G4149" s="2">
        <v>113.667</v>
      </c>
      <c r="H4149" s="18">
        <v>26.556999999999999</v>
      </c>
      <c r="I4149" s="3">
        <v>31.133533444913176</v>
      </c>
    </row>
    <row r="4150" spans="1:9" x14ac:dyDescent="0.25">
      <c r="A4150" s="20">
        <v>40674</v>
      </c>
      <c r="B4150" s="2">
        <v>4.2699999999999996</v>
      </c>
      <c r="C4150" s="2">
        <v>8.1</v>
      </c>
      <c r="D4150" s="2">
        <v>22.524000000000001</v>
      </c>
      <c r="E4150" s="2">
        <v>9.4239999999999995</v>
      </c>
      <c r="F4150" s="2">
        <v>41.686</v>
      </c>
      <c r="G4150" s="2">
        <v>144.03399999999999</v>
      </c>
      <c r="H4150" s="18">
        <v>25.829000000000001</v>
      </c>
      <c r="I4150" s="3">
        <v>27.83747282626334</v>
      </c>
    </row>
    <row r="4151" spans="1:9" x14ac:dyDescent="0.25">
      <c r="A4151" s="20">
        <v>40675</v>
      </c>
      <c r="B4151" s="2">
        <v>3.8490000000000002</v>
      </c>
      <c r="C4151" s="2">
        <v>3.5110000000000001</v>
      </c>
      <c r="D4151" s="2">
        <v>20.6</v>
      </c>
      <c r="E4151" s="2">
        <v>7.7750000000000004</v>
      </c>
      <c r="F4151" s="2">
        <v>55.628</v>
      </c>
      <c r="G4151" s="2">
        <v>119.181</v>
      </c>
      <c r="H4151" s="18">
        <v>26.306000000000001</v>
      </c>
      <c r="I4151" s="3">
        <v>33.302701774625412</v>
      </c>
    </row>
    <row r="4152" spans="1:9" x14ac:dyDescent="0.25">
      <c r="A4152" s="20">
        <v>40676</v>
      </c>
      <c r="B4152" s="2">
        <v>4.5780000000000003</v>
      </c>
      <c r="C4152" s="2">
        <v>10.942</v>
      </c>
      <c r="D4152" s="2">
        <v>27.652000000000001</v>
      </c>
      <c r="E4152" s="2">
        <v>19.36</v>
      </c>
      <c r="F4152" s="2">
        <v>65.39</v>
      </c>
      <c r="G4152" s="2">
        <v>128.77199999999999</v>
      </c>
      <c r="H4152" s="18">
        <v>8.8810000000000002</v>
      </c>
      <c r="I4152" s="3">
        <v>38.206951088649269</v>
      </c>
    </row>
    <row r="4153" spans="1:9" x14ac:dyDescent="0.25">
      <c r="A4153" s="20">
        <v>40677</v>
      </c>
      <c r="B4153" s="2">
        <v>7.34</v>
      </c>
      <c r="C4153" s="2">
        <v>9.7490000000000006</v>
      </c>
      <c r="D4153" s="2">
        <v>52.935000000000002</v>
      </c>
      <c r="E4153" s="2">
        <v>22.515999999999998</v>
      </c>
      <c r="F4153" s="2">
        <v>76.989000000000004</v>
      </c>
      <c r="G4153" s="2">
        <v>245.43799999999999</v>
      </c>
      <c r="H4153" s="18">
        <v>26.306000000000001</v>
      </c>
      <c r="I4153" s="3">
        <v>42.31220786165764</v>
      </c>
    </row>
    <row r="4154" spans="1:9" x14ac:dyDescent="0.25">
      <c r="A4154" s="20">
        <v>40678</v>
      </c>
      <c r="B4154" s="2">
        <v>3.5009999999999999</v>
      </c>
      <c r="C4154" s="2">
        <v>6.2889999999999997</v>
      </c>
      <c r="D4154" s="2">
        <v>24.131</v>
      </c>
      <c r="E4154" s="2">
        <v>8.4039999999999999</v>
      </c>
      <c r="F4154" s="2">
        <v>49.779000000000003</v>
      </c>
      <c r="G4154" s="2">
        <v>139.732</v>
      </c>
      <c r="H4154" s="18">
        <v>74.727000000000004</v>
      </c>
      <c r="I4154" s="3">
        <v>35.566576968391594</v>
      </c>
    </row>
    <row r="4155" spans="1:9" x14ac:dyDescent="0.25">
      <c r="A4155" s="20">
        <v>40679</v>
      </c>
      <c r="B4155" s="2">
        <v>3.16</v>
      </c>
      <c r="C4155" s="2">
        <v>6.9429999999999996</v>
      </c>
      <c r="D4155" s="2">
        <v>22.654</v>
      </c>
      <c r="E4155" s="2">
        <v>7.931</v>
      </c>
      <c r="F4155" s="2">
        <v>40.302999999999997</v>
      </c>
      <c r="G4155" s="2">
        <v>143.11199999999999</v>
      </c>
      <c r="H4155" s="18">
        <v>20.899000000000001</v>
      </c>
      <c r="I4155" s="3">
        <v>41.422795179047498</v>
      </c>
    </row>
    <row r="4156" spans="1:9" x14ac:dyDescent="0.25">
      <c r="A4156" s="20">
        <v>40680</v>
      </c>
      <c r="B4156" s="2">
        <v>4.6900000000000004</v>
      </c>
      <c r="C4156" s="2">
        <v>2.8069999999999999</v>
      </c>
      <c r="D4156" s="2">
        <v>20.96</v>
      </c>
      <c r="E4156" s="2">
        <v>6.7389999999999999</v>
      </c>
      <c r="F4156" s="2">
        <v>40.731000000000002</v>
      </c>
      <c r="G4156" s="2">
        <v>134.19800000000001</v>
      </c>
      <c r="H4156" s="18">
        <v>47.036999999999999</v>
      </c>
      <c r="I4156" s="3">
        <v>31.178892158526715</v>
      </c>
    </row>
    <row r="4157" spans="1:9" x14ac:dyDescent="0.25">
      <c r="A4157" s="20">
        <v>40681</v>
      </c>
      <c r="B4157" s="2">
        <v>6.57</v>
      </c>
      <c r="C4157" s="2">
        <v>6.3730000000000002</v>
      </c>
      <c r="D4157" s="2">
        <v>27.504999999999999</v>
      </c>
      <c r="E4157" s="2">
        <v>9.2929999999999993</v>
      </c>
      <c r="F4157" s="2">
        <v>39.377000000000002</v>
      </c>
      <c r="G4157" s="2">
        <v>124.726</v>
      </c>
      <c r="H4157" s="18">
        <v>45.463000000000001</v>
      </c>
      <c r="I4157" s="3">
        <v>29.63535243810956</v>
      </c>
    </row>
    <row r="4158" spans="1:9" x14ac:dyDescent="0.25">
      <c r="A4158" s="20">
        <v>40682</v>
      </c>
      <c r="B4158" s="2">
        <v>3.8010000000000002</v>
      </c>
      <c r="C4158" s="2">
        <v>4.2489999999999997</v>
      </c>
      <c r="D4158" s="2">
        <v>21.463000000000001</v>
      </c>
      <c r="E4158" s="2">
        <v>8.1189999999999998</v>
      </c>
      <c r="F4158" s="2">
        <v>43.762999999999998</v>
      </c>
      <c r="G4158" s="2">
        <v>107.691</v>
      </c>
      <c r="H4158" s="18">
        <v>29.902000000000001</v>
      </c>
      <c r="I4158" s="3">
        <v>30.542552933475569</v>
      </c>
    </row>
    <row r="4159" spans="1:9" x14ac:dyDescent="0.25">
      <c r="A4159" s="20">
        <v>40683</v>
      </c>
      <c r="B4159" s="2">
        <v>2.766</v>
      </c>
      <c r="C4159" s="2">
        <v>4.2590000000000003</v>
      </c>
      <c r="D4159" s="2">
        <v>18.774000000000001</v>
      </c>
      <c r="E4159" s="2">
        <v>6.6310000000000002</v>
      </c>
      <c r="F4159" s="2">
        <v>41.094999999999999</v>
      </c>
      <c r="G4159" s="2">
        <v>85.213999999999999</v>
      </c>
      <c r="H4159" s="18">
        <v>31.315000000000001</v>
      </c>
      <c r="I4159" s="3">
        <v>28.910037163987415</v>
      </c>
    </row>
    <row r="4160" spans="1:9" x14ac:dyDescent="0.25">
      <c r="A4160" s="20">
        <v>40684</v>
      </c>
      <c r="B4160" s="2">
        <v>3.09</v>
      </c>
      <c r="C4160" s="2">
        <v>13.526999999999999</v>
      </c>
      <c r="D4160" s="2">
        <v>39.481999999999999</v>
      </c>
      <c r="E4160" s="2">
        <v>7.8319999999999999</v>
      </c>
      <c r="F4160" s="2">
        <v>53.061999999999998</v>
      </c>
      <c r="G4160" s="2">
        <v>93.185000000000002</v>
      </c>
      <c r="H4160" s="18">
        <v>44.62</v>
      </c>
      <c r="I4160" s="3">
        <v>32.288025955414383</v>
      </c>
    </row>
    <row r="4161" spans="1:9" x14ac:dyDescent="0.25">
      <c r="A4161" s="20">
        <v>40685</v>
      </c>
      <c r="B4161" s="2">
        <v>4.9000000000000004</v>
      </c>
      <c r="C4161" s="2">
        <v>3.5369999999999999</v>
      </c>
      <c r="D4161" s="2">
        <v>54.002000000000002</v>
      </c>
      <c r="E4161" s="2">
        <v>16.399000000000001</v>
      </c>
      <c r="F4161" s="2">
        <v>111.639</v>
      </c>
      <c r="G4161" s="2">
        <v>213.61799999999999</v>
      </c>
      <c r="H4161" s="18">
        <v>42.454000000000001</v>
      </c>
      <c r="I4161" s="3">
        <v>49.253622649963134</v>
      </c>
    </row>
    <row r="4162" spans="1:9" x14ac:dyDescent="0.25">
      <c r="A4162" s="20">
        <v>40686</v>
      </c>
      <c r="B4162" s="2">
        <v>2.7690000000000001</v>
      </c>
      <c r="C4162" s="2">
        <v>6.5789999999999997</v>
      </c>
      <c r="D4162" s="2">
        <v>24.132999999999999</v>
      </c>
      <c r="E4162" s="2">
        <v>9.0540000000000003</v>
      </c>
      <c r="F4162" s="2">
        <v>77.076999999999998</v>
      </c>
      <c r="G4162" s="2">
        <v>119.75700000000001</v>
      </c>
      <c r="H4162" s="18">
        <v>102.108</v>
      </c>
      <c r="I4162" s="3">
        <v>40.362590885321296</v>
      </c>
    </row>
    <row r="4163" spans="1:9" x14ac:dyDescent="0.25">
      <c r="A4163" s="20">
        <v>40687</v>
      </c>
      <c r="B4163" s="2">
        <v>3.073</v>
      </c>
      <c r="C4163" s="2">
        <v>4.3170000000000002</v>
      </c>
      <c r="D4163" s="2">
        <v>20.917999999999999</v>
      </c>
      <c r="E4163" s="2">
        <v>8.5990000000000002</v>
      </c>
      <c r="F4163" s="2">
        <v>64.137</v>
      </c>
      <c r="G4163" s="2">
        <v>115.94199999999999</v>
      </c>
      <c r="H4163" s="18">
        <v>48.072000000000003</v>
      </c>
      <c r="I4163" s="3">
        <v>51.8946406843557</v>
      </c>
    </row>
    <row r="4164" spans="1:9" x14ac:dyDescent="0.25">
      <c r="A4164" s="20">
        <v>40688</v>
      </c>
      <c r="B4164" s="2">
        <v>3.41</v>
      </c>
      <c r="C4164" s="2">
        <v>6.4969999999999999</v>
      </c>
      <c r="D4164" s="2">
        <v>24.629000000000001</v>
      </c>
      <c r="E4164" s="2">
        <v>8.2289999999999992</v>
      </c>
      <c r="F4164" s="2">
        <v>83.441000000000003</v>
      </c>
      <c r="G4164" s="2">
        <v>195.529</v>
      </c>
      <c r="H4164" s="18">
        <v>55.430999999999997</v>
      </c>
      <c r="I4164" s="3">
        <v>47.40223818086055</v>
      </c>
    </row>
    <row r="4165" spans="1:9" x14ac:dyDescent="0.25">
      <c r="A4165" s="20">
        <v>40689</v>
      </c>
      <c r="B4165" s="2">
        <v>2.67</v>
      </c>
      <c r="C4165" s="2">
        <v>4.3490000000000002</v>
      </c>
      <c r="D4165" s="2">
        <v>22.611999999999998</v>
      </c>
      <c r="E4165" s="2">
        <v>7.8540000000000001</v>
      </c>
      <c r="F4165" s="2">
        <v>56.953000000000003</v>
      </c>
      <c r="G4165" s="2">
        <v>122.854</v>
      </c>
      <c r="H4165" s="18">
        <v>41.216999999999999</v>
      </c>
      <c r="I4165" s="3">
        <v>36.88724664448457</v>
      </c>
    </row>
    <row r="4166" spans="1:9" x14ac:dyDescent="0.25">
      <c r="A4166" s="20">
        <v>40690</v>
      </c>
      <c r="B4166" s="2">
        <v>2.84</v>
      </c>
      <c r="C4166" s="2">
        <v>3.657</v>
      </c>
      <c r="D4166" s="2">
        <v>20.518000000000001</v>
      </c>
      <c r="E4166" s="2">
        <v>7.6890000000000001</v>
      </c>
      <c r="F4166" s="2">
        <v>39.848999999999997</v>
      </c>
      <c r="G4166" s="2">
        <v>109.822</v>
      </c>
      <c r="H4166" s="18">
        <v>31.524000000000001</v>
      </c>
      <c r="I4166" s="3">
        <v>39.066759752402319</v>
      </c>
    </row>
    <row r="4167" spans="1:9" x14ac:dyDescent="0.25">
      <c r="A4167" s="20">
        <v>40691</v>
      </c>
      <c r="B4167" s="2">
        <v>4.1349999999999998</v>
      </c>
      <c r="C4167" s="2">
        <v>7.9859999999999998</v>
      </c>
      <c r="D4167" s="2">
        <v>28.756</v>
      </c>
      <c r="E4167" s="2">
        <v>10.417999999999999</v>
      </c>
      <c r="F4167" s="2">
        <v>50.32</v>
      </c>
      <c r="G4167" s="2">
        <v>101.48399999999999</v>
      </c>
      <c r="H4167" s="18">
        <v>19.311</v>
      </c>
      <c r="I4167" s="3">
        <v>34.194636800641319</v>
      </c>
    </row>
    <row r="4168" spans="1:9" x14ac:dyDescent="0.25">
      <c r="A4168" s="20">
        <v>40692</v>
      </c>
      <c r="B4168" s="2">
        <v>1.919</v>
      </c>
      <c r="C4168" s="2">
        <v>7.4509999999999996</v>
      </c>
      <c r="D4168" s="2">
        <v>23.207000000000001</v>
      </c>
      <c r="E4168" s="2">
        <v>7.3179999999999996</v>
      </c>
      <c r="F4168" s="2">
        <v>39.262</v>
      </c>
      <c r="G4168" s="2">
        <v>93.867000000000004</v>
      </c>
      <c r="H4168" s="18">
        <v>10.037000000000001</v>
      </c>
      <c r="I4168" s="3">
        <v>27.460676200579144</v>
      </c>
    </row>
    <row r="4169" spans="1:9" x14ac:dyDescent="0.25">
      <c r="A4169" s="20">
        <v>40693</v>
      </c>
      <c r="B4169" s="2">
        <v>1.55</v>
      </c>
      <c r="C4169" s="2">
        <v>1.3340000000000001</v>
      </c>
      <c r="D4169" s="2">
        <v>15.663</v>
      </c>
      <c r="E4169" s="2">
        <v>6.3319999999999999</v>
      </c>
      <c r="F4169" s="2">
        <v>37.959000000000003</v>
      </c>
      <c r="G4169" s="2">
        <v>91.022999999999996</v>
      </c>
      <c r="H4169" s="18">
        <v>16.393000000000001</v>
      </c>
      <c r="I4169" s="3">
        <v>27.983999513357599</v>
      </c>
    </row>
    <row r="4170" spans="1:9" x14ac:dyDescent="0.25">
      <c r="A4170" s="20">
        <v>40694</v>
      </c>
      <c r="B4170" s="2">
        <v>1.36</v>
      </c>
      <c r="C4170" s="2">
        <v>2.1800000000000002</v>
      </c>
      <c r="D4170" s="2">
        <v>18.158000000000001</v>
      </c>
      <c r="E4170" s="2">
        <v>6.8979999999999997</v>
      </c>
      <c r="F4170" s="2">
        <v>34.116999999999997</v>
      </c>
      <c r="G4170" s="2">
        <v>80.86</v>
      </c>
      <c r="H4170" s="18">
        <v>15.308999999999999</v>
      </c>
      <c r="I4170" s="3">
        <v>24.738702770333646</v>
      </c>
    </row>
    <row r="4171" spans="1:9" x14ac:dyDescent="0.25">
      <c r="A4171" s="20">
        <v>40695</v>
      </c>
      <c r="B4171" s="2">
        <v>3.82</v>
      </c>
      <c r="C4171" s="2">
        <v>11.114000000000001</v>
      </c>
      <c r="D4171" s="2">
        <v>33.040999999999997</v>
      </c>
      <c r="E4171" s="2">
        <v>16.026</v>
      </c>
      <c r="F4171" s="2">
        <v>53.3</v>
      </c>
      <c r="G4171" s="2">
        <v>95.016000000000005</v>
      </c>
      <c r="H4171" s="18">
        <v>69.694999999999993</v>
      </c>
      <c r="I4171" s="3">
        <v>30.516295554443893</v>
      </c>
    </row>
    <row r="4172" spans="1:9" x14ac:dyDescent="0.25">
      <c r="A4172" s="20">
        <v>40696</v>
      </c>
      <c r="B4172" s="2">
        <v>4.9189999999999996</v>
      </c>
      <c r="C4172" s="2">
        <v>16.437000000000001</v>
      </c>
      <c r="D4172" s="2">
        <v>122.511</v>
      </c>
      <c r="E4172" s="2">
        <v>25.11</v>
      </c>
      <c r="F4172" s="2">
        <v>126.73</v>
      </c>
      <c r="G4172" s="2">
        <v>312.39999999999998</v>
      </c>
      <c r="H4172" s="18">
        <v>73.308999999999997</v>
      </c>
      <c r="I4172" s="3">
        <v>52.836968889316076</v>
      </c>
    </row>
    <row r="4173" spans="1:9" x14ac:dyDescent="0.25">
      <c r="A4173" s="20">
        <v>40697</v>
      </c>
      <c r="B4173" s="2">
        <v>2.2440000000000002</v>
      </c>
      <c r="C4173" s="2">
        <v>7.47</v>
      </c>
      <c r="D4173" s="2">
        <v>29.721</v>
      </c>
      <c r="E4173" s="2">
        <v>9.1859999999999999</v>
      </c>
      <c r="F4173" s="2">
        <v>55.280999999999999</v>
      </c>
      <c r="G4173" s="2">
        <v>190.636</v>
      </c>
      <c r="H4173" s="18">
        <v>86.188999999999993</v>
      </c>
      <c r="I4173" s="3">
        <v>33.537521445395676</v>
      </c>
    </row>
    <row r="4174" spans="1:9" x14ac:dyDescent="0.25">
      <c r="A4174" s="20">
        <v>40698</v>
      </c>
      <c r="B4174" s="2">
        <v>2.13</v>
      </c>
      <c r="C4174" s="2">
        <v>2.246</v>
      </c>
      <c r="D4174" s="2">
        <v>18.373999999999999</v>
      </c>
      <c r="E4174" s="2">
        <v>7.2190000000000003</v>
      </c>
      <c r="F4174" s="2">
        <v>47.347000000000001</v>
      </c>
      <c r="G4174" s="2">
        <v>134.46100000000001</v>
      </c>
      <c r="H4174" s="18">
        <v>66.183000000000007</v>
      </c>
      <c r="I4174" s="3">
        <v>54.783479059908885</v>
      </c>
    </row>
    <row r="4175" spans="1:9" x14ac:dyDescent="0.25">
      <c r="A4175" s="20">
        <v>40699</v>
      </c>
      <c r="B4175" s="2">
        <v>9.16</v>
      </c>
      <c r="C4175" s="2">
        <v>6.7809999999999997</v>
      </c>
      <c r="D4175" s="2">
        <v>20.239000000000001</v>
      </c>
      <c r="E4175" s="2">
        <v>3.6</v>
      </c>
      <c r="F4175" s="2">
        <v>60.484000000000002</v>
      </c>
      <c r="G4175" s="2">
        <v>128.75700000000001</v>
      </c>
      <c r="H4175" s="18">
        <v>80.106999999999999</v>
      </c>
      <c r="I4175" s="3">
        <v>41.437022088695656</v>
      </c>
    </row>
    <row r="4176" spans="1:9" x14ac:dyDescent="0.25">
      <c r="A4176" s="20">
        <v>40700</v>
      </c>
      <c r="B4176" s="2">
        <v>1.55</v>
      </c>
      <c r="C4176" s="2">
        <v>3.7959999999999998</v>
      </c>
      <c r="D4176" s="2">
        <v>21.07</v>
      </c>
      <c r="E4176" s="2">
        <v>7.7439999999999998</v>
      </c>
      <c r="F4176" s="2">
        <v>54.848999999999997</v>
      </c>
      <c r="G4176" s="2">
        <v>156.934</v>
      </c>
      <c r="H4176" s="18">
        <v>53.459000000000003</v>
      </c>
      <c r="I4176" s="3">
        <v>35.027593201502263</v>
      </c>
    </row>
    <row r="4177" spans="1:9" x14ac:dyDescent="0.25">
      <c r="A4177" s="20">
        <v>40701</v>
      </c>
      <c r="B4177" s="2">
        <v>1.4590000000000001</v>
      </c>
      <c r="C4177" s="2">
        <v>4.5570000000000004</v>
      </c>
      <c r="D4177" s="2">
        <v>23.788</v>
      </c>
      <c r="E4177" s="2">
        <v>7.02</v>
      </c>
      <c r="F4177" s="2">
        <v>52.155999999999999</v>
      </c>
      <c r="G4177" s="2">
        <v>143.36000000000001</v>
      </c>
      <c r="H4177" s="18">
        <v>36.848999999999997</v>
      </c>
      <c r="I4177" s="3">
        <v>35.642081153694434</v>
      </c>
    </row>
    <row r="4178" spans="1:9" x14ac:dyDescent="0.25">
      <c r="A4178" s="20">
        <v>40702</v>
      </c>
      <c r="B4178" s="2">
        <v>1.3839999999999999</v>
      </c>
      <c r="C4178" s="2">
        <v>6.89</v>
      </c>
      <c r="D4178" s="2">
        <v>17.459</v>
      </c>
      <c r="E4178" s="2">
        <v>6.7039999999999997</v>
      </c>
      <c r="F4178" s="2">
        <v>38.253</v>
      </c>
      <c r="G4178" s="2">
        <v>124.69499999999999</v>
      </c>
      <c r="H4178" s="18">
        <v>51.750999999999998</v>
      </c>
      <c r="I4178" s="3">
        <v>32.165017345516404</v>
      </c>
    </row>
    <row r="4179" spans="1:9" x14ac:dyDescent="0.25">
      <c r="A4179" s="20">
        <v>40703</v>
      </c>
      <c r="B4179" s="2">
        <v>0.61</v>
      </c>
      <c r="C4179" s="2">
        <v>1.4590000000000001</v>
      </c>
      <c r="D4179" s="2">
        <v>18.966999999999999</v>
      </c>
      <c r="E4179" s="2">
        <v>7.2770000000000001</v>
      </c>
      <c r="F4179" s="2">
        <v>36.662999999999997</v>
      </c>
      <c r="G4179" s="2">
        <v>95.236000000000004</v>
      </c>
      <c r="H4179" s="18">
        <v>83.676000000000002</v>
      </c>
      <c r="I4179" s="3">
        <v>30.435043050731721</v>
      </c>
    </row>
    <row r="4180" spans="1:9" x14ac:dyDescent="0.25">
      <c r="A4180" s="20">
        <v>40704</v>
      </c>
      <c r="B4180" s="2">
        <v>1.58</v>
      </c>
      <c r="C4180" s="2">
        <v>11.446</v>
      </c>
      <c r="D4180" s="2">
        <v>19.760000000000002</v>
      </c>
      <c r="E4180" s="2">
        <v>7.02</v>
      </c>
      <c r="F4180" s="2">
        <v>35.774000000000001</v>
      </c>
      <c r="G4180" s="2">
        <v>94.073999999999998</v>
      </c>
      <c r="H4180" s="18">
        <v>75.039000000000001</v>
      </c>
      <c r="I4180" s="3">
        <v>27.049266378460224</v>
      </c>
    </row>
    <row r="4181" spans="1:9" x14ac:dyDescent="0.25">
      <c r="A4181" s="20">
        <v>40705</v>
      </c>
      <c r="B4181" s="2">
        <v>1.27</v>
      </c>
      <c r="C4181" s="2">
        <v>4.641</v>
      </c>
      <c r="D4181" s="2">
        <v>17.885000000000002</v>
      </c>
      <c r="E4181" s="2">
        <v>7.6890000000000001</v>
      </c>
      <c r="F4181" s="2">
        <v>34.585999999999999</v>
      </c>
      <c r="G4181" s="2">
        <v>87.561000000000007</v>
      </c>
      <c r="H4181" s="18">
        <v>57.463999999999999</v>
      </c>
      <c r="I4181" s="3">
        <v>24.61172113991902</v>
      </c>
    </row>
    <row r="4182" spans="1:9" x14ac:dyDescent="0.25">
      <c r="A4182" s="20">
        <v>40706</v>
      </c>
      <c r="B4182" s="2">
        <v>1.06</v>
      </c>
      <c r="C4182" s="2">
        <v>3.09</v>
      </c>
      <c r="D4182" s="2">
        <v>13.057</v>
      </c>
      <c r="E4182" s="2">
        <v>5.6459999999999999</v>
      </c>
      <c r="F4182" s="2">
        <v>32.682000000000002</v>
      </c>
      <c r="G4182" s="2">
        <v>75.930999999999997</v>
      </c>
      <c r="H4182" s="18">
        <v>47.859000000000002</v>
      </c>
      <c r="I4182" s="3">
        <v>23.806298104501991</v>
      </c>
    </row>
    <row r="4183" spans="1:9" x14ac:dyDescent="0.25">
      <c r="A4183" s="20">
        <v>40707</v>
      </c>
      <c r="B4183" s="2">
        <v>1.018</v>
      </c>
      <c r="C4183" s="2">
        <v>5.2949999999999999</v>
      </c>
      <c r="D4183" s="2">
        <v>22.067</v>
      </c>
      <c r="E4183" s="2">
        <v>4.9829999999999997</v>
      </c>
      <c r="F4183" s="2">
        <v>31.236999999999998</v>
      </c>
      <c r="G4183" s="2">
        <v>80.200999999999993</v>
      </c>
      <c r="H4183" s="18">
        <v>13.869</v>
      </c>
      <c r="I4183" s="3">
        <v>22.772553282978301</v>
      </c>
    </row>
    <row r="4184" spans="1:9" x14ac:dyDescent="0.25">
      <c r="A4184" s="20">
        <v>40708</v>
      </c>
      <c r="B4184" s="2">
        <v>1.1200000000000001</v>
      </c>
      <c r="C4184" s="2">
        <v>3.9910000000000001</v>
      </c>
      <c r="D4184" s="2">
        <v>19.116</v>
      </c>
      <c r="E4184" s="2">
        <v>6.1740000000000004</v>
      </c>
      <c r="F4184" s="2">
        <v>34.798999999999999</v>
      </c>
      <c r="G4184" s="2">
        <v>80.774000000000001</v>
      </c>
      <c r="H4184" s="18">
        <v>23.257000000000001</v>
      </c>
      <c r="I4184" s="3">
        <v>22.921802014968669</v>
      </c>
    </row>
    <row r="4185" spans="1:9" x14ac:dyDescent="0.25">
      <c r="A4185" s="20">
        <v>40709</v>
      </c>
      <c r="B4185" s="2">
        <v>0.96899999999999997</v>
      </c>
      <c r="C4185" s="2">
        <v>4.423</v>
      </c>
      <c r="D4185" s="2">
        <v>15.856999999999999</v>
      </c>
      <c r="E4185" s="2">
        <v>4.9850000000000003</v>
      </c>
      <c r="F4185" s="2">
        <v>29.651</v>
      </c>
      <c r="G4185" s="2">
        <v>68.471000000000004</v>
      </c>
      <c r="H4185" s="18">
        <v>7.8609999999999998</v>
      </c>
      <c r="I4185" s="3">
        <v>21.339655669678159</v>
      </c>
    </row>
    <row r="4186" spans="1:9" x14ac:dyDescent="0.25">
      <c r="A4186" s="20">
        <v>40710</v>
      </c>
      <c r="B4186" s="2">
        <v>0.95</v>
      </c>
      <c r="C4186" s="2">
        <v>1.7290000000000001</v>
      </c>
      <c r="D4186" s="2">
        <v>13.041</v>
      </c>
      <c r="E4186" s="2">
        <v>5.3819999999999997</v>
      </c>
      <c r="F4186" s="2">
        <v>30.693000000000001</v>
      </c>
      <c r="G4186" s="2">
        <v>61.924999999999997</v>
      </c>
      <c r="H4186" s="18">
        <v>16.09</v>
      </c>
      <c r="I4186" s="3">
        <v>22.205268041944727</v>
      </c>
    </row>
    <row r="4187" spans="1:9" x14ac:dyDescent="0.25">
      <c r="A4187" s="20">
        <v>40711</v>
      </c>
      <c r="B4187" s="2">
        <v>0.92</v>
      </c>
      <c r="C4187" s="2">
        <v>8.4960000000000004</v>
      </c>
      <c r="D4187" s="2">
        <v>31.901</v>
      </c>
      <c r="E4187" s="2">
        <v>11.347</v>
      </c>
      <c r="F4187" s="2">
        <v>50.569000000000003</v>
      </c>
      <c r="G4187" s="2">
        <v>101.61499999999999</v>
      </c>
      <c r="H4187" s="18">
        <v>22.045000000000002</v>
      </c>
      <c r="I4187" s="3">
        <v>27.079041380298367</v>
      </c>
    </row>
    <row r="4188" spans="1:9" x14ac:dyDescent="0.25">
      <c r="A4188" s="20">
        <v>40712</v>
      </c>
      <c r="B4188" s="2">
        <v>1.1719999999999999</v>
      </c>
      <c r="C4188" s="2">
        <v>3.1150000000000002</v>
      </c>
      <c r="D4188" s="2">
        <v>27.082000000000001</v>
      </c>
      <c r="E4188" s="2">
        <v>7.2549999999999999</v>
      </c>
      <c r="F4188" s="2">
        <v>50.308999999999997</v>
      </c>
      <c r="G4188" s="2">
        <v>115.41200000000001</v>
      </c>
      <c r="H4188" s="18">
        <v>12.488</v>
      </c>
      <c r="I4188" s="3">
        <v>26.733194671197083</v>
      </c>
    </row>
    <row r="4189" spans="1:9" x14ac:dyDescent="0.25">
      <c r="A4189" s="20">
        <v>40713</v>
      </c>
      <c r="B4189" s="2">
        <v>1.0469999999999999</v>
      </c>
      <c r="C4189" s="2">
        <v>4.6429999999999998</v>
      </c>
      <c r="D4189" s="2">
        <v>21.268000000000001</v>
      </c>
      <c r="E4189" s="2">
        <v>5.6550000000000002</v>
      </c>
      <c r="F4189" s="2">
        <v>33.69</v>
      </c>
      <c r="G4189" s="2">
        <v>74.709000000000003</v>
      </c>
      <c r="H4189" s="18">
        <v>4.1989999999999998</v>
      </c>
      <c r="I4189" s="3">
        <v>26.661259504763045</v>
      </c>
    </row>
    <row r="4190" spans="1:9" x14ac:dyDescent="0.25">
      <c r="A4190" s="20">
        <v>40714</v>
      </c>
      <c r="B4190" s="2">
        <v>1.1399999999999999</v>
      </c>
      <c r="C4190" s="2">
        <v>3.2269999999999999</v>
      </c>
      <c r="D4190" s="2">
        <v>22.853999999999999</v>
      </c>
      <c r="E4190" s="2">
        <v>5.431</v>
      </c>
      <c r="F4190" s="2">
        <v>34.234000000000002</v>
      </c>
      <c r="G4190" s="2">
        <v>97.566000000000003</v>
      </c>
      <c r="H4190" s="18">
        <v>10.577999999999999</v>
      </c>
      <c r="I4190" s="3">
        <v>27.658848116835877</v>
      </c>
    </row>
    <row r="4191" spans="1:9" x14ac:dyDescent="0.25">
      <c r="A4191" s="20">
        <v>40715</v>
      </c>
      <c r="B4191" s="2">
        <v>0.99</v>
      </c>
      <c r="C4191" s="2">
        <v>3.109</v>
      </c>
      <c r="D4191" s="2">
        <v>16.728000000000002</v>
      </c>
      <c r="E4191" s="2">
        <v>5.3380000000000001</v>
      </c>
      <c r="F4191" s="2">
        <v>37.22</v>
      </c>
      <c r="G4191" s="2">
        <v>88.358000000000004</v>
      </c>
      <c r="H4191" s="18">
        <v>22.321000000000002</v>
      </c>
      <c r="I4191" s="3">
        <v>23.760630380059041</v>
      </c>
    </row>
    <row r="4192" spans="1:9" x14ac:dyDescent="0.25">
      <c r="A4192" s="20">
        <v>40716</v>
      </c>
      <c r="B4192" s="2">
        <v>0.95</v>
      </c>
      <c r="C4192" s="2">
        <v>2.2570000000000001</v>
      </c>
      <c r="D4192" s="2">
        <v>16.818999999999999</v>
      </c>
      <c r="E4192" s="2">
        <v>5.2169999999999996</v>
      </c>
      <c r="F4192" s="2">
        <v>31.713000000000001</v>
      </c>
      <c r="G4192" s="2">
        <v>63.375</v>
      </c>
      <c r="H4192" s="18">
        <v>19.303000000000001</v>
      </c>
      <c r="I4192" s="3">
        <v>23.499250259517275</v>
      </c>
    </row>
    <row r="4193" spans="1:9" x14ac:dyDescent="0.25">
      <c r="A4193" s="20">
        <v>40717</v>
      </c>
      <c r="B4193" s="2">
        <v>1.7889999999999999</v>
      </c>
      <c r="C4193" s="2">
        <v>19.838000000000001</v>
      </c>
      <c r="D4193" s="2">
        <v>44.396999999999998</v>
      </c>
      <c r="E4193" s="2">
        <v>10.458</v>
      </c>
      <c r="F4193" s="2">
        <v>45.811999999999998</v>
      </c>
      <c r="G4193" s="2">
        <v>156.905</v>
      </c>
      <c r="H4193" s="18">
        <v>48.113999999999997</v>
      </c>
      <c r="I4193" s="3">
        <v>27.851844550343564</v>
      </c>
    </row>
    <row r="4194" spans="1:9" x14ac:dyDescent="0.25">
      <c r="A4194" s="20">
        <v>40718</v>
      </c>
      <c r="B4194" s="2">
        <v>3.0569999999999999</v>
      </c>
      <c r="C4194" s="2">
        <v>9.4710000000000001</v>
      </c>
      <c r="D4194" s="2">
        <v>83.55</v>
      </c>
      <c r="E4194" s="2">
        <v>21.818999999999999</v>
      </c>
      <c r="F4194" s="2">
        <v>63.079000000000001</v>
      </c>
      <c r="G4194" s="2">
        <v>161.55799999999999</v>
      </c>
      <c r="H4194" s="18">
        <v>52.823</v>
      </c>
      <c r="I4194" s="3">
        <v>31.050769096842711</v>
      </c>
    </row>
    <row r="4195" spans="1:9" x14ac:dyDescent="0.25">
      <c r="A4195" s="20">
        <v>40719</v>
      </c>
      <c r="B4195" s="2">
        <v>4.42</v>
      </c>
      <c r="C4195" s="2">
        <v>19.908000000000001</v>
      </c>
      <c r="D4195" s="2">
        <v>110.07</v>
      </c>
      <c r="E4195" s="2">
        <v>32.481000000000002</v>
      </c>
      <c r="F4195" s="2">
        <v>83.908000000000001</v>
      </c>
      <c r="G4195" s="2">
        <v>203.26</v>
      </c>
      <c r="H4195" s="18">
        <v>38.021999999999998</v>
      </c>
      <c r="I4195" s="3">
        <v>45.508012110386751</v>
      </c>
    </row>
    <row r="4196" spans="1:9" x14ac:dyDescent="0.25">
      <c r="A4196" s="20">
        <v>40720</v>
      </c>
      <c r="B4196" s="2">
        <v>2.38</v>
      </c>
      <c r="C4196" s="2">
        <v>6.4459999999999997</v>
      </c>
      <c r="D4196" s="2">
        <v>39.954000000000001</v>
      </c>
      <c r="E4196" s="2">
        <v>17.151</v>
      </c>
      <c r="F4196" s="2">
        <v>95.658000000000001</v>
      </c>
      <c r="G4196" s="2">
        <v>191.828</v>
      </c>
      <c r="H4196" s="18">
        <v>52.383000000000003</v>
      </c>
      <c r="I4196" s="3">
        <v>51.963891152941471</v>
      </c>
    </row>
    <row r="4197" spans="1:9" x14ac:dyDescent="0.25">
      <c r="A4197" s="20">
        <v>40721</v>
      </c>
      <c r="B4197" s="2">
        <v>1.07</v>
      </c>
      <c r="C4197" s="2">
        <v>4.7770000000000001</v>
      </c>
      <c r="D4197" s="2">
        <v>22.991</v>
      </c>
      <c r="E4197" s="2">
        <v>8.6989999999999998</v>
      </c>
      <c r="F4197" s="2">
        <v>86.218000000000004</v>
      </c>
      <c r="G4197" s="2">
        <v>161.21700000000001</v>
      </c>
      <c r="H4197" s="18">
        <v>34.951999999999998</v>
      </c>
      <c r="I4197" s="3">
        <v>54.446699904288117</v>
      </c>
    </row>
    <row r="4198" spans="1:9" x14ac:dyDescent="0.25">
      <c r="A4198" s="20">
        <v>40722</v>
      </c>
      <c r="B4198" s="2">
        <v>1.0369999999999999</v>
      </c>
      <c r="C4198" s="2">
        <v>4.1040000000000001</v>
      </c>
      <c r="D4198" s="2">
        <v>22.314</v>
      </c>
      <c r="E4198" s="2">
        <v>6.19</v>
      </c>
      <c r="F4198" s="2">
        <v>43.856000000000002</v>
      </c>
      <c r="G4198" s="2">
        <v>82.106999999999999</v>
      </c>
      <c r="H4198" s="18">
        <v>51.762999999999998</v>
      </c>
      <c r="I4198" s="3">
        <v>41.821088702908334</v>
      </c>
    </row>
    <row r="4199" spans="1:9" x14ac:dyDescent="0.25">
      <c r="A4199" s="20">
        <v>40723</v>
      </c>
      <c r="B4199" s="2">
        <v>1.3320000000000001</v>
      </c>
      <c r="C4199" s="2">
        <v>3.6110000000000002</v>
      </c>
      <c r="D4199" s="2">
        <v>18.190000000000001</v>
      </c>
      <c r="E4199" s="2">
        <v>5.47</v>
      </c>
      <c r="F4199" s="2">
        <v>43.826999999999998</v>
      </c>
      <c r="G4199" s="2">
        <v>80.225999999999999</v>
      </c>
      <c r="H4199" s="18">
        <v>40.465000000000003</v>
      </c>
      <c r="I4199" s="3">
        <v>38.588141587799804</v>
      </c>
    </row>
    <row r="4200" spans="1:9" x14ac:dyDescent="0.25">
      <c r="A4200" s="20">
        <v>40724</v>
      </c>
      <c r="B4200" s="2">
        <v>1.45</v>
      </c>
      <c r="C4200" s="2">
        <v>3.54</v>
      </c>
      <c r="D4200" s="2">
        <v>17.114000000000001</v>
      </c>
      <c r="E4200" s="2">
        <v>6.5830000000000002</v>
      </c>
      <c r="F4200" s="2">
        <v>46.756</v>
      </c>
      <c r="G4200" s="2">
        <v>104.40900000000001</v>
      </c>
      <c r="H4200" s="18">
        <v>50.761000000000003</v>
      </c>
      <c r="I4200" s="3">
        <v>28.689388115431981</v>
      </c>
    </row>
    <row r="4201" spans="1:9" x14ac:dyDescent="0.25">
      <c r="A4201" s="20">
        <v>40725</v>
      </c>
      <c r="B4201" s="2">
        <v>1.17</v>
      </c>
      <c r="C4201" s="2">
        <v>2.7589999999999999</v>
      </c>
      <c r="D4201" s="2">
        <v>15.39</v>
      </c>
      <c r="E4201" s="2">
        <v>5.36</v>
      </c>
      <c r="F4201" s="2">
        <v>41.924999999999997</v>
      </c>
      <c r="G4201" s="2">
        <v>119.572</v>
      </c>
      <c r="H4201" s="18">
        <v>38.218000000000004</v>
      </c>
      <c r="I4201" s="3">
        <v>27.022727581377019</v>
      </c>
    </row>
    <row r="4202" spans="1:9" x14ac:dyDescent="0.25">
      <c r="A4202" s="20">
        <v>40726</v>
      </c>
      <c r="B4202" s="2">
        <v>1.01</v>
      </c>
      <c r="C4202" s="2">
        <v>2.69</v>
      </c>
      <c r="D4202" s="2">
        <v>29.361000000000001</v>
      </c>
      <c r="E4202" s="2">
        <v>5.5469999999999997</v>
      </c>
      <c r="F4202" s="2">
        <v>33.978000000000002</v>
      </c>
      <c r="G4202" s="2">
        <v>68.572000000000003</v>
      </c>
      <c r="H4202" s="18">
        <v>30.687000000000001</v>
      </c>
      <c r="I4202" s="3">
        <v>26.395938819301463</v>
      </c>
    </row>
    <row r="4203" spans="1:9" x14ac:dyDescent="0.25">
      <c r="A4203" s="20">
        <v>40727</v>
      </c>
      <c r="B4203" s="2">
        <v>1.5</v>
      </c>
      <c r="C4203" s="2">
        <v>7.5919999999999996</v>
      </c>
      <c r="D4203" s="2">
        <v>39.201000000000001</v>
      </c>
      <c r="E4203" s="2">
        <v>9.9960000000000004</v>
      </c>
      <c r="F4203" s="2">
        <v>70.861000000000004</v>
      </c>
      <c r="G4203" s="2">
        <v>127.611</v>
      </c>
      <c r="H4203" s="18">
        <v>27.010999999999999</v>
      </c>
      <c r="I4203" s="3">
        <v>38.46595090407294</v>
      </c>
    </row>
    <row r="4204" spans="1:9" x14ac:dyDescent="0.25">
      <c r="A4204" s="20">
        <v>40728</v>
      </c>
      <c r="B4204" s="2">
        <v>1.0309999999999999</v>
      </c>
      <c r="C4204" s="2">
        <v>3.54</v>
      </c>
      <c r="D4204" s="2">
        <v>20.616</v>
      </c>
      <c r="E4204" s="2">
        <v>6.32</v>
      </c>
      <c r="F4204" s="2">
        <v>46.406999999999996</v>
      </c>
      <c r="G4204" s="2">
        <v>93.494</v>
      </c>
      <c r="H4204" s="18">
        <v>24.809000000000001</v>
      </c>
      <c r="I4204" s="3">
        <v>26.357172207287523</v>
      </c>
    </row>
    <row r="4205" spans="1:9" x14ac:dyDescent="0.25">
      <c r="A4205" s="20">
        <v>40729</v>
      </c>
      <c r="B4205" s="2">
        <v>1.1299999999999999</v>
      </c>
      <c r="C4205" s="2">
        <v>3.54</v>
      </c>
      <c r="D4205" s="2">
        <v>19.661000000000001</v>
      </c>
      <c r="E4205" s="2">
        <v>6.4619999999999997</v>
      </c>
      <c r="F4205" s="2">
        <v>37.128999999999998</v>
      </c>
      <c r="G4205" s="2">
        <v>94.781000000000006</v>
      </c>
      <c r="H4205" s="18">
        <v>11.122</v>
      </c>
      <c r="I4205" s="3">
        <v>32.210306869373426</v>
      </c>
    </row>
    <row r="4206" spans="1:9" x14ac:dyDescent="0.25">
      <c r="A4206" s="20">
        <v>40730</v>
      </c>
      <c r="B4206" s="2">
        <v>1.1000000000000001</v>
      </c>
      <c r="C4206" s="2">
        <v>2.2120000000000002</v>
      </c>
      <c r="D4206" s="2">
        <v>19.93</v>
      </c>
      <c r="E4206" s="2">
        <v>6.1929999999999996</v>
      </c>
      <c r="F4206" s="2">
        <v>37.238999999999997</v>
      </c>
      <c r="G4206" s="2">
        <v>90.816999999999993</v>
      </c>
      <c r="H4206" s="18">
        <v>11.603</v>
      </c>
      <c r="I4206" s="3">
        <v>26.710240040838588</v>
      </c>
    </row>
    <row r="4207" spans="1:9" x14ac:dyDescent="0.25">
      <c r="A4207" s="20">
        <v>40731</v>
      </c>
      <c r="B4207" s="2">
        <v>0.95</v>
      </c>
      <c r="C4207" s="2">
        <v>4.07</v>
      </c>
      <c r="D4207" s="2">
        <v>18.649999999999999</v>
      </c>
      <c r="E4207" s="2">
        <v>5.931</v>
      </c>
      <c r="F4207" s="2">
        <v>33.155000000000001</v>
      </c>
      <c r="G4207" s="2">
        <v>72.218000000000004</v>
      </c>
      <c r="H4207" s="18">
        <v>7.0339999999999998</v>
      </c>
      <c r="I4207" s="3">
        <v>24.190566149851286</v>
      </c>
    </row>
    <row r="4208" spans="1:9" x14ac:dyDescent="0.25">
      <c r="A4208" s="20">
        <v>40732</v>
      </c>
      <c r="B4208" s="2">
        <v>0.91</v>
      </c>
      <c r="C4208" s="2">
        <v>2.8079999999999998</v>
      </c>
      <c r="D4208" s="2">
        <v>20.634</v>
      </c>
      <c r="E4208" s="2">
        <v>5.6349999999999998</v>
      </c>
      <c r="F4208" s="2">
        <v>31.175999999999998</v>
      </c>
      <c r="G4208" s="2">
        <v>50.646000000000001</v>
      </c>
      <c r="H4208" s="18">
        <v>25.867000000000001</v>
      </c>
      <c r="I4208" s="3">
        <v>23.325803751810437</v>
      </c>
    </row>
    <row r="4209" spans="1:9" x14ac:dyDescent="0.25">
      <c r="A4209" s="20">
        <v>40733</v>
      </c>
      <c r="B4209" s="2">
        <v>0.878</v>
      </c>
      <c r="C4209" s="2">
        <v>2.6480000000000001</v>
      </c>
      <c r="D4209" s="2">
        <v>20.475999999999999</v>
      </c>
      <c r="E4209" s="2">
        <v>5.1459999999999999</v>
      </c>
      <c r="F4209" s="2">
        <v>29.864000000000001</v>
      </c>
      <c r="G4209" s="2">
        <v>73.942999999999998</v>
      </c>
      <c r="H4209" s="18">
        <v>17.100000000000001</v>
      </c>
      <c r="I4209" s="3">
        <v>21.177688085673868</v>
      </c>
    </row>
    <row r="4210" spans="1:9" x14ac:dyDescent="0.25">
      <c r="A4210" s="20">
        <v>40734</v>
      </c>
      <c r="B4210" s="2">
        <v>0.84599999999999997</v>
      </c>
      <c r="C4210" s="2">
        <v>3.54</v>
      </c>
      <c r="D4210" s="2">
        <v>24.61</v>
      </c>
      <c r="E4210" s="2">
        <v>5.992</v>
      </c>
      <c r="F4210" s="2">
        <v>29.073</v>
      </c>
      <c r="G4210" s="2">
        <v>65.716999999999999</v>
      </c>
      <c r="H4210" s="18">
        <v>6.7690000000000001</v>
      </c>
      <c r="I4210" s="3">
        <v>19.304418774765473</v>
      </c>
    </row>
    <row r="4211" spans="1:9" x14ac:dyDescent="0.25">
      <c r="A4211" s="20">
        <v>40735</v>
      </c>
      <c r="B4211" s="2">
        <v>4.2</v>
      </c>
      <c r="C4211" s="2">
        <v>7.6660000000000004</v>
      </c>
      <c r="D4211" s="2">
        <v>25.63</v>
      </c>
      <c r="E4211" s="2">
        <v>14.645</v>
      </c>
      <c r="F4211" s="2">
        <v>29.681999999999999</v>
      </c>
      <c r="G4211" s="2">
        <v>74.254000000000005</v>
      </c>
      <c r="H4211" s="18">
        <v>22.419</v>
      </c>
      <c r="I4211" s="3">
        <v>20.768171245968041</v>
      </c>
    </row>
    <row r="4212" spans="1:9" x14ac:dyDescent="0.25">
      <c r="A4212" s="20">
        <v>40736</v>
      </c>
      <c r="B4212" s="2">
        <v>10.358000000000001</v>
      </c>
      <c r="C4212" s="2">
        <v>6.8390000000000004</v>
      </c>
      <c r="D4212" s="2">
        <v>30.992999999999999</v>
      </c>
      <c r="E4212" s="2">
        <v>10.728999999999999</v>
      </c>
      <c r="F4212" s="2">
        <v>38.476999999999997</v>
      </c>
      <c r="G4212" s="2">
        <v>78.688999999999993</v>
      </c>
      <c r="H4212" s="18">
        <v>25.501999999999999</v>
      </c>
      <c r="I4212" s="3">
        <v>22.958708519910168</v>
      </c>
    </row>
    <row r="4213" spans="1:9" x14ac:dyDescent="0.25">
      <c r="A4213" s="20">
        <v>40737</v>
      </c>
      <c r="B4213" s="2">
        <v>11.095000000000001</v>
      </c>
      <c r="C4213" s="2">
        <v>16.420999999999999</v>
      </c>
      <c r="D4213" s="2">
        <v>46.115000000000002</v>
      </c>
      <c r="E4213" s="2">
        <v>19.047999999999998</v>
      </c>
      <c r="F4213" s="2">
        <v>70.617000000000004</v>
      </c>
      <c r="G4213" s="2">
        <v>203.36</v>
      </c>
      <c r="H4213" s="18">
        <v>67.477999999999994</v>
      </c>
      <c r="I4213" s="3">
        <v>33.856937906858775</v>
      </c>
    </row>
    <row r="4214" spans="1:9" x14ac:dyDescent="0.25">
      <c r="A4214" s="20">
        <v>40738</v>
      </c>
      <c r="B4214" s="2">
        <v>10.66</v>
      </c>
      <c r="C4214" s="2">
        <v>16.678999999999998</v>
      </c>
      <c r="D4214" s="2">
        <v>96.942999999999998</v>
      </c>
      <c r="E4214" s="2">
        <v>23.44</v>
      </c>
      <c r="F4214" s="2">
        <v>122.125</v>
      </c>
      <c r="G4214" s="2">
        <v>271.20600000000002</v>
      </c>
      <c r="H4214" s="18">
        <v>47.115000000000002</v>
      </c>
      <c r="I4214" s="3">
        <v>51.836399719039107</v>
      </c>
    </row>
    <row r="4215" spans="1:9" x14ac:dyDescent="0.25">
      <c r="A4215" s="20">
        <v>40739</v>
      </c>
      <c r="B4215" s="2">
        <v>10.632999999999999</v>
      </c>
      <c r="C4215" s="2">
        <v>6.6769999999999996</v>
      </c>
      <c r="D4215" s="2">
        <v>30.302</v>
      </c>
      <c r="E4215" s="2">
        <v>12.928000000000001</v>
      </c>
      <c r="F4215" s="2">
        <v>79.88</v>
      </c>
      <c r="G4215" s="2">
        <v>160.71199999999999</v>
      </c>
      <c r="H4215" s="18">
        <v>60.822000000000003</v>
      </c>
      <c r="I4215" s="3">
        <v>50.572567650599026</v>
      </c>
    </row>
    <row r="4216" spans="1:9" x14ac:dyDescent="0.25">
      <c r="A4216" s="20">
        <v>40740</v>
      </c>
      <c r="B4216" s="2">
        <v>10.57</v>
      </c>
      <c r="C4216" s="2">
        <v>9.5890000000000004</v>
      </c>
      <c r="D4216" s="2">
        <v>36.984999999999999</v>
      </c>
      <c r="E4216" s="2">
        <v>5.8769999999999998</v>
      </c>
      <c r="F4216" s="2">
        <v>72.623999999999995</v>
      </c>
      <c r="G4216" s="2">
        <v>107.30500000000001</v>
      </c>
      <c r="H4216" s="18">
        <v>33.929000000000002</v>
      </c>
      <c r="I4216" s="3">
        <v>59.660229813216247</v>
      </c>
    </row>
    <row r="4217" spans="1:9" x14ac:dyDescent="0.25">
      <c r="A4217" s="20">
        <v>40741</v>
      </c>
      <c r="B4217" s="2">
        <v>2.82</v>
      </c>
      <c r="C4217" s="2">
        <v>1.1759999999999999</v>
      </c>
      <c r="D4217" s="2">
        <v>23.513000000000002</v>
      </c>
      <c r="E4217" s="2">
        <v>7.9850000000000003</v>
      </c>
      <c r="F4217" s="2">
        <v>35.430999999999997</v>
      </c>
      <c r="G4217" s="2">
        <v>72.381</v>
      </c>
      <c r="H4217" s="18">
        <v>42.712000000000003</v>
      </c>
      <c r="I4217" s="3">
        <v>34.987284086804983</v>
      </c>
    </row>
    <row r="4218" spans="1:9" x14ac:dyDescent="0.25">
      <c r="A4218" s="20">
        <v>40742</v>
      </c>
      <c r="B4218" s="2">
        <v>4.2380000000000004</v>
      </c>
      <c r="C4218" s="2">
        <v>12.689</v>
      </c>
      <c r="D4218" s="2">
        <v>36.92</v>
      </c>
      <c r="E4218" s="2">
        <v>12.664999999999999</v>
      </c>
      <c r="F4218" s="2">
        <v>85.668999999999997</v>
      </c>
      <c r="G4218" s="2">
        <v>149.685</v>
      </c>
      <c r="H4218" s="18">
        <v>46.874000000000002</v>
      </c>
      <c r="I4218" s="3">
        <v>46.718170657409651</v>
      </c>
    </row>
    <row r="4219" spans="1:9" x14ac:dyDescent="0.25">
      <c r="A4219" s="20">
        <v>40743</v>
      </c>
      <c r="B4219" s="2">
        <v>5.0599999999999996</v>
      </c>
      <c r="C4219" s="2">
        <v>11.025</v>
      </c>
      <c r="D4219" s="2">
        <v>30.963999999999999</v>
      </c>
      <c r="E4219" s="2">
        <v>14.455</v>
      </c>
      <c r="F4219" s="2">
        <v>61.341000000000001</v>
      </c>
      <c r="G4219" s="2">
        <v>98.903000000000006</v>
      </c>
      <c r="H4219" s="18">
        <v>45.198</v>
      </c>
      <c r="I4219" s="3">
        <v>31.574366460124832</v>
      </c>
    </row>
    <row r="4220" spans="1:9" x14ac:dyDescent="0.25">
      <c r="A4220" s="20">
        <v>40744</v>
      </c>
      <c r="B4220" s="2">
        <v>4.8840000000000003</v>
      </c>
      <c r="C4220" s="2">
        <v>8.5410000000000004</v>
      </c>
      <c r="D4220" s="2">
        <v>30</v>
      </c>
      <c r="E4220" s="2">
        <v>17.763999999999999</v>
      </c>
      <c r="F4220" s="2">
        <v>55.02</v>
      </c>
      <c r="G4220" s="2">
        <v>91.840999999999994</v>
      </c>
      <c r="H4220" s="18">
        <v>40.798999999999999</v>
      </c>
      <c r="I4220" s="3">
        <v>41.373489405850918</v>
      </c>
    </row>
    <row r="4221" spans="1:9" x14ac:dyDescent="0.25">
      <c r="A4221" s="20">
        <v>40745</v>
      </c>
      <c r="B4221" s="2">
        <v>2.92</v>
      </c>
      <c r="C4221" s="2">
        <v>4.6420000000000003</v>
      </c>
      <c r="D4221" s="2">
        <v>23.012</v>
      </c>
      <c r="E4221" s="2">
        <v>7.3849999999999998</v>
      </c>
      <c r="F4221" s="2">
        <v>38.645000000000003</v>
      </c>
      <c r="G4221" s="2">
        <v>100.741</v>
      </c>
      <c r="H4221" s="18">
        <v>51.561999999999998</v>
      </c>
      <c r="I4221" s="3">
        <v>29.579032241660858</v>
      </c>
    </row>
    <row r="4222" spans="1:9" x14ac:dyDescent="0.25">
      <c r="A4222" s="20">
        <v>40746</v>
      </c>
      <c r="B4222" s="2">
        <v>2.44</v>
      </c>
      <c r="C4222" s="2">
        <v>3.6480000000000001</v>
      </c>
      <c r="D4222" s="2">
        <v>20.731999999999999</v>
      </c>
      <c r="E4222" s="2">
        <v>6.5620000000000003</v>
      </c>
      <c r="F4222" s="2">
        <v>36.055</v>
      </c>
      <c r="G4222" s="2">
        <v>88.781999999999996</v>
      </c>
      <c r="H4222" s="18">
        <v>26.212</v>
      </c>
      <c r="I4222" s="3">
        <v>27.429209526135605</v>
      </c>
    </row>
    <row r="4223" spans="1:9" x14ac:dyDescent="0.25">
      <c r="A4223" s="20">
        <v>40747</v>
      </c>
      <c r="B4223" s="2">
        <v>1.9450000000000001</v>
      </c>
      <c r="C4223" s="2">
        <v>4.47</v>
      </c>
      <c r="D4223" s="2">
        <v>20.797999999999998</v>
      </c>
      <c r="E4223" s="2">
        <v>6.508</v>
      </c>
      <c r="F4223" s="2">
        <v>35.195</v>
      </c>
      <c r="G4223" s="2">
        <v>73.673000000000002</v>
      </c>
      <c r="H4223" s="18">
        <v>20.279</v>
      </c>
      <c r="I4223" s="3">
        <v>25.425910365952028</v>
      </c>
    </row>
    <row r="4224" spans="1:9" x14ac:dyDescent="0.25">
      <c r="A4224" s="20">
        <v>40748</v>
      </c>
      <c r="B4224" s="2">
        <v>1.696</v>
      </c>
      <c r="C4224" s="2">
        <v>3.7519999999999998</v>
      </c>
      <c r="D4224" s="2">
        <v>18.957000000000001</v>
      </c>
      <c r="E4224" s="2">
        <v>6.4089999999999998</v>
      </c>
      <c r="F4224" s="2">
        <v>32.892000000000003</v>
      </c>
      <c r="G4224" s="2">
        <v>73.828999999999994</v>
      </c>
      <c r="H4224" s="18">
        <v>25.859000000000002</v>
      </c>
      <c r="I4224" s="3">
        <v>23.582857674777792</v>
      </c>
    </row>
    <row r="4225" spans="1:9" x14ac:dyDescent="0.25">
      <c r="A4225" s="20">
        <v>40749</v>
      </c>
      <c r="B4225" s="2">
        <v>1.548</v>
      </c>
      <c r="C4225" s="2">
        <v>3.7679999999999998</v>
      </c>
      <c r="D4225" s="2">
        <v>15.4</v>
      </c>
      <c r="E4225" s="2">
        <v>6.2489999999999997</v>
      </c>
      <c r="F4225" s="2">
        <v>31.244</v>
      </c>
      <c r="G4225" s="2">
        <v>57.043999999999997</v>
      </c>
      <c r="H4225" s="18">
        <v>32.201999999999998</v>
      </c>
      <c r="I4225" s="3">
        <v>21.99420778026937</v>
      </c>
    </row>
    <row r="4226" spans="1:9" x14ac:dyDescent="0.25">
      <c r="A4226" s="20">
        <v>40750</v>
      </c>
      <c r="B4226" s="2">
        <v>1.52</v>
      </c>
      <c r="C4226" s="2">
        <v>4.625</v>
      </c>
      <c r="D4226" s="2">
        <v>25.757000000000001</v>
      </c>
      <c r="E4226" s="2">
        <v>6.9089999999999998</v>
      </c>
      <c r="F4226" s="2">
        <v>27.51</v>
      </c>
      <c r="G4226" s="2">
        <v>70.534999999999997</v>
      </c>
      <c r="H4226" s="18">
        <v>11.468</v>
      </c>
      <c r="I4226" s="3">
        <v>20.488394600320962</v>
      </c>
    </row>
    <row r="4227" spans="1:9" x14ac:dyDescent="0.25">
      <c r="A4227" s="20">
        <v>40751</v>
      </c>
      <c r="B4227" s="2">
        <v>2.16</v>
      </c>
      <c r="C4227" s="2">
        <v>4.4909999999999997</v>
      </c>
      <c r="D4227" s="2">
        <v>24.265000000000001</v>
      </c>
      <c r="E4227" s="2">
        <v>7.0519999999999996</v>
      </c>
      <c r="F4227" s="2">
        <v>35.99</v>
      </c>
      <c r="G4227" s="2">
        <v>63.570999999999998</v>
      </c>
      <c r="H4227" s="18">
        <v>15.922000000000001</v>
      </c>
      <c r="I4227" s="3">
        <v>21.925304476017811</v>
      </c>
    </row>
    <row r="4228" spans="1:9" x14ac:dyDescent="0.25">
      <c r="A4228" s="20">
        <v>40752</v>
      </c>
      <c r="B4228" s="2">
        <v>3.1829999999999998</v>
      </c>
      <c r="C4228" s="2">
        <v>6.9370000000000003</v>
      </c>
      <c r="D4228" s="2">
        <v>36.078000000000003</v>
      </c>
      <c r="E4228" s="2">
        <v>8.0790000000000006</v>
      </c>
      <c r="F4228" s="2">
        <v>43.222999999999999</v>
      </c>
      <c r="G4228" s="2">
        <v>73.391000000000005</v>
      </c>
      <c r="H4228" s="18">
        <v>12.914</v>
      </c>
      <c r="I4228" s="3">
        <v>24.559268988579436</v>
      </c>
    </row>
    <row r="4229" spans="1:9" x14ac:dyDescent="0.25">
      <c r="A4229" s="20">
        <v>40753</v>
      </c>
      <c r="B4229" s="2">
        <v>7.0890000000000004</v>
      </c>
      <c r="C4229" s="2">
        <v>11.805</v>
      </c>
      <c r="D4229" s="2">
        <v>72.572000000000003</v>
      </c>
      <c r="E4229" s="2">
        <v>24.684999999999999</v>
      </c>
      <c r="F4229" s="2">
        <v>63.161999999999999</v>
      </c>
      <c r="G4229" s="2">
        <v>152.10900000000001</v>
      </c>
      <c r="H4229" s="18">
        <v>34.847000000000001</v>
      </c>
      <c r="I4229" s="3">
        <v>31.68578910638103</v>
      </c>
    </row>
    <row r="4230" spans="1:9" x14ac:dyDescent="0.25">
      <c r="A4230" s="20">
        <v>40754</v>
      </c>
      <c r="B4230" s="2">
        <v>4.8049999999999997</v>
      </c>
      <c r="C4230" s="2">
        <v>9.3569999999999993</v>
      </c>
      <c r="D4230" s="2">
        <v>47.255000000000003</v>
      </c>
      <c r="E4230" s="2">
        <v>12.954000000000001</v>
      </c>
      <c r="F4230" s="2">
        <v>82.588999999999999</v>
      </c>
      <c r="G4230" s="2">
        <v>152.14099999999999</v>
      </c>
      <c r="H4230" s="18">
        <v>27.652999999999999</v>
      </c>
      <c r="I4230" s="3">
        <v>39.520641841511058</v>
      </c>
    </row>
    <row r="4231" spans="1:9" x14ac:dyDescent="0.25">
      <c r="A4231" s="20">
        <v>40755</v>
      </c>
      <c r="B4231" s="2">
        <v>2.92</v>
      </c>
      <c r="C4231" s="2">
        <v>8.5869999999999997</v>
      </c>
      <c r="D4231" s="2">
        <v>34.747999999999998</v>
      </c>
      <c r="E4231" s="2">
        <v>8.09</v>
      </c>
      <c r="F4231" s="2">
        <v>61.177999999999997</v>
      </c>
      <c r="G4231" s="2">
        <v>100.78700000000001</v>
      </c>
      <c r="H4231" s="18">
        <v>19.507000000000001</v>
      </c>
      <c r="I4231" s="3">
        <v>40.356752219796768</v>
      </c>
    </row>
    <row r="4232" spans="1:9" x14ac:dyDescent="0.25">
      <c r="A4232" s="20">
        <v>40756</v>
      </c>
      <c r="B4232" s="2">
        <v>2.41</v>
      </c>
      <c r="C4232" s="2">
        <v>5.3339999999999996</v>
      </c>
      <c r="D4232" s="2">
        <v>29.259</v>
      </c>
      <c r="E4232" s="2">
        <v>9.7870000000000008</v>
      </c>
      <c r="F4232" s="2">
        <v>66.150999999999996</v>
      </c>
      <c r="G4232" s="2">
        <v>138.37</v>
      </c>
      <c r="H4232" s="18">
        <v>17.754000000000001</v>
      </c>
      <c r="I4232" s="3">
        <v>44.657875493253876</v>
      </c>
    </row>
    <row r="4233" spans="1:9" x14ac:dyDescent="0.25">
      <c r="A4233" s="20">
        <v>40757</v>
      </c>
      <c r="B4233" s="2">
        <v>2.7970000000000002</v>
      </c>
      <c r="C4233" s="2">
        <v>5.4370000000000003</v>
      </c>
      <c r="D4233" s="2">
        <v>24.731000000000002</v>
      </c>
      <c r="E4233" s="2">
        <v>8.5079999999999991</v>
      </c>
      <c r="F4233" s="2">
        <v>46.033999999999999</v>
      </c>
      <c r="G4233" s="2">
        <v>117.2</v>
      </c>
      <c r="H4233" s="18">
        <v>29.417000000000002</v>
      </c>
      <c r="I4233" s="3">
        <v>32.037395528100539</v>
      </c>
    </row>
    <row r="4234" spans="1:9" x14ac:dyDescent="0.25">
      <c r="A4234" s="20">
        <v>40758</v>
      </c>
      <c r="B4234" s="2">
        <v>2.85</v>
      </c>
      <c r="C4234" s="2">
        <v>8.5609999999999999</v>
      </c>
      <c r="D4234" s="2">
        <v>23.329000000000001</v>
      </c>
      <c r="E4234" s="2">
        <v>8.3719999999999999</v>
      </c>
      <c r="F4234" s="2">
        <v>75.632999999999996</v>
      </c>
      <c r="G4234" s="2">
        <v>147.97999999999999</v>
      </c>
      <c r="H4234" s="18">
        <v>20.86</v>
      </c>
      <c r="I4234" s="3">
        <v>44.541279088927418</v>
      </c>
    </row>
    <row r="4235" spans="1:9" x14ac:dyDescent="0.25">
      <c r="A4235" s="20">
        <v>40759</v>
      </c>
      <c r="B4235" s="2">
        <v>2.0070000000000001</v>
      </c>
      <c r="C4235" s="2">
        <v>6.8959999999999999</v>
      </c>
      <c r="D4235" s="2">
        <v>16.094999999999999</v>
      </c>
      <c r="E4235" s="2">
        <v>8.4</v>
      </c>
      <c r="F4235" s="2">
        <v>68.093000000000004</v>
      </c>
      <c r="G4235" s="2">
        <v>101.535</v>
      </c>
      <c r="H4235" s="18">
        <v>20.443000000000001</v>
      </c>
      <c r="I4235" s="3">
        <v>38.005504503322378</v>
      </c>
    </row>
    <row r="4236" spans="1:9" x14ac:dyDescent="0.25">
      <c r="A4236" s="20">
        <v>40760</v>
      </c>
      <c r="B4236" s="2">
        <v>3.2690000000000001</v>
      </c>
      <c r="C4236" s="2">
        <v>3.335</v>
      </c>
      <c r="D4236" s="2">
        <v>30.292000000000002</v>
      </c>
      <c r="E4236" s="2">
        <v>9.5410000000000004</v>
      </c>
      <c r="F4236" s="2">
        <v>40.975000000000001</v>
      </c>
      <c r="G4236" s="2">
        <v>70.965999999999994</v>
      </c>
      <c r="H4236" s="18">
        <v>43.512999999999998</v>
      </c>
      <c r="I4236" s="3">
        <v>35.375245796891072</v>
      </c>
    </row>
    <row r="4237" spans="1:9" x14ac:dyDescent="0.25">
      <c r="A4237" s="20">
        <v>40761</v>
      </c>
      <c r="B4237" s="2">
        <v>1.73</v>
      </c>
      <c r="C4237" s="2">
        <v>3.1349999999999998</v>
      </c>
      <c r="D4237" s="2">
        <v>17.904</v>
      </c>
      <c r="E4237" s="2">
        <v>8.3480000000000008</v>
      </c>
      <c r="F4237" s="2">
        <v>36.661000000000001</v>
      </c>
      <c r="G4237" s="2">
        <v>73.501999999999995</v>
      </c>
      <c r="H4237" s="18">
        <v>46.726999999999997</v>
      </c>
      <c r="I4237" s="3">
        <v>30.049683990316908</v>
      </c>
    </row>
    <row r="4238" spans="1:9" x14ac:dyDescent="0.25">
      <c r="A4238" s="20">
        <v>40762</v>
      </c>
      <c r="B4238" s="2">
        <v>7.59</v>
      </c>
      <c r="C4238" s="2">
        <v>3.0939999999999999</v>
      </c>
      <c r="D4238" s="2">
        <v>19.748999999999999</v>
      </c>
      <c r="E4238" s="2">
        <v>6.9420000000000002</v>
      </c>
      <c r="F4238" s="2">
        <v>37.917000000000002</v>
      </c>
      <c r="G4238" s="2">
        <v>52.36</v>
      </c>
      <c r="H4238" s="18">
        <v>43.122</v>
      </c>
      <c r="I4238" s="3">
        <v>24.765933372539891</v>
      </c>
    </row>
    <row r="4239" spans="1:9" x14ac:dyDescent="0.25">
      <c r="A4239" s="20">
        <v>40763</v>
      </c>
      <c r="B4239" s="2">
        <v>10.496</v>
      </c>
      <c r="C4239" s="2">
        <v>3.6419999999999999</v>
      </c>
      <c r="D4239" s="2">
        <v>17.376999999999999</v>
      </c>
      <c r="E4239" s="2">
        <v>6.8620000000000001</v>
      </c>
      <c r="F4239" s="2">
        <v>38.380000000000003</v>
      </c>
      <c r="G4239" s="2">
        <v>58.366999999999997</v>
      </c>
      <c r="H4239" s="18">
        <v>33.985999999999997</v>
      </c>
      <c r="I4239" s="3">
        <v>24.470671247819837</v>
      </c>
    </row>
    <row r="4240" spans="1:9" x14ac:dyDescent="0.25">
      <c r="A4240" s="20">
        <v>40764</v>
      </c>
      <c r="B4240" s="2">
        <v>13.27</v>
      </c>
      <c r="C4240" s="2">
        <v>3.42</v>
      </c>
      <c r="D4240" s="2">
        <v>20.018999999999998</v>
      </c>
      <c r="E4240" s="2">
        <v>4.8789999999999996</v>
      </c>
      <c r="F4240" s="2">
        <v>28.484000000000002</v>
      </c>
      <c r="G4240" s="2">
        <v>82.491</v>
      </c>
      <c r="H4240" s="18">
        <v>40.667000000000002</v>
      </c>
      <c r="I4240" s="3">
        <v>20.162576875577042</v>
      </c>
    </row>
    <row r="4241" spans="1:9" x14ac:dyDescent="0.25">
      <c r="A4241" s="20">
        <v>40765</v>
      </c>
      <c r="B4241" s="2">
        <v>13.22</v>
      </c>
      <c r="C4241" s="2">
        <v>2.524</v>
      </c>
      <c r="D4241" s="2">
        <v>18.175000000000001</v>
      </c>
      <c r="E4241" s="2">
        <v>4.6079999999999997</v>
      </c>
      <c r="F4241" s="2">
        <v>30.21</v>
      </c>
      <c r="G4241" s="2">
        <v>72.712000000000003</v>
      </c>
      <c r="H4241" s="18">
        <v>41.128</v>
      </c>
      <c r="I4241" s="3">
        <v>21.153605931646023</v>
      </c>
    </row>
    <row r="4242" spans="1:9" x14ac:dyDescent="0.25">
      <c r="A4242" s="20">
        <v>40766</v>
      </c>
      <c r="B4242" s="2">
        <v>9.48</v>
      </c>
      <c r="C4242" s="2">
        <v>8.2100000000000009</v>
      </c>
      <c r="D4242" s="2">
        <v>23.574000000000002</v>
      </c>
      <c r="E4242" s="2">
        <v>12.379</v>
      </c>
      <c r="F4242" s="2">
        <v>30.117999999999999</v>
      </c>
      <c r="G4242" s="2">
        <v>46.914999999999999</v>
      </c>
      <c r="H4242" s="18">
        <v>41.735999999999997</v>
      </c>
      <c r="I4242" s="3">
        <v>21.247960914429775</v>
      </c>
    </row>
    <row r="4243" spans="1:9" x14ac:dyDescent="0.25">
      <c r="A4243" s="20">
        <v>40767</v>
      </c>
      <c r="B4243" s="2">
        <v>11.11</v>
      </c>
      <c r="C4243" s="2">
        <v>14.215999999999999</v>
      </c>
      <c r="D4243" s="2">
        <v>54.134</v>
      </c>
      <c r="E4243" s="2">
        <v>28.295000000000002</v>
      </c>
      <c r="F4243" s="2">
        <v>48.677999999999997</v>
      </c>
      <c r="G4243" s="2">
        <v>72.41</v>
      </c>
      <c r="H4243" s="18">
        <v>69.27</v>
      </c>
      <c r="I4243" s="3">
        <v>26.816351032570967</v>
      </c>
    </row>
    <row r="4244" spans="1:9" x14ac:dyDescent="0.25">
      <c r="A4244" s="20">
        <v>40768</v>
      </c>
      <c r="B4244" s="2">
        <v>9.5079999999999991</v>
      </c>
      <c r="C4244" s="2">
        <v>11.721</v>
      </c>
      <c r="D4244" s="2">
        <v>31.472000000000001</v>
      </c>
      <c r="E4244" s="2">
        <v>9.7899999999999991</v>
      </c>
      <c r="F4244" s="2">
        <v>42.856999999999999</v>
      </c>
      <c r="G4244" s="2">
        <v>68.259</v>
      </c>
      <c r="H4244" s="18">
        <v>58.220999999999997</v>
      </c>
      <c r="I4244" s="3">
        <v>23.333795873209688</v>
      </c>
    </row>
    <row r="4245" spans="1:9" x14ac:dyDescent="0.25">
      <c r="A4245" s="20">
        <v>40769</v>
      </c>
      <c r="B4245" s="2">
        <v>9.5830000000000002</v>
      </c>
      <c r="C4245" s="2">
        <v>5.367</v>
      </c>
      <c r="D4245" s="2">
        <v>19.492999999999999</v>
      </c>
      <c r="E4245" s="2">
        <v>8.8000000000000007</v>
      </c>
      <c r="F4245" s="2">
        <v>35.398000000000003</v>
      </c>
      <c r="G4245" s="2">
        <v>92.885000000000005</v>
      </c>
      <c r="H4245" s="18">
        <v>48.488999999999997</v>
      </c>
      <c r="I4245" s="3">
        <v>25.12398675220302</v>
      </c>
    </row>
    <row r="4246" spans="1:9" x14ac:dyDescent="0.25">
      <c r="A4246" s="20">
        <v>40770</v>
      </c>
      <c r="B4246" s="2">
        <v>11.67</v>
      </c>
      <c r="C4246" s="2">
        <v>12.53</v>
      </c>
      <c r="D4246" s="2">
        <v>59.969000000000001</v>
      </c>
      <c r="E4246" s="2">
        <v>14.929</v>
      </c>
      <c r="F4246" s="2">
        <v>36.465000000000003</v>
      </c>
      <c r="G4246" s="2">
        <v>85.021000000000001</v>
      </c>
      <c r="H4246" s="18">
        <v>66.307000000000002</v>
      </c>
      <c r="I4246" s="3">
        <v>24.395122334253703</v>
      </c>
    </row>
    <row r="4247" spans="1:9" x14ac:dyDescent="0.25">
      <c r="A4247" s="20">
        <v>40771</v>
      </c>
      <c r="B4247" s="2">
        <v>10.220000000000001</v>
      </c>
      <c r="C4247" s="2">
        <v>5.4260000000000002</v>
      </c>
      <c r="D4247" s="2">
        <v>33.125999999999998</v>
      </c>
      <c r="E4247" s="2">
        <v>9.5890000000000004</v>
      </c>
      <c r="F4247" s="2">
        <v>46.514000000000003</v>
      </c>
      <c r="G4247" s="2">
        <v>106.401</v>
      </c>
      <c r="H4247" s="18">
        <v>121.786</v>
      </c>
      <c r="I4247" s="3">
        <v>28.104521976244275</v>
      </c>
    </row>
    <row r="4248" spans="1:9" x14ac:dyDescent="0.25">
      <c r="A4248" s="20">
        <v>40772</v>
      </c>
      <c r="B4248" s="2">
        <v>11.14</v>
      </c>
      <c r="C4248" s="2">
        <v>10.16</v>
      </c>
      <c r="D4248" s="2">
        <v>55.831000000000003</v>
      </c>
      <c r="E4248" s="2">
        <v>14.026999999999999</v>
      </c>
      <c r="F4248" s="2">
        <v>42.55</v>
      </c>
      <c r="G4248" s="2">
        <v>150.39599999999999</v>
      </c>
      <c r="H4248" s="18">
        <v>128.88399999999999</v>
      </c>
      <c r="I4248" s="3">
        <v>26.495146103697266</v>
      </c>
    </row>
    <row r="4249" spans="1:9" x14ac:dyDescent="0.25">
      <c r="A4249" s="20">
        <v>40773</v>
      </c>
      <c r="B4249" s="2">
        <v>11.323</v>
      </c>
      <c r="C4249" s="2">
        <v>8.6140000000000008</v>
      </c>
      <c r="D4249" s="2">
        <v>35.505000000000003</v>
      </c>
      <c r="E4249" s="2">
        <v>10.811</v>
      </c>
      <c r="F4249" s="2">
        <v>49.033999999999999</v>
      </c>
      <c r="G4249" s="2">
        <v>157.11500000000001</v>
      </c>
      <c r="H4249" s="18">
        <v>22.626000000000001</v>
      </c>
      <c r="I4249" s="3">
        <v>31.302627225819059</v>
      </c>
    </row>
    <row r="4250" spans="1:9" x14ac:dyDescent="0.25">
      <c r="A4250" s="20">
        <v>40774</v>
      </c>
      <c r="B4250" s="2">
        <v>11.692</v>
      </c>
      <c r="C4250" s="2">
        <v>6.0739999999999998</v>
      </c>
      <c r="D4250" s="2">
        <v>52.66</v>
      </c>
      <c r="E4250" s="2">
        <v>8.7650000000000006</v>
      </c>
      <c r="F4250" s="2">
        <v>57.905000000000001</v>
      </c>
      <c r="G4250" s="2">
        <v>184.142</v>
      </c>
      <c r="H4250" s="18">
        <v>33.353999999999999</v>
      </c>
      <c r="I4250" s="3">
        <v>36.329486093134989</v>
      </c>
    </row>
    <row r="4251" spans="1:9" x14ac:dyDescent="0.25">
      <c r="A4251" s="20">
        <v>40775</v>
      </c>
      <c r="B4251" s="2">
        <v>13.78</v>
      </c>
      <c r="C4251" s="2">
        <v>3.9060000000000001</v>
      </c>
      <c r="D4251" s="2">
        <v>23.498000000000001</v>
      </c>
      <c r="E4251" s="2">
        <v>6.2240000000000002</v>
      </c>
      <c r="F4251" s="2">
        <v>49.851999999999997</v>
      </c>
      <c r="G4251" s="2">
        <v>117.59399999999999</v>
      </c>
      <c r="H4251" s="18">
        <v>48.36</v>
      </c>
      <c r="I4251" s="3">
        <v>35.076052077725478</v>
      </c>
    </row>
    <row r="4252" spans="1:9" x14ac:dyDescent="0.25">
      <c r="A4252" s="20">
        <v>40776</v>
      </c>
      <c r="B4252" s="2">
        <v>13.72</v>
      </c>
      <c r="C4252" s="2">
        <v>4.7039999999999997</v>
      </c>
      <c r="D4252" s="2">
        <v>19.887</v>
      </c>
      <c r="E4252" s="2">
        <v>5.5229999999999997</v>
      </c>
      <c r="F4252" s="2">
        <v>48.093000000000004</v>
      </c>
      <c r="G4252" s="2">
        <v>101.748</v>
      </c>
      <c r="H4252" s="18">
        <v>9.1210000000000004</v>
      </c>
      <c r="I4252" s="3">
        <v>37.434358195108985</v>
      </c>
    </row>
    <row r="4253" spans="1:9" x14ac:dyDescent="0.25">
      <c r="A4253" s="20">
        <v>40777</v>
      </c>
      <c r="B4253" s="2">
        <v>11.55</v>
      </c>
      <c r="C4253" s="2">
        <v>5.7</v>
      </c>
      <c r="D4253" s="2">
        <v>25.094999999999999</v>
      </c>
      <c r="E4253" s="2">
        <v>10.840999999999999</v>
      </c>
      <c r="F4253" s="2">
        <v>54.920999999999999</v>
      </c>
      <c r="G4253" s="2">
        <v>143.619</v>
      </c>
      <c r="H4253" s="18">
        <v>7.7370000000000001</v>
      </c>
      <c r="I4253" s="3">
        <v>34.348713033315256</v>
      </c>
    </row>
    <row r="4254" spans="1:9" x14ac:dyDescent="0.25">
      <c r="A4254" s="20">
        <v>40778</v>
      </c>
      <c r="B4254" s="2">
        <v>12.098000000000001</v>
      </c>
      <c r="C4254" s="2">
        <v>8.8230000000000004</v>
      </c>
      <c r="D4254" s="2">
        <v>18.088000000000001</v>
      </c>
      <c r="E4254" s="2">
        <v>9.9220000000000006</v>
      </c>
      <c r="F4254" s="2">
        <v>61.243000000000002</v>
      </c>
      <c r="G4254" s="2">
        <v>132.93199999999999</v>
      </c>
      <c r="H4254" s="18">
        <v>71.003</v>
      </c>
      <c r="I4254" s="3">
        <v>35.138340088579497</v>
      </c>
    </row>
    <row r="4255" spans="1:9" x14ac:dyDescent="0.25">
      <c r="A4255" s="20">
        <v>40779</v>
      </c>
      <c r="B4255" s="2">
        <v>12.513999999999999</v>
      </c>
      <c r="C4255" s="2">
        <v>11.273</v>
      </c>
      <c r="D4255" s="2">
        <v>32.969000000000001</v>
      </c>
      <c r="E4255" s="2">
        <v>32.453000000000003</v>
      </c>
      <c r="F4255" s="2">
        <v>130.13200000000001</v>
      </c>
      <c r="G4255" s="2">
        <v>173.48</v>
      </c>
      <c r="H4255" s="18">
        <v>81.313999999999993</v>
      </c>
      <c r="I4255" s="3">
        <v>60.736588341312178</v>
      </c>
    </row>
    <row r="4256" spans="1:9" x14ac:dyDescent="0.25">
      <c r="A4256" s="20">
        <v>40780</v>
      </c>
      <c r="B4256" s="2">
        <v>13.88</v>
      </c>
      <c r="C4256" s="2">
        <v>3.2610000000000001</v>
      </c>
      <c r="D4256" s="2">
        <v>23.31</v>
      </c>
      <c r="E4256" s="2">
        <v>9.8369999999999997</v>
      </c>
      <c r="F4256" s="2">
        <v>72.242999999999995</v>
      </c>
      <c r="G4256" s="2">
        <v>98.578999999999994</v>
      </c>
      <c r="H4256" s="18">
        <v>24.536999999999999</v>
      </c>
      <c r="I4256" s="3">
        <v>42.433734756401194</v>
      </c>
    </row>
    <row r="4257" spans="1:9" x14ac:dyDescent="0.25">
      <c r="A4257" s="20">
        <v>40781</v>
      </c>
      <c r="B4257" s="2">
        <v>13.55</v>
      </c>
      <c r="C4257" s="2">
        <v>10.420999999999999</v>
      </c>
      <c r="D4257" s="2">
        <v>24.021999999999998</v>
      </c>
      <c r="E4257" s="2">
        <v>6.9409999999999998</v>
      </c>
      <c r="F4257" s="2">
        <v>36.299999999999997</v>
      </c>
      <c r="G4257" s="2">
        <v>90.608999999999995</v>
      </c>
      <c r="H4257" s="18">
        <v>7.4489999999999998</v>
      </c>
      <c r="I4257" s="3">
        <v>43.066564833889402</v>
      </c>
    </row>
    <row r="4258" spans="1:9" x14ac:dyDescent="0.25">
      <c r="A4258" s="20">
        <v>40782</v>
      </c>
      <c r="B4258" s="2">
        <v>10.93</v>
      </c>
      <c r="C4258" s="2">
        <v>5.2569999999999997</v>
      </c>
      <c r="D4258" s="2">
        <v>26.120999999999999</v>
      </c>
      <c r="E4258" s="2">
        <v>9.7539999999999996</v>
      </c>
      <c r="F4258" s="2">
        <v>41.329000000000001</v>
      </c>
      <c r="G4258" s="2">
        <v>118.523</v>
      </c>
      <c r="H4258" s="18">
        <v>14.321</v>
      </c>
      <c r="I4258" s="3">
        <v>31.937272226786163</v>
      </c>
    </row>
    <row r="4259" spans="1:9" x14ac:dyDescent="0.25">
      <c r="A4259" s="20">
        <v>40783</v>
      </c>
      <c r="B4259" s="2">
        <v>10.75</v>
      </c>
      <c r="C4259" s="2">
        <v>5.8970000000000002</v>
      </c>
      <c r="D4259" s="2">
        <v>26.558</v>
      </c>
      <c r="E4259" s="2">
        <v>8.9849999999999994</v>
      </c>
      <c r="F4259" s="2">
        <v>50.433</v>
      </c>
      <c r="G4259" s="2">
        <v>138.953</v>
      </c>
      <c r="H4259" s="18">
        <v>33.293999999999997</v>
      </c>
      <c r="I4259" s="3">
        <v>29.342086239511886</v>
      </c>
    </row>
    <row r="4260" spans="1:9" x14ac:dyDescent="0.25">
      <c r="A4260" s="20">
        <v>40784</v>
      </c>
      <c r="B4260" s="2">
        <v>8.92</v>
      </c>
      <c r="C4260" s="2">
        <v>3.5270000000000001</v>
      </c>
      <c r="D4260" s="2">
        <v>19.352</v>
      </c>
      <c r="E4260" s="2">
        <v>19.352</v>
      </c>
      <c r="F4260" s="2">
        <v>40.905999999999999</v>
      </c>
      <c r="G4260" s="2">
        <v>100.105</v>
      </c>
      <c r="H4260" s="18">
        <v>41.073</v>
      </c>
      <c r="I4260" s="3">
        <v>28.735140800777486</v>
      </c>
    </row>
    <row r="4261" spans="1:9" x14ac:dyDescent="0.25">
      <c r="A4261" s="20">
        <v>40785</v>
      </c>
      <c r="B4261" s="2">
        <v>11.5</v>
      </c>
      <c r="C4261" s="2">
        <v>2.65</v>
      </c>
      <c r="D4261" s="2">
        <v>19.949000000000002</v>
      </c>
      <c r="E4261" s="2">
        <v>8.2159999999999993</v>
      </c>
      <c r="F4261" s="2">
        <v>37.863</v>
      </c>
      <c r="G4261" s="2">
        <v>76.016999999999996</v>
      </c>
      <c r="H4261" s="18">
        <v>33.448999999999998</v>
      </c>
      <c r="I4261" s="3">
        <v>30.304070761808312</v>
      </c>
    </row>
    <row r="4262" spans="1:9" x14ac:dyDescent="0.25">
      <c r="A4262" s="20">
        <v>40786</v>
      </c>
      <c r="B4262" s="2">
        <v>13.78</v>
      </c>
      <c r="C4262" s="2">
        <v>3.573</v>
      </c>
      <c r="D4262" s="2">
        <v>17.934000000000001</v>
      </c>
      <c r="E4262" s="2">
        <v>3.9409999999999998</v>
      </c>
      <c r="F4262" s="2">
        <v>35.619</v>
      </c>
      <c r="G4262" s="2">
        <v>76.010999999999996</v>
      </c>
      <c r="H4262" s="18">
        <v>30.234999999999999</v>
      </c>
      <c r="I4262" s="3">
        <v>25.837114444194828</v>
      </c>
    </row>
    <row r="4263" spans="1:9" x14ac:dyDescent="0.25">
      <c r="A4263" s="20">
        <v>40787</v>
      </c>
      <c r="B4263" s="2">
        <v>10.694000000000001</v>
      </c>
      <c r="C4263" s="2">
        <v>2.7570000000000001</v>
      </c>
      <c r="D4263" s="2">
        <v>18.122</v>
      </c>
      <c r="E4263" s="2">
        <v>6.8120000000000003</v>
      </c>
      <c r="F4263" s="2">
        <v>34.61</v>
      </c>
      <c r="G4263" s="2">
        <v>52.901000000000003</v>
      </c>
      <c r="H4263" s="18">
        <v>10.439</v>
      </c>
      <c r="I4263" s="3">
        <v>23.588982663279758</v>
      </c>
    </row>
    <row r="4264" spans="1:9" x14ac:dyDescent="0.25">
      <c r="A4264" s="20">
        <v>40788</v>
      </c>
      <c r="B4264" s="2">
        <v>10.54</v>
      </c>
      <c r="C4264" s="2">
        <v>4.1769999999999996</v>
      </c>
      <c r="D4264" s="2">
        <v>21.373999999999999</v>
      </c>
      <c r="E4264" s="2">
        <v>7.4909999999999997</v>
      </c>
      <c r="F4264" s="2">
        <v>32.040999999999997</v>
      </c>
      <c r="G4264" s="2">
        <v>61.18</v>
      </c>
      <c r="H4264" s="18">
        <v>7.1120000000000001</v>
      </c>
      <c r="I4264" s="3">
        <v>22.453972562145019</v>
      </c>
    </row>
    <row r="4265" spans="1:9" x14ac:dyDescent="0.25">
      <c r="A4265" s="20">
        <v>40789</v>
      </c>
      <c r="B4265" s="2">
        <v>10.672000000000001</v>
      </c>
      <c r="C4265" s="2">
        <v>3.5070000000000001</v>
      </c>
      <c r="D4265" s="2">
        <v>13.33</v>
      </c>
      <c r="E4265" s="2">
        <v>6.91</v>
      </c>
      <c r="F4265" s="2">
        <v>30.594000000000001</v>
      </c>
      <c r="G4265" s="2">
        <v>80.506</v>
      </c>
      <c r="H4265" s="18">
        <v>13.449</v>
      </c>
      <c r="I4265" s="3">
        <v>20.410235171729283</v>
      </c>
    </row>
    <row r="4266" spans="1:9" x14ac:dyDescent="0.25">
      <c r="A4266" s="20">
        <v>40790</v>
      </c>
      <c r="B4266" s="2">
        <v>10.504</v>
      </c>
      <c r="C4266" s="2">
        <v>3.49</v>
      </c>
      <c r="D4266" s="2">
        <v>17.847000000000001</v>
      </c>
      <c r="E4266" s="2">
        <v>6.59</v>
      </c>
      <c r="F4266" s="2">
        <v>27.323</v>
      </c>
      <c r="G4266" s="2">
        <v>57.429000000000002</v>
      </c>
      <c r="H4266" s="18">
        <v>17.099</v>
      </c>
      <c r="I4266" s="3">
        <v>19.521665392997516</v>
      </c>
    </row>
    <row r="4267" spans="1:9" x14ac:dyDescent="0.25">
      <c r="A4267" s="20">
        <v>40791</v>
      </c>
      <c r="B4267" s="2">
        <v>12.68</v>
      </c>
      <c r="C4267" s="2">
        <v>2.7160000000000002</v>
      </c>
      <c r="D4267" s="2">
        <v>21.241</v>
      </c>
      <c r="E4267" s="2">
        <v>4.5919999999999996</v>
      </c>
      <c r="F4267" s="2">
        <v>27.295000000000002</v>
      </c>
      <c r="G4267" s="2">
        <v>72.7</v>
      </c>
      <c r="H4267" s="18">
        <v>9.7330000000000005</v>
      </c>
      <c r="I4267" s="3">
        <v>20.515358277039734</v>
      </c>
    </row>
    <row r="4268" spans="1:9" x14ac:dyDescent="0.25">
      <c r="A4268" s="20">
        <v>40792</v>
      </c>
      <c r="B4268" s="2">
        <v>10.24</v>
      </c>
      <c r="C4268" s="2">
        <v>4.2080000000000002</v>
      </c>
      <c r="D4268" s="2">
        <v>18.247</v>
      </c>
      <c r="E4268" s="2">
        <v>7.766</v>
      </c>
      <c r="F4268" s="2">
        <v>31.030999999999999</v>
      </c>
      <c r="G4268" s="2">
        <v>63.481999999999999</v>
      </c>
      <c r="H4268" s="18">
        <v>4.1920000000000002</v>
      </c>
      <c r="I4268" s="3">
        <v>19.816330657158971</v>
      </c>
    </row>
    <row r="4269" spans="1:9" x14ac:dyDescent="0.25">
      <c r="A4269" s="20">
        <v>40793</v>
      </c>
      <c r="B4269" s="2">
        <v>11.957000000000001</v>
      </c>
      <c r="C4269" s="2">
        <v>6.0019999999999998</v>
      </c>
      <c r="D4269" s="2">
        <v>27.553000000000001</v>
      </c>
      <c r="E4269" s="2">
        <v>9.0229999999999997</v>
      </c>
      <c r="F4269" s="2">
        <v>36.042999999999999</v>
      </c>
      <c r="G4269" s="2">
        <v>95.975999999999999</v>
      </c>
      <c r="H4269" s="18">
        <v>79.902000000000001</v>
      </c>
      <c r="I4269" s="3">
        <v>22.367395525926678</v>
      </c>
    </row>
    <row r="4270" spans="1:9" x14ac:dyDescent="0.25">
      <c r="A4270" s="20">
        <v>40794</v>
      </c>
      <c r="B4270" s="2">
        <v>11.912000000000001</v>
      </c>
      <c r="C4270" s="2">
        <v>5.1100000000000003</v>
      </c>
      <c r="D4270" s="2">
        <v>23.68</v>
      </c>
      <c r="E4270" s="2">
        <v>15.782</v>
      </c>
      <c r="F4270" s="2">
        <v>35.222000000000001</v>
      </c>
      <c r="G4270" s="2">
        <v>79.043000000000006</v>
      </c>
      <c r="H4270" s="18">
        <v>8.6880000000000006</v>
      </c>
      <c r="I4270" s="3">
        <v>22.051142783913242</v>
      </c>
    </row>
    <row r="4271" spans="1:9" x14ac:dyDescent="0.25">
      <c r="A4271" s="20">
        <v>40795</v>
      </c>
      <c r="B4271" s="2">
        <v>9.8390000000000004</v>
      </c>
      <c r="C4271" s="2">
        <v>13.984</v>
      </c>
      <c r="D4271" s="2">
        <v>66.495999999999995</v>
      </c>
      <c r="E4271" s="2">
        <v>16.018000000000001</v>
      </c>
      <c r="F4271" s="2">
        <v>47.226999999999997</v>
      </c>
      <c r="G4271" s="2">
        <v>141.178</v>
      </c>
      <c r="H4271" s="18">
        <v>19.428999999999998</v>
      </c>
      <c r="I4271" s="3">
        <v>28.615151522291207</v>
      </c>
    </row>
    <row r="4272" spans="1:9" x14ac:dyDescent="0.25">
      <c r="A4272" s="20">
        <v>40796</v>
      </c>
      <c r="B4272" s="2">
        <v>10.01</v>
      </c>
      <c r="C4272" s="2">
        <v>4.2140000000000004</v>
      </c>
      <c r="D4272" s="2">
        <v>27.245000000000001</v>
      </c>
      <c r="E4272" s="2">
        <v>7.6379999999999999</v>
      </c>
      <c r="F4272" s="2">
        <v>42.052</v>
      </c>
      <c r="G4272" s="2">
        <v>120.50700000000001</v>
      </c>
      <c r="H4272" s="18">
        <v>5.2229999999999999</v>
      </c>
      <c r="I4272" s="3">
        <v>25.790011618000957</v>
      </c>
    </row>
    <row r="4273" spans="1:9" x14ac:dyDescent="0.25">
      <c r="A4273" s="20">
        <v>40797</v>
      </c>
      <c r="B4273" s="2">
        <v>5</v>
      </c>
      <c r="C4273" s="2">
        <v>5.9960000000000004</v>
      </c>
      <c r="D4273" s="2">
        <v>30.882000000000001</v>
      </c>
      <c r="E4273" s="2">
        <v>12.72</v>
      </c>
      <c r="F4273" s="2">
        <v>59.573999999999998</v>
      </c>
      <c r="G4273" s="2">
        <v>153.30199999999999</v>
      </c>
      <c r="H4273" s="18">
        <v>8.8360000000000003</v>
      </c>
      <c r="I4273" s="3">
        <v>36.940947509450417</v>
      </c>
    </row>
    <row r="4274" spans="1:9" x14ac:dyDescent="0.25">
      <c r="A4274" s="20">
        <v>40798</v>
      </c>
      <c r="B4274" s="2">
        <v>6.109</v>
      </c>
      <c r="C4274" s="2">
        <v>2.7570000000000001</v>
      </c>
      <c r="D4274" s="2">
        <v>18.247</v>
      </c>
      <c r="E4274" s="2">
        <v>6.976</v>
      </c>
      <c r="F4274" s="2">
        <v>34.398000000000003</v>
      </c>
      <c r="G4274" s="2">
        <v>97.186999999999998</v>
      </c>
      <c r="H4274" s="18">
        <v>8.6839999999999993</v>
      </c>
      <c r="I4274" s="3">
        <v>26.87772082077435</v>
      </c>
    </row>
    <row r="4275" spans="1:9" x14ac:dyDescent="0.25">
      <c r="A4275" s="20">
        <v>40799</v>
      </c>
      <c r="B4275" s="2">
        <v>9.14</v>
      </c>
      <c r="C4275" s="2">
        <v>3.3650000000000002</v>
      </c>
      <c r="D4275" s="2">
        <v>14.901</v>
      </c>
      <c r="E4275" s="2">
        <v>6.4139999999999997</v>
      </c>
      <c r="F4275" s="2">
        <v>29.451000000000001</v>
      </c>
      <c r="G4275" s="2">
        <v>78.358000000000004</v>
      </c>
      <c r="H4275" s="18">
        <v>10.555</v>
      </c>
      <c r="I4275" s="3">
        <v>29.781700139584942</v>
      </c>
    </row>
    <row r="4276" spans="1:9" x14ac:dyDescent="0.25">
      <c r="A4276" s="20">
        <v>40800</v>
      </c>
      <c r="B4276" s="2">
        <v>10.56</v>
      </c>
      <c r="C4276" s="2">
        <v>4.3090000000000002</v>
      </c>
      <c r="D4276" s="2">
        <v>19.783999999999999</v>
      </c>
      <c r="E4276" s="2">
        <v>7.4139999999999997</v>
      </c>
      <c r="F4276" s="2">
        <v>27.475999999999999</v>
      </c>
      <c r="G4276" s="2">
        <v>79.516999999999996</v>
      </c>
      <c r="H4276" s="18">
        <v>8.1080000000000005</v>
      </c>
      <c r="I4276" s="3">
        <v>22.143114321062587</v>
      </c>
    </row>
    <row r="4277" spans="1:9" x14ac:dyDescent="0.25">
      <c r="A4277" s="20">
        <v>40801</v>
      </c>
      <c r="B4277" s="2">
        <v>13.25</v>
      </c>
      <c r="C4277" s="2">
        <v>7.6369999999999996</v>
      </c>
      <c r="D4277" s="2">
        <v>29.103000000000002</v>
      </c>
      <c r="E4277" s="2">
        <v>6.883</v>
      </c>
      <c r="F4277" s="2">
        <v>30.007000000000001</v>
      </c>
      <c r="G4277" s="2">
        <v>234.785</v>
      </c>
      <c r="H4277" s="18">
        <v>20.802</v>
      </c>
      <c r="I4277" s="3">
        <v>21.089697873244393</v>
      </c>
    </row>
    <row r="4278" spans="1:9" x14ac:dyDescent="0.25">
      <c r="A4278" s="20">
        <v>40802</v>
      </c>
      <c r="B4278" s="2">
        <v>12.98</v>
      </c>
      <c r="C4278" s="2">
        <v>6.5670000000000002</v>
      </c>
      <c r="D4278" s="2">
        <v>31.489000000000001</v>
      </c>
      <c r="E4278" s="2">
        <v>5.2240000000000002</v>
      </c>
      <c r="F4278" s="2">
        <v>31.498999999999999</v>
      </c>
      <c r="G4278" s="2">
        <v>119.822</v>
      </c>
      <c r="H4278" s="18">
        <v>8.1270000000000007</v>
      </c>
      <c r="I4278" s="3">
        <v>21.363869800062986</v>
      </c>
    </row>
    <row r="4279" spans="1:9" x14ac:dyDescent="0.25">
      <c r="A4279" s="20">
        <v>40803</v>
      </c>
      <c r="B4279" s="2">
        <v>11.089</v>
      </c>
      <c r="C4279" s="2">
        <v>4.3259999999999996</v>
      </c>
      <c r="D4279" s="2">
        <v>13.414</v>
      </c>
      <c r="E4279" s="2">
        <v>6.9160000000000004</v>
      </c>
      <c r="F4279" s="2">
        <v>34.262</v>
      </c>
      <c r="G4279" s="2">
        <v>95.784000000000006</v>
      </c>
      <c r="H4279" s="18">
        <v>6.1950000000000003</v>
      </c>
      <c r="I4279" s="3">
        <v>32.27670929868529</v>
      </c>
    </row>
    <row r="4280" spans="1:9" x14ac:dyDescent="0.25">
      <c r="A4280" s="20">
        <v>40804</v>
      </c>
      <c r="B4280" s="2">
        <v>6.9489999999999998</v>
      </c>
      <c r="C4280" s="2">
        <v>8.327</v>
      </c>
      <c r="D4280" s="2">
        <v>42.360999999999997</v>
      </c>
      <c r="E4280" s="2">
        <v>8.3040000000000003</v>
      </c>
      <c r="F4280" s="2">
        <v>60.274999999999999</v>
      </c>
      <c r="G4280" s="2">
        <v>218.08799999999999</v>
      </c>
      <c r="H4280" s="18">
        <v>11.676</v>
      </c>
      <c r="I4280" s="3">
        <v>33.641675721326635</v>
      </c>
    </row>
    <row r="4281" spans="1:9" x14ac:dyDescent="0.25">
      <c r="A4281" s="20">
        <v>40805</v>
      </c>
      <c r="B4281" s="2">
        <v>6.532</v>
      </c>
      <c r="C4281" s="2">
        <v>7.55</v>
      </c>
      <c r="D4281" s="2">
        <v>28.224</v>
      </c>
      <c r="E4281" s="2">
        <v>13.055</v>
      </c>
      <c r="F4281" s="2">
        <v>59.076000000000001</v>
      </c>
      <c r="G4281" s="2">
        <v>122.886</v>
      </c>
      <c r="H4281" s="18">
        <v>4.8810000000000002</v>
      </c>
      <c r="I4281" s="3">
        <v>32.145292164868252</v>
      </c>
    </row>
    <row r="4282" spans="1:9" x14ac:dyDescent="0.25">
      <c r="A4282" s="20">
        <v>40806</v>
      </c>
      <c r="B4282" s="2">
        <v>4.8899999999999997</v>
      </c>
      <c r="C4282" s="2">
        <v>13.246</v>
      </c>
      <c r="D4282" s="2">
        <v>86.141000000000005</v>
      </c>
      <c r="E4282" s="2">
        <v>19.09</v>
      </c>
      <c r="F4282" s="2">
        <v>112.842</v>
      </c>
      <c r="G4282" s="2">
        <v>188</v>
      </c>
      <c r="H4282" s="18">
        <v>3.4220000000000002</v>
      </c>
      <c r="I4282" s="3">
        <v>60.592890633123872</v>
      </c>
    </row>
    <row r="4283" spans="1:9" x14ac:dyDescent="0.25">
      <c r="A4283" s="20">
        <v>40807</v>
      </c>
      <c r="B4283" s="2">
        <v>4.7300000000000004</v>
      </c>
      <c r="C4283" s="2">
        <v>8.3979999999999997</v>
      </c>
      <c r="D4283" s="2">
        <v>40.759</v>
      </c>
      <c r="E4283" s="2">
        <v>9.5120000000000005</v>
      </c>
      <c r="F4283" s="2">
        <v>48.783999999999999</v>
      </c>
      <c r="G4283" s="2">
        <v>105.76600000000001</v>
      </c>
      <c r="H4283" s="18">
        <v>15.423</v>
      </c>
      <c r="I4283" s="3">
        <v>34.001244088939657</v>
      </c>
    </row>
    <row r="4284" spans="1:9" x14ac:dyDescent="0.25">
      <c r="A4284" s="20">
        <v>40808</v>
      </c>
      <c r="B4284" s="2">
        <v>5.5970000000000004</v>
      </c>
      <c r="C4284" s="2">
        <v>5.12</v>
      </c>
      <c r="D4284" s="2">
        <v>24.792000000000002</v>
      </c>
      <c r="E4284" s="2">
        <v>8.7360000000000007</v>
      </c>
      <c r="F4284" s="2">
        <v>39.851999999999997</v>
      </c>
      <c r="G4284" s="2">
        <v>117.107</v>
      </c>
      <c r="H4284" s="18">
        <v>12.4</v>
      </c>
      <c r="I4284" s="3">
        <v>42.697299526016543</v>
      </c>
    </row>
    <row r="4285" spans="1:9" x14ac:dyDescent="0.25">
      <c r="A4285" s="20">
        <v>40809</v>
      </c>
      <c r="B4285" s="2">
        <v>8.7210000000000001</v>
      </c>
      <c r="C4285" s="2">
        <v>3.3620000000000001</v>
      </c>
      <c r="D4285" s="2">
        <v>19.849</v>
      </c>
      <c r="E4285" s="2">
        <v>5.9269999999999996</v>
      </c>
      <c r="F4285" s="2">
        <v>36.854999999999997</v>
      </c>
      <c r="G4285" s="2">
        <v>97.692999999999998</v>
      </c>
      <c r="H4285" s="18">
        <v>3.6379999999999999</v>
      </c>
      <c r="I4285" s="3">
        <v>27.683555901316041</v>
      </c>
    </row>
    <row r="4286" spans="1:9" x14ac:dyDescent="0.25">
      <c r="A4286" s="20">
        <v>40810</v>
      </c>
      <c r="B4286" s="2">
        <v>11.86</v>
      </c>
      <c r="C4286" s="2">
        <v>4.157</v>
      </c>
      <c r="D4286" s="2">
        <v>18.087</v>
      </c>
      <c r="E4286" s="2">
        <v>3.7509999999999999</v>
      </c>
      <c r="F4286" s="2">
        <v>44.174999999999997</v>
      </c>
      <c r="G4286" s="2">
        <v>94.841999999999999</v>
      </c>
      <c r="H4286" s="18">
        <v>15.186999999999999</v>
      </c>
      <c r="I4286" s="3">
        <v>29.486714624420451</v>
      </c>
    </row>
    <row r="4287" spans="1:9" x14ac:dyDescent="0.25">
      <c r="A4287" s="20">
        <v>40811</v>
      </c>
      <c r="B4287" s="2">
        <v>9.7289999999999992</v>
      </c>
      <c r="C4287" s="2">
        <v>10.7</v>
      </c>
      <c r="D4287" s="2">
        <v>29.192</v>
      </c>
      <c r="E4287" s="2">
        <v>11.041</v>
      </c>
      <c r="F4287" s="2">
        <v>52.048999999999999</v>
      </c>
      <c r="G4287" s="2">
        <v>115.64400000000001</v>
      </c>
      <c r="H4287" s="18">
        <v>9.7880000000000003</v>
      </c>
      <c r="I4287" s="3">
        <v>30.377870382865979</v>
      </c>
    </row>
    <row r="4288" spans="1:9" x14ac:dyDescent="0.25">
      <c r="A4288" s="20">
        <v>40812</v>
      </c>
      <c r="B4288" s="2">
        <v>7.62</v>
      </c>
      <c r="C4288" s="2">
        <v>2.65</v>
      </c>
      <c r="D4288" s="2">
        <v>28.315999999999999</v>
      </c>
      <c r="E4288" s="2">
        <v>11.071999999999999</v>
      </c>
      <c r="F4288" s="2">
        <v>52.32</v>
      </c>
      <c r="G4288" s="2">
        <v>114.188</v>
      </c>
      <c r="H4288" s="18">
        <v>18.669</v>
      </c>
      <c r="I4288" s="3">
        <v>31.307367410387936</v>
      </c>
    </row>
    <row r="4289" spans="1:9" x14ac:dyDescent="0.25">
      <c r="A4289" s="20">
        <v>40813</v>
      </c>
      <c r="B4289" s="2">
        <v>6.9790000000000001</v>
      </c>
      <c r="C4289" s="2">
        <v>3.4359999999999999</v>
      </c>
      <c r="D4289" s="2">
        <v>15.595000000000001</v>
      </c>
      <c r="E4289" s="2">
        <v>6.2089999999999996</v>
      </c>
      <c r="F4289" s="2">
        <v>35.417000000000002</v>
      </c>
      <c r="G4289" s="2">
        <v>77.510000000000005</v>
      </c>
      <c r="H4289" s="18">
        <v>19.649000000000001</v>
      </c>
      <c r="I4289" s="3">
        <v>28.29431029589756</v>
      </c>
    </row>
    <row r="4290" spans="1:9" x14ac:dyDescent="0.25">
      <c r="A4290" s="20">
        <v>40814</v>
      </c>
      <c r="B4290" s="2">
        <v>10.44</v>
      </c>
      <c r="C4290" s="2">
        <v>5.0270000000000001</v>
      </c>
      <c r="D4290" s="2">
        <v>23.978000000000002</v>
      </c>
      <c r="E4290" s="2">
        <v>23.978000000000002</v>
      </c>
      <c r="F4290" s="2">
        <v>41.832999999999998</v>
      </c>
      <c r="G4290" s="2">
        <v>72.552000000000007</v>
      </c>
      <c r="H4290" s="18">
        <v>45.128999999999998</v>
      </c>
      <c r="I4290" s="3">
        <v>30.293777708873517</v>
      </c>
    </row>
    <row r="4291" spans="1:9" x14ac:dyDescent="0.25">
      <c r="A4291" s="20">
        <v>40815</v>
      </c>
      <c r="B4291" s="2">
        <v>9.8469999999999995</v>
      </c>
      <c r="C4291" s="2">
        <v>5.8559999999999999</v>
      </c>
      <c r="D4291" s="2">
        <v>30.858000000000001</v>
      </c>
      <c r="E4291" s="2">
        <v>17.225999999999999</v>
      </c>
      <c r="F4291" s="2">
        <v>29.931999999999999</v>
      </c>
      <c r="G4291" s="2">
        <v>64.637</v>
      </c>
      <c r="H4291" s="18">
        <v>43.755000000000003</v>
      </c>
      <c r="I4291" s="3">
        <v>21.844576752767935</v>
      </c>
    </row>
    <row r="4292" spans="1:9" x14ac:dyDescent="0.25">
      <c r="A4292" s="20">
        <v>40816</v>
      </c>
      <c r="B4292" s="2">
        <v>9.7579999999999991</v>
      </c>
      <c r="C4292" s="2">
        <v>4.181</v>
      </c>
      <c r="D4292" s="2">
        <v>20.21</v>
      </c>
      <c r="E4292" s="2">
        <v>7.0490000000000004</v>
      </c>
      <c r="F4292" s="2">
        <v>32.405000000000001</v>
      </c>
      <c r="G4292" s="2">
        <v>100.889</v>
      </c>
      <c r="H4292" s="18">
        <v>8.4930000000000003</v>
      </c>
      <c r="I4292" s="3">
        <v>23.221142668697901</v>
      </c>
    </row>
    <row r="4293" spans="1:9" x14ac:dyDescent="0.25">
      <c r="A4293" s="20">
        <v>40817</v>
      </c>
      <c r="B4293" s="2">
        <v>10.58</v>
      </c>
      <c r="C4293" s="2">
        <v>1.4330000000000001</v>
      </c>
      <c r="D4293" s="2">
        <v>13.132999999999999</v>
      </c>
      <c r="E4293" s="2">
        <v>6.5030000000000001</v>
      </c>
      <c r="F4293" s="2">
        <v>31.888000000000002</v>
      </c>
      <c r="G4293" s="2">
        <v>89.894000000000005</v>
      </c>
      <c r="H4293" s="18">
        <v>7.3209999999999997</v>
      </c>
      <c r="I4293" s="3">
        <v>20.903391857766653</v>
      </c>
    </row>
    <row r="4294" spans="1:9" x14ac:dyDescent="0.25">
      <c r="A4294" s="20">
        <v>40818</v>
      </c>
      <c r="B4294" s="2">
        <v>10.43</v>
      </c>
      <c r="C4294" s="2">
        <v>3.3919999999999999</v>
      </c>
      <c r="D4294" s="2">
        <v>20.140999999999998</v>
      </c>
      <c r="E4294" s="2">
        <v>6.0960000000000001</v>
      </c>
      <c r="F4294" s="2">
        <v>33.972000000000001</v>
      </c>
      <c r="G4294" s="2">
        <v>76.040000000000006</v>
      </c>
      <c r="H4294" s="18">
        <v>25.911000000000001</v>
      </c>
      <c r="I4294" s="3">
        <v>24.173990885817677</v>
      </c>
    </row>
    <row r="4295" spans="1:9" x14ac:dyDescent="0.25">
      <c r="A4295" s="20">
        <v>40819</v>
      </c>
      <c r="B4295" s="2">
        <v>10.334</v>
      </c>
      <c r="C4295" s="2">
        <v>1.004</v>
      </c>
      <c r="D4295" s="2">
        <v>12.711</v>
      </c>
      <c r="E4295" s="2">
        <v>6.2270000000000003</v>
      </c>
      <c r="F4295" s="2">
        <v>30.707999999999998</v>
      </c>
      <c r="G4295" s="2">
        <v>47.927</v>
      </c>
      <c r="H4295" s="18">
        <v>37.93</v>
      </c>
      <c r="I4295" s="3">
        <v>22.37259384392047</v>
      </c>
    </row>
    <row r="4296" spans="1:9" x14ac:dyDescent="0.25">
      <c r="A4296" s="20">
        <v>40820</v>
      </c>
      <c r="B4296" s="2">
        <v>12.42</v>
      </c>
      <c r="C4296" s="2">
        <v>2.6339999999999999</v>
      </c>
      <c r="D4296" s="2">
        <v>20.663</v>
      </c>
      <c r="E4296" s="2">
        <v>3.06</v>
      </c>
      <c r="F4296" s="2">
        <v>50.652000000000001</v>
      </c>
      <c r="G4296" s="2">
        <v>103.866</v>
      </c>
      <c r="H4296" s="18">
        <v>22.242000000000001</v>
      </c>
      <c r="I4296" s="3">
        <v>28.179672794405963</v>
      </c>
    </row>
    <row r="4297" spans="1:9" x14ac:dyDescent="0.25">
      <c r="A4297" s="20">
        <v>40821</v>
      </c>
      <c r="B4297" s="2">
        <v>13.43</v>
      </c>
      <c r="C4297" s="2">
        <v>10.56</v>
      </c>
      <c r="D4297" s="2">
        <v>26.931999999999999</v>
      </c>
      <c r="E4297" s="2">
        <v>7.8310000000000004</v>
      </c>
      <c r="F4297" s="2">
        <v>41.125</v>
      </c>
      <c r="G4297" s="2">
        <v>132.01400000000001</v>
      </c>
      <c r="H4297" s="18">
        <v>21.978999999999999</v>
      </c>
      <c r="I4297" s="3">
        <v>22.925062179231983</v>
      </c>
    </row>
    <row r="4298" spans="1:9" x14ac:dyDescent="0.25">
      <c r="A4298" s="20">
        <v>40822</v>
      </c>
      <c r="B4298" s="2">
        <v>11.56</v>
      </c>
      <c r="C4298" s="2">
        <v>2.6669999999999998</v>
      </c>
      <c r="D4298" s="2">
        <v>17.513999999999999</v>
      </c>
      <c r="E4298" s="2">
        <v>8.6989999999999998</v>
      </c>
      <c r="F4298" s="2">
        <v>44.066000000000003</v>
      </c>
      <c r="G4298" s="2">
        <v>89.52</v>
      </c>
      <c r="H4298" s="18">
        <v>45.15</v>
      </c>
      <c r="I4298" s="3">
        <v>30.132304446561843</v>
      </c>
    </row>
    <row r="4299" spans="1:9" x14ac:dyDescent="0.25">
      <c r="A4299" s="20">
        <v>40823</v>
      </c>
      <c r="B4299" s="2">
        <v>12.37</v>
      </c>
      <c r="C4299" s="2">
        <v>5.86</v>
      </c>
      <c r="D4299" s="2">
        <v>39.371000000000002</v>
      </c>
      <c r="E4299" s="2">
        <v>17.024999999999999</v>
      </c>
      <c r="F4299" s="2">
        <v>63.264000000000003</v>
      </c>
      <c r="G4299" s="2">
        <v>296.13299999999998</v>
      </c>
      <c r="H4299" s="18">
        <v>37.450000000000003</v>
      </c>
      <c r="I4299" s="3">
        <v>36.699579648450552</v>
      </c>
    </row>
    <row r="4300" spans="1:9" x14ac:dyDescent="0.25">
      <c r="A4300" s="20">
        <v>40824</v>
      </c>
      <c r="B4300" s="2">
        <v>11.436</v>
      </c>
      <c r="C4300" s="2">
        <v>8.9570000000000007</v>
      </c>
      <c r="D4300" s="2">
        <v>28.745000000000001</v>
      </c>
      <c r="E4300" s="2">
        <v>12.513999999999999</v>
      </c>
      <c r="F4300" s="2">
        <v>49.52</v>
      </c>
      <c r="G4300" s="2">
        <v>134.72800000000001</v>
      </c>
      <c r="H4300" s="18">
        <v>20.844000000000001</v>
      </c>
      <c r="I4300" s="3">
        <v>30.064814326049873</v>
      </c>
    </row>
    <row r="4301" spans="1:9" x14ac:dyDescent="0.25">
      <c r="A4301" s="20">
        <v>40825</v>
      </c>
      <c r="B4301" s="2">
        <v>9.9009999999999998</v>
      </c>
      <c r="C4301" s="2">
        <v>9.7870000000000008</v>
      </c>
      <c r="D4301" s="2">
        <v>23.527999999999999</v>
      </c>
      <c r="E4301" s="2">
        <v>14.321999999999999</v>
      </c>
      <c r="F4301" s="2">
        <v>59.481000000000002</v>
      </c>
      <c r="G4301" s="2">
        <v>97.480999999999995</v>
      </c>
      <c r="H4301" s="18">
        <v>28.748000000000001</v>
      </c>
      <c r="I4301" s="3">
        <v>48.803536049437511</v>
      </c>
    </row>
    <row r="4302" spans="1:9" x14ac:dyDescent="0.25">
      <c r="A4302" s="20">
        <v>40826</v>
      </c>
      <c r="B4302" s="2">
        <v>8.3650000000000002</v>
      </c>
      <c r="C4302" s="2">
        <v>7.4560000000000004</v>
      </c>
      <c r="D4302" s="2">
        <v>33.113</v>
      </c>
      <c r="E4302" s="2">
        <v>18.638000000000002</v>
      </c>
      <c r="F4302" s="2">
        <v>78.977000000000004</v>
      </c>
      <c r="G4302" s="2">
        <v>205.273</v>
      </c>
      <c r="H4302" s="18">
        <v>23.577000000000002</v>
      </c>
      <c r="I4302" s="3">
        <v>43.065511027109473</v>
      </c>
    </row>
    <row r="4303" spans="1:9" x14ac:dyDescent="0.25">
      <c r="A4303" s="20">
        <v>40827</v>
      </c>
      <c r="B4303" s="2">
        <v>7.78</v>
      </c>
      <c r="C4303" s="2">
        <v>4.9459999999999997</v>
      </c>
      <c r="D4303" s="2">
        <v>19.329000000000001</v>
      </c>
      <c r="E4303" s="2">
        <v>10.083</v>
      </c>
      <c r="F4303" s="2">
        <v>50.811</v>
      </c>
      <c r="G4303" s="2">
        <v>134.87899999999999</v>
      </c>
      <c r="H4303" s="18">
        <v>6.6429999999999998</v>
      </c>
      <c r="I4303" s="3">
        <v>33.122912863916035</v>
      </c>
    </row>
    <row r="4304" spans="1:9" x14ac:dyDescent="0.25">
      <c r="A4304" s="20">
        <v>40828</v>
      </c>
      <c r="B4304" s="2">
        <v>7.45</v>
      </c>
      <c r="C4304" s="2">
        <v>6.681</v>
      </c>
      <c r="D4304" s="2">
        <v>20.303999999999998</v>
      </c>
      <c r="E4304" s="2">
        <v>9.2379999999999995</v>
      </c>
      <c r="F4304" s="2">
        <v>88.975999999999999</v>
      </c>
      <c r="G4304" s="2">
        <v>121.914</v>
      </c>
      <c r="H4304" s="18">
        <v>18.873999999999999</v>
      </c>
      <c r="I4304" s="3">
        <v>54.766980274719373</v>
      </c>
    </row>
    <row r="4305" spans="1:9" x14ac:dyDescent="0.25">
      <c r="A4305" s="20">
        <v>40829</v>
      </c>
      <c r="B4305" s="2">
        <v>6.7830000000000004</v>
      </c>
      <c r="C4305" s="2">
        <v>6.6740000000000004</v>
      </c>
      <c r="D4305" s="2">
        <v>24.556999999999999</v>
      </c>
      <c r="E4305" s="2">
        <v>9.8670000000000009</v>
      </c>
      <c r="F4305" s="2">
        <v>82.278000000000006</v>
      </c>
      <c r="G4305" s="2">
        <v>133.822</v>
      </c>
      <c r="H4305" s="18">
        <v>26.518999999999998</v>
      </c>
      <c r="I4305" s="3">
        <v>44.310860669137853</v>
      </c>
    </row>
    <row r="4306" spans="1:9" x14ac:dyDescent="0.25">
      <c r="A4306" s="20">
        <v>40830</v>
      </c>
      <c r="B4306" s="2">
        <v>9.32</v>
      </c>
      <c r="C4306" s="2">
        <v>8.9220000000000006</v>
      </c>
      <c r="D4306" s="2">
        <v>35.68</v>
      </c>
      <c r="E4306" s="2">
        <v>13.964</v>
      </c>
      <c r="F4306" s="2">
        <v>103.626</v>
      </c>
      <c r="G4306" s="2">
        <v>143.22800000000001</v>
      </c>
      <c r="H4306" s="18">
        <v>78.391999999999996</v>
      </c>
      <c r="I4306" s="3">
        <v>55.652503601393164</v>
      </c>
    </row>
    <row r="4307" spans="1:9" x14ac:dyDescent="0.25">
      <c r="A4307" s="20">
        <v>40831</v>
      </c>
      <c r="B4307" s="2">
        <v>9.0299999999999994</v>
      </c>
      <c r="C4307" s="2">
        <v>17.021000000000001</v>
      </c>
      <c r="D4307" s="2">
        <v>49.363</v>
      </c>
      <c r="E4307" s="2">
        <v>33.82</v>
      </c>
      <c r="F4307" s="2">
        <v>135.98400000000001</v>
      </c>
      <c r="G4307" s="2">
        <v>231.57599999999999</v>
      </c>
      <c r="H4307" s="18">
        <v>58.534999999999997</v>
      </c>
      <c r="I4307" s="3">
        <v>65.811881059163753</v>
      </c>
    </row>
    <row r="4308" spans="1:9" x14ac:dyDescent="0.25">
      <c r="A4308" s="20">
        <v>40832</v>
      </c>
      <c r="B4308" s="2">
        <v>6.9610000000000003</v>
      </c>
      <c r="C4308" s="2">
        <v>14.593999999999999</v>
      </c>
      <c r="D4308" s="2">
        <v>38.341999999999999</v>
      </c>
      <c r="E4308" s="2">
        <v>16.105</v>
      </c>
      <c r="F4308" s="2">
        <v>76.581999999999994</v>
      </c>
      <c r="G4308" s="2">
        <v>156.49600000000001</v>
      </c>
      <c r="H4308" s="18">
        <v>62.076000000000001</v>
      </c>
      <c r="I4308" s="3">
        <v>50.371973099560471</v>
      </c>
    </row>
    <row r="4309" spans="1:9" x14ac:dyDescent="0.25">
      <c r="A4309" s="20">
        <v>40833</v>
      </c>
      <c r="B4309" s="2">
        <v>6.5</v>
      </c>
      <c r="C4309" s="2">
        <v>13.005000000000001</v>
      </c>
      <c r="D4309" s="2">
        <v>59.063000000000002</v>
      </c>
      <c r="E4309" s="2">
        <v>30.975000000000001</v>
      </c>
      <c r="F4309" s="2">
        <v>102.68300000000001</v>
      </c>
      <c r="G4309" s="2">
        <v>245.79599999999999</v>
      </c>
      <c r="H4309" s="18">
        <v>62.81</v>
      </c>
      <c r="I4309" s="3">
        <v>68.738225783337867</v>
      </c>
    </row>
    <row r="4310" spans="1:9" x14ac:dyDescent="0.25">
      <c r="A4310" s="20">
        <v>40834</v>
      </c>
      <c r="B4310" s="2">
        <v>8.1370000000000005</v>
      </c>
      <c r="C4310" s="2">
        <v>10.651</v>
      </c>
      <c r="D4310" s="2">
        <v>59.95</v>
      </c>
      <c r="E4310" s="2">
        <v>19.016999999999999</v>
      </c>
      <c r="F4310" s="2">
        <v>81.403000000000006</v>
      </c>
      <c r="G4310" s="2">
        <v>168.12100000000001</v>
      </c>
      <c r="H4310" s="18">
        <v>73.525000000000006</v>
      </c>
      <c r="I4310" s="3">
        <v>48.970826364705644</v>
      </c>
    </row>
    <row r="4311" spans="1:9" x14ac:dyDescent="0.25">
      <c r="A4311" s="20">
        <v>40835</v>
      </c>
      <c r="B4311" s="2">
        <v>8.2439999999999998</v>
      </c>
      <c r="C4311" s="2">
        <v>13.068</v>
      </c>
      <c r="D4311" s="2">
        <v>51.904000000000003</v>
      </c>
      <c r="E4311" s="2">
        <v>25.497</v>
      </c>
      <c r="F4311" s="2">
        <v>57.609000000000002</v>
      </c>
      <c r="G4311" s="2">
        <v>220.12100000000001</v>
      </c>
      <c r="H4311" s="18">
        <v>62.451000000000001</v>
      </c>
      <c r="I4311" s="3">
        <v>50.563135574600764</v>
      </c>
    </row>
    <row r="4312" spans="1:9" x14ac:dyDescent="0.25">
      <c r="A4312" s="20">
        <v>40836</v>
      </c>
      <c r="B4312" s="2">
        <v>3.2</v>
      </c>
      <c r="C4312" s="2">
        <v>7.4690000000000003</v>
      </c>
      <c r="D4312" s="2">
        <v>39.213000000000001</v>
      </c>
      <c r="E4312" s="2">
        <v>13.787000000000001</v>
      </c>
      <c r="F4312" s="2">
        <v>50.274000000000001</v>
      </c>
      <c r="G4312" s="2">
        <v>143.471</v>
      </c>
      <c r="H4312" s="18">
        <v>78.918999999999997</v>
      </c>
      <c r="I4312" s="3">
        <v>40.409474987047432</v>
      </c>
    </row>
    <row r="4313" spans="1:9" x14ac:dyDescent="0.25">
      <c r="A4313" s="20">
        <v>40837</v>
      </c>
      <c r="B4313" s="2">
        <v>1.84</v>
      </c>
      <c r="C4313" s="2">
        <v>7.4</v>
      </c>
      <c r="D4313" s="2">
        <v>34.576999999999998</v>
      </c>
      <c r="E4313" s="2">
        <v>9.4469999999999992</v>
      </c>
      <c r="F4313" s="2">
        <v>41.734999999999999</v>
      </c>
      <c r="G4313" s="2">
        <v>126.851</v>
      </c>
      <c r="H4313" s="18">
        <v>86.99</v>
      </c>
      <c r="I4313" s="3">
        <v>37.601395272295377</v>
      </c>
    </row>
    <row r="4314" spans="1:9" x14ac:dyDescent="0.25">
      <c r="A4314" s="20">
        <v>40838</v>
      </c>
      <c r="B4314" s="2">
        <v>2.63</v>
      </c>
      <c r="C4314" s="2">
        <v>5.7539999999999996</v>
      </c>
      <c r="D4314" s="2">
        <v>19.951000000000001</v>
      </c>
      <c r="E4314" s="2">
        <v>11.170999999999999</v>
      </c>
      <c r="F4314" s="2">
        <v>38.912999999999997</v>
      </c>
      <c r="G4314" s="2">
        <v>122.91</v>
      </c>
      <c r="H4314" s="18">
        <v>98.950999999999993</v>
      </c>
      <c r="I4314" s="3">
        <v>30.899347583119194</v>
      </c>
    </row>
    <row r="4315" spans="1:9" x14ac:dyDescent="0.25">
      <c r="A4315" s="20">
        <v>40839</v>
      </c>
      <c r="B4315" s="2">
        <v>1.82</v>
      </c>
      <c r="C4315" s="2">
        <v>4.1980000000000004</v>
      </c>
      <c r="D4315" s="2">
        <v>24.606999999999999</v>
      </c>
      <c r="E4315" s="2">
        <v>8.5389999999999997</v>
      </c>
      <c r="F4315" s="2">
        <v>36.104999999999997</v>
      </c>
      <c r="G4315" s="2">
        <v>81.762</v>
      </c>
      <c r="H4315" s="18">
        <v>137.15799999999999</v>
      </c>
      <c r="I4315" s="3">
        <v>27.774933990141676</v>
      </c>
    </row>
    <row r="4316" spans="1:9" x14ac:dyDescent="0.25">
      <c r="A4316" s="20">
        <v>40840</v>
      </c>
      <c r="B4316" s="2">
        <v>1.2589999999999999</v>
      </c>
      <c r="C4316" s="2">
        <v>5.008</v>
      </c>
      <c r="D4316" s="2">
        <v>17.695</v>
      </c>
      <c r="E4316" s="2">
        <v>7.843</v>
      </c>
      <c r="F4316" s="2">
        <v>33.387999999999998</v>
      </c>
      <c r="G4316" s="2">
        <v>99.072000000000003</v>
      </c>
      <c r="H4316" s="18">
        <v>73.968999999999994</v>
      </c>
      <c r="I4316" s="3">
        <v>26.266776303488335</v>
      </c>
    </row>
    <row r="4317" spans="1:9" x14ac:dyDescent="0.25">
      <c r="A4317" s="20">
        <v>40841</v>
      </c>
      <c r="B4317" s="2">
        <v>1.17</v>
      </c>
      <c r="C4317" s="2">
        <v>4.9359999999999999</v>
      </c>
      <c r="D4317" s="2">
        <v>19.913</v>
      </c>
      <c r="E4317" s="2">
        <v>7.0940000000000003</v>
      </c>
      <c r="F4317" s="2">
        <v>31.832000000000001</v>
      </c>
      <c r="G4317" s="2">
        <v>118.193</v>
      </c>
      <c r="H4317" s="18">
        <v>52.689</v>
      </c>
      <c r="I4317" s="3">
        <v>22.813264367168252</v>
      </c>
    </row>
    <row r="4318" spans="1:9" x14ac:dyDescent="0.25">
      <c r="A4318" s="20">
        <v>40842</v>
      </c>
      <c r="B4318" s="2">
        <v>1.01</v>
      </c>
      <c r="C4318" s="2">
        <v>5.1340000000000003</v>
      </c>
      <c r="D4318" s="2">
        <v>21.277000000000001</v>
      </c>
      <c r="E4318" s="2">
        <v>6.5990000000000002</v>
      </c>
      <c r="F4318" s="2">
        <v>33.17</v>
      </c>
      <c r="G4318" s="2">
        <v>96.646000000000001</v>
      </c>
      <c r="H4318" s="18">
        <v>71.343000000000004</v>
      </c>
      <c r="I4318" s="3">
        <v>23.941243994730456</v>
      </c>
    </row>
    <row r="4319" spans="1:9" x14ac:dyDescent="0.25">
      <c r="A4319" s="20">
        <v>40843</v>
      </c>
      <c r="B4319" s="2">
        <v>2</v>
      </c>
      <c r="C4319" s="2">
        <v>4.218</v>
      </c>
      <c r="D4319" s="2">
        <v>27.881</v>
      </c>
      <c r="E4319" s="2">
        <v>5.9530000000000003</v>
      </c>
      <c r="F4319" s="2">
        <v>37.14</v>
      </c>
      <c r="G4319" s="2">
        <v>123.565</v>
      </c>
      <c r="H4319" s="18">
        <v>151.06200000000001</v>
      </c>
      <c r="I4319" s="3">
        <v>26.185892027004233</v>
      </c>
    </row>
    <row r="4320" spans="1:9" x14ac:dyDescent="0.25">
      <c r="A4320" s="20">
        <v>40844</v>
      </c>
      <c r="B4320" s="2">
        <v>1.01</v>
      </c>
      <c r="C4320" s="2">
        <v>9.8190000000000008</v>
      </c>
      <c r="D4320" s="2">
        <v>24.939</v>
      </c>
      <c r="E4320" s="2">
        <v>8.1189999999999998</v>
      </c>
      <c r="F4320" s="2">
        <v>36.454999999999998</v>
      </c>
      <c r="G4320" s="2">
        <v>132.732</v>
      </c>
      <c r="H4320" s="18">
        <v>53.59</v>
      </c>
      <c r="I4320" s="3">
        <v>24.810510557574734</v>
      </c>
    </row>
    <row r="4321" spans="1:9" x14ac:dyDescent="0.25">
      <c r="A4321" s="20">
        <v>40845</v>
      </c>
      <c r="B4321" s="2">
        <v>0</v>
      </c>
      <c r="C4321" s="2">
        <v>7.4</v>
      </c>
      <c r="D4321" s="2">
        <v>20.245000000000001</v>
      </c>
      <c r="E4321" s="2">
        <v>8.4030000000000005</v>
      </c>
      <c r="F4321" s="2">
        <v>58.841000000000001</v>
      </c>
      <c r="G4321" s="2">
        <v>158.41900000000001</v>
      </c>
      <c r="H4321" s="18">
        <v>33.887</v>
      </c>
      <c r="I4321" s="3">
        <v>34.202620131689088</v>
      </c>
    </row>
    <row r="4322" spans="1:9" x14ac:dyDescent="0.25">
      <c r="A4322" s="20">
        <v>40846</v>
      </c>
      <c r="B4322" s="2">
        <v>0.97</v>
      </c>
      <c r="C4322" s="2">
        <v>9.02</v>
      </c>
      <c r="D4322" s="2">
        <v>43.14</v>
      </c>
      <c r="E4322" s="2">
        <v>11.391999999999999</v>
      </c>
      <c r="F4322" s="2">
        <v>67.003</v>
      </c>
      <c r="G4322" s="2">
        <v>224.584</v>
      </c>
      <c r="H4322" s="18">
        <v>67.09</v>
      </c>
      <c r="I4322" s="3">
        <v>37.289356452143565</v>
      </c>
    </row>
    <row r="4323" spans="1:9" x14ac:dyDescent="0.25">
      <c r="A4323" s="20">
        <v>40847</v>
      </c>
      <c r="B4323" s="2">
        <v>1.03</v>
      </c>
      <c r="C4323" s="2">
        <v>2.6619999999999999</v>
      </c>
      <c r="D4323" s="2">
        <v>19.177</v>
      </c>
      <c r="E4323" s="2">
        <v>7.4080000000000004</v>
      </c>
      <c r="F4323" s="2">
        <v>45.043999999999997</v>
      </c>
      <c r="G4323" s="2">
        <v>137.012</v>
      </c>
      <c r="H4323" s="18">
        <v>67.665000000000006</v>
      </c>
      <c r="I4323" s="3">
        <v>34.986466821360317</v>
      </c>
    </row>
    <row r="4324" spans="1:9" x14ac:dyDescent="0.25">
      <c r="A4324" s="20">
        <v>40848</v>
      </c>
      <c r="B4324" s="2">
        <v>0.93</v>
      </c>
      <c r="C4324" s="2">
        <v>5.8289999999999997</v>
      </c>
      <c r="D4324" s="2">
        <v>17.524999999999999</v>
      </c>
      <c r="E4324" s="2">
        <v>6.9749999999999996</v>
      </c>
      <c r="F4324" s="2">
        <v>35.118000000000002</v>
      </c>
      <c r="G4324" s="2">
        <v>92.858000000000004</v>
      </c>
      <c r="H4324" s="18">
        <v>36.999000000000002</v>
      </c>
      <c r="I4324" s="3">
        <v>37.072415648931766</v>
      </c>
    </row>
    <row r="4325" spans="1:9" x14ac:dyDescent="0.25">
      <c r="A4325" s="20">
        <v>40849</v>
      </c>
      <c r="B4325" s="2">
        <v>0.91</v>
      </c>
      <c r="C4325" s="2">
        <v>3.4249999999999998</v>
      </c>
      <c r="D4325" s="2">
        <v>21.908999999999999</v>
      </c>
      <c r="E4325" s="2">
        <v>6.6340000000000003</v>
      </c>
      <c r="F4325" s="2">
        <v>29.771000000000001</v>
      </c>
      <c r="G4325" s="2">
        <v>93.921999999999997</v>
      </c>
      <c r="H4325" s="18">
        <v>39.204000000000001</v>
      </c>
      <c r="I4325" s="3">
        <v>26.843269938378452</v>
      </c>
    </row>
    <row r="4326" spans="1:9" x14ac:dyDescent="0.25">
      <c r="A4326" s="20">
        <v>40850</v>
      </c>
      <c r="B4326" s="2">
        <v>0.85</v>
      </c>
      <c r="C4326" s="2">
        <v>4.9409999999999998</v>
      </c>
      <c r="D4326" s="2">
        <v>26.632999999999999</v>
      </c>
      <c r="E4326" s="2">
        <v>6.9089999999999998</v>
      </c>
      <c r="F4326" s="2">
        <v>28.146999999999998</v>
      </c>
      <c r="G4326" s="2">
        <v>93.308999999999997</v>
      </c>
      <c r="H4326" s="18">
        <v>38.874000000000002</v>
      </c>
      <c r="I4326" s="3">
        <v>22.188357763561768</v>
      </c>
    </row>
    <row r="4327" spans="1:9" x14ac:dyDescent="0.25">
      <c r="A4327" s="20">
        <v>40851</v>
      </c>
      <c r="B4327" s="2">
        <v>0.82</v>
      </c>
      <c r="C4327" s="2">
        <v>5.9660000000000002</v>
      </c>
      <c r="D4327" s="2">
        <v>15.968999999999999</v>
      </c>
      <c r="E4327" s="2">
        <v>6.5369999999999999</v>
      </c>
      <c r="F4327" s="2">
        <v>35.572000000000003</v>
      </c>
      <c r="G4327" s="2">
        <v>109.214</v>
      </c>
      <c r="H4327" s="18">
        <v>48.98</v>
      </c>
      <c r="I4327" s="3">
        <v>23.884436689518914</v>
      </c>
    </row>
    <row r="4328" spans="1:9" x14ac:dyDescent="0.25">
      <c r="A4328" s="20">
        <v>40852</v>
      </c>
      <c r="B4328" s="2">
        <v>1.08</v>
      </c>
      <c r="C4328" s="2">
        <v>5.7329999999999997</v>
      </c>
      <c r="D4328" s="2">
        <v>23.809000000000001</v>
      </c>
      <c r="E4328" s="2">
        <v>7.2619999999999996</v>
      </c>
      <c r="F4328" s="2">
        <v>42.601999999999997</v>
      </c>
      <c r="G4328" s="2">
        <v>96.561000000000007</v>
      </c>
      <c r="H4328" s="18">
        <v>67.86</v>
      </c>
      <c r="I4328" s="3">
        <v>25.868671287160719</v>
      </c>
    </row>
    <row r="4329" spans="1:9" x14ac:dyDescent="0.25">
      <c r="A4329" s="20">
        <v>40853</v>
      </c>
      <c r="B4329" s="2">
        <v>1.8</v>
      </c>
      <c r="C4329" s="2">
        <v>6.67</v>
      </c>
      <c r="D4329" s="2">
        <v>23.722000000000001</v>
      </c>
      <c r="E4329" s="2">
        <v>9.4649999999999999</v>
      </c>
      <c r="F4329" s="2">
        <v>50.552</v>
      </c>
      <c r="G4329" s="2">
        <v>208.66499999999999</v>
      </c>
      <c r="H4329" s="18">
        <v>69.340999999999994</v>
      </c>
      <c r="I4329" s="3">
        <v>30.438106675277712</v>
      </c>
    </row>
    <row r="4330" spans="1:9" x14ac:dyDescent="0.25">
      <c r="A4330" s="20">
        <v>40854</v>
      </c>
      <c r="B4330" s="2">
        <v>1.42</v>
      </c>
      <c r="C4330" s="2">
        <v>7.3230000000000004</v>
      </c>
      <c r="D4330" s="2">
        <v>21.716999999999999</v>
      </c>
      <c r="E4330" s="2">
        <v>12.180999999999999</v>
      </c>
      <c r="F4330" s="2">
        <v>44.328000000000003</v>
      </c>
      <c r="G4330" s="2">
        <v>73.37</v>
      </c>
      <c r="H4330" s="18">
        <v>68.320999999999998</v>
      </c>
      <c r="I4330" s="3">
        <v>28.638629697546058</v>
      </c>
    </row>
    <row r="4331" spans="1:9" x14ac:dyDescent="0.25">
      <c r="A4331" s="20">
        <v>40855</v>
      </c>
      <c r="B4331" s="2">
        <v>1.04</v>
      </c>
      <c r="C4331" s="2">
        <v>8.4640000000000004</v>
      </c>
      <c r="D4331" s="2">
        <v>26.638000000000002</v>
      </c>
      <c r="E4331" s="2">
        <v>16.905000000000001</v>
      </c>
      <c r="F4331" s="2">
        <v>60.613</v>
      </c>
      <c r="G4331" s="2">
        <v>112.254</v>
      </c>
      <c r="H4331" s="18">
        <v>41.67</v>
      </c>
      <c r="I4331" s="3">
        <v>41.942568261120513</v>
      </c>
    </row>
    <row r="4332" spans="1:9" x14ac:dyDescent="0.25">
      <c r="A4332" s="20">
        <v>40856</v>
      </c>
      <c r="B4332" s="2">
        <v>1.024</v>
      </c>
      <c r="C4332" s="2">
        <v>7.9249999999999998</v>
      </c>
      <c r="D4332" s="2">
        <v>14.313000000000001</v>
      </c>
      <c r="E4332" s="2">
        <v>10.398</v>
      </c>
      <c r="F4332" s="2">
        <v>43.335000000000001</v>
      </c>
      <c r="G4332" s="2">
        <v>112.756</v>
      </c>
      <c r="H4332" s="18">
        <v>20.271000000000001</v>
      </c>
      <c r="I4332" s="3">
        <v>27.116360241210266</v>
      </c>
    </row>
    <row r="4333" spans="1:9" x14ac:dyDescent="0.25">
      <c r="A4333" s="20">
        <v>40857</v>
      </c>
      <c r="B4333" s="2">
        <v>1.1299999999999999</v>
      </c>
      <c r="C4333" s="2">
        <v>5.4390000000000001</v>
      </c>
      <c r="D4333" s="2">
        <v>21.702999999999999</v>
      </c>
      <c r="E4333" s="2">
        <v>6.8559999999999999</v>
      </c>
      <c r="F4333" s="2">
        <v>46.026000000000003</v>
      </c>
      <c r="G4333" s="2">
        <v>99.67</v>
      </c>
      <c r="H4333" s="18">
        <v>15.257</v>
      </c>
      <c r="I4333" s="3">
        <v>32.6706810565274</v>
      </c>
    </row>
    <row r="4334" spans="1:9" x14ac:dyDescent="0.25">
      <c r="A4334" s="20">
        <v>40858</v>
      </c>
      <c r="B4334" s="2">
        <v>1.1100000000000001</v>
      </c>
      <c r="C4334" s="2">
        <v>4.8630000000000004</v>
      </c>
      <c r="D4334" s="2">
        <v>20.777000000000001</v>
      </c>
      <c r="E4334" s="2">
        <v>5.9950000000000001</v>
      </c>
      <c r="F4334" s="2">
        <v>43.185000000000002</v>
      </c>
      <c r="G4334" s="2">
        <v>97.275999999999996</v>
      </c>
      <c r="H4334" s="18">
        <v>8.1999999999999993</v>
      </c>
      <c r="I4334" s="3">
        <v>29.384435789244893</v>
      </c>
    </row>
    <row r="4335" spans="1:9" x14ac:dyDescent="0.25">
      <c r="A4335" s="20">
        <v>40859</v>
      </c>
      <c r="B4335" s="2">
        <v>0.97</v>
      </c>
      <c r="C4335" s="2">
        <v>6.3819999999999997</v>
      </c>
      <c r="D4335" s="2">
        <v>19.47</v>
      </c>
      <c r="E4335" s="2">
        <v>7.7880000000000003</v>
      </c>
      <c r="F4335" s="2">
        <v>51.81</v>
      </c>
      <c r="G4335" s="2">
        <v>94.608999999999995</v>
      </c>
      <c r="H4335" s="18">
        <v>12.429</v>
      </c>
      <c r="I4335" s="3">
        <v>31.703145508122084</v>
      </c>
    </row>
    <row r="4336" spans="1:9" x14ac:dyDescent="0.25">
      <c r="A4336" s="20">
        <v>40860</v>
      </c>
      <c r="B4336" s="2">
        <v>2.02</v>
      </c>
      <c r="C4336" s="2">
        <v>7.2119999999999997</v>
      </c>
      <c r="D4336" s="2">
        <v>30.463999999999999</v>
      </c>
      <c r="E4336" s="2">
        <v>7.81</v>
      </c>
      <c r="F4336" s="2">
        <v>48.93</v>
      </c>
      <c r="G4336" s="2">
        <v>117.462</v>
      </c>
      <c r="H4336" s="18">
        <v>51.314</v>
      </c>
      <c r="I4336" s="3">
        <v>30.236604095142972</v>
      </c>
    </row>
    <row r="4337" spans="1:9" x14ac:dyDescent="0.25">
      <c r="A4337" s="20">
        <v>40861</v>
      </c>
      <c r="B4337" s="2">
        <v>2.1059999999999999</v>
      </c>
      <c r="C4337" s="2">
        <v>4.0039999999999996</v>
      </c>
      <c r="D4337" s="2">
        <v>31.189</v>
      </c>
      <c r="E4337" s="2">
        <v>10.11</v>
      </c>
      <c r="F4337" s="2">
        <v>64.688999999999993</v>
      </c>
      <c r="G4337" s="2">
        <v>143.39500000000001</v>
      </c>
      <c r="H4337" s="18">
        <v>50.975999999999999</v>
      </c>
      <c r="I4337" s="3">
        <v>36.313976571096788</v>
      </c>
    </row>
    <row r="4338" spans="1:9" x14ac:dyDescent="0.25">
      <c r="A4338" s="20">
        <v>40862</v>
      </c>
      <c r="B4338" s="2">
        <v>1.1499999999999999</v>
      </c>
      <c r="C4338" s="2">
        <v>3.9820000000000002</v>
      </c>
      <c r="D4338" s="2">
        <v>17.622</v>
      </c>
      <c r="E4338" s="2">
        <v>7.7869999999999999</v>
      </c>
      <c r="F4338" s="2">
        <v>90.156999999999996</v>
      </c>
      <c r="G4338" s="2">
        <v>144.75700000000001</v>
      </c>
      <c r="H4338" s="18">
        <v>55.667000000000002</v>
      </c>
      <c r="I4338" s="3">
        <v>45.483647787167982</v>
      </c>
    </row>
    <row r="4339" spans="1:9" x14ac:dyDescent="0.25">
      <c r="A4339" s="20">
        <v>40863</v>
      </c>
      <c r="B4339" s="2">
        <v>0.44800000000000001</v>
      </c>
      <c r="C4339" s="2">
        <v>15.363</v>
      </c>
      <c r="D4339" s="2">
        <v>22.768000000000001</v>
      </c>
      <c r="E4339" s="2">
        <v>9.4909999999999997</v>
      </c>
      <c r="F4339" s="2">
        <v>55.42</v>
      </c>
      <c r="G4339" s="2">
        <v>125.417</v>
      </c>
      <c r="H4339" s="18">
        <v>40.966999999999999</v>
      </c>
      <c r="I4339" s="3">
        <v>38.184648317599219</v>
      </c>
    </row>
    <row r="4340" spans="1:9" x14ac:dyDescent="0.25">
      <c r="A4340" s="20">
        <v>40864</v>
      </c>
      <c r="B4340" s="2">
        <v>1.58</v>
      </c>
      <c r="C4340" s="2">
        <v>8.2409999999999997</v>
      </c>
      <c r="D4340" s="2">
        <v>29.936</v>
      </c>
      <c r="E4340" s="2">
        <v>14.916</v>
      </c>
      <c r="F4340" s="2">
        <v>54.665999999999997</v>
      </c>
      <c r="G4340" s="2">
        <v>129.65799999999999</v>
      </c>
      <c r="H4340" s="18">
        <v>28.532</v>
      </c>
      <c r="I4340" s="3">
        <v>41.578810105793963</v>
      </c>
    </row>
    <row r="4341" spans="1:9" x14ac:dyDescent="0.25">
      <c r="A4341" s="20">
        <v>40865</v>
      </c>
      <c r="B4341" s="2">
        <v>4.92</v>
      </c>
      <c r="C4341" s="2">
        <v>12.397</v>
      </c>
      <c r="D4341" s="2">
        <v>70.974999999999994</v>
      </c>
      <c r="E4341" s="2">
        <v>23.89</v>
      </c>
      <c r="F4341" s="2">
        <v>90.569000000000003</v>
      </c>
      <c r="G4341" s="2">
        <v>295.23500000000001</v>
      </c>
      <c r="H4341" s="18">
        <v>63.954999999999998</v>
      </c>
      <c r="I4341" s="3">
        <v>47.01595784729308</v>
      </c>
    </row>
    <row r="4342" spans="1:9" x14ac:dyDescent="0.25">
      <c r="A4342" s="20">
        <v>40866</v>
      </c>
      <c r="B4342" s="2">
        <v>1.9119999999999999</v>
      </c>
      <c r="C4342" s="2">
        <v>5.12</v>
      </c>
      <c r="D4342" s="2">
        <v>33.936</v>
      </c>
      <c r="E4342" s="2">
        <v>17.901</v>
      </c>
      <c r="F4342" s="2">
        <v>108.94799999999999</v>
      </c>
      <c r="G4342" s="2">
        <v>294.96199999999999</v>
      </c>
      <c r="H4342" s="18">
        <v>58.271000000000001</v>
      </c>
      <c r="I4342" s="3">
        <v>53.054423238668861</v>
      </c>
    </row>
    <row r="4343" spans="1:9" x14ac:dyDescent="0.25">
      <c r="A4343" s="20">
        <v>40867</v>
      </c>
      <c r="B4343" s="2">
        <v>0</v>
      </c>
      <c r="C4343" s="2">
        <v>4.3760000000000003</v>
      </c>
      <c r="D4343" s="2">
        <v>24.234999999999999</v>
      </c>
      <c r="E4343" s="2">
        <v>8.8379999999999992</v>
      </c>
      <c r="F4343" s="2">
        <v>56.682000000000002</v>
      </c>
      <c r="G4343" s="2">
        <v>180.43799999999999</v>
      </c>
      <c r="H4343" s="18">
        <v>57.984000000000002</v>
      </c>
      <c r="I4343" s="3">
        <v>51.658774275955963</v>
      </c>
    </row>
    <row r="4344" spans="1:9" x14ac:dyDescent="0.25">
      <c r="A4344" s="20">
        <v>40868</v>
      </c>
      <c r="B4344" s="2">
        <v>1.1299999999999999</v>
      </c>
      <c r="C4344" s="2">
        <v>3.504</v>
      </c>
      <c r="D4344" s="2">
        <v>17.056000000000001</v>
      </c>
      <c r="E4344" s="2">
        <v>6.6539999999999999</v>
      </c>
      <c r="F4344" s="2">
        <v>52.697000000000003</v>
      </c>
      <c r="G4344" s="2">
        <v>199.08600000000001</v>
      </c>
      <c r="H4344" s="18">
        <v>57.465000000000003</v>
      </c>
      <c r="I4344" s="3">
        <v>52.929201166333847</v>
      </c>
    </row>
    <row r="4345" spans="1:9" x14ac:dyDescent="0.25">
      <c r="A4345" s="20">
        <v>40869</v>
      </c>
      <c r="B4345" s="2">
        <v>0.99</v>
      </c>
      <c r="C4345" s="2">
        <v>3.4319999999999999</v>
      </c>
      <c r="D4345" s="2">
        <v>24.373999999999999</v>
      </c>
      <c r="E4345" s="2">
        <v>7.1180000000000003</v>
      </c>
      <c r="F4345" s="2">
        <v>52.223999999999997</v>
      </c>
      <c r="G4345" s="2">
        <v>163.44900000000001</v>
      </c>
      <c r="H4345" s="18">
        <v>37.247</v>
      </c>
      <c r="I4345" s="3">
        <v>38.354502812439314</v>
      </c>
    </row>
    <row r="4346" spans="1:9" x14ac:dyDescent="0.25">
      <c r="A4346" s="20">
        <v>40870</v>
      </c>
      <c r="B4346" s="2">
        <v>2.85</v>
      </c>
      <c r="C4346" s="2">
        <v>10.802</v>
      </c>
      <c r="D4346" s="2">
        <v>25.434000000000001</v>
      </c>
      <c r="E4346" s="2">
        <v>8.359</v>
      </c>
      <c r="F4346" s="2">
        <v>54.942999999999998</v>
      </c>
      <c r="G4346" s="2">
        <v>156.31200000000001</v>
      </c>
      <c r="H4346" s="18">
        <v>34.271999999999998</v>
      </c>
      <c r="I4346" s="3">
        <v>39.830864027362033</v>
      </c>
    </row>
    <row r="4347" spans="1:9" x14ac:dyDescent="0.25">
      <c r="A4347" s="20">
        <v>40871</v>
      </c>
      <c r="B4347" s="2">
        <v>1.8720000000000001</v>
      </c>
      <c r="C4347" s="2">
        <v>9.2270000000000003</v>
      </c>
      <c r="D4347" s="2">
        <v>40.920999999999999</v>
      </c>
      <c r="E4347" s="2">
        <v>16.747</v>
      </c>
      <c r="F4347" s="2">
        <v>73.852000000000004</v>
      </c>
      <c r="G4347" s="2">
        <v>339.28300000000002</v>
      </c>
      <c r="H4347" s="18">
        <v>40.936999999999998</v>
      </c>
      <c r="I4347" s="3">
        <v>43.592892151026575</v>
      </c>
    </row>
    <row r="4348" spans="1:9" x14ac:dyDescent="0.25">
      <c r="A4348" s="20">
        <v>40872</v>
      </c>
      <c r="B4348" s="2">
        <v>0.40200000000000002</v>
      </c>
      <c r="C4348" s="2">
        <v>7.758</v>
      </c>
      <c r="D4348" s="2">
        <v>32.070999999999998</v>
      </c>
      <c r="E4348" s="2">
        <v>9.2669999999999995</v>
      </c>
      <c r="F4348" s="2">
        <v>46.406999999999996</v>
      </c>
      <c r="G4348" s="2">
        <v>207.58799999999999</v>
      </c>
      <c r="H4348" s="18">
        <v>31.285</v>
      </c>
      <c r="I4348" s="3">
        <v>34.747754655760332</v>
      </c>
    </row>
    <row r="4349" spans="1:9" x14ac:dyDescent="0.25">
      <c r="A4349" s="20">
        <v>40873</v>
      </c>
      <c r="B4349" s="2">
        <v>1.61</v>
      </c>
      <c r="C4349" s="2">
        <v>6.133</v>
      </c>
      <c r="D4349" s="2">
        <v>24.786999999999999</v>
      </c>
      <c r="E4349" s="2">
        <v>11.818</v>
      </c>
      <c r="F4349" s="2">
        <v>49.936</v>
      </c>
      <c r="G4349" s="2">
        <v>185.81</v>
      </c>
      <c r="H4349" s="18">
        <v>27.539000000000001</v>
      </c>
      <c r="I4349" s="3">
        <v>49.915301115636296</v>
      </c>
    </row>
    <row r="4350" spans="1:9" x14ac:dyDescent="0.25">
      <c r="A4350" s="20">
        <v>40874</v>
      </c>
      <c r="B4350" s="2">
        <v>1.3</v>
      </c>
      <c r="C4350" s="2">
        <v>10.210000000000001</v>
      </c>
      <c r="D4350" s="2">
        <v>26.532</v>
      </c>
      <c r="E4350" s="2">
        <v>15.423</v>
      </c>
      <c r="F4350" s="2">
        <v>55.14</v>
      </c>
      <c r="G4350" s="2">
        <v>200.52500000000001</v>
      </c>
      <c r="H4350" s="18">
        <v>20.565999999999999</v>
      </c>
      <c r="I4350" s="3">
        <v>39.546832227283133</v>
      </c>
    </row>
    <row r="4351" spans="1:9" x14ac:dyDescent="0.25">
      <c r="A4351" s="20">
        <v>40875</v>
      </c>
      <c r="B4351" s="2">
        <v>3.73</v>
      </c>
      <c r="C4351" s="2">
        <v>9.43</v>
      </c>
      <c r="D4351" s="2">
        <v>30.631</v>
      </c>
      <c r="E4351" s="2">
        <v>18.212</v>
      </c>
      <c r="F4351" s="2">
        <v>65.471000000000004</v>
      </c>
      <c r="G4351" s="2">
        <v>183.47</v>
      </c>
      <c r="H4351" s="18">
        <v>25.164000000000001</v>
      </c>
      <c r="I4351" s="3">
        <v>41.98642595931809</v>
      </c>
    </row>
    <row r="4352" spans="1:9" x14ac:dyDescent="0.25">
      <c r="A4352" s="20">
        <v>40876</v>
      </c>
      <c r="B4352" s="2">
        <v>2.6269999999999998</v>
      </c>
      <c r="C4352" s="2">
        <v>13.535</v>
      </c>
      <c r="D4352" s="2">
        <v>42.854999999999997</v>
      </c>
      <c r="E4352" s="2">
        <v>18.603999999999999</v>
      </c>
      <c r="F4352" s="2">
        <v>48.222999999999999</v>
      </c>
      <c r="G4352" s="2">
        <v>225.11600000000001</v>
      </c>
      <c r="H4352" s="18">
        <v>50.08</v>
      </c>
      <c r="I4352" s="3">
        <v>38.111447612425643</v>
      </c>
    </row>
    <row r="4353" spans="1:9" x14ac:dyDescent="0.25">
      <c r="A4353" s="20">
        <v>40877</v>
      </c>
      <c r="B4353" s="2">
        <v>3.7629999999999999</v>
      </c>
      <c r="C4353" s="2">
        <v>15.798</v>
      </c>
      <c r="D4353" s="2">
        <v>42.866</v>
      </c>
      <c r="E4353" s="2">
        <v>29.59</v>
      </c>
      <c r="F4353" s="2">
        <v>84.703000000000003</v>
      </c>
      <c r="G4353" s="2">
        <v>144.77000000000001</v>
      </c>
      <c r="H4353" s="18">
        <v>77.078999999999994</v>
      </c>
      <c r="I4353" s="3">
        <v>50.158479623830644</v>
      </c>
    </row>
    <row r="4354" spans="1:9" x14ac:dyDescent="0.25">
      <c r="A4354" s="20">
        <v>40878</v>
      </c>
      <c r="B4354" s="2">
        <v>1.19</v>
      </c>
      <c r="C4354" s="2">
        <v>7.7679999999999998</v>
      </c>
      <c r="D4354" s="2">
        <v>20.088000000000001</v>
      </c>
      <c r="E4354" s="2">
        <v>10.648999999999999</v>
      </c>
      <c r="F4354" s="2">
        <v>70.16</v>
      </c>
      <c r="G4354" s="2">
        <v>132.887</v>
      </c>
      <c r="H4354" s="18">
        <v>38.037999999999997</v>
      </c>
      <c r="I4354" s="3">
        <v>45.697096045289811</v>
      </c>
    </row>
    <row r="4355" spans="1:9" x14ac:dyDescent="0.25">
      <c r="A4355" s="20">
        <v>40879</v>
      </c>
      <c r="B4355" s="2">
        <v>0</v>
      </c>
      <c r="C4355" s="2">
        <v>5.4740000000000002</v>
      </c>
      <c r="D4355" s="2">
        <v>23.331</v>
      </c>
      <c r="E4355" s="2">
        <v>8.7889999999999997</v>
      </c>
      <c r="F4355" s="2">
        <v>44.170999999999999</v>
      </c>
      <c r="G4355" s="2">
        <v>133.96799999999999</v>
      </c>
      <c r="H4355" s="18">
        <v>36.307000000000002</v>
      </c>
      <c r="I4355" s="3">
        <v>37.462019587738936</v>
      </c>
    </row>
    <row r="4356" spans="1:9" x14ac:dyDescent="0.25">
      <c r="A4356" s="20">
        <v>40880</v>
      </c>
      <c r="B4356" s="2">
        <v>0.99</v>
      </c>
      <c r="C4356" s="2">
        <v>5.157</v>
      </c>
      <c r="D4356" s="2">
        <v>11.302</v>
      </c>
      <c r="E4356" s="2">
        <v>7.7220000000000004</v>
      </c>
      <c r="F4356" s="2">
        <v>57.18</v>
      </c>
      <c r="G4356" s="2">
        <v>124.974</v>
      </c>
      <c r="H4356" s="18">
        <v>44.226999999999997</v>
      </c>
      <c r="I4356" s="3">
        <v>38.855519611622839</v>
      </c>
    </row>
    <row r="4357" spans="1:9" x14ac:dyDescent="0.25">
      <c r="A4357" s="20">
        <v>40881</v>
      </c>
      <c r="B4357" s="2">
        <v>0.97</v>
      </c>
      <c r="C4357" s="2">
        <v>6.0369999999999999</v>
      </c>
      <c r="D4357" s="2">
        <v>14.656000000000001</v>
      </c>
      <c r="E4357" s="2">
        <v>7.0410000000000004</v>
      </c>
      <c r="F4357" s="2">
        <v>33.585000000000001</v>
      </c>
      <c r="G4357" s="2">
        <v>139.19399999999999</v>
      </c>
      <c r="H4357" s="18">
        <v>29.265999999999998</v>
      </c>
      <c r="I4357" s="3">
        <v>27.751932771865288</v>
      </c>
    </row>
    <row r="4358" spans="1:9" x14ac:dyDescent="0.25">
      <c r="A4358" s="20">
        <v>40882</v>
      </c>
      <c r="B4358" s="2">
        <v>1.05</v>
      </c>
      <c r="C4358" s="2">
        <v>4.54</v>
      </c>
      <c r="D4358" s="2">
        <v>17.547000000000001</v>
      </c>
      <c r="E4358" s="2">
        <v>6.8570000000000002</v>
      </c>
      <c r="F4358" s="2">
        <v>65.277000000000001</v>
      </c>
      <c r="G4358" s="2">
        <v>194.21700000000001</v>
      </c>
      <c r="H4358" s="18">
        <v>31.091000000000001</v>
      </c>
      <c r="I4358" s="3">
        <v>39.143015835436636</v>
      </c>
    </row>
    <row r="4359" spans="1:9" x14ac:dyDescent="0.25">
      <c r="A4359" s="20">
        <v>40883</v>
      </c>
      <c r="B4359" s="2">
        <v>0</v>
      </c>
      <c r="C4359" s="2">
        <v>5.3239999999999998</v>
      </c>
      <c r="D4359" s="2">
        <v>15.445</v>
      </c>
      <c r="E4359" s="2">
        <v>7.3819999999999997</v>
      </c>
      <c r="F4359" s="2">
        <v>50.033999999999999</v>
      </c>
      <c r="G4359" s="2">
        <v>163.22399999999999</v>
      </c>
      <c r="H4359" s="18">
        <v>33.856999999999999</v>
      </c>
      <c r="I4359" s="3">
        <v>31.863717348382952</v>
      </c>
    </row>
    <row r="4360" spans="1:9" x14ac:dyDescent="0.25">
      <c r="A4360" s="20">
        <v>40884</v>
      </c>
      <c r="B4360" s="2">
        <v>1</v>
      </c>
      <c r="C4360" s="2">
        <v>4.577</v>
      </c>
      <c r="D4360" s="2">
        <v>13.702</v>
      </c>
      <c r="E4360" s="2">
        <v>13.702</v>
      </c>
      <c r="F4360" s="2">
        <v>49.829000000000001</v>
      </c>
      <c r="G4360" s="2">
        <v>137.935</v>
      </c>
      <c r="H4360" s="18">
        <v>33.673999999999999</v>
      </c>
      <c r="I4360" s="3">
        <v>39.645279885600694</v>
      </c>
    </row>
    <row r="4361" spans="1:9" x14ac:dyDescent="0.25">
      <c r="A4361" s="20">
        <v>40885</v>
      </c>
      <c r="B4361" s="2">
        <v>1.02</v>
      </c>
      <c r="C4361" s="2">
        <v>9.24</v>
      </c>
      <c r="D4361" s="2">
        <v>44.588999999999999</v>
      </c>
      <c r="E4361" s="2">
        <v>11.664999999999999</v>
      </c>
      <c r="F4361" s="2">
        <v>113.643</v>
      </c>
      <c r="G4361" s="2">
        <v>242.155</v>
      </c>
      <c r="H4361" s="18">
        <v>63.656999999999996</v>
      </c>
      <c r="I4361" s="3">
        <v>56.002365698826289</v>
      </c>
    </row>
    <row r="4362" spans="1:9" x14ac:dyDescent="0.25">
      <c r="A4362" s="20">
        <v>40886</v>
      </c>
      <c r="B4362" s="2">
        <v>1</v>
      </c>
      <c r="C4362" s="2">
        <v>4.49</v>
      </c>
      <c r="D4362" s="2">
        <v>21.547000000000001</v>
      </c>
      <c r="E4362" s="2">
        <v>7.282</v>
      </c>
      <c r="F4362" s="2">
        <v>55.838000000000001</v>
      </c>
      <c r="G4362" s="2">
        <v>144.39599999999999</v>
      </c>
      <c r="H4362" s="18">
        <v>31.254000000000001</v>
      </c>
      <c r="I4362" s="3">
        <v>35.90647622806663</v>
      </c>
    </row>
    <row r="4363" spans="1:9" x14ac:dyDescent="0.25">
      <c r="A4363" s="20">
        <v>40887</v>
      </c>
      <c r="B4363" s="2">
        <v>0</v>
      </c>
      <c r="C4363" s="2">
        <v>4.5679999999999996</v>
      </c>
      <c r="D4363" s="2">
        <v>14.138</v>
      </c>
      <c r="E4363" s="2">
        <v>7.524</v>
      </c>
      <c r="F4363" s="2">
        <v>40.158000000000001</v>
      </c>
      <c r="G4363" s="2">
        <v>128.28200000000001</v>
      </c>
      <c r="H4363" s="18">
        <v>35.088999999999999</v>
      </c>
      <c r="I4363" s="3">
        <v>46.281734373828257</v>
      </c>
    </row>
    <row r="4364" spans="1:9" x14ac:dyDescent="0.25">
      <c r="A4364" s="20">
        <v>40888</v>
      </c>
      <c r="B4364" s="2">
        <v>0</v>
      </c>
      <c r="C4364" s="2">
        <v>6.1520000000000001</v>
      </c>
      <c r="D4364" s="2">
        <v>28.617999999999999</v>
      </c>
      <c r="E4364" s="2">
        <v>7.8819999999999997</v>
      </c>
      <c r="F4364" s="2">
        <v>45.03</v>
      </c>
      <c r="G4364" s="2">
        <v>185.893</v>
      </c>
      <c r="H4364" s="18">
        <v>31.596</v>
      </c>
      <c r="I4364" s="3">
        <v>33.689443364729883</v>
      </c>
    </row>
    <row r="4365" spans="1:9" x14ac:dyDescent="0.25">
      <c r="A4365" s="20">
        <v>40889</v>
      </c>
      <c r="B4365" s="2">
        <v>1.01</v>
      </c>
      <c r="C4365" s="2">
        <v>3.7269999999999999</v>
      </c>
      <c r="D4365" s="2">
        <v>20.507000000000001</v>
      </c>
      <c r="E4365" s="2">
        <v>7.5430000000000001</v>
      </c>
      <c r="F4365" s="2">
        <v>43.860999999999997</v>
      </c>
      <c r="G4365" s="2">
        <v>224.523</v>
      </c>
      <c r="H4365" s="18">
        <v>18.556999999999999</v>
      </c>
      <c r="I4365" s="3">
        <v>30.125341923820773</v>
      </c>
    </row>
    <row r="4366" spans="1:9" x14ac:dyDescent="0.25">
      <c r="A4366" s="20">
        <v>40890</v>
      </c>
      <c r="B4366" s="2">
        <v>1</v>
      </c>
      <c r="C4366" s="2">
        <v>3.97</v>
      </c>
      <c r="D4366" s="2">
        <v>27.276</v>
      </c>
      <c r="E4366" s="2">
        <v>7.2930000000000001</v>
      </c>
      <c r="F4366" s="2">
        <v>50.140999999999998</v>
      </c>
      <c r="G4366" s="2">
        <v>205.88900000000001</v>
      </c>
      <c r="H4366" s="18">
        <v>12.502000000000001</v>
      </c>
      <c r="I4366" s="3">
        <v>36.403718843006992</v>
      </c>
    </row>
    <row r="4367" spans="1:9" x14ac:dyDescent="0.25">
      <c r="A4367" s="20">
        <v>40891</v>
      </c>
      <c r="B4367" s="2">
        <v>1.02</v>
      </c>
      <c r="C4367" s="2">
        <v>5.8090000000000002</v>
      </c>
      <c r="D4367" s="2">
        <v>23.46</v>
      </c>
      <c r="E4367" s="2">
        <v>8.0730000000000004</v>
      </c>
      <c r="F4367" s="2">
        <v>56.5</v>
      </c>
      <c r="G4367" s="2">
        <v>162.108</v>
      </c>
      <c r="H4367" s="18">
        <v>10.326000000000001</v>
      </c>
      <c r="I4367" s="3">
        <v>40.682318900695698</v>
      </c>
    </row>
    <row r="4368" spans="1:9" x14ac:dyDescent="0.25">
      <c r="A4368" s="20">
        <v>40892</v>
      </c>
      <c r="B4368" s="2">
        <v>2.5059999999999998</v>
      </c>
      <c r="C4368" s="2">
        <v>7.7960000000000003</v>
      </c>
      <c r="D4368" s="2">
        <v>37.935000000000002</v>
      </c>
      <c r="E4368" s="2">
        <v>14.494</v>
      </c>
      <c r="F4368" s="2">
        <v>79.927000000000007</v>
      </c>
      <c r="G4368" s="2">
        <v>199.55600000000001</v>
      </c>
      <c r="H4368" s="18">
        <v>10.382</v>
      </c>
      <c r="I4368" s="3">
        <v>47.890657806428194</v>
      </c>
    </row>
    <row r="4369" spans="1:9" x14ac:dyDescent="0.25">
      <c r="A4369" s="20">
        <v>40893</v>
      </c>
      <c r="B4369" s="2">
        <v>1.383</v>
      </c>
      <c r="C4369" s="2">
        <v>7.7889999999999997</v>
      </c>
      <c r="D4369" s="2">
        <v>32.869</v>
      </c>
      <c r="E4369" s="2">
        <v>12.516</v>
      </c>
      <c r="F4369" s="2">
        <v>75.299000000000007</v>
      </c>
      <c r="G4369" s="2">
        <v>169.34399999999999</v>
      </c>
      <c r="H4369" s="18">
        <v>29.033999999999999</v>
      </c>
      <c r="I4369" s="3">
        <v>44.568320561286079</v>
      </c>
    </row>
    <row r="4370" spans="1:9" x14ac:dyDescent="0.25">
      <c r="A4370" s="20">
        <v>40894</v>
      </c>
      <c r="B4370" s="2">
        <v>0</v>
      </c>
      <c r="C4370" s="2">
        <v>4.7309999999999999</v>
      </c>
      <c r="D4370" s="2">
        <v>22.651</v>
      </c>
      <c r="E4370" s="2">
        <v>7.6340000000000003</v>
      </c>
      <c r="F4370" s="2">
        <v>56.953000000000003</v>
      </c>
      <c r="G4370" s="2">
        <v>159.30000000000001</v>
      </c>
      <c r="H4370" s="18">
        <v>33.826999999999998</v>
      </c>
      <c r="I4370" s="3">
        <v>44.299256980195857</v>
      </c>
    </row>
    <row r="4371" spans="1:9" x14ac:dyDescent="0.25">
      <c r="A4371" s="20">
        <v>40895</v>
      </c>
      <c r="B4371" s="2">
        <v>0</v>
      </c>
      <c r="C4371" s="2">
        <v>3.8969999999999998</v>
      </c>
      <c r="D4371" s="2">
        <v>24.859000000000002</v>
      </c>
      <c r="E4371" s="2">
        <v>7.1680000000000001</v>
      </c>
      <c r="F4371" s="2">
        <v>65.334999999999994</v>
      </c>
      <c r="G4371" s="2">
        <v>118.648</v>
      </c>
      <c r="H4371" s="18">
        <v>31.155999999999999</v>
      </c>
      <c r="I4371" s="3">
        <v>44.452621008688709</v>
      </c>
    </row>
    <row r="4372" spans="1:9" x14ac:dyDescent="0.25">
      <c r="A4372" s="20">
        <v>40896</v>
      </c>
      <c r="B4372" s="2">
        <v>0.98</v>
      </c>
      <c r="C4372" s="2">
        <v>3.859</v>
      </c>
      <c r="D4372" s="2">
        <v>25.555</v>
      </c>
      <c r="E4372" s="2">
        <v>6.5579999999999998</v>
      </c>
      <c r="F4372" s="2">
        <v>73.814999999999998</v>
      </c>
      <c r="G4372" s="2">
        <v>147.00800000000001</v>
      </c>
      <c r="H4372" s="18">
        <v>27.327999999999999</v>
      </c>
      <c r="I4372" s="3">
        <v>43.981762583559927</v>
      </c>
    </row>
    <row r="4373" spans="1:9" x14ac:dyDescent="0.25">
      <c r="A4373" s="20">
        <v>40897</v>
      </c>
      <c r="B4373" s="2">
        <v>0</v>
      </c>
      <c r="C4373" s="2">
        <v>2.3759999999999999</v>
      </c>
      <c r="D4373" s="2">
        <v>21.321999999999999</v>
      </c>
      <c r="E4373" s="2">
        <v>6.8860000000000001</v>
      </c>
      <c r="F4373" s="2">
        <v>56.116999999999997</v>
      </c>
      <c r="G4373" s="2">
        <v>132.93199999999999</v>
      </c>
      <c r="H4373" s="18">
        <v>25.358000000000001</v>
      </c>
      <c r="I4373" s="3">
        <v>36.955464957379547</v>
      </c>
    </row>
    <row r="4374" spans="1:9" x14ac:dyDescent="0.25">
      <c r="A4374" s="20">
        <v>40898</v>
      </c>
      <c r="B4374" s="2">
        <v>0.93700000000000006</v>
      </c>
      <c r="C4374" s="2">
        <v>5.3540000000000001</v>
      </c>
      <c r="D4374" s="2">
        <v>15.734999999999999</v>
      </c>
      <c r="E4374" s="2">
        <v>6.5279999999999996</v>
      </c>
      <c r="F4374" s="2">
        <v>44.378</v>
      </c>
      <c r="G4374" s="2">
        <v>123.556</v>
      </c>
      <c r="H4374" s="18">
        <v>18.334</v>
      </c>
      <c r="I4374" s="3">
        <v>36.149816033942379</v>
      </c>
    </row>
    <row r="4375" spans="1:9" x14ac:dyDescent="0.25">
      <c r="A4375" s="20">
        <v>40899</v>
      </c>
      <c r="B4375" s="2">
        <v>6.0999999999999999E-2</v>
      </c>
      <c r="C4375" s="2">
        <v>3.14</v>
      </c>
      <c r="D4375" s="2">
        <v>19.556000000000001</v>
      </c>
      <c r="E4375" s="2">
        <v>7.1520000000000001</v>
      </c>
      <c r="F4375" s="2">
        <v>29.373000000000001</v>
      </c>
      <c r="G4375" s="2">
        <v>112.236</v>
      </c>
      <c r="H4375" s="18">
        <v>16.544</v>
      </c>
      <c r="I4375" s="3">
        <v>28.005373531225619</v>
      </c>
    </row>
    <row r="4376" spans="1:9" x14ac:dyDescent="0.25">
      <c r="A4376" s="20">
        <v>40900</v>
      </c>
      <c r="B4376" s="2">
        <v>0</v>
      </c>
      <c r="C4376" s="2">
        <v>3.14</v>
      </c>
      <c r="D4376" s="2">
        <v>13.737</v>
      </c>
      <c r="E4376" s="2">
        <v>6.6280000000000001</v>
      </c>
      <c r="F4376" s="2">
        <v>33.15</v>
      </c>
      <c r="G4376" s="2">
        <v>109.21299999999999</v>
      </c>
      <c r="H4376" s="18">
        <v>17.95</v>
      </c>
      <c r="I4376" s="3">
        <v>26.992773166372949</v>
      </c>
    </row>
    <row r="4377" spans="1:9" x14ac:dyDescent="0.25">
      <c r="A4377" s="20">
        <v>40901</v>
      </c>
      <c r="B4377" s="2">
        <v>1</v>
      </c>
      <c r="C4377" s="2">
        <v>2.4449999999999998</v>
      </c>
      <c r="D4377" s="2">
        <v>18.423999999999999</v>
      </c>
      <c r="E4377" s="2">
        <v>5.8</v>
      </c>
      <c r="F4377" s="2">
        <v>30.533999999999999</v>
      </c>
      <c r="G4377" s="2">
        <v>104.685</v>
      </c>
      <c r="H4377" s="18">
        <v>11.888</v>
      </c>
      <c r="I4377" s="3">
        <v>23.358647063831594</v>
      </c>
    </row>
    <row r="4378" spans="1:9" x14ac:dyDescent="0.25">
      <c r="A4378" s="20">
        <v>40902</v>
      </c>
      <c r="B4378" s="2">
        <v>0.97</v>
      </c>
      <c r="C4378" s="2">
        <v>4.6859999999999999</v>
      </c>
      <c r="D4378" s="2">
        <v>19.739999999999998</v>
      </c>
      <c r="E4378" s="2">
        <v>5.8550000000000004</v>
      </c>
      <c r="F4378" s="2">
        <v>22.227</v>
      </c>
      <c r="G4378" s="2">
        <v>116.11</v>
      </c>
      <c r="H4378" s="18">
        <v>8.3879999999999999</v>
      </c>
      <c r="I4378" s="3">
        <v>21.039468142190959</v>
      </c>
    </row>
    <row r="4379" spans="1:9" x14ac:dyDescent="0.25">
      <c r="A4379" s="20">
        <v>40903</v>
      </c>
      <c r="B4379" s="2">
        <v>1.06</v>
      </c>
      <c r="C4379" s="2">
        <v>3.14</v>
      </c>
      <c r="D4379" s="2">
        <v>19.189</v>
      </c>
      <c r="E4379" s="2">
        <v>5.2130000000000001</v>
      </c>
      <c r="F4379" s="2">
        <v>25.734999999999999</v>
      </c>
      <c r="G4379" s="2">
        <v>120.876</v>
      </c>
      <c r="H4379" s="18">
        <v>11.44</v>
      </c>
      <c r="I4379" s="3">
        <v>21.514772116021515</v>
      </c>
    </row>
    <row r="4380" spans="1:9" x14ac:dyDescent="0.25">
      <c r="A4380" s="20">
        <v>40904</v>
      </c>
      <c r="B4380" s="2">
        <v>0</v>
      </c>
      <c r="C4380" s="2">
        <v>4.6790000000000003</v>
      </c>
      <c r="D4380" s="2">
        <v>19.454000000000001</v>
      </c>
      <c r="E4380" s="2">
        <v>7.0519999999999996</v>
      </c>
      <c r="F4380" s="2">
        <v>39.369999999999997</v>
      </c>
      <c r="G4380" s="2">
        <v>127.68</v>
      </c>
      <c r="H4380" s="18">
        <v>5.3730000000000002</v>
      </c>
      <c r="I4380" s="3">
        <v>25.430411315706742</v>
      </c>
    </row>
    <row r="4381" spans="1:9" x14ac:dyDescent="0.25">
      <c r="A4381" s="20">
        <v>40905</v>
      </c>
      <c r="B4381" s="2">
        <v>0.9</v>
      </c>
      <c r="C4381" s="2">
        <v>3.14</v>
      </c>
      <c r="D4381" s="2">
        <v>16.634</v>
      </c>
      <c r="E4381" s="2">
        <v>6.202</v>
      </c>
      <c r="F4381" s="2">
        <v>35.110999999999997</v>
      </c>
      <c r="G4381" s="2">
        <v>76.744</v>
      </c>
      <c r="H4381" s="18">
        <v>10.215</v>
      </c>
      <c r="I4381" s="3">
        <v>24.854054027910678</v>
      </c>
    </row>
    <row r="4382" spans="1:9" x14ac:dyDescent="0.25">
      <c r="A4382" s="20">
        <v>40906</v>
      </c>
      <c r="B4382" s="2">
        <v>0.99</v>
      </c>
      <c r="C4382" s="2">
        <v>3.964</v>
      </c>
      <c r="D4382" s="2">
        <v>23.959</v>
      </c>
      <c r="E4382" s="2">
        <v>6.2720000000000002</v>
      </c>
      <c r="F4382" s="2">
        <v>33.061999999999998</v>
      </c>
      <c r="G4382" s="2">
        <v>113.045</v>
      </c>
      <c r="H4382" s="18">
        <v>6.7069999999999999</v>
      </c>
      <c r="I4382" s="3">
        <v>26.52346306953801</v>
      </c>
    </row>
    <row r="4383" spans="1:9" x14ac:dyDescent="0.25">
      <c r="A4383" s="20">
        <v>40907</v>
      </c>
      <c r="B4383" s="2">
        <v>0.57999999999999996</v>
      </c>
      <c r="C4383" s="2">
        <v>1.6040000000000001</v>
      </c>
      <c r="D4383" s="2">
        <v>19.923999999999999</v>
      </c>
      <c r="E4383" s="2">
        <v>5.92</v>
      </c>
      <c r="F4383" s="2">
        <v>33.375999999999998</v>
      </c>
      <c r="G4383" s="2">
        <v>66.793000000000006</v>
      </c>
      <c r="H4383" s="18">
        <v>33.76</v>
      </c>
      <c r="I4383" s="3">
        <v>22.855887429064701</v>
      </c>
    </row>
    <row r="4384" spans="1:9" x14ac:dyDescent="0.25">
      <c r="A4384" s="20">
        <v>40908</v>
      </c>
      <c r="B4384" s="2">
        <v>0.61</v>
      </c>
      <c r="C4384" s="2">
        <v>0.76600000000000001</v>
      </c>
      <c r="D4384" s="2">
        <v>13.538</v>
      </c>
      <c r="E4384" s="2">
        <v>13.538</v>
      </c>
      <c r="F4384" s="2">
        <v>47.180999999999997</v>
      </c>
      <c r="G4384" s="2">
        <v>86.051000000000002</v>
      </c>
      <c r="H4384" s="18">
        <v>6.117</v>
      </c>
      <c r="I4384" s="3">
        <v>29.248578360134122</v>
      </c>
    </row>
    <row r="4385" spans="1:9" x14ac:dyDescent="0.25">
      <c r="A4385" s="20">
        <v>40909</v>
      </c>
      <c r="B4385" s="2">
        <v>0.59</v>
      </c>
      <c r="C4385" s="2">
        <v>3.835</v>
      </c>
      <c r="D4385" s="2">
        <v>17.257000000000001</v>
      </c>
      <c r="E4385" s="2">
        <v>5.18</v>
      </c>
      <c r="F4385" s="2">
        <v>26.943000000000001</v>
      </c>
      <c r="G4385" s="2">
        <v>86.094999999999999</v>
      </c>
      <c r="H4385" s="18">
        <v>9.0340000000000007</v>
      </c>
      <c r="I4385" s="3">
        <v>19.936014423751686</v>
      </c>
    </row>
    <row r="4386" spans="1:9" x14ac:dyDescent="0.25">
      <c r="A4386" s="20">
        <v>40910</v>
      </c>
      <c r="B4386" s="2">
        <v>0.51</v>
      </c>
      <c r="C4386" s="2">
        <v>3.14</v>
      </c>
      <c r="D4386" s="2">
        <v>16.940000000000001</v>
      </c>
      <c r="E4386" s="2">
        <v>5.6719999999999997</v>
      </c>
      <c r="F4386" s="2">
        <v>29.919</v>
      </c>
      <c r="G4386" s="2">
        <v>71.789000000000001</v>
      </c>
      <c r="H4386" s="18">
        <v>12.916</v>
      </c>
      <c r="I4386" s="3">
        <v>24.012697614728989</v>
      </c>
    </row>
    <row r="4387" spans="1:9" x14ac:dyDescent="0.25">
      <c r="A4387" s="20">
        <v>40911</v>
      </c>
      <c r="B4387" s="2">
        <v>0</v>
      </c>
      <c r="C4387" s="2">
        <v>9.5869999999999997</v>
      </c>
      <c r="D4387" s="2">
        <v>28.524000000000001</v>
      </c>
      <c r="E4387" s="2">
        <v>7.508</v>
      </c>
      <c r="F4387" s="2">
        <v>40.255000000000003</v>
      </c>
      <c r="G4387" s="2">
        <v>161.32900000000001</v>
      </c>
      <c r="H4387" s="18">
        <v>3.117</v>
      </c>
      <c r="I4387" s="3">
        <v>24.500468230476997</v>
      </c>
    </row>
    <row r="4388" spans="1:9" x14ac:dyDescent="0.25">
      <c r="A4388" s="20">
        <v>40912</v>
      </c>
      <c r="B4388" s="2">
        <v>0.53500000000000003</v>
      </c>
      <c r="C4388" s="2">
        <v>3.887</v>
      </c>
      <c r="D4388" s="2">
        <v>20.123999999999999</v>
      </c>
      <c r="E4388" s="2">
        <v>6.2439999999999998</v>
      </c>
      <c r="F4388" s="2">
        <v>34.337000000000003</v>
      </c>
      <c r="G4388" s="2">
        <v>84.108000000000004</v>
      </c>
      <c r="H4388" s="18">
        <v>22.062000000000001</v>
      </c>
      <c r="I4388" s="3">
        <v>22.130698689850711</v>
      </c>
    </row>
    <row r="4389" spans="1:9" x14ac:dyDescent="0.25">
      <c r="A4389" s="20">
        <v>40913</v>
      </c>
      <c r="B4389" s="2">
        <v>0.61</v>
      </c>
      <c r="C4389" s="2">
        <v>3.9529999999999998</v>
      </c>
      <c r="D4389" s="2">
        <v>19.369</v>
      </c>
      <c r="E4389" s="2">
        <v>5.86</v>
      </c>
      <c r="F4389" s="2">
        <v>49.112000000000002</v>
      </c>
      <c r="G4389" s="2">
        <v>92.99</v>
      </c>
      <c r="H4389" s="18">
        <v>27.689</v>
      </c>
      <c r="I4389" s="3">
        <v>33.878068142143334</v>
      </c>
    </row>
    <row r="4390" spans="1:9" x14ac:dyDescent="0.25">
      <c r="A4390" s="20">
        <v>40914</v>
      </c>
      <c r="B4390" s="2">
        <v>0.47</v>
      </c>
      <c r="C4390" s="2">
        <v>2.327</v>
      </c>
      <c r="D4390" s="2">
        <v>12.928000000000001</v>
      </c>
      <c r="E4390" s="2">
        <v>12.928000000000001</v>
      </c>
      <c r="F4390" s="2">
        <v>53.73</v>
      </c>
      <c r="G4390" s="2">
        <v>156.49</v>
      </c>
      <c r="H4390" s="18">
        <v>32.634</v>
      </c>
      <c r="I4390" s="3">
        <v>29.717972298724668</v>
      </c>
    </row>
    <row r="4391" spans="1:9" x14ac:dyDescent="0.25">
      <c r="A4391" s="20">
        <v>40915</v>
      </c>
      <c r="B4391" s="2">
        <v>0.72</v>
      </c>
      <c r="C4391" s="2">
        <v>2.3929999999999998</v>
      </c>
      <c r="D4391" s="2">
        <v>11.519</v>
      </c>
      <c r="E4391" s="2">
        <v>5.1950000000000003</v>
      </c>
      <c r="F4391" s="2">
        <v>32.463999999999999</v>
      </c>
      <c r="G4391" s="2">
        <v>61.87</v>
      </c>
      <c r="H4391" s="18">
        <v>15.092000000000001</v>
      </c>
      <c r="I4391" s="3">
        <v>25.528452202734819</v>
      </c>
    </row>
    <row r="4392" spans="1:9" x14ac:dyDescent="0.25">
      <c r="A4392" s="20">
        <v>40916</v>
      </c>
      <c r="B4392" s="2">
        <v>0.35</v>
      </c>
      <c r="C4392" s="2">
        <v>3.14</v>
      </c>
      <c r="D4392" s="2">
        <v>9.9149999999999991</v>
      </c>
      <c r="E4392" s="2">
        <v>5.4809999999999999</v>
      </c>
      <c r="F4392" s="2">
        <v>33.369</v>
      </c>
      <c r="G4392" s="2">
        <v>53.561999999999998</v>
      </c>
      <c r="H4392" s="18">
        <v>10.159000000000001</v>
      </c>
      <c r="I4392" s="3">
        <v>30.41899847395953</v>
      </c>
    </row>
    <row r="4393" spans="1:9" x14ac:dyDescent="0.25">
      <c r="A4393" s="20">
        <v>40917</v>
      </c>
      <c r="B4393" s="2">
        <v>0.34300000000000003</v>
      </c>
      <c r="C4393" s="2">
        <v>1.4370000000000001</v>
      </c>
      <c r="D4393" s="2">
        <v>11.843999999999999</v>
      </c>
      <c r="E4393" s="2">
        <v>5.593</v>
      </c>
      <c r="F4393" s="2">
        <v>27.227</v>
      </c>
      <c r="G4393" s="2">
        <v>98.722999999999999</v>
      </c>
      <c r="H4393" s="18">
        <v>7.8140000000000001</v>
      </c>
      <c r="I4393" s="3">
        <v>19.592926090084003</v>
      </c>
    </row>
    <row r="4394" spans="1:9" x14ac:dyDescent="0.25">
      <c r="A4394" s="20">
        <v>40918</v>
      </c>
      <c r="B4394" s="2">
        <v>2.5499999999999998</v>
      </c>
      <c r="C4394" s="2">
        <v>0.78700000000000003</v>
      </c>
      <c r="D4394" s="2">
        <v>14.414999999999999</v>
      </c>
      <c r="E4394" s="2">
        <v>6.8319999999999999</v>
      </c>
      <c r="F4394" s="2">
        <v>20.433</v>
      </c>
      <c r="G4394" s="2">
        <v>74.87</v>
      </c>
      <c r="H4394" s="18">
        <v>6.6890000000000001</v>
      </c>
      <c r="I4394" s="3">
        <v>17.028003368379018</v>
      </c>
    </row>
    <row r="4395" spans="1:9" x14ac:dyDescent="0.25">
      <c r="A4395" s="20">
        <v>40919</v>
      </c>
      <c r="B4395" s="2">
        <v>4.96</v>
      </c>
      <c r="C4395" s="2">
        <v>3.964</v>
      </c>
      <c r="D4395" s="2">
        <v>5.7560000000000002</v>
      </c>
      <c r="E4395" s="2">
        <v>5.7560000000000002</v>
      </c>
      <c r="F4395" s="2">
        <v>27.186</v>
      </c>
      <c r="G4395" s="2">
        <v>81.319000000000003</v>
      </c>
      <c r="H4395" s="18">
        <v>7.2850000000000001</v>
      </c>
      <c r="I4395" s="3">
        <v>21.146361995691446</v>
      </c>
    </row>
    <row r="4396" spans="1:9" x14ac:dyDescent="0.25">
      <c r="A4396" s="20">
        <v>40920</v>
      </c>
      <c r="B4396" s="2">
        <v>4.43</v>
      </c>
      <c r="C4396" s="2">
        <v>3.14</v>
      </c>
      <c r="D4396" s="2">
        <v>12.972</v>
      </c>
      <c r="E4396" s="2">
        <v>8.3480000000000008</v>
      </c>
      <c r="F4396" s="2">
        <v>25.768000000000001</v>
      </c>
      <c r="G4396" s="2">
        <v>65.483000000000004</v>
      </c>
      <c r="H4396" s="18">
        <v>7.1319999999999997</v>
      </c>
      <c r="I4396" s="3">
        <v>18.259114440840371</v>
      </c>
    </row>
    <row r="4397" spans="1:9" x14ac:dyDescent="0.25">
      <c r="A4397" s="20">
        <v>40921</v>
      </c>
      <c r="B4397" s="2">
        <v>4.4969999999999999</v>
      </c>
      <c r="C4397" s="2">
        <v>2.3159999999999998</v>
      </c>
      <c r="D4397" s="2">
        <v>15.678000000000001</v>
      </c>
      <c r="E4397" s="2">
        <v>8.173</v>
      </c>
      <c r="F4397" s="2">
        <v>21.544</v>
      </c>
      <c r="G4397" s="2">
        <v>67.602000000000004</v>
      </c>
      <c r="H4397" s="18">
        <v>4.758</v>
      </c>
      <c r="I4397" s="3">
        <v>18.251219980476275</v>
      </c>
    </row>
    <row r="4398" spans="1:9" x14ac:dyDescent="0.25">
      <c r="A4398" s="20">
        <v>40922</v>
      </c>
      <c r="B4398" s="2">
        <v>8.82</v>
      </c>
      <c r="C4398" s="2">
        <v>3.1</v>
      </c>
      <c r="D4398" s="2">
        <v>35.630000000000003</v>
      </c>
      <c r="E4398" s="2">
        <v>11.433999999999999</v>
      </c>
      <c r="F4398" s="2">
        <v>26.907</v>
      </c>
      <c r="G4398" s="2">
        <v>94.921000000000006</v>
      </c>
      <c r="H4398" s="18">
        <v>3.2759999999999998</v>
      </c>
      <c r="I4398" s="3">
        <v>18.782232934754855</v>
      </c>
    </row>
    <row r="4399" spans="1:9" x14ac:dyDescent="0.25">
      <c r="A4399" s="20">
        <v>40923</v>
      </c>
      <c r="B4399" s="2">
        <v>7.38</v>
      </c>
      <c r="C4399" s="2">
        <v>3.9239999999999999</v>
      </c>
      <c r="D4399" s="2">
        <v>15.976000000000001</v>
      </c>
      <c r="E4399" s="2">
        <v>5.9969999999999999</v>
      </c>
      <c r="F4399" s="2">
        <v>27.643000000000001</v>
      </c>
      <c r="G4399" s="2">
        <v>77.037000000000006</v>
      </c>
      <c r="H4399" s="18">
        <v>10.28</v>
      </c>
      <c r="I4399" s="3">
        <v>18.560861053529454</v>
      </c>
    </row>
    <row r="4400" spans="1:9" x14ac:dyDescent="0.25">
      <c r="A4400" s="20">
        <v>40924</v>
      </c>
      <c r="B4400" s="2">
        <v>8.84</v>
      </c>
      <c r="C4400" s="2">
        <v>2.3159999999999998</v>
      </c>
      <c r="D4400" s="2">
        <v>16.931999999999999</v>
      </c>
      <c r="E4400" s="2">
        <v>3.903</v>
      </c>
      <c r="F4400" s="2">
        <v>28.855</v>
      </c>
      <c r="G4400" s="2">
        <v>80.096999999999994</v>
      </c>
      <c r="H4400" s="18">
        <v>2.5990000000000002</v>
      </c>
      <c r="I4400" s="3">
        <v>21.398713313347731</v>
      </c>
    </row>
    <row r="4401" spans="1:9" x14ac:dyDescent="0.25">
      <c r="A4401" s="20">
        <v>40925</v>
      </c>
      <c r="B4401" s="2">
        <v>7.41</v>
      </c>
      <c r="C4401" s="2">
        <v>2.4279999999999999</v>
      </c>
      <c r="D4401" s="2">
        <v>13.624000000000001</v>
      </c>
      <c r="E4401" s="2">
        <v>7.1909999999999998</v>
      </c>
      <c r="F4401" s="2">
        <v>37.591999999999999</v>
      </c>
      <c r="G4401" s="2">
        <v>87.555999999999997</v>
      </c>
      <c r="H4401" s="18">
        <v>15.743</v>
      </c>
      <c r="I4401" s="3">
        <v>23.181699100460662</v>
      </c>
    </row>
    <row r="4402" spans="1:9" x14ac:dyDescent="0.25">
      <c r="A4402" s="20">
        <v>40926</v>
      </c>
      <c r="B4402" s="2">
        <v>9.5649999999999995</v>
      </c>
      <c r="C4402" s="2">
        <v>3.14</v>
      </c>
      <c r="D4402" s="2">
        <v>28.884</v>
      </c>
      <c r="E4402" s="2">
        <v>5.35</v>
      </c>
      <c r="F4402" s="2">
        <v>50.98</v>
      </c>
      <c r="G4402" s="2">
        <v>125.521</v>
      </c>
      <c r="H4402" s="18">
        <v>9.7789999999999999</v>
      </c>
      <c r="I4402" s="3">
        <v>27.824066551063613</v>
      </c>
    </row>
    <row r="4403" spans="1:9" x14ac:dyDescent="0.25">
      <c r="A4403" s="20">
        <v>40927</v>
      </c>
      <c r="B4403" s="2">
        <v>8.91</v>
      </c>
      <c r="C4403" s="2">
        <v>3.8119999999999998</v>
      </c>
      <c r="D4403" s="2">
        <v>19.739999999999998</v>
      </c>
      <c r="E4403" s="2">
        <v>7.0629999999999997</v>
      </c>
      <c r="F4403" s="2">
        <v>44.688000000000002</v>
      </c>
      <c r="G4403" s="2">
        <v>99.858999999999995</v>
      </c>
      <c r="H4403" s="18">
        <v>4.6909999999999998</v>
      </c>
      <c r="I4403" s="3">
        <v>27.494167087315112</v>
      </c>
    </row>
    <row r="4404" spans="1:9" x14ac:dyDescent="0.25">
      <c r="A4404" s="20">
        <v>40928</v>
      </c>
      <c r="B4404" s="2">
        <v>7.81</v>
      </c>
      <c r="C4404" s="2">
        <v>3.9239999999999999</v>
      </c>
      <c r="D4404" s="2">
        <v>16.427</v>
      </c>
      <c r="E4404" s="2">
        <v>5.0750000000000002</v>
      </c>
      <c r="F4404" s="2">
        <v>34.384999999999998</v>
      </c>
      <c r="G4404" s="2">
        <v>83.864000000000004</v>
      </c>
      <c r="H4404" s="18">
        <v>5.274</v>
      </c>
      <c r="I4404" s="3">
        <v>28.430677464532234</v>
      </c>
    </row>
    <row r="4405" spans="1:9" x14ac:dyDescent="0.25">
      <c r="A4405" s="20">
        <v>40929</v>
      </c>
      <c r="B4405" s="2">
        <v>9.34</v>
      </c>
      <c r="C4405" s="2">
        <v>2.3159999999999998</v>
      </c>
      <c r="D4405" s="2">
        <v>19.021000000000001</v>
      </c>
      <c r="E4405" s="2">
        <v>3.3450000000000002</v>
      </c>
      <c r="F4405" s="2">
        <v>36.670999999999999</v>
      </c>
      <c r="G4405" s="2">
        <v>80.988</v>
      </c>
      <c r="H4405" s="18">
        <v>3.3</v>
      </c>
      <c r="I4405" s="3">
        <v>26.685556631054002</v>
      </c>
    </row>
    <row r="4406" spans="1:9" x14ac:dyDescent="0.25">
      <c r="A4406" s="20">
        <v>40930</v>
      </c>
      <c r="B4406" s="2">
        <v>9.8000000000000007</v>
      </c>
      <c r="C4406" s="2">
        <v>4.8079999999999998</v>
      </c>
      <c r="D4406" s="2">
        <v>17.332999999999998</v>
      </c>
      <c r="E4406" s="2">
        <v>2.6779999999999999</v>
      </c>
      <c r="F4406" s="2">
        <v>31.338999999999999</v>
      </c>
      <c r="G4406" s="2">
        <v>100.63</v>
      </c>
      <c r="H4406" s="18">
        <v>5.5830000000000002</v>
      </c>
      <c r="I4406" s="3">
        <v>22.546767859990119</v>
      </c>
    </row>
    <row r="4407" spans="1:9" x14ac:dyDescent="0.25">
      <c r="A4407" s="20">
        <v>40931</v>
      </c>
      <c r="B4407" s="2">
        <v>7.4969999999999999</v>
      </c>
      <c r="C4407" s="2">
        <v>1.6040000000000001</v>
      </c>
      <c r="D4407" s="2">
        <v>16.643999999999998</v>
      </c>
      <c r="E4407" s="2">
        <v>4.1520000000000001</v>
      </c>
      <c r="F4407" s="2">
        <v>36.734999999999999</v>
      </c>
      <c r="G4407" s="2">
        <v>55.973999999999997</v>
      </c>
      <c r="H4407" s="18">
        <v>7.5190000000000001</v>
      </c>
      <c r="I4407" s="3">
        <v>24.412363270885969</v>
      </c>
    </row>
    <row r="4408" spans="1:9" x14ac:dyDescent="0.25">
      <c r="A4408" s="20">
        <v>40932</v>
      </c>
      <c r="B4408" s="2">
        <v>7.81</v>
      </c>
      <c r="C4408" s="2">
        <v>3.8519999999999999</v>
      </c>
      <c r="D4408" s="2">
        <v>15.965</v>
      </c>
      <c r="E4408" s="2">
        <v>4.9870000000000001</v>
      </c>
      <c r="F4408" s="2">
        <v>37.046999999999997</v>
      </c>
      <c r="G4408" s="2">
        <v>68.186000000000007</v>
      </c>
      <c r="H4408" s="18">
        <v>1.671</v>
      </c>
      <c r="I4408" s="3">
        <v>24.992906061551352</v>
      </c>
    </row>
    <row r="4409" spans="1:9" x14ac:dyDescent="0.25">
      <c r="A4409" s="20">
        <v>40933</v>
      </c>
      <c r="B4409" s="2">
        <v>7.62</v>
      </c>
      <c r="C4409" s="2">
        <v>0.749</v>
      </c>
      <c r="D4409" s="2">
        <v>15.099</v>
      </c>
      <c r="E4409" s="2">
        <v>4.1079999999999997</v>
      </c>
      <c r="F4409" s="2">
        <v>31.068000000000001</v>
      </c>
      <c r="G4409" s="2">
        <v>58.893000000000001</v>
      </c>
      <c r="H4409" s="18">
        <v>6.7670000000000003</v>
      </c>
      <c r="I4409" s="3">
        <v>21.049614998428222</v>
      </c>
    </row>
    <row r="4410" spans="1:9" x14ac:dyDescent="0.25">
      <c r="A4410" s="20">
        <v>40934</v>
      </c>
      <c r="B4410" s="2">
        <v>8.8699999999999992</v>
      </c>
      <c r="C4410" s="2">
        <v>3.9910000000000001</v>
      </c>
      <c r="D4410" s="2">
        <v>14.881</v>
      </c>
      <c r="E4410" s="2">
        <v>14.881</v>
      </c>
      <c r="F4410" s="2">
        <v>11.65</v>
      </c>
      <c r="G4410" s="2">
        <v>99.37</v>
      </c>
      <c r="H4410" s="18">
        <v>9.1</v>
      </c>
      <c r="I4410" s="3">
        <v>15.64249651078363</v>
      </c>
    </row>
    <row r="4411" spans="1:9" x14ac:dyDescent="0.25">
      <c r="A4411" s="20">
        <v>40935</v>
      </c>
      <c r="B4411" s="2">
        <v>8.86</v>
      </c>
      <c r="C4411" s="2">
        <v>1.5940000000000001</v>
      </c>
      <c r="D4411" s="2">
        <v>14.959</v>
      </c>
      <c r="E4411" s="2">
        <v>3.0139999999999998</v>
      </c>
      <c r="F4411" s="2">
        <v>25.288</v>
      </c>
      <c r="G4411" s="2">
        <v>75.471999999999994</v>
      </c>
      <c r="H4411" s="18">
        <v>7</v>
      </c>
      <c r="I4411" s="3">
        <v>18.592517390049554</v>
      </c>
    </row>
    <row r="4412" spans="1:9" x14ac:dyDescent="0.25">
      <c r="A4412" s="20">
        <v>40936</v>
      </c>
      <c r="B4412" s="2">
        <v>6.66</v>
      </c>
      <c r="C4412" s="2">
        <v>3.14</v>
      </c>
      <c r="D4412" s="2">
        <v>14.92</v>
      </c>
      <c r="E4412" s="2">
        <v>5.6239999999999997</v>
      </c>
      <c r="F4412" s="2">
        <v>30.471</v>
      </c>
      <c r="G4412" s="2">
        <v>54.374000000000002</v>
      </c>
      <c r="H4412" s="18">
        <v>1.8859999999999999</v>
      </c>
      <c r="I4412" s="3">
        <v>20.065943809299014</v>
      </c>
    </row>
    <row r="4413" spans="1:9" x14ac:dyDescent="0.25">
      <c r="A4413" s="20">
        <v>40937</v>
      </c>
      <c r="B4413" s="2">
        <v>7.24</v>
      </c>
      <c r="C4413" s="2">
        <v>1.496</v>
      </c>
      <c r="D4413" s="2">
        <v>14.494999999999999</v>
      </c>
      <c r="E4413" s="2">
        <v>4.4710000000000001</v>
      </c>
      <c r="F4413" s="2">
        <v>30.244</v>
      </c>
      <c r="G4413" s="2">
        <v>46.603999999999999</v>
      </c>
      <c r="H4413" s="18">
        <v>2.7610000000000001</v>
      </c>
      <c r="I4413" s="3">
        <v>20.405297933855234</v>
      </c>
    </row>
    <row r="4414" spans="1:9" x14ac:dyDescent="0.25">
      <c r="A4414" s="20">
        <v>40938</v>
      </c>
      <c r="B4414" s="2">
        <v>7.43</v>
      </c>
      <c r="C4414" s="2">
        <v>2.3719999999999999</v>
      </c>
      <c r="D4414" s="2">
        <v>14.525</v>
      </c>
      <c r="E4414" s="2">
        <v>4.657</v>
      </c>
      <c r="F4414" s="2">
        <v>24.477</v>
      </c>
      <c r="G4414" s="2">
        <v>55.509</v>
      </c>
      <c r="H4414" s="18">
        <v>7.6890000000000001</v>
      </c>
      <c r="I4414" s="3">
        <v>17.96823871960634</v>
      </c>
    </row>
    <row r="4415" spans="1:9" x14ac:dyDescent="0.25">
      <c r="A4415" s="20">
        <v>40939</v>
      </c>
      <c r="B4415" s="2">
        <v>8.64</v>
      </c>
      <c r="C4415" s="2">
        <v>0.47299999999999998</v>
      </c>
      <c r="D4415" s="2">
        <v>16.367000000000001</v>
      </c>
      <c r="E4415" s="2">
        <v>2.0910000000000002</v>
      </c>
      <c r="F4415" s="2">
        <v>30.568999999999999</v>
      </c>
      <c r="G4415" s="2">
        <v>71.216999999999999</v>
      </c>
      <c r="H4415" s="18">
        <v>14.135999999999999</v>
      </c>
      <c r="I4415" s="3">
        <v>19.401153699823055</v>
      </c>
    </row>
    <row r="4416" spans="1:9" x14ac:dyDescent="0.25">
      <c r="A4416" s="20">
        <v>40940</v>
      </c>
      <c r="B4416" s="2">
        <v>8.4700000000000006</v>
      </c>
      <c r="C4416" s="2">
        <v>0.83699999999999997</v>
      </c>
      <c r="D4416" s="2">
        <v>14.262</v>
      </c>
      <c r="E4416" s="2">
        <v>2.1349999999999998</v>
      </c>
      <c r="F4416" s="2">
        <v>17.523</v>
      </c>
      <c r="G4416" s="2">
        <v>86.265000000000001</v>
      </c>
      <c r="H4416" s="18">
        <v>2.5299999999999998</v>
      </c>
      <c r="I4416" s="3">
        <v>14.978824642915532</v>
      </c>
    </row>
    <row r="4417" spans="1:9" x14ac:dyDescent="0.25">
      <c r="A4417" s="20">
        <v>40941</v>
      </c>
      <c r="B4417" s="2">
        <v>6.9640000000000004</v>
      </c>
      <c r="C4417" s="2">
        <v>3.9580000000000002</v>
      </c>
      <c r="D4417" s="2">
        <v>13.943</v>
      </c>
      <c r="E4417" s="2">
        <v>4.1100000000000003</v>
      </c>
      <c r="F4417" s="2">
        <v>23.526</v>
      </c>
      <c r="G4417" s="2">
        <v>58.033999999999999</v>
      </c>
      <c r="H4417" s="18">
        <v>2.839</v>
      </c>
      <c r="I4417" s="3">
        <v>18.727321592042362</v>
      </c>
    </row>
    <row r="4418" spans="1:9" x14ac:dyDescent="0.25">
      <c r="A4418" s="20">
        <v>40942</v>
      </c>
      <c r="B4418" s="2">
        <v>6.9</v>
      </c>
      <c r="C4418" s="2">
        <v>1.5389999999999999</v>
      </c>
      <c r="D4418" s="2">
        <v>11.263</v>
      </c>
      <c r="E4418" s="2">
        <v>4.0640000000000001</v>
      </c>
      <c r="F4418" s="2">
        <v>20.928999999999998</v>
      </c>
      <c r="G4418" s="2">
        <v>52.768000000000001</v>
      </c>
      <c r="H4418" s="18">
        <v>1.488</v>
      </c>
      <c r="I4418" s="3">
        <v>17.015601915209604</v>
      </c>
    </row>
    <row r="4419" spans="1:9" x14ac:dyDescent="0.25">
      <c r="A4419" s="20">
        <v>40943</v>
      </c>
      <c r="B4419" s="2">
        <v>6.83</v>
      </c>
      <c r="C4419" s="2">
        <v>1.6679999999999999</v>
      </c>
      <c r="D4419" s="2">
        <v>4.3479999999999999</v>
      </c>
      <c r="E4419" s="2">
        <v>3.702</v>
      </c>
      <c r="F4419" s="2">
        <v>25.77</v>
      </c>
      <c r="G4419" s="2">
        <v>25.155999999999999</v>
      </c>
      <c r="H4419" s="18">
        <v>16.027999999999999</v>
      </c>
      <c r="I4419" s="3">
        <v>17.641746551587968</v>
      </c>
    </row>
    <row r="4420" spans="1:9" x14ac:dyDescent="0.25">
      <c r="A4420" s="20">
        <v>40944</v>
      </c>
      <c r="B4420" s="2">
        <v>6.859</v>
      </c>
      <c r="C4420" s="2">
        <v>0.81200000000000006</v>
      </c>
      <c r="D4420" s="2">
        <v>12.486000000000001</v>
      </c>
      <c r="E4420" s="2">
        <v>4.109</v>
      </c>
      <c r="F4420" s="2">
        <v>22.356000000000002</v>
      </c>
      <c r="G4420" s="2">
        <v>59.941000000000003</v>
      </c>
      <c r="H4420" s="18">
        <v>1.4159999999999999</v>
      </c>
      <c r="I4420" s="3">
        <v>15.85941907325585</v>
      </c>
    </row>
    <row r="4421" spans="1:9" x14ac:dyDescent="0.25">
      <c r="A4421" s="20">
        <v>40945</v>
      </c>
      <c r="B4421" s="2">
        <v>7.0119999999999996</v>
      </c>
      <c r="C4421" s="2">
        <v>1.59</v>
      </c>
      <c r="D4421" s="2">
        <v>14.010999999999999</v>
      </c>
      <c r="E4421" s="2">
        <v>4.3010000000000002</v>
      </c>
      <c r="F4421" s="2">
        <v>25.132000000000001</v>
      </c>
      <c r="G4421" s="2">
        <v>89.811000000000007</v>
      </c>
      <c r="H4421" s="18">
        <v>5.7789999999999999</v>
      </c>
      <c r="I4421" s="3">
        <v>15.701569340233362</v>
      </c>
    </row>
    <row r="4422" spans="1:9" x14ac:dyDescent="0.25">
      <c r="A4422" s="20">
        <v>40946</v>
      </c>
      <c r="B4422" s="2">
        <v>6.85</v>
      </c>
      <c r="C4422" s="2">
        <v>4.1429999999999998</v>
      </c>
      <c r="D4422" s="2">
        <v>22.853000000000002</v>
      </c>
      <c r="E4422" s="2">
        <v>4.1849999999999996</v>
      </c>
      <c r="F4422" s="2">
        <v>22.48</v>
      </c>
      <c r="G4422" s="2">
        <v>66.435000000000002</v>
      </c>
      <c r="H4422" s="18">
        <v>1.1970000000000001</v>
      </c>
      <c r="I4422" s="3">
        <v>16.545036601765197</v>
      </c>
    </row>
    <row r="4423" spans="1:9" x14ac:dyDescent="0.25">
      <c r="A4423" s="20">
        <v>40947</v>
      </c>
      <c r="B4423" s="2">
        <v>6.55</v>
      </c>
      <c r="C4423" s="2">
        <v>7.4059999999999997</v>
      </c>
      <c r="D4423" s="2">
        <v>25.312999999999999</v>
      </c>
      <c r="E4423" s="2">
        <v>4.7119999999999997</v>
      </c>
      <c r="F4423" s="2">
        <v>21.187000000000001</v>
      </c>
      <c r="G4423" s="2">
        <v>44.201000000000001</v>
      </c>
      <c r="H4423" s="18">
        <v>9.7810000000000006</v>
      </c>
      <c r="I4423" s="3">
        <v>18.379883825448708</v>
      </c>
    </row>
    <row r="4424" spans="1:9" x14ac:dyDescent="0.25">
      <c r="A4424" s="20">
        <v>40948</v>
      </c>
      <c r="B4424" s="2">
        <v>6.8159999999999998</v>
      </c>
      <c r="C4424" s="2">
        <v>2.5590000000000002</v>
      </c>
      <c r="D4424" s="2">
        <v>14.962999999999999</v>
      </c>
      <c r="E4424" s="2">
        <v>3.55</v>
      </c>
      <c r="F4424" s="2">
        <v>23.952999999999999</v>
      </c>
      <c r="G4424" s="2">
        <v>68.162999999999997</v>
      </c>
      <c r="H4424" s="18">
        <v>0.56100000000000005</v>
      </c>
      <c r="I4424" s="3">
        <v>17.438222598405403</v>
      </c>
    </row>
    <row r="4425" spans="1:9" x14ac:dyDescent="0.25">
      <c r="A4425" s="20">
        <v>40949</v>
      </c>
      <c r="B4425" s="2">
        <v>6.8529999999999998</v>
      </c>
      <c r="C4425" s="2">
        <v>1.327</v>
      </c>
      <c r="D4425" s="2">
        <v>12.737</v>
      </c>
      <c r="E4425" s="2">
        <v>3.5169999999999999</v>
      </c>
      <c r="F4425" s="2">
        <v>34.960999999999999</v>
      </c>
      <c r="G4425" s="2">
        <v>31.349</v>
      </c>
      <c r="H4425" s="18">
        <v>0.48499999999999999</v>
      </c>
      <c r="I4425" s="3">
        <v>19.393732744758573</v>
      </c>
    </row>
    <row r="4426" spans="1:9" x14ac:dyDescent="0.25">
      <c r="A4426" s="20">
        <v>40950</v>
      </c>
      <c r="B4426" s="2">
        <v>6.8090000000000002</v>
      </c>
      <c r="C4426" s="2">
        <v>0.99399999999999999</v>
      </c>
      <c r="D4426" s="2">
        <v>14.835000000000001</v>
      </c>
      <c r="E4426" s="2">
        <v>4.0449999999999999</v>
      </c>
      <c r="F4426" s="2">
        <v>30.567</v>
      </c>
      <c r="G4426" s="2">
        <v>77.617999999999995</v>
      </c>
      <c r="H4426" s="18">
        <v>3.3460000000000001</v>
      </c>
      <c r="I4426" s="3">
        <v>19.867022202654638</v>
      </c>
    </row>
    <row r="4427" spans="1:9" x14ac:dyDescent="0.25">
      <c r="A4427" s="20">
        <v>40951</v>
      </c>
      <c r="B4427" s="2">
        <v>7.97</v>
      </c>
      <c r="C4427" s="2">
        <v>2.661</v>
      </c>
      <c r="D4427" s="2">
        <v>15.925000000000001</v>
      </c>
      <c r="E4427" s="2">
        <v>1.883</v>
      </c>
      <c r="F4427" s="2">
        <v>25.434999999999999</v>
      </c>
      <c r="G4427" s="2">
        <v>64.304000000000002</v>
      </c>
      <c r="H4427" s="18">
        <v>7.2640000000000002</v>
      </c>
      <c r="I4427" s="3">
        <v>17.465750401871635</v>
      </c>
    </row>
    <row r="4428" spans="1:9" x14ac:dyDescent="0.25">
      <c r="A4428" s="20">
        <v>40952</v>
      </c>
      <c r="B4428" s="2">
        <v>6.67</v>
      </c>
      <c r="C4428" s="2">
        <v>0.48899999999999999</v>
      </c>
      <c r="D4428" s="2">
        <v>12.724</v>
      </c>
      <c r="E4428" s="2">
        <v>3.68</v>
      </c>
      <c r="F4428" s="2">
        <v>22.734999999999999</v>
      </c>
      <c r="G4428" s="2">
        <v>45.216999999999999</v>
      </c>
      <c r="H4428" s="18">
        <v>2.444</v>
      </c>
      <c r="I4428" s="3">
        <v>18.872912004040018</v>
      </c>
    </row>
    <row r="4429" spans="1:9" x14ac:dyDescent="0.25">
      <c r="A4429" s="20">
        <v>40953</v>
      </c>
      <c r="B4429" s="2">
        <v>6.5410000000000004</v>
      </c>
      <c r="C4429" s="2">
        <v>3.4049999999999998</v>
      </c>
      <c r="D4429" s="2">
        <v>13.1</v>
      </c>
      <c r="E4429" s="2">
        <v>3.0680000000000001</v>
      </c>
      <c r="F4429" s="2">
        <v>25.605</v>
      </c>
      <c r="G4429" s="2">
        <v>41.503999999999998</v>
      </c>
      <c r="H4429" s="18">
        <v>4.1070000000000002</v>
      </c>
      <c r="I4429" s="3">
        <v>18.245836844699387</v>
      </c>
    </row>
    <row r="4430" spans="1:9" x14ac:dyDescent="0.25">
      <c r="A4430" s="20">
        <v>40954</v>
      </c>
      <c r="B4430" s="2">
        <v>6.4420000000000002</v>
      </c>
      <c r="C4430" s="2">
        <v>3.9809999999999999</v>
      </c>
      <c r="D4430" s="2">
        <v>12.909000000000001</v>
      </c>
      <c r="E4430" s="2">
        <v>3.645</v>
      </c>
      <c r="F4430" s="2">
        <v>24.498999999999999</v>
      </c>
      <c r="G4430" s="2">
        <v>40.167000000000002</v>
      </c>
      <c r="H4430" s="18">
        <v>1.69</v>
      </c>
      <c r="I4430" s="3">
        <v>16.326149965417581</v>
      </c>
    </row>
    <row r="4431" spans="1:9" x14ac:dyDescent="0.25">
      <c r="A4431" s="20">
        <v>40955</v>
      </c>
      <c r="B4431" s="2">
        <v>7.42</v>
      </c>
      <c r="C4431" s="2">
        <v>7.3680000000000003</v>
      </c>
      <c r="D4431" s="2">
        <v>15.44</v>
      </c>
      <c r="E4431" s="2">
        <v>1.8879999999999999</v>
      </c>
      <c r="F4431" s="2">
        <v>22.108000000000001</v>
      </c>
      <c r="G4431" s="2">
        <v>59.22</v>
      </c>
      <c r="H4431" s="18">
        <v>8.3879999999999999</v>
      </c>
      <c r="I4431" s="3">
        <v>15.730004592819366</v>
      </c>
    </row>
    <row r="4432" spans="1:9" x14ac:dyDescent="0.25">
      <c r="A4432" s="20">
        <v>40956</v>
      </c>
      <c r="B4432" s="2">
        <v>7.42</v>
      </c>
      <c r="C4432" s="2">
        <v>1.5289999999999999</v>
      </c>
      <c r="D4432" s="2">
        <v>12.71</v>
      </c>
      <c r="E4432" s="2">
        <v>1.901</v>
      </c>
      <c r="F4432" s="2">
        <v>21.135000000000002</v>
      </c>
      <c r="G4432" s="2">
        <v>57.475999999999999</v>
      </c>
      <c r="H4432" s="18">
        <v>2.4830000000000001</v>
      </c>
      <c r="I4432" s="3">
        <v>15.181242855435498</v>
      </c>
    </row>
    <row r="4433" spans="1:9" x14ac:dyDescent="0.25">
      <c r="A4433" s="20">
        <v>40957</v>
      </c>
      <c r="B4433" s="2">
        <v>6.31</v>
      </c>
      <c r="C4433" s="2">
        <v>2.597</v>
      </c>
      <c r="D4433" s="2">
        <v>12.673999999999999</v>
      </c>
      <c r="E4433" s="2">
        <v>3.68</v>
      </c>
      <c r="F4433" s="2">
        <v>22.262</v>
      </c>
      <c r="G4433" s="2">
        <v>45.966000000000001</v>
      </c>
      <c r="H4433" s="18">
        <v>5.3289999999999997</v>
      </c>
      <c r="I4433" s="3">
        <v>16.395794757006755</v>
      </c>
    </row>
    <row r="4434" spans="1:9" x14ac:dyDescent="0.25">
      <c r="A4434" s="20">
        <v>40958</v>
      </c>
      <c r="B4434" s="2">
        <v>6.2</v>
      </c>
      <c r="C4434" s="2">
        <v>4.2110000000000003</v>
      </c>
      <c r="D4434" s="2">
        <v>12.555</v>
      </c>
      <c r="E4434" s="2">
        <v>3.746</v>
      </c>
      <c r="F4434" s="2">
        <v>21.699000000000002</v>
      </c>
      <c r="G4434" s="2">
        <v>39.241999999999997</v>
      </c>
      <c r="H4434" s="18">
        <v>6.88</v>
      </c>
      <c r="I4434" s="3">
        <v>15.971366195255184</v>
      </c>
    </row>
    <row r="4435" spans="1:9" x14ac:dyDescent="0.25">
      <c r="A4435" s="20">
        <v>40959</v>
      </c>
      <c r="B4435" s="2">
        <v>4.0090000000000003</v>
      </c>
      <c r="C4435" s="2">
        <v>5.117</v>
      </c>
      <c r="D4435" s="2">
        <v>8.6880000000000006</v>
      </c>
      <c r="E4435" s="2">
        <v>3.234</v>
      </c>
      <c r="F4435" s="2">
        <v>20.411000000000001</v>
      </c>
      <c r="G4435" s="2">
        <v>39.817</v>
      </c>
      <c r="H4435" s="18">
        <v>1.3149999999999999</v>
      </c>
      <c r="I4435" s="3">
        <v>14.999169735593831</v>
      </c>
    </row>
    <row r="4436" spans="1:9" x14ac:dyDescent="0.25">
      <c r="A4436" s="20">
        <v>40960</v>
      </c>
      <c r="B4436" s="2">
        <v>3.99</v>
      </c>
      <c r="C4436" s="2">
        <v>1.5289999999999999</v>
      </c>
      <c r="D4436" s="2">
        <v>12.239000000000001</v>
      </c>
      <c r="E4436" s="2">
        <v>2.3839999999999999</v>
      </c>
      <c r="F4436" s="2">
        <v>21.015999999999998</v>
      </c>
      <c r="G4436" s="2">
        <v>49.814999999999998</v>
      </c>
      <c r="H4436" s="18">
        <v>4.3250000000000002</v>
      </c>
      <c r="I4436" s="3">
        <v>14.695184118780013</v>
      </c>
    </row>
    <row r="4437" spans="1:9" x14ac:dyDescent="0.25">
      <c r="A4437" s="20">
        <v>40961</v>
      </c>
      <c r="B4437" s="2">
        <v>6.0990000000000002</v>
      </c>
      <c r="C4437" s="2">
        <v>1.704</v>
      </c>
      <c r="D4437" s="2">
        <v>12.135</v>
      </c>
      <c r="E4437" s="2">
        <v>3.4580000000000002</v>
      </c>
      <c r="F4437" s="2">
        <v>21.01</v>
      </c>
      <c r="G4437" s="2">
        <v>29.116</v>
      </c>
      <c r="H4437" s="18">
        <v>2.399</v>
      </c>
      <c r="I4437" s="3">
        <v>14.549538688897869</v>
      </c>
    </row>
    <row r="4438" spans="1:9" x14ac:dyDescent="0.25">
      <c r="A4438" s="20">
        <v>40962</v>
      </c>
      <c r="B4438" s="2">
        <v>6.07</v>
      </c>
      <c r="C4438" s="2">
        <v>1.595</v>
      </c>
      <c r="D4438" s="2">
        <v>12.064</v>
      </c>
      <c r="E4438" s="2">
        <v>3.4710000000000001</v>
      </c>
      <c r="F4438" s="2">
        <v>22.408000000000001</v>
      </c>
      <c r="G4438" s="2">
        <v>28.428000000000001</v>
      </c>
      <c r="H4438" s="18">
        <v>2.625</v>
      </c>
      <c r="I4438" s="3">
        <v>15.704154292422132</v>
      </c>
    </row>
    <row r="4439" spans="1:9" x14ac:dyDescent="0.25">
      <c r="A4439" s="20">
        <v>40963</v>
      </c>
      <c r="B4439" s="2">
        <v>6.05</v>
      </c>
      <c r="C4439" s="2">
        <v>0.86799999999999999</v>
      </c>
      <c r="D4439" s="2">
        <v>16.039000000000001</v>
      </c>
      <c r="E4439" s="2">
        <v>3.4489999999999998</v>
      </c>
      <c r="F4439" s="2">
        <v>19.739999999999998</v>
      </c>
      <c r="G4439" s="2">
        <v>60.46</v>
      </c>
      <c r="H4439" s="18">
        <v>0.81299999999999994</v>
      </c>
      <c r="I4439" s="3">
        <v>13.55990805557016</v>
      </c>
    </row>
    <row r="4440" spans="1:9" x14ac:dyDescent="0.25">
      <c r="A4440" s="20">
        <v>40964</v>
      </c>
      <c r="B4440" s="2">
        <v>7.15</v>
      </c>
      <c r="C4440" s="2">
        <v>1.647</v>
      </c>
      <c r="D4440" s="2">
        <v>12</v>
      </c>
      <c r="E4440" s="2">
        <v>1.718</v>
      </c>
      <c r="F4440" s="2">
        <v>21.154</v>
      </c>
      <c r="G4440" s="2">
        <v>49.533000000000001</v>
      </c>
      <c r="H4440" s="18">
        <v>6.2770000000000001</v>
      </c>
      <c r="I4440" s="3">
        <v>14.164253707960693</v>
      </c>
    </row>
    <row r="4441" spans="1:9" x14ac:dyDescent="0.25">
      <c r="A4441" s="20">
        <v>40965</v>
      </c>
      <c r="B4441" s="2">
        <v>6.0540000000000003</v>
      </c>
      <c r="C4441" s="2">
        <v>1.8340000000000001</v>
      </c>
      <c r="D4441" s="2">
        <v>12.003</v>
      </c>
      <c r="E4441" s="2">
        <v>2.859</v>
      </c>
      <c r="F4441" s="2">
        <v>19.724</v>
      </c>
      <c r="G4441" s="2">
        <v>62.469000000000001</v>
      </c>
      <c r="H4441" s="18">
        <v>3.7229999999999999</v>
      </c>
      <c r="I4441" s="3">
        <v>15.331063884136379</v>
      </c>
    </row>
    <row r="4442" spans="1:9" x14ac:dyDescent="0.25">
      <c r="A4442" s="20">
        <v>40966</v>
      </c>
      <c r="B4442" s="2">
        <v>6.1360000000000001</v>
      </c>
      <c r="C4442" s="2">
        <v>2.5859999999999999</v>
      </c>
      <c r="D4442" s="2">
        <v>11.862</v>
      </c>
      <c r="E4442" s="2">
        <v>2.9039999999999999</v>
      </c>
      <c r="F4442" s="2">
        <v>20.81</v>
      </c>
      <c r="G4442" s="2">
        <v>37.874000000000002</v>
      </c>
      <c r="H4442" s="18">
        <v>5.1159999999999997</v>
      </c>
      <c r="I4442" s="3">
        <v>15.194632275086526</v>
      </c>
    </row>
    <row r="4443" spans="1:9" x14ac:dyDescent="0.25">
      <c r="A4443" s="20">
        <v>40967</v>
      </c>
      <c r="B4443" s="2">
        <v>6.29</v>
      </c>
      <c r="C4443" s="2">
        <v>6.2720000000000002</v>
      </c>
      <c r="D4443" s="2">
        <v>20.047999999999998</v>
      </c>
      <c r="E4443" s="2">
        <v>3.4159999999999999</v>
      </c>
      <c r="F4443" s="2">
        <v>19.346</v>
      </c>
      <c r="G4443" s="2">
        <v>33.442999999999998</v>
      </c>
      <c r="H4443" s="18">
        <v>8.3680000000000003</v>
      </c>
      <c r="I4443" s="3">
        <v>15.333113057043231</v>
      </c>
    </row>
    <row r="4444" spans="1:9" x14ac:dyDescent="0.25">
      <c r="A4444" s="20">
        <v>40968</v>
      </c>
      <c r="B4444" s="2">
        <v>7.34</v>
      </c>
      <c r="C4444" s="2">
        <v>2.0640000000000001</v>
      </c>
      <c r="D4444" s="2">
        <v>11.622999999999999</v>
      </c>
      <c r="E4444" s="2">
        <v>1.675</v>
      </c>
      <c r="F4444" s="2">
        <v>20.396999999999998</v>
      </c>
      <c r="G4444" s="2">
        <v>60.043999999999997</v>
      </c>
      <c r="H4444" s="18">
        <v>11.97</v>
      </c>
      <c r="I4444" s="3">
        <v>14.287983946615817</v>
      </c>
    </row>
    <row r="4445" spans="1:9" x14ac:dyDescent="0.25">
      <c r="A4445" s="20">
        <v>40969</v>
      </c>
      <c r="B4445" s="2">
        <v>6.4359999999999999</v>
      </c>
      <c r="C4445" s="2">
        <v>5.6710000000000003</v>
      </c>
      <c r="D4445" s="2">
        <v>11.518000000000001</v>
      </c>
      <c r="E4445" s="2">
        <v>2.7989999999999999</v>
      </c>
      <c r="F4445" s="2">
        <v>22.928000000000001</v>
      </c>
      <c r="G4445" s="2">
        <v>78.626999999999995</v>
      </c>
      <c r="H4445" s="18">
        <v>1.734</v>
      </c>
      <c r="I4445" s="3">
        <v>14.617398637634139</v>
      </c>
    </row>
    <row r="4446" spans="1:9" x14ac:dyDescent="0.25">
      <c r="A4446" s="20">
        <v>40970</v>
      </c>
      <c r="B4446" s="2">
        <v>6.3920000000000003</v>
      </c>
      <c r="C4446" s="2">
        <v>4.218</v>
      </c>
      <c r="D4446" s="2">
        <v>12.022</v>
      </c>
      <c r="E4446" s="2">
        <v>2.887</v>
      </c>
      <c r="F4446" s="2">
        <v>20.369</v>
      </c>
      <c r="G4446" s="2">
        <v>55.481999999999999</v>
      </c>
      <c r="H4446" s="18">
        <v>3.2269999999999999</v>
      </c>
      <c r="I4446" s="3">
        <v>15.603061276272753</v>
      </c>
    </row>
    <row r="4447" spans="1:9" x14ac:dyDescent="0.25">
      <c r="A4447" s="20">
        <v>40971</v>
      </c>
      <c r="B4447" s="2">
        <v>6.72</v>
      </c>
      <c r="C4447" s="2">
        <v>7.84</v>
      </c>
      <c r="D4447" s="2">
        <v>12.611000000000001</v>
      </c>
      <c r="E4447" s="2">
        <v>3.5920000000000001</v>
      </c>
      <c r="F4447" s="2">
        <v>25.599</v>
      </c>
      <c r="G4447" s="2">
        <v>69.94</v>
      </c>
      <c r="H4447" s="18">
        <v>5.8250000000000002</v>
      </c>
      <c r="I4447" s="3">
        <v>18.787011703421335</v>
      </c>
    </row>
    <row r="4448" spans="1:9" x14ac:dyDescent="0.25">
      <c r="A4448" s="20">
        <v>40972</v>
      </c>
      <c r="B4448" s="2">
        <v>8.4789999999999992</v>
      </c>
      <c r="C4448" s="2">
        <v>5.4459999999999997</v>
      </c>
      <c r="D4448" s="2">
        <v>21.606999999999999</v>
      </c>
      <c r="E4448" s="2">
        <v>5.9279999999999999</v>
      </c>
      <c r="F4448" s="2">
        <v>33.344999999999999</v>
      </c>
      <c r="G4448" s="2">
        <v>71.926000000000002</v>
      </c>
      <c r="H4448" s="18">
        <v>7.2069999999999999</v>
      </c>
      <c r="I4448" s="3">
        <v>19.465770835649604</v>
      </c>
    </row>
    <row r="4449" spans="1:9" x14ac:dyDescent="0.25">
      <c r="A4449" s="20">
        <v>40973</v>
      </c>
      <c r="B4449" s="2">
        <v>10.52</v>
      </c>
      <c r="C4449" s="2">
        <v>5.0609999999999999</v>
      </c>
      <c r="D4449" s="2">
        <v>14.101000000000001</v>
      </c>
      <c r="E4449" s="2">
        <v>4.8440000000000003</v>
      </c>
      <c r="F4449" s="2">
        <v>28.555</v>
      </c>
      <c r="G4449" s="2">
        <v>92.701999999999998</v>
      </c>
      <c r="H4449" s="18">
        <v>10.472</v>
      </c>
      <c r="I4449" s="3">
        <v>19.563609315928463</v>
      </c>
    </row>
    <row r="4450" spans="1:9" x14ac:dyDescent="0.25">
      <c r="A4450" s="20">
        <v>40974</v>
      </c>
      <c r="B4450" s="2">
        <v>7.2039999999999997</v>
      </c>
      <c r="C4450" s="2">
        <v>3.8279999999999998</v>
      </c>
      <c r="D4450" s="2">
        <v>10.714</v>
      </c>
      <c r="E4450" s="2">
        <v>2.8149999999999999</v>
      </c>
      <c r="F4450" s="2">
        <v>21.452999999999999</v>
      </c>
      <c r="G4450" s="2">
        <v>54.853000000000002</v>
      </c>
      <c r="H4450" s="18">
        <v>12.515000000000001</v>
      </c>
      <c r="I4450" s="3">
        <v>18.495371474957381</v>
      </c>
    </row>
    <row r="4451" spans="1:9" x14ac:dyDescent="0.25">
      <c r="A4451" s="20">
        <v>40975</v>
      </c>
      <c r="B4451" s="2">
        <v>9.91</v>
      </c>
      <c r="C4451" s="2">
        <v>4.4720000000000004</v>
      </c>
      <c r="D4451" s="2">
        <v>10.345000000000001</v>
      </c>
      <c r="E4451" s="2">
        <v>1.026</v>
      </c>
      <c r="F4451" s="2">
        <v>25.331</v>
      </c>
      <c r="G4451" s="2">
        <v>66.183999999999997</v>
      </c>
      <c r="H4451" s="18">
        <v>27.995999999999999</v>
      </c>
      <c r="I4451" s="3">
        <v>20.362876919560698</v>
      </c>
    </row>
    <row r="4452" spans="1:9" x14ac:dyDescent="0.25">
      <c r="A4452" s="20">
        <v>40976</v>
      </c>
      <c r="B4452" s="2">
        <v>8.0869999999999997</v>
      </c>
      <c r="C4452" s="2">
        <v>7.2329999999999997</v>
      </c>
      <c r="D4452" s="2">
        <v>17.718</v>
      </c>
      <c r="E4452" s="2">
        <v>3.6040000000000001</v>
      </c>
      <c r="F4452" s="2">
        <v>23.059000000000001</v>
      </c>
      <c r="G4452" s="2">
        <v>71.626000000000005</v>
      </c>
      <c r="H4452" s="18">
        <v>8.657</v>
      </c>
      <c r="I4452" s="3">
        <v>16.287288320800325</v>
      </c>
    </row>
    <row r="4453" spans="1:9" x14ac:dyDescent="0.25">
      <c r="A4453" s="20">
        <v>40977</v>
      </c>
      <c r="B4453" s="2">
        <v>11.161</v>
      </c>
      <c r="C4453" s="2">
        <v>8.6170000000000009</v>
      </c>
      <c r="D4453" s="2">
        <v>22.59</v>
      </c>
      <c r="E4453" s="2">
        <v>14.58</v>
      </c>
      <c r="F4453" s="2">
        <v>41.655999999999999</v>
      </c>
      <c r="G4453" s="2">
        <v>81.789000000000001</v>
      </c>
      <c r="H4453" s="18">
        <v>32.674999999999997</v>
      </c>
      <c r="I4453" s="3">
        <v>23.483076075123748</v>
      </c>
    </row>
    <row r="4454" spans="1:9" x14ac:dyDescent="0.25">
      <c r="A4454" s="20">
        <v>40978</v>
      </c>
      <c r="B4454" s="2">
        <v>9.64</v>
      </c>
      <c r="C4454" s="2">
        <v>5.4249999999999998</v>
      </c>
      <c r="D4454" s="2">
        <v>14.022</v>
      </c>
      <c r="E4454" s="2">
        <v>5.8440000000000003</v>
      </c>
      <c r="F4454" s="2">
        <v>15.397</v>
      </c>
      <c r="G4454" s="2">
        <v>95.031999999999996</v>
      </c>
      <c r="H4454" s="18">
        <v>35.582999999999998</v>
      </c>
      <c r="I4454" s="3">
        <v>15.105446654479085</v>
      </c>
    </row>
    <row r="4455" spans="1:9" x14ac:dyDescent="0.25">
      <c r="A4455" s="20">
        <v>40979</v>
      </c>
      <c r="B4455" s="2">
        <v>7.53</v>
      </c>
      <c r="C4455" s="2">
        <v>5.22</v>
      </c>
      <c r="D4455" s="2">
        <v>11.779</v>
      </c>
      <c r="E4455" s="2">
        <v>4.306</v>
      </c>
      <c r="F4455" s="2">
        <v>22.867000000000001</v>
      </c>
      <c r="G4455" s="2">
        <v>69.033000000000001</v>
      </c>
      <c r="H4455" s="18">
        <v>4.6369999999999996</v>
      </c>
      <c r="I4455" s="3">
        <v>20.720982033329534</v>
      </c>
    </row>
    <row r="4456" spans="1:9" x14ac:dyDescent="0.25">
      <c r="A4456" s="20">
        <v>40980</v>
      </c>
      <c r="B4456" s="2">
        <v>9.4</v>
      </c>
      <c r="C4456" s="2">
        <v>4.0010000000000003</v>
      </c>
      <c r="D4456" s="2">
        <v>13.75</v>
      </c>
      <c r="E4456" s="2">
        <v>1.04</v>
      </c>
      <c r="F4456" s="2">
        <v>21.52</v>
      </c>
      <c r="G4456" s="2">
        <v>83.62</v>
      </c>
      <c r="H4456" s="18">
        <v>5.77</v>
      </c>
      <c r="I4456" s="3">
        <v>17.454623106892853</v>
      </c>
    </row>
    <row r="4457" spans="1:9" x14ac:dyDescent="0.25">
      <c r="A4457" s="20">
        <v>40981</v>
      </c>
      <c r="B4457" s="2">
        <v>9.4610000000000003</v>
      </c>
      <c r="C4457" s="2">
        <v>6.1420000000000003</v>
      </c>
      <c r="D4457" s="2">
        <v>16.535</v>
      </c>
      <c r="E4457" s="2">
        <v>5.0209999999999999</v>
      </c>
      <c r="F4457" s="2">
        <v>22.466000000000001</v>
      </c>
      <c r="G4457" s="2">
        <v>83.930999999999997</v>
      </c>
      <c r="H4457" s="18">
        <v>7.1829999999999998</v>
      </c>
      <c r="I4457" s="3">
        <v>17.178399991213421</v>
      </c>
    </row>
    <row r="4458" spans="1:9" x14ac:dyDescent="0.25">
      <c r="A4458" s="20">
        <v>40982</v>
      </c>
      <c r="B4458" s="2">
        <v>7.327</v>
      </c>
      <c r="C4458" s="2">
        <v>2.9220000000000002</v>
      </c>
      <c r="D4458" s="2">
        <v>13.109</v>
      </c>
      <c r="E4458" s="2">
        <v>3.2360000000000002</v>
      </c>
      <c r="F4458" s="2">
        <v>26.15</v>
      </c>
      <c r="G4458" s="2">
        <v>50.701000000000001</v>
      </c>
      <c r="H4458" s="18">
        <v>24.245999999999999</v>
      </c>
      <c r="I4458" s="3">
        <v>19.078141671242555</v>
      </c>
    </row>
    <row r="4459" spans="1:9" x14ac:dyDescent="0.25">
      <c r="A4459" s="20">
        <v>40983</v>
      </c>
      <c r="B4459" s="2">
        <v>6.86</v>
      </c>
      <c r="C4459" s="2">
        <v>3.2330000000000001</v>
      </c>
      <c r="D4459" s="2">
        <v>11.913</v>
      </c>
      <c r="E4459" s="2">
        <v>3.46</v>
      </c>
      <c r="F4459" s="2">
        <v>20.431000000000001</v>
      </c>
      <c r="G4459" s="2">
        <v>61.94</v>
      </c>
      <c r="H4459" s="18">
        <v>44.075000000000003</v>
      </c>
      <c r="I4459" s="3">
        <v>17.399944846190607</v>
      </c>
    </row>
    <row r="4460" spans="1:9" x14ac:dyDescent="0.25">
      <c r="A4460" s="20">
        <v>40984</v>
      </c>
      <c r="B4460" s="2">
        <v>6.62</v>
      </c>
      <c r="C4460" s="2">
        <v>3.1040000000000001</v>
      </c>
      <c r="D4460" s="2">
        <v>8.3260000000000005</v>
      </c>
      <c r="E4460" s="2">
        <v>3.5369999999999999</v>
      </c>
      <c r="F4460" s="2">
        <v>19.702999999999999</v>
      </c>
      <c r="G4460" s="2">
        <v>69.646000000000001</v>
      </c>
      <c r="H4460" s="18">
        <v>18.617999999999999</v>
      </c>
      <c r="I4460" s="3">
        <v>15.609790847530443</v>
      </c>
    </row>
    <row r="4461" spans="1:9" x14ac:dyDescent="0.25">
      <c r="A4461" s="20">
        <v>40985</v>
      </c>
      <c r="B4461" s="2">
        <v>7.72</v>
      </c>
      <c r="C4461" s="2">
        <v>4.45</v>
      </c>
      <c r="D4461" s="2">
        <v>12.529</v>
      </c>
      <c r="E4461" s="2">
        <v>1.792</v>
      </c>
      <c r="F4461" s="2">
        <v>22.291</v>
      </c>
      <c r="G4461" s="2">
        <v>77.227000000000004</v>
      </c>
      <c r="H4461" s="18">
        <v>12.428000000000001</v>
      </c>
      <c r="I4461" s="3">
        <v>16.340789306781026</v>
      </c>
    </row>
    <row r="4462" spans="1:9" x14ac:dyDescent="0.25">
      <c r="A4462" s="20">
        <v>40986</v>
      </c>
      <c r="B4462" s="2">
        <v>8.5500000000000007</v>
      </c>
      <c r="C4462" s="2">
        <v>3.7810000000000001</v>
      </c>
      <c r="D4462" s="2">
        <v>10.81</v>
      </c>
      <c r="E4462" s="2">
        <v>1.407</v>
      </c>
      <c r="F4462" s="2">
        <v>29.138999999999999</v>
      </c>
      <c r="G4462" s="2">
        <v>56.933999999999997</v>
      </c>
      <c r="H4462" s="18">
        <v>6.9</v>
      </c>
      <c r="I4462" s="3">
        <v>18.910145664529736</v>
      </c>
    </row>
    <row r="4463" spans="1:9" x14ac:dyDescent="0.25">
      <c r="A4463" s="20">
        <v>40987</v>
      </c>
      <c r="B4463" s="2">
        <v>10.981999999999999</v>
      </c>
      <c r="C4463" s="2">
        <v>5.1719999999999997</v>
      </c>
      <c r="D4463" s="2">
        <v>12.183999999999999</v>
      </c>
      <c r="E4463" s="2">
        <v>3.8849999999999998</v>
      </c>
      <c r="F4463" s="2">
        <v>29.733000000000001</v>
      </c>
      <c r="G4463" s="2">
        <v>88.438999999999993</v>
      </c>
      <c r="H4463" s="18">
        <v>8.8450000000000006</v>
      </c>
      <c r="I4463" s="3">
        <v>19.933392760834145</v>
      </c>
    </row>
    <row r="4464" spans="1:9" x14ac:dyDescent="0.25">
      <c r="A4464" s="20">
        <v>40988</v>
      </c>
      <c r="B4464" s="2">
        <v>10.029999999999999</v>
      </c>
      <c r="C4464" s="2">
        <v>5.2690000000000001</v>
      </c>
      <c r="D4464" s="2">
        <v>14.398999999999999</v>
      </c>
      <c r="E4464" s="2">
        <v>4.6680000000000001</v>
      </c>
      <c r="F4464" s="2">
        <v>32.551000000000002</v>
      </c>
      <c r="G4464" s="2">
        <v>113.73699999999999</v>
      </c>
      <c r="H4464" s="18">
        <v>21.47</v>
      </c>
      <c r="I4464" s="3">
        <v>20.524885536893994</v>
      </c>
    </row>
    <row r="4465" spans="1:9" x14ac:dyDescent="0.25">
      <c r="A4465" s="20">
        <v>40989</v>
      </c>
      <c r="B4465" s="2">
        <v>9.3789999999999996</v>
      </c>
      <c r="C4465" s="2">
        <v>5.9809999999999999</v>
      </c>
      <c r="D4465" s="2">
        <v>17.332999999999998</v>
      </c>
      <c r="E4465" s="2">
        <v>3.665</v>
      </c>
      <c r="F4465" s="2">
        <v>39.93</v>
      </c>
      <c r="G4465" s="2">
        <v>107.14700000000001</v>
      </c>
      <c r="H4465" s="18">
        <v>39.197000000000003</v>
      </c>
      <c r="I4465" s="3">
        <v>24.931531597132849</v>
      </c>
    </row>
    <row r="4466" spans="1:9" x14ac:dyDescent="0.25">
      <c r="A4466" s="20">
        <v>40990</v>
      </c>
      <c r="B4466" s="2">
        <v>9.92</v>
      </c>
      <c r="C4466" s="2">
        <v>2.1880000000000002</v>
      </c>
      <c r="D4466" s="2">
        <v>10.096</v>
      </c>
      <c r="E4466" s="2">
        <v>1.766</v>
      </c>
      <c r="F4466" s="2">
        <v>26.327999999999999</v>
      </c>
      <c r="G4466" s="2">
        <v>85.793999999999997</v>
      </c>
      <c r="H4466" s="18">
        <v>31.92</v>
      </c>
      <c r="I4466" s="3">
        <v>22.549767615159574</v>
      </c>
    </row>
    <row r="4467" spans="1:9" x14ac:dyDescent="0.25">
      <c r="A4467" s="20">
        <v>40991</v>
      </c>
      <c r="B4467" s="2">
        <v>8.57</v>
      </c>
      <c r="C4467" s="2">
        <v>2.641</v>
      </c>
      <c r="D4467" s="2">
        <v>12.045999999999999</v>
      </c>
      <c r="E4467" s="2">
        <v>1.62</v>
      </c>
      <c r="F4467" s="2">
        <v>39.933999999999997</v>
      </c>
      <c r="G4467" s="2">
        <v>69.453000000000003</v>
      </c>
      <c r="H4467" s="18">
        <v>8.4019999999999992</v>
      </c>
      <c r="I4467" s="3">
        <v>27.520232343744805</v>
      </c>
    </row>
    <row r="4468" spans="1:9" x14ac:dyDescent="0.25">
      <c r="A4468" s="20">
        <v>40992</v>
      </c>
      <c r="B4468" s="2">
        <v>7.8789999999999996</v>
      </c>
      <c r="C4468" s="2">
        <v>5.6740000000000004</v>
      </c>
      <c r="D4468" s="2">
        <v>10.803000000000001</v>
      </c>
      <c r="E4468" s="2">
        <v>4.415</v>
      </c>
      <c r="F4468" s="2">
        <v>44.896000000000001</v>
      </c>
      <c r="G4468" s="2">
        <v>91.218999999999994</v>
      </c>
      <c r="H4468" s="18">
        <v>28.056999999999999</v>
      </c>
      <c r="I4468" s="3">
        <v>25.880589772442633</v>
      </c>
    </row>
    <row r="4469" spans="1:9" x14ac:dyDescent="0.25">
      <c r="A4469" s="20">
        <v>40993</v>
      </c>
      <c r="B4469" s="2">
        <v>9.4779999999999998</v>
      </c>
      <c r="C4469" s="2">
        <v>4.37</v>
      </c>
      <c r="D4469" s="2">
        <v>14.273</v>
      </c>
      <c r="E4469" s="2">
        <v>4.468</v>
      </c>
      <c r="F4469" s="2">
        <v>34.197000000000003</v>
      </c>
      <c r="G4469" s="2">
        <v>75.069999999999993</v>
      </c>
      <c r="H4469" s="18">
        <v>39.204000000000001</v>
      </c>
      <c r="I4469" s="3">
        <v>23.336523210110126</v>
      </c>
    </row>
    <row r="4470" spans="1:9" x14ac:dyDescent="0.25">
      <c r="A4470" s="20">
        <v>40994</v>
      </c>
      <c r="B4470" s="2">
        <v>8.1199999999999992</v>
      </c>
      <c r="C4470" s="2">
        <v>3.22</v>
      </c>
      <c r="D4470" s="2">
        <v>13.285</v>
      </c>
      <c r="E4470" s="2">
        <v>4.0419999999999998</v>
      </c>
      <c r="F4470" s="2">
        <v>35.43</v>
      </c>
      <c r="G4470" s="2">
        <v>78.370999999999995</v>
      </c>
      <c r="H4470" s="18">
        <v>11.055</v>
      </c>
      <c r="I4470" s="3">
        <v>25.779133020276106</v>
      </c>
    </row>
    <row r="4471" spans="1:9" x14ac:dyDescent="0.25">
      <c r="A4471" s="20">
        <v>40995</v>
      </c>
      <c r="B4471" s="2">
        <v>7.33</v>
      </c>
      <c r="C4471" s="2">
        <v>3.996</v>
      </c>
      <c r="D4471" s="2">
        <v>12.913</v>
      </c>
      <c r="E4471" s="2">
        <v>2.5289999999999999</v>
      </c>
      <c r="F4471" s="2">
        <v>34.792000000000002</v>
      </c>
      <c r="G4471" s="2">
        <v>68.908000000000001</v>
      </c>
      <c r="H4471" s="18">
        <v>11.03</v>
      </c>
      <c r="I4471" s="3">
        <v>23.077111605411318</v>
      </c>
    </row>
    <row r="4472" spans="1:9" x14ac:dyDescent="0.25">
      <c r="A4472" s="20">
        <v>40996</v>
      </c>
      <c r="B4472" s="2">
        <v>4.13</v>
      </c>
      <c r="C4472" s="2">
        <v>4.9260000000000002</v>
      </c>
      <c r="D4472" s="2">
        <v>6.5010000000000003</v>
      </c>
      <c r="E4472" s="2">
        <v>6.5010000000000003</v>
      </c>
      <c r="F4472" s="2">
        <v>33.578000000000003</v>
      </c>
      <c r="G4472" s="2">
        <v>76.697999999999993</v>
      </c>
      <c r="H4472" s="18">
        <v>29.568000000000001</v>
      </c>
      <c r="I4472" s="3">
        <v>23.066370025929075</v>
      </c>
    </row>
    <row r="4473" spans="1:9" x14ac:dyDescent="0.25">
      <c r="A4473" s="20">
        <v>40997</v>
      </c>
      <c r="B4473" s="2">
        <v>6.88</v>
      </c>
      <c r="C4473" s="2">
        <v>4.1630000000000003</v>
      </c>
      <c r="D4473" s="2">
        <v>12.249000000000001</v>
      </c>
      <c r="E4473" s="2">
        <v>4.4269999999999996</v>
      </c>
      <c r="F4473" s="2">
        <v>28.59</v>
      </c>
      <c r="G4473" s="2">
        <v>71.340999999999994</v>
      </c>
      <c r="H4473" s="18">
        <v>4.6920000000000002</v>
      </c>
      <c r="I4473" s="3">
        <v>20.792084092308063</v>
      </c>
    </row>
    <row r="4474" spans="1:9" x14ac:dyDescent="0.25">
      <c r="A4474" s="20">
        <v>40998</v>
      </c>
      <c r="B4474" s="2">
        <v>6.1459999999999999</v>
      </c>
      <c r="C4474" s="2">
        <v>4.0670000000000002</v>
      </c>
      <c r="D4474" s="2">
        <v>20.573</v>
      </c>
      <c r="E4474" s="2">
        <v>4.8369999999999997</v>
      </c>
      <c r="F4474" s="2">
        <v>26.518999999999998</v>
      </c>
      <c r="G4474" s="2">
        <v>99.218999999999994</v>
      </c>
      <c r="H4474" s="18">
        <v>36.350999999999999</v>
      </c>
      <c r="I4474" s="3">
        <v>20.445810043308004</v>
      </c>
    </row>
    <row r="4475" spans="1:9" x14ac:dyDescent="0.25">
      <c r="A4475" s="20">
        <v>40999</v>
      </c>
      <c r="B4475" s="2">
        <v>6.1749999999999998</v>
      </c>
      <c r="C4475" s="2">
        <v>3.157</v>
      </c>
      <c r="D4475" s="2">
        <v>13.003</v>
      </c>
      <c r="E4475" s="2">
        <v>3.42</v>
      </c>
      <c r="F4475" s="2">
        <v>23.245999999999999</v>
      </c>
      <c r="G4475" s="2">
        <v>73.292000000000002</v>
      </c>
      <c r="H4475" s="18">
        <v>6.4660000000000002</v>
      </c>
      <c r="I4475" s="3">
        <v>18.369588085691621</v>
      </c>
    </row>
    <row r="4476" spans="1:9" x14ac:dyDescent="0.25">
      <c r="A4476" s="20">
        <v>41000</v>
      </c>
      <c r="B4476" s="2">
        <v>5.45</v>
      </c>
      <c r="C4476" s="2">
        <v>1.885</v>
      </c>
      <c r="D4476" s="2">
        <v>1.663</v>
      </c>
      <c r="E4476" s="2">
        <v>3.9209999999999998</v>
      </c>
      <c r="F4476" s="2">
        <v>24.324999999999999</v>
      </c>
      <c r="G4476" s="2">
        <v>56.134</v>
      </c>
      <c r="H4476" s="18">
        <v>1.08</v>
      </c>
      <c r="I4476" s="3">
        <v>20.163360697012436</v>
      </c>
    </row>
    <row r="4477" spans="1:9" x14ac:dyDescent="0.25">
      <c r="A4477" s="20">
        <v>41001</v>
      </c>
      <c r="B4477" s="2">
        <v>7.0910000000000002</v>
      </c>
      <c r="C4477" s="2">
        <v>3.8849999999999998</v>
      </c>
      <c r="D4477" s="2">
        <v>23.710999999999999</v>
      </c>
      <c r="E4477" s="2">
        <v>3.87</v>
      </c>
      <c r="F4477" s="2">
        <v>22.658999999999999</v>
      </c>
      <c r="G4477" s="2">
        <v>47.445999999999998</v>
      </c>
      <c r="H4477" s="18">
        <v>25.654</v>
      </c>
      <c r="I4477" s="3">
        <v>17.558391529150022</v>
      </c>
    </row>
    <row r="4478" spans="1:9" x14ac:dyDescent="0.25">
      <c r="A4478" s="20">
        <v>41002</v>
      </c>
      <c r="B4478" s="2">
        <v>6.63</v>
      </c>
      <c r="C4478" s="2">
        <v>1.7909999999999999</v>
      </c>
      <c r="D4478" s="2">
        <v>28.780999999999999</v>
      </c>
      <c r="E4478" s="2">
        <v>3.6360000000000001</v>
      </c>
      <c r="F4478" s="2">
        <v>22.047999999999998</v>
      </c>
      <c r="G4478" s="2">
        <v>106.989</v>
      </c>
      <c r="H4478" s="18">
        <v>33.634999999999998</v>
      </c>
      <c r="I4478" s="3">
        <v>16.444092697705315</v>
      </c>
    </row>
    <row r="4479" spans="1:9" x14ac:dyDescent="0.25">
      <c r="A4479" s="20">
        <v>41003</v>
      </c>
      <c r="B4479" s="2">
        <v>6.13</v>
      </c>
      <c r="C4479" s="2">
        <v>3.97</v>
      </c>
      <c r="D4479" s="2">
        <v>20.895</v>
      </c>
      <c r="E4479" s="2">
        <v>3.7240000000000002</v>
      </c>
      <c r="F4479" s="2">
        <v>19.288</v>
      </c>
      <c r="G4479" s="2">
        <v>94.784000000000006</v>
      </c>
      <c r="H4479" s="18">
        <v>28.396999999999998</v>
      </c>
      <c r="I4479" s="3">
        <v>14.787509173918103</v>
      </c>
    </row>
    <row r="4480" spans="1:9" x14ac:dyDescent="0.25">
      <c r="A4480" s="20">
        <v>41004</v>
      </c>
      <c r="B4480" s="2">
        <v>8.1210000000000004</v>
      </c>
      <c r="C4480" s="2">
        <v>3.3969999999999998</v>
      </c>
      <c r="D4480" s="2">
        <v>28.847000000000001</v>
      </c>
      <c r="E4480" s="2">
        <v>3.524</v>
      </c>
      <c r="F4480" s="2">
        <v>21.635000000000002</v>
      </c>
      <c r="G4480" s="2">
        <v>103.078</v>
      </c>
      <c r="H4480" s="18">
        <v>9.8919999999999995</v>
      </c>
      <c r="I4480" s="3">
        <v>19.163770639505426</v>
      </c>
    </row>
    <row r="4481" spans="1:9" x14ac:dyDescent="0.25">
      <c r="A4481" s="20">
        <v>41005</v>
      </c>
      <c r="B4481" s="2">
        <v>9.109</v>
      </c>
      <c r="C4481" s="2">
        <v>2.8679999999999999</v>
      </c>
      <c r="D4481" s="2">
        <v>15.254</v>
      </c>
      <c r="E4481" s="2">
        <v>3.7730000000000001</v>
      </c>
      <c r="F4481" s="2">
        <v>22.876000000000001</v>
      </c>
      <c r="G4481" s="2">
        <v>72.245999999999995</v>
      </c>
      <c r="H4481" s="18">
        <v>27.451000000000001</v>
      </c>
      <c r="I4481" s="3">
        <v>18.415383305335375</v>
      </c>
    </row>
    <row r="4482" spans="1:9" x14ac:dyDescent="0.25">
      <c r="A4482" s="20">
        <v>41006</v>
      </c>
      <c r="B4482" s="2">
        <v>10.305</v>
      </c>
      <c r="C4482" s="2">
        <v>5.7009999999999996</v>
      </c>
      <c r="D4482" s="2">
        <v>21.57</v>
      </c>
      <c r="E4482" s="2">
        <v>3.835</v>
      </c>
      <c r="F4482" s="2">
        <v>43.642000000000003</v>
      </c>
      <c r="G4482" s="2">
        <v>131.75299999999999</v>
      </c>
      <c r="H4482" s="18">
        <v>34.375</v>
      </c>
      <c r="I4482" s="3">
        <v>25.902317167107228</v>
      </c>
    </row>
    <row r="4483" spans="1:9" x14ac:dyDescent="0.25">
      <c r="A4483" s="20">
        <v>41007</v>
      </c>
      <c r="B4483" s="2">
        <v>13.43</v>
      </c>
      <c r="C4483" s="2">
        <v>5.4189999999999996</v>
      </c>
      <c r="D4483" s="2">
        <v>26.068999999999999</v>
      </c>
      <c r="E4483" s="2">
        <v>2.9039999999999999</v>
      </c>
      <c r="F4483" s="2">
        <v>43.122999999999998</v>
      </c>
      <c r="G4483" s="2">
        <v>105.10299999999999</v>
      </c>
      <c r="H4483" s="18">
        <v>26.254999999999999</v>
      </c>
      <c r="I4483" s="3">
        <v>23.987883803367883</v>
      </c>
    </row>
    <row r="4484" spans="1:9" x14ac:dyDescent="0.25">
      <c r="A4484" s="20">
        <v>41008</v>
      </c>
      <c r="B4484" s="2">
        <v>7.95</v>
      </c>
      <c r="C4484" s="2">
        <v>3.798</v>
      </c>
      <c r="D4484" s="2">
        <v>18.433</v>
      </c>
      <c r="E4484" s="2">
        <v>4.0199999999999996</v>
      </c>
      <c r="F4484" s="2">
        <v>57.39</v>
      </c>
      <c r="G4484" s="2">
        <v>112.38500000000001</v>
      </c>
      <c r="H4484" s="18">
        <v>8.8840000000000003</v>
      </c>
      <c r="I4484" s="3">
        <v>35.155165574241622</v>
      </c>
    </row>
    <row r="4485" spans="1:9" x14ac:dyDescent="0.25">
      <c r="A4485" s="20">
        <v>41009</v>
      </c>
      <c r="B4485" s="2">
        <v>6.923</v>
      </c>
      <c r="C4485" s="2">
        <v>9.2650000000000006</v>
      </c>
      <c r="D4485" s="2">
        <v>39.988999999999997</v>
      </c>
      <c r="E4485" s="2">
        <v>3.7589999999999999</v>
      </c>
      <c r="F4485" s="2">
        <v>66.534999999999997</v>
      </c>
      <c r="G4485" s="2">
        <v>180.251</v>
      </c>
      <c r="H4485" s="18">
        <v>18.62</v>
      </c>
      <c r="I4485" s="3">
        <v>36.347420503768284</v>
      </c>
    </row>
    <row r="4486" spans="1:9" x14ac:dyDescent="0.25">
      <c r="A4486" s="20">
        <v>41010</v>
      </c>
      <c r="B4486" s="2">
        <v>7.0519999999999996</v>
      </c>
      <c r="C4486" s="2">
        <v>8.2129999999999992</v>
      </c>
      <c r="D4486" s="2">
        <v>38.485999999999997</v>
      </c>
      <c r="E4486" s="2">
        <v>9.2680000000000007</v>
      </c>
      <c r="F4486" s="2">
        <v>62.351999999999997</v>
      </c>
      <c r="G4486" s="2">
        <v>170.22200000000001</v>
      </c>
      <c r="H4486" s="18">
        <v>4.6369999999999996</v>
      </c>
      <c r="I4486" s="3">
        <v>37.452076371046871</v>
      </c>
    </row>
    <row r="4487" spans="1:9" x14ac:dyDescent="0.25">
      <c r="A4487" s="20">
        <v>41011</v>
      </c>
      <c r="B4487" s="2">
        <v>14.98</v>
      </c>
      <c r="C4487" s="2">
        <v>14.23</v>
      </c>
      <c r="D4487" s="2">
        <v>64.876999999999995</v>
      </c>
      <c r="E4487" s="2">
        <v>14.948</v>
      </c>
      <c r="F4487" s="2">
        <v>83.822999999999993</v>
      </c>
      <c r="G4487" s="2">
        <v>256.56700000000001</v>
      </c>
      <c r="H4487" s="18">
        <v>32.659999999999997</v>
      </c>
      <c r="I4487" s="3">
        <v>49.824702244052915</v>
      </c>
    </row>
    <row r="4488" spans="1:9" x14ac:dyDescent="0.25">
      <c r="A4488" s="20">
        <v>41012</v>
      </c>
      <c r="B4488" s="2">
        <v>14.71</v>
      </c>
      <c r="C4488" s="2">
        <v>6.5039999999999996</v>
      </c>
      <c r="D4488" s="2">
        <v>45.268999999999998</v>
      </c>
      <c r="E4488" s="2">
        <v>8.4309999999999992</v>
      </c>
      <c r="F4488" s="2">
        <v>71.456999999999994</v>
      </c>
      <c r="G4488" s="2">
        <v>150.10400000000001</v>
      </c>
      <c r="H4488" s="18">
        <v>20.079000000000001</v>
      </c>
      <c r="I4488" s="3">
        <v>44.66077767244397</v>
      </c>
    </row>
    <row r="4489" spans="1:9" x14ac:dyDescent="0.25">
      <c r="A4489" s="20">
        <v>41013</v>
      </c>
      <c r="B4489" s="2">
        <v>12.11</v>
      </c>
      <c r="C4489" s="2">
        <v>6.6280000000000001</v>
      </c>
      <c r="D4489" s="2">
        <v>31.686</v>
      </c>
      <c r="E4489" s="2">
        <v>8.3810000000000002</v>
      </c>
      <c r="F4489" s="2">
        <v>47.55</v>
      </c>
      <c r="G4489" s="2">
        <v>178.75800000000001</v>
      </c>
      <c r="H4489" s="18">
        <v>35.390999999999998</v>
      </c>
      <c r="I4489" s="3">
        <v>45.387320672352821</v>
      </c>
    </row>
    <row r="4490" spans="1:9" x14ac:dyDescent="0.25">
      <c r="A4490" s="20">
        <v>41014</v>
      </c>
      <c r="B4490" s="2">
        <v>10.48</v>
      </c>
      <c r="C4490" s="2">
        <v>10.323</v>
      </c>
      <c r="D4490" s="2">
        <v>24.12</v>
      </c>
      <c r="E4490" s="2">
        <v>7.524</v>
      </c>
      <c r="F4490" s="2">
        <v>53.448999999999998</v>
      </c>
      <c r="G4490" s="2">
        <v>112.574</v>
      </c>
      <c r="H4490" s="18">
        <v>30.484999999999999</v>
      </c>
      <c r="I4490" s="3">
        <v>38.915763438417308</v>
      </c>
    </row>
    <row r="4491" spans="1:9" x14ac:dyDescent="0.25">
      <c r="A4491" s="20">
        <v>41015</v>
      </c>
      <c r="B4491" s="2">
        <v>10.477</v>
      </c>
      <c r="C4491" s="2">
        <v>6.1689999999999996</v>
      </c>
      <c r="D4491" s="2">
        <v>28.571000000000002</v>
      </c>
      <c r="E4491" s="2">
        <v>6.7009999999999996</v>
      </c>
      <c r="F4491" s="2">
        <v>55.427</v>
      </c>
      <c r="G4491" s="2">
        <v>96.600999999999999</v>
      </c>
      <c r="H4491" s="18">
        <v>73.091999999999999</v>
      </c>
      <c r="I4491" s="3">
        <v>38.001331743847075</v>
      </c>
    </row>
    <row r="4492" spans="1:9" x14ac:dyDescent="0.25">
      <c r="A4492" s="20">
        <v>41016</v>
      </c>
      <c r="B4492" s="2">
        <v>13.25</v>
      </c>
      <c r="C4492" s="2">
        <v>6.0890000000000004</v>
      </c>
      <c r="D4492" s="2">
        <v>31.533999999999999</v>
      </c>
      <c r="E4492" s="2">
        <v>5.8</v>
      </c>
      <c r="F4492" s="2">
        <v>48.076999999999998</v>
      </c>
      <c r="G4492" s="2">
        <v>105.268</v>
      </c>
      <c r="H4492" s="18">
        <v>48.670999999999999</v>
      </c>
      <c r="I4492" s="3">
        <v>32.347990763385781</v>
      </c>
    </row>
    <row r="4493" spans="1:9" x14ac:dyDescent="0.25">
      <c r="A4493" s="20">
        <v>41017</v>
      </c>
      <c r="B4493" s="2">
        <v>10.08</v>
      </c>
      <c r="C4493" s="2">
        <v>4.9749999999999996</v>
      </c>
      <c r="D4493" s="2">
        <v>29.518999999999998</v>
      </c>
      <c r="E4493" s="2">
        <v>6.3490000000000002</v>
      </c>
      <c r="F4493" s="2">
        <v>41.606999999999999</v>
      </c>
      <c r="G4493" s="2">
        <v>101.35599999999999</v>
      </c>
      <c r="H4493" s="18">
        <v>58.808999999999997</v>
      </c>
      <c r="I4493" s="3">
        <v>29.558624786135312</v>
      </c>
    </row>
    <row r="4494" spans="1:9" x14ac:dyDescent="0.25">
      <c r="A4494" s="20">
        <v>41018</v>
      </c>
      <c r="B4494" s="2">
        <v>11.47</v>
      </c>
      <c r="C4494" s="2">
        <v>7.38</v>
      </c>
      <c r="D4494" s="2">
        <v>28.672999999999998</v>
      </c>
      <c r="E4494" s="2">
        <v>10.632999999999999</v>
      </c>
      <c r="F4494" s="2">
        <v>94.694999999999993</v>
      </c>
      <c r="G4494" s="2">
        <v>188.322</v>
      </c>
      <c r="H4494" s="18">
        <v>37.896000000000001</v>
      </c>
      <c r="I4494" s="3">
        <v>46.056482143530978</v>
      </c>
    </row>
    <row r="4495" spans="1:9" x14ac:dyDescent="0.25">
      <c r="A4495" s="20">
        <v>41019</v>
      </c>
      <c r="B4495" s="2">
        <v>11.48</v>
      </c>
      <c r="C4495" s="2">
        <v>4.9710000000000001</v>
      </c>
      <c r="D4495" s="2">
        <v>27.091000000000001</v>
      </c>
      <c r="E4495" s="2">
        <v>9.82</v>
      </c>
      <c r="F4495" s="2">
        <v>63.155000000000001</v>
      </c>
      <c r="G4495" s="2">
        <v>130.81299999999999</v>
      </c>
      <c r="H4495" s="18">
        <v>9.8119999999999994</v>
      </c>
      <c r="I4495" s="3">
        <v>34.821333461986789</v>
      </c>
    </row>
    <row r="4496" spans="1:9" x14ac:dyDescent="0.25">
      <c r="A4496" s="20">
        <v>41020</v>
      </c>
      <c r="B4496" s="2">
        <v>16</v>
      </c>
      <c r="C4496" s="2">
        <v>8.1210000000000004</v>
      </c>
      <c r="D4496" s="2">
        <v>57.825000000000003</v>
      </c>
      <c r="E4496" s="2">
        <v>11.789</v>
      </c>
      <c r="F4496" s="2">
        <v>64.751000000000005</v>
      </c>
      <c r="G4496" s="2">
        <v>140.292</v>
      </c>
      <c r="H4496" s="18">
        <v>23.257999999999999</v>
      </c>
      <c r="I4496" s="3">
        <v>48.152479824382219</v>
      </c>
    </row>
    <row r="4497" spans="1:9" x14ac:dyDescent="0.25">
      <c r="A4497" s="20">
        <v>41021</v>
      </c>
      <c r="B4497" s="2">
        <v>13.163</v>
      </c>
      <c r="C4497" s="2">
        <v>20.334</v>
      </c>
      <c r="D4497" s="2">
        <v>28.757999999999999</v>
      </c>
      <c r="E4497" s="2">
        <v>16.158999999999999</v>
      </c>
      <c r="F4497" s="2">
        <v>70.581999999999994</v>
      </c>
      <c r="G4497" s="2">
        <v>136.07</v>
      </c>
      <c r="H4497" s="18">
        <v>24.504999999999999</v>
      </c>
      <c r="I4497" s="3">
        <v>42.036892206977292</v>
      </c>
    </row>
    <row r="4498" spans="1:9" x14ac:dyDescent="0.25">
      <c r="A4498" s="20">
        <v>41022</v>
      </c>
      <c r="B4498" s="2">
        <v>11.962999999999999</v>
      </c>
      <c r="C4498" s="2">
        <v>7.0279999999999996</v>
      </c>
      <c r="D4498" s="2">
        <v>25.562000000000001</v>
      </c>
      <c r="E4498" s="2">
        <v>6.1989999999999998</v>
      </c>
      <c r="F4498" s="2">
        <v>55.923999999999999</v>
      </c>
      <c r="G4498" s="2">
        <v>125.37</v>
      </c>
      <c r="H4498" s="18">
        <v>28.297999999999998</v>
      </c>
      <c r="I4498" s="3">
        <v>38.161141413053514</v>
      </c>
    </row>
    <row r="4499" spans="1:9" x14ac:dyDescent="0.25">
      <c r="A4499" s="20">
        <v>41023</v>
      </c>
      <c r="B4499" s="2">
        <v>12.57</v>
      </c>
      <c r="C4499" s="2">
        <v>7.1959999999999997</v>
      </c>
      <c r="D4499" s="2">
        <v>36.93</v>
      </c>
      <c r="E4499" s="2">
        <v>9.9740000000000002</v>
      </c>
      <c r="F4499" s="2">
        <v>43.1</v>
      </c>
      <c r="G4499" s="2">
        <v>120.926</v>
      </c>
      <c r="H4499" s="18">
        <v>44.335999999999999</v>
      </c>
      <c r="I4499" s="3">
        <v>34.608639412396876</v>
      </c>
    </row>
    <row r="4500" spans="1:9" x14ac:dyDescent="0.25">
      <c r="A4500" s="20">
        <v>41024</v>
      </c>
      <c r="B4500" s="2">
        <v>11.33</v>
      </c>
      <c r="C4500" s="2">
        <v>10.286</v>
      </c>
      <c r="D4500" s="2">
        <v>29.34</v>
      </c>
      <c r="E4500" s="2">
        <v>5.9749999999999996</v>
      </c>
      <c r="F4500" s="2">
        <v>78.281999999999996</v>
      </c>
      <c r="G4500" s="2">
        <v>106.661</v>
      </c>
      <c r="H4500" s="18">
        <v>60.356000000000002</v>
      </c>
      <c r="I4500" s="3">
        <v>43.152784557637546</v>
      </c>
    </row>
    <row r="4501" spans="1:9" x14ac:dyDescent="0.25">
      <c r="A4501" s="20">
        <v>41025</v>
      </c>
      <c r="B4501" s="2">
        <v>11.2</v>
      </c>
      <c r="C4501" s="2">
        <v>7.9349999999999996</v>
      </c>
      <c r="D4501" s="2">
        <v>40.366</v>
      </c>
      <c r="E4501" s="2">
        <v>6.1180000000000003</v>
      </c>
      <c r="F4501" s="2">
        <v>31.738</v>
      </c>
      <c r="G4501" s="2">
        <v>123.941</v>
      </c>
      <c r="H4501" s="18">
        <v>63.762999999999998</v>
      </c>
      <c r="I4501" s="3">
        <v>26.199022267666436</v>
      </c>
    </row>
    <row r="4502" spans="1:9" x14ac:dyDescent="0.25">
      <c r="A4502" s="20">
        <v>41026</v>
      </c>
      <c r="B4502" s="2">
        <v>11.191000000000001</v>
      </c>
      <c r="C4502" s="2">
        <v>13.179</v>
      </c>
      <c r="D4502" s="2">
        <v>28.501999999999999</v>
      </c>
      <c r="E4502" s="2">
        <v>11.762</v>
      </c>
      <c r="F4502" s="2">
        <v>38.948</v>
      </c>
      <c r="G4502" s="2">
        <v>123.586</v>
      </c>
      <c r="H4502" s="18">
        <v>30.673999999999999</v>
      </c>
      <c r="I4502" s="3">
        <v>32.521166174523842</v>
      </c>
    </row>
    <row r="4503" spans="1:9" x14ac:dyDescent="0.25">
      <c r="A4503" s="20">
        <v>41027</v>
      </c>
      <c r="B4503" s="2">
        <v>13.295</v>
      </c>
      <c r="C4503" s="2">
        <v>10.666</v>
      </c>
      <c r="D4503" s="2">
        <v>63.027000000000001</v>
      </c>
      <c r="E4503" s="2">
        <v>17.140999999999998</v>
      </c>
      <c r="F4503" s="2">
        <v>45.997</v>
      </c>
      <c r="G4503" s="2">
        <v>165.40600000000001</v>
      </c>
      <c r="H4503" s="18">
        <v>13.628</v>
      </c>
      <c r="I4503" s="3">
        <v>29.364275573624095</v>
      </c>
    </row>
    <row r="4504" spans="1:9" x14ac:dyDescent="0.25">
      <c r="A4504" s="20">
        <v>41028</v>
      </c>
      <c r="B4504" s="2">
        <v>12.305999999999999</v>
      </c>
      <c r="C4504" s="2">
        <v>5.9880000000000004</v>
      </c>
      <c r="D4504" s="2">
        <v>29.451000000000001</v>
      </c>
      <c r="E4504" s="2">
        <v>8.8810000000000002</v>
      </c>
      <c r="F4504" s="2">
        <v>46.295000000000002</v>
      </c>
      <c r="G4504" s="2">
        <v>116.143</v>
      </c>
      <c r="H4504" s="18">
        <v>3.3570000000000002</v>
      </c>
      <c r="I4504" s="3">
        <v>30.442622644785121</v>
      </c>
    </row>
    <row r="4505" spans="1:9" x14ac:dyDescent="0.25">
      <c r="A4505" s="20">
        <v>41029</v>
      </c>
      <c r="B4505" s="2">
        <v>11.49</v>
      </c>
      <c r="C4505" s="2">
        <v>6.7249999999999996</v>
      </c>
      <c r="D4505" s="2">
        <v>22.702000000000002</v>
      </c>
      <c r="E4505" s="2">
        <v>5.7229999999999999</v>
      </c>
      <c r="F4505" s="2">
        <v>41.747999999999998</v>
      </c>
      <c r="G4505" s="2">
        <v>96.801000000000002</v>
      </c>
      <c r="H4505" s="18">
        <v>26.716999999999999</v>
      </c>
      <c r="I4505" s="3">
        <v>32.576950916239142</v>
      </c>
    </row>
    <row r="4506" spans="1:9" x14ac:dyDescent="0.25">
      <c r="A4506" s="20">
        <v>41030</v>
      </c>
      <c r="B4506" s="2">
        <v>15.52</v>
      </c>
      <c r="C4506" s="2">
        <v>10.273</v>
      </c>
      <c r="D4506" s="2">
        <v>52.512999999999998</v>
      </c>
      <c r="E4506" s="2">
        <v>11.667999999999999</v>
      </c>
      <c r="F4506" s="2">
        <v>125.98399999999999</v>
      </c>
      <c r="G4506" s="2">
        <v>407.25799999999998</v>
      </c>
      <c r="H4506" s="18">
        <v>20.396000000000001</v>
      </c>
      <c r="I4506" s="3">
        <v>56.494857349285112</v>
      </c>
    </row>
    <row r="4507" spans="1:9" x14ac:dyDescent="0.25">
      <c r="A4507" s="20">
        <v>41031</v>
      </c>
      <c r="B4507" s="2">
        <v>10.14</v>
      </c>
      <c r="C4507" s="2">
        <v>12.246</v>
      </c>
      <c r="D4507" s="2">
        <v>66.510000000000005</v>
      </c>
      <c r="E4507" s="2">
        <v>11.284000000000001</v>
      </c>
      <c r="F4507" s="2">
        <v>103.53400000000001</v>
      </c>
      <c r="G4507" s="2">
        <v>317.34500000000003</v>
      </c>
      <c r="H4507" s="18">
        <v>15.683999999999999</v>
      </c>
      <c r="I4507" s="3">
        <v>47.474025873329019</v>
      </c>
    </row>
    <row r="4508" spans="1:9" x14ac:dyDescent="0.25">
      <c r="A4508" s="20">
        <v>41032</v>
      </c>
      <c r="B4508" s="2">
        <v>7.0270000000000001</v>
      </c>
      <c r="C4508" s="2">
        <v>6.782</v>
      </c>
      <c r="D4508" s="2">
        <v>60.555999999999997</v>
      </c>
      <c r="E4508" s="2">
        <v>11.952999999999999</v>
      </c>
      <c r="F4508" s="2">
        <v>72.241</v>
      </c>
      <c r="G4508" s="2">
        <v>292.399</v>
      </c>
      <c r="H4508" s="18">
        <v>4.1269999999999998</v>
      </c>
      <c r="I4508" s="3">
        <v>68.554306197296711</v>
      </c>
    </row>
    <row r="4509" spans="1:9" x14ac:dyDescent="0.25">
      <c r="A4509" s="20">
        <v>41033</v>
      </c>
      <c r="B4509" s="2">
        <v>5.9829999999999997</v>
      </c>
      <c r="C4509" s="2">
        <v>7.64</v>
      </c>
      <c r="D4509" s="2">
        <v>28.818000000000001</v>
      </c>
      <c r="E4509" s="2">
        <v>7.7080000000000002</v>
      </c>
      <c r="F4509" s="2">
        <v>47.383000000000003</v>
      </c>
      <c r="G4509" s="2">
        <v>188.13300000000001</v>
      </c>
      <c r="H4509" s="18">
        <v>26.414000000000001</v>
      </c>
      <c r="I4509" s="3">
        <v>51.869419027646906</v>
      </c>
    </row>
    <row r="4510" spans="1:9" x14ac:dyDescent="0.25">
      <c r="A4510" s="20">
        <v>41034</v>
      </c>
      <c r="B4510" s="2">
        <v>6.57</v>
      </c>
      <c r="C4510" s="2">
        <v>8.3130000000000006</v>
      </c>
      <c r="D4510" s="2">
        <v>26.948</v>
      </c>
      <c r="E4510" s="2">
        <v>7.4470000000000001</v>
      </c>
      <c r="F4510" s="2">
        <v>41.850999999999999</v>
      </c>
      <c r="G4510" s="2">
        <v>182.03200000000001</v>
      </c>
      <c r="H4510" s="18">
        <v>20.952999999999999</v>
      </c>
      <c r="I4510" s="3">
        <v>44.182629539097775</v>
      </c>
    </row>
    <row r="4511" spans="1:9" x14ac:dyDescent="0.25">
      <c r="A4511" s="20">
        <v>41035</v>
      </c>
      <c r="B4511" s="2">
        <v>5.17</v>
      </c>
      <c r="C4511" s="2">
        <v>9.7520000000000007</v>
      </c>
      <c r="D4511" s="2">
        <v>24.420999999999999</v>
      </c>
      <c r="E4511" s="2">
        <v>7.7990000000000004</v>
      </c>
      <c r="F4511" s="2">
        <v>56.45</v>
      </c>
      <c r="G4511" s="2">
        <v>247.40700000000001</v>
      </c>
      <c r="H4511" s="18">
        <v>4.1269999999999998</v>
      </c>
      <c r="I4511" s="3">
        <v>38.889539205816824</v>
      </c>
    </row>
    <row r="4512" spans="1:9" x14ac:dyDescent="0.25">
      <c r="A4512" s="20">
        <v>41036</v>
      </c>
      <c r="B4512" s="2">
        <v>8.44</v>
      </c>
      <c r="C4512" s="2">
        <v>7.1120000000000001</v>
      </c>
      <c r="D4512" s="2">
        <v>38.121000000000002</v>
      </c>
      <c r="E4512" s="2">
        <v>7.3490000000000002</v>
      </c>
      <c r="F4512" s="2">
        <v>46.747999999999998</v>
      </c>
      <c r="G4512" s="2">
        <v>240.048</v>
      </c>
      <c r="H4512" s="18">
        <v>54.743000000000002</v>
      </c>
      <c r="I4512" s="3">
        <v>34.634530826901496</v>
      </c>
    </row>
    <row r="4513" spans="1:9" x14ac:dyDescent="0.25">
      <c r="A4513" s="20">
        <v>41037</v>
      </c>
      <c r="B4513" s="2">
        <v>5.782</v>
      </c>
      <c r="C4513" s="2">
        <v>16.3</v>
      </c>
      <c r="D4513" s="2">
        <v>45.728999999999999</v>
      </c>
      <c r="E4513" s="2">
        <v>9.657</v>
      </c>
      <c r="F4513" s="2">
        <v>61.393999999999998</v>
      </c>
      <c r="G4513" s="2">
        <v>213.42</v>
      </c>
      <c r="H4513" s="18">
        <v>57.965000000000003</v>
      </c>
      <c r="I4513" s="3">
        <v>45.429000387770827</v>
      </c>
    </row>
    <row r="4514" spans="1:9" x14ac:dyDescent="0.25">
      <c r="A4514" s="20">
        <v>41038</v>
      </c>
      <c r="B4514" s="2">
        <v>7.1059999999999999</v>
      </c>
      <c r="C4514" s="2">
        <v>11.443</v>
      </c>
      <c r="D4514" s="2">
        <v>45.146000000000001</v>
      </c>
      <c r="E4514" s="2">
        <v>12.750999999999999</v>
      </c>
      <c r="F4514" s="2">
        <v>52.206000000000003</v>
      </c>
      <c r="G4514" s="2">
        <v>266.48399999999998</v>
      </c>
      <c r="H4514" s="18">
        <v>110.291</v>
      </c>
      <c r="I4514" s="3">
        <v>40.678681343914086</v>
      </c>
    </row>
    <row r="4515" spans="1:9" x14ac:dyDescent="0.25">
      <c r="A4515" s="20">
        <v>41039</v>
      </c>
      <c r="B4515" s="2">
        <v>4.53</v>
      </c>
      <c r="C4515" s="2">
        <v>10.766</v>
      </c>
      <c r="D4515" s="2">
        <v>31.553999999999998</v>
      </c>
      <c r="E4515" s="2">
        <v>10.039</v>
      </c>
      <c r="F4515" s="2">
        <v>36.652000000000001</v>
      </c>
      <c r="G4515" s="2">
        <v>149.02199999999999</v>
      </c>
      <c r="H4515" s="18">
        <v>114.55200000000001</v>
      </c>
      <c r="I4515" s="3">
        <v>36.085452797949173</v>
      </c>
    </row>
    <row r="4516" spans="1:9" x14ac:dyDescent="0.25">
      <c r="A4516" s="20">
        <v>41040</v>
      </c>
      <c r="B4516" s="2">
        <v>6.7</v>
      </c>
      <c r="C4516" s="2">
        <v>7.9589999999999996</v>
      </c>
      <c r="D4516" s="2">
        <v>27.151</v>
      </c>
      <c r="E4516" s="2">
        <v>12.346</v>
      </c>
      <c r="F4516" s="2">
        <v>32.707000000000001</v>
      </c>
      <c r="G4516" s="2">
        <v>142.59399999999999</v>
      </c>
      <c r="H4516" s="18">
        <v>93.953000000000003</v>
      </c>
      <c r="I4516" s="3">
        <v>36.849477321161366</v>
      </c>
    </row>
    <row r="4517" spans="1:9" x14ac:dyDescent="0.25">
      <c r="A4517" s="20">
        <v>41041</v>
      </c>
      <c r="B4517" s="2">
        <v>4.5999999999999996</v>
      </c>
      <c r="C4517" s="2">
        <v>10.837</v>
      </c>
      <c r="D4517" s="2">
        <v>46.042000000000002</v>
      </c>
      <c r="E4517" s="2">
        <v>6.2229999999999999</v>
      </c>
      <c r="F4517" s="2">
        <v>43.732999999999997</v>
      </c>
      <c r="G4517" s="2">
        <v>252.863</v>
      </c>
      <c r="H4517" s="18">
        <v>87.873000000000005</v>
      </c>
      <c r="I4517" s="3">
        <v>30.888120412500527</v>
      </c>
    </row>
    <row r="4518" spans="1:9" x14ac:dyDescent="0.25">
      <c r="A4518" s="20">
        <v>41042</v>
      </c>
      <c r="B4518" s="2">
        <v>7.82</v>
      </c>
      <c r="C4518" s="2">
        <v>9.5549999999999997</v>
      </c>
      <c r="D4518" s="2">
        <v>58.786999999999999</v>
      </c>
      <c r="E4518" s="2">
        <v>10.510999999999999</v>
      </c>
      <c r="F4518" s="2">
        <v>59.667000000000002</v>
      </c>
      <c r="G4518" s="2">
        <v>236.52699999999999</v>
      </c>
      <c r="H4518" s="18">
        <v>50.14</v>
      </c>
      <c r="I4518" s="3">
        <v>35.034714806127937</v>
      </c>
    </row>
    <row r="4519" spans="1:9" x14ac:dyDescent="0.25">
      <c r="A4519" s="20">
        <v>41043</v>
      </c>
      <c r="B4519" s="2">
        <v>15.21</v>
      </c>
      <c r="C4519" s="2">
        <v>6.5650000000000004</v>
      </c>
      <c r="D4519" s="2">
        <v>49.283999999999999</v>
      </c>
      <c r="E4519" s="2">
        <v>9.31</v>
      </c>
      <c r="F4519" s="2">
        <v>39.911999999999999</v>
      </c>
      <c r="G4519" s="2">
        <v>195.64699999999999</v>
      </c>
      <c r="H4519" s="18">
        <v>106.488</v>
      </c>
      <c r="I4519" s="3">
        <v>37.124232649498751</v>
      </c>
    </row>
    <row r="4520" spans="1:9" x14ac:dyDescent="0.25">
      <c r="A4520" s="20">
        <v>41044</v>
      </c>
      <c r="B4520" s="2">
        <v>2.63</v>
      </c>
      <c r="C4520" s="2">
        <v>5.8970000000000002</v>
      </c>
      <c r="D4520" s="2">
        <v>20.055</v>
      </c>
      <c r="E4520" s="2">
        <v>7.5129999999999999</v>
      </c>
      <c r="F4520" s="2">
        <v>26.59</v>
      </c>
      <c r="G4520" s="2">
        <v>142.262</v>
      </c>
      <c r="H4520" s="18">
        <v>56.548999999999999</v>
      </c>
      <c r="I4520" s="3">
        <v>34.065947669757485</v>
      </c>
    </row>
    <row r="4521" spans="1:9" x14ac:dyDescent="0.25">
      <c r="A4521" s="20">
        <v>41045</v>
      </c>
      <c r="B4521" s="2">
        <v>1.9019999999999999</v>
      </c>
      <c r="C4521" s="2">
        <v>6.0140000000000002</v>
      </c>
      <c r="D4521" s="2">
        <v>21.898</v>
      </c>
      <c r="E4521" s="2">
        <v>6.9180000000000001</v>
      </c>
      <c r="F4521" s="2">
        <v>24.523</v>
      </c>
      <c r="G4521" s="2">
        <v>128.59399999999999</v>
      </c>
      <c r="H4521" s="18">
        <v>71.795000000000002</v>
      </c>
      <c r="I4521" s="3">
        <v>28.103099553759197</v>
      </c>
    </row>
    <row r="4522" spans="1:9" x14ac:dyDescent="0.25">
      <c r="A4522" s="20">
        <v>41046</v>
      </c>
      <c r="B4522" s="2">
        <v>3.99</v>
      </c>
      <c r="C4522" s="2">
        <v>11.202</v>
      </c>
      <c r="D4522" s="2">
        <v>32.484999999999999</v>
      </c>
      <c r="E4522" s="2">
        <v>5.8550000000000004</v>
      </c>
      <c r="F4522" s="2">
        <v>22.672999999999998</v>
      </c>
      <c r="G4522" s="2">
        <v>112.622</v>
      </c>
      <c r="H4522" s="18">
        <v>45.301000000000002</v>
      </c>
      <c r="I4522" s="3">
        <v>22.327191243828011</v>
      </c>
    </row>
    <row r="4523" spans="1:9" x14ac:dyDescent="0.25">
      <c r="A4523" s="20">
        <v>41047</v>
      </c>
      <c r="B4523" s="2">
        <v>5.76</v>
      </c>
      <c r="C4523" s="2">
        <v>5.9640000000000004</v>
      </c>
      <c r="D4523" s="2">
        <v>57.387999999999998</v>
      </c>
      <c r="E4523" s="2">
        <v>8.0820000000000007</v>
      </c>
      <c r="F4523" s="2">
        <v>25.879000000000001</v>
      </c>
      <c r="G4523" s="2">
        <v>148.78200000000001</v>
      </c>
      <c r="H4523" s="18">
        <v>30.588000000000001</v>
      </c>
      <c r="I4523" s="3">
        <v>22.212828899305787</v>
      </c>
    </row>
    <row r="4524" spans="1:9" x14ac:dyDescent="0.25">
      <c r="A4524" s="20">
        <v>41048</v>
      </c>
      <c r="B4524" s="2">
        <v>2.33</v>
      </c>
      <c r="C4524" s="2">
        <v>5.2530000000000001</v>
      </c>
      <c r="D4524" s="2">
        <v>18.213999999999999</v>
      </c>
      <c r="E4524" s="2">
        <v>6.3860000000000001</v>
      </c>
      <c r="F4524" s="2">
        <v>23.521000000000001</v>
      </c>
      <c r="G4524" s="2">
        <v>164.471</v>
      </c>
      <c r="H4524" s="18">
        <v>4.5419999999999998</v>
      </c>
      <c r="I4524" s="3">
        <v>20.205259399851474</v>
      </c>
    </row>
    <row r="4525" spans="1:9" x14ac:dyDescent="0.25">
      <c r="A4525" s="20">
        <v>41049</v>
      </c>
      <c r="B4525" s="2">
        <v>5.5250000000000004</v>
      </c>
      <c r="C4525" s="2">
        <v>12.723000000000001</v>
      </c>
      <c r="D4525" s="2">
        <v>82.097999999999999</v>
      </c>
      <c r="E4525" s="2">
        <v>10.079000000000001</v>
      </c>
      <c r="F4525" s="2">
        <v>23.971</v>
      </c>
      <c r="G4525" s="2">
        <v>171.82900000000001</v>
      </c>
      <c r="H4525" s="18">
        <v>49.935000000000002</v>
      </c>
      <c r="I4525" s="3">
        <v>23.049609574710516</v>
      </c>
    </row>
    <row r="4526" spans="1:9" x14ac:dyDescent="0.25">
      <c r="A4526" s="20">
        <v>41050</v>
      </c>
      <c r="B4526" s="2">
        <v>3.04</v>
      </c>
      <c r="C4526" s="2">
        <v>3.0670000000000002</v>
      </c>
      <c r="D4526" s="2">
        <v>28.206</v>
      </c>
      <c r="E4526" s="2">
        <v>7.4909999999999997</v>
      </c>
      <c r="F4526" s="2">
        <v>49.972000000000001</v>
      </c>
      <c r="G4526" s="2">
        <v>149.57900000000001</v>
      </c>
      <c r="H4526" s="18">
        <v>45.521000000000001</v>
      </c>
      <c r="I4526" s="3">
        <v>32.01610198973961</v>
      </c>
    </row>
    <row r="4527" spans="1:9" x14ac:dyDescent="0.25">
      <c r="A4527" s="20">
        <v>41051</v>
      </c>
      <c r="B4527" s="2">
        <v>8.0299999999999994</v>
      </c>
      <c r="C4527" s="2">
        <v>6.8680000000000003</v>
      </c>
      <c r="D4527" s="2">
        <v>49.802999999999997</v>
      </c>
      <c r="E4527" s="2">
        <v>10.115</v>
      </c>
      <c r="F4527" s="2">
        <v>68.921999999999997</v>
      </c>
      <c r="G4527" s="2">
        <v>262.39</v>
      </c>
      <c r="H4527" s="18">
        <v>83.932000000000002</v>
      </c>
      <c r="I4527" s="3">
        <v>38.599322548440185</v>
      </c>
    </row>
    <row r="4528" spans="1:9" x14ac:dyDescent="0.25">
      <c r="A4528" s="20">
        <v>41052</v>
      </c>
      <c r="B4528" s="2">
        <v>15.17</v>
      </c>
      <c r="C4528" s="2">
        <v>8.3239999999999998</v>
      </c>
      <c r="D4528" s="2">
        <v>129.33099999999999</v>
      </c>
      <c r="E4528" s="2">
        <v>26.565000000000001</v>
      </c>
      <c r="F4528" s="2">
        <v>87.122</v>
      </c>
      <c r="G4528" s="2">
        <v>196.67</v>
      </c>
      <c r="H4528" s="18">
        <v>128.9</v>
      </c>
      <c r="I4528" s="3">
        <v>46.659538546666333</v>
      </c>
    </row>
    <row r="4529" spans="1:9" x14ac:dyDescent="0.25">
      <c r="A4529" s="20">
        <v>41053</v>
      </c>
      <c r="B4529" s="2">
        <v>11.955</v>
      </c>
      <c r="C4529" s="2">
        <v>21.498999999999999</v>
      </c>
      <c r="D4529" s="2">
        <v>52.116999999999997</v>
      </c>
      <c r="E4529" s="2">
        <v>7.6890000000000001</v>
      </c>
      <c r="F4529" s="2">
        <v>56.378999999999998</v>
      </c>
      <c r="G4529" s="2">
        <v>178.03</v>
      </c>
      <c r="H4529" s="18">
        <v>63.518999999999998</v>
      </c>
      <c r="I4529" s="3">
        <v>46.497184444463272</v>
      </c>
    </row>
    <row r="4530" spans="1:9" x14ac:dyDescent="0.25">
      <c r="A4530" s="20">
        <v>41054</v>
      </c>
      <c r="B4530" s="2">
        <v>4.8</v>
      </c>
      <c r="C4530" s="2">
        <v>4.633</v>
      </c>
      <c r="D4530" s="2">
        <v>27.45</v>
      </c>
      <c r="E4530" s="2">
        <v>5.8550000000000004</v>
      </c>
      <c r="F4530" s="2">
        <v>41.664999999999999</v>
      </c>
      <c r="G4530" s="2">
        <v>151.482</v>
      </c>
      <c r="H4530" s="18">
        <v>84.998000000000005</v>
      </c>
      <c r="I4530" s="3">
        <v>40.231955013717297</v>
      </c>
    </row>
    <row r="4531" spans="1:9" x14ac:dyDescent="0.25">
      <c r="A4531" s="20">
        <v>41055</v>
      </c>
      <c r="B4531" s="2">
        <v>13</v>
      </c>
      <c r="C4531" s="2">
        <v>12.419</v>
      </c>
      <c r="D4531" s="2">
        <v>98.807000000000002</v>
      </c>
      <c r="E4531" s="2">
        <v>9.8859999999999992</v>
      </c>
      <c r="F4531" s="2">
        <v>73.248000000000005</v>
      </c>
      <c r="G4531" s="2">
        <v>238.125</v>
      </c>
      <c r="H4531" s="18">
        <v>94.02</v>
      </c>
      <c r="I4531" s="3">
        <v>44.88759638999128</v>
      </c>
    </row>
    <row r="4532" spans="1:9" x14ac:dyDescent="0.25">
      <c r="A4532" s="20">
        <v>41056</v>
      </c>
      <c r="B4532" s="2">
        <v>3.41</v>
      </c>
      <c r="C4532" s="2">
        <v>5.4779999999999998</v>
      </c>
      <c r="D4532" s="2">
        <v>32.463000000000001</v>
      </c>
      <c r="E4532" s="2">
        <v>8.1170000000000009</v>
      </c>
      <c r="F4532" s="2">
        <v>40.841999999999999</v>
      </c>
      <c r="G4532" s="2">
        <v>128.161</v>
      </c>
      <c r="H4532" s="18">
        <v>35.463999999999999</v>
      </c>
      <c r="I4532" s="3">
        <v>30.815478577059164</v>
      </c>
    </row>
    <row r="4533" spans="1:9" x14ac:dyDescent="0.25">
      <c r="A4533" s="20">
        <v>41057</v>
      </c>
      <c r="B4533" s="2">
        <v>6.46</v>
      </c>
      <c r="C4533" s="2">
        <v>4.7480000000000002</v>
      </c>
      <c r="D4533" s="2">
        <v>21.562000000000001</v>
      </c>
      <c r="E4533" s="2">
        <v>2.4060000000000001</v>
      </c>
      <c r="F4533" s="2">
        <v>33.801000000000002</v>
      </c>
      <c r="G4533" s="2">
        <v>106.89100000000001</v>
      </c>
      <c r="H4533" s="18">
        <v>29.847999999999999</v>
      </c>
      <c r="I4533" s="3">
        <v>38.365591475101262</v>
      </c>
    </row>
    <row r="4534" spans="1:9" x14ac:dyDescent="0.25">
      <c r="A4534" s="20">
        <v>41058</v>
      </c>
      <c r="B4534" s="2">
        <v>3.2</v>
      </c>
      <c r="C4534" s="2">
        <v>4.7320000000000002</v>
      </c>
      <c r="D4534" s="2">
        <v>23.385000000000002</v>
      </c>
      <c r="E4534" s="2">
        <v>5.7560000000000002</v>
      </c>
      <c r="F4534" s="2">
        <v>32.457000000000001</v>
      </c>
      <c r="G4534" s="2">
        <v>105.28</v>
      </c>
      <c r="H4534" s="18">
        <v>7.726</v>
      </c>
      <c r="I4534" s="3">
        <v>26.565114930211436</v>
      </c>
    </row>
    <row r="4535" spans="1:9" x14ac:dyDescent="0.25">
      <c r="A4535" s="20">
        <v>41059</v>
      </c>
      <c r="B4535" s="2">
        <v>3</v>
      </c>
      <c r="C4535" s="2">
        <v>3.8759999999999999</v>
      </c>
      <c r="D4535" s="2">
        <v>24.151</v>
      </c>
      <c r="E4535" s="2">
        <v>5.4370000000000003</v>
      </c>
      <c r="F4535" s="2">
        <v>30.286999999999999</v>
      </c>
      <c r="G4535" s="2">
        <v>95.471000000000004</v>
      </c>
      <c r="H4535" s="18">
        <v>8.3190000000000008</v>
      </c>
      <c r="I4535" s="3">
        <v>23.56384459278399</v>
      </c>
    </row>
    <row r="4536" spans="1:9" x14ac:dyDescent="0.25">
      <c r="A4536" s="20">
        <v>41060</v>
      </c>
      <c r="B4536" s="2">
        <v>2.4500000000000002</v>
      </c>
      <c r="C4536" s="2">
        <v>2.2629999999999999</v>
      </c>
      <c r="D4536" s="2">
        <v>19.364999999999998</v>
      </c>
      <c r="E4536" s="2">
        <v>5.5140000000000002</v>
      </c>
      <c r="F4536" s="2">
        <v>28.826000000000001</v>
      </c>
      <c r="G4536" s="2">
        <v>100.801</v>
      </c>
      <c r="H4536" s="18">
        <v>0.78700000000000003</v>
      </c>
      <c r="I4536" s="3">
        <v>22.808720960952414</v>
      </c>
    </row>
    <row r="4537" spans="1:9" x14ac:dyDescent="0.25">
      <c r="A4537" s="20">
        <v>41061</v>
      </c>
      <c r="B4537" s="2">
        <v>1.59</v>
      </c>
      <c r="C4537" s="2">
        <v>3.964</v>
      </c>
      <c r="D4537" s="2">
        <v>17.420999999999999</v>
      </c>
      <c r="E4537" s="2">
        <v>6.3380000000000001</v>
      </c>
      <c r="F4537" s="2">
        <v>30.591999999999999</v>
      </c>
      <c r="G4537" s="2">
        <v>91.248999999999995</v>
      </c>
      <c r="H4537" s="18">
        <v>2.673</v>
      </c>
      <c r="I4537" s="3">
        <v>22.459844401510352</v>
      </c>
    </row>
    <row r="4538" spans="1:9" x14ac:dyDescent="0.25">
      <c r="A4538" s="20">
        <v>41062</v>
      </c>
      <c r="B4538" s="2">
        <v>3.9</v>
      </c>
      <c r="C4538" s="2">
        <v>2.403</v>
      </c>
      <c r="D4538" s="2">
        <v>23.890999999999998</v>
      </c>
      <c r="E4538" s="2">
        <v>9.8190000000000008</v>
      </c>
      <c r="F4538" s="2">
        <v>30.806000000000001</v>
      </c>
      <c r="G4538" s="2">
        <v>99.296000000000006</v>
      </c>
      <c r="H4538" s="18">
        <v>34.593000000000004</v>
      </c>
      <c r="I4538" s="3">
        <v>22.656783709372178</v>
      </c>
    </row>
    <row r="4539" spans="1:9" x14ac:dyDescent="0.25">
      <c r="A4539" s="20">
        <v>41063</v>
      </c>
      <c r="B4539" s="2">
        <v>6.46</v>
      </c>
      <c r="C4539" s="2">
        <v>11.879</v>
      </c>
      <c r="D4539" s="2">
        <v>26.175000000000001</v>
      </c>
      <c r="E4539" s="2">
        <v>4.181</v>
      </c>
      <c r="F4539" s="2">
        <v>33.612000000000002</v>
      </c>
      <c r="G4539" s="2">
        <v>84.465000000000003</v>
      </c>
      <c r="H4539" s="18">
        <v>32.984000000000002</v>
      </c>
      <c r="I4539" s="3">
        <v>23.205326120691055</v>
      </c>
    </row>
    <row r="4540" spans="1:9" x14ac:dyDescent="0.25">
      <c r="A4540" s="20">
        <v>41064</v>
      </c>
      <c r="B4540" s="2">
        <v>3</v>
      </c>
      <c r="C4540" s="2">
        <v>4.7699999999999996</v>
      </c>
      <c r="D4540" s="2">
        <v>18.103999999999999</v>
      </c>
      <c r="E4540" s="2">
        <v>5.1630000000000003</v>
      </c>
      <c r="F4540" s="2">
        <v>30.491</v>
      </c>
      <c r="G4540" s="2">
        <v>75.965999999999994</v>
      </c>
      <c r="H4540" s="18">
        <v>12.135999999999999</v>
      </c>
      <c r="I4540" s="3">
        <v>22.738258764244645</v>
      </c>
    </row>
    <row r="4541" spans="1:9" x14ac:dyDescent="0.25">
      <c r="A4541" s="20">
        <v>41065</v>
      </c>
      <c r="B4541" s="2">
        <v>8.7050000000000001</v>
      </c>
      <c r="C4541" s="2">
        <v>4.7539999999999996</v>
      </c>
      <c r="D4541" s="2">
        <v>18.638999999999999</v>
      </c>
      <c r="E4541" s="2">
        <v>2.39</v>
      </c>
      <c r="F4541" s="2">
        <v>31.013999999999999</v>
      </c>
      <c r="G4541" s="2">
        <v>87.805000000000007</v>
      </c>
      <c r="H4541" s="18">
        <v>2.6539999999999999</v>
      </c>
      <c r="I4541" s="3">
        <v>22.372493239445419</v>
      </c>
    </row>
    <row r="4542" spans="1:9" x14ac:dyDescent="0.25">
      <c r="A4542" s="20">
        <v>41066</v>
      </c>
      <c r="B4542" s="2">
        <v>9.9649999999999999</v>
      </c>
      <c r="C4542" s="2">
        <v>2.3879999999999999</v>
      </c>
      <c r="D4542" s="2">
        <v>14.759</v>
      </c>
      <c r="E4542" s="2">
        <v>5.2590000000000003</v>
      </c>
      <c r="F4542" s="2">
        <v>25.751000000000001</v>
      </c>
      <c r="G4542" s="2">
        <v>77.540999999999997</v>
      </c>
      <c r="H4542" s="18">
        <v>10.696999999999999</v>
      </c>
      <c r="I4542" s="3">
        <v>19.724158751381861</v>
      </c>
    </row>
    <row r="4543" spans="1:9" x14ac:dyDescent="0.25">
      <c r="A4543" s="20">
        <v>41067</v>
      </c>
      <c r="B4543" s="2">
        <v>14.29</v>
      </c>
      <c r="C4543" s="2">
        <v>9.5419999999999998</v>
      </c>
      <c r="D4543" s="2">
        <v>58.847999999999999</v>
      </c>
      <c r="E4543" s="2">
        <v>5.6280000000000001</v>
      </c>
      <c r="F4543" s="2">
        <v>25.219000000000001</v>
      </c>
      <c r="G4543" s="2">
        <v>116.691</v>
      </c>
      <c r="H4543" s="18">
        <v>13.715999999999999</v>
      </c>
      <c r="I4543" s="3">
        <v>20.364681333916629</v>
      </c>
    </row>
    <row r="4544" spans="1:9" x14ac:dyDescent="0.25">
      <c r="A4544" s="20">
        <v>41068</v>
      </c>
      <c r="B4544" s="2">
        <v>12.61</v>
      </c>
      <c r="C4544" s="2">
        <v>6.3920000000000003</v>
      </c>
      <c r="D4544" s="2">
        <v>55.357999999999997</v>
      </c>
      <c r="E4544" s="2">
        <v>3.9039999999999999</v>
      </c>
      <c r="F4544" s="2">
        <v>26.707999999999998</v>
      </c>
      <c r="G4544" s="2">
        <v>135.70400000000001</v>
      </c>
      <c r="H4544" s="18">
        <v>3.06</v>
      </c>
      <c r="I4544" s="3">
        <v>19.467646085840485</v>
      </c>
    </row>
    <row r="4545" spans="1:9" x14ac:dyDescent="0.25">
      <c r="A4545" s="20">
        <v>41069</v>
      </c>
      <c r="B4545" s="2">
        <v>9.23</v>
      </c>
      <c r="C4545" s="2">
        <v>3.99</v>
      </c>
      <c r="D4545" s="2">
        <v>20.742999999999999</v>
      </c>
      <c r="E4545" s="2">
        <v>5.1520000000000001</v>
      </c>
      <c r="F4545" s="2">
        <v>37.216999999999999</v>
      </c>
      <c r="G4545" s="2">
        <v>74.463999999999999</v>
      </c>
      <c r="H4545" s="18">
        <v>17.28</v>
      </c>
      <c r="I4545" s="3">
        <v>25.195005513990086</v>
      </c>
    </row>
    <row r="4546" spans="1:9" x14ac:dyDescent="0.25">
      <c r="A4546" s="20">
        <v>41070</v>
      </c>
      <c r="B4546" s="2">
        <v>9.15</v>
      </c>
      <c r="C4546" s="2">
        <v>4.0880000000000001</v>
      </c>
      <c r="D4546" s="2">
        <v>17.978999999999999</v>
      </c>
      <c r="E4546" s="2">
        <v>4.9980000000000002</v>
      </c>
      <c r="F4546" s="2">
        <v>37.603999999999999</v>
      </c>
      <c r="G4546" s="2">
        <v>75.998000000000005</v>
      </c>
      <c r="H4546" s="18">
        <v>22.324000000000002</v>
      </c>
      <c r="I4546" s="3">
        <v>26.711253888148512</v>
      </c>
    </row>
    <row r="4547" spans="1:9" x14ac:dyDescent="0.25">
      <c r="A4547" s="20">
        <v>41071</v>
      </c>
      <c r="B4547" s="2">
        <v>9.2759999999999998</v>
      </c>
      <c r="C4547" s="2">
        <v>2.383</v>
      </c>
      <c r="D4547" s="2">
        <v>21.988</v>
      </c>
      <c r="E4547" s="2">
        <v>4.4859999999999998</v>
      </c>
      <c r="F4547" s="2">
        <v>24.14</v>
      </c>
      <c r="G4547" s="2">
        <v>73.584999999999994</v>
      </c>
      <c r="H4547" s="18">
        <v>20.798999999999999</v>
      </c>
      <c r="I4547" s="3">
        <v>20.052878968224537</v>
      </c>
    </row>
    <row r="4548" spans="1:9" x14ac:dyDescent="0.25">
      <c r="A4548" s="20">
        <v>41072</v>
      </c>
      <c r="B4548" s="2">
        <v>9.875</v>
      </c>
      <c r="C4548" s="2">
        <v>4.5309999999999997</v>
      </c>
      <c r="D4548" s="2">
        <v>12.205</v>
      </c>
      <c r="E4548" s="2">
        <v>4.399</v>
      </c>
      <c r="F4548" s="2">
        <v>25.02</v>
      </c>
      <c r="G4548" s="2">
        <v>71.2</v>
      </c>
      <c r="H4548" s="18">
        <v>44.107999999999997</v>
      </c>
      <c r="I4548" s="3">
        <v>20.483932180897213</v>
      </c>
    </row>
    <row r="4549" spans="1:9" x14ac:dyDescent="0.25">
      <c r="A4549" s="20">
        <v>41073</v>
      </c>
      <c r="B4549" s="2">
        <v>9.7509999999999994</v>
      </c>
      <c r="C4549" s="2">
        <v>2.823</v>
      </c>
      <c r="D4549" s="2">
        <v>26.51</v>
      </c>
      <c r="E4549" s="2">
        <v>6.359</v>
      </c>
      <c r="F4549" s="2">
        <v>27.498999999999999</v>
      </c>
      <c r="G4549" s="2">
        <v>92.072000000000003</v>
      </c>
      <c r="H4549" s="18">
        <v>44.412999999999997</v>
      </c>
      <c r="I4549" s="3">
        <v>19.249557877072746</v>
      </c>
    </row>
    <row r="4550" spans="1:9" x14ac:dyDescent="0.25">
      <c r="A4550" s="20">
        <v>41074</v>
      </c>
      <c r="B4550" s="2">
        <v>14.28</v>
      </c>
      <c r="C4550" s="2">
        <v>5.992</v>
      </c>
      <c r="D4550" s="2">
        <v>18.302</v>
      </c>
      <c r="E4550" s="2">
        <v>1.944</v>
      </c>
      <c r="F4550" s="2">
        <v>28.766999999999999</v>
      </c>
      <c r="G4550" s="2">
        <v>103.34099999999999</v>
      </c>
      <c r="H4550" s="18">
        <v>9.0969999999999995</v>
      </c>
      <c r="I4550" s="3">
        <v>19.629230037499063</v>
      </c>
    </row>
    <row r="4551" spans="1:9" x14ac:dyDescent="0.25">
      <c r="A4551" s="20">
        <v>41075</v>
      </c>
      <c r="B4551" s="2">
        <v>14.4</v>
      </c>
      <c r="C4551" s="2">
        <v>5.0519999999999996</v>
      </c>
      <c r="D4551" s="2">
        <v>21.003</v>
      </c>
      <c r="E4551" s="2">
        <v>3.1659999999999999</v>
      </c>
      <c r="F4551" s="2">
        <v>38.81</v>
      </c>
      <c r="G4551" s="2">
        <v>148.977</v>
      </c>
      <c r="H4551" s="18">
        <v>13.569000000000001</v>
      </c>
      <c r="I4551" s="3">
        <v>24.488216899720587</v>
      </c>
    </row>
    <row r="4552" spans="1:9" x14ac:dyDescent="0.25">
      <c r="A4552" s="20">
        <v>41076</v>
      </c>
      <c r="B4552" s="2">
        <v>13.103</v>
      </c>
      <c r="C4552" s="2">
        <v>5.9820000000000002</v>
      </c>
      <c r="D4552" s="2">
        <v>35.966999999999999</v>
      </c>
      <c r="E4552" s="2">
        <v>12.196</v>
      </c>
      <c r="F4552" s="2">
        <v>61.531999999999996</v>
      </c>
      <c r="G4552" s="2">
        <v>191.18600000000001</v>
      </c>
      <c r="H4552" s="18">
        <v>18.905000000000001</v>
      </c>
      <c r="I4552" s="3">
        <v>32.635834422125242</v>
      </c>
    </row>
    <row r="4553" spans="1:9" x14ac:dyDescent="0.25">
      <c r="A4553" s="20">
        <v>41077</v>
      </c>
      <c r="B4553" s="2">
        <v>12.194000000000001</v>
      </c>
      <c r="C4553" s="2">
        <v>10.81</v>
      </c>
      <c r="D4553" s="2">
        <v>20.45</v>
      </c>
      <c r="E4553" s="2">
        <v>4.9379999999999997</v>
      </c>
      <c r="F4553" s="2">
        <v>42.511000000000003</v>
      </c>
      <c r="G4553" s="2">
        <v>97.277000000000001</v>
      </c>
      <c r="H4553" s="18">
        <v>20.280999999999999</v>
      </c>
      <c r="I4553" s="3">
        <v>30.795254404039625</v>
      </c>
    </row>
    <row r="4554" spans="1:9" x14ac:dyDescent="0.25">
      <c r="A4554" s="20">
        <v>41078</v>
      </c>
      <c r="B4554" s="2">
        <v>11.882</v>
      </c>
      <c r="C4554" s="2">
        <v>4.33</v>
      </c>
      <c r="D4554" s="2">
        <v>20.367999999999999</v>
      </c>
      <c r="E4554" s="2">
        <v>5.048</v>
      </c>
      <c r="F4554" s="2">
        <v>40.936999999999998</v>
      </c>
      <c r="G4554" s="2">
        <v>111.16200000000001</v>
      </c>
      <c r="H4554" s="18">
        <v>37.131</v>
      </c>
      <c r="I4554" s="3">
        <v>36.08982749911678</v>
      </c>
    </row>
    <row r="4555" spans="1:9" x14ac:dyDescent="0.25">
      <c r="A4555" s="20">
        <v>41079</v>
      </c>
      <c r="B4555" s="2">
        <v>12.49</v>
      </c>
      <c r="C4555" s="2">
        <v>3.4340000000000002</v>
      </c>
      <c r="D4555" s="2">
        <v>18.315999999999999</v>
      </c>
      <c r="E4555" s="2">
        <v>1.393</v>
      </c>
      <c r="F4555" s="2">
        <v>29.585999999999999</v>
      </c>
      <c r="G4555" s="2">
        <v>72.149000000000001</v>
      </c>
      <c r="H4555" s="18">
        <v>24.242999999999999</v>
      </c>
      <c r="I4555" s="3">
        <v>23.954723479578373</v>
      </c>
    </row>
    <row r="4556" spans="1:9" x14ac:dyDescent="0.25">
      <c r="A4556" s="20">
        <v>41080</v>
      </c>
      <c r="B4556" s="2">
        <v>11.68</v>
      </c>
      <c r="C4556" s="2">
        <v>3.5459999999999998</v>
      </c>
      <c r="D4556" s="2">
        <v>13.635999999999999</v>
      </c>
      <c r="E4556" s="2">
        <v>1.276</v>
      </c>
      <c r="F4556" s="2">
        <v>25.593</v>
      </c>
      <c r="G4556" s="2">
        <v>75.415999999999997</v>
      </c>
      <c r="H4556" s="18">
        <v>36.697000000000003</v>
      </c>
      <c r="I4556" s="3">
        <v>23.323264374617043</v>
      </c>
    </row>
    <row r="4557" spans="1:9" x14ac:dyDescent="0.25">
      <c r="A4557" s="20">
        <v>41081</v>
      </c>
      <c r="B4557" s="2">
        <v>11.919</v>
      </c>
      <c r="C4557" s="2">
        <v>6.7809999999999997</v>
      </c>
      <c r="D4557" s="2">
        <v>21.713000000000001</v>
      </c>
      <c r="E4557" s="2">
        <v>9.3369999999999997</v>
      </c>
      <c r="F4557" s="2">
        <v>33.738</v>
      </c>
      <c r="G4557" s="2">
        <v>109.09399999999999</v>
      </c>
      <c r="H4557" s="18">
        <v>14.784000000000001</v>
      </c>
      <c r="I4557" s="3">
        <v>21.915095130474995</v>
      </c>
    </row>
    <row r="4558" spans="1:9" x14ac:dyDescent="0.25">
      <c r="A4558" s="20">
        <v>41082</v>
      </c>
      <c r="B4558" s="2">
        <v>9.8800000000000008</v>
      </c>
      <c r="C4558" s="2">
        <v>3.5390000000000001</v>
      </c>
      <c r="D4558" s="2">
        <v>14.738</v>
      </c>
      <c r="E4558" s="2">
        <v>3.661</v>
      </c>
      <c r="F4558" s="2">
        <v>27.91</v>
      </c>
      <c r="G4558" s="2">
        <v>81.555000000000007</v>
      </c>
      <c r="H4558" s="18">
        <v>9.984</v>
      </c>
      <c r="I4558" s="3">
        <v>19.6977012473454</v>
      </c>
    </row>
    <row r="4559" spans="1:9" x14ac:dyDescent="0.25">
      <c r="A4559" s="20">
        <v>41083</v>
      </c>
      <c r="B4559" s="2">
        <v>9.0129999999999999</v>
      </c>
      <c r="C4559" s="2">
        <v>2.8559999999999999</v>
      </c>
      <c r="D4559" s="2">
        <v>16.216999999999999</v>
      </c>
      <c r="E4559" s="2">
        <v>3.9510000000000001</v>
      </c>
      <c r="F4559" s="2">
        <v>23.992999999999999</v>
      </c>
      <c r="G4559" s="2">
        <v>75.864000000000004</v>
      </c>
      <c r="H4559" s="18">
        <v>20.454000000000001</v>
      </c>
      <c r="I4559" s="3">
        <v>21.678953353003156</v>
      </c>
    </row>
    <row r="4560" spans="1:9" x14ac:dyDescent="0.25">
      <c r="A4560" s="20">
        <v>41084</v>
      </c>
      <c r="B4560" s="2">
        <v>8.8420000000000005</v>
      </c>
      <c r="C4560" s="2">
        <v>4.5549999999999997</v>
      </c>
      <c r="D4560" s="2">
        <v>16.09</v>
      </c>
      <c r="E4560" s="2">
        <v>3.9039999999999999</v>
      </c>
      <c r="F4560" s="2">
        <v>22.969000000000001</v>
      </c>
      <c r="G4560" s="2">
        <v>71.230999999999995</v>
      </c>
      <c r="H4560" s="18">
        <v>7.2889999999999997</v>
      </c>
      <c r="I4560" s="3">
        <v>18.82270510480026</v>
      </c>
    </row>
    <row r="4561" spans="1:9" x14ac:dyDescent="0.25">
      <c r="A4561" s="20">
        <v>41085</v>
      </c>
      <c r="B4561" s="2">
        <v>11.3</v>
      </c>
      <c r="C4561" s="2">
        <v>2.944</v>
      </c>
      <c r="D4561" s="2">
        <v>14.757999999999999</v>
      </c>
      <c r="E4561" s="2">
        <v>0.73599999999999999</v>
      </c>
      <c r="F4561" s="2">
        <v>23.657</v>
      </c>
      <c r="G4561" s="2">
        <v>70.540000000000006</v>
      </c>
      <c r="H4561" s="18">
        <v>21.131</v>
      </c>
      <c r="I4561" s="3">
        <v>18.142066401064831</v>
      </c>
    </row>
    <row r="4562" spans="1:9" x14ac:dyDescent="0.25">
      <c r="A4562" s="20">
        <v>41086</v>
      </c>
      <c r="B4562" s="2">
        <v>9.1720000000000006</v>
      </c>
      <c r="C4562" s="2">
        <v>9.5220000000000002</v>
      </c>
      <c r="D4562" s="2">
        <v>15.233000000000001</v>
      </c>
      <c r="E4562" s="2">
        <v>5.1150000000000002</v>
      </c>
      <c r="F4562" s="2">
        <v>22.884</v>
      </c>
      <c r="G4562" s="2">
        <v>72.228999999999999</v>
      </c>
      <c r="H4562" s="18">
        <v>23.693000000000001</v>
      </c>
      <c r="I4562" s="3">
        <v>17.463311386263868</v>
      </c>
    </row>
    <row r="4563" spans="1:9" x14ac:dyDescent="0.25">
      <c r="A4563" s="20">
        <v>41087</v>
      </c>
      <c r="B4563" s="2">
        <v>13.132999999999999</v>
      </c>
      <c r="C4563" s="2">
        <v>8.5820000000000007</v>
      </c>
      <c r="D4563" s="2">
        <v>28.256</v>
      </c>
      <c r="E4563" s="2">
        <v>12.137</v>
      </c>
      <c r="F4563" s="2">
        <v>37.155999999999999</v>
      </c>
      <c r="G4563" s="2">
        <v>98.4</v>
      </c>
      <c r="H4563" s="18">
        <v>43.192</v>
      </c>
      <c r="I4563" s="3">
        <v>22.081654060622515</v>
      </c>
    </row>
    <row r="4564" spans="1:9" x14ac:dyDescent="0.25">
      <c r="A4564" s="20">
        <v>41088</v>
      </c>
      <c r="B4564" s="2">
        <v>12.933</v>
      </c>
      <c r="C4564" s="2">
        <v>16.001999999999999</v>
      </c>
      <c r="D4564" s="2">
        <v>43.457000000000001</v>
      </c>
      <c r="E4564" s="2">
        <v>16.129000000000001</v>
      </c>
      <c r="F4564" s="2">
        <v>51.448999999999998</v>
      </c>
      <c r="G4564" s="2">
        <v>146.33199999999999</v>
      </c>
      <c r="H4564" s="18">
        <v>12.955</v>
      </c>
      <c r="I4564" s="3">
        <v>26.651356176455892</v>
      </c>
    </row>
    <row r="4565" spans="1:9" x14ac:dyDescent="0.25">
      <c r="A4565" s="20">
        <v>41089</v>
      </c>
      <c r="B4565" s="2">
        <v>12.476000000000001</v>
      </c>
      <c r="C4565" s="2">
        <v>4.5739999999999998</v>
      </c>
      <c r="D4565" s="2">
        <v>27.728999999999999</v>
      </c>
      <c r="E4565" s="2">
        <v>7.27</v>
      </c>
      <c r="F4565" s="2">
        <v>31.876999999999999</v>
      </c>
      <c r="G4565" s="2">
        <v>130.29599999999999</v>
      </c>
      <c r="H4565" s="18">
        <v>2.5489999999999999</v>
      </c>
      <c r="I4565" s="3">
        <v>24.0110410526819</v>
      </c>
    </row>
    <row r="4566" spans="1:9" x14ac:dyDescent="0.25">
      <c r="A4566" s="20">
        <v>41090</v>
      </c>
      <c r="B4566" s="2">
        <v>11.28</v>
      </c>
      <c r="C4566" s="2">
        <v>3.7730000000000001</v>
      </c>
      <c r="D4566" s="2">
        <v>42.994</v>
      </c>
      <c r="E4566" s="2">
        <v>3.8439999999999999</v>
      </c>
      <c r="F4566" s="2">
        <v>33.692</v>
      </c>
      <c r="G4566" s="2">
        <v>93.421999999999997</v>
      </c>
      <c r="H4566" s="18">
        <v>15.397</v>
      </c>
      <c r="I4566" s="3">
        <v>29.571294740128444</v>
      </c>
    </row>
    <row r="4567" spans="1:9" x14ac:dyDescent="0.25">
      <c r="A4567" s="20">
        <v>41091</v>
      </c>
      <c r="B4567" s="2">
        <v>15.37</v>
      </c>
      <c r="C4567" s="2">
        <v>9.5540000000000003</v>
      </c>
      <c r="D4567" s="2">
        <v>66.480999999999995</v>
      </c>
      <c r="E4567" s="2">
        <v>14.94</v>
      </c>
      <c r="F4567" s="2">
        <v>75.911000000000001</v>
      </c>
      <c r="G4567" s="2">
        <v>266.05399999999997</v>
      </c>
      <c r="H4567" s="18">
        <v>20.484000000000002</v>
      </c>
      <c r="I4567" s="3">
        <v>39.348924157607399</v>
      </c>
    </row>
    <row r="4568" spans="1:9" x14ac:dyDescent="0.25">
      <c r="A4568" s="20">
        <v>41092</v>
      </c>
      <c r="B4568" s="2">
        <v>10.96</v>
      </c>
      <c r="C4568" s="2">
        <v>6.1459999999999999</v>
      </c>
      <c r="D4568" s="2">
        <v>18.786000000000001</v>
      </c>
      <c r="E4568" s="2">
        <v>4.7690000000000001</v>
      </c>
      <c r="F4568" s="2">
        <v>28.42</v>
      </c>
      <c r="G4568" s="2">
        <v>83.338999999999999</v>
      </c>
      <c r="H4568" s="18">
        <v>12.448</v>
      </c>
      <c r="I4568" s="3">
        <v>22.112038036903513</v>
      </c>
    </row>
    <row r="4569" spans="1:9" x14ac:dyDescent="0.25">
      <c r="A4569" s="20">
        <v>41093</v>
      </c>
      <c r="B4569" s="2">
        <v>11.68</v>
      </c>
      <c r="C4569" s="2">
        <v>7.0519999999999996</v>
      </c>
      <c r="D4569" s="2">
        <v>27.771000000000001</v>
      </c>
      <c r="E4569" s="2">
        <v>5.5140000000000002</v>
      </c>
      <c r="F4569" s="2">
        <v>32.875</v>
      </c>
      <c r="G4569" s="2">
        <v>84.978999999999999</v>
      </c>
      <c r="H4569" s="18">
        <v>16.292000000000002</v>
      </c>
      <c r="I4569" s="3">
        <v>40.181124578167875</v>
      </c>
    </row>
    <row r="4570" spans="1:9" x14ac:dyDescent="0.25">
      <c r="A4570" s="20">
        <v>41094</v>
      </c>
      <c r="B4570" s="2">
        <v>11.657999999999999</v>
      </c>
      <c r="C4570" s="2">
        <v>8.6479999999999997</v>
      </c>
      <c r="D4570" s="2">
        <v>29.614999999999998</v>
      </c>
      <c r="E4570" s="2">
        <v>6.1630000000000003</v>
      </c>
      <c r="F4570" s="2">
        <v>34.15</v>
      </c>
      <c r="G4570" s="2">
        <v>102.309</v>
      </c>
      <c r="H4570" s="18">
        <v>34.588000000000001</v>
      </c>
      <c r="I4570" s="3">
        <v>22.58168762265138</v>
      </c>
    </row>
    <row r="4571" spans="1:9" x14ac:dyDescent="0.25">
      <c r="A4571" s="20">
        <v>41095</v>
      </c>
      <c r="B4571" s="2">
        <v>10.72</v>
      </c>
      <c r="C4571" s="2">
        <v>3.7879999999999998</v>
      </c>
      <c r="D4571" s="2">
        <v>27.073</v>
      </c>
      <c r="E4571" s="2">
        <v>3.4729999999999999</v>
      </c>
      <c r="F4571" s="2">
        <v>35.784999999999997</v>
      </c>
      <c r="G4571" s="2">
        <v>120.998</v>
      </c>
      <c r="H4571" s="18">
        <v>14.214</v>
      </c>
      <c r="I4571" s="3">
        <v>23.82798263204322</v>
      </c>
    </row>
    <row r="4572" spans="1:9" x14ac:dyDescent="0.25">
      <c r="A4572" s="20">
        <v>41096</v>
      </c>
      <c r="B4572" s="2">
        <v>12.21</v>
      </c>
      <c r="C4572" s="2">
        <v>9.4809999999999999</v>
      </c>
      <c r="D4572" s="2">
        <v>49.466999999999999</v>
      </c>
      <c r="E4572" s="2">
        <v>6.3330000000000002</v>
      </c>
      <c r="F4572" s="2">
        <v>34.694000000000003</v>
      </c>
      <c r="G4572" s="2">
        <v>149.24</v>
      </c>
      <c r="H4572" s="18">
        <v>20.024999999999999</v>
      </c>
      <c r="I4572" s="3">
        <v>24.73671501221046</v>
      </c>
    </row>
    <row r="4573" spans="1:9" x14ac:dyDescent="0.25">
      <c r="A4573" s="20">
        <v>41097</v>
      </c>
      <c r="B4573" s="2">
        <v>9.1890000000000001</v>
      </c>
      <c r="C4573" s="2">
        <v>3.84</v>
      </c>
      <c r="D4573" s="2">
        <v>20.931000000000001</v>
      </c>
      <c r="E4573" s="2">
        <v>3.8660000000000001</v>
      </c>
      <c r="F4573" s="2">
        <v>26</v>
      </c>
      <c r="G4573" s="2">
        <v>77.710999999999999</v>
      </c>
      <c r="H4573" s="18">
        <v>23.085000000000001</v>
      </c>
      <c r="I4573" s="3">
        <v>23.348191255360856</v>
      </c>
    </row>
    <row r="4574" spans="1:9" x14ac:dyDescent="0.25">
      <c r="A4574" s="20">
        <v>41098</v>
      </c>
      <c r="B4574" s="2">
        <v>8.6519999999999992</v>
      </c>
      <c r="C4574" s="2">
        <v>3.056</v>
      </c>
      <c r="D4574" s="2">
        <v>14.957000000000001</v>
      </c>
      <c r="E4574" s="2">
        <v>3.4369999999999998</v>
      </c>
      <c r="F4574" s="2">
        <v>22.978999999999999</v>
      </c>
      <c r="G4574" s="2">
        <v>78.87</v>
      </c>
      <c r="H4574" s="18">
        <v>9.7349999999999994</v>
      </c>
      <c r="I4574" s="3">
        <v>23.989714184941548</v>
      </c>
    </row>
    <row r="4575" spans="1:9" x14ac:dyDescent="0.25">
      <c r="A4575" s="20">
        <v>41099</v>
      </c>
      <c r="B4575" s="2">
        <v>8.3030000000000008</v>
      </c>
      <c r="C4575" s="2">
        <v>3.8029999999999999</v>
      </c>
      <c r="D4575" s="2">
        <v>16.832999999999998</v>
      </c>
      <c r="E4575" s="2">
        <v>3.74</v>
      </c>
      <c r="F4575" s="2">
        <v>23.317</v>
      </c>
      <c r="G4575" s="2">
        <v>66.941999999999993</v>
      </c>
      <c r="H4575" s="18">
        <v>8.9309999999999992</v>
      </c>
      <c r="I4575" s="3">
        <v>18.428201240419373</v>
      </c>
    </row>
    <row r="4576" spans="1:9" x14ac:dyDescent="0.25">
      <c r="A4576" s="20">
        <v>41100</v>
      </c>
      <c r="B4576" s="2">
        <v>8.07</v>
      </c>
      <c r="C4576" s="2">
        <v>7.048</v>
      </c>
      <c r="D4576" s="2">
        <v>18.452999999999999</v>
      </c>
      <c r="E4576" s="2">
        <v>3.1720000000000002</v>
      </c>
      <c r="F4576" s="2">
        <v>22.390999999999998</v>
      </c>
      <c r="G4576" s="2">
        <v>68</v>
      </c>
      <c r="H4576" s="18">
        <v>26.425999999999998</v>
      </c>
      <c r="I4576" s="3">
        <v>17.783053196572986</v>
      </c>
    </row>
    <row r="4577" spans="1:9" x14ac:dyDescent="0.25">
      <c r="A4577" s="20">
        <v>41101</v>
      </c>
      <c r="B4577" s="2">
        <v>10.199999999999999</v>
      </c>
      <c r="C4577" s="2">
        <v>0.60399999999999998</v>
      </c>
      <c r="D4577" s="2">
        <v>32.203000000000003</v>
      </c>
      <c r="E4577" s="2">
        <v>4.2279999999999998</v>
      </c>
      <c r="F4577" s="2">
        <v>33.628999999999998</v>
      </c>
      <c r="G4577" s="2">
        <v>78.108999999999995</v>
      </c>
      <c r="H4577" s="18">
        <v>12.965999999999999</v>
      </c>
      <c r="I4577" s="3">
        <v>20.681774082208825</v>
      </c>
    </row>
    <row r="4578" spans="1:9" x14ac:dyDescent="0.25">
      <c r="A4578" s="20">
        <v>41102</v>
      </c>
      <c r="B4578" s="2">
        <v>10.914999999999999</v>
      </c>
      <c r="C4578" s="2">
        <v>5.35</v>
      </c>
      <c r="D4578" s="2">
        <v>32.999000000000002</v>
      </c>
      <c r="E4578" s="2">
        <v>6.1589999999999998</v>
      </c>
      <c r="F4578" s="2">
        <v>33.67</v>
      </c>
      <c r="G4578" s="2">
        <v>173.58699999999999</v>
      </c>
      <c r="H4578" s="18">
        <v>32.033999999999999</v>
      </c>
      <c r="I4578" s="3">
        <v>20.631729835302984</v>
      </c>
    </row>
    <row r="4579" spans="1:9" x14ac:dyDescent="0.25">
      <c r="A4579" s="20">
        <v>41103</v>
      </c>
      <c r="B4579" s="2">
        <v>10.981</v>
      </c>
      <c r="C4579" s="2">
        <v>2.371</v>
      </c>
      <c r="D4579" s="2">
        <v>18.175000000000001</v>
      </c>
      <c r="E4579" s="2">
        <v>5.5</v>
      </c>
      <c r="F4579" s="2">
        <v>40.878999999999998</v>
      </c>
      <c r="G4579" s="2">
        <v>129.041</v>
      </c>
      <c r="H4579" s="18">
        <v>33.311999999999998</v>
      </c>
      <c r="I4579" s="3">
        <v>25.134493672183524</v>
      </c>
    </row>
    <row r="4580" spans="1:9" x14ac:dyDescent="0.25">
      <c r="A4580" s="20">
        <v>41104</v>
      </c>
      <c r="B4580" s="2">
        <v>11.063000000000001</v>
      </c>
      <c r="C4580" s="2">
        <v>19.001999999999999</v>
      </c>
      <c r="D4580" s="2">
        <v>25.378</v>
      </c>
      <c r="E4580" s="2">
        <v>10.37</v>
      </c>
      <c r="F4580" s="2">
        <v>46.082000000000001</v>
      </c>
      <c r="G4580" s="2">
        <v>108.776</v>
      </c>
      <c r="H4580" s="18">
        <v>44.935000000000002</v>
      </c>
      <c r="I4580" s="3">
        <v>32.754690564307865</v>
      </c>
    </row>
    <row r="4581" spans="1:9" x14ac:dyDescent="0.25">
      <c r="A4581" s="20">
        <v>41105</v>
      </c>
      <c r="B4581" s="2">
        <v>11.528</v>
      </c>
      <c r="C4581" s="2">
        <v>7.85</v>
      </c>
      <c r="D4581" s="2">
        <v>27.86</v>
      </c>
      <c r="E4581" s="2">
        <v>11.682</v>
      </c>
      <c r="F4581" s="2">
        <v>41.320999999999998</v>
      </c>
      <c r="G4581" s="2">
        <v>97.41</v>
      </c>
      <c r="H4581" s="18">
        <v>23.779</v>
      </c>
      <c r="I4581" s="3">
        <v>29.460631869038217</v>
      </c>
    </row>
    <row r="4582" spans="1:9" x14ac:dyDescent="0.25">
      <c r="A4582" s="20">
        <v>41106</v>
      </c>
      <c r="B4582" s="2">
        <v>5.3</v>
      </c>
      <c r="C4582" s="2">
        <v>5.2720000000000002</v>
      </c>
      <c r="D4582" s="2">
        <v>16.956</v>
      </c>
      <c r="E4582" s="2">
        <v>4.819</v>
      </c>
      <c r="F4582" s="2">
        <v>28.097999999999999</v>
      </c>
      <c r="G4582" s="2">
        <v>75.197999999999993</v>
      </c>
      <c r="H4582" s="18">
        <v>14.946</v>
      </c>
      <c r="I4582" s="3">
        <v>24.693161579123323</v>
      </c>
    </row>
    <row r="4583" spans="1:9" x14ac:dyDescent="0.25">
      <c r="A4583" s="20">
        <v>41107</v>
      </c>
      <c r="B4583" s="2">
        <v>1.59</v>
      </c>
      <c r="C4583" s="2">
        <v>7.7779999999999996</v>
      </c>
      <c r="D4583" s="2">
        <v>17.637</v>
      </c>
      <c r="E4583" s="2">
        <v>5.6459999999999999</v>
      </c>
      <c r="F4583" s="2">
        <v>23.751000000000001</v>
      </c>
      <c r="G4583" s="2">
        <v>77.372</v>
      </c>
      <c r="H4583" s="18">
        <v>6.5190000000000001</v>
      </c>
      <c r="I4583" s="3">
        <v>21.930547744313735</v>
      </c>
    </row>
    <row r="4584" spans="1:9" x14ac:dyDescent="0.25">
      <c r="A4584" s="20">
        <v>41108</v>
      </c>
      <c r="B4584" s="2">
        <v>1.6</v>
      </c>
      <c r="C4584" s="2">
        <v>4.6369999999999996</v>
      </c>
      <c r="D4584" s="2">
        <v>21.067</v>
      </c>
      <c r="E4584" s="2">
        <v>5.657</v>
      </c>
      <c r="F4584" s="2">
        <v>23.69</v>
      </c>
      <c r="G4584" s="2">
        <v>72.808999999999997</v>
      </c>
      <c r="H4584" s="18">
        <v>13.295</v>
      </c>
      <c r="I4584" s="3">
        <v>18.683394491475383</v>
      </c>
    </row>
    <row r="4585" spans="1:9" x14ac:dyDescent="0.25">
      <c r="A4585" s="20">
        <v>41109</v>
      </c>
      <c r="B4585" s="2">
        <v>1.468</v>
      </c>
      <c r="C4585" s="2">
        <v>2.214</v>
      </c>
      <c r="D4585" s="2">
        <v>10.773999999999999</v>
      </c>
      <c r="E4585" s="2">
        <v>5.2309999999999999</v>
      </c>
      <c r="F4585" s="2">
        <v>23.271999999999998</v>
      </c>
      <c r="G4585" s="2">
        <v>62.698999999999998</v>
      </c>
      <c r="H4585" s="18">
        <v>19.074000000000002</v>
      </c>
      <c r="I4585" s="3">
        <v>18.079148004368989</v>
      </c>
    </row>
    <row r="4586" spans="1:9" x14ac:dyDescent="0.25">
      <c r="A4586" s="20">
        <v>41110</v>
      </c>
      <c r="B4586" s="2">
        <v>1.3979999999999999</v>
      </c>
      <c r="C4586" s="2">
        <v>2.169</v>
      </c>
      <c r="D4586" s="2">
        <v>15.542999999999999</v>
      </c>
      <c r="E4586" s="2">
        <v>5.1120000000000001</v>
      </c>
      <c r="F4586" s="2">
        <v>22.041</v>
      </c>
      <c r="G4586" s="2">
        <v>69.525000000000006</v>
      </c>
      <c r="H4586" s="18">
        <v>12.638999999999999</v>
      </c>
      <c r="I4586" s="3">
        <v>17.392496378687198</v>
      </c>
    </row>
    <row r="4587" spans="1:9" x14ac:dyDescent="0.25">
      <c r="A4587" s="20">
        <v>41111</v>
      </c>
      <c r="B4587" s="2">
        <v>1.365</v>
      </c>
      <c r="C4587" s="2">
        <v>3.01</v>
      </c>
      <c r="D4587" s="2">
        <v>17.376999999999999</v>
      </c>
      <c r="E4587" s="2">
        <v>4.6950000000000003</v>
      </c>
      <c r="F4587" s="2">
        <v>21.536999999999999</v>
      </c>
      <c r="G4587" s="2">
        <v>66.069999999999993</v>
      </c>
      <c r="H4587" s="18">
        <v>4.8090000000000002</v>
      </c>
      <c r="I4587" s="3">
        <v>16.542953625287257</v>
      </c>
    </row>
    <row r="4588" spans="1:9" x14ac:dyDescent="0.25">
      <c r="A4588" s="20">
        <v>41112</v>
      </c>
      <c r="B4588" s="2">
        <v>1.53</v>
      </c>
      <c r="C4588" s="2">
        <v>4.6520000000000001</v>
      </c>
      <c r="D4588" s="2">
        <v>16.379000000000001</v>
      </c>
      <c r="E4588" s="2">
        <v>4.3639999999999999</v>
      </c>
      <c r="F4588" s="2">
        <v>21.321000000000002</v>
      </c>
      <c r="G4588" s="2">
        <v>64.531000000000006</v>
      </c>
      <c r="H4588" s="18">
        <v>7.1989999999999998</v>
      </c>
      <c r="I4588" s="3">
        <v>16.727632884984477</v>
      </c>
    </row>
    <row r="4589" spans="1:9" x14ac:dyDescent="0.25">
      <c r="A4589" s="20">
        <v>41113</v>
      </c>
      <c r="B4589" s="2">
        <v>5.19</v>
      </c>
      <c r="C4589" s="2">
        <v>2.2309999999999999</v>
      </c>
      <c r="D4589" s="2">
        <v>14.621</v>
      </c>
      <c r="E4589" s="2">
        <v>4.3390000000000004</v>
      </c>
      <c r="F4589" s="2">
        <v>20.439</v>
      </c>
      <c r="G4589" s="2">
        <v>67.963999999999999</v>
      </c>
      <c r="H4589" s="18">
        <v>20.863</v>
      </c>
      <c r="I4589" s="3">
        <v>16.159914333387032</v>
      </c>
    </row>
    <row r="4590" spans="1:9" x14ac:dyDescent="0.25">
      <c r="A4590" s="20">
        <v>41114</v>
      </c>
      <c r="B4590" s="2">
        <v>8.4309999999999992</v>
      </c>
      <c r="C4590" s="2">
        <v>4.0019999999999998</v>
      </c>
      <c r="D4590" s="2">
        <v>12.023999999999999</v>
      </c>
      <c r="E4590" s="2">
        <v>4.6029999999999998</v>
      </c>
      <c r="F4590" s="2">
        <v>22.631</v>
      </c>
      <c r="G4590" s="2">
        <v>79.53</v>
      </c>
      <c r="H4590" s="18">
        <v>22.260999999999999</v>
      </c>
      <c r="I4590" s="3">
        <v>16.735095200936485</v>
      </c>
    </row>
    <row r="4591" spans="1:9" x14ac:dyDescent="0.25">
      <c r="A4591" s="20">
        <v>41115</v>
      </c>
      <c r="B4591" s="2">
        <v>7.8490000000000002</v>
      </c>
      <c r="C4591" s="2">
        <v>2.2599999999999998</v>
      </c>
      <c r="D4591" s="2">
        <v>14.318</v>
      </c>
      <c r="E4591" s="2">
        <v>3.7290000000000001</v>
      </c>
      <c r="F4591" s="2">
        <v>20.111000000000001</v>
      </c>
      <c r="G4591" s="2">
        <v>58.709000000000003</v>
      </c>
      <c r="H4591" s="18">
        <v>26.991</v>
      </c>
      <c r="I4591" s="3">
        <v>16.019950306624278</v>
      </c>
    </row>
    <row r="4592" spans="1:9" x14ac:dyDescent="0.25">
      <c r="A4592" s="20">
        <v>41116</v>
      </c>
      <c r="B4592" s="2">
        <v>8.6300000000000008</v>
      </c>
      <c r="C4592" s="2">
        <v>5.44</v>
      </c>
      <c r="D4592" s="2">
        <v>14.026</v>
      </c>
      <c r="E4592" s="2">
        <v>2.4140000000000001</v>
      </c>
      <c r="F4592" s="2">
        <v>21.135000000000002</v>
      </c>
      <c r="G4592" s="2">
        <v>63.055999999999997</v>
      </c>
      <c r="H4592" s="18">
        <v>26.329000000000001</v>
      </c>
      <c r="I4592" s="3">
        <v>17.373885463180436</v>
      </c>
    </row>
    <row r="4593" spans="1:9" x14ac:dyDescent="0.25">
      <c r="A4593" s="20">
        <v>41117</v>
      </c>
      <c r="B4593" s="2">
        <v>8.3800000000000008</v>
      </c>
      <c r="C4593" s="2">
        <v>3.149</v>
      </c>
      <c r="D4593" s="2">
        <v>13.878</v>
      </c>
      <c r="E4593" s="2">
        <v>2.5659999999999998</v>
      </c>
      <c r="F4593" s="2">
        <v>21.731999999999999</v>
      </c>
      <c r="G4593" s="2">
        <v>58.646999999999998</v>
      </c>
      <c r="H4593" s="18">
        <v>42.054000000000002</v>
      </c>
      <c r="I4593" s="3">
        <v>15.916006494429723</v>
      </c>
    </row>
    <row r="4594" spans="1:9" x14ac:dyDescent="0.25">
      <c r="A4594" s="20">
        <v>41118</v>
      </c>
      <c r="B4594" s="2">
        <v>7.44</v>
      </c>
      <c r="C4594" s="2">
        <v>2.3940000000000001</v>
      </c>
      <c r="D4594" s="2">
        <v>12.254</v>
      </c>
      <c r="E4594" s="2">
        <v>4.5910000000000002</v>
      </c>
      <c r="F4594" s="2">
        <v>19.957000000000001</v>
      </c>
      <c r="G4594" s="2">
        <v>62.389000000000003</v>
      </c>
      <c r="H4594" s="18">
        <v>10.97</v>
      </c>
      <c r="I4594" s="3">
        <v>15.761854790350432</v>
      </c>
    </row>
    <row r="4595" spans="1:9" x14ac:dyDescent="0.25">
      <c r="A4595" s="20">
        <v>41119</v>
      </c>
      <c r="B4595" s="2">
        <v>9.85</v>
      </c>
      <c r="C4595" s="2">
        <v>5.3609999999999998</v>
      </c>
      <c r="D4595" s="2">
        <v>15.525</v>
      </c>
      <c r="E4595" s="2">
        <v>11.148999999999999</v>
      </c>
      <c r="F4595" s="2">
        <v>21.597999999999999</v>
      </c>
      <c r="G4595" s="2">
        <v>60.947000000000003</v>
      </c>
      <c r="H4595" s="18">
        <v>0.63800000000000001</v>
      </c>
      <c r="I4595" s="3">
        <v>16.095260090802832</v>
      </c>
    </row>
    <row r="4596" spans="1:9" x14ac:dyDescent="0.25">
      <c r="A4596" s="20">
        <v>41120</v>
      </c>
      <c r="B4596" s="2">
        <v>7.2610000000000001</v>
      </c>
      <c r="C4596" s="2">
        <v>2.3780000000000001</v>
      </c>
      <c r="D4596" s="2">
        <v>18.309000000000001</v>
      </c>
      <c r="E4596" s="2">
        <v>8.0540000000000003</v>
      </c>
      <c r="F4596" s="2">
        <v>23.71</v>
      </c>
      <c r="G4596" s="2">
        <v>60.378</v>
      </c>
      <c r="H4596" s="18">
        <v>29.841000000000001</v>
      </c>
      <c r="I4596" s="3">
        <v>16.756616409353889</v>
      </c>
    </row>
    <row r="4597" spans="1:9" x14ac:dyDescent="0.25">
      <c r="A4597" s="20">
        <v>41121</v>
      </c>
      <c r="B4597" s="2">
        <v>3.35</v>
      </c>
      <c r="C4597" s="2">
        <v>6.0780000000000003</v>
      </c>
      <c r="D4597" s="2">
        <v>27.876000000000001</v>
      </c>
      <c r="E4597" s="2">
        <v>9.0299999999999994</v>
      </c>
      <c r="F4597" s="2">
        <v>31.422000000000001</v>
      </c>
      <c r="G4597" s="2">
        <v>70.009</v>
      </c>
      <c r="H4597" s="18">
        <v>15.617000000000001</v>
      </c>
      <c r="I4597" s="3">
        <v>19.36252669354058</v>
      </c>
    </row>
    <row r="4598" spans="1:9" x14ac:dyDescent="0.25">
      <c r="A4598" s="20">
        <v>41122</v>
      </c>
      <c r="B4598" s="2">
        <v>1.47</v>
      </c>
      <c r="C4598" s="2">
        <v>3.2080000000000002</v>
      </c>
      <c r="D4598" s="2">
        <v>13.416</v>
      </c>
      <c r="E4598" s="2">
        <v>4.9980000000000002</v>
      </c>
      <c r="F4598" s="2">
        <v>21.553999999999998</v>
      </c>
      <c r="G4598" s="2">
        <v>62.500999999999998</v>
      </c>
      <c r="H4598" s="18">
        <v>36.987000000000002</v>
      </c>
      <c r="I4598" s="3">
        <v>16.464810939670532</v>
      </c>
    </row>
    <row r="4599" spans="1:9" x14ac:dyDescent="0.25">
      <c r="A4599" s="20">
        <v>41123</v>
      </c>
      <c r="B4599" s="2">
        <v>1.73</v>
      </c>
      <c r="C4599" s="2">
        <v>3.7450000000000001</v>
      </c>
      <c r="D4599" s="2">
        <v>25.704000000000001</v>
      </c>
      <c r="E4599" s="2">
        <v>5.734</v>
      </c>
      <c r="F4599" s="2">
        <v>20.745999999999999</v>
      </c>
      <c r="G4599" s="2">
        <v>63.774999999999999</v>
      </c>
      <c r="H4599" s="18">
        <v>29.556000000000001</v>
      </c>
      <c r="I4599" s="3">
        <v>17.881658324203819</v>
      </c>
    </row>
    <row r="4600" spans="1:9" x14ac:dyDescent="0.25">
      <c r="A4600" s="20">
        <v>41124</v>
      </c>
      <c r="B4600" s="2">
        <v>2.2200000000000002</v>
      </c>
      <c r="C4600" s="2">
        <v>3.9060000000000001</v>
      </c>
      <c r="D4600" s="2">
        <v>25.173999999999999</v>
      </c>
      <c r="E4600" s="2">
        <v>9.5559999999999992</v>
      </c>
      <c r="F4600" s="2">
        <v>21.606999999999999</v>
      </c>
      <c r="G4600" s="2">
        <v>58.290999999999997</v>
      </c>
      <c r="H4600" s="18">
        <v>33.646999999999998</v>
      </c>
      <c r="I4600" s="3">
        <v>16.313501331726613</v>
      </c>
    </row>
    <row r="4601" spans="1:9" x14ac:dyDescent="0.25">
      <c r="A4601" s="20">
        <v>41125</v>
      </c>
      <c r="B4601" s="2">
        <v>3.8380000000000001</v>
      </c>
      <c r="C4601" s="2">
        <v>7.718</v>
      </c>
      <c r="D4601" s="2">
        <v>22.062999999999999</v>
      </c>
      <c r="E4601" s="2">
        <v>9.2270000000000003</v>
      </c>
      <c r="F4601" s="2">
        <v>27.388000000000002</v>
      </c>
      <c r="G4601" s="2">
        <v>76.628</v>
      </c>
      <c r="H4601" s="18">
        <v>36.658999999999999</v>
      </c>
      <c r="I4601" s="3">
        <v>18.129545428182226</v>
      </c>
    </row>
    <row r="4602" spans="1:9" x14ac:dyDescent="0.25">
      <c r="A4602" s="20">
        <v>41126</v>
      </c>
      <c r="B4602" s="2">
        <v>2.4300000000000002</v>
      </c>
      <c r="C4602" s="2">
        <v>3.9710000000000001</v>
      </c>
      <c r="D4602" s="2">
        <v>22.515000000000001</v>
      </c>
      <c r="E4602" s="2">
        <v>5.87</v>
      </c>
      <c r="F4602" s="2">
        <v>33.323</v>
      </c>
      <c r="G4602" s="2">
        <v>84.045000000000002</v>
      </c>
      <c r="H4602" s="18">
        <v>15.109</v>
      </c>
      <c r="I4602" s="3">
        <v>19.806376048064784</v>
      </c>
    </row>
    <row r="4603" spans="1:9" x14ac:dyDescent="0.25">
      <c r="A4603" s="20">
        <v>41127</v>
      </c>
      <c r="B4603" s="2">
        <v>6.48</v>
      </c>
      <c r="C4603" s="2">
        <v>5.5419999999999998</v>
      </c>
      <c r="D4603" s="2">
        <v>25.228000000000002</v>
      </c>
      <c r="E4603" s="2">
        <v>7.5590000000000002</v>
      </c>
      <c r="F4603" s="2">
        <v>37.588999999999999</v>
      </c>
      <c r="G4603" s="2">
        <v>80.367000000000004</v>
      </c>
      <c r="H4603" s="18">
        <v>14.08</v>
      </c>
      <c r="I4603" s="3">
        <v>23.119701561283396</v>
      </c>
    </row>
    <row r="4604" spans="1:9" x14ac:dyDescent="0.25">
      <c r="A4604" s="20">
        <v>41128</v>
      </c>
      <c r="B4604" s="2">
        <v>9.5</v>
      </c>
      <c r="C4604" s="2">
        <v>5.0090000000000003</v>
      </c>
      <c r="D4604" s="2">
        <v>15.872999999999999</v>
      </c>
      <c r="E4604" s="2">
        <v>6.81</v>
      </c>
      <c r="F4604" s="2">
        <v>37.777000000000001</v>
      </c>
      <c r="G4604" s="2">
        <v>65.775999999999996</v>
      </c>
      <c r="H4604" s="18">
        <v>6.41</v>
      </c>
      <c r="I4604" s="3">
        <v>24.469456067807343</v>
      </c>
    </row>
    <row r="4605" spans="1:9" x14ac:dyDescent="0.25">
      <c r="A4605" s="20">
        <v>41129</v>
      </c>
      <c r="B4605" s="2">
        <v>10.19</v>
      </c>
      <c r="C4605" s="2">
        <v>5.4109999999999996</v>
      </c>
      <c r="D4605" s="2">
        <v>15.872999999999999</v>
      </c>
      <c r="E4605" s="2">
        <v>6.5140000000000002</v>
      </c>
      <c r="F4605" s="2">
        <v>21.745999999999999</v>
      </c>
      <c r="G4605" s="2">
        <v>81.938000000000002</v>
      </c>
      <c r="H4605" s="18">
        <v>11.039</v>
      </c>
      <c r="I4605" s="3">
        <v>19.706787665294168</v>
      </c>
    </row>
    <row r="4606" spans="1:9" x14ac:dyDescent="0.25">
      <c r="A4606" s="20">
        <v>41130</v>
      </c>
      <c r="B4606" s="2">
        <v>10.19</v>
      </c>
      <c r="C4606" s="2">
        <v>5.4109999999999996</v>
      </c>
      <c r="D4606" s="2">
        <v>15.872999999999999</v>
      </c>
      <c r="E4606" s="2">
        <v>6.5140000000000002</v>
      </c>
      <c r="F4606" s="2">
        <v>21.745999999999999</v>
      </c>
      <c r="G4606" s="2">
        <v>81.938000000000002</v>
      </c>
      <c r="H4606" s="18">
        <v>11.039</v>
      </c>
      <c r="I4606" s="3">
        <v>18.823701315460902</v>
      </c>
    </row>
    <row r="4607" spans="1:9" x14ac:dyDescent="0.25">
      <c r="A4607" s="20">
        <v>41131</v>
      </c>
      <c r="B4607" s="2">
        <v>8.0830000000000002</v>
      </c>
      <c r="C4607" s="2">
        <v>3.93</v>
      </c>
      <c r="D4607" s="2">
        <v>13.85</v>
      </c>
      <c r="E4607" s="2">
        <v>4.7610000000000001</v>
      </c>
      <c r="F4607" s="2">
        <v>20.433</v>
      </c>
      <c r="G4607" s="2">
        <v>75.108999999999995</v>
      </c>
      <c r="H4607" s="18">
        <v>31.385000000000002</v>
      </c>
      <c r="I4607" s="3">
        <v>17.176008171781248</v>
      </c>
    </row>
    <row r="4608" spans="1:9" x14ac:dyDescent="0.25">
      <c r="A4608" s="20">
        <v>41132</v>
      </c>
      <c r="B4608" s="2">
        <v>8.4139999999999997</v>
      </c>
      <c r="C4608" s="2">
        <v>3.0830000000000002</v>
      </c>
      <c r="D4608" s="2">
        <v>10.901999999999999</v>
      </c>
      <c r="E4608" s="2">
        <v>7.0270000000000001</v>
      </c>
      <c r="F4608" s="2">
        <v>19.827000000000002</v>
      </c>
      <c r="G4608" s="2">
        <v>59.107999999999997</v>
      </c>
      <c r="H4608" s="18">
        <v>30.385000000000002</v>
      </c>
      <c r="I4608" s="3">
        <v>16.982153930819631</v>
      </c>
    </row>
    <row r="4609" spans="1:9" x14ac:dyDescent="0.25">
      <c r="A4609" s="20">
        <v>41133</v>
      </c>
      <c r="B4609" s="2">
        <v>10.047000000000001</v>
      </c>
      <c r="C4609" s="2">
        <v>4.7320000000000002</v>
      </c>
      <c r="D4609" s="2">
        <v>11.74</v>
      </c>
      <c r="E4609" s="2">
        <v>6.4749999999999996</v>
      </c>
      <c r="F4609" s="2">
        <v>20.542999999999999</v>
      </c>
      <c r="G4609" s="2">
        <v>70.224000000000004</v>
      </c>
      <c r="H4609" s="18">
        <v>21.11</v>
      </c>
      <c r="I4609" s="3">
        <v>16.602575644159355</v>
      </c>
    </row>
    <row r="4610" spans="1:9" x14ac:dyDescent="0.25">
      <c r="A4610" s="20">
        <v>41134</v>
      </c>
      <c r="B4610" s="2">
        <v>10.09</v>
      </c>
      <c r="C4610" s="2">
        <v>8.5150000000000006</v>
      </c>
      <c r="D4610" s="2">
        <v>41.664000000000001</v>
      </c>
      <c r="E4610" s="2">
        <v>10.423999999999999</v>
      </c>
      <c r="F4610" s="2">
        <v>31.56</v>
      </c>
      <c r="G4610" s="2">
        <v>76.361000000000004</v>
      </c>
      <c r="H4610" s="18">
        <v>48.302999999999997</v>
      </c>
      <c r="I4610" s="3">
        <v>19.045172971441055</v>
      </c>
    </row>
    <row r="4611" spans="1:9" x14ac:dyDescent="0.25">
      <c r="A4611" s="20">
        <v>41135</v>
      </c>
      <c r="B4611" s="2">
        <v>13.19</v>
      </c>
      <c r="C4611" s="2">
        <v>12.865</v>
      </c>
      <c r="D4611" s="2">
        <v>30.544</v>
      </c>
      <c r="E4611" s="2">
        <v>10.677</v>
      </c>
      <c r="F4611" s="2">
        <v>59.65</v>
      </c>
      <c r="G4611" s="2">
        <v>117.051</v>
      </c>
      <c r="H4611" s="18">
        <v>51.978000000000002</v>
      </c>
      <c r="I4611" s="3">
        <v>28.823479146228163</v>
      </c>
    </row>
    <row r="4612" spans="1:9" x14ac:dyDescent="0.25">
      <c r="A4612" s="20">
        <v>41136</v>
      </c>
      <c r="B4612" s="2">
        <v>12.53</v>
      </c>
      <c r="C4612" s="2">
        <v>12.744</v>
      </c>
      <c r="D4612" s="2">
        <v>72.194999999999993</v>
      </c>
      <c r="E4612" s="2">
        <v>13.73</v>
      </c>
      <c r="F4612" s="2">
        <v>64.572000000000003</v>
      </c>
      <c r="G4612" s="2">
        <v>140.54499999999999</v>
      </c>
      <c r="H4612" s="18">
        <v>46.34</v>
      </c>
      <c r="I4612" s="3">
        <v>32.316310905375907</v>
      </c>
    </row>
    <row r="4613" spans="1:9" x14ac:dyDescent="0.25">
      <c r="A4613" s="20">
        <v>41137</v>
      </c>
      <c r="B4613" s="2">
        <v>9.843</v>
      </c>
      <c r="C4613" s="2">
        <v>4.29</v>
      </c>
      <c r="D4613" s="2">
        <v>16.824000000000002</v>
      </c>
      <c r="E4613" s="2">
        <v>5.9720000000000004</v>
      </c>
      <c r="F4613" s="2">
        <v>32.520000000000003</v>
      </c>
      <c r="G4613" s="2">
        <v>70.852000000000004</v>
      </c>
      <c r="H4613" s="18">
        <v>52.485999999999997</v>
      </c>
      <c r="I4613" s="3">
        <v>28.514919122764521</v>
      </c>
    </row>
    <row r="4614" spans="1:9" x14ac:dyDescent="0.25">
      <c r="A4614" s="20">
        <v>41138</v>
      </c>
      <c r="B4614" s="2">
        <v>10.3</v>
      </c>
      <c r="C4614" s="2">
        <v>8.1590000000000007</v>
      </c>
      <c r="D4614" s="2">
        <v>25.86</v>
      </c>
      <c r="E4614" s="2">
        <v>14.29</v>
      </c>
      <c r="F4614" s="2">
        <v>29.181999999999999</v>
      </c>
      <c r="G4614" s="2">
        <v>119.54900000000001</v>
      </c>
      <c r="H4614" s="18">
        <v>63.558</v>
      </c>
      <c r="I4614" s="3">
        <v>29.597415657439786</v>
      </c>
    </row>
    <row r="4615" spans="1:9" x14ac:dyDescent="0.25">
      <c r="A4615" s="20">
        <v>41139</v>
      </c>
      <c r="B4615" s="2">
        <v>11.329000000000001</v>
      </c>
      <c r="C4615" s="2">
        <v>6.5970000000000004</v>
      </c>
      <c r="D4615" s="2">
        <v>26.321999999999999</v>
      </c>
      <c r="E4615" s="2">
        <v>11.442</v>
      </c>
      <c r="F4615" s="2">
        <v>35.189</v>
      </c>
      <c r="G4615" s="2">
        <v>91.153999999999996</v>
      </c>
      <c r="H4615" s="18">
        <v>80.77</v>
      </c>
      <c r="I4615" s="3">
        <v>22.707457566051822</v>
      </c>
    </row>
    <row r="4616" spans="1:9" x14ac:dyDescent="0.25">
      <c r="A4616" s="20">
        <v>41140</v>
      </c>
      <c r="B4616" s="2">
        <v>11.3</v>
      </c>
      <c r="C4616" s="2">
        <v>8.1590000000000007</v>
      </c>
      <c r="D4616" s="2">
        <v>37.908999999999999</v>
      </c>
      <c r="E4616" s="2">
        <v>12.148</v>
      </c>
      <c r="F4616" s="2">
        <v>63.31</v>
      </c>
      <c r="G4616" s="2">
        <v>117.28100000000001</v>
      </c>
      <c r="H4616" s="18">
        <v>61.341999999999999</v>
      </c>
      <c r="I4616" s="3">
        <v>34.272521465821036</v>
      </c>
    </row>
    <row r="4617" spans="1:9" x14ac:dyDescent="0.25">
      <c r="A4617" s="20">
        <v>41141</v>
      </c>
      <c r="B4617" s="2">
        <v>14.09</v>
      </c>
      <c r="C4617" s="2">
        <v>15.272</v>
      </c>
      <c r="D4617" s="2">
        <v>41.454999999999998</v>
      </c>
      <c r="E4617" s="2">
        <v>21.518999999999998</v>
      </c>
      <c r="F4617" s="2">
        <v>69.304000000000002</v>
      </c>
      <c r="G4617" s="2">
        <v>129.953</v>
      </c>
      <c r="H4617" s="18">
        <v>36.319000000000003</v>
      </c>
      <c r="I4617" s="3">
        <v>35.257838321850009</v>
      </c>
    </row>
    <row r="4618" spans="1:9" x14ac:dyDescent="0.25">
      <c r="A4618" s="20">
        <v>41142</v>
      </c>
      <c r="B4618" s="2">
        <v>8.7710000000000008</v>
      </c>
      <c r="C4618" s="2">
        <v>8.1210000000000004</v>
      </c>
      <c r="D4618" s="2">
        <v>15.07</v>
      </c>
      <c r="E4618" s="2">
        <v>6.6539999999999999</v>
      </c>
      <c r="F4618" s="2">
        <v>39.978000000000002</v>
      </c>
      <c r="G4618" s="2">
        <v>89.372</v>
      </c>
      <c r="H4618" s="18">
        <v>15.010999999999999</v>
      </c>
      <c r="I4618" s="3">
        <v>31.425242017650056</v>
      </c>
    </row>
    <row r="4619" spans="1:9" x14ac:dyDescent="0.25">
      <c r="A4619" s="20">
        <v>41143</v>
      </c>
      <c r="B4619" s="2">
        <v>8.1880000000000006</v>
      </c>
      <c r="C4619" s="2">
        <v>0.76100000000000001</v>
      </c>
      <c r="D4619" s="2">
        <v>23.803000000000001</v>
      </c>
      <c r="E4619" s="2">
        <v>5.343</v>
      </c>
      <c r="F4619" s="2">
        <v>32.957000000000001</v>
      </c>
      <c r="G4619" s="2">
        <v>83.731999999999999</v>
      </c>
      <c r="H4619" s="18">
        <v>18.241</v>
      </c>
      <c r="I4619" s="3">
        <v>30.804609874345697</v>
      </c>
    </row>
    <row r="4620" spans="1:9" x14ac:dyDescent="0.25">
      <c r="A4620" s="20">
        <v>41144</v>
      </c>
      <c r="B4620" s="2">
        <v>9.74</v>
      </c>
      <c r="C4620" s="2">
        <v>9.0709999999999997</v>
      </c>
      <c r="D4620" s="2">
        <v>33.670999999999999</v>
      </c>
      <c r="E4620" s="2">
        <v>12.786</v>
      </c>
      <c r="F4620" s="2">
        <v>50.040999999999997</v>
      </c>
      <c r="G4620" s="2">
        <v>215.714</v>
      </c>
      <c r="H4620" s="18">
        <v>2.4620000000000002</v>
      </c>
      <c r="I4620" s="3">
        <v>29.65234848147152</v>
      </c>
    </row>
    <row r="4621" spans="1:9" x14ac:dyDescent="0.25">
      <c r="A4621" s="20">
        <v>41145</v>
      </c>
      <c r="B4621" s="2">
        <v>9.69</v>
      </c>
      <c r="C4621" s="2">
        <v>11.446999999999999</v>
      </c>
      <c r="D4621" s="2">
        <v>22.959</v>
      </c>
      <c r="E4621" s="2">
        <v>9.7650000000000006</v>
      </c>
      <c r="F4621" s="2">
        <v>37.021000000000001</v>
      </c>
      <c r="G4621" s="2">
        <v>120.607</v>
      </c>
      <c r="H4621" s="18">
        <v>29.962</v>
      </c>
      <c r="I4621" s="3">
        <v>24.157088398801655</v>
      </c>
    </row>
    <row r="4622" spans="1:9" x14ac:dyDescent="0.25">
      <c r="A4622" s="20">
        <v>41146</v>
      </c>
      <c r="B4622" s="2">
        <v>10.19</v>
      </c>
      <c r="C4622" s="2">
        <v>4.3</v>
      </c>
      <c r="D4622" s="2">
        <v>25.835000000000001</v>
      </c>
      <c r="E4622" s="2">
        <v>4.7619999999999996</v>
      </c>
      <c r="F4622" s="2">
        <v>35.24</v>
      </c>
      <c r="G4622" s="2">
        <v>105.786</v>
      </c>
      <c r="H4622" s="18">
        <v>64.001999999999995</v>
      </c>
      <c r="I4622" s="3">
        <v>34.194009360731265</v>
      </c>
    </row>
    <row r="4623" spans="1:9" x14ac:dyDescent="0.25">
      <c r="A4623" s="20">
        <v>41147</v>
      </c>
      <c r="B4623" s="2">
        <v>13.09</v>
      </c>
      <c r="C4623" s="2">
        <v>15.943</v>
      </c>
      <c r="D4623" s="2">
        <v>74.766999999999996</v>
      </c>
      <c r="E4623" s="2">
        <v>20.164000000000001</v>
      </c>
      <c r="F4623" s="2">
        <v>104.54</v>
      </c>
      <c r="G4623" s="2">
        <v>202.41900000000001</v>
      </c>
      <c r="H4623" s="18">
        <v>82.5</v>
      </c>
      <c r="I4623" s="3">
        <v>48.620412090580771</v>
      </c>
    </row>
    <row r="4624" spans="1:9" x14ac:dyDescent="0.25">
      <c r="A4624" s="20">
        <v>41148</v>
      </c>
      <c r="B4624" s="2">
        <v>8.7390000000000008</v>
      </c>
      <c r="C4624" s="2">
        <v>3.383</v>
      </c>
      <c r="D4624" s="2">
        <v>22.9</v>
      </c>
      <c r="E4624" s="2">
        <v>6.13</v>
      </c>
      <c r="F4624" s="2">
        <v>39.395000000000003</v>
      </c>
      <c r="G4624" s="2">
        <v>95.153999999999996</v>
      </c>
      <c r="H4624" s="18">
        <v>59.838999999999999</v>
      </c>
      <c r="I4624" s="3">
        <v>26.60916414535432</v>
      </c>
    </row>
    <row r="4625" spans="1:9" x14ac:dyDescent="0.25">
      <c r="A4625" s="20">
        <v>41149</v>
      </c>
      <c r="B4625" s="2">
        <v>9.8699999999999992</v>
      </c>
      <c r="C4625" s="2">
        <v>2.7040000000000002</v>
      </c>
      <c r="D4625" s="2">
        <v>18.675000000000001</v>
      </c>
      <c r="E4625" s="2">
        <v>5.8550000000000004</v>
      </c>
      <c r="F4625" s="2">
        <v>29.081</v>
      </c>
      <c r="G4625" s="2">
        <v>68.683999999999997</v>
      </c>
      <c r="H4625" s="18">
        <v>52.719000000000001</v>
      </c>
      <c r="I4625" s="3">
        <v>38.992946989887869</v>
      </c>
    </row>
    <row r="4626" spans="1:9" x14ac:dyDescent="0.25">
      <c r="A4626" s="20">
        <v>41150</v>
      </c>
      <c r="B4626" s="2">
        <v>9.09</v>
      </c>
      <c r="C4626" s="2">
        <v>5.7969999999999997</v>
      </c>
      <c r="D4626" s="2">
        <v>17.045999999999999</v>
      </c>
      <c r="E4626" s="2">
        <v>5.8129999999999997</v>
      </c>
      <c r="F4626" s="2">
        <v>25.971</v>
      </c>
      <c r="G4626" s="2">
        <v>66.483000000000004</v>
      </c>
      <c r="H4626" s="18">
        <v>66.953000000000003</v>
      </c>
      <c r="I4626" s="3">
        <v>22.231612633323959</v>
      </c>
    </row>
    <row r="4627" spans="1:9" x14ac:dyDescent="0.25">
      <c r="A4627" s="20">
        <v>41151</v>
      </c>
      <c r="B4627" s="2">
        <v>10.29</v>
      </c>
      <c r="C4627" s="2">
        <v>2.629</v>
      </c>
      <c r="D4627" s="2">
        <v>16.096</v>
      </c>
      <c r="E4627" s="2">
        <v>3.367</v>
      </c>
      <c r="F4627" s="2">
        <v>25.622</v>
      </c>
      <c r="G4627" s="2">
        <v>64.207999999999998</v>
      </c>
      <c r="H4627" s="18">
        <v>34.124000000000002</v>
      </c>
      <c r="I4627" s="3">
        <v>19.032518965131612</v>
      </c>
    </row>
    <row r="4628" spans="1:9" x14ac:dyDescent="0.25">
      <c r="A4628" s="20">
        <v>41152</v>
      </c>
      <c r="B4628" s="2">
        <v>9.31</v>
      </c>
      <c r="C4628" s="2">
        <v>3.444</v>
      </c>
      <c r="D4628" s="2">
        <v>15.583</v>
      </c>
      <c r="E4628" s="2">
        <v>5.5469999999999997</v>
      </c>
      <c r="F4628" s="2">
        <v>23.315999999999999</v>
      </c>
      <c r="G4628" s="2">
        <v>62.954999999999998</v>
      </c>
      <c r="H4628" s="18">
        <v>13.624000000000001</v>
      </c>
      <c r="I4628" s="3">
        <v>17.724121656481625</v>
      </c>
    </row>
    <row r="4629" spans="1:9" x14ac:dyDescent="0.25">
      <c r="A4629" s="20">
        <v>41153</v>
      </c>
      <c r="B4629" s="2">
        <v>9.7639999999999993</v>
      </c>
      <c r="C4629" s="2">
        <v>2.823</v>
      </c>
      <c r="D4629" s="2">
        <v>15.211</v>
      </c>
      <c r="E4629" s="2">
        <v>4.6879999999999997</v>
      </c>
      <c r="F4629" s="2">
        <v>22.550999999999998</v>
      </c>
      <c r="G4629" s="2">
        <v>177.90100000000001</v>
      </c>
      <c r="H4629" s="18">
        <v>95.295000000000002</v>
      </c>
      <c r="I4629" s="3">
        <v>17.288975207887887</v>
      </c>
    </row>
    <row r="4630" spans="1:9" x14ac:dyDescent="0.25">
      <c r="A4630" s="20">
        <v>41154</v>
      </c>
      <c r="B4630" s="2">
        <v>9.4670000000000005</v>
      </c>
      <c r="C4630" s="2">
        <v>4.1769999999999996</v>
      </c>
      <c r="D4630" s="2">
        <v>14.849</v>
      </c>
      <c r="E4630" s="2">
        <v>4.6340000000000003</v>
      </c>
      <c r="F4630" s="2">
        <v>21.922000000000001</v>
      </c>
      <c r="G4630" s="2">
        <v>50.777999999999999</v>
      </c>
      <c r="H4630" s="18">
        <v>22.015999999999998</v>
      </c>
      <c r="I4630" s="3">
        <v>16.688199509593524</v>
      </c>
    </row>
    <row r="4631" spans="1:9" x14ac:dyDescent="0.25">
      <c r="A4631" s="20">
        <v>41155</v>
      </c>
      <c r="B4631" s="2">
        <v>9.2200000000000006</v>
      </c>
      <c r="C4631" s="2">
        <v>3.4009999999999998</v>
      </c>
      <c r="D4631" s="2">
        <v>14.612</v>
      </c>
      <c r="E4631" s="2">
        <v>5.3049999999999997</v>
      </c>
      <c r="F4631" s="2">
        <v>21.718</v>
      </c>
      <c r="G4631" s="2">
        <v>61.061</v>
      </c>
      <c r="H4631" s="18">
        <v>32.670999999999999</v>
      </c>
      <c r="I4631" s="3">
        <v>23.679603766014939</v>
      </c>
    </row>
    <row r="4632" spans="1:9" x14ac:dyDescent="0.25">
      <c r="A4632" s="20">
        <v>41156</v>
      </c>
      <c r="B4632" s="2">
        <v>11.4</v>
      </c>
      <c r="C4632" s="2">
        <v>4.8600000000000003</v>
      </c>
      <c r="D4632" s="2">
        <v>14.44</v>
      </c>
      <c r="E4632" s="2">
        <v>4.4009999999999998</v>
      </c>
      <c r="F4632" s="2">
        <v>22.559000000000001</v>
      </c>
      <c r="G4632" s="2">
        <v>60.075000000000003</v>
      </c>
      <c r="H4632" s="18">
        <v>48.975999999999999</v>
      </c>
      <c r="I4632" s="3">
        <v>15.938776048623788</v>
      </c>
    </row>
    <row r="4633" spans="1:9" x14ac:dyDescent="0.25">
      <c r="A4633" s="20">
        <v>41157</v>
      </c>
      <c r="B4633" s="2">
        <v>10.92</v>
      </c>
      <c r="C4633" s="2">
        <v>2.8079999999999998</v>
      </c>
      <c r="D4633" s="2">
        <v>14.938000000000001</v>
      </c>
      <c r="E4633" s="2">
        <v>4.4059999999999997</v>
      </c>
      <c r="F4633" s="2">
        <v>22.681000000000001</v>
      </c>
      <c r="G4633" s="2">
        <v>64.343999999999994</v>
      </c>
      <c r="H4633" s="18">
        <v>46.219000000000001</v>
      </c>
      <c r="I4633" s="3">
        <v>16.590188706840799</v>
      </c>
    </row>
    <row r="4634" spans="1:9" x14ac:dyDescent="0.25">
      <c r="A4634" s="20">
        <v>41158</v>
      </c>
      <c r="B4634" s="2">
        <v>9.2170000000000005</v>
      </c>
      <c r="C4634" s="2">
        <v>3.504</v>
      </c>
      <c r="D4634" s="2">
        <v>16.471</v>
      </c>
      <c r="E4634" s="2">
        <v>5.7</v>
      </c>
      <c r="F4634" s="2">
        <v>20.582000000000001</v>
      </c>
      <c r="G4634" s="2">
        <v>66.846999999999994</v>
      </c>
      <c r="H4634" s="18">
        <v>6.0049999999999999</v>
      </c>
      <c r="I4634" s="3">
        <v>15.974533427151426</v>
      </c>
    </row>
    <row r="4635" spans="1:9" x14ac:dyDescent="0.25">
      <c r="A4635" s="20">
        <v>41159</v>
      </c>
      <c r="B4635" s="2">
        <v>9.1289999999999996</v>
      </c>
      <c r="C4635" s="2">
        <v>2.8260000000000001</v>
      </c>
      <c r="D4635" s="2">
        <v>14.032999999999999</v>
      </c>
      <c r="E4635" s="2">
        <v>4.5750000000000002</v>
      </c>
      <c r="F4635" s="2">
        <v>21.155999999999999</v>
      </c>
      <c r="G4635" s="2">
        <v>59.128999999999998</v>
      </c>
      <c r="H4635" s="18">
        <v>0.81599999999999995</v>
      </c>
      <c r="I4635" s="3">
        <v>16.441198564614641</v>
      </c>
    </row>
    <row r="4636" spans="1:9" x14ac:dyDescent="0.25">
      <c r="A4636" s="20">
        <v>41160</v>
      </c>
      <c r="B4636" s="2">
        <v>9.1199999999999992</v>
      </c>
      <c r="C4636" s="2">
        <v>3.4409999999999998</v>
      </c>
      <c r="D4636" s="2">
        <v>14.682</v>
      </c>
      <c r="E4636" s="2">
        <v>5.4020000000000001</v>
      </c>
      <c r="F4636" s="2">
        <v>20.149000000000001</v>
      </c>
      <c r="G4636" s="2">
        <v>69.103999999999999</v>
      </c>
      <c r="H4636" s="18">
        <v>16.899000000000001</v>
      </c>
      <c r="I4636" s="3">
        <v>15.982431512265942</v>
      </c>
    </row>
    <row r="4637" spans="1:9" x14ac:dyDescent="0.25">
      <c r="A4637" s="20">
        <v>41161</v>
      </c>
      <c r="B4637" s="2">
        <v>9.3000000000000007</v>
      </c>
      <c r="C4637" s="2">
        <v>2.7909999999999999</v>
      </c>
      <c r="D4637" s="2">
        <v>16.905000000000001</v>
      </c>
      <c r="E4637" s="2">
        <v>5.4619999999999997</v>
      </c>
      <c r="F4637" s="2">
        <v>20.292000000000002</v>
      </c>
      <c r="G4637" s="2">
        <v>60.643000000000001</v>
      </c>
      <c r="H4637" s="18">
        <v>2.2759999999999998</v>
      </c>
      <c r="I4637" s="3">
        <v>15.627219645503645</v>
      </c>
    </row>
    <row r="4638" spans="1:9" x14ac:dyDescent="0.25">
      <c r="A4638" s="20">
        <v>41162</v>
      </c>
      <c r="B4638" s="2">
        <v>10.52</v>
      </c>
      <c r="C4638" s="2">
        <v>6.5949999999999998</v>
      </c>
      <c r="D4638" s="2">
        <v>20.905000000000001</v>
      </c>
      <c r="E4638" s="2">
        <v>4.3949999999999996</v>
      </c>
      <c r="F4638" s="2">
        <v>24.789000000000001</v>
      </c>
      <c r="G4638" s="2">
        <v>78.441999999999993</v>
      </c>
      <c r="H4638" s="18">
        <v>10.612</v>
      </c>
      <c r="I4638" s="3">
        <v>17.547017488417502</v>
      </c>
    </row>
    <row r="4639" spans="1:9" x14ac:dyDescent="0.25">
      <c r="A4639" s="20">
        <v>41163</v>
      </c>
      <c r="B4639" s="2">
        <v>8.6999999999999993</v>
      </c>
      <c r="C4639" s="2">
        <v>6.4560000000000004</v>
      </c>
      <c r="D4639" s="2">
        <v>16.169</v>
      </c>
      <c r="E4639" s="2">
        <v>5.9089999999999998</v>
      </c>
      <c r="F4639" s="2">
        <v>20.896999999999998</v>
      </c>
      <c r="G4639" s="2">
        <v>61.802999999999997</v>
      </c>
      <c r="H4639" s="18">
        <v>14.496</v>
      </c>
      <c r="I4639" s="3">
        <v>15.794655014043498</v>
      </c>
    </row>
    <row r="4640" spans="1:9" x14ac:dyDescent="0.25">
      <c r="A4640" s="20">
        <v>41164</v>
      </c>
      <c r="B4640" s="2">
        <v>3.94</v>
      </c>
      <c r="C4640" s="2">
        <v>3.149</v>
      </c>
      <c r="D4640" s="2">
        <v>17.594000000000001</v>
      </c>
      <c r="E4640" s="2">
        <v>6.843</v>
      </c>
      <c r="F4640" s="2">
        <v>20.92</v>
      </c>
      <c r="G4640" s="2">
        <v>60.883000000000003</v>
      </c>
      <c r="H4640" s="18">
        <v>26.975000000000001</v>
      </c>
      <c r="I4640" s="3">
        <v>17.53815154991171</v>
      </c>
    </row>
    <row r="4641" spans="1:9" x14ac:dyDescent="0.25">
      <c r="A4641" s="20">
        <v>41165</v>
      </c>
      <c r="B4641" s="2">
        <v>3.504</v>
      </c>
      <c r="C4641" s="2">
        <v>2.6619999999999999</v>
      </c>
      <c r="D4641" s="2">
        <v>14.157999999999999</v>
      </c>
      <c r="E4641" s="2">
        <v>4.8319999999999999</v>
      </c>
      <c r="F4641" s="2">
        <v>18.783999999999999</v>
      </c>
      <c r="G4641" s="2">
        <v>58.463000000000001</v>
      </c>
      <c r="H4641" s="18">
        <v>7.7720000000000002</v>
      </c>
      <c r="I4641" s="3">
        <v>15.275357006319936</v>
      </c>
    </row>
    <row r="4642" spans="1:9" x14ac:dyDescent="0.25">
      <c r="A4642" s="20">
        <v>41166</v>
      </c>
      <c r="B4642" s="2">
        <v>8.18</v>
      </c>
      <c r="C4642" s="2">
        <v>2.806</v>
      </c>
      <c r="D4642" s="2">
        <v>13.323</v>
      </c>
      <c r="E4642" s="2">
        <v>4.5119999999999996</v>
      </c>
      <c r="F4642" s="2">
        <v>18.582000000000001</v>
      </c>
      <c r="G4642" s="2">
        <v>56.665999999999997</v>
      </c>
      <c r="H4642" s="18">
        <v>4.2430000000000003</v>
      </c>
      <c r="I4642" s="3">
        <v>15.156611939931306</v>
      </c>
    </row>
    <row r="4643" spans="1:9" x14ac:dyDescent="0.25">
      <c r="A4643" s="20">
        <v>41167</v>
      </c>
      <c r="B4643" s="2">
        <v>8.51</v>
      </c>
      <c r="C4643" s="2">
        <v>2.7709999999999999</v>
      </c>
      <c r="D4643" s="2">
        <v>13.048999999999999</v>
      </c>
      <c r="E4643" s="2">
        <v>3.839</v>
      </c>
      <c r="F4643" s="2">
        <v>19.693999999999999</v>
      </c>
      <c r="G4643" s="2">
        <v>55.923999999999999</v>
      </c>
      <c r="H4643" s="18">
        <v>4.9630000000000001</v>
      </c>
      <c r="I4643" s="3">
        <v>15.063740760249763</v>
      </c>
    </row>
    <row r="4644" spans="1:9" x14ac:dyDescent="0.25">
      <c r="A4644" s="20">
        <v>41168</v>
      </c>
      <c r="B4644" s="2">
        <v>9.44</v>
      </c>
      <c r="C4644" s="2">
        <v>5.1369999999999996</v>
      </c>
      <c r="D4644" s="2">
        <v>12.949</v>
      </c>
      <c r="E4644" s="2">
        <v>2.7050000000000001</v>
      </c>
      <c r="F4644" s="2">
        <v>18.876999999999999</v>
      </c>
      <c r="G4644" s="2">
        <v>55.204000000000001</v>
      </c>
      <c r="H4644" s="18">
        <v>6.2370000000000001</v>
      </c>
      <c r="I4644" s="3">
        <v>14.662241596501556</v>
      </c>
    </row>
    <row r="4645" spans="1:9" x14ac:dyDescent="0.25">
      <c r="A4645" s="20">
        <v>41169</v>
      </c>
      <c r="B4645" s="2">
        <v>8.3800000000000008</v>
      </c>
      <c r="C4645" s="2">
        <v>4.391</v>
      </c>
      <c r="D4645" s="2">
        <v>13.315</v>
      </c>
      <c r="E4645" s="2">
        <v>5.9749999999999996</v>
      </c>
      <c r="F4645" s="2">
        <v>21.866</v>
      </c>
      <c r="G4645" s="2">
        <v>54.831000000000003</v>
      </c>
      <c r="H4645" s="18">
        <v>34.89</v>
      </c>
      <c r="I4645" s="3">
        <v>15.727179996779947</v>
      </c>
    </row>
    <row r="4646" spans="1:9" x14ac:dyDescent="0.25">
      <c r="A4646" s="20">
        <v>41170</v>
      </c>
      <c r="B4646" s="2">
        <v>9.4760000000000009</v>
      </c>
      <c r="C4646" s="2">
        <v>2.754</v>
      </c>
      <c r="D4646" s="2">
        <v>27.734000000000002</v>
      </c>
      <c r="E4646" s="2">
        <v>9.2590000000000003</v>
      </c>
      <c r="F4646" s="2">
        <v>26.609000000000002</v>
      </c>
      <c r="G4646" s="2">
        <v>93.608000000000004</v>
      </c>
      <c r="H4646" s="18">
        <v>11.734999999999999</v>
      </c>
      <c r="I4646" s="3">
        <v>17.085658120940444</v>
      </c>
    </row>
    <row r="4647" spans="1:9" x14ac:dyDescent="0.25">
      <c r="A4647" s="20">
        <v>41171</v>
      </c>
      <c r="B4647" s="2">
        <v>8.82</v>
      </c>
      <c r="C4647" s="2">
        <v>2.2679999999999998</v>
      </c>
      <c r="D4647" s="2">
        <v>16.846</v>
      </c>
      <c r="E4647" s="2">
        <v>4.923</v>
      </c>
      <c r="F4647" s="2">
        <v>20.661999999999999</v>
      </c>
      <c r="G4647" s="2">
        <v>63.35</v>
      </c>
      <c r="H4647" s="18">
        <v>12.734999999999999</v>
      </c>
      <c r="I4647" s="3">
        <v>15.576713541788495</v>
      </c>
    </row>
    <row r="4648" spans="1:9" x14ac:dyDescent="0.25">
      <c r="A4648" s="20">
        <v>41172</v>
      </c>
      <c r="B4648" s="2">
        <v>9.94</v>
      </c>
      <c r="C4648" s="2">
        <v>3.7749999999999999</v>
      </c>
      <c r="D4648" s="2">
        <v>16.221</v>
      </c>
      <c r="E4648" s="2">
        <v>3.2749999999999999</v>
      </c>
      <c r="F4648" s="2">
        <v>22.19</v>
      </c>
      <c r="G4648" s="2">
        <v>60.570999999999998</v>
      </c>
      <c r="H4648" s="18">
        <v>12.852</v>
      </c>
      <c r="I4648" s="3">
        <v>19.143267777984448</v>
      </c>
    </row>
    <row r="4649" spans="1:9" x14ac:dyDescent="0.25">
      <c r="A4649" s="20">
        <v>41173</v>
      </c>
      <c r="B4649" s="2">
        <v>9.43</v>
      </c>
      <c r="C4649" s="2">
        <v>2.2719999999999998</v>
      </c>
      <c r="D4649" s="2">
        <v>20.213999999999999</v>
      </c>
      <c r="E4649" s="2">
        <v>5.27</v>
      </c>
      <c r="F4649" s="2">
        <v>23.234999999999999</v>
      </c>
      <c r="G4649" s="2">
        <v>76.426000000000002</v>
      </c>
      <c r="H4649" s="18">
        <v>16.187999999999999</v>
      </c>
      <c r="I4649" s="3">
        <v>16.762840143921419</v>
      </c>
    </row>
    <row r="4650" spans="1:9" x14ac:dyDescent="0.25">
      <c r="A4650" s="20">
        <v>41174</v>
      </c>
      <c r="B4650" s="2">
        <v>3.38</v>
      </c>
      <c r="C4650" s="2">
        <v>3.7970000000000002</v>
      </c>
      <c r="D4650" s="2">
        <v>16.257000000000001</v>
      </c>
      <c r="E4650" s="2">
        <v>6.1840000000000002</v>
      </c>
      <c r="F4650" s="2">
        <v>32.106999999999999</v>
      </c>
      <c r="G4650" s="2">
        <v>89.399000000000001</v>
      </c>
      <c r="H4650" s="18">
        <v>0.80700000000000005</v>
      </c>
      <c r="I4650" s="3">
        <v>19.640750883220168</v>
      </c>
    </row>
    <row r="4651" spans="1:9" x14ac:dyDescent="0.25">
      <c r="A4651" s="20">
        <v>41175</v>
      </c>
      <c r="B4651" s="2">
        <v>4.87</v>
      </c>
      <c r="C4651" s="2">
        <v>2.3479999999999999</v>
      </c>
      <c r="D4651" s="2">
        <v>10.731</v>
      </c>
      <c r="E4651" s="2">
        <v>5.0860000000000003</v>
      </c>
      <c r="F4651" s="2">
        <v>19.079999999999998</v>
      </c>
      <c r="G4651" s="2">
        <v>74.344999999999999</v>
      </c>
      <c r="H4651" s="18">
        <v>41.106999999999999</v>
      </c>
      <c r="I4651" s="3">
        <v>16.60727388387037</v>
      </c>
    </row>
    <row r="4652" spans="1:9" x14ac:dyDescent="0.25">
      <c r="A4652" s="20">
        <v>41176</v>
      </c>
      <c r="B4652" s="2">
        <v>9.1880000000000006</v>
      </c>
      <c r="C4652" s="2">
        <v>6.3220000000000001</v>
      </c>
      <c r="D4652" s="2">
        <v>13.775</v>
      </c>
      <c r="E4652" s="2">
        <v>5.9619999999999997</v>
      </c>
      <c r="F4652" s="2">
        <v>20.521000000000001</v>
      </c>
      <c r="G4652" s="2">
        <v>63.441000000000003</v>
      </c>
      <c r="H4652" s="18">
        <v>6.3810000000000002</v>
      </c>
      <c r="I4652" s="3">
        <v>19.113542088334846</v>
      </c>
    </row>
    <row r="4653" spans="1:9" x14ac:dyDescent="0.25">
      <c r="A4653" s="20">
        <v>41177</v>
      </c>
      <c r="B4653" s="2">
        <v>8.4169999999999998</v>
      </c>
      <c r="C4653" s="2">
        <v>3.1280000000000001</v>
      </c>
      <c r="D4653" s="2">
        <v>11.853999999999999</v>
      </c>
      <c r="E4653" s="2">
        <v>4.694</v>
      </c>
      <c r="F4653" s="2">
        <v>26.359000000000002</v>
      </c>
      <c r="G4653" s="2">
        <v>73.287000000000006</v>
      </c>
      <c r="H4653" s="18">
        <v>2.9940000000000002</v>
      </c>
      <c r="I4653" s="3">
        <v>18.226831799572427</v>
      </c>
    </row>
    <row r="4654" spans="1:9" x14ac:dyDescent="0.25">
      <c r="A4654" s="20">
        <v>41178</v>
      </c>
      <c r="B4654" s="2">
        <v>7.8029999999999999</v>
      </c>
      <c r="C4654" s="2">
        <v>3.2450000000000001</v>
      </c>
      <c r="D4654" s="2">
        <v>12.984</v>
      </c>
      <c r="E4654" s="2">
        <v>4.569</v>
      </c>
      <c r="F4654" s="2">
        <v>18.652999999999999</v>
      </c>
      <c r="G4654" s="2">
        <v>57.695999999999998</v>
      </c>
      <c r="H4654" s="18">
        <v>14.518000000000001</v>
      </c>
      <c r="I4654" s="3">
        <v>15.28311163125365</v>
      </c>
    </row>
    <row r="4655" spans="1:9" x14ac:dyDescent="0.25">
      <c r="A4655" s="20">
        <v>41179</v>
      </c>
      <c r="B4655" s="2">
        <v>7.76</v>
      </c>
      <c r="C4655" s="2">
        <v>1.0069999999999999</v>
      </c>
      <c r="D4655" s="2">
        <v>19.786999999999999</v>
      </c>
      <c r="E4655" s="2">
        <v>5.4370000000000003</v>
      </c>
      <c r="F4655" s="2">
        <v>18.359000000000002</v>
      </c>
      <c r="G4655" s="2">
        <v>59.319000000000003</v>
      </c>
      <c r="H4655" s="18">
        <v>1.77</v>
      </c>
      <c r="I4655" s="3">
        <v>16.616528370864675</v>
      </c>
    </row>
    <row r="4656" spans="1:9" x14ac:dyDescent="0.25">
      <c r="A4656" s="20">
        <v>41180</v>
      </c>
      <c r="B4656" s="2">
        <v>7.98</v>
      </c>
      <c r="C4656" s="2">
        <v>5.8760000000000003</v>
      </c>
      <c r="D4656" s="2">
        <v>13.922000000000001</v>
      </c>
      <c r="E4656" s="2">
        <v>5.1740000000000004</v>
      </c>
      <c r="F4656" s="2">
        <v>19.274999999999999</v>
      </c>
      <c r="G4656" s="2">
        <v>41.311999999999998</v>
      </c>
      <c r="H4656" s="18">
        <v>3.6030000000000002</v>
      </c>
      <c r="I4656" s="3">
        <v>14.863644970004545</v>
      </c>
    </row>
    <row r="4657" spans="1:9" x14ac:dyDescent="0.25">
      <c r="A4657" s="20">
        <v>41181</v>
      </c>
      <c r="B4657" s="2">
        <v>7.8380000000000001</v>
      </c>
      <c r="C4657" s="2">
        <v>2.7759999999999998</v>
      </c>
      <c r="D4657" s="2">
        <v>18.811</v>
      </c>
      <c r="E4657" s="2">
        <v>5.3330000000000002</v>
      </c>
      <c r="F4657" s="2">
        <v>27.164999999999999</v>
      </c>
      <c r="G4657" s="2">
        <v>62.295000000000002</v>
      </c>
      <c r="H4657" s="18">
        <v>6.3979999999999997</v>
      </c>
      <c r="I4657" s="3">
        <v>17.447746006734601</v>
      </c>
    </row>
    <row r="4658" spans="1:9" x14ac:dyDescent="0.25">
      <c r="A4658" s="20">
        <v>41182</v>
      </c>
      <c r="B4658" s="2">
        <v>7.57</v>
      </c>
      <c r="C4658" s="2">
        <v>3.63</v>
      </c>
      <c r="D4658" s="2">
        <v>14.042</v>
      </c>
      <c r="E4658" s="2">
        <v>4.0590000000000002</v>
      </c>
      <c r="F4658" s="2">
        <v>19.175000000000001</v>
      </c>
      <c r="G4658" s="2">
        <v>70.945999999999998</v>
      </c>
      <c r="H4658" s="18">
        <v>4.7640000000000002</v>
      </c>
      <c r="I4658" s="3">
        <v>13.897335381479976</v>
      </c>
    </row>
    <row r="4659" spans="1:9" x14ac:dyDescent="0.25">
      <c r="A4659" s="20">
        <v>41183</v>
      </c>
      <c r="B4659" s="2">
        <v>7.0880000000000001</v>
      </c>
      <c r="C4659" s="2">
        <v>2.9260000000000002</v>
      </c>
      <c r="D4659" s="2">
        <v>9.5190000000000001</v>
      </c>
      <c r="E4659" s="2">
        <v>4.2140000000000004</v>
      </c>
      <c r="F4659" s="2">
        <v>17.838000000000001</v>
      </c>
      <c r="G4659" s="2">
        <v>47.462000000000003</v>
      </c>
      <c r="H4659" s="18">
        <v>16.481000000000002</v>
      </c>
      <c r="I4659" s="3">
        <v>15.877219426039215</v>
      </c>
    </row>
    <row r="4660" spans="1:9" x14ac:dyDescent="0.25">
      <c r="A4660" s="20">
        <v>41184</v>
      </c>
      <c r="B4660" s="2">
        <v>7.43</v>
      </c>
      <c r="C4660" s="2">
        <v>8.83</v>
      </c>
      <c r="D4660" s="2">
        <v>16.847999999999999</v>
      </c>
      <c r="E4660" s="2">
        <v>6.415</v>
      </c>
      <c r="F4660" s="2">
        <v>20.952000000000002</v>
      </c>
      <c r="G4660" s="2">
        <v>80.201999999999998</v>
      </c>
      <c r="H4660" s="18">
        <v>31.395</v>
      </c>
      <c r="I4660" s="3">
        <v>16.298600431162125</v>
      </c>
    </row>
    <row r="4661" spans="1:9" x14ac:dyDescent="0.25">
      <c r="A4661" s="20">
        <v>41185</v>
      </c>
      <c r="B4661" s="2">
        <v>7.05</v>
      </c>
      <c r="C4661" s="2">
        <v>4.5339999999999998</v>
      </c>
      <c r="D4661" s="2">
        <v>13.592000000000001</v>
      </c>
      <c r="E4661" s="2">
        <v>5.2610000000000001</v>
      </c>
      <c r="F4661" s="2">
        <v>18.065999999999999</v>
      </c>
      <c r="G4661" s="2">
        <v>65.224000000000004</v>
      </c>
      <c r="H4661" s="18">
        <v>2.9239999999999999</v>
      </c>
      <c r="I4661" s="3">
        <v>13.72550559395537</v>
      </c>
    </row>
    <row r="4662" spans="1:9" x14ac:dyDescent="0.25">
      <c r="A4662" s="20">
        <v>41186</v>
      </c>
      <c r="B4662" s="2">
        <v>7.0910000000000002</v>
      </c>
      <c r="C4662" s="2">
        <v>2.621</v>
      </c>
      <c r="D4662" s="2">
        <v>16.234999999999999</v>
      </c>
      <c r="E4662" s="2">
        <v>4.992</v>
      </c>
      <c r="F4662" s="2">
        <v>20.712</v>
      </c>
      <c r="G4662" s="2">
        <v>62.204999999999998</v>
      </c>
      <c r="H4662" s="18">
        <v>32.618000000000002</v>
      </c>
      <c r="I4662" s="3">
        <v>17.046381096915244</v>
      </c>
    </row>
    <row r="4663" spans="1:9" x14ac:dyDescent="0.25">
      <c r="A4663" s="20">
        <v>41187</v>
      </c>
      <c r="B4663" s="2">
        <v>16.52</v>
      </c>
      <c r="C4663" s="2">
        <v>10.372999999999999</v>
      </c>
      <c r="D4663" s="2">
        <v>53.646999999999998</v>
      </c>
      <c r="E4663" s="2">
        <v>4.2069999999999999</v>
      </c>
      <c r="F4663" s="2">
        <v>33.652999999999999</v>
      </c>
      <c r="G4663" s="2">
        <v>66.287000000000006</v>
      </c>
      <c r="H4663" s="18">
        <v>3.5059999999999998</v>
      </c>
      <c r="I4663" s="3">
        <v>19.850348197411076</v>
      </c>
    </row>
    <row r="4664" spans="1:9" x14ac:dyDescent="0.25">
      <c r="A4664" s="20">
        <v>41188</v>
      </c>
      <c r="B4664" s="2">
        <v>17.177</v>
      </c>
      <c r="C4664" s="2">
        <v>3.4089999999999998</v>
      </c>
      <c r="D4664" s="2">
        <v>23.151</v>
      </c>
      <c r="E4664" s="2">
        <v>3.2189999999999999</v>
      </c>
      <c r="F4664" s="2">
        <v>36.616</v>
      </c>
      <c r="G4664" s="2">
        <v>78.126999999999995</v>
      </c>
      <c r="H4664" s="18">
        <v>5.8410000000000002</v>
      </c>
      <c r="I4664" s="3">
        <v>20.978923442189881</v>
      </c>
    </row>
    <row r="4665" spans="1:9" x14ac:dyDescent="0.25">
      <c r="A4665" s="20">
        <v>41189</v>
      </c>
      <c r="B4665" s="2">
        <v>16.399000000000001</v>
      </c>
      <c r="C4665" s="2">
        <v>3.6640000000000001</v>
      </c>
      <c r="D4665" s="2">
        <v>20.129000000000001</v>
      </c>
      <c r="E4665" s="2">
        <v>5.5039999999999996</v>
      </c>
      <c r="F4665" s="2">
        <v>30.314</v>
      </c>
      <c r="G4665" s="2">
        <v>106.14100000000001</v>
      </c>
      <c r="H4665" s="18">
        <v>11.448</v>
      </c>
      <c r="I4665" s="3">
        <v>21.021451689259855</v>
      </c>
    </row>
    <row r="4666" spans="1:9" x14ac:dyDescent="0.25">
      <c r="A4666" s="20">
        <v>41190</v>
      </c>
      <c r="B4666" s="2">
        <v>9.09</v>
      </c>
      <c r="C4666" s="2">
        <v>4.444</v>
      </c>
      <c r="D4666" s="2">
        <v>14.484</v>
      </c>
      <c r="E4666" s="2">
        <v>2.9329999999999998</v>
      </c>
      <c r="F4666" s="2">
        <v>21.702999999999999</v>
      </c>
      <c r="G4666" s="2">
        <v>58.031999999999996</v>
      </c>
      <c r="H4666" s="18">
        <v>18.847000000000001</v>
      </c>
      <c r="I4666" s="3">
        <v>19.417792493090467</v>
      </c>
    </row>
    <row r="4667" spans="1:9" x14ac:dyDescent="0.25">
      <c r="A4667" s="20">
        <v>41191</v>
      </c>
      <c r="B4667" s="2">
        <v>6.5209999999999999</v>
      </c>
      <c r="C4667" s="2">
        <v>1.528</v>
      </c>
      <c r="D4667" s="2">
        <v>11.353999999999999</v>
      </c>
      <c r="E4667" s="2">
        <v>5.12</v>
      </c>
      <c r="F4667" s="2">
        <v>17.375</v>
      </c>
      <c r="G4667" s="2">
        <v>79.236000000000004</v>
      </c>
      <c r="H4667" s="18">
        <v>24.734000000000002</v>
      </c>
      <c r="I4667" s="3">
        <v>18.900545538245701</v>
      </c>
    </row>
    <row r="4668" spans="1:9" x14ac:dyDescent="0.25">
      <c r="A4668" s="20">
        <v>41192</v>
      </c>
      <c r="B4668" s="2">
        <v>6.43</v>
      </c>
      <c r="C4668" s="2">
        <v>2.048</v>
      </c>
      <c r="D4668" s="2">
        <v>9.0640000000000001</v>
      </c>
      <c r="E4668" s="2">
        <v>5.0419999999999998</v>
      </c>
      <c r="F4668" s="2">
        <v>28.655999999999999</v>
      </c>
      <c r="G4668" s="2">
        <v>33.459000000000003</v>
      </c>
      <c r="H4668" s="18">
        <v>3.2450000000000001</v>
      </c>
      <c r="I4668" s="3">
        <v>18.310685193310494</v>
      </c>
    </row>
    <row r="4669" spans="1:9" x14ac:dyDescent="0.25">
      <c r="A4669" s="20">
        <v>41193</v>
      </c>
      <c r="B4669" s="2">
        <v>6.39</v>
      </c>
      <c r="C4669" s="2">
        <v>3.8460000000000001</v>
      </c>
      <c r="D4669" s="2">
        <v>12.955</v>
      </c>
      <c r="E4669" s="2">
        <v>4.9859999999999998</v>
      </c>
      <c r="F4669" s="2">
        <v>17.591000000000001</v>
      </c>
      <c r="G4669" s="2">
        <v>55.305999999999997</v>
      </c>
      <c r="H4669" s="18">
        <v>6.1029999999999998</v>
      </c>
      <c r="I4669" s="3">
        <v>15.489131846003714</v>
      </c>
    </row>
    <row r="4670" spans="1:9" x14ac:dyDescent="0.25">
      <c r="A4670" s="20">
        <v>41194</v>
      </c>
      <c r="B4670" s="2">
        <v>6.5890000000000004</v>
      </c>
      <c r="C4670" s="2">
        <v>5.5149999999999997</v>
      </c>
      <c r="D4670" s="2">
        <v>14.739000000000001</v>
      </c>
      <c r="E4670" s="2">
        <v>5.9130000000000003</v>
      </c>
      <c r="F4670" s="2">
        <v>33.36</v>
      </c>
      <c r="G4670" s="2">
        <v>63.314999999999998</v>
      </c>
      <c r="H4670" s="18">
        <v>4.9089999999999998</v>
      </c>
      <c r="I4670" s="3">
        <v>19.253406341739709</v>
      </c>
    </row>
    <row r="4671" spans="1:9" x14ac:dyDescent="0.25">
      <c r="A4671" s="20">
        <v>41195</v>
      </c>
      <c r="B4671" s="2">
        <v>7.56</v>
      </c>
      <c r="C4671" s="2">
        <v>3.4159999999999999</v>
      </c>
      <c r="D4671" s="2">
        <v>16.361000000000001</v>
      </c>
      <c r="E4671" s="2">
        <v>6.601</v>
      </c>
      <c r="F4671" s="2">
        <v>60.366</v>
      </c>
      <c r="G4671" s="2">
        <v>138.63900000000001</v>
      </c>
      <c r="H4671" s="18">
        <v>0.44500000000000001</v>
      </c>
      <c r="I4671" s="3">
        <v>27.711310928309462</v>
      </c>
    </row>
    <row r="4672" spans="1:9" x14ac:dyDescent="0.25">
      <c r="A4672" s="20">
        <v>41196</v>
      </c>
      <c r="B4672" s="2">
        <v>7.46</v>
      </c>
      <c r="C4672" s="2">
        <v>5.7670000000000003</v>
      </c>
      <c r="D4672" s="2">
        <v>16.113</v>
      </c>
      <c r="E4672" s="2">
        <v>6.5359999999999996</v>
      </c>
      <c r="F4672" s="2">
        <v>49.933</v>
      </c>
      <c r="G4672" s="2">
        <v>104.592</v>
      </c>
      <c r="H4672" s="18">
        <v>44.064</v>
      </c>
      <c r="I4672" s="3">
        <v>27.071343953118252</v>
      </c>
    </row>
    <row r="4673" spans="1:9" x14ac:dyDescent="0.25">
      <c r="A4673" s="20">
        <v>41197</v>
      </c>
      <c r="B4673" s="2">
        <v>8.58</v>
      </c>
      <c r="C4673" s="2">
        <v>6.8719999999999999</v>
      </c>
      <c r="D4673" s="2">
        <v>23.431999999999999</v>
      </c>
      <c r="E4673" s="2">
        <v>19.969000000000001</v>
      </c>
      <c r="F4673" s="2">
        <v>45.308</v>
      </c>
      <c r="G4673" s="2">
        <v>122.172</v>
      </c>
      <c r="H4673" s="18">
        <v>27.334</v>
      </c>
      <c r="I4673" s="3">
        <v>34.050849481605667</v>
      </c>
    </row>
    <row r="4674" spans="1:9" x14ac:dyDescent="0.25">
      <c r="A4674" s="20">
        <v>41198</v>
      </c>
      <c r="B4674" s="2">
        <v>9.31</v>
      </c>
      <c r="C4674" s="2">
        <v>7.7640000000000002</v>
      </c>
      <c r="D4674" s="2">
        <v>26.815000000000001</v>
      </c>
      <c r="E4674" s="2">
        <v>13.73</v>
      </c>
      <c r="F4674" s="2">
        <v>40.557000000000002</v>
      </c>
      <c r="G4674" s="2">
        <v>113.705</v>
      </c>
      <c r="H4674" s="18">
        <v>1.097</v>
      </c>
      <c r="I4674" s="3">
        <v>28.9548133110263</v>
      </c>
    </row>
    <row r="4675" spans="1:9" x14ac:dyDescent="0.25">
      <c r="A4675" s="20">
        <v>41199</v>
      </c>
      <c r="B4675" s="2">
        <v>9.0589999999999993</v>
      </c>
      <c r="C4675" s="2">
        <v>5.9480000000000004</v>
      </c>
      <c r="D4675" s="2">
        <v>27.568000000000001</v>
      </c>
      <c r="E4675" s="2">
        <v>13.105</v>
      </c>
      <c r="F4675" s="2">
        <v>33.140999999999998</v>
      </c>
      <c r="G4675" s="2">
        <v>121.746</v>
      </c>
      <c r="H4675" s="18">
        <v>23.965</v>
      </c>
      <c r="I4675" s="3">
        <v>27.033295611509104</v>
      </c>
    </row>
    <row r="4676" spans="1:9" x14ac:dyDescent="0.25">
      <c r="A4676" s="20">
        <v>41200</v>
      </c>
      <c r="B4676" s="2">
        <v>8.91</v>
      </c>
      <c r="C4676" s="2">
        <v>5.95</v>
      </c>
      <c r="D4676" s="2">
        <v>34.210999999999999</v>
      </c>
      <c r="E4676" s="2">
        <v>12.39</v>
      </c>
      <c r="F4676" s="2">
        <v>93.138999999999996</v>
      </c>
      <c r="G4676" s="2">
        <v>204.79599999999999</v>
      </c>
      <c r="H4676" s="18">
        <v>5.54</v>
      </c>
      <c r="I4676" s="3">
        <v>45.03615613047009</v>
      </c>
    </row>
    <row r="4677" spans="1:9" x14ac:dyDescent="0.25">
      <c r="A4677" s="20">
        <v>41201</v>
      </c>
      <c r="B4677" s="2">
        <v>9.66</v>
      </c>
      <c r="C4677" s="2">
        <v>7.1159999999999997</v>
      </c>
      <c r="D4677" s="2">
        <v>30.917000000000002</v>
      </c>
      <c r="E4677" s="2">
        <v>13.928000000000001</v>
      </c>
      <c r="F4677" s="2">
        <v>44.127000000000002</v>
      </c>
      <c r="G4677" s="2">
        <v>153.065</v>
      </c>
      <c r="H4677" s="18">
        <v>18.606000000000002</v>
      </c>
      <c r="I4677" s="3">
        <v>28.82488002105114</v>
      </c>
    </row>
    <row r="4678" spans="1:9" x14ac:dyDescent="0.25">
      <c r="A4678" s="20">
        <v>41202</v>
      </c>
      <c r="B4678" s="2">
        <v>9.8550000000000004</v>
      </c>
      <c r="C4678" s="2">
        <v>4.6059999999999999</v>
      </c>
      <c r="D4678" s="2">
        <v>34.866</v>
      </c>
      <c r="E4678" s="2">
        <v>14.856</v>
      </c>
      <c r="F4678" s="2">
        <v>59.487000000000002</v>
      </c>
      <c r="G4678" s="2">
        <v>134.643</v>
      </c>
      <c r="H4678" s="18">
        <v>39.091000000000001</v>
      </c>
      <c r="I4678" s="3">
        <v>47.278291690987047</v>
      </c>
    </row>
    <row r="4679" spans="1:9" x14ac:dyDescent="0.25">
      <c r="A4679" s="20">
        <v>41203</v>
      </c>
      <c r="B4679" s="2">
        <v>8.5719999999999992</v>
      </c>
      <c r="C4679" s="2">
        <v>5.2850000000000001</v>
      </c>
      <c r="D4679" s="2">
        <v>21.654</v>
      </c>
      <c r="E4679" s="2">
        <v>14.914</v>
      </c>
      <c r="F4679" s="2">
        <v>50.17</v>
      </c>
      <c r="G4679" s="2">
        <v>195.608</v>
      </c>
      <c r="H4679" s="18">
        <v>25.617000000000001</v>
      </c>
      <c r="I4679" s="3">
        <v>34.241303446349683</v>
      </c>
    </row>
    <row r="4680" spans="1:9" x14ac:dyDescent="0.25">
      <c r="A4680" s="20">
        <v>41204</v>
      </c>
      <c r="B4680" s="2">
        <v>8.93</v>
      </c>
      <c r="C4680" s="2">
        <v>10.612</v>
      </c>
      <c r="D4680" s="2">
        <v>44.442</v>
      </c>
      <c r="E4680" s="2">
        <v>15.257</v>
      </c>
      <c r="F4680" s="2">
        <v>61.826999999999998</v>
      </c>
      <c r="G4680" s="2">
        <v>194.07</v>
      </c>
      <c r="H4680" s="18">
        <v>51.701000000000001</v>
      </c>
      <c r="I4680" s="3">
        <v>38.963569586586779</v>
      </c>
    </row>
    <row r="4681" spans="1:9" x14ac:dyDescent="0.25">
      <c r="A4681" s="20">
        <v>41205</v>
      </c>
      <c r="B4681" s="2">
        <v>9.09</v>
      </c>
      <c r="C4681" s="2">
        <v>8.3640000000000008</v>
      </c>
      <c r="D4681" s="2">
        <v>16.443999999999999</v>
      </c>
      <c r="E4681" s="2">
        <v>8.1720000000000006</v>
      </c>
      <c r="F4681" s="2">
        <v>30.655999999999999</v>
      </c>
      <c r="G4681" s="2">
        <v>114.006</v>
      </c>
      <c r="H4681" s="18">
        <v>60.77</v>
      </c>
      <c r="I4681" s="3">
        <v>31.492626438857691</v>
      </c>
    </row>
    <row r="4682" spans="1:9" x14ac:dyDescent="0.25">
      <c r="A4682" s="20">
        <v>41206</v>
      </c>
      <c r="B4682" s="2">
        <v>9.0399999999999991</v>
      </c>
      <c r="C4682" s="2">
        <v>4.532</v>
      </c>
      <c r="D4682" s="2">
        <v>24.379000000000001</v>
      </c>
      <c r="E4682" s="2">
        <v>6.9189999999999996</v>
      </c>
      <c r="F4682" s="2">
        <v>35.668999999999997</v>
      </c>
      <c r="G4682" s="2">
        <v>93.176000000000002</v>
      </c>
      <c r="H4682" s="18">
        <v>53.015000000000001</v>
      </c>
      <c r="I4682" s="3">
        <v>34.625492715608914</v>
      </c>
    </row>
    <row r="4683" spans="1:9" x14ac:dyDescent="0.25">
      <c r="A4683" s="20">
        <v>41207</v>
      </c>
      <c r="B4683" s="2">
        <v>9.4369999999999994</v>
      </c>
      <c r="C4683" s="2">
        <v>5.4850000000000003</v>
      </c>
      <c r="D4683" s="2">
        <v>36.011000000000003</v>
      </c>
      <c r="E4683" s="2">
        <v>9.6690000000000005</v>
      </c>
      <c r="F4683" s="2">
        <v>49.463999999999999</v>
      </c>
      <c r="G4683" s="2">
        <v>232.51</v>
      </c>
      <c r="H4683" s="18">
        <v>41.338000000000001</v>
      </c>
      <c r="I4683" s="3">
        <v>29.703359804884656</v>
      </c>
    </row>
    <row r="4684" spans="1:9" x14ac:dyDescent="0.25">
      <c r="A4684" s="20">
        <v>41208</v>
      </c>
      <c r="B4684" s="2">
        <v>9.2940000000000005</v>
      </c>
      <c r="C4684" s="2">
        <v>2.7</v>
      </c>
      <c r="D4684" s="2">
        <v>18.989000000000001</v>
      </c>
      <c r="E4684" s="2">
        <v>6.867</v>
      </c>
      <c r="F4684" s="2">
        <v>30.847999999999999</v>
      </c>
      <c r="G4684" s="2">
        <v>97.491</v>
      </c>
      <c r="H4684" s="18">
        <v>7.2839999999999998</v>
      </c>
      <c r="I4684" s="3">
        <v>23.149016729674223</v>
      </c>
    </row>
    <row r="4685" spans="1:9" x14ac:dyDescent="0.25">
      <c r="A4685" s="20">
        <v>41209</v>
      </c>
      <c r="B4685" s="2">
        <v>8.9700000000000006</v>
      </c>
      <c r="C4685" s="2">
        <v>3.4950000000000001</v>
      </c>
      <c r="D4685" s="2">
        <v>18.553999999999998</v>
      </c>
      <c r="E4685" s="2">
        <v>6.4480000000000004</v>
      </c>
      <c r="F4685" s="2">
        <v>26.294</v>
      </c>
      <c r="G4685" s="2">
        <v>96.006</v>
      </c>
      <c r="H4685" s="18">
        <v>30.297000000000001</v>
      </c>
      <c r="I4685" s="3">
        <v>32.29852938295825</v>
      </c>
    </row>
    <row r="4686" spans="1:9" x14ac:dyDescent="0.25">
      <c r="A4686" s="20">
        <v>41210</v>
      </c>
      <c r="B4686" s="2">
        <v>8.2799999999999994</v>
      </c>
      <c r="C4686" s="2">
        <v>3.5059999999999998</v>
      </c>
      <c r="D4686" s="2">
        <v>17.109000000000002</v>
      </c>
      <c r="E4686" s="2">
        <v>6.3929999999999998</v>
      </c>
      <c r="F4686" s="2">
        <v>22.786999999999999</v>
      </c>
      <c r="G4686" s="2">
        <v>72.45</v>
      </c>
      <c r="H4686" s="18">
        <v>27.422999999999998</v>
      </c>
      <c r="I4686" s="3">
        <v>20.167184302373709</v>
      </c>
    </row>
    <row r="4687" spans="1:9" x14ac:dyDescent="0.25">
      <c r="A4687" s="20">
        <v>41211</v>
      </c>
      <c r="B4687" s="2">
        <v>9.0399999999999991</v>
      </c>
      <c r="C4687" s="2">
        <v>2.5539999999999998</v>
      </c>
      <c r="D4687" s="2">
        <v>16.608000000000001</v>
      </c>
      <c r="E4687" s="2">
        <v>4.4290000000000003</v>
      </c>
      <c r="F4687" s="2">
        <v>23.533000000000001</v>
      </c>
      <c r="G4687" s="2">
        <v>70.918999999999997</v>
      </c>
      <c r="H4687" s="18">
        <v>18.628</v>
      </c>
      <c r="I4687" s="3">
        <v>19.678408812985928</v>
      </c>
    </row>
    <row r="4688" spans="1:9" x14ac:dyDescent="0.25">
      <c r="A4688" s="20">
        <v>41212</v>
      </c>
      <c r="B4688" s="2">
        <v>9.2200000000000006</v>
      </c>
      <c r="C4688" s="2">
        <v>5.86</v>
      </c>
      <c r="D4688" s="2">
        <v>19.808</v>
      </c>
      <c r="E4688" s="2">
        <v>7.03</v>
      </c>
      <c r="F4688" s="2">
        <v>27.257999999999999</v>
      </c>
      <c r="G4688" s="2">
        <v>138.94999999999999</v>
      </c>
      <c r="H4688" s="18">
        <v>12.872</v>
      </c>
      <c r="I4688" s="3">
        <v>18.913110978582431</v>
      </c>
    </row>
    <row r="4689" spans="1:9" x14ac:dyDescent="0.25">
      <c r="A4689" s="20">
        <v>41213</v>
      </c>
      <c r="B4689" s="2">
        <v>10.01</v>
      </c>
      <c r="C4689" s="2">
        <v>6.9550000000000001</v>
      </c>
      <c r="D4689" s="2">
        <v>29.163</v>
      </c>
      <c r="E4689" s="2">
        <v>12.731</v>
      </c>
      <c r="F4689" s="2">
        <v>41.716999999999999</v>
      </c>
      <c r="G4689" s="2">
        <v>162.32900000000001</v>
      </c>
      <c r="H4689" s="18">
        <v>28.175000000000001</v>
      </c>
      <c r="I4689" s="3">
        <v>23.547011221496042</v>
      </c>
    </row>
    <row r="4690" spans="1:9" x14ac:dyDescent="0.25">
      <c r="A4690" s="20">
        <v>41214</v>
      </c>
      <c r="B4690" s="2">
        <v>9.6</v>
      </c>
      <c r="C4690" s="2">
        <v>3.097</v>
      </c>
      <c r="D4690" s="2">
        <v>17.04</v>
      </c>
      <c r="E4690" s="2">
        <v>8.7650000000000006</v>
      </c>
      <c r="F4690" s="2">
        <v>39.290999999999997</v>
      </c>
      <c r="G4690" s="2">
        <v>123.839</v>
      </c>
      <c r="H4690" s="18">
        <v>17.68</v>
      </c>
      <c r="I4690" s="3">
        <v>27.529873270434539</v>
      </c>
    </row>
    <row r="4691" spans="1:9" x14ac:dyDescent="0.25">
      <c r="A4691" s="20">
        <v>41215</v>
      </c>
      <c r="B4691" s="2">
        <v>9.01</v>
      </c>
      <c r="C4691" s="2">
        <v>2.327</v>
      </c>
      <c r="D4691" s="2">
        <v>11.313000000000001</v>
      </c>
      <c r="E4691" s="2">
        <v>6.415</v>
      </c>
      <c r="F4691" s="2">
        <v>24.949000000000002</v>
      </c>
      <c r="G4691" s="2">
        <v>86.311999999999998</v>
      </c>
      <c r="H4691" s="18">
        <v>2.161</v>
      </c>
      <c r="I4691" s="3">
        <v>26.414665781805446</v>
      </c>
    </row>
    <row r="4692" spans="1:9" x14ac:dyDescent="0.25">
      <c r="A4692" s="20">
        <v>41216</v>
      </c>
      <c r="B4692" s="2">
        <v>9.0399999999999991</v>
      </c>
      <c r="C4692" s="2">
        <v>2.2160000000000002</v>
      </c>
      <c r="D4692" s="2">
        <v>14.76</v>
      </c>
      <c r="E4692" s="2">
        <v>4.5789999999999997</v>
      </c>
      <c r="F4692" s="2">
        <v>24.254000000000001</v>
      </c>
      <c r="G4692" s="2">
        <v>80.257000000000005</v>
      </c>
      <c r="H4692" s="18">
        <v>37.494999999999997</v>
      </c>
      <c r="I4692" s="3">
        <v>23.455478536665787</v>
      </c>
    </row>
    <row r="4693" spans="1:9" x14ac:dyDescent="0.25">
      <c r="A4693" s="20">
        <v>41217</v>
      </c>
      <c r="B4693" s="2">
        <v>9.0399999999999991</v>
      </c>
      <c r="C4693" s="2">
        <v>3.8479999999999999</v>
      </c>
      <c r="D4693" s="2">
        <v>15.307</v>
      </c>
      <c r="E4693" s="2">
        <v>10.875999999999999</v>
      </c>
      <c r="F4693" s="2">
        <v>22.699000000000002</v>
      </c>
      <c r="G4693" s="2">
        <v>80.650999999999996</v>
      </c>
      <c r="H4693" s="18">
        <v>16.954999999999998</v>
      </c>
      <c r="I4693" s="3">
        <v>18.619993915934241</v>
      </c>
    </row>
    <row r="4694" spans="1:9" x14ac:dyDescent="0.25">
      <c r="A4694" s="20">
        <v>41218</v>
      </c>
      <c r="B4694" s="2">
        <v>7.8879999999999999</v>
      </c>
      <c r="C4694" s="2">
        <v>1.59</v>
      </c>
      <c r="D4694" s="2">
        <v>13.345000000000001</v>
      </c>
      <c r="E4694" s="2">
        <v>5.8170000000000002</v>
      </c>
      <c r="F4694" s="2">
        <v>21.701000000000001</v>
      </c>
      <c r="G4694" s="2">
        <v>70.135000000000005</v>
      </c>
      <c r="H4694" s="18">
        <v>2.8090000000000002</v>
      </c>
      <c r="I4694" s="3">
        <v>17.826511545966426</v>
      </c>
    </row>
    <row r="4695" spans="1:9" x14ac:dyDescent="0.25">
      <c r="A4695" s="20">
        <v>41219</v>
      </c>
      <c r="B4695" s="2">
        <v>7.83</v>
      </c>
      <c r="C4695" s="2">
        <v>5.4690000000000003</v>
      </c>
      <c r="D4695" s="2">
        <v>13.919</v>
      </c>
      <c r="E4695" s="2">
        <v>5.8109999999999999</v>
      </c>
      <c r="F4695" s="2">
        <v>21.864999999999998</v>
      </c>
      <c r="G4695" s="2">
        <v>76.344999999999999</v>
      </c>
      <c r="H4695" s="18">
        <v>37.42</v>
      </c>
      <c r="I4695" s="3">
        <v>17.686745603305368</v>
      </c>
    </row>
    <row r="4696" spans="1:9" x14ac:dyDescent="0.25">
      <c r="A4696" s="20">
        <v>41220</v>
      </c>
      <c r="B4696" s="2">
        <v>5.24</v>
      </c>
      <c r="C4696" s="2">
        <v>4.91</v>
      </c>
      <c r="D4696" s="2">
        <v>18.959</v>
      </c>
      <c r="E4696" s="2">
        <v>7.14</v>
      </c>
      <c r="F4696" s="2">
        <v>24.367999999999999</v>
      </c>
      <c r="G4696" s="2">
        <v>64.858000000000004</v>
      </c>
      <c r="H4696" s="18">
        <v>11.122</v>
      </c>
      <c r="I4696" s="3">
        <v>17.692957549234585</v>
      </c>
    </row>
    <row r="4697" spans="1:9" x14ac:dyDescent="0.25">
      <c r="A4697" s="20">
        <v>41221</v>
      </c>
      <c r="B4697" s="2">
        <v>0.87</v>
      </c>
      <c r="C4697" s="2">
        <v>0.76800000000000002</v>
      </c>
      <c r="D4697" s="2">
        <v>19.640999999999998</v>
      </c>
      <c r="E4697" s="2">
        <v>4.2270000000000003</v>
      </c>
      <c r="F4697" s="2">
        <v>22.393000000000001</v>
      </c>
      <c r="G4697" s="2">
        <v>68.3</v>
      </c>
      <c r="H4697" s="18">
        <v>0.88600000000000001</v>
      </c>
      <c r="I4697" s="3">
        <v>17.471035507486235</v>
      </c>
    </row>
    <row r="4698" spans="1:9" x14ac:dyDescent="0.25">
      <c r="A4698" s="20">
        <v>41222</v>
      </c>
      <c r="B4698" s="2">
        <v>0.83</v>
      </c>
      <c r="C4698" s="2">
        <v>4.5880000000000001</v>
      </c>
      <c r="D4698" s="2">
        <v>13.891999999999999</v>
      </c>
      <c r="E4698" s="2">
        <v>3.379</v>
      </c>
      <c r="F4698" s="2">
        <v>21.445</v>
      </c>
      <c r="G4698" s="2">
        <v>67.174999999999997</v>
      </c>
      <c r="H4698" s="18">
        <v>41.267000000000003</v>
      </c>
      <c r="I4698" s="3">
        <v>16.800862985090223</v>
      </c>
    </row>
    <row r="4699" spans="1:9" x14ac:dyDescent="0.25">
      <c r="A4699" s="20">
        <v>41223</v>
      </c>
      <c r="B4699" s="2">
        <v>0.79100000000000004</v>
      </c>
      <c r="C4699" s="2">
        <v>0.78300000000000003</v>
      </c>
      <c r="D4699" s="2">
        <v>22.756</v>
      </c>
      <c r="E4699" s="2">
        <v>3.7829999999999999</v>
      </c>
      <c r="F4699" s="2">
        <v>21.157</v>
      </c>
      <c r="G4699" s="2">
        <v>85.486000000000004</v>
      </c>
      <c r="H4699" s="18">
        <v>22.277999999999999</v>
      </c>
      <c r="I4699" s="3">
        <v>16.647902156356487</v>
      </c>
    </row>
    <row r="4700" spans="1:9" x14ac:dyDescent="0.25">
      <c r="A4700" s="20">
        <v>41224</v>
      </c>
      <c r="B4700" s="2">
        <v>0.77</v>
      </c>
      <c r="C4700" s="2">
        <v>3.1150000000000002</v>
      </c>
      <c r="D4700" s="2">
        <v>11.759</v>
      </c>
      <c r="E4700" s="2">
        <v>3.68</v>
      </c>
      <c r="F4700" s="2">
        <v>13.223000000000001</v>
      </c>
      <c r="G4700" s="2">
        <v>80.69</v>
      </c>
      <c r="H4700" s="18">
        <v>2.5539999999999998</v>
      </c>
      <c r="I4700" s="3">
        <v>13.907614094351263</v>
      </c>
    </row>
    <row r="4701" spans="1:9" x14ac:dyDescent="0.25">
      <c r="A4701" s="20">
        <v>41225</v>
      </c>
      <c r="B4701" s="2">
        <v>0.74</v>
      </c>
      <c r="C4701" s="2">
        <v>2.363</v>
      </c>
      <c r="D4701" s="2">
        <v>18.577000000000002</v>
      </c>
      <c r="E4701" s="2">
        <v>3.669</v>
      </c>
      <c r="F4701" s="2">
        <v>19.713000000000001</v>
      </c>
      <c r="G4701" s="2">
        <v>68.465999999999994</v>
      </c>
      <c r="H4701" s="18">
        <v>3.1509999999999998</v>
      </c>
      <c r="I4701" s="3">
        <v>17.084681617964222</v>
      </c>
    </row>
    <row r="4702" spans="1:9" x14ac:dyDescent="0.25">
      <c r="A4702" s="20">
        <v>41226</v>
      </c>
      <c r="B4702" s="2">
        <v>3.29</v>
      </c>
      <c r="C4702" s="2">
        <v>5.4290000000000003</v>
      </c>
      <c r="D4702" s="2">
        <v>14.999000000000001</v>
      </c>
      <c r="E4702" s="2">
        <v>4.7960000000000003</v>
      </c>
      <c r="F4702" s="2">
        <v>27.905000000000001</v>
      </c>
      <c r="G4702" s="2">
        <v>75.617000000000004</v>
      </c>
      <c r="H4702" s="18">
        <v>37.101999999999997</v>
      </c>
      <c r="I4702" s="3">
        <v>18.300276029245595</v>
      </c>
    </row>
    <row r="4703" spans="1:9" x14ac:dyDescent="0.25">
      <c r="A4703" s="20">
        <v>41227</v>
      </c>
      <c r="B4703" s="2">
        <v>8.2100000000000009</v>
      </c>
      <c r="C4703" s="2">
        <v>2.3079999999999998</v>
      </c>
      <c r="D4703" s="2">
        <v>28.478999999999999</v>
      </c>
      <c r="E4703" s="2">
        <v>6.2720000000000002</v>
      </c>
      <c r="F4703" s="2">
        <v>29.87</v>
      </c>
      <c r="G4703" s="2">
        <v>125.621</v>
      </c>
      <c r="H4703" s="18">
        <v>15.585000000000001</v>
      </c>
      <c r="I4703" s="3">
        <v>19.071844112733547</v>
      </c>
    </row>
    <row r="4704" spans="1:9" x14ac:dyDescent="0.25">
      <c r="A4704" s="20">
        <v>41228</v>
      </c>
      <c r="B4704" s="2">
        <v>9.6059999999999999</v>
      </c>
      <c r="C4704" s="2">
        <v>4.2069999999999999</v>
      </c>
      <c r="D4704" s="2">
        <v>23.172000000000001</v>
      </c>
      <c r="E4704" s="2">
        <v>6.5750000000000002</v>
      </c>
      <c r="F4704" s="2">
        <v>29.312999999999999</v>
      </c>
      <c r="G4704" s="2">
        <v>138.61500000000001</v>
      </c>
      <c r="H4704" s="18">
        <v>1.232</v>
      </c>
      <c r="I4704" s="3">
        <v>20.48134991126399</v>
      </c>
    </row>
    <row r="4705" spans="1:9" x14ac:dyDescent="0.25">
      <c r="A4705" s="20">
        <v>41229</v>
      </c>
      <c r="B4705" s="2">
        <v>8.9169999999999998</v>
      </c>
      <c r="C4705" s="2">
        <v>4.6180000000000003</v>
      </c>
      <c r="D4705" s="2">
        <v>30.425999999999998</v>
      </c>
      <c r="E4705" s="2">
        <v>6.0279999999999996</v>
      </c>
      <c r="F4705" s="2">
        <v>44.101999999999997</v>
      </c>
      <c r="G4705" s="2">
        <v>208.286</v>
      </c>
      <c r="H4705" s="18">
        <v>2.8250000000000002</v>
      </c>
      <c r="I4705" s="3">
        <v>28.602360009802897</v>
      </c>
    </row>
    <row r="4706" spans="1:9" x14ac:dyDescent="0.25">
      <c r="A4706" s="20">
        <v>41230</v>
      </c>
      <c r="B4706" s="2">
        <v>9.01</v>
      </c>
      <c r="C4706" s="2">
        <v>4.7409999999999997</v>
      </c>
      <c r="D4706" s="2">
        <v>19.532</v>
      </c>
      <c r="E4706" s="2">
        <v>10.324999999999999</v>
      </c>
      <c r="F4706" s="2">
        <v>49.976999999999997</v>
      </c>
      <c r="G4706" s="2">
        <v>159.661</v>
      </c>
      <c r="H4706" s="18">
        <v>33.326000000000001</v>
      </c>
      <c r="I4706" s="3">
        <v>31.213843419320423</v>
      </c>
    </row>
    <row r="4707" spans="1:9" x14ac:dyDescent="0.25">
      <c r="A4707" s="20">
        <v>41231</v>
      </c>
      <c r="B4707" s="2">
        <v>10.57</v>
      </c>
      <c r="C4707" s="2">
        <v>7.0810000000000004</v>
      </c>
      <c r="D4707" s="2">
        <v>33.015999999999998</v>
      </c>
      <c r="E4707" s="2">
        <v>10.721</v>
      </c>
      <c r="F4707" s="2">
        <v>54.720999999999997</v>
      </c>
      <c r="G4707" s="2">
        <v>199.119</v>
      </c>
      <c r="H4707" s="18">
        <v>17.652000000000001</v>
      </c>
      <c r="I4707" s="3">
        <v>39.134957360630068</v>
      </c>
    </row>
    <row r="4708" spans="1:9" x14ac:dyDescent="0.25">
      <c r="A4708" s="20">
        <v>41232</v>
      </c>
      <c r="B4708" s="2">
        <v>10.058</v>
      </c>
      <c r="C4708" s="2">
        <v>3.891</v>
      </c>
      <c r="D4708" s="2">
        <v>22.917000000000002</v>
      </c>
      <c r="E4708" s="2">
        <v>8.57</v>
      </c>
      <c r="F4708" s="2">
        <v>45.735999999999997</v>
      </c>
      <c r="G4708" s="2">
        <v>136.46600000000001</v>
      </c>
      <c r="H4708" s="18">
        <v>21.957999999999998</v>
      </c>
      <c r="I4708" s="3">
        <v>34.049505860107189</v>
      </c>
    </row>
    <row r="4709" spans="1:9" x14ac:dyDescent="0.25">
      <c r="A4709" s="20">
        <v>41233</v>
      </c>
      <c r="B4709" s="2">
        <v>7.07</v>
      </c>
      <c r="C4709" s="2">
        <v>3.1779999999999999</v>
      </c>
      <c r="D4709" s="2">
        <v>14.321999999999999</v>
      </c>
      <c r="E4709" s="2">
        <v>5.415</v>
      </c>
      <c r="F4709" s="2">
        <v>26.140999999999998</v>
      </c>
      <c r="G4709" s="2">
        <v>84.594999999999999</v>
      </c>
      <c r="H4709" s="18">
        <v>16.678000000000001</v>
      </c>
      <c r="I4709" s="3">
        <v>30.901570814979433</v>
      </c>
    </row>
    <row r="4710" spans="1:9" x14ac:dyDescent="0.25">
      <c r="A4710" s="20">
        <v>41234</v>
      </c>
      <c r="B4710" s="2">
        <v>8.41</v>
      </c>
      <c r="C4710" s="2">
        <v>2.2629999999999999</v>
      </c>
      <c r="D4710" s="2">
        <v>12.516999999999999</v>
      </c>
      <c r="E4710" s="2">
        <v>5.5250000000000004</v>
      </c>
      <c r="F4710" s="2">
        <v>27.436</v>
      </c>
      <c r="G4710" s="2">
        <v>82.807000000000002</v>
      </c>
      <c r="H4710" s="18">
        <v>30.984000000000002</v>
      </c>
      <c r="I4710" s="3">
        <v>26.158768573771159</v>
      </c>
    </row>
    <row r="4711" spans="1:9" x14ac:dyDescent="0.25">
      <c r="A4711" s="20">
        <v>41235</v>
      </c>
      <c r="B4711" s="2">
        <v>8.01</v>
      </c>
      <c r="C4711" s="2">
        <v>3.964</v>
      </c>
      <c r="D4711" s="2">
        <v>15.337</v>
      </c>
      <c r="E4711" s="2">
        <v>5.2939999999999996</v>
      </c>
      <c r="F4711" s="2">
        <v>25.288</v>
      </c>
      <c r="G4711" s="2">
        <v>83.215999999999994</v>
      </c>
      <c r="H4711" s="18">
        <v>28.27</v>
      </c>
      <c r="I4711" s="3">
        <v>19.507367537456432</v>
      </c>
    </row>
    <row r="4712" spans="1:9" x14ac:dyDescent="0.25">
      <c r="A4712" s="20">
        <v>41236</v>
      </c>
      <c r="B4712" s="2">
        <v>7.77</v>
      </c>
      <c r="C4712" s="2">
        <v>2.403</v>
      </c>
      <c r="D4712" s="2">
        <v>19.099</v>
      </c>
      <c r="E4712" s="2">
        <v>5.1079999999999997</v>
      </c>
      <c r="F4712" s="2">
        <v>29.600999999999999</v>
      </c>
      <c r="G4712" s="2">
        <v>83.021000000000001</v>
      </c>
      <c r="H4712" s="18">
        <v>6.9059999999999997</v>
      </c>
      <c r="I4712" s="3">
        <v>20.956168619245158</v>
      </c>
    </row>
    <row r="4713" spans="1:9" x14ac:dyDescent="0.25">
      <c r="A4713" s="20">
        <v>41237</v>
      </c>
      <c r="B4713" s="2">
        <v>7.1379999999999999</v>
      </c>
      <c r="C4713" s="2">
        <v>2.8359999999999999</v>
      </c>
      <c r="D4713" s="2">
        <v>11.087</v>
      </c>
      <c r="E4713" s="2">
        <v>4.9790000000000001</v>
      </c>
      <c r="F4713" s="2">
        <v>26.009</v>
      </c>
      <c r="G4713" s="2">
        <v>74.497</v>
      </c>
      <c r="H4713" s="18">
        <v>15.526999999999999</v>
      </c>
      <c r="I4713" s="3">
        <v>19.533155192059507</v>
      </c>
    </row>
    <row r="4714" spans="1:9" x14ac:dyDescent="0.25">
      <c r="A4714" s="20">
        <v>41238</v>
      </c>
      <c r="B4714" s="2">
        <v>6.93</v>
      </c>
      <c r="C4714" s="2">
        <v>1.556</v>
      </c>
      <c r="D4714" s="2">
        <v>14.305</v>
      </c>
      <c r="E4714" s="2">
        <v>4.9909999999999997</v>
      </c>
      <c r="F4714" s="2">
        <v>27.315999999999999</v>
      </c>
      <c r="G4714" s="2">
        <v>70.216999999999999</v>
      </c>
      <c r="H4714" s="18">
        <v>35.558</v>
      </c>
      <c r="I4714" s="3">
        <v>20.54037442689026</v>
      </c>
    </row>
    <row r="4715" spans="1:9" x14ac:dyDescent="0.25">
      <c r="A4715" s="20">
        <v>41239</v>
      </c>
      <c r="B4715" s="2">
        <v>5.7</v>
      </c>
      <c r="C4715" s="2">
        <v>2.2549999999999999</v>
      </c>
      <c r="D4715" s="2">
        <v>12.913</v>
      </c>
      <c r="E4715" s="2">
        <v>15.411</v>
      </c>
      <c r="F4715" s="2">
        <v>26.460999999999999</v>
      </c>
      <c r="G4715" s="2">
        <v>67.429000000000002</v>
      </c>
      <c r="H4715" s="18">
        <v>28.268999999999998</v>
      </c>
      <c r="I4715" s="3">
        <v>19.234901756456786</v>
      </c>
    </row>
    <row r="4716" spans="1:9" x14ac:dyDescent="0.25">
      <c r="A4716" s="20">
        <v>41240</v>
      </c>
      <c r="B4716" s="2">
        <v>4.6399999999999997</v>
      </c>
      <c r="C4716" s="2">
        <v>4.085</v>
      </c>
      <c r="D4716" s="2">
        <v>20.876999999999999</v>
      </c>
      <c r="E4716" s="2">
        <v>5.5359999999999996</v>
      </c>
      <c r="F4716" s="2">
        <v>21.904</v>
      </c>
      <c r="G4716" s="2">
        <v>88.222999999999999</v>
      </c>
      <c r="H4716" s="18">
        <v>14.262</v>
      </c>
      <c r="I4716" s="3">
        <v>17.69263952032399</v>
      </c>
    </row>
    <row r="4717" spans="1:9" x14ac:dyDescent="0.25">
      <c r="A4717" s="20">
        <v>41241</v>
      </c>
      <c r="B4717" s="2">
        <v>5</v>
      </c>
      <c r="C4717" s="2">
        <v>2.2669999999999999</v>
      </c>
      <c r="D4717" s="2">
        <v>7.4169999999999998</v>
      </c>
      <c r="E4717" s="2">
        <v>4.9649999999999999</v>
      </c>
      <c r="F4717" s="2">
        <v>22.428000000000001</v>
      </c>
      <c r="G4717" s="2">
        <v>68.811000000000007</v>
      </c>
      <c r="H4717" s="18">
        <v>14.323</v>
      </c>
      <c r="I4717" s="3">
        <v>17.567322376898925</v>
      </c>
    </row>
    <row r="4718" spans="1:9" x14ac:dyDescent="0.25">
      <c r="A4718" s="20">
        <v>41242</v>
      </c>
      <c r="B4718" s="2">
        <v>6.53</v>
      </c>
      <c r="C4718" s="2">
        <v>2.2370000000000001</v>
      </c>
      <c r="D4718" s="2">
        <v>16.221</v>
      </c>
      <c r="E4718" s="2">
        <v>4.2619999999999996</v>
      </c>
      <c r="F4718" s="2">
        <v>24.617000000000001</v>
      </c>
      <c r="G4718" s="2">
        <v>93.817999999999998</v>
      </c>
      <c r="H4718" s="18">
        <v>9.6180000000000003</v>
      </c>
      <c r="I4718" s="3">
        <v>18.928135258612627</v>
      </c>
    </row>
    <row r="4719" spans="1:9" x14ac:dyDescent="0.25">
      <c r="A4719" s="20">
        <v>41243</v>
      </c>
      <c r="B4719" s="2">
        <v>6.74</v>
      </c>
      <c r="C4719" s="2">
        <v>1.5309999999999999</v>
      </c>
      <c r="D4719" s="2">
        <v>9.0990000000000002</v>
      </c>
      <c r="E4719" s="2">
        <v>4.3070000000000004</v>
      </c>
      <c r="F4719" s="2">
        <v>40.79</v>
      </c>
      <c r="G4719" s="2">
        <v>88.123000000000005</v>
      </c>
      <c r="H4719" s="18">
        <v>29.082999999999998</v>
      </c>
      <c r="I4719" s="3">
        <v>22.965056015889822</v>
      </c>
    </row>
    <row r="4720" spans="1:9" x14ac:dyDescent="0.25">
      <c r="A4720" s="20">
        <v>41244</v>
      </c>
      <c r="B4720" s="2">
        <v>7.49</v>
      </c>
      <c r="C4720" s="2">
        <v>3.9470000000000001</v>
      </c>
      <c r="D4720" s="2">
        <v>18.033000000000001</v>
      </c>
      <c r="E4720" s="2">
        <v>16.3</v>
      </c>
      <c r="F4720" s="2">
        <v>45.744</v>
      </c>
      <c r="G4720" s="2">
        <v>74.272999999999996</v>
      </c>
      <c r="H4720" s="18">
        <v>5.54</v>
      </c>
      <c r="I4720" s="3">
        <v>26.413375069738219</v>
      </c>
    </row>
    <row r="4721" spans="1:9" x14ac:dyDescent="0.25">
      <c r="A4721" s="20">
        <v>41245</v>
      </c>
      <c r="B4721" s="2">
        <v>7.94</v>
      </c>
      <c r="C4721" s="2">
        <v>2.3540000000000001</v>
      </c>
      <c r="D4721" s="2">
        <v>8.0879999999999992</v>
      </c>
      <c r="E4721" s="2">
        <v>16.245999999999999</v>
      </c>
      <c r="F4721" s="2">
        <v>36.750999999999998</v>
      </c>
      <c r="G4721" s="2">
        <v>113.155</v>
      </c>
      <c r="H4721" s="18">
        <v>12.734999999999999</v>
      </c>
      <c r="I4721" s="3">
        <v>25.436354822153305</v>
      </c>
    </row>
    <row r="4722" spans="1:9" x14ac:dyDescent="0.25">
      <c r="A4722" s="20">
        <v>41246</v>
      </c>
      <c r="B4722" s="2">
        <v>7.7</v>
      </c>
      <c r="C4722" s="2">
        <v>2.3490000000000002</v>
      </c>
      <c r="D4722" s="2">
        <v>19.876999999999999</v>
      </c>
      <c r="E4722" s="2">
        <v>4.8479999999999999</v>
      </c>
      <c r="F4722" s="2">
        <v>39.884</v>
      </c>
      <c r="G4722" s="2">
        <v>118.24</v>
      </c>
      <c r="H4722" s="18">
        <v>11.162000000000001</v>
      </c>
      <c r="I4722" s="3">
        <v>26.266092581220391</v>
      </c>
    </row>
    <row r="4723" spans="1:9" x14ac:dyDescent="0.25">
      <c r="A4723" s="20">
        <v>41247</v>
      </c>
      <c r="B4723" s="2">
        <v>6.4</v>
      </c>
      <c r="C4723" s="2">
        <v>1.5880000000000001</v>
      </c>
      <c r="D4723" s="2">
        <v>13.132</v>
      </c>
      <c r="E4723" s="2">
        <v>4.8440000000000003</v>
      </c>
      <c r="F4723" s="2">
        <v>29.361999999999998</v>
      </c>
      <c r="G4723" s="2">
        <v>93.427999999999997</v>
      </c>
      <c r="H4723" s="18">
        <v>38.654000000000003</v>
      </c>
      <c r="I4723" s="3">
        <v>24.069568750615158</v>
      </c>
    </row>
    <row r="4724" spans="1:9" x14ac:dyDescent="0.25">
      <c r="A4724" s="20">
        <v>41248</v>
      </c>
      <c r="B4724" s="2">
        <v>6.13</v>
      </c>
      <c r="C4724" s="2">
        <v>1.587</v>
      </c>
      <c r="D4724" s="2">
        <v>15.348000000000001</v>
      </c>
      <c r="E4724" s="2">
        <v>4.117</v>
      </c>
      <c r="F4724" s="2">
        <v>20.5</v>
      </c>
      <c r="G4724" s="2">
        <v>91.61</v>
      </c>
      <c r="H4724" s="18">
        <v>11.379</v>
      </c>
      <c r="I4724" s="3">
        <v>21.988352115145922</v>
      </c>
    </row>
    <row r="4725" spans="1:9" x14ac:dyDescent="0.25">
      <c r="A4725" s="20">
        <v>41249</v>
      </c>
      <c r="B4725" s="2">
        <v>6.14</v>
      </c>
      <c r="C4725" s="2">
        <v>3.1629999999999998</v>
      </c>
      <c r="D4725" s="2">
        <v>3.7909999999999999</v>
      </c>
      <c r="E4725" s="2">
        <v>15.037000000000001</v>
      </c>
      <c r="F4725" s="2">
        <v>30.114999999999998</v>
      </c>
      <c r="G4725" s="2">
        <v>92.177999999999997</v>
      </c>
      <c r="H4725" s="18">
        <v>45.573</v>
      </c>
      <c r="I4725" s="3">
        <v>22.05098480785939</v>
      </c>
    </row>
    <row r="4726" spans="1:9" x14ac:dyDescent="0.25">
      <c r="A4726" s="20">
        <v>41250</v>
      </c>
      <c r="B4726" s="2">
        <v>6.0330000000000004</v>
      </c>
      <c r="C4726" s="2">
        <v>2.375</v>
      </c>
      <c r="D4726" s="2">
        <v>14.83</v>
      </c>
      <c r="E4726" s="2">
        <v>14.913</v>
      </c>
      <c r="F4726" s="2">
        <v>24.19</v>
      </c>
      <c r="G4726" s="2">
        <v>53.351999999999997</v>
      </c>
      <c r="H4726" s="18">
        <v>3.012</v>
      </c>
      <c r="I4726" s="3">
        <v>18.806884807436937</v>
      </c>
    </row>
    <row r="4727" spans="1:9" x14ac:dyDescent="0.25">
      <c r="A4727" s="20">
        <v>41251</v>
      </c>
      <c r="B4727" s="2">
        <v>5.9</v>
      </c>
      <c r="C4727" s="2">
        <v>1.228</v>
      </c>
      <c r="D4727" s="2">
        <v>12.124000000000001</v>
      </c>
      <c r="E4727" s="2">
        <v>4.6130000000000004</v>
      </c>
      <c r="F4727" s="2">
        <v>21.105</v>
      </c>
      <c r="G4727" s="2">
        <v>64.334000000000003</v>
      </c>
      <c r="H4727" s="18">
        <v>3.2530000000000001</v>
      </c>
      <c r="I4727" s="3">
        <v>19.195839231293004</v>
      </c>
    </row>
    <row r="4728" spans="1:9" x14ac:dyDescent="0.25">
      <c r="A4728" s="20">
        <v>41252</v>
      </c>
      <c r="B4728" s="2">
        <v>5.8</v>
      </c>
      <c r="C4728" s="2">
        <v>3.4569999999999999</v>
      </c>
      <c r="D4728" s="2">
        <v>13.125</v>
      </c>
      <c r="E4728" s="2">
        <v>4.58</v>
      </c>
      <c r="F4728" s="2">
        <v>20.189</v>
      </c>
      <c r="G4728" s="2">
        <v>67.661000000000001</v>
      </c>
      <c r="H4728" s="18">
        <v>37.081000000000003</v>
      </c>
      <c r="I4728" s="3">
        <v>15.657222907799357</v>
      </c>
    </row>
    <row r="4729" spans="1:9" x14ac:dyDescent="0.25">
      <c r="A4729" s="20">
        <v>41253</v>
      </c>
      <c r="B4729" s="2">
        <v>5.66</v>
      </c>
      <c r="C4729" s="2">
        <v>3.919</v>
      </c>
      <c r="D4729" s="2">
        <v>12.208</v>
      </c>
      <c r="E4729" s="2">
        <v>4.0129999999999999</v>
      </c>
      <c r="F4729" s="2">
        <v>21.356999999999999</v>
      </c>
      <c r="G4729" s="2">
        <v>66.793000000000006</v>
      </c>
      <c r="H4729" s="18">
        <v>16.184999999999999</v>
      </c>
      <c r="I4729" s="3">
        <v>16.285164164030089</v>
      </c>
    </row>
    <row r="4730" spans="1:9" x14ac:dyDescent="0.25">
      <c r="A4730" s="20">
        <v>41254</v>
      </c>
      <c r="B4730" s="2">
        <v>5.6</v>
      </c>
      <c r="C4730" s="2">
        <v>1.2450000000000001</v>
      </c>
      <c r="D4730" s="2">
        <v>10.452999999999999</v>
      </c>
      <c r="E4730" s="2">
        <v>13.895</v>
      </c>
      <c r="F4730" s="2">
        <v>20.56</v>
      </c>
      <c r="G4730" s="2">
        <v>68.039000000000001</v>
      </c>
      <c r="H4730" s="18">
        <v>0.67400000000000004</v>
      </c>
      <c r="I4730" s="3">
        <v>16.109846572397363</v>
      </c>
    </row>
    <row r="4731" spans="1:9" x14ac:dyDescent="0.25">
      <c r="A4731" s="20">
        <v>41255</v>
      </c>
      <c r="B4731" s="2">
        <v>5.6</v>
      </c>
      <c r="C4731" s="2">
        <v>1.835</v>
      </c>
      <c r="D4731" s="2">
        <v>12.052</v>
      </c>
      <c r="E4731" s="2">
        <v>16.07</v>
      </c>
      <c r="F4731" s="2">
        <v>19.131</v>
      </c>
      <c r="G4731" s="2">
        <v>62.765999999999998</v>
      </c>
      <c r="H4731" s="18">
        <v>3.97</v>
      </c>
      <c r="I4731" s="3">
        <v>15.761459133556707</v>
      </c>
    </row>
    <row r="4732" spans="1:9" x14ac:dyDescent="0.25">
      <c r="A4732" s="20">
        <v>41256</v>
      </c>
      <c r="B4732" s="2">
        <v>5.8</v>
      </c>
      <c r="C4732" s="2">
        <v>0.93799999999999994</v>
      </c>
      <c r="D4732" s="2">
        <v>12.02</v>
      </c>
      <c r="E4732" s="2">
        <v>4.6680000000000001</v>
      </c>
      <c r="F4732" s="2">
        <v>22.4</v>
      </c>
      <c r="G4732" s="2">
        <v>68.894000000000005</v>
      </c>
      <c r="H4732" s="18">
        <v>18.161000000000001</v>
      </c>
      <c r="I4732" s="3">
        <v>16.773724390313419</v>
      </c>
    </row>
    <row r="4733" spans="1:9" x14ac:dyDescent="0.25">
      <c r="A4733" s="20">
        <v>41257</v>
      </c>
      <c r="B4733" s="2">
        <v>6</v>
      </c>
      <c r="C4733" s="2">
        <v>2.5089999999999999</v>
      </c>
      <c r="D4733" s="2">
        <v>15.247</v>
      </c>
      <c r="E4733" s="2">
        <v>4.8</v>
      </c>
      <c r="F4733" s="2">
        <v>36.935000000000002</v>
      </c>
      <c r="G4733" s="2">
        <v>68.936000000000007</v>
      </c>
      <c r="H4733" s="18">
        <v>3.4540000000000002</v>
      </c>
      <c r="I4733" s="3">
        <v>20.895523291889283</v>
      </c>
    </row>
    <row r="4734" spans="1:9" x14ac:dyDescent="0.25">
      <c r="A4734" s="20">
        <v>41258</v>
      </c>
      <c r="B4734" s="2">
        <v>6.08</v>
      </c>
      <c r="C4734" s="2">
        <v>2.855</v>
      </c>
      <c r="D4734" s="2">
        <v>11.917999999999999</v>
      </c>
      <c r="E4734" s="2">
        <v>4.8460000000000001</v>
      </c>
      <c r="F4734" s="2">
        <v>34.704000000000001</v>
      </c>
      <c r="G4734" s="2">
        <v>67.861999999999995</v>
      </c>
      <c r="H4734" s="18">
        <v>13.664999999999999</v>
      </c>
      <c r="I4734" s="3">
        <v>21.019465431348824</v>
      </c>
    </row>
    <row r="4735" spans="1:9" x14ac:dyDescent="0.25">
      <c r="A4735" s="20">
        <v>41259</v>
      </c>
      <c r="B4735" s="2">
        <v>5.85</v>
      </c>
      <c r="C4735" s="2">
        <v>2.5310000000000001</v>
      </c>
      <c r="D4735" s="2">
        <v>12.78</v>
      </c>
      <c r="E4735" s="2">
        <v>4.0339999999999998</v>
      </c>
      <c r="F4735" s="2">
        <v>25.53</v>
      </c>
      <c r="G4735" s="2">
        <v>66.692999999999998</v>
      </c>
      <c r="H4735" s="18">
        <v>0.27300000000000002</v>
      </c>
      <c r="I4735" s="3">
        <v>20.113715669506213</v>
      </c>
    </row>
    <row r="4736" spans="1:9" x14ac:dyDescent="0.25">
      <c r="A4736" s="20">
        <v>41260</v>
      </c>
      <c r="B4736" s="2">
        <v>5.68</v>
      </c>
      <c r="C4736" s="2">
        <v>1.1120000000000001</v>
      </c>
      <c r="D4736" s="2">
        <v>11.7</v>
      </c>
      <c r="E4736" s="2">
        <v>18.311</v>
      </c>
      <c r="F4736" s="2">
        <v>21.143999999999998</v>
      </c>
      <c r="G4736" s="2">
        <v>68.052999999999997</v>
      </c>
      <c r="H4736" s="18">
        <v>23.751000000000001</v>
      </c>
      <c r="I4736" s="3">
        <v>18.332718455794527</v>
      </c>
    </row>
    <row r="4737" spans="1:9" x14ac:dyDescent="0.25">
      <c r="A4737" s="20">
        <v>41261</v>
      </c>
      <c r="B4737" s="2">
        <v>5.51</v>
      </c>
      <c r="C4737" s="2">
        <v>2.4580000000000002</v>
      </c>
      <c r="D4737" s="2">
        <v>11.561</v>
      </c>
      <c r="E4737" s="2">
        <v>4.4820000000000002</v>
      </c>
      <c r="F4737" s="2">
        <v>20.065000000000001</v>
      </c>
      <c r="G4737" s="2">
        <v>65.227000000000004</v>
      </c>
      <c r="H4737" s="18">
        <v>33.168999999999997</v>
      </c>
      <c r="I4737" s="3">
        <v>16.635761808580487</v>
      </c>
    </row>
    <row r="4738" spans="1:9" x14ac:dyDescent="0.25">
      <c r="A4738" s="20">
        <v>41262</v>
      </c>
      <c r="B4738" s="2">
        <v>5.61</v>
      </c>
      <c r="C4738" s="2">
        <v>2.6339999999999999</v>
      </c>
      <c r="D4738" s="2">
        <v>12.157</v>
      </c>
      <c r="E4738" s="2">
        <v>3.9180000000000001</v>
      </c>
      <c r="F4738" s="2">
        <v>18.908000000000001</v>
      </c>
      <c r="G4738" s="2">
        <v>68.272000000000006</v>
      </c>
      <c r="H4738" s="18">
        <v>4.3819999999999997</v>
      </c>
      <c r="I4738" s="3">
        <v>15.738950941954267</v>
      </c>
    </row>
    <row r="4739" spans="1:9" x14ac:dyDescent="0.25">
      <c r="A4739" s="20">
        <v>41263</v>
      </c>
      <c r="B4739" s="2">
        <v>6.04</v>
      </c>
      <c r="C4739" s="2">
        <v>2.5209999999999999</v>
      </c>
      <c r="D4739" s="2">
        <v>10.225</v>
      </c>
      <c r="E4739" s="2">
        <v>18.311</v>
      </c>
      <c r="F4739" s="2">
        <v>17.960999999999999</v>
      </c>
      <c r="G4739" s="2">
        <v>61.491999999999997</v>
      </c>
      <c r="H4739" s="18">
        <v>17.274999999999999</v>
      </c>
      <c r="I4739" s="3">
        <v>15.109477570627238</v>
      </c>
    </row>
    <row r="4740" spans="1:9" x14ac:dyDescent="0.25">
      <c r="A4740" s="20">
        <v>41264</v>
      </c>
      <c r="B4740" s="2">
        <v>5.9</v>
      </c>
      <c r="C4740" s="2">
        <v>1.9690000000000001</v>
      </c>
      <c r="D4740" s="2">
        <v>10.866</v>
      </c>
      <c r="E4740" s="2">
        <v>4.58</v>
      </c>
      <c r="F4740" s="2">
        <v>18.102</v>
      </c>
      <c r="G4740" s="2">
        <v>76.950999999999993</v>
      </c>
      <c r="H4740" s="18">
        <v>0.40799999999999997</v>
      </c>
      <c r="I4740" s="3">
        <v>15.183046564730006</v>
      </c>
    </row>
    <row r="4741" spans="1:9" x14ac:dyDescent="0.25">
      <c r="A4741" s="20">
        <v>41265</v>
      </c>
      <c r="B4741" s="2">
        <v>5.85</v>
      </c>
      <c r="C4741" s="2">
        <v>1.8580000000000001</v>
      </c>
      <c r="D4741" s="2">
        <v>11.430999999999999</v>
      </c>
      <c r="E4741" s="2">
        <v>4.0439999999999996</v>
      </c>
      <c r="F4741" s="2">
        <v>20.75</v>
      </c>
      <c r="G4741" s="2">
        <v>45.116999999999997</v>
      </c>
      <c r="H4741" s="18">
        <v>88.596000000000004</v>
      </c>
      <c r="I4741" s="3">
        <v>15.475576141003618</v>
      </c>
    </row>
    <row r="4742" spans="1:9" x14ac:dyDescent="0.25">
      <c r="A4742" s="20">
        <v>41266</v>
      </c>
      <c r="B4742" s="2">
        <v>6.06</v>
      </c>
      <c r="C4742" s="2">
        <v>2.6389999999999998</v>
      </c>
      <c r="D4742" s="2">
        <v>13.816000000000001</v>
      </c>
      <c r="E4742" s="2">
        <v>7.9450000000000003</v>
      </c>
      <c r="F4742" s="2">
        <v>17.919</v>
      </c>
      <c r="G4742" s="2">
        <v>57.399000000000001</v>
      </c>
      <c r="H4742" s="18">
        <v>24.591999999999999</v>
      </c>
      <c r="I4742" s="3">
        <v>15.553008244503506</v>
      </c>
    </row>
    <row r="4743" spans="1:9" x14ac:dyDescent="0.25">
      <c r="A4743" s="20">
        <v>41267</v>
      </c>
      <c r="B4743" s="2">
        <v>5.65</v>
      </c>
      <c r="C4743" s="2">
        <v>2.7389999999999999</v>
      </c>
      <c r="D4743" s="2">
        <v>11.212999999999999</v>
      </c>
      <c r="E4743" s="2">
        <v>7.3949999999999996</v>
      </c>
      <c r="F4743" s="2">
        <v>19.404</v>
      </c>
      <c r="G4743" s="2">
        <v>56.335999999999999</v>
      </c>
      <c r="H4743" s="18">
        <v>1.8029999999999999</v>
      </c>
      <c r="I4743" s="3">
        <v>14.413343055594389</v>
      </c>
    </row>
    <row r="4744" spans="1:9" x14ac:dyDescent="0.25">
      <c r="A4744" s="20">
        <v>41268</v>
      </c>
      <c r="B4744" s="2">
        <v>5.36</v>
      </c>
      <c r="C4744" s="2">
        <v>2.7959999999999998</v>
      </c>
      <c r="D4744" s="2">
        <v>10.191000000000001</v>
      </c>
      <c r="E4744" s="2">
        <v>4.6020000000000003</v>
      </c>
      <c r="F4744" s="2">
        <v>17.428000000000001</v>
      </c>
      <c r="G4744" s="2">
        <v>57.411000000000001</v>
      </c>
      <c r="H4744" s="18">
        <v>0.26100000000000001</v>
      </c>
      <c r="I4744" s="3">
        <v>14.151970089073243</v>
      </c>
    </row>
    <row r="4745" spans="1:9" x14ac:dyDescent="0.25">
      <c r="A4745" s="20">
        <v>41269</v>
      </c>
      <c r="B4745" s="2">
        <v>5.4</v>
      </c>
      <c r="C4745" s="2">
        <v>1.43</v>
      </c>
      <c r="D4745" s="2">
        <v>12.364000000000001</v>
      </c>
      <c r="E4745" s="2">
        <v>4.0599999999999996</v>
      </c>
      <c r="F4745" s="2">
        <v>19.079000000000001</v>
      </c>
      <c r="G4745" s="2">
        <v>58.319000000000003</v>
      </c>
      <c r="H4745" s="18">
        <v>7.8940000000000001</v>
      </c>
      <c r="I4745" s="3">
        <v>14.820889057457393</v>
      </c>
    </row>
    <row r="4746" spans="1:9" x14ac:dyDescent="0.25">
      <c r="A4746" s="20">
        <v>41270</v>
      </c>
      <c r="B4746" s="2">
        <v>5.4</v>
      </c>
      <c r="C4746" s="2">
        <v>4.032</v>
      </c>
      <c r="D4746" s="2">
        <v>11.593999999999999</v>
      </c>
      <c r="E4746" s="2">
        <v>7.16</v>
      </c>
      <c r="F4746" s="2">
        <v>15.981</v>
      </c>
      <c r="G4746" s="2">
        <v>74.846999999999994</v>
      </c>
      <c r="H4746" s="18">
        <v>29.808</v>
      </c>
      <c r="I4746" s="3">
        <v>13.621384861492496</v>
      </c>
    </row>
    <row r="4747" spans="1:9" x14ac:dyDescent="0.25">
      <c r="A4747" s="20">
        <v>41271</v>
      </c>
      <c r="B4747" s="2">
        <v>6.06</v>
      </c>
      <c r="C4747" s="2">
        <v>2.028</v>
      </c>
      <c r="D4747" s="2">
        <v>13.715</v>
      </c>
      <c r="E4747" s="2">
        <v>6.2830000000000004</v>
      </c>
      <c r="F4747" s="2">
        <v>16.274000000000001</v>
      </c>
      <c r="G4747" s="2">
        <v>57.100999999999999</v>
      </c>
      <c r="H4747" s="18">
        <v>1.0289999999999999</v>
      </c>
      <c r="I4747" s="3">
        <v>14.001863759142012</v>
      </c>
    </row>
    <row r="4748" spans="1:9" x14ac:dyDescent="0.25">
      <c r="A4748" s="20">
        <v>41272</v>
      </c>
      <c r="B4748" s="2">
        <v>5.2</v>
      </c>
      <c r="C4748" s="2">
        <v>3.5659999999999998</v>
      </c>
      <c r="D4748" s="2">
        <v>11.427</v>
      </c>
      <c r="E4748" s="2">
        <v>4.4450000000000003</v>
      </c>
      <c r="F4748" s="2">
        <v>16.370999999999999</v>
      </c>
      <c r="G4748" s="2">
        <v>52.945999999999998</v>
      </c>
      <c r="H4748" s="18">
        <v>11.372</v>
      </c>
      <c r="I4748" s="3">
        <v>14.631009631106984</v>
      </c>
    </row>
    <row r="4749" spans="1:9" x14ac:dyDescent="0.25">
      <c r="A4749" s="20">
        <v>41273</v>
      </c>
      <c r="B4749" s="2">
        <v>5.08</v>
      </c>
      <c r="C4749" s="2">
        <v>0.628</v>
      </c>
      <c r="D4749" s="2">
        <v>11.962</v>
      </c>
      <c r="E4749" s="2">
        <v>7.1950000000000003</v>
      </c>
      <c r="F4749" s="2">
        <v>16.634</v>
      </c>
      <c r="G4749" s="2">
        <v>37.445999999999998</v>
      </c>
      <c r="H4749" s="18">
        <v>4.74</v>
      </c>
      <c r="I4749" s="3">
        <v>13.65007655393538</v>
      </c>
    </row>
    <row r="4750" spans="1:9" x14ac:dyDescent="0.25">
      <c r="A4750" s="20">
        <v>41274</v>
      </c>
      <c r="B4750" s="2">
        <v>5.0209999999999999</v>
      </c>
      <c r="C4750" s="2">
        <v>2.8889999999999998</v>
      </c>
      <c r="D4750" s="2">
        <v>6.423</v>
      </c>
      <c r="E4750" s="2">
        <v>4.234</v>
      </c>
      <c r="F4750" s="2">
        <v>18.321000000000002</v>
      </c>
      <c r="G4750" s="2">
        <v>46.564</v>
      </c>
      <c r="H4750" s="18">
        <v>5.4429999999999996</v>
      </c>
      <c r="I4750" s="3">
        <v>13.944321109108181</v>
      </c>
    </row>
    <row r="4751" spans="1:9" x14ac:dyDescent="0.25">
      <c r="A4751" s="20">
        <v>41275</v>
      </c>
      <c r="B4751" s="2">
        <v>4.96</v>
      </c>
      <c r="C4751" s="2">
        <v>2.0070000000000001</v>
      </c>
      <c r="D4751" s="2">
        <v>7.5140000000000002</v>
      </c>
      <c r="E4751" s="2">
        <v>3.6360000000000001</v>
      </c>
      <c r="F4751" s="2">
        <v>14.284000000000001</v>
      </c>
      <c r="G4751" s="2">
        <v>70.191999999999993</v>
      </c>
      <c r="H4751" s="18">
        <v>1.7609999999999999</v>
      </c>
      <c r="I4751" s="3">
        <v>11.723640644290839</v>
      </c>
    </row>
    <row r="4752" spans="1:9" x14ac:dyDescent="0.25">
      <c r="A4752" s="20">
        <v>41276</v>
      </c>
      <c r="B4752" s="2">
        <v>4.9000000000000004</v>
      </c>
      <c r="C4752" s="2">
        <v>2.2389999999999999</v>
      </c>
      <c r="D4752" s="2">
        <v>11.135</v>
      </c>
      <c r="E4752" s="2">
        <v>3.6240000000000001</v>
      </c>
      <c r="F4752" s="2">
        <v>14.256</v>
      </c>
      <c r="G4752" s="2">
        <v>51.341999999999999</v>
      </c>
      <c r="H4752" s="18">
        <v>50.133000000000003</v>
      </c>
      <c r="I4752" s="3">
        <v>12.518091437872499</v>
      </c>
    </row>
    <row r="4753" spans="1:9" x14ac:dyDescent="0.25">
      <c r="A4753" s="20">
        <v>41277</v>
      </c>
      <c r="B4753" s="2">
        <v>4.5199999999999996</v>
      </c>
      <c r="C4753" s="2">
        <v>1.4770000000000001</v>
      </c>
      <c r="D4753" s="2">
        <v>12.166</v>
      </c>
      <c r="E4753" s="2">
        <v>4.141</v>
      </c>
      <c r="F4753" s="2">
        <v>15.957000000000001</v>
      </c>
      <c r="G4753" s="2">
        <v>33.811999999999998</v>
      </c>
      <c r="H4753" s="18">
        <v>0.373</v>
      </c>
      <c r="I4753" s="3">
        <v>13.971902038281272</v>
      </c>
    </row>
    <row r="4754" spans="1:9" x14ac:dyDescent="0.25">
      <c r="A4754" s="20">
        <v>41278</v>
      </c>
      <c r="B4754" s="2">
        <v>4.8099999999999996</v>
      </c>
      <c r="C4754" s="2">
        <v>2.1619999999999999</v>
      </c>
      <c r="D4754" s="2">
        <v>10.930999999999999</v>
      </c>
      <c r="E4754" s="2">
        <v>4.0750000000000002</v>
      </c>
      <c r="F4754" s="2">
        <v>15.645</v>
      </c>
      <c r="G4754" s="2">
        <v>51.89</v>
      </c>
      <c r="H4754" s="18">
        <v>0.65</v>
      </c>
      <c r="I4754" s="3">
        <v>12.69348081501002</v>
      </c>
    </row>
    <row r="4755" spans="1:9" x14ac:dyDescent="0.25">
      <c r="A4755" s="20">
        <v>41279</v>
      </c>
      <c r="B4755" s="2">
        <v>4.7359999999999998</v>
      </c>
      <c r="C4755" s="2">
        <v>2.66</v>
      </c>
      <c r="D4755" s="2">
        <v>10.79</v>
      </c>
      <c r="E4755" s="2">
        <v>4.0579999999999998</v>
      </c>
      <c r="F4755" s="2">
        <v>19.062000000000001</v>
      </c>
      <c r="G4755" s="2">
        <v>51.963000000000001</v>
      </c>
      <c r="H4755" s="18">
        <v>3.6560000000000001</v>
      </c>
      <c r="I4755" s="3">
        <v>12.931234974612419</v>
      </c>
    </row>
    <row r="4756" spans="1:9" x14ac:dyDescent="0.25">
      <c r="A4756" s="20">
        <v>41280</v>
      </c>
      <c r="B4756" s="2">
        <v>4.6349999999999998</v>
      </c>
      <c r="C4756" s="2">
        <v>1.532</v>
      </c>
      <c r="D4756" s="2">
        <v>10.657999999999999</v>
      </c>
      <c r="E4756" s="2">
        <v>4.0369999999999999</v>
      </c>
      <c r="F4756" s="2">
        <v>12.125999999999999</v>
      </c>
      <c r="G4756" s="2">
        <v>59.639000000000003</v>
      </c>
      <c r="H4756" s="18">
        <v>33.274000000000001</v>
      </c>
      <c r="I4756" s="3">
        <v>11.795573260886323</v>
      </c>
    </row>
    <row r="4757" spans="1:9" x14ac:dyDescent="0.25">
      <c r="A4757" s="20">
        <v>41281</v>
      </c>
      <c r="B4757" s="2">
        <v>4.58</v>
      </c>
      <c r="C4757" s="2">
        <v>1.6419999999999999</v>
      </c>
      <c r="D4757" s="2">
        <v>8.0640000000000001</v>
      </c>
      <c r="E4757" s="2">
        <v>7.0940000000000003</v>
      </c>
      <c r="F4757" s="2">
        <v>14.968999999999999</v>
      </c>
      <c r="G4757" s="2">
        <v>46.823999999999998</v>
      </c>
      <c r="H4757" s="18">
        <v>9.1</v>
      </c>
      <c r="I4757" s="3">
        <v>13.18593636143725</v>
      </c>
    </row>
    <row r="4758" spans="1:9" x14ac:dyDescent="0.25">
      <c r="A4758" s="20">
        <v>41282</v>
      </c>
      <c r="B4758" s="2">
        <v>4.4800000000000004</v>
      </c>
      <c r="C4758" s="2">
        <v>1.3380000000000001</v>
      </c>
      <c r="D4758" s="2">
        <v>6.3620000000000001</v>
      </c>
      <c r="E4758" s="2">
        <v>4.0199999999999996</v>
      </c>
      <c r="F4758" s="2">
        <v>13.853999999999999</v>
      </c>
      <c r="G4758" s="2">
        <v>38.405999999999999</v>
      </c>
      <c r="H4758" s="18">
        <v>2.7E-2</v>
      </c>
      <c r="I4758" s="3">
        <v>12.340672955543388</v>
      </c>
    </row>
    <row r="4759" spans="1:9" x14ac:dyDescent="0.25">
      <c r="A4759" s="20">
        <v>41283</v>
      </c>
      <c r="B4759" s="2">
        <v>4.37</v>
      </c>
      <c r="C4759" s="2">
        <v>3.2589999999999999</v>
      </c>
      <c r="D4759" s="2">
        <v>2.9420000000000002</v>
      </c>
      <c r="E4759" s="2">
        <v>4.0419999999999998</v>
      </c>
      <c r="F4759" s="2">
        <v>14.372999999999999</v>
      </c>
      <c r="G4759" s="2">
        <v>48.921999999999997</v>
      </c>
      <c r="H4759" s="18">
        <v>10.647</v>
      </c>
      <c r="I4759" s="3">
        <v>12.104420956568717</v>
      </c>
    </row>
    <row r="4760" spans="1:9" x14ac:dyDescent="0.25">
      <c r="A4760" s="20">
        <v>41284</v>
      </c>
      <c r="B4760" s="2">
        <v>4.3810000000000002</v>
      </c>
      <c r="C4760" s="2">
        <v>3.17</v>
      </c>
      <c r="D4760" s="2">
        <v>10.368</v>
      </c>
      <c r="E4760" s="2">
        <v>4.0540000000000003</v>
      </c>
      <c r="F4760" s="2">
        <v>14.986000000000001</v>
      </c>
      <c r="G4760" s="2">
        <v>51.753</v>
      </c>
      <c r="H4760" s="18">
        <v>2.7480000000000002</v>
      </c>
      <c r="I4760" s="3">
        <v>11.620472169894191</v>
      </c>
    </row>
    <row r="4761" spans="1:9" x14ac:dyDescent="0.25">
      <c r="A4761" s="20">
        <v>41285</v>
      </c>
      <c r="B4761" s="2">
        <v>4.3650000000000002</v>
      </c>
      <c r="C4761" s="2">
        <v>1.27</v>
      </c>
      <c r="D4761" s="2">
        <v>10.363</v>
      </c>
      <c r="E4761" s="2">
        <v>4.0599999999999996</v>
      </c>
      <c r="F4761" s="2">
        <v>13.167</v>
      </c>
      <c r="G4761" s="2">
        <v>64.61</v>
      </c>
      <c r="H4761" s="18">
        <v>16.844999999999999</v>
      </c>
      <c r="I4761" s="3">
        <v>11.766288841810741</v>
      </c>
    </row>
    <row r="4762" spans="1:9" x14ac:dyDescent="0.25">
      <c r="A4762" s="20">
        <v>41286</v>
      </c>
      <c r="B4762" s="2">
        <v>4.34</v>
      </c>
      <c r="C4762" s="2">
        <v>1.3919999999999999</v>
      </c>
      <c r="D4762" s="2">
        <v>8.3699999999999992</v>
      </c>
      <c r="E4762" s="2">
        <v>3.556</v>
      </c>
      <c r="F4762" s="2">
        <v>15.56</v>
      </c>
      <c r="G4762" s="2">
        <v>35.664999999999999</v>
      </c>
      <c r="H4762" s="18">
        <v>1.7929999999999999</v>
      </c>
      <c r="I4762" s="3">
        <v>12.793672062201042</v>
      </c>
    </row>
    <row r="4763" spans="1:9" x14ac:dyDescent="0.25">
      <c r="A4763" s="20">
        <v>41287</v>
      </c>
      <c r="B4763" s="2">
        <v>4.29</v>
      </c>
      <c r="C4763" s="2">
        <v>2.8879999999999999</v>
      </c>
      <c r="D4763" s="2">
        <v>10.239000000000001</v>
      </c>
      <c r="E4763" s="2">
        <v>3.5619999999999998</v>
      </c>
      <c r="F4763" s="2">
        <v>14.97</v>
      </c>
      <c r="G4763" s="2">
        <v>52.18</v>
      </c>
      <c r="H4763" s="18">
        <v>5.5880000000000001</v>
      </c>
      <c r="I4763" s="3">
        <v>13.152584506537485</v>
      </c>
    </row>
    <row r="4764" spans="1:9" x14ac:dyDescent="0.25">
      <c r="A4764" s="20">
        <v>41288</v>
      </c>
      <c r="B4764" s="2">
        <v>4.42</v>
      </c>
      <c r="C4764" s="2">
        <v>0.89400000000000002</v>
      </c>
      <c r="D4764" s="2">
        <v>10.333</v>
      </c>
      <c r="E4764" s="2">
        <v>4.0860000000000003</v>
      </c>
      <c r="F4764" s="2">
        <v>15.901</v>
      </c>
      <c r="G4764" s="2">
        <v>52.387</v>
      </c>
      <c r="H4764" s="18">
        <v>24.08</v>
      </c>
      <c r="I4764" s="3">
        <v>11.980189362330021</v>
      </c>
    </row>
    <row r="4765" spans="1:9" x14ac:dyDescent="0.25">
      <c r="A4765" s="20">
        <v>41289</v>
      </c>
      <c r="B4765" s="2">
        <v>4.4000000000000004</v>
      </c>
      <c r="C4765" s="2">
        <v>2.2799999999999998</v>
      </c>
      <c r="D4765" s="2">
        <v>10.377000000000001</v>
      </c>
      <c r="E4765" s="2">
        <v>4.1180000000000003</v>
      </c>
      <c r="F4765" s="2">
        <v>17.951000000000001</v>
      </c>
      <c r="G4765" s="2">
        <v>50.442999999999998</v>
      </c>
      <c r="H4765" s="18">
        <v>21.606000000000002</v>
      </c>
      <c r="I4765" s="3">
        <v>13.582912232879604</v>
      </c>
    </row>
    <row r="4766" spans="1:9" x14ac:dyDescent="0.25">
      <c r="A4766" s="20">
        <v>41290</v>
      </c>
      <c r="B4766" s="2">
        <v>4.4000000000000004</v>
      </c>
      <c r="C4766" s="2">
        <v>2.379</v>
      </c>
      <c r="D4766" s="2">
        <v>11.14</v>
      </c>
      <c r="E4766" s="2">
        <v>4.1079999999999997</v>
      </c>
      <c r="F4766" s="2">
        <v>15.252000000000001</v>
      </c>
      <c r="G4766" s="2">
        <v>48.558999999999997</v>
      </c>
      <c r="H4766" s="18">
        <v>2.4350000000000001</v>
      </c>
      <c r="I4766" s="3">
        <v>12.862215387480163</v>
      </c>
    </row>
    <row r="4767" spans="1:9" x14ac:dyDescent="0.25">
      <c r="A4767" s="20">
        <v>41291</v>
      </c>
      <c r="B4767" s="2">
        <v>4.46</v>
      </c>
      <c r="C4767" s="2">
        <v>2.444</v>
      </c>
      <c r="D4767" s="2">
        <v>10.673999999999999</v>
      </c>
      <c r="E4767" s="2">
        <v>3.621</v>
      </c>
      <c r="F4767" s="2">
        <v>15.474</v>
      </c>
      <c r="G4767" s="2">
        <v>49.685000000000002</v>
      </c>
      <c r="H4767" s="18">
        <v>1.177</v>
      </c>
      <c r="I4767" s="3">
        <v>13.097872831781071</v>
      </c>
    </row>
    <row r="4768" spans="1:9" x14ac:dyDescent="0.25">
      <c r="A4768" s="20">
        <v>41292</v>
      </c>
      <c r="B4768" s="2">
        <v>4.3</v>
      </c>
      <c r="C4768" s="2">
        <v>2.3929999999999998</v>
      </c>
      <c r="D4768" s="2">
        <v>10.343999999999999</v>
      </c>
      <c r="E4768" s="2">
        <v>3.617</v>
      </c>
      <c r="F4768" s="2">
        <v>14.853</v>
      </c>
      <c r="G4768" s="2">
        <v>52.231999999999999</v>
      </c>
      <c r="H4768" s="18">
        <v>23.510999999999999</v>
      </c>
      <c r="I4768" s="3">
        <v>12.4055450872939</v>
      </c>
    </row>
    <row r="4769" spans="1:9" x14ac:dyDescent="0.25">
      <c r="A4769" s="20">
        <v>41293</v>
      </c>
      <c r="B4769" s="2">
        <v>4.2</v>
      </c>
      <c r="C4769" s="2">
        <v>3.2189999999999999</v>
      </c>
      <c r="D4769" s="2">
        <v>10.047000000000001</v>
      </c>
      <c r="E4769" s="2">
        <v>4.0970000000000004</v>
      </c>
      <c r="F4769" s="2">
        <v>14.28</v>
      </c>
      <c r="G4769" s="2">
        <v>42.731999999999999</v>
      </c>
      <c r="H4769" s="18">
        <v>10.195</v>
      </c>
      <c r="I4769" s="3">
        <v>12.323367280553855</v>
      </c>
    </row>
    <row r="4770" spans="1:9" x14ac:dyDescent="0.25">
      <c r="A4770" s="20">
        <v>41294</v>
      </c>
      <c r="B4770" s="2">
        <v>4.25</v>
      </c>
      <c r="C4770" s="2">
        <v>2.64</v>
      </c>
      <c r="D4770" s="2">
        <v>10.34</v>
      </c>
      <c r="E4770" s="2">
        <v>4.1079999999999997</v>
      </c>
      <c r="F4770" s="2">
        <v>15.051</v>
      </c>
      <c r="G4770" s="2">
        <v>46.104999999999997</v>
      </c>
      <c r="H4770" s="18">
        <v>9.5589999999999993</v>
      </c>
      <c r="I4770" s="3">
        <v>12.642156591510822</v>
      </c>
    </row>
    <row r="4771" spans="1:9" x14ac:dyDescent="0.25">
      <c r="A4771" s="20">
        <v>41295</v>
      </c>
      <c r="B4771" s="2">
        <v>4.5449999999999999</v>
      </c>
      <c r="C4771" s="2">
        <v>3.9689999999999999</v>
      </c>
      <c r="D4771" s="2">
        <v>10.547000000000001</v>
      </c>
      <c r="E4771" s="2">
        <v>4.0869999999999997</v>
      </c>
      <c r="F4771" s="2">
        <v>13.846</v>
      </c>
      <c r="G4771" s="2">
        <v>69.33</v>
      </c>
      <c r="H4771" s="18">
        <v>10.262</v>
      </c>
      <c r="I4771" s="3">
        <v>11.584775970891174</v>
      </c>
    </row>
    <row r="4772" spans="1:9" x14ac:dyDescent="0.25">
      <c r="A4772" s="20">
        <v>41296</v>
      </c>
      <c r="B4772" s="2">
        <v>4.5999999999999996</v>
      </c>
      <c r="C4772" s="2">
        <v>1.468</v>
      </c>
      <c r="D4772" s="2">
        <v>10.494999999999999</v>
      </c>
      <c r="E4772" s="2">
        <v>3.5760000000000001</v>
      </c>
      <c r="F4772" s="2">
        <v>17.050999999999998</v>
      </c>
      <c r="G4772" s="2">
        <v>34.216000000000001</v>
      </c>
      <c r="H4772" s="18">
        <v>15.961</v>
      </c>
      <c r="I4772" s="3">
        <v>12.927714636144634</v>
      </c>
    </row>
    <row r="4773" spans="1:9" x14ac:dyDescent="0.25">
      <c r="A4773" s="20">
        <v>41297</v>
      </c>
      <c r="B4773" s="2">
        <v>4.2300000000000004</v>
      </c>
      <c r="C4773" s="2">
        <v>2.1230000000000002</v>
      </c>
      <c r="D4773" s="2">
        <v>10.952</v>
      </c>
      <c r="E4773" s="2">
        <v>3.5739999999999998</v>
      </c>
      <c r="F4773" s="2">
        <v>13.45</v>
      </c>
      <c r="G4773" s="2">
        <v>65.77</v>
      </c>
      <c r="H4773" s="18">
        <v>1.385</v>
      </c>
      <c r="I4773" s="3">
        <v>13.055153804479421</v>
      </c>
    </row>
    <row r="4774" spans="1:9" x14ac:dyDescent="0.25">
      <c r="A4774" s="20">
        <v>41298</v>
      </c>
      <c r="B4774" s="2">
        <v>4.1399999999999997</v>
      </c>
      <c r="C4774" s="2">
        <v>2.3919999999999999</v>
      </c>
      <c r="D4774" s="2">
        <v>10.867000000000001</v>
      </c>
      <c r="E4774" s="2">
        <v>4.141</v>
      </c>
      <c r="F4774" s="2">
        <v>13.413</v>
      </c>
      <c r="G4774" s="2">
        <v>27.96</v>
      </c>
      <c r="H4774" s="18">
        <v>2.5720000000000001</v>
      </c>
      <c r="I4774" s="3">
        <v>11.301858821699806</v>
      </c>
    </row>
    <row r="4775" spans="1:9" x14ac:dyDescent="0.25">
      <c r="A4775" s="20">
        <v>41299</v>
      </c>
      <c r="B4775" s="2">
        <v>4.13</v>
      </c>
      <c r="C4775" s="2">
        <v>1.89</v>
      </c>
      <c r="D4775" s="2">
        <v>10.021000000000001</v>
      </c>
      <c r="E4775" s="2">
        <v>4.0750000000000002</v>
      </c>
      <c r="F4775" s="2">
        <v>15.178000000000001</v>
      </c>
      <c r="G4775" s="2">
        <v>46.491</v>
      </c>
      <c r="H4775" s="18">
        <v>5.7169999999999996</v>
      </c>
      <c r="I4775" s="3">
        <v>13.330864774758071</v>
      </c>
    </row>
    <row r="4776" spans="1:9" x14ac:dyDescent="0.25">
      <c r="A4776" s="20">
        <v>41300</v>
      </c>
      <c r="B4776" s="2">
        <v>4.01</v>
      </c>
      <c r="C4776" s="2">
        <v>3.4369999999999998</v>
      </c>
      <c r="D4776" s="2">
        <v>10.208</v>
      </c>
      <c r="E4776" s="2">
        <v>4.0640000000000001</v>
      </c>
      <c r="F4776" s="2">
        <v>13.339</v>
      </c>
      <c r="G4776" s="2">
        <v>68.796000000000006</v>
      </c>
      <c r="H4776" s="18">
        <v>4.4359999999999999</v>
      </c>
      <c r="I4776" s="3">
        <v>10.381147871642272</v>
      </c>
    </row>
    <row r="4777" spans="1:9" x14ac:dyDescent="0.25">
      <c r="A4777" s="20">
        <v>41301</v>
      </c>
      <c r="B4777" s="2">
        <v>3.9369999999999998</v>
      </c>
      <c r="C4777" s="2">
        <v>4.3680000000000003</v>
      </c>
      <c r="D4777" s="2">
        <v>9.2910000000000004</v>
      </c>
      <c r="E4777" s="2">
        <v>4.0860000000000003</v>
      </c>
      <c r="F4777" s="2">
        <v>13.436999999999999</v>
      </c>
      <c r="G4777" s="2">
        <v>39.143999999999998</v>
      </c>
      <c r="H4777" s="18">
        <v>1.127</v>
      </c>
      <c r="I4777" s="3">
        <v>11.813386914382567</v>
      </c>
    </row>
    <row r="4778" spans="1:9" x14ac:dyDescent="0.25">
      <c r="A4778" s="20">
        <v>41302</v>
      </c>
      <c r="B4778" s="2">
        <v>3.92</v>
      </c>
      <c r="C4778" s="2">
        <v>0.501</v>
      </c>
      <c r="D4778" s="2">
        <v>10.003</v>
      </c>
      <c r="E4778" s="2">
        <v>3.57</v>
      </c>
      <c r="F4778" s="2">
        <v>14.526999999999999</v>
      </c>
      <c r="G4778" s="2">
        <v>26.841999999999999</v>
      </c>
      <c r="H4778" s="18">
        <v>26.05</v>
      </c>
      <c r="I4778" s="3">
        <v>13.295718007654699</v>
      </c>
    </row>
    <row r="4779" spans="1:9" x14ac:dyDescent="0.25">
      <c r="A4779" s="20">
        <v>41303</v>
      </c>
      <c r="B4779" s="2">
        <v>3.83</v>
      </c>
      <c r="C4779" s="2">
        <v>3.173</v>
      </c>
      <c r="D4779" s="2">
        <v>7.3819999999999997</v>
      </c>
      <c r="E4779" s="2">
        <v>3.9980000000000002</v>
      </c>
      <c r="F4779" s="2">
        <v>14.481999999999999</v>
      </c>
      <c r="G4779" s="2">
        <v>47.332999999999998</v>
      </c>
      <c r="H4779" s="18">
        <v>1.8169999999999999</v>
      </c>
      <c r="I4779" s="3">
        <v>11.447104453430113</v>
      </c>
    </row>
    <row r="4780" spans="1:9" x14ac:dyDescent="0.25">
      <c r="A4780" s="20">
        <v>41304</v>
      </c>
      <c r="B4780" s="2">
        <v>3.831</v>
      </c>
      <c r="C4780" s="2">
        <v>2.956</v>
      </c>
      <c r="D4780" s="2">
        <v>10.162000000000001</v>
      </c>
      <c r="E4780" s="2">
        <v>3.4849999999999999</v>
      </c>
      <c r="F4780" s="2">
        <v>11.776999999999999</v>
      </c>
      <c r="G4780" s="2">
        <v>53.784999999999997</v>
      </c>
      <c r="H4780" s="18">
        <v>1.069</v>
      </c>
      <c r="I4780" s="3">
        <v>9.9671070214842477</v>
      </c>
    </row>
    <row r="4781" spans="1:9" x14ac:dyDescent="0.25">
      <c r="A4781" s="20">
        <v>41305</v>
      </c>
      <c r="B4781" s="2">
        <v>3.7730000000000001</v>
      </c>
      <c r="C4781" s="2">
        <v>2.5659999999999998</v>
      </c>
      <c r="D4781" s="2">
        <v>7.7370000000000001</v>
      </c>
      <c r="E4781" s="2">
        <v>3.972</v>
      </c>
      <c r="F4781" s="2">
        <v>15.789</v>
      </c>
      <c r="G4781" s="2">
        <v>50.999000000000002</v>
      </c>
      <c r="H4781" s="18">
        <v>14.454000000000001</v>
      </c>
      <c r="I4781" s="3">
        <v>12.521215196055875</v>
      </c>
    </row>
    <row r="4782" spans="1:9" x14ac:dyDescent="0.25">
      <c r="A4782" s="20">
        <v>41306</v>
      </c>
      <c r="B4782" s="2">
        <v>3.7050000000000001</v>
      </c>
      <c r="C4782" s="2">
        <v>2.585</v>
      </c>
      <c r="D4782" s="2">
        <v>8.8059999999999992</v>
      </c>
      <c r="E4782" s="2">
        <v>3.919</v>
      </c>
      <c r="F4782" s="2">
        <v>11.83</v>
      </c>
      <c r="G4782" s="2">
        <v>43.091000000000001</v>
      </c>
      <c r="H4782" s="18">
        <v>2.6629999999999998</v>
      </c>
      <c r="I4782" s="3">
        <v>11.279743715993439</v>
      </c>
    </row>
    <row r="4783" spans="1:9" x14ac:dyDescent="0.25">
      <c r="A4783" s="20">
        <v>41307</v>
      </c>
      <c r="B4783" s="2">
        <v>3.84</v>
      </c>
      <c r="C4783" s="2">
        <v>3.85</v>
      </c>
      <c r="D4783" s="2">
        <v>10.196</v>
      </c>
      <c r="E4783" s="2">
        <v>4.0090000000000003</v>
      </c>
      <c r="F4783" s="2">
        <v>11.933999999999999</v>
      </c>
      <c r="G4783" s="2">
        <v>43.523000000000003</v>
      </c>
      <c r="H4783" s="18">
        <v>4.452</v>
      </c>
      <c r="I4783" s="3">
        <v>11.698702909667981</v>
      </c>
    </row>
    <row r="4784" spans="1:9" x14ac:dyDescent="0.25">
      <c r="A4784" s="20">
        <v>41308</v>
      </c>
      <c r="B4784" s="2">
        <v>5.68</v>
      </c>
      <c r="C4784" s="2">
        <v>3.875</v>
      </c>
      <c r="D4784" s="2">
        <v>11.898</v>
      </c>
      <c r="E4784" s="2">
        <v>4.5359999999999996</v>
      </c>
      <c r="F4784" s="2">
        <v>17.427</v>
      </c>
      <c r="G4784" s="2">
        <v>75.084999999999994</v>
      </c>
      <c r="H4784" s="18">
        <v>1.58</v>
      </c>
      <c r="I4784" s="3">
        <v>12.411126557725014</v>
      </c>
    </row>
    <row r="4785" spans="1:9" x14ac:dyDescent="0.25">
      <c r="A4785" s="20">
        <v>41309</v>
      </c>
      <c r="B4785" s="2">
        <v>5.7830000000000004</v>
      </c>
      <c r="C4785" s="2">
        <v>1.9450000000000001</v>
      </c>
      <c r="D4785" s="2">
        <v>11.596</v>
      </c>
      <c r="E4785" s="2">
        <v>4.835</v>
      </c>
      <c r="F4785" s="2">
        <v>23.553000000000001</v>
      </c>
      <c r="G4785" s="2">
        <v>60.783999999999999</v>
      </c>
      <c r="H4785" s="18">
        <v>34.497</v>
      </c>
      <c r="I4785" s="3">
        <v>14.412202168102141</v>
      </c>
    </row>
    <row r="4786" spans="1:9" x14ac:dyDescent="0.25">
      <c r="A4786" s="20">
        <v>41310</v>
      </c>
      <c r="B4786" s="2">
        <v>4.7359999999999998</v>
      </c>
      <c r="C4786" s="2">
        <v>2.4889999999999999</v>
      </c>
      <c r="D4786" s="2">
        <v>8.6649999999999991</v>
      </c>
      <c r="E4786" s="2">
        <v>3.976</v>
      </c>
      <c r="F4786" s="2">
        <v>19.753</v>
      </c>
      <c r="G4786" s="2">
        <v>56.417999999999999</v>
      </c>
      <c r="H4786" s="18">
        <v>5.8970000000000002</v>
      </c>
      <c r="I4786" s="3">
        <v>15.929300704743458</v>
      </c>
    </row>
    <row r="4787" spans="1:9" x14ac:dyDescent="0.25">
      <c r="A4787" s="20">
        <v>41311</v>
      </c>
      <c r="B4787" s="2">
        <v>4.2</v>
      </c>
      <c r="C4787" s="2">
        <v>2.9449999999999998</v>
      </c>
      <c r="D4787" s="2">
        <v>7.6859999999999999</v>
      </c>
      <c r="E4787" s="2">
        <v>3.8769999999999998</v>
      </c>
      <c r="F4787" s="2">
        <v>20.856000000000002</v>
      </c>
      <c r="G4787" s="2">
        <v>46.69</v>
      </c>
      <c r="H4787" s="18">
        <v>2.456</v>
      </c>
      <c r="I4787" s="3">
        <v>16.244940868510042</v>
      </c>
    </row>
    <row r="4788" spans="1:9" x14ac:dyDescent="0.25">
      <c r="A4788" s="20">
        <v>41312</v>
      </c>
      <c r="B4788" s="2">
        <v>4.0199999999999996</v>
      </c>
      <c r="C4788" s="2">
        <v>3.613</v>
      </c>
      <c r="D4788" s="2">
        <v>10.004</v>
      </c>
      <c r="E4788" s="2">
        <v>3.3679999999999999</v>
      </c>
      <c r="F4788" s="2">
        <v>18.727</v>
      </c>
      <c r="G4788" s="2">
        <v>49.142000000000003</v>
      </c>
      <c r="H4788" s="18">
        <v>31.588999999999999</v>
      </c>
      <c r="I4788" s="3">
        <v>14.762051327192282</v>
      </c>
    </row>
    <row r="4789" spans="1:9" x14ac:dyDescent="0.25">
      <c r="A4789" s="20">
        <v>41313</v>
      </c>
      <c r="B4789" s="2">
        <v>4.03</v>
      </c>
      <c r="C4789" s="2">
        <v>2.09</v>
      </c>
      <c r="D4789" s="2">
        <v>9.5980000000000008</v>
      </c>
      <c r="E4789" s="2">
        <v>3.49</v>
      </c>
      <c r="F4789" s="2">
        <v>18.433</v>
      </c>
      <c r="G4789" s="2">
        <v>55.631999999999998</v>
      </c>
      <c r="H4789" s="18">
        <v>6.9829999999999997</v>
      </c>
      <c r="I4789" s="3">
        <v>14.215533489605683</v>
      </c>
    </row>
    <row r="4790" spans="1:9" x14ac:dyDescent="0.25">
      <c r="A4790" s="20">
        <v>41314</v>
      </c>
      <c r="B4790" s="2">
        <v>3.9860000000000002</v>
      </c>
      <c r="C4790" s="2">
        <v>3.1560000000000001</v>
      </c>
      <c r="D4790" s="2">
        <v>10.795999999999999</v>
      </c>
      <c r="E4790" s="2">
        <v>3.5289999999999999</v>
      </c>
      <c r="F4790" s="2">
        <v>21.838000000000001</v>
      </c>
      <c r="G4790" s="2">
        <v>68.536000000000001</v>
      </c>
      <c r="H4790" s="18">
        <v>6.8719999999999999</v>
      </c>
      <c r="I4790" s="3">
        <v>15.160767126354576</v>
      </c>
    </row>
    <row r="4791" spans="1:9" x14ac:dyDescent="0.25">
      <c r="A4791" s="20">
        <v>41315</v>
      </c>
      <c r="B4791" s="2">
        <v>5.6669999999999998</v>
      </c>
      <c r="C4791" s="2">
        <v>3.851</v>
      </c>
      <c r="D4791" s="2">
        <v>10.468</v>
      </c>
      <c r="E4791" s="2">
        <v>3.9380000000000002</v>
      </c>
      <c r="F4791" s="2">
        <v>20.725000000000001</v>
      </c>
      <c r="G4791" s="2">
        <v>77.367999999999995</v>
      </c>
      <c r="H4791" s="18">
        <v>1.5429999999999999</v>
      </c>
      <c r="I4791" s="3">
        <v>15.168191284134959</v>
      </c>
    </row>
    <row r="4792" spans="1:9" x14ac:dyDescent="0.25">
      <c r="A4792" s="20">
        <v>41316</v>
      </c>
      <c r="B4792" s="2">
        <v>6.0259999999999998</v>
      </c>
      <c r="C4792" s="2">
        <v>1.768</v>
      </c>
      <c r="D4792" s="2">
        <v>11.542999999999999</v>
      </c>
      <c r="E4792" s="2">
        <v>5.2359999999999998</v>
      </c>
      <c r="F4792" s="2">
        <v>18.129000000000001</v>
      </c>
      <c r="G4792" s="2">
        <v>73.028000000000006</v>
      </c>
      <c r="H4792" s="18">
        <v>21.346</v>
      </c>
      <c r="I4792" s="3">
        <v>15.61660571683491</v>
      </c>
    </row>
    <row r="4793" spans="1:9" x14ac:dyDescent="0.25">
      <c r="A4793" s="20">
        <v>41317</v>
      </c>
      <c r="B4793" s="2">
        <v>4.1500000000000004</v>
      </c>
      <c r="C4793" s="2">
        <v>2.371</v>
      </c>
      <c r="D4793" s="2">
        <v>10.292999999999999</v>
      </c>
      <c r="E4793" s="2">
        <v>3.5859999999999999</v>
      </c>
      <c r="F4793" s="2">
        <v>18.742000000000001</v>
      </c>
      <c r="G4793" s="2">
        <v>36.24</v>
      </c>
      <c r="H4793" s="18">
        <v>32.642000000000003</v>
      </c>
      <c r="I4793" s="3">
        <v>16.207937092573754</v>
      </c>
    </row>
    <row r="4794" spans="1:9" x14ac:dyDescent="0.25">
      <c r="A4794" s="20">
        <v>41318</v>
      </c>
      <c r="B4794" s="2">
        <v>4.0599999999999996</v>
      </c>
      <c r="C4794" s="2">
        <v>4.1870000000000003</v>
      </c>
      <c r="D4794" s="2">
        <v>7.7210000000000001</v>
      </c>
      <c r="E4794" s="2">
        <v>3.7349999999999999</v>
      </c>
      <c r="F4794" s="2">
        <v>14.576000000000001</v>
      </c>
      <c r="G4794" s="2">
        <v>52.616</v>
      </c>
      <c r="H4794" s="18">
        <v>2.923</v>
      </c>
      <c r="I4794" s="3">
        <v>14.242897944225447</v>
      </c>
    </row>
    <row r="4795" spans="1:9" x14ac:dyDescent="0.25">
      <c r="A4795" s="20">
        <v>41319</v>
      </c>
      <c r="B4795" s="2">
        <v>5.41</v>
      </c>
      <c r="C4795" s="2">
        <v>2.3159999999999998</v>
      </c>
      <c r="D4795" s="2">
        <v>6.8579999999999997</v>
      </c>
      <c r="E4795" s="2">
        <v>2.8610000000000002</v>
      </c>
      <c r="F4795" s="2">
        <v>19.934999999999999</v>
      </c>
      <c r="G4795" s="2">
        <v>58.408999999999999</v>
      </c>
      <c r="H4795" s="18">
        <v>1.1659999999999999</v>
      </c>
      <c r="I4795" s="3">
        <v>13.750066083937998</v>
      </c>
    </row>
    <row r="4796" spans="1:9" x14ac:dyDescent="0.25">
      <c r="A4796" s="20">
        <v>41320</v>
      </c>
      <c r="B4796" s="2">
        <v>5.5229999999999997</v>
      </c>
      <c r="C4796" s="2">
        <v>3.899</v>
      </c>
      <c r="D4796" s="2">
        <v>10.042</v>
      </c>
      <c r="E4796" s="2">
        <v>6.4470000000000001</v>
      </c>
      <c r="F4796" s="2">
        <v>13.75</v>
      </c>
      <c r="G4796" s="2">
        <v>50.896999999999998</v>
      </c>
      <c r="H4796" s="18">
        <v>27.204000000000001</v>
      </c>
      <c r="I4796" s="3">
        <v>12.211291795493091</v>
      </c>
    </row>
    <row r="4797" spans="1:9" x14ac:dyDescent="0.25">
      <c r="A4797" s="20">
        <v>41321</v>
      </c>
      <c r="B4797" s="2">
        <v>4.2549999999999999</v>
      </c>
      <c r="C4797" s="2">
        <v>3.4489999999999998</v>
      </c>
      <c r="D4797" s="2">
        <v>6.6289999999999996</v>
      </c>
      <c r="E4797" s="2">
        <v>3.6280000000000001</v>
      </c>
      <c r="F4797" s="2">
        <v>8.4960000000000004</v>
      </c>
      <c r="G4797" s="2">
        <v>65.17</v>
      </c>
      <c r="H4797" s="18">
        <v>7.3470000000000004</v>
      </c>
      <c r="I4797" s="3">
        <v>11.638691025310731</v>
      </c>
    </row>
    <row r="4798" spans="1:9" x14ac:dyDescent="0.25">
      <c r="A4798" s="20">
        <v>41322</v>
      </c>
      <c r="B4798" s="2">
        <v>4.21</v>
      </c>
      <c r="C4798" s="2">
        <v>2.0630000000000002</v>
      </c>
      <c r="D4798" s="2">
        <v>9.968</v>
      </c>
      <c r="E4798" s="2">
        <v>5.7210000000000001</v>
      </c>
      <c r="F4798" s="2">
        <v>13.824999999999999</v>
      </c>
      <c r="G4798" s="2">
        <v>44.642000000000003</v>
      </c>
      <c r="H4798" s="18">
        <v>5.1529999999999996</v>
      </c>
      <c r="I4798" s="3">
        <v>12.013005174373568</v>
      </c>
    </row>
    <row r="4799" spans="1:9" x14ac:dyDescent="0.25">
      <c r="A4799" s="20">
        <v>41323</v>
      </c>
      <c r="B4799" s="2">
        <v>4.09</v>
      </c>
      <c r="C4799" s="2">
        <v>3.2509999999999999</v>
      </c>
      <c r="D4799" s="2">
        <v>8.68</v>
      </c>
      <c r="E4799" s="2">
        <v>3.7240000000000002</v>
      </c>
      <c r="F4799" s="2">
        <v>13.994999999999999</v>
      </c>
      <c r="G4799" s="2">
        <v>24.673999999999999</v>
      </c>
      <c r="H4799" s="18">
        <v>0.71499999999999997</v>
      </c>
      <c r="I4799" s="3">
        <v>12.224407043126032</v>
      </c>
    </row>
    <row r="4800" spans="1:9" x14ac:dyDescent="0.25">
      <c r="A4800" s="20">
        <v>41324</v>
      </c>
      <c r="B4800" s="2">
        <v>4.2610000000000001</v>
      </c>
      <c r="C4800" s="2">
        <v>4.4980000000000002</v>
      </c>
      <c r="D4800" s="2">
        <v>9.6690000000000005</v>
      </c>
      <c r="E4800" s="2">
        <v>2.81</v>
      </c>
      <c r="F4800" s="2">
        <v>16.783000000000001</v>
      </c>
      <c r="G4800" s="2">
        <v>46.564999999999998</v>
      </c>
      <c r="H4800" s="18">
        <v>22.984000000000002</v>
      </c>
      <c r="I4800" s="3">
        <v>12.579895071033857</v>
      </c>
    </row>
    <row r="4801" spans="1:9" x14ac:dyDescent="0.25">
      <c r="A4801" s="20">
        <v>41325</v>
      </c>
      <c r="B4801" s="2">
        <v>4.26</v>
      </c>
      <c r="C4801" s="2">
        <v>3.4260000000000002</v>
      </c>
      <c r="D4801" s="2">
        <v>7.5419999999999998</v>
      </c>
      <c r="E4801" s="2">
        <v>2.96</v>
      </c>
      <c r="F4801" s="2">
        <v>12.834</v>
      </c>
      <c r="G4801" s="2">
        <v>46.462000000000003</v>
      </c>
      <c r="H4801" s="18">
        <v>0.27600000000000002</v>
      </c>
      <c r="I4801" s="3">
        <v>10.095959044218748</v>
      </c>
    </row>
    <row r="4802" spans="1:9" x14ac:dyDescent="0.25">
      <c r="A4802" s="20">
        <v>41326</v>
      </c>
      <c r="B4802" s="2">
        <v>3.75</v>
      </c>
      <c r="C4802" s="2">
        <v>3.5230000000000001</v>
      </c>
      <c r="D4802" s="2">
        <v>9.827</v>
      </c>
      <c r="E4802" s="2">
        <v>3.1880000000000002</v>
      </c>
      <c r="F4802" s="2">
        <v>15.397</v>
      </c>
      <c r="G4802" s="2">
        <v>45.753999999999998</v>
      </c>
      <c r="H4802" s="18">
        <v>0.54</v>
      </c>
      <c r="I4802" s="3">
        <v>12.668738104602951</v>
      </c>
    </row>
    <row r="4803" spans="1:9" x14ac:dyDescent="0.25">
      <c r="A4803" s="20">
        <v>41327</v>
      </c>
      <c r="B4803" s="2">
        <v>4.9400000000000004</v>
      </c>
      <c r="C4803" s="2">
        <v>3.3290000000000002</v>
      </c>
      <c r="D4803" s="2">
        <v>9.7710000000000008</v>
      </c>
      <c r="E4803" s="2">
        <v>3.7050000000000001</v>
      </c>
      <c r="F4803" s="2">
        <v>11.753</v>
      </c>
      <c r="G4803" s="2">
        <v>66.284999999999997</v>
      </c>
      <c r="H4803" s="18">
        <v>35.570999999999998</v>
      </c>
      <c r="I4803" s="3">
        <v>10.946106492092618</v>
      </c>
    </row>
    <row r="4804" spans="1:9" x14ac:dyDescent="0.25">
      <c r="A4804" s="20">
        <v>41328</v>
      </c>
      <c r="B4804" s="2">
        <v>4.0199999999999996</v>
      </c>
      <c r="C4804" s="2">
        <v>2.847</v>
      </c>
      <c r="D4804" s="2">
        <v>10.858000000000001</v>
      </c>
      <c r="E4804" s="2">
        <v>3.5590000000000002</v>
      </c>
      <c r="F4804" s="2">
        <v>14.919</v>
      </c>
      <c r="G4804" s="2">
        <v>53.070999999999998</v>
      </c>
      <c r="H4804" s="18">
        <v>0.47799999999999998</v>
      </c>
      <c r="I4804" s="3">
        <v>12.272067739245129</v>
      </c>
    </row>
    <row r="4805" spans="1:9" x14ac:dyDescent="0.25">
      <c r="A4805" s="20">
        <v>41329</v>
      </c>
      <c r="B4805" s="2">
        <v>3.84</v>
      </c>
      <c r="C4805" s="2">
        <v>2.8639999999999999</v>
      </c>
      <c r="D4805" s="2">
        <v>10.941000000000001</v>
      </c>
      <c r="E4805" s="2">
        <v>3.5259999999999998</v>
      </c>
      <c r="F4805" s="2">
        <v>15.239000000000001</v>
      </c>
      <c r="G4805" s="2">
        <v>49.427999999999997</v>
      </c>
      <c r="H4805" s="18">
        <v>3.415</v>
      </c>
      <c r="I4805" s="3">
        <v>13.145894446552624</v>
      </c>
    </row>
    <row r="4806" spans="1:9" x14ac:dyDescent="0.25">
      <c r="A4806" s="20">
        <v>41330</v>
      </c>
      <c r="B4806" s="2">
        <v>3.8090000000000002</v>
      </c>
      <c r="C4806" s="2">
        <v>3.7730000000000001</v>
      </c>
      <c r="D4806" s="2">
        <v>12.51</v>
      </c>
      <c r="E4806" s="2">
        <v>3.5790000000000002</v>
      </c>
      <c r="F4806" s="2">
        <v>15.013</v>
      </c>
      <c r="G4806" s="2">
        <v>41.968000000000004</v>
      </c>
      <c r="H4806" s="18">
        <v>29.420999999999999</v>
      </c>
      <c r="I4806" s="3">
        <v>12.691487315782402</v>
      </c>
    </row>
    <row r="4807" spans="1:9" x14ac:dyDescent="0.25">
      <c r="A4807" s="20">
        <v>41331</v>
      </c>
      <c r="B4807" s="2">
        <v>3.91</v>
      </c>
      <c r="C4807" s="2">
        <v>2.9590000000000001</v>
      </c>
      <c r="D4807" s="2">
        <v>9.4350000000000005</v>
      </c>
      <c r="E4807" s="2">
        <v>3.0939999999999999</v>
      </c>
      <c r="F4807" s="2">
        <v>13.452</v>
      </c>
      <c r="G4807" s="2">
        <v>47.828000000000003</v>
      </c>
      <c r="H4807" s="18">
        <v>5.024</v>
      </c>
      <c r="I4807" s="3">
        <v>12.009719930783641</v>
      </c>
    </row>
    <row r="4808" spans="1:9" x14ac:dyDescent="0.25">
      <c r="A4808" s="20">
        <v>41332</v>
      </c>
      <c r="B4808" s="2">
        <v>3.76</v>
      </c>
      <c r="C4808" s="2">
        <v>2.7879999999999998</v>
      </c>
      <c r="D4808" s="2">
        <v>10.462</v>
      </c>
      <c r="E4808" s="2">
        <v>3.2679999999999998</v>
      </c>
      <c r="F4808" s="2">
        <v>16.559999999999999</v>
      </c>
      <c r="G4808" s="2">
        <v>46.942999999999998</v>
      </c>
      <c r="H4808" s="18">
        <v>5.6340000000000003</v>
      </c>
      <c r="I4808" s="3">
        <v>12.507536988821574</v>
      </c>
    </row>
    <row r="4809" spans="1:9" x14ac:dyDescent="0.25">
      <c r="A4809" s="20">
        <v>41333</v>
      </c>
      <c r="B4809" s="2">
        <v>3.92</v>
      </c>
      <c r="C4809" s="2">
        <v>9.0980000000000008</v>
      </c>
      <c r="D4809" s="2">
        <v>16.632999999999999</v>
      </c>
      <c r="E4809" s="2">
        <v>4.9429999999999996</v>
      </c>
      <c r="F4809" s="2">
        <v>19.779</v>
      </c>
      <c r="G4809" s="2">
        <v>57.756999999999998</v>
      </c>
      <c r="H4809" s="18">
        <v>29.298999999999999</v>
      </c>
      <c r="I4809" s="3">
        <v>13.684838289313653</v>
      </c>
    </row>
    <row r="4810" spans="1:9" x14ac:dyDescent="0.25">
      <c r="A4810" s="20">
        <v>41334</v>
      </c>
      <c r="B4810" s="2">
        <v>5.78</v>
      </c>
      <c r="C4810" s="2">
        <v>0.61799999999999999</v>
      </c>
      <c r="D4810" s="2">
        <v>19.236000000000001</v>
      </c>
      <c r="E4810" s="2">
        <v>6.4589999999999996</v>
      </c>
      <c r="F4810" s="2">
        <v>22.984999999999999</v>
      </c>
      <c r="G4810" s="2">
        <v>85.858999999999995</v>
      </c>
      <c r="H4810" s="18">
        <v>1.784</v>
      </c>
      <c r="I4810" s="3">
        <v>15.088542934632333</v>
      </c>
    </row>
    <row r="4811" spans="1:9" x14ac:dyDescent="0.25">
      <c r="A4811" s="20">
        <v>41335</v>
      </c>
      <c r="B4811" s="2">
        <v>5.5860000000000003</v>
      </c>
      <c r="C4811" s="2">
        <v>1.734</v>
      </c>
      <c r="D4811" s="2">
        <v>10.986000000000001</v>
      </c>
      <c r="E4811" s="2">
        <v>3.7970000000000002</v>
      </c>
      <c r="F4811" s="2">
        <v>15.613</v>
      </c>
      <c r="G4811" s="2">
        <v>48.723999999999997</v>
      </c>
      <c r="H4811" s="18">
        <v>3.375</v>
      </c>
      <c r="I4811" s="3">
        <v>13.85297891677769</v>
      </c>
    </row>
    <row r="4812" spans="1:9" x14ac:dyDescent="0.25">
      <c r="A4812" s="20">
        <v>41336</v>
      </c>
      <c r="B4812" s="2">
        <v>4.1180000000000003</v>
      </c>
      <c r="C4812" s="2">
        <v>1.4630000000000001</v>
      </c>
      <c r="D4812" s="2">
        <v>19.477</v>
      </c>
      <c r="E4812" s="2">
        <v>3.012</v>
      </c>
      <c r="F4812" s="2">
        <v>13.266999999999999</v>
      </c>
      <c r="G4812" s="2">
        <v>46.220999999999997</v>
      </c>
      <c r="H4812" s="18">
        <v>18.744</v>
      </c>
      <c r="I4812" s="3">
        <v>15.300746649800878</v>
      </c>
    </row>
    <row r="4813" spans="1:9" x14ac:dyDescent="0.25">
      <c r="A4813" s="20">
        <v>41337</v>
      </c>
      <c r="B4813" s="2">
        <v>4.09</v>
      </c>
      <c r="C4813" s="2">
        <v>5.5629999999999997</v>
      </c>
      <c r="D4813" s="2">
        <v>10.843999999999999</v>
      </c>
      <c r="E4813" s="2">
        <v>3.0350000000000001</v>
      </c>
      <c r="F4813" s="2">
        <v>15.994999999999999</v>
      </c>
      <c r="G4813" s="2">
        <v>27.039000000000001</v>
      </c>
      <c r="H4813" s="18">
        <v>4.7809999999999997</v>
      </c>
      <c r="I4813" s="3">
        <v>12.831470622658268</v>
      </c>
    </row>
    <row r="4814" spans="1:9" x14ac:dyDescent="0.25">
      <c r="A4814" s="20">
        <v>41338</v>
      </c>
      <c r="B4814" s="2">
        <v>5.32</v>
      </c>
      <c r="C4814" s="2">
        <v>2.8540000000000001</v>
      </c>
      <c r="D4814" s="2">
        <v>12.932</v>
      </c>
      <c r="E4814" s="2">
        <v>4.0860000000000003</v>
      </c>
      <c r="F4814" s="2">
        <v>13.867000000000001</v>
      </c>
      <c r="G4814" s="2">
        <v>45.14</v>
      </c>
      <c r="H4814" s="18">
        <v>1.288</v>
      </c>
      <c r="I4814" s="3">
        <v>11.667702556960201</v>
      </c>
    </row>
    <row r="4815" spans="1:9" x14ac:dyDescent="0.25">
      <c r="A4815" s="20">
        <v>41339</v>
      </c>
      <c r="B4815" s="2">
        <v>4.0599999999999996</v>
      </c>
      <c r="C4815" s="2">
        <v>3.3</v>
      </c>
      <c r="D4815" s="2">
        <v>10.387</v>
      </c>
      <c r="E4815" s="2">
        <v>3.4820000000000002</v>
      </c>
      <c r="F4815" s="2">
        <v>14.551</v>
      </c>
      <c r="G4815" s="2">
        <v>45.298000000000002</v>
      </c>
      <c r="H4815" s="18">
        <v>4.8159999999999998</v>
      </c>
      <c r="I4815" s="3">
        <v>11.071416004923037</v>
      </c>
    </row>
    <row r="4816" spans="1:9" x14ac:dyDescent="0.25">
      <c r="A4816" s="20">
        <v>41340</v>
      </c>
      <c r="B4816" s="2">
        <v>4.4009999999999998</v>
      </c>
      <c r="C4816" s="2">
        <v>2.5110000000000001</v>
      </c>
      <c r="D4816" s="2">
        <v>7.6909999999999998</v>
      </c>
      <c r="E4816" s="2">
        <v>2.847</v>
      </c>
      <c r="F4816" s="2">
        <v>15.407</v>
      </c>
      <c r="G4816" s="2">
        <v>48.637</v>
      </c>
      <c r="H4816" s="18">
        <v>28.385000000000002</v>
      </c>
      <c r="I4816" s="3">
        <v>12.176614406429874</v>
      </c>
    </row>
    <row r="4817" spans="1:9" x14ac:dyDescent="0.25">
      <c r="A4817" s="20">
        <v>41341</v>
      </c>
      <c r="B4817" s="2">
        <v>4.117</v>
      </c>
      <c r="C4817" s="2">
        <v>3.8180000000000001</v>
      </c>
      <c r="D4817" s="2">
        <v>9.8119999999999994</v>
      </c>
      <c r="E4817" s="2">
        <v>2.8610000000000002</v>
      </c>
      <c r="F4817" s="2">
        <v>13.72</v>
      </c>
      <c r="G4817" s="2">
        <v>59.918999999999997</v>
      </c>
      <c r="H4817" s="18">
        <v>3.867</v>
      </c>
      <c r="I4817" s="3">
        <v>11.742159967677258</v>
      </c>
    </row>
    <row r="4818" spans="1:9" x14ac:dyDescent="0.25">
      <c r="A4818" s="20">
        <v>41342</v>
      </c>
      <c r="B4818" s="2">
        <v>3.93</v>
      </c>
      <c r="C4818" s="2">
        <v>4.069</v>
      </c>
      <c r="D4818" s="2">
        <v>9.6809999999999992</v>
      </c>
      <c r="E4818" s="2">
        <v>9.6809999999999992</v>
      </c>
      <c r="F4818" s="2">
        <v>12.646000000000001</v>
      </c>
      <c r="G4818" s="2">
        <v>38.369</v>
      </c>
      <c r="H4818" s="18">
        <v>7.2759999999999998</v>
      </c>
      <c r="I4818" s="3">
        <v>11.726013926985424</v>
      </c>
    </row>
    <row r="4819" spans="1:9" x14ac:dyDescent="0.25">
      <c r="A4819" s="20">
        <v>41343</v>
      </c>
      <c r="B4819" s="2">
        <v>4.05</v>
      </c>
      <c r="C4819" s="2">
        <v>3.7610000000000001</v>
      </c>
      <c r="D4819" s="2">
        <v>12.992000000000001</v>
      </c>
      <c r="E4819" s="2">
        <v>2.7480000000000002</v>
      </c>
      <c r="F4819" s="2">
        <v>13.99</v>
      </c>
      <c r="G4819" s="2">
        <v>41.478000000000002</v>
      </c>
      <c r="H4819" s="18">
        <v>0.188</v>
      </c>
      <c r="I4819" s="3">
        <v>12.623846266463522</v>
      </c>
    </row>
    <row r="4820" spans="1:9" x14ac:dyDescent="0.25">
      <c r="A4820" s="20">
        <v>41344</v>
      </c>
      <c r="B4820" s="2">
        <v>4.78</v>
      </c>
      <c r="C4820" s="2">
        <v>3.222</v>
      </c>
      <c r="D4820" s="2">
        <v>10</v>
      </c>
      <c r="E4820" s="2">
        <v>3.669</v>
      </c>
      <c r="F4820" s="2">
        <v>12.577999999999999</v>
      </c>
      <c r="G4820" s="2">
        <v>23.244</v>
      </c>
      <c r="H4820" s="18">
        <v>8.5470000000000006</v>
      </c>
      <c r="I4820" s="3">
        <v>10.679460972211462</v>
      </c>
    </row>
    <row r="4821" spans="1:9" x14ac:dyDescent="0.25">
      <c r="A4821" s="20">
        <v>41345</v>
      </c>
      <c r="B4821" s="2">
        <v>4.4950000000000001</v>
      </c>
      <c r="C4821" s="2">
        <v>3.3559999999999999</v>
      </c>
      <c r="D4821" s="2">
        <v>9.6760000000000002</v>
      </c>
      <c r="E4821" s="2">
        <v>3.2010000000000001</v>
      </c>
      <c r="F4821" s="2">
        <v>14.916</v>
      </c>
      <c r="G4821" s="2">
        <v>72.558999999999997</v>
      </c>
      <c r="H4821" s="18">
        <v>28.614999999999998</v>
      </c>
      <c r="I4821" s="3">
        <v>11.808483177758022</v>
      </c>
    </row>
    <row r="4822" spans="1:9" x14ac:dyDescent="0.25">
      <c r="A4822" s="20">
        <v>41346</v>
      </c>
      <c r="B4822" s="2">
        <v>4.3499999999999996</v>
      </c>
      <c r="C4822" s="2">
        <v>3.4220000000000002</v>
      </c>
      <c r="D4822" s="2">
        <v>10.348000000000001</v>
      </c>
      <c r="E4822" s="2">
        <v>3.323</v>
      </c>
      <c r="F4822" s="2">
        <v>14.343</v>
      </c>
      <c r="G4822" s="2">
        <v>40.784999999999997</v>
      </c>
      <c r="H4822" s="18">
        <v>2.2919999999999998</v>
      </c>
      <c r="I4822" s="3">
        <v>10.292015957424011</v>
      </c>
    </row>
    <row r="4823" spans="1:9" x14ac:dyDescent="0.25">
      <c r="A4823" s="20">
        <v>41347</v>
      </c>
      <c r="B4823" s="2">
        <v>5.33</v>
      </c>
      <c r="C4823" s="2">
        <v>4.1630000000000003</v>
      </c>
      <c r="D4823" s="2">
        <v>9.6050000000000004</v>
      </c>
      <c r="E4823" s="2">
        <v>3.0019999999999998</v>
      </c>
      <c r="F4823" s="2">
        <v>13.603999999999999</v>
      </c>
      <c r="G4823" s="2">
        <v>66.363</v>
      </c>
      <c r="H4823" s="18">
        <v>6.46</v>
      </c>
      <c r="I4823" s="3">
        <v>13.454813065302128</v>
      </c>
    </row>
    <row r="4824" spans="1:9" x14ac:dyDescent="0.25">
      <c r="A4824" s="20">
        <v>41348</v>
      </c>
      <c r="B4824" s="2">
        <v>5.3</v>
      </c>
      <c r="C4824" s="2">
        <v>3.1989999999999998</v>
      </c>
      <c r="D4824" s="2">
        <v>10.157999999999999</v>
      </c>
      <c r="E4824" s="2">
        <v>2.6469999999999998</v>
      </c>
      <c r="F4824" s="2">
        <v>19.408999999999999</v>
      </c>
      <c r="G4824" s="2">
        <v>33.896000000000001</v>
      </c>
      <c r="H4824" s="18">
        <v>34.057000000000002</v>
      </c>
      <c r="I4824" s="3">
        <v>13.251780176993378</v>
      </c>
    </row>
    <row r="4825" spans="1:9" x14ac:dyDescent="0.25">
      <c r="A4825" s="20">
        <v>41349</v>
      </c>
      <c r="B4825" s="2">
        <v>4.3499999999999996</v>
      </c>
      <c r="C4825" s="2">
        <v>3.1150000000000002</v>
      </c>
      <c r="D4825" s="2">
        <v>14.414</v>
      </c>
      <c r="E4825" s="2">
        <v>4.1520000000000001</v>
      </c>
      <c r="F4825" s="2">
        <v>12.936</v>
      </c>
      <c r="G4825" s="2">
        <v>61.875</v>
      </c>
      <c r="H4825" s="18">
        <v>5.77</v>
      </c>
      <c r="I4825" s="3">
        <v>12.672092245901126</v>
      </c>
    </row>
    <row r="4826" spans="1:9" x14ac:dyDescent="0.25">
      <c r="A4826" s="20">
        <v>41350</v>
      </c>
      <c r="B4826" s="2">
        <v>6.58</v>
      </c>
      <c r="C4826" s="2">
        <v>6.0739999999999998</v>
      </c>
      <c r="D4826" s="2">
        <v>11.474</v>
      </c>
      <c r="E4826" s="2">
        <v>3.35</v>
      </c>
      <c r="F4826" s="2">
        <v>15.266999999999999</v>
      </c>
      <c r="G4826" s="2">
        <v>47.188000000000002</v>
      </c>
      <c r="H4826" s="18">
        <v>0.877</v>
      </c>
      <c r="I4826" s="3">
        <v>12.203723227444195</v>
      </c>
    </row>
    <row r="4827" spans="1:9" x14ac:dyDescent="0.25">
      <c r="A4827" s="20">
        <v>41351</v>
      </c>
      <c r="B4827" s="2">
        <v>9.5259999999999998</v>
      </c>
      <c r="C4827" s="2">
        <v>6.95</v>
      </c>
      <c r="D4827" s="2">
        <v>17.280999999999999</v>
      </c>
      <c r="E4827" s="2">
        <v>7.851</v>
      </c>
      <c r="F4827" s="2">
        <v>25.117000000000001</v>
      </c>
      <c r="G4827" s="2">
        <v>69.634</v>
      </c>
      <c r="H4827" s="18">
        <v>6.9720000000000004</v>
      </c>
      <c r="I4827" s="3">
        <v>16.195877581823677</v>
      </c>
    </row>
    <row r="4828" spans="1:9" x14ac:dyDescent="0.25">
      <c r="A4828" s="20">
        <v>41352</v>
      </c>
      <c r="B4828" s="2">
        <v>5.55</v>
      </c>
      <c r="C4828" s="2">
        <v>3.2349999999999999</v>
      </c>
      <c r="D4828" s="2">
        <v>13.869</v>
      </c>
      <c r="E4828" s="2">
        <v>4.2880000000000003</v>
      </c>
      <c r="F4828" s="2">
        <v>32.094000000000001</v>
      </c>
      <c r="G4828" s="2">
        <v>95.534999999999997</v>
      </c>
      <c r="H4828" s="18">
        <v>29.495999999999999</v>
      </c>
      <c r="I4828" s="3">
        <v>17.837446115662551</v>
      </c>
    </row>
    <row r="4829" spans="1:9" x14ac:dyDescent="0.25">
      <c r="A4829" s="20">
        <v>41353</v>
      </c>
      <c r="B4829" s="2">
        <v>4.4000000000000004</v>
      </c>
      <c r="C4829" s="2">
        <v>3.6309999999999998</v>
      </c>
      <c r="D4829" s="2">
        <v>12.548999999999999</v>
      </c>
      <c r="E4829" s="2">
        <v>3.0379999999999998</v>
      </c>
      <c r="F4829" s="2">
        <v>18.927</v>
      </c>
      <c r="G4829" s="2">
        <v>35.523000000000003</v>
      </c>
      <c r="H4829" s="18">
        <v>3.577</v>
      </c>
      <c r="I4829" s="3">
        <v>16.397429104957901</v>
      </c>
    </row>
    <row r="4830" spans="1:9" x14ac:dyDescent="0.25">
      <c r="A4830" s="20">
        <v>41354</v>
      </c>
      <c r="B4830" s="2">
        <v>4.0999999999999996</v>
      </c>
      <c r="C4830" s="2">
        <v>2.8740000000000001</v>
      </c>
      <c r="D4830" s="2">
        <v>10.217000000000001</v>
      </c>
      <c r="E4830" s="2">
        <v>3.855</v>
      </c>
      <c r="F4830" s="2">
        <v>28.823</v>
      </c>
      <c r="G4830" s="2">
        <v>83.658000000000001</v>
      </c>
      <c r="H4830" s="18">
        <v>7.0380000000000003</v>
      </c>
      <c r="I4830" s="3">
        <v>22.149857771128879</v>
      </c>
    </row>
    <row r="4831" spans="1:9" x14ac:dyDescent="0.25">
      <c r="A4831" s="20">
        <v>41355</v>
      </c>
      <c r="B4831" s="2">
        <v>4.1100000000000003</v>
      </c>
      <c r="C4831" s="2">
        <v>3.0219999999999998</v>
      </c>
      <c r="D4831" s="2">
        <v>10.715</v>
      </c>
      <c r="E4831" s="2">
        <v>3.3279999999999998</v>
      </c>
      <c r="F4831" s="2">
        <v>42.627000000000002</v>
      </c>
      <c r="G4831" s="2">
        <v>105.83799999999999</v>
      </c>
      <c r="H4831" s="18">
        <v>5.5010000000000003</v>
      </c>
      <c r="I4831" s="3">
        <v>20.990151797217187</v>
      </c>
    </row>
    <row r="4832" spans="1:9" x14ac:dyDescent="0.25">
      <c r="A4832" s="20">
        <v>41356</v>
      </c>
      <c r="B4832" s="2">
        <v>3.7959999999999998</v>
      </c>
      <c r="C4832" s="2">
        <v>2.2229999999999999</v>
      </c>
      <c r="D4832" s="2">
        <v>8.8580000000000005</v>
      </c>
      <c r="E4832" s="2">
        <v>3.29</v>
      </c>
      <c r="F4832" s="2">
        <v>20.134</v>
      </c>
      <c r="G4832" s="2">
        <v>69.853999999999999</v>
      </c>
      <c r="H4832" s="18">
        <v>1.36</v>
      </c>
      <c r="I4832" s="3">
        <v>18.17415031527619</v>
      </c>
    </row>
    <row r="4833" spans="1:9" x14ac:dyDescent="0.25">
      <c r="A4833" s="20">
        <v>41357</v>
      </c>
      <c r="B4833" s="2">
        <v>4.9390000000000001</v>
      </c>
      <c r="C4833" s="2">
        <v>2.3559999999999999</v>
      </c>
      <c r="D4833" s="2">
        <v>9.7059999999999995</v>
      </c>
      <c r="E4833" s="2">
        <v>2.9830000000000001</v>
      </c>
      <c r="F4833" s="2">
        <v>16.292999999999999</v>
      </c>
      <c r="G4833" s="2">
        <v>50.482999999999997</v>
      </c>
      <c r="H4833" s="18">
        <v>1.446</v>
      </c>
      <c r="I4833" s="3">
        <v>20.252089711391143</v>
      </c>
    </row>
    <row r="4834" spans="1:9" x14ac:dyDescent="0.25">
      <c r="A4834" s="20">
        <v>41358</v>
      </c>
      <c r="B4834" s="2">
        <v>6.23</v>
      </c>
      <c r="C4834" s="2">
        <v>1.54</v>
      </c>
      <c r="D4834" s="2">
        <v>8.9169999999999998</v>
      </c>
      <c r="E4834" s="2">
        <v>3.032</v>
      </c>
      <c r="F4834" s="2">
        <v>19.407</v>
      </c>
      <c r="G4834" s="2">
        <v>53.072000000000003</v>
      </c>
      <c r="H4834" s="18">
        <v>38.113</v>
      </c>
      <c r="I4834" s="3">
        <v>15.870009552881672</v>
      </c>
    </row>
    <row r="4835" spans="1:9" x14ac:dyDescent="0.25">
      <c r="A4835" s="20">
        <v>41359</v>
      </c>
      <c r="B4835" s="2">
        <v>4.0209999999999999</v>
      </c>
      <c r="C4835" s="2">
        <v>3.972</v>
      </c>
      <c r="D4835" s="2">
        <v>9.6</v>
      </c>
      <c r="E4835" s="2">
        <v>2.444</v>
      </c>
      <c r="F4835" s="2">
        <v>13.474</v>
      </c>
      <c r="G4835" s="2">
        <v>41.698</v>
      </c>
      <c r="H4835" s="18">
        <v>1.3839999999999999</v>
      </c>
      <c r="I4835" s="3">
        <v>12.229441634345847</v>
      </c>
    </row>
    <row r="4836" spans="1:9" x14ac:dyDescent="0.25">
      <c r="A4836" s="20">
        <v>41360</v>
      </c>
      <c r="B4836" s="2">
        <v>4.1369999999999996</v>
      </c>
      <c r="C4836" s="2">
        <v>1.861</v>
      </c>
      <c r="D4836" s="2">
        <v>10.452</v>
      </c>
      <c r="E4836" s="2">
        <v>2.25</v>
      </c>
      <c r="F4836" s="2">
        <v>12.612</v>
      </c>
      <c r="G4836" s="2">
        <v>49.691000000000003</v>
      </c>
      <c r="H4836" s="18">
        <v>3.0579999999999998</v>
      </c>
      <c r="I4836" s="3">
        <v>12.549160091451117</v>
      </c>
    </row>
    <row r="4837" spans="1:9" x14ac:dyDescent="0.25">
      <c r="A4837" s="20">
        <v>41361</v>
      </c>
      <c r="B4837" s="2">
        <v>4.3520000000000003</v>
      </c>
      <c r="C4837" s="2">
        <v>1.923</v>
      </c>
      <c r="D4837" s="2">
        <v>8.8550000000000004</v>
      </c>
      <c r="E4837" s="2">
        <v>2.738</v>
      </c>
      <c r="F4837" s="2">
        <v>13.589</v>
      </c>
      <c r="G4837" s="2">
        <v>44.515000000000001</v>
      </c>
      <c r="H4837" s="18">
        <v>3.3010000000000002</v>
      </c>
      <c r="I4837" s="3">
        <v>11.325762025676633</v>
      </c>
    </row>
    <row r="4838" spans="1:9" x14ac:dyDescent="0.25">
      <c r="A4838" s="20">
        <v>41362</v>
      </c>
      <c r="B4838" s="2">
        <v>4.6580000000000004</v>
      </c>
      <c r="C4838" s="2">
        <v>3.2080000000000002</v>
      </c>
      <c r="D4838" s="2">
        <v>7.2939999999999996</v>
      </c>
      <c r="E4838" s="2">
        <v>2.9750000000000001</v>
      </c>
      <c r="F4838" s="2">
        <v>13.307</v>
      </c>
      <c r="G4838" s="2">
        <v>43.274000000000001</v>
      </c>
      <c r="H4838" s="18">
        <v>1.1910000000000001</v>
      </c>
      <c r="I4838" s="3">
        <v>11.61349673719883</v>
      </c>
    </row>
    <row r="4839" spans="1:9" x14ac:dyDescent="0.25">
      <c r="A4839" s="20">
        <v>41363</v>
      </c>
      <c r="B4839" s="2">
        <v>4.3899999999999997</v>
      </c>
      <c r="C4839" s="2">
        <v>1.409</v>
      </c>
      <c r="D4839" s="2">
        <v>12.513999999999999</v>
      </c>
      <c r="E4839" s="2">
        <v>3.0430000000000001</v>
      </c>
      <c r="F4839" s="2">
        <v>13.488</v>
      </c>
      <c r="G4839" s="2">
        <v>43.232999999999997</v>
      </c>
      <c r="H4839" s="18">
        <v>3.1509999999999998</v>
      </c>
      <c r="I4839" s="3">
        <v>11.485037473369008</v>
      </c>
    </row>
    <row r="4840" spans="1:9" x14ac:dyDescent="0.25">
      <c r="A4840" s="20">
        <v>41364</v>
      </c>
      <c r="B4840" s="2">
        <v>4.5599999999999996</v>
      </c>
      <c r="C4840" s="2">
        <v>2.1869999999999998</v>
      </c>
      <c r="D4840" s="2">
        <v>8.2810000000000006</v>
      </c>
      <c r="E4840" s="2">
        <v>2.5</v>
      </c>
      <c r="F4840" s="2">
        <v>13.768000000000001</v>
      </c>
      <c r="G4840" s="2">
        <v>40.856999999999999</v>
      </c>
      <c r="H4840" s="18">
        <v>4.3899999999999997</v>
      </c>
      <c r="I4840" s="3">
        <v>11.457955827798193</v>
      </c>
    </row>
    <row r="4841" spans="1:9" x14ac:dyDescent="0.25">
      <c r="A4841" s="20">
        <v>41365</v>
      </c>
      <c r="B4841" s="2">
        <v>5.0039999999999996</v>
      </c>
      <c r="C4841" s="2">
        <v>1.6919999999999999</v>
      </c>
      <c r="D4841" s="2">
        <v>10.154999999999999</v>
      </c>
      <c r="E4841" s="2">
        <v>2.8559999999999999</v>
      </c>
      <c r="F4841" s="2">
        <v>13.064</v>
      </c>
      <c r="G4841" s="2">
        <v>43.531999999999996</v>
      </c>
      <c r="H4841" s="18">
        <v>24.117999999999999</v>
      </c>
      <c r="I4841" s="3">
        <v>11.255430268222373</v>
      </c>
    </row>
    <row r="4842" spans="1:9" x14ac:dyDescent="0.25">
      <c r="A4842" s="20">
        <v>41366</v>
      </c>
      <c r="B4842" s="2">
        <v>5.835</v>
      </c>
      <c r="C4842" s="2">
        <v>1.073</v>
      </c>
      <c r="D4842" s="2">
        <v>9.0500000000000007</v>
      </c>
      <c r="E4842" s="2">
        <v>3.2360000000000002</v>
      </c>
      <c r="F4842" s="2">
        <v>14.775</v>
      </c>
      <c r="G4842" s="2">
        <v>32.209000000000003</v>
      </c>
      <c r="H4842" s="18">
        <v>7.31</v>
      </c>
      <c r="I4842" s="3">
        <v>11.693729516789656</v>
      </c>
    </row>
    <row r="4843" spans="1:9" x14ac:dyDescent="0.25">
      <c r="A4843" s="20">
        <v>41367</v>
      </c>
      <c r="B4843" s="2">
        <v>4.21</v>
      </c>
      <c r="C4843" s="2">
        <v>3.036</v>
      </c>
      <c r="D4843" s="2">
        <v>8.9930000000000003</v>
      </c>
      <c r="E4843" s="2">
        <v>2.9609999999999999</v>
      </c>
      <c r="F4843" s="2">
        <v>13.071999999999999</v>
      </c>
      <c r="G4843" s="2">
        <v>45.408999999999999</v>
      </c>
      <c r="H4843" s="18">
        <v>2.8069999999999999</v>
      </c>
      <c r="I4843" s="3">
        <v>11.217513121138905</v>
      </c>
    </row>
    <row r="4844" spans="1:9" x14ac:dyDescent="0.25">
      <c r="A4844" s="20">
        <v>41368</v>
      </c>
      <c r="B4844" s="2">
        <v>3.76</v>
      </c>
      <c r="C4844" s="2">
        <v>1.014</v>
      </c>
      <c r="D4844" s="2">
        <v>9.4819999999999993</v>
      </c>
      <c r="E4844" s="2">
        <v>2.444</v>
      </c>
      <c r="F4844" s="2">
        <v>12.167999999999999</v>
      </c>
      <c r="G4844" s="2">
        <v>39.076000000000001</v>
      </c>
      <c r="H4844" s="18">
        <v>17.8</v>
      </c>
      <c r="I4844" s="3">
        <v>10.461223788597589</v>
      </c>
    </row>
    <row r="4845" spans="1:9" x14ac:dyDescent="0.25">
      <c r="A4845" s="20">
        <v>41369</v>
      </c>
      <c r="B4845" s="2">
        <v>3.74</v>
      </c>
      <c r="C4845" s="2">
        <v>1.4379999999999999</v>
      </c>
      <c r="D4845" s="2">
        <v>9.0990000000000002</v>
      </c>
      <c r="E4845" s="2">
        <v>2.391</v>
      </c>
      <c r="F4845" s="2">
        <v>12.866</v>
      </c>
      <c r="G4845" s="2">
        <v>43.136000000000003</v>
      </c>
      <c r="H4845" s="18">
        <v>7.19</v>
      </c>
      <c r="I4845" s="3">
        <v>11.269703360957912</v>
      </c>
    </row>
    <row r="4846" spans="1:9" x14ac:dyDescent="0.25">
      <c r="A4846" s="20">
        <v>41370</v>
      </c>
      <c r="B4846" s="2">
        <v>3.96</v>
      </c>
      <c r="C4846" s="2">
        <v>1.593</v>
      </c>
      <c r="D4846" s="2">
        <v>4.1159999999999997</v>
      </c>
      <c r="E4846" s="2">
        <v>4.218</v>
      </c>
      <c r="F4846" s="2">
        <v>11.987</v>
      </c>
      <c r="G4846" s="2">
        <v>60.889000000000003</v>
      </c>
      <c r="H4846" s="18">
        <v>1.0720000000000001</v>
      </c>
      <c r="I4846" s="3">
        <v>10.467826829336447</v>
      </c>
    </row>
    <row r="4847" spans="1:9" x14ac:dyDescent="0.25">
      <c r="A4847" s="20">
        <v>41371</v>
      </c>
      <c r="B4847" s="2">
        <v>3.641</v>
      </c>
      <c r="C4847" s="2">
        <v>1.7430000000000001</v>
      </c>
      <c r="D4847" s="2">
        <v>9.1280000000000001</v>
      </c>
      <c r="E4847" s="2">
        <v>2.4359999999999999</v>
      </c>
      <c r="F4847" s="2">
        <v>12.680999999999999</v>
      </c>
      <c r="G4847" s="2">
        <v>45.161999999999999</v>
      </c>
      <c r="H4847" s="18">
        <v>16.247</v>
      </c>
      <c r="I4847" s="3">
        <v>11.040154173569411</v>
      </c>
    </row>
    <row r="4848" spans="1:9" x14ac:dyDescent="0.25">
      <c r="A4848" s="20">
        <v>41372</v>
      </c>
      <c r="B4848" s="2">
        <v>3.5350000000000001</v>
      </c>
      <c r="C4848" s="2">
        <v>2.4329999999999998</v>
      </c>
      <c r="D4848" s="2">
        <v>8.984</v>
      </c>
      <c r="E4848" s="2">
        <v>2.8650000000000002</v>
      </c>
      <c r="F4848" s="2">
        <v>12.052</v>
      </c>
      <c r="G4848" s="2">
        <v>37.261000000000003</v>
      </c>
      <c r="H4848" s="18">
        <v>5.5030000000000001</v>
      </c>
      <c r="I4848" s="3">
        <v>11.822749221526978</v>
      </c>
    </row>
    <row r="4849" spans="1:9" x14ac:dyDescent="0.25">
      <c r="A4849" s="20">
        <v>41373</v>
      </c>
      <c r="B4849" s="2">
        <v>3.5</v>
      </c>
      <c r="C4849" s="2">
        <v>3.4089999999999998</v>
      </c>
      <c r="D4849" s="2">
        <v>11.666</v>
      </c>
      <c r="E4849" s="2">
        <v>2.4289999999999998</v>
      </c>
      <c r="F4849" s="2">
        <v>13.906000000000001</v>
      </c>
      <c r="G4849" s="2">
        <v>21.317</v>
      </c>
      <c r="H4849" s="18">
        <v>2.3410000000000002</v>
      </c>
      <c r="I4849" s="3">
        <v>11.532488612799169</v>
      </c>
    </row>
    <row r="4850" spans="1:9" x14ac:dyDescent="0.25">
      <c r="A4850" s="20">
        <v>41374</v>
      </c>
      <c r="B4850" s="2">
        <v>3.45</v>
      </c>
      <c r="C4850" s="2">
        <v>2.5049999999999999</v>
      </c>
      <c r="D4850" s="2">
        <v>10.048</v>
      </c>
      <c r="E4850" s="2">
        <v>2.8010000000000002</v>
      </c>
      <c r="F4850" s="2">
        <v>14.257</v>
      </c>
      <c r="G4850" s="2">
        <v>44.078000000000003</v>
      </c>
      <c r="H4850" s="18">
        <v>1.0549999999999999</v>
      </c>
      <c r="I4850" s="3">
        <v>11.064700163148697</v>
      </c>
    </row>
    <row r="4851" spans="1:9" x14ac:dyDescent="0.25">
      <c r="A4851" s="20">
        <v>41375</v>
      </c>
      <c r="B4851" s="2">
        <v>3.85</v>
      </c>
      <c r="C4851" s="2">
        <v>2.21</v>
      </c>
      <c r="D4851" s="2">
        <v>10.342000000000001</v>
      </c>
      <c r="E4851" s="2">
        <v>3.0979999999999999</v>
      </c>
      <c r="F4851" s="2">
        <v>11.375</v>
      </c>
      <c r="G4851" s="2">
        <v>52.209000000000003</v>
      </c>
      <c r="H4851" s="18">
        <v>0.65</v>
      </c>
      <c r="I4851" s="3">
        <v>9.4076253087184281</v>
      </c>
    </row>
    <row r="4852" spans="1:9" x14ac:dyDescent="0.25">
      <c r="A4852" s="20">
        <v>41376</v>
      </c>
      <c r="B4852" s="2">
        <v>4.1820000000000004</v>
      </c>
      <c r="C4852" s="2">
        <v>2.83</v>
      </c>
      <c r="D4852" s="2">
        <v>9.3230000000000004</v>
      </c>
      <c r="E4852" s="2">
        <v>3.2909999999999999</v>
      </c>
      <c r="F4852" s="2">
        <v>19.817</v>
      </c>
      <c r="G4852" s="2">
        <v>61.494</v>
      </c>
      <c r="H4852" s="18">
        <v>38.526000000000003</v>
      </c>
      <c r="I4852" s="3">
        <v>13.575522883518534</v>
      </c>
    </row>
    <row r="4853" spans="1:9" x14ac:dyDescent="0.25">
      <c r="A4853" s="20">
        <v>41377</v>
      </c>
      <c r="B4853" s="2">
        <v>4.952</v>
      </c>
      <c r="C4853" s="2">
        <v>1.873</v>
      </c>
      <c r="D4853" s="2">
        <v>9.4700000000000006</v>
      </c>
      <c r="E4853" s="2">
        <v>1.6919999999999999</v>
      </c>
      <c r="F4853" s="2">
        <v>20.047000000000001</v>
      </c>
      <c r="G4853" s="2">
        <v>52.131999999999998</v>
      </c>
      <c r="H4853" s="18">
        <v>1.159</v>
      </c>
      <c r="I4853" s="3">
        <v>13.754034820808265</v>
      </c>
    </row>
    <row r="4854" spans="1:9" x14ac:dyDescent="0.25">
      <c r="A4854" s="20">
        <v>41378</v>
      </c>
      <c r="B4854" s="2">
        <v>3.51</v>
      </c>
      <c r="C4854" s="2">
        <v>2.0339999999999998</v>
      </c>
      <c r="D4854" s="2">
        <v>13.423</v>
      </c>
      <c r="E4854" s="2">
        <v>2.2189999999999999</v>
      </c>
      <c r="F4854" s="2">
        <v>14.785</v>
      </c>
      <c r="G4854" s="2">
        <v>36.575000000000003</v>
      </c>
      <c r="H4854" s="18">
        <v>1.9730000000000001</v>
      </c>
      <c r="I4854" s="3">
        <v>13.826292125714167</v>
      </c>
    </row>
    <row r="4855" spans="1:9" x14ac:dyDescent="0.25">
      <c r="A4855" s="20">
        <v>41379</v>
      </c>
      <c r="B4855" s="2">
        <v>5.15</v>
      </c>
      <c r="C4855" s="2">
        <v>1.6919999999999999</v>
      </c>
      <c r="D4855" s="2">
        <v>6.335</v>
      </c>
      <c r="E4855" s="2">
        <v>3.3719999999999999</v>
      </c>
      <c r="F4855" s="2">
        <v>13.923999999999999</v>
      </c>
      <c r="G4855" s="2">
        <v>33.883000000000003</v>
      </c>
      <c r="H4855" s="18">
        <v>21.568000000000001</v>
      </c>
      <c r="I4855" s="3">
        <v>12.999500030164114</v>
      </c>
    </row>
    <row r="4856" spans="1:9" x14ac:dyDescent="0.25">
      <c r="A4856" s="20">
        <v>41380</v>
      </c>
      <c r="B4856" s="2">
        <v>5.8550000000000004</v>
      </c>
      <c r="C4856" s="2">
        <v>2.1429999999999998</v>
      </c>
      <c r="D4856" s="2">
        <v>8.4480000000000004</v>
      </c>
      <c r="E4856" s="2">
        <v>2.4940000000000002</v>
      </c>
      <c r="F4856" s="2">
        <v>13.28</v>
      </c>
      <c r="G4856" s="2">
        <v>51.442999999999998</v>
      </c>
      <c r="H4856" s="18">
        <v>1.7909999999999999</v>
      </c>
      <c r="I4856" s="3">
        <v>11.090421615008257</v>
      </c>
    </row>
    <row r="4857" spans="1:9" x14ac:dyDescent="0.25">
      <c r="A4857" s="20">
        <v>41381</v>
      </c>
      <c r="B4857" s="2">
        <v>5.05</v>
      </c>
      <c r="C4857" s="2">
        <v>1.181</v>
      </c>
      <c r="D4857" s="2">
        <v>6.5449999999999999</v>
      </c>
      <c r="E4857" s="2">
        <v>2.105</v>
      </c>
      <c r="F4857" s="2">
        <v>15.257</v>
      </c>
      <c r="G4857" s="2">
        <v>37.566000000000003</v>
      </c>
      <c r="H4857" s="18">
        <v>13.183</v>
      </c>
      <c r="I4857" s="3">
        <v>11.435052960873993</v>
      </c>
    </row>
    <row r="4858" spans="1:9" x14ac:dyDescent="0.25">
      <c r="A4858" s="20">
        <v>41382</v>
      </c>
      <c r="B4858" s="2">
        <v>7.0979999999999999</v>
      </c>
      <c r="C4858" s="2">
        <v>1.748</v>
      </c>
      <c r="D4858" s="2">
        <v>7.4589999999999996</v>
      </c>
      <c r="E4858" s="2">
        <v>3.1030000000000002</v>
      </c>
      <c r="F4858" s="2">
        <v>19.173999999999999</v>
      </c>
      <c r="G4858" s="2">
        <v>68.024000000000001</v>
      </c>
      <c r="H4858" s="18">
        <v>21.196000000000002</v>
      </c>
      <c r="I4858" s="3">
        <v>13.692608392978276</v>
      </c>
    </row>
    <row r="4859" spans="1:9" x14ac:dyDescent="0.25">
      <c r="A4859" s="20">
        <v>41383</v>
      </c>
      <c r="B4859" s="2">
        <v>7.101</v>
      </c>
      <c r="C4859" s="2">
        <v>2.363</v>
      </c>
      <c r="D4859" s="2">
        <v>10.750999999999999</v>
      </c>
      <c r="E4859" s="2">
        <v>2.831</v>
      </c>
      <c r="F4859" s="2">
        <v>21.23</v>
      </c>
      <c r="G4859" s="2">
        <v>40.229999999999997</v>
      </c>
      <c r="H4859" s="18">
        <v>3.0329999999999999</v>
      </c>
      <c r="I4859" s="3">
        <v>13.761118275200584</v>
      </c>
    </row>
    <row r="4860" spans="1:9" x14ac:dyDescent="0.25">
      <c r="A4860" s="20">
        <v>41384</v>
      </c>
      <c r="B4860" s="2">
        <v>6.9370000000000003</v>
      </c>
      <c r="C4860" s="2">
        <v>6.49</v>
      </c>
      <c r="D4860" s="2">
        <v>17.757000000000001</v>
      </c>
      <c r="E4860" s="2">
        <v>3.5979999999999999</v>
      </c>
      <c r="F4860" s="2">
        <v>16.231000000000002</v>
      </c>
      <c r="G4860" s="2">
        <v>75.86</v>
      </c>
      <c r="H4860" s="18">
        <v>12.01</v>
      </c>
      <c r="I4860" s="3">
        <v>14.606157433036277</v>
      </c>
    </row>
    <row r="4861" spans="1:9" x14ac:dyDescent="0.25">
      <c r="A4861" s="20">
        <v>41385</v>
      </c>
      <c r="B4861" s="2">
        <v>9.9580000000000002</v>
      </c>
      <c r="C4861" s="2">
        <v>3.2549999999999999</v>
      </c>
      <c r="D4861" s="2">
        <v>17.742999999999999</v>
      </c>
      <c r="E4861" s="2">
        <v>3.8490000000000002</v>
      </c>
      <c r="F4861" s="2">
        <v>30.952000000000002</v>
      </c>
      <c r="G4861" s="2">
        <v>67.900000000000006</v>
      </c>
      <c r="H4861" s="18">
        <v>12.28</v>
      </c>
      <c r="I4861" s="3">
        <v>17.869813958515493</v>
      </c>
    </row>
    <row r="4862" spans="1:9" x14ac:dyDescent="0.25">
      <c r="A4862" s="20">
        <v>41386</v>
      </c>
      <c r="B4862" s="2">
        <v>9.0709999999999997</v>
      </c>
      <c r="C4862" s="2">
        <v>4.1479999999999997</v>
      </c>
      <c r="D4862" s="2">
        <v>17.667999999999999</v>
      </c>
      <c r="E4862" s="2">
        <v>4.3109999999999999</v>
      </c>
      <c r="F4862" s="2">
        <v>32.625999999999998</v>
      </c>
      <c r="G4862" s="2">
        <v>77.361000000000004</v>
      </c>
      <c r="H4862" s="18">
        <v>7.2910000000000004</v>
      </c>
      <c r="I4862" s="3">
        <v>19.928827191865278</v>
      </c>
    </row>
    <row r="4863" spans="1:9" x14ac:dyDescent="0.25">
      <c r="A4863" s="20">
        <v>41387</v>
      </c>
      <c r="B4863" s="2">
        <v>7.36</v>
      </c>
      <c r="C4863" s="2">
        <v>2.504</v>
      </c>
      <c r="D4863" s="2">
        <v>18.001999999999999</v>
      </c>
      <c r="E4863" s="2">
        <v>2.5310000000000001</v>
      </c>
      <c r="F4863" s="2">
        <v>34.789000000000001</v>
      </c>
      <c r="G4863" s="2">
        <v>81.826999999999998</v>
      </c>
      <c r="H4863" s="18">
        <v>28.591000000000001</v>
      </c>
      <c r="I4863" s="3">
        <v>22.176941399983129</v>
      </c>
    </row>
    <row r="4864" spans="1:9" x14ac:dyDescent="0.25">
      <c r="A4864" s="20">
        <v>41388</v>
      </c>
      <c r="B4864" s="2">
        <v>6.82</v>
      </c>
      <c r="C4864" s="2">
        <v>3.173</v>
      </c>
      <c r="D4864" s="2">
        <v>16.28</v>
      </c>
      <c r="E4864" s="2">
        <v>2.3069999999999999</v>
      </c>
      <c r="F4864" s="2">
        <v>24.497</v>
      </c>
      <c r="G4864" s="2">
        <v>59.345999999999997</v>
      </c>
      <c r="H4864" s="18">
        <v>8.1470000000000002</v>
      </c>
      <c r="I4864" s="3">
        <v>19.707589039010983</v>
      </c>
    </row>
    <row r="4865" spans="1:9" x14ac:dyDescent="0.25">
      <c r="A4865" s="20">
        <v>41389</v>
      </c>
      <c r="B4865" s="2">
        <v>5.75</v>
      </c>
      <c r="C4865" s="2">
        <v>4.0709999999999997</v>
      </c>
      <c r="D4865" s="2">
        <v>12.92</v>
      </c>
      <c r="E4865" s="2">
        <v>4.3499999999999996</v>
      </c>
      <c r="F4865" s="2">
        <v>32.213999999999999</v>
      </c>
      <c r="G4865" s="2">
        <v>52.585000000000001</v>
      </c>
      <c r="H4865" s="18">
        <v>0.35099999999999998</v>
      </c>
      <c r="I4865" s="3">
        <v>22.756050719224902</v>
      </c>
    </row>
    <row r="4866" spans="1:9" x14ac:dyDescent="0.25">
      <c r="A4866" s="20">
        <v>41390</v>
      </c>
      <c r="B4866" s="2">
        <v>5.75</v>
      </c>
      <c r="C4866" s="2">
        <v>14.076000000000001</v>
      </c>
      <c r="D4866" s="2">
        <v>14.978</v>
      </c>
      <c r="E4866" s="2">
        <v>12.137</v>
      </c>
      <c r="F4866" s="2">
        <v>42.706000000000003</v>
      </c>
      <c r="G4866" s="2">
        <v>71.728999999999999</v>
      </c>
      <c r="H4866" s="18">
        <v>39.625</v>
      </c>
      <c r="I4866" s="3">
        <v>23.276557833848177</v>
      </c>
    </row>
    <row r="4867" spans="1:9" x14ac:dyDescent="0.25">
      <c r="A4867" s="20">
        <v>41391</v>
      </c>
      <c r="B4867" s="2">
        <v>13.5</v>
      </c>
      <c r="C4867" s="2">
        <v>6.6280000000000001</v>
      </c>
      <c r="D4867" s="2">
        <v>16.876000000000001</v>
      </c>
      <c r="E4867" s="2">
        <v>11.093999999999999</v>
      </c>
      <c r="F4867" s="2">
        <v>72.822999999999993</v>
      </c>
      <c r="G4867" s="2">
        <v>99.206999999999994</v>
      </c>
      <c r="H4867" s="18">
        <v>3.0219999999999998</v>
      </c>
      <c r="I4867" s="3">
        <v>33.565214781919749</v>
      </c>
    </row>
    <row r="4868" spans="1:9" x14ac:dyDescent="0.25">
      <c r="A4868" s="20">
        <v>41392</v>
      </c>
      <c r="B4868" s="2">
        <v>16</v>
      </c>
      <c r="C4868" s="2">
        <v>7.734</v>
      </c>
      <c r="D4868" s="2">
        <v>15.021000000000001</v>
      </c>
      <c r="E4868" s="2">
        <v>6.9550000000000001</v>
      </c>
      <c r="F4868" s="2">
        <v>46.390999999999998</v>
      </c>
      <c r="G4868" s="2">
        <v>64.617999999999995</v>
      </c>
      <c r="H4868" s="18">
        <v>1.1319999999999999</v>
      </c>
      <c r="I4868" s="3">
        <v>27.765561041428199</v>
      </c>
    </row>
    <row r="4869" spans="1:9" x14ac:dyDescent="0.25">
      <c r="A4869" s="20">
        <v>41393</v>
      </c>
      <c r="B4869" s="2">
        <v>9.5</v>
      </c>
      <c r="C4869" s="2">
        <v>3.6760000000000002</v>
      </c>
      <c r="D4869" s="2">
        <v>19.544</v>
      </c>
      <c r="E4869" s="2">
        <v>4.5439999999999996</v>
      </c>
      <c r="F4869" s="2">
        <v>33.131</v>
      </c>
      <c r="G4869" s="2">
        <v>66.528000000000006</v>
      </c>
      <c r="H4869" s="18">
        <v>25.561</v>
      </c>
      <c r="I4869" s="3">
        <v>29.434795619711227</v>
      </c>
    </row>
    <row r="4870" spans="1:9" x14ac:dyDescent="0.25">
      <c r="A4870" s="20">
        <v>41394</v>
      </c>
      <c r="B4870" s="2">
        <v>9.81</v>
      </c>
      <c r="C4870" s="2">
        <v>2.6509999999999998</v>
      </c>
      <c r="D4870" s="2">
        <v>31.268999999999998</v>
      </c>
      <c r="E4870" s="2">
        <v>3.7240000000000002</v>
      </c>
      <c r="F4870" s="2">
        <v>38.090000000000003</v>
      </c>
      <c r="G4870" s="2">
        <v>70.021000000000001</v>
      </c>
      <c r="H4870" s="18">
        <v>0.45700000000000002</v>
      </c>
      <c r="I4870" s="3">
        <v>25.180716054408951</v>
      </c>
    </row>
    <row r="4871" spans="1:9" x14ac:dyDescent="0.25">
      <c r="A4871" s="20">
        <v>41395</v>
      </c>
      <c r="B4871" s="2">
        <v>11.51</v>
      </c>
      <c r="C4871" s="2">
        <v>2.6139999999999999</v>
      </c>
      <c r="D4871" s="2">
        <v>25.151</v>
      </c>
      <c r="E4871" s="2">
        <v>4.5250000000000004</v>
      </c>
      <c r="F4871" s="2">
        <v>44.999000000000002</v>
      </c>
      <c r="G4871" s="2">
        <v>94.289000000000001</v>
      </c>
      <c r="H4871" s="18">
        <v>35.374000000000002</v>
      </c>
      <c r="I4871" s="3">
        <v>25.661305262964859</v>
      </c>
    </row>
    <row r="4872" spans="1:9" x14ac:dyDescent="0.25">
      <c r="A4872" s="20">
        <v>41396</v>
      </c>
      <c r="B4872" s="2">
        <v>10.859</v>
      </c>
      <c r="C4872" s="2">
        <v>5.6909999999999998</v>
      </c>
      <c r="D4872" s="2">
        <v>19.420000000000002</v>
      </c>
      <c r="E4872" s="2">
        <v>8.5210000000000008</v>
      </c>
      <c r="F4872" s="2">
        <v>33.915999999999997</v>
      </c>
      <c r="G4872" s="2">
        <v>75.076999999999998</v>
      </c>
      <c r="H4872" s="18">
        <v>1.407</v>
      </c>
      <c r="I4872" s="3">
        <v>23.024959696985913</v>
      </c>
    </row>
    <row r="4873" spans="1:9" x14ac:dyDescent="0.25">
      <c r="A4873" s="20">
        <v>41397</v>
      </c>
      <c r="B4873" s="2">
        <v>11.81</v>
      </c>
      <c r="C4873" s="2">
        <v>8.9390000000000001</v>
      </c>
      <c r="D4873" s="2">
        <v>10.773999999999999</v>
      </c>
      <c r="E4873" s="2">
        <v>13.923</v>
      </c>
      <c r="F4873" s="2">
        <v>41.796999999999997</v>
      </c>
      <c r="G4873" s="2">
        <v>92.933999999999997</v>
      </c>
      <c r="H4873" s="18">
        <v>28.623000000000001</v>
      </c>
      <c r="I4873" s="3">
        <v>28.02156037632723</v>
      </c>
    </row>
    <row r="4874" spans="1:9" x14ac:dyDescent="0.25">
      <c r="A4874" s="20">
        <v>41398</v>
      </c>
      <c r="B4874" s="2">
        <v>11.03</v>
      </c>
      <c r="C4874" s="2">
        <v>3.6230000000000002</v>
      </c>
      <c r="D4874" s="2">
        <v>11.978999999999999</v>
      </c>
      <c r="E4874" s="2">
        <v>8.673</v>
      </c>
      <c r="F4874" s="2">
        <v>41.756999999999998</v>
      </c>
      <c r="G4874" s="2">
        <v>81.935000000000002</v>
      </c>
      <c r="H4874" s="18">
        <v>3.4540000000000002</v>
      </c>
      <c r="I4874" s="3">
        <v>25.266417968418089</v>
      </c>
    </row>
    <row r="4875" spans="1:9" x14ac:dyDescent="0.25">
      <c r="A4875" s="20">
        <v>41399</v>
      </c>
      <c r="B4875" s="2">
        <v>10.76</v>
      </c>
      <c r="C4875" s="2">
        <v>6.0640000000000001</v>
      </c>
      <c r="D4875" s="2">
        <v>44.331000000000003</v>
      </c>
      <c r="E4875" s="2">
        <v>4.4059999999999997</v>
      </c>
      <c r="F4875" s="2">
        <v>46.89</v>
      </c>
      <c r="G4875" s="2">
        <v>197.369</v>
      </c>
      <c r="H4875" s="18">
        <v>46.619</v>
      </c>
      <c r="I4875" s="3">
        <v>29.119936307398213</v>
      </c>
    </row>
    <row r="4876" spans="1:9" x14ac:dyDescent="0.25">
      <c r="A4876" s="20">
        <v>41400</v>
      </c>
      <c r="B4876" s="2">
        <v>10.53</v>
      </c>
      <c r="C4876" s="2">
        <v>4.1079999999999997</v>
      </c>
      <c r="D4876" s="2">
        <v>33.895000000000003</v>
      </c>
      <c r="E4876" s="2">
        <v>5.1079999999999997</v>
      </c>
      <c r="F4876" s="2">
        <v>52.72</v>
      </c>
      <c r="G4876" s="2">
        <v>133.81200000000001</v>
      </c>
      <c r="H4876" s="18">
        <v>3.59</v>
      </c>
      <c r="I4876" s="3">
        <v>30.293881510243761</v>
      </c>
    </row>
    <row r="4877" spans="1:9" x14ac:dyDescent="0.25">
      <c r="A4877" s="20">
        <v>41401</v>
      </c>
      <c r="B4877" s="2">
        <v>8.7289999999999992</v>
      </c>
      <c r="C4877" s="2">
        <v>2.952</v>
      </c>
      <c r="D4877" s="2">
        <v>28.69</v>
      </c>
      <c r="E4877" s="2">
        <v>4.0389999999999997</v>
      </c>
      <c r="F4877" s="2">
        <v>35.517000000000003</v>
      </c>
      <c r="G4877" s="2">
        <v>70.251000000000005</v>
      </c>
      <c r="H4877" s="18">
        <v>34.566000000000003</v>
      </c>
      <c r="I4877" s="3">
        <v>32.700099352519693</v>
      </c>
    </row>
    <row r="4878" spans="1:9" x14ac:dyDescent="0.25">
      <c r="A4878" s="20">
        <v>41402</v>
      </c>
      <c r="B4878" s="2">
        <v>7.7389999999999999</v>
      </c>
      <c r="C4878" s="2">
        <v>2.3420000000000001</v>
      </c>
      <c r="D4878" s="2">
        <v>30.888000000000002</v>
      </c>
      <c r="E4878" s="2">
        <v>3.9289999999999998</v>
      </c>
      <c r="F4878" s="2">
        <v>37.558</v>
      </c>
      <c r="G4878" s="2">
        <v>75.686000000000007</v>
      </c>
      <c r="H4878" s="18">
        <v>33.945</v>
      </c>
      <c r="I4878" s="3">
        <v>30.204951866039547</v>
      </c>
    </row>
    <row r="4879" spans="1:9" x14ac:dyDescent="0.25">
      <c r="A4879" s="20">
        <v>41403</v>
      </c>
      <c r="B4879" s="2">
        <v>7.02</v>
      </c>
      <c r="C4879" s="2">
        <v>4.8209999999999997</v>
      </c>
      <c r="D4879" s="2">
        <v>22.102</v>
      </c>
      <c r="E4879" s="2">
        <v>4.1980000000000004</v>
      </c>
      <c r="F4879" s="2">
        <v>27.762</v>
      </c>
      <c r="G4879" s="2">
        <v>61.149000000000001</v>
      </c>
      <c r="H4879" s="18">
        <v>14.143000000000001</v>
      </c>
      <c r="I4879" s="3">
        <v>20.711980149266768</v>
      </c>
    </row>
    <row r="4880" spans="1:9" x14ac:dyDescent="0.25">
      <c r="A4880" s="20">
        <v>41404</v>
      </c>
      <c r="B4880" s="2">
        <v>10.29</v>
      </c>
      <c r="C4880" s="2">
        <v>3.1949999999999998</v>
      </c>
      <c r="D4880" s="2">
        <v>33.713999999999999</v>
      </c>
      <c r="E4880" s="2">
        <v>4.0540000000000003</v>
      </c>
      <c r="F4880" s="2">
        <v>38.942999999999998</v>
      </c>
      <c r="G4880" s="2">
        <v>115.66500000000001</v>
      </c>
      <c r="H4880" s="18">
        <v>41.530999999999999</v>
      </c>
      <c r="I4880" s="3">
        <v>24.911925010330812</v>
      </c>
    </row>
    <row r="4881" spans="1:9" x14ac:dyDescent="0.25">
      <c r="A4881" s="20">
        <v>41405</v>
      </c>
      <c r="B4881" s="2">
        <v>7.55</v>
      </c>
      <c r="C4881" s="2">
        <v>1.798</v>
      </c>
      <c r="D4881" s="2">
        <v>21.983000000000001</v>
      </c>
      <c r="E4881" s="2">
        <v>3.79</v>
      </c>
      <c r="F4881" s="2">
        <v>24.673999999999999</v>
      </c>
      <c r="G4881" s="2">
        <v>72.191000000000003</v>
      </c>
      <c r="H4881" s="18">
        <v>5.9989999999999997</v>
      </c>
      <c r="I4881" s="3">
        <v>18.07580763100583</v>
      </c>
    </row>
    <row r="4882" spans="1:9" x14ac:dyDescent="0.25">
      <c r="A4882" s="20">
        <v>41406</v>
      </c>
      <c r="B4882" s="2">
        <v>7.01</v>
      </c>
      <c r="C4882" s="2">
        <v>2.742</v>
      </c>
      <c r="D4882" s="2">
        <v>18.670999999999999</v>
      </c>
      <c r="E4882" s="2">
        <v>3.3719999999999999</v>
      </c>
      <c r="F4882" s="2">
        <v>25.529</v>
      </c>
      <c r="G4882" s="2">
        <v>55.436999999999998</v>
      </c>
      <c r="H4882" s="18">
        <v>13.757</v>
      </c>
      <c r="I4882" s="3">
        <v>23.305430830554165</v>
      </c>
    </row>
    <row r="4883" spans="1:9" x14ac:dyDescent="0.25">
      <c r="A4883" s="20">
        <v>41407</v>
      </c>
      <c r="B4883" s="2">
        <v>8.5399999999999991</v>
      </c>
      <c r="C4883" s="2">
        <v>2.1760000000000002</v>
      </c>
      <c r="D4883" s="2">
        <v>27.213999999999999</v>
      </c>
      <c r="E4883" s="2">
        <v>3.2919999999999998</v>
      </c>
      <c r="F4883" s="2">
        <v>21.523</v>
      </c>
      <c r="G4883" s="2">
        <v>90.22</v>
      </c>
      <c r="H4883" s="18">
        <v>7.5819999999999999</v>
      </c>
      <c r="I4883" s="3">
        <v>17.325458462580276</v>
      </c>
    </row>
    <row r="4884" spans="1:9" x14ac:dyDescent="0.25">
      <c r="A4884" s="20">
        <v>41408</v>
      </c>
      <c r="B4884" s="2">
        <v>8.23</v>
      </c>
      <c r="C4884" s="2">
        <v>15.052</v>
      </c>
      <c r="D4884" s="2">
        <v>26.850999999999999</v>
      </c>
      <c r="E4884" s="2">
        <v>5.0830000000000002</v>
      </c>
      <c r="F4884" s="2">
        <v>23.774999999999999</v>
      </c>
      <c r="G4884" s="2">
        <v>53.963999999999999</v>
      </c>
      <c r="H4884" s="18">
        <v>43.625</v>
      </c>
      <c r="I4884" s="3">
        <v>17.120958068702421</v>
      </c>
    </row>
    <row r="4885" spans="1:9" x14ac:dyDescent="0.25">
      <c r="A4885" s="20">
        <v>41409</v>
      </c>
      <c r="B4885" s="2">
        <v>12.61</v>
      </c>
      <c r="C4885" s="2">
        <v>11.35</v>
      </c>
      <c r="D4885" s="2">
        <v>55.96</v>
      </c>
      <c r="E4885" s="2">
        <v>14.257</v>
      </c>
      <c r="F4885" s="2">
        <v>25.373999999999999</v>
      </c>
      <c r="G4885" s="2">
        <v>96.882999999999996</v>
      </c>
      <c r="H4885" s="18">
        <v>5.2380000000000004</v>
      </c>
      <c r="I4885" s="3">
        <v>19.24162896790369</v>
      </c>
    </row>
    <row r="4886" spans="1:9" x14ac:dyDescent="0.25">
      <c r="A4886" s="20">
        <v>41410</v>
      </c>
      <c r="B4886" s="2">
        <v>11.34</v>
      </c>
      <c r="C4886" s="2">
        <v>4.9429999999999996</v>
      </c>
      <c r="D4886" s="2">
        <v>38.457999999999998</v>
      </c>
      <c r="E4886" s="2">
        <v>6.3819999999999997</v>
      </c>
      <c r="F4886" s="2">
        <v>30.039000000000001</v>
      </c>
      <c r="G4886" s="2">
        <v>91.203999999999994</v>
      </c>
      <c r="H4886" s="18">
        <v>17.138000000000002</v>
      </c>
      <c r="I4886" s="3">
        <v>18.788438280303296</v>
      </c>
    </row>
    <row r="4887" spans="1:9" x14ac:dyDescent="0.25">
      <c r="A4887" s="20">
        <v>41411</v>
      </c>
      <c r="B4887" s="2">
        <v>10.94</v>
      </c>
      <c r="C4887" s="2">
        <v>4.069</v>
      </c>
      <c r="D4887" s="2">
        <v>42.685000000000002</v>
      </c>
      <c r="E4887" s="2">
        <v>5.25</v>
      </c>
      <c r="F4887" s="2">
        <v>59.906999999999996</v>
      </c>
      <c r="G4887" s="2">
        <v>206.167</v>
      </c>
      <c r="H4887" s="18">
        <v>1.8660000000000001</v>
      </c>
      <c r="I4887" s="3">
        <v>31.240538686502088</v>
      </c>
    </row>
    <row r="4888" spans="1:9" x14ac:dyDescent="0.25">
      <c r="A4888" s="20">
        <v>41412</v>
      </c>
      <c r="B4888" s="2">
        <v>9.7309999999999999</v>
      </c>
      <c r="C4888" s="2">
        <v>2.9910000000000001</v>
      </c>
      <c r="D4888" s="2">
        <v>38.832999999999998</v>
      </c>
      <c r="E4888" s="2">
        <v>4.6429999999999998</v>
      </c>
      <c r="F4888" s="2">
        <v>30.838999999999999</v>
      </c>
      <c r="G4888" s="2">
        <v>73.486999999999995</v>
      </c>
      <c r="H4888" s="18">
        <v>11.022</v>
      </c>
      <c r="I4888" s="3">
        <v>22.238369213236496</v>
      </c>
    </row>
    <row r="4889" spans="1:9" x14ac:dyDescent="0.25">
      <c r="A4889" s="20">
        <v>41413</v>
      </c>
      <c r="B4889" s="2">
        <v>8.8339999999999996</v>
      </c>
      <c r="C4889" s="2">
        <v>2.69</v>
      </c>
      <c r="D4889" s="2">
        <v>48.271000000000001</v>
      </c>
      <c r="E4889" s="2">
        <v>4.3940000000000001</v>
      </c>
      <c r="F4889" s="2">
        <v>24.135000000000002</v>
      </c>
      <c r="G4889" s="2">
        <v>78.525999999999996</v>
      </c>
      <c r="H4889" s="18">
        <v>41.619</v>
      </c>
      <c r="I4889" s="3">
        <v>31.422069989777313</v>
      </c>
    </row>
    <row r="4890" spans="1:9" x14ac:dyDescent="0.25">
      <c r="A4890" s="20">
        <v>41414</v>
      </c>
      <c r="B4890" s="2">
        <v>10.31</v>
      </c>
      <c r="C4890" s="2">
        <v>6.5220000000000002</v>
      </c>
      <c r="D4890" s="2">
        <v>47.765999999999998</v>
      </c>
      <c r="E4890" s="2">
        <v>4.931</v>
      </c>
      <c r="F4890" s="2">
        <v>30.954000000000001</v>
      </c>
      <c r="G4890" s="2">
        <v>134.85900000000001</v>
      </c>
      <c r="H4890" s="18">
        <v>27.914000000000001</v>
      </c>
      <c r="I4890" s="3">
        <v>21.282580070246127</v>
      </c>
    </row>
    <row r="4891" spans="1:9" x14ac:dyDescent="0.25">
      <c r="A4891" s="20">
        <v>41415</v>
      </c>
      <c r="B4891" s="2">
        <v>12.167</v>
      </c>
      <c r="C4891" s="2">
        <v>6.2089999999999996</v>
      </c>
      <c r="D4891" s="2">
        <v>44.304000000000002</v>
      </c>
      <c r="E4891" s="2">
        <v>6.4409999999999998</v>
      </c>
      <c r="F4891" s="2">
        <v>43.844999999999999</v>
      </c>
      <c r="G4891" s="2">
        <v>127.453</v>
      </c>
      <c r="H4891" s="18">
        <v>5.31</v>
      </c>
      <c r="I4891" s="3">
        <v>24.785724847753468</v>
      </c>
    </row>
    <row r="4892" spans="1:9" x14ac:dyDescent="0.25">
      <c r="A4892" s="20">
        <v>41416</v>
      </c>
      <c r="B4892" s="2">
        <v>12.58</v>
      </c>
      <c r="C4892" s="2">
        <v>9.2080000000000002</v>
      </c>
      <c r="D4892" s="2">
        <v>44.32</v>
      </c>
      <c r="E4892" s="2">
        <v>10.034000000000001</v>
      </c>
      <c r="F4892" s="2">
        <v>64.218999999999994</v>
      </c>
      <c r="G4892" s="2">
        <v>280.84399999999999</v>
      </c>
      <c r="H4892" s="18">
        <v>44.631999999999998</v>
      </c>
      <c r="I4892" s="3">
        <v>35.764439134580165</v>
      </c>
    </row>
    <row r="4893" spans="1:9" x14ac:dyDescent="0.25">
      <c r="A4893" s="20">
        <v>41417</v>
      </c>
      <c r="B4893" s="2">
        <v>9.5920000000000005</v>
      </c>
      <c r="C4893" s="2">
        <v>7.5510000000000002</v>
      </c>
      <c r="D4893" s="2">
        <v>48.554000000000002</v>
      </c>
      <c r="E4893" s="2">
        <v>9.8149999999999995</v>
      </c>
      <c r="F4893" s="2">
        <v>60.994999999999997</v>
      </c>
      <c r="G4893" s="2">
        <v>285.05700000000002</v>
      </c>
      <c r="H4893" s="18">
        <v>25.919</v>
      </c>
      <c r="I4893" s="3">
        <v>36.068703166695563</v>
      </c>
    </row>
    <row r="4894" spans="1:9" x14ac:dyDescent="0.25">
      <c r="A4894" s="20">
        <v>41418</v>
      </c>
      <c r="B4894" s="2">
        <v>13.307</v>
      </c>
      <c r="C4894" s="2">
        <v>8.0660000000000007</v>
      </c>
      <c r="D4894" s="2">
        <v>40.200000000000003</v>
      </c>
      <c r="E4894" s="2">
        <v>14.53</v>
      </c>
      <c r="F4894" s="2">
        <v>96.91</v>
      </c>
      <c r="G4894" s="2">
        <v>348.702</v>
      </c>
      <c r="H4894" s="18">
        <v>40.825000000000003</v>
      </c>
      <c r="I4894" s="3">
        <v>59.957096651779274</v>
      </c>
    </row>
    <row r="4895" spans="1:9" x14ac:dyDescent="0.25">
      <c r="A4895" s="20">
        <v>41419</v>
      </c>
      <c r="B4895" s="2">
        <v>12.92</v>
      </c>
      <c r="C4895" s="2">
        <v>4.0780000000000003</v>
      </c>
      <c r="D4895" s="2">
        <v>32.823</v>
      </c>
      <c r="E4895" s="2">
        <v>13.521000000000001</v>
      </c>
      <c r="F4895" s="2">
        <v>58.776000000000003</v>
      </c>
      <c r="G4895" s="2">
        <v>183.63800000000001</v>
      </c>
      <c r="H4895" s="18">
        <v>19.933</v>
      </c>
      <c r="I4895" s="3">
        <v>47.57144801431425</v>
      </c>
    </row>
    <row r="4896" spans="1:9" x14ac:dyDescent="0.25">
      <c r="A4896" s="20">
        <v>41420</v>
      </c>
      <c r="B4896" s="2">
        <v>10.69</v>
      </c>
      <c r="C4896" s="2">
        <v>2.5880000000000001</v>
      </c>
      <c r="D4896" s="2">
        <v>33.692999999999998</v>
      </c>
      <c r="E4896" s="2">
        <v>4.7450000000000001</v>
      </c>
      <c r="F4896" s="2">
        <v>34.877000000000002</v>
      </c>
      <c r="G4896" s="2">
        <v>106.089</v>
      </c>
      <c r="H4896" s="18">
        <v>28.390999999999998</v>
      </c>
      <c r="I4896" s="3">
        <v>48.899541773912581</v>
      </c>
    </row>
    <row r="4897" spans="1:9" x14ac:dyDescent="0.25">
      <c r="A4897" s="20">
        <v>41421</v>
      </c>
      <c r="B4897" s="2">
        <v>9.7360000000000007</v>
      </c>
      <c r="C4897" s="2">
        <v>3.3719999999999999</v>
      </c>
      <c r="D4897" s="2">
        <v>33.283999999999999</v>
      </c>
      <c r="E4897" s="2">
        <v>3.839</v>
      </c>
      <c r="F4897" s="2">
        <v>27.931999999999999</v>
      </c>
      <c r="G4897" s="2">
        <v>85.442999999999998</v>
      </c>
      <c r="H4897" s="18">
        <v>38.816000000000003</v>
      </c>
      <c r="I4897" s="3">
        <v>31.075042886239419</v>
      </c>
    </row>
    <row r="4898" spans="1:9" x14ac:dyDescent="0.25">
      <c r="A4898" s="20">
        <v>41422</v>
      </c>
      <c r="B4898" s="2">
        <v>10.9</v>
      </c>
      <c r="C4898" s="2">
        <v>4.8940000000000001</v>
      </c>
      <c r="D4898" s="2">
        <v>36.970999999999997</v>
      </c>
      <c r="E4898" s="2">
        <v>4.7649999999999997</v>
      </c>
      <c r="F4898" s="2">
        <v>26.890999999999998</v>
      </c>
      <c r="G4898" s="2">
        <v>90.3</v>
      </c>
      <c r="H4898" s="18">
        <v>51.411000000000001</v>
      </c>
      <c r="I4898" s="3">
        <v>22.577517972504889</v>
      </c>
    </row>
    <row r="4899" spans="1:9" x14ac:dyDescent="0.25">
      <c r="A4899" s="20">
        <v>41423</v>
      </c>
      <c r="B4899" s="2">
        <v>12.81</v>
      </c>
      <c r="C4899" s="2">
        <v>4.2060000000000004</v>
      </c>
      <c r="D4899" s="2">
        <v>26.396999999999998</v>
      </c>
      <c r="E4899" s="2">
        <v>7.008</v>
      </c>
      <c r="F4899" s="2">
        <v>36.274000000000001</v>
      </c>
      <c r="G4899" s="2">
        <v>99.156999999999996</v>
      </c>
      <c r="H4899" s="18">
        <v>10.428000000000001</v>
      </c>
      <c r="I4899" s="3">
        <v>23.324224300167636</v>
      </c>
    </row>
    <row r="4900" spans="1:9" x14ac:dyDescent="0.25">
      <c r="A4900" s="20">
        <v>41424</v>
      </c>
      <c r="B4900" s="2">
        <v>11.19</v>
      </c>
      <c r="C4900" s="2">
        <v>2.7120000000000002</v>
      </c>
      <c r="D4900" s="2">
        <v>25.885999999999999</v>
      </c>
      <c r="E4900" s="2">
        <v>4.2510000000000003</v>
      </c>
      <c r="F4900" s="2">
        <v>42.67</v>
      </c>
      <c r="G4900" s="2">
        <v>131.428</v>
      </c>
      <c r="H4900" s="18">
        <v>8.5779999999999994</v>
      </c>
      <c r="I4900" s="3">
        <v>25.527807928121568</v>
      </c>
    </row>
    <row r="4901" spans="1:9" x14ac:dyDescent="0.25">
      <c r="A4901" s="20">
        <v>41425</v>
      </c>
      <c r="B4901" s="2">
        <v>9.86</v>
      </c>
      <c r="C4901" s="2">
        <v>3.8410000000000002</v>
      </c>
      <c r="D4901" s="2">
        <v>25.456</v>
      </c>
      <c r="E4901" s="2">
        <v>4.0229999999999997</v>
      </c>
      <c r="F4901" s="2">
        <v>62.915999999999997</v>
      </c>
      <c r="G4901" s="2">
        <v>137.24</v>
      </c>
      <c r="H4901" s="18">
        <v>7.5119999999999996</v>
      </c>
      <c r="I4901" s="3">
        <v>33.864369135930971</v>
      </c>
    </row>
    <row r="4902" spans="1:9" x14ac:dyDescent="0.25">
      <c r="A4902" s="20">
        <v>41426</v>
      </c>
      <c r="B4902" s="2">
        <v>9.92</v>
      </c>
      <c r="C4902" s="2">
        <v>1.9950000000000001</v>
      </c>
      <c r="D4902" s="2">
        <v>24.402000000000001</v>
      </c>
      <c r="E4902" s="2">
        <v>4.1070000000000002</v>
      </c>
      <c r="F4902" s="2">
        <v>46.712000000000003</v>
      </c>
      <c r="G4902" s="2">
        <v>111.18600000000001</v>
      </c>
      <c r="H4902" s="18">
        <v>6.0279999999999996</v>
      </c>
      <c r="I4902" s="3">
        <v>31.58360457897</v>
      </c>
    </row>
    <row r="4903" spans="1:9" x14ac:dyDescent="0.25">
      <c r="A4903" s="20">
        <v>41427</v>
      </c>
      <c r="B4903" s="2">
        <v>9.7110000000000003</v>
      </c>
      <c r="C4903" s="2">
        <v>2.7029999999999998</v>
      </c>
      <c r="D4903" s="2">
        <v>19.498000000000001</v>
      </c>
      <c r="E4903" s="2">
        <v>3.5129999999999999</v>
      </c>
      <c r="F4903" s="2">
        <v>32.728999999999999</v>
      </c>
      <c r="G4903" s="2">
        <v>94.093999999999994</v>
      </c>
      <c r="H4903" s="18">
        <v>32.234999999999999</v>
      </c>
      <c r="I4903" s="3">
        <v>30.295244573723771</v>
      </c>
    </row>
    <row r="4904" spans="1:9" x14ac:dyDescent="0.25">
      <c r="A4904" s="20">
        <v>41428</v>
      </c>
      <c r="B4904" s="2">
        <v>8.8699999999999992</v>
      </c>
      <c r="C4904" s="2">
        <v>3.3889999999999998</v>
      </c>
      <c r="D4904" s="2">
        <v>10.654999999999999</v>
      </c>
      <c r="E4904" s="2">
        <v>4.1989999999999998</v>
      </c>
      <c r="F4904" s="2">
        <v>26.491</v>
      </c>
      <c r="G4904" s="2">
        <v>80.259</v>
      </c>
      <c r="H4904" s="18">
        <v>53.204999999999998</v>
      </c>
      <c r="I4904" s="3">
        <v>24.417112549706552</v>
      </c>
    </row>
    <row r="4905" spans="1:9" x14ac:dyDescent="0.25">
      <c r="A4905" s="20">
        <v>41429</v>
      </c>
      <c r="B4905" s="2">
        <v>8.42</v>
      </c>
      <c r="C4905" s="2">
        <v>2.1419999999999999</v>
      </c>
      <c r="D4905" s="2">
        <v>14.417999999999999</v>
      </c>
      <c r="E4905" s="2">
        <v>4.13</v>
      </c>
      <c r="F4905" s="2">
        <v>26.318000000000001</v>
      </c>
      <c r="G4905" s="2">
        <v>62.77</v>
      </c>
      <c r="H4905" s="18">
        <v>12.992000000000001</v>
      </c>
      <c r="I4905" s="3">
        <v>21.347253079236715</v>
      </c>
    </row>
    <row r="4906" spans="1:9" x14ac:dyDescent="0.25">
      <c r="A4906" s="20">
        <v>41430</v>
      </c>
      <c r="B4906" s="2">
        <v>7.44</v>
      </c>
      <c r="C4906" s="2">
        <v>3.266</v>
      </c>
      <c r="D4906" s="2">
        <v>7.609</v>
      </c>
      <c r="E4906" s="2">
        <v>4.0640000000000001</v>
      </c>
      <c r="F4906" s="2">
        <v>23.212</v>
      </c>
      <c r="G4906" s="2">
        <v>68.866</v>
      </c>
      <c r="H4906" s="18">
        <v>10.881</v>
      </c>
      <c r="I4906" s="3">
        <v>18.62185131183594</v>
      </c>
    </row>
    <row r="4907" spans="1:9" x14ac:dyDescent="0.25">
      <c r="A4907" s="20">
        <v>41431</v>
      </c>
      <c r="B4907" s="2">
        <v>7.51</v>
      </c>
      <c r="C4907" s="2">
        <v>2.9</v>
      </c>
      <c r="D4907" s="2">
        <v>15.032999999999999</v>
      </c>
      <c r="E4907" s="2">
        <v>3.395</v>
      </c>
      <c r="F4907" s="2">
        <v>25.338000000000001</v>
      </c>
      <c r="G4907" s="2">
        <v>67.664000000000001</v>
      </c>
      <c r="H4907" s="18">
        <v>3.88</v>
      </c>
      <c r="I4907" s="3">
        <v>18.187927201147325</v>
      </c>
    </row>
    <row r="4908" spans="1:9" x14ac:dyDescent="0.25">
      <c r="A4908" s="20">
        <v>41432</v>
      </c>
      <c r="B4908" s="2">
        <v>7.0890000000000004</v>
      </c>
      <c r="C4908" s="2">
        <v>3.4239999999999999</v>
      </c>
      <c r="D4908" s="2">
        <v>8.657</v>
      </c>
      <c r="E4908" s="2">
        <v>3.4390000000000001</v>
      </c>
      <c r="F4908" s="2">
        <v>22.032</v>
      </c>
      <c r="G4908" s="2">
        <v>66.561000000000007</v>
      </c>
      <c r="H4908" s="18">
        <v>5.8609999999999998</v>
      </c>
      <c r="I4908" s="3">
        <v>17.077256110268642</v>
      </c>
    </row>
    <row r="4909" spans="1:9" x14ac:dyDescent="0.25">
      <c r="A4909" s="20">
        <v>41433</v>
      </c>
      <c r="B4909" s="2">
        <v>6.694</v>
      </c>
      <c r="C4909" s="2">
        <v>4.2759999999999998</v>
      </c>
      <c r="D4909" s="2">
        <v>6.4260000000000002</v>
      </c>
      <c r="E4909" s="2">
        <v>3.976</v>
      </c>
      <c r="F4909" s="2">
        <v>21.277000000000001</v>
      </c>
      <c r="G4909" s="2">
        <v>64.203000000000003</v>
      </c>
      <c r="H4909" s="18">
        <v>48.753</v>
      </c>
      <c r="I4909" s="3">
        <v>17.057215332885495</v>
      </c>
    </row>
    <row r="4910" spans="1:9" x14ac:dyDescent="0.25">
      <c r="A4910" s="20">
        <v>41434</v>
      </c>
      <c r="B4910" s="2">
        <v>6.9530000000000003</v>
      </c>
      <c r="C4910" s="2">
        <v>3.1869999999999998</v>
      </c>
      <c r="D4910" s="2">
        <v>6.9379999999999997</v>
      </c>
      <c r="E4910" s="2">
        <v>3.5179999999999998</v>
      </c>
      <c r="F4910" s="2">
        <v>21.885999999999999</v>
      </c>
      <c r="G4910" s="2">
        <v>75.471000000000004</v>
      </c>
      <c r="H4910" s="18">
        <v>39.122</v>
      </c>
      <c r="I4910" s="3">
        <v>16.722403615023143</v>
      </c>
    </row>
    <row r="4911" spans="1:9" x14ac:dyDescent="0.25">
      <c r="A4911" s="20">
        <v>41435</v>
      </c>
      <c r="B4911" s="2">
        <v>7.04</v>
      </c>
      <c r="C4911" s="2">
        <v>3.1059999999999999</v>
      </c>
      <c r="D4911" s="2">
        <v>4.6749999999999998</v>
      </c>
      <c r="E4911" s="2">
        <v>3.57</v>
      </c>
      <c r="F4911" s="2">
        <v>21.207000000000001</v>
      </c>
      <c r="G4911" s="2">
        <v>56.720999999999997</v>
      </c>
      <c r="H4911" s="18">
        <v>41.612000000000002</v>
      </c>
      <c r="I4911" s="3">
        <v>16.252995099783316</v>
      </c>
    </row>
    <row r="4912" spans="1:9" x14ac:dyDescent="0.25">
      <c r="A4912" s="20">
        <v>41436</v>
      </c>
      <c r="B4912" s="2">
        <v>7.9119999999999999</v>
      </c>
      <c r="C4912" s="2">
        <v>5.274</v>
      </c>
      <c r="D4912" s="2">
        <v>16.774000000000001</v>
      </c>
      <c r="E4912" s="2">
        <v>3.4169999999999998</v>
      </c>
      <c r="F4912" s="2">
        <v>25.997</v>
      </c>
      <c r="G4912" s="2">
        <v>69.935000000000002</v>
      </c>
      <c r="H4912" s="18">
        <v>22.940999999999999</v>
      </c>
      <c r="I4912" s="3">
        <v>18.572385290825487</v>
      </c>
    </row>
    <row r="4913" spans="1:9" x14ac:dyDescent="0.25">
      <c r="A4913" s="20">
        <v>41437</v>
      </c>
      <c r="B4913" s="2">
        <v>11.93</v>
      </c>
      <c r="C4913" s="2">
        <v>4.782</v>
      </c>
      <c r="D4913" s="2">
        <v>47.405000000000001</v>
      </c>
      <c r="E4913" s="2">
        <v>7.6040000000000001</v>
      </c>
      <c r="F4913" s="2">
        <v>39.426000000000002</v>
      </c>
      <c r="G4913" s="2">
        <v>136.27799999999999</v>
      </c>
      <c r="H4913" s="18">
        <v>52.735999999999997</v>
      </c>
      <c r="I4913" s="3">
        <v>21.605069282467671</v>
      </c>
    </row>
    <row r="4914" spans="1:9" x14ac:dyDescent="0.25">
      <c r="A4914" s="20">
        <v>41438</v>
      </c>
      <c r="B4914" s="2">
        <v>11.957000000000001</v>
      </c>
      <c r="C4914" s="2">
        <v>5.2030000000000003</v>
      </c>
      <c r="D4914" s="2">
        <v>24.667999999999999</v>
      </c>
      <c r="E4914" s="2">
        <v>6.8019999999999996</v>
      </c>
      <c r="F4914" s="2">
        <v>53.896999999999998</v>
      </c>
      <c r="G4914" s="2">
        <v>144.852</v>
      </c>
      <c r="H4914" s="18">
        <v>39.768999999999998</v>
      </c>
      <c r="I4914" s="3">
        <v>27.725472766313313</v>
      </c>
    </row>
    <row r="4915" spans="1:9" x14ac:dyDescent="0.25">
      <c r="A4915" s="20">
        <v>41439</v>
      </c>
      <c r="B4915" s="2">
        <v>10.167</v>
      </c>
      <c r="C4915" s="2">
        <v>4.4790000000000001</v>
      </c>
      <c r="D4915" s="2">
        <v>21.483000000000001</v>
      </c>
      <c r="E4915" s="2">
        <v>5.4729999999999999</v>
      </c>
      <c r="F4915" s="2">
        <v>32.463999999999999</v>
      </c>
      <c r="G4915" s="2">
        <v>76.245000000000005</v>
      </c>
      <c r="H4915" s="18">
        <v>32.244999999999997</v>
      </c>
      <c r="I4915" s="3">
        <v>26.875792954363945</v>
      </c>
    </row>
    <row r="4916" spans="1:9" x14ac:dyDescent="0.25">
      <c r="A4916" s="20">
        <v>41440</v>
      </c>
      <c r="B4916" s="2">
        <v>11.89</v>
      </c>
      <c r="C4916" s="2">
        <v>4.726</v>
      </c>
      <c r="D4916" s="2">
        <v>36.17</v>
      </c>
      <c r="E4916" s="2">
        <v>6.14</v>
      </c>
      <c r="F4916" s="2">
        <v>33.927</v>
      </c>
      <c r="G4916" s="2">
        <v>94.088999999999999</v>
      </c>
      <c r="H4916" s="18">
        <v>31.824000000000002</v>
      </c>
      <c r="I4916" s="3">
        <v>29.895511740050914</v>
      </c>
    </row>
    <row r="4917" spans="1:9" x14ac:dyDescent="0.25">
      <c r="A4917" s="20">
        <v>41441</v>
      </c>
      <c r="B4917" s="2">
        <v>13.02</v>
      </c>
      <c r="C4917" s="2">
        <v>14.452999999999999</v>
      </c>
      <c r="D4917" s="2">
        <v>80.908000000000001</v>
      </c>
      <c r="E4917" s="2">
        <v>13.159000000000001</v>
      </c>
      <c r="F4917" s="2">
        <v>67.447999999999993</v>
      </c>
      <c r="G4917" s="2">
        <v>188.13300000000001</v>
      </c>
      <c r="H4917" s="18">
        <v>29.609000000000002</v>
      </c>
      <c r="I4917" s="3">
        <v>33.355116030880794</v>
      </c>
    </row>
    <row r="4918" spans="1:9" x14ac:dyDescent="0.25">
      <c r="A4918" s="20">
        <v>41442</v>
      </c>
      <c r="B4918" s="2">
        <v>9.5169999999999995</v>
      </c>
      <c r="C4918" s="2">
        <v>3.7330000000000001</v>
      </c>
      <c r="D4918" s="2">
        <v>15.523</v>
      </c>
      <c r="E4918" s="2">
        <v>7.4249999999999998</v>
      </c>
      <c r="F4918" s="2">
        <v>33.317</v>
      </c>
      <c r="G4918" s="2">
        <v>100.169</v>
      </c>
      <c r="H4918" s="18">
        <v>22.893000000000001</v>
      </c>
      <c r="I4918" s="3">
        <v>23.752874602767065</v>
      </c>
    </row>
    <row r="4919" spans="1:9" x14ac:dyDescent="0.25">
      <c r="A4919" s="20">
        <v>41443</v>
      </c>
      <c r="B4919" s="2">
        <v>8.7100000000000009</v>
      </c>
      <c r="C4919" s="2">
        <v>3.5249999999999999</v>
      </c>
      <c r="D4919" s="2">
        <v>18.991</v>
      </c>
      <c r="E4919" s="2">
        <v>6.3029999999999999</v>
      </c>
      <c r="F4919" s="2">
        <v>28.701000000000001</v>
      </c>
      <c r="G4919" s="2">
        <v>163.482</v>
      </c>
      <c r="H4919" s="18">
        <v>20.193000000000001</v>
      </c>
      <c r="I4919" s="3">
        <v>32.810122317359138</v>
      </c>
    </row>
    <row r="4920" spans="1:9" x14ac:dyDescent="0.25">
      <c r="A4920" s="20">
        <v>41444</v>
      </c>
      <c r="B4920" s="2">
        <v>9.27</v>
      </c>
      <c r="C4920" s="2">
        <v>3.9340000000000002</v>
      </c>
      <c r="D4920" s="2">
        <v>20.183</v>
      </c>
      <c r="E4920" s="2">
        <v>3.6190000000000002</v>
      </c>
      <c r="F4920" s="2">
        <v>27.684999999999999</v>
      </c>
      <c r="G4920" s="2">
        <v>82.614000000000004</v>
      </c>
      <c r="H4920" s="18">
        <v>67.997</v>
      </c>
      <c r="I4920" s="3">
        <v>22.245104967762117</v>
      </c>
    </row>
    <row r="4921" spans="1:9" x14ac:dyDescent="0.25">
      <c r="A4921" s="20">
        <v>41445</v>
      </c>
      <c r="B4921" s="2">
        <v>9.14</v>
      </c>
      <c r="C4921" s="2">
        <v>5.4329999999999998</v>
      </c>
      <c r="D4921" s="2">
        <v>29.114000000000001</v>
      </c>
      <c r="E4921" s="2">
        <v>5.0970000000000004</v>
      </c>
      <c r="F4921" s="2">
        <v>24.277999999999999</v>
      </c>
      <c r="G4921" s="2">
        <v>79.125</v>
      </c>
      <c r="H4921" s="18">
        <v>53.118000000000002</v>
      </c>
      <c r="I4921" s="3">
        <v>24.457318022006984</v>
      </c>
    </row>
    <row r="4922" spans="1:9" x14ac:dyDescent="0.25">
      <c r="A4922" s="20">
        <v>41446</v>
      </c>
      <c r="B4922" s="2">
        <v>10.67</v>
      </c>
      <c r="C4922" s="2">
        <v>5.98</v>
      </c>
      <c r="D4922" s="2">
        <v>58.518000000000001</v>
      </c>
      <c r="E4922" s="2">
        <v>6.1070000000000002</v>
      </c>
      <c r="F4922" s="2">
        <v>23.66</v>
      </c>
      <c r="G4922" s="2">
        <v>98.287999999999997</v>
      </c>
      <c r="H4922" s="18">
        <v>31.344999999999999</v>
      </c>
      <c r="I4922" s="3">
        <v>19.078378715249151</v>
      </c>
    </row>
    <row r="4923" spans="1:9" x14ac:dyDescent="0.25">
      <c r="A4923" s="20">
        <v>41447</v>
      </c>
      <c r="B4923" s="2">
        <v>8.407</v>
      </c>
      <c r="C4923" s="2">
        <v>3.7130000000000001</v>
      </c>
      <c r="D4923" s="2">
        <v>20.937000000000001</v>
      </c>
      <c r="E4923" s="2">
        <v>3.9329999999999998</v>
      </c>
      <c r="F4923" s="2">
        <v>21.937999999999999</v>
      </c>
      <c r="G4923" s="2">
        <v>80.316999999999993</v>
      </c>
      <c r="H4923" s="18">
        <v>30.088999999999999</v>
      </c>
      <c r="I4923" s="3">
        <v>17.835126641059706</v>
      </c>
    </row>
    <row r="4924" spans="1:9" x14ac:dyDescent="0.25">
      <c r="A4924" s="20">
        <v>41448</v>
      </c>
      <c r="B4924" s="2">
        <v>7.7969999999999997</v>
      </c>
      <c r="C4924" s="2">
        <v>4.4000000000000004</v>
      </c>
      <c r="D4924" s="2">
        <v>27.898</v>
      </c>
      <c r="E4924" s="2">
        <v>4.2080000000000002</v>
      </c>
      <c r="F4924" s="2">
        <v>21.300999999999998</v>
      </c>
      <c r="G4924" s="2">
        <v>69.528000000000006</v>
      </c>
      <c r="H4924" s="18">
        <v>32.828000000000003</v>
      </c>
      <c r="I4924" s="3">
        <v>18.739418116323073</v>
      </c>
    </row>
    <row r="4925" spans="1:9" x14ac:dyDescent="0.25">
      <c r="A4925" s="20">
        <v>41449</v>
      </c>
      <c r="B4925" s="2">
        <v>12.29</v>
      </c>
      <c r="C4925" s="2">
        <v>13.536</v>
      </c>
      <c r="D4925" s="2">
        <v>54.512999999999998</v>
      </c>
      <c r="E4925" s="2">
        <v>15.548999999999999</v>
      </c>
      <c r="F4925" s="2">
        <v>44.476999999999997</v>
      </c>
      <c r="G4925" s="2">
        <v>131.66999999999999</v>
      </c>
      <c r="H4925" s="18">
        <v>25.777999999999999</v>
      </c>
      <c r="I4925" s="3">
        <v>24.79322673946719</v>
      </c>
    </row>
    <row r="4926" spans="1:9" x14ac:dyDescent="0.25">
      <c r="A4926" s="20">
        <v>41450</v>
      </c>
      <c r="B4926" s="2">
        <v>11.765000000000001</v>
      </c>
      <c r="C4926" s="2">
        <v>5.7270000000000003</v>
      </c>
      <c r="D4926" s="2">
        <v>36.340000000000003</v>
      </c>
      <c r="E4926" s="2">
        <v>9.9239999999999995</v>
      </c>
      <c r="F4926" s="2">
        <v>41.423000000000002</v>
      </c>
      <c r="G4926" s="2">
        <v>169.26599999999999</v>
      </c>
      <c r="H4926" s="18">
        <v>25.696999999999999</v>
      </c>
      <c r="I4926" s="3">
        <v>23.0551154648367</v>
      </c>
    </row>
    <row r="4927" spans="1:9" x14ac:dyDescent="0.25">
      <c r="A4927" s="20">
        <v>41451</v>
      </c>
      <c r="B4927" s="2">
        <v>8.8940000000000001</v>
      </c>
      <c r="C4927" s="2">
        <v>1.5609999999999999</v>
      </c>
      <c r="D4927" s="2">
        <v>17.893000000000001</v>
      </c>
      <c r="E4927" s="2">
        <v>4.93</v>
      </c>
      <c r="F4927" s="2">
        <v>25.831</v>
      </c>
      <c r="G4927" s="2">
        <v>78.554000000000002</v>
      </c>
      <c r="H4927" s="18">
        <v>30.553999999999998</v>
      </c>
      <c r="I4927" s="3">
        <v>25.170944621587964</v>
      </c>
    </row>
    <row r="4928" spans="1:9" x14ac:dyDescent="0.25">
      <c r="A4928" s="20">
        <v>41452</v>
      </c>
      <c r="B4928" s="2">
        <v>8.4570000000000007</v>
      </c>
      <c r="C4928" s="2">
        <v>4.6559999999999997</v>
      </c>
      <c r="D4928" s="2">
        <v>19.352</v>
      </c>
      <c r="E4928" s="2">
        <v>6.5869999999999997</v>
      </c>
      <c r="F4928" s="2">
        <v>22.26</v>
      </c>
      <c r="G4928" s="2">
        <v>88.247</v>
      </c>
      <c r="H4928" s="18">
        <v>8.2210000000000001</v>
      </c>
      <c r="I4928" s="3">
        <v>25.945797513041061</v>
      </c>
    </row>
    <row r="4929" spans="1:9" x14ac:dyDescent="0.25">
      <c r="A4929" s="20">
        <v>41453</v>
      </c>
      <c r="B4929" s="2">
        <v>10.922000000000001</v>
      </c>
      <c r="C4929" s="2">
        <v>6.24</v>
      </c>
      <c r="D4929" s="2">
        <v>25.3</v>
      </c>
      <c r="E4929" s="2">
        <v>8.52</v>
      </c>
      <c r="F4929" s="2">
        <v>31.978000000000002</v>
      </c>
      <c r="G4929" s="2">
        <v>166.21299999999999</v>
      </c>
      <c r="H4929" s="18">
        <v>25.545999999999999</v>
      </c>
      <c r="I4929" s="3">
        <v>21.227756046765531</v>
      </c>
    </row>
    <row r="4930" spans="1:9" x14ac:dyDescent="0.25">
      <c r="A4930" s="20">
        <v>41454</v>
      </c>
      <c r="B4930" s="2">
        <v>9.27</v>
      </c>
      <c r="C4930" s="2">
        <v>2.7090000000000001</v>
      </c>
      <c r="D4930" s="2">
        <v>13.17</v>
      </c>
      <c r="E4930" s="2">
        <v>4.1159999999999997</v>
      </c>
      <c r="F4930" s="2">
        <v>29.311</v>
      </c>
      <c r="G4930" s="2">
        <v>101.185</v>
      </c>
      <c r="H4930" s="18">
        <v>39.881</v>
      </c>
      <c r="I4930" s="3">
        <v>20.480831339768962</v>
      </c>
    </row>
    <row r="4931" spans="1:9" x14ac:dyDescent="0.25">
      <c r="A4931" s="20">
        <v>41455</v>
      </c>
      <c r="B4931" s="2">
        <v>9.4600000000000009</v>
      </c>
      <c r="C4931" s="2">
        <v>3.206</v>
      </c>
      <c r="D4931" s="2">
        <v>16.686</v>
      </c>
      <c r="E4931" s="2">
        <v>4.3079999999999998</v>
      </c>
      <c r="F4931" s="2">
        <v>25.73</v>
      </c>
      <c r="G4931" s="2">
        <v>107.92400000000001</v>
      </c>
      <c r="H4931" s="18">
        <v>33.777999999999999</v>
      </c>
      <c r="I4931" s="3">
        <v>25.548838417258803</v>
      </c>
    </row>
    <row r="4932" spans="1:9" x14ac:dyDescent="0.25">
      <c r="A4932" s="20">
        <v>41456</v>
      </c>
      <c r="B4932" s="2">
        <v>11.167</v>
      </c>
      <c r="C4932" s="2">
        <v>3.641</v>
      </c>
      <c r="D4932" s="2">
        <v>19.489000000000001</v>
      </c>
      <c r="E4932" s="2">
        <v>6.5830000000000002</v>
      </c>
      <c r="F4932" s="2">
        <v>34.168999999999997</v>
      </c>
      <c r="G4932" s="2">
        <v>127.669</v>
      </c>
      <c r="H4932" s="18">
        <v>31.408000000000001</v>
      </c>
      <c r="I4932" s="3">
        <v>23.824122860139184</v>
      </c>
    </row>
    <row r="4933" spans="1:9" x14ac:dyDescent="0.25">
      <c r="A4933" s="20">
        <v>41457</v>
      </c>
      <c r="B4933" s="2">
        <v>8.7629999999999999</v>
      </c>
      <c r="C4933" s="2">
        <v>3.5569999999999999</v>
      </c>
      <c r="D4933" s="2">
        <v>13.273999999999999</v>
      </c>
      <c r="E4933" s="2">
        <v>4.7229999999999999</v>
      </c>
      <c r="F4933" s="2">
        <v>26.024999999999999</v>
      </c>
      <c r="G4933" s="2">
        <v>78.474999999999994</v>
      </c>
      <c r="H4933" s="18">
        <v>4.7030000000000003</v>
      </c>
      <c r="I4933" s="3">
        <v>21.139668299993009</v>
      </c>
    </row>
    <row r="4934" spans="1:9" x14ac:dyDescent="0.25">
      <c r="A4934" s="20">
        <v>41458</v>
      </c>
      <c r="B4934" s="2">
        <v>7.7</v>
      </c>
      <c r="C4934" s="2">
        <v>1.2430000000000001</v>
      </c>
      <c r="D4934" s="2">
        <v>16.526</v>
      </c>
      <c r="E4934" s="2">
        <v>4.7770000000000001</v>
      </c>
      <c r="F4934" s="2">
        <v>24.928000000000001</v>
      </c>
      <c r="G4934" s="2">
        <v>74.498000000000005</v>
      </c>
      <c r="H4934" s="18">
        <v>0.35699999999999998</v>
      </c>
      <c r="I4934" s="3">
        <v>23.195711305654623</v>
      </c>
    </row>
    <row r="4935" spans="1:9" x14ac:dyDescent="0.25">
      <c r="A4935" s="20">
        <v>41459</v>
      </c>
      <c r="B4935" s="2">
        <v>7.32</v>
      </c>
      <c r="C4935" s="2">
        <v>7.6950000000000003</v>
      </c>
      <c r="D4935" s="2">
        <v>15.093</v>
      </c>
      <c r="E4935" s="2">
        <v>4.8550000000000004</v>
      </c>
      <c r="F4935" s="2">
        <v>18.73</v>
      </c>
      <c r="G4935" s="2">
        <v>70.766000000000005</v>
      </c>
      <c r="H4935" s="18">
        <v>30.744</v>
      </c>
      <c r="I4935" s="3">
        <v>17.011955882413126</v>
      </c>
    </row>
    <row r="4936" spans="1:9" x14ac:dyDescent="0.25">
      <c r="A4936" s="20">
        <v>41460</v>
      </c>
      <c r="B4936" s="2">
        <v>7.17</v>
      </c>
      <c r="C4936" s="2">
        <v>3.3029999999999999</v>
      </c>
      <c r="D4936" s="2">
        <v>13.228</v>
      </c>
      <c r="E4936" s="2">
        <v>4.6459999999999999</v>
      </c>
      <c r="F4936" s="2">
        <v>21.353999999999999</v>
      </c>
      <c r="G4936" s="2">
        <v>80.403000000000006</v>
      </c>
      <c r="H4936" s="18">
        <v>35.54</v>
      </c>
      <c r="I4936" s="3">
        <v>17.450576563751909</v>
      </c>
    </row>
    <row r="4937" spans="1:9" x14ac:dyDescent="0.25">
      <c r="A4937" s="20">
        <v>41461</v>
      </c>
      <c r="B4937" s="2">
        <v>7.125</v>
      </c>
      <c r="C4937" s="2">
        <v>2.0369999999999999</v>
      </c>
      <c r="D4937" s="2">
        <v>13.192</v>
      </c>
      <c r="E4937" s="2">
        <v>4.718</v>
      </c>
      <c r="F4937" s="2">
        <v>15.041</v>
      </c>
      <c r="G4937" s="2">
        <v>82.352999999999994</v>
      </c>
      <c r="H4937" s="18">
        <v>3.0419999999999998</v>
      </c>
      <c r="I4937" s="3">
        <v>14.334467212275216</v>
      </c>
    </row>
    <row r="4938" spans="1:9" x14ac:dyDescent="0.25">
      <c r="A4938" s="20">
        <v>41462</v>
      </c>
      <c r="B4938" s="2">
        <v>7.524</v>
      </c>
      <c r="C4938" s="2">
        <v>3.7669999999999999</v>
      </c>
      <c r="D4938" s="2">
        <v>12.381</v>
      </c>
      <c r="E4938" s="2">
        <v>4.3419999999999996</v>
      </c>
      <c r="F4938" s="2">
        <v>27.97</v>
      </c>
      <c r="G4938" s="2">
        <v>59.212000000000003</v>
      </c>
      <c r="H4938" s="18">
        <v>2.7589999999999999</v>
      </c>
      <c r="I4938" s="3">
        <v>19.436722236451914</v>
      </c>
    </row>
    <row r="4939" spans="1:9" x14ac:dyDescent="0.25">
      <c r="A4939" s="20">
        <v>41463</v>
      </c>
      <c r="B4939" s="2">
        <v>11.682</v>
      </c>
      <c r="C4939" s="2">
        <v>10.861000000000001</v>
      </c>
      <c r="D4939" s="2">
        <v>44.771999999999998</v>
      </c>
      <c r="E4939" s="2">
        <v>10.69</v>
      </c>
      <c r="F4939" s="2">
        <v>49.091000000000001</v>
      </c>
      <c r="G4939" s="2">
        <v>87.59</v>
      </c>
      <c r="H4939" s="18">
        <v>1.5</v>
      </c>
      <c r="I4939" s="3">
        <v>25.434579932183166</v>
      </c>
    </row>
    <row r="4940" spans="1:9" x14ac:dyDescent="0.25">
      <c r="A4940" s="20">
        <v>41464</v>
      </c>
      <c r="B4940" s="2">
        <v>8.42</v>
      </c>
      <c r="C4940" s="2">
        <v>2.16</v>
      </c>
      <c r="D4940" s="2">
        <v>14.313000000000001</v>
      </c>
      <c r="E4940" s="2">
        <v>5.0860000000000003</v>
      </c>
      <c r="F4940" s="2">
        <v>32.837000000000003</v>
      </c>
      <c r="G4940" s="2">
        <v>81.17</v>
      </c>
      <c r="H4940" s="18">
        <v>1.383</v>
      </c>
      <c r="I4940" s="3">
        <v>20.595367271902141</v>
      </c>
    </row>
    <row r="4941" spans="1:9" x14ac:dyDescent="0.25">
      <c r="A4941" s="20">
        <v>41465</v>
      </c>
      <c r="B4941" s="2">
        <v>7.33</v>
      </c>
      <c r="C4941" s="2">
        <v>2.1739999999999999</v>
      </c>
      <c r="D4941" s="2">
        <v>15.377000000000001</v>
      </c>
      <c r="E4941" s="2">
        <v>4.9210000000000003</v>
      </c>
      <c r="F4941" s="2">
        <v>22.568000000000001</v>
      </c>
      <c r="G4941" s="2">
        <v>67.001000000000005</v>
      </c>
      <c r="H4941" s="18">
        <v>6.8250000000000002</v>
      </c>
      <c r="I4941" s="3">
        <v>22.023356290459656</v>
      </c>
    </row>
    <row r="4942" spans="1:9" x14ac:dyDescent="0.25">
      <c r="A4942" s="20">
        <v>41466</v>
      </c>
      <c r="B4942" s="2">
        <v>8.6760000000000002</v>
      </c>
      <c r="C4942" s="2">
        <v>2.6190000000000002</v>
      </c>
      <c r="D4942" s="2">
        <v>15.675000000000001</v>
      </c>
      <c r="E4942" s="2">
        <v>4.05</v>
      </c>
      <c r="F4942" s="2">
        <v>22.082999999999998</v>
      </c>
      <c r="G4942" s="2">
        <v>63.994</v>
      </c>
      <c r="H4942" s="18">
        <v>2.1440000000000001</v>
      </c>
      <c r="I4942" s="3">
        <v>19.202159158713354</v>
      </c>
    </row>
    <row r="4943" spans="1:9" x14ac:dyDescent="0.25">
      <c r="A4943" s="20">
        <v>41467</v>
      </c>
      <c r="B4943" s="2">
        <v>8.0329999999999995</v>
      </c>
      <c r="C4943" s="2">
        <v>2.4889999999999999</v>
      </c>
      <c r="D4943" s="2">
        <v>10.992000000000001</v>
      </c>
      <c r="E4943" s="2">
        <v>4.2229999999999999</v>
      </c>
      <c r="F4943" s="2">
        <v>20.372</v>
      </c>
      <c r="G4943" s="2">
        <v>67.341999999999999</v>
      </c>
      <c r="H4943" s="18">
        <v>14.891</v>
      </c>
      <c r="I4943" s="3">
        <v>16.340231729829128</v>
      </c>
    </row>
    <row r="4944" spans="1:9" x14ac:dyDescent="0.25">
      <c r="A4944" s="20">
        <v>41468</v>
      </c>
      <c r="B4944" s="2">
        <v>7.1130000000000004</v>
      </c>
      <c r="C4944" s="2">
        <v>2.2290000000000001</v>
      </c>
      <c r="D4944" s="2">
        <v>12.093</v>
      </c>
      <c r="E4944" s="2">
        <v>3.5489999999999999</v>
      </c>
      <c r="F4944" s="2">
        <v>19.091000000000001</v>
      </c>
      <c r="G4944" s="2">
        <v>58.698999999999998</v>
      </c>
      <c r="H4944" s="18">
        <v>8.8970000000000002</v>
      </c>
      <c r="I4944" s="3">
        <v>15.675444131333252</v>
      </c>
    </row>
    <row r="4945" spans="1:9" x14ac:dyDescent="0.25">
      <c r="A4945" s="20">
        <v>41469</v>
      </c>
      <c r="B4945" s="2">
        <v>6.9809999999999999</v>
      </c>
      <c r="C4945" s="2">
        <v>2.157</v>
      </c>
      <c r="D4945" s="2">
        <v>13.942</v>
      </c>
      <c r="E4945" s="2">
        <v>3.2690000000000001</v>
      </c>
      <c r="F4945" s="2">
        <v>17.568999999999999</v>
      </c>
      <c r="G4945" s="2">
        <v>75.965000000000003</v>
      </c>
      <c r="H4945" s="18">
        <v>8.0719999999999992</v>
      </c>
      <c r="I4945" s="3">
        <v>15.158683342362695</v>
      </c>
    </row>
    <row r="4946" spans="1:9" x14ac:dyDescent="0.25">
      <c r="A4946" s="20">
        <v>41470</v>
      </c>
      <c r="B4946" s="2">
        <v>7.52</v>
      </c>
      <c r="C4946" s="2">
        <v>2.5539999999999998</v>
      </c>
      <c r="D4946" s="2">
        <v>10.157999999999999</v>
      </c>
      <c r="E4946" s="2">
        <v>4.1959999999999997</v>
      </c>
      <c r="F4946" s="2">
        <v>19.672000000000001</v>
      </c>
      <c r="G4946" s="2">
        <v>39.302999999999997</v>
      </c>
      <c r="H4946" s="18">
        <v>18.047999999999998</v>
      </c>
      <c r="I4946" s="3">
        <v>15.114209134297216</v>
      </c>
    </row>
    <row r="4947" spans="1:9" x14ac:dyDescent="0.25">
      <c r="A4947" s="20">
        <v>41471</v>
      </c>
      <c r="B4947" s="2">
        <v>7.33</v>
      </c>
      <c r="C4947" s="2">
        <v>3.5470000000000002</v>
      </c>
      <c r="D4947" s="2">
        <v>9.5990000000000002</v>
      </c>
      <c r="E4947" s="2">
        <v>3.6859999999999999</v>
      </c>
      <c r="F4947" s="2">
        <v>18.846</v>
      </c>
      <c r="G4947" s="2">
        <v>59.521000000000001</v>
      </c>
      <c r="H4947" s="18">
        <v>37.67</v>
      </c>
      <c r="I4947" s="3">
        <v>15.71379592606028</v>
      </c>
    </row>
    <row r="4948" spans="1:9" x14ac:dyDescent="0.25">
      <c r="A4948" s="20">
        <v>41472</v>
      </c>
      <c r="B4948" s="2">
        <v>12.33</v>
      </c>
      <c r="C4948" s="2">
        <v>6.5659999999999998</v>
      </c>
      <c r="D4948" s="2">
        <v>27.954999999999998</v>
      </c>
      <c r="E4948" s="2">
        <v>10.648</v>
      </c>
      <c r="F4948" s="2">
        <v>23.216000000000001</v>
      </c>
      <c r="G4948" s="2">
        <v>89.278000000000006</v>
      </c>
      <c r="H4948" s="18">
        <v>13.39</v>
      </c>
      <c r="I4948" s="3">
        <v>15.120163750810237</v>
      </c>
    </row>
    <row r="4949" spans="1:9" x14ac:dyDescent="0.25">
      <c r="A4949" s="20">
        <v>41473</v>
      </c>
      <c r="B4949" s="2">
        <v>10.276</v>
      </c>
      <c r="C4949" s="2">
        <v>1.292</v>
      </c>
      <c r="D4949" s="2">
        <v>10.917999999999999</v>
      </c>
      <c r="E4949" s="2">
        <v>4.1479999999999997</v>
      </c>
      <c r="F4949" s="2">
        <v>20.068999999999999</v>
      </c>
      <c r="G4949" s="2">
        <v>52.863</v>
      </c>
      <c r="H4949" s="18">
        <v>19.422000000000001</v>
      </c>
      <c r="I4949" s="3">
        <v>15.25827687361339</v>
      </c>
    </row>
    <row r="4950" spans="1:9" x14ac:dyDescent="0.25">
      <c r="A4950" s="20">
        <v>41474</v>
      </c>
      <c r="B4950" s="2">
        <v>8.8119999999999994</v>
      </c>
      <c r="C4950" s="2">
        <v>2.254</v>
      </c>
      <c r="D4950" s="2">
        <v>20.391999999999999</v>
      </c>
      <c r="E4950" s="2">
        <v>3.6760000000000002</v>
      </c>
      <c r="F4950" s="2">
        <v>17.815000000000001</v>
      </c>
      <c r="G4950" s="2">
        <v>67.991</v>
      </c>
      <c r="H4950" s="18">
        <v>21.998000000000001</v>
      </c>
      <c r="I4950" s="3">
        <v>17.000885112314894</v>
      </c>
    </row>
    <row r="4951" spans="1:9" x14ac:dyDescent="0.25">
      <c r="A4951" s="20">
        <v>41475</v>
      </c>
      <c r="B4951" s="2">
        <v>8.1300000000000008</v>
      </c>
      <c r="C4951" s="2">
        <v>2.1890000000000001</v>
      </c>
      <c r="D4951" s="2">
        <v>14.518000000000001</v>
      </c>
      <c r="E4951" s="2">
        <v>4.1189999999999998</v>
      </c>
      <c r="F4951" s="2">
        <v>19.094000000000001</v>
      </c>
      <c r="G4951" s="2">
        <v>104.79300000000001</v>
      </c>
      <c r="H4951" s="18">
        <v>2.319</v>
      </c>
      <c r="I4951" s="3">
        <v>14.701961155371784</v>
      </c>
    </row>
    <row r="4952" spans="1:9" x14ac:dyDescent="0.25">
      <c r="A4952" s="20">
        <v>41476</v>
      </c>
      <c r="B4952" s="2">
        <v>7.32</v>
      </c>
      <c r="C4952" s="2">
        <v>1.825</v>
      </c>
      <c r="D4952" s="2">
        <v>12.988</v>
      </c>
      <c r="E4952" s="2">
        <v>4.3280000000000003</v>
      </c>
      <c r="F4952" s="2">
        <v>17.494</v>
      </c>
      <c r="G4952" s="2">
        <v>56.582000000000001</v>
      </c>
      <c r="H4952" s="18">
        <v>0.92</v>
      </c>
      <c r="I4952" s="3">
        <v>14.818666321627671</v>
      </c>
    </row>
    <row r="4953" spans="1:9" x14ac:dyDescent="0.25">
      <c r="A4953" s="20">
        <v>41477</v>
      </c>
      <c r="B4953" s="2">
        <v>9.6999999999999993</v>
      </c>
      <c r="C4953" s="2">
        <v>5.3810000000000002</v>
      </c>
      <c r="D4953" s="2">
        <v>25.632000000000001</v>
      </c>
      <c r="E4953" s="2">
        <v>6.1790000000000003</v>
      </c>
      <c r="F4953" s="2">
        <v>19.773</v>
      </c>
      <c r="G4953" s="2">
        <v>45.122999999999998</v>
      </c>
      <c r="H4953" s="18">
        <v>34.67</v>
      </c>
      <c r="I4953" s="3">
        <v>18.019464630352932</v>
      </c>
    </row>
    <row r="4954" spans="1:9" x14ac:dyDescent="0.25">
      <c r="A4954" s="20">
        <v>41478</v>
      </c>
      <c r="B4954" s="2">
        <v>11.593</v>
      </c>
      <c r="C4954" s="2">
        <v>2.742</v>
      </c>
      <c r="D4954" s="2">
        <v>25.291</v>
      </c>
      <c r="E4954" s="2">
        <v>7.8120000000000003</v>
      </c>
      <c r="F4954" s="2">
        <v>18.821000000000002</v>
      </c>
      <c r="G4954" s="2">
        <v>61.889000000000003</v>
      </c>
      <c r="H4954" s="18">
        <v>3.698</v>
      </c>
      <c r="I4954" s="3">
        <v>14.487415328602669</v>
      </c>
    </row>
    <row r="4955" spans="1:9" x14ac:dyDescent="0.25">
      <c r="A4955" s="20">
        <v>41479</v>
      </c>
      <c r="B4955" s="2">
        <v>8.5180000000000007</v>
      </c>
      <c r="C4955" s="2">
        <v>2.2069999999999999</v>
      </c>
      <c r="D4955" s="2">
        <v>14.657</v>
      </c>
      <c r="E4955" s="2">
        <v>4.3940000000000001</v>
      </c>
      <c r="F4955" s="2">
        <v>16.818999999999999</v>
      </c>
      <c r="G4955" s="2">
        <v>58.387</v>
      </c>
      <c r="H4955" s="18">
        <v>9.1259999999999994</v>
      </c>
      <c r="I4955" s="3">
        <v>13.45059437689147</v>
      </c>
    </row>
    <row r="4956" spans="1:9" x14ac:dyDescent="0.25">
      <c r="A4956" s="20">
        <v>41480</v>
      </c>
      <c r="B4956" s="2">
        <v>7.52</v>
      </c>
      <c r="C4956" s="2">
        <v>1.403</v>
      </c>
      <c r="D4956" s="2">
        <v>10.933</v>
      </c>
      <c r="E4956" s="2">
        <v>4.3170000000000002</v>
      </c>
      <c r="F4956" s="2">
        <v>16.844999999999999</v>
      </c>
      <c r="G4956" s="2">
        <v>70.412999999999997</v>
      </c>
      <c r="H4956" s="18">
        <v>20.780999999999999</v>
      </c>
      <c r="I4956" s="3">
        <v>14.371032681336171</v>
      </c>
    </row>
    <row r="4957" spans="1:9" x14ac:dyDescent="0.25">
      <c r="A4957" s="20">
        <v>41481</v>
      </c>
      <c r="B4957" s="2">
        <v>7.51</v>
      </c>
      <c r="C4957" s="2">
        <v>1.8009999999999999</v>
      </c>
      <c r="D4957" s="2">
        <v>8.1389999999999993</v>
      </c>
      <c r="E4957" s="2">
        <v>4.2949999999999999</v>
      </c>
      <c r="F4957" s="2">
        <v>15.686999999999999</v>
      </c>
      <c r="G4957" s="2">
        <v>36.293999999999997</v>
      </c>
      <c r="H4957" s="18">
        <v>0.89100000000000001</v>
      </c>
      <c r="I4957" s="3">
        <v>13.503259632395878</v>
      </c>
    </row>
    <row r="4958" spans="1:9" x14ac:dyDescent="0.25">
      <c r="A4958" s="20">
        <v>41482</v>
      </c>
      <c r="B4958" s="2">
        <v>7.05</v>
      </c>
      <c r="C4958" s="2">
        <v>1.8640000000000001</v>
      </c>
      <c r="D4958" s="2">
        <v>12.196</v>
      </c>
      <c r="E4958" s="2">
        <v>3.5230000000000001</v>
      </c>
      <c r="F4958" s="2">
        <v>16.681999999999999</v>
      </c>
      <c r="G4958" s="2">
        <v>54.765000000000001</v>
      </c>
      <c r="H4958" s="18">
        <v>4.1360000000000001</v>
      </c>
      <c r="I4958" s="3">
        <v>14.574623622523228</v>
      </c>
    </row>
    <row r="4959" spans="1:9" x14ac:dyDescent="0.25">
      <c r="A4959" s="20">
        <v>41483</v>
      </c>
      <c r="B4959" s="2">
        <v>6.99</v>
      </c>
      <c r="C4959" s="2">
        <v>1.379</v>
      </c>
      <c r="D4959" s="2">
        <v>10.041</v>
      </c>
      <c r="E4959" s="2">
        <v>3.2210000000000001</v>
      </c>
      <c r="F4959" s="2">
        <v>17.152999999999999</v>
      </c>
      <c r="G4959" s="2">
        <v>52.305</v>
      </c>
      <c r="H4959" s="18">
        <v>18.788</v>
      </c>
      <c r="I4959" s="3">
        <v>12.437597112207097</v>
      </c>
    </row>
    <row r="4960" spans="1:9" x14ac:dyDescent="0.25">
      <c r="A4960" s="20">
        <v>41484</v>
      </c>
      <c r="B4960" s="2">
        <v>6.7759999999999998</v>
      </c>
      <c r="C4960" s="2">
        <v>1.31</v>
      </c>
      <c r="D4960" s="2">
        <v>11.375999999999999</v>
      </c>
      <c r="E4960" s="2">
        <v>3.28</v>
      </c>
      <c r="F4960" s="2">
        <v>15.074</v>
      </c>
      <c r="G4960" s="2">
        <v>48.689</v>
      </c>
      <c r="H4960" s="18">
        <v>2.9169999999999998</v>
      </c>
      <c r="I4960" s="3">
        <v>13.062347924422724</v>
      </c>
    </row>
    <row r="4961" spans="1:9" x14ac:dyDescent="0.25">
      <c r="A4961" s="20">
        <v>41485</v>
      </c>
      <c r="B4961" s="2">
        <v>6.61</v>
      </c>
      <c r="C4961" s="2">
        <v>1.873</v>
      </c>
      <c r="D4961" s="2">
        <v>11.298999999999999</v>
      </c>
      <c r="E4961" s="2">
        <v>3.9649999999999999</v>
      </c>
      <c r="F4961" s="2">
        <v>13.919</v>
      </c>
      <c r="G4961" s="2">
        <v>69.369</v>
      </c>
      <c r="H4961" s="18">
        <v>24.515999999999998</v>
      </c>
      <c r="I4961" s="3">
        <v>12.605230600777888</v>
      </c>
    </row>
    <row r="4962" spans="1:9" x14ac:dyDescent="0.25">
      <c r="A4962" s="20">
        <v>41486</v>
      </c>
      <c r="B4962" s="2">
        <v>7.7789999999999999</v>
      </c>
      <c r="C4962" s="2">
        <v>3.2669999999999999</v>
      </c>
      <c r="D4962" s="2">
        <v>11.041</v>
      </c>
      <c r="E4962" s="2">
        <v>4.8330000000000002</v>
      </c>
      <c r="F4962" s="2">
        <v>23.021999999999998</v>
      </c>
      <c r="G4962" s="2">
        <v>34.923000000000002</v>
      </c>
      <c r="H4962" s="18">
        <v>5.6740000000000004</v>
      </c>
      <c r="I4962" s="3">
        <v>15.002025207645431</v>
      </c>
    </row>
    <row r="4963" spans="1:9" x14ac:dyDescent="0.25">
      <c r="A4963" s="20">
        <v>41487</v>
      </c>
      <c r="B4963" s="2">
        <v>8.1300000000000008</v>
      </c>
      <c r="C4963" s="2">
        <v>4.17</v>
      </c>
      <c r="D4963" s="2">
        <v>30.353999999999999</v>
      </c>
      <c r="E4963" s="2">
        <v>4.72</v>
      </c>
      <c r="F4963" s="2">
        <v>24.852</v>
      </c>
      <c r="G4963" s="2">
        <v>107.40300000000001</v>
      </c>
      <c r="H4963" s="18">
        <v>7.641</v>
      </c>
      <c r="I4963" s="3">
        <v>16.715163868863382</v>
      </c>
    </row>
    <row r="4964" spans="1:9" x14ac:dyDescent="0.25">
      <c r="A4964" s="20">
        <v>41488</v>
      </c>
      <c r="B4964" s="2">
        <v>7.22</v>
      </c>
      <c r="C4964" s="2">
        <v>3.7690000000000001</v>
      </c>
      <c r="D4964" s="2">
        <v>29.541</v>
      </c>
      <c r="E4964" s="2">
        <v>6.556</v>
      </c>
      <c r="F4964" s="2">
        <v>32.405000000000001</v>
      </c>
      <c r="G4964" s="2">
        <v>106.441</v>
      </c>
      <c r="H4964" s="18">
        <v>9.4640000000000004</v>
      </c>
      <c r="I4964" s="3">
        <v>18.2537116445958</v>
      </c>
    </row>
    <row r="4965" spans="1:9" x14ac:dyDescent="0.25">
      <c r="A4965" s="20">
        <v>41489</v>
      </c>
      <c r="B4965" s="2">
        <v>7.48</v>
      </c>
      <c r="C4965" s="2">
        <v>3.24</v>
      </c>
      <c r="D4965" s="2">
        <v>19.146999999999998</v>
      </c>
      <c r="E4965" s="2">
        <v>5.9530000000000003</v>
      </c>
      <c r="F4965" s="2">
        <v>31.591999999999999</v>
      </c>
      <c r="G4965" s="2">
        <v>145.07599999999999</v>
      </c>
      <c r="H4965" s="18">
        <v>21.952000000000002</v>
      </c>
      <c r="I4965" s="3">
        <v>22.765634493403503</v>
      </c>
    </row>
    <row r="4966" spans="1:9" x14ac:dyDescent="0.25">
      <c r="A4966" s="20">
        <v>41490</v>
      </c>
      <c r="B4966" s="2">
        <v>9.0299999999999994</v>
      </c>
      <c r="C4966" s="2">
        <v>16.715</v>
      </c>
      <c r="D4966" s="2">
        <v>23.844000000000001</v>
      </c>
      <c r="E4966" s="2">
        <v>6.6890000000000001</v>
      </c>
      <c r="F4966" s="2">
        <v>17.899999999999999</v>
      </c>
      <c r="G4966" s="2">
        <v>88.823999999999998</v>
      </c>
      <c r="H4966" s="18">
        <v>0.29299999999999998</v>
      </c>
      <c r="I4966" s="3">
        <v>19.378689546278693</v>
      </c>
    </row>
    <row r="4967" spans="1:9" x14ac:dyDescent="0.25">
      <c r="A4967" s="20">
        <v>41491</v>
      </c>
      <c r="B4967" s="2">
        <v>9.4789999999999992</v>
      </c>
      <c r="C4967" s="2">
        <v>4.3330000000000002</v>
      </c>
      <c r="D4967" s="2">
        <v>23.774000000000001</v>
      </c>
      <c r="E4967" s="2">
        <v>10.837</v>
      </c>
      <c r="F4967" s="2">
        <v>18.277000000000001</v>
      </c>
      <c r="G4967" s="2">
        <v>56.441000000000003</v>
      </c>
      <c r="H4967" s="18">
        <v>34.515000000000001</v>
      </c>
      <c r="I4967" s="3">
        <v>21.793640113286557</v>
      </c>
    </row>
    <row r="4968" spans="1:9" x14ac:dyDescent="0.25">
      <c r="A4968" s="20">
        <v>41492</v>
      </c>
      <c r="B4968" s="2">
        <v>7.13</v>
      </c>
      <c r="C4968" s="2">
        <v>1.8879999999999999</v>
      </c>
      <c r="D4968" s="2">
        <v>14.512</v>
      </c>
      <c r="E4968" s="2">
        <v>4.165</v>
      </c>
      <c r="F4968" s="2">
        <v>17.984999999999999</v>
      </c>
      <c r="G4968" s="2">
        <v>35.238999999999997</v>
      </c>
      <c r="H4968" s="18">
        <v>0.749</v>
      </c>
      <c r="I4968" s="3">
        <v>16.285872878845272</v>
      </c>
    </row>
    <row r="4969" spans="1:9" x14ac:dyDescent="0.25">
      <c r="A4969" s="20">
        <v>41493</v>
      </c>
      <c r="B4969" s="2">
        <v>1.04</v>
      </c>
      <c r="C4969" s="2">
        <v>2.496</v>
      </c>
      <c r="D4969" s="2">
        <v>14.166</v>
      </c>
      <c r="E4969" s="2">
        <v>4.8650000000000002</v>
      </c>
      <c r="F4969" s="2">
        <v>17.811</v>
      </c>
      <c r="G4969" s="2">
        <v>58.930999999999997</v>
      </c>
      <c r="H4969" s="18">
        <v>14.42</v>
      </c>
      <c r="I4969" s="3">
        <v>14.264695612024903</v>
      </c>
    </row>
    <row r="4970" spans="1:9" x14ac:dyDescent="0.25">
      <c r="A4970" s="20">
        <v>41494</v>
      </c>
      <c r="B4970" s="2">
        <v>0.65100000000000002</v>
      </c>
      <c r="C4970" s="2">
        <v>6.8070000000000004</v>
      </c>
      <c r="D4970" s="2">
        <v>26.765000000000001</v>
      </c>
      <c r="E4970" s="2">
        <v>11.358000000000001</v>
      </c>
      <c r="F4970" s="2">
        <v>20.183</v>
      </c>
      <c r="G4970" s="2">
        <v>87.554000000000002</v>
      </c>
      <c r="H4970" s="18">
        <v>2.694</v>
      </c>
      <c r="I4970" s="3">
        <v>13.661484930211703</v>
      </c>
    </row>
    <row r="4971" spans="1:9" x14ac:dyDescent="0.25">
      <c r="A4971" s="20">
        <v>41495</v>
      </c>
      <c r="B4971" s="2">
        <v>0</v>
      </c>
      <c r="C4971" s="2">
        <v>3.96</v>
      </c>
      <c r="D4971" s="2">
        <v>21.565999999999999</v>
      </c>
      <c r="E4971" s="2">
        <v>8.532</v>
      </c>
      <c r="F4971" s="2">
        <v>35.927</v>
      </c>
      <c r="G4971" s="2">
        <v>146.47</v>
      </c>
      <c r="H4971" s="18">
        <v>29.073</v>
      </c>
      <c r="I4971" s="3">
        <v>20.150059057331141</v>
      </c>
    </row>
    <row r="4972" spans="1:9" x14ac:dyDescent="0.25">
      <c r="A4972" s="20">
        <v>41496</v>
      </c>
      <c r="B4972" s="2">
        <v>0.57099999999999995</v>
      </c>
      <c r="C4972" s="2">
        <v>4.4669999999999996</v>
      </c>
      <c r="D4972" s="2">
        <v>24.632000000000001</v>
      </c>
      <c r="E4972" s="2">
        <v>7.4139999999999997</v>
      </c>
      <c r="F4972" s="2">
        <v>29.1</v>
      </c>
      <c r="G4972" s="2">
        <v>166.53200000000001</v>
      </c>
      <c r="H4972" s="18">
        <v>42.9</v>
      </c>
      <c r="I4972" s="3">
        <v>20.080593656868206</v>
      </c>
    </row>
    <row r="4973" spans="1:9" x14ac:dyDescent="0.25">
      <c r="A4973" s="20">
        <v>41497</v>
      </c>
      <c r="B4973" s="2">
        <v>3.2069999999999999</v>
      </c>
      <c r="C4973" s="2">
        <v>5.0010000000000003</v>
      </c>
      <c r="D4973" s="2">
        <v>27.216999999999999</v>
      </c>
      <c r="E4973" s="2">
        <v>9.4670000000000005</v>
      </c>
      <c r="F4973" s="2">
        <v>37.225999999999999</v>
      </c>
      <c r="G4973" s="2">
        <v>131.649</v>
      </c>
      <c r="H4973" s="18">
        <v>4.7789999999999999</v>
      </c>
      <c r="I4973" s="3">
        <v>28.546476727923981</v>
      </c>
    </row>
    <row r="4974" spans="1:9" x14ac:dyDescent="0.25">
      <c r="A4974" s="20">
        <v>41498</v>
      </c>
      <c r="B4974" s="2">
        <v>5.25</v>
      </c>
      <c r="C4974" s="2">
        <v>7.0570000000000004</v>
      </c>
      <c r="D4974" s="2">
        <v>28.635000000000002</v>
      </c>
      <c r="E4974" s="2">
        <v>8.0990000000000002</v>
      </c>
      <c r="F4974" s="2">
        <v>32.844000000000001</v>
      </c>
      <c r="G4974" s="2">
        <v>73.956000000000003</v>
      </c>
      <c r="H4974" s="18">
        <v>41.595999999999997</v>
      </c>
      <c r="I4974" s="3">
        <v>27.443205596322784</v>
      </c>
    </row>
    <row r="4975" spans="1:9" x14ac:dyDescent="0.25">
      <c r="A4975" s="20">
        <v>41499</v>
      </c>
      <c r="B4975" s="2">
        <v>13.28</v>
      </c>
      <c r="C4975" s="2">
        <v>10.648999999999999</v>
      </c>
      <c r="D4975" s="2">
        <v>54.253</v>
      </c>
      <c r="E4975" s="2">
        <v>15.157999999999999</v>
      </c>
      <c r="F4975" s="2">
        <v>65.725999999999999</v>
      </c>
      <c r="G4975" s="2">
        <v>223.68600000000001</v>
      </c>
      <c r="H4975" s="18">
        <v>23.062999999999999</v>
      </c>
      <c r="I4975" s="3">
        <v>36.920848373206304</v>
      </c>
    </row>
    <row r="4976" spans="1:9" x14ac:dyDescent="0.25">
      <c r="A4976" s="20">
        <v>41500</v>
      </c>
      <c r="B4976" s="2">
        <v>10.26</v>
      </c>
      <c r="C4976" s="2">
        <v>3.0760000000000001</v>
      </c>
      <c r="D4976" s="2">
        <v>20.085000000000001</v>
      </c>
      <c r="E4976" s="2">
        <v>6.8540000000000001</v>
      </c>
      <c r="F4976" s="2">
        <v>29.428000000000001</v>
      </c>
      <c r="G4976" s="2">
        <v>108.129</v>
      </c>
      <c r="H4976" s="18">
        <v>16.41</v>
      </c>
      <c r="I4976" s="3">
        <v>21.103169317663433</v>
      </c>
    </row>
    <row r="4977" spans="1:9" x14ac:dyDescent="0.25">
      <c r="A4977" s="20">
        <v>41501</v>
      </c>
      <c r="B4977" s="2">
        <v>8.6890000000000001</v>
      </c>
      <c r="C4977" s="2">
        <v>2.5990000000000002</v>
      </c>
      <c r="D4977" s="2">
        <v>16.053999999999998</v>
      </c>
      <c r="E4977" s="2">
        <v>5.6289999999999996</v>
      </c>
      <c r="F4977" s="2">
        <v>20.196000000000002</v>
      </c>
      <c r="G4977" s="2">
        <v>67.992000000000004</v>
      </c>
      <c r="H4977" s="18">
        <v>33.942999999999998</v>
      </c>
      <c r="I4977" s="3">
        <v>32.06500654071565</v>
      </c>
    </row>
    <row r="4978" spans="1:9" x14ac:dyDescent="0.25">
      <c r="A4978" s="20">
        <v>41502</v>
      </c>
      <c r="B4978" s="2">
        <v>8.4830000000000005</v>
      </c>
      <c r="C4978" s="2">
        <v>2.5779999999999998</v>
      </c>
      <c r="D4978" s="2">
        <v>10.586</v>
      </c>
      <c r="E4978" s="2">
        <v>5.2949999999999999</v>
      </c>
      <c r="F4978" s="2">
        <v>20.282</v>
      </c>
      <c r="G4978" s="2">
        <v>60.067999999999998</v>
      </c>
      <c r="H4978" s="18">
        <v>9.1839999999999993</v>
      </c>
      <c r="I4978" s="3">
        <v>19.830843267204649</v>
      </c>
    </row>
    <row r="4979" spans="1:9" x14ac:dyDescent="0.25">
      <c r="A4979" s="20">
        <v>41503</v>
      </c>
      <c r="B4979" s="2">
        <v>9.0709999999999997</v>
      </c>
      <c r="C4979" s="2">
        <v>5.234</v>
      </c>
      <c r="D4979" s="2">
        <v>35.514000000000003</v>
      </c>
      <c r="E4979" s="2">
        <v>5.42</v>
      </c>
      <c r="F4979" s="2">
        <v>23.908000000000001</v>
      </c>
      <c r="G4979" s="2">
        <v>50.795999999999999</v>
      </c>
      <c r="H4979" s="18">
        <v>19.526</v>
      </c>
      <c r="I4979" s="3">
        <v>17.202446698621848</v>
      </c>
    </row>
    <row r="4980" spans="1:9" x14ac:dyDescent="0.25">
      <c r="A4980" s="20">
        <v>41504</v>
      </c>
      <c r="B4980" s="2">
        <v>13.18</v>
      </c>
      <c r="C4980" s="2">
        <v>7.758</v>
      </c>
      <c r="D4980" s="2">
        <v>69.347999999999999</v>
      </c>
      <c r="E4980" s="2">
        <v>15.694000000000001</v>
      </c>
      <c r="F4980" s="2">
        <v>50.435000000000002</v>
      </c>
      <c r="G4980" s="2">
        <v>113.673</v>
      </c>
      <c r="H4980" s="18">
        <v>10.819000000000001</v>
      </c>
      <c r="I4980" s="3">
        <v>25.206382275940285</v>
      </c>
    </row>
    <row r="4981" spans="1:9" x14ac:dyDescent="0.25">
      <c r="A4981" s="20">
        <v>41505</v>
      </c>
      <c r="B4981" s="2">
        <v>10.71</v>
      </c>
      <c r="C4981" s="2">
        <v>8.5060000000000002</v>
      </c>
      <c r="D4981" s="2">
        <v>34.555</v>
      </c>
      <c r="E4981" s="2">
        <v>9.0510000000000002</v>
      </c>
      <c r="F4981" s="2">
        <v>38.497999999999998</v>
      </c>
      <c r="G4981" s="2">
        <v>87.710999999999999</v>
      </c>
      <c r="H4981" s="18">
        <v>15.292999999999999</v>
      </c>
      <c r="I4981" s="3">
        <v>21.315515498809496</v>
      </c>
    </row>
    <row r="4982" spans="1:9" x14ac:dyDescent="0.25">
      <c r="A4982" s="20">
        <v>41506</v>
      </c>
      <c r="B4982" s="2">
        <v>12.632</v>
      </c>
      <c r="C4982" s="2">
        <v>12.766999999999999</v>
      </c>
      <c r="D4982" s="2">
        <v>66.668999999999997</v>
      </c>
      <c r="E4982" s="2">
        <v>16.911000000000001</v>
      </c>
      <c r="F4982" s="2">
        <v>46.905000000000001</v>
      </c>
      <c r="G4982" s="2">
        <v>179.959</v>
      </c>
      <c r="H4982" s="18">
        <v>30.382000000000001</v>
      </c>
      <c r="I4982" s="3">
        <v>31.621386145320511</v>
      </c>
    </row>
    <row r="4983" spans="1:9" x14ac:dyDescent="0.25">
      <c r="A4983" s="20">
        <v>41507</v>
      </c>
      <c r="B4983" s="2">
        <v>12.324999999999999</v>
      </c>
      <c r="C4983" s="2">
        <v>10.965</v>
      </c>
      <c r="D4983" s="2">
        <v>51.142000000000003</v>
      </c>
      <c r="E4983" s="2">
        <v>18.588999999999999</v>
      </c>
      <c r="F4983" s="2">
        <v>46.975999999999999</v>
      </c>
      <c r="G4983" s="2">
        <v>127.113</v>
      </c>
      <c r="H4983" s="18">
        <v>48.012</v>
      </c>
      <c r="I4983" s="3">
        <v>28.362043264557204</v>
      </c>
    </row>
    <row r="4984" spans="1:9" x14ac:dyDescent="0.25">
      <c r="A4984" s="20">
        <v>41508</v>
      </c>
      <c r="B4984" s="2">
        <v>12.06</v>
      </c>
      <c r="C4984" s="2">
        <v>9.7919999999999998</v>
      </c>
      <c r="D4984" s="2">
        <v>69.322000000000003</v>
      </c>
      <c r="E4984" s="2">
        <v>15.467000000000001</v>
      </c>
      <c r="F4984" s="2">
        <v>56.423999999999999</v>
      </c>
      <c r="G4984" s="2">
        <v>170.363</v>
      </c>
      <c r="H4984" s="18">
        <v>50.125</v>
      </c>
      <c r="I4984" s="3">
        <v>38.305189438133596</v>
      </c>
    </row>
    <row r="4985" spans="1:9" x14ac:dyDescent="0.25">
      <c r="A4985" s="20">
        <v>41509</v>
      </c>
      <c r="B4985" s="2">
        <v>9.6199999999999992</v>
      </c>
      <c r="C4985" s="2">
        <v>4.4420000000000002</v>
      </c>
      <c r="D4985" s="2">
        <v>25.475000000000001</v>
      </c>
      <c r="E4985" s="2">
        <v>6.5739999999999998</v>
      </c>
      <c r="F4985" s="2">
        <v>36.607999999999997</v>
      </c>
      <c r="G4985" s="2">
        <v>83.099000000000004</v>
      </c>
      <c r="H4985" s="18">
        <v>41.051000000000002</v>
      </c>
      <c r="I4985" s="3">
        <v>28.682812247996893</v>
      </c>
    </row>
    <row r="4986" spans="1:9" x14ac:dyDescent="0.25">
      <c r="A4986" s="20">
        <v>41510</v>
      </c>
      <c r="B4986" s="2">
        <v>9.2100000000000009</v>
      </c>
      <c r="C4986" s="2">
        <v>4.9290000000000003</v>
      </c>
      <c r="D4986" s="2">
        <v>36.383000000000003</v>
      </c>
      <c r="E4986" s="2">
        <v>7.1070000000000002</v>
      </c>
      <c r="F4986" s="2">
        <v>27.245000000000001</v>
      </c>
      <c r="G4986" s="2">
        <v>82.034000000000006</v>
      </c>
      <c r="H4986" s="18">
        <v>0.29599999999999999</v>
      </c>
      <c r="I4986" s="3">
        <v>29.700102606204251</v>
      </c>
    </row>
    <row r="4987" spans="1:9" x14ac:dyDescent="0.25">
      <c r="A4987" s="20">
        <v>41511</v>
      </c>
      <c r="B4987" s="2">
        <v>8.89</v>
      </c>
      <c r="C4987" s="2">
        <v>3.3809999999999998</v>
      </c>
      <c r="D4987" s="2">
        <v>32.005000000000003</v>
      </c>
      <c r="E4987" s="2">
        <v>6.173</v>
      </c>
      <c r="F4987" s="2">
        <v>25.471</v>
      </c>
      <c r="G4987" s="2">
        <v>68.05</v>
      </c>
      <c r="H4987" s="18">
        <v>10.724</v>
      </c>
      <c r="I4987" s="3">
        <v>20.931878001532475</v>
      </c>
    </row>
    <row r="4988" spans="1:9" x14ac:dyDescent="0.25">
      <c r="A4988" s="20">
        <v>41512</v>
      </c>
      <c r="B4988" s="2">
        <v>9.25</v>
      </c>
      <c r="C4988" s="2">
        <v>9.5399999999999991</v>
      </c>
      <c r="D4988" s="2">
        <v>41.031999999999996</v>
      </c>
      <c r="E4988" s="2">
        <v>9.8309999999999995</v>
      </c>
      <c r="F4988" s="2">
        <v>30.094999999999999</v>
      </c>
      <c r="G4988" s="2">
        <v>134.416</v>
      </c>
      <c r="H4988" s="18">
        <v>30.199000000000002</v>
      </c>
      <c r="I4988" s="3">
        <v>21.039395271803674</v>
      </c>
    </row>
    <row r="4989" spans="1:9" x14ac:dyDescent="0.25">
      <c r="A4989" s="20">
        <v>41513</v>
      </c>
      <c r="B4989" s="2">
        <v>11.61</v>
      </c>
      <c r="C4989" s="2">
        <v>7.9850000000000003</v>
      </c>
      <c r="D4989" s="2">
        <v>50.692999999999998</v>
      </c>
      <c r="E4989" s="2">
        <v>10.959</v>
      </c>
      <c r="F4989" s="2">
        <v>33.253</v>
      </c>
      <c r="G4989" s="2">
        <v>134.65199999999999</v>
      </c>
      <c r="H4989" s="18">
        <v>23.768999999999998</v>
      </c>
      <c r="I4989" s="3">
        <v>20.930832346434894</v>
      </c>
    </row>
    <row r="4990" spans="1:9" x14ac:dyDescent="0.25">
      <c r="A4990" s="20">
        <v>41514</v>
      </c>
      <c r="B4990" s="2">
        <v>9.8369999999999997</v>
      </c>
      <c r="C4990" s="2">
        <v>5.1100000000000003</v>
      </c>
      <c r="D4990" s="2">
        <v>21.715</v>
      </c>
      <c r="E4990" s="2">
        <v>7.0949999999999998</v>
      </c>
      <c r="F4990" s="2">
        <v>24.164000000000001</v>
      </c>
      <c r="G4990" s="2">
        <v>76.816000000000003</v>
      </c>
      <c r="H4990" s="18">
        <v>9.5730000000000004</v>
      </c>
      <c r="I4990" s="3">
        <v>22.803825576630899</v>
      </c>
    </row>
    <row r="4991" spans="1:9" x14ac:dyDescent="0.25">
      <c r="A4991" s="20">
        <v>41515</v>
      </c>
      <c r="B4991" s="2">
        <v>11.33</v>
      </c>
      <c r="C4991" s="2">
        <v>10.327</v>
      </c>
      <c r="D4991" s="2">
        <v>68.551000000000002</v>
      </c>
      <c r="E4991" s="2">
        <v>17.068999999999999</v>
      </c>
      <c r="F4991" s="2">
        <v>32.640999999999998</v>
      </c>
      <c r="G4991" s="2">
        <v>138.73099999999999</v>
      </c>
      <c r="H4991" s="18">
        <v>19.648</v>
      </c>
      <c r="I4991" s="3">
        <v>25.970508232017238</v>
      </c>
    </row>
    <row r="4992" spans="1:9" x14ac:dyDescent="0.25">
      <c r="A4992" s="20">
        <v>41516</v>
      </c>
      <c r="B4992" s="2">
        <v>9.9499999999999993</v>
      </c>
      <c r="C4992" s="2">
        <v>3.4660000000000002</v>
      </c>
      <c r="D4992" s="2">
        <v>20.914000000000001</v>
      </c>
      <c r="E4992" s="2">
        <v>7.085</v>
      </c>
      <c r="F4992" s="2">
        <v>26.417999999999999</v>
      </c>
      <c r="G4992" s="2">
        <v>53.817999999999998</v>
      </c>
      <c r="H4992" s="18">
        <v>3.0939999999999999</v>
      </c>
      <c r="I4992" s="3">
        <v>19.108453433875297</v>
      </c>
    </row>
    <row r="4993" spans="1:9" x14ac:dyDescent="0.25">
      <c r="A4993" s="20">
        <v>41517</v>
      </c>
      <c r="B4993" s="2">
        <v>9.6910000000000007</v>
      </c>
      <c r="C4993" s="2">
        <v>5.2080000000000002</v>
      </c>
      <c r="D4993" s="2">
        <v>26.704000000000001</v>
      </c>
      <c r="E4993" s="2">
        <v>7.5449999999999999</v>
      </c>
      <c r="F4993" s="2">
        <v>21.645</v>
      </c>
      <c r="G4993" s="2">
        <v>64.566999999999993</v>
      </c>
      <c r="H4993" s="18">
        <v>1.3660000000000001</v>
      </c>
      <c r="I4993" s="3">
        <v>22.621861687296288</v>
      </c>
    </row>
    <row r="4994" spans="1:9" x14ac:dyDescent="0.25">
      <c r="A4994" s="20">
        <v>41518</v>
      </c>
      <c r="B4994" s="2">
        <v>12.03</v>
      </c>
      <c r="C4994" s="2">
        <v>12.904999999999999</v>
      </c>
      <c r="D4994" s="2">
        <v>89.162999999999997</v>
      </c>
      <c r="E4994" s="2">
        <v>31.318999999999999</v>
      </c>
      <c r="F4994" s="2">
        <v>52</v>
      </c>
      <c r="G4994" s="2">
        <v>129.77000000000001</v>
      </c>
      <c r="H4994" s="18">
        <v>27.963999999999999</v>
      </c>
      <c r="I4994" s="3">
        <v>26.172936014252382</v>
      </c>
    </row>
    <row r="4995" spans="1:9" x14ac:dyDescent="0.25">
      <c r="A4995" s="20">
        <v>41519</v>
      </c>
      <c r="B4995" s="2">
        <v>9.1259999999999994</v>
      </c>
      <c r="C4995" s="2">
        <v>3.633</v>
      </c>
      <c r="D4995" s="2">
        <v>29.544</v>
      </c>
      <c r="E4995" s="2">
        <v>7.3920000000000003</v>
      </c>
      <c r="F4995" s="2">
        <v>39.905000000000001</v>
      </c>
      <c r="G4995" s="2">
        <v>111.45399999999999</v>
      </c>
      <c r="H4995" s="18">
        <v>30.297000000000001</v>
      </c>
      <c r="I4995" s="3">
        <v>22.308312907671624</v>
      </c>
    </row>
    <row r="4996" spans="1:9" x14ac:dyDescent="0.25">
      <c r="A4996" s="20">
        <v>41520</v>
      </c>
      <c r="B4996" s="2">
        <v>9.3800000000000008</v>
      </c>
      <c r="C4996" s="2">
        <v>3.5339999999999998</v>
      </c>
      <c r="D4996" s="2">
        <v>20.763000000000002</v>
      </c>
      <c r="E4996" s="2">
        <v>6.5359999999999996</v>
      </c>
      <c r="F4996" s="2">
        <v>31.963000000000001</v>
      </c>
      <c r="G4996" s="2">
        <v>120.26300000000001</v>
      </c>
      <c r="H4996" s="18">
        <v>10.404999999999999</v>
      </c>
      <c r="I4996" s="3">
        <v>28.062891076454768</v>
      </c>
    </row>
    <row r="4997" spans="1:9" x14ac:dyDescent="0.25">
      <c r="A4997" s="20">
        <v>41521</v>
      </c>
      <c r="B4997" s="2">
        <v>10.74</v>
      </c>
      <c r="C4997" s="2">
        <v>3.472</v>
      </c>
      <c r="D4997" s="2">
        <v>22.132999999999999</v>
      </c>
      <c r="E4997" s="2">
        <v>6.6120000000000001</v>
      </c>
      <c r="F4997" s="2">
        <v>36.058999999999997</v>
      </c>
      <c r="G4997" s="2">
        <v>96.543000000000006</v>
      </c>
      <c r="H4997" s="18">
        <v>8.577</v>
      </c>
      <c r="I4997" s="3">
        <v>26.545575176490356</v>
      </c>
    </row>
    <row r="4998" spans="1:9" x14ac:dyDescent="0.25">
      <c r="A4998" s="20">
        <v>41522</v>
      </c>
      <c r="B4998" s="2">
        <v>10.387</v>
      </c>
      <c r="C4998" s="2">
        <v>3.637</v>
      </c>
      <c r="D4998" s="2">
        <v>24.756</v>
      </c>
      <c r="E4998" s="2">
        <v>7.2309999999999999</v>
      </c>
      <c r="F4998" s="2">
        <v>27.338000000000001</v>
      </c>
      <c r="G4998" s="2">
        <v>90.174999999999997</v>
      </c>
      <c r="H4998" s="18">
        <v>18.763000000000002</v>
      </c>
      <c r="I4998" s="3">
        <v>23.197578482076565</v>
      </c>
    </row>
    <row r="4999" spans="1:9" x14ac:dyDescent="0.25">
      <c r="A4999" s="20">
        <v>41523</v>
      </c>
      <c r="B4999" s="2">
        <v>12.619</v>
      </c>
      <c r="C4999" s="2">
        <v>10.241</v>
      </c>
      <c r="D4999" s="2">
        <v>82.269000000000005</v>
      </c>
      <c r="E4999" s="2">
        <v>26.704000000000001</v>
      </c>
      <c r="F4999" s="2">
        <v>75.123999999999995</v>
      </c>
      <c r="G4999" s="2">
        <v>195.36199999999999</v>
      </c>
      <c r="H4999" s="18">
        <v>21.326000000000001</v>
      </c>
      <c r="I4999" s="3">
        <v>37.576729706798595</v>
      </c>
    </row>
    <row r="5000" spans="1:9" x14ac:dyDescent="0.25">
      <c r="A5000" s="20">
        <v>41524</v>
      </c>
      <c r="B5000" s="2">
        <v>10.661</v>
      </c>
      <c r="C5000" s="2">
        <v>4.8449999999999998</v>
      </c>
      <c r="D5000" s="2">
        <v>43.189</v>
      </c>
      <c r="E5000" s="2">
        <v>9.9830000000000005</v>
      </c>
      <c r="F5000" s="2">
        <v>56.720999999999997</v>
      </c>
      <c r="G5000" s="2">
        <v>170.09200000000001</v>
      </c>
      <c r="H5000" s="18">
        <v>11.923999999999999</v>
      </c>
      <c r="I5000" s="3">
        <v>30.077129397940702</v>
      </c>
    </row>
    <row r="5001" spans="1:9" x14ac:dyDescent="0.25">
      <c r="A5001" s="20">
        <v>41525</v>
      </c>
      <c r="B5001" s="2">
        <v>9.0429999999999993</v>
      </c>
      <c r="C5001" s="2">
        <v>4.2569999999999997</v>
      </c>
      <c r="D5001" s="2">
        <v>26.459</v>
      </c>
      <c r="E5001" s="2">
        <v>8.8019999999999996</v>
      </c>
      <c r="F5001" s="2">
        <v>31.032</v>
      </c>
      <c r="G5001" s="2">
        <v>106.01600000000001</v>
      </c>
      <c r="H5001" s="18">
        <v>19.86</v>
      </c>
      <c r="I5001" s="3">
        <v>35.07640029397681</v>
      </c>
    </row>
    <row r="5002" spans="1:9" x14ac:dyDescent="0.25">
      <c r="A5002" s="20">
        <v>41526</v>
      </c>
      <c r="B5002" s="2">
        <v>9.44</v>
      </c>
      <c r="C5002" s="2">
        <v>4.9489999999999998</v>
      </c>
      <c r="D5002" s="2">
        <v>33.369999999999997</v>
      </c>
      <c r="E5002" s="2">
        <v>9.1720000000000006</v>
      </c>
      <c r="F5002" s="2">
        <v>29.779</v>
      </c>
      <c r="G5002" s="2">
        <v>87.311999999999998</v>
      </c>
      <c r="H5002" s="18">
        <v>18.117000000000001</v>
      </c>
      <c r="I5002" s="3">
        <v>30.535223833510557</v>
      </c>
    </row>
    <row r="5003" spans="1:9" x14ac:dyDescent="0.25">
      <c r="A5003" s="20">
        <v>41527</v>
      </c>
      <c r="B5003" s="2">
        <v>9.06</v>
      </c>
      <c r="C5003" s="2">
        <v>4.2240000000000002</v>
      </c>
      <c r="D5003" s="2">
        <v>26.309000000000001</v>
      </c>
      <c r="E5003" s="2">
        <v>8.5020000000000007</v>
      </c>
      <c r="F5003" s="2">
        <v>28.11</v>
      </c>
      <c r="G5003" s="2">
        <v>99.22</v>
      </c>
      <c r="H5003" s="18">
        <v>28.401</v>
      </c>
      <c r="I5003" s="3">
        <v>22.426886817405368</v>
      </c>
    </row>
    <row r="5004" spans="1:9" x14ac:dyDescent="0.25">
      <c r="A5004" s="20">
        <v>41528</v>
      </c>
      <c r="B5004" s="2">
        <v>9.14</v>
      </c>
      <c r="C5004" s="2">
        <v>4.37</v>
      </c>
      <c r="D5004" s="2">
        <v>32.027000000000001</v>
      </c>
      <c r="E5004" s="2">
        <v>8.3699999999999992</v>
      </c>
      <c r="F5004" s="2">
        <v>28.212</v>
      </c>
      <c r="G5004" s="2">
        <v>102.084</v>
      </c>
      <c r="H5004" s="18">
        <v>24.286999999999999</v>
      </c>
      <c r="I5004" s="3">
        <v>21.119222572291534</v>
      </c>
    </row>
    <row r="5005" spans="1:9" x14ac:dyDescent="0.25">
      <c r="A5005" s="20">
        <v>41529</v>
      </c>
      <c r="B5005" s="2">
        <v>10.423</v>
      </c>
      <c r="C5005" s="2">
        <v>3.6720000000000002</v>
      </c>
      <c r="D5005" s="2">
        <v>24.172999999999998</v>
      </c>
      <c r="E5005" s="2">
        <v>6.1589999999999998</v>
      </c>
      <c r="F5005" s="2">
        <v>30.591999999999999</v>
      </c>
      <c r="G5005" s="2">
        <v>107.75</v>
      </c>
      <c r="H5005" s="18">
        <v>1.302</v>
      </c>
      <c r="I5005" s="3">
        <v>22.389983506303789</v>
      </c>
    </row>
    <row r="5006" spans="1:9" x14ac:dyDescent="0.25">
      <c r="A5006" s="20">
        <v>41530</v>
      </c>
      <c r="B5006" s="2">
        <v>10.606</v>
      </c>
      <c r="C5006" s="2">
        <v>3.7</v>
      </c>
      <c r="D5006" s="2">
        <v>21.773</v>
      </c>
      <c r="E5006" s="2">
        <v>5.9870000000000001</v>
      </c>
      <c r="F5006" s="2">
        <v>29.114000000000001</v>
      </c>
      <c r="G5006" s="2">
        <v>132.703</v>
      </c>
      <c r="H5006" s="18">
        <v>23.163</v>
      </c>
      <c r="I5006" s="3">
        <v>22.109885042196176</v>
      </c>
    </row>
    <row r="5007" spans="1:9" x14ac:dyDescent="0.25">
      <c r="A5007" s="20">
        <v>41531</v>
      </c>
      <c r="B5007" s="2">
        <v>11.09</v>
      </c>
      <c r="C5007" s="2">
        <v>3.774</v>
      </c>
      <c r="D5007" s="2">
        <v>15.878</v>
      </c>
      <c r="E5007" s="2">
        <v>7.1180000000000003</v>
      </c>
      <c r="F5007" s="2">
        <v>31.608000000000001</v>
      </c>
      <c r="G5007" s="2">
        <v>83.138000000000005</v>
      </c>
      <c r="H5007" s="18">
        <v>39.109000000000002</v>
      </c>
      <c r="I5007" s="3">
        <v>23.592588054726924</v>
      </c>
    </row>
    <row r="5008" spans="1:9" x14ac:dyDescent="0.25">
      <c r="A5008" s="20">
        <v>41532</v>
      </c>
      <c r="B5008" s="2">
        <v>11.28</v>
      </c>
      <c r="C5008" s="2">
        <v>12.459</v>
      </c>
      <c r="D5008" s="2">
        <v>35.103999999999999</v>
      </c>
      <c r="E5008" s="2">
        <v>19.463999999999999</v>
      </c>
      <c r="F5008" s="2">
        <v>31.018000000000001</v>
      </c>
      <c r="G5008" s="2">
        <v>103.696</v>
      </c>
      <c r="H5008" s="18">
        <v>3.9380000000000002</v>
      </c>
      <c r="I5008" s="3">
        <v>24.7528487823242</v>
      </c>
    </row>
    <row r="5009" spans="1:9" x14ac:dyDescent="0.25">
      <c r="A5009" s="20">
        <v>41533</v>
      </c>
      <c r="B5009" s="2">
        <v>9.8000000000000007</v>
      </c>
      <c r="C5009" s="2">
        <v>5.6879999999999997</v>
      </c>
      <c r="D5009" s="2">
        <v>30.837</v>
      </c>
      <c r="E5009" s="2">
        <v>14.51</v>
      </c>
      <c r="F5009" s="2">
        <v>25.155000000000001</v>
      </c>
      <c r="G5009" s="2">
        <v>80.831999999999994</v>
      </c>
      <c r="H5009" s="18">
        <v>27.754999999999999</v>
      </c>
      <c r="I5009" s="3">
        <v>20.136175139969708</v>
      </c>
    </row>
    <row r="5010" spans="1:9" x14ac:dyDescent="0.25">
      <c r="A5010" s="20">
        <v>41534</v>
      </c>
      <c r="B5010" s="2">
        <v>9.9819999999999993</v>
      </c>
      <c r="C5010" s="2">
        <v>7.6669999999999998</v>
      </c>
      <c r="D5010" s="2">
        <v>29.643000000000001</v>
      </c>
      <c r="E5010" s="2">
        <v>11.545</v>
      </c>
      <c r="F5010" s="2">
        <v>24.64</v>
      </c>
      <c r="G5010" s="2">
        <v>91.989000000000004</v>
      </c>
      <c r="H5010" s="18">
        <v>18.417999999999999</v>
      </c>
      <c r="I5010" s="3">
        <v>21.170331734363451</v>
      </c>
    </row>
    <row r="5011" spans="1:9" x14ac:dyDescent="0.25">
      <c r="A5011" s="20">
        <v>41535</v>
      </c>
      <c r="B5011" s="2">
        <v>10.58</v>
      </c>
      <c r="C5011" s="2">
        <v>6.3159999999999998</v>
      </c>
      <c r="D5011" s="2">
        <v>38.064999999999998</v>
      </c>
      <c r="E5011" s="2">
        <v>11.83</v>
      </c>
      <c r="F5011" s="2">
        <v>33.908000000000001</v>
      </c>
      <c r="G5011" s="2">
        <v>82.465999999999994</v>
      </c>
      <c r="H5011" s="18">
        <v>2.02</v>
      </c>
      <c r="I5011" s="3">
        <v>21.892868278298597</v>
      </c>
    </row>
    <row r="5012" spans="1:9" x14ac:dyDescent="0.25">
      <c r="A5012" s="20">
        <v>41536</v>
      </c>
      <c r="B5012" s="2">
        <v>9.76</v>
      </c>
      <c r="C5012" s="2">
        <v>9.5939999999999994</v>
      </c>
      <c r="D5012" s="2">
        <v>23.298999999999999</v>
      </c>
      <c r="E5012" s="2">
        <v>8.0510000000000002</v>
      </c>
      <c r="F5012" s="2">
        <v>25.768999999999998</v>
      </c>
      <c r="G5012" s="2">
        <v>76.555999999999997</v>
      </c>
      <c r="H5012" s="18">
        <v>0.82299999999999995</v>
      </c>
      <c r="I5012" s="3">
        <v>19.912767739254562</v>
      </c>
    </row>
    <row r="5013" spans="1:9" x14ac:dyDescent="0.25">
      <c r="A5013" s="20">
        <v>41537</v>
      </c>
      <c r="B5013" s="2">
        <v>9.42</v>
      </c>
      <c r="C5013" s="2">
        <v>3.9119999999999999</v>
      </c>
      <c r="D5013" s="2">
        <v>22.09</v>
      </c>
      <c r="E5013" s="2">
        <v>7.1289999999999996</v>
      </c>
      <c r="F5013" s="2">
        <v>19.312000000000001</v>
      </c>
      <c r="G5013" s="2">
        <v>67.994</v>
      </c>
      <c r="H5013" s="18">
        <v>9.6140000000000008</v>
      </c>
      <c r="I5013" s="3">
        <v>18.545812760976361</v>
      </c>
    </row>
    <row r="5014" spans="1:9" x14ac:dyDescent="0.25">
      <c r="A5014" s="20">
        <v>41538</v>
      </c>
      <c r="B5014" s="2">
        <v>9.18</v>
      </c>
      <c r="C5014" s="2">
        <v>3.254</v>
      </c>
      <c r="D5014" s="2">
        <v>21.72</v>
      </c>
      <c r="E5014" s="2">
        <v>3.14</v>
      </c>
      <c r="F5014" s="2">
        <v>8.8919999999999995</v>
      </c>
      <c r="G5014" s="2">
        <v>78.284999999999997</v>
      </c>
      <c r="H5014" s="18">
        <v>9.4109999999999996</v>
      </c>
      <c r="I5014" s="3">
        <v>13.709584594806287</v>
      </c>
    </row>
    <row r="5015" spans="1:9" x14ac:dyDescent="0.25">
      <c r="A5015" s="20">
        <v>41539</v>
      </c>
      <c r="B5015" s="2">
        <v>9.01</v>
      </c>
      <c r="C5015" s="2">
        <v>4.5170000000000003</v>
      </c>
      <c r="D5015" s="2">
        <v>22.318999999999999</v>
      </c>
      <c r="E5015" s="2">
        <v>5.95</v>
      </c>
      <c r="F5015" s="2">
        <v>17.951000000000001</v>
      </c>
      <c r="G5015" s="2">
        <v>68.715000000000003</v>
      </c>
      <c r="H5015" s="18">
        <v>5.657</v>
      </c>
      <c r="I5015" s="3">
        <v>15.173739736139613</v>
      </c>
    </row>
    <row r="5016" spans="1:9" x14ac:dyDescent="0.25">
      <c r="A5016" s="20">
        <v>41540</v>
      </c>
      <c r="B5016" s="2">
        <v>9.0630000000000006</v>
      </c>
      <c r="C5016" s="2">
        <v>3.9590000000000001</v>
      </c>
      <c r="D5016" s="2">
        <v>22.623000000000001</v>
      </c>
      <c r="E5016" s="2">
        <v>5.4740000000000002</v>
      </c>
      <c r="F5016" s="2">
        <v>19.259</v>
      </c>
      <c r="G5016" s="2">
        <v>54.927999999999997</v>
      </c>
      <c r="H5016" s="18">
        <v>22.725999999999999</v>
      </c>
      <c r="I5016" s="3">
        <v>14.780834613954363</v>
      </c>
    </row>
    <row r="5017" spans="1:9" x14ac:dyDescent="0.25">
      <c r="A5017" s="20">
        <v>41541</v>
      </c>
      <c r="B5017" s="2">
        <v>9.27</v>
      </c>
      <c r="C5017" s="2">
        <v>1.2909999999999999</v>
      </c>
      <c r="D5017" s="2">
        <v>27.053999999999998</v>
      </c>
      <c r="E5017" s="2">
        <v>7.7</v>
      </c>
      <c r="F5017" s="2">
        <v>18.818000000000001</v>
      </c>
      <c r="G5017" s="2">
        <v>76.198999999999998</v>
      </c>
      <c r="H5017" s="18">
        <v>13.246</v>
      </c>
      <c r="I5017" s="3">
        <v>15.306281241464312</v>
      </c>
    </row>
    <row r="5018" spans="1:9" x14ac:dyDescent="0.25">
      <c r="A5018" s="20">
        <v>41542</v>
      </c>
      <c r="B5018" s="2">
        <v>8.19</v>
      </c>
      <c r="C5018" s="2">
        <v>1.9350000000000001</v>
      </c>
      <c r="D5018" s="2">
        <v>22.706</v>
      </c>
      <c r="E5018" s="2">
        <v>6.173</v>
      </c>
      <c r="F5018" s="2">
        <v>19.571999999999999</v>
      </c>
      <c r="G5018" s="2">
        <v>63.36</v>
      </c>
      <c r="H5018" s="18">
        <v>2.0070000000000001</v>
      </c>
      <c r="I5018" s="3">
        <v>14.870636143133275</v>
      </c>
    </row>
    <row r="5019" spans="1:9" x14ac:dyDescent="0.25">
      <c r="A5019" s="20">
        <v>41543</v>
      </c>
      <c r="B5019" s="2">
        <v>7.73</v>
      </c>
      <c r="C5019" s="2">
        <v>1.9419999999999999</v>
      </c>
      <c r="D5019" s="2">
        <v>22.45</v>
      </c>
      <c r="E5019" s="2">
        <v>5.5940000000000003</v>
      </c>
      <c r="F5019" s="2">
        <v>18.297000000000001</v>
      </c>
      <c r="G5019" s="2">
        <v>67.75</v>
      </c>
      <c r="H5019" s="18">
        <v>30.358000000000001</v>
      </c>
      <c r="I5019" s="3">
        <v>15.726880614637077</v>
      </c>
    </row>
    <row r="5020" spans="1:9" x14ac:dyDescent="0.25">
      <c r="A5020" s="20">
        <v>41544</v>
      </c>
      <c r="B5020" s="2">
        <v>7.86</v>
      </c>
      <c r="C5020" s="2">
        <v>5.2290000000000001</v>
      </c>
      <c r="D5020" s="2">
        <v>30.178000000000001</v>
      </c>
      <c r="E5020" s="2">
        <v>7.79</v>
      </c>
      <c r="F5020" s="2">
        <v>20.731999999999999</v>
      </c>
      <c r="G5020" s="2">
        <v>67.516000000000005</v>
      </c>
      <c r="H5020" s="18">
        <v>12.973000000000001</v>
      </c>
      <c r="I5020" s="3">
        <v>15.810818567280251</v>
      </c>
    </row>
    <row r="5021" spans="1:9" x14ac:dyDescent="0.25">
      <c r="A5021" s="20">
        <v>41545</v>
      </c>
      <c r="B5021" s="2">
        <v>8.73</v>
      </c>
      <c r="C5021" s="2">
        <v>4.7370000000000001</v>
      </c>
      <c r="D5021" s="2">
        <v>22.315000000000001</v>
      </c>
      <c r="E5021" s="2">
        <v>9.0510000000000002</v>
      </c>
      <c r="F5021" s="2">
        <v>31.085999999999999</v>
      </c>
      <c r="G5021" s="2">
        <v>127.98699999999999</v>
      </c>
      <c r="H5021" s="18">
        <v>39.951000000000001</v>
      </c>
      <c r="I5021" s="3">
        <v>19.218807937621328</v>
      </c>
    </row>
    <row r="5022" spans="1:9" x14ac:dyDescent="0.25">
      <c r="A5022" s="20">
        <v>41546</v>
      </c>
      <c r="B5022" s="2">
        <v>8.39</v>
      </c>
      <c r="C5022" s="2">
        <v>8.5879999999999992</v>
      </c>
      <c r="D5022" s="2">
        <v>30.798999999999999</v>
      </c>
      <c r="E5022" s="2">
        <v>8.7210000000000001</v>
      </c>
      <c r="F5022" s="2">
        <v>27.192</v>
      </c>
      <c r="G5022" s="2">
        <v>119.31100000000001</v>
      </c>
      <c r="H5022" s="18">
        <v>5.1150000000000002</v>
      </c>
      <c r="I5022" s="3">
        <v>18.298030037477691</v>
      </c>
    </row>
    <row r="5023" spans="1:9" x14ac:dyDescent="0.25">
      <c r="A5023" s="20">
        <v>41547</v>
      </c>
      <c r="B5023" s="2">
        <v>9.06</v>
      </c>
      <c r="C5023" s="2">
        <v>6.72</v>
      </c>
      <c r="D5023" s="2">
        <v>39.948999999999998</v>
      </c>
      <c r="E5023" s="2">
        <v>11.577</v>
      </c>
      <c r="F5023" s="2">
        <v>34.497999999999998</v>
      </c>
      <c r="G5023" s="2">
        <v>104.92700000000001</v>
      </c>
      <c r="H5023" s="18">
        <v>40.176000000000002</v>
      </c>
      <c r="I5023" s="3">
        <v>25.847090706049606</v>
      </c>
    </row>
    <row r="5024" spans="1:9" x14ac:dyDescent="0.25">
      <c r="A5024" s="20">
        <v>41548</v>
      </c>
      <c r="B5024" s="2">
        <v>8.1199999999999992</v>
      </c>
      <c r="C5024" s="2">
        <v>2.66</v>
      </c>
      <c r="D5024" s="2">
        <v>25.550999999999998</v>
      </c>
      <c r="E5024" s="2">
        <v>6.2770000000000001</v>
      </c>
      <c r="F5024" s="2">
        <v>26.888000000000002</v>
      </c>
      <c r="G5024" s="2">
        <v>131.12799999999999</v>
      </c>
      <c r="H5024" s="18">
        <v>3.194</v>
      </c>
      <c r="I5024" s="3">
        <v>22.329176892703202</v>
      </c>
    </row>
    <row r="5025" spans="1:9" x14ac:dyDescent="0.25">
      <c r="A5025" s="20">
        <v>41549</v>
      </c>
      <c r="B5025" s="2">
        <v>7.37</v>
      </c>
      <c r="C5025" s="2">
        <v>5.2830000000000004</v>
      </c>
      <c r="D5025" s="2">
        <v>24.39</v>
      </c>
      <c r="E5025" s="2">
        <v>6.6230000000000002</v>
      </c>
      <c r="F5025" s="2">
        <v>21.196999999999999</v>
      </c>
      <c r="G5025" s="2">
        <v>70.206999999999994</v>
      </c>
      <c r="H5025" s="18">
        <v>20.190000000000001</v>
      </c>
      <c r="I5025" s="3">
        <v>20.630805056497479</v>
      </c>
    </row>
    <row r="5026" spans="1:9" x14ac:dyDescent="0.25">
      <c r="A5026" s="20">
        <v>41550</v>
      </c>
      <c r="B5026" s="2">
        <v>7.6580000000000004</v>
      </c>
      <c r="C5026" s="2">
        <v>3.992</v>
      </c>
      <c r="D5026" s="2">
        <v>33.128</v>
      </c>
      <c r="E5026" s="2">
        <v>6.9359999999999999</v>
      </c>
      <c r="F5026" s="2">
        <v>23.79</v>
      </c>
      <c r="G5026" s="2">
        <v>93.575999999999993</v>
      </c>
      <c r="H5026" s="18">
        <v>2.5990000000000002</v>
      </c>
      <c r="I5026" s="3">
        <v>22.032195232753459</v>
      </c>
    </row>
    <row r="5027" spans="1:9" x14ac:dyDescent="0.25">
      <c r="A5027" s="20">
        <v>41551</v>
      </c>
      <c r="B5027" s="2">
        <v>6.3289999999999997</v>
      </c>
      <c r="C5027" s="2">
        <v>14.237</v>
      </c>
      <c r="D5027" s="2">
        <v>64.227999999999994</v>
      </c>
      <c r="E5027" s="2">
        <v>26.172999999999998</v>
      </c>
      <c r="F5027" s="2">
        <v>58.981999999999999</v>
      </c>
      <c r="G5027" s="2">
        <v>162.84</v>
      </c>
      <c r="H5027" s="18">
        <v>28.021999999999998</v>
      </c>
      <c r="I5027" s="3">
        <v>28.699906036191496</v>
      </c>
    </row>
    <row r="5028" spans="1:9" x14ac:dyDescent="0.25">
      <c r="A5028" s="20">
        <v>41552</v>
      </c>
      <c r="B5028" s="2">
        <v>5.44</v>
      </c>
      <c r="C5028" s="2">
        <v>4.1950000000000003</v>
      </c>
      <c r="D5028" s="2">
        <v>33.19</v>
      </c>
      <c r="E5028" s="2">
        <v>9.9960000000000004</v>
      </c>
      <c r="F5028" s="2">
        <v>29.838999999999999</v>
      </c>
      <c r="G5028" s="2">
        <v>109.639</v>
      </c>
      <c r="H5028" s="18">
        <v>6.9909999999999997</v>
      </c>
      <c r="I5028" s="3">
        <v>21.195128123630521</v>
      </c>
    </row>
    <row r="5029" spans="1:9" x14ac:dyDescent="0.25">
      <c r="A5029" s="20">
        <v>41553</v>
      </c>
      <c r="B5029" s="2">
        <v>5.47</v>
      </c>
      <c r="C5029" s="2">
        <v>3.379</v>
      </c>
      <c r="D5029" s="2">
        <v>22.811</v>
      </c>
      <c r="E5029" s="2">
        <v>6.9530000000000003</v>
      </c>
      <c r="F5029" s="2">
        <v>22.366</v>
      </c>
      <c r="G5029" s="2">
        <v>75.341999999999999</v>
      </c>
      <c r="H5029" s="18">
        <v>13.157</v>
      </c>
      <c r="I5029" s="3">
        <v>28.027136365699171</v>
      </c>
    </row>
    <row r="5030" spans="1:9" x14ac:dyDescent="0.25">
      <c r="A5030" s="20">
        <v>41554</v>
      </c>
      <c r="B5030" s="2">
        <v>5.5</v>
      </c>
      <c r="C5030" s="2">
        <v>4.7489999999999997</v>
      </c>
      <c r="D5030" s="2">
        <v>24.292000000000002</v>
      </c>
      <c r="E5030" s="2">
        <v>6.7770000000000001</v>
      </c>
      <c r="F5030" s="2">
        <v>20.489000000000001</v>
      </c>
      <c r="G5030" s="2">
        <v>61.923000000000002</v>
      </c>
      <c r="H5030" s="18">
        <v>39.078000000000003</v>
      </c>
      <c r="I5030" s="3">
        <v>20.048459683691433</v>
      </c>
    </row>
    <row r="5031" spans="1:9" x14ac:dyDescent="0.25">
      <c r="A5031" s="20">
        <v>41555</v>
      </c>
      <c r="B5031" s="2">
        <v>6.54</v>
      </c>
      <c r="C5031" s="2">
        <v>8.2899999999999991</v>
      </c>
      <c r="D5031" s="2">
        <v>32.057000000000002</v>
      </c>
      <c r="E5031" s="2">
        <v>7.7329999999999997</v>
      </c>
      <c r="F5031" s="2">
        <v>22.405999999999999</v>
      </c>
      <c r="G5031" s="2">
        <v>123.762</v>
      </c>
      <c r="H5031" s="18">
        <v>4.6970000000000001</v>
      </c>
      <c r="I5031" s="3">
        <v>17.48253239007709</v>
      </c>
    </row>
    <row r="5032" spans="1:9" x14ac:dyDescent="0.25">
      <c r="A5032" s="20">
        <v>41556</v>
      </c>
      <c r="B5032" s="2">
        <v>5.82</v>
      </c>
      <c r="C5032" s="2">
        <v>4.2389999999999999</v>
      </c>
      <c r="D5032" s="2">
        <v>25.817</v>
      </c>
      <c r="E5032" s="2">
        <v>6.931</v>
      </c>
      <c r="F5032" s="2">
        <v>19.469000000000001</v>
      </c>
      <c r="G5032" s="2">
        <v>57.802</v>
      </c>
      <c r="H5032" s="18">
        <v>1.837</v>
      </c>
      <c r="I5032" s="3">
        <v>15.445081861639192</v>
      </c>
    </row>
    <row r="5033" spans="1:9" x14ac:dyDescent="0.25">
      <c r="A5033" s="20">
        <v>41557</v>
      </c>
      <c r="B5033" s="2">
        <v>7.33</v>
      </c>
      <c r="C5033" s="2">
        <v>4.1319999999999997</v>
      </c>
      <c r="D5033" s="2">
        <v>36.756999999999998</v>
      </c>
      <c r="E5033" s="2">
        <v>8.0730000000000004</v>
      </c>
      <c r="F5033" s="2">
        <v>19.058</v>
      </c>
      <c r="G5033" s="2">
        <v>101.655</v>
      </c>
      <c r="H5033" s="18">
        <v>28.065999999999999</v>
      </c>
      <c r="I5033" s="3">
        <v>19.434594104875675</v>
      </c>
    </row>
    <row r="5034" spans="1:9" x14ac:dyDescent="0.25">
      <c r="A5034" s="20">
        <v>41558</v>
      </c>
      <c r="B5034" s="2">
        <v>6.79</v>
      </c>
      <c r="C5034" s="2">
        <v>3.4220000000000002</v>
      </c>
      <c r="D5034" s="2">
        <v>23.001000000000001</v>
      </c>
      <c r="E5034" s="2">
        <v>6.7110000000000003</v>
      </c>
      <c r="F5034" s="2">
        <v>22.248999999999999</v>
      </c>
      <c r="G5034" s="2">
        <v>89.04</v>
      </c>
      <c r="H5034" s="18">
        <v>7.2969999999999997</v>
      </c>
      <c r="I5034" s="3">
        <v>15.935366223530369</v>
      </c>
    </row>
    <row r="5035" spans="1:9" x14ac:dyDescent="0.25">
      <c r="A5035" s="20">
        <v>41559</v>
      </c>
      <c r="B5035" s="2">
        <v>8</v>
      </c>
      <c r="C5035" s="2">
        <v>9.7520000000000007</v>
      </c>
      <c r="D5035" s="2">
        <v>30.327000000000002</v>
      </c>
      <c r="E5035" s="2">
        <v>9.8309999999999995</v>
      </c>
      <c r="F5035" s="2">
        <v>32.469000000000001</v>
      </c>
      <c r="G5035" s="2">
        <v>93.697999999999993</v>
      </c>
      <c r="H5035" s="18">
        <v>24.675999999999998</v>
      </c>
      <c r="I5035" s="3">
        <v>21.880231437182868</v>
      </c>
    </row>
    <row r="5036" spans="1:9" x14ac:dyDescent="0.25">
      <c r="A5036" s="20">
        <v>41560</v>
      </c>
      <c r="B5036" s="2">
        <v>8.25</v>
      </c>
      <c r="C5036" s="2">
        <v>9.1790000000000003</v>
      </c>
      <c r="D5036" s="2">
        <v>20.678000000000001</v>
      </c>
      <c r="E5036" s="2">
        <v>10.6</v>
      </c>
      <c r="F5036" s="2">
        <v>34.445</v>
      </c>
      <c r="G5036" s="2">
        <v>154.08500000000001</v>
      </c>
      <c r="H5036" s="18">
        <v>32.418999999999997</v>
      </c>
      <c r="I5036" s="3">
        <v>22.171039630307284</v>
      </c>
    </row>
    <row r="5037" spans="1:9" x14ac:dyDescent="0.25">
      <c r="A5037" s="20">
        <v>41561</v>
      </c>
      <c r="B5037" s="2">
        <v>7.5</v>
      </c>
      <c r="C5037" s="2">
        <v>9.9450000000000003</v>
      </c>
      <c r="D5037" s="2">
        <v>35.537999999999997</v>
      </c>
      <c r="E5037" s="2">
        <v>10.237</v>
      </c>
      <c r="F5037" s="2">
        <v>42.664999999999999</v>
      </c>
      <c r="G5037" s="2">
        <v>142.892</v>
      </c>
      <c r="H5037" s="18">
        <v>13.916</v>
      </c>
      <c r="I5037" s="3">
        <v>26.515594446532642</v>
      </c>
    </row>
    <row r="5038" spans="1:9" x14ac:dyDescent="0.25">
      <c r="A5038" s="20">
        <v>41562</v>
      </c>
      <c r="B5038" s="2">
        <v>6.97</v>
      </c>
      <c r="C5038" s="2">
        <v>2.835</v>
      </c>
      <c r="D5038" s="2">
        <v>25.16</v>
      </c>
      <c r="E5038" s="2">
        <v>7.7990000000000004</v>
      </c>
      <c r="F5038" s="2">
        <v>29.013999999999999</v>
      </c>
      <c r="G5038" s="2">
        <v>108.825</v>
      </c>
      <c r="H5038" s="18">
        <v>27.81</v>
      </c>
      <c r="I5038" s="3">
        <v>26.187481497351097</v>
      </c>
    </row>
    <row r="5039" spans="1:9" x14ac:dyDescent="0.25">
      <c r="A5039" s="20">
        <v>41563</v>
      </c>
      <c r="B5039" s="2">
        <v>7.09</v>
      </c>
      <c r="C5039" s="2">
        <v>2.8079999999999998</v>
      </c>
      <c r="D5039" s="2">
        <v>20.335999999999999</v>
      </c>
      <c r="E5039" s="2">
        <v>8.5459999999999994</v>
      </c>
      <c r="F5039" s="2">
        <v>24.85</v>
      </c>
      <c r="G5039" s="2">
        <v>108.501</v>
      </c>
      <c r="H5039" s="18">
        <v>38.204000000000001</v>
      </c>
      <c r="I5039" s="3">
        <v>25.30386392955964</v>
      </c>
    </row>
    <row r="5040" spans="1:9" x14ac:dyDescent="0.25">
      <c r="A5040" s="20">
        <v>41564</v>
      </c>
      <c r="B5040" s="2">
        <v>6.75</v>
      </c>
      <c r="C5040" s="2">
        <v>3.573</v>
      </c>
      <c r="D5040" s="2">
        <v>29.876999999999999</v>
      </c>
      <c r="E5040" s="2">
        <v>7.4909999999999997</v>
      </c>
      <c r="F5040" s="2">
        <v>24.471</v>
      </c>
      <c r="G5040" s="2">
        <v>95.054000000000002</v>
      </c>
      <c r="H5040" s="18">
        <v>11.281000000000001</v>
      </c>
      <c r="I5040" s="3">
        <v>21.15652713196809</v>
      </c>
    </row>
    <row r="5041" spans="1:9" x14ac:dyDescent="0.25">
      <c r="A5041" s="20">
        <v>41565</v>
      </c>
      <c r="B5041" s="2">
        <v>6.44</v>
      </c>
      <c r="C5041" s="2">
        <v>2.871</v>
      </c>
      <c r="D5041" s="2">
        <v>29.033999999999999</v>
      </c>
      <c r="E5041" s="2">
        <v>7.3259999999999996</v>
      </c>
      <c r="F5041" s="2">
        <v>19.236999999999998</v>
      </c>
      <c r="G5041" s="2">
        <v>83.954999999999998</v>
      </c>
      <c r="H5041" s="18">
        <v>33.43</v>
      </c>
      <c r="I5041" s="3">
        <v>18.88152252821795</v>
      </c>
    </row>
    <row r="5042" spans="1:9" x14ac:dyDescent="0.25">
      <c r="A5042" s="20">
        <v>41566</v>
      </c>
      <c r="B5042" s="2">
        <v>6.58</v>
      </c>
      <c r="C5042" s="2">
        <v>1.44</v>
      </c>
      <c r="D5042" s="2">
        <v>26.783000000000001</v>
      </c>
      <c r="E5042" s="2">
        <v>6.2279999999999998</v>
      </c>
      <c r="F5042" s="2">
        <v>23.702999999999999</v>
      </c>
      <c r="G5042" s="2">
        <v>99.947000000000003</v>
      </c>
      <c r="H5042" s="18">
        <v>11.97</v>
      </c>
      <c r="I5042" s="3">
        <v>19.419319204201429</v>
      </c>
    </row>
    <row r="5043" spans="1:9" x14ac:dyDescent="0.25">
      <c r="A5043" s="20">
        <v>41567</v>
      </c>
      <c r="B5043" s="2">
        <v>6.52</v>
      </c>
      <c r="C5043" s="2">
        <v>2.2040000000000002</v>
      </c>
      <c r="D5043" s="2">
        <v>22.581</v>
      </c>
      <c r="E5043" s="2">
        <v>6.1289999999999996</v>
      </c>
      <c r="F5043" s="2">
        <v>19.614999999999998</v>
      </c>
      <c r="G5043" s="2">
        <v>73.322000000000003</v>
      </c>
      <c r="H5043" s="18">
        <v>7.8780000000000001</v>
      </c>
      <c r="I5043" s="3">
        <v>16.690255713710503</v>
      </c>
    </row>
    <row r="5044" spans="1:9" x14ac:dyDescent="0.25">
      <c r="A5044" s="20">
        <v>41568</v>
      </c>
      <c r="B5044" s="2">
        <v>6.64</v>
      </c>
      <c r="C5044" s="2">
        <v>3.488</v>
      </c>
      <c r="D5044" s="2">
        <v>16.032</v>
      </c>
      <c r="E5044" s="2">
        <v>7.14</v>
      </c>
      <c r="F5044" s="2">
        <v>30.753</v>
      </c>
      <c r="G5044" s="2">
        <v>97.548000000000002</v>
      </c>
      <c r="H5044" s="18">
        <v>33.991999999999997</v>
      </c>
      <c r="I5044" s="3">
        <v>21.872414143935472</v>
      </c>
    </row>
    <row r="5045" spans="1:9" x14ac:dyDescent="0.25">
      <c r="A5045" s="20">
        <v>41569</v>
      </c>
      <c r="B5045" s="2">
        <v>7.56</v>
      </c>
      <c r="C5045" s="2">
        <v>6.4649999999999999</v>
      </c>
      <c r="D5045" s="2">
        <v>29.268999999999998</v>
      </c>
      <c r="E5045" s="2">
        <v>9.9190000000000005</v>
      </c>
      <c r="F5045" s="2">
        <v>33.807000000000002</v>
      </c>
      <c r="G5045" s="2">
        <v>174.959</v>
      </c>
      <c r="H5045" s="18">
        <v>29.861000000000001</v>
      </c>
      <c r="I5045" s="3">
        <v>20.620215431280517</v>
      </c>
    </row>
    <row r="5046" spans="1:9" x14ac:dyDescent="0.25">
      <c r="A5046" s="20">
        <v>41570</v>
      </c>
      <c r="B5046" s="2">
        <v>7.6719999999999997</v>
      </c>
      <c r="C5046" s="2">
        <v>13.121</v>
      </c>
      <c r="D5046" s="2">
        <v>19.376999999999999</v>
      </c>
      <c r="E5046" s="2">
        <v>7.0970000000000004</v>
      </c>
      <c r="F5046" s="2">
        <v>34.588999999999999</v>
      </c>
      <c r="G5046" s="2">
        <v>102.33499999999999</v>
      </c>
      <c r="H5046" s="18">
        <v>18.867000000000001</v>
      </c>
      <c r="I5046" s="3">
        <v>23.932851902974331</v>
      </c>
    </row>
    <row r="5047" spans="1:9" x14ac:dyDescent="0.25">
      <c r="A5047" s="20">
        <v>41571</v>
      </c>
      <c r="B5047" s="2">
        <v>14.86</v>
      </c>
      <c r="C5047" s="2">
        <v>2.9129999999999998</v>
      </c>
      <c r="D5047" s="2">
        <v>24.888999999999999</v>
      </c>
      <c r="E5047" s="2">
        <f>(E5046+E5048)/2</f>
        <v>7.0854999999999997</v>
      </c>
      <c r="F5047" s="2">
        <v>33.433</v>
      </c>
      <c r="G5047" s="2">
        <v>99.725999999999999</v>
      </c>
      <c r="H5047" s="18">
        <v>14.000999999999999</v>
      </c>
      <c r="I5047" s="3">
        <v>28.812983808669408</v>
      </c>
    </row>
    <row r="5048" spans="1:9" x14ac:dyDescent="0.25">
      <c r="A5048" s="20">
        <v>41572</v>
      </c>
      <c r="B5048" s="2">
        <v>4.32</v>
      </c>
      <c r="C5048" s="2">
        <v>2.8410000000000002</v>
      </c>
      <c r="D5048" s="2">
        <v>21.608000000000001</v>
      </c>
      <c r="E5048" s="2">
        <v>7.0739999999999998</v>
      </c>
      <c r="F5048" s="2">
        <v>34.103000000000002</v>
      </c>
      <c r="G5048" s="2">
        <v>83.703999999999994</v>
      </c>
      <c r="H5048" s="18">
        <v>16.952000000000002</v>
      </c>
      <c r="I5048" s="3">
        <v>24.610480213794361</v>
      </c>
    </row>
    <row r="5049" spans="1:9" x14ac:dyDescent="0.25">
      <c r="A5049" s="20">
        <v>41573</v>
      </c>
      <c r="B5049" s="2">
        <v>4.1500000000000004</v>
      </c>
      <c r="C5049" s="2">
        <v>2.1579999999999999</v>
      </c>
      <c r="D5049" s="2">
        <v>12.446</v>
      </c>
      <c r="E5049" s="2">
        <v>6.4039999999999999</v>
      </c>
      <c r="F5049" s="2">
        <v>23.117999999999999</v>
      </c>
      <c r="G5049" s="2">
        <v>69.929000000000002</v>
      </c>
      <c r="H5049" s="18">
        <v>10.096</v>
      </c>
      <c r="I5049" s="3">
        <v>20.772724771043627</v>
      </c>
    </row>
    <row r="5050" spans="1:9" x14ac:dyDescent="0.25">
      <c r="A5050" s="20">
        <v>41574</v>
      </c>
      <c r="B5050" s="2">
        <v>4.1120000000000001</v>
      </c>
      <c r="C5050" s="2">
        <v>2.21</v>
      </c>
      <c r="D5050" s="2">
        <v>17.388999999999999</v>
      </c>
      <c r="E5050" s="2">
        <v>6.1710000000000003</v>
      </c>
      <c r="F5050" s="2">
        <v>24.413</v>
      </c>
      <c r="G5050" s="2">
        <v>80.251999999999995</v>
      </c>
      <c r="H5050" s="18">
        <v>21.66</v>
      </c>
      <c r="I5050" s="3">
        <v>20.281914911856088</v>
      </c>
    </row>
    <row r="5051" spans="1:9" x14ac:dyDescent="0.25">
      <c r="A5051" s="20">
        <v>41575</v>
      </c>
      <c r="B5051" s="2">
        <v>5.26</v>
      </c>
      <c r="C5051" s="2">
        <v>3.665</v>
      </c>
      <c r="D5051" s="2">
        <v>12.2</v>
      </c>
      <c r="E5051" s="2">
        <v>5.9640000000000004</v>
      </c>
      <c r="F5051" s="2">
        <v>22.963000000000001</v>
      </c>
      <c r="G5051" s="2">
        <v>74.191999999999993</v>
      </c>
      <c r="H5051" s="18">
        <v>39.049999999999997</v>
      </c>
      <c r="I5051" s="3">
        <v>17.428215600054688</v>
      </c>
    </row>
    <row r="5052" spans="1:9" x14ac:dyDescent="0.25">
      <c r="A5052" s="20">
        <v>41576</v>
      </c>
      <c r="B5052" s="2">
        <v>5.93</v>
      </c>
      <c r="C5052" s="2">
        <v>3.5489999999999999</v>
      </c>
      <c r="D5052" s="2">
        <v>17.245000000000001</v>
      </c>
      <c r="E5052" s="2">
        <v>5.931</v>
      </c>
      <c r="F5052" s="2">
        <v>20.286999999999999</v>
      </c>
      <c r="G5052" s="2">
        <v>73.878</v>
      </c>
      <c r="H5052" s="18">
        <v>17.954000000000001</v>
      </c>
      <c r="I5052" s="3">
        <v>17.396039502478828</v>
      </c>
    </row>
    <row r="5053" spans="1:9" x14ac:dyDescent="0.25">
      <c r="A5053" s="20">
        <v>41577</v>
      </c>
      <c r="B5053" s="2">
        <v>5.73</v>
      </c>
      <c r="C5053" s="2">
        <v>1.9410000000000001</v>
      </c>
      <c r="D5053" s="2">
        <v>13.752000000000001</v>
      </c>
      <c r="E5053" s="2">
        <v>6.492</v>
      </c>
      <c r="F5053" s="2">
        <v>34.35</v>
      </c>
      <c r="G5053" s="2">
        <v>76.510999999999996</v>
      </c>
      <c r="H5053" s="18">
        <v>13.611000000000001</v>
      </c>
      <c r="I5053" s="3">
        <v>21.314877033614003</v>
      </c>
    </row>
    <row r="5054" spans="1:9" x14ac:dyDescent="0.25">
      <c r="A5054" s="20">
        <v>41578</v>
      </c>
      <c r="B5054" s="2">
        <v>5.63</v>
      </c>
      <c r="C5054" s="2">
        <v>6.2279999999999998</v>
      </c>
      <c r="D5054" s="2">
        <v>16.797000000000001</v>
      </c>
      <c r="E5054" s="2">
        <v>5.9749999999999996</v>
      </c>
      <c r="F5054" s="2">
        <v>27.800999999999998</v>
      </c>
      <c r="G5054" s="2">
        <v>67.183999999999997</v>
      </c>
      <c r="H5054" s="18">
        <v>5.6440000000000001</v>
      </c>
      <c r="I5054" s="3">
        <v>18.827279676648736</v>
      </c>
    </row>
    <row r="5055" spans="1:9" x14ac:dyDescent="0.25">
      <c r="A5055" s="20">
        <v>41579</v>
      </c>
      <c r="B5055" s="2">
        <v>5.58</v>
      </c>
      <c r="C5055" s="2">
        <v>2.0059999999999998</v>
      </c>
      <c r="D5055" s="2">
        <v>12.923999999999999</v>
      </c>
      <c r="E5055" s="2">
        <v>6.0519999999999996</v>
      </c>
      <c r="F5055" s="2">
        <v>20.056999999999999</v>
      </c>
      <c r="G5055" s="2">
        <v>69.507000000000005</v>
      </c>
      <c r="H5055" s="18">
        <v>34.76</v>
      </c>
      <c r="I5055" s="3">
        <v>18.474641766103087</v>
      </c>
    </row>
    <row r="5056" spans="1:9" x14ac:dyDescent="0.25">
      <c r="A5056" s="20">
        <v>41580</v>
      </c>
      <c r="B5056" s="2">
        <v>5.4550000000000001</v>
      </c>
      <c r="C5056" s="2">
        <v>3.5059999999999998</v>
      </c>
      <c r="D5056" s="2">
        <v>17.882000000000001</v>
      </c>
      <c r="E5056" s="2">
        <v>5.681</v>
      </c>
      <c r="F5056" s="2">
        <v>21.981000000000002</v>
      </c>
      <c r="G5056" s="2">
        <v>89.53</v>
      </c>
      <c r="H5056" s="18">
        <v>11.728</v>
      </c>
      <c r="I5056" s="3">
        <v>17.595871501312232</v>
      </c>
    </row>
    <row r="5057" spans="1:9" x14ac:dyDescent="0.25">
      <c r="A5057" s="20">
        <v>41581</v>
      </c>
      <c r="B5057" s="2">
        <v>5.7240000000000002</v>
      </c>
      <c r="C5057" s="2">
        <v>3.47</v>
      </c>
      <c r="D5057" s="2">
        <v>11.577</v>
      </c>
      <c r="E5057" s="2">
        <v>5.8079999999999998</v>
      </c>
      <c r="F5057" s="2">
        <v>20.306999999999999</v>
      </c>
      <c r="G5057" s="2">
        <v>68.504000000000005</v>
      </c>
      <c r="H5057" s="18">
        <v>15.948</v>
      </c>
      <c r="I5057" s="3">
        <v>16.125552693359573</v>
      </c>
    </row>
    <row r="5058" spans="1:9" x14ac:dyDescent="0.25">
      <c r="A5058" s="20">
        <v>41582</v>
      </c>
      <c r="B5058" s="2">
        <v>6.53</v>
      </c>
      <c r="C5058" s="2">
        <v>7.7610000000000001</v>
      </c>
      <c r="D5058" s="2">
        <v>16.702999999999999</v>
      </c>
      <c r="E5058" s="2">
        <v>8.2159999999999993</v>
      </c>
      <c r="F5058" s="2">
        <v>44.817</v>
      </c>
      <c r="G5058" s="2">
        <v>148.12899999999999</v>
      </c>
      <c r="H5058" s="18">
        <v>8.9949999999999992</v>
      </c>
      <c r="I5058" s="3">
        <v>25.482128649968836</v>
      </c>
    </row>
    <row r="5059" spans="1:9" x14ac:dyDescent="0.25">
      <c r="A5059" s="20">
        <v>41583</v>
      </c>
      <c r="B5059" s="2">
        <v>6.18</v>
      </c>
      <c r="C5059" s="2">
        <v>4.34</v>
      </c>
      <c r="D5059" s="2">
        <v>24.923999999999999</v>
      </c>
      <c r="E5059" s="2">
        <v>8.9629999999999992</v>
      </c>
      <c r="F5059" s="2">
        <v>56.857999999999997</v>
      </c>
      <c r="G5059" s="2">
        <v>273.03100000000001</v>
      </c>
      <c r="H5059" s="18">
        <v>33.32</v>
      </c>
      <c r="I5059" s="3">
        <v>27.790252929289711</v>
      </c>
    </row>
    <row r="5060" spans="1:9" x14ac:dyDescent="0.25">
      <c r="A5060" s="20">
        <v>41584</v>
      </c>
      <c r="B5060" s="2">
        <v>5.7</v>
      </c>
      <c r="C5060" s="2">
        <v>1.4330000000000001</v>
      </c>
      <c r="D5060" s="2">
        <v>20.893999999999998</v>
      </c>
      <c r="E5060" s="2">
        <v>6.7220000000000004</v>
      </c>
      <c r="F5060" s="2">
        <v>50.345999999999997</v>
      </c>
      <c r="G5060" s="2">
        <v>105.798</v>
      </c>
      <c r="H5060" s="18">
        <v>33.28</v>
      </c>
      <c r="I5060" s="3">
        <v>34.086190733874226</v>
      </c>
    </row>
    <row r="5061" spans="1:9" x14ac:dyDescent="0.25">
      <c r="A5061" s="20">
        <v>41585</v>
      </c>
      <c r="B5061" s="2">
        <v>5.6070000000000002</v>
      </c>
      <c r="C5061" s="2">
        <v>5.7549999999999999</v>
      </c>
      <c r="D5061" s="2">
        <v>34.789000000000001</v>
      </c>
      <c r="E5061" s="2">
        <v>6.5940000000000003</v>
      </c>
      <c r="F5061" s="2">
        <v>71.811999999999998</v>
      </c>
      <c r="G5061" s="2">
        <v>280.12700000000001</v>
      </c>
      <c r="H5061" s="18">
        <v>40.64</v>
      </c>
      <c r="I5061" s="3">
        <v>50.415368946422561</v>
      </c>
    </row>
    <row r="5062" spans="1:9" x14ac:dyDescent="0.25">
      <c r="A5062" s="20">
        <v>41586</v>
      </c>
      <c r="B5062" s="2">
        <v>5.62</v>
      </c>
      <c r="C5062" s="2">
        <v>3.677</v>
      </c>
      <c r="D5062" s="2">
        <v>23.138000000000002</v>
      </c>
      <c r="E5062" s="2">
        <v>8.0619999999999994</v>
      </c>
      <c r="F5062" s="2">
        <v>31.977</v>
      </c>
      <c r="G5062" s="2">
        <v>117.35299999999999</v>
      </c>
      <c r="H5062" s="18">
        <v>16.559999999999999</v>
      </c>
      <c r="I5062" s="3">
        <v>26.342877101394642</v>
      </c>
    </row>
    <row r="5063" spans="1:9" x14ac:dyDescent="0.25">
      <c r="A5063" s="20">
        <v>41587</v>
      </c>
      <c r="B5063" s="2">
        <v>5.5</v>
      </c>
      <c r="C5063" s="2">
        <v>3.5670000000000002</v>
      </c>
      <c r="D5063" s="2">
        <v>25.56</v>
      </c>
      <c r="E5063" s="2">
        <v>7.524</v>
      </c>
      <c r="F5063" s="2">
        <v>32.96</v>
      </c>
      <c r="G5063" s="2">
        <v>117.425</v>
      </c>
      <c r="H5063" s="18">
        <v>28.866</v>
      </c>
      <c r="I5063" s="3">
        <v>40.51388988004814</v>
      </c>
    </row>
    <row r="5064" spans="1:9" x14ac:dyDescent="0.25">
      <c r="A5064" s="20">
        <v>41588</v>
      </c>
      <c r="B5064" s="2">
        <v>5.31</v>
      </c>
      <c r="C5064" s="2">
        <v>2.9039999999999999</v>
      </c>
      <c r="D5064" s="2">
        <v>20.007000000000001</v>
      </c>
      <c r="E5064" s="2">
        <v>6.3710000000000004</v>
      </c>
      <c r="F5064" s="2">
        <v>41.774999999999999</v>
      </c>
      <c r="G5064" s="2">
        <v>88.375</v>
      </c>
      <c r="H5064" s="18">
        <v>12.159000000000001</v>
      </c>
      <c r="I5064" s="3">
        <v>27.636455556616589</v>
      </c>
    </row>
    <row r="5065" spans="1:9" x14ac:dyDescent="0.25">
      <c r="A5065" s="20">
        <v>41589</v>
      </c>
      <c r="B5065" s="2">
        <v>5.14</v>
      </c>
      <c r="C5065" s="2">
        <v>4.22</v>
      </c>
      <c r="D5065" s="2">
        <v>13.782</v>
      </c>
      <c r="E5065" s="2">
        <v>6.2060000000000004</v>
      </c>
      <c r="F5065" s="2">
        <v>24.459</v>
      </c>
      <c r="G5065" s="2">
        <v>81.87</v>
      </c>
      <c r="H5065" s="18">
        <v>27.536000000000001</v>
      </c>
      <c r="I5065" s="3">
        <v>22.238741090546586</v>
      </c>
    </row>
    <row r="5066" spans="1:9" x14ac:dyDescent="0.25">
      <c r="A5066" s="20">
        <v>41590</v>
      </c>
      <c r="B5066" s="2">
        <v>4.9800000000000004</v>
      </c>
      <c r="C5066" s="2">
        <v>2.9449999999999998</v>
      </c>
      <c r="D5066" s="2">
        <v>36.588999999999999</v>
      </c>
      <c r="E5066" s="2">
        <v>6.2279999999999998</v>
      </c>
      <c r="F5066" s="2">
        <v>25.736000000000001</v>
      </c>
      <c r="G5066" s="2">
        <v>96.358000000000004</v>
      </c>
      <c r="H5066" s="18">
        <v>20.449000000000002</v>
      </c>
      <c r="I5066" s="3">
        <v>22.065772838360719</v>
      </c>
    </row>
    <row r="5067" spans="1:9" x14ac:dyDescent="0.25">
      <c r="A5067" s="20">
        <v>41591</v>
      </c>
      <c r="B5067" s="2">
        <v>5.0999999999999996</v>
      </c>
      <c r="C5067" s="2">
        <v>3.6429999999999998</v>
      </c>
      <c r="D5067" s="2">
        <v>37.412999999999997</v>
      </c>
      <c r="E5067" s="2">
        <v>7.6230000000000002</v>
      </c>
      <c r="F5067" s="2">
        <v>23.352</v>
      </c>
      <c r="G5067" s="2">
        <v>129.048</v>
      </c>
      <c r="H5067" s="18">
        <v>8.7210000000000001</v>
      </c>
      <c r="I5067" s="3">
        <v>18.483751757209625</v>
      </c>
    </row>
    <row r="5068" spans="1:9" x14ac:dyDescent="0.25">
      <c r="A5068" s="20">
        <v>41592</v>
      </c>
      <c r="B5068" s="2">
        <v>4.8</v>
      </c>
      <c r="C5068" s="2">
        <v>2.9279999999999999</v>
      </c>
      <c r="D5068" s="2">
        <v>30.78</v>
      </c>
      <c r="E5068" s="2">
        <v>6.1950000000000003</v>
      </c>
      <c r="F5068" s="2">
        <v>29.808</v>
      </c>
      <c r="G5068" s="2">
        <v>138.72999999999999</v>
      </c>
      <c r="H5068" s="18">
        <v>14.481999999999999</v>
      </c>
      <c r="I5068" s="3">
        <v>21.629873640550464</v>
      </c>
    </row>
    <row r="5069" spans="1:9" x14ac:dyDescent="0.25">
      <c r="A5069" s="20">
        <v>41593</v>
      </c>
      <c r="B5069" s="2">
        <v>4.95</v>
      </c>
      <c r="C5069" s="2">
        <v>3.6589999999999998</v>
      </c>
      <c r="D5069" s="2">
        <v>22.385000000000002</v>
      </c>
      <c r="E5069" s="2">
        <v>5.9859999999999998</v>
      </c>
      <c r="F5069" s="2">
        <v>27.19</v>
      </c>
      <c r="G5069" s="2">
        <v>129.93700000000001</v>
      </c>
      <c r="H5069" s="18">
        <v>33.417000000000002</v>
      </c>
      <c r="I5069" s="3">
        <v>22.49725088191687</v>
      </c>
    </row>
    <row r="5070" spans="1:9" x14ac:dyDescent="0.25">
      <c r="A5070" s="20">
        <v>41594</v>
      </c>
      <c r="B5070" s="2">
        <v>5.85</v>
      </c>
      <c r="C5070" s="2">
        <v>0.72399999999999998</v>
      </c>
      <c r="D5070" s="2">
        <v>19.62</v>
      </c>
      <c r="E5070" s="2">
        <v>6.085</v>
      </c>
      <c r="F5070" s="2">
        <v>21.373000000000001</v>
      </c>
      <c r="G5070" s="2">
        <v>95.46</v>
      </c>
      <c r="H5070" s="18">
        <v>21.613</v>
      </c>
      <c r="I5070" s="3">
        <v>22.139841719733077</v>
      </c>
    </row>
    <row r="5071" spans="1:9" x14ac:dyDescent="0.25">
      <c r="A5071" s="20">
        <v>41595</v>
      </c>
      <c r="B5071" s="2">
        <v>5.86</v>
      </c>
      <c r="C5071" s="2">
        <v>3.7069999999999999</v>
      </c>
      <c r="D5071" s="2">
        <v>16.231000000000002</v>
      </c>
      <c r="E5071" s="2">
        <v>5.5910000000000002</v>
      </c>
      <c r="F5071" s="2">
        <v>20.99</v>
      </c>
      <c r="G5071" s="2">
        <v>75.325999999999993</v>
      </c>
      <c r="H5071" s="18">
        <v>9.2609999999999992</v>
      </c>
      <c r="I5071" s="3">
        <v>21.104378912422892</v>
      </c>
    </row>
    <row r="5072" spans="1:9" x14ac:dyDescent="0.25">
      <c r="A5072" s="20">
        <v>41596</v>
      </c>
      <c r="B5072" s="2">
        <v>5.0129999999999999</v>
      </c>
      <c r="C5072" s="2">
        <v>2.1589999999999998</v>
      </c>
      <c r="D5072" s="2">
        <v>13.956</v>
      </c>
      <c r="E5072" s="2">
        <v>6.577</v>
      </c>
      <c r="F5072" s="2">
        <v>28.608000000000001</v>
      </c>
      <c r="G5072" s="2">
        <v>78.861000000000004</v>
      </c>
      <c r="H5072" s="18">
        <v>31.567</v>
      </c>
      <c r="I5072" s="3">
        <v>20.581797741031508</v>
      </c>
    </row>
    <row r="5073" spans="1:9" x14ac:dyDescent="0.25">
      <c r="A5073" s="20">
        <v>41597</v>
      </c>
      <c r="B5073" s="2">
        <v>5.4</v>
      </c>
      <c r="C5073" s="2">
        <v>3.6840000000000002</v>
      </c>
      <c r="D5073" s="2">
        <v>17.181999999999999</v>
      </c>
      <c r="E5073" s="2">
        <v>7.9740000000000002</v>
      </c>
      <c r="F5073" s="2">
        <v>32.331000000000003</v>
      </c>
      <c r="G5073" s="2">
        <v>119.336</v>
      </c>
      <c r="H5073" s="18">
        <v>13.34</v>
      </c>
      <c r="I5073" s="3">
        <v>20.464630796579229</v>
      </c>
    </row>
    <row r="5074" spans="1:9" x14ac:dyDescent="0.25">
      <c r="A5074" s="20">
        <v>41598</v>
      </c>
      <c r="B5074" s="2">
        <v>6.51</v>
      </c>
      <c r="C5074" s="2">
        <v>4.423</v>
      </c>
      <c r="D5074" s="2">
        <v>30.177</v>
      </c>
      <c r="E5074" s="2">
        <v>10.182</v>
      </c>
      <c r="F5074" s="2">
        <v>66.284999999999997</v>
      </c>
      <c r="G5074" s="2">
        <v>166.07</v>
      </c>
      <c r="H5074" s="18">
        <v>32.869</v>
      </c>
      <c r="I5074" s="3">
        <v>32.608545421410604</v>
      </c>
    </row>
    <row r="5075" spans="1:9" x14ac:dyDescent="0.25">
      <c r="A5075" s="20">
        <v>41599</v>
      </c>
      <c r="B5075" s="2">
        <v>6.12</v>
      </c>
      <c r="C5075" s="2">
        <v>0.73499999999999999</v>
      </c>
      <c r="D5075" s="2">
        <v>24.126000000000001</v>
      </c>
      <c r="E5075" s="2">
        <v>6.7329999999999997</v>
      </c>
      <c r="F5075" s="2">
        <v>34.783999999999999</v>
      </c>
      <c r="G5075" s="2">
        <v>117.91500000000001</v>
      </c>
      <c r="H5075" s="18">
        <v>25.074000000000002</v>
      </c>
      <c r="I5075" s="3">
        <v>25.573023557491247</v>
      </c>
    </row>
    <row r="5076" spans="1:9" x14ac:dyDescent="0.25">
      <c r="A5076" s="20">
        <v>41600</v>
      </c>
      <c r="B5076" s="2">
        <v>5.77</v>
      </c>
      <c r="C5076" s="2">
        <v>3.6190000000000002</v>
      </c>
      <c r="D5076" s="2">
        <v>17.853000000000002</v>
      </c>
      <c r="E5076" s="2">
        <v>6.085</v>
      </c>
      <c r="F5076" s="2">
        <v>26.67</v>
      </c>
      <c r="G5076" s="2">
        <v>63.91</v>
      </c>
      <c r="H5076" s="18">
        <v>5.5330000000000004</v>
      </c>
      <c r="I5076" s="3">
        <v>30.623347140555211</v>
      </c>
    </row>
    <row r="5077" spans="1:9" x14ac:dyDescent="0.25">
      <c r="A5077" s="20">
        <v>41601</v>
      </c>
      <c r="B5077" s="2">
        <v>6.42</v>
      </c>
      <c r="C5077" s="2">
        <v>6.7409999999999997</v>
      </c>
      <c r="D5077" s="2">
        <v>16.498999999999999</v>
      </c>
      <c r="E5077" s="2">
        <v>7.2389999999999999</v>
      </c>
      <c r="F5077" s="2">
        <v>48.081000000000003</v>
      </c>
      <c r="G5077" s="2">
        <v>99.775999999999996</v>
      </c>
      <c r="H5077" s="18">
        <v>32.65</v>
      </c>
      <c r="I5077" s="3">
        <v>30.080037020929268</v>
      </c>
    </row>
    <row r="5078" spans="1:9" x14ac:dyDescent="0.25">
      <c r="A5078" s="20">
        <v>41602</v>
      </c>
      <c r="B5078" s="2">
        <v>7.42</v>
      </c>
      <c r="C5078" s="2">
        <v>2.9369999999999998</v>
      </c>
      <c r="D5078" s="2">
        <v>21.577999999999999</v>
      </c>
      <c r="E5078" s="2">
        <v>9.5559999999999992</v>
      </c>
      <c r="F5078" s="2">
        <v>62.189</v>
      </c>
      <c r="G5078" s="2">
        <v>90.906999999999996</v>
      </c>
      <c r="H5078" s="18">
        <v>12.711</v>
      </c>
      <c r="I5078" s="3">
        <v>30.096364096178025</v>
      </c>
    </row>
    <row r="5079" spans="1:9" x14ac:dyDescent="0.25">
      <c r="A5079" s="20">
        <v>41603</v>
      </c>
      <c r="B5079" s="2">
        <v>5.89</v>
      </c>
      <c r="C5079" s="2">
        <v>5.9720000000000004</v>
      </c>
      <c r="D5079" s="2">
        <v>15.872</v>
      </c>
      <c r="E5079" s="2">
        <v>6.6779999999999999</v>
      </c>
      <c r="F5079" s="2">
        <v>44.948</v>
      </c>
      <c r="G5079" s="2">
        <v>106.651</v>
      </c>
      <c r="H5079" s="18">
        <v>41.616999999999997</v>
      </c>
      <c r="I5079" s="3">
        <v>29.801142490815579</v>
      </c>
    </row>
    <row r="5080" spans="1:9" x14ac:dyDescent="0.25">
      <c r="A5080" s="20">
        <v>41604</v>
      </c>
      <c r="B5080" s="2">
        <v>8.66</v>
      </c>
      <c r="C5080" s="2">
        <v>3.714</v>
      </c>
      <c r="D5080" s="2">
        <v>29.431999999999999</v>
      </c>
      <c r="E5080" s="2">
        <v>14.29</v>
      </c>
      <c r="F5080" s="2">
        <v>63.469000000000001</v>
      </c>
      <c r="G5080" s="2">
        <v>140.08199999999999</v>
      </c>
      <c r="H5080" s="18">
        <v>4.827</v>
      </c>
      <c r="I5080" s="3">
        <v>37.139935707591235</v>
      </c>
    </row>
    <row r="5081" spans="1:9" x14ac:dyDescent="0.25">
      <c r="A5081" s="20">
        <v>41605</v>
      </c>
      <c r="B5081" s="2">
        <v>6.68</v>
      </c>
      <c r="C5081" s="2">
        <v>3.02</v>
      </c>
      <c r="D5081" s="2">
        <v>15.601000000000001</v>
      </c>
      <c r="E5081" s="2">
        <v>7.9630000000000001</v>
      </c>
      <c r="F5081" s="2">
        <v>40.075000000000003</v>
      </c>
      <c r="G5081" s="2">
        <v>114.953</v>
      </c>
      <c r="H5081" s="18">
        <v>24.341999999999999</v>
      </c>
      <c r="I5081" s="3">
        <v>28.233983820716659</v>
      </c>
    </row>
    <row r="5082" spans="1:9" x14ac:dyDescent="0.25">
      <c r="A5082" s="20">
        <v>41606</v>
      </c>
      <c r="B5082" s="2">
        <v>6.98</v>
      </c>
      <c r="C5082" s="2">
        <v>4.5010000000000003</v>
      </c>
      <c r="D5082" s="2">
        <v>20.408000000000001</v>
      </c>
      <c r="E5082" s="2">
        <v>6.0629999999999997</v>
      </c>
      <c r="F5082" s="2">
        <v>27.986000000000001</v>
      </c>
      <c r="G5082" s="2">
        <v>105.762</v>
      </c>
      <c r="H5082" s="18">
        <v>29.466000000000001</v>
      </c>
      <c r="I5082" s="3">
        <v>29.032203081798812</v>
      </c>
    </row>
    <row r="5083" spans="1:9" x14ac:dyDescent="0.25">
      <c r="A5083" s="20">
        <v>41607</v>
      </c>
      <c r="B5083" s="2">
        <v>6.44</v>
      </c>
      <c r="C5083" s="2">
        <v>3.8210000000000002</v>
      </c>
      <c r="D5083" s="2">
        <v>18.056000000000001</v>
      </c>
      <c r="E5083" s="2">
        <v>5.931</v>
      </c>
      <c r="F5083" s="2">
        <v>31.745000000000001</v>
      </c>
      <c r="G5083" s="2">
        <v>81.866</v>
      </c>
      <c r="H5083" s="18">
        <v>10.121</v>
      </c>
      <c r="I5083" s="3">
        <v>25.407316816439504</v>
      </c>
    </row>
    <row r="5084" spans="1:9" x14ac:dyDescent="0.25">
      <c r="A5084" s="20">
        <v>41608</v>
      </c>
      <c r="B5084" s="2">
        <v>7.73</v>
      </c>
      <c r="C5084" s="2">
        <v>4.4790000000000001</v>
      </c>
      <c r="D5084" s="2">
        <v>16.234999999999999</v>
      </c>
      <c r="E5084" s="2">
        <v>8.875</v>
      </c>
      <c r="F5084" s="2">
        <v>42.173999999999999</v>
      </c>
      <c r="G5084" s="2">
        <v>130.43299999999999</v>
      </c>
      <c r="H5084" s="18">
        <v>40.338999999999999</v>
      </c>
      <c r="I5084" s="3">
        <v>26.485370289994606</v>
      </c>
    </row>
    <row r="5085" spans="1:9" x14ac:dyDescent="0.25">
      <c r="A5085" s="20">
        <v>41609</v>
      </c>
      <c r="B5085" s="2">
        <v>6.37</v>
      </c>
      <c r="C5085" s="2">
        <v>2.9660000000000002</v>
      </c>
      <c r="D5085" s="2">
        <v>24.492000000000001</v>
      </c>
      <c r="E5085" s="2">
        <v>7.3920000000000003</v>
      </c>
      <c r="F5085" s="2">
        <v>58.082000000000001</v>
      </c>
      <c r="G5085" s="2">
        <v>153.029</v>
      </c>
      <c r="H5085" s="18">
        <v>7.4160000000000004</v>
      </c>
      <c r="I5085" s="3">
        <v>30.60907156338175</v>
      </c>
    </row>
    <row r="5086" spans="1:9" x14ac:dyDescent="0.25">
      <c r="A5086" s="20">
        <v>41610</v>
      </c>
      <c r="B5086" s="2">
        <v>6.94</v>
      </c>
      <c r="C5086" s="2">
        <v>9.843</v>
      </c>
      <c r="D5086" s="2">
        <v>18.091999999999999</v>
      </c>
      <c r="E5086" s="2">
        <v>12.356999999999999</v>
      </c>
      <c r="F5086" s="2">
        <v>57.881999999999998</v>
      </c>
      <c r="G5086" s="2">
        <v>208.64599999999999</v>
      </c>
      <c r="H5086" s="18">
        <v>35.255000000000003</v>
      </c>
      <c r="I5086" s="3">
        <v>35.025638041053611</v>
      </c>
    </row>
    <row r="5087" spans="1:9" x14ac:dyDescent="0.25">
      <c r="A5087" s="20">
        <v>41611</v>
      </c>
      <c r="B5087" s="2">
        <v>7.85</v>
      </c>
      <c r="C5087" s="2">
        <v>6.0730000000000004</v>
      </c>
      <c r="D5087" s="2">
        <v>30.32</v>
      </c>
      <c r="E5087" s="2">
        <v>21.231999999999999</v>
      </c>
      <c r="F5087" s="2">
        <v>73.900999999999996</v>
      </c>
      <c r="G5087" s="2">
        <v>148.79900000000001</v>
      </c>
      <c r="H5087" s="18">
        <v>10.645</v>
      </c>
      <c r="I5087" s="3">
        <v>43.775864659503256</v>
      </c>
    </row>
    <row r="5088" spans="1:9" x14ac:dyDescent="0.25">
      <c r="A5088" s="20">
        <v>41612</v>
      </c>
      <c r="B5088" s="2">
        <v>5.88</v>
      </c>
      <c r="C5088" s="2">
        <v>4.5549999999999997</v>
      </c>
      <c r="D5088" s="2">
        <v>21.457999999999998</v>
      </c>
      <c r="E5088" s="2">
        <v>9.6720000000000006</v>
      </c>
      <c r="F5088" s="2">
        <v>46.892000000000003</v>
      </c>
      <c r="G5088" s="2">
        <v>103.315</v>
      </c>
      <c r="H5088" s="18">
        <v>29.759</v>
      </c>
      <c r="I5088" s="3">
        <v>38.574024878490007</v>
      </c>
    </row>
    <row r="5089" spans="1:9" x14ac:dyDescent="0.25">
      <c r="A5089" s="20">
        <v>41613</v>
      </c>
      <c r="B5089" s="2">
        <v>5.62</v>
      </c>
      <c r="C5089" s="2">
        <v>2.3010000000000002</v>
      </c>
      <c r="D5089" s="2">
        <v>31.722000000000001</v>
      </c>
      <c r="E5089" s="2">
        <v>7.1180000000000003</v>
      </c>
      <c r="F5089" s="2">
        <v>30.693999999999999</v>
      </c>
      <c r="G5089" s="2">
        <v>100.331</v>
      </c>
      <c r="H5089" s="18">
        <v>8.7080000000000002</v>
      </c>
      <c r="I5089" s="3">
        <v>31.896023330952531</v>
      </c>
    </row>
    <row r="5090" spans="1:9" x14ac:dyDescent="0.25">
      <c r="A5090" s="20">
        <v>41614</v>
      </c>
      <c r="B5090" s="2">
        <v>5.51</v>
      </c>
      <c r="C5090" s="2">
        <v>3.89</v>
      </c>
      <c r="D5090" s="2">
        <v>21.707999999999998</v>
      </c>
      <c r="E5090" s="2">
        <v>5.7779999999999996</v>
      </c>
      <c r="F5090" s="2">
        <v>28.073</v>
      </c>
      <c r="G5090" s="2">
        <v>89.114999999999995</v>
      </c>
      <c r="H5090" s="18">
        <v>24.524000000000001</v>
      </c>
      <c r="I5090" s="3">
        <v>24.457762387774096</v>
      </c>
    </row>
    <row r="5091" spans="1:9" x14ac:dyDescent="0.25">
      <c r="A5091" s="20">
        <v>41615</v>
      </c>
      <c r="B5091" s="2">
        <v>5.46</v>
      </c>
      <c r="C5091" s="2">
        <v>1.4850000000000001</v>
      </c>
      <c r="D5091" s="2">
        <v>18.486999999999998</v>
      </c>
      <c r="E5091" s="2">
        <v>5.569</v>
      </c>
      <c r="F5091" s="2">
        <v>26.456</v>
      </c>
      <c r="G5091" s="2">
        <v>88.47</v>
      </c>
      <c r="H5091" s="18">
        <v>6.0609999999999999</v>
      </c>
      <c r="I5091" s="3">
        <v>21.496382829863734</v>
      </c>
    </row>
    <row r="5092" spans="1:9" x14ac:dyDescent="0.25">
      <c r="A5092" s="20">
        <v>41616</v>
      </c>
      <c r="B5092" s="2">
        <v>5.97</v>
      </c>
      <c r="C5092" s="2">
        <v>6.19</v>
      </c>
      <c r="D5092" s="2">
        <v>14.895</v>
      </c>
      <c r="E5092" s="2">
        <v>8.6769999999999996</v>
      </c>
      <c r="F5092" s="2">
        <v>35.590000000000003</v>
      </c>
      <c r="G5092" s="2">
        <v>83.596999999999994</v>
      </c>
      <c r="H5092" s="18">
        <v>34.375</v>
      </c>
      <c r="I5092" s="3">
        <v>23.353910333839544</v>
      </c>
    </row>
    <row r="5093" spans="1:9" x14ac:dyDescent="0.25">
      <c r="A5093" s="20">
        <v>41617</v>
      </c>
      <c r="B5093" s="2">
        <v>5.33</v>
      </c>
      <c r="C5093" s="2">
        <v>2.2570000000000001</v>
      </c>
      <c r="D5093" s="2">
        <v>11.404</v>
      </c>
      <c r="E5093" s="2">
        <v>8.15</v>
      </c>
      <c r="F5093" s="2">
        <v>41.55</v>
      </c>
      <c r="G5093" s="2">
        <v>117.276</v>
      </c>
      <c r="H5093" s="18">
        <v>42.517000000000003</v>
      </c>
      <c r="I5093" s="3">
        <v>24.994842701909327</v>
      </c>
    </row>
    <row r="5094" spans="1:9" x14ac:dyDescent="0.25">
      <c r="A5094" s="20">
        <v>41618</v>
      </c>
      <c r="B5094" s="2">
        <v>4.84</v>
      </c>
      <c r="C5094" s="2">
        <v>4.5789999999999997</v>
      </c>
      <c r="D5094" s="2">
        <v>21.347999999999999</v>
      </c>
      <c r="E5094" s="2">
        <v>6.1509999999999998</v>
      </c>
      <c r="F5094" s="2">
        <v>29.209</v>
      </c>
      <c r="G5094" s="2">
        <v>84.575999999999993</v>
      </c>
      <c r="H5094" s="18">
        <v>6.82</v>
      </c>
      <c r="I5094" s="3">
        <v>22.016748311103296</v>
      </c>
    </row>
    <row r="5095" spans="1:9" x14ac:dyDescent="0.25">
      <c r="A5095" s="20">
        <v>41619</v>
      </c>
      <c r="B5095" s="2">
        <v>7</v>
      </c>
      <c r="C5095" s="2">
        <v>1.6579999999999999</v>
      </c>
      <c r="D5095" s="2">
        <v>12.326000000000001</v>
      </c>
      <c r="E5095" s="2">
        <v>5.6349999999999998</v>
      </c>
      <c r="F5095" s="2">
        <v>26.533999999999999</v>
      </c>
      <c r="G5095" s="2">
        <v>85.625</v>
      </c>
      <c r="H5095" s="18">
        <v>24.01</v>
      </c>
      <c r="I5095" s="3">
        <v>24.090758165560871</v>
      </c>
    </row>
    <row r="5096" spans="1:9" x14ac:dyDescent="0.25">
      <c r="A5096" s="20">
        <v>41620</v>
      </c>
      <c r="B5096" s="2">
        <v>5.24</v>
      </c>
      <c r="C5096" s="2">
        <v>3.1110000000000002</v>
      </c>
      <c r="D5096" s="2">
        <v>20.167000000000002</v>
      </c>
      <c r="E5096" s="2">
        <v>5.492</v>
      </c>
      <c r="F5096" s="2">
        <v>21.478000000000002</v>
      </c>
      <c r="G5096" s="2">
        <v>77.204999999999998</v>
      </c>
      <c r="H5096" s="18">
        <v>6.3140000000000001</v>
      </c>
      <c r="I5096" s="3">
        <v>18.715105314506843</v>
      </c>
    </row>
    <row r="5097" spans="1:9" x14ac:dyDescent="0.25">
      <c r="A5097" s="20">
        <v>41621</v>
      </c>
      <c r="B5097" s="2">
        <v>8.07</v>
      </c>
      <c r="C5097" s="2">
        <v>1.522</v>
      </c>
      <c r="D5097" s="2">
        <v>11.291</v>
      </c>
      <c r="E5097" s="2">
        <v>5.2610000000000001</v>
      </c>
      <c r="F5097" s="2">
        <v>23.591999999999999</v>
      </c>
      <c r="G5097" s="2">
        <v>87.167000000000002</v>
      </c>
      <c r="H5097" s="18">
        <v>20.771999999999998</v>
      </c>
      <c r="I5097" s="3">
        <v>19.083808002504195</v>
      </c>
    </row>
    <row r="5098" spans="1:9" x14ac:dyDescent="0.25">
      <c r="A5098" s="20">
        <v>41622</v>
      </c>
      <c r="B5098" s="2">
        <v>7.69</v>
      </c>
      <c r="C5098" s="2">
        <v>3.923</v>
      </c>
      <c r="D5098" s="2">
        <v>22.184999999999999</v>
      </c>
      <c r="E5098" s="2">
        <v>5.5579999999999998</v>
      </c>
      <c r="F5098" s="2">
        <v>21.957000000000001</v>
      </c>
      <c r="G5098" s="2">
        <v>78.644000000000005</v>
      </c>
      <c r="H5098" s="18">
        <v>21.623000000000001</v>
      </c>
      <c r="I5098" s="3">
        <v>17.331205605709318</v>
      </c>
    </row>
    <row r="5099" spans="1:9" x14ac:dyDescent="0.25">
      <c r="A5099" s="20">
        <v>41623</v>
      </c>
      <c r="B5099" s="2">
        <v>8.09</v>
      </c>
      <c r="C5099" s="2">
        <v>3.8580000000000001</v>
      </c>
      <c r="D5099" s="2">
        <v>20.672999999999998</v>
      </c>
      <c r="E5099" s="2">
        <v>6.173</v>
      </c>
      <c r="F5099" s="2">
        <v>22.949000000000002</v>
      </c>
      <c r="G5099" s="2">
        <v>83.968000000000004</v>
      </c>
      <c r="H5099" s="18">
        <v>26.635000000000002</v>
      </c>
      <c r="I5099" s="3">
        <v>18.564070747088088</v>
      </c>
    </row>
    <row r="5100" spans="1:9" x14ac:dyDescent="0.25">
      <c r="A5100" s="20">
        <v>41624</v>
      </c>
      <c r="B5100" s="2">
        <v>7.43</v>
      </c>
      <c r="C5100" s="2">
        <v>3.0939999999999999</v>
      </c>
      <c r="D5100" s="2">
        <v>23.683</v>
      </c>
      <c r="E5100" s="2">
        <v>5.5250000000000004</v>
      </c>
      <c r="F5100" s="2">
        <v>23.888999999999999</v>
      </c>
      <c r="G5100" s="2">
        <v>28.29</v>
      </c>
      <c r="H5100" s="18">
        <v>22.045000000000002</v>
      </c>
      <c r="I5100" s="3">
        <v>18.105690040822353</v>
      </c>
    </row>
    <row r="5101" spans="1:9" x14ac:dyDescent="0.25">
      <c r="A5101" s="20">
        <v>41625</v>
      </c>
      <c r="B5101" s="2">
        <v>7.47</v>
      </c>
      <c r="C5101" s="2">
        <v>1.5449999999999999</v>
      </c>
      <c r="D5101" s="2">
        <v>9.3770000000000007</v>
      </c>
      <c r="E5101" s="2">
        <v>5.2720000000000002</v>
      </c>
      <c r="F5101" s="2">
        <v>19.568999999999999</v>
      </c>
      <c r="G5101" s="2">
        <v>81.16</v>
      </c>
      <c r="H5101" s="18">
        <v>2.0369999999999999</v>
      </c>
      <c r="I5101" s="3">
        <v>17.193838981760507</v>
      </c>
    </row>
    <row r="5102" spans="1:9" x14ac:dyDescent="0.25">
      <c r="A5102" s="20">
        <v>41626</v>
      </c>
      <c r="B5102" s="2">
        <v>7.53</v>
      </c>
      <c r="C5102" s="2">
        <v>2.2930000000000001</v>
      </c>
      <c r="D5102" s="2">
        <v>16.427</v>
      </c>
      <c r="E5102" s="2">
        <v>6.2389999999999999</v>
      </c>
      <c r="F5102" s="2">
        <v>31.632000000000001</v>
      </c>
      <c r="G5102" s="2">
        <v>76.353999999999999</v>
      </c>
      <c r="H5102" s="18">
        <v>40.360999999999997</v>
      </c>
      <c r="I5102" s="3">
        <v>17.713942191258464</v>
      </c>
    </row>
    <row r="5103" spans="1:9" x14ac:dyDescent="0.25">
      <c r="A5103" s="20">
        <v>41627</v>
      </c>
      <c r="B5103" s="2">
        <v>7.39</v>
      </c>
      <c r="C5103" s="2">
        <v>0.82099999999999995</v>
      </c>
      <c r="D5103" s="2">
        <v>19.355</v>
      </c>
      <c r="E5103" s="2">
        <v>6.14</v>
      </c>
      <c r="F5103" s="2">
        <v>31.437000000000001</v>
      </c>
      <c r="G5103" s="2">
        <v>98.962000000000003</v>
      </c>
      <c r="H5103" s="18">
        <v>34.716999999999999</v>
      </c>
      <c r="I5103" s="3">
        <v>20.344115452757045</v>
      </c>
    </row>
    <row r="5104" spans="1:9" x14ac:dyDescent="0.25">
      <c r="A5104" s="20">
        <v>41628</v>
      </c>
      <c r="B5104" s="2">
        <v>7.14</v>
      </c>
      <c r="C5104" s="2">
        <v>3.8769999999999998</v>
      </c>
      <c r="D5104" s="2">
        <v>10.795999999999999</v>
      </c>
      <c r="E5104" s="2">
        <v>5.0750000000000002</v>
      </c>
      <c r="F5104" s="2">
        <v>24.338999999999999</v>
      </c>
      <c r="G5104" s="2">
        <v>68.494</v>
      </c>
      <c r="H5104" s="18">
        <v>12.464</v>
      </c>
      <c r="I5104" s="3">
        <v>19.455717972413581</v>
      </c>
    </row>
    <row r="5105" spans="1:9" x14ac:dyDescent="0.25">
      <c r="A5105" s="20">
        <v>41629</v>
      </c>
      <c r="B5105" s="2">
        <v>6.95</v>
      </c>
      <c r="C5105" s="2">
        <v>1.6879999999999999</v>
      </c>
      <c r="D5105" s="2">
        <v>14.048999999999999</v>
      </c>
      <c r="E5105" s="2">
        <v>5.0529999999999999</v>
      </c>
      <c r="F5105" s="2">
        <v>20.422999999999998</v>
      </c>
      <c r="G5105" s="2">
        <v>68.067999999999998</v>
      </c>
      <c r="H5105" s="18">
        <v>3.8580000000000001</v>
      </c>
      <c r="I5105" s="3">
        <v>19.584744162832962</v>
      </c>
    </row>
    <row r="5106" spans="1:9" x14ac:dyDescent="0.25">
      <c r="A5106" s="20">
        <v>41630</v>
      </c>
      <c r="B5106" s="2">
        <v>6.88</v>
      </c>
      <c r="C5106" s="2">
        <v>3.085</v>
      </c>
      <c r="D5106" s="2">
        <v>9.1</v>
      </c>
      <c r="E5106" s="2">
        <v>5.0309999999999997</v>
      </c>
      <c r="F5106" s="2">
        <v>30.15</v>
      </c>
      <c r="G5106" s="2">
        <v>77.905000000000001</v>
      </c>
      <c r="H5106" s="18">
        <v>31.4</v>
      </c>
      <c r="I5106" s="3">
        <v>19.80806708861029</v>
      </c>
    </row>
    <row r="5107" spans="1:9" x14ac:dyDescent="0.25">
      <c r="A5107" s="20">
        <v>41631</v>
      </c>
      <c r="B5107" s="2">
        <v>7.12</v>
      </c>
      <c r="C5107" s="2">
        <v>1.532</v>
      </c>
      <c r="D5107" s="2">
        <v>14.679</v>
      </c>
      <c r="E5107" s="2">
        <v>5.1630000000000003</v>
      </c>
      <c r="F5107" s="2">
        <v>43.962000000000003</v>
      </c>
      <c r="G5107" s="2">
        <v>117.68899999999999</v>
      </c>
      <c r="H5107" s="18">
        <v>11.624000000000001</v>
      </c>
      <c r="I5107" s="3">
        <v>23.653932771981765</v>
      </c>
    </row>
    <row r="5108" spans="1:9" x14ac:dyDescent="0.25">
      <c r="A5108" s="20">
        <v>41632</v>
      </c>
      <c r="B5108" s="2">
        <v>7.27</v>
      </c>
      <c r="C5108" s="2">
        <v>2.359</v>
      </c>
      <c r="D5108" s="2">
        <v>13.544</v>
      </c>
      <c r="E5108" s="2">
        <v>6.03</v>
      </c>
      <c r="F5108" s="2">
        <v>39.597000000000001</v>
      </c>
      <c r="G5108" s="2">
        <v>114.58799999999999</v>
      </c>
      <c r="H5108" s="18">
        <v>7.7069999999999999</v>
      </c>
      <c r="I5108" s="3">
        <v>24.226674013997922</v>
      </c>
    </row>
    <row r="5109" spans="1:9" x14ac:dyDescent="0.25">
      <c r="A5109" s="20">
        <v>41633</v>
      </c>
      <c r="B5109" s="2">
        <v>6.78</v>
      </c>
      <c r="C5109" s="2">
        <v>2.3290000000000002</v>
      </c>
      <c r="D5109" s="2">
        <v>9.0670000000000002</v>
      </c>
      <c r="E5109" s="2">
        <v>5.2169999999999996</v>
      </c>
      <c r="F5109" s="2">
        <v>29.302</v>
      </c>
      <c r="G5109" s="2">
        <v>63.076999999999998</v>
      </c>
      <c r="H5109" s="18">
        <v>13.978999999999999</v>
      </c>
      <c r="I5109" s="3">
        <v>25.338211271377503</v>
      </c>
    </row>
    <row r="5110" spans="1:9" x14ac:dyDescent="0.25">
      <c r="A5110" s="20">
        <v>41634</v>
      </c>
      <c r="B5110" s="2">
        <v>6.55</v>
      </c>
      <c r="C5110" s="2">
        <v>3.1120000000000001</v>
      </c>
      <c r="D5110" s="2">
        <v>7.774</v>
      </c>
      <c r="E5110" s="2">
        <v>5.1520000000000001</v>
      </c>
      <c r="F5110" s="2">
        <v>23.847999999999999</v>
      </c>
      <c r="G5110" s="2">
        <v>68.697000000000003</v>
      </c>
      <c r="H5110" s="18">
        <v>5.65</v>
      </c>
      <c r="I5110" s="3">
        <v>22.791749590890532</v>
      </c>
    </row>
    <row r="5111" spans="1:9" x14ac:dyDescent="0.25">
      <c r="A5111" s="20">
        <v>41635</v>
      </c>
      <c r="B5111" s="2">
        <v>6.55</v>
      </c>
      <c r="C5111" s="2">
        <v>0.79600000000000004</v>
      </c>
      <c r="D5111" s="2">
        <v>15.938000000000001</v>
      </c>
      <c r="E5111" s="2">
        <v>4.9320000000000004</v>
      </c>
      <c r="F5111" s="2">
        <v>28.975999999999999</v>
      </c>
      <c r="G5111" s="2">
        <v>75.072000000000003</v>
      </c>
      <c r="H5111" s="18">
        <v>30.475000000000001</v>
      </c>
      <c r="I5111" s="3">
        <v>19.786822339314583</v>
      </c>
    </row>
    <row r="5112" spans="1:9" x14ac:dyDescent="0.25">
      <c r="A5112" s="20">
        <v>41636</v>
      </c>
      <c r="B5112" s="2">
        <v>6.46</v>
      </c>
      <c r="C5112" s="2">
        <v>3.1680000000000001</v>
      </c>
      <c r="D5112" s="2">
        <v>12.404</v>
      </c>
      <c r="E5112" s="2">
        <v>4.734</v>
      </c>
      <c r="F5112" s="2">
        <v>18.164000000000001</v>
      </c>
      <c r="G5112" s="2">
        <v>85.724000000000004</v>
      </c>
      <c r="H5112" s="18">
        <v>11.127000000000001</v>
      </c>
      <c r="I5112" s="3">
        <v>15.918048395751002</v>
      </c>
    </row>
    <row r="5113" spans="1:9" x14ac:dyDescent="0.25">
      <c r="A5113" s="20">
        <v>41637</v>
      </c>
      <c r="B5113" s="2">
        <v>6.34</v>
      </c>
      <c r="C5113" s="2">
        <v>3.2309999999999999</v>
      </c>
      <c r="D5113" s="2">
        <v>15.532</v>
      </c>
      <c r="E5113" s="2">
        <v>4.7009999999999996</v>
      </c>
      <c r="F5113" s="2">
        <v>18.681999999999999</v>
      </c>
      <c r="G5113" s="2">
        <v>62.125</v>
      </c>
      <c r="H5113" s="18">
        <v>1.8140000000000001</v>
      </c>
      <c r="I5113" s="3">
        <v>17.195927298908483</v>
      </c>
    </row>
    <row r="5114" spans="1:9" x14ac:dyDescent="0.25">
      <c r="A5114" s="20">
        <v>41638</v>
      </c>
      <c r="B5114" s="2">
        <v>7.07</v>
      </c>
      <c r="C5114" s="2">
        <v>0.82799999999999996</v>
      </c>
      <c r="D5114" s="2">
        <v>12.201000000000001</v>
      </c>
      <c r="E5114" s="2">
        <v>4.8</v>
      </c>
      <c r="F5114" s="2">
        <v>21.763000000000002</v>
      </c>
      <c r="G5114" s="2">
        <v>44.058999999999997</v>
      </c>
      <c r="H5114" s="18">
        <v>28.31</v>
      </c>
      <c r="I5114" s="3">
        <v>17.338038381245237</v>
      </c>
    </row>
    <row r="5115" spans="1:9" x14ac:dyDescent="0.25">
      <c r="A5115" s="20">
        <v>41639</v>
      </c>
      <c r="B5115" s="2">
        <v>6.58</v>
      </c>
      <c r="C5115" s="2">
        <v>2.2469999999999999</v>
      </c>
      <c r="D5115" s="2">
        <v>14.435</v>
      </c>
      <c r="E5115" s="2">
        <v>4.6680000000000001</v>
      </c>
      <c r="F5115" s="2">
        <v>17.553999999999998</v>
      </c>
      <c r="G5115" s="2">
        <v>61.905000000000001</v>
      </c>
      <c r="H5115" s="18">
        <v>7.4539999999999997</v>
      </c>
      <c r="I5115" s="3">
        <v>14.593165087197139</v>
      </c>
    </row>
    <row r="5116" spans="1:9" x14ac:dyDescent="0.25">
      <c r="A5116" s="20">
        <v>41640</v>
      </c>
      <c r="B5116" s="2">
        <v>6.49</v>
      </c>
      <c r="C5116" s="2">
        <v>2.4350000000000001</v>
      </c>
      <c r="D5116" s="2">
        <v>12.007</v>
      </c>
      <c r="E5116" s="2">
        <v>4.3390000000000004</v>
      </c>
      <c r="F5116" s="2">
        <v>22.8</v>
      </c>
      <c r="G5116" s="2">
        <v>53.52</v>
      </c>
      <c r="H5116" s="18">
        <v>3.4809999999999999</v>
      </c>
      <c r="I5116" s="3">
        <v>15.574982970468186</v>
      </c>
    </row>
    <row r="5117" spans="1:9" x14ac:dyDescent="0.25">
      <c r="A5117" s="20">
        <v>41641</v>
      </c>
      <c r="B5117" s="2">
        <v>6.22</v>
      </c>
      <c r="C5117" s="2">
        <v>1.5620000000000001</v>
      </c>
      <c r="D5117" s="2">
        <v>11.935</v>
      </c>
      <c r="E5117" s="2">
        <v>4.6020000000000003</v>
      </c>
      <c r="F5117" s="2">
        <v>16.420999999999999</v>
      </c>
      <c r="G5117" s="2">
        <v>62.911000000000001</v>
      </c>
      <c r="H5117" s="18">
        <v>33.369</v>
      </c>
      <c r="I5117" s="3">
        <v>14.059763934457585</v>
      </c>
    </row>
    <row r="5118" spans="1:9" x14ac:dyDescent="0.25">
      <c r="A5118" s="20">
        <v>41642</v>
      </c>
      <c r="B5118" s="2">
        <v>6.28</v>
      </c>
      <c r="C5118" s="2">
        <v>2.319</v>
      </c>
      <c r="D5118" s="2">
        <v>19.158000000000001</v>
      </c>
      <c r="E5118" s="2">
        <v>5.4480000000000004</v>
      </c>
      <c r="F5118" s="2">
        <v>19.494</v>
      </c>
      <c r="G5118" s="2">
        <v>78.519000000000005</v>
      </c>
      <c r="H5118" s="18">
        <v>4.62</v>
      </c>
      <c r="I5118" s="3">
        <v>15.251588672917386</v>
      </c>
    </row>
    <row r="5119" spans="1:9" x14ac:dyDescent="0.25">
      <c r="A5119" s="20">
        <v>41643</v>
      </c>
      <c r="B5119" s="2">
        <v>6.4</v>
      </c>
      <c r="C5119" s="2">
        <v>1.577</v>
      </c>
      <c r="D5119" s="2">
        <v>7.8739999999999997</v>
      </c>
      <c r="E5119" s="2">
        <v>4.24</v>
      </c>
      <c r="F5119" s="2">
        <v>17.75</v>
      </c>
      <c r="G5119" s="2">
        <v>78.655000000000001</v>
      </c>
      <c r="H5119" s="18">
        <v>24.576000000000001</v>
      </c>
      <c r="I5119" s="3">
        <v>14.38964156849875</v>
      </c>
    </row>
    <row r="5120" spans="1:9" x14ac:dyDescent="0.25">
      <c r="A5120" s="20">
        <v>41644</v>
      </c>
      <c r="B5120" s="2">
        <v>6.96</v>
      </c>
      <c r="C5120" s="2">
        <v>2.5230000000000001</v>
      </c>
      <c r="D5120" s="2">
        <v>11.965</v>
      </c>
      <c r="E5120" s="2">
        <v>7.5019999999999998</v>
      </c>
      <c r="F5120" s="2">
        <v>25.085999999999999</v>
      </c>
      <c r="G5120" s="2">
        <v>58.011000000000003</v>
      </c>
      <c r="H5120" s="18">
        <v>4.1050000000000004</v>
      </c>
      <c r="I5120" s="3">
        <v>18.137444643013215</v>
      </c>
    </row>
    <row r="5121" spans="1:9" x14ac:dyDescent="0.25">
      <c r="A5121" s="20">
        <v>41645</v>
      </c>
      <c r="B5121" s="2">
        <v>6.97</v>
      </c>
      <c r="C5121" s="2">
        <v>2.488</v>
      </c>
      <c r="D5121" s="2">
        <v>18.856000000000002</v>
      </c>
      <c r="E5121" s="2">
        <v>8.0839999999999996</v>
      </c>
      <c r="F5121" s="2">
        <v>44.843000000000004</v>
      </c>
      <c r="G5121" s="2">
        <v>119.727</v>
      </c>
      <c r="H5121" s="18">
        <v>39.981000000000002</v>
      </c>
      <c r="I5121" s="3">
        <v>24.222885920109984</v>
      </c>
    </row>
    <row r="5122" spans="1:9" x14ac:dyDescent="0.25">
      <c r="A5122" s="20">
        <v>41646</v>
      </c>
      <c r="B5122" s="2">
        <v>6.12</v>
      </c>
      <c r="C5122" s="2">
        <v>3.1269999999999998</v>
      </c>
      <c r="D5122" s="2">
        <v>7.9550000000000001</v>
      </c>
      <c r="E5122" s="2">
        <v>5.141</v>
      </c>
      <c r="F5122" s="2">
        <v>28.577000000000002</v>
      </c>
      <c r="G5122" s="2">
        <v>71.843000000000004</v>
      </c>
      <c r="H5122" s="18">
        <v>10.798</v>
      </c>
      <c r="I5122" s="3">
        <v>18.755727467676724</v>
      </c>
    </row>
    <row r="5123" spans="1:9" x14ac:dyDescent="0.25">
      <c r="A5123" s="20">
        <v>41647</v>
      </c>
      <c r="B5123" s="2">
        <v>6.29</v>
      </c>
      <c r="C5123" s="2">
        <v>4.7290000000000001</v>
      </c>
      <c r="D5123" s="2">
        <v>18.498999999999999</v>
      </c>
      <c r="E5123" s="2">
        <v>4.8440000000000003</v>
      </c>
      <c r="F5123" s="2">
        <v>22.123000000000001</v>
      </c>
      <c r="G5123" s="2">
        <v>74.721999999999994</v>
      </c>
      <c r="H5123" s="18">
        <v>0.86599999999999999</v>
      </c>
      <c r="I5123" s="3">
        <v>23.291536029202152</v>
      </c>
    </row>
    <row r="5124" spans="1:9" x14ac:dyDescent="0.25">
      <c r="A5124" s="20">
        <v>41648</v>
      </c>
      <c r="B5124" s="2">
        <v>5.82</v>
      </c>
      <c r="C5124" s="2">
        <v>1.6679999999999999</v>
      </c>
      <c r="D5124" s="2">
        <v>12.282</v>
      </c>
      <c r="E5124" s="2">
        <v>5.0090000000000003</v>
      </c>
      <c r="F5124" s="2">
        <v>18.963000000000001</v>
      </c>
      <c r="G5124" s="2">
        <v>82.313000000000002</v>
      </c>
      <c r="H5124" s="18">
        <v>16.05</v>
      </c>
      <c r="I5124" s="3">
        <v>17.02896462133651</v>
      </c>
    </row>
    <row r="5125" spans="1:9" x14ac:dyDescent="0.25">
      <c r="A5125" s="20">
        <v>41649</v>
      </c>
      <c r="B5125" s="2">
        <v>5.71</v>
      </c>
      <c r="C5125" s="2">
        <v>1.526</v>
      </c>
      <c r="D5125" s="2">
        <v>14.57</v>
      </c>
      <c r="E5125" s="2">
        <v>4.91</v>
      </c>
      <c r="F5125" s="2">
        <v>21.783999999999999</v>
      </c>
      <c r="G5125" s="2">
        <v>39.956000000000003</v>
      </c>
      <c r="H5125" s="18">
        <v>1.97</v>
      </c>
      <c r="I5125" s="3">
        <v>17.211045643031266</v>
      </c>
    </row>
    <row r="5126" spans="1:9" x14ac:dyDescent="0.25">
      <c r="A5126" s="20">
        <v>41650</v>
      </c>
      <c r="B5126" s="2">
        <v>5.62</v>
      </c>
      <c r="C5126" s="2">
        <v>1.609</v>
      </c>
      <c r="D5126" s="2">
        <v>8.7509999999999994</v>
      </c>
      <c r="E5126" s="2">
        <v>4.9429999999999996</v>
      </c>
      <c r="F5126" s="2">
        <v>23.954000000000001</v>
      </c>
      <c r="G5126" s="2">
        <v>82.655000000000001</v>
      </c>
      <c r="H5126" s="18">
        <v>29.437000000000001</v>
      </c>
      <c r="I5126" s="3">
        <v>17.93773900264063</v>
      </c>
    </row>
    <row r="5127" spans="1:9" x14ac:dyDescent="0.25">
      <c r="A5127" s="20">
        <v>41651</v>
      </c>
      <c r="B5127" s="2">
        <v>6.07</v>
      </c>
      <c r="C5127" s="2">
        <v>2.4129999999999998</v>
      </c>
      <c r="D5127" s="2">
        <v>12.635999999999999</v>
      </c>
      <c r="E5127" s="2">
        <v>4.7119999999999997</v>
      </c>
      <c r="F5127" s="2">
        <v>22.777000000000001</v>
      </c>
      <c r="G5127" s="2">
        <v>95.66</v>
      </c>
      <c r="H5127" s="18">
        <v>8.3089999999999993</v>
      </c>
      <c r="I5127" s="3">
        <v>15.314858543721773</v>
      </c>
    </row>
    <row r="5128" spans="1:9" x14ac:dyDescent="0.25">
      <c r="A5128" s="20">
        <v>41652</v>
      </c>
      <c r="B5128" s="2">
        <v>5.55</v>
      </c>
      <c r="C5128" s="2">
        <v>1.595</v>
      </c>
      <c r="D5128" s="2">
        <v>13.295</v>
      </c>
      <c r="E5128" s="2">
        <v>4.8440000000000003</v>
      </c>
      <c r="F5128" s="2">
        <v>20.053999999999998</v>
      </c>
      <c r="G5128" s="2">
        <v>82.691000000000003</v>
      </c>
      <c r="H5128" s="18">
        <v>27.431999999999999</v>
      </c>
      <c r="I5128" s="3">
        <v>17.407268178397956</v>
      </c>
    </row>
    <row r="5129" spans="1:9" x14ac:dyDescent="0.25">
      <c r="A5129" s="20">
        <v>41653</v>
      </c>
      <c r="B5129" s="2">
        <v>5.59</v>
      </c>
      <c r="C5129" s="2">
        <v>1.855</v>
      </c>
      <c r="D5129" s="2">
        <v>11.654999999999999</v>
      </c>
      <c r="E5129" s="2">
        <v>4.7009999999999996</v>
      </c>
      <c r="F5129" s="2">
        <v>27.815999999999999</v>
      </c>
      <c r="G5129" s="2">
        <v>41.951999999999998</v>
      </c>
      <c r="H5129" s="18">
        <v>10.260999999999999</v>
      </c>
      <c r="I5129" s="3">
        <v>20.53663843038089</v>
      </c>
    </row>
    <row r="5130" spans="1:9" x14ac:dyDescent="0.25">
      <c r="A5130" s="20">
        <v>41654</v>
      </c>
      <c r="B5130" s="2">
        <v>5.57</v>
      </c>
      <c r="C5130" s="2">
        <v>1.3540000000000001</v>
      </c>
      <c r="D5130" s="2">
        <v>11.571</v>
      </c>
      <c r="E5130" s="2">
        <v>4.5579999999999998</v>
      </c>
      <c r="F5130" s="2">
        <v>16.527999999999999</v>
      </c>
      <c r="G5130" s="2">
        <v>60.665999999999997</v>
      </c>
      <c r="H5130" s="18">
        <v>2.1019999999999999</v>
      </c>
      <c r="I5130" s="3">
        <v>15.737877157365695</v>
      </c>
    </row>
    <row r="5131" spans="1:9" x14ac:dyDescent="0.25">
      <c r="A5131" s="20">
        <v>41655</v>
      </c>
      <c r="B5131" s="2">
        <v>5.59</v>
      </c>
      <c r="C5131" s="2">
        <v>6.7610000000000001</v>
      </c>
      <c r="D5131" s="2">
        <v>13.192</v>
      </c>
      <c r="E5131" s="2">
        <v>4.4379999999999997</v>
      </c>
      <c r="F5131" s="2">
        <v>18.739999999999998</v>
      </c>
      <c r="G5131" s="2">
        <v>59.646000000000001</v>
      </c>
      <c r="H5131" s="18">
        <v>35.042999999999999</v>
      </c>
      <c r="I5131" s="3">
        <v>14.988763385073039</v>
      </c>
    </row>
    <row r="5132" spans="1:9" x14ac:dyDescent="0.25">
      <c r="A5132" s="20">
        <v>41656</v>
      </c>
      <c r="B5132" s="2">
        <v>5.57</v>
      </c>
      <c r="C5132" s="2">
        <v>3.3359999999999999</v>
      </c>
      <c r="D5132" s="2">
        <v>13.268000000000001</v>
      </c>
      <c r="E5132" s="2">
        <v>4.3719999999999999</v>
      </c>
      <c r="F5132" s="2">
        <v>16.338000000000001</v>
      </c>
      <c r="G5132" s="2">
        <v>77.037999999999997</v>
      </c>
      <c r="H5132" s="18">
        <v>12.492000000000001</v>
      </c>
      <c r="I5132" s="3">
        <v>13.812965635710114</v>
      </c>
    </row>
    <row r="5133" spans="1:9" x14ac:dyDescent="0.25">
      <c r="A5133" s="20">
        <v>41657</v>
      </c>
      <c r="B5133" s="2">
        <v>5.53</v>
      </c>
      <c r="C5133" s="2">
        <v>2.653</v>
      </c>
      <c r="D5133" s="2">
        <v>12.847</v>
      </c>
      <c r="E5133" s="2">
        <v>4.3609999999999998</v>
      </c>
      <c r="F5133" s="2">
        <v>16.451000000000001</v>
      </c>
      <c r="G5133" s="2">
        <v>57.982999999999997</v>
      </c>
      <c r="H5133" s="18">
        <v>0.92600000000000005</v>
      </c>
      <c r="I5133" s="3">
        <v>14.093921930513035</v>
      </c>
    </row>
    <row r="5134" spans="1:9" x14ac:dyDescent="0.25">
      <c r="A5134" s="20">
        <v>41658</v>
      </c>
      <c r="B5134" s="2">
        <v>5.53</v>
      </c>
      <c r="C5134" s="2">
        <v>1.9239999999999999</v>
      </c>
      <c r="D5134" s="2">
        <v>11.502000000000001</v>
      </c>
      <c r="E5134" s="2">
        <v>4.4489999999999998</v>
      </c>
      <c r="F5134" s="2">
        <v>18.241</v>
      </c>
      <c r="G5134" s="2">
        <v>38.317</v>
      </c>
      <c r="H5134" s="18">
        <v>7.5579999999999998</v>
      </c>
      <c r="I5134" s="3">
        <v>15.415516659536236</v>
      </c>
    </row>
    <row r="5135" spans="1:9" x14ac:dyDescent="0.25">
      <c r="A5135" s="20">
        <v>41659</v>
      </c>
      <c r="B5135" s="2">
        <v>5.3</v>
      </c>
      <c r="C5135" s="2">
        <v>1.103</v>
      </c>
      <c r="D5135" s="2">
        <v>12.022</v>
      </c>
      <c r="E5135" s="2">
        <v>4.5359999999999996</v>
      </c>
      <c r="F5135" s="2">
        <v>18.605</v>
      </c>
      <c r="G5135" s="2">
        <v>56.92</v>
      </c>
      <c r="H5135" s="18">
        <v>23.195</v>
      </c>
      <c r="I5135" s="3">
        <v>14.360223445040447</v>
      </c>
    </row>
    <row r="5136" spans="1:9" x14ac:dyDescent="0.25">
      <c r="A5136" s="20">
        <v>41660</v>
      </c>
      <c r="B5136" s="2">
        <v>6.18</v>
      </c>
      <c r="C5136" s="2">
        <v>0.27600000000000002</v>
      </c>
      <c r="D5136" s="2">
        <v>11.192</v>
      </c>
      <c r="E5136" s="2">
        <v>4.2839999999999998</v>
      </c>
      <c r="F5136" s="2">
        <v>16.087</v>
      </c>
      <c r="G5136" s="2">
        <v>53.66</v>
      </c>
      <c r="H5136" s="18">
        <v>9.4009999999999998</v>
      </c>
      <c r="I5136" s="3">
        <v>12.578715868139572</v>
      </c>
    </row>
    <row r="5137" spans="1:9" x14ac:dyDescent="0.25">
      <c r="A5137" s="20">
        <v>41661</v>
      </c>
      <c r="B5137" s="2">
        <v>5.88</v>
      </c>
      <c r="C5137" s="2">
        <v>2.661</v>
      </c>
      <c r="D5137" s="2">
        <v>9.01</v>
      </c>
      <c r="E5137" s="2">
        <v>4.4820000000000002</v>
      </c>
      <c r="F5137" s="2">
        <v>24.158000000000001</v>
      </c>
      <c r="G5137" s="2">
        <v>59.710999999999999</v>
      </c>
      <c r="H5137" s="18">
        <v>25.187000000000001</v>
      </c>
      <c r="I5137" s="3">
        <v>16.37062396215093</v>
      </c>
    </row>
    <row r="5138" spans="1:9" x14ac:dyDescent="0.25">
      <c r="A5138" s="20">
        <v>41662</v>
      </c>
      <c r="B5138" s="2">
        <v>5.59</v>
      </c>
      <c r="C5138" s="2">
        <v>1.2190000000000001</v>
      </c>
      <c r="D5138" s="2">
        <v>12.704000000000001</v>
      </c>
      <c r="E5138" s="2">
        <v>4.2839999999999998</v>
      </c>
      <c r="F5138" s="2">
        <v>21.155999999999999</v>
      </c>
      <c r="G5138" s="2">
        <v>63.927</v>
      </c>
      <c r="H5138" s="18">
        <v>3.2269999999999999</v>
      </c>
      <c r="I5138" s="3">
        <v>14.856116878693118</v>
      </c>
    </row>
    <row r="5139" spans="1:9" x14ac:dyDescent="0.25">
      <c r="A5139" s="20">
        <v>41663</v>
      </c>
      <c r="B5139" s="2">
        <v>5.46</v>
      </c>
      <c r="C5139" s="2">
        <v>1.2689999999999999</v>
      </c>
      <c r="D5139" s="2">
        <v>11.878</v>
      </c>
      <c r="E5139" s="2">
        <v>4.1740000000000004</v>
      </c>
      <c r="F5139" s="2">
        <v>16.507000000000001</v>
      </c>
      <c r="G5139" s="2">
        <v>72.414000000000001</v>
      </c>
      <c r="H5139" s="18">
        <v>1.839</v>
      </c>
      <c r="I5139" s="3">
        <v>14.871207351532513</v>
      </c>
    </row>
    <row r="5140" spans="1:9" x14ac:dyDescent="0.25">
      <c r="A5140" s="20">
        <v>41664</v>
      </c>
      <c r="B5140" s="2">
        <v>5.42</v>
      </c>
      <c r="C5140" s="2">
        <v>1.0880000000000001</v>
      </c>
      <c r="D5140" s="2">
        <v>10.914</v>
      </c>
      <c r="E5140" s="2">
        <v>4.0529999999999999</v>
      </c>
      <c r="F5140" s="2">
        <v>16.719000000000001</v>
      </c>
      <c r="G5140" s="2">
        <v>36.658999999999999</v>
      </c>
      <c r="H5140" s="18">
        <v>25.803000000000001</v>
      </c>
      <c r="I5140" s="3">
        <v>14.783253534153367</v>
      </c>
    </row>
    <row r="5141" spans="1:9" x14ac:dyDescent="0.25">
      <c r="A5141" s="20">
        <v>41665</v>
      </c>
      <c r="B5141" s="2">
        <v>5.4</v>
      </c>
      <c r="C5141" s="2">
        <v>0.53400000000000003</v>
      </c>
      <c r="D5141" s="2">
        <v>10.911</v>
      </c>
      <c r="E5141" s="2">
        <v>4.0750000000000002</v>
      </c>
      <c r="F5141" s="2">
        <v>16.475000000000001</v>
      </c>
      <c r="G5141" s="2">
        <v>74.075999999999993</v>
      </c>
      <c r="H5141" s="18">
        <v>8.5429999999999993</v>
      </c>
      <c r="I5141" s="3">
        <v>14.585985823545592</v>
      </c>
    </row>
    <row r="5142" spans="1:9" x14ac:dyDescent="0.25">
      <c r="A5142" s="20">
        <v>41666</v>
      </c>
      <c r="B5142" s="2">
        <v>5.22</v>
      </c>
      <c r="C5142" s="2">
        <v>2.052</v>
      </c>
      <c r="D5142" s="2">
        <v>11.669</v>
      </c>
      <c r="E5142" s="2">
        <v>4.218</v>
      </c>
      <c r="F5142" s="2">
        <v>16.015000000000001</v>
      </c>
      <c r="G5142" s="2">
        <v>34.756999999999998</v>
      </c>
      <c r="H5142" s="18">
        <v>0.75900000000000001</v>
      </c>
      <c r="I5142" s="3">
        <v>12.24017762802708</v>
      </c>
    </row>
    <row r="5143" spans="1:9" x14ac:dyDescent="0.25">
      <c r="A5143" s="20">
        <v>41667</v>
      </c>
      <c r="B5143" s="2">
        <v>5.0999999999999996</v>
      </c>
      <c r="C5143" s="2">
        <v>2.1030000000000002</v>
      </c>
      <c r="D5143" s="2">
        <v>10.84</v>
      </c>
      <c r="E5143" s="2">
        <v>4.7670000000000003</v>
      </c>
      <c r="F5143" s="2">
        <v>18.140999999999998</v>
      </c>
      <c r="G5143" s="2">
        <v>56.728999999999999</v>
      </c>
      <c r="H5143" s="18">
        <v>39.145000000000003</v>
      </c>
      <c r="I5143" s="3">
        <v>15.218037978348379</v>
      </c>
    </row>
    <row r="5144" spans="1:9" x14ac:dyDescent="0.25">
      <c r="A5144" s="20">
        <v>41668</v>
      </c>
      <c r="B5144" s="2">
        <v>5.34</v>
      </c>
      <c r="C5144" s="2">
        <v>2</v>
      </c>
      <c r="D5144" s="2">
        <v>11.978999999999999</v>
      </c>
      <c r="E5144" s="2">
        <v>4.91</v>
      </c>
      <c r="F5144" s="2">
        <v>22.452000000000002</v>
      </c>
      <c r="G5144" s="2">
        <v>63.707000000000001</v>
      </c>
      <c r="H5144" s="18">
        <v>1.1339999999999999</v>
      </c>
      <c r="I5144" s="3">
        <v>14.08264424462584</v>
      </c>
    </row>
    <row r="5145" spans="1:9" x14ac:dyDescent="0.25">
      <c r="A5145" s="20">
        <v>41669</v>
      </c>
      <c r="B5145" s="2">
        <v>5.01</v>
      </c>
      <c r="C5145" s="2">
        <v>1.1359999999999999</v>
      </c>
      <c r="D5145" s="2">
        <v>10.584</v>
      </c>
      <c r="E5145" s="2">
        <v>4.4710000000000001</v>
      </c>
      <c r="F5145" s="2">
        <v>18.975000000000001</v>
      </c>
      <c r="G5145" s="2">
        <v>52.406999999999996</v>
      </c>
      <c r="H5145" s="18">
        <v>38.328000000000003</v>
      </c>
      <c r="I5145" s="3">
        <v>14.636037456663944</v>
      </c>
    </row>
    <row r="5146" spans="1:9" x14ac:dyDescent="0.25">
      <c r="A5146" s="20">
        <v>41670</v>
      </c>
      <c r="B5146" s="2">
        <v>4.97</v>
      </c>
      <c r="C5146" s="2">
        <v>2.7269999999999999</v>
      </c>
      <c r="D5146" s="2">
        <v>10.183</v>
      </c>
      <c r="E5146" s="2">
        <v>4.4710000000000001</v>
      </c>
      <c r="F5146" s="2">
        <v>18.497</v>
      </c>
      <c r="G5146" s="2">
        <v>63.813000000000002</v>
      </c>
      <c r="H5146" s="18">
        <v>6.1260000000000003</v>
      </c>
      <c r="I5146" s="3">
        <v>15.518985170725973</v>
      </c>
    </row>
    <row r="5147" spans="1:9" x14ac:dyDescent="0.25">
      <c r="A5147" s="20">
        <v>41671</v>
      </c>
      <c r="B5147" s="2">
        <v>5.25</v>
      </c>
      <c r="C5147" s="2">
        <v>2.1230000000000002</v>
      </c>
      <c r="D5147" s="2">
        <v>11.276</v>
      </c>
      <c r="E5147" s="2">
        <v>4.4489999999999998</v>
      </c>
      <c r="F5147" s="2">
        <v>16.437999999999999</v>
      </c>
      <c r="G5147" s="2">
        <v>56.920999999999999</v>
      </c>
      <c r="H5147" s="18">
        <v>4.8339999999999996</v>
      </c>
      <c r="I5147" s="3">
        <v>13.671397927187638</v>
      </c>
    </row>
    <row r="5148" spans="1:9" x14ac:dyDescent="0.25">
      <c r="A5148" s="20">
        <v>41672</v>
      </c>
      <c r="B5148" s="2">
        <v>5.39</v>
      </c>
      <c r="C5148" s="2">
        <v>2.9359999999999999</v>
      </c>
      <c r="D5148" s="2">
        <v>11.824</v>
      </c>
      <c r="E5148" s="2">
        <v>4.3499999999999996</v>
      </c>
      <c r="F5148" s="2">
        <v>18.654</v>
      </c>
      <c r="G5148" s="2">
        <v>60.435000000000002</v>
      </c>
      <c r="H5148" s="18">
        <v>0.41199999999999998</v>
      </c>
      <c r="I5148" s="3">
        <v>15.024449296146628</v>
      </c>
    </row>
    <row r="5149" spans="1:9" x14ac:dyDescent="0.25">
      <c r="A5149" s="20">
        <v>41673</v>
      </c>
      <c r="B5149" s="2">
        <v>5.18</v>
      </c>
      <c r="C5149" s="2">
        <v>1.4059999999999999</v>
      </c>
      <c r="D5149" s="2">
        <v>11.076000000000001</v>
      </c>
      <c r="E5149" s="2">
        <v>4.4269999999999996</v>
      </c>
      <c r="F5149" s="2">
        <v>16.443000000000001</v>
      </c>
      <c r="G5149" s="2">
        <v>56.259</v>
      </c>
      <c r="H5149" s="18">
        <v>40.402999999999999</v>
      </c>
      <c r="I5149" s="3">
        <v>13.600623035584764</v>
      </c>
    </row>
    <row r="5150" spans="1:9" x14ac:dyDescent="0.25">
      <c r="A5150" s="20">
        <v>41674</v>
      </c>
      <c r="B5150" s="2">
        <v>4.8899999999999997</v>
      </c>
      <c r="C5150" s="2">
        <v>1.9510000000000001</v>
      </c>
      <c r="D5150" s="2">
        <v>10.743</v>
      </c>
      <c r="E5150" s="2">
        <v>4.3719999999999999</v>
      </c>
      <c r="F5150" s="2">
        <v>16.54</v>
      </c>
      <c r="G5150" s="2">
        <v>55.104999999999997</v>
      </c>
      <c r="H5150" s="18">
        <v>4.5830000000000002</v>
      </c>
      <c r="I5150" s="3">
        <v>14.159572680954117</v>
      </c>
    </row>
    <row r="5151" spans="1:9" x14ac:dyDescent="0.25">
      <c r="A5151" s="20">
        <v>41675</v>
      </c>
      <c r="B5151" s="2">
        <v>4.76</v>
      </c>
      <c r="C5151" s="2">
        <v>1.881</v>
      </c>
      <c r="D5151" s="2">
        <v>10.605</v>
      </c>
      <c r="E5151" s="2">
        <v>4.3280000000000003</v>
      </c>
      <c r="F5151" s="2">
        <v>20.198</v>
      </c>
      <c r="G5151" s="2">
        <v>51.225000000000001</v>
      </c>
      <c r="H5151" s="18">
        <v>33.19</v>
      </c>
      <c r="I5151" s="3">
        <v>14.76125749184723</v>
      </c>
    </row>
    <row r="5152" spans="1:9" x14ac:dyDescent="0.25">
      <c r="A5152" s="20">
        <v>41676</v>
      </c>
      <c r="B5152" s="2">
        <v>4.79</v>
      </c>
      <c r="C5152" s="2">
        <v>5.4009999999999998</v>
      </c>
      <c r="D5152" s="2">
        <v>13.102</v>
      </c>
      <c r="E5152" s="2">
        <v>5.4370000000000003</v>
      </c>
      <c r="F5152" s="2">
        <v>25.873999999999999</v>
      </c>
      <c r="G5152" s="2">
        <v>77.165999999999997</v>
      </c>
      <c r="H5152" s="18">
        <v>0.98099999999999998</v>
      </c>
      <c r="I5152" s="3">
        <v>16.518568261895773</v>
      </c>
    </row>
    <row r="5153" spans="1:9" x14ac:dyDescent="0.25">
      <c r="A5153" s="20">
        <v>41677</v>
      </c>
      <c r="B5153" s="2">
        <v>5.14</v>
      </c>
      <c r="C5153" s="2">
        <v>2.7029999999999998</v>
      </c>
      <c r="D5153" s="2">
        <v>16.356999999999999</v>
      </c>
      <c r="E5153" s="2">
        <v>4.8659999999999997</v>
      </c>
      <c r="F5153" s="2">
        <v>20.425999999999998</v>
      </c>
      <c r="G5153" s="2">
        <v>57.636000000000003</v>
      </c>
      <c r="H5153" s="18">
        <v>0.29499999999999998</v>
      </c>
      <c r="I5153" s="3">
        <v>15.043962055082247</v>
      </c>
    </row>
    <row r="5154" spans="1:9" x14ac:dyDescent="0.25">
      <c r="A5154" s="20">
        <v>41678</v>
      </c>
      <c r="B5154" s="2">
        <v>4.76</v>
      </c>
      <c r="C5154" s="2">
        <v>2.7589999999999999</v>
      </c>
      <c r="D5154" s="2">
        <v>10.977</v>
      </c>
      <c r="E5154" s="2">
        <v>4.46</v>
      </c>
      <c r="F5154" s="2">
        <v>18.006</v>
      </c>
      <c r="G5154" s="2">
        <v>53.387</v>
      </c>
      <c r="H5154" s="18">
        <v>35.875</v>
      </c>
      <c r="I5154" s="3">
        <v>16.677728144551818</v>
      </c>
    </row>
    <row r="5155" spans="1:9" x14ac:dyDescent="0.25">
      <c r="A5155" s="20">
        <v>41679</v>
      </c>
      <c r="B5155" s="2">
        <v>5.09</v>
      </c>
      <c r="C5155" s="2">
        <v>2.5779999999999998</v>
      </c>
      <c r="D5155" s="2">
        <v>12.537000000000001</v>
      </c>
      <c r="E5155" s="2">
        <v>4.4160000000000004</v>
      </c>
      <c r="F5155" s="2">
        <v>16.867999999999999</v>
      </c>
      <c r="G5155" s="2">
        <v>54.703000000000003</v>
      </c>
      <c r="H5155" s="18">
        <v>1.6559999999999999</v>
      </c>
      <c r="I5155" s="3">
        <v>14.337100101588192</v>
      </c>
    </row>
    <row r="5156" spans="1:9" x14ac:dyDescent="0.25">
      <c r="A5156" s="20">
        <v>41680</v>
      </c>
      <c r="B5156" s="2">
        <v>4.6900000000000004</v>
      </c>
      <c r="C5156" s="2">
        <v>2.0750000000000002</v>
      </c>
      <c r="D5156" s="2">
        <v>13.617000000000001</v>
      </c>
      <c r="E5156" s="2">
        <v>4.306</v>
      </c>
      <c r="F5156" s="2">
        <v>17.920999999999999</v>
      </c>
      <c r="G5156" s="2">
        <v>55.37</v>
      </c>
      <c r="H5156" s="18">
        <v>33.917000000000002</v>
      </c>
      <c r="I5156" s="3">
        <v>14.071781719244203</v>
      </c>
    </row>
    <row r="5157" spans="1:9" x14ac:dyDescent="0.25">
      <c r="A5157" s="20">
        <v>41681</v>
      </c>
      <c r="B5157" s="2">
        <v>5.05</v>
      </c>
      <c r="C5157" s="2">
        <v>1.5680000000000001</v>
      </c>
      <c r="D5157" s="2">
        <v>20.643000000000001</v>
      </c>
      <c r="E5157" s="2">
        <v>8.2710000000000008</v>
      </c>
      <c r="F5157" s="2">
        <v>16.404</v>
      </c>
      <c r="G5157" s="2">
        <v>73.248999999999995</v>
      </c>
      <c r="H5157" s="18">
        <v>4.7960000000000003</v>
      </c>
      <c r="I5157" s="3">
        <v>13.509869999168576</v>
      </c>
    </row>
    <row r="5158" spans="1:9" x14ac:dyDescent="0.25">
      <c r="A5158" s="20">
        <v>41682</v>
      </c>
      <c r="B5158" s="2">
        <v>4.59</v>
      </c>
      <c r="C5158" s="2">
        <v>2.99</v>
      </c>
      <c r="D5158" s="2">
        <v>11.194000000000001</v>
      </c>
      <c r="E5158" s="2">
        <v>4.2510000000000003</v>
      </c>
      <c r="F5158" s="2">
        <v>15.536</v>
      </c>
      <c r="G5158" s="2">
        <v>53.323999999999998</v>
      </c>
      <c r="H5158" s="18">
        <v>27.661999999999999</v>
      </c>
      <c r="I5158" s="3">
        <v>13.420569129657224</v>
      </c>
    </row>
    <row r="5159" spans="1:9" x14ac:dyDescent="0.25">
      <c r="A5159" s="20">
        <v>41683</v>
      </c>
      <c r="B5159" s="2">
        <v>5.04</v>
      </c>
      <c r="C5159" s="2">
        <v>1.69</v>
      </c>
      <c r="D5159" s="2">
        <v>11.064</v>
      </c>
      <c r="E5159" s="2">
        <v>3.9870000000000001</v>
      </c>
      <c r="F5159" s="2">
        <v>15.555999999999999</v>
      </c>
      <c r="G5159" s="2">
        <v>61.956000000000003</v>
      </c>
      <c r="H5159" s="18">
        <v>0.28100000000000003</v>
      </c>
      <c r="I5159" s="3">
        <v>14.329682663801904</v>
      </c>
    </row>
    <row r="5160" spans="1:9" x14ac:dyDescent="0.25">
      <c r="A5160" s="20">
        <v>41684</v>
      </c>
      <c r="B5160" s="2">
        <v>5.81</v>
      </c>
      <c r="C5160" s="2">
        <v>3.2530000000000001</v>
      </c>
      <c r="D5160" s="2">
        <v>5.6120000000000001</v>
      </c>
      <c r="E5160" s="2">
        <v>4.3719999999999999</v>
      </c>
      <c r="F5160" s="2">
        <v>17.529</v>
      </c>
      <c r="G5160" s="2">
        <v>71.438999999999993</v>
      </c>
      <c r="H5160" s="18">
        <v>8.2490000000000006</v>
      </c>
      <c r="I5160" s="3">
        <v>13.598116655331518</v>
      </c>
    </row>
    <row r="5161" spans="1:9" x14ac:dyDescent="0.25">
      <c r="A5161" s="20">
        <v>41685</v>
      </c>
      <c r="B5161" s="2">
        <v>4.92</v>
      </c>
      <c r="C5161" s="2">
        <v>1.742</v>
      </c>
      <c r="D5161" s="2">
        <v>11.619</v>
      </c>
      <c r="E5161" s="2">
        <v>5.0309999999999997</v>
      </c>
      <c r="F5161" s="2">
        <v>16.134</v>
      </c>
      <c r="G5161" s="2">
        <v>55.389000000000003</v>
      </c>
      <c r="H5161" s="18">
        <v>3.53</v>
      </c>
      <c r="I5161" s="3">
        <v>13.69259312581198</v>
      </c>
    </row>
    <row r="5162" spans="1:9" x14ac:dyDescent="0.25">
      <c r="A5162" s="20">
        <v>41686</v>
      </c>
      <c r="B5162" s="2">
        <v>4.6399999999999997</v>
      </c>
      <c r="C5162" s="2">
        <v>1.821</v>
      </c>
      <c r="D5162" s="2">
        <v>4.53</v>
      </c>
      <c r="E5162" s="2">
        <v>4.141</v>
      </c>
      <c r="F5162" s="2">
        <v>13.818</v>
      </c>
      <c r="G5162" s="2">
        <v>69.926000000000002</v>
      </c>
      <c r="H5162" s="18">
        <v>39.335999999999999</v>
      </c>
      <c r="I5162" s="3">
        <v>13.817749725103504</v>
      </c>
    </row>
    <row r="5163" spans="1:9" x14ac:dyDescent="0.25">
      <c r="A5163" s="20">
        <v>41687</v>
      </c>
      <c r="B5163" s="2">
        <v>4.55</v>
      </c>
      <c r="C5163" s="2">
        <v>1.885</v>
      </c>
      <c r="D5163" s="2">
        <v>10.295</v>
      </c>
      <c r="E5163" s="2">
        <v>3.9980000000000002</v>
      </c>
      <c r="F5163" s="2">
        <v>14.186999999999999</v>
      </c>
      <c r="G5163" s="2">
        <v>29.530999999999999</v>
      </c>
      <c r="H5163" s="18">
        <v>7.7560000000000002</v>
      </c>
      <c r="I5163" s="3">
        <v>12.741094764988105</v>
      </c>
    </row>
    <row r="5164" spans="1:9" x14ac:dyDescent="0.25">
      <c r="A5164" s="20">
        <v>41688</v>
      </c>
      <c r="B5164" s="2">
        <v>4.53</v>
      </c>
      <c r="C5164" s="2">
        <v>1.9410000000000001</v>
      </c>
      <c r="D5164" s="2">
        <v>11.285</v>
      </c>
      <c r="E5164" s="2">
        <v>3.976</v>
      </c>
      <c r="F5164" s="2">
        <v>23.274000000000001</v>
      </c>
      <c r="G5164" s="2">
        <v>60.881</v>
      </c>
      <c r="H5164" s="18">
        <v>1.2849999999999999</v>
      </c>
      <c r="I5164" s="3">
        <v>16.231006379065974</v>
      </c>
    </row>
    <row r="5165" spans="1:9" x14ac:dyDescent="0.25">
      <c r="A5165" s="20">
        <v>41689</v>
      </c>
      <c r="B5165" s="2">
        <v>5.43</v>
      </c>
      <c r="C5165" s="2">
        <v>3.59</v>
      </c>
      <c r="D5165" s="2">
        <v>14.986000000000001</v>
      </c>
      <c r="E5165" s="2">
        <v>3.9980000000000002</v>
      </c>
      <c r="F5165" s="2">
        <v>20.498999999999999</v>
      </c>
      <c r="G5165" s="2">
        <v>65.766999999999996</v>
      </c>
      <c r="H5165" s="18">
        <v>38.369</v>
      </c>
      <c r="I5165" s="3">
        <v>12.877376904428834</v>
      </c>
    </row>
    <row r="5166" spans="1:9" x14ac:dyDescent="0.25">
      <c r="A5166" s="20">
        <v>41690</v>
      </c>
      <c r="B5166" s="2">
        <v>4.8899999999999997</v>
      </c>
      <c r="C5166" s="2">
        <v>3.1739999999999999</v>
      </c>
      <c r="D5166" s="2">
        <v>15.973000000000001</v>
      </c>
      <c r="E5166" s="2">
        <v>4.734</v>
      </c>
      <c r="F5166" s="2">
        <v>24.04</v>
      </c>
      <c r="G5166" s="2">
        <v>56.527999999999999</v>
      </c>
      <c r="H5166" s="18">
        <v>6.65</v>
      </c>
      <c r="I5166" s="3">
        <v>17.230625041867423</v>
      </c>
    </row>
    <row r="5167" spans="1:9" x14ac:dyDescent="0.25">
      <c r="A5167" s="20">
        <v>41691</v>
      </c>
      <c r="B5167" s="2">
        <v>4.84</v>
      </c>
      <c r="C5167" s="2">
        <v>5.0640000000000001</v>
      </c>
      <c r="D5167" s="2">
        <v>15.996</v>
      </c>
      <c r="E5167" s="2">
        <v>4.306</v>
      </c>
      <c r="F5167" s="2">
        <v>25.11</v>
      </c>
      <c r="G5167" s="2">
        <v>69.974999999999994</v>
      </c>
      <c r="H5167" s="18">
        <v>41.856999999999999</v>
      </c>
      <c r="I5167" s="3">
        <v>17.490537756039835</v>
      </c>
    </row>
    <row r="5168" spans="1:9" x14ac:dyDescent="0.25">
      <c r="A5168" s="20">
        <v>41692</v>
      </c>
      <c r="B5168" s="2">
        <v>5.08</v>
      </c>
      <c r="C5168" s="2">
        <v>2.31</v>
      </c>
      <c r="D5168" s="2">
        <v>15.823</v>
      </c>
      <c r="E5168" s="2">
        <v>5.492</v>
      </c>
      <c r="F5168" s="2">
        <v>35.686999999999998</v>
      </c>
      <c r="G5168" s="2">
        <v>60.223999999999997</v>
      </c>
      <c r="H5168" s="18">
        <v>2.448</v>
      </c>
      <c r="I5168" s="3">
        <v>20.791914626554835</v>
      </c>
    </row>
    <row r="5169" spans="1:9" x14ac:dyDescent="0.25">
      <c r="A5169" s="20">
        <v>41693</v>
      </c>
      <c r="B5169" s="2">
        <v>5.86</v>
      </c>
      <c r="C5169" s="2">
        <v>2.2869999999999999</v>
      </c>
      <c r="D5169" s="2">
        <v>9.3040000000000003</v>
      </c>
      <c r="E5169" s="2">
        <v>4.0199999999999996</v>
      </c>
      <c r="F5169" s="2">
        <v>20.126000000000001</v>
      </c>
      <c r="G5169" s="2">
        <v>52.738</v>
      </c>
      <c r="H5169" s="18">
        <v>0.83799999999999997</v>
      </c>
      <c r="I5169" s="3">
        <v>16.801253882121895</v>
      </c>
    </row>
    <row r="5170" spans="1:9" x14ac:dyDescent="0.25">
      <c r="A5170" s="20">
        <v>41694</v>
      </c>
      <c r="B5170" s="2">
        <v>6.29</v>
      </c>
      <c r="C5170" s="2">
        <v>2.343</v>
      </c>
      <c r="D5170" s="2">
        <v>7.1150000000000002</v>
      </c>
      <c r="E5170" s="2">
        <v>5.3049999999999997</v>
      </c>
      <c r="F5170" s="2">
        <v>23.326000000000001</v>
      </c>
      <c r="G5170" s="2">
        <v>51.271999999999998</v>
      </c>
      <c r="H5170" s="18">
        <v>39.923000000000002</v>
      </c>
      <c r="I5170" s="3">
        <v>18.691769336789292</v>
      </c>
    </row>
    <row r="5171" spans="1:9" x14ac:dyDescent="0.25">
      <c r="A5171" s="20">
        <v>41695</v>
      </c>
      <c r="B5171" s="2">
        <v>6.35</v>
      </c>
      <c r="C5171" s="2">
        <v>2.33</v>
      </c>
      <c r="D5171" s="2">
        <v>9.4120000000000008</v>
      </c>
      <c r="E5171" s="2">
        <v>4.1079999999999997</v>
      </c>
      <c r="F5171" s="2">
        <v>28.628</v>
      </c>
      <c r="G5171" s="2">
        <v>70.444999999999993</v>
      </c>
      <c r="H5171" s="18">
        <v>2.0979999999999999</v>
      </c>
      <c r="I5171" s="3">
        <v>17.751963067620594</v>
      </c>
    </row>
    <row r="5172" spans="1:9" x14ac:dyDescent="0.25">
      <c r="A5172" s="20">
        <v>41696</v>
      </c>
      <c r="B5172" s="2">
        <v>5.05</v>
      </c>
      <c r="C5172" s="2">
        <v>5.1100000000000003</v>
      </c>
      <c r="D5172" s="2">
        <v>14.247999999999999</v>
      </c>
      <c r="E5172" s="2">
        <v>4.2839999999999998</v>
      </c>
      <c r="F5172" s="2">
        <v>25.783000000000001</v>
      </c>
      <c r="G5172" s="2">
        <v>54.155000000000001</v>
      </c>
      <c r="H5172" s="18">
        <v>11.472</v>
      </c>
      <c r="I5172" s="3">
        <v>17.196622710728562</v>
      </c>
    </row>
    <row r="5173" spans="1:9" x14ac:dyDescent="0.25">
      <c r="A5173" s="20">
        <v>41697</v>
      </c>
      <c r="B5173" s="2">
        <v>7.45</v>
      </c>
      <c r="C5173" s="2">
        <v>16.634</v>
      </c>
      <c r="D5173" s="2">
        <v>43.747999999999998</v>
      </c>
      <c r="E5173" s="2">
        <v>9.391</v>
      </c>
      <c r="F5173" s="2">
        <v>34.417000000000002</v>
      </c>
      <c r="G5173" s="2">
        <v>97.953999999999994</v>
      </c>
      <c r="H5173" s="18">
        <v>7.34</v>
      </c>
      <c r="I5173" s="3">
        <v>21.892555694755711</v>
      </c>
    </row>
    <row r="5174" spans="1:9" x14ac:dyDescent="0.25">
      <c r="A5174" s="20">
        <v>41698</v>
      </c>
      <c r="B5174" s="2">
        <v>6.6</v>
      </c>
      <c r="C5174" s="2">
        <v>4.6440000000000001</v>
      </c>
      <c r="D5174" s="2">
        <v>22.122</v>
      </c>
      <c r="E5174" s="2">
        <v>4.8769999999999998</v>
      </c>
      <c r="F5174" s="2">
        <v>68.495000000000005</v>
      </c>
      <c r="G5174" s="2">
        <v>137.637</v>
      </c>
      <c r="H5174" s="18">
        <v>4.0039999999999996</v>
      </c>
      <c r="I5174" s="3">
        <v>31.382022519595822</v>
      </c>
    </row>
    <row r="5175" spans="1:9" x14ac:dyDescent="0.25">
      <c r="A5175" s="20">
        <v>41699</v>
      </c>
      <c r="B5175" s="2">
        <v>6.32</v>
      </c>
      <c r="C5175" s="2">
        <v>3.0409999999999999</v>
      </c>
      <c r="D5175" s="2">
        <v>11.068</v>
      </c>
      <c r="E5175" s="2">
        <v>4.7889999999999997</v>
      </c>
      <c r="F5175" s="2">
        <v>31.367000000000001</v>
      </c>
      <c r="G5175" s="2">
        <v>93.063000000000002</v>
      </c>
      <c r="H5175" s="18">
        <v>32.253999999999998</v>
      </c>
      <c r="I5175" s="3">
        <v>23.438259487246452</v>
      </c>
    </row>
    <row r="5176" spans="1:9" x14ac:dyDescent="0.25">
      <c r="A5176" s="20">
        <v>41700</v>
      </c>
      <c r="B5176" s="2">
        <v>5.13</v>
      </c>
      <c r="C5176" s="2">
        <v>3.1280000000000001</v>
      </c>
      <c r="D5176" s="2">
        <v>11.727</v>
      </c>
      <c r="E5176" s="2">
        <v>4.0750000000000002</v>
      </c>
      <c r="F5176" s="2">
        <v>29.108000000000001</v>
      </c>
      <c r="G5176" s="2">
        <v>40.122</v>
      </c>
      <c r="H5176" s="18">
        <v>27.567</v>
      </c>
      <c r="I5176" s="3">
        <v>29.939423811329306</v>
      </c>
    </row>
    <row r="5177" spans="1:9" x14ac:dyDescent="0.25">
      <c r="A5177" s="20">
        <v>41701</v>
      </c>
      <c r="B5177" s="2">
        <v>5.22</v>
      </c>
      <c r="C5177" s="2">
        <v>3.1619999999999999</v>
      </c>
      <c r="D5177" s="2">
        <v>13.986000000000001</v>
      </c>
      <c r="E5177" s="2">
        <v>3.8330000000000002</v>
      </c>
      <c r="F5177" s="2">
        <v>37.511000000000003</v>
      </c>
      <c r="G5177" s="2">
        <v>61.316000000000003</v>
      </c>
      <c r="H5177" s="18">
        <v>2.1819999999999999</v>
      </c>
      <c r="I5177" s="3">
        <v>24.673671921936553</v>
      </c>
    </row>
    <row r="5178" spans="1:9" x14ac:dyDescent="0.25">
      <c r="A5178" s="20">
        <v>41702</v>
      </c>
      <c r="B5178" s="2">
        <v>6.04</v>
      </c>
      <c r="C5178" s="2">
        <v>2.3820000000000001</v>
      </c>
      <c r="D5178" s="2">
        <v>15.766</v>
      </c>
      <c r="E5178" s="2">
        <v>4.46</v>
      </c>
      <c r="F5178" s="2">
        <v>36.774000000000001</v>
      </c>
      <c r="G5178" s="2">
        <v>85.186000000000007</v>
      </c>
      <c r="H5178" s="18">
        <v>1.7549999999999999</v>
      </c>
      <c r="I5178" s="3">
        <v>20.823759933228462</v>
      </c>
    </row>
    <row r="5179" spans="1:9" x14ac:dyDescent="0.25">
      <c r="A5179" s="20">
        <v>41703</v>
      </c>
      <c r="B5179" s="2">
        <v>5.34</v>
      </c>
      <c r="C5179" s="2">
        <v>2.78</v>
      </c>
      <c r="D5179" s="2">
        <v>12.39</v>
      </c>
      <c r="E5179" s="2">
        <v>3.9980000000000002</v>
      </c>
      <c r="F5179" s="2">
        <v>25.602</v>
      </c>
      <c r="G5179" s="2">
        <v>79.316000000000003</v>
      </c>
      <c r="H5179" s="18">
        <v>4.391</v>
      </c>
      <c r="I5179" s="3">
        <v>19.74217758023029</v>
      </c>
    </row>
    <row r="5180" spans="1:9" x14ac:dyDescent="0.25">
      <c r="A5180" s="20">
        <v>41704</v>
      </c>
      <c r="B5180" s="2">
        <v>6.05</v>
      </c>
      <c r="C5180" s="2">
        <v>3.3159999999999998</v>
      </c>
      <c r="D5180" s="2">
        <v>11.401999999999999</v>
      </c>
      <c r="E5180" s="2">
        <v>3.669</v>
      </c>
      <c r="F5180" s="2">
        <v>34.572000000000003</v>
      </c>
      <c r="G5180" s="2">
        <v>59.552</v>
      </c>
      <c r="H5180" s="18">
        <v>5.0860000000000003</v>
      </c>
      <c r="I5180" s="3">
        <v>23.996411985103755</v>
      </c>
    </row>
    <row r="5181" spans="1:9" x14ac:dyDescent="0.25">
      <c r="A5181" s="20">
        <v>41705</v>
      </c>
      <c r="B5181" s="2">
        <v>7.77</v>
      </c>
      <c r="C5181" s="2">
        <v>3.5089999999999999</v>
      </c>
      <c r="D5181" s="2">
        <v>22.855</v>
      </c>
      <c r="E5181" s="2">
        <v>7.5679999999999996</v>
      </c>
      <c r="F5181" s="2">
        <v>47.08</v>
      </c>
      <c r="G5181" s="2">
        <v>90.227000000000004</v>
      </c>
      <c r="H5181" s="18">
        <v>25.655000000000001</v>
      </c>
      <c r="I5181" s="3">
        <v>26.07431951570414</v>
      </c>
    </row>
    <row r="5182" spans="1:9" x14ac:dyDescent="0.25">
      <c r="A5182" s="20">
        <v>41706</v>
      </c>
      <c r="B5182" s="2">
        <v>7.23</v>
      </c>
      <c r="C5182" s="2">
        <v>2.4809999999999999</v>
      </c>
      <c r="D5182" s="2">
        <v>17.170000000000002</v>
      </c>
      <c r="E5182" s="2">
        <v>4.0970000000000004</v>
      </c>
      <c r="F5182" s="2">
        <v>57.628</v>
      </c>
      <c r="G5182" s="2">
        <v>83.986000000000004</v>
      </c>
      <c r="H5182" s="18">
        <v>35.158000000000001</v>
      </c>
      <c r="I5182" s="3">
        <v>29.467367189107048</v>
      </c>
    </row>
    <row r="5183" spans="1:9" x14ac:dyDescent="0.25">
      <c r="A5183" s="20">
        <v>41707</v>
      </c>
      <c r="B5183" s="2">
        <v>6.21</v>
      </c>
      <c r="C5183" s="2">
        <v>3.3029999999999999</v>
      </c>
      <c r="D5183" s="2">
        <v>16.571000000000002</v>
      </c>
      <c r="E5183" s="2">
        <v>5.0860000000000003</v>
      </c>
      <c r="F5183" s="2">
        <v>43.277000000000001</v>
      </c>
      <c r="G5183" s="2">
        <v>86.489000000000004</v>
      </c>
      <c r="H5183" s="18">
        <v>7.1319999999999997</v>
      </c>
      <c r="I5183" s="3">
        <v>28.531971536705335</v>
      </c>
    </row>
    <row r="5184" spans="1:9" x14ac:dyDescent="0.25">
      <c r="A5184" s="20">
        <v>41708</v>
      </c>
      <c r="B5184" s="2">
        <v>6.67</v>
      </c>
      <c r="C5184" s="2">
        <v>2.5720000000000001</v>
      </c>
      <c r="D5184" s="2">
        <v>15.241</v>
      </c>
      <c r="E5184" s="2">
        <v>5.3380000000000001</v>
      </c>
      <c r="F5184" s="2">
        <v>27.797000000000001</v>
      </c>
      <c r="G5184" s="2">
        <v>48.057000000000002</v>
      </c>
      <c r="H5184" s="18">
        <v>0.86399999999999999</v>
      </c>
      <c r="I5184" s="3">
        <v>24.661610546919928</v>
      </c>
    </row>
    <row r="5185" spans="1:9" x14ac:dyDescent="0.25">
      <c r="A5185" s="20">
        <v>41709</v>
      </c>
      <c r="B5185" s="2">
        <v>6.27</v>
      </c>
      <c r="C5185" s="2">
        <v>2.0510000000000002</v>
      </c>
      <c r="D5185" s="2">
        <v>15.063000000000001</v>
      </c>
      <c r="E5185" s="2">
        <v>4.0199999999999996</v>
      </c>
      <c r="F5185" s="2">
        <v>22.914999999999999</v>
      </c>
      <c r="G5185" s="2">
        <v>60.32</v>
      </c>
      <c r="H5185" s="18">
        <v>22.385000000000002</v>
      </c>
      <c r="I5185" s="3">
        <v>21.255218569979135</v>
      </c>
    </row>
    <row r="5186" spans="1:9" x14ac:dyDescent="0.25">
      <c r="A5186" s="20">
        <v>41710</v>
      </c>
      <c r="B5186" s="2">
        <v>5.62</v>
      </c>
      <c r="C5186" s="2">
        <v>3.2160000000000002</v>
      </c>
      <c r="D5186" s="2">
        <v>7.7590000000000003</v>
      </c>
      <c r="E5186" s="2">
        <v>3.7349999999999999</v>
      </c>
      <c r="F5186" s="2">
        <v>27.164999999999999</v>
      </c>
      <c r="G5186" s="2">
        <v>78.623999999999995</v>
      </c>
      <c r="H5186" s="18">
        <v>13.545999999999999</v>
      </c>
      <c r="I5186" s="3">
        <v>18.061657377155875</v>
      </c>
    </row>
    <row r="5187" spans="1:9" x14ac:dyDescent="0.25">
      <c r="A5187" s="20">
        <v>41711</v>
      </c>
      <c r="B5187" s="2">
        <v>5.58</v>
      </c>
      <c r="C5187" s="2">
        <v>1.88</v>
      </c>
      <c r="D5187" s="2">
        <v>11.471</v>
      </c>
      <c r="E5187" s="2">
        <v>3.6469999999999998</v>
      </c>
      <c r="F5187" s="2">
        <v>25.321000000000002</v>
      </c>
      <c r="G5187" s="2">
        <v>66.353999999999999</v>
      </c>
      <c r="H5187" s="18">
        <v>5.96</v>
      </c>
      <c r="I5187" s="3">
        <v>17.555397106189776</v>
      </c>
    </row>
    <row r="5188" spans="1:9" x14ac:dyDescent="0.25">
      <c r="A5188" s="20">
        <v>41712</v>
      </c>
      <c r="B5188" s="2">
        <v>5.48</v>
      </c>
      <c r="C5188" s="2">
        <v>2.6259999999999999</v>
      </c>
      <c r="D5188" s="2">
        <v>12.973000000000001</v>
      </c>
      <c r="E5188" s="2">
        <v>3.383</v>
      </c>
      <c r="F5188" s="2">
        <v>27.895</v>
      </c>
      <c r="G5188" s="2">
        <v>56.311</v>
      </c>
      <c r="H5188" s="18">
        <v>25.506</v>
      </c>
      <c r="I5188" s="3">
        <v>20.111973727615496</v>
      </c>
    </row>
    <row r="5189" spans="1:9" x14ac:dyDescent="0.25">
      <c r="A5189" s="20">
        <v>41713</v>
      </c>
      <c r="B5189" s="2">
        <v>5.29</v>
      </c>
      <c r="C5189" s="2">
        <v>1.8959999999999999</v>
      </c>
      <c r="D5189" s="2">
        <v>11.254</v>
      </c>
      <c r="E5189" s="2">
        <v>3.2730000000000001</v>
      </c>
      <c r="F5189" s="2">
        <v>22.216999999999999</v>
      </c>
      <c r="G5189" s="2">
        <v>67.921999999999997</v>
      </c>
      <c r="H5189" s="18">
        <v>3.8370000000000002</v>
      </c>
      <c r="I5189" s="3">
        <v>17.273905585433926</v>
      </c>
    </row>
    <row r="5190" spans="1:9" x14ac:dyDescent="0.25">
      <c r="A5190" s="20">
        <v>41714</v>
      </c>
      <c r="B5190" s="2">
        <v>5.16</v>
      </c>
      <c r="C5190" s="2">
        <v>2.6789999999999998</v>
      </c>
      <c r="D5190" s="2">
        <v>12.865</v>
      </c>
      <c r="E5190" s="2">
        <v>3.2290000000000001</v>
      </c>
      <c r="F5190" s="2">
        <v>34.505000000000003</v>
      </c>
      <c r="G5190" s="2">
        <v>80.082999999999998</v>
      </c>
      <c r="H5190" s="18">
        <v>14.215</v>
      </c>
      <c r="I5190" s="3">
        <v>20.937703375490283</v>
      </c>
    </row>
    <row r="5191" spans="1:9" x14ac:dyDescent="0.25">
      <c r="A5191" s="20">
        <v>41715</v>
      </c>
      <c r="B5191" s="2">
        <v>4.8600000000000003</v>
      </c>
      <c r="C5191" s="2">
        <v>1.585</v>
      </c>
      <c r="D5191" s="2">
        <v>9.6180000000000003</v>
      </c>
      <c r="E5191" s="2">
        <v>3.4489999999999998</v>
      </c>
      <c r="F5191" s="2">
        <v>23.280999999999999</v>
      </c>
      <c r="G5191" s="2">
        <v>63.329000000000001</v>
      </c>
      <c r="H5191" s="18">
        <v>0.42299999999999999</v>
      </c>
      <c r="I5191" s="3">
        <v>17.279259047852719</v>
      </c>
    </row>
    <row r="5192" spans="1:9" x14ac:dyDescent="0.25">
      <c r="A5192" s="20">
        <v>41716</v>
      </c>
      <c r="B5192" s="2">
        <v>3.45</v>
      </c>
      <c r="C5192" s="2">
        <v>2.1829999999999998</v>
      </c>
      <c r="D5192" s="2">
        <v>14.164</v>
      </c>
      <c r="E5192" s="2">
        <v>3.6360000000000001</v>
      </c>
      <c r="F5192" s="2">
        <v>23.766999999999999</v>
      </c>
      <c r="G5192" s="2">
        <v>65.028000000000006</v>
      </c>
      <c r="H5192" s="18">
        <v>34.874000000000002</v>
      </c>
      <c r="I5192" s="3">
        <v>19.90565083389523</v>
      </c>
    </row>
    <row r="5193" spans="1:9" x14ac:dyDescent="0.25">
      <c r="A5193" s="20">
        <v>41717</v>
      </c>
      <c r="B5193" s="2">
        <v>3.83</v>
      </c>
      <c r="C5193" s="2">
        <v>4.6429999999999998</v>
      </c>
      <c r="D5193" s="2">
        <v>11.827999999999999</v>
      </c>
      <c r="E5193" s="2">
        <v>3.7789999999999999</v>
      </c>
      <c r="F5193" s="2">
        <v>19.414999999999999</v>
      </c>
      <c r="G5193" s="2">
        <v>50.698</v>
      </c>
      <c r="H5193" s="18">
        <v>33.747999999999998</v>
      </c>
      <c r="I5193" s="3">
        <v>15.904659494723798</v>
      </c>
    </row>
    <row r="5194" spans="1:9" x14ac:dyDescent="0.25">
      <c r="A5194" s="20">
        <v>41718</v>
      </c>
      <c r="B5194" s="2">
        <v>8.24</v>
      </c>
      <c r="C5194" s="2">
        <v>3.0680000000000001</v>
      </c>
      <c r="D5194" s="2">
        <v>14.595000000000001</v>
      </c>
      <c r="E5194" s="2">
        <v>2.1309999999999998</v>
      </c>
      <c r="F5194" s="2">
        <v>19.707999999999998</v>
      </c>
      <c r="G5194" s="2">
        <v>48.612000000000002</v>
      </c>
      <c r="H5194" s="18">
        <v>2.008</v>
      </c>
      <c r="I5194" s="3">
        <v>16.172020568501747</v>
      </c>
    </row>
    <row r="5195" spans="1:9" x14ac:dyDescent="0.25">
      <c r="A5195" s="20">
        <v>41719</v>
      </c>
      <c r="B5195" s="2">
        <v>4.91</v>
      </c>
      <c r="C5195" s="2">
        <v>2.2480000000000002</v>
      </c>
      <c r="D5195" s="2">
        <v>8.8070000000000004</v>
      </c>
      <c r="E5195" s="2">
        <v>3.5259999999999998</v>
      </c>
      <c r="F5195" s="2">
        <v>18.123999999999999</v>
      </c>
      <c r="G5195" s="2">
        <v>48.131</v>
      </c>
      <c r="H5195" s="18">
        <v>5.6280000000000001</v>
      </c>
      <c r="I5195" s="3">
        <v>14.165572130063506</v>
      </c>
    </row>
    <row r="5196" spans="1:9" x14ac:dyDescent="0.25">
      <c r="A5196" s="20">
        <v>41720</v>
      </c>
      <c r="B5196" s="2">
        <v>4.6500000000000004</v>
      </c>
      <c r="C5196" s="2">
        <v>2.2330000000000001</v>
      </c>
      <c r="D5196" s="2">
        <v>10.506</v>
      </c>
      <c r="E5196" s="2">
        <v>3.548</v>
      </c>
      <c r="F5196" s="2">
        <v>17.981000000000002</v>
      </c>
      <c r="G5196" s="2">
        <v>48.121000000000002</v>
      </c>
      <c r="H5196" s="18">
        <v>7.0650000000000004</v>
      </c>
      <c r="I5196" s="3">
        <v>14.030677372308789</v>
      </c>
    </row>
    <row r="5197" spans="1:9" x14ac:dyDescent="0.25">
      <c r="A5197" s="20">
        <v>41721</v>
      </c>
      <c r="B5197" s="2">
        <v>4.5199999999999996</v>
      </c>
      <c r="C5197" s="2">
        <v>2.9409999999999998</v>
      </c>
      <c r="D5197" s="2">
        <v>11.323</v>
      </c>
      <c r="E5197" s="2">
        <v>3.68</v>
      </c>
      <c r="F5197" s="2">
        <v>19.09</v>
      </c>
      <c r="G5197" s="2">
        <v>52.395000000000003</v>
      </c>
      <c r="H5197" s="18">
        <v>10.095000000000001</v>
      </c>
      <c r="I5197" s="3">
        <v>14.134636954943515</v>
      </c>
    </row>
    <row r="5198" spans="1:9" x14ac:dyDescent="0.25">
      <c r="A5198" s="20">
        <v>41722</v>
      </c>
      <c r="B5198" s="2">
        <v>4.47</v>
      </c>
      <c r="C5198" s="2">
        <v>1.853</v>
      </c>
      <c r="D5198" s="2">
        <v>5.41</v>
      </c>
      <c r="E5198" s="2">
        <v>3.504</v>
      </c>
      <c r="F5198" s="2">
        <v>16.483000000000001</v>
      </c>
      <c r="G5198" s="2">
        <v>45.996000000000002</v>
      </c>
      <c r="H5198" s="18">
        <v>10.667999999999999</v>
      </c>
      <c r="I5198" s="3">
        <v>13.280121098778093</v>
      </c>
    </row>
    <row r="5199" spans="1:9" x14ac:dyDescent="0.25">
      <c r="A5199" s="20">
        <v>41723</v>
      </c>
      <c r="B5199" s="2">
        <v>5.37</v>
      </c>
      <c r="C5199" s="2">
        <v>2.3780000000000001</v>
      </c>
      <c r="D5199" s="2">
        <v>11.239000000000001</v>
      </c>
      <c r="E5199" s="2">
        <v>3.2290000000000001</v>
      </c>
      <c r="F5199" s="2">
        <v>16.588000000000001</v>
      </c>
      <c r="G5199" s="2">
        <v>47.283000000000001</v>
      </c>
      <c r="H5199" s="18">
        <v>7.1840000000000002</v>
      </c>
      <c r="I5199" s="3">
        <v>13.734665917736665</v>
      </c>
    </row>
    <row r="5200" spans="1:9" x14ac:dyDescent="0.25">
      <c r="A5200" s="20">
        <v>41724</v>
      </c>
      <c r="B5200" s="2">
        <v>9.39</v>
      </c>
      <c r="C5200" s="2">
        <v>8.9730000000000008</v>
      </c>
      <c r="D5200" s="2">
        <v>9.0519999999999996</v>
      </c>
      <c r="E5200" s="2">
        <v>5.2830000000000004</v>
      </c>
      <c r="F5200" s="2">
        <v>20.888000000000002</v>
      </c>
      <c r="G5200" s="2">
        <v>76.400999999999996</v>
      </c>
      <c r="H5200" s="18">
        <v>15.372999999999999</v>
      </c>
      <c r="I5200" s="3">
        <v>14.347979938290417</v>
      </c>
    </row>
    <row r="5201" spans="1:9" x14ac:dyDescent="0.25">
      <c r="A5201" s="20">
        <v>41725</v>
      </c>
      <c r="B5201" s="2">
        <v>5.93</v>
      </c>
      <c r="C5201" s="2">
        <v>1.9039999999999999</v>
      </c>
      <c r="D5201" s="2">
        <v>12.31</v>
      </c>
      <c r="E5201" s="2">
        <v>3.4710000000000001</v>
      </c>
      <c r="F5201" s="2">
        <v>17.155999999999999</v>
      </c>
      <c r="G5201" s="2">
        <v>42.685000000000002</v>
      </c>
      <c r="H5201" s="18">
        <v>5.1749999999999998</v>
      </c>
      <c r="I5201" s="3">
        <v>13.248987357228911</v>
      </c>
    </row>
    <row r="5202" spans="1:9" x14ac:dyDescent="0.25">
      <c r="A5202" s="20">
        <v>41726</v>
      </c>
      <c r="B5202" s="2">
        <v>4.74</v>
      </c>
      <c r="C5202" s="2">
        <v>1.925</v>
      </c>
      <c r="D5202" s="2">
        <v>10.314</v>
      </c>
      <c r="E5202" s="2">
        <v>3.4049999999999998</v>
      </c>
      <c r="F5202" s="2">
        <v>15.114000000000001</v>
      </c>
      <c r="G5202" s="2">
        <v>50.347999999999999</v>
      </c>
      <c r="H5202" s="18">
        <v>14.358000000000001</v>
      </c>
      <c r="I5202" s="3">
        <v>15.009832135970454</v>
      </c>
    </row>
    <row r="5203" spans="1:9" x14ac:dyDescent="0.25">
      <c r="A5203" s="20">
        <v>41727</v>
      </c>
      <c r="B5203" s="2">
        <v>4.41</v>
      </c>
      <c r="C5203" s="2">
        <v>2.0019999999999998</v>
      </c>
      <c r="D5203" s="2">
        <v>8.6829999999999998</v>
      </c>
      <c r="E5203" s="2">
        <v>3.4380000000000002</v>
      </c>
      <c r="F5203" s="2">
        <v>15.688000000000001</v>
      </c>
      <c r="G5203" s="2">
        <v>52.308</v>
      </c>
      <c r="H5203" s="18">
        <v>12.337</v>
      </c>
      <c r="I5203" s="3">
        <v>12.572028873813297</v>
      </c>
    </row>
    <row r="5204" spans="1:9" x14ac:dyDescent="0.25">
      <c r="A5204" s="20">
        <v>41728</v>
      </c>
      <c r="B5204" s="2">
        <v>4.25</v>
      </c>
      <c r="C5204" s="2">
        <v>2.718</v>
      </c>
      <c r="D5204" s="2">
        <v>5.1529999999999996</v>
      </c>
      <c r="E5204" s="2">
        <v>3.4049999999999998</v>
      </c>
      <c r="F5204" s="2">
        <v>13.843999999999999</v>
      </c>
      <c r="G5204" s="2">
        <v>52.526000000000003</v>
      </c>
      <c r="H5204" s="18">
        <v>24.417999999999999</v>
      </c>
      <c r="I5204" s="3">
        <v>12.175024608824675</v>
      </c>
    </row>
    <row r="5205" spans="1:9" x14ac:dyDescent="0.25">
      <c r="A5205" s="20">
        <v>41729</v>
      </c>
      <c r="B5205" s="2">
        <v>4.18</v>
      </c>
      <c r="C5205" s="2">
        <v>1.4430000000000001</v>
      </c>
      <c r="D5205" s="2">
        <v>9.9420000000000002</v>
      </c>
      <c r="E5205" s="2">
        <v>3.35</v>
      </c>
      <c r="F5205" s="2">
        <v>14.249000000000001</v>
      </c>
      <c r="G5205" s="2">
        <v>54.966000000000001</v>
      </c>
      <c r="H5205" s="18">
        <v>9.2260000000000009</v>
      </c>
      <c r="I5205" s="3">
        <v>12.506746804410678</v>
      </c>
    </row>
    <row r="5206" spans="1:9" x14ac:dyDescent="0.25">
      <c r="A5206" s="20">
        <v>41730</v>
      </c>
      <c r="B5206" s="2">
        <v>4.12</v>
      </c>
      <c r="C5206" s="2">
        <v>3.24</v>
      </c>
      <c r="D5206" s="2">
        <v>8.7789999999999999</v>
      </c>
      <c r="E5206" s="2">
        <v>3.2949999999999999</v>
      </c>
      <c r="F5206" s="2">
        <v>14.521000000000001</v>
      </c>
      <c r="G5206" s="2">
        <v>47.048000000000002</v>
      </c>
      <c r="H5206" s="18">
        <v>2.8010000000000002</v>
      </c>
      <c r="I5206" s="3">
        <v>12.350271661991277</v>
      </c>
    </row>
    <row r="5207" spans="1:9" x14ac:dyDescent="0.25">
      <c r="A5207" s="20">
        <v>41731</v>
      </c>
      <c r="B5207" s="2">
        <v>4.1100000000000003</v>
      </c>
      <c r="C5207" s="2">
        <v>2.79</v>
      </c>
      <c r="D5207" s="2">
        <v>8.4700000000000006</v>
      </c>
      <c r="E5207" s="2">
        <v>3.1960000000000002</v>
      </c>
      <c r="F5207" s="2">
        <v>14.336</v>
      </c>
      <c r="G5207" s="2">
        <v>33.015000000000001</v>
      </c>
      <c r="H5207" s="18">
        <v>11.34</v>
      </c>
      <c r="I5207" s="3">
        <v>12.499610752735022</v>
      </c>
    </row>
    <row r="5208" spans="1:9" x14ac:dyDescent="0.25">
      <c r="A5208" s="20">
        <v>41732</v>
      </c>
      <c r="B5208" s="2">
        <v>5.53</v>
      </c>
      <c r="C5208" s="2">
        <v>2.254</v>
      </c>
      <c r="D5208" s="2">
        <v>8.2560000000000002</v>
      </c>
      <c r="E5208" s="2">
        <v>3.0979999999999999</v>
      </c>
      <c r="F5208" s="2">
        <v>17.742000000000001</v>
      </c>
      <c r="G5208" s="2">
        <v>50.055999999999997</v>
      </c>
      <c r="H5208" s="18">
        <v>11.134</v>
      </c>
      <c r="I5208" s="3">
        <v>13.133639349088526</v>
      </c>
    </row>
    <row r="5209" spans="1:9" x14ac:dyDescent="0.25">
      <c r="A5209" s="20">
        <v>41733</v>
      </c>
      <c r="B5209" s="2">
        <v>6.39</v>
      </c>
      <c r="C5209" s="2">
        <v>2.3450000000000002</v>
      </c>
      <c r="D5209" s="2">
        <v>17.48</v>
      </c>
      <c r="E5209" s="2">
        <v>3.4929999999999999</v>
      </c>
      <c r="F5209" s="2">
        <v>20.385000000000002</v>
      </c>
      <c r="G5209" s="2">
        <v>55.514000000000003</v>
      </c>
      <c r="H5209" s="18">
        <v>1.7689999999999999</v>
      </c>
      <c r="I5209" s="3">
        <v>13.078800405013354</v>
      </c>
    </row>
    <row r="5210" spans="1:9" x14ac:dyDescent="0.25">
      <c r="A5210" s="20">
        <v>41734</v>
      </c>
      <c r="B5210" s="2">
        <v>4.99</v>
      </c>
      <c r="C5210" s="2">
        <v>4.0670000000000002</v>
      </c>
      <c r="D5210" s="2">
        <v>15.577999999999999</v>
      </c>
      <c r="E5210" s="2">
        <v>3.6360000000000001</v>
      </c>
      <c r="F5210" s="2">
        <v>21.814</v>
      </c>
      <c r="G5210" s="2">
        <v>73.843999999999994</v>
      </c>
      <c r="H5210" s="18">
        <v>38.256999999999998</v>
      </c>
      <c r="I5210" s="3">
        <v>15.072730846996201</v>
      </c>
    </row>
    <row r="5211" spans="1:9" x14ac:dyDescent="0.25">
      <c r="A5211" s="20">
        <v>41735</v>
      </c>
      <c r="B5211" s="2">
        <v>4.51</v>
      </c>
      <c r="C5211" s="2">
        <v>1.851</v>
      </c>
      <c r="D5211" s="2">
        <v>16.149000000000001</v>
      </c>
      <c r="E5211" s="2">
        <v>3.548</v>
      </c>
      <c r="F5211" s="2">
        <v>14.536</v>
      </c>
      <c r="G5211" s="2">
        <v>57.814</v>
      </c>
      <c r="H5211" s="18">
        <v>3.1549999999999998</v>
      </c>
      <c r="I5211" s="3">
        <v>13.453156619321815</v>
      </c>
    </row>
    <row r="5212" spans="1:9" x14ac:dyDescent="0.25">
      <c r="A5212" s="20">
        <v>41736</v>
      </c>
      <c r="B5212" s="2">
        <v>7.68</v>
      </c>
      <c r="C5212" s="2">
        <v>5.6680000000000001</v>
      </c>
      <c r="D5212" s="2">
        <v>12.166</v>
      </c>
      <c r="E5212" s="2">
        <v>4.4269999999999996</v>
      </c>
      <c r="F5212" s="2">
        <v>17.073</v>
      </c>
      <c r="G5212" s="2">
        <v>41.128</v>
      </c>
      <c r="H5212" s="18">
        <v>25.433</v>
      </c>
      <c r="I5212" s="3">
        <v>15.606243297580429</v>
      </c>
    </row>
    <row r="5213" spans="1:9" x14ac:dyDescent="0.25">
      <c r="A5213" s="20">
        <v>41737</v>
      </c>
      <c r="B5213" s="2">
        <v>6.83</v>
      </c>
      <c r="C5213" s="2">
        <v>3.6389999999999998</v>
      </c>
      <c r="D5213" s="2">
        <v>14.855</v>
      </c>
      <c r="E5213" s="2">
        <v>3.6579999999999999</v>
      </c>
      <c r="F5213" s="2">
        <v>15.893000000000001</v>
      </c>
      <c r="G5213" s="2">
        <v>47.613</v>
      </c>
      <c r="H5213" s="18">
        <v>1.206</v>
      </c>
      <c r="I5213" s="3">
        <v>13.2151766089881</v>
      </c>
    </row>
    <row r="5214" spans="1:9" x14ac:dyDescent="0.25">
      <c r="A5214" s="20">
        <v>41738</v>
      </c>
      <c r="B5214" s="2">
        <v>8.07</v>
      </c>
      <c r="C5214" s="2">
        <v>4.1399999999999997</v>
      </c>
      <c r="D5214" s="2">
        <v>14.156000000000001</v>
      </c>
      <c r="E5214" s="2">
        <v>4.0309999999999997</v>
      </c>
      <c r="F5214" s="2">
        <v>15.225</v>
      </c>
      <c r="G5214" s="2">
        <v>45.8</v>
      </c>
      <c r="H5214" s="18">
        <v>22.091999999999999</v>
      </c>
      <c r="I5214" s="3">
        <v>12.315317569430867</v>
      </c>
    </row>
    <row r="5215" spans="1:9" x14ac:dyDescent="0.25">
      <c r="A5215" s="20">
        <v>41739</v>
      </c>
      <c r="B5215" s="2">
        <v>5.54</v>
      </c>
      <c r="C5215" s="2">
        <v>2.645</v>
      </c>
      <c r="D5215" s="2">
        <v>10.38</v>
      </c>
      <c r="E5215" s="2">
        <v>3.5259999999999998</v>
      </c>
      <c r="F5215" s="2">
        <v>15.005000000000001</v>
      </c>
      <c r="G5215" s="2">
        <v>47.649000000000001</v>
      </c>
      <c r="H5215" s="18">
        <v>5.5579999999999998</v>
      </c>
      <c r="I5215" s="3">
        <v>12.484576397401078</v>
      </c>
    </row>
    <row r="5216" spans="1:9" x14ac:dyDescent="0.25">
      <c r="A5216" s="20">
        <v>41740</v>
      </c>
      <c r="B5216" s="2">
        <v>4.5999999999999996</v>
      </c>
      <c r="C5216" s="2">
        <v>2.1560000000000001</v>
      </c>
      <c r="D5216" s="2">
        <v>10.14</v>
      </c>
      <c r="E5216" s="2">
        <v>3.4929999999999999</v>
      </c>
      <c r="F5216" s="2">
        <v>13.726000000000001</v>
      </c>
      <c r="G5216" s="2">
        <v>45.122</v>
      </c>
      <c r="H5216" s="18">
        <v>0.69199999999999995</v>
      </c>
      <c r="I5216" s="3">
        <v>11.869325428737522</v>
      </c>
    </row>
    <row r="5217" spans="1:9" x14ac:dyDescent="0.25">
      <c r="A5217" s="20">
        <v>41741</v>
      </c>
      <c r="B5217" s="2">
        <v>4.47</v>
      </c>
      <c r="C5217" s="2">
        <v>3.827</v>
      </c>
      <c r="D5217" s="2">
        <v>10.614000000000001</v>
      </c>
      <c r="E5217" s="2">
        <v>3.46</v>
      </c>
      <c r="F5217" s="2">
        <v>15.102</v>
      </c>
      <c r="G5217" s="2">
        <v>52.758000000000003</v>
      </c>
      <c r="H5217" s="18">
        <v>17.887</v>
      </c>
      <c r="I5217" s="3">
        <v>12.394053700770465</v>
      </c>
    </row>
    <row r="5218" spans="1:9" x14ac:dyDescent="0.25">
      <c r="A5218" s="20">
        <v>41742</v>
      </c>
      <c r="B5218" s="2">
        <v>5.26</v>
      </c>
      <c r="C5218" s="2">
        <v>3.2469999999999999</v>
      </c>
      <c r="D5218" s="2">
        <v>14.454000000000001</v>
      </c>
      <c r="E5218" s="2">
        <v>3.3610000000000002</v>
      </c>
      <c r="F5218" s="2">
        <v>15.026999999999999</v>
      </c>
      <c r="G5218" s="2">
        <v>60.036999999999999</v>
      </c>
      <c r="H5218" s="18">
        <v>7.3419999999999996</v>
      </c>
      <c r="I5218" s="3">
        <v>12.034277158912229</v>
      </c>
    </row>
    <row r="5219" spans="1:9" x14ac:dyDescent="0.25">
      <c r="A5219" s="20">
        <v>41743</v>
      </c>
      <c r="B5219" s="2">
        <v>4.58</v>
      </c>
      <c r="C5219" s="2">
        <v>2.88</v>
      </c>
      <c r="D5219" s="2">
        <v>15.412000000000001</v>
      </c>
      <c r="E5219" s="2">
        <v>3.5369999999999999</v>
      </c>
      <c r="F5219" s="2">
        <v>14.567</v>
      </c>
      <c r="G5219" s="2">
        <v>55.79</v>
      </c>
      <c r="H5219" s="18">
        <v>8.593</v>
      </c>
      <c r="I5219" s="3">
        <v>12.55482183299992</v>
      </c>
    </row>
    <row r="5220" spans="1:9" x14ac:dyDescent="0.25">
      <c r="A5220" s="20">
        <v>41744</v>
      </c>
      <c r="B5220" s="2">
        <v>6.04</v>
      </c>
      <c r="C5220" s="2">
        <v>4.0679999999999996</v>
      </c>
      <c r="D5220" s="2">
        <v>13.263999999999999</v>
      </c>
      <c r="E5220" s="2">
        <v>3.2069999999999999</v>
      </c>
      <c r="F5220" s="2">
        <v>15.356999999999999</v>
      </c>
      <c r="G5220" s="2">
        <v>75.504000000000005</v>
      </c>
      <c r="H5220" s="18">
        <v>19.878</v>
      </c>
      <c r="I5220" s="3">
        <v>13.25069980112332</v>
      </c>
    </row>
    <row r="5221" spans="1:9" x14ac:dyDescent="0.25">
      <c r="A5221" s="20">
        <v>41745</v>
      </c>
      <c r="B5221" s="2">
        <v>6.73</v>
      </c>
      <c r="C5221" s="2">
        <v>3.6970000000000001</v>
      </c>
      <c r="D5221" s="2">
        <v>8.3360000000000003</v>
      </c>
      <c r="E5221" s="2">
        <v>3.1739999999999999</v>
      </c>
      <c r="F5221" s="2">
        <v>20.295000000000002</v>
      </c>
      <c r="G5221" s="2">
        <v>50.926000000000002</v>
      </c>
      <c r="H5221" s="18">
        <v>8.798</v>
      </c>
      <c r="I5221" s="3">
        <v>14.501527137696135</v>
      </c>
    </row>
    <row r="5222" spans="1:9" x14ac:dyDescent="0.25">
      <c r="A5222" s="20">
        <v>41746</v>
      </c>
      <c r="B5222" s="2">
        <v>5.46</v>
      </c>
      <c r="C5222" s="2">
        <v>2.7989999999999999</v>
      </c>
      <c r="D5222" s="2">
        <v>13.465999999999999</v>
      </c>
      <c r="E5222" s="2">
        <v>3.2949999999999999</v>
      </c>
      <c r="F5222" s="2">
        <v>21.495000000000001</v>
      </c>
      <c r="G5222" s="2">
        <v>83.959000000000003</v>
      </c>
      <c r="H5222" s="18">
        <v>7.1420000000000003</v>
      </c>
      <c r="I5222" s="3">
        <v>16.224085599386044</v>
      </c>
    </row>
    <row r="5223" spans="1:9" x14ac:dyDescent="0.25">
      <c r="A5223" s="20">
        <v>41747</v>
      </c>
      <c r="B5223" s="2">
        <v>5.89</v>
      </c>
      <c r="C5223" s="2">
        <v>2.827</v>
      </c>
      <c r="D5223" s="2">
        <v>10.61</v>
      </c>
      <c r="E5223" s="2">
        <v>3.0539999999999998</v>
      </c>
      <c r="F5223" s="2">
        <v>15.741</v>
      </c>
      <c r="G5223" s="2">
        <v>51.899000000000001</v>
      </c>
      <c r="H5223" s="18">
        <v>31.12</v>
      </c>
      <c r="I5223" s="3">
        <v>13.540159806346368</v>
      </c>
    </row>
    <row r="5224" spans="1:9" x14ac:dyDescent="0.25">
      <c r="A5224" s="20">
        <v>41748</v>
      </c>
      <c r="B5224" s="2">
        <v>7.1</v>
      </c>
      <c r="C5224" s="2">
        <v>9.1549999999999994</v>
      </c>
      <c r="D5224" s="2">
        <v>32.747</v>
      </c>
      <c r="E5224" s="2">
        <v>3.68</v>
      </c>
      <c r="F5224" s="2">
        <v>16.478000000000002</v>
      </c>
      <c r="G5224" s="2">
        <v>80.772000000000006</v>
      </c>
      <c r="H5224" s="18">
        <v>5.4</v>
      </c>
      <c r="I5224" s="3">
        <v>16.001792086947276</v>
      </c>
    </row>
    <row r="5225" spans="1:9" x14ac:dyDescent="0.25">
      <c r="A5225" s="20">
        <v>41749</v>
      </c>
      <c r="B5225" s="2">
        <v>8.84</v>
      </c>
      <c r="C5225" s="2">
        <v>7.6820000000000004</v>
      </c>
      <c r="D5225" s="2">
        <v>33.548000000000002</v>
      </c>
      <c r="E5225" s="2">
        <v>10.083</v>
      </c>
      <c r="F5225" s="2">
        <v>18.783000000000001</v>
      </c>
      <c r="G5225" s="2">
        <v>78.075000000000003</v>
      </c>
      <c r="H5225" s="18">
        <v>8.1430000000000007</v>
      </c>
      <c r="I5225" s="3">
        <v>13.939035072069426</v>
      </c>
    </row>
    <row r="5226" spans="1:9" x14ac:dyDescent="0.25">
      <c r="A5226" s="20">
        <v>41750</v>
      </c>
      <c r="B5226" s="2">
        <v>7.27</v>
      </c>
      <c r="C5226" s="2">
        <v>3.931</v>
      </c>
      <c r="D5226" s="2">
        <v>19.913</v>
      </c>
      <c r="E5226" s="2">
        <v>7.7880000000000003</v>
      </c>
      <c r="F5226" s="2">
        <v>21.268000000000001</v>
      </c>
      <c r="G5226" s="2">
        <v>54.08</v>
      </c>
      <c r="H5226" s="18">
        <v>3.802</v>
      </c>
      <c r="I5226" s="3">
        <v>16.636044363909395</v>
      </c>
    </row>
    <row r="5227" spans="1:9" x14ac:dyDescent="0.25">
      <c r="A5227" s="20">
        <v>41751</v>
      </c>
      <c r="B5227" s="2">
        <v>7.99</v>
      </c>
      <c r="C5227" s="2">
        <v>4.3620000000000001</v>
      </c>
      <c r="D5227" s="2">
        <v>15.162000000000001</v>
      </c>
      <c r="E5227" s="2">
        <v>8.8309999999999995</v>
      </c>
      <c r="F5227" s="2">
        <v>25.001000000000001</v>
      </c>
      <c r="G5227" s="2">
        <v>118.42400000000001</v>
      </c>
      <c r="H5227" s="18">
        <v>27.920999999999999</v>
      </c>
      <c r="I5227" s="3">
        <v>17.983464099608501</v>
      </c>
    </row>
    <row r="5228" spans="1:9" x14ac:dyDescent="0.25">
      <c r="A5228" s="20">
        <v>41752</v>
      </c>
      <c r="B5228" s="2">
        <v>7.11</v>
      </c>
      <c r="C5228" s="2">
        <v>5.13</v>
      </c>
      <c r="D5228" s="2">
        <v>18.446000000000002</v>
      </c>
      <c r="E5228" s="2">
        <v>10.500999999999999</v>
      </c>
      <c r="F5228" s="2">
        <v>43.39</v>
      </c>
      <c r="G5228" s="2">
        <v>49.972000000000001</v>
      </c>
      <c r="H5228" s="18">
        <v>39.85</v>
      </c>
      <c r="I5228" s="3">
        <v>22.717038852835305</v>
      </c>
    </row>
    <row r="5229" spans="1:9" x14ac:dyDescent="0.25">
      <c r="A5229" s="20">
        <v>41753</v>
      </c>
      <c r="B5229" s="2">
        <v>11.62</v>
      </c>
      <c r="C5229" s="2">
        <v>11.17</v>
      </c>
      <c r="D5229" s="2">
        <v>56.621000000000002</v>
      </c>
      <c r="E5229" s="2">
        <v>23.177</v>
      </c>
      <c r="F5229" s="2">
        <v>80.319000000000003</v>
      </c>
      <c r="G5229" s="2">
        <v>200.33500000000001</v>
      </c>
      <c r="H5229" s="18">
        <v>15.747</v>
      </c>
      <c r="I5229" s="3">
        <v>39.06057578603675</v>
      </c>
    </row>
    <row r="5230" spans="1:9" x14ac:dyDescent="0.25">
      <c r="A5230" s="20">
        <v>41754</v>
      </c>
      <c r="B5230" s="2">
        <v>7.51</v>
      </c>
      <c r="C5230" s="2">
        <v>2.8730000000000002</v>
      </c>
      <c r="D5230" s="2">
        <v>18.626000000000001</v>
      </c>
      <c r="E5230" s="2">
        <v>4.8440000000000003</v>
      </c>
      <c r="F5230" s="2">
        <v>35.058999999999997</v>
      </c>
      <c r="G5230" s="2">
        <v>71.477000000000004</v>
      </c>
      <c r="H5230" s="18">
        <v>3.0579999999999998</v>
      </c>
      <c r="I5230" s="3">
        <v>22.880034115135317</v>
      </c>
    </row>
    <row r="5231" spans="1:9" x14ac:dyDescent="0.25">
      <c r="A5231" s="20">
        <v>41755</v>
      </c>
      <c r="B5231" s="2">
        <v>11.65</v>
      </c>
      <c r="C5231" s="2">
        <v>13.494</v>
      </c>
      <c r="D5231" s="2">
        <v>64.492999999999995</v>
      </c>
      <c r="E5231" s="2">
        <v>10.423999999999999</v>
      </c>
      <c r="F5231" s="2">
        <v>54.8</v>
      </c>
      <c r="G5231" s="2">
        <v>217.64400000000001</v>
      </c>
      <c r="H5231" s="18">
        <v>21.475000000000001</v>
      </c>
      <c r="I5231" s="3">
        <v>43.713725577755028</v>
      </c>
    </row>
    <row r="5232" spans="1:9" x14ac:dyDescent="0.25">
      <c r="A5232" s="20">
        <v>41756</v>
      </c>
      <c r="B5232" s="2">
        <v>10.119999999999999</v>
      </c>
      <c r="C5232" s="2">
        <v>4.51</v>
      </c>
      <c r="D5232" s="2">
        <v>29.748000000000001</v>
      </c>
      <c r="E5232" s="2">
        <v>11.006</v>
      </c>
      <c r="F5232" s="2">
        <v>67.292000000000002</v>
      </c>
      <c r="G5232" s="2">
        <v>118.34399999999999</v>
      </c>
      <c r="H5232" s="18">
        <v>7.9930000000000003</v>
      </c>
      <c r="I5232" s="3">
        <v>33.369844054737698</v>
      </c>
    </row>
    <row r="5233" spans="1:9" x14ac:dyDescent="0.25">
      <c r="A5233" s="20">
        <v>41757</v>
      </c>
      <c r="B5233" s="2">
        <v>7.03</v>
      </c>
      <c r="C5233" s="2">
        <v>2.4769999999999999</v>
      </c>
      <c r="D5233" s="2">
        <v>21.42</v>
      </c>
      <c r="E5233" s="2">
        <v>4.4710000000000001</v>
      </c>
      <c r="F5233" s="2">
        <v>32.295000000000002</v>
      </c>
      <c r="G5233" s="2">
        <v>83.54</v>
      </c>
      <c r="H5233" s="18">
        <v>2.8050000000000002</v>
      </c>
      <c r="I5233" s="3">
        <v>34.035654340673794</v>
      </c>
    </row>
    <row r="5234" spans="1:9" x14ac:dyDescent="0.25">
      <c r="A5234" s="20">
        <v>41758</v>
      </c>
      <c r="B5234" s="2">
        <v>6.89</v>
      </c>
      <c r="C5234" s="2">
        <v>3.0270000000000001</v>
      </c>
      <c r="D5234" s="2">
        <v>13.510999999999999</v>
      </c>
      <c r="E5234" s="2">
        <v>3.976</v>
      </c>
      <c r="F5234" s="2">
        <v>23.106000000000002</v>
      </c>
      <c r="G5234" s="2">
        <v>62.57</v>
      </c>
      <c r="H5234" s="18">
        <v>23.907</v>
      </c>
      <c r="I5234" s="3">
        <v>26.649406564107714</v>
      </c>
    </row>
    <row r="5235" spans="1:9" x14ac:dyDescent="0.25">
      <c r="A5235" s="20">
        <v>41759</v>
      </c>
      <c r="B5235" s="2">
        <v>9.11</v>
      </c>
      <c r="C5235" s="2">
        <v>4.0570000000000004</v>
      </c>
      <c r="D5235" s="2">
        <v>24.577999999999999</v>
      </c>
      <c r="E5235" s="2">
        <v>7.008</v>
      </c>
      <c r="F5235" s="2">
        <v>11.262</v>
      </c>
      <c r="G5235" s="2">
        <v>26.896999999999998</v>
      </c>
      <c r="H5235" s="18">
        <v>0.80300000000000005</v>
      </c>
      <c r="I5235" s="3">
        <v>15.812749258782686</v>
      </c>
    </row>
    <row r="5236" spans="1:9" x14ac:dyDescent="0.25">
      <c r="A5236" s="20">
        <v>41760</v>
      </c>
      <c r="B5236" s="2">
        <v>8.19</v>
      </c>
      <c r="C5236" s="2">
        <v>3.0670000000000002</v>
      </c>
      <c r="D5236" s="2">
        <v>10.347</v>
      </c>
      <c r="E5236" s="2">
        <v>5.0640000000000001</v>
      </c>
      <c r="F5236" s="2">
        <v>38</v>
      </c>
      <c r="G5236" s="2">
        <v>77.879000000000005</v>
      </c>
      <c r="H5236" s="18">
        <v>10.34</v>
      </c>
      <c r="I5236" s="3">
        <v>21.778146050956412</v>
      </c>
    </row>
    <row r="5237" spans="1:9" x14ac:dyDescent="0.25">
      <c r="A5237" s="20">
        <v>41761</v>
      </c>
      <c r="B5237" s="2">
        <v>7.86</v>
      </c>
      <c r="C5237" s="2">
        <v>7.1260000000000003</v>
      </c>
      <c r="D5237" s="2">
        <v>8.7780000000000005</v>
      </c>
      <c r="E5237" s="2">
        <v>8.9849999999999994</v>
      </c>
      <c r="F5237" s="2">
        <v>34.639000000000003</v>
      </c>
      <c r="G5237" s="2">
        <v>58.274999999999999</v>
      </c>
      <c r="H5237" s="18">
        <v>14.004</v>
      </c>
      <c r="I5237" s="3">
        <v>16.828721655750787</v>
      </c>
    </row>
    <row r="5238" spans="1:9" x14ac:dyDescent="0.25">
      <c r="A5238" s="20">
        <v>41762</v>
      </c>
      <c r="B5238" s="2">
        <v>5.67</v>
      </c>
      <c r="C5238" s="2">
        <v>3.07</v>
      </c>
      <c r="D5238" s="2">
        <v>19.762</v>
      </c>
      <c r="E5238" s="2">
        <v>5.0309999999999997</v>
      </c>
      <c r="F5238" s="2">
        <v>39.679000000000002</v>
      </c>
      <c r="G5238" s="2">
        <v>55.402999999999999</v>
      </c>
      <c r="H5238" s="18">
        <v>33.478000000000002</v>
      </c>
      <c r="I5238" s="3">
        <v>25.34564953966186</v>
      </c>
    </row>
    <row r="5239" spans="1:9" x14ac:dyDescent="0.25">
      <c r="A5239" s="20">
        <v>41763</v>
      </c>
      <c r="B5239" s="2">
        <v>5.12</v>
      </c>
      <c r="C5239" s="2">
        <v>1.5569999999999999</v>
      </c>
      <c r="D5239" s="2">
        <v>14.731999999999999</v>
      </c>
      <c r="E5239" s="2">
        <v>4.9320000000000004</v>
      </c>
      <c r="F5239" s="2">
        <v>22.391999999999999</v>
      </c>
      <c r="G5239" s="2">
        <v>43.572000000000003</v>
      </c>
      <c r="H5239" s="18">
        <v>5.226</v>
      </c>
      <c r="I5239" s="3">
        <v>18.125429941331682</v>
      </c>
    </row>
    <row r="5240" spans="1:9" x14ac:dyDescent="0.25">
      <c r="A5240" s="20">
        <v>41764</v>
      </c>
      <c r="B5240" s="2">
        <v>5</v>
      </c>
      <c r="C5240" s="2">
        <v>2.0680000000000001</v>
      </c>
      <c r="D5240" s="2">
        <v>13.375</v>
      </c>
      <c r="E5240" s="2">
        <v>4.0419999999999998</v>
      </c>
      <c r="F5240" s="2">
        <v>19.79</v>
      </c>
      <c r="G5240" s="2">
        <v>53.234999999999999</v>
      </c>
      <c r="H5240" s="18">
        <v>4.319</v>
      </c>
      <c r="I5240" s="3">
        <v>17.816716329329576</v>
      </c>
    </row>
    <row r="5241" spans="1:9" x14ac:dyDescent="0.25">
      <c r="A5241" s="20">
        <v>41765</v>
      </c>
      <c r="B5241" s="2">
        <v>5.03</v>
      </c>
      <c r="C5241" s="2">
        <v>1.5369999999999999</v>
      </c>
      <c r="D5241" s="2">
        <v>13.111000000000001</v>
      </c>
      <c r="E5241" s="2">
        <v>3.9319999999999999</v>
      </c>
      <c r="F5241" s="2">
        <v>24.016999999999999</v>
      </c>
      <c r="G5241" s="2">
        <v>73.876999999999995</v>
      </c>
      <c r="H5241" s="18">
        <v>7.27</v>
      </c>
      <c r="I5241" s="3">
        <v>16.021630183305135</v>
      </c>
    </row>
    <row r="5242" spans="1:9" x14ac:dyDescent="0.25">
      <c r="A5242" s="20">
        <v>41766</v>
      </c>
      <c r="B5242" s="2">
        <v>4.9400000000000004</v>
      </c>
      <c r="C5242" s="2">
        <v>2.097</v>
      </c>
      <c r="D5242" s="2">
        <v>12.555999999999999</v>
      </c>
      <c r="E5242" s="2">
        <v>3.91</v>
      </c>
      <c r="F5242" s="2">
        <v>27.158000000000001</v>
      </c>
      <c r="G5242" s="2">
        <v>98.88</v>
      </c>
      <c r="H5242" s="18">
        <v>0.54200000000000004</v>
      </c>
      <c r="I5242" s="3">
        <v>17.265853486573217</v>
      </c>
    </row>
    <row r="5243" spans="1:9" x14ac:dyDescent="0.25">
      <c r="A5243" s="20">
        <v>41767</v>
      </c>
      <c r="B5243" s="2">
        <v>5.57</v>
      </c>
      <c r="C5243" s="2">
        <v>3.649</v>
      </c>
      <c r="D5243" s="2">
        <v>14.084</v>
      </c>
      <c r="E5243" s="2">
        <v>4.734</v>
      </c>
      <c r="F5243" s="2">
        <v>25.565999999999999</v>
      </c>
      <c r="G5243" s="2">
        <v>72.337999999999994</v>
      </c>
      <c r="H5243" s="18">
        <v>10.384</v>
      </c>
      <c r="I5243" s="3">
        <v>18.632257386699152</v>
      </c>
    </row>
    <row r="5244" spans="1:9" x14ac:dyDescent="0.25">
      <c r="A5244" s="20">
        <v>41768</v>
      </c>
      <c r="B5244" s="2">
        <v>8.68</v>
      </c>
      <c r="C5244" s="2">
        <v>11.013</v>
      </c>
      <c r="D5244" s="2">
        <v>31.821000000000002</v>
      </c>
      <c r="E5244" s="2">
        <v>17.585999999999999</v>
      </c>
      <c r="F5244" s="2">
        <v>62.514000000000003</v>
      </c>
      <c r="G5244" s="2">
        <v>161.15600000000001</v>
      </c>
      <c r="H5244" s="18">
        <v>28.151</v>
      </c>
      <c r="I5244" s="3">
        <v>32.447653252539169</v>
      </c>
    </row>
    <row r="5245" spans="1:9" x14ac:dyDescent="0.25">
      <c r="A5245" s="20">
        <v>41769</v>
      </c>
      <c r="B5245" s="2">
        <v>8.7200000000000006</v>
      </c>
      <c r="C5245" s="2">
        <v>9.5869999999999997</v>
      </c>
      <c r="D5245" s="2">
        <v>27.568999999999999</v>
      </c>
      <c r="E5245" s="2">
        <v>15.685</v>
      </c>
      <c r="F5245" s="2">
        <v>59.762</v>
      </c>
      <c r="G5245" s="2">
        <v>158.49299999999999</v>
      </c>
      <c r="H5245" s="18">
        <v>42.323999999999998</v>
      </c>
      <c r="I5245" s="3">
        <v>29.691303194846171</v>
      </c>
    </row>
    <row r="5246" spans="1:9" x14ac:dyDescent="0.25">
      <c r="A5246" s="20">
        <v>41770</v>
      </c>
      <c r="B5246" s="2">
        <v>8.8800000000000008</v>
      </c>
      <c r="C5246" s="2">
        <v>6.9729999999999999</v>
      </c>
      <c r="D5246" s="2">
        <v>61.604999999999997</v>
      </c>
      <c r="E5246" s="2">
        <v>17.619</v>
      </c>
      <c r="F5246" s="2">
        <v>48.247</v>
      </c>
      <c r="G5246" s="2">
        <v>178.41399999999999</v>
      </c>
      <c r="H5246" s="18">
        <v>55.692999999999998</v>
      </c>
      <c r="I5246" s="3">
        <v>36.693697292490732</v>
      </c>
    </row>
    <row r="5247" spans="1:9" x14ac:dyDescent="0.25">
      <c r="A5247" s="20">
        <v>41771</v>
      </c>
      <c r="B5247" s="2">
        <v>9.23</v>
      </c>
      <c r="C5247" s="2">
        <v>3.7440000000000002</v>
      </c>
      <c r="D5247" s="2">
        <v>20.805</v>
      </c>
      <c r="E5247" s="2">
        <v>7.1950000000000003</v>
      </c>
      <c r="F5247" s="2">
        <v>34.058</v>
      </c>
      <c r="G5247" s="2">
        <v>114.877</v>
      </c>
      <c r="H5247" s="18">
        <v>31.369</v>
      </c>
      <c r="I5247" s="3">
        <v>31.605146714051216</v>
      </c>
    </row>
    <row r="5248" spans="1:9" x14ac:dyDescent="0.25">
      <c r="A5248" s="20">
        <v>41772</v>
      </c>
      <c r="B5248" s="2">
        <v>8.11</v>
      </c>
      <c r="C5248" s="2">
        <v>2.1859999999999999</v>
      </c>
      <c r="D5248" s="2">
        <v>26.620999999999999</v>
      </c>
      <c r="E5248" s="2">
        <v>5.8330000000000002</v>
      </c>
      <c r="F5248" s="2">
        <v>31.334</v>
      </c>
      <c r="G5248" s="2">
        <v>160.15</v>
      </c>
      <c r="H5248" s="18">
        <v>18.317</v>
      </c>
      <c r="I5248" s="3">
        <v>30.369916879970042</v>
      </c>
    </row>
    <row r="5249" spans="1:9" x14ac:dyDescent="0.25">
      <c r="A5249" s="20">
        <v>41773</v>
      </c>
      <c r="B5249" s="2">
        <v>7.75</v>
      </c>
      <c r="C5249" s="2">
        <v>3.2759999999999998</v>
      </c>
      <c r="D5249" s="2">
        <v>25.79</v>
      </c>
      <c r="E5249" s="2">
        <v>4.2729999999999997</v>
      </c>
      <c r="F5249" s="2">
        <v>21.675999999999998</v>
      </c>
      <c r="G5249" s="2">
        <v>76.605999999999995</v>
      </c>
      <c r="H5249" s="18">
        <v>11.359</v>
      </c>
      <c r="I5249" s="3">
        <v>21.342766129405035</v>
      </c>
    </row>
    <row r="5250" spans="1:9" x14ac:dyDescent="0.25">
      <c r="A5250" s="20">
        <v>41774</v>
      </c>
      <c r="B5250" s="2">
        <v>8.27</v>
      </c>
      <c r="C5250" s="2">
        <v>3.2589999999999999</v>
      </c>
      <c r="D5250" s="2">
        <v>24.603999999999999</v>
      </c>
      <c r="E5250" s="2">
        <v>7.173</v>
      </c>
      <c r="F5250" s="2">
        <v>23.782</v>
      </c>
      <c r="G5250" s="2">
        <v>108.922</v>
      </c>
      <c r="H5250" s="18">
        <v>29.501999999999999</v>
      </c>
      <c r="I5250" s="3">
        <v>24.458070468958411</v>
      </c>
    </row>
    <row r="5251" spans="1:9" x14ac:dyDescent="0.25">
      <c r="A5251" s="20">
        <v>41775</v>
      </c>
      <c r="B5251" s="2">
        <v>8.6999999999999993</v>
      </c>
      <c r="C5251" s="2">
        <v>4.399</v>
      </c>
      <c r="D5251" s="2">
        <v>22.393999999999998</v>
      </c>
      <c r="E5251" s="2">
        <v>4.9320000000000004</v>
      </c>
      <c r="F5251" s="2">
        <v>20.233000000000001</v>
      </c>
      <c r="G5251" s="2">
        <v>72.837000000000003</v>
      </c>
      <c r="H5251" s="18">
        <v>12.567</v>
      </c>
      <c r="I5251" s="3">
        <v>16.76998673496918</v>
      </c>
    </row>
    <row r="5252" spans="1:9" x14ac:dyDescent="0.25">
      <c r="A5252" s="20">
        <v>41776</v>
      </c>
      <c r="B5252" s="2">
        <v>10.36</v>
      </c>
      <c r="C5252" s="2">
        <v>6.085</v>
      </c>
      <c r="D5252" s="2">
        <v>38.908000000000001</v>
      </c>
      <c r="E5252" s="2">
        <v>10.127000000000001</v>
      </c>
      <c r="F5252" s="2">
        <v>24.806000000000001</v>
      </c>
      <c r="G5252" s="2">
        <v>155.447</v>
      </c>
      <c r="H5252" s="18">
        <v>14.409000000000001</v>
      </c>
      <c r="I5252" s="3">
        <v>20.540345117384273</v>
      </c>
    </row>
    <row r="5253" spans="1:9" x14ac:dyDescent="0.25">
      <c r="A5253" s="20">
        <v>41777</v>
      </c>
      <c r="B5253" s="2">
        <v>8.01</v>
      </c>
      <c r="C5253" s="2">
        <v>5.5519999999999996</v>
      </c>
      <c r="D5253" s="2">
        <v>36.552</v>
      </c>
      <c r="E5253" s="2">
        <v>8.8309999999999995</v>
      </c>
      <c r="F5253" s="2">
        <v>28.149000000000001</v>
      </c>
      <c r="G5253" s="2">
        <v>99.436999999999998</v>
      </c>
      <c r="H5253" s="18">
        <v>8.532</v>
      </c>
      <c r="I5253" s="3">
        <v>18.86619980595184</v>
      </c>
    </row>
    <row r="5254" spans="1:9" x14ac:dyDescent="0.25">
      <c r="A5254" s="20">
        <v>41778</v>
      </c>
      <c r="B5254" s="2">
        <v>8.1199999999999992</v>
      </c>
      <c r="C5254" s="2">
        <v>2.7639999999999998</v>
      </c>
      <c r="D5254" s="2">
        <v>22.916</v>
      </c>
      <c r="E5254" s="2">
        <v>5.492</v>
      </c>
      <c r="F5254" s="2">
        <v>22.042000000000002</v>
      </c>
      <c r="G5254" s="2">
        <v>80.614999999999995</v>
      </c>
      <c r="H5254" s="18">
        <v>33.340000000000003</v>
      </c>
      <c r="I5254" s="3">
        <v>22.698308075589114</v>
      </c>
    </row>
    <row r="5255" spans="1:9" x14ac:dyDescent="0.25">
      <c r="A5255" s="20">
        <v>41779</v>
      </c>
      <c r="B5255" s="2">
        <v>6.9</v>
      </c>
      <c r="C5255" s="2">
        <v>2.738</v>
      </c>
      <c r="D5255" s="2">
        <v>17.183</v>
      </c>
      <c r="E5255" s="2">
        <v>4.3280000000000003</v>
      </c>
      <c r="F5255" s="2">
        <v>22.189</v>
      </c>
      <c r="G5255" s="2">
        <v>65.162999999999997</v>
      </c>
      <c r="H5255" s="18">
        <v>21.254999999999999</v>
      </c>
      <c r="I5255" s="3">
        <v>19.720895519770494</v>
      </c>
    </row>
    <row r="5256" spans="1:9" x14ac:dyDescent="0.25">
      <c r="A5256" s="20">
        <v>41780</v>
      </c>
      <c r="B5256" s="2">
        <v>7.63</v>
      </c>
      <c r="C5256" s="2">
        <v>4.5</v>
      </c>
      <c r="D5256" s="2">
        <v>23.565999999999999</v>
      </c>
      <c r="E5256" s="2">
        <v>6.1840000000000002</v>
      </c>
      <c r="F5256" s="2">
        <v>30.393999999999998</v>
      </c>
      <c r="G5256" s="2">
        <v>92.936999999999998</v>
      </c>
      <c r="H5256" s="18">
        <v>0.64700000000000002</v>
      </c>
      <c r="I5256" s="3">
        <v>20.321264559336605</v>
      </c>
    </row>
    <row r="5257" spans="1:9" x14ac:dyDescent="0.25">
      <c r="A5257" s="20">
        <v>41781</v>
      </c>
      <c r="B5257" s="2">
        <v>6.81</v>
      </c>
      <c r="C5257" s="2">
        <v>2.2770000000000001</v>
      </c>
      <c r="D5257" s="2">
        <v>21.398</v>
      </c>
      <c r="E5257" s="2">
        <v>4.8440000000000003</v>
      </c>
      <c r="F5257" s="2">
        <v>35.371000000000002</v>
      </c>
      <c r="G5257" s="2">
        <v>70.34</v>
      </c>
      <c r="H5257" s="18">
        <v>1.242</v>
      </c>
      <c r="I5257" s="3">
        <v>20.970905759959432</v>
      </c>
    </row>
    <row r="5258" spans="1:9" x14ac:dyDescent="0.25">
      <c r="A5258" s="20">
        <v>41782</v>
      </c>
      <c r="B5258" s="2">
        <v>7.79</v>
      </c>
      <c r="C5258" s="2">
        <v>2.7509999999999999</v>
      </c>
      <c r="D5258" s="2">
        <v>18.533999999999999</v>
      </c>
      <c r="E5258" s="2">
        <v>6.1619999999999999</v>
      </c>
      <c r="F5258" s="2">
        <v>41.804000000000002</v>
      </c>
      <c r="G5258" s="2">
        <v>72.366</v>
      </c>
      <c r="H5258" s="18">
        <v>10.59</v>
      </c>
      <c r="I5258" s="3">
        <v>25.903468429834689</v>
      </c>
    </row>
    <row r="5259" spans="1:9" x14ac:dyDescent="0.25">
      <c r="A5259" s="20">
        <v>41783</v>
      </c>
      <c r="B5259" s="2">
        <v>7.95</v>
      </c>
      <c r="C5259" s="2">
        <v>2.8450000000000002</v>
      </c>
      <c r="D5259" s="2">
        <v>23.263999999999999</v>
      </c>
      <c r="E5259" s="2">
        <v>5.415</v>
      </c>
      <c r="F5259" s="2">
        <v>60.957999999999998</v>
      </c>
      <c r="G5259" s="2">
        <v>98.194000000000003</v>
      </c>
      <c r="H5259" s="18">
        <v>7.9089999999999998</v>
      </c>
      <c r="I5259" s="3">
        <v>31.31629053706024</v>
      </c>
    </row>
    <row r="5260" spans="1:9" x14ac:dyDescent="0.25">
      <c r="A5260" s="20">
        <v>41784</v>
      </c>
      <c r="B5260" s="2">
        <v>5.8</v>
      </c>
      <c r="C5260" s="2">
        <v>2.29</v>
      </c>
      <c r="D5260" s="2">
        <v>8.7089999999999996</v>
      </c>
      <c r="E5260" s="2">
        <v>4.6790000000000003</v>
      </c>
      <c r="F5260" s="2">
        <v>25.306000000000001</v>
      </c>
      <c r="G5260" s="2">
        <v>73.266000000000005</v>
      </c>
      <c r="H5260" s="18">
        <v>22.056999999999999</v>
      </c>
      <c r="I5260" s="3">
        <v>20.934598809511236</v>
      </c>
    </row>
    <row r="5261" spans="1:9" x14ac:dyDescent="0.25">
      <c r="A5261" s="20">
        <v>41785</v>
      </c>
      <c r="B5261" s="2">
        <v>5.27</v>
      </c>
      <c r="C5261" s="2">
        <v>1.7450000000000001</v>
      </c>
      <c r="D5261" s="2">
        <v>17.597000000000001</v>
      </c>
      <c r="E5261" s="2">
        <v>4.8109999999999999</v>
      </c>
      <c r="F5261" s="2">
        <v>20.76</v>
      </c>
      <c r="G5261" s="2">
        <v>62.369</v>
      </c>
      <c r="H5261" s="18">
        <v>6.9850000000000003</v>
      </c>
      <c r="I5261" s="3">
        <v>23.760195042852111</v>
      </c>
    </row>
    <row r="5262" spans="1:9" x14ac:dyDescent="0.25">
      <c r="A5262" s="20">
        <v>41786</v>
      </c>
      <c r="B5262" s="2">
        <v>5.31</v>
      </c>
      <c r="C5262" s="2">
        <v>2.2879999999999998</v>
      </c>
      <c r="D5262" s="2">
        <v>15.577999999999999</v>
      </c>
      <c r="E5262" s="2">
        <v>4.9870000000000001</v>
      </c>
      <c r="F5262" s="2">
        <v>20.206</v>
      </c>
      <c r="G5262" s="2">
        <v>57.359000000000002</v>
      </c>
      <c r="H5262" s="18">
        <v>14.532</v>
      </c>
      <c r="I5262" s="3">
        <v>17.05926102721293</v>
      </c>
    </row>
    <row r="5263" spans="1:9" x14ac:dyDescent="0.25">
      <c r="A5263" s="20">
        <v>41787</v>
      </c>
      <c r="B5263" s="2">
        <v>5.31</v>
      </c>
      <c r="C5263" s="2">
        <v>2.2879999999999998</v>
      </c>
      <c r="D5263" s="2">
        <v>15.577999999999999</v>
      </c>
      <c r="E5263" s="2">
        <v>4.9870000000000001</v>
      </c>
      <c r="F5263" s="2">
        <v>20.206</v>
      </c>
      <c r="G5263" s="2">
        <v>57.359000000000002</v>
      </c>
      <c r="H5263" s="18">
        <v>14.532</v>
      </c>
      <c r="I5263" s="3">
        <v>15.746416104349734</v>
      </c>
    </row>
    <row r="5264" spans="1:9" x14ac:dyDescent="0.25">
      <c r="A5264" s="20">
        <v>41788</v>
      </c>
      <c r="B5264" s="2">
        <v>7.56</v>
      </c>
      <c r="C5264" s="2">
        <v>2.82</v>
      </c>
      <c r="D5264" s="2">
        <v>21.568999999999999</v>
      </c>
      <c r="E5264" s="2">
        <v>5.8979999999999997</v>
      </c>
      <c r="F5264" s="2">
        <v>21.861000000000001</v>
      </c>
      <c r="G5264" s="2">
        <v>94.691000000000003</v>
      </c>
      <c r="H5264" s="18">
        <v>38.771000000000001</v>
      </c>
      <c r="I5264" s="3">
        <v>15.88638586050399</v>
      </c>
    </row>
    <row r="5265" spans="1:9" x14ac:dyDescent="0.25">
      <c r="A5265" s="20">
        <v>41789</v>
      </c>
      <c r="B5265" s="2">
        <v>5.99</v>
      </c>
      <c r="C5265" s="2">
        <v>3.468</v>
      </c>
      <c r="D5265" s="2">
        <v>16.398</v>
      </c>
      <c r="E5265" s="2">
        <v>5.1630000000000003</v>
      </c>
      <c r="F5265" s="2">
        <v>22.475000000000001</v>
      </c>
      <c r="G5265" s="2">
        <v>85.534999999999997</v>
      </c>
      <c r="H5265" s="18">
        <v>12.509</v>
      </c>
      <c r="I5265" s="3">
        <v>16.082799233359491</v>
      </c>
    </row>
    <row r="5266" spans="1:9" x14ac:dyDescent="0.25">
      <c r="A5266" s="20">
        <v>41790</v>
      </c>
      <c r="B5266" s="2">
        <v>6.15</v>
      </c>
      <c r="C5266" s="2">
        <v>2.278</v>
      </c>
      <c r="D5266" s="2">
        <v>26.864999999999998</v>
      </c>
      <c r="E5266" s="2">
        <v>5.0970000000000004</v>
      </c>
      <c r="F5266" s="2">
        <v>24.07</v>
      </c>
      <c r="G5266" s="2">
        <v>112.598</v>
      </c>
      <c r="H5266" s="18">
        <v>6.343</v>
      </c>
      <c r="I5266" s="3">
        <v>19.150238770675791</v>
      </c>
    </row>
    <row r="5267" spans="1:9" x14ac:dyDescent="0.25">
      <c r="A5267" s="20">
        <v>41791</v>
      </c>
      <c r="B5267" s="2">
        <v>5.29</v>
      </c>
      <c r="C5267" s="2">
        <v>7.5250000000000004</v>
      </c>
      <c r="D5267" s="2">
        <v>18.795999999999999</v>
      </c>
      <c r="E5267" s="2">
        <v>5.9640000000000004</v>
      </c>
      <c r="F5267" s="2">
        <v>19.739999999999998</v>
      </c>
      <c r="G5267" s="2">
        <v>96.902000000000001</v>
      </c>
      <c r="H5267" s="18">
        <v>23.178999999999998</v>
      </c>
      <c r="I5267" s="3">
        <v>17.280114059722216</v>
      </c>
    </row>
    <row r="5268" spans="1:9" x14ac:dyDescent="0.25">
      <c r="A5268" s="20">
        <v>41792</v>
      </c>
      <c r="B5268" s="2">
        <v>9.6</v>
      </c>
      <c r="C5268" s="2">
        <v>7.093</v>
      </c>
      <c r="D5268" s="2">
        <v>26.094999999999999</v>
      </c>
      <c r="E5268" s="2">
        <v>14.388999999999999</v>
      </c>
      <c r="F5268" s="2">
        <v>32.722999999999999</v>
      </c>
      <c r="G5268" s="2">
        <v>74.403999999999996</v>
      </c>
      <c r="H5268" s="18">
        <v>18.378</v>
      </c>
      <c r="I5268" s="3">
        <v>23.342160303274163</v>
      </c>
    </row>
    <row r="5269" spans="1:9" x14ac:dyDescent="0.25">
      <c r="A5269" s="20">
        <v>41793</v>
      </c>
      <c r="B5269" s="2">
        <v>6.08</v>
      </c>
      <c r="C5269" s="2">
        <v>3.5219999999999998</v>
      </c>
      <c r="D5269" s="2">
        <v>26.898</v>
      </c>
      <c r="E5269" s="2">
        <v>6.5469999999999997</v>
      </c>
      <c r="F5269" s="2">
        <v>26.053999999999998</v>
      </c>
      <c r="G5269" s="2">
        <v>94.769000000000005</v>
      </c>
      <c r="H5269" s="18">
        <v>29.088999999999999</v>
      </c>
      <c r="I5269" s="3">
        <v>19.627003021569024</v>
      </c>
    </row>
    <row r="5270" spans="1:9" x14ac:dyDescent="0.25">
      <c r="A5270" s="20">
        <v>41794</v>
      </c>
      <c r="B5270" s="2">
        <v>5.35</v>
      </c>
      <c r="C5270" s="2">
        <v>9.3640000000000008</v>
      </c>
      <c r="D5270" s="2">
        <v>42.128</v>
      </c>
      <c r="E5270" s="2">
        <v>6.3380000000000001</v>
      </c>
      <c r="F5270" s="2">
        <v>25.047000000000001</v>
      </c>
      <c r="G5270" s="2">
        <v>82.697999999999993</v>
      </c>
      <c r="H5270" s="18">
        <v>2.4630000000000001</v>
      </c>
      <c r="I5270" s="3">
        <v>19.712775038076792</v>
      </c>
    </row>
    <row r="5271" spans="1:9" x14ac:dyDescent="0.25">
      <c r="A5271" s="20">
        <v>41795</v>
      </c>
      <c r="B5271" s="2">
        <v>8.09</v>
      </c>
      <c r="C5271" s="2">
        <v>5.3929999999999998</v>
      </c>
      <c r="D5271" s="2">
        <v>24.326000000000001</v>
      </c>
      <c r="E5271" s="2">
        <v>9.5009999999999994</v>
      </c>
      <c r="F5271" s="2">
        <v>21.931999999999999</v>
      </c>
      <c r="G5271" s="2">
        <v>64.055999999999997</v>
      </c>
      <c r="H5271" s="18">
        <v>4.8010000000000002</v>
      </c>
      <c r="I5271" s="3">
        <v>19.055715756292184</v>
      </c>
    </row>
    <row r="5272" spans="1:9" x14ac:dyDescent="0.25">
      <c r="A5272" s="20">
        <v>41796</v>
      </c>
      <c r="B5272" s="2">
        <v>5.19</v>
      </c>
      <c r="C5272" s="2">
        <v>6.6029999999999998</v>
      </c>
      <c r="D5272" s="2">
        <v>34.142000000000003</v>
      </c>
      <c r="E5272" s="2">
        <v>4.8220000000000001</v>
      </c>
      <c r="F5272" s="2">
        <v>21.225999999999999</v>
      </c>
      <c r="G5272" s="2">
        <v>67.16</v>
      </c>
      <c r="H5272" s="18">
        <v>23.640999999999998</v>
      </c>
      <c r="I5272" s="3">
        <v>17.937235317426335</v>
      </c>
    </row>
    <row r="5273" spans="1:9" x14ac:dyDescent="0.25">
      <c r="A5273" s="20">
        <v>41797</v>
      </c>
      <c r="B5273" s="2">
        <v>11.1</v>
      </c>
      <c r="C5273" s="2">
        <v>7.2729999999999997</v>
      </c>
      <c r="D5273" s="2">
        <v>64.275999999999996</v>
      </c>
      <c r="E5273" s="2">
        <v>9.2270000000000003</v>
      </c>
      <c r="F5273" s="2">
        <v>44.02</v>
      </c>
      <c r="G5273" s="2">
        <v>208.435</v>
      </c>
      <c r="H5273" s="18">
        <v>16.739999999999998</v>
      </c>
      <c r="I5273" s="3">
        <v>23.632831939897756</v>
      </c>
    </row>
    <row r="5274" spans="1:9" x14ac:dyDescent="0.25">
      <c r="A5274" s="20">
        <v>41798</v>
      </c>
      <c r="B5274" s="2">
        <v>8.49</v>
      </c>
      <c r="C5274" s="2">
        <v>3.6120000000000001</v>
      </c>
      <c r="D5274" s="2">
        <v>33.009</v>
      </c>
      <c r="E5274" s="2">
        <v>5.4589999999999996</v>
      </c>
      <c r="F5274" s="2">
        <v>30.864000000000001</v>
      </c>
      <c r="G5274" s="2">
        <v>216.91300000000001</v>
      </c>
      <c r="H5274" s="18">
        <v>47.335999999999999</v>
      </c>
      <c r="I5274" s="3">
        <v>19.519354343649223</v>
      </c>
    </row>
    <row r="5275" spans="1:9" x14ac:dyDescent="0.25">
      <c r="A5275" s="20">
        <v>41799</v>
      </c>
      <c r="B5275" s="2">
        <v>6.84</v>
      </c>
      <c r="C5275" s="2">
        <v>6.6779999999999999</v>
      </c>
      <c r="D5275" s="2">
        <v>15.287000000000001</v>
      </c>
      <c r="E5275" s="2">
        <v>5.1079999999999997</v>
      </c>
      <c r="F5275" s="2">
        <v>22.356999999999999</v>
      </c>
      <c r="G5275" s="2">
        <v>89.372</v>
      </c>
      <c r="H5275" s="18">
        <v>18.815000000000001</v>
      </c>
      <c r="I5275" s="3">
        <v>28.7798432223085</v>
      </c>
    </row>
    <row r="5276" spans="1:9" x14ac:dyDescent="0.25">
      <c r="A5276" s="20">
        <v>41800</v>
      </c>
      <c r="B5276" s="2">
        <v>12.22</v>
      </c>
      <c r="C5276" s="2">
        <v>14.794</v>
      </c>
      <c r="D5276" s="2">
        <v>80.02</v>
      </c>
      <c r="E5276" s="2">
        <v>20.364999999999998</v>
      </c>
      <c r="F5276" s="2">
        <v>27.055</v>
      </c>
      <c r="G5276" s="2">
        <v>128.179</v>
      </c>
      <c r="H5276" s="18">
        <v>10.271000000000001</v>
      </c>
      <c r="I5276" s="3">
        <v>28.976961599979113</v>
      </c>
    </row>
    <row r="5277" spans="1:9" x14ac:dyDescent="0.25">
      <c r="A5277" s="20">
        <v>41801</v>
      </c>
      <c r="B5277" s="2">
        <v>8.1300000000000008</v>
      </c>
      <c r="C5277" s="2">
        <v>4.2770000000000001</v>
      </c>
      <c r="D5277" s="2">
        <v>32.749000000000002</v>
      </c>
      <c r="E5277" s="2">
        <v>5.8220000000000001</v>
      </c>
      <c r="F5277" s="2">
        <v>23.683</v>
      </c>
      <c r="G5277" s="2">
        <v>82.259</v>
      </c>
      <c r="H5277" s="18">
        <v>15.955</v>
      </c>
      <c r="I5277" s="3">
        <v>18.764113558923952</v>
      </c>
    </row>
    <row r="5278" spans="1:9" x14ac:dyDescent="0.25">
      <c r="A5278" s="20">
        <v>41802</v>
      </c>
      <c r="B5278" s="2">
        <v>7.77</v>
      </c>
      <c r="C5278" s="2">
        <v>3.198</v>
      </c>
      <c r="D5278" s="2">
        <v>18.524000000000001</v>
      </c>
      <c r="E5278" s="2">
        <v>4.4710000000000001</v>
      </c>
      <c r="F5278" s="2">
        <v>19.218</v>
      </c>
      <c r="G5278" s="2">
        <v>71.478999999999999</v>
      </c>
      <c r="H5278" s="18">
        <v>44.701000000000001</v>
      </c>
      <c r="I5278" s="3">
        <v>20.409154254362541</v>
      </c>
    </row>
    <row r="5279" spans="1:9" x14ac:dyDescent="0.25">
      <c r="A5279" s="20">
        <v>41803</v>
      </c>
      <c r="B5279" s="2">
        <v>7.21</v>
      </c>
      <c r="C5279" s="2">
        <v>2.4820000000000002</v>
      </c>
      <c r="D5279" s="2">
        <v>19.463000000000001</v>
      </c>
      <c r="E5279" s="2">
        <v>4.306</v>
      </c>
      <c r="F5279" s="2">
        <v>18.335999999999999</v>
      </c>
      <c r="G5279" s="2">
        <v>55.173999999999999</v>
      </c>
      <c r="H5279" s="18">
        <v>29.670999999999999</v>
      </c>
      <c r="I5279" s="3">
        <v>16.795236333122876</v>
      </c>
    </row>
    <row r="5280" spans="1:9" x14ac:dyDescent="0.25">
      <c r="A5280" s="20">
        <v>41804</v>
      </c>
      <c r="B5280" s="2">
        <v>8.48</v>
      </c>
      <c r="C5280" s="2">
        <v>18.792999999999999</v>
      </c>
      <c r="D5280" s="2">
        <v>80.611000000000004</v>
      </c>
      <c r="E5280" s="2">
        <v>11.226000000000001</v>
      </c>
      <c r="F5280" s="2">
        <v>23.119</v>
      </c>
      <c r="G5280" s="2">
        <v>85.248999999999995</v>
      </c>
      <c r="H5280" s="18">
        <v>15.988</v>
      </c>
      <c r="I5280" s="3">
        <v>17.031015875725352</v>
      </c>
    </row>
    <row r="5281" spans="1:9" x14ac:dyDescent="0.25">
      <c r="A5281" s="20">
        <v>41805</v>
      </c>
      <c r="B5281" s="2">
        <v>11.73</v>
      </c>
      <c r="C5281" s="2">
        <v>7.0039999999999996</v>
      </c>
      <c r="D5281" s="2">
        <v>100.976</v>
      </c>
      <c r="E5281" s="2">
        <v>21.617000000000001</v>
      </c>
      <c r="F5281" s="2">
        <v>54.029000000000003</v>
      </c>
      <c r="G5281" s="2">
        <v>217.13499999999999</v>
      </c>
      <c r="H5281" s="18">
        <v>52.353000000000002</v>
      </c>
      <c r="I5281" s="3">
        <v>25.779792570477884</v>
      </c>
    </row>
    <row r="5282" spans="1:9" x14ac:dyDescent="0.25">
      <c r="A5282" s="20">
        <v>41806</v>
      </c>
      <c r="B5282" s="2">
        <v>10.16</v>
      </c>
      <c r="C5282" s="2">
        <v>3.2469999999999999</v>
      </c>
      <c r="D5282" s="2">
        <v>18.416</v>
      </c>
      <c r="E5282" s="2">
        <v>6.6230000000000002</v>
      </c>
      <c r="F5282" s="2">
        <v>23.609000000000002</v>
      </c>
      <c r="G5282" s="2">
        <v>66.293999999999997</v>
      </c>
      <c r="H5282" s="18">
        <v>12.092000000000001</v>
      </c>
      <c r="I5282" s="3">
        <v>18.589730740759801</v>
      </c>
    </row>
    <row r="5283" spans="1:9" x14ac:dyDescent="0.25">
      <c r="A5283" s="20">
        <v>41807</v>
      </c>
      <c r="B5283" s="2">
        <v>7.96</v>
      </c>
      <c r="C5283" s="2">
        <v>3.843</v>
      </c>
      <c r="D5283" s="2">
        <v>16.803000000000001</v>
      </c>
      <c r="E5283" s="2">
        <v>4.5359999999999996</v>
      </c>
      <c r="F5283" s="2">
        <v>18.236000000000001</v>
      </c>
      <c r="G5283" s="2">
        <v>91.971000000000004</v>
      </c>
      <c r="H5283" s="18">
        <v>31.681000000000001</v>
      </c>
      <c r="I5283" s="3">
        <v>29.399094860854838</v>
      </c>
    </row>
    <row r="5284" spans="1:9" x14ac:dyDescent="0.25">
      <c r="A5284" s="20">
        <v>41808</v>
      </c>
      <c r="B5284" s="2">
        <v>7.4</v>
      </c>
      <c r="C5284" s="2">
        <v>1.2849999999999999</v>
      </c>
      <c r="D5284" s="2">
        <v>16.524000000000001</v>
      </c>
      <c r="E5284" s="2">
        <v>4.141</v>
      </c>
      <c r="F5284" s="2">
        <v>16.608000000000001</v>
      </c>
      <c r="G5284" s="2">
        <v>62.237000000000002</v>
      </c>
      <c r="H5284" s="18">
        <v>29.614000000000001</v>
      </c>
      <c r="I5284" s="3">
        <v>15.237226006557787</v>
      </c>
    </row>
    <row r="5285" spans="1:9" x14ac:dyDescent="0.25">
      <c r="A5285" s="20">
        <v>41809</v>
      </c>
      <c r="B5285" s="2">
        <v>7.15</v>
      </c>
      <c r="C5285" s="2">
        <v>2.504</v>
      </c>
      <c r="D5285" s="2">
        <v>19.184999999999999</v>
      </c>
      <c r="E5285" s="2">
        <v>4.0970000000000004</v>
      </c>
      <c r="F5285" s="2">
        <v>18.074999999999999</v>
      </c>
      <c r="G5285" s="2">
        <v>42.817999999999998</v>
      </c>
      <c r="H5285" s="18">
        <v>45.808999999999997</v>
      </c>
      <c r="I5285" s="3">
        <v>16.557622347053975</v>
      </c>
    </row>
    <row r="5286" spans="1:9" x14ac:dyDescent="0.25">
      <c r="A5286" s="20">
        <v>41810</v>
      </c>
      <c r="B5286" s="2">
        <v>7.08</v>
      </c>
      <c r="C5286" s="2">
        <v>1.95</v>
      </c>
      <c r="D5286" s="2">
        <v>17.887</v>
      </c>
      <c r="E5286" s="2">
        <v>4.1630000000000003</v>
      </c>
      <c r="F5286" s="2">
        <v>17.382999999999999</v>
      </c>
      <c r="G5286" s="2">
        <v>55.045000000000002</v>
      </c>
      <c r="H5286" s="18">
        <v>5.6120000000000001</v>
      </c>
      <c r="I5286" s="3">
        <v>14.25630802167716</v>
      </c>
    </row>
    <row r="5287" spans="1:9" x14ac:dyDescent="0.25">
      <c r="A5287" s="20">
        <v>41811</v>
      </c>
      <c r="B5287" s="2">
        <v>6.99</v>
      </c>
      <c r="C5287" s="2">
        <v>1.958</v>
      </c>
      <c r="D5287" s="2">
        <v>18.196000000000002</v>
      </c>
      <c r="E5287" s="2">
        <v>4.3719999999999999</v>
      </c>
      <c r="F5287" s="2">
        <v>16.7</v>
      </c>
      <c r="G5287" s="2">
        <v>71.495000000000005</v>
      </c>
      <c r="H5287" s="18">
        <v>8.375</v>
      </c>
      <c r="I5287" s="3">
        <v>13.032164821507937</v>
      </c>
    </row>
    <row r="5288" spans="1:9" x14ac:dyDescent="0.25">
      <c r="A5288" s="20">
        <v>41812</v>
      </c>
      <c r="B5288" s="2">
        <v>6.94</v>
      </c>
      <c r="C5288" s="2">
        <v>2.5710000000000002</v>
      </c>
      <c r="D5288" s="2">
        <v>9.9830000000000005</v>
      </c>
      <c r="E5288" s="2">
        <v>4.2729999999999997</v>
      </c>
      <c r="F5288" s="2">
        <v>17.006</v>
      </c>
      <c r="G5288" s="2">
        <v>33.445</v>
      </c>
      <c r="H5288" s="18">
        <v>12.154999999999999</v>
      </c>
      <c r="I5288" s="3">
        <v>13.795553646021574</v>
      </c>
    </row>
    <row r="5289" spans="1:9" x14ac:dyDescent="0.25">
      <c r="A5289" s="20">
        <v>41813</v>
      </c>
      <c r="B5289" s="2">
        <v>6.95</v>
      </c>
      <c r="C5289" s="2">
        <v>5.1740000000000004</v>
      </c>
      <c r="D5289" s="2">
        <v>18.984999999999999</v>
      </c>
      <c r="E5289" s="2">
        <v>4.2839999999999998</v>
      </c>
      <c r="F5289" s="2">
        <v>15.462</v>
      </c>
      <c r="G5289" s="2">
        <v>81.302999999999997</v>
      </c>
      <c r="H5289" s="18">
        <v>3.4060000000000001</v>
      </c>
      <c r="I5289" s="3">
        <v>14.231570698378574</v>
      </c>
    </row>
    <row r="5290" spans="1:9" x14ac:dyDescent="0.25">
      <c r="A5290" s="20">
        <v>41814</v>
      </c>
      <c r="B5290" s="2">
        <v>10.23</v>
      </c>
      <c r="C5290" s="2">
        <v>7.8479999999999999</v>
      </c>
      <c r="D5290" s="2">
        <v>22.23</v>
      </c>
      <c r="E5290" s="2">
        <v>10.753</v>
      </c>
      <c r="F5290" s="2">
        <v>32.573</v>
      </c>
      <c r="G5290" s="2">
        <v>60.353999999999999</v>
      </c>
      <c r="H5290" s="18">
        <v>17.423999999999999</v>
      </c>
      <c r="I5290" s="3">
        <v>17.376658393112692</v>
      </c>
    </row>
    <row r="5291" spans="1:9" x14ac:dyDescent="0.25">
      <c r="A5291" s="20">
        <v>41815</v>
      </c>
      <c r="B5291" s="2">
        <v>7.28</v>
      </c>
      <c r="C5291" s="2">
        <v>3.8769999999999998</v>
      </c>
      <c r="D5291" s="2">
        <v>22.47</v>
      </c>
      <c r="E5291" s="2">
        <v>5.2060000000000004</v>
      </c>
      <c r="F5291" s="2">
        <v>50.74</v>
      </c>
      <c r="G5291" s="2">
        <v>121.402</v>
      </c>
      <c r="H5291" s="18">
        <v>34.706000000000003</v>
      </c>
      <c r="I5291" s="3">
        <v>25.955337536472392</v>
      </c>
    </row>
    <row r="5292" spans="1:9" x14ac:dyDescent="0.25">
      <c r="A5292" s="20">
        <v>41816</v>
      </c>
      <c r="B5292" s="2">
        <v>7.59</v>
      </c>
      <c r="C5292" s="2">
        <v>5.9660000000000002</v>
      </c>
      <c r="D5292" s="2">
        <v>24.928000000000001</v>
      </c>
      <c r="E5292" s="2">
        <v>6.008</v>
      </c>
      <c r="F5292" s="2">
        <v>46.023000000000003</v>
      </c>
      <c r="G5292" s="2">
        <v>140.76</v>
      </c>
      <c r="H5292" s="18">
        <v>16.548999999999999</v>
      </c>
      <c r="I5292" s="3">
        <v>25.526326631833896</v>
      </c>
    </row>
    <row r="5293" spans="1:9" x14ac:dyDescent="0.25">
      <c r="A5293" s="20">
        <v>41817</v>
      </c>
      <c r="B5293" s="2">
        <v>7.53</v>
      </c>
      <c r="C5293" s="2">
        <v>3.319</v>
      </c>
      <c r="D5293" s="2">
        <v>22.420999999999999</v>
      </c>
      <c r="E5293" s="2">
        <v>6.7439999999999998</v>
      </c>
      <c r="F5293" s="2">
        <v>27.260999999999999</v>
      </c>
      <c r="G5293" s="2">
        <v>132.91200000000001</v>
      </c>
      <c r="H5293" s="18">
        <v>29.663</v>
      </c>
      <c r="I5293" s="3">
        <v>25.861620603607086</v>
      </c>
    </row>
    <row r="5294" spans="1:9" x14ac:dyDescent="0.25">
      <c r="A5294" s="20">
        <v>41818</v>
      </c>
      <c r="B5294" s="2">
        <v>7.56</v>
      </c>
      <c r="C5294" s="2">
        <v>3.2989999999999999</v>
      </c>
      <c r="D5294" s="2">
        <v>18.878</v>
      </c>
      <c r="E5294" s="2">
        <v>4.6900000000000004</v>
      </c>
      <c r="F5294" s="2">
        <v>19.18</v>
      </c>
      <c r="G5294" s="2">
        <v>65.932000000000002</v>
      </c>
      <c r="H5294" s="18">
        <v>7.234</v>
      </c>
      <c r="I5294" s="3">
        <v>23.825352426778675</v>
      </c>
    </row>
    <row r="5295" spans="1:9" x14ac:dyDescent="0.25">
      <c r="A5295" s="20">
        <v>41819</v>
      </c>
      <c r="B5295" s="2">
        <v>7.6</v>
      </c>
      <c r="C5295" s="2">
        <v>2.6349999999999998</v>
      </c>
      <c r="D5295" s="2">
        <v>17.437000000000001</v>
      </c>
      <c r="E5295" s="2">
        <v>4.3609999999999998</v>
      </c>
      <c r="F5295" s="2">
        <v>18.292000000000002</v>
      </c>
      <c r="G5295" s="2">
        <v>60.27</v>
      </c>
      <c r="H5295" s="18">
        <v>0.98899999999999999</v>
      </c>
      <c r="I5295" s="3">
        <v>20.436608539391482</v>
      </c>
    </row>
    <row r="5296" spans="1:9" x14ac:dyDescent="0.25">
      <c r="A5296" s="20">
        <v>41820</v>
      </c>
      <c r="B5296" s="2">
        <v>8.49</v>
      </c>
      <c r="C5296" s="2">
        <v>4.0369999999999999</v>
      </c>
      <c r="D5296" s="2">
        <v>12.198</v>
      </c>
      <c r="E5296" s="2">
        <v>5.0970000000000004</v>
      </c>
      <c r="F5296" s="2">
        <v>18.8</v>
      </c>
      <c r="G5296" s="2">
        <v>65.734999999999999</v>
      </c>
      <c r="H5296" s="18">
        <v>6.181</v>
      </c>
      <c r="I5296" s="3">
        <v>15.298423942155505</v>
      </c>
    </row>
    <row r="5297" spans="1:9" x14ac:dyDescent="0.25">
      <c r="A5297" s="20">
        <v>41821</v>
      </c>
      <c r="B5297" s="2">
        <v>7.61</v>
      </c>
      <c r="C5297" s="2">
        <v>5.2009999999999996</v>
      </c>
      <c r="D5297" s="2">
        <v>15.512</v>
      </c>
      <c r="E5297" s="2">
        <v>4.8</v>
      </c>
      <c r="F5297" s="2">
        <v>18.997</v>
      </c>
      <c r="G5297" s="2">
        <v>59.34</v>
      </c>
      <c r="H5297" s="18">
        <v>5.617</v>
      </c>
      <c r="I5297" s="3">
        <v>14.884797196832327</v>
      </c>
    </row>
    <row r="5298" spans="1:9" x14ac:dyDescent="0.25">
      <c r="A5298" s="20">
        <v>41822</v>
      </c>
      <c r="B5298" s="2">
        <v>10.88</v>
      </c>
      <c r="C5298" s="2">
        <v>6.109</v>
      </c>
      <c r="D5298" s="2">
        <v>31.524000000000001</v>
      </c>
      <c r="E5298" s="2">
        <v>8.6449999999999996</v>
      </c>
      <c r="F5298" s="2">
        <v>39.488</v>
      </c>
      <c r="G5298" s="2">
        <v>72.671000000000006</v>
      </c>
      <c r="H5298" s="18">
        <v>8.4480000000000004</v>
      </c>
      <c r="I5298" s="3">
        <v>21.851086575992646</v>
      </c>
    </row>
    <row r="5299" spans="1:9" x14ac:dyDescent="0.25">
      <c r="A5299" s="20">
        <v>41823</v>
      </c>
      <c r="B5299" s="2">
        <v>7.66</v>
      </c>
      <c r="C5299" s="2">
        <v>3.331</v>
      </c>
      <c r="D5299" s="2">
        <v>22.36</v>
      </c>
      <c r="E5299" s="2">
        <v>5.4039999999999999</v>
      </c>
      <c r="F5299" s="2">
        <v>27.509</v>
      </c>
      <c r="G5299" s="2">
        <v>86.108999999999995</v>
      </c>
      <c r="H5299" s="18">
        <v>6.0209999999999999</v>
      </c>
      <c r="I5299" s="3">
        <v>17.648040647888816</v>
      </c>
    </row>
    <row r="5300" spans="1:9" x14ac:dyDescent="0.25">
      <c r="A5300" s="20">
        <v>41824</v>
      </c>
      <c r="B5300" s="2">
        <v>7.6</v>
      </c>
      <c r="C5300" s="2">
        <v>5.4279999999999999</v>
      </c>
      <c r="D5300" s="2">
        <v>21.920999999999999</v>
      </c>
      <c r="E5300" s="2">
        <v>5.47</v>
      </c>
      <c r="F5300" s="2">
        <v>21.417999999999999</v>
      </c>
      <c r="G5300" s="2">
        <v>55.234000000000002</v>
      </c>
      <c r="H5300" s="18">
        <v>48.905999999999999</v>
      </c>
      <c r="I5300" s="3">
        <v>19.38699553572274</v>
      </c>
    </row>
    <row r="5301" spans="1:9" x14ac:dyDescent="0.25">
      <c r="A5301" s="20">
        <v>41825</v>
      </c>
      <c r="B5301" s="2">
        <v>8.24</v>
      </c>
      <c r="C5301" s="2">
        <v>5.36</v>
      </c>
      <c r="D5301" s="2">
        <v>26.509</v>
      </c>
      <c r="E5301" s="2">
        <v>7.9850000000000003</v>
      </c>
      <c r="F5301" s="2">
        <v>35.825000000000003</v>
      </c>
      <c r="G5301" s="2">
        <v>109.098</v>
      </c>
      <c r="H5301" s="18">
        <v>1.139</v>
      </c>
      <c r="I5301" s="3">
        <v>23.163127196237628</v>
      </c>
    </row>
    <row r="5302" spans="1:9" x14ac:dyDescent="0.25">
      <c r="A5302" s="20">
        <v>41826</v>
      </c>
      <c r="B5302" s="2">
        <v>8.0299999999999994</v>
      </c>
      <c r="C5302" s="2">
        <v>6.76</v>
      </c>
      <c r="D5302" s="2">
        <v>19.611999999999998</v>
      </c>
      <c r="E5302" s="2">
        <v>8.5020000000000007</v>
      </c>
      <c r="F5302" s="2">
        <v>27.774999999999999</v>
      </c>
      <c r="G5302" s="2">
        <v>91.525000000000006</v>
      </c>
      <c r="H5302" s="18">
        <v>14.275</v>
      </c>
      <c r="I5302" s="3">
        <v>17.814760747049167</v>
      </c>
    </row>
    <row r="5303" spans="1:9" x14ac:dyDescent="0.25">
      <c r="A5303" s="20">
        <v>41827</v>
      </c>
      <c r="B5303" s="2">
        <v>9.25</v>
      </c>
      <c r="C5303" s="2">
        <v>8.9359999999999999</v>
      </c>
      <c r="D5303" s="2">
        <v>32.700000000000003</v>
      </c>
      <c r="E5303" s="2">
        <v>6.2169999999999996</v>
      </c>
      <c r="F5303" s="2">
        <v>34.478000000000002</v>
      </c>
      <c r="G5303" s="2">
        <v>98.882999999999996</v>
      </c>
      <c r="H5303" s="18">
        <v>16.838000000000001</v>
      </c>
      <c r="I5303" s="3">
        <v>25.324212530985314</v>
      </c>
    </row>
    <row r="5304" spans="1:9" x14ac:dyDescent="0.25">
      <c r="A5304" s="20">
        <v>41828</v>
      </c>
      <c r="B5304" s="2">
        <v>7.08</v>
      </c>
      <c r="C5304" s="2">
        <v>1.996</v>
      </c>
      <c r="D5304" s="2">
        <v>38.183999999999997</v>
      </c>
      <c r="E5304" s="2">
        <v>6.9530000000000003</v>
      </c>
      <c r="F5304" s="2">
        <v>31.091000000000001</v>
      </c>
      <c r="G5304" s="2">
        <v>100.179</v>
      </c>
      <c r="H5304" s="18">
        <v>9.9939999999999998</v>
      </c>
      <c r="I5304" s="3">
        <v>22.02336309215919</v>
      </c>
    </row>
    <row r="5305" spans="1:9" x14ac:dyDescent="0.25">
      <c r="A5305" s="20">
        <v>41829</v>
      </c>
      <c r="B5305" s="2">
        <v>6.36</v>
      </c>
      <c r="C5305" s="2">
        <v>1.39</v>
      </c>
      <c r="D5305" s="2">
        <v>17.893000000000001</v>
      </c>
      <c r="E5305" s="2">
        <v>5.0309999999999997</v>
      </c>
      <c r="F5305" s="2">
        <v>19.696000000000002</v>
      </c>
      <c r="G5305" s="2">
        <v>71.055999999999997</v>
      </c>
      <c r="H5305" s="18">
        <v>4.157</v>
      </c>
      <c r="I5305" s="3">
        <v>19.771204201397332</v>
      </c>
    </row>
    <row r="5306" spans="1:9" x14ac:dyDescent="0.25">
      <c r="A5306" s="20">
        <v>41830</v>
      </c>
      <c r="B5306" s="2">
        <v>4.84</v>
      </c>
      <c r="C5306" s="2">
        <v>0.749</v>
      </c>
      <c r="D5306" s="2">
        <v>16.669</v>
      </c>
      <c r="E5306" s="2">
        <v>4.9429999999999996</v>
      </c>
      <c r="F5306" s="2">
        <v>19.055</v>
      </c>
      <c r="G5306" s="2">
        <v>50.101999999999997</v>
      </c>
      <c r="H5306" s="18">
        <v>19.187999999999999</v>
      </c>
      <c r="I5306" s="3">
        <v>19.174739039542249</v>
      </c>
    </row>
    <row r="5307" spans="1:9" x14ac:dyDescent="0.25">
      <c r="A5307" s="20">
        <v>41831</v>
      </c>
      <c r="B5307" s="2">
        <v>5.09</v>
      </c>
      <c r="C5307" s="2">
        <v>0.67900000000000005</v>
      </c>
      <c r="D5307" s="2">
        <v>17.398</v>
      </c>
      <c r="E5307" s="2">
        <v>4.8440000000000003</v>
      </c>
      <c r="F5307" s="2">
        <v>17.327999999999999</v>
      </c>
      <c r="G5307" s="2">
        <v>70.774000000000001</v>
      </c>
      <c r="H5307" s="18">
        <v>14.196999999999999</v>
      </c>
      <c r="I5307" s="3">
        <v>15.218801123097114</v>
      </c>
    </row>
    <row r="5308" spans="1:9" x14ac:dyDescent="0.25">
      <c r="A5308" s="20">
        <v>41832</v>
      </c>
      <c r="B5308" s="2">
        <v>6.18</v>
      </c>
      <c r="C5308" s="2">
        <v>0.746</v>
      </c>
      <c r="D5308" s="2">
        <v>16.382999999999999</v>
      </c>
      <c r="E5308" s="2">
        <v>4.5579999999999998</v>
      </c>
      <c r="F5308" s="2">
        <v>16.311</v>
      </c>
      <c r="G5308" s="2">
        <v>49.805</v>
      </c>
      <c r="H5308" s="18">
        <v>2.3460000000000001</v>
      </c>
      <c r="I5308" s="3">
        <v>13.498279362762814</v>
      </c>
    </row>
    <row r="5309" spans="1:9" x14ac:dyDescent="0.25">
      <c r="A5309" s="20">
        <v>41833</v>
      </c>
      <c r="B5309" s="2">
        <v>6.12</v>
      </c>
      <c r="C5309" s="2">
        <v>1.9550000000000001</v>
      </c>
      <c r="D5309" s="2">
        <v>17.251999999999999</v>
      </c>
      <c r="E5309" s="2">
        <v>4.4710000000000001</v>
      </c>
      <c r="F5309" s="2">
        <v>17.036000000000001</v>
      </c>
      <c r="G5309" s="2">
        <v>47.283999999999999</v>
      </c>
      <c r="H5309" s="18">
        <v>0.70699999999999996</v>
      </c>
      <c r="I5309" s="3">
        <v>14.777697135543267</v>
      </c>
    </row>
    <row r="5310" spans="1:9" x14ac:dyDescent="0.25">
      <c r="A5310" s="20">
        <v>41834</v>
      </c>
      <c r="B5310" s="2">
        <v>6.11</v>
      </c>
      <c r="C5310" s="2">
        <v>1.4079999999999999</v>
      </c>
      <c r="D5310" s="2">
        <v>7.0810000000000004</v>
      </c>
      <c r="E5310" s="2">
        <v>4.3609999999999998</v>
      </c>
      <c r="F5310" s="2">
        <v>16.123999999999999</v>
      </c>
      <c r="G5310" s="2">
        <v>59.762999999999998</v>
      </c>
      <c r="H5310" s="18">
        <v>10.388999999999999</v>
      </c>
      <c r="I5310" s="3">
        <v>13.037411218803348</v>
      </c>
    </row>
    <row r="5311" spans="1:9" x14ac:dyDescent="0.25">
      <c r="A5311" s="20">
        <v>41835</v>
      </c>
      <c r="B5311" s="2">
        <v>6.03</v>
      </c>
      <c r="C5311" s="2">
        <v>2.133</v>
      </c>
      <c r="D5311" s="2">
        <v>13.673999999999999</v>
      </c>
      <c r="E5311" s="2">
        <v>4.383</v>
      </c>
      <c r="F5311" s="2">
        <v>15.76</v>
      </c>
      <c r="G5311" s="2">
        <v>36.759</v>
      </c>
      <c r="H5311" s="18">
        <v>11.288</v>
      </c>
      <c r="I5311" s="3">
        <v>12.86493662469068</v>
      </c>
    </row>
    <row r="5312" spans="1:9" x14ac:dyDescent="0.25">
      <c r="A5312" s="20">
        <v>41836</v>
      </c>
      <c r="B5312" s="2">
        <v>5.94</v>
      </c>
      <c r="C5312" s="2">
        <v>1.363</v>
      </c>
      <c r="D5312" s="2">
        <v>15.81</v>
      </c>
      <c r="E5312" s="2">
        <v>4.3940000000000001</v>
      </c>
      <c r="F5312" s="2">
        <v>15.75</v>
      </c>
      <c r="G5312" s="2">
        <v>60.634999999999998</v>
      </c>
      <c r="H5312" s="18">
        <v>1.3540000000000001</v>
      </c>
      <c r="I5312" s="3">
        <v>13.512274012905765</v>
      </c>
    </row>
    <row r="5313" spans="1:9" x14ac:dyDescent="0.25">
      <c r="A5313" s="20">
        <v>41837</v>
      </c>
      <c r="B5313" s="2">
        <v>5.75</v>
      </c>
      <c r="C5313" s="2">
        <v>2.0430000000000001</v>
      </c>
      <c r="D5313" s="2">
        <v>11.917</v>
      </c>
      <c r="E5313" s="2">
        <v>4.4160000000000004</v>
      </c>
      <c r="F5313" s="2">
        <v>14.547000000000001</v>
      </c>
      <c r="G5313" s="2">
        <v>56.095999999999997</v>
      </c>
      <c r="H5313" s="18">
        <v>14.231</v>
      </c>
      <c r="I5313" s="3">
        <v>11.643115089664931</v>
      </c>
    </row>
    <row r="5314" spans="1:9" x14ac:dyDescent="0.25">
      <c r="A5314" s="20">
        <v>41838</v>
      </c>
      <c r="B5314" s="2">
        <v>5.69</v>
      </c>
      <c r="C5314" s="2">
        <v>1.4510000000000001</v>
      </c>
      <c r="D5314" s="2">
        <v>10.843999999999999</v>
      </c>
      <c r="E5314" s="2">
        <v>4.4160000000000004</v>
      </c>
      <c r="F5314" s="2">
        <v>13.811999999999999</v>
      </c>
      <c r="G5314" s="2">
        <v>50.107999999999997</v>
      </c>
      <c r="H5314" s="18">
        <v>3.0659999999999998</v>
      </c>
      <c r="I5314" s="3">
        <v>12.894527248806739</v>
      </c>
    </row>
    <row r="5315" spans="1:9" x14ac:dyDescent="0.25">
      <c r="A5315" s="20">
        <v>41839</v>
      </c>
      <c r="B5315" s="2">
        <v>5.52</v>
      </c>
      <c r="C5315" s="2">
        <v>1.3089999999999999</v>
      </c>
      <c r="D5315" s="2">
        <v>12.26</v>
      </c>
      <c r="E5315" s="2">
        <v>4.4050000000000002</v>
      </c>
      <c r="F5315" s="2">
        <v>14.781000000000001</v>
      </c>
      <c r="G5315" s="2">
        <v>39.005000000000003</v>
      </c>
      <c r="H5315" s="18">
        <v>1.1599999999999999</v>
      </c>
      <c r="I5315" s="3">
        <v>12.753926878526906</v>
      </c>
    </row>
    <row r="5316" spans="1:9" x14ac:dyDescent="0.25">
      <c r="A5316" s="20">
        <v>41840</v>
      </c>
      <c r="B5316" s="2">
        <v>5.41</v>
      </c>
      <c r="C5316" s="2">
        <v>2.12</v>
      </c>
      <c r="D5316" s="2">
        <v>6.77</v>
      </c>
      <c r="E5316" s="2">
        <v>4.2729999999999997</v>
      </c>
      <c r="F5316" s="2">
        <v>14.34</v>
      </c>
      <c r="G5316" s="2">
        <v>59.643000000000001</v>
      </c>
      <c r="H5316" s="18">
        <v>5.7640000000000002</v>
      </c>
      <c r="I5316" s="3">
        <v>12.137223053490677</v>
      </c>
    </row>
    <row r="5317" spans="1:9" x14ac:dyDescent="0.25">
      <c r="A5317" s="20">
        <v>41841</v>
      </c>
      <c r="B5317" s="2">
        <v>5.35</v>
      </c>
      <c r="C5317" s="2">
        <v>1.3819999999999999</v>
      </c>
      <c r="D5317" s="2">
        <v>8.3339999999999996</v>
      </c>
      <c r="E5317" s="2">
        <v>4.3940000000000001</v>
      </c>
      <c r="F5317" s="2">
        <v>15.156000000000001</v>
      </c>
      <c r="G5317" s="2">
        <v>34.039000000000001</v>
      </c>
      <c r="H5317" s="18">
        <v>10.518000000000001</v>
      </c>
      <c r="I5317" s="3">
        <v>11.841415377901804</v>
      </c>
    </row>
    <row r="5318" spans="1:9" x14ac:dyDescent="0.25">
      <c r="A5318" s="20">
        <v>41842</v>
      </c>
      <c r="B5318" s="2">
        <v>5.31</v>
      </c>
      <c r="C5318" s="2">
        <v>1.42</v>
      </c>
      <c r="D5318" s="2">
        <v>10.316000000000001</v>
      </c>
      <c r="E5318" s="2">
        <v>4.4050000000000002</v>
      </c>
      <c r="F5318" s="2">
        <v>14.342000000000001</v>
      </c>
      <c r="G5318" s="2">
        <v>46.493000000000002</v>
      </c>
      <c r="H5318" s="18">
        <v>8.8170000000000002</v>
      </c>
      <c r="I5318" s="3">
        <v>12.805681949407525</v>
      </c>
    </row>
    <row r="5319" spans="1:9" x14ac:dyDescent="0.25">
      <c r="A5319" s="20">
        <v>41843</v>
      </c>
      <c r="B5319" s="2">
        <v>6.14</v>
      </c>
      <c r="C5319" s="2">
        <v>3.419</v>
      </c>
      <c r="D5319" s="2">
        <v>9.3529999999999998</v>
      </c>
      <c r="E5319" s="2">
        <v>4.5910000000000002</v>
      </c>
      <c r="F5319" s="2">
        <v>14.18</v>
      </c>
      <c r="G5319" s="2">
        <v>53.034999999999997</v>
      </c>
      <c r="H5319" s="18">
        <v>7.7889999999999997</v>
      </c>
      <c r="I5319" s="3">
        <v>11.272004107010357</v>
      </c>
    </row>
    <row r="5320" spans="1:9" x14ac:dyDescent="0.25">
      <c r="A5320" s="20">
        <v>41844</v>
      </c>
      <c r="B5320" s="2">
        <v>5.26</v>
      </c>
      <c r="C5320" s="2">
        <v>1.4419999999999999</v>
      </c>
      <c r="D5320" s="2">
        <v>9.0069999999999997</v>
      </c>
      <c r="E5320" s="2">
        <v>4.4379999999999997</v>
      </c>
      <c r="F5320" s="2">
        <v>13.68</v>
      </c>
      <c r="G5320" s="2">
        <v>43.311999999999998</v>
      </c>
      <c r="H5320" s="18">
        <v>12.595000000000001</v>
      </c>
      <c r="I5320" s="3">
        <v>11.77469882651936</v>
      </c>
    </row>
    <row r="5321" spans="1:9" x14ac:dyDescent="0.25">
      <c r="A5321" s="20">
        <v>41845</v>
      </c>
      <c r="B5321" s="2">
        <v>5.09</v>
      </c>
      <c r="C5321" s="2">
        <v>1.2989999999999999</v>
      </c>
      <c r="D5321" s="2">
        <v>8.0150000000000006</v>
      </c>
      <c r="E5321" s="2">
        <v>4.383</v>
      </c>
      <c r="F5321" s="2">
        <v>12.928000000000001</v>
      </c>
      <c r="G5321" s="2">
        <v>43.389000000000003</v>
      </c>
      <c r="H5321" s="18">
        <v>12.632999999999999</v>
      </c>
      <c r="I5321" s="3">
        <v>11.919246451135708</v>
      </c>
    </row>
    <row r="5322" spans="1:9" x14ac:dyDescent="0.25">
      <c r="A5322" s="20">
        <v>41846</v>
      </c>
      <c r="B5322" s="2">
        <v>5.56</v>
      </c>
      <c r="C5322" s="2">
        <v>2.8490000000000002</v>
      </c>
      <c r="D5322" s="2">
        <v>10.166</v>
      </c>
      <c r="E5322" s="2">
        <v>4.6790000000000003</v>
      </c>
      <c r="F5322" s="2">
        <v>14.49</v>
      </c>
      <c r="G5322" s="2">
        <v>48.427</v>
      </c>
      <c r="H5322" s="18">
        <v>11.955</v>
      </c>
      <c r="I5322" s="3">
        <v>11.743285350304696</v>
      </c>
    </row>
    <row r="5323" spans="1:9" x14ac:dyDescent="0.25">
      <c r="A5323" s="20">
        <v>41847</v>
      </c>
      <c r="B5323" s="2">
        <v>7.41</v>
      </c>
      <c r="C5323" s="2">
        <v>3.5009999999999999</v>
      </c>
      <c r="D5323" s="2">
        <v>16.436</v>
      </c>
      <c r="E5323" s="2">
        <v>6.3380000000000001</v>
      </c>
      <c r="F5323" s="2">
        <v>17.888000000000002</v>
      </c>
      <c r="G5323" s="2">
        <v>62.508000000000003</v>
      </c>
      <c r="H5323" s="18">
        <v>10.361000000000001</v>
      </c>
      <c r="I5323" s="3">
        <v>12.73023922148059</v>
      </c>
    </row>
    <row r="5324" spans="1:9" x14ac:dyDescent="0.25">
      <c r="A5324" s="20">
        <v>41848</v>
      </c>
      <c r="B5324" s="2">
        <v>5.37</v>
      </c>
      <c r="C5324" s="2">
        <v>1.429</v>
      </c>
      <c r="D5324" s="2">
        <v>11.484999999999999</v>
      </c>
      <c r="E5324" s="2">
        <v>4.6239999999999997</v>
      </c>
      <c r="F5324" s="2">
        <v>15.7</v>
      </c>
      <c r="G5324" s="2">
        <v>41.301000000000002</v>
      </c>
      <c r="H5324" s="18">
        <v>7.0839999999999996</v>
      </c>
      <c r="I5324" s="3">
        <v>12.562037026671344</v>
      </c>
    </row>
    <row r="5325" spans="1:9" x14ac:dyDescent="0.25">
      <c r="A5325" s="20">
        <v>41849</v>
      </c>
      <c r="B5325" s="2">
        <v>5.2</v>
      </c>
      <c r="C5325" s="2">
        <v>1.377</v>
      </c>
      <c r="D5325" s="2">
        <v>8.125</v>
      </c>
      <c r="E5325" s="2">
        <v>4.2729999999999997</v>
      </c>
      <c r="F5325" s="2">
        <v>14.122999999999999</v>
      </c>
      <c r="G5325" s="2">
        <v>48.944000000000003</v>
      </c>
      <c r="H5325" s="18">
        <f>(H5324+H5326)/2</f>
        <v>16.3995</v>
      </c>
      <c r="I5325" s="3">
        <v>13.408794384752701</v>
      </c>
    </row>
    <row r="5326" spans="1:9" x14ac:dyDescent="0.25">
      <c r="A5326" s="20">
        <v>41850</v>
      </c>
      <c r="B5326" s="2">
        <v>5.39</v>
      </c>
      <c r="C5326" s="2">
        <v>1.37</v>
      </c>
      <c r="D5326" s="2">
        <v>8.5670000000000002</v>
      </c>
      <c r="E5326" s="2">
        <v>4.13</v>
      </c>
      <c r="F5326" s="2">
        <v>12.226000000000001</v>
      </c>
      <c r="G5326" s="2">
        <v>35.091000000000001</v>
      </c>
      <c r="H5326" s="18">
        <v>25.715</v>
      </c>
      <c r="I5326" s="3">
        <v>11.175334905507503</v>
      </c>
    </row>
    <row r="5327" spans="1:9" x14ac:dyDescent="0.25">
      <c r="A5327" s="20">
        <v>41851</v>
      </c>
      <c r="B5327" s="2">
        <v>5.45</v>
      </c>
      <c r="C5327" s="2">
        <v>1.4990000000000001</v>
      </c>
      <c r="D5327" s="2">
        <v>9.8409999999999993</v>
      </c>
      <c r="E5327" s="2">
        <v>4.1189999999999998</v>
      </c>
      <c r="F5327" s="2">
        <v>12.57</v>
      </c>
      <c r="G5327" s="2">
        <v>47.241999999999997</v>
      </c>
      <c r="H5327" s="18">
        <v>2.5870000000000002</v>
      </c>
      <c r="I5327" s="3">
        <v>11.541832260957078</v>
      </c>
    </row>
    <row r="5328" spans="1:9" x14ac:dyDescent="0.25">
      <c r="A5328" s="20">
        <v>41852</v>
      </c>
      <c r="B5328" s="2">
        <v>5.0199999999999996</v>
      </c>
      <c r="C5328" s="2">
        <v>1.357</v>
      </c>
      <c r="D5328" s="2">
        <v>4.7309999999999999</v>
      </c>
      <c r="E5328" s="2">
        <v>4.1520000000000001</v>
      </c>
      <c r="F5328" s="2">
        <v>12.218999999999999</v>
      </c>
      <c r="G5328" s="2">
        <v>49.798999999999999</v>
      </c>
      <c r="H5328" s="18">
        <v>7.931</v>
      </c>
      <c r="I5328" s="3">
        <v>10.30178651624828</v>
      </c>
    </row>
    <row r="5329" spans="1:9" x14ac:dyDescent="0.25">
      <c r="A5329" s="20">
        <v>41853</v>
      </c>
      <c r="B5329" s="2">
        <v>5.98</v>
      </c>
      <c r="C5329" s="2">
        <v>1.44</v>
      </c>
      <c r="D5329" s="2">
        <v>7.8040000000000003</v>
      </c>
      <c r="E5329" s="2">
        <v>4.2290000000000001</v>
      </c>
      <c r="F5329" s="2">
        <v>15.423</v>
      </c>
      <c r="G5329" s="2">
        <v>45.170999999999999</v>
      </c>
      <c r="H5329" s="18">
        <v>12.571</v>
      </c>
      <c r="I5329" s="3">
        <v>12.131912892078004</v>
      </c>
    </row>
    <row r="5330" spans="1:9" x14ac:dyDescent="0.25">
      <c r="A5330" s="20">
        <v>41854</v>
      </c>
      <c r="B5330" s="2">
        <v>5.72</v>
      </c>
      <c r="C5330" s="2">
        <v>3.5070000000000001</v>
      </c>
      <c r="D5330" s="2">
        <v>9.0500000000000007</v>
      </c>
      <c r="E5330" s="2">
        <v>6.5789999999999997</v>
      </c>
      <c r="F5330" s="2">
        <v>12.032</v>
      </c>
      <c r="G5330" s="2">
        <v>67.488</v>
      </c>
      <c r="H5330" s="18">
        <v>5.5990000000000002</v>
      </c>
      <c r="I5330" s="3">
        <v>11.157577594264055</v>
      </c>
    </row>
    <row r="5331" spans="1:9" x14ac:dyDescent="0.25">
      <c r="A5331" s="20">
        <v>41855</v>
      </c>
      <c r="B5331" s="2">
        <v>6.78</v>
      </c>
      <c r="C5331" s="2">
        <v>1.448</v>
      </c>
      <c r="D5331" s="2">
        <v>10.319000000000001</v>
      </c>
      <c r="E5331" s="2">
        <v>4.7889999999999997</v>
      </c>
      <c r="F5331" s="2">
        <v>14.869</v>
      </c>
      <c r="G5331" s="2">
        <v>42.204999999999998</v>
      </c>
      <c r="H5331" s="18">
        <v>21.456</v>
      </c>
      <c r="I5331" s="3">
        <v>12.22336588291391</v>
      </c>
    </row>
    <row r="5332" spans="1:9" x14ac:dyDescent="0.25">
      <c r="A5332" s="20">
        <v>41856</v>
      </c>
      <c r="B5332" s="2">
        <v>5.36</v>
      </c>
      <c r="C5332" s="2">
        <v>2.1259999999999999</v>
      </c>
      <c r="D5332" s="2">
        <v>24.535</v>
      </c>
      <c r="E5332" s="2">
        <v>4.306</v>
      </c>
      <c r="F5332" s="2">
        <v>12.727</v>
      </c>
      <c r="G5332" s="2">
        <v>38.585999999999999</v>
      </c>
      <c r="H5332" s="18">
        <v>17.390999999999998</v>
      </c>
      <c r="I5332" s="3">
        <v>12.456191946275059</v>
      </c>
    </row>
    <row r="5333" spans="1:9" x14ac:dyDescent="0.25">
      <c r="A5333" s="20">
        <v>41857</v>
      </c>
      <c r="B5333" s="2">
        <v>9.43</v>
      </c>
      <c r="C5333" s="2">
        <v>8.4849999999999994</v>
      </c>
      <c r="D5333" s="2">
        <v>33.218000000000004</v>
      </c>
      <c r="E5333" s="2">
        <v>9.6880000000000006</v>
      </c>
      <c r="F5333" s="2">
        <v>22.69</v>
      </c>
      <c r="G5333" s="2">
        <v>54.015999999999998</v>
      </c>
      <c r="H5333" s="18">
        <v>11.000999999999999</v>
      </c>
      <c r="I5333" s="3">
        <v>14.463166415603714</v>
      </c>
    </row>
    <row r="5334" spans="1:9" x14ac:dyDescent="0.25">
      <c r="A5334" s="20">
        <v>41858</v>
      </c>
      <c r="B5334" s="2">
        <v>10.199999999999999</v>
      </c>
      <c r="C5334" s="2">
        <v>10.712</v>
      </c>
      <c r="D5334" s="2">
        <v>42.234999999999999</v>
      </c>
      <c r="E5334" s="2">
        <v>12.676</v>
      </c>
      <c r="F5334" s="2">
        <v>45.037999999999997</v>
      </c>
      <c r="G5334" s="2">
        <v>119.236</v>
      </c>
      <c r="H5334" s="18">
        <v>14.757999999999999</v>
      </c>
      <c r="I5334" s="3">
        <v>21.087954007896847</v>
      </c>
    </row>
    <row r="5335" spans="1:9" x14ac:dyDescent="0.25">
      <c r="A5335" s="20">
        <v>41859</v>
      </c>
      <c r="B5335" s="2">
        <v>7.15</v>
      </c>
      <c r="C5335" s="2">
        <v>7.3289999999999997</v>
      </c>
      <c r="D5335" s="2">
        <v>33.905000000000001</v>
      </c>
      <c r="E5335" s="2">
        <v>6.4809999999999999</v>
      </c>
      <c r="F5335" s="2">
        <v>26.524000000000001</v>
      </c>
      <c r="G5335" s="2">
        <v>96.173000000000002</v>
      </c>
      <c r="H5335" s="18">
        <v>6.0789999999999997</v>
      </c>
      <c r="I5335" s="3">
        <v>17.516000961250711</v>
      </c>
    </row>
    <row r="5336" spans="1:9" x14ac:dyDescent="0.25">
      <c r="A5336" s="20">
        <v>41860</v>
      </c>
      <c r="B5336" s="2">
        <v>9.43</v>
      </c>
      <c r="C5336" s="2">
        <v>14.413</v>
      </c>
      <c r="D5336" s="2">
        <v>45.393999999999998</v>
      </c>
      <c r="E5336" s="2">
        <v>20.178000000000001</v>
      </c>
      <c r="F5336" s="2">
        <v>30.69</v>
      </c>
      <c r="G5336" s="2">
        <v>92.241</v>
      </c>
      <c r="H5336" s="18">
        <v>31.920999999999999</v>
      </c>
      <c r="I5336" s="3">
        <v>26.028632663094996</v>
      </c>
    </row>
    <row r="5337" spans="1:9" x14ac:dyDescent="0.25">
      <c r="A5337" s="20">
        <v>41861</v>
      </c>
      <c r="B5337" s="2">
        <v>9.1300000000000008</v>
      </c>
      <c r="C5337" s="2">
        <v>16.042999999999999</v>
      </c>
      <c r="D5337" s="2">
        <v>57.277000000000001</v>
      </c>
      <c r="E5337" s="2">
        <v>13.257999999999999</v>
      </c>
      <c r="F5337" s="2">
        <v>39.011000000000003</v>
      </c>
      <c r="G5337" s="2">
        <v>93.585999999999999</v>
      </c>
      <c r="H5337" s="18">
        <v>12.393000000000001</v>
      </c>
      <c r="I5337" s="3">
        <v>24.672160693178228</v>
      </c>
    </row>
    <row r="5338" spans="1:9" x14ac:dyDescent="0.25">
      <c r="A5338" s="20">
        <v>41862</v>
      </c>
      <c r="B5338" s="2">
        <v>8.24</v>
      </c>
      <c r="C5338" s="2">
        <v>8.1080000000000005</v>
      </c>
      <c r="D5338" s="2">
        <v>54.283999999999999</v>
      </c>
      <c r="E5338" s="2">
        <v>8.7870000000000008</v>
      </c>
      <c r="F5338" s="2">
        <v>30.611000000000001</v>
      </c>
      <c r="G5338" s="2">
        <v>72.213999999999999</v>
      </c>
      <c r="H5338" s="18">
        <v>9.2370000000000001</v>
      </c>
      <c r="I5338" s="3">
        <v>22.320814268862964</v>
      </c>
    </row>
    <row r="5339" spans="1:9" x14ac:dyDescent="0.25">
      <c r="A5339" s="20">
        <v>41863</v>
      </c>
      <c r="B5339" s="2">
        <v>7.8</v>
      </c>
      <c r="C5339" s="2">
        <v>5.0490000000000004</v>
      </c>
      <c r="D5339" s="2">
        <v>41.087000000000003</v>
      </c>
      <c r="E5339" s="2">
        <v>6.9749999999999996</v>
      </c>
      <c r="F5339" s="2">
        <v>20.66</v>
      </c>
      <c r="G5339" s="2">
        <v>88.495000000000005</v>
      </c>
      <c r="H5339" s="18">
        <v>5.1280000000000001</v>
      </c>
      <c r="I5339" s="3">
        <v>20.381419628253202</v>
      </c>
    </row>
    <row r="5340" spans="1:9" x14ac:dyDescent="0.25">
      <c r="A5340" s="20">
        <v>41864</v>
      </c>
      <c r="B5340" s="2">
        <v>9.5399999999999991</v>
      </c>
      <c r="C5340" s="2">
        <v>4.5220000000000002</v>
      </c>
      <c r="D5340" s="2">
        <v>24.510999999999999</v>
      </c>
      <c r="E5340" s="2">
        <v>6.2610000000000001</v>
      </c>
      <c r="F5340" s="2">
        <v>21.158000000000001</v>
      </c>
      <c r="G5340" s="2">
        <v>61.963000000000001</v>
      </c>
      <c r="H5340" s="18">
        <v>28.445</v>
      </c>
      <c r="I5340" s="3">
        <v>18.037805712906799</v>
      </c>
    </row>
    <row r="5341" spans="1:9" x14ac:dyDescent="0.25">
      <c r="A5341" s="20">
        <v>41865</v>
      </c>
      <c r="B5341" s="2">
        <v>10.7</v>
      </c>
      <c r="C5341" s="2">
        <v>6.7919999999999998</v>
      </c>
      <c r="D5341" s="2">
        <v>23.635999999999999</v>
      </c>
      <c r="E5341" s="2">
        <v>10.391</v>
      </c>
      <c r="F5341" s="2">
        <v>25.481999999999999</v>
      </c>
      <c r="G5341" s="2">
        <v>68.162000000000006</v>
      </c>
      <c r="H5341" s="18">
        <v>16.170000000000002</v>
      </c>
      <c r="I5341" s="3">
        <v>19.048366700172849</v>
      </c>
    </row>
    <row r="5342" spans="1:9" x14ac:dyDescent="0.25">
      <c r="A5342" s="20">
        <v>41866</v>
      </c>
      <c r="B5342" s="2">
        <v>8.26</v>
      </c>
      <c r="C5342" s="2">
        <v>2.113</v>
      </c>
      <c r="D5342" s="2">
        <v>19.891999999999999</v>
      </c>
      <c r="E5342" s="2">
        <v>5.2279999999999998</v>
      </c>
      <c r="F5342" s="2">
        <v>18.998999999999999</v>
      </c>
      <c r="G5342" s="2">
        <v>54.002000000000002</v>
      </c>
      <c r="H5342" s="18">
        <v>8.68</v>
      </c>
      <c r="I5342" s="3">
        <v>15.390490587096876</v>
      </c>
    </row>
    <row r="5343" spans="1:9" x14ac:dyDescent="0.25">
      <c r="A5343" s="20">
        <v>41867</v>
      </c>
      <c r="B5343" s="2">
        <v>7.43</v>
      </c>
      <c r="C5343" s="2">
        <v>2.3460000000000001</v>
      </c>
      <c r="D5343" s="2">
        <v>18.768000000000001</v>
      </c>
      <c r="E5343" s="2">
        <v>4.6790000000000003</v>
      </c>
      <c r="F5343" s="2">
        <v>16.664999999999999</v>
      </c>
      <c r="G5343" s="2">
        <v>47.93</v>
      </c>
      <c r="H5343" s="18">
        <v>3.6880000000000002</v>
      </c>
      <c r="I5343" s="3">
        <v>15.632985588033259</v>
      </c>
    </row>
    <row r="5344" spans="1:9" x14ac:dyDescent="0.25">
      <c r="A5344" s="20">
        <v>41868</v>
      </c>
      <c r="B5344" s="2">
        <v>6.83</v>
      </c>
      <c r="C5344" s="2">
        <v>2.1150000000000002</v>
      </c>
      <c r="D5344" s="2">
        <v>18.568000000000001</v>
      </c>
      <c r="E5344" s="2">
        <v>4.6020000000000003</v>
      </c>
      <c r="F5344" s="2">
        <v>15.621</v>
      </c>
      <c r="G5344" s="2">
        <v>49.911000000000001</v>
      </c>
      <c r="H5344" s="18">
        <v>2.46</v>
      </c>
      <c r="I5344" s="3">
        <v>13.512791085893207</v>
      </c>
    </row>
    <row r="5345" spans="1:9" x14ac:dyDescent="0.25">
      <c r="A5345" s="20">
        <v>41869</v>
      </c>
      <c r="B5345" s="2">
        <v>6.67</v>
      </c>
      <c r="C5345" s="2">
        <v>1.585</v>
      </c>
      <c r="D5345" s="2">
        <v>8.9179999999999993</v>
      </c>
      <c r="E5345" s="2">
        <v>4.4710000000000001</v>
      </c>
      <c r="F5345" s="2">
        <v>16.119</v>
      </c>
      <c r="G5345" s="2">
        <v>54.823</v>
      </c>
      <c r="H5345" s="18">
        <v>15.689</v>
      </c>
      <c r="I5345" s="3">
        <v>12.96831475860527</v>
      </c>
    </row>
    <row r="5346" spans="1:9" x14ac:dyDescent="0.25">
      <c r="A5346" s="20">
        <v>41870</v>
      </c>
      <c r="B5346" s="2">
        <v>6.62</v>
      </c>
      <c r="C5346" s="2">
        <v>3.0129999999999999</v>
      </c>
      <c r="D5346" s="2">
        <v>14.06</v>
      </c>
      <c r="E5346" s="2">
        <v>4.5359999999999996</v>
      </c>
      <c r="F5346" s="2">
        <v>15.076000000000001</v>
      </c>
      <c r="G5346" s="2">
        <v>38.83</v>
      </c>
      <c r="H5346" s="18">
        <v>30.849</v>
      </c>
      <c r="I5346" s="3">
        <v>12.612578178699875</v>
      </c>
    </row>
    <row r="5347" spans="1:9" x14ac:dyDescent="0.25">
      <c r="A5347" s="20">
        <v>41871</v>
      </c>
      <c r="B5347" s="2">
        <v>6.58</v>
      </c>
      <c r="C5347" s="2">
        <v>1.3340000000000001</v>
      </c>
      <c r="D5347" s="2">
        <v>12.412000000000001</v>
      </c>
      <c r="E5347" s="2">
        <v>4.4379999999999997</v>
      </c>
      <c r="F5347" s="2">
        <v>14.129</v>
      </c>
      <c r="G5347" s="2">
        <v>55.45</v>
      </c>
      <c r="H5347" s="18">
        <v>17.154</v>
      </c>
      <c r="I5347" s="3">
        <v>12.685177408142257</v>
      </c>
    </row>
    <row r="5348" spans="1:9" x14ac:dyDescent="0.25">
      <c r="A5348" s="20">
        <v>41872</v>
      </c>
      <c r="B5348" s="2">
        <v>6.2</v>
      </c>
      <c r="C5348" s="2">
        <v>1.1879999999999999</v>
      </c>
      <c r="D5348" s="2">
        <v>10.627000000000001</v>
      </c>
      <c r="E5348" s="2">
        <v>4.306</v>
      </c>
      <c r="F5348" s="2">
        <v>14.333</v>
      </c>
      <c r="G5348" s="2">
        <v>43.715000000000003</v>
      </c>
      <c r="H5348" s="18">
        <v>15.978999999999999</v>
      </c>
      <c r="I5348" s="3">
        <v>11.608364681373578</v>
      </c>
    </row>
    <row r="5349" spans="1:9" x14ac:dyDescent="0.25">
      <c r="A5349" s="20">
        <v>41873</v>
      </c>
      <c r="B5349" s="2">
        <v>6.15</v>
      </c>
      <c r="C5349" s="2">
        <v>3.0840000000000001</v>
      </c>
      <c r="D5349" s="2">
        <v>13.785</v>
      </c>
      <c r="E5349" s="2">
        <v>4.2949999999999999</v>
      </c>
      <c r="F5349" s="2">
        <v>14.185</v>
      </c>
      <c r="G5349" s="2">
        <v>47.881</v>
      </c>
      <c r="H5349" s="18">
        <v>14.167</v>
      </c>
      <c r="I5349" s="3">
        <v>12.464740352621231</v>
      </c>
    </row>
    <row r="5350" spans="1:9" x14ac:dyDescent="0.25">
      <c r="A5350" s="20">
        <v>41874</v>
      </c>
      <c r="B5350" s="2">
        <v>10.76</v>
      </c>
      <c r="C5350" s="2">
        <v>12.055</v>
      </c>
      <c r="D5350" s="2">
        <v>21.273</v>
      </c>
      <c r="E5350" s="2">
        <v>10.413</v>
      </c>
      <c r="F5350" s="2">
        <v>19.928000000000001</v>
      </c>
      <c r="G5350" s="2">
        <v>91.212999999999994</v>
      </c>
      <c r="H5350" s="18">
        <v>33.173999999999999</v>
      </c>
      <c r="I5350" s="3">
        <v>13.599004194507916</v>
      </c>
    </row>
    <row r="5351" spans="1:9" x14ac:dyDescent="0.25">
      <c r="A5351" s="20">
        <v>41875</v>
      </c>
      <c r="B5351" s="2">
        <v>7.4</v>
      </c>
      <c r="C5351" s="2">
        <v>1.8859999999999999</v>
      </c>
      <c r="D5351" s="2">
        <v>10.862</v>
      </c>
      <c r="E5351" s="2">
        <v>5.13</v>
      </c>
      <c r="F5351" s="2">
        <v>23.922000000000001</v>
      </c>
      <c r="G5351" s="2">
        <v>71.492000000000004</v>
      </c>
      <c r="H5351" s="18">
        <v>8.3420000000000005</v>
      </c>
      <c r="I5351" s="3">
        <v>15.115638798167955</v>
      </c>
    </row>
    <row r="5352" spans="1:9" x14ac:dyDescent="0.25">
      <c r="A5352" s="20">
        <v>41876</v>
      </c>
      <c r="B5352" s="2">
        <v>6.77</v>
      </c>
      <c r="C5352" s="2">
        <v>5.0199999999999996</v>
      </c>
      <c r="D5352" s="2">
        <v>24.827000000000002</v>
      </c>
      <c r="E5352" s="2">
        <v>4.6459999999999999</v>
      </c>
      <c r="F5352" s="2">
        <v>19.367999999999999</v>
      </c>
      <c r="G5352" s="2">
        <v>52.100999999999999</v>
      </c>
      <c r="H5352" s="18">
        <v>21.21</v>
      </c>
      <c r="I5352" s="3">
        <v>17.159885203524532</v>
      </c>
    </row>
    <row r="5353" spans="1:9" x14ac:dyDescent="0.25">
      <c r="A5353" s="20">
        <v>41877</v>
      </c>
      <c r="B5353" s="2">
        <v>7.63</v>
      </c>
      <c r="C5353" s="2">
        <v>17.832999999999998</v>
      </c>
      <c r="D5353" s="2">
        <v>35.002000000000002</v>
      </c>
      <c r="E5353" s="2">
        <v>6.4260000000000002</v>
      </c>
      <c r="F5353" s="2">
        <v>19.085999999999999</v>
      </c>
      <c r="G5353" s="2">
        <v>72.314999999999998</v>
      </c>
      <c r="H5353" s="18">
        <v>32.43</v>
      </c>
      <c r="I5353" s="3">
        <v>16.397486027933077</v>
      </c>
    </row>
    <row r="5354" spans="1:9" x14ac:dyDescent="0.25">
      <c r="A5354" s="20">
        <v>41878</v>
      </c>
      <c r="B5354" s="2">
        <v>9.35</v>
      </c>
      <c r="C5354" s="2">
        <v>6.5090000000000003</v>
      </c>
      <c r="D5354" s="2">
        <v>27.971</v>
      </c>
      <c r="E5354" s="2">
        <v>7.7549999999999999</v>
      </c>
      <c r="F5354" s="2">
        <v>22.637</v>
      </c>
      <c r="G5354" s="2">
        <v>72.498000000000005</v>
      </c>
      <c r="H5354" s="18">
        <v>11.237</v>
      </c>
      <c r="I5354" s="3">
        <v>15.690123604952811</v>
      </c>
    </row>
    <row r="5355" spans="1:9" x14ac:dyDescent="0.25">
      <c r="A5355" s="20">
        <v>41879</v>
      </c>
      <c r="B5355" s="2">
        <v>11.49</v>
      </c>
      <c r="C5355" s="2">
        <v>8.5820000000000007</v>
      </c>
      <c r="D5355" s="2">
        <v>23.417999999999999</v>
      </c>
      <c r="E5355" s="2">
        <v>9.7759999999999998</v>
      </c>
      <c r="F5355" s="2">
        <v>22.13</v>
      </c>
      <c r="G5355" s="2">
        <v>108.77800000000001</v>
      </c>
      <c r="H5355" s="18">
        <v>19.385000000000002</v>
      </c>
      <c r="I5355" s="3">
        <v>16.748339754809116</v>
      </c>
    </row>
    <row r="5356" spans="1:9" x14ac:dyDescent="0.25">
      <c r="A5356" s="20">
        <v>41880</v>
      </c>
      <c r="B5356" s="2">
        <v>8.8699999999999992</v>
      </c>
      <c r="C5356" s="2">
        <v>3.012</v>
      </c>
      <c r="D5356" s="2">
        <v>24.521000000000001</v>
      </c>
      <c r="E5356" s="2">
        <v>6.9420000000000002</v>
      </c>
      <c r="F5356" s="2">
        <v>34.756999999999998</v>
      </c>
      <c r="G5356" s="2">
        <v>50.951000000000001</v>
      </c>
      <c r="H5356" s="18">
        <v>0.26300000000000001</v>
      </c>
      <c r="I5356" s="3">
        <v>21.294057118009448</v>
      </c>
    </row>
    <row r="5357" spans="1:9" x14ac:dyDescent="0.25">
      <c r="A5357" s="20">
        <v>41881</v>
      </c>
      <c r="B5357" s="2">
        <v>6.78</v>
      </c>
      <c r="C5357" s="2">
        <v>0.99</v>
      </c>
      <c r="D5357" s="2">
        <v>16.21</v>
      </c>
      <c r="E5357" s="2">
        <v>5.0309999999999997</v>
      </c>
      <c r="F5357" s="2">
        <v>19.59</v>
      </c>
      <c r="G5357" s="2">
        <v>55.024000000000001</v>
      </c>
      <c r="H5357" s="18">
        <v>6.4480000000000004</v>
      </c>
      <c r="I5357" s="3">
        <v>18.632512674719653</v>
      </c>
    </row>
    <row r="5358" spans="1:9" x14ac:dyDescent="0.25">
      <c r="A5358" s="20">
        <v>41882</v>
      </c>
      <c r="B5358" s="2">
        <v>6.33</v>
      </c>
      <c r="C5358" s="2">
        <v>3.7309999999999999</v>
      </c>
      <c r="D5358" s="2">
        <v>18.193000000000001</v>
      </c>
      <c r="E5358" s="2">
        <v>4.6349999999999998</v>
      </c>
      <c r="F5358" s="2">
        <v>13.369</v>
      </c>
      <c r="G5358" s="2">
        <v>68.180999999999997</v>
      </c>
      <c r="H5358" s="18">
        <v>1.921</v>
      </c>
      <c r="I5358" s="3">
        <v>14.799075620856005</v>
      </c>
    </row>
    <row r="5359" spans="1:9" x14ac:dyDescent="0.25">
      <c r="A5359" s="20">
        <v>41883</v>
      </c>
      <c r="B5359" s="2">
        <v>6.19</v>
      </c>
      <c r="C5359" s="2">
        <v>1.988</v>
      </c>
      <c r="D5359" s="2">
        <v>10.943</v>
      </c>
      <c r="E5359" s="2">
        <v>4.4379999999999997</v>
      </c>
      <c r="F5359" s="2">
        <v>14.473000000000001</v>
      </c>
      <c r="G5359" s="2">
        <v>42.331000000000003</v>
      </c>
      <c r="H5359" s="18">
        <v>33.075000000000003</v>
      </c>
      <c r="I5359" s="3">
        <v>13.291636618871422</v>
      </c>
    </row>
    <row r="5360" spans="1:9" x14ac:dyDescent="0.25">
      <c r="A5360" s="20">
        <v>41884</v>
      </c>
      <c r="B5360" s="2">
        <v>6.16</v>
      </c>
      <c r="C5360" s="2">
        <v>1.252</v>
      </c>
      <c r="D5360" s="2">
        <v>19.361999999999998</v>
      </c>
      <c r="E5360" s="2">
        <v>4.3719999999999999</v>
      </c>
      <c r="F5360" s="2">
        <v>13.413</v>
      </c>
      <c r="G5360" s="2">
        <v>50.29</v>
      </c>
      <c r="H5360" s="18">
        <v>6.4089999999999998</v>
      </c>
      <c r="I5360" s="3">
        <v>12.905215042118121</v>
      </c>
    </row>
    <row r="5361" spans="1:9" x14ac:dyDescent="0.25">
      <c r="A5361" s="20">
        <v>41885</v>
      </c>
      <c r="B5361" s="2">
        <v>6.26</v>
      </c>
      <c r="C5361" s="2">
        <v>5.5449999999999999</v>
      </c>
      <c r="D5361" s="2">
        <v>21.359000000000002</v>
      </c>
      <c r="E5361" s="2">
        <v>4.7779999999999996</v>
      </c>
      <c r="F5361" s="2">
        <v>14.388999999999999</v>
      </c>
      <c r="G5361" s="2">
        <v>28.994</v>
      </c>
      <c r="H5361" s="18">
        <v>63.575000000000003</v>
      </c>
      <c r="I5361" s="3">
        <v>11.760393198844906</v>
      </c>
    </row>
    <row r="5362" spans="1:9" x14ac:dyDescent="0.25">
      <c r="A5362" s="20">
        <v>41886</v>
      </c>
      <c r="B5362" s="2">
        <v>7.73</v>
      </c>
      <c r="C5362" s="2">
        <v>0.98099999999999998</v>
      </c>
      <c r="D5362" s="2">
        <v>28.497</v>
      </c>
      <c r="E5362" s="2">
        <v>5.3490000000000002</v>
      </c>
      <c r="F5362" s="2">
        <v>17.175000000000001</v>
      </c>
      <c r="G5362" s="2">
        <v>78.244</v>
      </c>
      <c r="H5362" s="18">
        <v>15.8</v>
      </c>
      <c r="I5362" s="3">
        <v>12.999833063896462</v>
      </c>
    </row>
    <row r="5363" spans="1:9" x14ac:dyDescent="0.25">
      <c r="A5363" s="20">
        <v>41887</v>
      </c>
      <c r="B5363" s="2">
        <v>6.93</v>
      </c>
      <c r="C5363" s="2">
        <v>0.54100000000000004</v>
      </c>
      <c r="D5363" s="2">
        <v>9.9060000000000006</v>
      </c>
      <c r="E5363" s="2">
        <v>4.7889999999999997</v>
      </c>
      <c r="F5363" s="2">
        <v>14.835000000000001</v>
      </c>
      <c r="G5363" s="2">
        <v>52.054000000000002</v>
      </c>
      <c r="H5363" s="18">
        <v>16.61</v>
      </c>
      <c r="I5363" s="3">
        <v>11.060206986967426</v>
      </c>
    </row>
    <row r="5364" spans="1:9" x14ac:dyDescent="0.25">
      <c r="A5364" s="20">
        <v>41888</v>
      </c>
      <c r="B5364" s="2">
        <v>6.44</v>
      </c>
      <c r="C5364" s="2">
        <v>6.6390000000000002</v>
      </c>
      <c r="D5364" s="2">
        <v>11.212</v>
      </c>
      <c r="E5364" s="2">
        <v>4.6130000000000004</v>
      </c>
      <c r="F5364" s="2">
        <v>12.087999999999999</v>
      </c>
      <c r="G5364" s="2">
        <v>68.370999999999995</v>
      </c>
      <c r="H5364" s="18">
        <v>33.250999999999998</v>
      </c>
      <c r="I5364" s="3">
        <v>13.639066723807142</v>
      </c>
    </row>
    <row r="5365" spans="1:9" x14ac:dyDescent="0.25">
      <c r="A5365" s="20">
        <v>41889</v>
      </c>
      <c r="B5365" s="2">
        <v>6.69</v>
      </c>
      <c r="C5365" s="2">
        <v>3.6459999999999999</v>
      </c>
      <c r="D5365" s="2">
        <v>12.362</v>
      </c>
      <c r="E5365" s="2">
        <v>4.9870000000000001</v>
      </c>
      <c r="F5365" s="2">
        <v>12.927</v>
      </c>
      <c r="G5365" s="2">
        <v>44.637</v>
      </c>
      <c r="H5365" s="18">
        <v>14.928000000000001</v>
      </c>
      <c r="I5365" s="3">
        <v>11.949104934877202</v>
      </c>
    </row>
    <row r="5366" spans="1:9" x14ac:dyDescent="0.25">
      <c r="A5366" s="20">
        <v>41890</v>
      </c>
      <c r="B5366" s="2">
        <v>5.96</v>
      </c>
      <c r="C5366" s="2">
        <v>2.21</v>
      </c>
      <c r="D5366" s="2">
        <v>12.095000000000001</v>
      </c>
      <c r="E5366" s="2">
        <v>3.8879999999999999</v>
      </c>
      <c r="F5366" s="2">
        <v>12.329000000000001</v>
      </c>
      <c r="G5366" s="2">
        <v>35.655999999999999</v>
      </c>
      <c r="H5366" s="18">
        <v>4.2629999999999999</v>
      </c>
      <c r="I5366" s="3">
        <v>12.391709672554866</v>
      </c>
    </row>
    <row r="5367" spans="1:9" x14ac:dyDescent="0.25">
      <c r="A5367" s="20">
        <v>41891</v>
      </c>
      <c r="B5367" s="2">
        <v>5.64</v>
      </c>
      <c r="C5367" s="2">
        <v>2.0819999999999999</v>
      </c>
      <c r="D5367" s="2">
        <v>13.486000000000001</v>
      </c>
      <c r="E5367" s="2">
        <v>4.4379999999999997</v>
      </c>
      <c r="F5367" s="2">
        <v>13.977</v>
      </c>
      <c r="G5367" s="2">
        <v>27.47</v>
      </c>
      <c r="H5367" s="18">
        <v>20.713000000000001</v>
      </c>
      <c r="I5367" s="3">
        <v>11.556778217574678</v>
      </c>
    </row>
    <row r="5368" spans="1:9" x14ac:dyDescent="0.25">
      <c r="A5368" s="20">
        <v>41892</v>
      </c>
      <c r="B5368" s="2">
        <v>6.29</v>
      </c>
      <c r="C5368" s="2">
        <v>4.2380000000000004</v>
      </c>
      <c r="D5368" s="2">
        <v>12.529</v>
      </c>
      <c r="E5368" s="2">
        <v>4.734</v>
      </c>
      <c r="F5368" s="2">
        <v>14.481</v>
      </c>
      <c r="G5368" s="2">
        <v>50.259</v>
      </c>
      <c r="H5368" s="18">
        <v>5.0430000000000001</v>
      </c>
      <c r="I5368" s="3">
        <v>11.074950428516869</v>
      </c>
    </row>
    <row r="5369" spans="1:9" x14ac:dyDescent="0.25">
      <c r="A5369" s="20">
        <v>41893</v>
      </c>
      <c r="B5369" s="2">
        <v>7.3</v>
      </c>
      <c r="C5369" s="2">
        <v>5.2489999999999997</v>
      </c>
      <c r="D5369" s="2">
        <v>24.5</v>
      </c>
      <c r="E5369" s="2">
        <v>4.9320000000000004</v>
      </c>
      <c r="F5369" s="2">
        <v>22.218</v>
      </c>
      <c r="G5369" s="2">
        <v>94.632000000000005</v>
      </c>
      <c r="H5369" s="18">
        <v>4.72</v>
      </c>
      <c r="I5369" s="3">
        <v>13.269555080425574</v>
      </c>
    </row>
    <row r="5370" spans="1:9" x14ac:dyDescent="0.25">
      <c r="A5370" s="20">
        <v>41894</v>
      </c>
      <c r="B5370" s="2">
        <v>7.84</v>
      </c>
      <c r="C5370" s="2">
        <v>3.9910000000000001</v>
      </c>
      <c r="D5370" s="2">
        <v>31.350999999999999</v>
      </c>
      <c r="E5370" s="2">
        <v>6.3929999999999998</v>
      </c>
      <c r="F5370" s="2">
        <v>25.824000000000002</v>
      </c>
      <c r="G5370" s="2">
        <v>152.90899999999999</v>
      </c>
      <c r="H5370" s="18">
        <v>31.870999999999999</v>
      </c>
      <c r="I5370" s="3">
        <v>15.913532011331327</v>
      </c>
    </row>
    <row r="5371" spans="1:9" x14ac:dyDescent="0.25">
      <c r="A5371" s="20">
        <v>41895</v>
      </c>
      <c r="B5371" s="2">
        <v>7.25</v>
      </c>
      <c r="C5371" s="2">
        <v>6.157</v>
      </c>
      <c r="D5371" s="2">
        <v>37.110999999999997</v>
      </c>
      <c r="E5371" s="2">
        <v>6.36</v>
      </c>
      <c r="F5371" s="2">
        <v>27.350999999999999</v>
      </c>
      <c r="G5371" s="2">
        <v>168.04300000000001</v>
      </c>
      <c r="H5371" s="18">
        <v>9.423</v>
      </c>
      <c r="I5371" s="3">
        <v>20.245895120361105</v>
      </c>
    </row>
    <row r="5372" spans="1:9" x14ac:dyDescent="0.25">
      <c r="A5372" s="20">
        <v>41896</v>
      </c>
      <c r="B5372" s="2">
        <v>7.06</v>
      </c>
      <c r="C5372" s="2">
        <v>8.4049999999999994</v>
      </c>
      <c r="D5372" s="2">
        <v>53.417000000000002</v>
      </c>
      <c r="E5372" s="2">
        <v>7.7770000000000001</v>
      </c>
      <c r="F5372" s="2">
        <v>25.696999999999999</v>
      </c>
      <c r="G5372" s="2">
        <v>123.17100000000001</v>
      </c>
      <c r="H5372" s="18">
        <v>23.613</v>
      </c>
      <c r="I5372" s="3">
        <v>23.851264933801072</v>
      </c>
    </row>
    <row r="5373" spans="1:9" x14ac:dyDescent="0.25">
      <c r="A5373" s="20">
        <v>41897</v>
      </c>
      <c r="B5373" s="2">
        <v>9.69</v>
      </c>
      <c r="C5373" s="2">
        <v>9.7479999999999993</v>
      </c>
      <c r="D5373" s="2">
        <v>62.302999999999997</v>
      </c>
      <c r="E5373" s="2">
        <v>13.423</v>
      </c>
      <c r="F5373" s="2">
        <v>38.933</v>
      </c>
      <c r="G5373" s="2">
        <v>112.827</v>
      </c>
      <c r="H5373" s="18">
        <v>37.533999999999999</v>
      </c>
      <c r="I5373" s="3">
        <v>29.241361498009248</v>
      </c>
    </row>
    <row r="5374" spans="1:9" x14ac:dyDescent="0.25">
      <c r="A5374" s="20">
        <v>41898</v>
      </c>
      <c r="B5374" s="2">
        <v>8.06</v>
      </c>
      <c r="C5374" s="2">
        <v>8.9580000000000002</v>
      </c>
      <c r="D5374" s="2">
        <v>41.02</v>
      </c>
      <c r="E5374" s="2">
        <v>6.8869999999999996</v>
      </c>
      <c r="F5374" s="2">
        <v>33.932000000000002</v>
      </c>
      <c r="G5374" s="2">
        <v>78.572999999999993</v>
      </c>
      <c r="H5374" s="18">
        <v>4.1059999999999999</v>
      </c>
      <c r="I5374" s="3">
        <v>24.614626321227</v>
      </c>
    </row>
    <row r="5375" spans="1:9" x14ac:dyDescent="0.25">
      <c r="A5375" s="20">
        <v>41899</v>
      </c>
      <c r="B5375" s="2">
        <v>7.01</v>
      </c>
      <c r="C5375" s="2">
        <v>3.863</v>
      </c>
      <c r="D5375" s="2">
        <v>34.771000000000001</v>
      </c>
      <c r="E5375" s="2">
        <v>5.8979999999999997</v>
      </c>
      <c r="F5375" s="2">
        <v>26.951000000000001</v>
      </c>
      <c r="G5375" s="2">
        <v>84.052999999999997</v>
      </c>
      <c r="H5375" s="18">
        <v>3.29</v>
      </c>
      <c r="I5375" s="3">
        <v>23.582061338932647</v>
      </c>
    </row>
    <row r="5376" spans="1:9" x14ac:dyDescent="0.25">
      <c r="A5376" s="20">
        <v>41900</v>
      </c>
      <c r="B5376" s="2">
        <v>6.85</v>
      </c>
      <c r="C5376" s="2">
        <v>3.6739999999999999</v>
      </c>
      <c r="D5376" s="2">
        <v>19.483000000000001</v>
      </c>
      <c r="E5376" s="2">
        <v>6.085</v>
      </c>
      <c r="F5376" s="2">
        <v>24.399000000000001</v>
      </c>
      <c r="G5376" s="2">
        <v>66.555000000000007</v>
      </c>
      <c r="H5376" s="18">
        <v>4.2619999999999996</v>
      </c>
      <c r="I5376" s="3">
        <v>19.933839032877188</v>
      </c>
    </row>
    <row r="5377" spans="1:9" x14ac:dyDescent="0.25">
      <c r="A5377" s="20">
        <v>41901</v>
      </c>
      <c r="B5377" s="2">
        <v>6</v>
      </c>
      <c r="C5377" s="2">
        <v>6.7960000000000003</v>
      </c>
      <c r="D5377" s="2">
        <v>19.917999999999999</v>
      </c>
      <c r="E5377" s="2">
        <v>5.5030000000000001</v>
      </c>
      <c r="F5377" s="2">
        <v>24.215</v>
      </c>
      <c r="G5377" s="2">
        <v>50.225999999999999</v>
      </c>
      <c r="H5377" s="18">
        <v>2.5230000000000001</v>
      </c>
      <c r="I5377" s="3">
        <v>19.243268827896916</v>
      </c>
    </row>
    <row r="5378" spans="1:9" x14ac:dyDescent="0.25">
      <c r="A5378" s="20">
        <v>41902</v>
      </c>
      <c r="B5378" s="2">
        <v>6.09</v>
      </c>
      <c r="C5378" s="2">
        <v>5.0990000000000002</v>
      </c>
      <c r="D5378" s="2">
        <v>21.599</v>
      </c>
      <c r="E5378" s="2">
        <v>7.085</v>
      </c>
      <c r="F5378" s="2">
        <v>33.991</v>
      </c>
      <c r="G5378" s="2">
        <v>108.54</v>
      </c>
      <c r="H5378" s="18">
        <v>27.544</v>
      </c>
      <c r="I5378" s="3">
        <v>20.924298477348145</v>
      </c>
    </row>
    <row r="5379" spans="1:9" x14ac:dyDescent="0.25">
      <c r="A5379" s="20">
        <v>41903</v>
      </c>
      <c r="B5379" s="2">
        <v>7.16</v>
      </c>
      <c r="C5379" s="2">
        <v>5.03</v>
      </c>
      <c r="D5379" s="2">
        <v>24.923999999999999</v>
      </c>
      <c r="E5379" s="2">
        <v>6.5250000000000004</v>
      </c>
      <c r="F5379" s="2">
        <v>27.17</v>
      </c>
      <c r="G5379" s="2">
        <v>94.728999999999999</v>
      </c>
      <c r="H5379" s="18">
        <v>2.2610000000000001</v>
      </c>
      <c r="I5379" s="3">
        <v>17.6990616755511</v>
      </c>
    </row>
    <row r="5380" spans="1:9" x14ac:dyDescent="0.25">
      <c r="A5380" s="20">
        <v>41904</v>
      </c>
      <c r="B5380" s="2">
        <v>7.08</v>
      </c>
      <c r="C5380" s="2">
        <v>3.4809999999999999</v>
      </c>
      <c r="D5380" s="2">
        <v>18.204000000000001</v>
      </c>
      <c r="E5380" s="2">
        <v>5.6349999999999998</v>
      </c>
      <c r="F5380" s="2">
        <v>25.350999999999999</v>
      </c>
      <c r="G5380" s="2">
        <v>92.082999999999998</v>
      </c>
      <c r="H5380" s="18">
        <v>27.529</v>
      </c>
      <c r="I5380" s="3">
        <v>22.11411191919721</v>
      </c>
    </row>
    <row r="5381" spans="1:9" x14ac:dyDescent="0.25">
      <c r="A5381" s="20">
        <v>41905</v>
      </c>
      <c r="B5381" s="2">
        <v>8.3800000000000008</v>
      </c>
      <c r="C5381" s="2">
        <v>4.8339999999999996</v>
      </c>
      <c r="D5381" s="2">
        <v>22.326000000000001</v>
      </c>
      <c r="E5381" s="2">
        <v>16.266999999999999</v>
      </c>
      <c r="F5381" s="2">
        <v>32.912999999999997</v>
      </c>
      <c r="G5381" s="2">
        <v>66.575000000000003</v>
      </c>
      <c r="H5381" s="18">
        <v>10.526999999999999</v>
      </c>
      <c r="I5381" s="3">
        <v>22.721532437387669</v>
      </c>
    </row>
    <row r="5382" spans="1:9" x14ac:dyDescent="0.25">
      <c r="A5382" s="20">
        <v>41906</v>
      </c>
      <c r="B5382" s="2">
        <v>7.9</v>
      </c>
      <c r="C5382" s="2">
        <v>2.302</v>
      </c>
      <c r="D5382" s="2">
        <v>21.936</v>
      </c>
      <c r="E5382" s="2">
        <v>5.36</v>
      </c>
      <c r="F5382" s="2">
        <v>20.806000000000001</v>
      </c>
      <c r="G5382" s="2">
        <v>88.774000000000001</v>
      </c>
      <c r="H5382" s="18">
        <v>15.523</v>
      </c>
      <c r="I5382" s="3">
        <v>18.430124436159446</v>
      </c>
    </row>
    <row r="5383" spans="1:9" x14ac:dyDescent="0.25">
      <c r="A5383" s="20">
        <v>41907</v>
      </c>
      <c r="B5383" s="2">
        <v>8.5399999999999991</v>
      </c>
      <c r="C5383" s="2">
        <v>4.2480000000000002</v>
      </c>
      <c r="D5383" s="2">
        <v>25.614000000000001</v>
      </c>
      <c r="E5383" s="2">
        <v>5.141</v>
      </c>
      <c r="F5383" s="2">
        <v>23.492999999999999</v>
      </c>
      <c r="G5383" s="2">
        <v>65.132000000000005</v>
      </c>
      <c r="H5383" s="18">
        <v>6.65</v>
      </c>
      <c r="I5383" s="3">
        <v>18.754256663496626</v>
      </c>
    </row>
    <row r="5384" spans="1:9" x14ac:dyDescent="0.25">
      <c r="A5384" s="20">
        <v>41908</v>
      </c>
      <c r="B5384" s="2">
        <v>7.78</v>
      </c>
      <c r="C5384" s="2">
        <v>3.53</v>
      </c>
      <c r="D5384" s="2">
        <v>14.239000000000001</v>
      </c>
      <c r="E5384" s="2">
        <v>4.6239999999999997</v>
      </c>
      <c r="F5384" s="2">
        <v>25.018999999999998</v>
      </c>
      <c r="G5384" s="2">
        <v>109.208</v>
      </c>
      <c r="H5384" s="18">
        <v>23.08</v>
      </c>
      <c r="I5384" s="3">
        <v>18.937997709679362</v>
      </c>
    </row>
    <row r="5385" spans="1:9" x14ac:dyDescent="0.25">
      <c r="A5385" s="20">
        <v>41909</v>
      </c>
      <c r="B5385" s="2">
        <v>7.53</v>
      </c>
      <c r="C5385" s="2">
        <v>1.238</v>
      </c>
      <c r="D5385" s="2">
        <v>19.859000000000002</v>
      </c>
      <c r="E5385" s="2">
        <v>4.383</v>
      </c>
      <c r="F5385" s="2">
        <v>29.712</v>
      </c>
      <c r="G5385" s="2">
        <v>96.694999999999993</v>
      </c>
      <c r="H5385" s="18">
        <v>16.265000000000001</v>
      </c>
      <c r="I5385" s="3">
        <v>19.340497961412929</v>
      </c>
    </row>
    <row r="5386" spans="1:9" x14ac:dyDescent="0.25">
      <c r="A5386" s="20">
        <v>41910</v>
      </c>
      <c r="B5386" s="2">
        <v>6.65</v>
      </c>
      <c r="C5386" s="2">
        <v>3.5510000000000002</v>
      </c>
      <c r="D5386" s="2">
        <v>19.637</v>
      </c>
      <c r="E5386" s="2">
        <v>4.383</v>
      </c>
      <c r="F5386" s="2">
        <v>17.266999999999999</v>
      </c>
      <c r="G5386" s="2">
        <v>72.894999999999996</v>
      </c>
      <c r="H5386" s="18">
        <v>9.2949999999999999</v>
      </c>
      <c r="I5386" s="3">
        <v>18.318955983225798</v>
      </c>
    </row>
    <row r="5387" spans="1:9" x14ac:dyDescent="0.25">
      <c r="A5387" s="20">
        <v>41911</v>
      </c>
      <c r="B5387" s="2">
        <v>6.47</v>
      </c>
      <c r="C5387" s="2">
        <v>1.9750000000000001</v>
      </c>
      <c r="D5387" s="2">
        <v>19.04</v>
      </c>
      <c r="E5387" s="2">
        <v>4.3719999999999999</v>
      </c>
      <c r="F5387" s="2">
        <v>17.462</v>
      </c>
      <c r="G5387" s="2">
        <v>56.804000000000002</v>
      </c>
      <c r="H5387" s="18">
        <v>7.4729999999999999</v>
      </c>
      <c r="I5387" s="3">
        <v>18.255787064065245</v>
      </c>
    </row>
    <row r="5388" spans="1:9" x14ac:dyDescent="0.25">
      <c r="A5388" s="20">
        <v>41912</v>
      </c>
      <c r="B5388" s="2">
        <v>6.09</v>
      </c>
      <c r="C5388" s="2">
        <v>2.8090000000000002</v>
      </c>
      <c r="D5388" s="2">
        <v>14.23</v>
      </c>
      <c r="E5388" s="2">
        <v>4.3170000000000002</v>
      </c>
      <c r="F5388" s="2">
        <v>15.563000000000001</v>
      </c>
      <c r="G5388" s="2">
        <v>51.381</v>
      </c>
      <c r="H5388" s="18">
        <v>33.631999999999998</v>
      </c>
      <c r="I5388" s="3">
        <v>14.430171421035899</v>
      </c>
    </row>
    <row r="5389" spans="1:9" x14ac:dyDescent="0.25">
      <c r="A5389" s="20">
        <v>41913</v>
      </c>
      <c r="B5389" s="2">
        <v>5.83</v>
      </c>
      <c r="C5389" s="2">
        <v>2.85</v>
      </c>
      <c r="D5389" s="2">
        <v>17.114000000000001</v>
      </c>
      <c r="E5389" s="2">
        <v>4.3390000000000004</v>
      </c>
      <c r="F5389" s="2">
        <v>13.615</v>
      </c>
      <c r="G5389" s="2">
        <v>62.412999999999997</v>
      </c>
      <c r="H5389" s="18">
        <v>7.5279999999999996</v>
      </c>
      <c r="I5389" s="3">
        <v>12.831433943982585</v>
      </c>
    </row>
    <row r="5390" spans="1:9" x14ac:dyDescent="0.25">
      <c r="A5390" s="20">
        <v>41914</v>
      </c>
      <c r="B5390" s="2">
        <v>5.89</v>
      </c>
      <c r="C5390" s="2">
        <v>1.333</v>
      </c>
      <c r="D5390" s="2">
        <v>13.186999999999999</v>
      </c>
      <c r="E5390" s="2">
        <v>4.3170000000000002</v>
      </c>
      <c r="F5390" s="2">
        <v>16.004999999999999</v>
      </c>
      <c r="G5390" s="2">
        <v>47.619</v>
      </c>
      <c r="H5390" s="18">
        <v>7.2519999999999998</v>
      </c>
      <c r="I5390" s="3">
        <v>12.993280427969252</v>
      </c>
    </row>
    <row r="5391" spans="1:9" x14ac:dyDescent="0.25">
      <c r="A5391" s="20">
        <v>41915</v>
      </c>
      <c r="B5391" s="2">
        <v>5.61</v>
      </c>
      <c r="C5391" s="2">
        <v>2.8479999999999999</v>
      </c>
      <c r="D5391" s="2">
        <v>14.180999999999999</v>
      </c>
      <c r="E5391" s="2">
        <v>4.383</v>
      </c>
      <c r="F5391" s="2">
        <v>13.35</v>
      </c>
      <c r="G5391" s="2">
        <v>65.363</v>
      </c>
      <c r="H5391" s="18">
        <v>13.143000000000001</v>
      </c>
      <c r="I5391" s="3">
        <v>12.559901098202779</v>
      </c>
    </row>
    <row r="5392" spans="1:9" x14ac:dyDescent="0.25">
      <c r="A5392" s="20">
        <v>41916</v>
      </c>
      <c r="B5392" s="2">
        <v>6.37</v>
      </c>
      <c r="C5392" s="2">
        <v>2.181</v>
      </c>
      <c r="D5392" s="2">
        <v>14.253</v>
      </c>
      <c r="E5392" s="2">
        <v>4.3170000000000002</v>
      </c>
      <c r="F5392" s="2">
        <v>14.807</v>
      </c>
      <c r="G5392" s="2">
        <v>35.853999999999999</v>
      </c>
      <c r="H5392" s="18">
        <v>3.496</v>
      </c>
      <c r="I5392" s="3">
        <v>12.437225662544682</v>
      </c>
    </row>
    <row r="5393" spans="1:9" x14ac:dyDescent="0.25">
      <c r="A5393" s="20">
        <v>41917</v>
      </c>
      <c r="B5393" s="2">
        <v>8.06</v>
      </c>
      <c r="C5393" s="2">
        <v>4.0839999999999996</v>
      </c>
      <c r="D5393" s="2">
        <v>15.397</v>
      </c>
      <c r="E5393" s="2">
        <v>9.5890000000000004</v>
      </c>
      <c r="F5393" s="2">
        <v>22.068999999999999</v>
      </c>
      <c r="G5393" s="2">
        <v>59.701999999999998</v>
      </c>
      <c r="H5393" s="18">
        <v>13.037000000000001</v>
      </c>
      <c r="I5393" s="3">
        <v>15.495932258247963</v>
      </c>
    </row>
    <row r="5394" spans="1:9" x14ac:dyDescent="0.25">
      <c r="A5394" s="20">
        <v>41918</v>
      </c>
      <c r="B5394" s="2">
        <v>8.83</v>
      </c>
      <c r="C5394" s="2">
        <v>3.5339999999999998</v>
      </c>
      <c r="D5394" s="2">
        <v>17.867000000000001</v>
      </c>
      <c r="E5394" s="2">
        <v>7.3259999999999996</v>
      </c>
      <c r="F5394" s="2">
        <v>34.054000000000002</v>
      </c>
      <c r="G5394" s="2">
        <v>103.541</v>
      </c>
      <c r="H5394" s="18">
        <v>3.3849999999999998</v>
      </c>
      <c r="I5394" s="3">
        <v>17.69398242963511</v>
      </c>
    </row>
    <row r="5395" spans="1:9" x14ac:dyDescent="0.25">
      <c r="A5395" s="20">
        <v>41919</v>
      </c>
      <c r="B5395" s="2">
        <v>8.85</v>
      </c>
      <c r="C5395" s="2">
        <v>5.9850000000000003</v>
      </c>
      <c r="D5395" s="2">
        <v>30.742000000000001</v>
      </c>
      <c r="E5395" s="2">
        <v>9.6549999999999994</v>
      </c>
      <c r="F5395" s="2">
        <v>63.877000000000002</v>
      </c>
      <c r="G5395" s="2">
        <v>230.48500000000001</v>
      </c>
      <c r="H5395" s="18">
        <v>42.548000000000002</v>
      </c>
      <c r="I5395" s="3">
        <v>29.732679724995428</v>
      </c>
    </row>
    <row r="5396" spans="1:9" x14ac:dyDescent="0.25">
      <c r="A5396" s="20">
        <v>41920</v>
      </c>
      <c r="B5396" s="2">
        <v>7.37</v>
      </c>
      <c r="C5396" s="2">
        <v>4.4240000000000004</v>
      </c>
      <c r="D5396" s="2">
        <v>37.011000000000003</v>
      </c>
      <c r="E5396" s="2">
        <v>9.7759999999999998</v>
      </c>
      <c r="F5396" s="2">
        <v>51.508000000000003</v>
      </c>
      <c r="G5396" s="2">
        <v>148.08699999999999</v>
      </c>
      <c r="H5396" s="18">
        <v>31.437999999999999</v>
      </c>
      <c r="I5396" s="3">
        <v>30.178764063997285</v>
      </c>
    </row>
    <row r="5397" spans="1:9" x14ac:dyDescent="0.25">
      <c r="A5397" s="20">
        <v>41921</v>
      </c>
      <c r="B5397" s="2">
        <v>8.9700000000000006</v>
      </c>
      <c r="C5397" s="2">
        <v>13.475</v>
      </c>
      <c r="D5397" s="2">
        <v>51.463000000000001</v>
      </c>
      <c r="E5397" s="2">
        <v>18.332999999999998</v>
      </c>
      <c r="F5397" s="2">
        <v>60.264000000000003</v>
      </c>
      <c r="G5397" s="2">
        <v>200.572</v>
      </c>
      <c r="H5397" s="18">
        <v>49.994</v>
      </c>
      <c r="I5397" s="3">
        <v>45.048356759189673</v>
      </c>
    </row>
    <row r="5398" spans="1:9" x14ac:dyDescent="0.25">
      <c r="A5398" s="20">
        <v>41922</v>
      </c>
      <c r="B5398" s="2">
        <v>7.61</v>
      </c>
      <c r="C5398" s="2">
        <v>8.3849999999999998</v>
      </c>
      <c r="D5398" s="2">
        <v>28.579000000000001</v>
      </c>
      <c r="E5398" s="2">
        <v>9.4239999999999995</v>
      </c>
      <c r="F5398" s="2">
        <v>74.566999999999993</v>
      </c>
      <c r="G5398" s="2">
        <v>119.348</v>
      </c>
      <c r="H5398" s="18">
        <v>39.706000000000003</v>
      </c>
      <c r="I5398" s="3">
        <v>42.764454123883958</v>
      </c>
    </row>
    <row r="5399" spans="1:9" x14ac:dyDescent="0.25">
      <c r="A5399" s="20">
        <v>41923</v>
      </c>
      <c r="B5399" s="2">
        <v>5.53</v>
      </c>
      <c r="C5399" s="2">
        <v>9.8420000000000005</v>
      </c>
      <c r="D5399" s="2">
        <v>32.353999999999999</v>
      </c>
      <c r="E5399" s="2">
        <v>7.8760000000000003</v>
      </c>
      <c r="F5399" s="2">
        <v>39.249000000000002</v>
      </c>
      <c r="G5399" s="2">
        <v>82.888999999999996</v>
      </c>
      <c r="H5399" s="18">
        <v>46.009</v>
      </c>
      <c r="I5399" s="3">
        <v>35.958004769425798</v>
      </c>
    </row>
    <row r="5400" spans="1:9" x14ac:dyDescent="0.25">
      <c r="A5400" s="20">
        <v>41924</v>
      </c>
      <c r="B5400" s="2">
        <v>12.09</v>
      </c>
      <c r="C5400" s="2">
        <v>5.2080000000000002</v>
      </c>
      <c r="D5400" s="2">
        <v>34.527999999999999</v>
      </c>
      <c r="E5400" s="2">
        <v>7.931</v>
      </c>
      <c r="F5400" s="2">
        <v>47.384</v>
      </c>
      <c r="G5400" s="2">
        <v>122.55200000000001</v>
      </c>
      <c r="H5400" s="18">
        <v>23.582000000000001</v>
      </c>
      <c r="I5400" s="3">
        <v>35.492504516029307</v>
      </c>
    </row>
    <row r="5401" spans="1:9" x14ac:dyDescent="0.25">
      <c r="A5401" s="20">
        <v>41925</v>
      </c>
      <c r="B5401" s="2">
        <v>11.18</v>
      </c>
      <c r="C5401" s="2">
        <v>14.558999999999999</v>
      </c>
      <c r="D5401" s="2">
        <v>57.472000000000001</v>
      </c>
      <c r="E5401" s="2">
        <v>12.445</v>
      </c>
      <c r="F5401" s="2">
        <v>41.247999999999998</v>
      </c>
      <c r="G5401" s="2">
        <v>128.66800000000001</v>
      </c>
      <c r="H5401" s="18">
        <v>34.447000000000003</v>
      </c>
      <c r="I5401" s="3">
        <v>26.333899551693158</v>
      </c>
    </row>
    <row r="5402" spans="1:9" x14ac:dyDescent="0.25">
      <c r="A5402" s="20">
        <v>41926</v>
      </c>
      <c r="B5402" s="2">
        <v>13.03</v>
      </c>
      <c r="C5402" s="2">
        <v>7.6280000000000001</v>
      </c>
      <c r="D5402" s="2">
        <v>40.654000000000003</v>
      </c>
      <c r="E5402" s="2">
        <v>14.62</v>
      </c>
      <c r="F5402" s="2">
        <v>40.923999999999999</v>
      </c>
      <c r="G5402" s="2">
        <v>95.775000000000006</v>
      </c>
      <c r="H5402" s="18">
        <v>50.372</v>
      </c>
      <c r="I5402" s="3">
        <v>29.836106400975012</v>
      </c>
    </row>
    <row r="5403" spans="1:9" x14ac:dyDescent="0.25">
      <c r="A5403" s="20">
        <v>41927</v>
      </c>
      <c r="B5403" s="2">
        <v>10.16</v>
      </c>
      <c r="C5403" s="2">
        <v>5.3630000000000004</v>
      </c>
      <c r="D5403" s="2">
        <v>29.826000000000001</v>
      </c>
      <c r="E5403" s="2">
        <v>6.6449999999999996</v>
      </c>
      <c r="F5403" s="2">
        <v>35.256999999999998</v>
      </c>
      <c r="G5403" s="2">
        <v>108.62</v>
      </c>
      <c r="H5403" s="18">
        <v>38.575000000000003</v>
      </c>
      <c r="I5403" s="3">
        <v>27.549007049001347</v>
      </c>
    </row>
    <row r="5404" spans="1:9" x14ac:dyDescent="0.25">
      <c r="A5404" s="20">
        <v>41928</v>
      </c>
      <c r="B5404" s="2">
        <v>9.07</v>
      </c>
      <c r="C5404" s="2">
        <v>5.4370000000000003</v>
      </c>
      <c r="D5404" s="2">
        <v>29.033999999999999</v>
      </c>
      <c r="E5404" s="2">
        <v>5.58</v>
      </c>
      <c r="F5404" s="2">
        <v>26.914999999999999</v>
      </c>
      <c r="G5404" s="2">
        <v>120.643</v>
      </c>
      <c r="H5404" s="18">
        <v>21.951000000000001</v>
      </c>
      <c r="I5404" s="3">
        <v>22.785447398055506</v>
      </c>
    </row>
    <row r="5405" spans="1:9" x14ac:dyDescent="0.25">
      <c r="A5405" s="20">
        <v>41929</v>
      </c>
      <c r="B5405" s="2">
        <v>8.98</v>
      </c>
      <c r="C5405" s="2">
        <v>4.6619999999999999</v>
      </c>
      <c r="D5405" s="2">
        <v>28.567</v>
      </c>
      <c r="E5405" s="2">
        <v>6.81</v>
      </c>
      <c r="F5405" s="2">
        <v>24.757000000000001</v>
      </c>
      <c r="G5405" s="2">
        <v>91.744</v>
      </c>
      <c r="H5405" s="18">
        <v>28.239000000000001</v>
      </c>
      <c r="I5405" s="3">
        <v>22.10557433923314</v>
      </c>
    </row>
    <row r="5406" spans="1:9" x14ac:dyDescent="0.25">
      <c r="A5406" s="20">
        <v>41930</v>
      </c>
      <c r="B5406" s="2">
        <v>8.17</v>
      </c>
      <c r="C5406" s="2">
        <v>4.6609999999999996</v>
      </c>
      <c r="D5406" s="2">
        <v>29.518999999999998</v>
      </c>
      <c r="E5406" s="2">
        <v>5.9089999999999998</v>
      </c>
      <c r="F5406" s="2">
        <v>22.756</v>
      </c>
      <c r="G5406" s="2">
        <v>132.059</v>
      </c>
      <c r="H5406" s="18">
        <v>48.960999999999999</v>
      </c>
      <c r="I5406" s="3">
        <v>21.051777632434639</v>
      </c>
    </row>
    <row r="5407" spans="1:9" x14ac:dyDescent="0.25">
      <c r="A5407" s="20">
        <v>41931</v>
      </c>
      <c r="B5407" s="2">
        <v>7.7</v>
      </c>
      <c r="C5407" s="2">
        <v>3.097</v>
      </c>
      <c r="D5407" s="2">
        <v>24.765999999999998</v>
      </c>
      <c r="E5407" s="2">
        <v>5.6790000000000003</v>
      </c>
      <c r="F5407" s="2">
        <v>22.128</v>
      </c>
      <c r="G5407" s="2">
        <v>128.34399999999999</v>
      </c>
      <c r="H5407" s="18">
        <v>21.667999999999999</v>
      </c>
      <c r="I5407" s="3">
        <v>18.749085614625336</v>
      </c>
    </row>
    <row r="5408" spans="1:9" x14ac:dyDescent="0.25">
      <c r="A5408" s="20">
        <v>41932</v>
      </c>
      <c r="B5408" s="2">
        <v>7.39</v>
      </c>
      <c r="C5408" s="2">
        <v>3.1150000000000002</v>
      </c>
      <c r="D5408" s="2">
        <v>23.524999999999999</v>
      </c>
      <c r="E5408" s="2">
        <v>5.4809999999999999</v>
      </c>
      <c r="F5408" s="2">
        <v>22.071000000000002</v>
      </c>
      <c r="G5408" s="2">
        <v>76.528000000000006</v>
      </c>
      <c r="H5408" s="18">
        <v>8.8030000000000008</v>
      </c>
      <c r="I5408" s="3">
        <v>20.964280552114438</v>
      </c>
    </row>
    <row r="5409" spans="1:9" x14ac:dyDescent="0.25">
      <c r="A5409" s="20">
        <v>41933</v>
      </c>
      <c r="B5409" s="2">
        <v>7.41</v>
      </c>
      <c r="C5409" s="2">
        <v>2.363</v>
      </c>
      <c r="D5409" s="2">
        <v>21.849</v>
      </c>
      <c r="E5409" s="2">
        <v>5.1630000000000003</v>
      </c>
      <c r="F5409" s="2">
        <v>19.738</v>
      </c>
      <c r="G5409" s="2">
        <v>84.802000000000007</v>
      </c>
      <c r="H5409" s="18">
        <v>10.792</v>
      </c>
      <c r="I5409" s="3">
        <v>19.898909754243839</v>
      </c>
    </row>
    <row r="5410" spans="1:9" x14ac:dyDescent="0.25">
      <c r="A5410" s="20">
        <v>41934</v>
      </c>
      <c r="B5410" s="2">
        <v>8.11</v>
      </c>
      <c r="C5410" s="2">
        <v>2.266</v>
      </c>
      <c r="D5410" s="2">
        <v>33.710999999999999</v>
      </c>
      <c r="E5410" s="2">
        <v>6.92</v>
      </c>
      <c r="F5410" s="2">
        <v>33.094999999999999</v>
      </c>
      <c r="G5410" s="2">
        <v>94.444999999999993</v>
      </c>
      <c r="H5410" s="18">
        <v>39.19</v>
      </c>
      <c r="I5410" s="3">
        <v>20.934636921295887</v>
      </c>
    </row>
    <row r="5411" spans="1:9" x14ac:dyDescent="0.25">
      <c r="A5411" s="20">
        <v>41935</v>
      </c>
      <c r="B5411" s="2">
        <v>9.7799999999999994</v>
      </c>
      <c r="C5411" s="2">
        <v>6.7080000000000002</v>
      </c>
      <c r="D5411" s="2">
        <v>39.606999999999999</v>
      </c>
      <c r="E5411" s="2">
        <v>9.2270000000000003</v>
      </c>
      <c r="F5411" s="2">
        <v>40.890999999999998</v>
      </c>
      <c r="G5411" s="2">
        <v>150.875</v>
      </c>
      <c r="H5411" s="18">
        <v>12.006</v>
      </c>
      <c r="I5411" s="3">
        <v>23.618895277899764</v>
      </c>
    </row>
    <row r="5412" spans="1:9" x14ac:dyDescent="0.25">
      <c r="A5412" s="20">
        <v>41936</v>
      </c>
      <c r="B5412" s="2">
        <v>10.56</v>
      </c>
      <c r="C5412" s="2">
        <v>9.4819999999999993</v>
      </c>
      <c r="D5412" s="2">
        <v>45.920999999999999</v>
      </c>
      <c r="E5412" s="2">
        <v>8.0730000000000004</v>
      </c>
      <c r="F5412" s="2">
        <v>28.914000000000001</v>
      </c>
      <c r="G5412" s="2">
        <v>133.60499999999999</v>
      </c>
      <c r="H5412" s="18">
        <v>6.69</v>
      </c>
      <c r="I5412" s="3">
        <v>22.250589202736784</v>
      </c>
    </row>
    <row r="5413" spans="1:9" x14ac:dyDescent="0.25">
      <c r="A5413" s="20">
        <v>41937</v>
      </c>
      <c r="B5413" s="2">
        <v>8.7899999999999991</v>
      </c>
      <c r="C5413" s="2">
        <v>5.3929999999999998</v>
      </c>
      <c r="D5413" s="2">
        <v>24.341000000000001</v>
      </c>
      <c r="E5413" s="2">
        <v>6.14</v>
      </c>
      <c r="F5413" s="2">
        <v>28.097999999999999</v>
      </c>
      <c r="G5413" s="2">
        <v>98.298000000000002</v>
      </c>
      <c r="H5413" s="18">
        <v>20.657</v>
      </c>
      <c r="I5413" s="3">
        <v>26.593050919734686</v>
      </c>
    </row>
    <row r="5414" spans="1:9" x14ac:dyDescent="0.25">
      <c r="A5414" s="20">
        <v>41938</v>
      </c>
      <c r="B5414" s="2">
        <v>10.35</v>
      </c>
      <c r="C5414" s="2">
        <v>6.3129999999999997</v>
      </c>
      <c r="D5414" s="2">
        <v>28.706</v>
      </c>
      <c r="E5414" s="2">
        <v>9.3369999999999997</v>
      </c>
      <c r="F5414" s="2">
        <v>35.718000000000004</v>
      </c>
      <c r="G5414" s="2">
        <v>139.041</v>
      </c>
      <c r="H5414" s="18">
        <v>11.433999999999999</v>
      </c>
      <c r="I5414" s="3">
        <v>26.284668530845252</v>
      </c>
    </row>
    <row r="5415" spans="1:9" x14ac:dyDescent="0.25">
      <c r="A5415" s="20">
        <v>41939</v>
      </c>
      <c r="B5415" s="2">
        <v>8.57</v>
      </c>
      <c r="C5415" s="2">
        <v>3.1829999999999998</v>
      </c>
      <c r="D5415" s="2">
        <v>25.074999999999999</v>
      </c>
      <c r="E5415" s="2">
        <v>7.282</v>
      </c>
      <c r="F5415" s="2">
        <v>34.389000000000003</v>
      </c>
      <c r="G5415" s="2">
        <v>95.4</v>
      </c>
      <c r="H5415" s="18">
        <v>9.24</v>
      </c>
      <c r="I5415" s="3">
        <v>23.54548052440586</v>
      </c>
    </row>
    <row r="5416" spans="1:9" x14ac:dyDescent="0.25">
      <c r="A5416" s="20">
        <v>41940</v>
      </c>
      <c r="B5416" s="2">
        <v>7.64</v>
      </c>
      <c r="C5416" s="2">
        <v>3.9569999999999999</v>
      </c>
      <c r="D5416" s="2">
        <v>23.911000000000001</v>
      </c>
      <c r="E5416" s="2">
        <v>6.0739999999999998</v>
      </c>
      <c r="F5416" s="2">
        <v>25.384</v>
      </c>
      <c r="G5416" s="2">
        <v>73.019000000000005</v>
      </c>
      <c r="H5416" s="18">
        <v>9.19</v>
      </c>
      <c r="I5416" s="3">
        <v>24.266217907545268</v>
      </c>
    </row>
    <row r="5417" spans="1:9" x14ac:dyDescent="0.25">
      <c r="A5417" s="20">
        <v>41941</v>
      </c>
      <c r="B5417" s="2">
        <v>8.2799999999999994</v>
      </c>
      <c r="C5417" s="2">
        <v>4.7910000000000004</v>
      </c>
      <c r="D5417" s="2">
        <v>25.352</v>
      </c>
      <c r="E5417" s="2">
        <v>8.5459999999999994</v>
      </c>
      <c r="F5417" s="2">
        <v>41.274999999999999</v>
      </c>
      <c r="G5417" s="2">
        <v>93.914000000000001</v>
      </c>
      <c r="H5417" s="18">
        <v>8.07</v>
      </c>
      <c r="I5417" s="3">
        <v>26.444678353580265</v>
      </c>
    </row>
    <row r="5418" spans="1:9" x14ac:dyDescent="0.25">
      <c r="A5418" s="20">
        <v>41942</v>
      </c>
      <c r="B5418" s="2">
        <v>9.4700000000000006</v>
      </c>
      <c r="C5418" s="2">
        <v>4.0170000000000003</v>
      </c>
      <c r="D5418" s="2">
        <v>31.998000000000001</v>
      </c>
      <c r="E5418" s="2">
        <v>10.49</v>
      </c>
      <c r="F5418" s="2">
        <v>42.198</v>
      </c>
      <c r="G5418" s="2">
        <v>132.727</v>
      </c>
      <c r="H5418" s="18">
        <v>7.6420000000000003</v>
      </c>
      <c r="I5418" s="3">
        <v>24.089795773035121</v>
      </c>
    </row>
    <row r="5419" spans="1:9" x14ac:dyDescent="0.25">
      <c r="A5419" s="20">
        <v>41943</v>
      </c>
      <c r="B5419" s="2">
        <v>11.92</v>
      </c>
      <c r="C5419" s="2">
        <v>8.61</v>
      </c>
      <c r="D5419" s="2">
        <v>40.466000000000001</v>
      </c>
      <c r="E5419" s="2">
        <v>14.06</v>
      </c>
      <c r="F5419" s="2">
        <v>38.716000000000001</v>
      </c>
      <c r="G5419" s="2">
        <v>149.934</v>
      </c>
      <c r="H5419" s="18">
        <v>12.582000000000001</v>
      </c>
      <c r="I5419" s="3">
        <v>26.493444066559523</v>
      </c>
    </row>
    <row r="5420" spans="1:9" x14ac:dyDescent="0.25">
      <c r="A5420" s="20">
        <v>41944</v>
      </c>
      <c r="B5420" s="2">
        <v>9.52</v>
      </c>
      <c r="C5420" s="2">
        <v>5.7</v>
      </c>
      <c r="D5420" s="2">
        <v>27.765999999999998</v>
      </c>
      <c r="E5420" s="2">
        <v>6.8540000000000001</v>
      </c>
      <c r="F5420" s="2">
        <v>28.687999999999999</v>
      </c>
      <c r="G5420" s="2">
        <v>93.462000000000003</v>
      </c>
      <c r="H5420" s="18">
        <v>11.707000000000001</v>
      </c>
      <c r="I5420" s="3">
        <v>25.833031404671612</v>
      </c>
    </row>
    <row r="5421" spans="1:9" x14ac:dyDescent="0.25">
      <c r="A5421" s="20">
        <v>41945</v>
      </c>
      <c r="B5421" s="2">
        <v>7.99</v>
      </c>
      <c r="C5421" s="2">
        <v>3.968</v>
      </c>
      <c r="D5421" s="2">
        <v>24.533999999999999</v>
      </c>
      <c r="E5421" s="2">
        <v>5.5579999999999998</v>
      </c>
      <c r="F5421" s="2">
        <v>23.43</v>
      </c>
      <c r="G5421" s="2">
        <v>81.045000000000002</v>
      </c>
      <c r="H5421" s="18">
        <v>21.074000000000002</v>
      </c>
      <c r="I5421" s="3">
        <v>24.737939655921608</v>
      </c>
    </row>
    <row r="5422" spans="1:9" x14ac:dyDescent="0.25">
      <c r="A5422" s="20">
        <v>41946</v>
      </c>
      <c r="B5422" s="2">
        <v>7.43</v>
      </c>
      <c r="C5422" s="2">
        <v>2.4239999999999999</v>
      </c>
      <c r="D5422" s="2">
        <v>20.814</v>
      </c>
      <c r="E5422" s="2">
        <v>5.1520000000000001</v>
      </c>
      <c r="F5422" s="2">
        <v>21.873000000000001</v>
      </c>
      <c r="G5422" s="2">
        <v>70.272999999999996</v>
      </c>
      <c r="H5422" s="18">
        <v>30.03</v>
      </c>
      <c r="I5422" s="3">
        <v>19.32259600233963</v>
      </c>
    </row>
    <row r="5423" spans="1:9" x14ac:dyDescent="0.25">
      <c r="A5423" s="20">
        <v>41947</v>
      </c>
      <c r="B5423" s="2">
        <v>7.62</v>
      </c>
      <c r="C5423" s="2">
        <v>5.6790000000000003</v>
      </c>
      <c r="D5423" s="2">
        <v>22.981000000000002</v>
      </c>
      <c r="E5423" s="2">
        <v>5.8330000000000002</v>
      </c>
      <c r="F5423" s="2">
        <v>32.393999999999998</v>
      </c>
      <c r="G5423" s="2">
        <v>80.221000000000004</v>
      </c>
      <c r="H5423" s="18">
        <v>26.387</v>
      </c>
      <c r="I5423" s="3">
        <v>21.181345078609457</v>
      </c>
    </row>
    <row r="5424" spans="1:9" x14ac:dyDescent="0.25">
      <c r="A5424" s="20">
        <v>41948</v>
      </c>
      <c r="B5424" s="2">
        <v>8.06</v>
      </c>
      <c r="C5424" s="2">
        <v>10.395</v>
      </c>
      <c r="D5424" s="2">
        <v>26.117000000000001</v>
      </c>
      <c r="E5424" s="2">
        <v>8.1280000000000001</v>
      </c>
      <c r="F5424" s="2">
        <v>32.506</v>
      </c>
      <c r="G5424" s="2">
        <v>96.933000000000007</v>
      </c>
      <c r="H5424" s="18">
        <v>11.273</v>
      </c>
      <c r="I5424" s="3">
        <v>20.328812916115169</v>
      </c>
    </row>
    <row r="5425" spans="1:9" x14ac:dyDescent="0.25">
      <c r="A5425" s="20">
        <v>41949</v>
      </c>
      <c r="B5425" s="2">
        <v>12.28</v>
      </c>
      <c r="C5425" s="2">
        <v>16.167999999999999</v>
      </c>
      <c r="D5425" s="2">
        <v>37.097000000000001</v>
      </c>
      <c r="E5425" s="2">
        <v>24.297000000000001</v>
      </c>
      <c r="F5425" s="2">
        <v>45.256</v>
      </c>
      <c r="G5425" s="2">
        <v>106.57899999999999</v>
      </c>
      <c r="H5425" s="18">
        <v>34.365000000000002</v>
      </c>
      <c r="I5425" s="3">
        <v>26.494105510779768</v>
      </c>
    </row>
    <row r="5426" spans="1:9" x14ac:dyDescent="0.25">
      <c r="A5426" s="20">
        <v>41950</v>
      </c>
      <c r="B5426" s="2">
        <v>11.47</v>
      </c>
      <c r="C5426" s="2">
        <v>8.3840000000000003</v>
      </c>
      <c r="D5426" s="2">
        <v>51.222000000000001</v>
      </c>
      <c r="E5426" s="2">
        <v>14.62</v>
      </c>
      <c r="F5426" s="2">
        <v>83.23</v>
      </c>
      <c r="G5426" s="2">
        <v>141.19999999999999</v>
      </c>
      <c r="H5426" s="18">
        <v>10.45</v>
      </c>
      <c r="I5426" s="3">
        <v>39.698752459321952</v>
      </c>
    </row>
    <row r="5427" spans="1:9" x14ac:dyDescent="0.25">
      <c r="A5427" s="20">
        <v>41951</v>
      </c>
      <c r="B5427" s="2">
        <v>10.36</v>
      </c>
      <c r="C5427" s="2">
        <v>5.6849999999999996</v>
      </c>
      <c r="D5427" s="2">
        <v>28.445</v>
      </c>
      <c r="E5427" s="2">
        <v>13.983000000000001</v>
      </c>
      <c r="F5427" s="2">
        <v>62.289000000000001</v>
      </c>
      <c r="G5427" s="2">
        <v>154.67500000000001</v>
      </c>
      <c r="H5427" s="18">
        <v>10.843</v>
      </c>
      <c r="I5427" s="3">
        <v>35.378504476444427</v>
      </c>
    </row>
    <row r="5428" spans="1:9" x14ac:dyDescent="0.25">
      <c r="A5428" s="20">
        <v>41952</v>
      </c>
      <c r="B5428" s="2">
        <v>9.4700000000000006</v>
      </c>
      <c r="C5428" s="2">
        <v>13.172000000000001</v>
      </c>
      <c r="D5428" s="2">
        <v>26.6</v>
      </c>
      <c r="E5428" s="2">
        <v>11.445</v>
      </c>
      <c r="F5428" s="2">
        <v>48.642000000000003</v>
      </c>
      <c r="G5428" s="2">
        <v>106.754</v>
      </c>
      <c r="H5428" s="18">
        <v>8.8520000000000003</v>
      </c>
      <c r="I5428" s="3">
        <v>38.46442566615378</v>
      </c>
    </row>
    <row r="5429" spans="1:9" x14ac:dyDescent="0.25">
      <c r="A5429" s="20">
        <v>41953</v>
      </c>
      <c r="B5429" s="2">
        <v>11.99</v>
      </c>
      <c r="C5429" s="2">
        <v>9.2379999999999995</v>
      </c>
      <c r="D5429" s="2">
        <v>44.148000000000003</v>
      </c>
      <c r="E5429" s="2">
        <v>17.41</v>
      </c>
      <c r="F5429" s="2">
        <v>96.56</v>
      </c>
      <c r="G5429" s="2">
        <v>203.57900000000001</v>
      </c>
      <c r="H5429" s="18">
        <v>20.245999999999999</v>
      </c>
      <c r="I5429" s="3">
        <v>51.713358639086778</v>
      </c>
    </row>
    <row r="5430" spans="1:9" x14ac:dyDescent="0.25">
      <c r="A5430" s="20">
        <v>41954</v>
      </c>
      <c r="B5430" s="2">
        <v>10.57</v>
      </c>
      <c r="C5430" s="2">
        <v>8.827</v>
      </c>
      <c r="D5430" s="2">
        <v>29.177</v>
      </c>
      <c r="E5430" s="2">
        <v>9.9079999999999995</v>
      </c>
      <c r="F5430" s="2">
        <v>73.009</v>
      </c>
      <c r="G5430" s="2">
        <v>133.68799999999999</v>
      </c>
      <c r="H5430" s="18">
        <v>34.512</v>
      </c>
      <c r="I5430" s="3">
        <v>39.290687652636862</v>
      </c>
    </row>
    <row r="5431" spans="1:9" x14ac:dyDescent="0.25">
      <c r="A5431" s="20">
        <v>41955</v>
      </c>
      <c r="B5431" s="2">
        <v>11.25</v>
      </c>
      <c r="C5431" s="2">
        <v>16.518000000000001</v>
      </c>
      <c r="D5431" s="2">
        <v>40.844999999999999</v>
      </c>
      <c r="E5431" s="2">
        <v>17.234000000000002</v>
      </c>
      <c r="F5431" s="2">
        <v>71.596999999999994</v>
      </c>
      <c r="G5431" s="2">
        <v>156.08799999999999</v>
      </c>
      <c r="H5431" s="18">
        <v>35.79</v>
      </c>
      <c r="I5431" s="3">
        <v>51.553255432376943</v>
      </c>
    </row>
    <row r="5432" spans="1:9" x14ac:dyDescent="0.25">
      <c r="A5432" s="20">
        <v>41956</v>
      </c>
      <c r="B5432" s="2">
        <v>11.81</v>
      </c>
      <c r="C5432" s="2">
        <v>13.14</v>
      </c>
      <c r="D5432" s="2">
        <v>55.25</v>
      </c>
      <c r="E5432" s="2">
        <v>25.736000000000001</v>
      </c>
      <c r="F5432" s="2">
        <v>88.331000000000003</v>
      </c>
      <c r="G5432" s="2">
        <v>137.685</v>
      </c>
      <c r="H5432" s="18">
        <v>10.494</v>
      </c>
      <c r="I5432" s="3">
        <v>49.267554485138653</v>
      </c>
    </row>
    <row r="5433" spans="1:9" x14ac:dyDescent="0.25">
      <c r="A5433" s="20">
        <v>41957</v>
      </c>
      <c r="B5433" s="2">
        <v>10.78</v>
      </c>
      <c r="C5433" s="2">
        <v>6.6760000000000002</v>
      </c>
      <c r="D5433" s="2">
        <v>55.231999999999999</v>
      </c>
      <c r="E5433" s="2">
        <v>9.2710000000000008</v>
      </c>
      <c r="F5433" s="2">
        <v>62.462000000000003</v>
      </c>
      <c r="G5433" s="2">
        <v>145.62899999999999</v>
      </c>
      <c r="H5433" s="18">
        <v>1.1000000000000001</v>
      </c>
      <c r="I5433" s="3">
        <v>42.191379148915729</v>
      </c>
    </row>
    <row r="5434" spans="1:9" x14ac:dyDescent="0.25">
      <c r="A5434" s="20">
        <v>41958</v>
      </c>
      <c r="B5434" s="2">
        <v>10.18</v>
      </c>
      <c r="C5434" s="2">
        <v>6.63</v>
      </c>
      <c r="D5434" s="2">
        <v>23.477</v>
      </c>
      <c r="E5434" s="2">
        <v>7.2169999999999996</v>
      </c>
      <c r="F5434" s="2">
        <v>44.476999999999997</v>
      </c>
      <c r="G5434" s="2">
        <v>110.73</v>
      </c>
      <c r="H5434" s="18">
        <v>5.33</v>
      </c>
      <c r="I5434" s="3">
        <v>37.624154576409495</v>
      </c>
    </row>
    <row r="5435" spans="1:9" x14ac:dyDescent="0.25">
      <c r="A5435" s="20">
        <v>41959</v>
      </c>
      <c r="B5435" s="2">
        <v>9.4499999999999993</v>
      </c>
      <c r="C5435" s="2">
        <v>5.1230000000000002</v>
      </c>
      <c r="D5435" s="2">
        <v>21.36</v>
      </c>
      <c r="E5435" s="2">
        <v>6.8760000000000003</v>
      </c>
      <c r="F5435" s="2">
        <v>34.283999999999999</v>
      </c>
      <c r="G5435" s="2">
        <v>88.94</v>
      </c>
      <c r="H5435" s="18">
        <v>12.106</v>
      </c>
      <c r="I5435" s="3">
        <v>31.252177321396886</v>
      </c>
    </row>
    <row r="5436" spans="1:9" x14ac:dyDescent="0.25">
      <c r="A5436" s="20">
        <v>41960</v>
      </c>
      <c r="B5436" s="2">
        <v>9.32</v>
      </c>
      <c r="C5436" s="2">
        <v>4.2110000000000003</v>
      </c>
      <c r="D5436" s="2">
        <v>21.960999999999999</v>
      </c>
      <c r="E5436" s="2">
        <v>6.59</v>
      </c>
      <c r="F5436" s="2">
        <v>29.03</v>
      </c>
      <c r="G5436" s="2">
        <v>84.594999999999999</v>
      </c>
      <c r="H5436" s="18">
        <v>40.22</v>
      </c>
      <c r="I5436" s="3">
        <v>24.88931933517167</v>
      </c>
    </row>
    <row r="5437" spans="1:9" x14ac:dyDescent="0.25">
      <c r="A5437" s="20">
        <v>41961</v>
      </c>
      <c r="B5437" s="2">
        <v>10.51</v>
      </c>
      <c r="C5437" s="2">
        <v>4.5190000000000001</v>
      </c>
      <c r="D5437" s="2">
        <v>30.042999999999999</v>
      </c>
      <c r="E5437" s="2">
        <v>6.81</v>
      </c>
      <c r="F5437" s="2">
        <v>31.125</v>
      </c>
      <c r="G5437" s="2">
        <v>85.772999999999996</v>
      </c>
      <c r="H5437" s="18">
        <v>2.097</v>
      </c>
      <c r="I5437" s="3">
        <v>22.780561550605409</v>
      </c>
    </row>
    <row r="5438" spans="1:9" x14ac:dyDescent="0.25">
      <c r="A5438" s="20">
        <v>41962</v>
      </c>
      <c r="B5438" s="2">
        <v>9.25</v>
      </c>
      <c r="C5438" s="2">
        <v>3.5019999999999998</v>
      </c>
      <c r="D5438" s="2">
        <v>18.263000000000002</v>
      </c>
      <c r="E5438" s="2">
        <v>6.2720000000000002</v>
      </c>
      <c r="F5438" s="2">
        <v>33.948</v>
      </c>
      <c r="G5438" s="2">
        <v>75.747</v>
      </c>
      <c r="H5438" s="18">
        <v>23.158000000000001</v>
      </c>
      <c r="I5438" s="3">
        <v>22.68038190984047</v>
      </c>
    </row>
    <row r="5439" spans="1:9" x14ac:dyDescent="0.25">
      <c r="A5439" s="20">
        <v>41963</v>
      </c>
      <c r="B5439" s="2">
        <v>9.0399999999999991</v>
      </c>
      <c r="C5439" s="2">
        <v>2.7040000000000002</v>
      </c>
      <c r="D5439" s="2">
        <v>18.058</v>
      </c>
      <c r="E5439" s="2">
        <v>5.7779999999999996</v>
      </c>
      <c r="F5439" s="2">
        <v>26.747</v>
      </c>
      <c r="G5439" s="2">
        <v>82.623999999999995</v>
      </c>
      <c r="H5439" s="18">
        <v>4.8949999999999996</v>
      </c>
      <c r="I5439" s="3">
        <v>20.742317939832823</v>
      </c>
    </row>
    <row r="5440" spans="1:9" x14ac:dyDescent="0.25">
      <c r="A5440" s="20">
        <v>41964</v>
      </c>
      <c r="B5440" s="2">
        <v>8.8699999999999992</v>
      </c>
      <c r="C5440" s="2">
        <v>3.7170000000000001</v>
      </c>
      <c r="D5440" s="2">
        <v>18.526</v>
      </c>
      <c r="E5440" s="2">
        <v>5.5140000000000002</v>
      </c>
      <c r="F5440" s="2">
        <v>26.596</v>
      </c>
      <c r="G5440" s="2">
        <v>77.114000000000004</v>
      </c>
      <c r="H5440" s="18">
        <v>40.015999999999998</v>
      </c>
      <c r="I5440" s="3">
        <v>20.462757917962826</v>
      </c>
    </row>
    <row r="5441" spans="1:9" x14ac:dyDescent="0.25">
      <c r="A5441" s="20">
        <v>41965</v>
      </c>
      <c r="B5441" s="2">
        <v>8.9</v>
      </c>
      <c r="C5441" s="2">
        <v>2.722</v>
      </c>
      <c r="D5441" s="2">
        <v>18.096</v>
      </c>
      <c r="E5441" s="2">
        <v>5.58</v>
      </c>
      <c r="F5441" s="2">
        <v>31.141999999999999</v>
      </c>
      <c r="G5441" s="2">
        <v>76.301000000000002</v>
      </c>
      <c r="H5441" s="18">
        <v>17.899999999999999</v>
      </c>
      <c r="I5441" s="3">
        <v>21.341663880383422</v>
      </c>
    </row>
    <row r="5442" spans="1:9" x14ac:dyDescent="0.25">
      <c r="A5442" s="20">
        <v>41966</v>
      </c>
      <c r="B5442" s="2">
        <v>8.75</v>
      </c>
      <c r="C5442" s="2">
        <v>2.8330000000000002</v>
      </c>
      <c r="D5442" s="2">
        <v>18.811</v>
      </c>
      <c r="E5442" s="2">
        <v>5.4370000000000003</v>
      </c>
      <c r="F5442" s="2">
        <v>34.222000000000001</v>
      </c>
      <c r="G5442" s="2">
        <v>112.65900000000001</v>
      </c>
      <c r="H5442" s="18">
        <v>29.132999999999999</v>
      </c>
      <c r="I5442" s="3">
        <v>21.962501581626888</v>
      </c>
    </row>
    <row r="5443" spans="1:9" x14ac:dyDescent="0.25">
      <c r="A5443" s="20">
        <v>41967</v>
      </c>
      <c r="B5443" s="2">
        <v>8.58</v>
      </c>
      <c r="C5443" s="2">
        <v>3.6589999999999998</v>
      </c>
      <c r="D5443" s="2">
        <v>17.376000000000001</v>
      </c>
      <c r="E5443" s="2">
        <v>5.4039999999999999</v>
      </c>
      <c r="F5443" s="2">
        <v>27.571000000000002</v>
      </c>
      <c r="G5443" s="2">
        <v>76.445999999999998</v>
      </c>
      <c r="H5443" s="18">
        <v>13.375</v>
      </c>
      <c r="I5443" s="3">
        <v>20.417993691085734</v>
      </c>
    </row>
    <row r="5444" spans="1:9" x14ac:dyDescent="0.25">
      <c r="A5444" s="20">
        <v>41968</v>
      </c>
      <c r="B5444" s="2">
        <v>8.09</v>
      </c>
      <c r="C5444" s="2">
        <v>2.8050000000000002</v>
      </c>
      <c r="D5444" s="2">
        <v>18.530999999999999</v>
      </c>
      <c r="E5444" s="2">
        <v>5.5469999999999997</v>
      </c>
      <c r="F5444" s="2">
        <v>24.07</v>
      </c>
      <c r="G5444" s="2">
        <v>70.864000000000004</v>
      </c>
      <c r="H5444" s="18">
        <v>43.408999999999999</v>
      </c>
      <c r="I5444" s="3">
        <v>21.993226148450589</v>
      </c>
    </row>
    <row r="5445" spans="1:9" x14ac:dyDescent="0.25">
      <c r="A5445" s="20">
        <v>41969</v>
      </c>
      <c r="B5445" s="2">
        <v>8.44</v>
      </c>
      <c r="C5445" s="2">
        <v>3.6030000000000002</v>
      </c>
      <c r="D5445" s="2">
        <v>18.3</v>
      </c>
      <c r="E5445" s="2">
        <v>5.8550000000000004</v>
      </c>
      <c r="F5445" s="2">
        <v>26.478999999999999</v>
      </c>
      <c r="G5445" s="2">
        <v>71.081000000000003</v>
      </c>
      <c r="H5445" s="18">
        <v>19.747</v>
      </c>
      <c r="I5445" s="3">
        <v>19.579877042273051</v>
      </c>
    </row>
    <row r="5446" spans="1:9" x14ac:dyDescent="0.25">
      <c r="A5446" s="20">
        <v>41970</v>
      </c>
      <c r="B5446" s="2">
        <v>8.3699999999999992</v>
      </c>
      <c r="C5446" s="2">
        <v>2.778</v>
      </c>
      <c r="D5446" s="2">
        <v>18.456</v>
      </c>
      <c r="E5446" s="2">
        <v>5.6239999999999997</v>
      </c>
      <c r="F5446" s="2">
        <v>27.658000000000001</v>
      </c>
      <c r="G5446" s="2">
        <v>70.203999999999994</v>
      </c>
      <c r="H5446" s="18">
        <v>14.273</v>
      </c>
      <c r="I5446" s="3">
        <v>19.121092180089029</v>
      </c>
    </row>
    <row r="5447" spans="1:9" x14ac:dyDescent="0.25">
      <c r="A5447" s="20">
        <v>41971</v>
      </c>
      <c r="B5447" s="2">
        <v>7.71</v>
      </c>
      <c r="C5447" s="2">
        <v>2.863</v>
      </c>
      <c r="D5447" s="2">
        <v>17.556999999999999</v>
      </c>
      <c r="E5447" s="2">
        <v>5.5910000000000002</v>
      </c>
      <c r="F5447" s="2">
        <v>22.382999999999999</v>
      </c>
      <c r="G5447" s="2">
        <v>71.23</v>
      </c>
      <c r="H5447" s="18">
        <v>23.035</v>
      </c>
      <c r="I5447" s="3">
        <v>17.783025321522057</v>
      </c>
    </row>
    <row r="5448" spans="1:9" x14ac:dyDescent="0.25">
      <c r="A5448" s="20">
        <v>41972</v>
      </c>
      <c r="B5448" s="2">
        <v>7.53</v>
      </c>
      <c r="C5448" s="2">
        <v>2.7549999999999999</v>
      </c>
      <c r="D5448" s="2">
        <v>17.652999999999999</v>
      </c>
      <c r="E5448" s="2">
        <v>5.492</v>
      </c>
      <c r="F5448" s="2">
        <v>21.036000000000001</v>
      </c>
      <c r="G5448" s="2">
        <v>67.795000000000002</v>
      </c>
      <c r="H5448" s="18">
        <v>6.7439999999999998</v>
      </c>
      <c r="I5448" s="3">
        <v>17.461841619024653</v>
      </c>
    </row>
    <row r="5449" spans="1:9" x14ac:dyDescent="0.25">
      <c r="A5449" s="20">
        <v>41973</v>
      </c>
      <c r="B5449" s="2">
        <v>7.61</v>
      </c>
      <c r="C5449" s="2">
        <v>3.4369999999999998</v>
      </c>
      <c r="D5449" s="2">
        <v>19.736000000000001</v>
      </c>
      <c r="E5449" s="2">
        <v>5.6020000000000003</v>
      </c>
      <c r="F5449" s="2">
        <v>24.181999999999999</v>
      </c>
      <c r="G5449" s="2">
        <v>67.819999999999993</v>
      </c>
      <c r="H5449" s="18">
        <v>15.587999999999999</v>
      </c>
      <c r="I5449" s="3">
        <v>17.796774239629787</v>
      </c>
    </row>
    <row r="5450" spans="1:9" x14ac:dyDescent="0.25">
      <c r="A5450" s="20">
        <v>41974</v>
      </c>
      <c r="B5450" s="2">
        <v>8.51</v>
      </c>
      <c r="C5450" s="2">
        <v>6.9889999999999999</v>
      </c>
      <c r="D5450" s="2">
        <v>37.311</v>
      </c>
      <c r="E5450" s="2">
        <v>6.6120000000000001</v>
      </c>
      <c r="F5450" s="2">
        <v>25.294</v>
      </c>
      <c r="G5450" s="2">
        <v>92.414000000000001</v>
      </c>
      <c r="H5450" s="18">
        <v>23.064</v>
      </c>
      <c r="I5450" s="3">
        <v>17.750643467349533</v>
      </c>
    </row>
    <row r="5451" spans="1:9" x14ac:dyDescent="0.25">
      <c r="A5451" s="20">
        <v>41975</v>
      </c>
      <c r="B5451" s="2">
        <v>7.4390000000000001</v>
      </c>
      <c r="C5451" s="2">
        <v>2.7280000000000002</v>
      </c>
      <c r="D5451" s="2">
        <v>23.997</v>
      </c>
      <c r="E5451" s="2">
        <v>5.5030000000000001</v>
      </c>
      <c r="F5451" s="2">
        <v>20.582000000000001</v>
      </c>
      <c r="G5451" s="2">
        <v>84.94</v>
      </c>
      <c r="H5451" s="18">
        <v>12.5</v>
      </c>
      <c r="I5451" s="3">
        <v>16.683455098174115</v>
      </c>
    </row>
    <row r="5452" spans="1:9" x14ac:dyDescent="0.25">
      <c r="A5452" s="20">
        <v>41976</v>
      </c>
      <c r="B5452" s="2">
        <v>6.944</v>
      </c>
      <c r="C5452" s="2">
        <v>2.4020000000000001</v>
      </c>
      <c r="D5452" s="2">
        <v>17.364999999999998</v>
      </c>
      <c r="E5452" s="2">
        <v>5.3979999999999997</v>
      </c>
      <c r="F5452" s="2">
        <v>21.183</v>
      </c>
      <c r="G5452" s="2">
        <v>58.05</v>
      </c>
      <c r="H5452" s="18">
        <v>28.27</v>
      </c>
      <c r="I5452" s="3">
        <v>18.563404746146681</v>
      </c>
    </row>
    <row r="5453" spans="1:9" x14ac:dyDescent="0.25">
      <c r="A5453" s="20">
        <v>41977</v>
      </c>
      <c r="B5453" s="2">
        <v>6.88</v>
      </c>
      <c r="C5453" s="2">
        <v>2.2829999999999999</v>
      </c>
      <c r="D5453" s="2">
        <v>18.754999999999999</v>
      </c>
      <c r="E5453" s="2">
        <v>5.327</v>
      </c>
      <c r="F5453" s="2">
        <v>18.719000000000001</v>
      </c>
      <c r="G5453" s="2">
        <v>60.24</v>
      </c>
      <c r="H5453" s="18">
        <v>9.5579999999999998</v>
      </c>
      <c r="I5453" s="3">
        <v>16.652522877870915</v>
      </c>
    </row>
    <row r="5454" spans="1:9" x14ac:dyDescent="0.25">
      <c r="A5454" s="20">
        <v>41978</v>
      </c>
      <c r="B5454" s="2">
        <v>7.21</v>
      </c>
      <c r="C5454" s="2">
        <v>3.7759999999999998</v>
      </c>
      <c r="D5454" s="2">
        <v>17.149999999999999</v>
      </c>
      <c r="E5454" s="2">
        <v>5.1849999999999996</v>
      </c>
      <c r="F5454" s="2">
        <v>18.154</v>
      </c>
      <c r="G5454" s="2">
        <v>81.852000000000004</v>
      </c>
      <c r="H5454" s="18">
        <v>29.498999999999999</v>
      </c>
      <c r="I5454" s="3">
        <v>14.879813590832438</v>
      </c>
    </row>
    <row r="5455" spans="1:9" x14ac:dyDescent="0.25">
      <c r="A5455" s="20">
        <v>41979</v>
      </c>
      <c r="B5455" s="2">
        <v>7.35</v>
      </c>
      <c r="C5455" s="2">
        <v>3.0539999999999998</v>
      </c>
      <c r="D5455" s="2">
        <v>17.792000000000002</v>
      </c>
      <c r="E5455" s="2">
        <v>5.2939999999999996</v>
      </c>
      <c r="F5455" s="2">
        <v>24.806000000000001</v>
      </c>
      <c r="G5455" s="2">
        <v>76.072999999999993</v>
      </c>
      <c r="H5455" s="18">
        <v>7.4790000000000001</v>
      </c>
      <c r="I5455" s="3">
        <v>16.800705139873866</v>
      </c>
    </row>
    <row r="5456" spans="1:9" x14ac:dyDescent="0.25">
      <c r="A5456" s="20">
        <v>41980</v>
      </c>
      <c r="B5456" s="2">
        <v>7.94</v>
      </c>
      <c r="C5456" s="2">
        <v>4.0209999999999999</v>
      </c>
      <c r="D5456" s="2">
        <v>16.931999999999999</v>
      </c>
      <c r="E5456" s="2">
        <v>6.5140000000000002</v>
      </c>
      <c r="F5456" s="2">
        <v>28.931999999999999</v>
      </c>
      <c r="G5456" s="2">
        <v>92.123999999999995</v>
      </c>
      <c r="H5456" s="18">
        <v>7.6369999999999996</v>
      </c>
      <c r="I5456" s="3">
        <v>19.38864750220753</v>
      </c>
    </row>
    <row r="5457" spans="1:9" x14ac:dyDescent="0.25">
      <c r="A5457" s="20">
        <v>41981</v>
      </c>
      <c r="B5457" s="2">
        <v>7.88</v>
      </c>
      <c r="C5457" s="2">
        <v>2.6379999999999999</v>
      </c>
      <c r="D5457" s="2">
        <v>20.902000000000001</v>
      </c>
      <c r="E5457" s="2">
        <v>7.4580000000000002</v>
      </c>
      <c r="F5457" s="2">
        <v>58.069000000000003</v>
      </c>
      <c r="G5457" s="2">
        <v>68.516000000000005</v>
      </c>
      <c r="H5457" s="18">
        <v>3.7290000000000001</v>
      </c>
      <c r="I5457" s="3">
        <v>29.276536834623617</v>
      </c>
    </row>
    <row r="5458" spans="1:9" x14ac:dyDescent="0.25">
      <c r="A5458" s="20">
        <v>41982</v>
      </c>
      <c r="B5458" s="2">
        <v>7.89</v>
      </c>
      <c r="C5458" s="2">
        <v>5.5919999999999996</v>
      </c>
      <c r="D5458" s="2">
        <v>18.071000000000002</v>
      </c>
      <c r="E5458" s="2">
        <v>6.6449999999999996</v>
      </c>
      <c r="F5458" s="2">
        <v>42.331000000000003</v>
      </c>
      <c r="G5458" s="2">
        <v>135.56100000000001</v>
      </c>
      <c r="H5458" s="18">
        <v>9.0370000000000008</v>
      </c>
      <c r="I5458" s="3">
        <v>25.817569247447445</v>
      </c>
    </row>
    <row r="5459" spans="1:9" x14ac:dyDescent="0.25">
      <c r="A5459" s="20">
        <v>41983</v>
      </c>
      <c r="B5459" s="2">
        <v>9.66</v>
      </c>
      <c r="C5459" s="2">
        <v>7.2949999999999999</v>
      </c>
      <c r="D5459" s="2">
        <v>24.762</v>
      </c>
      <c r="E5459" s="2">
        <v>15.323</v>
      </c>
      <c r="F5459" s="2">
        <v>52.869</v>
      </c>
      <c r="G5459" s="2">
        <v>90.876000000000005</v>
      </c>
      <c r="H5459" s="18">
        <v>14.723000000000001</v>
      </c>
      <c r="I5459" s="3">
        <v>31.779335831224188</v>
      </c>
    </row>
    <row r="5460" spans="1:9" x14ac:dyDescent="0.25">
      <c r="A5460" s="20">
        <v>41984</v>
      </c>
      <c r="B5460" s="2">
        <v>7.84</v>
      </c>
      <c r="C5460" s="2">
        <v>6.218</v>
      </c>
      <c r="D5460" s="2">
        <v>32.777999999999999</v>
      </c>
      <c r="E5460" s="2">
        <v>9.4789999999999992</v>
      </c>
      <c r="F5460" s="2">
        <v>50.457000000000001</v>
      </c>
      <c r="G5460" s="2">
        <v>118.246</v>
      </c>
      <c r="H5460" s="18">
        <v>6.6029999999999998</v>
      </c>
      <c r="I5460" s="3">
        <v>32.991902460202134</v>
      </c>
    </row>
    <row r="5461" spans="1:9" x14ac:dyDescent="0.25">
      <c r="A5461" s="20">
        <v>41985</v>
      </c>
      <c r="B5461" s="2">
        <v>9.44</v>
      </c>
      <c r="C5461" s="2">
        <v>2.9990000000000001</v>
      </c>
      <c r="D5461" s="2">
        <v>31.007000000000001</v>
      </c>
      <c r="E5461" s="2">
        <v>6.601</v>
      </c>
      <c r="F5461" s="2">
        <v>33.338000000000001</v>
      </c>
      <c r="G5461" s="2">
        <v>72.747</v>
      </c>
      <c r="H5461" s="18">
        <v>12.397</v>
      </c>
      <c r="I5461" s="3">
        <v>26.200056727330175</v>
      </c>
    </row>
    <row r="5462" spans="1:9" x14ac:dyDescent="0.25">
      <c r="A5462" s="20">
        <v>41986</v>
      </c>
      <c r="B5462" s="2">
        <v>9.8699999999999992</v>
      </c>
      <c r="C5462" s="2">
        <v>2.37</v>
      </c>
      <c r="D5462" s="2">
        <v>11.194000000000001</v>
      </c>
      <c r="E5462" s="2">
        <v>5.4039999999999999</v>
      </c>
      <c r="F5462" s="2">
        <v>43.13</v>
      </c>
      <c r="G5462" s="2">
        <v>107.849</v>
      </c>
      <c r="H5462" s="18">
        <v>11.976000000000001</v>
      </c>
      <c r="I5462" s="3">
        <v>30.701847206391072</v>
      </c>
    </row>
    <row r="5463" spans="1:9" x14ac:dyDescent="0.25">
      <c r="A5463" s="20">
        <v>41987</v>
      </c>
      <c r="B5463" s="2">
        <v>9.93</v>
      </c>
      <c r="C5463" s="2">
        <v>6.53</v>
      </c>
      <c r="D5463" s="2">
        <v>15.895</v>
      </c>
      <c r="E5463" s="2">
        <v>6.9969999999999999</v>
      </c>
      <c r="F5463" s="2">
        <v>34.453000000000003</v>
      </c>
      <c r="G5463" s="2">
        <v>100.869</v>
      </c>
      <c r="H5463" s="18">
        <v>17.443000000000001</v>
      </c>
      <c r="I5463" s="3">
        <v>22.704148767944343</v>
      </c>
    </row>
    <row r="5464" spans="1:9" x14ac:dyDescent="0.25">
      <c r="A5464" s="20">
        <v>41988</v>
      </c>
      <c r="B5464" s="2">
        <v>10.15</v>
      </c>
      <c r="C5464" s="2">
        <v>3.0830000000000002</v>
      </c>
      <c r="D5464" s="2">
        <v>19.866</v>
      </c>
      <c r="E5464" s="2">
        <v>5.1849999999999996</v>
      </c>
      <c r="F5464" s="2">
        <v>30.847000000000001</v>
      </c>
      <c r="G5464" s="2">
        <v>92.566999999999993</v>
      </c>
      <c r="H5464" s="18">
        <v>10.938000000000001</v>
      </c>
      <c r="I5464" s="3">
        <v>25.103236741864833</v>
      </c>
    </row>
    <row r="5465" spans="1:9" x14ac:dyDescent="0.25">
      <c r="A5465" s="20">
        <v>41989</v>
      </c>
      <c r="B5465" s="2">
        <v>8.85</v>
      </c>
      <c r="C5465" s="2">
        <v>2.15</v>
      </c>
      <c r="D5465" s="2">
        <v>15.486000000000001</v>
      </c>
      <c r="E5465" s="2">
        <v>5.5910000000000002</v>
      </c>
      <c r="F5465" s="2">
        <v>28.582000000000001</v>
      </c>
      <c r="G5465" s="2">
        <v>69.870999999999995</v>
      </c>
      <c r="H5465" s="18">
        <v>9.0640000000000001</v>
      </c>
      <c r="I5465" s="3">
        <v>22.734040086634643</v>
      </c>
    </row>
    <row r="5466" spans="1:9" x14ac:dyDescent="0.25">
      <c r="A5466" s="20">
        <v>41990</v>
      </c>
      <c r="B5466" s="2">
        <v>8.1199999999999992</v>
      </c>
      <c r="C5466" s="2">
        <v>2.15</v>
      </c>
      <c r="D5466" s="2">
        <v>16.981000000000002</v>
      </c>
      <c r="E5466" s="2">
        <v>5.1630000000000003</v>
      </c>
      <c r="F5466" s="2">
        <v>23.151</v>
      </c>
      <c r="G5466" s="2">
        <v>65.777000000000001</v>
      </c>
      <c r="H5466" s="18">
        <v>9.2319999999999993</v>
      </c>
      <c r="I5466" s="3">
        <v>19.97662703954682</v>
      </c>
    </row>
    <row r="5467" spans="1:9" x14ac:dyDescent="0.25">
      <c r="A5467" s="20">
        <v>41991</v>
      </c>
      <c r="B5467" s="2">
        <v>7.77</v>
      </c>
      <c r="C5467" s="2">
        <v>2.38</v>
      </c>
      <c r="D5467" s="2">
        <v>19.347000000000001</v>
      </c>
      <c r="E5467" s="2">
        <v>5.0640000000000001</v>
      </c>
      <c r="F5467" s="2">
        <v>24.367999999999999</v>
      </c>
      <c r="G5467" s="2">
        <v>59.96</v>
      </c>
      <c r="H5467" s="18">
        <v>2.3109999999999999</v>
      </c>
      <c r="I5467" s="3">
        <v>18.635782247534053</v>
      </c>
    </row>
    <row r="5468" spans="1:9" x14ac:dyDescent="0.25">
      <c r="A5468" s="20">
        <v>41992</v>
      </c>
      <c r="B5468" s="2">
        <v>7.44</v>
      </c>
      <c r="C5468" s="2">
        <v>2.38</v>
      </c>
      <c r="D5468" s="2">
        <v>17.39</v>
      </c>
      <c r="E5468" s="2">
        <v>5.1079999999999997</v>
      </c>
      <c r="F5468" s="2">
        <v>20.251000000000001</v>
      </c>
      <c r="G5468" s="2">
        <v>72.335999999999999</v>
      </c>
      <c r="H5468" s="18">
        <v>0.27600000000000002</v>
      </c>
      <c r="I5468" s="3">
        <v>16.306522252687543</v>
      </c>
    </row>
    <row r="5469" spans="1:9" x14ac:dyDescent="0.25">
      <c r="A5469" s="20">
        <v>41993</v>
      </c>
      <c r="B5469" s="2">
        <v>7.34</v>
      </c>
      <c r="C5469" s="2">
        <v>2.38</v>
      </c>
      <c r="D5469" s="2">
        <v>11.403</v>
      </c>
      <c r="E5469" s="2">
        <v>5.0090000000000003</v>
      </c>
      <c r="F5469" s="2">
        <v>21.808</v>
      </c>
      <c r="G5469" s="2">
        <v>73.322000000000003</v>
      </c>
      <c r="H5469" s="18">
        <v>21.312999999999999</v>
      </c>
      <c r="I5469" s="3">
        <v>16.611745532174385</v>
      </c>
    </row>
    <row r="5470" spans="1:9" x14ac:dyDescent="0.25">
      <c r="A5470" s="20">
        <v>41994</v>
      </c>
      <c r="B5470" s="2">
        <v>7.22</v>
      </c>
      <c r="C5470" s="2">
        <v>1.677</v>
      </c>
      <c r="D5470" s="2">
        <v>17.800999999999998</v>
      </c>
      <c r="E5470" s="2">
        <v>4.9870000000000001</v>
      </c>
      <c r="F5470" s="2">
        <v>20.765000000000001</v>
      </c>
      <c r="G5470" s="2">
        <v>57.982999999999997</v>
      </c>
      <c r="H5470" s="18">
        <v>13.962</v>
      </c>
      <c r="I5470" s="3">
        <v>16.475408661073757</v>
      </c>
    </row>
    <row r="5471" spans="1:9" x14ac:dyDescent="0.25">
      <c r="A5471" s="20">
        <v>41995</v>
      </c>
      <c r="B5471" s="2">
        <v>7</v>
      </c>
      <c r="C5471" s="2">
        <v>2.38</v>
      </c>
      <c r="D5471" s="2">
        <v>15.065</v>
      </c>
      <c r="E5471" s="2">
        <v>4.976</v>
      </c>
      <c r="F5471" s="2">
        <v>20.125</v>
      </c>
      <c r="G5471" s="2">
        <v>64.947999999999993</v>
      </c>
      <c r="H5471" s="18">
        <v>1.7090000000000001</v>
      </c>
      <c r="I5471" s="3">
        <v>16.549185182554822</v>
      </c>
    </row>
    <row r="5472" spans="1:9" x14ac:dyDescent="0.25">
      <c r="A5472" s="20">
        <v>41996</v>
      </c>
      <c r="B5472" s="2">
        <v>6.76</v>
      </c>
      <c r="C5472" s="2">
        <v>2.15</v>
      </c>
      <c r="D5472" s="2">
        <v>17.309000000000001</v>
      </c>
      <c r="E5472" s="2">
        <v>4.8879999999999999</v>
      </c>
      <c r="F5472" s="2">
        <v>19.565000000000001</v>
      </c>
      <c r="G5472" s="2">
        <v>59.884</v>
      </c>
      <c r="H5472" s="18">
        <v>3.4649999999999999</v>
      </c>
      <c r="I5472" s="3">
        <v>15.268731932591006</v>
      </c>
    </row>
    <row r="5473" spans="1:9" x14ac:dyDescent="0.25">
      <c r="A5473" s="20">
        <v>41997</v>
      </c>
      <c r="B5473" s="2">
        <v>6.68</v>
      </c>
      <c r="C5473" s="2">
        <v>1.2869999999999999</v>
      </c>
      <c r="D5473" s="2">
        <v>17.975000000000001</v>
      </c>
      <c r="E5473" s="2">
        <v>4.8440000000000003</v>
      </c>
      <c r="F5473" s="2">
        <v>18.120999999999999</v>
      </c>
      <c r="G5473" s="2">
        <v>63.082999999999998</v>
      </c>
      <c r="H5473" s="18">
        <v>1.262</v>
      </c>
      <c r="I5473" s="3">
        <v>15.151637801330372</v>
      </c>
    </row>
    <row r="5474" spans="1:9" x14ac:dyDescent="0.25">
      <c r="A5474" s="20">
        <v>41998</v>
      </c>
      <c r="B5474" s="2">
        <v>6.91</v>
      </c>
      <c r="C5474" s="2">
        <v>1.528</v>
      </c>
      <c r="D5474" s="2">
        <v>10.659000000000001</v>
      </c>
      <c r="E5474" s="2">
        <v>4.8330000000000002</v>
      </c>
      <c r="F5474" s="2">
        <v>19.013999999999999</v>
      </c>
      <c r="G5474" s="2">
        <v>60.101999999999997</v>
      </c>
      <c r="H5474" s="18">
        <v>21.524000000000001</v>
      </c>
      <c r="I5474" s="3">
        <v>15.043648565888148</v>
      </c>
    </row>
    <row r="5475" spans="1:9" x14ac:dyDescent="0.25">
      <c r="A5475" s="20">
        <v>41999</v>
      </c>
      <c r="B5475" s="2">
        <v>6.55</v>
      </c>
      <c r="C5475" s="2">
        <v>2.37</v>
      </c>
      <c r="D5475" s="2">
        <v>16.744</v>
      </c>
      <c r="E5475" s="2">
        <v>4.734</v>
      </c>
      <c r="F5475" s="2">
        <v>16.693999999999999</v>
      </c>
      <c r="G5475" s="2">
        <v>62.673000000000002</v>
      </c>
      <c r="H5475" s="18">
        <v>29.597000000000001</v>
      </c>
      <c r="I5475" s="3">
        <v>14.299551192936008</v>
      </c>
    </row>
    <row r="5476" spans="1:9" x14ac:dyDescent="0.25">
      <c r="A5476" s="20">
        <v>42000</v>
      </c>
      <c r="B5476" s="2">
        <v>6.47</v>
      </c>
      <c r="C5476" s="2">
        <v>2.37</v>
      </c>
      <c r="D5476" s="2">
        <v>9.73</v>
      </c>
      <c r="E5476" s="2">
        <v>4.6459999999999999</v>
      </c>
      <c r="F5476" s="2">
        <v>16.138000000000002</v>
      </c>
      <c r="G5476" s="2">
        <v>52.640999999999998</v>
      </c>
      <c r="H5476" s="18">
        <v>6.8029999999999999</v>
      </c>
      <c r="I5476" s="3">
        <v>14.060411529889782</v>
      </c>
    </row>
    <row r="5477" spans="1:9" x14ac:dyDescent="0.25">
      <c r="A5477" s="20">
        <v>42001</v>
      </c>
      <c r="B5477" s="2">
        <v>6.43</v>
      </c>
      <c r="C5477" s="2">
        <v>1.5489999999999999</v>
      </c>
      <c r="D5477" s="2">
        <v>16.818999999999999</v>
      </c>
      <c r="E5477" s="2">
        <v>4.6349999999999998</v>
      </c>
      <c r="F5477" s="2">
        <v>16.890999999999998</v>
      </c>
      <c r="G5477" s="2">
        <v>37.936</v>
      </c>
      <c r="H5477" s="18">
        <v>1.2270000000000001</v>
      </c>
      <c r="I5477" s="3">
        <v>14.138081677191156</v>
      </c>
    </row>
    <row r="5478" spans="1:9" x14ac:dyDescent="0.25">
      <c r="A5478" s="20">
        <v>42002</v>
      </c>
      <c r="B5478" s="2">
        <v>6.34</v>
      </c>
      <c r="C5478" s="2">
        <v>1.6639999999999999</v>
      </c>
      <c r="D5478" s="2">
        <v>16.271999999999998</v>
      </c>
      <c r="E5478" s="2">
        <v>4.6020000000000003</v>
      </c>
      <c r="F5478" s="2">
        <v>17.132999999999999</v>
      </c>
      <c r="G5478" s="2">
        <v>52.164999999999999</v>
      </c>
      <c r="H5478" s="18">
        <v>0</v>
      </c>
      <c r="I5478" s="3">
        <v>13.512800335063151</v>
      </c>
    </row>
    <row r="5479" spans="1:9" x14ac:dyDescent="0.25">
      <c r="A5479" s="20">
        <v>42003</v>
      </c>
      <c r="B5479" s="2">
        <v>6.22</v>
      </c>
      <c r="C5479" s="2">
        <v>0.67400000000000004</v>
      </c>
      <c r="D5479" s="2">
        <v>8.3859999999999992</v>
      </c>
      <c r="E5479" s="2">
        <v>4.6130000000000004</v>
      </c>
      <c r="F5479" s="2">
        <v>17.233000000000001</v>
      </c>
      <c r="G5479" s="2">
        <v>62.07</v>
      </c>
      <c r="H5479" s="18">
        <v>34.531999999999996</v>
      </c>
      <c r="I5479" s="3">
        <v>12.733365154821245</v>
      </c>
    </row>
    <row r="5480" spans="1:9" x14ac:dyDescent="0.25">
      <c r="A5480" s="20">
        <v>42004</v>
      </c>
      <c r="B5480" s="2">
        <v>6.16</v>
      </c>
      <c r="C5480" s="2">
        <v>0.45400000000000001</v>
      </c>
      <c r="D5480" s="2">
        <v>16.111000000000001</v>
      </c>
      <c r="E5480" s="2">
        <v>4.657</v>
      </c>
      <c r="F5480" s="2">
        <v>15.250999999999999</v>
      </c>
      <c r="G5480" s="2">
        <v>64.697999999999993</v>
      </c>
      <c r="H5480" s="18">
        <v>2.6890000000000001</v>
      </c>
      <c r="I5480" s="3">
        <v>13.019813222167134</v>
      </c>
    </row>
    <row r="5481" spans="1:9" x14ac:dyDescent="0.25">
      <c r="A5481" s="20">
        <v>42005</v>
      </c>
      <c r="B5481" s="45">
        <v>6.1</v>
      </c>
      <c r="C5481" s="5">
        <v>2.4249999999999998</v>
      </c>
      <c r="D5481" s="5">
        <v>11.778</v>
      </c>
      <c r="E5481" s="5">
        <v>4.6349999999999998</v>
      </c>
      <c r="F5481" s="5">
        <v>14.794</v>
      </c>
      <c r="G5481" s="5">
        <v>65.695999999999998</v>
      </c>
      <c r="H5481" s="18">
        <v>5.6509999999999998</v>
      </c>
    </row>
    <row r="5482" spans="1:9" x14ac:dyDescent="0.25">
      <c r="A5482" s="20">
        <v>42006</v>
      </c>
      <c r="B5482" s="45">
        <v>5.89</v>
      </c>
      <c r="C5482" s="5">
        <v>1.347</v>
      </c>
      <c r="D5482" s="5">
        <v>14.308999999999999</v>
      </c>
      <c r="E5482" s="5">
        <v>4.6790000000000003</v>
      </c>
      <c r="F5482" s="5">
        <v>16.53</v>
      </c>
      <c r="G5482" s="5">
        <v>43.914000000000001</v>
      </c>
      <c r="H5482" s="18">
        <v>14.04</v>
      </c>
    </row>
    <row r="5483" spans="1:9" x14ac:dyDescent="0.25">
      <c r="A5483" s="20">
        <v>42007</v>
      </c>
      <c r="B5483" s="45">
        <v>5.53</v>
      </c>
      <c r="C5483" s="5">
        <v>2.0499999999999998</v>
      </c>
      <c r="D5483" s="5">
        <v>15.119</v>
      </c>
      <c r="E5483" s="5">
        <v>8.2050000000000001</v>
      </c>
      <c r="F5483" s="5">
        <v>17.137</v>
      </c>
      <c r="G5483" s="5">
        <v>44.993000000000002</v>
      </c>
      <c r="H5483" s="18">
        <v>2.8490000000000002</v>
      </c>
    </row>
    <row r="5484" spans="1:9" x14ac:dyDescent="0.25">
      <c r="A5484" s="20">
        <v>42008</v>
      </c>
      <c r="B5484" s="45">
        <v>5.89</v>
      </c>
      <c r="C5484" s="5">
        <v>4.266</v>
      </c>
      <c r="D5484" s="5">
        <v>13.851000000000001</v>
      </c>
      <c r="E5484" s="5">
        <v>4.5140000000000002</v>
      </c>
      <c r="F5484" s="5">
        <v>14.273</v>
      </c>
      <c r="G5484" s="5">
        <v>59.456000000000003</v>
      </c>
      <c r="H5484" s="18">
        <v>6.0659999999999998</v>
      </c>
    </row>
    <row r="5485" spans="1:9" x14ac:dyDescent="0.25">
      <c r="A5485" s="20">
        <v>42009</v>
      </c>
      <c r="B5485" s="45">
        <v>5.58</v>
      </c>
      <c r="C5485" s="5">
        <v>2.7E-2</v>
      </c>
      <c r="D5485" s="5">
        <v>12.314</v>
      </c>
      <c r="E5485" s="5">
        <v>4.734</v>
      </c>
      <c r="F5485" s="5">
        <v>15.756</v>
      </c>
      <c r="G5485" s="5">
        <v>47.220999999999997</v>
      </c>
      <c r="H5485" s="18">
        <v>1.0620000000000001</v>
      </c>
    </row>
    <row r="5486" spans="1:9" x14ac:dyDescent="0.25">
      <c r="A5486" s="20">
        <v>42010</v>
      </c>
      <c r="B5486" s="45">
        <v>5.45</v>
      </c>
      <c r="C5486" s="5">
        <v>1.794</v>
      </c>
      <c r="D5486" s="5">
        <v>11.260999999999999</v>
      </c>
      <c r="E5486" s="5">
        <v>4.7779999999999996</v>
      </c>
      <c r="F5486" s="5">
        <v>14.278</v>
      </c>
      <c r="G5486" s="5">
        <v>71.141999999999996</v>
      </c>
      <c r="H5486" s="18">
        <v>31.417000000000002</v>
      </c>
    </row>
    <row r="5487" spans="1:9" x14ac:dyDescent="0.25">
      <c r="A5487" s="20">
        <v>42011</v>
      </c>
      <c r="B5487" s="45">
        <v>5.37</v>
      </c>
      <c r="C5487" s="5">
        <v>2.5960000000000001</v>
      </c>
      <c r="D5487" s="5">
        <v>12.712</v>
      </c>
      <c r="E5487" s="5">
        <v>4.7009999999999996</v>
      </c>
      <c r="F5487" s="5">
        <v>12.308</v>
      </c>
      <c r="G5487" s="5">
        <v>50.515999999999998</v>
      </c>
      <c r="H5487" s="18">
        <v>2.335</v>
      </c>
    </row>
    <row r="5488" spans="1:9" x14ac:dyDescent="0.25">
      <c r="A5488" s="20">
        <v>42012</v>
      </c>
      <c r="B5488" s="45">
        <v>5.34</v>
      </c>
      <c r="C5488" s="5">
        <v>1.7270000000000001</v>
      </c>
      <c r="D5488" s="5">
        <v>13.877000000000001</v>
      </c>
      <c r="E5488" s="5">
        <v>4.6790000000000003</v>
      </c>
      <c r="F5488" s="5">
        <v>15.654999999999999</v>
      </c>
      <c r="G5488" s="5">
        <v>37.234000000000002</v>
      </c>
      <c r="H5488" s="18">
        <v>2.2999999999999998</v>
      </c>
    </row>
    <row r="5489" spans="1:8" x14ac:dyDescent="0.25">
      <c r="A5489" s="20">
        <v>42013</v>
      </c>
      <c r="B5489" s="45">
        <v>5.88</v>
      </c>
      <c r="C5489" s="5">
        <v>2.7530000000000001</v>
      </c>
      <c r="D5489" s="5">
        <v>11.114000000000001</v>
      </c>
      <c r="E5489" s="5">
        <v>4.0640000000000001</v>
      </c>
      <c r="F5489" s="5">
        <v>12.983000000000001</v>
      </c>
      <c r="G5489" s="5">
        <v>55.936</v>
      </c>
      <c r="H5489" s="18">
        <v>8.8239999999999998</v>
      </c>
    </row>
    <row r="5490" spans="1:8" x14ac:dyDescent="0.25">
      <c r="A5490" s="20">
        <v>42014</v>
      </c>
      <c r="B5490" s="45">
        <v>5.56</v>
      </c>
      <c r="C5490" s="5">
        <v>2.5329999999999999</v>
      </c>
      <c r="D5490" s="5">
        <v>14.287000000000001</v>
      </c>
      <c r="E5490" s="5">
        <v>4.2290000000000001</v>
      </c>
      <c r="F5490" s="5">
        <v>16.638000000000002</v>
      </c>
      <c r="G5490" s="5">
        <v>30.524000000000001</v>
      </c>
      <c r="H5490" s="18">
        <v>1.9219999999999999</v>
      </c>
    </row>
    <row r="5491" spans="1:8" x14ac:dyDescent="0.25">
      <c r="A5491" s="20">
        <v>42015</v>
      </c>
      <c r="B5491" s="45">
        <v>5.31</v>
      </c>
      <c r="C5491" s="5">
        <v>2.6040000000000001</v>
      </c>
      <c r="D5491" s="5">
        <v>13.914999999999999</v>
      </c>
      <c r="E5491" s="5">
        <v>4.7229999999999999</v>
      </c>
      <c r="F5491" s="5">
        <v>14.02</v>
      </c>
      <c r="G5491" s="5">
        <v>54.738</v>
      </c>
      <c r="H5491" s="18">
        <v>0.48899999999999999</v>
      </c>
    </row>
    <row r="5492" spans="1:8" x14ac:dyDescent="0.25">
      <c r="A5492" s="20">
        <v>42016</v>
      </c>
      <c r="B5492" s="45">
        <v>5.19</v>
      </c>
      <c r="C5492" s="5">
        <v>1.8520000000000001</v>
      </c>
      <c r="D5492" s="5">
        <v>11.111000000000001</v>
      </c>
      <c r="E5492" s="5">
        <v>4.6459999999999999</v>
      </c>
      <c r="F5492" s="5">
        <v>15.817</v>
      </c>
      <c r="G5492" s="5">
        <v>41.822000000000003</v>
      </c>
      <c r="H5492" s="18">
        <v>2.7890000000000001</v>
      </c>
    </row>
    <row r="5493" spans="1:8" x14ac:dyDescent="0.25">
      <c r="A5493" s="20">
        <v>42017</v>
      </c>
      <c r="B5493" s="45">
        <v>5.21</v>
      </c>
      <c r="C5493" s="5">
        <v>2.7160000000000002</v>
      </c>
      <c r="D5493" s="5">
        <v>13.541</v>
      </c>
      <c r="E5493" s="5">
        <v>4.5910000000000002</v>
      </c>
      <c r="F5493" s="5">
        <v>13.12</v>
      </c>
      <c r="G5493" s="5">
        <v>63.835999999999999</v>
      </c>
      <c r="H5493" s="18">
        <v>20.584</v>
      </c>
    </row>
    <row r="5494" spans="1:8" x14ac:dyDescent="0.25">
      <c r="A5494" s="20">
        <v>42018</v>
      </c>
      <c r="B5494" s="45">
        <v>5.21</v>
      </c>
      <c r="C5494" s="5">
        <v>1.8839999999999999</v>
      </c>
      <c r="D5494" s="5">
        <v>7.8019999999999996</v>
      </c>
      <c r="E5494" s="5">
        <v>4.0309999999999997</v>
      </c>
      <c r="F5494" s="5">
        <v>14.832000000000001</v>
      </c>
      <c r="G5494" s="5">
        <v>27.024000000000001</v>
      </c>
      <c r="H5494" s="18">
        <v>28.866</v>
      </c>
    </row>
    <row r="5495" spans="1:8" x14ac:dyDescent="0.25">
      <c r="A5495" s="20">
        <v>42019</v>
      </c>
      <c r="B5495" s="45">
        <v>5.3</v>
      </c>
      <c r="C5495" s="5">
        <v>2.7290000000000001</v>
      </c>
      <c r="D5495" s="5">
        <v>9.157</v>
      </c>
      <c r="E5495" s="5">
        <v>4.58</v>
      </c>
      <c r="F5495" s="5">
        <v>15.7</v>
      </c>
      <c r="G5495" s="5">
        <v>46.470999999999997</v>
      </c>
      <c r="H5495" s="18">
        <v>3.883</v>
      </c>
    </row>
    <row r="5496" spans="1:8" x14ac:dyDescent="0.25">
      <c r="A5496" s="20">
        <v>42020</v>
      </c>
      <c r="B5496" s="45">
        <v>6.44</v>
      </c>
      <c r="C5496" s="5">
        <v>1.869</v>
      </c>
      <c r="D5496" s="5">
        <v>11.976000000000001</v>
      </c>
      <c r="E5496" s="5">
        <v>4.4269999999999996</v>
      </c>
      <c r="F5496" s="5">
        <v>13.507999999999999</v>
      </c>
      <c r="G5496" s="5">
        <v>51.573</v>
      </c>
      <c r="H5496" s="18">
        <v>23.597000000000001</v>
      </c>
    </row>
    <row r="5497" spans="1:8" x14ac:dyDescent="0.25">
      <c r="A5497" s="20">
        <v>42021</v>
      </c>
      <c r="B5497" s="45">
        <v>4.71</v>
      </c>
      <c r="C5497" s="5">
        <v>3.4729999999999999</v>
      </c>
      <c r="D5497" s="5">
        <v>10.974</v>
      </c>
      <c r="E5497" s="5">
        <v>3.79</v>
      </c>
      <c r="F5497" s="5">
        <v>14.477</v>
      </c>
      <c r="G5497" s="5">
        <v>46.963000000000001</v>
      </c>
      <c r="H5497" s="18">
        <v>9.8889999999999993</v>
      </c>
    </row>
    <row r="5498" spans="1:8" x14ac:dyDescent="0.25">
      <c r="A5498" s="20">
        <v>42022</v>
      </c>
      <c r="B5498" s="45">
        <v>5.62</v>
      </c>
      <c r="C5498" s="5">
        <v>1.9650000000000001</v>
      </c>
      <c r="D5498" s="5">
        <v>12.680999999999999</v>
      </c>
      <c r="E5498" s="5">
        <v>3.899</v>
      </c>
      <c r="F5498" s="5">
        <v>15.743</v>
      </c>
      <c r="G5498" s="5">
        <v>40.823</v>
      </c>
      <c r="H5498" s="18">
        <v>5.0999999999999997E-2</v>
      </c>
    </row>
    <row r="5499" spans="1:8" x14ac:dyDescent="0.25">
      <c r="A5499" s="20">
        <v>42023</v>
      </c>
      <c r="B5499" s="45">
        <v>5.55</v>
      </c>
      <c r="C5499" s="5">
        <v>2.746</v>
      </c>
      <c r="D5499" s="5">
        <v>10.849</v>
      </c>
      <c r="E5499" s="5">
        <v>4.4710000000000001</v>
      </c>
      <c r="F5499" s="5">
        <v>13.176</v>
      </c>
      <c r="G5499" s="5">
        <v>57.43</v>
      </c>
      <c r="H5499" s="18">
        <v>4.6909999999999998</v>
      </c>
    </row>
    <row r="5500" spans="1:8" x14ac:dyDescent="0.25">
      <c r="A5500" s="20">
        <v>42024</v>
      </c>
      <c r="B5500" s="45">
        <v>5.38</v>
      </c>
      <c r="C5500" s="5">
        <v>2.762</v>
      </c>
      <c r="D5500" s="5">
        <v>15.337999999999999</v>
      </c>
      <c r="E5500" s="5">
        <v>4.5359999999999996</v>
      </c>
      <c r="F5500" s="5">
        <v>13.535</v>
      </c>
      <c r="G5500" s="5">
        <v>48.997999999999998</v>
      </c>
      <c r="H5500" s="18">
        <v>22.606999999999999</v>
      </c>
    </row>
    <row r="5501" spans="1:8" x14ac:dyDescent="0.25">
      <c r="A5501" s="20">
        <v>42025</v>
      </c>
      <c r="B5501" s="45">
        <v>7.63</v>
      </c>
      <c r="C5501" s="5">
        <v>4.16</v>
      </c>
      <c r="D5501" s="5">
        <v>13.212</v>
      </c>
      <c r="E5501" s="5">
        <v>5.5140000000000002</v>
      </c>
      <c r="F5501" s="5">
        <v>15.272</v>
      </c>
      <c r="G5501" s="5">
        <v>50.688000000000002</v>
      </c>
      <c r="H5501" s="18">
        <v>28.359000000000002</v>
      </c>
    </row>
    <row r="5502" spans="1:8" x14ac:dyDescent="0.25">
      <c r="A5502" s="20">
        <v>42026</v>
      </c>
      <c r="B5502" s="45">
        <v>6.27</v>
      </c>
      <c r="C5502" s="5">
        <v>4.28</v>
      </c>
      <c r="D5502" s="5">
        <v>10.6</v>
      </c>
      <c r="E5502" s="5">
        <v>5.1950000000000003</v>
      </c>
      <c r="F5502" s="5">
        <v>15.119</v>
      </c>
      <c r="G5502" s="5">
        <v>61.881999999999998</v>
      </c>
      <c r="H5502" s="18">
        <v>7.0519999999999996</v>
      </c>
    </row>
    <row r="5503" spans="1:8" x14ac:dyDescent="0.25">
      <c r="A5503" s="20">
        <v>42027</v>
      </c>
      <c r="B5503" s="45">
        <v>8.42</v>
      </c>
      <c r="C5503" s="5">
        <v>3.5649999999999999</v>
      </c>
      <c r="D5503" s="5">
        <v>26.388999999999999</v>
      </c>
      <c r="E5503" s="5">
        <v>6.6890000000000001</v>
      </c>
      <c r="F5503" s="5">
        <v>32.57</v>
      </c>
      <c r="G5503" s="5">
        <v>151.416</v>
      </c>
      <c r="H5503" s="18">
        <v>6.3170000000000002</v>
      </c>
    </row>
    <row r="5504" spans="1:8" x14ac:dyDescent="0.25">
      <c r="A5504" s="20">
        <v>42028</v>
      </c>
      <c r="B5504" s="45">
        <v>6.02</v>
      </c>
      <c r="C5504" s="5">
        <v>1.19</v>
      </c>
      <c r="D5504" s="5">
        <v>11.734</v>
      </c>
      <c r="E5504" s="5">
        <v>4.6459999999999999</v>
      </c>
      <c r="F5504" s="5">
        <v>23.096</v>
      </c>
      <c r="G5504" s="5">
        <v>73.313999999999993</v>
      </c>
      <c r="H5504" s="18">
        <v>2.4300000000000002</v>
      </c>
    </row>
    <row r="5505" spans="1:8" x14ac:dyDescent="0.25">
      <c r="A5505" s="20">
        <v>42029</v>
      </c>
      <c r="B5505" s="45">
        <v>5.55</v>
      </c>
      <c r="C5505" s="5">
        <v>1.978</v>
      </c>
      <c r="D5505" s="5">
        <v>12.669</v>
      </c>
      <c r="E5505" s="5">
        <v>4.5359999999999996</v>
      </c>
      <c r="F5505" s="5">
        <v>14.622999999999999</v>
      </c>
      <c r="G5505" s="5">
        <v>52.465000000000003</v>
      </c>
      <c r="H5505" s="18">
        <v>0.71099999999999997</v>
      </c>
    </row>
    <row r="5506" spans="1:8" x14ac:dyDescent="0.25">
      <c r="A5506" s="20">
        <v>42030</v>
      </c>
      <c r="B5506" s="45">
        <v>5.37</v>
      </c>
      <c r="C5506" s="5">
        <v>1.087</v>
      </c>
      <c r="D5506" s="5">
        <v>13.340999999999999</v>
      </c>
      <c r="E5506" s="5">
        <v>4.4379999999999997</v>
      </c>
      <c r="F5506" s="5">
        <v>13.601000000000001</v>
      </c>
      <c r="G5506" s="5">
        <v>46.832000000000001</v>
      </c>
      <c r="H5506" s="18">
        <v>6.5000000000000002E-2</v>
      </c>
    </row>
    <row r="5507" spans="1:8" x14ac:dyDescent="0.25">
      <c r="A5507" s="20">
        <v>42031</v>
      </c>
      <c r="B5507" s="45">
        <v>5.34</v>
      </c>
      <c r="C5507" s="5">
        <v>2.5609999999999999</v>
      </c>
      <c r="D5507" s="5">
        <v>13.956</v>
      </c>
      <c r="E5507" s="5">
        <v>4.7670000000000003</v>
      </c>
      <c r="F5507" s="5">
        <v>15.025</v>
      </c>
      <c r="G5507" s="5">
        <v>32.511000000000003</v>
      </c>
      <c r="H5507" s="18">
        <v>4.4249999999999998</v>
      </c>
    </row>
    <row r="5508" spans="1:8" x14ac:dyDescent="0.25">
      <c r="A5508" s="20">
        <v>42032</v>
      </c>
      <c r="B5508" s="45">
        <v>5.3</v>
      </c>
      <c r="C5508" s="5">
        <v>1.5820000000000001</v>
      </c>
      <c r="D5508" s="5">
        <v>14.401999999999999</v>
      </c>
      <c r="E5508" s="5">
        <v>4.7119999999999997</v>
      </c>
      <c r="F5508" s="5">
        <v>16.623000000000001</v>
      </c>
      <c r="G5508" s="5">
        <v>50.975999999999999</v>
      </c>
      <c r="H5508" s="18">
        <v>0.41299999999999998</v>
      </c>
    </row>
    <row r="5509" spans="1:8" x14ac:dyDescent="0.25">
      <c r="A5509" s="20">
        <v>42033</v>
      </c>
      <c r="B5509" s="45">
        <v>5.25</v>
      </c>
      <c r="C5509" s="5">
        <v>2.5019999999999998</v>
      </c>
      <c r="D5509" s="5">
        <v>13.006</v>
      </c>
      <c r="E5509" s="5">
        <v>4.7779999999999996</v>
      </c>
      <c r="F5509" s="5">
        <v>15.641</v>
      </c>
      <c r="G5509" s="5">
        <v>47.432000000000002</v>
      </c>
      <c r="H5509" s="18">
        <v>6.6619999999999999</v>
      </c>
    </row>
    <row r="5510" spans="1:8" x14ac:dyDescent="0.25">
      <c r="A5510" s="20">
        <v>42034</v>
      </c>
      <c r="B5510" s="45">
        <v>5.23</v>
      </c>
      <c r="C5510" s="5">
        <v>1.1679999999999999</v>
      </c>
      <c r="D5510" s="5">
        <v>12.686</v>
      </c>
      <c r="E5510" s="5">
        <v>4.5579999999999998</v>
      </c>
      <c r="F5510" s="5">
        <v>15.404999999999999</v>
      </c>
      <c r="G5510" s="5">
        <v>50.92</v>
      </c>
      <c r="H5510" s="18">
        <v>10.244999999999999</v>
      </c>
    </row>
    <row r="5511" spans="1:8" x14ac:dyDescent="0.25">
      <c r="A5511" s="20">
        <v>42035</v>
      </c>
      <c r="B5511" s="45">
        <v>6.79</v>
      </c>
      <c r="C5511" s="5">
        <v>5.9980000000000002</v>
      </c>
      <c r="D5511" s="5">
        <v>26.061</v>
      </c>
      <c r="E5511" s="5">
        <v>5.5140000000000002</v>
      </c>
      <c r="F5511" s="5">
        <v>17.125</v>
      </c>
      <c r="G5511" s="5">
        <v>60.371000000000002</v>
      </c>
      <c r="H5511" s="18">
        <v>2.6429999999999998</v>
      </c>
    </row>
    <row r="5512" spans="1:8" x14ac:dyDescent="0.25">
      <c r="A5512" s="20">
        <v>42036</v>
      </c>
      <c r="B5512" s="45">
        <v>5.35</v>
      </c>
      <c r="C5512" s="5">
        <v>3.2949999999999999</v>
      </c>
      <c r="D5512" s="5">
        <v>28.125</v>
      </c>
      <c r="E5512" s="5">
        <v>5.4370000000000003</v>
      </c>
      <c r="F5512" s="5">
        <v>22.004999999999999</v>
      </c>
      <c r="G5512" s="5">
        <v>81.277000000000001</v>
      </c>
      <c r="H5512" s="18">
        <v>0.23899999999999999</v>
      </c>
    </row>
    <row r="5513" spans="1:8" x14ac:dyDescent="0.25">
      <c r="A5513" s="20">
        <v>42037</v>
      </c>
      <c r="B5513" s="45">
        <v>5.3529999999999998</v>
      </c>
      <c r="C5513" s="5">
        <v>4.8600000000000003</v>
      </c>
      <c r="D5513" s="5">
        <v>15.161</v>
      </c>
      <c r="E5513" s="5">
        <v>4.05</v>
      </c>
      <c r="F5513" s="5">
        <v>15.273</v>
      </c>
      <c r="G5513" s="5">
        <v>59.863</v>
      </c>
      <c r="H5513" s="18">
        <v>15.62</v>
      </c>
    </row>
    <row r="5514" spans="1:8" x14ac:dyDescent="0.25">
      <c r="A5514" s="20">
        <v>42038</v>
      </c>
      <c r="B5514" s="45">
        <v>7.8</v>
      </c>
      <c r="C5514" s="5">
        <v>7.1059999999999999</v>
      </c>
      <c r="D5514" s="5">
        <v>18.731999999999999</v>
      </c>
      <c r="E5514" s="5">
        <v>6.2389999999999999</v>
      </c>
      <c r="F5514" s="5">
        <v>14.14</v>
      </c>
      <c r="G5514" s="5">
        <v>49.957999999999998</v>
      </c>
      <c r="H5514" s="18">
        <v>27.97</v>
      </c>
    </row>
    <row r="5515" spans="1:8" x14ac:dyDescent="0.25">
      <c r="A5515" s="20">
        <v>42039</v>
      </c>
      <c r="B5515" s="45">
        <v>5.29</v>
      </c>
      <c r="C5515" s="5">
        <v>2.3879999999999999</v>
      </c>
      <c r="D5515" s="5">
        <v>10.696</v>
      </c>
      <c r="E5515" s="5">
        <v>4.657</v>
      </c>
      <c r="F5515" s="5">
        <v>16.006</v>
      </c>
      <c r="G5515" s="5">
        <v>36.587000000000003</v>
      </c>
      <c r="H5515" s="18">
        <v>1.9510000000000001</v>
      </c>
    </row>
    <row r="5516" spans="1:8" x14ac:dyDescent="0.25">
      <c r="A5516" s="20">
        <v>42040</v>
      </c>
      <c r="B5516" s="45">
        <v>5.08</v>
      </c>
      <c r="C5516" s="5">
        <v>2.4489999999999998</v>
      </c>
      <c r="D5516" s="5">
        <v>6.6669999999999998</v>
      </c>
      <c r="E5516" s="5">
        <v>4.5030000000000001</v>
      </c>
      <c r="F5516" s="5">
        <v>14.888</v>
      </c>
      <c r="G5516" s="5">
        <v>46.365000000000002</v>
      </c>
      <c r="H5516" s="18">
        <v>4.4859999999999998</v>
      </c>
    </row>
    <row r="5517" spans="1:8" x14ac:dyDescent="0.25">
      <c r="A5517" s="20">
        <v>42041</v>
      </c>
      <c r="B5517" s="45">
        <v>5.13</v>
      </c>
      <c r="C5517" s="5">
        <v>2.5230000000000001</v>
      </c>
      <c r="D5517" s="5">
        <v>13.513</v>
      </c>
      <c r="E5517" s="5">
        <v>4.5030000000000001</v>
      </c>
      <c r="F5517" s="5">
        <v>12.46</v>
      </c>
      <c r="G5517" s="5">
        <v>50.713999999999999</v>
      </c>
      <c r="H5517" s="18">
        <v>3.1019999999999999</v>
      </c>
    </row>
    <row r="5518" spans="1:8" x14ac:dyDescent="0.25">
      <c r="A5518" s="20">
        <v>42042</v>
      </c>
      <c r="B5518" s="45">
        <v>6.07</v>
      </c>
      <c r="C5518" s="5">
        <v>2.5289999999999999</v>
      </c>
      <c r="D5518" s="5">
        <v>6.226</v>
      </c>
      <c r="E5518" s="5">
        <v>4.3719999999999999</v>
      </c>
      <c r="F5518" s="5">
        <v>22.702000000000002</v>
      </c>
      <c r="G5518" s="5">
        <v>53.006999999999998</v>
      </c>
      <c r="H5518" s="18">
        <v>31.103000000000002</v>
      </c>
    </row>
    <row r="5519" spans="1:8" x14ac:dyDescent="0.25">
      <c r="A5519" s="20">
        <v>42043</v>
      </c>
      <c r="B5519" s="45">
        <v>7.69</v>
      </c>
      <c r="C5519" s="5">
        <v>4.7300000000000004</v>
      </c>
      <c r="D5519" s="5">
        <v>15.555999999999999</v>
      </c>
      <c r="E5519" s="5">
        <v>5.3159999999999998</v>
      </c>
      <c r="F5519" s="5">
        <v>21.923999999999999</v>
      </c>
      <c r="G5519" s="5">
        <v>78.5</v>
      </c>
      <c r="H5519" s="18">
        <v>0.67800000000000005</v>
      </c>
    </row>
    <row r="5520" spans="1:8" x14ac:dyDescent="0.25">
      <c r="A5520" s="20">
        <v>42044</v>
      </c>
      <c r="B5520" s="45">
        <v>7.74</v>
      </c>
      <c r="C5520" s="5">
        <v>4.0679999999999996</v>
      </c>
      <c r="D5520" s="5">
        <v>13.003</v>
      </c>
      <c r="E5520" s="5">
        <v>4.6790000000000003</v>
      </c>
      <c r="F5520" s="5">
        <v>26.401</v>
      </c>
      <c r="G5520" s="5">
        <v>62.287999999999997</v>
      </c>
      <c r="H5520" s="18">
        <v>5.8380000000000001</v>
      </c>
    </row>
    <row r="5521" spans="1:8" x14ac:dyDescent="0.25">
      <c r="A5521" s="20">
        <v>42045</v>
      </c>
      <c r="B5521" s="45">
        <v>8.7200000000000006</v>
      </c>
      <c r="C5521" s="5">
        <v>3.11</v>
      </c>
      <c r="D5521" s="5">
        <v>19.260000000000002</v>
      </c>
      <c r="E5521" s="5">
        <v>5.2169999999999996</v>
      </c>
      <c r="F5521" s="5">
        <v>47.927</v>
      </c>
      <c r="G5521" s="5">
        <v>84.680999999999997</v>
      </c>
      <c r="H5521" s="18">
        <v>1.8520000000000001</v>
      </c>
    </row>
    <row r="5522" spans="1:8" x14ac:dyDescent="0.25">
      <c r="A5522" s="20">
        <v>42046</v>
      </c>
      <c r="B5522" s="45">
        <v>7.78</v>
      </c>
      <c r="C5522" s="5">
        <v>1.8120000000000001</v>
      </c>
      <c r="D5522" s="5">
        <v>14.694000000000001</v>
      </c>
      <c r="E5522" s="5">
        <v>5.0640000000000001</v>
      </c>
      <c r="F5522" s="5">
        <v>31.959</v>
      </c>
      <c r="G5522" s="5">
        <v>92.899000000000001</v>
      </c>
      <c r="H5522" s="18">
        <v>0.253</v>
      </c>
    </row>
    <row r="5523" spans="1:8" x14ac:dyDescent="0.25">
      <c r="A5523" s="20">
        <v>42047</v>
      </c>
      <c r="B5523" s="45">
        <v>6.14</v>
      </c>
      <c r="C5523" s="5">
        <v>2.4860000000000002</v>
      </c>
      <c r="D5523" s="5">
        <v>12.927</v>
      </c>
      <c r="E5523" s="5">
        <v>4.4160000000000004</v>
      </c>
      <c r="F5523" s="5">
        <v>19.602</v>
      </c>
      <c r="G5523" s="5">
        <v>71.09</v>
      </c>
      <c r="H5523" s="18">
        <v>21.556999999999999</v>
      </c>
    </row>
    <row r="5524" spans="1:8" x14ac:dyDescent="0.25">
      <c r="A5524" s="20">
        <v>42048</v>
      </c>
      <c r="B5524" s="45">
        <v>7.14</v>
      </c>
      <c r="C5524" s="5">
        <v>3.786</v>
      </c>
      <c r="D5524" s="5">
        <v>25.603999999999999</v>
      </c>
      <c r="E5524" s="5">
        <v>5.9640000000000004</v>
      </c>
      <c r="F5524" s="5">
        <v>32.848999999999997</v>
      </c>
      <c r="G5524" s="5">
        <v>109.988</v>
      </c>
      <c r="H5524" s="18">
        <v>12.154999999999999</v>
      </c>
    </row>
    <row r="5525" spans="1:8" x14ac:dyDescent="0.25">
      <c r="A5525" s="20">
        <v>42049</v>
      </c>
      <c r="B5525" s="45">
        <v>5.76</v>
      </c>
      <c r="C5525" s="5">
        <v>2.3690000000000002</v>
      </c>
      <c r="D5525" s="5">
        <v>16.036000000000001</v>
      </c>
      <c r="E5525" s="5">
        <v>4.7560000000000002</v>
      </c>
      <c r="F5525" s="5">
        <v>34.366</v>
      </c>
      <c r="G5525" s="5">
        <v>72.593000000000004</v>
      </c>
      <c r="H5525" s="18">
        <v>1.633</v>
      </c>
    </row>
    <row r="5526" spans="1:8" x14ac:dyDescent="0.25">
      <c r="A5526" s="20">
        <v>42050</v>
      </c>
      <c r="B5526" s="45">
        <v>5.55</v>
      </c>
      <c r="C5526" s="5">
        <v>1.756</v>
      </c>
      <c r="D5526" s="5">
        <v>11.207000000000001</v>
      </c>
      <c r="E5526" s="5">
        <v>4.4269999999999996</v>
      </c>
      <c r="F5526" s="5">
        <v>17.698</v>
      </c>
      <c r="G5526" s="5">
        <v>58.918999999999997</v>
      </c>
      <c r="H5526" s="18">
        <v>32.572000000000003</v>
      </c>
    </row>
    <row r="5527" spans="1:8" x14ac:dyDescent="0.25">
      <c r="A5527" s="20">
        <v>42051</v>
      </c>
      <c r="B5527" s="45">
        <v>5.4</v>
      </c>
      <c r="C5527" s="5">
        <v>1.758</v>
      </c>
      <c r="D5527" s="5">
        <v>11.628</v>
      </c>
      <c r="E5527" s="5">
        <v>4.4269999999999996</v>
      </c>
      <c r="F5527" s="5">
        <v>15.023999999999999</v>
      </c>
      <c r="G5527" s="5">
        <v>63.600999999999999</v>
      </c>
      <c r="H5527" s="18">
        <v>4.6989999999999998</v>
      </c>
    </row>
    <row r="5528" spans="1:8" x14ac:dyDescent="0.25">
      <c r="A5528" s="20">
        <v>42052</v>
      </c>
      <c r="B5528" s="45">
        <v>5.0199999999999996</v>
      </c>
      <c r="C5528" s="5">
        <v>2.2530000000000001</v>
      </c>
      <c r="D5528" s="5">
        <v>13.114000000000001</v>
      </c>
      <c r="E5528" s="5">
        <v>4.3170000000000002</v>
      </c>
      <c r="F5528" s="5">
        <v>14.773</v>
      </c>
      <c r="G5528" s="5">
        <v>51.947000000000003</v>
      </c>
      <c r="H5528" s="18">
        <v>9.6389999999999993</v>
      </c>
    </row>
    <row r="5529" spans="1:8" x14ac:dyDescent="0.25">
      <c r="A5529" s="20">
        <v>42053</v>
      </c>
      <c r="B5529" s="45">
        <v>4.9000000000000004</v>
      </c>
      <c r="C5529" s="5">
        <v>2.016</v>
      </c>
      <c r="D5529" s="5">
        <v>12.548</v>
      </c>
      <c r="E5529" s="5">
        <v>4.24</v>
      </c>
      <c r="F5529" s="5">
        <v>15.638999999999999</v>
      </c>
      <c r="G5529" s="5">
        <v>30.262</v>
      </c>
      <c r="H5529" s="18">
        <v>6.9320000000000004</v>
      </c>
    </row>
    <row r="5530" spans="1:8" x14ac:dyDescent="0.25">
      <c r="A5530" s="20">
        <v>42054</v>
      </c>
      <c r="B5530" s="45">
        <v>4.9000000000000004</v>
      </c>
      <c r="C5530" s="5">
        <v>2.8149999999999999</v>
      </c>
      <c r="D5530" s="5">
        <v>11.522</v>
      </c>
      <c r="E5530" s="5">
        <v>4.2510000000000003</v>
      </c>
      <c r="F5530" s="5">
        <v>14.567</v>
      </c>
      <c r="G5530" s="5">
        <v>64.787999999999997</v>
      </c>
      <c r="H5530" s="18">
        <v>12.957000000000001</v>
      </c>
    </row>
    <row r="5531" spans="1:8" x14ac:dyDescent="0.25">
      <c r="A5531" s="20">
        <v>42055</v>
      </c>
      <c r="B5531" s="45">
        <v>4.82</v>
      </c>
      <c r="C5531" s="5">
        <v>1.992</v>
      </c>
      <c r="D5531" s="5">
        <v>11.221</v>
      </c>
      <c r="E5531" s="5">
        <v>3.68</v>
      </c>
      <c r="F5531" s="5">
        <v>16.22</v>
      </c>
      <c r="G5531" s="5">
        <v>31.382000000000001</v>
      </c>
      <c r="H5531" s="18">
        <v>1.5269999999999999</v>
      </c>
    </row>
    <row r="5532" spans="1:8" x14ac:dyDescent="0.25">
      <c r="A5532" s="20">
        <v>42056</v>
      </c>
      <c r="B5532" s="45">
        <v>4.7450000000000001</v>
      </c>
      <c r="C5532" s="5">
        <v>3.7010000000000001</v>
      </c>
      <c r="D5532" s="5">
        <v>6.2960000000000003</v>
      </c>
      <c r="E5532" s="5">
        <v>3.6110000000000002</v>
      </c>
      <c r="F5532" s="5">
        <v>18.308</v>
      </c>
      <c r="G5532" s="5">
        <v>63.470999999999997</v>
      </c>
      <c r="H5532" s="18">
        <v>6.5</v>
      </c>
    </row>
    <row r="5533" spans="1:8" x14ac:dyDescent="0.25">
      <c r="A5533" s="20">
        <v>42057</v>
      </c>
      <c r="B5533" s="45">
        <v>4.67</v>
      </c>
      <c r="C5533" s="5">
        <v>2.0920000000000001</v>
      </c>
      <c r="D5533" s="5">
        <v>8.2690000000000001</v>
      </c>
      <c r="E5533" s="5">
        <v>3.9540000000000002</v>
      </c>
      <c r="F5533" s="5">
        <v>13.766999999999999</v>
      </c>
      <c r="G5533" s="5">
        <v>46.036999999999999</v>
      </c>
      <c r="H5533" s="18">
        <v>6.9000000000000006E-2</v>
      </c>
    </row>
    <row r="5534" spans="1:8" x14ac:dyDescent="0.25">
      <c r="A5534" s="20">
        <v>42058</v>
      </c>
      <c r="B5534" s="45">
        <v>4.67</v>
      </c>
      <c r="C5534" s="5">
        <v>3.5129999999999999</v>
      </c>
      <c r="D5534" s="5">
        <v>10.932</v>
      </c>
      <c r="E5534" s="5">
        <v>3.8660000000000001</v>
      </c>
      <c r="F5534" s="5">
        <v>15.268000000000001</v>
      </c>
      <c r="G5534" s="5">
        <v>48.601999999999997</v>
      </c>
      <c r="H5534" s="18">
        <v>2.0619999999999998</v>
      </c>
    </row>
    <row r="5535" spans="1:8" x14ac:dyDescent="0.25">
      <c r="A5535" s="20">
        <v>42059</v>
      </c>
      <c r="B5535" s="45">
        <v>4.68</v>
      </c>
      <c r="C5535" s="5">
        <v>2.1989999999999998</v>
      </c>
      <c r="D5535" s="5">
        <v>10.759</v>
      </c>
      <c r="E5535" s="5">
        <v>3.91</v>
      </c>
      <c r="F5535" s="5">
        <v>13.023</v>
      </c>
      <c r="G5535" s="5">
        <v>52.758000000000003</v>
      </c>
      <c r="H5535" s="18">
        <v>6.5170000000000003</v>
      </c>
    </row>
    <row r="5536" spans="1:8" x14ac:dyDescent="0.25">
      <c r="A5536" s="20">
        <v>42060</v>
      </c>
      <c r="B5536" s="45">
        <v>4.7</v>
      </c>
      <c r="C5536" s="5">
        <v>2.7669999999999999</v>
      </c>
      <c r="D5536" s="5">
        <v>11.131</v>
      </c>
      <c r="E5536" s="5">
        <v>3.8010000000000002</v>
      </c>
      <c r="F5536" s="5">
        <v>14.134</v>
      </c>
      <c r="G5536" s="5">
        <v>39.396000000000001</v>
      </c>
      <c r="H5536" s="18">
        <v>0.34599999999999997</v>
      </c>
    </row>
    <row r="5537" spans="1:8" x14ac:dyDescent="0.25">
      <c r="A5537" s="20">
        <v>42061</v>
      </c>
      <c r="B5537" s="45">
        <v>4.75</v>
      </c>
      <c r="C5537" s="5">
        <v>3.7589999999999999</v>
      </c>
      <c r="D5537" s="5">
        <v>11.11</v>
      </c>
      <c r="E5537" s="5">
        <v>3.581</v>
      </c>
      <c r="F5537" s="5">
        <v>15.112</v>
      </c>
      <c r="G5537" s="5">
        <v>54.265999999999998</v>
      </c>
      <c r="H5537" s="18">
        <v>13.909000000000001</v>
      </c>
    </row>
    <row r="5538" spans="1:8" x14ac:dyDescent="0.25">
      <c r="A5538" s="20">
        <v>42062</v>
      </c>
      <c r="B5538" s="45">
        <v>4.7</v>
      </c>
      <c r="C5538" s="5">
        <v>2.9870000000000001</v>
      </c>
      <c r="D5538" s="5">
        <v>10.691000000000001</v>
      </c>
      <c r="E5538" s="5">
        <v>3.4049999999999998</v>
      </c>
      <c r="F5538" s="5">
        <v>12.737</v>
      </c>
      <c r="G5538" s="5">
        <v>56.101999999999997</v>
      </c>
      <c r="H5538" s="18">
        <v>6.3959999999999999</v>
      </c>
    </row>
    <row r="5539" spans="1:8" x14ac:dyDescent="0.25">
      <c r="A5539" s="20">
        <v>42063</v>
      </c>
      <c r="B5539" s="45">
        <v>5.45</v>
      </c>
      <c r="C5539" s="5">
        <v>2.214</v>
      </c>
      <c r="D5539" s="5">
        <v>11.071999999999999</v>
      </c>
      <c r="E5539" s="5">
        <v>3.9430000000000001</v>
      </c>
      <c r="F5539" s="5">
        <v>12.523999999999999</v>
      </c>
      <c r="G5539" s="5">
        <v>52.021000000000001</v>
      </c>
      <c r="H5539" s="18">
        <v>1.7470000000000001</v>
      </c>
    </row>
    <row r="5540" spans="1:8" x14ac:dyDescent="0.25">
      <c r="A5540" s="20">
        <v>42064</v>
      </c>
      <c r="B5540" s="45">
        <v>5.5</v>
      </c>
      <c r="C5540" s="5">
        <v>2.3410000000000002</v>
      </c>
      <c r="D5540" s="5">
        <v>11.163</v>
      </c>
      <c r="E5540" s="5">
        <v>4.7119999999999997</v>
      </c>
      <c r="F5540" s="5">
        <v>15.98</v>
      </c>
      <c r="G5540" s="5">
        <v>27.917000000000002</v>
      </c>
      <c r="H5540" s="18">
        <v>5.5510000000000002</v>
      </c>
    </row>
    <row r="5541" spans="1:8" x14ac:dyDescent="0.25">
      <c r="A5541" s="20">
        <v>42065</v>
      </c>
      <c r="B5541" s="45">
        <v>4.76</v>
      </c>
      <c r="C5541" s="5">
        <v>2.266</v>
      </c>
      <c r="D5541" s="5">
        <v>10.573</v>
      </c>
      <c r="E5541" s="5">
        <v>3.9870000000000001</v>
      </c>
      <c r="F5541" s="5">
        <v>12.959</v>
      </c>
      <c r="G5541" s="5">
        <v>50.314999999999998</v>
      </c>
      <c r="H5541" s="18">
        <v>0.79500000000000004</v>
      </c>
    </row>
    <row r="5542" spans="1:8" x14ac:dyDescent="0.25">
      <c r="A5542" s="20">
        <v>42066</v>
      </c>
      <c r="B5542" s="45">
        <v>4.6399999999999997</v>
      </c>
      <c r="C5542" s="5">
        <v>2.516</v>
      </c>
      <c r="D5542" s="5">
        <v>7.3490000000000002</v>
      </c>
      <c r="E5542" s="5">
        <v>3.7679999999999998</v>
      </c>
      <c r="F5542" s="5">
        <v>14.114000000000001</v>
      </c>
      <c r="G5542" s="5">
        <v>45.472000000000001</v>
      </c>
      <c r="H5542" s="18">
        <v>19.983000000000001</v>
      </c>
    </row>
    <row r="5543" spans="1:8" x14ac:dyDescent="0.25">
      <c r="A5543" s="20">
        <v>42067</v>
      </c>
      <c r="B5543" s="45">
        <v>4.53</v>
      </c>
      <c r="C5543" s="5">
        <v>3.7480000000000002</v>
      </c>
      <c r="D5543" s="5">
        <v>4.6139999999999999</v>
      </c>
      <c r="E5543" s="5">
        <v>2.944</v>
      </c>
      <c r="F5543" s="5">
        <v>13.542</v>
      </c>
      <c r="G5543" s="5">
        <v>46.725999999999999</v>
      </c>
      <c r="H5543" s="18">
        <v>4.1740000000000004</v>
      </c>
    </row>
    <row r="5544" spans="1:8" x14ac:dyDescent="0.25">
      <c r="A5544" s="20">
        <v>42068</v>
      </c>
      <c r="B5544" s="45">
        <v>4.2699999999999996</v>
      </c>
      <c r="C5544" s="5">
        <v>1.6140000000000001</v>
      </c>
      <c r="D5544" s="5">
        <v>10.231</v>
      </c>
      <c r="E5544" s="5">
        <v>3.0430000000000001</v>
      </c>
      <c r="F5544" s="5">
        <v>20.423999999999999</v>
      </c>
      <c r="G5544" s="5">
        <v>43.87</v>
      </c>
      <c r="H5544" s="18">
        <v>0.42499999999999999</v>
      </c>
    </row>
    <row r="5545" spans="1:8" x14ac:dyDescent="0.25">
      <c r="A5545" s="20">
        <v>42069</v>
      </c>
      <c r="B5545" s="45">
        <v>4.43</v>
      </c>
      <c r="C5545" s="5">
        <v>2.173</v>
      </c>
      <c r="D5545" s="5">
        <v>4.1260000000000003</v>
      </c>
      <c r="E5545" s="5">
        <v>2.8010000000000002</v>
      </c>
      <c r="F5545" s="5">
        <v>19.805</v>
      </c>
      <c r="G5545" s="5">
        <v>42.070999999999998</v>
      </c>
      <c r="H5545" s="18">
        <v>0.60299999999999998</v>
      </c>
    </row>
    <row r="5546" spans="1:8" x14ac:dyDescent="0.25">
      <c r="A5546" s="20">
        <v>42070</v>
      </c>
      <c r="B5546" s="45">
        <v>4.53</v>
      </c>
      <c r="C5546" s="5">
        <v>2.278</v>
      </c>
      <c r="D5546" s="5">
        <v>8.8780000000000001</v>
      </c>
      <c r="E5546" s="5">
        <v>3.2509999999999999</v>
      </c>
      <c r="F5546" s="5">
        <v>13.477</v>
      </c>
      <c r="G5546" s="5">
        <v>63.945</v>
      </c>
      <c r="H5546" s="18">
        <v>0.308</v>
      </c>
    </row>
    <row r="5547" spans="1:8" x14ac:dyDescent="0.25">
      <c r="A5547" s="20">
        <v>42071</v>
      </c>
      <c r="B5547" s="45">
        <v>4.71</v>
      </c>
      <c r="C5547" s="5">
        <v>2.3820000000000001</v>
      </c>
      <c r="D5547" s="5">
        <v>10.247999999999999</v>
      </c>
      <c r="E5547" s="5">
        <v>3.3170000000000002</v>
      </c>
      <c r="F5547" s="5">
        <v>13.555999999999999</v>
      </c>
      <c r="G5547" s="5">
        <v>41.44</v>
      </c>
      <c r="H5547" s="18">
        <v>32.081000000000003</v>
      </c>
    </row>
    <row r="5548" spans="1:8" x14ac:dyDescent="0.25">
      <c r="A5548" s="20">
        <v>42072</v>
      </c>
      <c r="B5548" s="45">
        <v>4.5</v>
      </c>
      <c r="C5548" s="5">
        <v>2.3860000000000001</v>
      </c>
      <c r="D5548" s="5">
        <v>9.0619999999999994</v>
      </c>
      <c r="E5548" s="5">
        <v>3.0979999999999999</v>
      </c>
      <c r="F5548" s="5">
        <v>12.68</v>
      </c>
      <c r="G5548" s="5">
        <v>17.870999999999999</v>
      </c>
      <c r="H5548" s="18">
        <v>0.32300000000000001</v>
      </c>
    </row>
    <row r="5549" spans="1:8" x14ac:dyDescent="0.25">
      <c r="A5549" s="20">
        <v>42073</v>
      </c>
      <c r="B5549" s="45">
        <v>4.7270000000000003</v>
      </c>
      <c r="C5549" s="5">
        <v>0.46600000000000003</v>
      </c>
      <c r="D5549" s="5">
        <v>10.941000000000001</v>
      </c>
      <c r="E5549" s="5">
        <v>3.65</v>
      </c>
      <c r="F5549" s="5">
        <v>13.862</v>
      </c>
      <c r="G5549" s="5">
        <v>53.99</v>
      </c>
      <c r="H5549" s="18">
        <v>9.4260000000000002</v>
      </c>
    </row>
    <row r="5550" spans="1:8" x14ac:dyDescent="0.25">
      <c r="A5550" s="20">
        <v>42074</v>
      </c>
      <c r="B5550" s="45">
        <v>4.3899999999999997</v>
      </c>
      <c r="C5550" s="5">
        <v>4.3710000000000004</v>
      </c>
      <c r="D5550" s="5">
        <v>9.2509999999999994</v>
      </c>
      <c r="E5550" s="5">
        <v>3.2730000000000001</v>
      </c>
      <c r="F5550" s="5">
        <v>12.272</v>
      </c>
      <c r="G5550" s="5">
        <v>65.986999999999995</v>
      </c>
      <c r="H5550" s="18">
        <v>23.026</v>
      </c>
    </row>
    <row r="5551" spans="1:8" x14ac:dyDescent="0.25">
      <c r="A5551" s="20">
        <v>42075</v>
      </c>
      <c r="B5551" s="45">
        <v>4.43</v>
      </c>
      <c r="C5551" s="5">
        <v>3.2250000000000001</v>
      </c>
      <c r="D5551" s="5">
        <v>9.5470000000000006</v>
      </c>
      <c r="E5551" s="5">
        <v>2.746</v>
      </c>
      <c r="F5551" s="5">
        <v>12.406000000000001</v>
      </c>
      <c r="G5551" s="5">
        <v>26.635000000000002</v>
      </c>
      <c r="H5551" s="18">
        <v>5.4169999999999998</v>
      </c>
    </row>
    <row r="5552" spans="1:8" x14ac:dyDescent="0.25">
      <c r="A5552" s="20">
        <v>42076</v>
      </c>
      <c r="B5552" s="45">
        <v>4.3899999999999997</v>
      </c>
      <c r="C5552" s="5">
        <v>1.923</v>
      </c>
      <c r="D5552" s="5">
        <v>10.313000000000001</v>
      </c>
      <c r="E5552" s="5">
        <v>3.1960000000000002</v>
      </c>
      <c r="F5552" s="5">
        <v>12.916</v>
      </c>
      <c r="G5552" s="5">
        <v>45.505000000000003</v>
      </c>
      <c r="H5552" s="18">
        <v>44.332000000000001</v>
      </c>
    </row>
    <row r="5553" spans="1:8" x14ac:dyDescent="0.25">
      <c r="A5553" s="20">
        <v>42077</v>
      </c>
      <c r="B5553" s="45">
        <v>4.3099999999999996</v>
      </c>
      <c r="C5553" s="5">
        <v>2.6920000000000002</v>
      </c>
      <c r="D5553" s="5">
        <v>6.6449999999999996</v>
      </c>
      <c r="E5553" s="5">
        <v>3.1520000000000001</v>
      </c>
      <c r="F5553" s="5">
        <v>12.371</v>
      </c>
      <c r="G5553" s="5">
        <v>63.813000000000002</v>
      </c>
      <c r="H5553" s="18">
        <v>29.568000000000001</v>
      </c>
    </row>
    <row r="5554" spans="1:8" x14ac:dyDescent="0.25">
      <c r="A5554" s="20">
        <v>42078</v>
      </c>
      <c r="B5554" s="45">
        <v>4.3</v>
      </c>
      <c r="C5554" s="5">
        <v>3.3879999999999999</v>
      </c>
      <c r="D5554" s="5">
        <v>9.891</v>
      </c>
      <c r="E5554" s="5">
        <v>2.6469999999999998</v>
      </c>
      <c r="F5554" s="5">
        <v>12.067</v>
      </c>
      <c r="G5554" s="5">
        <v>41.344999999999999</v>
      </c>
      <c r="H5554" s="18">
        <v>0.34499999999999997</v>
      </c>
    </row>
    <row r="5555" spans="1:8" x14ac:dyDescent="0.25">
      <c r="A5555" s="20">
        <v>42079</v>
      </c>
      <c r="B5555" s="45">
        <v>4.2699999999999996</v>
      </c>
      <c r="C5555" s="5">
        <v>2.028</v>
      </c>
      <c r="D5555" s="5">
        <v>10.032999999999999</v>
      </c>
      <c r="E5555" s="5">
        <v>3.13</v>
      </c>
      <c r="F5555" s="5">
        <v>11.843999999999999</v>
      </c>
      <c r="G5555" s="5">
        <v>18.187000000000001</v>
      </c>
      <c r="H5555" s="18">
        <v>20.76</v>
      </c>
    </row>
    <row r="5556" spans="1:8" x14ac:dyDescent="0.25">
      <c r="A5556" s="20">
        <v>42080</v>
      </c>
      <c r="B5556" s="45">
        <v>4.28</v>
      </c>
      <c r="C5556" s="5">
        <v>1.589</v>
      </c>
      <c r="D5556" s="5">
        <v>8.3550000000000004</v>
      </c>
      <c r="E5556" s="5">
        <v>2.669</v>
      </c>
      <c r="F5556" s="5">
        <v>13.092000000000001</v>
      </c>
      <c r="G5556" s="5">
        <v>42.546999999999997</v>
      </c>
      <c r="H5556" s="18">
        <v>0.42099999999999999</v>
      </c>
    </row>
    <row r="5557" spans="1:8" x14ac:dyDescent="0.25">
      <c r="A5557" s="20">
        <v>42081</v>
      </c>
      <c r="B5557" s="45">
        <v>5.0199999999999996</v>
      </c>
      <c r="C5557" s="5">
        <v>5.8920000000000003</v>
      </c>
      <c r="D5557" s="5">
        <v>11.339</v>
      </c>
      <c r="E5557" s="5">
        <v>2.8889999999999998</v>
      </c>
      <c r="F5557" s="5">
        <v>18.074000000000002</v>
      </c>
      <c r="G5557" s="5">
        <v>47.006</v>
      </c>
      <c r="H5557" s="18">
        <v>8.1059999999999999</v>
      </c>
    </row>
    <row r="5558" spans="1:8" x14ac:dyDescent="0.25">
      <c r="A5558" s="20">
        <v>42082</v>
      </c>
      <c r="B5558" s="45">
        <v>5.569</v>
      </c>
      <c r="C5558" s="5">
        <v>0.48199999999999998</v>
      </c>
      <c r="D5558" s="5">
        <v>11.503</v>
      </c>
      <c r="E5558" s="5">
        <v>3.9159999999999999</v>
      </c>
      <c r="F5558" s="5">
        <v>32.006999999999998</v>
      </c>
      <c r="G5558" s="5">
        <v>102.45699999999999</v>
      </c>
      <c r="H5558" s="18">
        <v>6.09</v>
      </c>
    </row>
    <row r="5559" spans="1:8" x14ac:dyDescent="0.25">
      <c r="A5559" s="20">
        <v>42083</v>
      </c>
      <c r="B5559" s="45">
        <v>5.8529999999999998</v>
      </c>
      <c r="C5559" s="5">
        <v>4.8250000000000002</v>
      </c>
      <c r="D5559" s="5">
        <v>17.015999999999998</v>
      </c>
      <c r="E5559" s="5">
        <v>4.3540000000000001</v>
      </c>
      <c r="F5559" s="5">
        <v>22.783000000000001</v>
      </c>
      <c r="G5559" s="5">
        <v>68.433000000000007</v>
      </c>
      <c r="H5559" s="18">
        <v>0.81100000000000005</v>
      </c>
    </row>
    <row r="5560" spans="1:8" x14ac:dyDescent="0.25">
      <c r="A5560" s="20">
        <v>42084</v>
      </c>
      <c r="B5560" s="45">
        <v>5.82</v>
      </c>
      <c r="C5560" s="5">
        <v>3.0089999999999999</v>
      </c>
      <c r="D5560" s="5">
        <v>14.805</v>
      </c>
      <c r="E5560" s="5">
        <v>5.13</v>
      </c>
      <c r="F5560" s="5">
        <v>20.831</v>
      </c>
      <c r="G5560" s="5">
        <v>90.072000000000003</v>
      </c>
      <c r="H5560" s="18">
        <v>24.808</v>
      </c>
    </row>
    <row r="5561" spans="1:8" x14ac:dyDescent="0.25">
      <c r="A5561" s="20">
        <v>42085</v>
      </c>
      <c r="B5561" s="45">
        <v>6.05</v>
      </c>
      <c r="C5561" s="5">
        <v>2.859</v>
      </c>
      <c r="D5561" s="5">
        <v>11.811999999999999</v>
      </c>
      <c r="E5561" s="5">
        <v>4.0970000000000004</v>
      </c>
      <c r="F5561" s="5">
        <v>19.472000000000001</v>
      </c>
      <c r="G5561" s="5">
        <v>83.835999999999999</v>
      </c>
      <c r="H5561" s="18">
        <v>20.198</v>
      </c>
    </row>
    <row r="5562" spans="1:8" x14ac:dyDescent="0.25">
      <c r="A5562" s="20">
        <v>42086</v>
      </c>
      <c r="B5562" s="45">
        <v>4.82</v>
      </c>
      <c r="C5562" s="5">
        <v>2.774</v>
      </c>
      <c r="D5562" s="5">
        <v>11.21</v>
      </c>
      <c r="E5562" s="5">
        <v>3.109</v>
      </c>
      <c r="F5562" s="5">
        <v>18.774999999999999</v>
      </c>
      <c r="G5562" s="5">
        <v>50.582000000000001</v>
      </c>
      <c r="H5562" s="18">
        <v>5.0220000000000002</v>
      </c>
    </row>
    <row r="5563" spans="1:8" x14ac:dyDescent="0.25">
      <c r="A5563" s="20">
        <v>42087</v>
      </c>
      <c r="B5563" s="45">
        <v>4.57</v>
      </c>
      <c r="C5563" s="5">
        <v>2.7309999999999999</v>
      </c>
      <c r="D5563" s="5">
        <v>10.398999999999999</v>
      </c>
      <c r="E5563" s="5">
        <v>2.7130000000000001</v>
      </c>
      <c r="F5563" s="5">
        <v>15.101000000000001</v>
      </c>
      <c r="G5563" s="5">
        <v>22.908000000000001</v>
      </c>
      <c r="H5563" s="18">
        <v>4.2510000000000003</v>
      </c>
    </row>
    <row r="5564" spans="1:8" x14ac:dyDescent="0.25">
      <c r="A5564" s="20">
        <v>42088</v>
      </c>
      <c r="B5564" s="45">
        <v>4.4109999999999996</v>
      </c>
      <c r="C5564" s="5">
        <v>2.0640000000000001</v>
      </c>
      <c r="D5564" s="5">
        <v>8.5289999999999999</v>
      </c>
      <c r="E5564" s="5">
        <v>2.6259999999999999</v>
      </c>
      <c r="F5564" s="5">
        <v>13.561</v>
      </c>
      <c r="G5564" s="5">
        <v>47.341000000000001</v>
      </c>
      <c r="H5564" s="18">
        <v>1.851</v>
      </c>
    </row>
    <row r="5565" spans="1:8" x14ac:dyDescent="0.25">
      <c r="A5565" s="20">
        <v>42089</v>
      </c>
      <c r="B5565" s="45">
        <v>4.33</v>
      </c>
      <c r="C5565" s="5">
        <v>2.371</v>
      </c>
      <c r="D5565" s="5">
        <v>7.6749999999999998</v>
      </c>
      <c r="E5565" s="5">
        <v>3.1629999999999998</v>
      </c>
      <c r="F5565" s="5">
        <v>12.336</v>
      </c>
      <c r="G5565" s="5">
        <v>64.456000000000003</v>
      </c>
      <c r="H5565" s="18">
        <v>5.024</v>
      </c>
    </row>
    <row r="5566" spans="1:8" x14ac:dyDescent="0.25">
      <c r="A5566" s="20">
        <v>42090</v>
      </c>
      <c r="B5566" s="45">
        <v>4.28</v>
      </c>
      <c r="C5566" s="5">
        <v>3.22</v>
      </c>
      <c r="D5566" s="5">
        <v>9.9280000000000008</v>
      </c>
      <c r="E5566" s="5">
        <v>2.6469999999999998</v>
      </c>
      <c r="F5566" s="5">
        <v>12.324</v>
      </c>
      <c r="G5566" s="5">
        <v>31.797999999999998</v>
      </c>
      <c r="H5566" s="18">
        <v>21.774000000000001</v>
      </c>
    </row>
    <row r="5567" spans="1:8" x14ac:dyDescent="0.25">
      <c r="A5567" s="20">
        <v>42091</v>
      </c>
      <c r="B5567" s="45">
        <v>4.29</v>
      </c>
      <c r="C5567" s="5">
        <v>4.2560000000000002</v>
      </c>
      <c r="D5567" s="5">
        <v>10.95</v>
      </c>
      <c r="E5567" s="5">
        <v>2.68</v>
      </c>
      <c r="F5567" s="5">
        <v>12.744</v>
      </c>
      <c r="G5567" s="5">
        <v>34.828000000000003</v>
      </c>
      <c r="H5567" s="18">
        <v>9.8000000000000007</v>
      </c>
    </row>
    <row r="5568" spans="1:8" x14ac:dyDescent="0.25">
      <c r="A5568" s="20">
        <v>42092</v>
      </c>
      <c r="B5568" s="45">
        <v>5.22</v>
      </c>
      <c r="C5568" s="5">
        <v>4.3129999999999997</v>
      </c>
      <c r="D5568" s="5">
        <v>10.436</v>
      </c>
      <c r="E5568" s="5">
        <v>4.8710000000000004</v>
      </c>
      <c r="F5568" s="5">
        <v>17.04</v>
      </c>
      <c r="G5568" s="5">
        <v>60.158000000000001</v>
      </c>
      <c r="H5568" s="18">
        <v>3.3170000000000002</v>
      </c>
    </row>
    <row r="5569" spans="1:8" x14ac:dyDescent="0.25">
      <c r="A5569" s="20">
        <v>42093</v>
      </c>
      <c r="B5569" s="45">
        <v>5.79</v>
      </c>
      <c r="C5569" s="5">
        <v>2.48</v>
      </c>
      <c r="D5569" s="5">
        <v>8.3789999999999996</v>
      </c>
      <c r="E5569" s="5">
        <v>4.5140000000000002</v>
      </c>
      <c r="F5569" s="5">
        <v>24.047999999999998</v>
      </c>
      <c r="G5569" s="5">
        <v>72.206000000000003</v>
      </c>
      <c r="H5569" s="18">
        <v>2.339</v>
      </c>
    </row>
    <row r="5570" spans="1:8" x14ac:dyDescent="0.25">
      <c r="A5570" s="20">
        <v>42094</v>
      </c>
      <c r="B5570" s="45">
        <v>6.42</v>
      </c>
      <c r="C5570" s="5">
        <v>4.6989999999999998</v>
      </c>
      <c r="D5570" s="5">
        <v>13.337</v>
      </c>
      <c r="E5570" s="5">
        <v>2.548</v>
      </c>
      <c r="F5570" s="5">
        <v>30.581</v>
      </c>
      <c r="G5570" s="5">
        <v>71.771000000000001</v>
      </c>
      <c r="H5570" s="18">
        <v>20.73</v>
      </c>
    </row>
    <row r="5571" spans="1:8" x14ac:dyDescent="0.25">
      <c r="A5571" s="20">
        <v>42095</v>
      </c>
      <c r="B5571" s="45">
        <v>5.71</v>
      </c>
      <c r="C5571" s="5">
        <v>3.5950000000000002</v>
      </c>
      <c r="D5571" s="5">
        <v>12.837</v>
      </c>
      <c r="E5571" s="5">
        <v>3.3610000000000002</v>
      </c>
      <c r="F5571" s="5">
        <v>26.327999999999999</v>
      </c>
      <c r="G5571" s="5">
        <v>55.354999999999997</v>
      </c>
      <c r="H5571" s="18">
        <v>0.79500000000000004</v>
      </c>
    </row>
    <row r="5572" spans="1:8" x14ac:dyDescent="0.25">
      <c r="A5572" s="20">
        <v>42096</v>
      </c>
      <c r="B5572" s="45">
        <v>4.774</v>
      </c>
      <c r="C5572" s="5">
        <v>3.9969999999999999</v>
      </c>
      <c r="D5572" s="5">
        <v>7.4269999999999996</v>
      </c>
      <c r="E5572" s="5">
        <v>2.8929999999999998</v>
      </c>
      <c r="F5572" s="5">
        <v>16.498999999999999</v>
      </c>
      <c r="G5572" s="5">
        <v>49.49</v>
      </c>
      <c r="H5572" s="18">
        <v>3.9260000000000002</v>
      </c>
    </row>
    <row r="5573" spans="1:8" x14ac:dyDescent="0.25">
      <c r="A5573" s="20">
        <v>42097</v>
      </c>
      <c r="B5573" s="45">
        <v>5.6509999999999998</v>
      </c>
      <c r="C5573" s="5">
        <v>5.72</v>
      </c>
      <c r="D5573" s="5">
        <v>20.771999999999998</v>
      </c>
      <c r="E5573" s="5">
        <v>4.2439999999999998</v>
      </c>
      <c r="F5573" s="5">
        <v>20.373999999999999</v>
      </c>
      <c r="G5573" s="5">
        <v>87.661000000000001</v>
      </c>
      <c r="H5573" s="18">
        <v>6.3970000000000002</v>
      </c>
    </row>
    <row r="5574" spans="1:8" x14ac:dyDescent="0.25">
      <c r="A5574" s="20">
        <v>42098</v>
      </c>
      <c r="B5574" s="45">
        <v>6.96</v>
      </c>
      <c r="C5574" s="5">
        <v>5.0830000000000002</v>
      </c>
      <c r="D5574" s="5">
        <v>14.208</v>
      </c>
      <c r="E5574" s="5">
        <v>4.3170000000000002</v>
      </c>
      <c r="F5574" s="5">
        <v>30.748000000000001</v>
      </c>
      <c r="G5574" s="5">
        <v>70.63</v>
      </c>
      <c r="H5574" s="18">
        <v>7.2519999999999998</v>
      </c>
    </row>
    <row r="5575" spans="1:8" x14ac:dyDescent="0.25">
      <c r="A5575" s="20">
        <v>42099</v>
      </c>
      <c r="B5575" s="45">
        <v>7.03</v>
      </c>
      <c r="C5575" s="5">
        <v>4.133</v>
      </c>
      <c r="D5575" s="5">
        <v>8.1940000000000008</v>
      </c>
      <c r="E5575" s="5">
        <v>3.4159999999999999</v>
      </c>
      <c r="F5575" s="5">
        <v>32.286999999999999</v>
      </c>
      <c r="G5575" s="5">
        <v>62.411999999999999</v>
      </c>
      <c r="H5575" s="18">
        <v>9.7810000000000006</v>
      </c>
    </row>
    <row r="5576" spans="1:8" x14ac:dyDescent="0.25">
      <c r="A5576" s="20">
        <v>42100</v>
      </c>
      <c r="B5576" s="45">
        <v>5.9</v>
      </c>
      <c r="C5576" s="5">
        <v>7.19</v>
      </c>
      <c r="D5576" s="5">
        <v>17.783000000000001</v>
      </c>
      <c r="E5576" s="5">
        <v>3.7240000000000002</v>
      </c>
      <c r="F5576" s="5">
        <v>29.823</v>
      </c>
      <c r="G5576" s="5">
        <v>33.624000000000002</v>
      </c>
      <c r="H5576" s="18">
        <v>30.933</v>
      </c>
    </row>
    <row r="5577" spans="1:8" x14ac:dyDescent="0.25">
      <c r="A5577" s="20">
        <v>42101</v>
      </c>
      <c r="B5577" s="45">
        <v>8.1750000000000007</v>
      </c>
      <c r="C5577" s="5">
        <v>5.0369999999999999</v>
      </c>
      <c r="D5577" s="5">
        <v>28.128</v>
      </c>
      <c r="E5577" s="5">
        <v>3.8170000000000002</v>
      </c>
      <c r="F5577" s="5">
        <v>21.913</v>
      </c>
      <c r="G5577" s="5">
        <v>72.989000000000004</v>
      </c>
      <c r="H5577" s="18">
        <v>12.250999999999999</v>
      </c>
    </row>
    <row r="5578" spans="1:8" x14ac:dyDescent="0.25">
      <c r="A5578" s="20">
        <v>42102</v>
      </c>
      <c r="B5578" s="45">
        <v>6.94</v>
      </c>
      <c r="C5578" s="5">
        <v>5.1360000000000001</v>
      </c>
      <c r="D5578" s="5">
        <v>23.824999999999999</v>
      </c>
      <c r="E5578" s="5">
        <v>3.2149999999999999</v>
      </c>
      <c r="F5578" s="5">
        <v>46.063000000000002</v>
      </c>
      <c r="G5578" s="5">
        <v>141.13800000000001</v>
      </c>
      <c r="H5578" s="18">
        <v>5.1550000000000002</v>
      </c>
    </row>
    <row r="5579" spans="1:8" x14ac:dyDescent="0.25">
      <c r="A5579" s="20">
        <v>42103</v>
      </c>
      <c r="B5579" s="45">
        <v>5.97</v>
      </c>
      <c r="C5579" s="5">
        <v>4.266</v>
      </c>
      <c r="D5579" s="5">
        <v>13.57</v>
      </c>
      <c r="E5579" s="5">
        <v>3.427</v>
      </c>
      <c r="F5579" s="5">
        <v>24.536000000000001</v>
      </c>
      <c r="G5579" s="5">
        <v>84.313000000000002</v>
      </c>
      <c r="H5579" s="18">
        <v>13.259</v>
      </c>
    </row>
    <row r="5580" spans="1:8" x14ac:dyDescent="0.25">
      <c r="A5580" s="20">
        <v>42104</v>
      </c>
      <c r="B5580" s="45">
        <v>5.31</v>
      </c>
      <c r="C5580" s="5">
        <v>6.3109999999999999</v>
      </c>
      <c r="D5580" s="5">
        <v>17.09</v>
      </c>
      <c r="E5580" s="5">
        <v>3.218</v>
      </c>
      <c r="F5580" s="5">
        <v>17.425999999999998</v>
      </c>
      <c r="G5580" s="5">
        <v>68.156999999999996</v>
      </c>
      <c r="H5580" s="18">
        <v>28.369</v>
      </c>
    </row>
    <row r="5581" spans="1:8" x14ac:dyDescent="0.25">
      <c r="A5581" s="20">
        <v>42105</v>
      </c>
      <c r="B5581" s="45">
        <v>5.01</v>
      </c>
      <c r="C5581" s="5">
        <v>1.607</v>
      </c>
      <c r="D5581" s="5">
        <v>19.524000000000001</v>
      </c>
      <c r="E5581" s="5">
        <v>3.13</v>
      </c>
      <c r="F5581" s="5">
        <v>20.841999999999999</v>
      </c>
      <c r="G5581" s="5">
        <v>129.21600000000001</v>
      </c>
      <c r="H5581" s="18">
        <v>6.7409999999999997</v>
      </c>
    </row>
    <row r="5582" spans="1:8" x14ac:dyDescent="0.25">
      <c r="A5582" s="20">
        <v>42106</v>
      </c>
      <c r="B5582" s="45">
        <v>4.67</v>
      </c>
      <c r="C5582" s="5">
        <v>5.3369999999999997</v>
      </c>
      <c r="D5582" s="5">
        <v>9.2249999999999996</v>
      </c>
      <c r="E5582" s="5">
        <v>2.944</v>
      </c>
      <c r="F5582" s="5">
        <v>17.992999999999999</v>
      </c>
      <c r="G5582" s="5">
        <v>58.395000000000003</v>
      </c>
      <c r="H5582" s="18">
        <v>5.31</v>
      </c>
    </row>
    <row r="5583" spans="1:8" x14ac:dyDescent="0.25">
      <c r="A5583" s="20">
        <v>42107</v>
      </c>
      <c r="B5583" s="45">
        <v>6.14</v>
      </c>
      <c r="C5583" s="5">
        <v>7.0810000000000004</v>
      </c>
      <c r="D5583" s="5">
        <v>27.317</v>
      </c>
      <c r="E5583" s="5">
        <v>4.2949999999999999</v>
      </c>
      <c r="F5583" s="5">
        <v>16.745999999999999</v>
      </c>
      <c r="G5583" s="5">
        <v>70.173000000000002</v>
      </c>
      <c r="H5583" s="18">
        <v>0.79400000000000004</v>
      </c>
    </row>
    <row r="5584" spans="1:8" x14ac:dyDescent="0.25">
      <c r="A5584" s="20">
        <v>42108</v>
      </c>
      <c r="B5584" s="45">
        <v>5.32</v>
      </c>
      <c r="C5584" s="5">
        <v>6.8710000000000004</v>
      </c>
      <c r="D5584" s="5">
        <v>21.187000000000001</v>
      </c>
      <c r="E5584" s="5">
        <v>3.68</v>
      </c>
      <c r="F5584" s="5">
        <v>17.585000000000001</v>
      </c>
      <c r="G5584" s="5">
        <v>92.417000000000002</v>
      </c>
      <c r="H5584" s="18">
        <v>11.353999999999999</v>
      </c>
    </row>
    <row r="5585" spans="1:8" x14ac:dyDescent="0.25">
      <c r="A5585" s="20">
        <v>42109</v>
      </c>
      <c r="B5585" s="45">
        <v>7.45</v>
      </c>
      <c r="C5585" s="5">
        <v>7.8639999999999999</v>
      </c>
      <c r="D5585" s="5">
        <v>21.228000000000002</v>
      </c>
      <c r="E5585" s="5">
        <v>7.8319999999999999</v>
      </c>
      <c r="F5585" s="5">
        <v>43.872</v>
      </c>
      <c r="G5585" s="5">
        <v>80.094999999999999</v>
      </c>
      <c r="H5585" s="18">
        <v>12.317</v>
      </c>
    </row>
    <row r="5586" spans="1:8" x14ac:dyDescent="0.25">
      <c r="A5586" s="20">
        <v>42110</v>
      </c>
      <c r="B5586" s="45">
        <v>8.84</v>
      </c>
      <c r="C5586" s="5">
        <v>3.3079999999999998</v>
      </c>
      <c r="D5586" s="5">
        <v>21.434999999999999</v>
      </c>
      <c r="E5586" s="5">
        <v>3.7789999999999999</v>
      </c>
      <c r="F5586" s="5">
        <v>54.978000000000002</v>
      </c>
      <c r="G5586" s="5">
        <v>138.84399999999999</v>
      </c>
      <c r="H5586" s="18">
        <v>21.167999999999999</v>
      </c>
    </row>
    <row r="5587" spans="1:8" x14ac:dyDescent="0.25">
      <c r="A5587" s="20">
        <v>42111</v>
      </c>
      <c r="B5587" s="45">
        <v>7.21</v>
      </c>
      <c r="C5587" s="5">
        <v>4.1680000000000001</v>
      </c>
      <c r="D5587" s="5">
        <v>19.994</v>
      </c>
      <c r="E5587" s="5">
        <v>4.3170000000000002</v>
      </c>
      <c r="F5587" s="5">
        <v>38.661000000000001</v>
      </c>
      <c r="G5587" s="5">
        <v>76.001000000000005</v>
      </c>
      <c r="H5587" s="18">
        <v>3.794</v>
      </c>
    </row>
    <row r="5588" spans="1:8" x14ac:dyDescent="0.25">
      <c r="A5588" s="20">
        <v>42112</v>
      </c>
      <c r="B5588" s="45">
        <v>9.843</v>
      </c>
      <c r="C5588" s="5">
        <v>8.3420000000000005</v>
      </c>
      <c r="D5588" s="5">
        <v>33.417999999999999</v>
      </c>
      <c r="E5588" s="5">
        <v>5.5369999999999999</v>
      </c>
      <c r="F5588" s="5">
        <v>54.25</v>
      </c>
      <c r="G5588" s="5">
        <v>93.759</v>
      </c>
      <c r="H5588" s="18">
        <v>26.748999999999999</v>
      </c>
    </row>
    <row r="5589" spans="1:8" x14ac:dyDescent="0.25">
      <c r="A5589" s="20">
        <v>42113</v>
      </c>
      <c r="B5589" s="45">
        <v>9.5399999999999991</v>
      </c>
      <c r="C5589" s="5">
        <v>1.25</v>
      </c>
      <c r="D5589" s="5">
        <v>27.443000000000001</v>
      </c>
      <c r="E5589" s="5">
        <v>3.931</v>
      </c>
      <c r="F5589" s="5">
        <v>44.832999999999998</v>
      </c>
      <c r="G5589" s="5">
        <v>100.178</v>
      </c>
      <c r="H5589" s="18">
        <v>8.6159999999999997</v>
      </c>
    </row>
    <row r="5590" spans="1:8" x14ac:dyDescent="0.25">
      <c r="A5590" s="20">
        <v>42114</v>
      </c>
      <c r="B5590" s="45">
        <v>7.96</v>
      </c>
      <c r="C5590" s="5">
        <v>5.98</v>
      </c>
      <c r="D5590" s="5">
        <v>21.622</v>
      </c>
      <c r="E5590" s="5">
        <v>5.9640000000000004</v>
      </c>
      <c r="F5590" s="5">
        <v>40.146999999999998</v>
      </c>
      <c r="G5590" s="5">
        <v>80.83</v>
      </c>
      <c r="H5590" s="18">
        <v>5.95</v>
      </c>
    </row>
    <row r="5591" spans="1:8" x14ac:dyDescent="0.25">
      <c r="A5591" s="20">
        <v>42115</v>
      </c>
      <c r="B5591" s="45">
        <v>7.66</v>
      </c>
      <c r="C5591" s="5">
        <v>4.4669999999999996</v>
      </c>
      <c r="D5591" s="5">
        <v>31.21</v>
      </c>
      <c r="E5591" s="5">
        <v>5.5250000000000004</v>
      </c>
      <c r="F5591" s="5">
        <v>40.258000000000003</v>
      </c>
      <c r="G5591" s="5">
        <v>108.292</v>
      </c>
      <c r="H5591" s="18">
        <v>24.483000000000001</v>
      </c>
    </row>
    <row r="5592" spans="1:8" x14ac:dyDescent="0.25">
      <c r="A5592" s="20">
        <v>42116</v>
      </c>
      <c r="B5592" s="45">
        <v>6.51</v>
      </c>
      <c r="C5592" s="5">
        <v>5.274</v>
      </c>
      <c r="D5592" s="5">
        <v>24.004999999999999</v>
      </c>
      <c r="E5592" s="5">
        <v>4.0090000000000003</v>
      </c>
      <c r="F5592" s="5">
        <v>23.501999999999999</v>
      </c>
      <c r="G5592" s="5">
        <v>77.27</v>
      </c>
      <c r="H5592" s="18">
        <v>24.273</v>
      </c>
    </row>
    <row r="5593" spans="1:8" x14ac:dyDescent="0.25">
      <c r="A5593" s="20">
        <v>42117</v>
      </c>
      <c r="B5593" s="45">
        <v>5.8040000000000003</v>
      </c>
      <c r="C5593" s="5">
        <v>5.2859999999999996</v>
      </c>
      <c r="D5593" s="5">
        <v>13.754</v>
      </c>
      <c r="E5593" s="5">
        <v>3.2440000000000002</v>
      </c>
      <c r="F5593" s="5">
        <v>19.7</v>
      </c>
      <c r="G5593" s="5">
        <v>59.39</v>
      </c>
      <c r="H5593" s="18">
        <v>29.916</v>
      </c>
    </row>
    <row r="5594" spans="1:8" x14ac:dyDescent="0.25">
      <c r="A5594" s="20">
        <v>42118</v>
      </c>
      <c r="B5594" s="45">
        <v>6.6319999999999997</v>
      </c>
      <c r="C5594" s="5">
        <v>3.4079999999999999</v>
      </c>
      <c r="D5594" s="5">
        <v>19.286999999999999</v>
      </c>
      <c r="E5594" s="5">
        <v>3.1139999999999999</v>
      </c>
      <c r="F5594" s="5">
        <v>19.023</v>
      </c>
      <c r="G5594" s="5">
        <v>55.804000000000002</v>
      </c>
      <c r="H5594" s="18">
        <v>5.7560000000000002</v>
      </c>
    </row>
    <row r="5595" spans="1:8" x14ac:dyDescent="0.25">
      <c r="A5595" s="20">
        <v>42119</v>
      </c>
      <c r="B5595" s="45">
        <v>6.75</v>
      </c>
      <c r="C5595" s="5">
        <v>2.5350000000000001</v>
      </c>
      <c r="D5595" s="5">
        <v>14.282</v>
      </c>
      <c r="E5595" s="5">
        <v>2.7789999999999999</v>
      </c>
      <c r="F5595" s="5">
        <v>19.276</v>
      </c>
      <c r="G5595" s="5">
        <v>53.066000000000003</v>
      </c>
      <c r="H5595" s="18">
        <v>5.7240000000000002</v>
      </c>
    </row>
    <row r="5596" spans="1:8" x14ac:dyDescent="0.25">
      <c r="A5596" s="20">
        <v>42120</v>
      </c>
      <c r="B5596" s="45">
        <v>5.56</v>
      </c>
      <c r="C5596" s="5">
        <v>2.4710000000000001</v>
      </c>
      <c r="D5596" s="5">
        <v>9.5069999999999997</v>
      </c>
      <c r="E5596" s="5">
        <v>3.0870000000000002</v>
      </c>
      <c r="F5596" s="5">
        <v>17.053000000000001</v>
      </c>
      <c r="G5596" s="5">
        <v>54.566000000000003</v>
      </c>
      <c r="H5596" s="18">
        <v>7.6379999999999999</v>
      </c>
    </row>
    <row r="5597" spans="1:8" x14ac:dyDescent="0.25">
      <c r="A5597" s="20">
        <v>42121</v>
      </c>
      <c r="B5597" s="45">
        <v>5.26</v>
      </c>
      <c r="C5597" s="5">
        <v>3.177</v>
      </c>
      <c r="D5597" s="5">
        <v>17.085999999999999</v>
      </c>
      <c r="E5597" s="5">
        <v>3.2290000000000001</v>
      </c>
      <c r="F5597" s="5">
        <v>16.396000000000001</v>
      </c>
      <c r="G5597" s="5">
        <v>55.124000000000002</v>
      </c>
      <c r="H5597" s="18">
        <v>1.9990000000000001</v>
      </c>
    </row>
    <row r="5598" spans="1:8" x14ac:dyDescent="0.25">
      <c r="A5598" s="20">
        <v>42122</v>
      </c>
      <c r="B5598" s="45">
        <v>5.07</v>
      </c>
      <c r="C5598" s="5">
        <v>4.149</v>
      </c>
      <c r="D5598" s="5">
        <v>11.032</v>
      </c>
      <c r="E5598" s="5">
        <v>3.1520000000000001</v>
      </c>
      <c r="F5598" s="5">
        <v>15.263999999999999</v>
      </c>
      <c r="G5598" s="5">
        <v>61.945999999999998</v>
      </c>
      <c r="H5598" s="18">
        <v>14.867000000000001</v>
      </c>
    </row>
    <row r="5599" spans="1:8" x14ac:dyDescent="0.25">
      <c r="A5599" s="20">
        <v>42123</v>
      </c>
      <c r="B5599" s="45">
        <v>4.84</v>
      </c>
      <c r="C5599" s="5">
        <v>2.9729999999999999</v>
      </c>
      <c r="D5599" s="5">
        <v>9.9969999999999999</v>
      </c>
      <c r="E5599" s="5">
        <v>3.0430000000000001</v>
      </c>
      <c r="F5599" s="5">
        <v>14.161</v>
      </c>
      <c r="G5599" s="5">
        <v>49.747999999999998</v>
      </c>
      <c r="H5599" s="18">
        <v>32.994</v>
      </c>
    </row>
    <row r="5600" spans="1:8" x14ac:dyDescent="0.25">
      <c r="A5600" s="20">
        <v>42124</v>
      </c>
      <c r="B5600" s="45">
        <v>4.7</v>
      </c>
      <c r="C5600" s="5">
        <v>3.1539999999999999</v>
      </c>
      <c r="D5600" s="5">
        <v>13.840999999999999</v>
      </c>
      <c r="E5600" s="5">
        <v>3.0649999999999999</v>
      </c>
      <c r="F5600" s="5">
        <v>14.188000000000001</v>
      </c>
      <c r="G5600" s="5">
        <v>40.301000000000002</v>
      </c>
      <c r="H5600" s="18">
        <v>1.2010000000000001</v>
      </c>
    </row>
    <row r="5601" spans="1:8" x14ac:dyDescent="0.25">
      <c r="A5601" s="20">
        <v>42125</v>
      </c>
      <c r="B5601" s="45">
        <v>4.66</v>
      </c>
      <c r="C5601" s="5">
        <v>3.4780000000000002</v>
      </c>
      <c r="D5601" s="5">
        <v>15.920999999999999</v>
      </c>
      <c r="E5601" s="5">
        <v>3.0979999999999999</v>
      </c>
      <c r="F5601" s="5">
        <v>16.327999999999999</v>
      </c>
      <c r="G5601" s="5">
        <v>54.534999999999997</v>
      </c>
      <c r="H5601" s="18">
        <v>1.204</v>
      </c>
    </row>
    <row r="5602" spans="1:8" x14ac:dyDescent="0.25">
      <c r="A5602" s="20">
        <v>42126</v>
      </c>
      <c r="B5602" s="45">
        <v>4.82</v>
      </c>
      <c r="C5602" s="5">
        <v>4.069</v>
      </c>
      <c r="D5602" s="5">
        <v>8.9860000000000007</v>
      </c>
      <c r="E5602" s="5">
        <v>2.7240000000000002</v>
      </c>
      <c r="F5602" s="5">
        <v>35.765999999999998</v>
      </c>
      <c r="G5602" s="5">
        <v>27.053000000000001</v>
      </c>
      <c r="H5602" s="18">
        <v>2.5179999999999998</v>
      </c>
    </row>
    <row r="5603" spans="1:8" x14ac:dyDescent="0.25">
      <c r="A5603" s="20">
        <v>42127</v>
      </c>
      <c r="B5603" s="45">
        <v>4.58</v>
      </c>
      <c r="C5603" s="5">
        <v>5.0549999999999997</v>
      </c>
      <c r="D5603" s="5">
        <v>16.707000000000001</v>
      </c>
      <c r="E5603" s="5">
        <v>3.0649999999999999</v>
      </c>
      <c r="F5603" s="5">
        <v>17.201000000000001</v>
      </c>
      <c r="G5603" s="5">
        <v>49.35</v>
      </c>
      <c r="H5603" s="18">
        <v>25.736000000000001</v>
      </c>
    </row>
    <row r="5604" spans="1:8" x14ac:dyDescent="0.25">
      <c r="A5604" s="20">
        <v>42128</v>
      </c>
      <c r="B5604" s="45">
        <v>4.4400000000000004</v>
      </c>
      <c r="C5604" s="5">
        <v>4.0960000000000001</v>
      </c>
      <c r="D5604" s="5">
        <v>7.8970000000000002</v>
      </c>
      <c r="E5604" s="5">
        <v>3.1960000000000002</v>
      </c>
      <c r="F5604" s="5">
        <v>21.946000000000002</v>
      </c>
      <c r="G5604" s="5">
        <v>72.83</v>
      </c>
      <c r="H5604" s="18">
        <v>8.4109999999999996</v>
      </c>
    </row>
    <row r="5605" spans="1:8" x14ac:dyDescent="0.25">
      <c r="A5605" s="20">
        <v>42129</v>
      </c>
      <c r="B5605" s="45">
        <v>4.32</v>
      </c>
      <c r="C5605" s="5">
        <v>2.8620000000000001</v>
      </c>
      <c r="D5605" s="5">
        <v>12.823</v>
      </c>
      <c r="E5605" s="5">
        <v>2.9990000000000001</v>
      </c>
      <c r="F5605" s="5">
        <v>16.056000000000001</v>
      </c>
      <c r="G5605" s="5">
        <v>49.054000000000002</v>
      </c>
      <c r="H5605" s="18">
        <v>1.409</v>
      </c>
    </row>
    <row r="5606" spans="1:8" x14ac:dyDescent="0.25">
      <c r="A5606" s="20">
        <v>42130</v>
      </c>
      <c r="B5606" s="45">
        <v>4.2699999999999996</v>
      </c>
      <c r="C5606" s="5">
        <v>2.6720000000000002</v>
      </c>
      <c r="D5606" s="5">
        <v>10.705</v>
      </c>
      <c r="E5606" s="5">
        <v>2.944</v>
      </c>
      <c r="F5606" s="5">
        <v>13.754</v>
      </c>
      <c r="G5606" s="5">
        <v>41.914999999999999</v>
      </c>
      <c r="H5606" s="18">
        <v>32.545999999999999</v>
      </c>
    </row>
    <row r="5607" spans="1:8" x14ac:dyDescent="0.25">
      <c r="A5607" s="20">
        <v>42131</v>
      </c>
      <c r="B5607" s="45">
        <v>4.5839999999999996</v>
      </c>
      <c r="C5607" s="5">
        <v>5.4249999999999998</v>
      </c>
      <c r="D5607" s="5">
        <v>20.423999999999999</v>
      </c>
      <c r="E5607" s="5">
        <v>2.8050000000000002</v>
      </c>
      <c r="F5607" s="5">
        <v>13.957000000000001</v>
      </c>
      <c r="G5607" s="5">
        <v>62.055</v>
      </c>
      <c r="H5607" s="18">
        <v>8.3049999999999997</v>
      </c>
    </row>
    <row r="5608" spans="1:8" x14ac:dyDescent="0.25">
      <c r="A5608" s="20">
        <v>42132</v>
      </c>
      <c r="B5608" s="45">
        <v>5.08</v>
      </c>
      <c r="C5608" s="5">
        <v>5.3220000000000001</v>
      </c>
      <c r="D5608" s="5">
        <v>29.852</v>
      </c>
      <c r="E5608" s="5">
        <v>3.7679999999999998</v>
      </c>
      <c r="F5608" s="5">
        <v>12.942</v>
      </c>
      <c r="G5608" s="5">
        <v>89.215000000000003</v>
      </c>
      <c r="H5608" s="18">
        <v>10.281000000000001</v>
      </c>
    </row>
    <row r="5609" spans="1:8" x14ac:dyDescent="0.25">
      <c r="A5609" s="20">
        <v>42133</v>
      </c>
      <c r="B5609" s="45">
        <v>4.25</v>
      </c>
      <c r="C5609" s="5">
        <v>3.7130000000000001</v>
      </c>
      <c r="D5609" s="5">
        <v>11.128</v>
      </c>
      <c r="E5609" s="5">
        <v>2.8780000000000001</v>
      </c>
      <c r="F5609" s="5">
        <v>12.318</v>
      </c>
      <c r="G5609" s="5">
        <v>58.014000000000003</v>
      </c>
      <c r="H5609" s="18">
        <v>7.05</v>
      </c>
    </row>
    <row r="5610" spans="1:8" x14ac:dyDescent="0.25">
      <c r="A5610" s="20">
        <v>42134</v>
      </c>
      <c r="B5610" s="45">
        <v>4.26</v>
      </c>
      <c r="C5610" s="5">
        <v>6.0510000000000002</v>
      </c>
      <c r="D5610" s="5">
        <v>12.592000000000001</v>
      </c>
      <c r="E5610" s="5">
        <v>3.01</v>
      </c>
      <c r="F5610" s="5">
        <v>12.464</v>
      </c>
      <c r="G5610" s="5">
        <v>46.997999999999998</v>
      </c>
      <c r="H5610" s="18">
        <v>1.4810000000000001</v>
      </c>
    </row>
    <row r="5611" spans="1:8" x14ac:dyDescent="0.25">
      <c r="A5611" s="20">
        <v>42135</v>
      </c>
      <c r="B5611" s="45">
        <v>5.35</v>
      </c>
      <c r="C5611" s="5">
        <v>2.8860000000000001</v>
      </c>
      <c r="D5611" s="5">
        <v>12.21</v>
      </c>
      <c r="E5611" s="5">
        <v>3.339</v>
      </c>
      <c r="F5611" s="5">
        <v>12.85</v>
      </c>
      <c r="G5611" s="5">
        <v>34.037999999999997</v>
      </c>
      <c r="H5611" s="18">
        <v>3.141</v>
      </c>
    </row>
    <row r="5612" spans="1:8" x14ac:dyDescent="0.25">
      <c r="A5612" s="20">
        <v>42136</v>
      </c>
      <c r="B5612" s="45">
        <v>4.1550000000000002</v>
      </c>
      <c r="C5612" s="5">
        <v>1.8819999999999999</v>
      </c>
      <c r="D5612" s="5">
        <v>15.260999999999999</v>
      </c>
      <c r="E5612" s="5">
        <v>2.83</v>
      </c>
      <c r="F5612" s="5">
        <v>12.532999999999999</v>
      </c>
      <c r="G5612" s="5">
        <v>46.715000000000003</v>
      </c>
      <c r="H5612" s="18">
        <v>1.7270000000000001</v>
      </c>
    </row>
    <row r="5613" spans="1:8" x14ac:dyDescent="0.25">
      <c r="A5613" s="20">
        <v>42137</v>
      </c>
      <c r="B5613" s="45">
        <v>4.0369999999999999</v>
      </c>
      <c r="C5613" s="5">
        <v>6.2649999999999997</v>
      </c>
      <c r="D5613" s="5">
        <v>19.38</v>
      </c>
      <c r="E5613" s="5">
        <v>3.1930000000000001</v>
      </c>
      <c r="F5613" s="5">
        <v>10.613</v>
      </c>
      <c r="G5613" s="5">
        <v>64.311000000000007</v>
      </c>
      <c r="H5613" s="18">
        <v>3.5579999999999998</v>
      </c>
    </row>
    <row r="5614" spans="1:8" x14ac:dyDescent="0.25">
      <c r="A5614" s="20">
        <v>42138</v>
      </c>
      <c r="B5614" s="45">
        <v>4.9930000000000003</v>
      </c>
      <c r="C5614" s="5">
        <v>12.78</v>
      </c>
      <c r="D5614" s="5">
        <v>22.193999999999999</v>
      </c>
      <c r="E5614" s="5">
        <v>5.2489999999999997</v>
      </c>
      <c r="F5614" s="5">
        <v>12.904</v>
      </c>
      <c r="G5614" s="5">
        <v>27.495000000000001</v>
      </c>
      <c r="H5614" s="18">
        <v>16.222000000000001</v>
      </c>
    </row>
    <row r="5615" spans="1:8" x14ac:dyDescent="0.25">
      <c r="A5615" s="20">
        <v>42139</v>
      </c>
      <c r="B5615" s="45">
        <v>11</v>
      </c>
      <c r="C5615" s="5">
        <v>13.28</v>
      </c>
      <c r="D5615" s="5">
        <v>62.692</v>
      </c>
      <c r="E5615" s="5">
        <v>14.186999999999999</v>
      </c>
      <c r="F5615" s="5">
        <v>23.12</v>
      </c>
      <c r="G5615" s="5">
        <v>75.275000000000006</v>
      </c>
      <c r="H5615" s="18">
        <v>18.588999999999999</v>
      </c>
    </row>
    <row r="5616" spans="1:8" x14ac:dyDescent="0.25">
      <c r="A5616" s="20">
        <v>42140</v>
      </c>
      <c r="B5616" s="45">
        <v>12.06</v>
      </c>
      <c r="C5616" s="5">
        <v>18.431999999999999</v>
      </c>
      <c r="D5616" s="5">
        <v>93.950999999999993</v>
      </c>
      <c r="E5616" s="5">
        <v>14.862</v>
      </c>
      <c r="F5616" s="5">
        <v>20.335000000000001</v>
      </c>
      <c r="G5616" s="5">
        <v>124.331</v>
      </c>
      <c r="H5616" s="18">
        <v>34.963999999999999</v>
      </c>
    </row>
    <row r="5617" spans="1:8" x14ac:dyDescent="0.25">
      <c r="A5617" s="20">
        <v>42141</v>
      </c>
      <c r="B5617" s="45">
        <v>10.039999999999999</v>
      </c>
      <c r="C5617" s="5">
        <v>9.6180000000000003</v>
      </c>
      <c r="D5617" s="5">
        <v>48.875</v>
      </c>
      <c r="E5617" s="5">
        <v>6.7990000000000004</v>
      </c>
      <c r="F5617" s="5">
        <v>15.968999999999999</v>
      </c>
      <c r="G5617" s="5">
        <v>127.244</v>
      </c>
      <c r="H5617" s="18">
        <v>11.567</v>
      </c>
    </row>
    <row r="5618" spans="1:8" x14ac:dyDescent="0.25">
      <c r="A5618" s="20">
        <v>42142</v>
      </c>
      <c r="B5618" s="45">
        <v>10.36</v>
      </c>
      <c r="C5618" s="5">
        <v>10.121</v>
      </c>
      <c r="D5618" s="5">
        <v>56.472999999999999</v>
      </c>
      <c r="E5618" s="5">
        <v>8.1389999999999993</v>
      </c>
      <c r="F5618" s="5">
        <v>22.922000000000001</v>
      </c>
      <c r="G5618" s="5">
        <v>151.602</v>
      </c>
      <c r="H5618" s="18">
        <v>13.747999999999999</v>
      </c>
    </row>
    <row r="5619" spans="1:8" x14ac:dyDescent="0.25">
      <c r="A5619" s="20">
        <v>42143</v>
      </c>
      <c r="B5619" s="45">
        <v>9.8230000000000004</v>
      </c>
      <c r="C5619" s="5">
        <v>4.069</v>
      </c>
      <c r="D5619" s="5">
        <v>26.062000000000001</v>
      </c>
      <c r="E5619" s="5">
        <v>5.3920000000000003</v>
      </c>
      <c r="F5619" s="5">
        <v>16.55</v>
      </c>
      <c r="G5619" s="5">
        <v>63.344000000000001</v>
      </c>
      <c r="H5619" s="18">
        <v>19.091999999999999</v>
      </c>
    </row>
    <row r="5620" spans="1:8" x14ac:dyDescent="0.25">
      <c r="A5620" s="20">
        <v>42144</v>
      </c>
      <c r="B5620" s="45">
        <v>7.0119999999999996</v>
      </c>
      <c r="C5620" s="5">
        <v>3.6389999999999998</v>
      </c>
      <c r="D5620" s="5">
        <v>27.547000000000001</v>
      </c>
      <c r="E5620" s="5">
        <v>3.8279999999999998</v>
      </c>
      <c r="F5620" s="5">
        <v>16.332999999999998</v>
      </c>
      <c r="G5620" s="5">
        <v>50.56</v>
      </c>
      <c r="H5620" s="18">
        <v>12.946999999999999</v>
      </c>
    </row>
    <row r="5621" spans="1:8" x14ac:dyDescent="0.25">
      <c r="A5621" s="20">
        <v>42145</v>
      </c>
      <c r="B5621" s="45">
        <v>12.69</v>
      </c>
      <c r="C5621" s="5">
        <v>19.734000000000002</v>
      </c>
      <c r="D5621" s="5">
        <v>94.072999999999993</v>
      </c>
      <c r="E5621" s="5">
        <v>18.353999999999999</v>
      </c>
      <c r="F5621" s="5">
        <v>35.505000000000003</v>
      </c>
      <c r="G5621" s="5">
        <v>146.72399999999999</v>
      </c>
      <c r="H5621" s="18">
        <v>40.433</v>
      </c>
    </row>
    <row r="5622" spans="1:8" x14ac:dyDescent="0.25">
      <c r="A5622" s="20">
        <v>42146</v>
      </c>
      <c r="B5622" s="45">
        <v>12.02</v>
      </c>
      <c r="C5622" s="5">
        <v>7.6340000000000003</v>
      </c>
      <c r="D5622" s="5">
        <v>46.487000000000002</v>
      </c>
      <c r="E5622" s="5">
        <v>8.7539999999999996</v>
      </c>
      <c r="F5622" s="5">
        <v>25.559000000000001</v>
      </c>
      <c r="G5622" s="5">
        <v>127.485</v>
      </c>
      <c r="H5622" s="18">
        <v>30.384</v>
      </c>
    </row>
    <row r="5623" spans="1:8" x14ac:dyDescent="0.25">
      <c r="A5623" s="20">
        <v>42147</v>
      </c>
      <c r="B5623" s="45">
        <v>9.52</v>
      </c>
      <c r="C5623" s="5">
        <v>22.57</v>
      </c>
      <c r="D5623" s="5">
        <v>55.371000000000002</v>
      </c>
      <c r="E5623" s="5">
        <v>13.433999999999999</v>
      </c>
      <c r="F5623" s="5">
        <v>27.748000000000001</v>
      </c>
      <c r="G5623" s="5">
        <v>67.356999999999999</v>
      </c>
      <c r="H5623" s="18">
        <v>31.591999999999999</v>
      </c>
    </row>
    <row r="5624" spans="1:8" x14ac:dyDescent="0.25">
      <c r="A5624" s="20">
        <v>42148</v>
      </c>
      <c r="B5624" s="45">
        <v>11.311</v>
      </c>
      <c r="C5624" s="5">
        <v>5.4050000000000002</v>
      </c>
      <c r="D5624" s="5">
        <v>42.360999999999997</v>
      </c>
      <c r="E5624" s="5">
        <v>25.238</v>
      </c>
      <c r="F5624" s="5">
        <v>28.553999999999998</v>
      </c>
      <c r="G5624" s="5">
        <v>64.802999999999997</v>
      </c>
      <c r="H5624" s="18">
        <v>19.187999999999999</v>
      </c>
    </row>
    <row r="5625" spans="1:8" x14ac:dyDescent="0.25">
      <c r="A5625" s="20">
        <v>42149</v>
      </c>
      <c r="B5625" s="45">
        <v>11.250999999999999</v>
      </c>
      <c r="C5625" s="5">
        <v>5.8650000000000002</v>
      </c>
      <c r="D5625" s="5">
        <v>36.235999999999997</v>
      </c>
      <c r="E5625" s="5">
        <v>7.6890000000000001</v>
      </c>
      <c r="F5625" s="5">
        <v>20.887</v>
      </c>
      <c r="G5625" s="5">
        <v>79.337999999999994</v>
      </c>
      <c r="H5625" s="18">
        <v>22.733000000000001</v>
      </c>
    </row>
    <row r="5626" spans="1:8" x14ac:dyDescent="0.25">
      <c r="A5626" s="20">
        <v>42150</v>
      </c>
      <c r="B5626" s="45">
        <v>9.93</v>
      </c>
      <c r="C5626" s="5">
        <v>4.6459999999999999</v>
      </c>
      <c r="D5626" s="5">
        <v>21.388000000000002</v>
      </c>
      <c r="E5626" s="5">
        <v>8.0510000000000002</v>
      </c>
      <c r="F5626" s="5">
        <v>26.690999999999999</v>
      </c>
      <c r="G5626" s="5">
        <v>83.744</v>
      </c>
      <c r="H5626" s="18">
        <v>12.217000000000001</v>
      </c>
    </row>
    <row r="5627" spans="1:8" x14ac:dyDescent="0.25">
      <c r="A5627" s="20">
        <v>42151</v>
      </c>
      <c r="B5627" s="45">
        <v>9.6549999999999994</v>
      </c>
      <c r="C5627" s="5">
        <v>7.2489999999999997</v>
      </c>
      <c r="D5627" s="5">
        <v>29.533000000000001</v>
      </c>
      <c r="E5627" s="5">
        <v>8.0500000000000007</v>
      </c>
      <c r="F5627" s="5">
        <v>17.984999999999999</v>
      </c>
      <c r="G5627" s="5">
        <v>93.501999999999995</v>
      </c>
      <c r="H5627" s="18">
        <v>16.300999999999998</v>
      </c>
    </row>
    <row r="5628" spans="1:8" x14ac:dyDescent="0.25">
      <c r="A5628" s="20">
        <v>42152</v>
      </c>
      <c r="B5628" s="45">
        <v>11.339</v>
      </c>
      <c r="C5628" s="5">
        <v>9.2850000000000001</v>
      </c>
      <c r="D5628" s="5">
        <v>42.511000000000003</v>
      </c>
      <c r="E5628" s="5">
        <v>10.596</v>
      </c>
      <c r="F5628" s="5">
        <v>18.504999999999999</v>
      </c>
      <c r="G5628" s="5">
        <v>59.070999999999998</v>
      </c>
      <c r="H5628" s="18">
        <v>49.676000000000002</v>
      </c>
    </row>
    <row r="5629" spans="1:8" x14ac:dyDescent="0.25">
      <c r="A5629" s="20">
        <v>42153</v>
      </c>
      <c r="B5629" s="45">
        <v>12.015000000000001</v>
      </c>
      <c r="C5629" s="5">
        <v>10.077</v>
      </c>
      <c r="D5629" s="5">
        <v>80.308000000000007</v>
      </c>
      <c r="E5629" s="5">
        <v>12.355</v>
      </c>
      <c r="F5629" s="5">
        <v>52.689</v>
      </c>
      <c r="G5629" s="5">
        <v>264.24599999999998</v>
      </c>
      <c r="H5629" s="18">
        <v>59.396000000000001</v>
      </c>
    </row>
    <row r="5630" spans="1:8" x14ac:dyDescent="0.25">
      <c r="A5630" s="20">
        <v>42154</v>
      </c>
      <c r="B5630" s="45">
        <v>14.07</v>
      </c>
      <c r="C5630" s="5">
        <v>22.024999999999999</v>
      </c>
      <c r="D5630" s="5">
        <v>114.776</v>
      </c>
      <c r="E5630" s="5">
        <v>53.368000000000002</v>
      </c>
      <c r="F5630" s="5">
        <v>86.545000000000002</v>
      </c>
      <c r="G5630" s="5">
        <v>245.23699999999999</v>
      </c>
      <c r="H5630" s="18">
        <v>22.605</v>
      </c>
    </row>
    <row r="5631" spans="1:8" x14ac:dyDescent="0.25">
      <c r="A5631" s="20">
        <v>42155</v>
      </c>
      <c r="B5631" s="45">
        <v>10.432</v>
      </c>
      <c r="C5631" s="5">
        <v>15.038</v>
      </c>
      <c r="D5631" s="5">
        <v>47.354999999999997</v>
      </c>
      <c r="E5631" s="5">
        <v>13.72</v>
      </c>
      <c r="F5631" s="5">
        <v>73.494</v>
      </c>
      <c r="G5631" s="5">
        <v>251.095</v>
      </c>
      <c r="H5631" s="18">
        <v>13.26</v>
      </c>
    </row>
    <row r="5632" spans="1:8" x14ac:dyDescent="0.25">
      <c r="A5632" s="20">
        <v>42156</v>
      </c>
      <c r="B5632" s="45">
        <v>11.9</v>
      </c>
      <c r="C5632" s="5">
        <v>3.79</v>
      </c>
      <c r="D5632" s="5">
        <v>31.608000000000001</v>
      </c>
      <c r="E5632" s="5">
        <v>18.036000000000001</v>
      </c>
      <c r="F5632" s="5">
        <v>35.65</v>
      </c>
      <c r="G5632" s="5">
        <v>91.95</v>
      </c>
      <c r="H5632" s="18">
        <v>38.258000000000003</v>
      </c>
    </row>
    <row r="5633" spans="1:8" x14ac:dyDescent="0.25">
      <c r="A5633" s="20">
        <v>42157</v>
      </c>
      <c r="B5633" s="45">
        <v>11.515000000000001</v>
      </c>
      <c r="C5633" s="5">
        <v>6.3250000000000002</v>
      </c>
      <c r="D5633" s="5">
        <v>23.334</v>
      </c>
      <c r="E5633" s="5">
        <v>7.9660000000000002</v>
      </c>
      <c r="F5633" s="5">
        <v>24.43</v>
      </c>
      <c r="G5633" s="5">
        <v>67.245999999999995</v>
      </c>
      <c r="H5633" s="18">
        <v>37.512999999999998</v>
      </c>
    </row>
    <row r="5634" spans="1:8" x14ac:dyDescent="0.25">
      <c r="A5634" s="20">
        <v>42158</v>
      </c>
      <c r="B5634" s="45">
        <v>11.318</v>
      </c>
      <c r="C5634" s="5">
        <v>2.7909999999999999</v>
      </c>
      <c r="D5634" s="5">
        <v>23.74</v>
      </c>
      <c r="E5634" s="5">
        <v>7.1239999999999997</v>
      </c>
      <c r="F5634" s="5">
        <v>22.686</v>
      </c>
      <c r="G5634" s="5">
        <v>64.41</v>
      </c>
      <c r="H5634" s="18">
        <v>37.625</v>
      </c>
    </row>
    <row r="5635" spans="1:8" x14ac:dyDescent="0.25">
      <c r="A5635" s="20">
        <v>42159</v>
      </c>
      <c r="B5635" s="45">
        <v>10.01</v>
      </c>
      <c r="C5635" s="5">
        <v>5.1280000000000001</v>
      </c>
      <c r="D5635" s="5">
        <v>24.079000000000001</v>
      </c>
      <c r="E5635" s="5">
        <v>5.92</v>
      </c>
      <c r="F5635" s="5">
        <v>22.18</v>
      </c>
      <c r="G5635" s="5">
        <v>60.786999999999999</v>
      </c>
      <c r="H5635" s="18">
        <v>42.064</v>
      </c>
    </row>
    <row r="5636" spans="1:8" x14ac:dyDescent="0.25">
      <c r="A5636" s="20">
        <v>42160</v>
      </c>
      <c r="B5636" s="45">
        <v>9.0299999999999994</v>
      </c>
      <c r="C5636" s="5">
        <v>2.9409999999999998</v>
      </c>
      <c r="D5636" s="5">
        <v>36.296999999999997</v>
      </c>
      <c r="E5636" s="5">
        <v>5.6440000000000001</v>
      </c>
      <c r="F5636" s="5">
        <v>19.231999999999999</v>
      </c>
      <c r="G5636" s="5">
        <v>59.18</v>
      </c>
      <c r="H5636" s="18">
        <v>28.923999999999999</v>
      </c>
    </row>
    <row r="5637" spans="1:8" x14ac:dyDescent="0.25">
      <c r="A5637" s="20">
        <v>42161</v>
      </c>
      <c r="B5637" s="45">
        <v>9.11</v>
      </c>
      <c r="C5637" s="5">
        <v>6.4470000000000001</v>
      </c>
      <c r="D5637" s="5">
        <v>26.992000000000001</v>
      </c>
      <c r="E5637" s="5">
        <v>5.0750000000000002</v>
      </c>
      <c r="F5637" s="5">
        <v>17.736999999999998</v>
      </c>
      <c r="G5637" s="5">
        <v>57.014000000000003</v>
      </c>
      <c r="H5637" s="18">
        <v>22.277999999999999</v>
      </c>
    </row>
    <row r="5638" spans="1:8" x14ac:dyDescent="0.25">
      <c r="A5638" s="20">
        <v>42162</v>
      </c>
      <c r="B5638" s="45">
        <v>9.9</v>
      </c>
      <c r="C5638" s="5">
        <v>4.6340000000000003</v>
      </c>
      <c r="D5638" s="5">
        <v>28.948</v>
      </c>
      <c r="E5638" s="5">
        <v>6.6559999999999997</v>
      </c>
      <c r="F5638" s="5">
        <v>16.401</v>
      </c>
      <c r="G5638" s="5">
        <v>64.661000000000001</v>
      </c>
      <c r="H5638" s="18">
        <v>20.344000000000001</v>
      </c>
    </row>
    <row r="5639" spans="1:8" x14ac:dyDescent="0.25">
      <c r="A5639" s="20">
        <v>42163</v>
      </c>
      <c r="B5639" s="45">
        <v>9.1660000000000004</v>
      </c>
      <c r="C5639" s="5">
        <v>4.8380000000000001</v>
      </c>
      <c r="D5639" s="5">
        <v>22.71</v>
      </c>
      <c r="E5639" s="5">
        <v>5.306</v>
      </c>
      <c r="F5639" s="5">
        <v>16.57</v>
      </c>
      <c r="G5639" s="5">
        <v>59.719000000000001</v>
      </c>
      <c r="H5639" s="18">
        <v>14.677</v>
      </c>
    </row>
    <row r="5640" spans="1:8" x14ac:dyDescent="0.25">
      <c r="A5640" s="20">
        <v>42164</v>
      </c>
      <c r="B5640" s="45">
        <v>12.7</v>
      </c>
      <c r="C5640" s="5">
        <v>13.455</v>
      </c>
      <c r="D5640" s="5">
        <v>55.273000000000003</v>
      </c>
      <c r="E5640" s="5">
        <v>17.52</v>
      </c>
      <c r="F5640" s="5">
        <v>35.353000000000002</v>
      </c>
      <c r="G5640" s="5">
        <v>138.72800000000001</v>
      </c>
      <c r="H5640" s="18">
        <v>22.135999999999999</v>
      </c>
    </row>
    <row r="5641" spans="1:8" x14ac:dyDescent="0.25">
      <c r="A5641" s="20">
        <v>42165</v>
      </c>
      <c r="B5641" s="45">
        <v>8.59</v>
      </c>
      <c r="C5641" s="5">
        <v>4.2309999999999999</v>
      </c>
      <c r="D5641" s="5">
        <v>21.074000000000002</v>
      </c>
      <c r="E5641" s="5">
        <v>5.5469999999999997</v>
      </c>
      <c r="F5641" s="5">
        <v>20.236999999999998</v>
      </c>
      <c r="G5641" s="5">
        <v>76.165000000000006</v>
      </c>
      <c r="H5641" s="18">
        <v>13.098000000000001</v>
      </c>
    </row>
    <row r="5642" spans="1:8" x14ac:dyDescent="0.25">
      <c r="A5642" s="20">
        <v>42166</v>
      </c>
      <c r="B5642" s="45">
        <v>9.44</v>
      </c>
      <c r="C5642" s="5">
        <v>6.0919999999999996</v>
      </c>
      <c r="D5642" s="5">
        <v>43.454000000000001</v>
      </c>
      <c r="E5642" s="5">
        <v>6.59</v>
      </c>
      <c r="F5642" s="5">
        <v>23.803000000000001</v>
      </c>
      <c r="G5642" s="5">
        <v>113.61</v>
      </c>
      <c r="H5642" s="18">
        <v>12.742000000000001</v>
      </c>
    </row>
    <row r="5643" spans="1:8" x14ac:dyDescent="0.25">
      <c r="A5643" s="20">
        <v>42167</v>
      </c>
      <c r="B5643" s="45">
        <v>9.8699999999999992</v>
      </c>
      <c r="C5643" s="5">
        <v>4.931</v>
      </c>
      <c r="D5643" s="5">
        <v>29.831</v>
      </c>
      <c r="E5643" s="5">
        <v>4.9649999999999999</v>
      </c>
      <c r="F5643" s="5">
        <v>24.814</v>
      </c>
      <c r="G5643" s="5">
        <v>51.383000000000003</v>
      </c>
      <c r="H5643" s="18">
        <v>6.4039999999999999</v>
      </c>
    </row>
    <row r="5644" spans="1:8" x14ac:dyDescent="0.25">
      <c r="A5644" s="20">
        <v>42168</v>
      </c>
      <c r="B5644" s="45">
        <v>9.74</v>
      </c>
      <c r="C5644" s="5">
        <v>3.7490000000000001</v>
      </c>
      <c r="D5644" s="5">
        <v>27.452999999999999</v>
      </c>
      <c r="E5644" s="5">
        <v>5.8220000000000001</v>
      </c>
      <c r="F5644" s="5">
        <v>20.433</v>
      </c>
      <c r="G5644" s="5">
        <v>69.335999999999999</v>
      </c>
      <c r="H5644" s="18">
        <v>9.8320000000000007</v>
      </c>
    </row>
    <row r="5645" spans="1:8" x14ac:dyDescent="0.25">
      <c r="A5645" s="20">
        <v>42169</v>
      </c>
      <c r="B5645" s="45">
        <v>8.92</v>
      </c>
      <c r="C5645" s="5">
        <v>3.04</v>
      </c>
      <c r="D5645" s="5">
        <v>22.34</v>
      </c>
      <c r="E5645" s="5">
        <v>4.976</v>
      </c>
      <c r="F5645" s="5">
        <v>17.896000000000001</v>
      </c>
      <c r="G5645" s="5">
        <v>62.012</v>
      </c>
      <c r="H5645" s="18">
        <v>5.8570000000000002</v>
      </c>
    </row>
    <row r="5646" spans="1:8" x14ac:dyDescent="0.25">
      <c r="A5646" s="20">
        <v>42170</v>
      </c>
      <c r="B5646" s="45">
        <v>8.9700000000000006</v>
      </c>
      <c r="C5646" s="5">
        <v>4.45</v>
      </c>
      <c r="D5646" s="5">
        <v>27.919</v>
      </c>
      <c r="E5646" s="5">
        <v>5.5910000000000002</v>
      </c>
      <c r="F5646" s="5">
        <v>28.951000000000001</v>
      </c>
      <c r="G5646" s="5">
        <v>91.067999999999998</v>
      </c>
      <c r="H5646" s="18">
        <v>7.6849999999999996</v>
      </c>
    </row>
    <row r="5647" spans="1:8" x14ac:dyDescent="0.25">
      <c r="A5647" s="20">
        <v>42171</v>
      </c>
      <c r="B5647" s="45">
        <v>8.5500000000000007</v>
      </c>
      <c r="C5647" s="5">
        <v>3.14</v>
      </c>
      <c r="D5647" s="5">
        <v>27.207999999999998</v>
      </c>
      <c r="E5647" s="5">
        <v>4.8659999999999997</v>
      </c>
      <c r="F5647" s="5">
        <v>22.260999999999999</v>
      </c>
      <c r="G5647" s="5">
        <v>55.83</v>
      </c>
      <c r="H5647" s="18">
        <v>1.67</v>
      </c>
    </row>
    <row r="5648" spans="1:8" x14ac:dyDescent="0.25">
      <c r="A5648" s="20">
        <v>42172</v>
      </c>
      <c r="B5648" s="45">
        <v>6.13</v>
      </c>
      <c r="C5648" s="5">
        <v>2.78</v>
      </c>
      <c r="D5648" s="5">
        <v>21.030999999999999</v>
      </c>
      <c r="E5648" s="5">
        <v>4.3390000000000004</v>
      </c>
      <c r="F5648" s="5">
        <v>16.183</v>
      </c>
      <c r="G5648" s="5">
        <v>59.098999999999997</v>
      </c>
      <c r="H5648" s="18">
        <v>4.6210000000000004</v>
      </c>
    </row>
    <row r="5649" spans="1:8" x14ac:dyDescent="0.25">
      <c r="A5649" s="20">
        <v>42173</v>
      </c>
      <c r="B5649" s="45">
        <v>7.5579999999999998</v>
      </c>
      <c r="C5649" s="5">
        <v>2.601</v>
      </c>
      <c r="D5649" s="5">
        <v>21.925000000000001</v>
      </c>
      <c r="E5649" s="5">
        <v>3.661</v>
      </c>
      <c r="F5649" s="5">
        <v>16.27</v>
      </c>
      <c r="G5649" s="5">
        <v>44.521000000000001</v>
      </c>
      <c r="H5649" s="18">
        <v>13.884</v>
      </c>
    </row>
    <row r="5650" spans="1:8" x14ac:dyDescent="0.25">
      <c r="A5650" s="20">
        <v>42174</v>
      </c>
      <c r="B5650" s="45">
        <v>7.2789999999999999</v>
      </c>
      <c r="C5650" s="5">
        <v>2.0649999999999999</v>
      </c>
      <c r="D5650" s="5">
        <v>15.936</v>
      </c>
      <c r="E5650" s="5">
        <v>3.5720000000000001</v>
      </c>
      <c r="F5650" s="5">
        <v>15.558999999999999</v>
      </c>
      <c r="G5650" s="5">
        <v>50.603999999999999</v>
      </c>
      <c r="H5650" s="18">
        <v>11.346</v>
      </c>
    </row>
    <row r="5651" spans="1:8" x14ac:dyDescent="0.25">
      <c r="A5651" s="20">
        <v>42175</v>
      </c>
      <c r="B5651" s="45">
        <v>7.07</v>
      </c>
      <c r="C5651" s="5">
        <v>2.8860000000000001</v>
      </c>
      <c r="D5651" s="5">
        <v>15.224</v>
      </c>
      <c r="E5651" s="5">
        <v>3.5590000000000002</v>
      </c>
      <c r="F5651" s="5">
        <v>15.532</v>
      </c>
      <c r="G5651" s="5">
        <v>50.496000000000002</v>
      </c>
      <c r="H5651" s="18">
        <v>13.087999999999999</v>
      </c>
    </row>
    <row r="5652" spans="1:8" x14ac:dyDescent="0.25">
      <c r="A5652" s="20">
        <v>42176</v>
      </c>
      <c r="B5652" s="45">
        <v>7.4539999999999997</v>
      </c>
      <c r="C5652" s="5">
        <v>6.54</v>
      </c>
      <c r="D5652" s="5">
        <v>12.544</v>
      </c>
      <c r="E5652" s="5">
        <v>3.964</v>
      </c>
      <c r="F5652" s="5">
        <v>14.249000000000001</v>
      </c>
      <c r="G5652" s="5">
        <v>51.235999999999997</v>
      </c>
      <c r="H5652" s="18">
        <v>12.65</v>
      </c>
    </row>
    <row r="5653" spans="1:8" x14ac:dyDescent="0.25">
      <c r="A5653" s="20">
        <v>42177</v>
      </c>
      <c r="B5653" s="45">
        <v>9.1470000000000002</v>
      </c>
      <c r="C5653" s="5">
        <v>4.7489999999999997</v>
      </c>
      <c r="D5653" s="5">
        <v>19.198</v>
      </c>
      <c r="E5653" s="5">
        <v>5.6289999999999996</v>
      </c>
      <c r="F5653" s="5">
        <v>19.169</v>
      </c>
      <c r="G5653" s="5">
        <v>52.982999999999997</v>
      </c>
      <c r="H5653" s="18">
        <v>7.2850000000000001</v>
      </c>
    </row>
    <row r="5654" spans="1:8" x14ac:dyDescent="0.25">
      <c r="A5654" s="20">
        <v>42178</v>
      </c>
      <c r="B5654" s="45">
        <v>6.8129999999999997</v>
      </c>
      <c r="C5654" s="5">
        <v>2.903</v>
      </c>
      <c r="D5654" s="5">
        <v>19.231999999999999</v>
      </c>
      <c r="E5654" s="5">
        <v>4.1109999999999998</v>
      </c>
      <c r="F5654" s="5">
        <v>14.307</v>
      </c>
      <c r="G5654" s="5">
        <v>60.051000000000002</v>
      </c>
      <c r="H5654" s="18">
        <v>3.702</v>
      </c>
    </row>
    <row r="5655" spans="1:8" x14ac:dyDescent="0.25">
      <c r="A5655" s="20">
        <v>42179</v>
      </c>
      <c r="B5655" s="45">
        <v>6.1909999999999998</v>
      </c>
      <c r="C5655" s="5">
        <v>2.3279999999999998</v>
      </c>
      <c r="D5655" s="5">
        <v>15.31</v>
      </c>
      <c r="E5655" s="5">
        <v>3.6309999999999998</v>
      </c>
      <c r="F5655" s="5">
        <v>13.776999999999999</v>
      </c>
      <c r="G5655" s="5">
        <v>42.595999999999997</v>
      </c>
      <c r="H5655" s="18">
        <v>18.939</v>
      </c>
    </row>
    <row r="5656" spans="1:8" x14ac:dyDescent="0.25">
      <c r="A5656" s="20">
        <v>42180</v>
      </c>
      <c r="B5656" s="45">
        <v>5.9290000000000003</v>
      </c>
      <c r="C5656" s="5">
        <v>2.3250000000000002</v>
      </c>
      <c r="D5656" s="5">
        <v>15.737</v>
      </c>
      <c r="E5656" s="5">
        <v>3.5249999999999999</v>
      </c>
      <c r="F5656" s="5">
        <v>13.46</v>
      </c>
      <c r="G5656" s="5">
        <v>44.688000000000002</v>
      </c>
      <c r="H5656" s="18">
        <v>21.893000000000001</v>
      </c>
    </row>
    <row r="5657" spans="1:8" x14ac:dyDescent="0.25">
      <c r="A5657" s="20">
        <v>42181</v>
      </c>
      <c r="B5657" s="45">
        <v>5.726</v>
      </c>
      <c r="C5657" s="5">
        <v>2.3340000000000001</v>
      </c>
      <c r="D5657" s="5">
        <v>15.983000000000001</v>
      </c>
      <c r="E5657" s="5">
        <v>3.5739999999999998</v>
      </c>
      <c r="F5657" s="5">
        <v>13.473000000000001</v>
      </c>
      <c r="G5657" s="5">
        <v>42.220999999999997</v>
      </c>
      <c r="H5657" s="18">
        <v>11.031000000000001</v>
      </c>
    </row>
    <row r="5658" spans="1:8" x14ac:dyDescent="0.25">
      <c r="A5658" s="20">
        <v>42182</v>
      </c>
      <c r="B5658" s="45">
        <v>5.57</v>
      </c>
      <c r="C5658" s="5">
        <v>2.1419999999999999</v>
      </c>
      <c r="D5658" s="5">
        <v>13.561</v>
      </c>
      <c r="E5658" s="5">
        <v>3.57</v>
      </c>
      <c r="F5658" s="5">
        <v>13.105</v>
      </c>
      <c r="G5658" s="5">
        <v>50.731000000000002</v>
      </c>
      <c r="H5658" s="18">
        <v>10.284000000000001</v>
      </c>
    </row>
    <row r="5659" spans="1:8" x14ac:dyDescent="0.25">
      <c r="A5659" s="20">
        <v>42183</v>
      </c>
      <c r="B5659" s="45">
        <v>5.53</v>
      </c>
      <c r="C5659" s="5">
        <v>2.77</v>
      </c>
      <c r="D5659" s="5">
        <v>12.617000000000001</v>
      </c>
      <c r="E5659" s="5">
        <v>4.1959999999999997</v>
      </c>
      <c r="F5659" s="5">
        <v>16.652999999999999</v>
      </c>
      <c r="G5659" s="5">
        <v>45.545999999999999</v>
      </c>
      <c r="H5659" s="18">
        <v>7.1130000000000004</v>
      </c>
    </row>
    <row r="5660" spans="1:8" x14ac:dyDescent="0.25">
      <c r="A5660" s="20">
        <v>42184</v>
      </c>
      <c r="B5660" s="45">
        <v>5.53</v>
      </c>
      <c r="C5660" s="5">
        <v>2.2050000000000001</v>
      </c>
      <c r="D5660" s="5">
        <v>11.808999999999999</v>
      </c>
      <c r="E5660" s="5">
        <v>4.1959999999999997</v>
      </c>
      <c r="F5660" s="5">
        <v>14.096</v>
      </c>
      <c r="G5660" s="5">
        <v>32.981999999999999</v>
      </c>
      <c r="H5660" s="18">
        <v>3.0179999999999998</v>
      </c>
    </row>
    <row r="5661" spans="1:8" x14ac:dyDescent="0.25">
      <c r="A5661" s="20">
        <v>42185</v>
      </c>
      <c r="B5661" s="45">
        <v>5.37</v>
      </c>
      <c r="C5661" s="5">
        <v>2.6419999999999999</v>
      </c>
      <c r="D5661" s="5">
        <v>16.094999999999999</v>
      </c>
      <c r="E5661" s="5">
        <v>3.7789999999999999</v>
      </c>
      <c r="F5661" s="5">
        <v>13.166</v>
      </c>
      <c r="G5661" s="5">
        <v>44.822000000000003</v>
      </c>
      <c r="H5661" s="18">
        <v>3.3069999999999999</v>
      </c>
    </row>
    <row r="5662" spans="1:8" x14ac:dyDescent="0.25">
      <c r="A5662" s="20">
        <v>42186</v>
      </c>
      <c r="B5662" s="45">
        <v>5.4669999999999996</v>
      </c>
      <c r="C5662" s="5">
        <v>2.641</v>
      </c>
      <c r="D5662" s="5">
        <v>14.863</v>
      </c>
      <c r="E5662" s="5">
        <v>3.7160000000000002</v>
      </c>
      <c r="F5662" s="5">
        <v>12.589</v>
      </c>
      <c r="G5662" s="5">
        <v>46.853999999999999</v>
      </c>
      <c r="H5662" s="18">
        <v>1.1100000000000001</v>
      </c>
    </row>
    <row r="5663" spans="1:8" x14ac:dyDescent="0.25">
      <c r="A5663" s="20">
        <v>42187</v>
      </c>
      <c r="B5663" s="45">
        <v>5.3010000000000002</v>
      </c>
      <c r="C5663" s="5">
        <v>2.6869999999999998</v>
      </c>
      <c r="D5663" s="5">
        <v>17.542000000000002</v>
      </c>
      <c r="E5663" s="5">
        <v>3.657</v>
      </c>
      <c r="F5663" s="5">
        <v>12.375</v>
      </c>
      <c r="G5663" s="5">
        <v>41.874000000000002</v>
      </c>
      <c r="H5663" s="18">
        <v>1.629</v>
      </c>
    </row>
    <row r="5664" spans="1:8" x14ac:dyDescent="0.25">
      <c r="A5664" s="20">
        <v>42188</v>
      </c>
      <c r="B5664" s="45">
        <v>5.15</v>
      </c>
      <c r="C5664" s="5">
        <v>2.363</v>
      </c>
      <c r="D5664" s="5">
        <v>17.225999999999999</v>
      </c>
      <c r="E5664" s="5">
        <v>3.702</v>
      </c>
      <c r="F5664" s="5">
        <v>12.571999999999999</v>
      </c>
      <c r="G5664" s="5">
        <v>37.93</v>
      </c>
      <c r="H5664" s="18">
        <v>0.33500000000000002</v>
      </c>
    </row>
    <row r="5665" spans="1:8" x14ac:dyDescent="0.25">
      <c r="A5665" s="20">
        <v>42189</v>
      </c>
      <c r="B5665" s="45">
        <v>5.181</v>
      </c>
      <c r="C5665" s="5">
        <v>3.5579999999999998</v>
      </c>
      <c r="D5665" s="5">
        <v>14.913</v>
      </c>
      <c r="E5665" s="5">
        <v>3.69</v>
      </c>
      <c r="F5665" s="5">
        <v>12.907999999999999</v>
      </c>
      <c r="G5665" s="5">
        <v>42.737000000000002</v>
      </c>
      <c r="H5665" s="18">
        <v>1.82</v>
      </c>
    </row>
    <row r="5666" spans="1:8" x14ac:dyDescent="0.25">
      <c r="A5666" s="20">
        <v>42190</v>
      </c>
      <c r="B5666" s="45">
        <v>5.2249999999999996</v>
      </c>
      <c r="C5666" s="5">
        <v>3.988</v>
      </c>
      <c r="D5666" s="5">
        <v>11.154</v>
      </c>
      <c r="E5666" s="5">
        <v>3.6949999999999998</v>
      </c>
      <c r="F5666" s="5">
        <v>13.856</v>
      </c>
      <c r="G5666" s="5">
        <v>40.472999999999999</v>
      </c>
      <c r="H5666" s="18">
        <v>2.7469999999999999</v>
      </c>
    </row>
    <row r="5667" spans="1:8" x14ac:dyDescent="0.25">
      <c r="A5667" s="20">
        <v>42191</v>
      </c>
      <c r="B5667" s="45">
        <v>5.35</v>
      </c>
      <c r="C5667" s="5">
        <v>3.7879999999999998</v>
      </c>
      <c r="D5667" s="5">
        <v>11.582000000000001</v>
      </c>
      <c r="E5667" s="5">
        <v>3.6579999999999999</v>
      </c>
      <c r="F5667" s="5">
        <v>14.826000000000001</v>
      </c>
      <c r="G5667" s="5">
        <v>46.97</v>
      </c>
      <c r="H5667" s="18">
        <v>10.247</v>
      </c>
    </row>
    <row r="5668" spans="1:8" x14ac:dyDescent="0.25">
      <c r="A5668" s="20">
        <v>42192</v>
      </c>
      <c r="B5668" s="45">
        <v>7.53</v>
      </c>
      <c r="C5668" s="5">
        <v>5.6079999999999997</v>
      </c>
      <c r="D5668" s="5">
        <v>18.972999999999999</v>
      </c>
      <c r="E5668" s="5">
        <v>4.1189999999999998</v>
      </c>
      <c r="F5668" s="5">
        <v>13.951000000000001</v>
      </c>
      <c r="G5668" s="5">
        <v>46.651000000000003</v>
      </c>
      <c r="H5668" s="18">
        <v>7.6589999999999998</v>
      </c>
    </row>
    <row r="5669" spans="1:8" x14ac:dyDescent="0.25">
      <c r="A5669" s="20">
        <v>42193</v>
      </c>
      <c r="B5669" s="45">
        <v>7.16</v>
      </c>
      <c r="C5669" s="5">
        <v>5.181</v>
      </c>
      <c r="D5669" s="5">
        <v>22.742000000000001</v>
      </c>
      <c r="E5669" s="5">
        <v>4.8440000000000003</v>
      </c>
      <c r="F5669" s="5">
        <v>16.259</v>
      </c>
      <c r="G5669" s="5">
        <v>67.721000000000004</v>
      </c>
      <c r="H5669" s="18">
        <v>8.89</v>
      </c>
    </row>
    <row r="5670" spans="1:8" x14ac:dyDescent="0.25">
      <c r="A5670" s="20">
        <v>42194</v>
      </c>
      <c r="B5670" s="45">
        <v>6.46</v>
      </c>
      <c r="C5670" s="5">
        <v>3.3889999999999998</v>
      </c>
      <c r="D5670" s="5">
        <v>25.138000000000002</v>
      </c>
      <c r="E5670" s="5">
        <v>4.0640000000000001</v>
      </c>
      <c r="F5670" s="5">
        <v>15.603</v>
      </c>
      <c r="G5670" s="5">
        <v>55.429000000000002</v>
      </c>
      <c r="H5670" s="18">
        <v>2.7050000000000001</v>
      </c>
    </row>
    <row r="5671" spans="1:8" x14ac:dyDescent="0.25">
      <c r="A5671" s="20">
        <v>42195</v>
      </c>
      <c r="B5671" s="45">
        <v>7.63</v>
      </c>
      <c r="C5671" s="5">
        <v>4.5759999999999996</v>
      </c>
      <c r="D5671" s="5">
        <v>28.771999999999998</v>
      </c>
      <c r="E5671" s="5">
        <v>5.28</v>
      </c>
      <c r="F5671" s="5">
        <v>12.845000000000001</v>
      </c>
      <c r="G5671" s="5">
        <v>66.456000000000003</v>
      </c>
      <c r="H5671" s="18">
        <v>6.43</v>
      </c>
    </row>
    <row r="5672" spans="1:8" x14ac:dyDescent="0.25">
      <c r="A5672" s="20">
        <v>42196</v>
      </c>
      <c r="B5672" s="45">
        <v>7.1</v>
      </c>
      <c r="C5672" s="5">
        <v>2.6</v>
      </c>
      <c r="D5672" s="5">
        <v>13.946999999999999</v>
      </c>
      <c r="E5672" s="5">
        <v>8.0399999999999991</v>
      </c>
      <c r="F5672" s="5">
        <v>13.423</v>
      </c>
      <c r="G5672" s="5">
        <v>46.305999999999997</v>
      </c>
      <c r="H5672" s="18">
        <v>10.736000000000001</v>
      </c>
    </row>
    <row r="5673" spans="1:8" x14ac:dyDescent="0.25">
      <c r="A5673" s="20">
        <v>42197</v>
      </c>
      <c r="B5673" s="45">
        <v>6.12</v>
      </c>
      <c r="C5673" s="5">
        <v>3.3330000000000002</v>
      </c>
      <c r="D5673" s="5">
        <v>15.474</v>
      </c>
      <c r="E5673" s="5">
        <v>3.3940000000000001</v>
      </c>
      <c r="F5673" s="5">
        <v>12.07</v>
      </c>
      <c r="G5673" s="5">
        <v>50.040999999999997</v>
      </c>
      <c r="H5673" s="18">
        <v>13.632999999999999</v>
      </c>
    </row>
    <row r="5674" spans="1:8" x14ac:dyDescent="0.25">
      <c r="A5674" s="20">
        <v>42198</v>
      </c>
      <c r="B5674" s="45">
        <v>6.4</v>
      </c>
      <c r="C5674" s="5">
        <v>2.78</v>
      </c>
      <c r="D5674" s="5">
        <v>13.548999999999999</v>
      </c>
      <c r="E5674" s="5">
        <v>3.8769999999999998</v>
      </c>
      <c r="F5674" s="5">
        <v>11.226000000000001</v>
      </c>
      <c r="G5674" s="5">
        <v>40.523000000000003</v>
      </c>
      <c r="H5674" s="18">
        <v>21.806999999999999</v>
      </c>
    </row>
    <row r="5675" spans="1:8" x14ac:dyDescent="0.25">
      <c r="A5675" s="20">
        <v>42199</v>
      </c>
      <c r="B5675" s="45">
        <v>6.0739999999999998</v>
      </c>
      <c r="C5675" s="5">
        <v>3.585</v>
      </c>
      <c r="D5675" s="5">
        <v>12.021000000000001</v>
      </c>
      <c r="E5675" s="5">
        <v>3.4670000000000001</v>
      </c>
      <c r="F5675" s="5">
        <v>14.891</v>
      </c>
      <c r="G5675" s="5">
        <v>43.414000000000001</v>
      </c>
      <c r="H5675" s="18">
        <v>31.675999999999998</v>
      </c>
    </row>
    <row r="5676" spans="1:8" x14ac:dyDescent="0.25">
      <c r="A5676" s="20">
        <v>42200</v>
      </c>
      <c r="B5676" s="45">
        <v>8.9350000000000005</v>
      </c>
      <c r="C5676" s="5">
        <v>6.6980000000000004</v>
      </c>
      <c r="D5676" s="5">
        <v>36.057000000000002</v>
      </c>
      <c r="E5676" s="5">
        <v>7.101</v>
      </c>
      <c r="F5676" s="5">
        <v>25.643000000000001</v>
      </c>
      <c r="G5676" s="5">
        <v>102.637</v>
      </c>
      <c r="H5676" s="18">
        <v>47.887</v>
      </c>
    </row>
    <row r="5677" spans="1:8" x14ac:dyDescent="0.25">
      <c r="A5677" s="20">
        <v>42201</v>
      </c>
      <c r="B5677" s="45">
        <v>9.65</v>
      </c>
      <c r="C5677" s="5">
        <v>8.9239999999999995</v>
      </c>
      <c r="D5677" s="5">
        <v>61.811</v>
      </c>
      <c r="E5677" s="5">
        <v>8.7870000000000008</v>
      </c>
      <c r="F5677" s="5">
        <v>43.110999999999997</v>
      </c>
      <c r="G5677" s="5">
        <v>210.09399999999999</v>
      </c>
      <c r="H5677" s="18">
        <v>21.792999999999999</v>
      </c>
    </row>
    <row r="5678" spans="1:8" x14ac:dyDescent="0.25">
      <c r="A5678" s="20">
        <v>42202</v>
      </c>
      <c r="B5678" s="45">
        <v>8.76</v>
      </c>
      <c r="C5678" s="5">
        <v>3.9119999999999999</v>
      </c>
      <c r="D5678" s="5">
        <v>24.145</v>
      </c>
      <c r="E5678" s="5">
        <v>3.68</v>
      </c>
      <c r="F5678" s="5">
        <v>19.207999999999998</v>
      </c>
      <c r="G5678" s="5">
        <v>58.286999999999999</v>
      </c>
      <c r="H5678" s="18">
        <v>5.1879999999999997</v>
      </c>
    </row>
    <row r="5679" spans="1:8" x14ac:dyDescent="0.25">
      <c r="A5679" s="20">
        <v>42203</v>
      </c>
      <c r="B5679" s="45">
        <v>8.31</v>
      </c>
      <c r="C5679" s="5">
        <v>5.069</v>
      </c>
      <c r="D5679" s="5">
        <v>35.637</v>
      </c>
      <c r="E5679" s="5">
        <v>5.8330000000000002</v>
      </c>
      <c r="F5679" s="5">
        <v>25.609000000000002</v>
      </c>
      <c r="G5679" s="5">
        <v>97.05</v>
      </c>
      <c r="H5679" s="18">
        <v>38.700000000000003</v>
      </c>
    </row>
    <row r="5680" spans="1:8" x14ac:dyDescent="0.25">
      <c r="A5680" s="20">
        <v>42204</v>
      </c>
      <c r="B5680" s="45">
        <v>10.135999999999999</v>
      </c>
      <c r="C5680" s="5">
        <v>7.4349999999999996</v>
      </c>
      <c r="D5680" s="5">
        <v>43.277000000000001</v>
      </c>
      <c r="E5680" s="5">
        <v>10.468999999999999</v>
      </c>
      <c r="F5680" s="5">
        <v>33.451999999999998</v>
      </c>
      <c r="G5680" s="5">
        <v>100.62</v>
      </c>
      <c r="H5680" s="18">
        <v>26.257000000000001</v>
      </c>
    </row>
    <row r="5681" spans="1:8" x14ac:dyDescent="0.25">
      <c r="A5681" s="20">
        <v>42205</v>
      </c>
      <c r="B5681" s="45">
        <v>11.750999999999999</v>
      </c>
      <c r="C5681" s="5">
        <v>5.7930000000000001</v>
      </c>
      <c r="D5681" s="5">
        <v>52.564999999999998</v>
      </c>
      <c r="E5681" s="5">
        <v>15.712</v>
      </c>
      <c r="F5681" s="5">
        <v>91.596000000000004</v>
      </c>
      <c r="G5681" s="5">
        <v>154.06899999999999</v>
      </c>
      <c r="H5681" s="18">
        <v>26.681999999999999</v>
      </c>
    </row>
    <row r="5682" spans="1:8" x14ac:dyDescent="0.25">
      <c r="A5682" s="20">
        <v>42206</v>
      </c>
      <c r="B5682" s="45">
        <v>9.49</v>
      </c>
      <c r="C5682" s="5">
        <v>6.2960000000000003</v>
      </c>
      <c r="D5682" s="5">
        <v>39.340000000000003</v>
      </c>
      <c r="E5682" s="5">
        <v>10.365</v>
      </c>
      <c r="F5682" s="5">
        <v>61.923000000000002</v>
      </c>
      <c r="G5682" s="5">
        <v>146.947</v>
      </c>
      <c r="H5682" s="18">
        <v>28.829000000000001</v>
      </c>
    </row>
    <row r="5683" spans="1:8" x14ac:dyDescent="0.25">
      <c r="A5683" s="20">
        <v>42207</v>
      </c>
      <c r="B5683" s="45">
        <v>10.115</v>
      </c>
      <c r="C5683" s="5">
        <v>5.1619999999999999</v>
      </c>
      <c r="D5683" s="5">
        <v>31.036000000000001</v>
      </c>
      <c r="E5683" s="5">
        <v>13.641</v>
      </c>
      <c r="F5683" s="5">
        <v>36.006999999999998</v>
      </c>
      <c r="G5683" s="5">
        <v>97.613</v>
      </c>
      <c r="H5683" s="18">
        <v>16.748000000000001</v>
      </c>
    </row>
    <row r="5684" spans="1:8" x14ac:dyDescent="0.25">
      <c r="A5684" s="20">
        <v>42208</v>
      </c>
      <c r="B5684" s="45">
        <v>9.0370000000000008</v>
      </c>
      <c r="C5684" s="5">
        <v>4.6180000000000003</v>
      </c>
      <c r="D5684" s="5">
        <v>30.771000000000001</v>
      </c>
      <c r="E5684" s="5">
        <v>7.3650000000000002</v>
      </c>
      <c r="F5684" s="5">
        <v>28.905999999999999</v>
      </c>
      <c r="G5684" s="5">
        <v>75.432000000000002</v>
      </c>
      <c r="H5684" s="18">
        <v>30.254000000000001</v>
      </c>
    </row>
    <row r="5685" spans="1:8" x14ac:dyDescent="0.25">
      <c r="A5685" s="20">
        <v>42209</v>
      </c>
      <c r="B5685" s="45">
        <v>7.7969999999999997</v>
      </c>
      <c r="C5685" s="5">
        <v>6.4889999999999999</v>
      </c>
      <c r="D5685" s="5">
        <v>22.027000000000001</v>
      </c>
      <c r="E5685" s="5">
        <v>4.8579999999999997</v>
      </c>
      <c r="F5685" s="5">
        <v>22.785</v>
      </c>
      <c r="G5685" s="5">
        <v>56.204999999999998</v>
      </c>
      <c r="H5685" s="18">
        <v>30.634</v>
      </c>
    </row>
    <row r="5686" spans="1:8" x14ac:dyDescent="0.25">
      <c r="A5686" s="20">
        <v>42210</v>
      </c>
      <c r="B5686" s="45">
        <v>7.1890000000000001</v>
      </c>
      <c r="C5686" s="5">
        <v>3.016</v>
      </c>
      <c r="D5686" s="5">
        <v>19.821999999999999</v>
      </c>
      <c r="E5686" s="5">
        <v>4.4219999999999997</v>
      </c>
      <c r="F5686" s="5">
        <v>19.28</v>
      </c>
      <c r="G5686" s="5">
        <v>36.011000000000003</v>
      </c>
      <c r="H5686" s="18">
        <v>16.225999999999999</v>
      </c>
    </row>
    <row r="5687" spans="1:8" x14ac:dyDescent="0.25">
      <c r="A5687" s="20">
        <v>42211</v>
      </c>
      <c r="B5687" s="45">
        <v>6.6310000000000002</v>
      </c>
      <c r="C5687" s="5">
        <v>2.4790000000000001</v>
      </c>
      <c r="D5687" s="5">
        <v>19.605</v>
      </c>
      <c r="E5687" s="5">
        <v>4.1100000000000003</v>
      </c>
      <c r="F5687" s="5">
        <v>16.606999999999999</v>
      </c>
      <c r="G5687" s="5">
        <v>57.655999999999999</v>
      </c>
      <c r="H5687" s="18">
        <v>15.823</v>
      </c>
    </row>
    <row r="5688" spans="1:8" x14ac:dyDescent="0.25">
      <c r="A5688" s="20">
        <v>42212</v>
      </c>
      <c r="B5688" s="45">
        <v>6.9950000000000001</v>
      </c>
      <c r="C5688" s="5">
        <v>2.698</v>
      </c>
      <c r="D5688" s="5">
        <v>17.581</v>
      </c>
      <c r="E5688" s="5">
        <v>4.1230000000000002</v>
      </c>
      <c r="F5688" s="5">
        <v>16.925999999999998</v>
      </c>
      <c r="G5688" s="5">
        <v>50.823</v>
      </c>
      <c r="H5688" s="18">
        <v>25.532</v>
      </c>
    </row>
    <row r="5689" spans="1:8" x14ac:dyDescent="0.25">
      <c r="A5689" s="20">
        <v>42213</v>
      </c>
      <c r="B5689" s="45">
        <v>7.1820000000000004</v>
      </c>
      <c r="C5689" s="5">
        <v>4.7130000000000001</v>
      </c>
      <c r="D5689" s="5">
        <v>15.771000000000001</v>
      </c>
      <c r="E5689" s="5">
        <v>4.3289999999999997</v>
      </c>
      <c r="F5689" s="5">
        <v>15.884</v>
      </c>
      <c r="G5689" s="5">
        <v>45.962000000000003</v>
      </c>
      <c r="H5689" s="18">
        <v>15.053000000000001</v>
      </c>
    </row>
    <row r="5690" spans="1:8" x14ac:dyDescent="0.25">
      <c r="A5690" s="20">
        <v>42214</v>
      </c>
      <c r="B5690" s="45">
        <v>9.0259999999999998</v>
      </c>
      <c r="C5690" s="5">
        <v>5.9820000000000002</v>
      </c>
      <c r="D5690" s="5">
        <v>29.111000000000001</v>
      </c>
      <c r="E5690" s="5">
        <v>7.391</v>
      </c>
      <c r="F5690" s="5">
        <v>25.047999999999998</v>
      </c>
      <c r="G5690" s="5">
        <v>74.176000000000002</v>
      </c>
      <c r="H5690" s="18">
        <v>17.132999999999999</v>
      </c>
    </row>
    <row r="5691" spans="1:8" x14ac:dyDescent="0.25">
      <c r="A5691" s="20">
        <v>42215</v>
      </c>
      <c r="B5691" s="45">
        <v>10.991</v>
      </c>
      <c r="C5691" s="5">
        <v>11.32</v>
      </c>
      <c r="D5691" s="5">
        <v>56.703000000000003</v>
      </c>
      <c r="E5691" s="5">
        <v>10.945</v>
      </c>
      <c r="F5691" s="5">
        <v>32.933</v>
      </c>
      <c r="G5691" s="5">
        <v>124.78100000000001</v>
      </c>
      <c r="H5691" s="18">
        <v>26.39</v>
      </c>
    </row>
    <row r="5692" spans="1:8" x14ac:dyDescent="0.25">
      <c r="A5692" s="20">
        <v>42216</v>
      </c>
      <c r="B5692" s="45">
        <v>8.8810000000000002</v>
      </c>
      <c r="C5692" s="5">
        <v>7.0149999999999997</v>
      </c>
      <c r="D5692" s="5">
        <v>28.366</v>
      </c>
      <c r="E5692" s="5">
        <v>7.2119999999999997</v>
      </c>
      <c r="F5692" s="5">
        <v>22.099</v>
      </c>
      <c r="G5692" s="5">
        <v>49.673999999999999</v>
      </c>
      <c r="H5692" s="18">
        <v>11.348000000000001</v>
      </c>
    </row>
    <row r="5693" spans="1:8" x14ac:dyDescent="0.25">
      <c r="A5693" s="20">
        <v>42217</v>
      </c>
      <c r="B5693" s="45">
        <v>10.635</v>
      </c>
      <c r="C5693" s="5">
        <v>6.9210000000000003</v>
      </c>
      <c r="D5693" s="5">
        <v>36.869</v>
      </c>
      <c r="E5693" s="5">
        <v>9.1430000000000007</v>
      </c>
      <c r="F5693" s="5">
        <v>24.757999999999999</v>
      </c>
      <c r="G5693" s="5">
        <v>117.959</v>
      </c>
      <c r="H5693" s="18">
        <v>40.026000000000003</v>
      </c>
    </row>
    <row r="5694" spans="1:8" x14ac:dyDescent="0.25">
      <c r="A5694" s="20">
        <v>42218</v>
      </c>
      <c r="B5694" s="45">
        <v>6.726</v>
      </c>
      <c r="C5694" s="5">
        <v>3.472</v>
      </c>
      <c r="D5694" s="5">
        <v>23.867999999999999</v>
      </c>
      <c r="E5694" s="5">
        <v>5.0540000000000003</v>
      </c>
      <c r="F5694" s="5">
        <v>18.366</v>
      </c>
      <c r="G5694" s="5">
        <v>54.972000000000001</v>
      </c>
      <c r="H5694" s="18">
        <v>12.898999999999999</v>
      </c>
    </row>
    <row r="5695" spans="1:8" x14ac:dyDescent="0.25">
      <c r="A5695" s="20">
        <v>42219</v>
      </c>
      <c r="B5695" s="45">
        <v>5.7060000000000004</v>
      </c>
      <c r="C5695" s="5">
        <v>2.4249999999999998</v>
      </c>
      <c r="D5695" s="5">
        <v>21.838999999999999</v>
      </c>
      <c r="E5695" s="5">
        <v>4.9779999999999998</v>
      </c>
      <c r="F5695" s="5">
        <v>16.78</v>
      </c>
      <c r="G5695" s="5">
        <v>48.378999999999998</v>
      </c>
      <c r="H5695" s="18">
        <v>19.625</v>
      </c>
    </row>
    <row r="5696" spans="1:8" x14ac:dyDescent="0.25">
      <c r="A5696" s="20">
        <v>42220</v>
      </c>
      <c r="B5696" s="45">
        <v>5.0549999999999997</v>
      </c>
      <c r="C5696" s="5">
        <v>2.4460000000000002</v>
      </c>
      <c r="D5696" s="5">
        <v>20.774000000000001</v>
      </c>
      <c r="E5696" s="5">
        <v>4.58</v>
      </c>
      <c r="F5696" s="5">
        <v>15.994999999999999</v>
      </c>
      <c r="G5696" s="5">
        <v>42.966999999999999</v>
      </c>
      <c r="H5696" s="18">
        <v>34.075000000000003</v>
      </c>
    </row>
    <row r="5697" spans="1:8" x14ac:dyDescent="0.25">
      <c r="A5697" s="20">
        <v>42221</v>
      </c>
      <c r="B5697" s="45">
        <v>5.8079999999999998</v>
      </c>
      <c r="C5697" s="5">
        <v>2.456</v>
      </c>
      <c r="D5697" s="5">
        <v>20.451000000000001</v>
      </c>
      <c r="E5697" s="5">
        <v>4.0990000000000002</v>
      </c>
      <c r="F5697" s="5">
        <v>14.619</v>
      </c>
      <c r="G5697" s="5">
        <v>53.286000000000001</v>
      </c>
      <c r="H5697" s="18">
        <v>18.524000000000001</v>
      </c>
    </row>
    <row r="5698" spans="1:8" x14ac:dyDescent="0.25">
      <c r="A5698" s="20">
        <v>42222</v>
      </c>
      <c r="B5698" s="45">
        <v>6.9530000000000003</v>
      </c>
      <c r="C5698" s="5">
        <v>2.3380000000000001</v>
      </c>
      <c r="D5698" s="5">
        <v>19.289000000000001</v>
      </c>
      <c r="E5698" s="5">
        <v>3.8410000000000002</v>
      </c>
      <c r="F5698" s="5">
        <v>14.32</v>
      </c>
      <c r="G5698" s="5">
        <v>44.703000000000003</v>
      </c>
      <c r="H5698" s="18">
        <v>16.882000000000001</v>
      </c>
    </row>
    <row r="5699" spans="1:8" x14ac:dyDescent="0.25">
      <c r="A5699" s="20">
        <v>42223</v>
      </c>
      <c r="B5699" s="45">
        <v>7.3339999999999996</v>
      </c>
      <c r="C5699" s="5">
        <v>2.7210000000000001</v>
      </c>
      <c r="D5699" s="5">
        <v>18.087</v>
      </c>
      <c r="E5699" s="5">
        <v>3.895</v>
      </c>
      <c r="F5699" s="5">
        <v>14.537000000000001</v>
      </c>
      <c r="G5699" s="5">
        <v>52.250999999999998</v>
      </c>
      <c r="H5699" s="18">
        <v>14.412000000000001</v>
      </c>
    </row>
    <row r="5700" spans="1:8" x14ac:dyDescent="0.25">
      <c r="A5700" s="20">
        <v>42224</v>
      </c>
      <c r="B5700" s="45">
        <v>7.9870000000000001</v>
      </c>
      <c r="C5700" s="5">
        <v>3.5920000000000001</v>
      </c>
      <c r="D5700" s="5">
        <v>18.114999999999998</v>
      </c>
      <c r="E5700" s="5">
        <v>4.6340000000000003</v>
      </c>
      <c r="F5700" s="5">
        <v>17.303999999999998</v>
      </c>
      <c r="G5700" s="5">
        <v>44.110999999999997</v>
      </c>
      <c r="H5700" s="18">
        <v>28.497</v>
      </c>
    </row>
    <row r="5701" spans="1:8" x14ac:dyDescent="0.25">
      <c r="A5701" s="20">
        <v>42225</v>
      </c>
      <c r="B5701" s="45">
        <v>8.0609999999999999</v>
      </c>
      <c r="C5701" s="5">
        <v>5.0389999999999997</v>
      </c>
      <c r="D5701" s="5">
        <v>25.917000000000002</v>
      </c>
      <c r="E5701" s="5">
        <v>5.883</v>
      </c>
      <c r="F5701" s="5">
        <v>18.427</v>
      </c>
      <c r="G5701" s="5">
        <v>139.91499999999999</v>
      </c>
      <c r="H5701" s="18">
        <v>18.818999999999999</v>
      </c>
    </row>
    <row r="5702" spans="1:8" x14ac:dyDescent="0.25">
      <c r="A5702" s="20">
        <v>42226</v>
      </c>
      <c r="B5702" s="45">
        <v>7.2709999999999999</v>
      </c>
      <c r="C5702" s="5">
        <v>3.3130000000000002</v>
      </c>
      <c r="D5702" s="5">
        <v>21.172999999999998</v>
      </c>
      <c r="E5702" s="5">
        <v>4.4939999999999998</v>
      </c>
      <c r="F5702" s="5">
        <v>16.178000000000001</v>
      </c>
      <c r="G5702" s="5">
        <v>57.185000000000002</v>
      </c>
      <c r="H5702" s="18">
        <v>7.9749999999999996</v>
      </c>
    </row>
    <row r="5703" spans="1:8" x14ac:dyDescent="0.25">
      <c r="A5703" s="20">
        <v>42227</v>
      </c>
      <c r="B5703" s="45">
        <v>8.4849999999999994</v>
      </c>
      <c r="C5703" s="5">
        <v>4.4800000000000004</v>
      </c>
      <c r="D5703" s="5">
        <v>28.713999999999999</v>
      </c>
      <c r="E5703" s="5">
        <v>5.8070000000000004</v>
      </c>
      <c r="F5703" s="5">
        <v>17.439</v>
      </c>
      <c r="G5703" s="5">
        <v>65.596999999999994</v>
      </c>
      <c r="H5703" s="18">
        <v>14.769</v>
      </c>
    </row>
    <row r="5704" spans="1:8" x14ac:dyDescent="0.25">
      <c r="A5704" s="20">
        <v>42228</v>
      </c>
      <c r="B5704" s="45">
        <v>6.8479999999999999</v>
      </c>
      <c r="C5704" s="5">
        <v>2.1619999999999999</v>
      </c>
      <c r="D5704" s="5">
        <v>15.423999999999999</v>
      </c>
      <c r="E5704" s="5">
        <v>4.3529999999999998</v>
      </c>
      <c r="F5704" s="5">
        <v>15.156000000000001</v>
      </c>
      <c r="G5704" s="5">
        <v>46.67</v>
      </c>
      <c r="H5704" s="18">
        <v>37.564</v>
      </c>
    </row>
    <row r="5705" spans="1:8" x14ac:dyDescent="0.25">
      <c r="A5705" s="20">
        <v>42229</v>
      </c>
      <c r="B5705" s="45">
        <v>6.7480000000000002</v>
      </c>
      <c r="C5705" s="5">
        <v>5.09</v>
      </c>
      <c r="D5705" s="5">
        <v>24.222999999999999</v>
      </c>
      <c r="E5705" s="5">
        <v>4.22</v>
      </c>
      <c r="F5705" s="5">
        <v>14.569000000000001</v>
      </c>
      <c r="G5705" s="5">
        <v>59.427999999999997</v>
      </c>
      <c r="H5705" s="18">
        <v>15.723000000000001</v>
      </c>
    </row>
    <row r="5706" spans="1:8" x14ac:dyDescent="0.25">
      <c r="A5706" s="20">
        <v>42230</v>
      </c>
      <c r="B5706" s="45">
        <v>9.0609999999999999</v>
      </c>
      <c r="C5706" s="5">
        <v>4.7859999999999996</v>
      </c>
      <c r="D5706" s="5">
        <v>42.432000000000002</v>
      </c>
      <c r="E5706" s="5">
        <v>6.0730000000000004</v>
      </c>
      <c r="F5706" s="5">
        <v>17.257999999999999</v>
      </c>
      <c r="G5706" s="5">
        <v>87.756</v>
      </c>
      <c r="H5706" s="18">
        <v>20.131</v>
      </c>
    </row>
    <row r="5707" spans="1:8" x14ac:dyDescent="0.25">
      <c r="A5707" s="20">
        <v>42231</v>
      </c>
      <c r="B5707" s="45">
        <v>7.6580000000000004</v>
      </c>
      <c r="C5707" s="5">
        <v>2.3380000000000001</v>
      </c>
      <c r="D5707" s="5">
        <v>23.314</v>
      </c>
      <c r="E5707" s="5">
        <v>5.3620000000000001</v>
      </c>
      <c r="F5707" s="5">
        <v>17.768000000000001</v>
      </c>
      <c r="G5707" s="5">
        <v>56.622999999999998</v>
      </c>
      <c r="H5707" s="18">
        <v>9.0869999999999997</v>
      </c>
    </row>
    <row r="5708" spans="1:8" x14ac:dyDescent="0.25">
      <c r="A5708" s="20">
        <v>42232</v>
      </c>
      <c r="B5708" s="45">
        <v>7.6609999999999996</v>
      </c>
      <c r="C5708" s="5">
        <v>2.488</v>
      </c>
      <c r="D5708" s="5">
        <v>23.297000000000001</v>
      </c>
      <c r="E5708" s="5">
        <v>5.6790000000000003</v>
      </c>
      <c r="F5708" s="5">
        <v>19.475000000000001</v>
      </c>
      <c r="G5708" s="5">
        <v>51.347000000000001</v>
      </c>
      <c r="H5708" s="18">
        <v>4.8079999999999998</v>
      </c>
    </row>
    <row r="5709" spans="1:8" x14ac:dyDescent="0.25">
      <c r="A5709" s="20">
        <v>42233</v>
      </c>
      <c r="B5709" s="45">
        <v>9.0109999999999992</v>
      </c>
      <c r="C5709" s="5">
        <v>2.3380000000000001</v>
      </c>
      <c r="D5709" s="5">
        <v>23.103999999999999</v>
      </c>
      <c r="E5709" s="5">
        <v>9.3680000000000003</v>
      </c>
      <c r="F5709" s="5">
        <v>23.986999999999998</v>
      </c>
      <c r="G5709" s="5">
        <v>67.495000000000005</v>
      </c>
      <c r="H5709" s="18">
        <v>4.6210000000000004</v>
      </c>
    </row>
    <row r="5710" spans="1:8" x14ac:dyDescent="0.25">
      <c r="A5710" s="20">
        <v>42234</v>
      </c>
      <c r="B5710" s="45">
        <v>10.303000000000001</v>
      </c>
      <c r="C5710" s="5">
        <v>1.341</v>
      </c>
      <c r="D5710" s="5">
        <v>63.393999999999998</v>
      </c>
      <c r="E5710" s="5">
        <v>10.837</v>
      </c>
      <c r="F5710" s="5">
        <v>32.454000000000001</v>
      </c>
      <c r="G5710" s="5">
        <v>115.045</v>
      </c>
      <c r="H5710" s="18">
        <v>8.5719999999999992</v>
      </c>
    </row>
    <row r="5711" spans="1:8" x14ac:dyDescent="0.25">
      <c r="A5711" s="20">
        <v>42235</v>
      </c>
      <c r="B5711" s="45">
        <v>7.5789999999999997</v>
      </c>
      <c r="C5711" s="5">
        <v>4.8479999999999999</v>
      </c>
      <c r="D5711" s="5">
        <v>29.164999999999999</v>
      </c>
      <c r="E5711" s="5">
        <v>5.875</v>
      </c>
      <c r="F5711" s="5">
        <v>24.268999999999998</v>
      </c>
      <c r="G5711" s="5">
        <v>61.325000000000003</v>
      </c>
      <c r="H5711" s="18">
        <v>3.9910000000000001</v>
      </c>
    </row>
    <row r="5712" spans="1:8" x14ac:dyDescent="0.25">
      <c r="A5712" s="20">
        <v>42236</v>
      </c>
      <c r="B5712" s="45">
        <v>6.9710000000000001</v>
      </c>
      <c r="C5712" s="5">
        <v>5.181</v>
      </c>
      <c r="D5712" s="5">
        <v>25.148</v>
      </c>
      <c r="E5712" s="5">
        <v>4.8979999999999997</v>
      </c>
      <c r="F5712" s="5">
        <v>23.733000000000001</v>
      </c>
      <c r="G5712" s="5">
        <v>88.88</v>
      </c>
      <c r="H5712" s="18">
        <v>18.805</v>
      </c>
    </row>
    <row r="5713" spans="1:8" x14ac:dyDescent="0.25">
      <c r="A5713" s="20">
        <v>42237</v>
      </c>
      <c r="B5713" s="45">
        <v>9.0079999999999991</v>
      </c>
      <c r="C5713" s="5">
        <v>6.9939999999999998</v>
      </c>
      <c r="D5713" s="5">
        <v>33.396000000000001</v>
      </c>
      <c r="E5713" s="5">
        <v>9.734</v>
      </c>
      <c r="F5713" s="5">
        <v>35.597000000000001</v>
      </c>
      <c r="G5713" s="5">
        <v>104.494</v>
      </c>
      <c r="H5713" s="18">
        <v>25.411999999999999</v>
      </c>
    </row>
    <row r="5714" spans="1:8" x14ac:dyDescent="0.25">
      <c r="A5714" s="20">
        <v>42238</v>
      </c>
      <c r="B5714" s="45">
        <v>8.2799999999999994</v>
      </c>
      <c r="C5714" s="5">
        <v>6.5279999999999996</v>
      </c>
      <c r="D5714" s="5">
        <v>23.548999999999999</v>
      </c>
      <c r="E5714" s="5">
        <v>5.5250000000000004</v>
      </c>
      <c r="F5714" s="5">
        <v>21.692</v>
      </c>
      <c r="G5714" s="5">
        <v>48.365000000000002</v>
      </c>
      <c r="H5714" s="18">
        <v>11.475</v>
      </c>
    </row>
    <row r="5715" spans="1:8" x14ac:dyDescent="0.25">
      <c r="A5715" s="20">
        <v>42239</v>
      </c>
      <c r="B5715" s="45">
        <v>7.1159999999999997</v>
      </c>
      <c r="C5715" s="5">
        <v>1.794</v>
      </c>
      <c r="D5715" s="5">
        <v>16.283000000000001</v>
      </c>
      <c r="E5715" s="5">
        <v>5.17</v>
      </c>
      <c r="F5715" s="5">
        <v>17.408000000000001</v>
      </c>
      <c r="G5715" s="5">
        <v>52.881</v>
      </c>
      <c r="H5715" s="18">
        <v>18.114000000000001</v>
      </c>
    </row>
    <row r="5716" spans="1:8" x14ac:dyDescent="0.25">
      <c r="A5716" s="20">
        <v>42240</v>
      </c>
      <c r="B5716" s="45">
        <v>8.3249999999999993</v>
      </c>
      <c r="C5716" s="5">
        <v>1.702</v>
      </c>
      <c r="D5716" s="5">
        <v>23.954000000000001</v>
      </c>
      <c r="E5716" s="5">
        <v>8.9149999999999991</v>
      </c>
      <c r="F5716" s="5">
        <v>17.181999999999999</v>
      </c>
      <c r="G5716" s="5">
        <v>56.628</v>
      </c>
      <c r="H5716" s="18">
        <v>13.903</v>
      </c>
    </row>
    <row r="5717" spans="1:8" x14ac:dyDescent="0.25">
      <c r="A5717" s="20">
        <v>42241</v>
      </c>
      <c r="B5717" s="45">
        <v>10.012</v>
      </c>
      <c r="C5717" s="5">
        <v>2.3839999999999999</v>
      </c>
      <c r="D5717" s="5">
        <v>32.432000000000002</v>
      </c>
      <c r="E5717" s="5">
        <v>11.173999999999999</v>
      </c>
      <c r="F5717" s="5">
        <v>18.702999999999999</v>
      </c>
      <c r="G5717" s="5">
        <v>61.082000000000001</v>
      </c>
      <c r="H5717" s="18">
        <v>13.69</v>
      </c>
    </row>
    <row r="5718" spans="1:8" x14ac:dyDescent="0.25">
      <c r="A5718" s="20">
        <v>42242</v>
      </c>
      <c r="B5718" s="45">
        <v>10.186999999999999</v>
      </c>
      <c r="C5718" s="5">
        <v>4.8029999999999999</v>
      </c>
      <c r="D5718" s="5">
        <v>49.412999999999997</v>
      </c>
      <c r="E5718" s="5">
        <v>9.9939999999999998</v>
      </c>
      <c r="F5718" s="5">
        <v>26.152000000000001</v>
      </c>
      <c r="G5718" s="5">
        <v>103.959</v>
      </c>
      <c r="H5718" s="18">
        <v>18.721</v>
      </c>
    </row>
    <row r="5719" spans="1:8" x14ac:dyDescent="0.25">
      <c r="A5719" s="20">
        <v>42243</v>
      </c>
      <c r="B5719" s="45">
        <v>7.8719999999999999</v>
      </c>
      <c r="C5719" s="5">
        <v>4.1900000000000004</v>
      </c>
      <c r="D5719" s="5">
        <v>29.824000000000002</v>
      </c>
      <c r="E5719" s="5">
        <v>5.85</v>
      </c>
      <c r="F5719" s="5">
        <v>22.579000000000001</v>
      </c>
      <c r="G5719" s="5">
        <v>78.022999999999996</v>
      </c>
      <c r="H5719" s="18">
        <v>10.526999999999999</v>
      </c>
    </row>
    <row r="5720" spans="1:8" x14ac:dyDescent="0.25">
      <c r="A5720" s="20">
        <v>42244</v>
      </c>
      <c r="B5720" s="45">
        <v>8.6969999999999992</v>
      </c>
      <c r="C5720" s="5">
        <v>2.419</v>
      </c>
      <c r="D5720" s="5">
        <v>26.175999999999998</v>
      </c>
      <c r="E5720" s="5">
        <v>5.266</v>
      </c>
      <c r="F5720" s="5">
        <v>22.218</v>
      </c>
      <c r="G5720" s="5">
        <v>91.304000000000002</v>
      </c>
      <c r="H5720" s="18">
        <v>11.933999999999999</v>
      </c>
    </row>
    <row r="5721" spans="1:8" x14ac:dyDescent="0.25">
      <c r="A5721" s="20">
        <v>42245</v>
      </c>
      <c r="B5721" s="45">
        <v>7.952</v>
      </c>
      <c r="C5721" s="5">
        <v>1.8169999999999999</v>
      </c>
      <c r="D5721" s="5">
        <v>24.074999999999999</v>
      </c>
      <c r="E5721" s="5">
        <v>4.5010000000000003</v>
      </c>
      <c r="F5721" s="5">
        <v>15.93</v>
      </c>
      <c r="G5721" s="5">
        <v>61.311999999999998</v>
      </c>
      <c r="H5721" s="18">
        <v>25.701000000000001</v>
      </c>
    </row>
    <row r="5722" spans="1:8" x14ac:dyDescent="0.25">
      <c r="A5722" s="20">
        <v>42246</v>
      </c>
      <c r="B5722" s="45">
        <v>7.4880000000000004</v>
      </c>
      <c r="C5722" s="5">
        <v>2.419</v>
      </c>
      <c r="D5722" s="5">
        <v>23.3</v>
      </c>
      <c r="E5722" s="5">
        <v>4.4459999999999997</v>
      </c>
      <c r="F5722" s="5">
        <v>14.734</v>
      </c>
      <c r="G5722" s="5">
        <v>53.884999999999998</v>
      </c>
      <c r="H5722" s="18">
        <v>14.643000000000001</v>
      </c>
    </row>
    <row r="5723" spans="1:8" x14ac:dyDescent="0.25">
      <c r="A5723" s="20">
        <v>42247</v>
      </c>
      <c r="B5723" s="45">
        <v>8.6159999999999997</v>
      </c>
      <c r="C5723" s="5">
        <v>3.6459999999999999</v>
      </c>
      <c r="D5723" s="5">
        <v>34.287999999999997</v>
      </c>
      <c r="E5723" s="5">
        <v>5.47</v>
      </c>
      <c r="F5723" s="5">
        <v>14.742000000000001</v>
      </c>
      <c r="G5723" s="5">
        <v>57.13</v>
      </c>
      <c r="H5723" s="18">
        <v>23.716000000000001</v>
      </c>
    </row>
    <row r="5724" spans="1:8" x14ac:dyDescent="0.25">
      <c r="A5724" s="20">
        <v>42248</v>
      </c>
      <c r="B5724" s="45">
        <v>7.6760000000000002</v>
      </c>
      <c r="C5724" s="5">
        <v>2.431</v>
      </c>
      <c r="D5724" s="5">
        <v>23.72</v>
      </c>
      <c r="E5724" s="5">
        <v>4.7030000000000003</v>
      </c>
      <c r="F5724" s="5">
        <v>14.595000000000001</v>
      </c>
      <c r="G5724" s="5">
        <v>42.289000000000001</v>
      </c>
      <c r="H5724" s="18">
        <v>11.728999999999999</v>
      </c>
    </row>
    <row r="5725" spans="1:8" x14ac:dyDescent="0.25">
      <c r="A5725" s="20">
        <v>42249</v>
      </c>
      <c r="B5725" s="45">
        <v>8.1319999999999997</v>
      </c>
      <c r="C5725" s="5">
        <v>3.032</v>
      </c>
      <c r="D5725" s="5">
        <v>24.103000000000002</v>
      </c>
      <c r="E5725" s="5">
        <v>5.0140000000000002</v>
      </c>
      <c r="F5725" s="5">
        <v>14.488</v>
      </c>
      <c r="G5725" s="5">
        <v>48.777000000000001</v>
      </c>
      <c r="H5725" s="18">
        <v>29.041</v>
      </c>
    </row>
    <row r="5726" spans="1:8" x14ac:dyDescent="0.25">
      <c r="A5726" s="20">
        <v>42250</v>
      </c>
      <c r="B5726" s="45">
        <v>7.0570000000000004</v>
      </c>
      <c r="C5726" s="5">
        <v>1.84</v>
      </c>
      <c r="D5726" s="5">
        <v>13.451000000000001</v>
      </c>
      <c r="E5726" s="5">
        <v>4.6139999999999999</v>
      </c>
      <c r="F5726" s="5">
        <v>14.228999999999999</v>
      </c>
      <c r="G5726" s="5">
        <v>52.447000000000003</v>
      </c>
      <c r="H5726" s="18">
        <v>28.341000000000001</v>
      </c>
    </row>
    <row r="5727" spans="1:8" x14ac:dyDescent="0.25">
      <c r="A5727" s="20">
        <v>42251</v>
      </c>
      <c r="B5727" s="45">
        <v>6.8369999999999997</v>
      </c>
      <c r="C5727" s="5">
        <v>1.829</v>
      </c>
      <c r="D5727" s="5">
        <v>14.811</v>
      </c>
      <c r="E5727" s="5">
        <v>4.4749999999999996</v>
      </c>
      <c r="F5727" s="5">
        <v>14.153</v>
      </c>
      <c r="G5727" s="5">
        <v>49.085999999999999</v>
      </c>
      <c r="H5727" s="18">
        <v>28.449000000000002</v>
      </c>
    </row>
    <row r="5728" spans="1:8" x14ac:dyDescent="0.25">
      <c r="A5728" s="20">
        <v>42252</v>
      </c>
      <c r="B5728" s="45">
        <v>6.7990000000000004</v>
      </c>
      <c r="C5728" s="5">
        <v>1.84</v>
      </c>
      <c r="D5728" s="5">
        <v>20.699000000000002</v>
      </c>
      <c r="E5728" s="5">
        <v>4.5590000000000002</v>
      </c>
      <c r="F5728" s="5">
        <v>14.760999999999999</v>
      </c>
      <c r="G5728" s="5">
        <v>52.323999999999998</v>
      </c>
      <c r="H5728" s="18">
        <v>19.882000000000001</v>
      </c>
    </row>
    <row r="5729" spans="1:8" x14ac:dyDescent="0.25">
      <c r="A5729" s="20">
        <v>42253</v>
      </c>
      <c r="B5729" s="45">
        <v>7.43</v>
      </c>
      <c r="C5729" s="5">
        <v>2.4540000000000002</v>
      </c>
      <c r="D5729" s="5">
        <v>26.079000000000001</v>
      </c>
      <c r="E5729" s="5">
        <v>5.0339999999999998</v>
      </c>
      <c r="F5729" s="5">
        <v>21.617000000000001</v>
      </c>
      <c r="G5729" s="5">
        <v>85.242000000000004</v>
      </c>
      <c r="H5729" s="18">
        <v>4.8029999999999999</v>
      </c>
    </row>
    <row r="5730" spans="1:8" x14ac:dyDescent="0.25">
      <c r="A5730" s="20">
        <v>42254</v>
      </c>
      <c r="B5730" s="45">
        <v>6.68</v>
      </c>
      <c r="C5730" s="5">
        <v>1.8520000000000001</v>
      </c>
      <c r="D5730" s="5">
        <v>20.859000000000002</v>
      </c>
      <c r="E5730" s="5">
        <v>4.6059999999999999</v>
      </c>
      <c r="F5730" s="5">
        <v>15.138</v>
      </c>
      <c r="G5730" s="5">
        <v>54.680999999999997</v>
      </c>
      <c r="H5730" s="18">
        <v>2.2829999999999999</v>
      </c>
    </row>
    <row r="5731" spans="1:8" x14ac:dyDescent="0.25">
      <c r="A5731" s="20">
        <v>42255</v>
      </c>
      <c r="B5731" s="45">
        <v>6.8310000000000004</v>
      </c>
      <c r="C5731" s="5">
        <v>3.0790000000000002</v>
      </c>
      <c r="D5731" s="5">
        <v>29.062999999999999</v>
      </c>
      <c r="E5731" s="5">
        <v>4.9480000000000004</v>
      </c>
      <c r="F5731" s="5">
        <v>22.181999999999999</v>
      </c>
      <c r="G5731" s="5">
        <v>158.31299999999999</v>
      </c>
      <c r="H5731" s="18">
        <v>41.497999999999998</v>
      </c>
    </row>
    <row r="5732" spans="1:8" x14ac:dyDescent="0.25">
      <c r="A5732" s="20">
        <v>42256</v>
      </c>
      <c r="B5732" s="45">
        <v>6.5810000000000004</v>
      </c>
      <c r="C5732" s="5">
        <v>1.84</v>
      </c>
      <c r="D5732" s="5">
        <v>14.911</v>
      </c>
      <c r="E5732" s="5">
        <v>4.5830000000000002</v>
      </c>
      <c r="F5732" s="5">
        <v>16.949000000000002</v>
      </c>
      <c r="G5732" s="5">
        <v>39.908000000000001</v>
      </c>
      <c r="H5732" s="18">
        <v>22.187000000000001</v>
      </c>
    </row>
    <row r="5733" spans="1:8" x14ac:dyDescent="0.25">
      <c r="A5733" s="20">
        <v>42257</v>
      </c>
      <c r="B5733" s="45">
        <v>6.38</v>
      </c>
      <c r="C5733" s="5">
        <v>1.8520000000000001</v>
      </c>
      <c r="D5733" s="5">
        <v>18.126000000000001</v>
      </c>
      <c r="E5733" s="5">
        <v>4.5439999999999996</v>
      </c>
      <c r="F5733" s="5">
        <v>16.245000000000001</v>
      </c>
      <c r="G5733" s="5">
        <v>75.849000000000004</v>
      </c>
      <c r="H5733" s="18">
        <v>9.923</v>
      </c>
    </row>
    <row r="5734" spans="1:8" x14ac:dyDescent="0.25">
      <c r="A5734" s="20">
        <v>42258</v>
      </c>
      <c r="B5734" s="45">
        <v>8.0429999999999993</v>
      </c>
      <c r="C5734" s="5">
        <v>3.1019999999999999</v>
      </c>
      <c r="D5734" s="5">
        <v>30.283999999999999</v>
      </c>
      <c r="E5734" s="5">
        <v>6.88</v>
      </c>
      <c r="F5734" s="5">
        <v>17.925000000000001</v>
      </c>
      <c r="G5734" s="5">
        <v>85.304000000000002</v>
      </c>
      <c r="H5734" s="18">
        <v>6.056</v>
      </c>
    </row>
    <row r="5735" spans="1:8" x14ac:dyDescent="0.25">
      <c r="A5735" s="20">
        <v>42259</v>
      </c>
      <c r="B5735" s="45">
        <v>6.9210000000000003</v>
      </c>
      <c r="C5735" s="5">
        <v>1.863</v>
      </c>
      <c r="D5735" s="5">
        <v>14.13</v>
      </c>
      <c r="E5735" s="5">
        <v>4.8520000000000003</v>
      </c>
      <c r="F5735" s="5">
        <v>16.071000000000002</v>
      </c>
      <c r="G5735" s="5">
        <v>65.866</v>
      </c>
      <c r="H5735" s="18">
        <v>34.625999999999998</v>
      </c>
    </row>
    <row r="5736" spans="1:8" x14ac:dyDescent="0.25">
      <c r="A5736" s="20">
        <v>42260</v>
      </c>
      <c r="B5736" s="45">
        <v>6.2430000000000003</v>
      </c>
      <c r="C5736" s="5">
        <v>1.238</v>
      </c>
      <c r="D5736" s="5">
        <v>19.396000000000001</v>
      </c>
      <c r="E5736" s="5">
        <v>4.399</v>
      </c>
      <c r="F5736" s="5">
        <v>14.189</v>
      </c>
      <c r="G5736" s="5">
        <v>39.125999999999998</v>
      </c>
      <c r="H5736" s="18">
        <v>6.0119999999999996</v>
      </c>
    </row>
    <row r="5737" spans="1:8" x14ac:dyDescent="0.25">
      <c r="A5737" s="20">
        <v>42261</v>
      </c>
      <c r="B5737" s="45">
        <v>5.8369999999999997</v>
      </c>
      <c r="C5737" s="5">
        <v>1.863</v>
      </c>
      <c r="D5737" s="5">
        <v>12.513</v>
      </c>
      <c r="E5737" s="5">
        <v>4.5190000000000001</v>
      </c>
      <c r="F5737" s="5">
        <v>12.557</v>
      </c>
      <c r="G5737" s="5">
        <v>51.633000000000003</v>
      </c>
      <c r="H5737" s="18">
        <v>19.416</v>
      </c>
    </row>
    <row r="5738" spans="1:8" x14ac:dyDescent="0.25">
      <c r="A5738" s="20">
        <v>42262</v>
      </c>
      <c r="B5738" s="45">
        <v>5.718</v>
      </c>
      <c r="C5738" s="5">
        <v>1.25</v>
      </c>
      <c r="D5738" s="5">
        <v>21.16</v>
      </c>
      <c r="E5738" s="5">
        <v>4.4550000000000001</v>
      </c>
      <c r="F5738" s="5">
        <v>14.053000000000001</v>
      </c>
      <c r="G5738" s="5">
        <v>44.991</v>
      </c>
      <c r="H5738" s="18">
        <v>15.314</v>
      </c>
    </row>
    <row r="5739" spans="1:8" x14ac:dyDescent="0.25">
      <c r="A5739" s="20">
        <v>42263</v>
      </c>
      <c r="B5739" s="45">
        <v>5.577</v>
      </c>
      <c r="C5739" s="5">
        <v>1.875</v>
      </c>
      <c r="D5739" s="5">
        <v>18.087</v>
      </c>
      <c r="E5739" s="5">
        <v>4.2839999999999998</v>
      </c>
      <c r="F5739" s="5">
        <v>12.916</v>
      </c>
      <c r="G5739" s="5">
        <v>50.332999999999998</v>
      </c>
      <c r="H5739" s="18">
        <v>9.4440000000000008</v>
      </c>
    </row>
    <row r="5740" spans="1:8" x14ac:dyDescent="0.25">
      <c r="A5740" s="20">
        <v>42264</v>
      </c>
      <c r="B5740" s="45">
        <v>5.8920000000000003</v>
      </c>
      <c r="C5740" s="5">
        <v>1.8520000000000001</v>
      </c>
      <c r="D5740" s="5">
        <v>14.537000000000001</v>
      </c>
      <c r="E5740" s="5">
        <v>4.3760000000000003</v>
      </c>
      <c r="F5740" s="5">
        <v>16.021000000000001</v>
      </c>
      <c r="G5740" s="5">
        <v>61.774999999999999</v>
      </c>
      <c r="H5740" s="18">
        <v>14.234999999999999</v>
      </c>
    </row>
    <row r="5741" spans="1:8" x14ac:dyDescent="0.25">
      <c r="A5741" s="20">
        <v>42265</v>
      </c>
      <c r="B5741" s="45">
        <v>6.99</v>
      </c>
      <c r="C5741" s="5">
        <v>1.875</v>
      </c>
      <c r="D5741" s="5">
        <v>17.629000000000001</v>
      </c>
      <c r="E5741" s="5">
        <v>4.3780000000000001</v>
      </c>
      <c r="F5741" s="5">
        <v>13.779</v>
      </c>
      <c r="G5741" s="5">
        <v>52.308</v>
      </c>
      <c r="H5741" s="18">
        <v>7.891</v>
      </c>
    </row>
    <row r="5742" spans="1:8" x14ac:dyDescent="0.25">
      <c r="A5742" s="20">
        <v>42266</v>
      </c>
      <c r="B5742" s="45">
        <v>6.415</v>
      </c>
      <c r="C5742" s="5">
        <v>2.512</v>
      </c>
      <c r="D5742" s="5">
        <v>17.776</v>
      </c>
      <c r="E5742" s="5">
        <v>4.4130000000000003</v>
      </c>
      <c r="F5742" s="5">
        <v>17.984000000000002</v>
      </c>
      <c r="G5742" s="5">
        <v>79.796999999999997</v>
      </c>
      <c r="H5742" s="18">
        <v>7.5629999999999997</v>
      </c>
    </row>
    <row r="5743" spans="1:8" x14ac:dyDescent="0.25">
      <c r="A5743" s="20">
        <v>42267</v>
      </c>
      <c r="B5743" s="45">
        <v>6.7910000000000004</v>
      </c>
      <c r="C5743" s="5">
        <v>6.9630000000000001</v>
      </c>
      <c r="D5743" s="5">
        <v>29.515000000000001</v>
      </c>
      <c r="E5743" s="5">
        <v>4.9980000000000002</v>
      </c>
      <c r="F5743" s="5">
        <v>32.911999999999999</v>
      </c>
      <c r="G5743" s="5">
        <v>132.149</v>
      </c>
      <c r="H5743" s="18">
        <v>10.295999999999999</v>
      </c>
    </row>
    <row r="5744" spans="1:8" x14ac:dyDescent="0.25">
      <c r="A5744" s="20">
        <v>42268</v>
      </c>
      <c r="B5744" s="45">
        <v>6.9790000000000001</v>
      </c>
      <c r="C5744" s="5">
        <v>2.0409999999999999</v>
      </c>
      <c r="D5744" s="5">
        <v>32.19</v>
      </c>
      <c r="E5744" s="5">
        <v>5.2789999999999999</v>
      </c>
      <c r="F5744" s="5">
        <v>23.847000000000001</v>
      </c>
      <c r="G5744" s="5">
        <v>73.216999999999999</v>
      </c>
      <c r="H5744" s="18">
        <v>30.533000000000001</v>
      </c>
    </row>
    <row r="5745" spans="1:8" x14ac:dyDescent="0.25">
      <c r="A5745" s="20">
        <v>42269</v>
      </c>
      <c r="B5745" s="45">
        <v>6.8079999999999998</v>
      </c>
      <c r="C5745" s="5">
        <v>6.22</v>
      </c>
      <c r="D5745" s="5">
        <v>11.343999999999999</v>
      </c>
      <c r="E5745" s="5">
        <v>4.3929999999999998</v>
      </c>
      <c r="F5745" s="5">
        <v>16.699000000000002</v>
      </c>
      <c r="G5745" s="5">
        <v>63.28</v>
      </c>
      <c r="H5745" s="18">
        <v>4.9139999999999997</v>
      </c>
    </row>
    <row r="5746" spans="1:8" x14ac:dyDescent="0.25">
      <c r="A5746" s="20">
        <v>42270</v>
      </c>
      <c r="B5746" s="45">
        <v>6.1340000000000003</v>
      </c>
      <c r="C5746" s="5">
        <v>4.9770000000000003</v>
      </c>
      <c r="D5746" s="5">
        <v>15.592000000000001</v>
      </c>
      <c r="E5746" s="5">
        <v>4.2489999999999997</v>
      </c>
      <c r="F5746" s="5">
        <v>14.423</v>
      </c>
      <c r="G5746" s="5">
        <v>52.298999999999999</v>
      </c>
      <c r="H5746" s="18">
        <v>6.0739999999999998</v>
      </c>
    </row>
    <row r="5747" spans="1:8" x14ac:dyDescent="0.25">
      <c r="A5747" s="20">
        <v>42271</v>
      </c>
      <c r="B5747" s="45">
        <v>7.55</v>
      </c>
      <c r="C5747" s="5">
        <v>2.4769999999999999</v>
      </c>
      <c r="D5747" s="5">
        <v>36.130000000000003</v>
      </c>
      <c r="E5747" s="5">
        <v>4.5949999999999998</v>
      </c>
      <c r="F5747" s="5">
        <v>14.063000000000001</v>
      </c>
      <c r="G5747" s="5">
        <v>55.543999999999997</v>
      </c>
      <c r="H5747" s="18">
        <v>4.5209999999999999</v>
      </c>
    </row>
    <row r="5748" spans="1:8" x14ac:dyDescent="0.25">
      <c r="A5748" s="20">
        <v>42272</v>
      </c>
      <c r="B5748" s="45">
        <v>5.9260000000000002</v>
      </c>
      <c r="C5748" s="5">
        <v>1.875</v>
      </c>
      <c r="D5748" s="5">
        <v>13.847</v>
      </c>
      <c r="E5748" s="5">
        <v>4.1379999999999999</v>
      </c>
      <c r="F5748" s="5">
        <v>12.657999999999999</v>
      </c>
      <c r="G5748" s="5">
        <v>50.683999999999997</v>
      </c>
      <c r="H5748" s="18">
        <v>4.8550000000000004</v>
      </c>
    </row>
    <row r="5749" spans="1:8" x14ac:dyDescent="0.25">
      <c r="A5749" s="20">
        <v>42273</v>
      </c>
      <c r="B5749" s="45">
        <v>5.56</v>
      </c>
      <c r="C5749" s="5">
        <v>1.262</v>
      </c>
      <c r="D5749" s="5">
        <v>11.95</v>
      </c>
      <c r="E5749" s="5">
        <v>4.0170000000000003</v>
      </c>
      <c r="F5749" s="5">
        <v>11.74</v>
      </c>
      <c r="G5749" s="5">
        <v>62.889000000000003</v>
      </c>
      <c r="H5749" s="18">
        <v>1.87</v>
      </c>
    </row>
    <row r="5750" spans="1:8" x14ac:dyDescent="0.25">
      <c r="A5750" s="20">
        <v>42274</v>
      </c>
      <c r="B5750" s="45">
        <v>5.4180000000000001</v>
      </c>
      <c r="C5750" s="5">
        <v>1.875</v>
      </c>
      <c r="D5750" s="5">
        <v>13.747</v>
      </c>
      <c r="E5750" s="5">
        <v>3.9089999999999998</v>
      </c>
      <c r="F5750" s="5">
        <v>11.805</v>
      </c>
      <c r="G5750" s="5">
        <v>43.232999999999997</v>
      </c>
      <c r="H5750" s="18">
        <v>1.337</v>
      </c>
    </row>
    <row r="5751" spans="1:8" x14ac:dyDescent="0.25">
      <c r="A5751" s="20">
        <v>42275</v>
      </c>
      <c r="B5751" s="45">
        <v>5.3369999999999997</v>
      </c>
      <c r="C5751" s="5">
        <v>1.3109999999999999</v>
      </c>
      <c r="D5751" s="5">
        <v>11.009</v>
      </c>
      <c r="E5751" s="5">
        <v>3.8639999999999999</v>
      </c>
      <c r="F5751" s="5">
        <v>10.532</v>
      </c>
      <c r="G5751" s="5">
        <v>40.787999999999997</v>
      </c>
      <c r="H5751" s="18">
        <v>13.521000000000001</v>
      </c>
    </row>
    <row r="5752" spans="1:8" x14ac:dyDescent="0.25">
      <c r="A5752" s="20">
        <v>42276</v>
      </c>
      <c r="B5752" s="45">
        <v>5.2779999999999996</v>
      </c>
      <c r="C5752" s="5">
        <v>2.5179999999999998</v>
      </c>
      <c r="D5752" s="5">
        <v>10.680999999999999</v>
      </c>
      <c r="E5752" s="5">
        <v>3.8580000000000001</v>
      </c>
      <c r="F5752" s="5">
        <v>10.994</v>
      </c>
      <c r="G5752" s="5">
        <v>37.85</v>
      </c>
      <c r="H5752" s="18">
        <v>5.22</v>
      </c>
    </row>
    <row r="5753" spans="1:8" x14ac:dyDescent="0.25">
      <c r="A5753" s="20">
        <v>42277</v>
      </c>
      <c r="B5753" s="45">
        <v>5.2939999999999996</v>
      </c>
      <c r="C5753" s="5">
        <v>1.887</v>
      </c>
      <c r="D5753" s="5">
        <v>13.286</v>
      </c>
      <c r="E5753" s="5">
        <v>3.9129999999999998</v>
      </c>
      <c r="F5753" s="5">
        <v>11.117000000000001</v>
      </c>
      <c r="G5753" s="5">
        <v>67.057000000000002</v>
      </c>
      <c r="H5753" s="18">
        <v>10.882</v>
      </c>
    </row>
    <row r="5754" spans="1:8" x14ac:dyDescent="0.25">
      <c r="A5754" s="20">
        <v>42278</v>
      </c>
      <c r="B5754" s="45">
        <v>5.2930000000000001</v>
      </c>
      <c r="C5754" s="5">
        <v>1.262</v>
      </c>
      <c r="D5754" s="5">
        <v>12.185</v>
      </c>
      <c r="E5754" s="5">
        <v>3.895</v>
      </c>
      <c r="F5754" s="5">
        <v>13.324999999999999</v>
      </c>
      <c r="G5754" s="5">
        <v>46.13</v>
      </c>
      <c r="H5754" s="18">
        <v>7.8079999999999998</v>
      </c>
    </row>
    <row r="5755" spans="1:8" x14ac:dyDescent="0.25">
      <c r="A5755" s="20">
        <v>42279</v>
      </c>
      <c r="B5755" s="45">
        <v>5.3890000000000002</v>
      </c>
      <c r="C5755" s="5">
        <v>2.5230000000000001</v>
      </c>
      <c r="D5755" s="5">
        <v>17.492999999999999</v>
      </c>
      <c r="E5755" s="5">
        <v>3.9670000000000001</v>
      </c>
      <c r="F5755" s="5">
        <v>15.52</v>
      </c>
      <c r="G5755" s="5">
        <v>52.575000000000003</v>
      </c>
      <c r="H5755" s="18">
        <v>13.507</v>
      </c>
    </row>
    <row r="5756" spans="1:8" x14ac:dyDescent="0.25">
      <c r="A5756" s="20">
        <v>42280</v>
      </c>
      <c r="B5756" s="45">
        <v>6.0629999999999997</v>
      </c>
      <c r="C5756" s="5">
        <v>3.1480000000000001</v>
      </c>
      <c r="D5756" s="5">
        <v>37.634999999999998</v>
      </c>
      <c r="E5756" s="5">
        <v>4.5640000000000001</v>
      </c>
      <c r="F5756" s="5">
        <v>15.207000000000001</v>
      </c>
      <c r="G5756" s="5">
        <v>94.606999999999999</v>
      </c>
      <c r="H5756" s="18">
        <v>11.747</v>
      </c>
    </row>
    <row r="5757" spans="1:8" x14ac:dyDescent="0.25">
      <c r="A5757" s="20">
        <v>42281</v>
      </c>
      <c r="B5757" s="45">
        <v>5.24</v>
      </c>
      <c r="C5757" s="5">
        <v>1.2729999999999999</v>
      </c>
      <c r="D5757" s="5">
        <v>14.218999999999999</v>
      </c>
      <c r="E5757" s="5">
        <v>4.0229999999999997</v>
      </c>
      <c r="F5757" s="5">
        <v>14.782999999999999</v>
      </c>
      <c r="G5757" s="5">
        <v>49.319000000000003</v>
      </c>
      <c r="H5757" s="18">
        <v>2.835</v>
      </c>
    </row>
    <row r="5758" spans="1:8" x14ac:dyDescent="0.25">
      <c r="A5758" s="20">
        <v>42282</v>
      </c>
      <c r="B5758" s="45">
        <v>5.1470000000000002</v>
      </c>
      <c r="C5758" s="5">
        <v>1.8979999999999999</v>
      </c>
      <c r="D5758" s="5">
        <v>21.308</v>
      </c>
      <c r="E5758" s="5">
        <v>4.8129999999999997</v>
      </c>
      <c r="F5758" s="5">
        <v>16.132999999999999</v>
      </c>
      <c r="G5758" s="5">
        <v>45.558999999999997</v>
      </c>
      <c r="H5758" s="18">
        <v>8.09</v>
      </c>
    </row>
    <row r="5759" spans="1:8" x14ac:dyDescent="0.25">
      <c r="A5759" s="20">
        <v>42283</v>
      </c>
      <c r="B5759" s="45">
        <v>5.407</v>
      </c>
      <c r="C5759" s="5">
        <v>1.2729999999999999</v>
      </c>
      <c r="D5759" s="5">
        <v>16.167999999999999</v>
      </c>
      <c r="E5759" s="5">
        <v>3.9660000000000002</v>
      </c>
      <c r="F5759" s="5">
        <v>12.17</v>
      </c>
      <c r="G5759" s="5">
        <v>51.917000000000002</v>
      </c>
      <c r="H5759" s="18">
        <v>4.5529999999999999</v>
      </c>
    </row>
    <row r="5760" spans="1:8" x14ac:dyDescent="0.25">
      <c r="A5760" s="20">
        <v>42284</v>
      </c>
      <c r="B5760" s="45">
        <v>5.577</v>
      </c>
      <c r="C5760" s="5">
        <v>2.5459999999999998</v>
      </c>
      <c r="D5760" s="5">
        <v>21.844000000000001</v>
      </c>
      <c r="E5760" s="5">
        <v>4.4580000000000002</v>
      </c>
      <c r="F5760" s="5">
        <v>12.243</v>
      </c>
      <c r="G5760" s="5">
        <v>61.673999999999999</v>
      </c>
      <c r="H5760" s="18">
        <v>26.745999999999999</v>
      </c>
    </row>
    <row r="5761" spans="1:8" x14ac:dyDescent="0.25">
      <c r="A5761" s="20">
        <v>42285</v>
      </c>
      <c r="B5761" s="45">
        <v>5.069</v>
      </c>
      <c r="C5761" s="5">
        <v>1.2729999999999999</v>
      </c>
      <c r="D5761" s="5">
        <v>14.097</v>
      </c>
      <c r="E5761" s="5">
        <v>3.899</v>
      </c>
      <c r="F5761" s="5">
        <v>13.472</v>
      </c>
      <c r="G5761" s="5">
        <v>53.542000000000002</v>
      </c>
      <c r="H5761" s="18">
        <v>12.189</v>
      </c>
    </row>
    <row r="5762" spans="1:8" x14ac:dyDescent="0.25">
      <c r="A5762" s="20">
        <v>42286</v>
      </c>
      <c r="B5762" s="45">
        <v>5.0910000000000002</v>
      </c>
      <c r="C5762" s="5">
        <v>3.194</v>
      </c>
      <c r="D5762" s="5">
        <v>16.010000000000002</v>
      </c>
      <c r="E5762" s="5">
        <v>4.1710000000000003</v>
      </c>
      <c r="F5762" s="5">
        <v>11.972</v>
      </c>
      <c r="G5762" s="5">
        <v>99.951999999999998</v>
      </c>
      <c r="H5762" s="18">
        <v>12.923</v>
      </c>
    </row>
    <row r="5763" spans="1:8" x14ac:dyDescent="0.25">
      <c r="A5763" s="20">
        <v>42287</v>
      </c>
      <c r="B5763" s="45">
        <v>5.0209999999999999</v>
      </c>
      <c r="C5763" s="5">
        <v>1.921</v>
      </c>
      <c r="D5763" s="5">
        <v>12.778</v>
      </c>
      <c r="E5763" s="5">
        <v>4.008</v>
      </c>
      <c r="F5763" s="5">
        <v>13.468</v>
      </c>
      <c r="G5763" s="5">
        <v>49.942999999999998</v>
      </c>
      <c r="H5763" s="18">
        <v>7.61</v>
      </c>
    </row>
    <row r="5764" spans="1:8" x14ac:dyDescent="0.25">
      <c r="A5764" s="20">
        <v>42288</v>
      </c>
      <c r="B5764" s="45">
        <v>6.16</v>
      </c>
      <c r="C5764" s="5">
        <v>4.4790000000000001</v>
      </c>
      <c r="D5764" s="5">
        <v>30.132000000000001</v>
      </c>
      <c r="E5764" s="5">
        <v>4.6420000000000003</v>
      </c>
      <c r="F5764" s="5">
        <v>16.065999999999999</v>
      </c>
      <c r="G5764" s="5">
        <v>109.075</v>
      </c>
      <c r="H5764" s="18">
        <v>9.0440000000000005</v>
      </c>
    </row>
    <row r="5765" spans="1:8" x14ac:dyDescent="0.25">
      <c r="A5765" s="20">
        <v>42289</v>
      </c>
      <c r="B5765" s="45">
        <v>5.7859999999999996</v>
      </c>
      <c r="C5765" s="5">
        <v>3.8540000000000001</v>
      </c>
      <c r="D5765" s="5">
        <v>17.420999999999999</v>
      </c>
      <c r="E5765" s="5">
        <v>4.181</v>
      </c>
      <c r="F5765" s="5">
        <v>12.993</v>
      </c>
      <c r="G5765" s="5">
        <v>62.368000000000002</v>
      </c>
      <c r="H5765" s="18">
        <v>7.7279999999999998</v>
      </c>
    </row>
    <row r="5766" spans="1:8" x14ac:dyDescent="0.25">
      <c r="A5766" s="20">
        <v>42290</v>
      </c>
      <c r="B5766" s="45">
        <v>8.2789999999999999</v>
      </c>
      <c r="C5766" s="5">
        <v>3.2290000000000001</v>
      </c>
      <c r="D5766" s="5">
        <v>16.059000000000001</v>
      </c>
      <c r="E5766" s="5">
        <v>4.5910000000000002</v>
      </c>
      <c r="F5766" s="5">
        <v>14.651999999999999</v>
      </c>
      <c r="G5766" s="5">
        <v>59.256999999999998</v>
      </c>
      <c r="H5766" s="18">
        <v>9.4559999999999995</v>
      </c>
    </row>
    <row r="5767" spans="1:8" x14ac:dyDescent="0.25">
      <c r="A5767" s="20">
        <v>42291</v>
      </c>
      <c r="B5767" s="45">
        <v>6.82</v>
      </c>
      <c r="C5767" s="5">
        <v>1.944</v>
      </c>
      <c r="D5767" s="5">
        <v>17.658000000000001</v>
      </c>
      <c r="E5767" s="5">
        <v>4.3879999999999999</v>
      </c>
      <c r="F5767" s="5">
        <v>15.247999999999999</v>
      </c>
      <c r="G5767" s="5">
        <v>116.623</v>
      </c>
      <c r="H5767" s="18">
        <v>5.8170000000000002</v>
      </c>
    </row>
    <row r="5768" spans="1:8" x14ac:dyDescent="0.25">
      <c r="A5768" s="20">
        <v>42292</v>
      </c>
      <c r="B5768" s="45">
        <v>9.0630000000000006</v>
      </c>
      <c r="C5768" s="5">
        <v>5.8220000000000001</v>
      </c>
      <c r="D5768" s="5">
        <v>51.491</v>
      </c>
      <c r="E5768" s="5">
        <v>5.2220000000000004</v>
      </c>
      <c r="F5768" s="5">
        <v>24.289000000000001</v>
      </c>
      <c r="G5768" s="5">
        <v>170.17</v>
      </c>
      <c r="H5768" s="18">
        <v>22.292999999999999</v>
      </c>
    </row>
    <row r="5769" spans="1:8" x14ac:dyDescent="0.25">
      <c r="A5769" s="20">
        <v>42293</v>
      </c>
      <c r="B5769" s="45">
        <v>11.178000000000001</v>
      </c>
      <c r="C5769" s="5">
        <v>5.8680000000000003</v>
      </c>
      <c r="D5769" s="5">
        <v>38.854999999999997</v>
      </c>
      <c r="E5769" s="5">
        <v>8.5340000000000007</v>
      </c>
      <c r="F5769" s="5">
        <v>32.503999999999998</v>
      </c>
      <c r="G5769" s="5">
        <v>141.36500000000001</v>
      </c>
      <c r="H5769" s="18">
        <v>39.709000000000003</v>
      </c>
    </row>
    <row r="5770" spans="1:8" x14ac:dyDescent="0.25">
      <c r="A5770" s="20">
        <v>42294</v>
      </c>
      <c r="B5770" s="45">
        <v>8.0429999999999993</v>
      </c>
      <c r="C5770" s="5">
        <v>2.6040000000000001</v>
      </c>
      <c r="D5770" s="5">
        <v>31.748999999999999</v>
      </c>
      <c r="E5770" s="5">
        <v>4.508</v>
      </c>
      <c r="F5770" s="5">
        <v>20.852</v>
      </c>
      <c r="G5770" s="5">
        <v>79.566999999999993</v>
      </c>
      <c r="H5770" s="18">
        <v>27.117999999999999</v>
      </c>
    </row>
    <row r="5771" spans="1:8" x14ac:dyDescent="0.25">
      <c r="A5771" s="20">
        <v>42295</v>
      </c>
      <c r="B5771" s="45">
        <v>7.5640000000000001</v>
      </c>
      <c r="C5771" s="5">
        <v>2.6269999999999998</v>
      </c>
      <c r="D5771" s="5">
        <v>25.448</v>
      </c>
      <c r="E5771" s="5">
        <v>4.1029999999999998</v>
      </c>
      <c r="F5771" s="5">
        <v>15.206</v>
      </c>
      <c r="G5771" s="5">
        <v>63.59</v>
      </c>
      <c r="H5771" s="18">
        <v>17.277000000000001</v>
      </c>
    </row>
    <row r="5772" spans="1:8" x14ac:dyDescent="0.25">
      <c r="A5772" s="20">
        <v>42296</v>
      </c>
      <c r="B5772" s="45">
        <v>6.5970000000000004</v>
      </c>
      <c r="C5772" s="5">
        <v>1.968</v>
      </c>
      <c r="D5772" s="5">
        <v>15.2</v>
      </c>
      <c r="E5772" s="5">
        <v>3.5390000000000001</v>
      </c>
      <c r="F5772" s="5">
        <v>15.106999999999999</v>
      </c>
      <c r="G5772" s="5">
        <v>52.368000000000002</v>
      </c>
      <c r="H5772" s="18">
        <v>12.417</v>
      </c>
    </row>
    <row r="5773" spans="1:8" x14ac:dyDescent="0.25">
      <c r="A5773" s="20">
        <v>42297</v>
      </c>
      <c r="B5773" s="45">
        <v>5.742</v>
      </c>
      <c r="C5773" s="5">
        <v>1.956</v>
      </c>
      <c r="D5773" s="5">
        <v>15.603</v>
      </c>
      <c r="E5773" s="5">
        <v>3.831</v>
      </c>
      <c r="F5773" s="5">
        <v>14.242000000000001</v>
      </c>
      <c r="G5773" s="5">
        <v>50.338000000000001</v>
      </c>
      <c r="H5773" s="18">
        <v>6.6440000000000001</v>
      </c>
    </row>
    <row r="5774" spans="1:8" x14ac:dyDescent="0.25">
      <c r="A5774" s="20">
        <v>42298</v>
      </c>
      <c r="B5774" s="45">
        <v>5.5369999999999999</v>
      </c>
      <c r="C5774" s="5">
        <v>1.319</v>
      </c>
      <c r="D5774" s="5">
        <v>20.635000000000002</v>
      </c>
      <c r="E5774" s="5">
        <v>3.573</v>
      </c>
      <c r="F5774" s="5">
        <v>13.814</v>
      </c>
      <c r="G5774" s="5">
        <v>70.510000000000005</v>
      </c>
      <c r="H5774" s="18">
        <v>15.013</v>
      </c>
    </row>
    <row r="5775" spans="1:8" x14ac:dyDescent="0.25">
      <c r="A5775" s="20">
        <v>42299</v>
      </c>
      <c r="B5775" s="45">
        <v>5.2729999999999997</v>
      </c>
      <c r="C5775" s="5">
        <v>1.319</v>
      </c>
      <c r="D5775" s="5">
        <v>16.722999999999999</v>
      </c>
      <c r="E5775" s="5">
        <v>3.56</v>
      </c>
      <c r="F5775" s="5">
        <v>12.135</v>
      </c>
      <c r="G5775" s="5">
        <v>51.314</v>
      </c>
      <c r="H5775" s="18">
        <v>8.7059999999999995</v>
      </c>
    </row>
    <row r="5776" spans="1:8" x14ac:dyDescent="0.25">
      <c r="A5776" s="20">
        <v>42300</v>
      </c>
      <c r="B5776" s="45">
        <v>6.6369999999999996</v>
      </c>
      <c r="C5776" s="5">
        <v>1.9790000000000001</v>
      </c>
      <c r="D5776" s="5">
        <v>12.138999999999999</v>
      </c>
      <c r="E5776" s="5">
        <v>3.4409999999999998</v>
      </c>
      <c r="F5776" s="5">
        <v>15.369</v>
      </c>
      <c r="G5776" s="5">
        <v>44.933999999999997</v>
      </c>
      <c r="H5776" s="18">
        <v>21.469000000000001</v>
      </c>
    </row>
    <row r="5777" spans="1:8" x14ac:dyDescent="0.25">
      <c r="A5777" s="20">
        <v>42301</v>
      </c>
      <c r="B5777" s="45">
        <v>10.727</v>
      </c>
      <c r="C5777" s="5">
        <v>10.59</v>
      </c>
      <c r="D5777" s="5">
        <v>29.373000000000001</v>
      </c>
      <c r="E5777" s="5">
        <v>9.7219999999999995</v>
      </c>
      <c r="F5777" s="5">
        <v>22.356999999999999</v>
      </c>
      <c r="G5777" s="5">
        <v>69.489000000000004</v>
      </c>
      <c r="H5777" s="18">
        <v>48.866</v>
      </c>
    </row>
    <row r="5778" spans="1:8" x14ac:dyDescent="0.25">
      <c r="A5778" s="20">
        <v>42302</v>
      </c>
      <c r="B5778" s="45">
        <v>9.4770000000000003</v>
      </c>
      <c r="C5778" s="5">
        <v>12.72</v>
      </c>
      <c r="D5778" s="5">
        <v>24.001000000000001</v>
      </c>
      <c r="E5778" s="5">
        <v>11.749000000000001</v>
      </c>
      <c r="F5778" s="5">
        <v>34.024999999999999</v>
      </c>
      <c r="G5778" s="5">
        <v>85.882000000000005</v>
      </c>
      <c r="H5778" s="18">
        <v>32.636000000000003</v>
      </c>
    </row>
    <row r="5779" spans="1:8" x14ac:dyDescent="0.25">
      <c r="A5779" s="20">
        <v>42303</v>
      </c>
      <c r="B5779" s="45">
        <v>7.1180000000000003</v>
      </c>
      <c r="C5779" s="5">
        <v>3.3679999999999999</v>
      </c>
      <c r="D5779" s="5">
        <v>20.562000000000001</v>
      </c>
      <c r="E5779" s="5">
        <v>5.3470000000000004</v>
      </c>
      <c r="F5779" s="5">
        <v>24.529</v>
      </c>
      <c r="G5779" s="5">
        <v>84.271000000000001</v>
      </c>
      <c r="H5779" s="18">
        <v>15.920999999999999</v>
      </c>
    </row>
    <row r="5780" spans="1:8" x14ac:dyDescent="0.25">
      <c r="A5780" s="20">
        <v>42304</v>
      </c>
      <c r="B5780" s="45">
        <v>6.8780000000000001</v>
      </c>
      <c r="C5780" s="5">
        <v>2.6850000000000001</v>
      </c>
      <c r="D5780" s="5">
        <v>17.869</v>
      </c>
      <c r="E5780" s="5">
        <v>4.4850000000000003</v>
      </c>
      <c r="F5780" s="5">
        <v>25.056000000000001</v>
      </c>
      <c r="G5780" s="5">
        <v>67.799000000000007</v>
      </c>
      <c r="H5780" s="18">
        <v>18.388000000000002</v>
      </c>
    </row>
    <row r="5781" spans="1:8" x14ac:dyDescent="0.25">
      <c r="A5781" s="20">
        <v>42305</v>
      </c>
      <c r="B5781" s="45">
        <v>7.7809999999999997</v>
      </c>
      <c r="C5781" s="5">
        <v>2.0249999999999999</v>
      </c>
      <c r="D5781" s="5">
        <v>18.466999999999999</v>
      </c>
      <c r="E5781" s="5">
        <v>3.8839999999999999</v>
      </c>
      <c r="F5781" s="5">
        <v>19.87</v>
      </c>
      <c r="G5781" s="5">
        <v>56.619</v>
      </c>
      <c r="H5781" s="18">
        <v>20.376000000000001</v>
      </c>
    </row>
    <row r="5782" spans="1:8" x14ac:dyDescent="0.25">
      <c r="A5782" s="20">
        <v>42306</v>
      </c>
      <c r="B5782" s="45">
        <v>9.1519999999999992</v>
      </c>
      <c r="C5782" s="5">
        <v>2.0369999999999999</v>
      </c>
      <c r="D5782" s="5">
        <v>14.879</v>
      </c>
      <c r="E5782" s="5">
        <v>3.4980000000000002</v>
      </c>
      <c r="F5782" s="5">
        <v>17.55</v>
      </c>
      <c r="G5782" s="5">
        <v>49.783000000000001</v>
      </c>
      <c r="H5782" s="18">
        <v>8.8279999999999994</v>
      </c>
    </row>
    <row r="5783" spans="1:8" x14ac:dyDescent="0.25">
      <c r="A5783" s="20">
        <v>42307</v>
      </c>
      <c r="B5783" s="45">
        <v>7.992</v>
      </c>
      <c r="C5783" s="5">
        <v>2.0369999999999999</v>
      </c>
      <c r="D5783" s="5">
        <v>15.461</v>
      </c>
      <c r="E5783" s="5">
        <v>4.1100000000000003</v>
      </c>
      <c r="F5783" s="5">
        <v>19.091999999999999</v>
      </c>
      <c r="G5783" s="5">
        <v>61.143999999999998</v>
      </c>
      <c r="H5783" s="18">
        <v>12.131</v>
      </c>
    </row>
    <row r="5784" spans="1:8" x14ac:dyDescent="0.25">
      <c r="A5784" s="20">
        <v>42308</v>
      </c>
      <c r="B5784" s="45">
        <v>6.78</v>
      </c>
      <c r="C5784" s="5">
        <v>2.0369999999999999</v>
      </c>
      <c r="D5784" s="5">
        <v>12.464</v>
      </c>
      <c r="E5784" s="5">
        <v>3.371</v>
      </c>
      <c r="F5784" s="5">
        <v>16.234999999999999</v>
      </c>
      <c r="G5784" s="5">
        <v>53.512999999999998</v>
      </c>
      <c r="H5784" s="18">
        <v>10.276</v>
      </c>
    </row>
    <row r="5785" spans="1:8" x14ac:dyDescent="0.25">
      <c r="A5785" s="20">
        <v>42309</v>
      </c>
      <c r="B5785" s="45">
        <v>6.5010000000000003</v>
      </c>
      <c r="C5785" s="5">
        <v>1.3540000000000001</v>
      </c>
      <c r="D5785" s="5">
        <v>15.895</v>
      </c>
      <c r="E5785" s="5">
        <v>3.36</v>
      </c>
      <c r="F5785" s="5">
        <v>19.433</v>
      </c>
      <c r="G5785" s="5">
        <v>78.876999999999995</v>
      </c>
      <c r="H5785" s="18">
        <v>15.243</v>
      </c>
    </row>
    <row r="5786" spans="1:8" x14ac:dyDescent="0.25">
      <c r="A5786" s="20">
        <v>42310</v>
      </c>
      <c r="B5786" s="45">
        <v>6.9889999999999999</v>
      </c>
      <c r="C5786" s="5">
        <v>2.0489999999999999</v>
      </c>
      <c r="D5786" s="5">
        <v>13.596</v>
      </c>
      <c r="E5786" s="5">
        <v>3.54</v>
      </c>
      <c r="F5786" s="5">
        <v>24.393000000000001</v>
      </c>
      <c r="G5786" s="5">
        <v>105.526</v>
      </c>
      <c r="H5786" s="18">
        <v>13.454000000000001</v>
      </c>
    </row>
    <row r="5787" spans="1:8" x14ac:dyDescent="0.25">
      <c r="A5787" s="20">
        <v>42311</v>
      </c>
      <c r="B5787" s="45">
        <v>6.391</v>
      </c>
      <c r="C5787" s="5">
        <v>2.0489999999999999</v>
      </c>
      <c r="D5787" s="5">
        <v>11.772</v>
      </c>
      <c r="E5787" s="5">
        <v>3.5339999999999998</v>
      </c>
      <c r="F5787" s="5">
        <v>21.948</v>
      </c>
      <c r="G5787" s="5">
        <v>72.337000000000003</v>
      </c>
      <c r="H5787" s="18">
        <v>4.38</v>
      </c>
    </row>
    <row r="5788" spans="1:8" x14ac:dyDescent="0.25">
      <c r="A5788" s="20">
        <v>42312</v>
      </c>
      <c r="B5788" s="45">
        <v>8.8949999999999996</v>
      </c>
      <c r="C5788" s="5">
        <v>4.7690000000000001</v>
      </c>
      <c r="D5788" s="5">
        <v>17.739999999999998</v>
      </c>
      <c r="E5788" s="5">
        <v>5.1029999999999998</v>
      </c>
      <c r="F5788" s="5">
        <v>21.577999999999999</v>
      </c>
      <c r="G5788" s="5">
        <v>83.998000000000005</v>
      </c>
      <c r="H5788" s="18">
        <v>8.7720000000000002</v>
      </c>
    </row>
    <row r="5789" spans="1:8" x14ac:dyDescent="0.25">
      <c r="A5789" s="20">
        <v>42313</v>
      </c>
      <c r="B5789" s="45">
        <v>8.2029999999999994</v>
      </c>
      <c r="C5789" s="5">
        <v>2.7429999999999999</v>
      </c>
      <c r="D5789" s="5">
        <v>18.492999999999999</v>
      </c>
      <c r="E5789" s="5">
        <v>4.673</v>
      </c>
      <c r="F5789" s="5">
        <v>29.285</v>
      </c>
      <c r="G5789" s="5">
        <v>202.74799999999999</v>
      </c>
      <c r="H5789" s="18">
        <v>2.6680000000000001</v>
      </c>
    </row>
    <row r="5790" spans="1:8" x14ac:dyDescent="0.25">
      <c r="A5790" s="20">
        <v>42314</v>
      </c>
      <c r="B5790" s="45">
        <v>6.9260000000000002</v>
      </c>
      <c r="C5790" s="5">
        <v>2.06</v>
      </c>
      <c r="D5790" s="5">
        <v>15.611000000000001</v>
      </c>
      <c r="E5790" s="5">
        <v>3.5430000000000001</v>
      </c>
      <c r="F5790" s="5">
        <v>25.523</v>
      </c>
      <c r="G5790" s="5">
        <v>89.003</v>
      </c>
      <c r="H5790" s="18">
        <v>16.423999999999999</v>
      </c>
    </row>
    <row r="5791" spans="1:8" x14ac:dyDescent="0.25">
      <c r="A5791" s="20">
        <v>42315</v>
      </c>
      <c r="B5791" s="45">
        <v>7.04</v>
      </c>
      <c r="C5791" s="5">
        <v>4.1319999999999997</v>
      </c>
      <c r="D5791" s="5">
        <v>15.298999999999999</v>
      </c>
      <c r="E5791" s="5">
        <v>3.6579999999999999</v>
      </c>
      <c r="F5791" s="5">
        <v>21.57</v>
      </c>
      <c r="G5791" s="5">
        <v>112.047</v>
      </c>
      <c r="H5791" s="18">
        <v>25.481999999999999</v>
      </c>
    </row>
    <row r="5792" spans="1:8" x14ac:dyDescent="0.25">
      <c r="A5792" s="20">
        <v>42316</v>
      </c>
      <c r="B5792" s="45">
        <v>8.0329999999999995</v>
      </c>
      <c r="C5792" s="5">
        <v>2.0720000000000001</v>
      </c>
      <c r="D5792" s="5">
        <v>17.989999999999998</v>
      </c>
      <c r="E5792" s="5">
        <v>5.1070000000000002</v>
      </c>
      <c r="F5792" s="5">
        <v>26.811</v>
      </c>
      <c r="G5792" s="5">
        <v>89.343000000000004</v>
      </c>
      <c r="H5792" s="18">
        <v>12.282999999999999</v>
      </c>
    </row>
    <row r="5793" spans="1:8" x14ac:dyDescent="0.25">
      <c r="A5793" s="20">
        <v>42317</v>
      </c>
      <c r="B5793" s="45">
        <v>6.95</v>
      </c>
      <c r="C5793" s="5">
        <v>3.4489999999999998</v>
      </c>
      <c r="D5793" s="5">
        <v>19.446000000000002</v>
      </c>
      <c r="E5793" s="5">
        <v>3.6080000000000001</v>
      </c>
      <c r="F5793" s="5">
        <v>19.510999999999999</v>
      </c>
      <c r="G5793" s="5">
        <v>55.984000000000002</v>
      </c>
      <c r="H5793" s="18">
        <v>5.2240000000000002</v>
      </c>
    </row>
    <row r="5794" spans="1:8" x14ac:dyDescent="0.25">
      <c r="A5794" s="20">
        <v>42318</v>
      </c>
      <c r="B5794" s="45">
        <v>9.9610000000000003</v>
      </c>
      <c r="C5794" s="5">
        <v>2.766</v>
      </c>
      <c r="D5794" s="5">
        <v>37.213000000000001</v>
      </c>
      <c r="E5794" s="5">
        <v>6.1870000000000003</v>
      </c>
      <c r="F5794" s="5">
        <v>51.982999999999997</v>
      </c>
      <c r="G5794" s="5">
        <v>136.46899999999999</v>
      </c>
      <c r="H5794" s="18">
        <v>26.396000000000001</v>
      </c>
    </row>
    <row r="5795" spans="1:8" x14ac:dyDescent="0.25">
      <c r="A5795" s="20">
        <v>42319</v>
      </c>
      <c r="B5795" s="45">
        <v>6.9690000000000003</v>
      </c>
      <c r="C5795" s="5">
        <v>2.7890000000000001</v>
      </c>
      <c r="D5795" s="5">
        <v>35.088999999999999</v>
      </c>
      <c r="E5795" s="5">
        <v>4.2290000000000001</v>
      </c>
      <c r="F5795" s="5">
        <v>24.015999999999998</v>
      </c>
      <c r="G5795" s="5">
        <v>107.93</v>
      </c>
      <c r="H5795" s="18">
        <v>16.617999999999999</v>
      </c>
    </row>
    <row r="5796" spans="1:8" x14ac:dyDescent="0.25">
      <c r="A5796" s="20">
        <v>42320</v>
      </c>
      <c r="B5796" s="45">
        <v>6.7210000000000001</v>
      </c>
      <c r="C5796" s="5">
        <v>2.778</v>
      </c>
      <c r="D5796" s="5">
        <v>16.350000000000001</v>
      </c>
      <c r="E5796" s="5">
        <v>3.5249999999999999</v>
      </c>
      <c r="F5796" s="5">
        <v>17.114000000000001</v>
      </c>
      <c r="G5796" s="5">
        <v>65.778000000000006</v>
      </c>
      <c r="H5796" s="18">
        <v>23.966999999999999</v>
      </c>
    </row>
    <row r="5797" spans="1:8" x14ac:dyDescent="0.25">
      <c r="A5797" s="20">
        <v>42321</v>
      </c>
      <c r="B5797" s="45">
        <v>7.0039999999999996</v>
      </c>
      <c r="C5797" s="5">
        <v>2.0950000000000002</v>
      </c>
      <c r="D5797" s="5">
        <v>19.202999999999999</v>
      </c>
      <c r="E5797" s="5">
        <v>4.1760000000000002</v>
      </c>
      <c r="F5797" s="5">
        <v>18.088000000000001</v>
      </c>
      <c r="G5797" s="5">
        <v>58.219000000000001</v>
      </c>
      <c r="H5797" s="18">
        <v>27.327000000000002</v>
      </c>
    </row>
    <row r="5798" spans="1:8" x14ac:dyDescent="0.25">
      <c r="A5798" s="20">
        <v>42322</v>
      </c>
      <c r="B5798" s="45">
        <v>6.077</v>
      </c>
      <c r="C5798" s="5">
        <v>1.4</v>
      </c>
      <c r="D5798" s="5">
        <v>13.647</v>
      </c>
      <c r="E5798" s="5">
        <v>3.637</v>
      </c>
      <c r="F5798" s="5">
        <v>16.675000000000001</v>
      </c>
      <c r="G5798" s="5">
        <v>61.42</v>
      </c>
      <c r="H5798" s="18">
        <v>20.689</v>
      </c>
    </row>
    <row r="5799" spans="1:8" x14ac:dyDescent="0.25">
      <c r="A5799" s="20">
        <v>42323</v>
      </c>
      <c r="B5799" s="45">
        <v>5.7809999999999997</v>
      </c>
      <c r="C5799" s="5">
        <v>2.0950000000000002</v>
      </c>
      <c r="D5799" s="5">
        <v>16.748999999999999</v>
      </c>
      <c r="E5799" s="5">
        <v>3.702</v>
      </c>
      <c r="F5799" s="5">
        <v>14.951000000000001</v>
      </c>
      <c r="G5799" s="5">
        <v>51.335000000000001</v>
      </c>
      <c r="H5799" s="18">
        <v>20.872</v>
      </c>
    </row>
    <row r="5800" spans="1:8" x14ac:dyDescent="0.25">
      <c r="A5800" s="20">
        <v>42324</v>
      </c>
      <c r="B5800" s="45">
        <v>5.8520000000000003</v>
      </c>
      <c r="C5800" s="5">
        <v>1.4</v>
      </c>
      <c r="D5800" s="5">
        <v>13.904999999999999</v>
      </c>
      <c r="E5800" s="5">
        <v>3.5430000000000001</v>
      </c>
      <c r="F5800" s="5">
        <v>14.938000000000001</v>
      </c>
      <c r="G5800" s="5">
        <v>62.372</v>
      </c>
      <c r="H5800" s="18">
        <v>29.352</v>
      </c>
    </row>
    <row r="5801" spans="1:8" x14ac:dyDescent="0.25">
      <c r="A5801" s="20">
        <v>42325</v>
      </c>
      <c r="B5801" s="45">
        <v>7.6189999999999998</v>
      </c>
      <c r="C5801" s="5">
        <v>2.0830000000000002</v>
      </c>
      <c r="D5801" s="5">
        <v>15.509</v>
      </c>
      <c r="E5801" s="5">
        <v>3.395</v>
      </c>
      <c r="F5801" s="5">
        <v>18.088999999999999</v>
      </c>
      <c r="G5801" s="5">
        <v>66.701999999999998</v>
      </c>
      <c r="H5801" s="18">
        <v>14.859</v>
      </c>
    </row>
    <row r="5802" spans="1:8" x14ac:dyDescent="0.25">
      <c r="A5802" s="20">
        <v>42326</v>
      </c>
      <c r="B5802" s="45">
        <v>8.625</v>
      </c>
      <c r="C5802" s="5">
        <v>2.1059999999999999</v>
      </c>
      <c r="D5802" s="5">
        <v>45.444000000000003</v>
      </c>
      <c r="E5802" s="5">
        <v>3.6829999999999998</v>
      </c>
      <c r="F5802" s="5">
        <v>21.295000000000002</v>
      </c>
      <c r="G5802" s="5">
        <v>70.826999999999998</v>
      </c>
      <c r="H5802" s="18">
        <v>15.589</v>
      </c>
    </row>
    <row r="5803" spans="1:8" x14ac:dyDescent="0.25">
      <c r="A5803" s="20">
        <v>42327</v>
      </c>
      <c r="B5803" s="45">
        <v>8.7850000000000001</v>
      </c>
      <c r="C5803" s="5">
        <v>2.1179999999999999</v>
      </c>
      <c r="D5803" s="5">
        <v>20.042000000000002</v>
      </c>
      <c r="E5803" s="5">
        <v>4.766</v>
      </c>
      <c r="F5803" s="5">
        <v>30.161000000000001</v>
      </c>
      <c r="G5803" s="5">
        <v>90.546999999999997</v>
      </c>
      <c r="H5803" s="18">
        <v>22.806000000000001</v>
      </c>
    </row>
    <row r="5804" spans="1:8" x14ac:dyDescent="0.25">
      <c r="A5804" s="20">
        <v>42328</v>
      </c>
      <c r="B5804" s="45">
        <v>7.9249999999999998</v>
      </c>
      <c r="C5804" s="5">
        <v>2.1059999999999999</v>
      </c>
      <c r="D5804" s="5">
        <v>17.608000000000001</v>
      </c>
      <c r="E5804" s="5">
        <v>4.125</v>
      </c>
      <c r="F5804" s="5">
        <v>24.785</v>
      </c>
      <c r="G5804" s="5">
        <v>82.003</v>
      </c>
      <c r="H5804" s="18">
        <v>7.3949999999999996</v>
      </c>
    </row>
    <row r="5805" spans="1:8" x14ac:dyDescent="0.25">
      <c r="A5805" s="20">
        <v>42329</v>
      </c>
      <c r="B5805" s="45">
        <v>6.7939999999999996</v>
      </c>
      <c r="C5805" s="5">
        <v>1.4119999999999999</v>
      </c>
      <c r="D5805" s="5">
        <v>14.414999999999999</v>
      </c>
      <c r="E5805" s="5">
        <v>3.4609999999999999</v>
      </c>
      <c r="F5805" s="5">
        <v>27.789000000000001</v>
      </c>
      <c r="G5805" s="5">
        <v>64.513000000000005</v>
      </c>
      <c r="H5805" s="18">
        <v>21.370999999999999</v>
      </c>
    </row>
    <row r="5806" spans="1:8" x14ac:dyDescent="0.25">
      <c r="A5806" s="20">
        <v>42330</v>
      </c>
      <c r="B5806" s="45">
        <v>8.76</v>
      </c>
      <c r="C5806" s="5">
        <v>1.4119999999999999</v>
      </c>
      <c r="D5806" s="5">
        <v>14.516999999999999</v>
      </c>
      <c r="E5806" s="5">
        <v>5.2670000000000003</v>
      </c>
      <c r="F5806" s="5">
        <v>23.28</v>
      </c>
      <c r="G5806" s="5">
        <v>62.16</v>
      </c>
      <c r="H5806" s="18">
        <v>19.338000000000001</v>
      </c>
    </row>
    <row r="5807" spans="1:8" x14ac:dyDescent="0.25">
      <c r="A5807" s="20">
        <v>42331</v>
      </c>
      <c r="B5807" s="45">
        <v>8.282</v>
      </c>
      <c r="C5807" s="5">
        <v>2.1179999999999999</v>
      </c>
      <c r="D5807" s="5">
        <v>13.39</v>
      </c>
      <c r="E5807" s="5">
        <v>4.8170000000000002</v>
      </c>
      <c r="F5807" s="5">
        <v>27.831</v>
      </c>
      <c r="G5807" s="5">
        <v>78.766999999999996</v>
      </c>
      <c r="H5807" s="18">
        <v>2.673</v>
      </c>
    </row>
    <row r="5808" spans="1:8" x14ac:dyDescent="0.25">
      <c r="A5808" s="20">
        <v>42332</v>
      </c>
      <c r="B5808" s="45">
        <v>7.3920000000000003</v>
      </c>
      <c r="C5808" s="5">
        <v>1.4119999999999999</v>
      </c>
      <c r="D5808" s="5">
        <v>13.067</v>
      </c>
      <c r="E5808" s="5">
        <v>4.5720000000000001</v>
      </c>
      <c r="F5808" s="5">
        <v>19.61</v>
      </c>
      <c r="G5808" s="5">
        <v>68.872</v>
      </c>
      <c r="H5808" s="18">
        <v>16.908999999999999</v>
      </c>
    </row>
    <row r="5809" spans="1:8" x14ac:dyDescent="0.25">
      <c r="A5809" s="20">
        <v>42333</v>
      </c>
      <c r="B5809" s="45">
        <v>7.37</v>
      </c>
      <c r="C5809" s="5">
        <v>1.4119999999999999</v>
      </c>
      <c r="D5809" s="5">
        <v>15.552</v>
      </c>
      <c r="E5809" s="5">
        <v>4.1040000000000001</v>
      </c>
      <c r="F5809" s="5">
        <v>21.574999999999999</v>
      </c>
      <c r="G5809" s="5">
        <v>83.661000000000001</v>
      </c>
      <c r="H5809" s="18">
        <v>4.4459999999999997</v>
      </c>
    </row>
    <row r="5810" spans="1:8" x14ac:dyDescent="0.25">
      <c r="A5810" s="20">
        <v>42334</v>
      </c>
      <c r="B5810" s="45">
        <v>7.048</v>
      </c>
      <c r="C5810" s="5">
        <v>1.4239999999999999</v>
      </c>
      <c r="D5810" s="5">
        <v>11.927</v>
      </c>
      <c r="E5810" s="5">
        <v>3.3690000000000002</v>
      </c>
      <c r="F5810" s="5">
        <v>20.827999999999999</v>
      </c>
      <c r="G5810" s="5">
        <v>58.695</v>
      </c>
      <c r="H5810" s="18">
        <v>24.274999999999999</v>
      </c>
    </row>
    <row r="5811" spans="1:8" x14ac:dyDescent="0.25">
      <c r="A5811" s="20">
        <v>42335</v>
      </c>
      <c r="B5811" s="45">
        <v>7.6790000000000003</v>
      </c>
      <c r="C5811" s="5">
        <v>1.4</v>
      </c>
      <c r="D5811" s="5">
        <v>18.074000000000002</v>
      </c>
      <c r="E5811" s="5">
        <v>3.206</v>
      </c>
      <c r="F5811" s="5">
        <v>26.91</v>
      </c>
      <c r="G5811" s="5">
        <v>100.23</v>
      </c>
      <c r="H5811" s="18">
        <v>1.946</v>
      </c>
    </row>
    <row r="5812" spans="1:8" x14ac:dyDescent="0.25">
      <c r="A5812" s="20">
        <v>42336</v>
      </c>
      <c r="B5812" s="45">
        <v>8.141</v>
      </c>
      <c r="C5812" s="5">
        <v>3.5529999999999999</v>
      </c>
      <c r="D5812" s="5">
        <v>21.353000000000002</v>
      </c>
      <c r="E5812" s="5">
        <v>3.3170000000000002</v>
      </c>
      <c r="F5812" s="5">
        <v>18.388000000000002</v>
      </c>
      <c r="G5812" s="5">
        <v>98.427999999999997</v>
      </c>
      <c r="H5812" s="18">
        <v>30.689</v>
      </c>
    </row>
    <row r="5813" spans="1:8" x14ac:dyDescent="0.25">
      <c r="A5813" s="20">
        <v>42337</v>
      </c>
      <c r="B5813" s="45">
        <v>7.7069999999999999</v>
      </c>
      <c r="C5813" s="5">
        <v>2.13</v>
      </c>
      <c r="D5813" s="5">
        <v>14.385999999999999</v>
      </c>
      <c r="E5813" s="5">
        <v>4.1609999999999996</v>
      </c>
      <c r="F5813" s="5">
        <v>16.831</v>
      </c>
      <c r="G5813" s="5">
        <v>65.269000000000005</v>
      </c>
      <c r="H5813" s="18">
        <v>1.036</v>
      </c>
    </row>
    <row r="5814" spans="1:8" x14ac:dyDescent="0.25">
      <c r="A5814" s="20">
        <v>42338</v>
      </c>
      <c r="B5814" s="45">
        <v>7.0739999999999998</v>
      </c>
      <c r="C5814" s="5">
        <v>1.4239999999999999</v>
      </c>
      <c r="D5814" s="5">
        <v>13.903</v>
      </c>
      <c r="E5814" s="5">
        <v>3.4169999999999998</v>
      </c>
      <c r="F5814" s="5">
        <v>16.635000000000002</v>
      </c>
      <c r="G5814" s="5">
        <v>60.607999999999997</v>
      </c>
      <c r="H5814" s="18">
        <v>12.063000000000001</v>
      </c>
    </row>
    <row r="5815" spans="1:8" x14ac:dyDescent="0.25">
      <c r="A5815" s="20">
        <v>42339</v>
      </c>
      <c r="B5815" s="45">
        <v>6.2869999999999999</v>
      </c>
      <c r="C5815" s="5">
        <v>2.141</v>
      </c>
      <c r="D5815" s="5">
        <v>13.96</v>
      </c>
      <c r="E5815" s="5">
        <v>3.4140000000000001</v>
      </c>
      <c r="F5815" s="5">
        <v>15.206</v>
      </c>
      <c r="G5815" s="5">
        <v>53.167999999999999</v>
      </c>
      <c r="H5815" s="18">
        <v>24.995999999999999</v>
      </c>
    </row>
    <row r="5816" spans="1:8" x14ac:dyDescent="0.25">
      <c r="A5816" s="20">
        <v>42340</v>
      </c>
      <c r="B5816" s="45">
        <v>5.7910000000000004</v>
      </c>
      <c r="C5816" s="5">
        <v>0.70599999999999996</v>
      </c>
      <c r="D5816" s="5">
        <v>10.035</v>
      </c>
      <c r="E5816" s="5">
        <v>3.3820000000000001</v>
      </c>
      <c r="F5816" s="5">
        <v>14.28</v>
      </c>
      <c r="G5816" s="5">
        <v>43.6</v>
      </c>
      <c r="H5816" s="18">
        <v>19.779</v>
      </c>
    </row>
    <row r="5817" spans="1:8" x14ac:dyDescent="0.25">
      <c r="A5817" s="20">
        <v>42341</v>
      </c>
      <c r="B5817" s="45">
        <v>5.6260000000000003</v>
      </c>
      <c r="C5817" s="5">
        <v>2.141</v>
      </c>
      <c r="D5817" s="5">
        <v>11.664</v>
      </c>
      <c r="E5817" s="5">
        <v>3.3519999999999999</v>
      </c>
      <c r="F5817" s="5">
        <v>15.840999999999999</v>
      </c>
      <c r="G5817" s="5">
        <v>58.204000000000001</v>
      </c>
      <c r="H5817" s="18">
        <v>10.744999999999999</v>
      </c>
    </row>
    <row r="5818" spans="1:8" x14ac:dyDescent="0.25">
      <c r="A5818" s="20">
        <v>42342</v>
      </c>
      <c r="B5818" s="45">
        <v>6.6189999999999998</v>
      </c>
      <c r="C5818" s="5">
        <v>1.4350000000000001</v>
      </c>
      <c r="D5818" s="5">
        <v>26.128</v>
      </c>
      <c r="E5818" s="5">
        <v>3.91</v>
      </c>
      <c r="F5818" s="5">
        <v>19.904</v>
      </c>
      <c r="G5818" s="5">
        <v>69.507000000000005</v>
      </c>
      <c r="H5818" s="18">
        <v>4.0170000000000003</v>
      </c>
    </row>
    <row r="5819" spans="1:8" x14ac:dyDescent="0.25">
      <c r="A5819" s="20">
        <v>42343</v>
      </c>
      <c r="B5819" s="45">
        <v>6.2229999999999999</v>
      </c>
      <c r="C5819" s="5">
        <v>2.153</v>
      </c>
      <c r="D5819" s="5">
        <v>19.501999999999999</v>
      </c>
      <c r="E5819" s="5">
        <v>3.5150000000000001</v>
      </c>
      <c r="F5819" s="5">
        <v>19.358000000000001</v>
      </c>
      <c r="G5819" s="5">
        <v>64.475999999999999</v>
      </c>
      <c r="H5819" s="18">
        <v>5.63</v>
      </c>
    </row>
    <row r="5820" spans="1:8" x14ac:dyDescent="0.25">
      <c r="A5820" s="20">
        <v>42344</v>
      </c>
      <c r="B5820" s="45">
        <v>8.1859999999999999</v>
      </c>
      <c r="C5820" s="5">
        <v>1.4239999999999999</v>
      </c>
      <c r="D5820" s="5">
        <v>20.196000000000002</v>
      </c>
      <c r="E5820" s="5">
        <v>3.9359999999999999</v>
      </c>
      <c r="F5820" s="5">
        <v>15.965999999999999</v>
      </c>
      <c r="G5820" s="5">
        <v>83.954999999999998</v>
      </c>
      <c r="H5820" s="18">
        <v>10.208</v>
      </c>
    </row>
    <row r="5821" spans="1:8" x14ac:dyDescent="0.25">
      <c r="A5821" s="20">
        <v>42345</v>
      </c>
      <c r="B5821" s="45">
        <v>6.4989999999999997</v>
      </c>
      <c r="C5821" s="5">
        <v>1.4239999999999999</v>
      </c>
      <c r="D5821" s="5">
        <v>13.106999999999999</v>
      </c>
      <c r="E5821" s="5">
        <v>3.109</v>
      </c>
      <c r="F5821" s="5">
        <v>13.875</v>
      </c>
      <c r="G5821" s="5">
        <v>50.807000000000002</v>
      </c>
      <c r="H5821" s="18">
        <v>4.9790000000000001</v>
      </c>
    </row>
    <row r="5822" spans="1:8" x14ac:dyDescent="0.25">
      <c r="A5822" s="20">
        <v>42346</v>
      </c>
      <c r="B5822" s="45">
        <v>6.2359999999999998</v>
      </c>
      <c r="C5822" s="5">
        <v>1.4350000000000001</v>
      </c>
      <c r="D5822" s="5">
        <v>10.8</v>
      </c>
      <c r="E5822" s="5">
        <v>3.0920000000000001</v>
      </c>
      <c r="F5822" s="5">
        <v>13.26</v>
      </c>
      <c r="G5822" s="5">
        <v>52.771999999999998</v>
      </c>
      <c r="H5822" s="18">
        <v>18.867000000000001</v>
      </c>
    </row>
    <row r="5823" spans="1:8" x14ac:dyDescent="0.25">
      <c r="A5823" s="20">
        <v>42347</v>
      </c>
      <c r="B5823" s="45">
        <v>5.8330000000000002</v>
      </c>
      <c r="C5823" s="5">
        <v>0.71799999999999997</v>
      </c>
      <c r="D5823" s="5">
        <v>9.8840000000000003</v>
      </c>
      <c r="E5823" s="5">
        <v>3.294</v>
      </c>
      <c r="F5823" s="5">
        <v>13.13</v>
      </c>
      <c r="G5823" s="5">
        <v>48.093000000000004</v>
      </c>
      <c r="H5823" s="18">
        <v>15.305</v>
      </c>
    </row>
    <row r="5824" spans="1:8" x14ac:dyDescent="0.25">
      <c r="A5824" s="20">
        <v>42348</v>
      </c>
      <c r="B5824" s="45">
        <v>5.43</v>
      </c>
      <c r="C5824" s="5">
        <v>1.4350000000000001</v>
      </c>
      <c r="D5824" s="5">
        <v>10.596</v>
      </c>
      <c r="E5824" s="5">
        <v>3.3140000000000001</v>
      </c>
      <c r="F5824" s="5">
        <v>12.295</v>
      </c>
      <c r="G5824" s="5">
        <v>49.323999999999998</v>
      </c>
      <c r="H5824" s="18">
        <v>11.423</v>
      </c>
    </row>
    <row r="5825" spans="1:8" x14ac:dyDescent="0.25">
      <c r="A5825" s="20">
        <v>42349</v>
      </c>
      <c r="B5825" s="45">
        <v>5.2309999999999999</v>
      </c>
      <c r="C5825" s="5">
        <v>0.71799999999999997</v>
      </c>
      <c r="D5825" s="5">
        <v>9.2460000000000004</v>
      </c>
      <c r="E5825" s="5">
        <v>3.2909999999999999</v>
      </c>
      <c r="F5825" s="5">
        <v>12.105</v>
      </c>
      <c r="G5825" s="5">
        <v>48.334000000000003</v>
      </c>
      <c r="H5825" s="18">
        <v>20.167000000000002</v>
      </c>
    </row>
    <row r="5826" spans="1:8" x14ac:dyDescent="0.25">
      <c r="A5826" s="20">
        <v>42350</v>
      </c>
      <c r="B5826" s="45">
        <v>5.0350000000000001</v>
      </c>
      <c r="C5826" s="5">
        <v>1.4350000000000001</v>
      </c>
      <c r="D5826" s="5">
        <v>11.079000000000001</v>
      </c>
      <c r="E5826" s="5">
        <v>3.2559999999999998</v>
      </c>
      <c r="F5826" s="5">
        <v>11.727</v>
      </c>
      <c r="G5826" s="5">
        <v>45.594999999999999</v>
      </c>
      <c r="H5826" s="18">
        <v>13.96</v>
      </c>
    </row>
    <row r="5827" spans="1:8" x14ac:dyDescent="0.25">
      <c r="A5827" s="20">
        <v>42351</v>
      </c>
      <c r="B5827" s="45">
        <v>5.0860000000000003</v>
      </c>
      <c r="C5827" s="5">
        <v>0.71799999999999997</v>
      </c>
      <c r="D5827" s="5">
        <v>9.3550000000000004</v>
      </c>
      <c r="E5827" s="5">
        <v>3.1949999999999998</v>
      </c>
      <c r="F5827" s="5">
        <v>12.163</v>
      </c>
      <c r="G5827" s="5">
        <v>44.436</v>
      </c>
      <c r="H5827" s="18">
        <v>12.936999999999999</v>
      </c>
    </row>
    <row r="5828" spans="1:8" x14ac:dyDescent="0.25">
      <c r="A5828" s="20">
        <v>42352</v>
      </c>
      <c r="B5828" s="45">
        <v>6.1829999999999998</v>
      </c>
      <c r="C5828" s="5">
        <v>1.4470000000000001</v>
      </c>
      <c r="D5828" s="5">
        <v>11.363</v>
      </c>
      <c r="E5828" s="5">
        <v>2.9390000000000001</v>
      </c>
      <c r="F5828" s="5">
        <v>13.683</v>
      </c>
      <c r="G5828" s="5">
        <v>36.597999999999999</v>
      </c>
      <c r="H5828" s="18">
        <v>12.676</v>
      </c>
    </row>
    <row r="5829" spans="1:8" x14ac:dyDescent="0.25">
      <c r="A5829" s="20">
        <v>42353</v>
      </c>
      <c r="B5829" s="45">
        <v>7.28</v>
      </c>
      <c r="C5829" s="5">
        <v>2.1640000000000001</v>
      </c>
      <c r="D5829" s="5">
        <v>14.574999999999999</v>
      </c>
      <c r="E5829" s="5">
        <v>3.0139999999999998</v>
      </c>
      <c r="F5829" s="5">
        <v>22.085000000000001</v>
      </c>
      <c r="G5829" s="5">
        <v>61.634999999999998</v>
      </c>
      <c r="H5829" s="18">
        <v>11.944000000000001</v>
      </c>
    </row>
    <row r="5830" spans="1:8" x14ac:dyDescent="0.25">
      <c r="A5830" s="20">
        <v>42354</v>
      </c>
      <c r="B5830" s="45">
        <v>6.9260000000000002</v>
      </c>
      <c r="C5830" s="5">
        <v>0.71799999999999997</v>
      </c>
      <c r="D5830" s="5">
        <v>10.782</v>
      </c>
      <c r="E5830" s="5">
        <v>2.891</v>
      </c>
      <c r="F5830" s="5">
        <v>14.417</v>
      </c>
      <c r="G5830" s="5">
        <v>48.323999999999998</v>
      </c>
      <c r="H5830" s="18">
        <v>16.216999999999999</v>
      </c>
    </row>
    <row r="5831" spans="1:8" x14ac:dyDescent="0.25">
      <c r="A5831" s="20">
        <v>42355</v>
      </c>
      <c r="B5831" s="45">
        <v>5.6420000000000003</v>
      </c>
      <c r="C5831" s="5">
        <v>2.8940000000000001</v>
      </c>
      <c r="D5831" s="5">
        <v>12.805999999999999</v>
      </c>
      <c r="E5831" s="5">
        <v>3.2970000000000002</v>
      </c>
      <c r="F5831" s="5">
        <v>13.321999999999999</v>
      </c>
      <c r="G5831" s="5">
        <v>53.88</v>
      </c>
      <c r="H5831" s="18">
        <v>17.263000000000002</v>
      </c>
    </row>
    <row r="5832" spans="1:8" x14ac:dyDescent="0.25">
      <c r="A5832" s="20">
        <v>42356</v>
      </c>
      <c r="B5832" s="45">
        <v>5.4039999999999999</v>
      </c>
      <c r="C5832" s="5">
        <v>1.756</v>
      </c>
      <c r="D5832" s="5">
        <v>9.6449999999999996</v>
      </c>
      <c r="E5832" s="5">
        <v>3.2770000000000001</v>
      </c>
      <c r="F5832" s="5">
        <v>12.208</v>
      </c>
      <c r="G5832" s="5">
        <v>51.046999999999997</v>
      </c>
      <c r="H5832" s="18">
        <v>12.663</v>
      </c>
    </row>
    <row r="5833" spans="1:8" x14ac:dyDescent="0.25">
      <c r="A5833" s="20">
        <v>42357</v>
      </c>
      <c r="B5833" s="45">
        <v>5.2469999999999999</v>
      </c>
      <c r="C5833" s="5">
        <v>2.4359999999999999</v>
      </c>
      <c r="D5833" s="5">
        <v>18.071000000000002</v>
      </c>
      <c r="E5833" s="5">
        <v>3.2719999999999998</v>
      </c>
      <c r="F5833" s="5">
        <v>13.005000000000001</v>
      </c>
      <c r="G5833" s="5">
        <v>89.188000000000002</v>
      </c>
      <c r="H5833" s="18">
        <v>16.895</v>
      </c>
    </row>
    <row r="5834" spans="1:8" x14ac:dyDescent="0.25">
      <c r="A5834" s="20">
        <v>42358</v>
      </c>
      <c r="B5834" s="45">
        <v>4.9779999999999998</v>
      </c>
      <c r="C5834" s="5">
        <v>1.7370000000000001</v>
      </c>
      <c r="D5834" s="5">
        <v>10.707000000000001</v>
      </c>
      <c r="E5834" s="5">
        <v>3.218</v>
      </c>
      <c r="F5834" s="5">
        <v>11.614000000000001</v>
      </c>
      <c r="G5834" s="5">
        <v>41.58</v>
      </c>
      <c r="H5834" s="18">
        <v>15.313000000000001</v>
      </c>
    </row>
    <row r="5835" spans="1:8" x14ac:dyDescent="0.25">
      <c r="A5835" s="20">
        <v>42359</v>
      </c>
      <c r="B5835" s="45">
        <v>4.8259999999999996</v>
      </c>
      <c r="C5835" s="5">
        <v>0.72899999999999998</v>
      </c>
      <c r="D5835" s="5">
        <v>11.112</v>
      </c>
      <c r="E5835" s="5">
        <v>3.117</v>
      </c>
      <c r="F5835" s="5">
        <v>11.667</v>
      </c>
      <c r="G5835" s="5">
        <v>35.921999999999997</v>
      </c>
      <c r="H5835" s="18">
        <v>7.3380000000000001</v>
      </c>
    </row>
    <row r="5836" spans="1:8" x14ac:dyDescent="0.25">
      <c r="A5836" s="20">
        <v>42360</v>
      </c>
      <c r="B5836" s="45">
        <v>4.782</v>
      </c>
      <c r="C5836" s="5">
        <v>1.458</v>
      </c>
      <c r="D5836" s="5">
        <v>7.6420000000000003</v>
      </c>
      <c r="E5836" s="5">
        <v>3.032</v>
      </c>
      <c r="F5836" s="5">
        <v>11.776</v>
      </c>
      <c r="G5836" s="5">
        <v>45.237000000000002</v>
      </c>
      <c r="H5836" s="18">
        <v>16.669</v>
      </c>
    </row>
    <row r="5837" spans="1:8" x14ac:dyDescent="0.25">
      <c r="A5837" s="20">
        <v>42361</v>
      </c>
      <c r="B5837" s="45">
        <v>4.7309999999999999</v>
      </c>
      <c r="C5837" s="5">
        <v>0.71799999999999997</v>
      </c>
      <c r="D5837" s="5">
        <v>7.782</v>
      </c>
      <c r="E5837" s="5">
        <v>2.9990000000000001</v>
      </c>
      <c r="F5837" s="5">
        <v>11.929</v>
      </c>
      <c r="G5837" s="5">
        <v>44.207000000000001</v>
      </c>
      <c r="H5837" s="18">
        <v>12.587999999999999</v>
      </c>
    </row>
    <row r="5838" spans="1:8" x14ac:dyDescent="0.25">
      <c r="A5838" s="20">
        <v>42362</v>
      </c>
      <c r="B5838" s="45">
        <v>4.7279999999999998</v>
      </c>
      <c r="C5838" s="5">
        <v>1.0649999999999999</v>
      </c>
      <c r="D5838" s="5">
        <v>11.689</v>
      </c>
      <c r="E5838" s="5">
        <v>2.9020000000000001</v>
      </c>
      <c r="F5838" s="5">
        <v>11.605</v>
      </c>
      <c r="G5838" s="5">
        <v>45.097000000000001</v>
      </c>
      <c r="H5838" s="18">
        <v>10.127000000000001</v>
      </c>
    </row>
    <row r="5839" spans="1:8" x14ac:dyDescent="0.25">
      <c r="A5839" s="20">
        <v>42363</v>
      </c>
      <c r="B5839" s="45">
        <v>4.7279999999999998</v>
      </c>
      <c r="C5839" s="5">
        <v>1.8049999999999999</v>
      </c>
      <c r="D5839" s="5">
        <v>6.4320000000000004</v>
      </c>
      <c r="E5839" s="5">
        <v>2.7869999999999999</v>
      </c>
      <c r="F5839" s="5">
        <v>10.023</v>
      </c>
      <c r="G5839" s="5">
        <v>62.103999999999999</v>
      </c>
      <c r="H5839" s="18">
        <v>18.384</v>
      </c>
    </row>
    <row r="5840" spans="1:8" x14ac:dyDescent="0.25">
      <c r="A5840" s="20">
        <v>42364</v>
      </c>
      <c r="B5840" s="45">
        <v>4.7389999999999999</v>
      </c>
      <c r="C5840" s="5">
        <v>1.079</v>
      </c>
      <c r="D5840" s="5">
        <v>7.843</v>
      </c>
      <c r="E5840" s="5">
        <v>2.6880000000000002</v>
      </c>
      <c r="F5840" s="5">
        <v>9.8559999999999999</v>
      </c>
      <c r="G5840" s="5">
        <v>38.737000000000002</v>
      </c>
      <c r="H5840" s="18">
        <v>12.433</v>
      </c>
    </row>
    <row r="5841" spans="1:8" x14ac:dyDescent="0.25">
      <c r="A5841" s="20">
        <v>42365</v>
      </c>
      <c r="B5841" s="45">
        <v>4.7469999999999999</v>
      </c>
      <c r="C5841" s="5">
        <v>0.72899999999999998</v>
      </c>
      <c r="D5841" s="5">
        <v>10.763999999999999</v>
      </c>
      <c r="E5841" s="5">
        <v>2.621</v>
      </c>
      <c r="F5841" s="5">
        <v>11.355</v>
      </c>
      <c r="G5841" s="5">
        <v>27.991</v>
      </c>
      <c r="H5841" s="18">
        <v>5.6529999999999996</v>
      </c>
    </row>
    <row r="5842" spans="1:8" x14ac:dyDescent="0.25">
      <c r="A5842" s="20">
        <v>42366</v>
      </c>
      <c r="B5842" s="45">
        <v>4.7510000000000003</v>
      </c>
      <c r="C5842" s="5">
        <v>0.71799999999999997</v>
      </c>
      <c r="D5842" s="5">
        <v>7.2409999999999997</v>
      </c>
      <c r="E5842" s="5">
        <v>2.6179999999999999</v>
      </c>
      <c r="F5842" s="5">
        <v>10.808999999999999</v>
      </c>
      <c r="G5842" s="5">
        <v>40.872</v>
      </c>
      <c r="H5842" s="18">
        <v>17.436</v>
      </c>
    </row>
    <row r="5843" spans="1:8" x14ac:dyDescent="0.25">
      <c r="A5843" s="20">
        <v>42367</v>
      </c>
      <c r="B5843" s="45">
        <v>4.7439999999999998</v>
      </c>
      <c r="C5843" s="5">
        <v>1.3180000000000001</v>
      </c>
      <c r="D5843" s="5">
        <v>6.2409999999999997</v>
      </c>
      <c r="E5843" s="5">
        <v>2.5579999999999998</v>
      </c>
      <c r="F5843" s="5">
        <v>9.8089999999999993</v>
      </c>
      <c r="G5843" s="5">
        <v>54.872</v>
      </c>
      <c r="H5843" s="18">
        <v>16.131</v>
      </c>
    </row>
    <row r="5844" spans="1:8" x14ac:dyDescent="0.25">
      <c r="A5844" s="20">
        <v>42368</v>
      </c>
      <c r="B5844" s="45">
        <v>4.7039999999999997</v>
      </c>
      <c r="C5844" s="5">
        <v>1.788</v>
      </c>
      <c r="D5844" s="5">
        <v>7.3090000000000002</v>
      </c>
      <c r="E5844" s="5">
        <v>2.536</v>
      </c>
      <c r="F5844" s="5">
        <v>9.5009999999999994</v>
      </c>
      <c r="G5844" s="5">
        <v>39.942</v>
      </c>
      <c r="H5844" s="18">
        <v>14.805</v>
      </c>
    </row>
    <row r="5845" spans="1:8" x14ac:dyDescent="0.25">
      <c r="A5845" s="20">
        <v>42369</v>
      </c>
      <c r="B5845" s="46">
        <v>4.673</v>
      </c>
      <c r="C5845" s="43">
        <v>0.72899999999999998</v>
      </c>
      <c r="D5845" s="43">
        <v>11.141999999999999</v>
      </c>
      <c r="E5845" s="43">
        <v>2.4630000000000001</v>
      </c>
      <c r="F5845" s="43">
        <v>9.2330000000000005</v>
      </c>
      <c r="G5845" s="5">
        <v>27.437999999999999</v>
      </c>
      <c r="H5845" s="44">
        <v>12.989000000000001</v>
      </c>
    </row>
    <row r="5846" spans="1:8" s="16" customFormat="1" x14ac:dyDescent="0.25">
      <c r="A5846" s="37" t="s">
        <v>936</v>
      </c>
      <c r="B5846" s="38">
        <f>AVERAGE(B2:B5845)</f>
        <v>7.9108567761807018</v>
      </c>
      <c r="C5846" s="38">
        <f t="shared" ref="C5846:H5846" si="16">AVERAGE(C2:C5845)</f>
        <v>4.4733997262149252</v>
      </c>
      <c r="D5846" s="38">
        <f t="shared" si="16"/>
        <v>22.207568104038316</v>
      </c>
      <c r="E5846" s="38">
        <f t="shared" si="16"/>
        <v>6.823317676249137</v>
      </c>
      <c r="F5846" s="38">
        <f t="shared" si="16"/>
        <v>32.300456707734547</v>
      </c>
      <c r="G5846" s="38">
        <f t="shared" si="16"/>
        <v>96.138029245466853</v>
      </c>
      <c r="H5846" s="37">
        <f t="shared" si="16"/>
        <v>21.378396751101338</v>
      </c>
    </row>
    <row r="5847" spans="1:8" x14ac:dyDescent="0.25">
      <c r="A5847" s="42" t="s">
        <v>939</v>
      </c>
      <c r="B5847" s="38">
        <f>_xlfn.VAR.P(B2:B5845)^0.5</f>
        <v>3.5407712860800302</v>
      </c>
      <c r="C5847" s="38">
        <f t="shared" ref="C5847:H5847" si="17">_xlfn.VAR.P(C2:C5845)^0.5</f>
        <v>3.1381386034771923</v>
      </c>
      <c r="D5847" s="38">
        <f t="shared" si="17"/>
        <v>13.958495442910598</v>
      </c>
      <c r="E5847" s="38">
        <f t="shared" si="17"/>
        <v>4.1257830441828363</v>
      </c>
      <c r="F5847" s="38">
        <f t="shared" si="17"/>
        <v>18.375618270852108</v>
      </c>
      <c r="G5847" s="38">
        <f t="shared" si="17"/>
        <v>50.176427801790275</v>
      </c>
      <c r="H5847" s="37">
        <f t="shared" si="17"/>
        <v>20.09611908313164</v>
      </c>
    </row>
    <row r="5848" spans="1:8" x14ac:dyDescent="0.25">
      <c r="A5848" s="42" t="s">
        <v>937</v>
      </c>
      <c r="B5848" s="38">
        <f>MIN(B2:B5845)</f>
        <v>0</v>
      </c>
      <c r="C5848" s="38">
        <f t="shared" ref="C5848:H5848" si="18">MIN(C2:C5845)</f>
        <v>2.7E-2</v>
      </c>
      <c r="D5848" s="38">
        <f t="shared" si="18"/>
        <v>1.06</v>
      </c>
      <c r="E5848" s="38">
        <f t="shared" si="18"/>
        <v>0</v>
      </c>
      <c r="F5848" s="38">
        <f t="shared" si="18"/>
        <v>8.3109999999999999</v>
      </c>
      <c r="G5848" s="38">
        <f t="shared" si="18"/>
        <v>12</v>
      </c>
      <c r="H5848" s="37">
        <f t="shared" si="18"/>
        <v>0</v>
      </c>
    </row>
    <row r="5849" spans="1:8" x14ac:dyDescent="0.25">
      <c r="A5849" s="42" t="s">
        <v>938</v>
      </c>
      <c r="B5849" s="38">
        <f>MAX(B2:B5845)</f>
        <v>18.809999999999999</v>
      </c>
      <c r="C5849" s="38">
        <f t="shared" ref="C5849:H5849" si="19">MAX(C2:C5845)</f>
        <v>39.93</v>
      </c>
      <c r="D5849" s="38">
        <f t="shared" si="19"/>
        <v>144.536</v>
      </c>
      <c r="E5849" s="38">
        <f t="shared" si="19"/>
        <v>53.368000000000002</v>
      </c>
      <c r="F5849" s="38">
        <f t="shared" si="19"/>
        <v>167.429</v>
      </c>
      <c r="G5849" s="38">
        <f t="shared" si="19"/>
        <v>531.56100000000004</v>
      </c>
      <c r="H5849" s="37">
        <f t="shared" si="19"/>
        <v>196.76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5853"/>
  <sheetViews>
    <sheetView zoomScale="85" zoomScaleNormal="85" workbookViewId="0">
      <pane ySplit="1" topLeftCell="A2" activePane="bottomLeft" state="frozen"/>
      <selection pane="bottomLeft" activeCell="E734" sqref="E734:E5846"/>
    </sheetView>
  </sheetViews>
  <sheetFormatPr defaultRowHeight="15" x14ac:dyDescent="0.25"/>
  <cols>
    <col min="1" max="1" width="17.5703125" style="14" bestFit="1" customWidth="1"/>
    <col min="2" max="2" width="8" style="47" customWidth="1"/>
    <col min="3" max="3" width="9.28515625" customWidth="1"/>
    <col min="4" max="4" width="7.7109375" customWidth="1"/>
    <col min="5" max="5" width="8.140625" customWidth="1"/>
    <col min="6" max="6" width="7.85546875" style="14" bestFit="1" customWidth="1"/>
    <col min="7" max="7" width="7.85546875" style="47" customWidth="1"/>
    <col min="8" max="8" width="8.7109375" bestFit="1" customWidth="1"/>
    <col min="9" max="9" width="7.5703125" bestFit="1" customWidth="1"/>
    <col min="10" max="10" width="7.85546875" bestFit="1" customWidth="1"/>
    <col min="11" max="11" width="7.85546875" style="14" bestFit="1" customWidth="1"/>
    <col min="12" max="12" width="7.85546875" style="47" customWidth="1"/>
    <col min="13" max="13" width="7.7109375" customWidth="1"/>
    <col min="14" max="14" width="7.5703125" bestFit="1" customWidth="1"/>
    <col min="15" max="15" width="7.85546875" bestFit="1" customWidth="1"/>
    <col min="16" max="16" width="7.85546875" style="14" bestFit="1" customWidth="1"/>
    <col min="17" max="17" width="7.85546875" style="47" customWidth="1"/>
    <col min="18" max="18" width="7.7109375" customWidth="1"/>
    <col min="19" max="19" width="8" customWidth="1"/>
    <col min="20" max="20" width="9.140625" customWidth="1"/>
    <col min="21" max="21" width="8.5703125" style="14" customWidth="1"/>
    <col min="22" max="22" width="8.5703125" style="23" customWidth="1"/>
    <col min="24" max="24" width="8.140625" customWidth="1"/>
    <col min="26" max="26" width="7.85546875" style="14" customWidth="1"/>
  </cols>
  <sheetData>
    <row r="1" spans="1:27" x14ac:dyDescent="0.25">
      <c r="A1" s="19" t="s">
        <v>6</v>
      </c>
      <c r="B1" s="8" t="s">
        <v>12</v>
      </c>
      <c r="G1" s="8" t="s">
        <v>13</v>
      </c>
      <c r="L1" s="8" t="s">
        <v>14</v>
      </c>
      <c r="Q1" s="8" t="s">
        <v>933</v>
      </c>
      <c r="V1" t="s">
        <v>934</v>
      </c>
    </row>
    <row r="2" spans="1:27" s="26" customFormat="1" ht="72.75" customHeight="1" x14ac:dyDescent="0.2">
      <c r="A2" s="25"/>
      <c r="B2" s="50" t="s">
        <v>935</v>
      </c>
      <c r="C2" s="26" t="s">
        <v>909</v>
      </c>
      <c r="D2" s="26" t="s">
        <v>910</v>
      </c>
      <c r="E2" s="26" t="s">
        <v>911</v>
      </c>
      <c r="F2" s="25" t="s">
        <v>912</v>
      </c>
      <c r="G2" s="50" t="s">
        <v>935</v>
      </c>
      <c r="H2" s="26" t="s">
        <v>909</v>
      </c>
      <c r="I2" s="26" t="s">
        <v>910</v>
      </c>
      <c r="J2" s="26" t="s">
        <v>911</v>
      </c>
      <c r="K2" s="25" t="s">
        <v>912</v>
      </c>
      <c r="L2" s="50" t="s">
        <v>935</v>
      </c>
      <c r="M2" s="26" t="s">
        <v>909</v>
      </c>
      <c r="N2" s="26" t="s">
        <v>910</v>
      </c>
      <c r="O2" s="26" t="s">
        <v>911</v>
      </c>
      <c r="P2" s="25" t="s">
        <v>912</v>
      </c>
      <c r="Q2" s="50" t="s">
        <v>935</v>
      </c>
      <c r="R2" s="26" t="s">
        <v>909</v>
      </c>
      <c r="S2" s="26" t="s">
        <v>910</v>
      </c>
      <c r="T2" s="26" t="s">
        <v>911</v>
      </c>
      <c r="U2" s="25" t="s">
        <v>912</v>
      </c>
      <c r="V2" s="26" t="s">
        <v>935</v>
      </c>
      <c r="W2" s="26" t="s">
        <v>909</v>
      </c>
      <c r="X2" s="26" t="s">
        <v>910</v>
      </c>
      <c r="Y2" s="26" t="s">
        <v>911</v>
      </c>
      <c r="Z2" s="25" t="s">
        <v>912</v>
      </c>
    </row>
    <row r="3" spans="1:27" x14ac:dyDescent="0.25">
      <c r="A3" s="20">
        <v>36526</v>
      </c>
      <c r="B3" s="8">
        <v>2056.17</v>
      </c>
      <c r="C3" s="21">
        <v>96.822599999999994</v>
      </c>
      <c r="D3" s="22">
        <v>0.68433313590313016</v>
      </c>
      <c r="E3" s="21">
        <v>100.258</v>
      </c>
      <c r="F3" s="27">
        <v>0.69181632010273897</v>
      </c>
      <c r="G3" s="8">
        <v>1773.12</v>
      </c>
      <c r="H3" s="21">
        <v>24.239000000000001</v>
      </c>
      <c r="I3" s="22">
        <v>0.7322960725075528</v>
      </c>
      <c r="J3" s="21">
        <v>24.239000000000001</v>
      </c>
      <c r="K3" s="27">
        <v>0.73229650571535754</v>
      </c>
      <c r="L3" s="8">
        <v>2260.0300000000002</v>
      </c>
      <c r="M3" s="21">
        <v>140.66800000000001</v>
      </c>
      <c r="N3" s="22">
        <v>0.59726562500000002</v>
      </c>
      <c r="O3" s="52">
        <v>140.66800000000001</v>
      </c>
      <c r="P3" s="53">
        <v>0.59726550778367116</v>
      </c>
      <c r="Q3" s="54"/>
      <c r="R3" s="23"/>
      <c r="S3" s="23"/>
      <c r="T3" s="23"/>
      <c r="W3" s="23"/>
      <c r="X3" s="23"/>
      <c r="Y3" s="23"/>
      <c r="AA3" s="23"/>
    </row>
    <row r="4" spans="1:27" x14ac:dyDescent="0.25">
      <c r="A4" s="20">
        <v>36527</v>
      </c>
      <c r="B4" s="8">
        <v>2056.16</v>
      </c>
      <c r="C4" s="21">
        <v>96.751599999999996</v>
      </c>
      <c r="D4" s="22">
        <v>0.68383131450348666</v>
      </c>
      <c r="E4" s="21">
        <v>100.187</v>
      </c>
      <c r="F4" s="27">
        <v>0.69132623532729998</v>
      </c>
      <c r="G4" s="8">
        <v>1773.37</v>
      </c>
      <c r="H4" s="21">
        <v>25.062999999999999</v>
      </c>
      <c r="I4" s="22">
        <v>0.75719033232628397</v>
      </c>
      <c r="J4" s="21">
        <v>25.062999999999999</v>
      </c>
      <c r="K4" s="27">
        <v>0.7571900744342478</v>
      </c>
      <c r="L4" s="8">
        <v>2259.9699999999998</v>
      </c>
      <c r="M4" s="21">
        <v>140.22</v>
      </c>
      <c r="N4" s="22">
        <v>0.59536345108695654</v>
      </c>
      <c r="O4" s="52">
        <v>140.22</v>
      </c>
      <c r="P4" s="53">
        <v>0.59536331644657881</v>
      </c>
      <c r="Q4" s="54"/>
      <c r="R4" s="23"/>
      <c r="S4" s="23"/>
      <c r="T4" s="23"/>
      <c r="W4" s="23"/>
      <c r="X4" s="23"/>
      <c r="Y4" s="23"/>
      <c r="AA4" s="23"/>
    </row>
    <row r="5" spans="1:27" x14ac:dyDescent="0.25">
      <c r="A5" s="20">
        <v>36528</v>
      </c>
      <c r="B5" s="8">
        <v>2056.14</v>
      </c>
      <c r="C5" s="21">
        <v>96.608599999999996</v>
      </c>
      <c r="D5" s="22">
        <v>0.68282060379716236</v>
      </c>
      <c r="E5" s="21">
        <v>100.044</v>
      </c>
      <c r="F5" s="27">
        <v>0.69033939203466055</v>
      </c>
      <c r="G5" s="8">
        <v>1772.91</v>
      </c>
      <c r="H5" s="21">
        <v>23.56</v>
      </c>
      <c r="I5" s="22">
        <v>0.71178247734138977</v>
      </c>
      <c r="J5" s="21">
        <v>23.56</v>
      </c>
      <c r="K5" s="27">
        <v>0.71178201999590673</v>
      </c>
      <c r="L5" s="8">
        <v>2259.9699999999998</v>
      </c>
      <c r="M5" s="21">
        <v>140.22</v>
      </c>
      <c r="N5" s="22">
        <v>0.59536345108695654</v>
      </c>
      <c r="O5" s="52">
        <v>140.22</v>
      </c>
      <c r="P5" s="53">
        <v>0.59536331644657881</v>
      </c>
      <c r="Q5" s="54"/>
      <c r="R5" s="23"/>
      <c r="S5" s="23"/>
      <c r="T5" s="23"/>
      <c r="W5" s="23"/>
      <c r="X5" s="23"/>
      <c r="Y5" s="23"/>
      <c r="AA5" s="23"/>
    </row>
    <row r="6" spans="1:27" x14ac:dyDescent="0.25">
      <c r="A6" s="20">
        <v>36529</v>
      </c>
      <c r="B6" s="8">
        <v>2056.13</v>
      </c>
      <c r="C6" s="21">
        <v>96.537599999999998</v>
      </c>
      <c r="D6" s="22">
        <v>0.68231878239751886</v>
      </c>
      <c r="E6" s="21">
        <v>99.972999999999999</v>
      </c>
      <c r="F6" s="27">
        <v>0.68984959742190688</v>
      </c>
      <c r="G6" s="8">
        <v>1772.83</v>
      </c>
      <c r="H6" s="21">
        <v>23.309000000000001</v>
      </c>
      <c r="I6" s="22">
        <v>0.7041993957703927</v>
      </c>
      <c r="J6" s="21">
        <v>23.309000000000001</v>
      </c>
      <c r="K6" s="27">
        <v>0.70419897780743745</v>
      </c>
      <c r="L6" s="8">
        <v>2259.89</v>
      </c>
      <c r="M6" s="21">
        <v>139.54900000000001</v>
      </c>
      <c r="N6" s="22">
        <v>0.59251443614130439</v>
      </c>
      <c r="O6" s="52">
        <v>139.54900000000001</v>
      </c>
      <c r="P6" s="53">
        <v>0.5925142864528844</v>
      </c>
      <c r="Q6" s="54"/>
      <c r="R6" s="23"/>
      <c r="S6" s="23"/>
      <c r="T6" s="23"/>
      <c r="W6" s="23"/>
      <c r="X6" s="23"/>
      <c r="Y6" s="23"/>
      <c r="AA6" s="23"/>
    </row>
    <row r="7" spans="1:27" x14ac:dyDescent="0.25">
      <c r="A7" s="20">
        <v>36530</v>
      </c>
      <c r="B7" s="8">
        <v>2056.11</v>
      </c>
      <c r="C7" s="21">
        <v>96.4666</v>
      </c>
      <c r="D7" s="22">
        <v>0.68181696099787548</v>
      </c>
      <c r="E7" s="21">
        <v>99.902000000000001</v>
      </c>
      <c r="F7" s="27">
        <v>0.68935951264646789</v>
      </c>
      <c r="G7" s="8">
        <v>1772.91</v>
      </c>
      <c r="H7" s="21">
        <v>23.56</v>
      </c>
      <c r="I7" s="22">
        <v>0.71178247734138977</v>
      </c>
      <c r="J7" s="21">
        <v>23.56</v>
      </c>
      <c r="K7" s="27">
        <v>0.71178201999590673</v>
      </c>
      <c r="L7" s="8">
        <v>2260.0300000000002</v>
      </c>
      <c r="M7" s="21">
        <v>140.66800000000001</v>
      </c>
      <c r="N7" s="22">
        <v>0.59726562500000002</v>
      </c>
      <c r="O7" s="52">
        <v>140.66800000000001</v>
      </c>
      <c r="P7" s="53">
        <v>0.59726550778367116</v>
      </c>
      <c r="Q7" s="54"/>
      <c r="R7" s="23"/>
      <c r="S7" s="23"/>
      <c r="T7" s="23"/>
      <c r="W7" s="23"/>
      <c r="X7" s="23"/>
      <c r="Y7" s="23"/>
      <c r="AA7" s="23"/>
    </row>
    <row r="8" spans="1:27" x14ac:dyDescent="0.25">
      <c r="A8" s="20">
        <v>36531</v>
      </c>
      <c r="B8" s="8">
        <v>2056.1</v>
      </c>
      <c r="C8" s="21">
        <v>96.395600000000002</v>
      </c>
      <c r="D8" s="22">
        <v>0.68131513959823198</v>
      </c>
      <c r="E8" s="21">
        <v>99.831000000000003</v>
      </c>
      <c r="F8" s="27">
        <v>0.68886971803371422</v>
      </c>
      <c r="G8" s="8">
        <v>1773.03</v>
      </c>
      <c r="H8" s="21">
        <v>23.94</v>
      </c>
      <c r="I8" s="22">
        <v>0.72326283987915407</v>
      </c>
      <c r="J8" s="21">
        <v>23.94</v>
      </c>
      <c r="K8" s="27">
        <v>0.72326266202257739</v>
      </c>
      <c r="L8" s="8">
        <v>2260.0700000000002</v>
      </c>
      <c r="M8" s="21">
        <v>141.00399999999999</v>
      </c>
      <c r="N8" s="22">
        <v>0.59869225543478266</v>
      </c>
      <c r="O8" s="52">
        <v>141.00399999999999</v>
      </c>
      <c r="P8" s="53">
        <v>0.59869229978690708</v>
      </c>
      <c r="Q8" s="54"/>
      <c r="R8" s="23"/>
      <c r="S8" s="23"/>
      <c r="T8" s="23"/>
      <c r="W8" s="23"/>
      <c r="X8" s="23"/>
      <c r="Y8" s="23"/>
      <c r="AA8" s="23"/>
    </row>
    <row r="9" spans="1:27" x14ac:dyDescent="0.25">
      <c r="A9" s="20">
        <v>36532</v>
      </c>
      <c r="B9" s="8">
        <v>2056.1</v>
      </c>
      <c r="C9" s="21">
        <v>96.395600000000002</v>
      </c>
      <c r="D9" s="22">
        <v>0.68131513959823198</v>
      </c>
      <c r="E9" s="21">
        <v>99.831000000000003</v>
      </c>
      <c r="F9" s="27">
        <v>0.68886971803371422</v>
      </c>
      <c r="G9" s="8">
        <v>1773.24</v>
      </c>
      <c r="H9" s="21">
        <v>24.626999999999999</v>
      </c>
      <c r="I9" s="22">
        <v>0.74401812688821756</v>
      </c>
      <c r="J9" s="21">
        <v>24.626999999999999</v>
      </c>
      <c r="K9" s="27">
        <v>0.74401852452470685</v>
      </c>
      <c r="L9" s="8">
        <v>2260.13</v>
      </c>
      <c r="M9" s="21">
        <v>141.566</v>
      </c>
      <c r="N9" s="22">
        <v>0.60107846467391302</v>
      </c>
      <c r="O9" s="52">
        <v>141.566</v>
      </c>
      <c r="P9" s="53">
        <v>0.60107840448174421</v>
      </c>
      <c r="Q9" s="54"/>
      <c r="R9" s="23"/>
      <c r="S9" s="23"/>
      <c r="T9" s="23"/>
      <c r="W9" s="23"/>
      <c r="X9" s="23"/>
      <c r="Y9" s="23"/>
      <c r="AA9" s="23"/>
    </row>
    <row r="10" spans="1:27" x14ac:dyDescent="0.25">
      <c r="A10" s="20">
        <v>36533</v>
      </c>
      <c r="B10" s="8">
        <v>2056.11</v>
      </c>
      <c r="C10" s="21">
        <v>96.4666</v>
      </c>
      <c r="D10" s="22">
        <v>0.68181696099787548</v>
      </c>
      <c r="E10" s="21">
        <v>99.902000000000001</v>
      </c>
      <c r="F10" s="27">
        <v>0.68935951264646789</v>
      </c>
      <c r="G10" s="8">
        <v>1773.25</v>
      </c>
      <c r="H10" s="21">
        <v>24.67</v>
      </c>
      <c r="I10" s="22">
        <v>0.74531722054380667</v>
      </c>
      <c r="J10" s="21">
        <v>24.67</v>
      </c>
      <c r="K10" s="27">
        <v>0.74531687753469444</v>
      </c>
      <c r="L10" s="8">
        <v>2260.2399999999998</v>
      </c>
      <c r="M10" s="21">
        <v>142.465</v>
      </c>
      <c r="N10" s="22">
        <v>0.60489555027173914</v>
      </c>
      <c r="O10" s="52">
        <v>142.465</v>
      </c>
      <c r="P10" s="53">
        <v>0.60489545919148358</v>
      </c>
      <c r="Q10" s="54"/>
      <c r="R10" s="23"/>
      <c r="S10" s="23"/>
      <c r="T10" s="23"/>
      <c r="W10" s="23"/>
      <c r="X10" s="23"/>
      <c r="Y10" s="23"/>
      <c r="AA10" s="23"/>
    </row>
    <row r="11" spans="1:27" x14ac:dyDescent="0.25">
      <c r="A11" s="20">
        <v>36534</v>
      </c>
      <c r="B11" s="8">
        <v>2056.15</v>
      </c>
      <c r="C11" s="21">
        <v>96.680599999999998</v>
      </c>
      <c r="D11" s="22">
        <v>0.68332949310384317</v>
      </c>
      <c r="E11" s="21">
        <v>100.116</v>
      </c>
      <c r="F11" s="27">
        <v>0.69083615055186098</v>
      </c>
      <c r="G11" s="8">
        <v>1773.13</v>
      </c>
      <c r="H11" s="21">
        <v>24.282</v>
      </c>
      <c r="I11" s="22">
        <v>0.73359516616314202</v>
      </c>
      <c r="J11" s="21">
        <v>24.282</v>
      </c>
      <c r="K11" s="27">
        <v>0.73359485872534513</v>
      </c>
      <c r="L11" s="8">
        <v>2260.41</v>
      </c>
      <c r="M11" s="21">
        <v>143.93199999999999</v>
      </c>
      <c r="N11" s="22">
        <v>0.61112432065217392</v>
      </c>
      <c r="O11" s="52">
        <v>143.93199999999999</v>
      </c>
      <c r="P11" s="53">
        <v>0.61112435866828063</v>
      </c>
      <c r="Q11" s="54"/>
      <c r="R11" s="23"/>
      <c r="S11" s="23"/>
      <c r="T11" s="23"/>
      <c r="W11" s="23"/>
      <c r="X11" s="23"/>
      <c r="Y11" s="23"/>
      <c r="AA11" s="23"/>
    </row>
    <row r="12" spans="1:27" x14ac:dyDescent="0.25">
      <c r="A12" s="20">
        <v>36535</v>
      </c>
      <c r="B12" s="8">
        <v>2056.1799999999998</v>
      </c>
      <c r="C12" s="21">
        <v>96.893600000000006</v>
      </c>
      <c r="D12" s="22">
        <v>0.68483495730277355</v>
      </c>
      <c r="E12" s="21">
        <v>100.32899999999999</v>
      </c>
      <c r="F12" s="27">
        <v>0.69230611471549264</v>
      </c>
      <c r="G12" s="8">
        <v>1772.92</v>
      </c>
      <c r="H12" s="21">
        <v>23.602</v>
      </c>
      <c r="I12" s="22">
        <v>0.71305135951661636</v>
      </c>
      <c r="J12" s="21">
        <v>23.602</v>
      </c>
      <c r="K12" s="27">
        <v>0.71305115371114902</v>
      </c>
      <c r="L12" s="8">
        <v>2260.5100000000002</v>
      </c>
      <c r="M12" s="21">
        <v>144.83600000000001</v>
      </c>
      <c r="N12" s="22">
        <v>0.61496263586956512</v>
      </c>
      <c r="O12" s="52">
        <v>144.83600000000001</v>
      </c>
      <c r="P12" s="53">
        <v>0.61496259943746301</v>
      </c>
      <c r="Q12" s="54"/>
      <c r="R12" s="23"/>
      <c r="S12" s="23"/>
      <c r="T12" s="23"/>
      <c r="W12" s="23"/>
      <c r="X12" s="23"/>
      <c r="Y12" s="23"/>
      <c r="AA12" s="23"/>
    </row>
    <row r="13" spans="1:27" x14ac:dyDescent="0.25">
      <c r="A13" s="20">
        <v>36536</v>
      </c>
      <c r="B13" s="8">
        <v>2056.2199999999998</v>
      </c>
      <c r="C13" s="21">
        <v>97.107600000000005</v>
      </c>
      <c r="D13" s="22">
        <v>0.68634748940874135</v>
      </c>
      <c r="E13" s="21">
        <v>100.54300000000001</v>
      </c>
      <c r="F13" s="27">
        <v>0.69378275262088573</v>
      </c>
      <c r="G13" s="8">
        <v>1772.92</v>
      </c>
      <c r="H13" s="21">
        <v>23.602</v>
      </c>
      <c r="I13" s="22">
        <v>0.71305135951661636</v>
      </c>
      <c r="J13" s="21">
        <v>23.602</v>
      </c>
      <c r="K13" s="27">
        <v>0.71305115371114902</v>
      </c>
      <c r="L13" s="8">
        <v>2260.4899999999998</v>
      </c>
      <c r="M13" s="21">
        <v>144.61000000000001</v>
      </c>
      <c r="N13" s="22">
        <v>0.61400305706521741</v>
      </c>
      <c r="O13" s="52">
        <v>144.61000000000001</v>
      </c>
      <c r="P13" s="53">
        <v>0.61400308874530629</v>
      </c>
      <c r="Q13" s="54"/>
      <c r="R13" s="23"/>
      <c r="S13" s="23"/>
      <c r="T13" s="23"/>
      <c r="W13" s="23"/>
      <c r="X13" s="23"/>
      <c r="Y13" s="23"/>
      <c r="AA13" s="23"/>
    </row>
    <row r="14" spans="1:27" x14ac:dyDescent="0.25">
      <c r="A14" s="20">
        <v>36537</v>
      </c>
      <c r="B14" s="8">
        <v>2056.2399999999998</v>
      </c>
      <c r="C14" s="21">
        <v>97.249600000000001</v>
      </c>
      <c r="D14" s="22">
        <v>0.68735113220802824</v>
      </c>
      <c r="E14" s="21">
        <v>100.685</v>
      </c>
      <c r="F14" s="27">
        <v>0.6947626320090784</v>
      </c>
      <c r="G14" s="8">
        <v>1772.88</v>
      </c>
      <c r="H14" s="21">
        <v>23.475999999999999</v>
      </c>
      <c r="I14" s="22">
        <v>0.70924471299093661</v>
      </c>
      <c r="J14" s="21">
        <v>23.475999999999999</v>
      </c>
      <c r="K14" s="27">
        <v>0.70924502296954173</v>
      </c>
      <c r="L14" s="8">
        <v>2260.42</v>
      </c>
      <c r="M14" s="21">
        <v>144.04499999999999</v>
      </c>
      <c r="N14" s="22">
        <v>0.61160411005434778</v>
      </c>
      <c r="O14" s="52">
        <v>144.04499999999999</v>
      </c>
      <c r="P14" s="53">
        <v>0.61160411401435899</v>
      </c>
      <c r="Q14" s="54"/>
      <c r="R14" s="23"/>
      <c r="S14" s="23"/>
      <c r="T14" s="23"/>
      <c r="W14" s="23"/>
      <c r="X14" s="23"/>
      <c r="Y14" s="23"/>
      <c r="AA14" s="23"/>
    </row>
    <row r="15" spans="1:27" x14ac:dyDescent="0.25">
      <c r="A15" s="20">
        <v>36538</v>
      </c>
      <c r="B15" s="8">
        <v>2056.2600000000002</v>
      </c>
      <c r="C15" s="21">
        <v>97.392600000000002</v>
      </c>
      <c r="D15" s="22">
        <v>0.68836184291435254</v>
      </c>
      <c r="E15" s="21">
        <v>100.828</v>
      </c>
      <c r="F15" s="27">
        <v>0.69574947530171782</v>
      </c>
      <c r="G15" s="8">
        <v>1772.59</v>
      </c>
      <c r="H15" s="21">
        <v>22.568000000000001</v>
      </c>
      <c r="I15" s="22">
        <v>0.68181268882175228</v>
      </c>
      <c r="J15" s="21">
        <v>22.568000000000001</v>
      </c>
      <c r="K15" s="27">
        <v>0.68181318682016701</v>
      </c>
      <c r="L15" s="8">
        <v>2260.29</v>
      </c>
      <c r="M15" s="21">
        <v>142.916</v>
      </c>
      <c r="N15" s="22">
        <v>0.60681046195652166</v>
      </c>
      <c r="O15" s="52">
        <v>142.916</v>
      </c>
      <c r="P15" s="53">
        <v>0.60681052056468621</v>
      </c>
      <c r="Q15" s="54"/>
      <c r="R15" s="23"/>
      <c r="S15" s="23"/>
      <c r="T15" s="23"/>
      <c r="W15" s="23"/>
      <c r="X15" s="23"/>
      <c r="Y15" s="23"/>
      <c r="AA15" s="23"/>
    </row>
    <row r="16" spans="1:27" x14ac:dyDescent="0.25">
      <c r="A16" s="20">
        <v>36539</v>
      </c>
      <c r="B16" s="8">
        <v>2056.25</v>
      </c>
      <c r="C16" s="21">
        <v>97.321600000000004</v>
      </c>
      <c r="D16" s="22">
        <v>0.68786002151470904</v>
      </c>
      <c r="E16" s="21">
        <v>100.75700000000001</v>
      </c>
      <c r="F16" s="27">
        <v>0.69525939052627883</v>
      </c>
      <c r="G16" s="8">
        <v>1772.44</v>
      </c>
      <c r="H16" s="21">
        <v>22.123000000000001</v>
      </c>
      <c r="I16" s="22">
        <v>0.66836858006042288</v>
      </c>
      <c r="J16" s="21">
        <v>22.123000000000001</v>
      </c>
      <c r="K16" s="27">
        <v>0.6683685000249634</v>
      </c>
      <c r="L16" s="8">
        <v>2260.1799999999998</v>
      </c>
      <c r="M16" s="21">
        <v>142.01499999999999</v>
      </c>
      <c r="N16" s="22">
        <v>0.60298488451086951</v>
      </c>
      <c r="O16" s="52">
        <v>142.01499999999999</v>
      </c>
      <c r="P16" s="53">
        <v>0.60298495183105849</v>
      </c>
      <c r="Q16" s="54"/>
      <c r="R16" s="23"/>
      <c r="S16" s="23"/>
      <c r="T16" s="23"/>
      <c r="W16" s="23"/>
      <c r="X16" s="23"/>
      <c r="Y16" s="23"/>
      <c r="AA16" s="23"/>
    </row>
    <row r="17" spans="1:27" x14ac:dyDescent="0.25">
      <c r="A17" s="20">
        <v>36540</v>
      </c>
      <c r="B17" s="8">
        <v>2056.23</v>
      </c>
      <c r="C17" s="21">
        <v>97.178600000000003</v>
      </c>
      <c r="D17" s="22">
        <v>0.68684931080838485</v>
      </c>
      <c r="E17" s="21">
        <v>100.614</v>
      </c>
      <c r="F17" s="27">
        <v>0.6942725472336394</v>
      </c>
      <c r="G17" s="8">
        <v>1772.3</v>
      </c>
      <c r="H17" s="21">
        <v>21.684999999999999</v>
      </c>
      <c r="I17" s="22">
        <v>0.65513595166163141</v>
      </c>
      <c r="J17" s="21">
        <v>21.684999999999999</v>
      </c>
      <c r="K17" s="27">
        <v>0.65513597071769325</v>
      </c>
      <c r="L17" s="8">
        <v>2260.11</v>
      </c>
      <c r="M17" s="21">
        <v>141.34100000000001</v>
      </c>
      <c r="N17" s="22">
        <v>0.6001231317934782</v>
      </c>
      <c r="O17" s="52">
        <v>141.34100000000001</v>
      </c>
      <c r="P17" s="53">
        <v>0.6001230518012538</v>
      </c>
      <c r="Q17" s="54"/>
      <c r="R17" s="23"/>
      <c r="S17" s="23"/>
      <c r="T17" s="23"/>
      <c r="W17" s="23"/>
      <c r="X17" s="23"/>
      <c r="Y17" s="23"/>
      <c r="AA17" s="23"/>
    </row>
    <row r="18" spans="1:27" x14ac:dyDescent="0.25">
      <c r="A18" s="20">
        <v>36541</v>
      </c>
      <c r="B18" s="8">
        <v>2056.21</v>
      </c>
      <c r="C18" s="21">
        <v>97.035600000000002</v>
      </c>
      <c r="D18" s="22">
        <v>0.68583860010206066</v>
      </c>
      <c r="E18" s="21">
        <v>100.471</v>
      </c>
      <c r="F18" s="27">
        <v>0.6932859941036853</v>
      </c>
      <c r="G18" s="8">
        <v>1772.14</v>
      </c>
      <c r="H18" s="21">
        <v>21.213000000000001</v>
      </c>
      <c r="I18" s="22">
        <v>0.6408761329305136</v>
      </c>
      <c r="J18" s="21">
        <v>21.213000000000001</v>
      </c>
      <c r="K18" s="27">
        <v>0.64087568447785948</v>
      </c>
      <c r="L18" s="8">
        <v>2260.13</v>
      </c>
      <c r="M18" s="21">
        <v>141.566</v>
      </c>
      <c r="N18" s="22">
        <v>0.60107846467391302</v>
      </c>
      <c r="O18" s="52">
        <v>141.566</v>
      </c>
      <c r="P18" s="53">
        <v>0.60107840448174421</v>
      </c>
      <c r="Q18" s="54"/>
      <c r="R18" s="23"/>
      <c r="S18" s="23"/>
      <c r="T18" s="23"/>
      <c r="W18" s="23"/>
      <c r="X18" s="23"/>
      <c r="Y18" s="23"/>
      <c r="AA18" s="23"/>
    </row>
    <row r="19" spans="1:27" x14ac:dyDescent="0.25">
      <c r="A19" s="20">
        <v>36542</v>
      </c>
      <c r="B19" s="8">
        <v>2056.14</v>
      </c>
      <c r="C19" s="21">
        <v>96.608599999999996</v>
      </c>
      <c r="D19" s="22">
        <v>0.68282060379716236</v>
      </c>
      <c r="E19" s="21">
        <v>100.044</v>
      </c>
      <c r="F19" s="27">
        <v>0.69033939203466055</v>
      </c>
      <c r="G19" s="8">
        <v>1771.87</v>
      </c>
      <c r="H19" s="21">
        <v>20.443999999999999</v>
      </c>
      <c r="I19" s="22">
        <v>0.61764350453172201</v>
      </c>
      <c r="J19" s="21">
        <v>20.443999999999999</v>
      </c>
      <c r="K19" s="27">
        <v>0.61764380434709421</v>
      </c>
      <c r="L19" s="8">
        <v>2259.9899999999998</v>
      </c>
      <c r="M19" s="21">
        <v>140.33199999999999</v>
      </c>
      <c r="N19" s="22">
        <v>0.59583899456521738</v>
      </c>
      <c r="O19" s="52">
        <v>140.33199999999999</v>
      </c>
      <c r="P19" s="53">
        <v>0.59583891378099074</v>
      </c>
      <c r="Q19" s="54"/>
      <c r="R19" s="23"/>
      <c r="S19" s="23"/>
      <c r="T19" s="23"/>
      <c r="W19" s="23"/>
      <c r="X19" s="23"/>
      <c r="Y19" s="23"/>
      <c r="AA19" s="23"/>
    </row>
    <row r="20" spans="1:27" x14ac:dyDescent="0.25">
      <c r="A20" s="20">
        <v>36543</v>
      </c>
      <c r="B20" s="8">
        <v>2056.02</v>
      </c>
      <c r="C20" s="21">
        <v>95.900599999999997</v>
      </c>
      <c r="D20" s="22">
        <v>0.67781652561480199</v>
      </c>
      <c r="E20" s="21">
        <v>99.335999999999999</v>
      </c>
      <c r="F20" s="27">
        <v>0.68545392290259066</v>
      </c>
      <c r="G20" s="8">
        <v>1771.6</v>
      </c>
      <c r="H20" s="21">
        <v>19.658000000000001</v>
      </c>
      <c r="I20" s="22">
        <v>0.5938972809667673</v>
      </c>
      <c r="J20" s="21">
        <v>19.658000000000001</v>
      </c>
      <c r="K20" s="27">
        <v>0.5938974105479875</v>
      </c>
      <c r="L20" s="8">
        <v>2259.7800000000002</v>
      </c>
      <c r="M20" s="21">
        <v>138.54400000000001</v>
      </c>
      <c r="N20" s="22">
        <v>0.58824728260869574</v>
      </c>
      <c r="O20" s="52">
        <v>138.54400000000001</v>
      </c>
      <c r="P20" s="53">
        <v>0.58824737448095343</v>
      </c>
      <c r="Q20" s="54"/>
      <c r="R20" s="23"/>
      <c r="S20" s="23"/>
      <c r="T20" s="23"/>
      <c r="W20" s="23"/>
      <c r="X20" s="23"/>
      <c r="Y20" s="23"/>
      <c r="AA20" s="23"/>
    </row>
    <row r="21" spans="1:27" x14ac:dyDescent="0.25">
      <c r="A21" s="20">
        <v>36544</v>
      </c>
      <c r="B21" s="8">
        <v>2055.9299999999998</v>
      </c>
      <c r="C21" s="21">
        <v>95.335599999999999</v>
      </c>
      <c r="D21" s="22">
        <v>0.6738231581387657</v>
      </c>
      <c r="E21" s="21">
        <v>98.771000000000001</v>
      </c>
      <c r="F21" s="27">
        <v>0.6815552970631602</v>
      </c>
      <c r="G21" s="8">
        <v>1771.36</v>
      </c>
      <c r="H21" s="21">
        <v>19</v>
      </c>
      <c r="I21" s="22">
        <v>0.57401812688821752</v>
      </c>
      <c r="J21" s="21">
        <v>19</v>
      </c>
      <c r="K21" s="27">
        <v>0.57401812688821752</v>
      </c>
      <c r="L21" s="8">
        <v>2259.5500000000002</v>
      </c>
      <c r="M21" s="21">
        <v>136.65299999999999</v>
      </c>
      <c r="N21" s="22">
        <v>0.5802182404891304</v>
      </c>
      <c r="O21" s="52">
        <v>136.65299999999999</v>
      </c>
      <c r="P21" s="53">
        <v>0.58021825395316817</v>
      </c>
      <c r="Q21" s="54"/>
      <c r="R21" s="23"/>
      <c r="S21" s="23"/>
      <c r="T21" s="23"/>
      <c r="W21" s="23"/>
      <c r="X21" s="23"/>
      <c r="Y21" s="23"/>
      <c r="AA21" s="23"/>
    </row>
    <row r="22" spans="1:27" x14ac:dyDescent="0.25">
      <c r="A22" s="20">
        <v>36545</v>
      </c>
      <c r="B22" s="8">
        <v>2055.85</v>
      </c>
      <c r="C22" s="21">
        <v>94.843599999999995</v>
      </c>
      <c r="D22" s="22">
        <v>0.6703457478764473</v>
      </c>
      <c r="E22" s="21">
        <v>98.278999999999996</v>
      </c>
      <c r="F22" s="27">
        <v>0.67816039364537684</v>
      </c>
      <c r="G22" s="8">
        <v>1771.72</v>
      </c>
      <c r="H22" s="21">
        <v>19.992000000000001</v>
      </c>
      <c r="I22" s="22">
        <v>0.60398791540785501</v>
      </c>
      <c r="J22" s="21">
        <v>19.992000000000001</v>
      </c>
      <c r="K22" s="27">
        <v>0.60398823046807659</v>
      </c>
      <c r="L22" s="8">
        <v>2259.39</v>
      </c>
      <c r="M22" s="21">
        <v>135.32400000000001</v>
      </c>
      <c r="N22" s="22">
        <v>0.57457540760869574</v>
      </c>
      <c r="O22" s="52">
        <v>135.32400000000001</v>
      </c>
      <c r="P22" s="53">
        <v>0.57457543612077566</v>
      </c>
      <c r="Q22" s="54"/>
      <c r="R22" s="23"/>
      <c r="S22" s="23"/>
      <c r="T22" s="23"/>
      <c r="W22" s="23"/>
      <c r="X22" s="23"/>
      <c r="Y22" s="23"/>
      <c r="AA22" s="23"/>
    </row>
    <row r="23" spans="1:27" x14ac:dyDescent="0.25">
      <c r="A23" s="20">
        <v>36546</v>
      </c>
      <c r="B23" s="8">
        <v>2055.7800000000002</v>
      </c>
      <c r="C23" s="21">
        <v>94.422600000000003</v>
      </c>
      <c r="D23" s="22">
        <v>0.6673701590137725</v>
      </c>
      <c r="E23" s="21">
        <v>97.858000000000004</v>
      </c>
      <c r="F23" s="27">
        <v>0.67525528484034725</v>
      </c>
      <c r="G23" s="8">
        <v>1772.38</v>
      </c>
      <c r="H23" s="21">
        <v>21.922999999999998</v>
      </c>
      <c r="I23" s="22">
        <v>0.66232628398791538</v>
      </c>
      <c r="J23" s="21">
        <v>21.922999999999998</v>
      </c>
      <c r="K23" s="27">
        <v>0.66232645803327972</v>
      </c>
      <c r="L23" s="8">
        <v>2259.46</v>
      </c>
      <c r="M23" s="21">
        <v>135.87700000000001</v>
      </c>
      <c r="N23" s="22">
        <v>0.57692340353260874</v>
      </c>
      <c r="O23" s="52">
        <v>135.87700000000001</v>
      </c>
      <c r="P23" s="53">
        <v>0.57692332670839319</v>
      </c>
      <c r="Q23" s="54"/>
      <c r="R23" s="23"/>
      <c r="S23" s="23"/>
      <c r="T23" s="23"/>
      <c r="W23" s="23"/>
      <c r="X23" s="23"/>
      <c r="Y23" s="23"/>
      <c r="AA23" s="23"/>
    </row>
    <row r="24" spans="1:27" x14ac:dyDescent="0.25">
      <c r="A24" s="20">
        <v>36547</v>
      </c>
      <c r="B24" s="8">
        <v>2055.7399999999998</v>
      </c>
      <c r="C24" s="21">
        <v>94.142600000000002</v>
      </c>
      <c r="D24" s="22">
        <v>0.66539114504334751</v>
      </c>
      <c r="E24" s="21">
        <v>97.578000000000003</v>
      </c>
      <c r="F24" s="27">
        <v>0.67332309151906355</v>
      </c>
      <c r="G24" s="8">
        <v>1772.99</v>
      </c>
      <c r="H24" s="21">
        <v>23.812999999999999</v>
      </c>
      <c r="I24" s="22">
        <v>0.7194259818731118</v>
      </c>
      <c r="J24" s="21">
        <v>23.812999999999999</v>
      </c>
      <c r="K24" s="27">
        <v>0.71942604158210544</v>
      </c>
      <c r="L24" s="8">
        <v>2259.63</v>
      </c>
      <c r="M24" s="21">
        <v>137.31899999999999</v>
      </c>
      <c r="N24" s="22">
        <v>0.58304602581521747</v>
      </c>
      <c r="O24" s="52">
        <v>137.31899999999999</v>
      </c>
      <c r="P24" s="53">
        <v>0.58304609788741957</v>
      </c>
      <c r="Q24" s="54"/>
      <c r="R24" s="23"/>
      <c r="S24" s="23"/>
      <c r="T24" s="23"/>
      <c r="W24" s="23"/>
      <c r="X24" s="23"/>
      <c r="Y24" s="23"/>
      <c r="AA24" s="23"/>
    </row>
    <row r="25" spans="1:27" x14ac:dyDescent="0.25">
      <c r="A25" s="20">
        <v>36548</v>
      </c>
      <c r="B25" s="8">
        <v>2055.75</v>
      </c>
      <c r="C25" s="21">
        <v>94.212599999999995</v>
      </c>
      <c r="D25" s="22">
        <v>0.66588589853595381</v>
      </c>
      <c r="E25" s="21">
        <v>97.647999999999996</v>
      </c>
      <c r="F25" s="27">
        <v>0.67380621239005578</v>
      </c>
      <c r="G25" s="8">
        <v>1773.34</v>
      </c>
      <c r="H25" s="21">
        <v>24.975999999999999</v>
      </c>
      <c r="I25" s="22">
        <v>0.75456193353474321</v>
      </c>
      <c r="J25" s="21">
        <v>24.975999999999999</v>
      </c>
      <c r="K25" s="27">
        <v>0.7545616083112886</v>
      </c>
      <c r="L25" s="8">
        <v>2259.66</v>
      </c>
      <c r="M25" s="21">
        <v>137.542</v>
      </c>
      <c r="N25" s="22">
        <v>0.58399286684782614</v>
      </c>
      <c r="O25" s="52">
        <v>137.542</v>
      </c>
      <c r="P25" s="53">
        <v>0.58399293654402162</v>
      </c>
      <c r="Q25" s="54"/>
      <c r="R25" s="23"/>
      <c r="S25" s="23"/>
      <c r="T25" s="23"/>
      <c r="W25" s="23"/>
      <c r="X25" s="23"/>
      <c r="Y25" s="23"/>
      <c r="AA25" s="23"/>
    </row>
    <row r="26" spans="1:27" x14ac:dyDescent="0.25">
      <c r="A26" s="20">
        <v>36549</v>
      </c>
      <c r="B26" s="8">
        <v>2055.77</v>
      </c>
      <c r="C26" s="21">
        <v>94.352599999999995</v>
      </c>
      <c r="D26" s="22">
        <v>0.66687540552116631</v>
      </c>
      <c r="E26" s="21">
        <v>97.787999999999997</v>
      </c>
      <c r="F26" s="27">
        <v>0.67477216396935502</v>
      </c>
      <c r="G26" s="8">
        <v>1772.87</v>
      </c>
      <c r="H26" s="21">
        <v>23.434000000000001</v>
      </c>
      <c r="I26" s="22">
        <v>0.70797583081570992</v>
      </c>
      <c r="J26" s="21">
        <v>23.434000000000001</v>
      </c>
      <c r="K26" s="27">
        <v>0.70797588925429944</v>
      </c>
      <c r="L26" s="8">
        <v>2259.63</v>
      </c>
      <c r="M26" s="21">
        <v>137.31899999999999</v>
      </c>
      <c r="N26" s="22">
        <v>0.58304602581521747</v>
      </c>
      <c r="O26" s="52">
        <v>137.31899999999999</v>
      </c>
      <c r="P26" s="53">
        <v>0.58304609788741957</v>
      </c>
      <c r="Q26" s="54"/>
      <c r="R26" s="23"/>
      <c r="S26" s="23"/>
      <c r="T26" s="23"/>
      <c r="W26" s="23"/>
      <c r="X26" s="23"/>
      <c r="Y26" s="23"/>
      <c r="AA26" s="23"/>
    </row>
    <row r="27" spans="1:27" x14ac:dyDescent="0.25">
      <c r="A27" s="20">
        <v>36550</v>
      </c>
      <c r="B27" s="8">
        <v>2055.8000000000002</v>
      </c>
      <c r="C27" s="21">
        <v>94.562600000000003</v>
      </c>
      <c r="D27" s="22">
        <v>0.66835966599898511</v>
      </c>
      <c r="E27" s="21">
        <v>97.998000000000005</v>
      </c>
      <c r="F27" s="27">
        <v>0.67622123641964638</v>
      </c>
      <c r="G27" s="8">
        <v>1772.35</v>
      </c>
      <c r="H27" s="21">
        <v>21.843</v>
      </c>
      <c r="I27" s="22">
        <v>0.65990936555891233</v>
      </c>
      <c r="J27" s="21">
        <v>21.843</v>
      </c>
      <c r="K27" s="27">
        <v>0.65990887899413464</v>
      </c>
      <c r="L27" s="8">
        <v>2259.6</v>
      </c>
      <c r="M27" s="21">
        <v>137.09700000000001</v>
      </c>
      <c r="N27" s="22">
        <v>0.58210343070652171</v>
      </c>
      <c r="O27" s="52">
        <v>137.09700000000001</v>
      </c>
      <c r="P27" s="53">
        <v>0.58210341724248393</v>
      </c>
      <c r="Q27" s="54"/>
      <c r="R27" s="23"/>
      <c r="S27" s="23"/>
      <c r="T27" s="23"/>
      <c r="W27" s="23"/>
      <c r="X27" s="23"/>
      <c r="Y27" s="23"/>
      <c r="AA27" s="23"/>
    </row>
    <row r="28" spans="1:27" x14ac:dyDescent="0.25">
      <c r="A28" s="20">
        <v>36551</v>
      </c>
      <c r="B28" s="8">
        <v>2055.85</v>
      </c>
      <c r="C28" s="21">
        <v>94.843599999999995</v>
      </c>
      <c r="D28" s="22">
        <v>0.6703457478764473</v>
      </c>
      <c r="E28" s="21">
        <v>98.278999999999996</v>
      </c>
      <c r="F28" s="27">
        <v>0.67816039364537684</v>
      </c>
      <c r="G28" s="8">
        <v>1771.77</v>
      </c>
      <c r="H28" s="21">
        <v>20.141999999999999</v>
      </c>
      <c r="I28" s="22">
        <v>0.6085196374622357</v>
      </c>
      <c r="J28" s="21">
        <v>20.141999999999999</v>
      </c>
      <c r="K28" s="27">
        <v>0.60851976196183932</v>
      </c>
      <c r="L28" s="8">
        <v>2259.58</v>
      </c>
      <c r="M28" s="21">
        <v>136.875</v>
      </c>
      <c r="N28" s="22">
        <v>0.58116083559782605</v>
      </c>
      <c r="O28" s="52">
        <v>136.875</v>
      </c>
      <c r="P28" s="53">
        <v>0.5811607365975483</v>
      </c>
      <c r="Q28" s="54"/>
      <c r="R28" s="23"/>
      <c r="S28" s="23"/>
      <c r="T28" s="23"/>
      <c r="W28" s="23"/>
      <c r="X28" s="23"/>
      <c r="Y28" s="23"/>
      <c r="AA28" s="23"/>
    </row>
    <row r="29" spans="1:27" x14ac:dyDescent="0.25">
      <c r="A29" s="20">
        <v>36552</v>
      </c>
      <c r="B29" s="8">
        <v>2055.79</v>
      </c>
      <c r="C29" s="21">
        <v>94.492599999999996</v>
      </c>
      <c r="D29" s="22">
        <v>0.66786491250637881</v>
      </c>
      <c r="E29" s="21">
        <v>97.927999999999997</v>
      </c>
      <c r="F29" s="27">
        <v>0.67573840571133947</v>
      </c>
      <c r="G29" s="8">
        <v>1771.27</v>
      </c>
      <c r="H29" s="21">
        <v>18.748999999999999</v>
      </c>
      <c r="I29" s="22">
        <v>0.56643504531722055</v>
      </c>
      <c r="J29" s="21">
        <v>18.748999999999999</v>
      </c>
      <c r="K29" s="27">
        <v>0.56643508469974824</v>
      </c>
      <c r="L29" s="8">
        <v>2259.63</v>
      </c>
      <c r="M29" s="21">
        <v>137.31899999999999</v>
      </c>
      <c r="N29" s="22">
        <v>0.58304602581521747</v>
      </c>
      <c r="O29" s="52">
        <v>137.31899999999999</v>
      </c>
      <c r="P29" s="53">
        <v>0.58304609788741957</v>
      </c>
      <c r="Q29" s="54"/>
      <c r="R29" s="23"/>
      <c r="S29" s="23"/>
      <c r="T29" s="23"/>
      <c r="W29" s="23"/>
      <c r="X29" s="23"/>
      <c r="Y29" s="23"/>
      <c r="AA29" s="23"/>
    </row>
    <row r="30" spans="1:27" x14ac:dyDescent="0.25">
      <c r="A30" s="20">
        <v>36553</v>
      </c>
      <c r="B30" s="8">
        <v>2055.69</v>
      </c>
      <c r="C30" s="21">
        <v>93.863600000000005</v>
      </c>
      <c r="D30" s="22">
        <v>0.66341919897995971</v>
      </c>
      <c r="E30" s="21">
        <v>97.299000000000007</v>
      </c>
      <c r="F30" s="27">
        <v>0.67139786210222652</v>
      </c>
      <c r="G30" s="8">
        <v>1771.27</v>
      </c>
      <c r="H30" s="21">
        <v>18.748999999999999</v>
      </c>
      <c r="I30" s="22">
        <v>0.56643504531722055</v>
      </c>
      <c r="J30" s="21">
        <v>18.748999999999999</v>
      </c>
      <c r="K30" s="27">
        <v>0.56643508469974824</v>
      </c>
      <c r="L30" s="8">
        <v>2259.58</v>
      </c>
      <c r="M30" s="21">
        <v>136.875</v>
      </c>
      <c r="N30" s="22">
        <v>0.58116083559782605</v>
      </c>
      <c r="O30" s="52">
        <v>136.875</v>
      </c>
      <c r="P30" s="53">
        <v>0.5811607365975483</v>
      </c>
      <c r="Q30" s="54"/>
      <c r="R30" s="23"/>
      <c r="S30" s="23"/>
      <c r="T30" s="23"/>
      <c r="W30" s="23"/>
      <c r="X30" s="23"/>
      <c r="Y30" s="23"/>
      <c r="AA30" s="23"/>
    </row>
    <row r="31" spans="1:27" x14ac:dyDescent="0.25">
      <c r="A31" s="20">
        <v>36554</v>
      </c>
      <c r="B31" s="8">
        <v>2055.6</v>
      </c>
      <c r="C31" s="21">
        <v>93.307599999999994</v>
      </c>
      <c r="D31" s="22">
        <v>0.65948944266725851</v>
      </c>
      <c r="E31" s="21">
        <v>96.742999999999995</v>
      </c>
      <c r="F31" s="27">
        <v>0.66756133107744609</v>
      </c>
      <c r="G31" s="8">
        <v>1771.46</v>
      </c>
      <c r="H31" s="21">
        <v>19.29</v>
      </c>
      <c r="I31" s="22">
        <v>0.58277945619335347</v>
      </c>
      <c r="J31" s="21">
        <v>19.29</v>
      </c>
      <c r="K31" s="27">
        <v>0.58278010409945435</v>
      </c>
      <c r="L31" s="8">
        <v>2259.5500000000002</v>
      </c>
      <c r="M31" s="21">
        <v>136.65199999999999</v>
      </c>
      <c r="N31" s="22">
        <v>0.58021399456521738</v>
      </c>
      <c r="O31" s="52">
        <v>136.65199999999999</v>
      </c>
      <c r="P31" s="53">
        <v>0.58021389794094624</v>
      </c>
      <c r="Q31" s="54"/>
      <c r="R31" s="23"/>
      <c r="S31" s="23"/>
      <c r="T31" s="23"/>
      <c r="W31" s="23"/>
      <c r="X31" s="23"/>
      <c r="Y31" s="23"/>
      <c r="AA31" s="23"/>
    </row>
    <row r="32" spans="1:27" x14ac:dyDescent="0.25">
      <c r="A32" s="20">
        <v>36555</v>
      </c>
      <c r="B32" s="8">
        <v>2055.5100000000002</v>
      </c>
      <c r="C32" s="21">
        <v>92.752600000000001</v>
      </c>
      <c r="D32" s="22">
        <v>0.65556675426159461</v>
      </c>
      <c r="E32" s="21">
        <v>96.188000000000002</v>
      </c>
      <c r="F32" s="27">
        <v>0.66373176395711242</v>
      </c>
      <c r="G32" s="8">
        <v>1771.86</v>
      </c>
      <c r="H32" s="21">
        <v>20.405999999999999</v>
      </c>
      <c r="I32" s="22">
        <v>0.61649546827794566</v>
      </c>
      <c r="J32" s="21">
        <v>20.405999999999999</v>
      </c>
      <c r="K32" s="27">
        <v>0.6164953590231913</v>
      </c>
      <c r="L32" s="8">
        <v>2259.58</v>
      </c>
      <c r="M32" s="21">
        <v>136.875</v>
      </c>
      <c r="N32" s="22">
        <v>0.58116083559782605</v>
      </c>
      <c r="O32" s="52">
        <v>136.875</v>
      </c>
      <c r="P32" s="53">
        <v>0.5811607365975483</v>
      </c>
      <c r="Q32" s="54"/>
      <c r="R32" s="23"/>
      <c r="S32" s="23"/>
      <c r="T32" s="23"/>
      <c r="W32" s="23"/>
      <c r="X32" s="23"/>
      <c r="Y32" s="23"/>
      <c r="AA32" s="23"/>
    </row>
    <row r="33" spans="1:27" x14ac:dyDescent="0.25">
      <c r="A33" s="20">
        <v>36556</v>
      </c>
      <c r="B33" s="8">
        <v>2055.42</v>
      </c>
      <c r="C33" s="21">
        <v>92.200599999999994</v>
      </c>
      <c r="D33" s="22">
        <v>0.65166526957704241</v>
      </c>
      <c r="E33" s="21">
        <v>95.635999999999996</v>
      </c>
      <c r="F33" s="27">
        <v>0.65992279838743362</v>
      </c>
      <c r="G33" s="8">
        <v>1771.74</v>
      </c>
      <c r="H33" s="21">
        <v>20.067</v>
      </c>
      <c r="I33" s="22">
        <v>0.60625377643504541</v>
      </c>
      <c r="J33" s="21">
        <v>20.067</v>
      </c>
      <c r="K33" s="27">
        <v>0.60625336101289828</v>
      </c>
      <c r="L33" s="8">
        <v>2259.6999999999998</v>
      </c>
      <c r="M33" s="21">
        <v>137.876</v>
      </c>
      <c r="N33" s="22">
        <v>0.58541100543478253</v>
      </c>
      <c r="O33" s="52">
        <v>137.876</v>
      </c>
      <c r="P33" s="53">
        <v>0.58541101652281369</v>
      </c>
      <c r="Q33" s="54"/>
      <c r="R33" s="23"/>
      <c r="S33" s="23"/>
      <c r="T33" s="23"/>
      <c r="W33" s="23"/>
      <c r="X33" s="23"/>
      <c r="Y33" s="23"/>
      <c r="AA33" s="23"/>
    </row>
    <row r="34" spans="1:27" x14ac:dyDescent="0.25">
      <c r="A34" s="20">
        <v>36557</v>
      </c>
      <c r="B34" s="8">
        <v>2055.34</v>
      </c>
      <c r="C34" s="21">
        <v>91.718599999999995</v>
      </c>
      <c r="D34" s="22">
        <v>0.64825853838509628</v>
      </c>
      <c r="E34" s="21">
        <v>95.153999999999996</v>
      </c>
      <c r="F34" s="27">
        <v>0.65659666352606183</v>
      </c>
      <c r="G34" s="8">
        <v>1772.31</v>
      </c>
      <c r="H34" s="21">
        <v>21.724</v>
      </c>
      <c r="I34" s="22">
        <v>0.6563141993957704</v>
      </c>
      <c r="J34" s="21">
        <v>21.724</v>
      </c>
      <c r="K34" s="27">
        <v>0.65631363533634135</v>
      </c>
      <c r="L34" s="8">
        <v>2259.7199999999998</v>
      </c>
      <c r="M34" s="21">
        <v>138.09800000000001</v>
      </c>
      <c r="N34" s="22">
        <v>0.58635360054347829</v>
      </c>
      <c r="O34" s="52">
        <v>138.09800000000001</v>
      </c>
      <c r="P34" s="53">
        <v>0.58635369716774932</v>
      </c>
      <c r="Q34" s="54"/>
      <c r="R34" s="23"/>
      <c r="S34" s="23"/>
      <c r="T34" s="23"/>
      <c r="W34" s="23"/>
      <c r="X34" s="23"/>
      <c r="Y34" s="23"/>
      <c r="AA34" s="23"/>
    </row>
    <row r="35" spans="1:27" x14ac:dyDescent="0.25">
      <c r="A35" s="20">
        <v>36558</v>
      </c>
      <c r="B35" s="8">
        <v>2055.34</v>
      </c>
      <c r="C35" s="21">
        <v>91.718599999999995</v>
      </c>
      <c r="D35" s="22">
        <v>0.64825853838509628</v>
      </c>
      <c r="E35" s="21">
        <v>95.153999999999996</v>
      </c>
      <c r="F35" s="27">
        <v>0.65659666352606183</v>
      </c>
      <c r="G35" s="8">
        <v>1772.75</v>
      </c>
      <c r="H35" s="21">
        <v>23.06</v>
      </c>
      <c r="I35" s="22">
        <v>0.6966767371601208</v>
      </c>
      <c r="J35" s="21">
        <v>23.06</v>
      </c>
      <c r="K35" s="27">
        <v>0.6966769150166976</v>
      </c>
      <c r="L35" s="8">
        <v>2260</v>
      </c>
      <c r="M35" s="21">
        <v>140.44399999999999</v>
      </c>
      <c r="N35" s="22">
        <v>0.59631453804347834</v>
      </c>
      <c r="O35" s="52">
        <v>140.44399999999999</v>
      </c>
      <c r="P35" s="53">
        <v>0.59631451111540268</v>
      </c>
      <c r="Q35" s="54"/>
      <c r="R35" s="23"/>
      <c r="S35" s="23"/>
      <c r="T35" s="23"/>
      <c r="W35" s="23"/>
      <c r="X35" s="23"/>
      <c r="Y35" s="23"/>
      <c r="AA35" s="23"/>
    </row>
    <row r="36" spans="1:27" x14ac:dyDescent="0.25">
      <c r="A36" s="20">
        <v>36559</v>
      </c>
      <c r="B36" s="8">
        <v>2055.37</v>
      </c>
      <c r="C36" s="21">
        <v>91.924599999999998</v>
      </c>
      <c r="D36" s="22">
        <v>0.64971452723476619</v>
      </c>
      <c r="E36" s="21">
        <v>95.36</v>
      </c>
      <c r="F36" s="27">
        <v>0.65801817052125167</v>
      </c>
      <c r="G36" s="8">
        <v>1772.83</v>
      </c>
      <c r="H36" s="21">
        <v>23.309000000000001</v>
      </c>
      <c r="I36" s="22">
        <v>0.7041993957703927</v>
      </c>
      <c r="J36" s="21">
        <v>23.309000000000001</v>
      </c>
      <c r="K36" s="27">
        <v>0.70419897780743745</v>
      </c>
      <c r="L36" s="8">
        <v>2260.13</v>
      </c>
      <c r="M36" s="21">
        <v>141.566</v>
      </c>
      <c r="N36" s="22">
        <v>0.60107846467391302</v>
      </c>
      <c r="O36" s="52">
        <v>141.566</v>
      </c>
      <c r="P36" s="53">
        <v>0.60107840448174421</v>
      </c>
      <c r="Q36" s="54"/>
      <c r="R36" s="23"/>
      <c r="S36" s="23"/>
      <c r="T36" s="23"/>
      <c r="W36" s="23"/>
      <c r="X36" s="23"/>
      <c r="Y36" s="23"/>
      <c r="AA36" s="23"/>
    </row>
    <row r="37" spans="1:27" x14ac:dyDescent="0.25">
      <c r="A37" s="20">
        <v>36560</v>
      </c>
      <c r="B37" s="8">
        <v>2055.4</v>
      </c>
      <c r="C37" s="21">
        <v>92.131600000000006</v>
      </c>
      <c r="D37" s="22">
        <v>0.6511775839914733</v>
      </c>
      <c r="E37" s="21">
        <v>95.566999999999993</v>
      </c>
      <c r="F37" s="27">
        <v>0.65944664142088816</v>
      </c>
      <c r="G37" s="8">
        <v>1772.77</v>
      </c>
      <c r="H37" s="21">
        <v>23.143000000000001</v>
      </c>
      <c r="I37" s="22">
        <v>0.69918429003021143</v>
      </c>
      <c r="J37" s="21">
        <v>23.143000000000001</v>
      </c>
      <c r="K37" s="27">
        <v>0.69918469274831729</v>
      </c>
      <c r="L37" s="8">
        <v>2260.0300000000002</v>
      </c>
      <c r="M37" s="21">
        <v>140.66800000000001</v>
      </c>
      <c r="N37" s="22">
        <v>0.59726562500000002</v>
      </c>
      <c r="O37" s="52">
        <v>140.66800000000001</v>
      </c>
      <c r="P37" s="53">
        <v>0.59726570578422666</v>
      </c>
      <c r="Q37" s="54"/>
      <c r="R37" s="23"/>
      <c r="S37" s="23"/>
      <c r="T37" s="23"/>
      <c r="W37" s="23"/>
      <c r="X37" s="23"/>
      <c r="Y37" s="23"/>
      <c r="AA37" s="23"/>
    </row>
    <row r="38" spans="1:27" x14ac:dyDescent="0.25">
      <c r="A38" s="20">
        <v>36561</v>
      </c>
      <c r="B38" s="8">
        <v>2055.4299999999998</v>
      </c>
      <c r="C38" s="21">
        <v>92.269599999999997</v>
      </c>
      <c r="D38" s="22">
        <v>0.65215295516261129</v>
      </c>
      <c r="E38" s="21">
        <v>95.704999999999998</v>
      </c>
      <c r="F38" s="27">
        <v>0.66039895535397919</v>
      </c>
      <c r="G38" s="8">
        <v>1772.69</v>
      </c>
      <c r="H38" s="21">
        <v>22.895</v>
      </c>
      <c r="I38" s="22">
        <v>0.69169184290030217</v>
      </c>
      <c r="J38" s="21">
        <v>22.895</v>
      </c>
      <c r="K38" s="27">
        <v>0.69169184925232274</v>
      </c>
      <c r="L38" s="8">
        <v>2260</v>
      </c>
      <c r="M38" s="21">
        <v>140.44399999999999</v>
      </c>
      <c r="N38" s="22">
        <v>0.59631453804347834</v>
      </c>
      <c r="O38" s="52">
        <v>140.44399999999999</v>
      </c>
      <c r="P38" s="53">
        <v>0.59631451111540268</v>
      </c>
      <c r="Q38" s="54"/>
      <c r="R38" s="23"/>
      <c r="S38" s="23"/>
      <c r="T38" s="23"/>
      <c r="W38" s="23"/>
      <c r="X38" s="23"/>
      <c r="Y38" s="23"/>
      <c r="AA38" s="23"/>
    </row>
    <row r="39" spans="1:27" x14ac:dyDescent="0.25">
      <c r="A39" s="20">
        <v>36562</v>
      </c>
      <c r="B39" s="8">
        <v>2055.46</v>
      </c>
      <c r="C39" s="21">
        <v>92.476600000000005</v>
      </c>
      <c r="D39" s="22">
        <v>0.65361601191931851</v>
      </c>
      <c r="E39" s="21">
        <v>95.912000000000006</v>
      </c>
      <c r="F39" s="27">
        <v>0.66182713609093036</v>
      </c>
      <c r="G39" s="8">
        <v>1772.88</v>
      </c>
      <c r="H39" s="21">
        <v>23.475999999999999</v>
      </c>
      <c r="I39" s="22">
        <v>0.70924471299093661</v>
      </c>
      <c r="J39" s="21">
        <v>23.475999999999999</v>
      </c>
      <c r="K39" s="27">
        <v>0.70924502296954173</v>
      </c>
      <c r="L39" s="8">
        <v>2260.04</v>
      </c>
      <c r="M39" s="21">
        <v>140.78</v>
      </c>
      <c r="N39" s="22">
        <v>0.59774116847826086</v>
      </c>
      <c r="O39" s="52">
        <v>140.78</v>
      </c>
      <c r="P39" s="53">
        <v>0.59774110511808309</v>
      </c>
      <c r="Q39" s="54"/>
      <c r="R39" s="23"/>
      <c r="S39" s="23"/>
      <c r="T39" s="23"/>
      <c r="W39" s="23"/>
      <c r="X39" s="23"/>
      <c r="Y39" s="23"/>
      <c r="AA39" s="23"/>
    </row>
    <row r="40" spans="1:27" x14ac:dyDescent="0.25">
      <c r="A40" s="20">
        <v>36563</v>
      </c>
      <c r="B40" s="8">
        <v>2055.48</v>
      </c>
      <c r="C40" s="21">
        <v>92.614599999999996</v>
      </c>
      <c r="D40" s="22">
        <v>0.6545913830904565</v>
      </c>
      <c r="E40" s="21">
        <v>96.05</v>
      </c>
      <c r="F40" s="27">
        <v>0.66277945002402139</v>
      </c>
      <c r="G40" s="8">
        <v>1772.91</v>
      </c>
      <c r="H40" s="21">
        <v>23.56</v>
      </c>
      <c r="I40" s="22">
        <v>0.71178247734138977</v>
      </c>
      <c r="J40" s="21">
        <v>23.56</v>
      </c>
      <c r="K40" s="27">
        <v>0.71178201999590673</v>
      </c>
      <c r="L40" s="8">
        <v>2260.0700000000002</v>
      </c>
      <c r="M40" s="21">
        <v>141.00399999999999</v>
      </c>
      <c r="N40" s="22">
        <v>0.59869225543478266</v>
      </c>
      <c r="O40" s="52">
        <v>141.00399999999999</v>
      </c>
      <c r="P40" s="53">
        <v>0.59869229978690708</v>
      </c>
      <c r="Q40" s="54"/>
      <c r="R40" s="23"/>
      <c r="S40" s="23"/>
      <c r="T40" s="23"/>
      <c r="W40" s="23"/>
      <c r="X40" s="23"/>
      <c r="Y40" s="23"/>
      <c r="AA40" s="23"/>
    </row>
    <row r="41" spans="1:27" x14ac:dyDescent="0.25">
      <c r="A41" s="20">
        <v>36564</v>
      </c>
      <c r="B41" s="8">
        <v>2055.5100000000002</v>
      </c>
      <c r="C41" s="21">
        <v>92.752600000000001</v>
      </c>
      <c r="D41" s="22">
        <v>0.65556675426159461</v>
      </c>
      <c r="E41" s="21">
        <v>96.188000000000002</v>
      </c>
      <c r="F41" s="27">
        <v>0.66373176395711242</v>
      </c>
      <c r="G41" s="8">
        <v>1772.92</v>
      </c>
      <c r="H41" s="21">
        <v>23.602</v>
      </c>
      <c r="I41" s="22">
        <v>0.71305135951661636</v>
      </c>
      <c r="J41" s="21">
        <v>23.602</v>
      </c>
      <c r="K41" s="27">
        <v>0.71305115371114902</v>
      </c>
      <c r="L41" s="8">
        <v>2259.96</v>
      </c>
      <c r="M41" s="21">
        <v>140.107</v>
      </c>
      <c r="N41" s="22">
        <v>0.59488366168478268</v>
      </c>
      <c r="O41" s="52">
        <v>140.107</v>
      </c>
      <c r="P41" s="53">
        <v>0.59488375910105595</v>
      </c>
      <c r="Q41" s="54"/>
      <c r="R41" s="23"/>
      <c r="S41" s="23"/>
      <c r="T41" s="23"/>
      <c r="W41" s="23"/>
      <c r="X41" s="23"/>
      <c r="Y41" s="23"/>
      <c r="AA41" s="23"/>
    </row>
    <row r="42" spans="1:27" x14ac:dyDescent="0.25">
      <c r="A42" s="20">
        <v>36565</v>
      </c>
      <c r="B42" s="8">
        <v>2055.5300000000002</v>
      </c>
      <c r="C42" s="21">
        <v>92.890600000000006</v>
      </c>
      <c r="D42" s="22">
        <v>0.65654212543273271</v>
      </c>
      <c r="E42" s="21">
        <v>96.325999999999993</v>
      </c>
      <c r="F42" s="27">
        <v>0.66468407789020345</v>
      </c>
      <c r="G42" s="8">
        <v>1772.8</v>
      </c>
      <c r="H42" s="21">
        <v>23.225999999999999</v>
      </c>
      <c r="I42" s="22">
        <v>0.70169184290030218</v>
      </c>
      <c r="J42" s="21">
        <v>23.225999999999999</v>
      </c>
      <c r="K42" s="27">
        <v>0.7016924704799371</v>
      </c>
      <c r="L42" s="8">
        <v>2259.96</v>
      </c>
      <c r="M42" s="21">
        <v>140.108</v>
      </c>
      <c r="N42" s="22">
        <v>0.59488790760869559</v>
      </c>
      <c r="O42" s="52">
        <v>140.108</v>
      </c>
      <c r="P42" s="53">
        <v>0.59488791711272226</v>
      </c>
      <c r="Q42" s="54"/>
      <c r="R42" s="23"/>
      <c r="S42" s="23"/>
      <c r="T42" s="23"/>
      <c r="W42" s="23"/>
      <c r="X42" s="23"/>
      <c r="Y42" s="23"/>
      <c r="AA42" s="23"/>
    </row>
    <row r="43" spans="1:27" x14ac:dyDescent="0.25">
      <c r="A43" s="20">
        <v>36566</v>
      </c>
      <c r="B43" s="8">
        <v>2055.5300000000002</v>
      </c>
      <c r="C43" s="21">
        <v>92.890600000000006</v>
      </c>
      <c r="D43" s="22">
        <v>0.65654212543273271</v>
      </c>
      <c r="E43" s="21">
        <v>96.325999999999993</v>
      </c>
      <c r="F43" s="27">
        <v>0.66468407789020345</v>
      </c>
      <c r="G43" s="8">
        <v>1772.8</v>
      </c>
      <c r="H43" s="21">
        <v>23.225999999999999</v>
      </c>
      <c r="I43" s="22">
        <v>0.70169184290030218</v>
      </c>
      <c r="J43" s="21">
        <v>23.225999999999999</v>
      </c>
      <c r="K43" s="27">
        <v>0.7016924704799371</v>
      </c>
      <c r="L43" s="8">
        <v>2259.96</v>
      </c>
      <c r="M43" s="21">
        <v>140.108</v>
      </c>
      <c r="N43" s="22">
        <v>0.59488790760869559</v>
      </c>
      <c r="O43" s="52">
        <v>140.108</v>
      </c>
      <c r="P43" s="53">
        <v>0.59488791711272226</v>
      </c>
      <c r="Q43" s="54"/>
      <c r="R43" s="23"/>
      <c r="S43" s="23"/>
      <c r="T43" s="23"/>
      <c r="W43" s="23"/>
      <c r="X43" s="23"/>
      <c r="Y43" s="23"/>
      <c r="AA43" s="23"/>
    </row>
    <row r="44" spans="1:27" x14ac:dyDescent="0.25">
      <c r="A44" s="20">
        <v>36567</v>
      </c>
      <c r="B44" s="8">
        <v>2055.48</v>
      </c>
      <c r="C44" s="21">
        <v>92.614599999999996</v>
      </c>
      <c r="D44" s="22">
        <v>0.6545913830904565</v>
      </c>
      <c r="E44" s="21">
        <v>96.05</v>
      </c>
      <c r="F44" s="27">
        <v>0.66277945002402139</v>
      </c>
      <c r="G44" s="8">
        <v>1771.97</v>
      </c>
      <c r="H44" s="21">
        <v>20.710999999999999</v>
      </c>
      <c r="I44" s="22">
        <v>0.62570996978851967</v>
      </c>
      <c r="J44" s="21">
        <v>20.710999999999999</v>
      </c>
      <c r="K44" s="27">
        <v>0.62570960010092092</v>
      </c>
      <c r="L44" s="8">
        <v>2259.58</v>
      </c>
      <c r="M44" s="21">
        <v>136.875</v>
      </c>
      <c r="N44" s="22">
        <v>0.58116083559782605</v>
      </c>
      <c r="O44" s="52">
        <v>136.875</v>
      </c>
      <c r="P44" s="53">
        <v>0.58116093459810381</v>
      </c>
      <c r="Q44" s="54"/>
      <c r="R44" s="23"/>
      <c r="S44" s="23"/>
      <c r="T44" s="23"/>
      <c r="W44" s="23"/>
      <c r="X44" s="23"/>
      <c r="Y44" s="23"/>
      <c r="AA44" s="23"/>
    </row>
    <row r="45" spans="1:27" x14ac:dyDescent="0.25">
      <c r="A45" s="20">
        <v>36568</v>
      </c>
      <c r="B45" s="8">
        <v>2055.36</v>
      </c>
      <c r="C45" s="21">
        <v>91.854600000000005</v>
      </c>
      <c r="D45" s="22">
        <v>0.64921977374215989</v>
      </c>
      <c r="E45" s="21">
        <v>95.29</v>
      </c>
      <c r="F45" s="27">
        <v>0.65753504965025933</v>
      </c>
      <c r="G45" s="8">
        <v>1771.89</v>
      </c>
      <c r="H45" s="21">
        <v>20.481999999999999</v>
      </c>
      <c r="I45" s="22">
        <v>0.61879154078549847</v>
      </c>
      <c r="J45" s="21">
        <v>20.481999999999999</v>
      </c>
      <c r="K45" s="27">
        <v>0.61879097926687776</v>
      </c>
      <c r="L45" s="8">
        <v>2259.34</v>
      </c>
      <c r="M45" s="21">
        <v>134.881</v>
      </c>
      <c r="N45" s="22">
        <v>0.57269446331521734</v>
      </c>
      <c r="O45" s="52">
        <v>134.881</v>
      </c>
      <c r="P45" s="53">
        <v>0.57269443084312632</v>
      </c>
      <c r="Q45" s="54"/>
      <c r="R45" s="23"/>
      <c r="S45" s="23"/>
      <c r="T45" s="23"/>
      <c r="W45" s="23"/>
      <c r="X45" s="23"/>
      <c r="Y45" s="23"/>
      <c r="AA45" s="23"/>
    </row>
    <row r="46" spans="1:27" x14ac:dyDescent="0.25">
      <c r="A46" s="20">
        <v>36569</v>
      </c>
      <c r="B46" s="8">
        <v>2055.25</v>
      </c>
      <c r="C46" s="21">
        <v>91.170599999999993</v>
      </c>
      <c r="D46" s="22">
        <v>0.64438532532869308</v>
      </c>
      <c r="E46" s="21">
        <v>94.605999999999995</v>
      </c>
      <c r="F46" s="27">
        <v>0.65281526341148466</v>
      </c>
      <c r="G46" s="8">
        <v>1772</v>
      </c>
      <c r="H46" s="21">
        <v>20.8</v>
      </c>
      <c r="I46" s="22">
        <v>0.62839879154078548</v>
      </c>
      <c r="J46" s="21">
        <v>20.8</v>
      </c>
      <c r="K46" s="27">
        <v>0.62839904562160942</v>
      </c>
      <c r="L46" s="8">
        <v>2259.11</v>
      </c>
      <c r="M46" s="21">
        <v>133.00800000000001</v>
      </c>
      <c r="N46" s="22">
        <v>0.56474184782608694</v>
      </c>
      <c r="O46" s="52">
        <v>133.00800000000001</v>
      </c>
      <c r="P46" s="53">
        <v>0.56474193653033589</v>
      </c>
      <c r="Q46" s="54"/>
      <c r="R46" s="23"/>
      <c r="S46" s="23"/>
      <c r="T46" s="23"/>
      <c r="W46" s="23"/>
      <c r="X46" s="23"/>
      <c r="Y46" s="23"/>
      <c r="AA46" s="23"/>
    </row>
    <row r="47" spans="1:27" x14ac:dyDescent="0.25">
      <c r="A47" s="20">
        <v>36570</v>
      </c>
      <c r="B47" s="8">
        <v>2055.13</v>
      </c>
      <c r="C47" s="21">
        <v>90.488600000000005</v>
      </c>
      <c r="D47" s="22">
        <v>0.63956501272930055</v>
      </c>
      <c r="E47" s="21">
        <v>93.924000000000007</v>
      </c>
      <c r="F47" s="27">
        <v>0.64810940498160352</v>
      </c>
      <c r="G47" s="8">
        <v>1772.02</v>
      </c>
      <c r="H47" s="21">
        <v>20.864999999999998</v>
      </c>
      <c r="I47" s="22">
        <v>0.63036253776435047</v>
      </c>
      <c r="J47" s="21">
        <v>20.864999999999998</v>
      </c>
      <c r="K47" s="27">
        <v>0.63036309039014238</v>
      </c>
      <c r="L47" s="8">
        <v>2258.9299999999998</v>
      </c>
      <c r="M47" s="21">
        <v>131.47200000000001</v>
      </c>
      <c r="N47" s="22">
        <v>0.5582201086956522</v>
      </c>
      <c r="O47" s="52">
        <v>131.47200000000001</v>
      </c>
      <c r="P47" s="53">
        <v>0.55822019423189218</v>
      </c>
      <c r="Q47" s="54"/>
      <c r="R47" s="23"/>
      <c r="S47" s="23"/>
      <c r="T47" s="23"/>
      <c r="W47" s="23"/>
      <c r="X47" s="23"/>
      <c r="Y47" s="23"/>
      <c r="AA47" s="23"/>
    </row>
    <row r="48" spans="1:27" x14ac:dyDescent="0.25">
      <c r="A48" s="20">
        <v>36571</v>
      </c>
      <c r="B48" s="8">
        <v>2055.0100000000002</v>
      </c>
      <c r="C48" s="21">
        <v>89.741600000000005</v>
      </c>
      <c r="D48" s="22">
        <v>0.63428528617248803</v>
      </c>
      <c r="E48" s="21">
        <v>93.177000000000007</v>
      </c>
      <c r="F48" s="27">
        <v>0.64295466487759323</v>
      </c>
      <c r="G48" s="8">
        <v>1771.66</v>
      </c>
      <c r="H48" s="21">
        <v>19.843</v>
      </c>
      <c r="I48" s="22">
        <v>0.59948640483383686</v>
      </c>
      <c r="J48" s="21">
        <v>19.843</v>
      </c>
      <c r="K48" s="27">
        <v>0.59948591826905917</v>
      </c>
      <c r="L48" s="8">
        <v>2258.64</v>
      </c>
      <c r="M48" s="21">
        <v>129.179</v>
      </c>
      <c r="N48" s="22">
        <v>0.54848420516304353</v>
      </c>
      <c r="O48" s="52">
        <v>129.179</v>
      </c>
      <c r="P48" s="53">
        <v>0.548484110914779</v>
      </c>
      <c r="Q48" s="54"/>
      <c r="R48" s="23"/>
      <c r="S48" s="23"/>
      <c r="T48" s="23"/>
      <c r="W48" s="23"/>
      <c r="X48" s="23"/>
      <c r="Y48" s="23"/>
      <c r="AA48" s="23"/>
    </row>
    <row r="49" spans="1:27" x14ac:dyDescent="0.25">
      <c r="A49" s="20">
        <v>36572</v>
      </c>
      <c r="B49" s="8">
        <v>2054.94</v>
      </c>
      <c r="C49" s="21">
        <v>89.336600000000004</v>
      </c>
      <c r="D49" s="22">
        <v>0.63142278382240902</v>
      </c>
      <c r="E49" s="21">
        <v>92.772000000000006</v>
      </c>
      <c r="F49" s="27">
        <v>0.64016010805565549</v>
      </c>
      <c r="G49" s="8">
        <v>1771.66</v>
      </c>
      <c r="H49" s="21">
        <v>19.843</v>
      </c>
      <c r="I49" s="22">
        <v>0.59948640483383686</v>
      </c>
      <c r="J49" s="21">
        <v>19.843</v>
      </c>
      <c r="K49" s="27">
        <v>0.59948591826905917</v>
      </c>
      <c r="L49" s="8">
        <v>2258.35</v>
      </c>
      <c r="M49" s="21">
        <v>126.792</v>
      </c>
      <c r="N49" s="22">
        <v>0.53834918478260874</v>
      </c>
      <c r="O49" s="52">
        <v>126.792</v>
      </c>
      <c r="P49" s="53">
        <v>0.53834925447880422</v>
      </c>
      <c r="Q49" s="54"/>
      <c r="R49" s="23"/>
      <c r="S49" s="23"/>
      <c r="T49" s="23"/>
      <c r="W49" s="23"/>
      <c r="X49" s="23"/>
      <c r="Y49" s="23"/>
      <c r="AA49" s="23"/>
    </row>
    <row r="50" spans="1:27" x14ac:dyDescent="0.25">
      <c r="A50" s="20">
        <v>36573</v>
      </c>
      <c r="B50" s="8">
        <v>2054.84</v>
      </c>
      <c r="C50" s="21">
        <v>88.730599999999995</v>
      </c>
      <c r="D50" s="22">
        <v>0.62713963215784618</v>
      </c>
      <c r="E50" s="21">
        <v>92.165999999999997</v>
      </c>
      <c r="F50" s="27">
        <v>0.63597857359807641</v>
      </c>
      <c r="G50" s="8">
        <v>1771.77</v>
      </c>
      <c r="H50" s="21">
        <v>20.141999999999999</v>
      </c>
      <c r="I50" s="22">
        <v>0.6085196374622357</v>
      </c>
      <c r="J50" s="21">
        <v>20.141999999999999</v>
      </c>
      <c r="K50" s="27">
        <v>0.60851976196183932</v>
      </c>
      <c r="L50" s="8">
        <v>2258.1999999999998</v>
      </c>
      <c r="M50" s="21">
        <v>125.604</v>
      </c>
      <c r="N50" s="22">
        <v>0.53330502717391304</v>
      </c>
      <c r="O50" s="52">
        <v>125.604</v>
      </c>
      <c r="P50" s="53">
        <v>0.5333049923258153</v>
      </c>
      <c r="Q50" s="54"/>
      <c r="R50" s="23"/>
      <c r="S50" s="23"/>
      <c r="T50" s="23"/>
      <c r="W50" s="23"/>
      <c r="X50" s="23"/>
      <c r="Y50" s="23"/>
      <c r="AA50" s="23"/>
    </row>
    <row r="51" spans="1:27" x14ac:dyDescent="0.25">
      <c r="A51" s="20">
        <v>36574</v>
      </c>
      <c r="B51" s="8">
        <v>2054.7399999999998</v>
      </c>
      <c r="C51" s="21">
        <v>88.127600000000001</v>
      </c>
      <c r="D51" s="22">
        <v>0.62287768421439504</v>
      </c>
      <c r="E51" s="21">
        <v>91.563000000000002</v>
      </c>
      <c r="F51" s="27">
        <v>0.6318176406911522</v>
      </c>
      <c r="G51" s="8">
        <v>1771.99</v>
      </c>
      <c r="H51" s="21">
        <v>20.788</v>
      </c>
      <c r="I51" s="22">
        <v>0.62803625377643502</v>
      </c>
      <c r="J51" s="21">
        <v>20.788</v>
      </c>
      <c r="K51" s="27">
        <v>0.62803571004347192</v>
      </c>
      <c r="L51" s="8">
        <v>2258.15</v>
      </c>
      <c r="M51" s="21">
        <v>125.173</v>
      </c>
      <c r="N51" s="22">
        <v>0.53147503396739126</v>
      </c>
      <c r="O51" s="52">
        <v>125.173</v>
      </c>
      <c r="P51" s="53">
        <v>0.53147507119149573</v>
      </c>
      <c r="Q51" s="54"/>
      <c r="R51" s="23"/>
      <c r="S51" s="23"/>
      <c r="T51" s="23"/>
      <c r="W51" s="23"/>
      <c r="X51" s="23"/>
      <c r="Y51" s="23"/>
      <c r="AA51" s="23"/>
    </row>
    <row r="52" spans="1:27" x14ac:dyDescent="0.25">
      <c r="A52" s="20">
        <v>36575</v>
      </c>
      <c r="B52" s="8">
        <v>2054.67</v>
      </c>
      <c r="C52" s="21">
        <v>87.726600000000005</v>
      </c>
      <c r="D52" s="22">
        <v>0.62004345349246492</v>
      </c>
      <c r="E52" s="21">
        <v>91.162000000000006</v>
      </c>
      <c r="F52" s="27">
        <v>0.62905064932431609</v>
      </c>
      <c r="G52" s="8">
        <v>1772.11</v>
      </c>
      <c r="H52" s="21">
        <v>21.135999999999999</v>
      </c>
      <c r="I52" s="22">
        <v>0.63854984894259825</v>
      </c>
      <c r="J52" s="21">
        <v>21.135999999999999</v>
      </c>
      <c r="K52" s="27">
        <v>0.63854957453530836</v>
      </c>
      <c r="L52" s="8">
        <v>2257.9</v>
      </c>
      <c r="M52" s="21">
        <v>123.239</v>
      </c>
      <c r="N52" s="22">
        <v>0.52326341711956526</v>
      </c>
      <c r="O52" s="52">
        <v>123.239</v>
      </c>
      <c r="P52" s="53">
        <v>0.5232633941515008</v>
      </c>
      <c r="Q52" s="54"/>
      <c r="R52" s="23"/>
      <c r="S52" s="23"/>
      <c r="T52" s="23"/>
      <c r="W52" s="23"/>
      <c r="X52" s="23"/>
      <c r="Y52" s="23"/>
      <c r="AA52" s="23"/>
    </row>
    <row r="53" spans="1:27" x14ac:dyDescent="0.25">
      <c r="A53" s="20">
        <v>36576</v>
      </c>
      <c r="B53" s="8">
        <v>2054.67</v>
      </c>
      <c r="C53" s="21">
        <v>87.726600000000005</v>
      </c>
      <c r="D53" s="22">
        <v>0.62004345349246492</v>
      </c>
      <c r="E53" s="21">
        <v>91.162000000000006</v>
      </c>
      <c r="F53" s="27">
        <v>0.62905064932431609</v>
      </c>
      <c r="G53" s="8">
        <v>1772.48</v>
      </c>
      <c r="H53" s="21">
        <v>22.244</v>
      </c>
      <c r="I53" s="22">
        <v>0.67202416918428998</v>
      </c>
      <c r="J53" s="21">
        <v>22.244</v>
      </c>
      <c r="K53" s="27">
        <v>0.67202472308048611</v>
      </c>
      <c r="L53" s="8">
        <v>2257.9299999999998</v>
      </c>
      <c r="M53" s="21">
        <v>123.453</v>
      </c>
      <c r="N53" s="22">
        <v>0.52417204483695645</v>
      </c>
      <c r="O53" s="52">
        <v>123.453</v>
      </c>
      <c r="P53" s="53">
        <v>0.52417201870088315</v>
      </c>
      <c r="Q53" s="54"/>
      <c r="R53" s="23"/>
      <c r="S53" s="23"/>
      <c r="T53" s="23"/>
      <c r="W53" s="23"/>
      <c r="X53" s="23"/>
      <c r="Y53" s="23"/>
      <c r="AA53" s="23"/>
    </row>
    <row r="54" spans="1:27" x14ac:dyDescent="0.25">
      <c r="A54" s="20">
        <v>36577</v>
      </c>
      <c r="B54" s="8">
        <v>2054.6799999999998</v>
      </c>
      <c r="C54" s="21">
        <v>87.793599999999998</v>
      </c>
      <c r="D54" s="22">
        <v>0.62051700326395942</v>
      </c>
      <c r="E54" s="21">
        <v>91.228999999999999</v>
      </c>
      <c r="F54" s="27">
        <v>0.62951287848196813</v>
      </c>
      <c r="G54" s="8">
        <v>1772.14</v>
      </c>
      <c r="H54" s="21">
        <v>21.213000000000001</v>
      </c>
      <c r="I54" s="22">
        <v>0.6408761329305136</v>
      </c>
      <c r="J54" s="21">
        <v>21.213000000000001</v>
      </c>
      <c r="K54" s="27">
        <v>0.64087568447785948</v>
      </c>
      <c r="L54" s="8">
        <v>2257.9</v>
      </c>
      <c r="M54" s="21">
        <v>123.239</v>
      </c>
      <c r="N54" s="22">
        <v>0.52326341711956526</v>
      </c>
      <c r="O54" s="52">
        <v>123.239</v>
      </c>
      <c r="P54" s="53">
        <v>0.5232633941515008</v>
      </c>
      <c r="Q54" s="54"/>
      <c r="R54" s="23"/>
      <c r="S54" s="23"/>
      <c r="T54" s="23"/>
      <c r="W54" s="23"/>
      <c r="X54" s="23"/>
      <c r="Y54" s="23"/>
      <c r="AA54" s="23"/>
    </row>
    <row r="55" spans="1:27" x14ac:dyDescent="0.25">
      <c r="A55" s="20">
        <v>36578</v>
      </c>
      <c r="B55" s="8">
        <v>2054.62</v>
      </c>
      <c r="C55" s="21">
        <v>87.460599999999999</v>
      </c>
      <c r="D55" s="22">
        <v>0.61816339022056122</v>
      </c>
      <c r="E55" s="21">
        <v>90.896000000000001</v>
      </c>
      <c r="F55" s="27">
        <v>0.62721508017723093</v>
      </c>
      <c r="G55" s="8">
        <v>1772.19</v>
      </c>
      <c r="H55" s="21">
        <v>21.37</v>
      </c>
      <c r="I55" s="22">
        <v>0.64561933534743199</v>
      </c>
      <c r="J55" s="21">
        <v>21.37</v>
      </c>
      <c r="K55" s="27">
        <v>0.64561937345955556</v>
      </c>
      <c r="L55" s="8">
        <v>2258</v>
      </c>
      <c r="M55" s="21">
        <v>123.99</v>
      </c>
      <c r="N55" s="22">
        <v>0.52645210597826086</v>
      </c>
      <c r="O55" s="52">
        <v>123.99</v>
      </c>
      <c r="P55" s="53">
        <v>0.52645219309850533</v>
      </c>
      <c r="Q55" s="54"/>
      <c r="R55" s="23"/>
      <c r="S55" s="23"/>
      <c r="T55" s="23"/>
      <c r="W55" s="23"/>
      <c r="X55" s="23"/>
      <c r="Y55" s="23"/>
      <c r="AA55" s="23"/>
    </row>
    <row r="56" spans="1:27" x14ac:dyDescent="0.25">
      <c r="A56" s="20">
        <v>36579</v>
      </c>
      <c r="B56" s="8">
        <v>2054.6</v>
      </c>
      <c r="C56" s="21">
        <v>87.327600000000004</v>
      </c>
      <c r="D56" s="22">
        <v>0.61722335858460919</v>
      </c>
      <c r="E56" s="21">
        <v>90.763000000000005</v>
      </c>
      <c r="F56" s="27">
        <v>0.6262972956036883</v>
      </c>
      <c r="G56" s="8">
        <v>1772.25</v>
      </c>
      <c r="H56" s="21">
        <v>21.527000000000001</v>
      </c>
      <c r="I56" s="22">
        <v>0.65036253776435049</v>
      </c>
      <c r="J56" s="21">
        <v>21.527000000000001</v>
      </c>
      <c r="K56" s="27">
        <v>0.65036306244125175</v>
      </c>
      <c r="L56" s="8">
        <v>2258.09</v>
      </c>
      <c r="M56" s="21">
        <v>124.742</v>
      </c>
      <c r="N56" s="22">
        <v>0.5296450407608696</v>
      </c>
      <c r="O56" s="52">
        <v>124.742</v>
      </c>
      <c r="P56" s="53">
        <v>0.52964495205662065</v>
      </c>
      <c r="Q56" s="54"/>
      <c r="R56" s="23"/>
      <c r="S56" s="23"/>
      <c r="T56" s="23"/>
      <c r="W56" s="23"/>
      <c r="X56" s="23"/>
      <c r="Y56" s="23"/>
      <c r="AA56" s="23"/>
    </row>
    <row r="57" spans="1:27" x14ac:dyDescent="0.25">
      <c r="A57" s="20">
        <v>36580</v>
      </c>
      <c r="B57" s="8">
        <v>2054.58</v>
      </c>
      <c r="C57" s="21">
        <v>87.194599999999994</v>
      </c>
      <c r="D57" s="22">
        <v>0.61628332694865728</v>
      </c>
      <c r="E57" s="21">
        <v>90.63</v>
      </c>
      <c r="F57" s="27">
        <v>0.62537951103014566</v>
      </c>
      <c r="G57" s="8">
        <v>1772.36</v>
      </c>
      <c r="H57" s="21">
        <v>21.882999999999999</v>
      </c>
      <c r="I57" s="22">
        <v>0.66111782477341385</v>
      </c>
      <c r="J57" s="21">
        <v>21.882999999999999</v>
      </c>
      <c r="K57" s="27">
        <v>0.66111830371576685</v>
      </c>
      <c r="L57" s="8">
        <v>2258.15</v>
      </c>
      <c r="M57" s="21">
        <v>125.173</v>
      </c>
      <c r="N57" s="22">
        <v>0.53147503396739126</v>
      </c>
      <c r="O57" s="52">
        <v>125.173</v>
      </c>
      <c r="P57" s="53">
        <v>0.53147507119149573</v>
      </c>
      <c r="Q57" s="54"/>
      <c r="R57" s="23"/>
      <c r="S57" s="23"/>
      <c r="T57" s="23"/>
      <c r="W57" s="23"/>
      <c r="X57" s="23"/>
      <c r="Y57" s="23"/>
      <c r="AA57" s="23"/>
    </row>
    <row r="58" spans="1:27" x14ac:dyDescent="0.25">
      <c r="A58" s="20">
        <v>36581</v>
      </c>
      <c r="B58" s="8">
        <v>2054.5500000000002</v>
      </c>
      <c r="C58" s="21">
        <v>86.995599999999996</v>
      </c>
      <c r="D58" s="22">
        <v>0.61487681344824818</v>
      </c>
      <c r="E58" s="21">
        <v>90.430999999999997</v>
      </c>
      <c r="F58" s="27">
        <v>0.62400646120339776</v>
      </c>
      <c r="G58" s="8">
        <v>1772.38</v>
      </c>
      <c r="H58" s="21">
        <v>21.922999999999998</v>
      </c>
      <c r="I58" s="22">
        <v>0.66232628398791538</v>
      </c>
      <c r="J58" s="21">
        <v>21.922999999999998</v>
      </c>
      <c r="K58" s="27">
        <v>0.66232645803327972</v>
      </c>
      <c r="L58" s="8">
        <v>2258.44</v>
      </c>
      <c r="M58" s="21">
        <v>127.55</v>
      </c>
      <c r="N58" s="22">
        <v>0.54156759510869568</v>
      </c>
      <c r="O58" s="52">
        <v>127.55</v>
      </c>
      <c r="P58" s="53">
        <v>0.5415675555085846</v>
      </c>
      <c r="Q58" s="54"/>
      <c r="R58" s="23"/>
      <c r="S58" s="23"/>
      <c r="T58" s="23"/>
      <c r="W58" s="23"/>
      <c r="X58" s="23"/>
      <c r="Y58" s="23"/>
      <c r="AA58" s="23"/>
    </row>
    <row r="59" spans="1:27" x14ac:dyDescent="0.25">
      <c r="A59" s="20">
        <v>36582</v>
      </c>
      <c r="B59" s="8">
        <v>2054.5</v>
      </c>
      <c r="C59" s="21">
        <v>86.730599999999995</v>
      </c>
      <c r="D59" s="22">
        <v>0.61300381808338156</v>
      </c>
      <c r="E59" s="21">
        <v>90.165999999999997</v>
      </c>
      <c r="F59" s="27">
        <v>0.62217785596075925</v>
      </c>
      <c r="G59" s="8">
        <v>1772.42</v>
      </c>
      <c r="H59" s="21">
        <v>22.042999999999999</v>
      </c>
      <c r="I59" s="22">
        <v>0.66595166163141994</v>
      </c>
      <c r="J59" s="21">
        <v>22.042999999999999</v>
      </c>
      <c r="K59" s="27">
        <v>0.66595219138993766</v>
      </c>
      <c r="L59" s="8">
        <v>2258.56</v>
      </c>
      <c r="M59" s="21">
        <v>128.52699999999999</v>
      </c>
      <c r="N59" s="22">
        <v>0.54571586277173911</v>
      </c>
      <c r="O59" s="52">
        <v>128.52699999999999</v>
      </c>
      <c r="P59" s="53">
        <v>0.54571586514774584</v>
      </c>
      <c r="Q59" s="54"/>
      <c r="R59" s="23"/>
      <c r="S59" s="23"/>
      <c r="T59" s="23"/>
      <c r="W59" s="23"/>
      <c r="X59" s="23"/>
      <c r="Y59" s="23"/>
      <c r="AA59" s="23"/>
    </row>
    <row r="60" spans="1:27" x14ac:dyDescent="0.25">
      <c r="A60" s="20">
        <v>36583</v>
      </c>
      <c r="B60" s="8">
        <v>2054.4699999999998</v>
      </c>
      <c r="C60" s="21">
        <v>86.532600000000002</v>
      </c>
      <c r="D60" s="22">
        <v>0.61160437249000954</v>
      </c>
      <c r="E60" s="21">
        <v>89.968000000000004</v>
      </c>
      <c r="F60" s="27">
        <v>0.62081147987577279</v>
      </c>
      <c r="G60" s="8">
        <v>1772.51</v>
      </c>
      <c r="H60" s="21">
        <v>22.324000000000002</v>
      </c>
      <c r="I60" s="22">
        <v>0.67444108761329302</v>
      </c>
      <c r="J60" s="21">
        <v>22.324000000000002</v>
      </c>
      <c r="K60" s="27">
        <v>0.67444103171551184</v>
      </c>
      <c r="L60" s="8">
        <v>2258.86</v>
      </c>
      <c r="M60" s="21">
        <v>130.92500000000001</v>
      </c>
      <c r="N60" s="22">
        <v>0.55589758831521741</v>
      </c>
      <c r="O60" s="52">
        <v>130.92500000000001</v>
      </c>
      <c r="P60" s="53">
        <v>0.55589764771538408</v>
      </c>
      <c r="Q60" s="54"/>
      <c r="R60" s="23"/>
      <c r="S60" s="23"/>
      <c r="T60" s="23"/>
      <c r="W60" s="23"/>
      <c r="X60" s="23"/>
      <c r="Y60" s="23"/>
      <c r="AA60" s="23"/>
    </row>
    <row r="61" spans="1:27" x14ac:dyDescent="0.25">
      <c r="A61" s="20">
        <v>36584</v>
      </c>
      <c r="B61" s="8">
        <v>2054.42</v>
      </c>
      <c r="C61" s="21">
        <v>86.268600000000006</v>
      </c>
      <c r="D61" s="22">
        <v>0.60973844503218022</v>
      </c>
      <c r="E61" s="21">
        <v>89.703999999999994</v>
      </c>
      <c r="F61" s="27">
        <v>0.61898983853758105</v>
      </c>
      <c r="G61" s="8">
        <v>1772.34</v>
      </c>
      <c r="H61" s="21">
        <v>21.803999999999998</v>
      </c>
      <c r="I61" s="22">
        <v>0.65873111782477345</v>
      </c>
      <c r="J61" s="21">
        <v>21.803999999999998</v>
      </c>
      <c r="K61" s="27">
        <v>0.65873121437548654</v>
      </c>
      <c r="L61" s="8">
        <v>2259.1</v>
      </c>
      <c r="M61" s="21">
        <v>132.898</v>
      </c>
      <c r="N61" s="22">
        <v>0.56427479619565213</v>
      </c>
      <c r="O61" s="52">
        <v>132.898</v>
      </c>
      <c r="P61" s="53">
        <v>0.56427485321981219</v>
      </c>
      <c r="Q61" s="54"/>
      <c r="R61" s="23"/>
      <c r="S61" s="23"/>
      <c r="T61" s="23"/>
      <c r="W61" s="23"/>
      <c r="X61" s="23"/>
      <c r="Y61" s="23"/>
      <c r="AA61" s="23"/>
    </row>
    <row r="62" spans="1:27" x14ac:dyDescent="0.25">
      <c r="A62" s="20">
        <v>36585</v>
      </c>
      <c r="B62" s="8">
        <v>2054.39</v>
      </c>
      <c r="C62" s="21">
        <v>86.071600000000004</v>
      </c>
      <c r="D62" s="22">
        <v>0.60834606734584551</v>
      </c>
      <c r="E62" s="21">
        <v>89.507000000000005</v>
      </c>
      <c r="F62" s="27">
        <v>0.61763042635704124</v>
      </c>
      <c r="G62" s="8">
        <v>1772.1</v>
      </c>
      <c r="H62" s="21">
        <v>21.097000000000001</v>
      </c>
      <c r="I62" s="22">
        <v>0.63737160120845926</v>
      </c>
      <c r="J62" s="21">
        <v>21.097000000000001</v>
      </c>
      <c r="K62" s="27">
        <v>0.63737190991666026</v>
      </c>
      <c r="L62" s="8">
        <v>2259.11</v>
      </c>
      <c r="M62" s="21">
        <v>133.00700000000001</v>
      </c>
      <c r="N62" s="22">
        <v>0.56473760190217392</v>
      </c>
      <c r="O62" s="52">
        <v>133.00700000000001</v>
      </c>
      <c r="P62" s="53">
        <v>0.56473758051811396</v>
      </c>
      <c r="Q62" s="54"/>
      <c r="R62" s="23"/>
      <c r="S62" s="23"/>
      <c r="T62" s="23"/>
      <c r="W62" s="23"/>
      <c r="X62" s="23"/>
      <c r="Y62" s="23"/>
      <c r="AA62" s="23"/>
    </row>
    <row r="63" spans="1:27" x14ac:dyDescent="0.25">
      <c r="A63" s="20">
        <v>36586</v>
      </c>
      <c r="B63" s="8">
        <v>2054.3200000000002</v>
      </c>
      <c r="C63" s="21">
        <v>85.676599999999993</v>
      </c>
      <c r="D63" s="22">
        <v>0.60555424406613867</v>
      </c>
      <c r="E63" s="21">
        <v>89.111999999999995</v>
      </c>
      <c r="F63" s="27">
        <v>0.61490463809151508</v>
      </c>
      <c r="G63" s="8">
        <v>1771.97</v>
      </c>
      <c r="H63" s="21">
        <v>20.710999999999999</v>
      </c>
      <c r="I63" s="22">
        <v>0.62570996978851967</v>
      </c>
      <c r="J63" s="21">
        <v>20.710999999999999</v>
      </c>
      <c r="K63" s="27">
        <v>0.62570960010092092</v>
      </c>
      <c r="L63" s="8">
        <v>2259.02</v>
      </c>
      <c r="M63" s="21">
        <v>132.239</v>
      </c>
      <c r="N63" s="22">
        <v>0.56147673233695661</v>
      </c>
      <c r="O63" s="52">
        <v>132.239</v>
      </c>
      <c r="P63" s="53">
        <v>0.56147670936889205</v>
      </c>
      <c r="Q63" s="54"/>
      <c r="R63" s="23"/>
      <c r="S63" s="23"/>
      <c r="T63" s="23"/>
      <c r="W63" s="23"/>
      <c r="X63" s="23"/>
      <c r="Y63" s="23"/>
      <c r="AA63" s="23"/>
    </row>
    <row r="64" spans="1:27" x14ac:dyDescent="0.25">
      <c r="A64" s="20">
        <v>36587</v>
      </c>
      <c r="B64" s="8">
        <v>2054.2399999999998</v>
      </c>
      <c r="C64" s="21">
        <v>85.218599999999995</v>
      </c>
      <c r="D64" s="22">
        <v>0.60231714264308622</v>
      </c>
      <c r="E64" s="21">
        <v>88.653999999999996</v>
      </c>
      <c r="F64" s="27">
        <v>0.61174447628612372</v>
      </c>
      <c r="G64" s="8">
        <v>1771.93</v>
      </c>
      <c r="H64" s="21">
        <v>20.596</v>
      </c>
      <c r="I64" s="22">
        <v>0.62223564954682786</v>
      </c>
      <c r="J64" s="21">
        <v>20.596</v>
      </c>
      <c r="K64" s="27">
        <v>0.62223504483446701</v>
      </c>
      <c r="L64" s="8">
        <v>2258.86</v>
      </c>
      <c r="M64" s="21">
        <v>130.92500000000001</v>
      </c>
      <c r="N64" s="22">
        <v>0.55589758831521741</v>
      </c>
      <c r="O64" s="52">
        <v>130.92500000000001</v>
      </c>
      <c r="P64" s="53">
        <v>0.55589764771538408</v>
      </c>
      <c r="Q64" s="54"/>
      <c r="R64" s="23"/>
      <c r="S64" s="23"/>
      <c r="T64" s="23"/>
      <c r="W64" s="23"/>
      <c r="X64" s="23"/>
      <c r="Y64" s="23"/>
      <c r="AA64" s="23"/>
    </row>
    <row r="65" spans="1:27" x14ac:dyDescent="0.25">
      <c r="A65" s="20">
        <v>36588</v>
      </c>
      <c r="B65" s="8">
        <v>2054.1999999999998</v>
      </c>
      <c r="C65" s="21">
        <v>84.957599999999999</v>
      </c>
      <c r="D65" s="22">
        <v>0.6004724189063686</v>
      </c>
      <c r="E65" s="21">
        <v>88.393000000000001</v>
      </c>
      <c r="F65" s="27">
        <v>0.60994343649858695</v>
      </c>
      <c r="G65" s="8">
        <v>1771.9</v>
      </c>
      <c r="H65" s="21">
        <v>20.52</v>
      </c>
      <c r="I65" s="22">
        <v>0.61993957703927494</v>
      </c>
      <c r="J65" s="21">
        <v>20.52</v>
      </c>
      <c r="K65" s="27">
        <v>0.61993942459078055</v>
      </c>
      <c r="L65" s="8">
        <v>2258.6799999999998</v>
      </c>
      <c r="M65" s="21">
        <v>129.506</v>
      </c>
      <c r="N65" s="22">
        <v>0.54987262228260869</v>
      </c>
      <c r="O65" s="52">
        <v>129.506</v>
      </c>
      <c r="P65" s="53">
        <v>0.54987268881079532</v>
      </c>
      <c r="Q65" s="54"/>
      <c r="R65" s="23"/>
      <c r="S65" s="23"/>
      <c r="T65" s="23"/>
      <c r="W65" s="23"/>
      <c r="X65" s="23"/>
      <c r="Y65" s="23"/>
      <c r="AA65" s="23"/>
    </row>
    <row r="66" spans="1:27" x14ac:dyDescent="0.25">
      <c r="A66" s="20">
        <v>36589</v>
      </c>
      <c r="B66" s="8">
        <v>2054.15</v>
      </c>
      <c r="C66" s="21">
        <v>84.696600000000004</v>
      </c>
      <c r="D66" s="22">
        <v>0.59862769516965098</v>
      </c>
      <c r="E66" s="21">
        <v>88.132000000000005</v>
      </c>
      <c r="F66" s="27">
        <v>0.60814239671105008</v>
      </c>
      <c r="G66" s="8">
        <v>1771.77</v>
      </c>
      <c r="H66" s="21">
        <v>20.141999999999999</v>
      </c>
      <c r="I66" s="22">
        <v>0.6085196374622357</v>
      </c>
      <c r="J66" s="21">
        <v>20.141999999999999</v>
      </c>
      <c r="K66" s="27">
        <v>0.60851976196183932</v>
      </c>
      <c r="L66" s="8">
        <v>2258.86</v>
      </c>
      <c r="M66" s="21">
        <v>130.92500000000001</v>
      </c>
      <c r="N66" s="22">
        <v>0.55589758831521741</v>
      </c>
      <c r="O66" s="52">
        <v>130.92500000000001</v>
      </c>
      <c r="P66" s="53">
        <v>0.55589764771538408</v>
      </c>
      <c r="Q66" s="54"/>
      <c r="R66" s="23"/>
      <c r="S66" s="23"/>
      <c r="T66" s="23"/>
      <c r="W66" s="23"/>
      <c r="X66" s="23"/>
      <c r="Y66" s="23"/>
      <c r="AA66" s="23"/>
    </row>
    <row r="67" spans="1:27" x14ac:dyDescent="0.25">
      <c r="A67" s="20">
        <v>36590</v>
      </c>
      <c r="B67" s="8">
        <v>2054.09</v>
      </c>
      <c r="C67" s="21">
        <v>84.307599999999994</v>
      </c>
      <c r="D67" s="22">
        <v>0.59587827933216764</v>
      </c>
      <c r="E67" s="21">
        <v>87.742999999999995</v>
      </c>
      <c r="F67" s="27">
        <v>0.60545810170951897</v>
      </c>
      <c r="G67" s="8">
        <v>1772.43</v>
      </c>
      <c r="H67" s="21">
        <v>22.082999999999998</v>
      </c>
      <c r="I67" s="22">
        <v>0.66716012084592147</v>
      </c>
      <c r="J67" s="21">
        <v>22.082999999999998</v>
      </c>
      <c r="K67" s="27">
        <v>0.66716034570745053</v>
      </c>
      <c r="L67" s="8">
        <v>2258.94</v>
      </c>
      <c r="M67" s="21">
        <v>131.58199999999999</v>
      </c>
      <c r="N67" s="22">
        <v>0.55868716032608701</v>
      </c>
      <c r="O67" s="52">
        <v>131.58199999999999</v>
      </c>
      <c r="P67" s="53">
        <v>0.55868707954186025</v>
      </c>
      <c r="Q67" s="54"/>
      <c r="R67" s="23"/>
      <c r="S67" s="23"/>
      <c r="T67" s="23"/>
      <c r="W67" s="23"/>
      <c r="X67" s="23"/>
      <c r="Y67" s="23"/>
      <c r="AA67" s="23"/>
    </row>
    <row r="68" spans="1:27" x14ac:dyDescent="0.25">
      <c r="A68" s="20">
        <v>36591</v>
      </c>
      <c r="B68" s="8">
        <v>2054.0100000000002</v>
      </c>
      <c r="C68" s="21">
        <v>83.8536</v>
      </c>
      <c r="D68" s="22">
        <v>0.59266944953726408</v>
      </c>
      <c r="E68" s="21">
        <v>87.289000000000001</v>
      </c>
      <c r="F68" s="27">
        <v>0.60232550535922935</v>
      </c>
      <c r="G68" s="8">
        <v>1772.5</v>
      </c>
      <c r="H68" s="21">
        <v>22.283999999999999</v>
      </c>
      <c r="I68" s="22">
        <v>0.6732326283987915</v>
      </c>
      <c r="J68" s="21">
        <v>22.283999999999999</v>
      </c>
      <c r="K68" s="27">
        <v>0.67323287739799897</v>
      </c>
      <c r="L68" s="8">
        <v>2258.83</v>
      </c>
      <c r="M68" s="21">
        <v>130.70599999999999</v>
      </c>
      <c r="N68" s="22">
        <v>0.5549677309782608</v>
      </c>
      <c r="O68" s="52">
        <v>130.70599999999999</v>
      </c>
      <c r="P68" s="53">
        <v>0.55496763910600311</v>
      </c>
      <c r="Q68" s="54"/>
      <c r="R68" s="23"/>
      <c r="S68" s="23"/>
      <c r="T68" s="23"/>
      <c r="W68" s="23"/>
      <c r="X68" s="23"/>
      <c r="Y68" s="23"/>
      <c r="AA68" s="23"/>
    </row>
    <row r="69" spans="1:27" x14ac:dyDescent="0.25">
      <c r="A69" s="20">
        <v>36592</v>
      </c>
      <c r="B69" s="8">
        <v>2054</v>
      </c>
      <c r="C69" s="21">
        <v>83.789599999999993</v>
      </c>
      <c r="D69" s="22">
        <v>0.59221710348688128</v>
      </c>
      <c r="E69" s="21">
        <v>87.224999999999994</v>
      </c>
      <c r="F69" s="27">
        <v>0.60188387775223229</v>
      </c>
      <c r="G69" s="8">
        <v>1772.83</v>
      </c>
      <c r="H69" s="21">
        <v>23.309000000000001</v>
      </c>
      <c r="I69" s="22">
        <v>0.7041993957703927</v>
      </c>
      <c r="J69" s="21">
        <v>23.309000000000001</v>
      </c>
      <c r="K69" s="27">
        <v>0.70419897780743745</v>
      </c>
      <c r="L69" s="8">
        <v>2258.77</v>
      </c>
      <c r="M69" s="21">
        <v>130.16</v>
      </c>
      <c r="N69" s="22">
        <v>0.55264945652173914</v>
      </c>
      <c r="O69" s="52">
        <v>130.16</v>
      </c>
      <c r="P69" s="53">
        <v>0.55264944860171694</v>
      </c>
      <c r="Q69" s="54"/>
      <c r="R69" s="23"/>
      <c r="S69" s="23"/>
      <c r="T69" s="23"/>
      <c r="W69" s="23"/>
      <c r="X69" s="23"/>
      <c r="Y69" s="23"/>
      <c r="AA69" s="23"/>
    </row>
    <row r="70" spans="1:27" x14ac:dyDescent="0.25">
      <c r="A70" s="20">
        <v>36593</v>
      </c>
      <c r="B70" s="8">
        <v>2053.9299999999998</v>
      </c>
      <c r="C70" s="21">
        <v>83.402600000000007</v>
      </c>
      <c r="D70" s="22">
        <v>0.58948182346347233</v>
      </c>
      <c r="E70" s="21">
        <v>86.837999999999994</v>
      </c>
      <c r="F70" s="27">
        <v>0.59921322039690939</v>
      </c>
      <c r="G70" s="8">
        <v>1772.77</v>
      </c>
      <c r="H70" s="21">
        <v>23.143000000000001</v>
      </c>
      <c r="I70" s="22">
        <v>0.69918429003021143</v>
      </c>
      <c r="J70" s="21">
        <v>23.143000000000001</v>
      </c>
      <c r="K70" s="27">
        <v>0.69918469274831729</v>
      </c>
      <c r="L70" s="8">
        <v>2258.66</v>
      </c>
      <c r="M70" s="21">
        <v>129.28800000000001</v>
      </c>
      <c r="N70" s="22">
        <v>0.54894701086956521</v>
      </c>
      <c r="O70" s="52">
        <v>129.28800000000001</v>
      </c>
      <c r="P70" s="53">
        <v>0.54894703621363627</v>
      </c>
      <c r="Q70" s="54"/>
      <c r="R70" s="23"/>
      <c r="S70" s="23"/>
      <c r="T70" s="23"/>
      <c r="W70" s="23"/>
      <c r="X70" s="23"/>
      <c r="Y70" s="23"/>
      <c r="AA70" s="23"/>
    </row>
    <row r="71" spans="1:27" x14ac:dyDescent="0.25">
      <c r="A71" s="20">
        <v>36594</v>
      </c>
      <c r="B71" s="8">
        <v>2053.86</v>
      </c>
      <c r="C71" s="21">
        <v>82.952600000000004</v>
      </c>
      <c r="D71" s="22">
        <v>0.58630126529671778</v>
      </c>
      <c r="E71" s="21">
        <v>86.388000000000005</v>
      </c>
      <c r="F71" s="27">
        <v>0.5961081895017214</v>
      </c>
      <c r="G71" s="8">
        <v>1772.68</v>
      </c>
      <c r="H71" s="21">
        <v>22.853999999999999</v>
      </c>
      <c r="I71" s="22">
        <v>0.690453172205438</v>
      </c>
      <c r="J71" s="21">
        <v>22.853999999999999</v>
      </c>
      <c r="K71" s="27">
        <v>0.69045320523594522</v>
      </c>
      <c r="L71" s="8">
        <v>2258.54</v>
      </c>
      <c r="M71" s="21">
        <v>128.309</v>
      </c>
      <c r="N71" s="22">
        <v>0.54479025135869574</v>
      </c>
      <c r="O71" s="52">
        <v>128.309</v>
      </c>
      <c r="P71" s="53">
        <v>0.54479021255058679</v>
      </c>
      <c r="Q71" s="54"/>
      <c r="R71" s="23"/>
      <c r="S71" s="23"/>
      <c r="T71" s="23"/>
      <c r="W71" s="23"/>
      <c r="X71" s="23"/>
      <c r="Y71" s="23"/>
      <c r="AA71" s="23"/>
    </row>
    <row r="72" spans="1:27" x14ac:dyDescent="0.25">
      <c r="A72" s="20">
        <v>36595</v>
      </c>
      <c r="B72" s="8">
        <v>2053.79</v>
      </c>
      <c r="C72" s="21">
        <v>82.567599999999999</v>
      </c>
      <c r="D72" s="22">
        <v>0.58358012108738333</v>
      </c>
      <c r="E72" s="21">
        <v>86.003</v>
      </c>
      <c r="F72" s="27">
        <v>0.59345145995529192</v>
      </c>
      <c r="G72" s="8">
        <v>1772.51</v>
      </c>
      <c r="H72" s="21">
        <v>22.324000000000002</v>
      </c>
      <c r="I72" s="22">
        <v>0.67444108761329302</v>
      </c>
      <c r="J72" s="21">
        <v>22.324000000000002</v>
      </c>
      <c r="K72" s="27">
        <v>0.67444103171551184</v>
      </c>
      <c r="L72" s="8">
        <v>2258.36</v>
      </c>
      <c r="M72" s="21">
        <v>126.9</v>
      </c>
      <c r="N72" s="22">
        <v>0.53880774456521741</v>
      </c>
      <c r="O72" s="52">
        <v>126.9</v>
      </c>
      <c r="P72" s="53">
        <v>0.53880782376543956</v>
      </c>
      <c r="Q72" s="54"/>
      <c r="R72" s="23"/>
      <c r="S72" s="23"/>
      <c r="T72" s="23"/>
      <c r="W72" s="23"/>
      <c r="X72" s="23"/>
      <c r="Y72" s="23"/>
      <c r="AA72" s="23"/>
    </row>
    <row r="73" spans="1:27" x14ac:dyDescent="0.25">
      <c r="A73" s="20">
        <v>36596</v>
      </c>
      <c r="B73" s="8">
        <v>2053.6999999999998</v>
      </c>
      <c r="C73" s="21">
        <v>82.057599999999994</v>
      </c>
      <c r="D73" s="22">
        <v>0.57997548849839486</v>
      </c>
      <c r="E73" s="21">
        <v>85.492999999999995</v>
      </c>
      <c r="F73" s="27">
        <v>0.58993236690820849</v>
      </c>
      <c r="G73" s="8">
        <v>1772.44</v>
      </c>
      <c r="H73" s="21">
        <v>22.123000000000001</v>
      </c>
      <c r="I73" s="22">
        <v>0.66836858006042288</v>
      </c>
      <c r="J73" s="21">
        <v>22.123000000000001</v>
      </c>
      <c r="K73" s="27">
        <v>0.6683685000249634</v>
      </c>
      <c r="L73" s="8">
        <v>2258.23</v>
      </c>
      <c r="M73" s="21">
        <v>125.82</v>
      </c>
      <c r="N73" s="22">
        <v>0.53422214673913049</v>
      </c>
      <c r="O73" s="52">
        <v>125.82</v>
      </c>
      <c r="P73" s="53">
        <v>0.53422213089908599</v>
      </c>
      <c r="Q73" s="54"/>
      <c r="R73" s="23"/>
      <c r="S73" s="23"/>
      <c r="T73" s="23"/>
      <c r="W73" s="23"/>
      <c r="X73" s="23"/>
      <c r="Y73" s="23"/>
      <c r="AA73" s="23"/>
    </row>
    <row r="74" spans="1:27" x14ac:dyDescent="0.25">
      <c r="A74" s="20">
        <v>36597</v>
      </c>
      <c r="B74" s="8">
        <v>2053.63</v>
      </c>
      <c r="C74" s="21">
        <v>81.675600000000003</v>
      </c>
      <c r="D74" s="22">
        <v>0.57727554801017222</v>
      </c>
      <c r="E74" s="21">
        <v>85.111000000000004</v>
      </c>
      <c r="F74" s="27">
        <v>0.58729652907511931</v>
      </c>
      <c r="G74" s="8">
        <v>1772.55</v>
      </c>
      <c r="H74" s="21">
        <v>22.446000000000002</v>
      </c>
      <c r="I74" s="22">
        <v>0.67812688821752265</v>
      </c>
      <c r="J74" s="21">
        <v>22.446000000000002</v>
      </c>
      <c r="K74" s="27">
        <v>0.67812647406577975</v>
      </c>
      <c r="L74" s="8">
        <v>2258.35</v>
      </c>
      <c r="M74" s="21">
        <v>126.792</v>
      </c>
      <c r="N74" s="22">
        <v>0.53834918478260874</v>
      </c>
      <c r="O74" s="52">
        <v>126.792</v>
      </c>
      <c r="P74" s="53">
        <v>0.53834925447880422</v>
      </c>
      <c r="Q74" s="54"/>
      <c r="R74" s="23"/>
      <c r="S74" s="23"/>
      <c r="T74" s="23"/>
      <c r="W74" s="23"/>
      <c r="X74" s="23"/>
      <c r="Y74" s="23"/>
      <c r="AA74" s="23"/>
    </row>
    <row r="75" spans="1:27" x14ac:dyDescent="0.25">
      <c r="A75" s="20">
        <v>36598</v>
      </c>
      <c r="B75" s="8">
        <v>2053.56</v>
      </c>
      <c r="C75" s="21">
        <v>81.232600000000005</v>
      </c>
      <c r="D75" s="22">
        <v>0.57414446519267825</v>
      </c>
      <c r="E75" s="21">
        <v>84.668000000000006</v>
      </c>
      <c r="F75" s="27">
        <v>0.58423966518568793</v>
      </c>
      <c r="G75" s="8">
        <v>1772.31</v>
      </c>
      <c r="H75" s="21">
        <v>21.724</v>
      </c>
      <c r="I75" s="22">
        <v>0.6563141993957704</v>
      </c>
      <c r="J75" s="21">
        <v>21.724</v>
      </c>
      <c r="K75" s="27">
        <v>0.65631363533634135</v>
      </c>
      <c r="L75" s="8">
        <v>2258.23</v>
      </c>
      <c r="M75" s="21">
        <v>125.82</v>
      </c>
      <c r="N75" s="22">
        <v>0.53422214673913049</v>
      </c>
      <c r="O75" s="52">
        <v>125.82</v>
      </c>
      <c r="P75" s="53">
        <v>0.53422213089908599</v>
      </c>
      <c r="Q75" s="54"/>
      <c r="R75" s="23"/>
      <c r="S75" s="23"/>
      <c r="T75" s="23"/>
      <c r="W75" s="23"/>
      <c r="X75" s="23"/>
      <c r="Y75" s="23"/>
      <c r="AA75" s="23"/>
    </row>
    <row r="76" spans="1:27" x14ac:dyDescent="0.25">
      <c r="A76" s="20">
        <v>36599</v>
      </c>
      <c r="B76" s="8">
        <v>2053.48</v>
      </c>
      <c r="C76" s="21">
        <v>80.790599999999998</v>
      </c>
      <c r="D76" s="22">
        <v>0.57102045028222159</v>
      </c>
      <c r="E76" s="21">
        <v>84.225999999999999</v>
      </c>
      <c r="F76" s="27">
        <v>0.58118976520070331</v>
      </c>
      <c r="G76" s="8">
        <v>1772.23</v>
      </c>
      <c r="H76" s="21">
        <v>21.486999999999998</v>
      </c>
      <c r="I76" s="22">
        <v>0.64915407854984897</v>
      </c>
      <c r="J76" s="21">
        <v>21.486999999999998</v>
      </c>
      <c r="K76" s="27">
        <v>0.64915363771961954</v>
      </c>
      <c r="L76" s="8">
        <v>2258.17</v>
      </c>
      <c r="M76" s="21">
        <v>125.38800000000001</v>
      </c>
      <c r="N76" s="22">
        <v>0.53238790760869559</v>
      </c>
      <c r="O76" s="52">
        <v>125.38800000000001</v>
      </c>
      <c r="P76" s="53">
        <v>0.53238785375254449</v>
      </c>
      <c r="Q76" s="54"/>
      <c r="R76" s="23"/>
      <c r="S76" s="23"/>
      <c r="T76" s="23"/>
      <c r="W76" s="23"/>
      <c r="X76" s="23"/>
      <c r="Y76" s="23"/>
      <c r="AA76" s="23"/>
    </row>
    <row r="77" spans="1:27" x14ac:dyDescent="0.25">
      <c r="A77" s="20">
        <v>36600</v>
      </c>
      <c r="B77" s="8">
        <v>2053.41</v>
      </c>
      <c r="C77" s="21">
        <v>80.3506</v>
      </c>
      <c r="D77" s="22">
        <v>0.56791057118583932</v>
      </c>
      <c r="E77" s="21">
        <v>83.786000000000001</v>
      </c>
      <c r="F77" s="27">
        <v>0.57815350286192679</v>
      </c>
      <c r="G77" s="8">
        <v>1772.14</v>
      </c>
      <c r="H77" s="21">
        <v>21.213000000000001</v>
      </c>
      <c r="I77" s="22">
        <v>0.6408761329305136</v>
      </c>
      <c r="J77" s="21">
        <v>21.213000000000001</v>
      </c>
      <c r="K77" s="27">
        <v>0.64087568447785948</v>
      </c>
      <c r="L77" s="8">
        <v>2258.09</v>
      </c>
      <c r="M77" s="21">
        <v>124.742</v>
      </c>
      <c r="N77" s="22">
        <v>0.5296450407608696</v>
      </c>
      <c r="O77" s="52">
        <v>124.742</v>
      </c>
      <c r="P77" s="53">
        <v>0.52964495205662065</v>
      </c>
      <c r="Q77" s="54"/>
      <c r="R77" s="23"/>
      <c r="S77" s="23"/>
      <c r="T77" s="23"/>
      <c r="W77" s="23"/>
      <c r="X77" s="23"/>
      <c r="Y77" s="23"/>
      <c r="AA77" s="23"/>
    </row>
    <row r="78" spans="1:27" x14ac:dyDescent="0.25">
      <c r="A78" s="20">
        <v>36601</v>
      </c>
      <c r="B78" s="8">
        <v>2053.3200000000002</v>
      </c>
      <c r="C78" s="21">
        <v>79.849599999999995</v>
      </c>
      <c r="D78" s="22">
        <v>0.56436954976018594</v>
      </c>
      <c r="E78" s="21">
        <v>83.284999999999997</v>
      </c>
      <c r="F78" s="27">
        <v>0.5746965046294934</v>
      </c>
      <c r="G78" s="8">
        <v>1771.68</v>
      </c>
      <c r="H78" s="21">
        <v>19.88</v>
      </c>
      <c r="I78" s="22">
        <v>0.60060422960725079</v>
      </c>
      <c r="J78" s="21">
        <v>19.88</v>
      </c>
      <c r="K78" s="27">
        <v>0.60060387389409731</v>
      </c>
      <c r="L78" s="8">
        <v>2257.89</v>
      </c>
      <c r="M78" s="21">
        <v>123.13200000000001</v>
      </c>
      <c r="N78" s="22">
        <v>0.5228091032608696</v>
      </c>
      <c r="O78" s="52">
        <v>123.13200000000001</v>
      </c>
      <c r="P78" s="53">
        <v>0.52280918087708739</v>
      </c>
      <c r="Q78" s="54"/>
      <c r="R78" s="23"/>
      <c r="S78" s="23"/>
      <c r="T78" s="23"/>
      <c r="W78" s="23"/>
      <c r="X78" s="23"/>
      <c r="Y78" s="23"/>
      <c r="AA78" s="23"/>
    </row>
    <row r="79" spans="1:27" x14ac:dyDescent="0.25">
      <c r="A79" s="20">
        <v>36602</v>
      </c>
      <c r="B79" s="8">
        <v>2053.25</v>
      </c>
      <c r="C79" s="21">
        <v>79.412599999999998</v>
      </c>
      <c r="D79" s="22">
        <v>0.56128087438491536</v>
      </c>
      <c r="E79" s="21">
        <v>82.847999999999999</v>
      </c>
      <c r="F79" s="27">
        <v>0.57168084384137186</v>
      </c>
      <c r="G79" s="8">
        <v>1771.41</v>
      </c>
      <c r="H79" s="21">
        <v>19.145</v>
      </c>
      <c r="I79" s="22">
        <v>0.57839879154078555</v>
      </c>
      <c r="J79" s="21">
        <v>19.145</v>
      </c>
      <c r="K79" s="27">
        <v>0.57839848029177621</v>
      </c>
      <c r="L79" s="8">
        <v>2257.64</v>
      </c>
      <c r="M79" s="21">
        <v>121.209</v>
      </c>
      <c r="N79" s="22">
        <v>0.51464419157608698</v>
      </c>
      <c r="O79" s="52">
        <v>121.209</v>
      </c>
      <c r="P79" s="53">
        <v>0.51464423196820031</v>
      </c>
      <c r="Q79" s="54"/>
      <c r="R79" s="23"/>
      <c r="S79" s="23"/>
      <c r="T79" s="23"/>
      <c r="W79" s="23"/>
      <c r="X79" s="23"/>
      <c r="Y79" s="23"/>
      <c r="AA79" s="23"/>
    </row>
    <row r="80" spans="1:27" x14ac:dyDescent="0.25">
      <c r="A80" s="20">
        <v>36603</v>
      </c>
      <c r="B80" s="8">
        <v>2053.1799999999998</v>
      </c>
      <c r="C80" s="21">
        <v>78.977599999999995</v>
      </c>
      <c r="D80" s="22">
        <v>0.5582063348237194</v>
      </c>
      <c r="E80" s="21">
        <v>82.412999999999997</v>
      </c>
      <c r="F80" s="27">
        <v>0.56867940102482906</v>
      </c>
      <c r="G80" s="8">
        <v>1771.19</v>
      </c>
      <c r="H80" s="21">
        <v>18.535</v>
      </c>
      <c r="I80" s="22">
        <v>0.55996978851963741</v>
      </c>
      <c r="J80" s="21">
        <v>18.535</v>
      </c>
      <c r="K80" s="27">
        <v>0.5599699981363172</v>
      </c>
      <c r="L80" s="8">
        <v>2257.4499999999998</v>
      </c>
      <c r="M80" s="21">
        <v>119.72</v>
      </c>
      <c r="N80" s="22">
        <v>0.50832201086956519</v>
      </c>
      <c r="O80" s="52">
        <v>119.72</v>
      </c>
      <c r="P80" s="53">
        <v>0.50832207422974296</v>
      </c>
      <c r="Q80" s="54"/>
      <c r="R80" s="23"/>
      <c r="S80" s="23"/>
      <c r="T80" s="23"/>
      <c r="W80" s="23"/>
      <c r="X80" s="23"/>
      <c r="Y80" s="23"/>
      <c r="AA80" s="23"/>
    </row>
    <row r="81" spans="1:27" x14ac:dyDescent="0.25">
      <c r="A81" s="20">
        <v>36604</v>
      </c>
      <c r="B81" s="8">
        <v>2053.0700000000002</v>
      </c>
      <c r="C81" s="21">
        <v>78.3596</v>
      </c>
      <c r="D81" s="22">
        <v>0.55383836827470978</v>
      </c>
      <c r="E81" s="21">
        <v>81.795000000000002</v>
      </c>
      <c r="F81" s="27">
        <v>0.56441488003925966</v>
      </c>
      <c r="G81" s="8">
        <v>1771.12</v>
      </c>
      <c r="H81" s="21">
        <v>18.358000000000001</v>
      </c>
      <c r="I81" s="22">
        <v>0.55462235649546821</v>
      </c>
      <c r="J81" s="21">
        <v>18.358000000000001</v>
      </c>
      <c r="K81" s="27">
        <v>0.55462286719792431</v>
      </c>
      <c r="L81" s="8">
        <v>2257.41</v>
      </c>
      <c r="M81" s="21">
        <v>119.402</v>
      </c>
      <c r="N81" s="22">
        <v>0.50697180706521738</v>
      </c>
      <c r="O81" s="52">
        <v>119.402</v>
      </c>
      <c r="P81" s="53">
        <v>0.50697171044094624</v>
      </c>
      <c r="Q81" s="54"/>
      <c r="R81" s="23"/>
      <c r="S81" s="23"/>
      <c r="T81" s="23"/>
      <c r="W81" s="23"/>
      <c r="X81" s="23"/>
      <c r="Y81" s="23"/>
      <c r="AA81" s="23"/>
    </row>
    <row r="82" spans="1:27" x14ac:dyDescent="0.25">
      <c r="A82" s="20">
        <v>36605</v>
      </c>
      <c r="B82" s="8">
        <v>2052.9</v>
      </c>
      <c r="C82" s="21">
        <v>77.316599999999994</v>
      </c>
      <c r="D82" s="22">
        <v>0.54646654123487648</v>
      </c>
      <c r="E82" s="21">
        <v>80.751999999999995</v>
      </c>
      <c r="F82" s="27">
        <v>0.55721768479355904</v>
      </c>
      <c r="G82" s="8">
        <v>1770.93</v>
      </c>
      <c r="H82" s="21">
        <v>17.869</v>
      </c>
      <c r="I82" s="22">
        <v>0.53984894259818728</v>
      </c>
      <c r="J82" s="21">
        <v>17.869</v>
      </c>
      <c r="K82" s="27">
        <v>0.53984933769386845</v>
      </c>
      <c r="L82" s="8">
        <v>2257.3000000000002</v>
      </c>
      <c r="M82" s="21">
        <v>118.554</v>
      </c>
      <c r="N82" s="22">
        <v>0.5033712635869565</v>
      </c>
      <c r="O82" s="52">
        <v>118.554</v>
      </c>
      <c r="P82" s="53">
        <v>0.50337126833896984</v>
      </c>
      <c r="Q82" s="54"/>
      <c r="R82" s="23"/>
      <c r="S82" s="23"/>
      <c r="T82" s="23"/>
      <c r="W82" s="23"/>
      <c r="X82" s="23"/>
      <c r="Y82" s="23"/>
      <c r="AA82" s="23"/>
    </row>
    <row r="83" spans="1:27" x14ac:dyDescent="0.25">
      <c r="A83" s="20">
        <v>36606</v>
      </c>
      <c r="B83" s="8">
        <v>2052.7600000000002</v>
      </c>
      <c r="C83" s="21">
        <v>76.524600000000007</v>
      </c>
      <c r="D83" s="22">
        <v>0.54086875886138841</v>
      </c>
      <c r="E83" s="21">
        <v>79.959999999999994</v>
      </c>
      <c r="F83" s="27">
        <v>0.55175276077898372</v>
      </c>
      <c r="G83" s="8">
        <v>1770.5</v>
      </c>
      <c r="H83" s="21">
        <v>16.783999999999999</v>
      </c>
      <c r="I83" s="22">
        <v>0.50706948640483385</v>
      </c>
      <c r="J83" s="21">
        <v>16.783999999999999</v>
      </c>
      <c r="K83" s="27">
        <v>0.50706910020198159</v>
      </c>
      <c r="L83" s="8">
        <v>2257.15</v>
      </c>
      <c r="M83" s="21">
        <v>117.392</v>
      </c>
      <c r="N83" s="22">
        <v>0.49843749999999998</v>
      </c>
      <c r="O83" s="52">
        <v>117.392</v>
      </c>
      <c r="P83" s="53">
        <v>0.49843749049597336</v>
      </c>
      <c r="Q83" s="54"/>
      <c r="R83" s="23"/>
      <c r="S83" s="23"/>
      <c r="T83" s="23"/>
      <c r="W83" s="23"/>
      <c r="X83" s="23"/>
      <c r="Y83" s="23"/>
      <c r="AA83" s="23"/>
    </row>
    <row r="84" spans="1:27" x14ac:dyDescent="0.25">
      <c r="A84" s="20">
        <v>36607</v>
      </c>
      <c r="B84" s="8">
        <v>2052.58</v>
      </c>
      <c r="C84" s="21">
        <v>75.438599999999994</v>
      </c>
      <c r="D84" s="22">
        <v>0.53319301181895418</v>
      </c>
      <c r="E84" s="21">
        <v>78.873999999999995</v>
      </c>
      <c r="F84" s="27">
        <v>0.54425901926892628</v>
      </c>
      <c r="G84" s="8">
        <v>1770.19</v>
      </c>
      <c r="H84" s="21">
        <v>16.032</v>
      </c>
      <c r="I84" s="22">
        <v>0.48435045317220549</v>
      </c>
      <c r="J84" s="21">
        <v>16.032</v>
      </c>
      <c r="K84" s="27">
        <v>0.48435046333543841</v>
      </c>
      <c r="L84" s="8">
        <v>2256.9299999999998</v>
      </c>
      <c r="M84" s="21">
        <v>115.709</v>
      </c>
      <c r="N84" s="22">
        <v>0.49129161005434779</v>
      </c>
      <c r="O84" s="52">
        <v>115.709</v>
      </c>
      <c r="P84" s="53">
        <v>0.49129165044646117</v>
      </c>
      <c r="Q84" s="54"/>
      <c r="R84" s="23"/>
      <c r="S84" s="23"/>
      <c r="T84" s="23"/>
      <c r="W84" s="23"/>
      <c r="X84" s="23"/>
      <c r="Y84" s="23"/>
      <c r="AA84" s="23"/>
    </row>
    <row r="85" spans="1:27" x14ac:dyDescent="0.25">
      <c r="A85" s="20">
        <v>36608</v>
      </c>
      <c r="B85" s="8">
        <v>2052.42</v>
      </c>
      <c r="C85" s="21">
        <v>74.542599999999993</v>
      </c>
      <c r="D85" s="22">
        <v>0.52686016711359396</v>
      </c>
      <c r="E85" s="21">
        <v>77.977999999999994</v>
      </c>
      <c r="F85" s="27">
        <v>0.53807623277096672</v>
      </c>
      <c r="G85" s="8">
        <v>1769.99</v>
      </c>
      <c r="H85" s="21">
        <v>15.554</v>
      </c>
      <c r="I85" s="22">
        <v>0.46990936555891238</v>
      </c>
      <c r="J85" s="21">
        <v>15.554</v>
      </c>
      <c r="K85" s="27">
        <v>0.46990977971065528</v>
      </c>
      <c r="L85" s="8">
        <v>2256.71</v>
      </c>
      <c r="M85" s="21">
        <v>114.033</v>
      </c>
      <c r="N85" s="22">
        <v>0.48417544157608694</v>
      </c>
      <c r="O85" s="52">
        <v>114.033</v>
      </c>
      <c r="P85" s="53">
        <v>0.48417551048028029</v>
      </c>
      <c r="Q85" s="54"/>
      <c r="R85" s="23"/>
      <c r="S85" s="23"/>
      <c r="T85" s="23"/>
      <c r="W85" s="23"/>
      <c r="X85" s="23"/>
      <c r="Y85" s="23"/>
      <c r="AA85" s="23"/>
    </row>
    <row r="86" spans="1:27" x14ac:dyDescent="0.25">
      <c r="A86" s="20">
        <v>36609</v>
      </c>
      <c r="B86" s="8">
        <v>2052.2600000000002</v>
      </c>
      <c r="C86" s="21">
        <v>73.5946</v>
      </c>
      <c r="D86" s="22">
        <v>0.52015979124229772</v>
      </c>
      <c r="E86" s="21">
        <v>77.03</v>
      </c>
      <c r="F86" s="27">
        <v>0.53153451503131499</v>
      </c>
      <c r="G86" s="8">
        <v>1769.92</v>
      </c>
      <c r="H86" s="21">
        <v>15.396000000000001</v>
      </c>
      <c r="I86" s="22">
        <v>0.46513595166163146</v>
      </c>
      <c r="J86" s="21">
        <v>15.396000000000001</v>
      </c>
      <c r="K86" s="27">
        <v>0.46513560103009449</v>
      </c>
      <c r="L86" s="8">
        <v>2256.6799999999998</v>
      </c>
      <c r="M86" s="21">
        <v>113.825</v>
      </c>
      <c r="N86" s="22">
        <v>0.48329228940217389</v>
      </c>
      <c r="O86" s="52">
        <v>113.825</v>
      </c>
      <c r="P86" s="53">
        <v>0.48329223000200727</v>
      </c>
      <c r="Q86" s="54"/>
      <c r="R86" s="23"/>
      <c r="S86" s="23"/>
      <c r="T86" s="23"/>
      <c r="W86" s="23"/>
      <c r="X86" s="23"/>
      <c r="Y86" s="23"/>
      <c r="AA86" s="23"/>
    </row>
    <row r="87" spans="1:27" x14ac:dyDescent="0.25">
      <c r="A87" s="20">
        <v>36610</v>
      </c>
      <c r="B87" s="8">
        <v>2052.11</v>
      </c>
      <c r="C87" s="21">
        <v>72.7136</v>
      </c>
      <c r="D87" s="22">
        <v>0.51393296514249609</v>
      </c>
      <c r="E87" s="21">
        <v>76.149000000000001</v>
      </c>
      <c r="F87" s="27">
        <v>0.52545531661200062</v>
      </c>
      <c r="G87" s="8">
        <v>1769.93</v>
      </c>
      <c r="H87" s="21">
        <v>15.428000000000001</v>
      </c>
      <c r="I87" s="22">
        <v>0.46610271903323258</v>
      </c>
      <c r="J87" s="21">
        <v>15.428000000000001</v>
      </c>
      <c r="K87" s="27">
        <v>0.46610237856492864</v>
      </c>
      <c r="L87" s="8">
        <v>2256.5300000000002</v>
      </c>
      <c r="M87" s="21">
        <v>112.678</v>
      </c>
      <c r="N87" s="22">
        <v>0.47842221467391299</v>
      </c>
      <c r="O87" s="52">
        <v>112.678</v>
      </c>
      <c r="P87" s="53">
        <v>0.47842220833789528</v>
      </c>
      <c r="Q87" s="54"/>
      <c r="R87" s="23"/>
      <c r="S87" s="23"/>
      <c r="T87" s="23"/>
      <c r="W87" s="23"/>
      <c r="X87" s="23"/>
      <c r="Y87" s="23"/>
      <c r="AA87" s="23"/>
    </row>
    <row r="88" spans="1:27" x14ac:dyDescent="0.25">
      <c r="A88" s="20">
        <v>36611</v>
      </c>
      <c r="B88" s="8">
        <v>2051.96</v>
      </c>
      <c r="C88" s="21">
        <v>71.898600000000002</v>
      </c>
      <c r="D88" s="22">
        <v>0.50817262090715176</v>
      </c>
      <c r="E88" s="21">
        <v>75.334000000000003</v>
      </c>
      <c r="F88" s="27">
        <v>0.51983167360857674</v>
      </c>
      <c r="G88" s="8">
        <v>1770.68</v>
      </c>
      <c r="H88" s="21">
        <v>17.22</v>
      </c>
      <c r="I88" s="22">
        <v>0.52024169184290026</v>
      </c>
      <c r="J88" s="21">
        <v>17.22</v>
      </c>
      <c r="K88" s="27">
        <v>0.52024192051564178</v>
      </c>
      <c r="L88" s="8">
        <v>2256.6</v>
      </c>
      <c r="M88" s="21">
        <v>113.199</v>
      </c>
      <c r="N88" s="22">
        <v>0.48063434103260866</v>
      </c>
      <c r="O88" s="52">
        <v>113.199</v>
      </c>
      <c r="P88" s="53">
        <v>0.48063427054441094</v>
      </c>
      <c r="Q88" s="54"/>
      <c r="R88" s="23"/>
      <c r="S88" s="23"/>
      <c r="T88" s="23"/>
      <c r="W88" s="23"/>
      <c r="X88" s="23"/>
      <c r="Y88" s="23"/>
      <c r="AA88" s="23"/>
    </row>
    <row r="89" spans="1:27" x14ac:dyDescent="0.25">
      <c r="A89" s="20">
        <v>36612</v>
      </c>
      <c r="B89" s="8">
        <v>2051.83</v>
      </c>
      <c r="C89" s="21">
        <v>71.147599999999997</v>
      </c>
      <c r="D89" s="22">
        <v>0.50286462272219024</v>
      </c>
      <c r="E89" s="21">
        <v>74.582999999999998</v>
      </c>
      <c r="F89" s="27">
        <v>0.51464936804946482</v>
      </c>
      <c r="G89" s="8">
        <v>1770.58</v>
      </c>
      <c r="H89" s="21">
        <v>16.984000000000002</v>
      </c>
      <c r="I89" s="22">
        <v>0.51311178247734135</v>
      </c>
      <c r="J89" s="21">
        <v>16.984000000000002</v>
      </c>
      <c r="K89" s="27">
        <v>0.51311241259778462</v>
      </c>
      <c r="L89" s="8">
        <v>2256.67</v>
      </c>
      <c r="M89" s="21">
        <v>113.72</v>
      </c>
      <c r="N89" s="22">
        <v>0.48284646739130432</v>
      </c>
      <c r="O89" s="52">
        <v>113.72</v>
      </c>
      <c r="P89" s="53">
        <v>0.48284653075148209</v>
      </c>
      <c r="Q89" s="54"/>
      <c r="R89" s="23"/>
      <c r="S89" s="23"/>
      <c r="T89" s="23"/>
      <c r="W89" s="23"/>
      <c r="X89" s="23"/>
      <c r="Y89" s="23"/>
      <c r="AA89" s="23"/>
    </row>
    <row r="90" spans="1:27" x14ac:dyDescent="0.25">
      <c r="A90" s="20">
        <v>36613</v>
      </c>
      <c r="B90" s="8">
        <v>2051.75</v>
      </c>
      <c r="C90" s="21">
        <v>70.688599999999994</v>
      </c>
      <c r="D90" s="22">
        <v>0.49962045339210065</v>
      </c>
      <c r="E90" s="21">
        <v>74.123999999999995</v>
      </c>
      <c r="F90" s="27">
        <v>0.5114822423396268</v>
      </c>
      <c r="G90" s="8">
        <v>1770.97</v>
      </c>
      <c r="H90" s="21">
        <v>17.972999999999999</v>
      </c>
      <c r="I90" s="22">
        <v>0.54299093655589115</v>
      </c>
      <c r="J90" s="21">
        <v>17.972999999999999</v>
      </c>
      <c r="K90" s="27">
        <v>0.54299104708104962</v>
      </c>
      <c r="L90" s="8">
        <v>2256.4299999999998</v>
      </c>
      <c r="M90" s="21">
        <v>111.95</v>
      </c>
      <c r="N90" s="22">
        <v>0.47533118206521741</v>
      </c>
      <c r="O90" s="52">
        <v>111.95</v>
      </c>
      <c r="P90" s="53">
        <v>0.47533122166532848</v>
      </c>
      <c r="Q90" s="54"/>
      <c r="R90" s="23"/>
      <c r="S90" s="23"/>
      <c r="T90" s="23"/>
      <c r="W90" s="23"/>
      <c r="X90" s="23"/>
      <c r="Y90" s="23"/>
      <c r="AA90" s="23"/>
    </row>
    <row r="91" spans="1:27" x14ac:dyDescent="0.25">
      <c r="A91" s="20">
        <v>36614</v>
      </c>
      <c r="B91" s="8">
        <v>2051.62</v>
      </c>
      <c r="C91" s="21">
        <v>69.947599999999994</v>
      </c>
      <c r="D91" s="22">
        <v>0.49438313427751152</v>
      </c>
      <c r="E91" s="21">
        <v>73.382999999999996</v>
      </c>
      <c r="F91" s="27">
        <v>0.50636899549961156</v>
      </c>
      <c r="G91" s="8">
        <v>1771.46</v>
      </c>
      <c r="H91" s="21">
        <v>19.291</v>
      </c>
      <c r="I91" s="22">
        <v>0.582809667673716</v>
      </c>
      <c r="J91" s="21">
        <v>19.291</v>
      </c>
      <c r="K91" s="27">
        <v>0.58280932339419966</v>
      </c>
      <c r="L91" s="8">
        <v>2256.19</v>
      </c>
      <c r="M91" s="21">
        <v>110.18899999999999</v>
      </c>
      <c r="N91" s="22">
        <v>0.46785411005434779</v>
      </c>
      <c r="O91" s="52">
        <v>110.18899999999999</v>
      </c>
      <c r="P91" s="53">
        <v>0.46785412668639448</v>
      </c>
      <c r="Q91" s="54"/>
      <c r="R91" s="23"/>
      <c r="S91" s="23"/>
      <c r="T91" s="23"/>
      <c r="W91" s="23"/>
      <c r="X91" s="23"/>
      <c r="Y91" s="23"/>
      <c r="AA91" s="23"/>
    </row>
    <row r="92" spans="1:27" x14ac:dyDescent="0.25">
      <c r="A92" s="20">
        <v>36615</v>
      </c>
      <c r="B92" s="8">
        <v>2051.5</v>
      </c>
      <c r="C92" s="21">
        <v>69.267600000000002</v>
      </c>
      <c r="D92" s="22">
        <v>0.48957695749219354</v>
      </c>
      <c r="E92" s="21">
        <v>72.703000000000003</v>
      </c>
      <c r="F92" s="27">
        <v>0.50167677471593852</v>
      </c>
      <c r="G92" s="8">
        <v>1771.73</v>
      </c>
      <c r="H92" s="21">
        <v>20.03</v>
      </c>
      <c r="I92" s="22">
        <v>0.60513595166163137</v>
      </c>
      <c r="J92" s="21">
        <v>20.03</v>
      </c>
      <c r="K92" s="27">
        <v>0.60513540538786015</v>
      </c>
      <c r="L92" s="8">
        <v>2256.11</v>
      </c>
      <c r="M92" s="21">
        <v>109.569</v>
      </c>
      <c r="N92" s="22">
        <v>0.46522163722826088</v>
      </c>
      <c r="O92" s="52">
        <v>109.569</v>
      </c>
      <c r="P92" s="53">
        <v>0.46522170930046308</v>
      </c>
      <c r="Q92" s="54"/>
      <c r="R92" s="23"/>
      <c r="S92" s="23"/>
      <c r="T92" s="23"/>
      <c r="W92" s="23"/>
      <c r="X92" s="23"/>
      <c r="Y92" s="23"/>
      <c r="AA92" s="23"/>
    </row>
    <row r="93" spans="1:27" x14ac:dyDescent="0.25">
      <c r="A93" s="20">
        <v>36616</v>
      </c>
      <c r="B93" s="8">
        <v>2051.38</v>
      </c>
      <c r="C93" s="21">
        <v>68.649600000000007</v>
      </c>
      <c r="D93" s="22">
        <v>0.48520899094318393</v>
      </c>
      <c r="E93" s="21">
        <v>72.084999999999994</v>
      </c>
      <c r="F93" s="27">
        <v>0.49741225373036918</v>
      </c>
      <c r="G93" s="8">
        <v>1771.94</v>
      </c>
      <c r="H93" s="21">
        <v>20.635000000000002</v>
      </c>
      <c r="I93" s="22">
        <v>0.62341389728096674</v>
      </c>
      <c r="J93" s="21">
        <v>20.635000000000002</v>
      </c>
      <c r="K93" s="27">
        <v>0.62341397985723457</v>
      </c>
      <c r="L93" s="8">
        <v>2256.04</v>
      </c>
      <c r="M93" s="21">
        <v>109.054</v>
      </c>
      <c r="N93" s="22">
        <v>0.46303498641304347</v>
      </c>
      <c r="O93" s="52">
        <v>109.054</v>
      </c>
      <c r="P93" s="53">
        <v>0.46303499116505681</v>
      </c>
      <c r="Q93" s="54"/>
      <c r="R93" s="23"/>
      <c r="S93" s="23"/>
      <c r="T93" s="23"/>
      <c r="W93" s="23"/>
      <c r="X93" s="23"/>
      <c r="Y93" s="23"/>
      <c r="AA93" s="23"/>
    </row>
    <row r="94" spans="1:27" x14ac:dyDescent="0.25">
      <c r="A94" s="20">
        <v>36617</v>
      </c>
      <c r="B94" s="8">
        <v>2051.27</v>
      </c>
      <c r="C94" s="21">
        <v>68.034599999999998</v>
      </c>
      <c r="D94" s="22">
        <v>0.48086222811528601</v>
      </c>
      <c r="E94" s="21">
        <v>71.47</v>
      </c>
      <c r="F94" s="27">
        <v>0.49316862445814003</v>
      </c>
      <c r="G94" s="8">
        <v>1772.27</v>
      </c>
      <c r="H94" s="21">
        <v>21.606000000000002</v>
      </c>
      <c r="I94" s="22">
        <v>0.65274924471299101</v>
      </c>
      <c r="J94" s="21">
        <v>21.606000000000002</v>
      </c>
      <c r="K94" s="27">
        <v>0.65274888137741283</v>
      </c>
      <c r="L94" s="8">
        <v>2255.94</v>
      </c>
      <c r="M94" s="21">
        <v>108.334</v>
      </c>
      <c r="N94" s="22">
        <v>0.45997792119565217</v>
      </c>
      <c r="O94" s="52">
        <v>108.334</v>
      </c>
      <c r="P94" s="53">
        <v>0.45997786258748774</v>
      </c>
      <c r="Q94" s="54"/>
      <c r="R94" s="23"/>
      <c r="S94" s="23"/>
      <c r="T94" s="23"/>
      <c r="W94" s="23"/>
      <c r="X94" s="23"/>
      <c r="Y94" s="23"/>
      <c r="AA94" s="23"/>
    </row>
    <row r="95" spans="1:27" x14ac:dyDescent="0.25">
      <c r="A95" s="20">
        <v>36618</v>
      </c>
      <c r="B95" s="8">
        <v>2051.15</v>
      </c>
      <c r="C95" s="21">
        <v>67.369600000000005</v>
      </c>
      <c r="D95" s="22">
        <v>0.47616206993552651</v>
      </c>
      <c r="E95" s="21">
        <v>70.805000000000007</v>
      </c>
      <c r="F95" s="27">
        <v>0.48857999175311223</v>
      </c>
      <c r="G95" s="8">
        <v>1772.18</v>
      </c>
      <c r="H95" s="21">
        <v>21.331</v>
      </c>
      <c r="I95" s="22">
        <v>0.64444108761329311</v>
      </c>
      <c r="J95" s="21">
        <v>21.331</v>
      </c>
      <c r="K95" s="27">
        <v>0.64444170884090746</v>
      </c>
      <c r="L95" s="8">
        <v>2256.08</v>
      </c>
      <c r="M95" s="21">
        <v>109.363</v>
      </c>
      <c r="N95" s="22">
        <v>0.46434697690217391</v>
      </c>
      <c r="O95" s="52">
        <v>109.363</v>
      </c>
      <c r="P95" s="53">
        <v>0.46434694284607836</v>
      </c>
      <c r="Q95" s="54"/>
      <c r="R95" s="23"/>
      <c r="S95" s="23"/>
      <c r="T95" s="23"/>
      <c r="W95" s="23"/>
      <c r="X95" s="23"/>
      <c r="Y95" s="23"/>
      <c r="AA95" s="23"/>
    </row>
    <row r="96" spans="1:27" x14ac:dyDescent="0.25">
      <c r="A96" s="20">
        <v>36619</v>
      </c>
      <c r="B96" s="8">
        <v>2051.0300000000002</v>
      </c>
      <c r="C96" s="21">
        <v>66.709599999999995</v>
      </c>
      <c r="D96" s="22">
        <v>0.47149725129095321</v>
      </c>
      <c r="E96" s="21">
        <v>70.144999999999996</v>
      </c>
      <c r="F96" s="27">
        <v>0.48402559824494751</v>
      </c>
      <c r="G96" s="8">
        <v>1771.99</v>
      </c>
      <c r="H96" s="21">
        <v>20.788</v>
      </c>
      <c r="I96" s="22">
        <v>0.62803625377643502</v>
      </c>
      <c r="J96" s="21">
        <v>20.788</v>
      </c>
      <c r="K96" s="27">
        <v>0.62803571004347192</v>
      </c>
      <c r="L96" s="8">
        <v>2256.0700000000002</v>
      </c>
      <c r="M96" s="21">
        <v>109.26</v>
      </c>
      <c r="N96" s="22">
        <v>0.46390964673913043</v>
      </c>
      <c r="O96" s="52">
        <v>109.26</v>
      </c>
      <c r="P96" s="53">
        <v>0.46390955961888597</v>
      </c>
      <c r="Q96" s="54"/>
      <c r="R96" s="23"/>
      <c r="S96" s="23"/>
      <c r="T96" s="23"/>
      <c r="W96" s="23"/>
      <c r="X96" s="23"/>
      <c r="Y96" s="23"/>
      <c r="AA96" s="23"/>
    </row>
    <row r="97" spans="1:27" x14ac:dyDescent="0.25">
      <c r="A97" s="20">
        <v>36620</v>
      </c>
      <c r="B97" s="8">
        <v>2050.89</v>
      </c>
      <c r="C97" s="21">
        <v>65.944599999999994</v>
      </c>
      <c r="D97" s="22">
        <v>0.46609030240747046</v>
      </c>
      <c r="E97" s="21">
        <v>69.38</v>
      </c>
      <c r="F97" s="27">
        <v>0.47874695867432238</v>
      </c>
      <c r="G97" s="8">
        <v>1772.18</v>
      </c>
      <c r="H97" s="21">
        <v>21.331</v>
      </c>
      <c r="I97" s="22">
        <v>0.64444108761329311</v>
      </c>
      <c r="J97" s="21">
        <v>21.331</v>
      </c>
      <c r="K97" s="27">
        <v>0.64444170884090746</v>
      </c>
      <c r="L97" s="8">
        <v>2255.94</v>
      </c>
      <c r="M97" s="21">
        <v>108.334</v>
      </c>
      <c r="N97" s="22">
        <v>0.45997792119565217</v>
      </c>
      <c r="O97" s="52">
        <v>108.334</v>
      </c>
      <c r="P97" s="53">
        <v>0.45997786258748774</v>
      </c>
      <c r="Q97" s="54"/>
      <c r="R97" s="23"/>
      <c r="S97" s="23"/>
      <c r="T97" s="23"/>
      <c r="W97" s="23"/>
      <c r="X97" s="23"/>
      <c r="Y97" s="23"/>
      <c r="AA97" s="23"/>
    </row>
    <row r="98" spans="1:27" x14ac:dyDescent="0.25">
      <c r="A98" s="20">
        <v>36621</v>
      </c>
      <c r="B98" s="8">
        <v>2050.75</v>
      </c>
      <c r="C98" s="21">
        <v>65.186599999999999</v>
      </c>
      <c r="D98" s="22">
        <v>0.46073282887324846</v>
      </c>
      <c r="E98" s="21">
        <v>68.622</v>
      </c>
      <c r="F98" s="27">
        <v>0.47351648610945379</v>
      </c>
      <c r="G98" s="8">
        <v>1772.25</v>
      </c>
      <c r="H98" s="21">
        <v>21.527000000000001</v>
      </c>
      <c r="I98" s="22">
        <v>0.65036253776435049</v>
      </c>
      <c r="J98" s="21">
        <v>21.527000000000001</v>
      </c>
      <c r="K98" s="27">
        <v>0.65036306244125175</v>
      </c>
      <c r="L98" s="8">
        <v>2255.87</v>
      </c>
      <c r="M98" s="21">
        <v>107.82</v>
      </c>
      <c r="N98" s="22">
        <v>0.45779551630434784</v>
      </c>
      <c r="O98" s="52">
        <v>107.82</v>
      </c>
      <c r="P98" s="53">
        <v>0.4577955004643034</v>
      </c>
      <c r="Q98" s="54"/>
      <c r="R98" s="23"/>
      <c r="S98" s="23"/>
      <c r="T98" s="23"/>
      <c r="W98" s="23"/>
      <c r="X98" s="23"/>
      <c r="Y98" s="23"/>
      <c r="AA98" s="23"/>
    </row>
    <row r="99" spans="1:27" x14ac:dyDescent="0.25">
      <c r="A99" s="20">
        <v>36622</v>
      </c>
      <c r="B99" s="8">
        <v>2050.63</v>
      </c>
      <c r="C99" s="21">
        <v>64.542599999999993</v>
      </c>
      <c r="D99" s="22">
        <v>0.45618109674127078</v>
      </c>
      <c r="E99" s="21">
        <v>67.977999999999994</v>
      </c>
      <c r="F99" s="27">
        <v>0.46907264458438103</v>
      </c>
      <c r="G99" s="8">
        <v>1772.22</v>
      </c>
      <c r="H99" s="21">
        <v>21.448</v>
      </c>
      <c r="I99" s="22">
        <v>0.64797583081570997</v>
      </c>
      <c r="J99" s="21">
        <v>21.448</v>
      </c>
      <c r="K99" s="27">
        <v>0.64797597310097133</v>
      </c>
      <c r="L99" s="8">
        <v>2255.81</v>
      </c>
      <c r="M99" s="21">
        <v>107.41</v>
      </c>
      <c r="N99" s="22">
        <v>0.4560546875</v>
      </c>
      <c r="O99" s="52">
        <v>107.41</v>
      </c>
      <c r="P99" s="53">
        <v>0.45605467957997775</v>
      </c>
      <c r="Q99" s="54"/>
      <c r="R99" s="23"/>
      <c r="S99" s="23"/>
      <c r="T99" s="23"/>
      <c r="W99" s="23"/>
      <c r="X99" s="23"/>
      <c r="Y99" s="23"/>
      <c r="AA99" s="23"/>
    </row>
    <row r="100" spans="1:27" x14ac:dyDescent="0.25">
      <c r="A100" s="20">
        <v>36623</v>
      </c>
      <c r="B100" s="8">
        <v>2050.5500000000002</v>
      </c>
      <c r="C100" s="21">
        <v>64.116600000000005</v>
      </c>
      <c r="D100" s="22">
        <v>0.45317016834340984</v>
      </c>
      <c r="E100" s="21">
        <v>67.552000000000007</v>
      </c>
      <c r="F100" s="27">
        <v>0.46613300641980299</v>
      </c>
      <c r="G100" s="8">
        <v>1772.48</v>
      </c>
      <c r="H100" s="21">
        <v>22.244</v>
      </c>
      <c r="I100" s="22">
        <v>0.67202416918428998</v>
      </c>
      <c r="J100" s="21">
        <v>22.244</v>
      </c>
      <c r="K100" s="27">
        <v>0.67202472308048611</v>
      </c>
      <c r="L100" s="8">
        <v>2255.9</v>
      </c>
      <c r="M100" s="21">
        <v>108.026</v>
      </c>
      <c r="N100" s="22">
        <v>0.4586701766304348</v>
      </c>
      <c r="O100" s="52">
        <v>108.026</v>
      </c>
      <c r="P100" s="53">
        <v>0.45867026691868812</v>
      </c>
      <c r="Q100" s="54"/>
      <c r="R100" s="23"/>
      <c r="S100" s="23"/>
      <c r="T100" s="23"/>
      <c r="W100" s="23"/>
      <c r="X100" s="23"/>
      <c r="Y100" s="23"/>
      <c r="AA100" s="23"/>
    </row>
    <row r="101" spans="1:27" x14ac:dyDescent="0.25">
      <c r="A101" s="20">
        <v>36624</v>
      </c>
      <c r="B101" s="8">
        <v>2050.4499999999998</v>
      </c>
      <c r="C101" s="21">
        <v>63.585599999999999</v>
      </c>
      <c r="D101" s="22">
        <v>0.44941710970663951</v>
      </c>
      <c r="E101" s="21">
        <v>67.021000000000001</v>
      </c>
      <c r="F101" s="27">
        <v>0.46246883203007921</v>
      </c>
      <c r="G101" s="8">
        <v>1772.8</v>
      </c>
      <c r="H101" s="21">
        <v>23.225999999999999</v>
      </c>
      <c r="I101" s="22">
        <v>0.70169184290030218</v>
      </c>
      <c r="J101" s="21">
        <v>23.225999999999999</v>
      </c>
      <c r="K101" s="27">
        <v>0.7016924704799371</v>
      </c>
      <c r="L101" s="8">
        <v>2256.14</v>
      </c>
      <c r="M101" s="21">
        <v>109.776</v>
      </c>
      <c r="N101" s="22">
        <v>0.46610054347826085</v>
      </c>
      <c r="O101" s="52">
        <v>109.776</v>
      </c>
      <c r="P101" s="53">
        <v>0.46610063376651417</v>
      </c>
      <c r="Q101" s="54"/>
      <c r="R101" s="23"/>
      <c r="S101" s="23"/>
      <c r="T101" s="23"/>
      <c r="W101" s="23"/>
      <c r="X101" s="23"/>
      <c r="Y101" s="23"/>
      <c r="AA101" s="23"/>
    </row>
    <row r="102" spans="1:27" x14ac:dyDescent="0.25">
      <c r="A102" s="20">
        <v>36625</v>
      </c>
      <c r="B102" s="8">
        <v>2050.34</v>
      </c>
      <c r="C102" s="21">
        <v>63.006599999999999</v>
      </c>
      <c r="D102" s="22">
        <v>0.44532479153208199</v>
      </c>
      <c r="E102" s="21">
        <v>66.441999999999993</v>
      </c>
      <c r="F102" s="27">
        <v>0.45847358201645028</v>
      </c>
      <c r="G102" s="8">
        <v>1772.62</v>
      </c>
      <c r="H102" s="21">
        <v>22.649000000000001</v>
      </c>
      <c r="I102" s="22">
        <v>0.68425981873111785</v>
      </c>
      <c r="J102" s="21">
        <v>22.649000000000001</v>
      </c>
      <c r="K102" s="27">
        <v>0.6842599851540575</v>
      </c>
      <c r="L102" s="8">
        <v>2256.2199999999998</v>
      </c>
      <c r="M102" s="21">
        <v>110.396</v>
      </c>
      <c r="N102" s="22">
        <v>0.46873301630434783</v>
      </c>
      <c r="O102" s="52">
        <v>110.396</v>
      </c>
      <c r="P102" s="53">
        <v>0.46873305115244562</v>
      </c>
      <c r="Q102" s="54"/>
      <c r="R102" s="23"/>
      <c r="S102" s="23"/>
      <c r="T102" s="23"/>
      <c r="W102" s="23"/>
      <c r="X102" s="23"/>
      <c r="Y102" s="23"/>
      <c r="AA102" s="23"/>
    </row>
    <row r="103" spans="1:27" x14ac:dyDescent="0.25">
      <c r="A103" s="20">
        <v>36626</v>
      </c>
      <c r="B103" s="8">
        <v>2050.27</v>
      </c>
      <c r="C103" s="21">
        <v>62.639600000000002</v>
      </c>
      <c r="D103" s="22">
        <v>0.44273086964941766</v>
      </c>
      <c r="E103" s="21">
        <v>66.075000000000003</v>
      </c>
      <c r="F103" s="27">
        <v>0.45594133226200628</v>
      </c>
      <c r="G103" s="8">
        <v>1772.5</v>
      </c>
      <c r="H103" s="21">
        <v>22.283999999999999</v>
      </c>
      <c r="I103" s="22">
        <v>0.6732326283987915</v>
      </c>
      <c r="J103" s="21">
        <v>22.283999999999999</v>
      </c>
      <c r="K103" s="27">
        <v>0.67323287739799897</v>
      </c>
      <c r="L103" s="8">
        <v>2256.0500000000002</v>
      </c>
      <c r="M103" s="21">
        <v>109.157</v>
      </c>
      <c r="N103" s="22">
        <v>0.46347231657608701</v>
      </c>
      <c r="O103" s="52">
        <v>109.157</v>
      </c>
      <c r="P103" s="53">
        <v>0.4634723743922492</v>
      </c>
      <c r="Q103" s="54"/>
      <c r="R103" s="23"/>
      <c r="S103" s="23"/>
      <c r="T103" s="23"/>
      <c r="W103" s="23"/>
      <c r="X103" s="23"/>
      <c r="Y103" s="23"/>
      <c r="AA103" s="23"/>
    </row>
    <row r="104" spans="1:27" x14ac:dyDescent="0.25">
      <c r="A104" s="20">
        <v>36627</v>
      </c>
      <c r="B104" s="8">
        <v>2050.23</v>
      </c>
      <c r="C104" s="21">
        <v>62.431600000000003</v>
      </c>
      <c r="D104" s="22">
        <v>0.44126074498567341</v>
      </c>
      <c r="E104" s="21">
        <v>65.867000000000004</v>
      </c>
      <c r="F104" s="27">
        <v>0.45450589745792302</v>
      </c>
      <c r="G104" s="8">
        <v>1772.22</v>
      </c>
      <c r="H104" s="21">
        <v>21.448</v>
      </c>
      <c r="I104" s="22">
        <v>0.64797583081570997</v>
      </c>
      <c r="J104" s="21">
        <v>21.448</v>
      </c>
      <c r="K104" s="27">
        <v>0.64797597310097133</v>
      </c>
      <c r="L104" s="8">
        <v>2255.88</v>
      </c>
      <c r="M104" s="21">
        <v>107.923</v>
      </c>
      <c r="N104" s="22">
        <v>0.45823284646739126</v>
      </c>
      <c r="O104" s="52">
        <v>107.923</v>
      </c>
      <c r="P104" s="53">
        <v>0.45823288369149573</v>
      </c>
      <c r="Q104" s="54"/>
      <c r="R104" s="23"/>
      <c r="S104" s="23"/>
      <c r="T104" s="23"/>
      <c r="W104" s="23"/>
      <c r="X104" s="23"/>
      <c r="Y104" s="23"/>
      <c r="AA104" s="23"/>
    </row>
    <row r="105" spans="1:27" x14ac:dyDescent="0.25">
      <c r="A105" s="20">
        <v>36628</v>
      </c>
      <c r="B105" s="8">
        <v>2050.1999999999998</v>
      </c>
      <c r="C105" s="21">
        <v>62.275599999999997</v>
      </c>
      <c r="D105" s="22">
        <v>0.44015815148786519</v>
      </c>
      <c r="E105" s="21">
        <v>65.710999999999999</v>
      </c>
      <c r="F105" s="27">
        <v>0.45342939389553188</v>
      </c>
      <c r="G105" s="8">
        <v>1772.27</v>
      </c>
      <c r="H105" s="21">
        <v>21.606000000000002</v>
      </c>
      <c r="I105" s="22">
        <v>0.65274924471299101</v>
      </c>
      <c r="J105" s="21">
        <v>21.606000000000002</v>
      </c>
      <c r="K105" s="27">
        <v>0.65274888137741283</v>
      </c>
      <c r="L105" s="8">
        <v>2255.88</v>
      </c>
      <c r="M105" s="21">
        <v>107.923</v>
      </c>
      <c r="N105" s="22">
        <v>0.45823284646739126</v>
      </c>
      <c r="O105" s="52">
        <v>107.923</v>
      </c>
      <c r="P105" s="53">
        <v>0.45823288369149573</v>
      </c>
      <c r="Q105" s="54"/>
      <c r="R105" s="23"/>
      <c r="S105" s="23"/>
      <c r="T105" s="23"/>
      <c r="W105" s="23"/>
      <c r="X105" s="23"/>
      <c r="Y105" s="23"/>
      <c r="AA105" s="23"/>
    </row>
    <row r="106" spans="1:27" x14ac:dyDescent="0.25">
      <c r="A106" s="20">
        <v>36629</v>
      </c>
      <c r="B106" s="8">
        <v>2050.17</v>
      </c>
      <c r="C106" s="21">
        <v>62.119599999999998</v>
      </c>
      <c r="D106" s="22">
        <v>0.43905555799005686</v>
      </c>
      <c r="E106" s="21">
        <v>65.555000000000007</v>
      </c>
      <c r="F106" s="27">
        <v>0.45235289033314074</v>
      </c>
      <c r="G106" s="8">
        <v>1771.91</v>
      </c>
      <c r="H106" s="21">
        <v>20.558</v>
      </c>
      <c r="I106" s="22">
        <v>0.62108761329305129</v>
      </c>
      <c r="J106" s="21">
        <v>20.558</v>
      </c>
      <c r="K106" s="27">
        <v>0.62108786991468345</v>
      </c>
      <c r="L106" s="8">
        <v>2255.81</v>
      </c>
      <c r="M106" s="21">
        <v>107.41</v>
      </c>
      <c r="N106" s="22">
        <v>0.4560546875</v>
      </c>
      <c r="O106" s="52">
        <v>107.41</v>
      </c>
      <c r="P106" s="53">
        <v>0.45605467957997775</v>
      </c>
      <c r="Q106" s="54"/>
      <c r="R106" s="23"/>
      <c r="S106" s="23"/>
      <c r="T106" s="23"/>
      <c r="W106" s="23"/>
      <c r="X106" s="23"/>
      <c r="Y106" s="23"/>
      <c r="AA106" s="23"/>
    </row>
    <row r="107" spans="1:27" x14ac:dyDescent="0.25">
      <c r="A107" s="20">
        <v>36630</v>
      </c>
      <c r="B107" s="8">
        <v>2050.1999999999998</v>
      </c>
      <c r="C107" s="21">
        <v>62.275599999999997</v>
      </c>
      <c r="D107" s="22">
        <v>0.44015815148786519</v>
      </c>
      <c r="E107" s="21">
        <v>65.710999999999999</v>
      </c>
      <c r="F107" s="27">
        <v>0.45342939389553188</v>
      </c>
      <c r="G107" s="8">
        <v>1771.9</v>
      </c>
      <c r="H107" s="21">
        <v>20.52</v>
      </c>
      <c r="I107" s="22">
        <v>0.61993957703927494</v>
      </c>
      <c r="J107" s="21">
        <v>20.52</v>
      </c>
      <c r="K107" s="27">
        <v>0.61993942459078055</v>
      </c>
      <c r="L107" s="8">
        <v>2255.92</v>
      </c>
      <c r="M107" s="21">
        <v>108.23099999999999</v>
      </c>
      <c r="N107" s="22">
        <v>0.45954059103260869</v>
      </c>
      <c r="O107" s="52">
        <v>108.23099999999999</v>
      </c>
      <c r="P107" s="53">
        <v>0.45954067736085091</v>
      </c>
      <c r="Q107" s="54"/>
      <c r="R107" s="23"/>
      <c r="S107" s="23"/>
      <c r="T107" s="23"/>
      <c r="W107" s="23"/>
      <c r="X107" s="23"/>
      <c r="Y107" s="23"/>
      <c r="AA107" s="23"/>
    </row>
    <row r="108" spans="1:27" x14ac:dyDescent="0.25">
      <c r="A108" s="20">
        <v>36631</v>
      </c>
      <c r="B108" s="8">
        <v>2050.21</v>
      </c>
      <c r="C108" s="21">
        <v>62.327599999999997</v>
      </c>
      <c r="D108" s="22">
        <v>0.44052568265380121</v>
      </c>
      <c r="E108" s="21">
        <v>65.763000000000005</v>
      </c>
      <c r="F108" s="27">
        <v>0.453788325137224</v>
      </c>
      <c r="G108" s="8">
        <v>1772.15</v>
      </c>
      <c r="H108" s="21">
        <v>21.251999999999999</v>
      </c>
      <c r="I108" s="22">
        <v>0.64205438066465259</v>
      </c>
      <c r="J108" s="21">
        <v>21.251999999999999</v>
      </c>
      <c r="K108" s="27">
        <v>0.64205461950062703</v>
      </c>
      <c r="L108" s="8">
        <v>2256.08</v>
      </c>
      <c r="M108" s="21">
        <v>109.363</v>
      </c>
      <c r="N108" s="22">
        <v>0.46434697690217391</v>
      </c>
      <c r="O108" s="52">
        <v>109.363</v>
      </c>
      <c r="P108" s="53">
        <v>0.46434694284607836</v>
      </c>
      <c r="Q108" s="54"/>
      <c r="R108" s="23"/>
      <c r="S108" s="23"/>
      <c r="T108" s="23"/>
      <c r="W108" s="23"/>
      <c r="X108" s="23"/>
      <c r="Y108" s="23"/>
      <c r="AA108" s="23"/>
    </row>
    <row r="109" spans="1:27" x14ac:dyDescent="0.25">
      <c r="A109" s="20">
        <v>36632</v>
      </c>
      <c r="B109" s="8">
        <v>2050.2399999999998</v>
      </c>
      <c r="C109" s="21">
        <v>62.483600000000003</v>
      </c>
      <c r="D109" s="22">
        <v>0.44162827615160943</v>
      </c>
      <c r="E109" s="21">
        <v>65.918999999999997</v>
      </c>
      <c r="F109" s="27">
        <v>0.45486482869961514</v>
      </c>
      <c r="G109" s="8">
        <v>1772.34</v>
      </c>
      <c r="H109" s="21">
        <v>21.803999999999998</v>
      </c>
      <c r="I109" s="22">
        <v>0.65873111782477345</v>
      </c>
      <c r="J109" s="21">
        <v>21.803999999999998</v>
      </c>
      <c r="K109" s="27">
        <v>0.65873121437548654</v>
      </c>
      <c r="L109" s="8">
        <v>2256.15</v>
      </c>
      <c r="M109" s="21">
        <v>109.879</v>
      </c>
      <c r="N109" s="22">
        <v>0.46653787364130433</v>
      </c>
      <c r="O109" s="52">
        <v>109.879</v>
      </c>
      <c r="P109" s="53">
        <v>0.466537818993151</v>
      </c>
      <c r="Q109" s="54"/>
      <c r="R109" s="23"/>
      <c r="S109" s="23"/>
      <c r="T109" s="23"/>
      <c r="W109" s="23"/>
      <c r="X109" s="23"/>
      <c r="Y109" s="23"/>
      <c r="AA109" s="23"/>
    </row>
    <row r="110" spans="1:27" x14ac:dyDescent="0.25">
      <c r="A110" s="20">
        <v>36633</v>
      </c>
      <c r="B110" s="8">
        <v>2050.3000000000002</v>
      </c>
      <c r="C110" s="21">
        <v>62.796599999999998</v>
      </c>
      <c r="D110" s="22">
        <v>0.44384053105426319</v>
      </c>
      <c r="E110" s="21">
        <v>66.231999999999999</v>
      </c>
      <c r="F110" s="27">
        <v>0.45702450956615887</v>
      </c>
      <c r="G110" s="8">
        <v>1772.62</v>
      </c>
      <c r="H110" s="21">
        <v>22.649000000000001</v>
      </c>
      <c r="I110" s="22">
        <v>0.68425981873111785</v>
      </c>
      <c r="J110" s="21">
        <v>22.649000000000001</v>
      </c>
      <c r="K110" s="27">
        <v>0.6842599851540575</v>
      </c>
      <c r="L110" s="8">
        <v>2256.08</v>
      </c>
      <c r="M110" s="21">
        <v>109.363</v>
      </c>
      <c r="N110" s="22">
        <v>0.46434697690217391</v>
      </c>
      <c r="O110" s="52">
        <v>109.363</v>
      </c>
      <c r="P110" s="53">
        <v>0.46434694284607836</v>
      </c>
      <c r="Q110" s="54"/>
      <c r="R110" s="23"/>
      <c r="S110" s="23"/>
      <c r="T110" s="23"/>
      <c r="W110" s="23"/>
      <c r="X110" s="23"/>
      <c r="Y110" s="23"/>
      <c r="AA110" s="23"/>
    </row>
    <row r="111" spans="1:27" x14ac:dyDescent="0.25">
      <c r="A111" s="20">
        <v>36634</v>
      </c>
      <c r="B111" s="8">
        <v>2050.34</v>
      </c>
      <c r="C111" s="21">
        <v>63.006599999999999</v>
      </c>
      <c r="D111" s="22">
        <v>0.44532479153208199</v>
      </c>
      <c r="E111" s="21">
        <v>66.441999999999993</v>
      </c>
      <c r="F111" s="27">
        <v>0.45847358201645028</v>
      </c>
      <c r="G111" s="8">
        <v>1772.83</v>
      </c>
      <c r="H111" s="21">
        <v>23.309000000000001</v>
      </c>
      <c r="I111" s="22">
        <v>0.7041993957703927</v>
      </c>
      <c r="J111" s="21">
        <v>23.309000000000001</v>
      </c>
      <c r="K111" s="27">
        <v>0.70419897780743745</v>
      </c>
      <c r="L111" s="8">
        <v>2256.02</v>
      </c>
      <c r="M111" s="21">
        <v>108.95099999999999</v>
      </c>
      <c r="N111" s="22">
        <v>0.46259765624999999</v>
      </c>
      <c r="O111" s="52">
        <v>108.95099999999999</v>
      </c>
      <c r="P111" s="53">
        <v>0.46259760793786447</v>
      </c>
      <c r="Q111" s="54"/>
      <c r="R111" s="23"/>
      <c r="S111" s="23"/>
      <c r="T111" s="23"/>
      <c r="W111" s="23"/>
      <c r="X111" s="23"/>
      <c r="Y111" s="23"/>
      <c r="AA111" s="23"/>
    </row>
    <row r="112" spans="1:27" x14ac:dyDescent="0.25">
      <c r="A112" s="20">
        <v>36635</v>
      </c>
      <c r="B112" s="8">
        <v>2050.39</v>
      </c>
      <c r="C112" s="21">
        <v>63.269599999999997</v>
      </c>
      <c r="D112" s="22">
        <v>0.447183651082874</v>
      </c>
      <c r="E112" s="21">
        <v>66.704999999999998</v>
      </c>
      <c r="F112" s="27">
        <v>0.46028854961288063</v>
      </c>
      <c r="G112" s="8">
        <v>1773.18</v>
      </c>
      <c r="H112" s="21">
        <v>24.454000000000001</v>
      </c>
      <c r="I112" s="22">
        <v>0.73879154078549847</v>
      </c>
      <c r="J112" s="21">
        <v>24.454000000000001</v>
      </c>
      <c r="K112" s="27">
        <v>0.73879208197765334</v>
      </c>
      <c r="L112" s="8">
        <v>2256.25</v>
      </c>
      <c r="M112" s="21">
        <v>110.60299999999999</v>
      </c>
      <c r="N112" s="22">
        <v>0.4696119225543478</v>
      </c>
      <c r="O112" s="52">
        <v>110.60299999999999</v>
      </c>
      <c r="P112" s="53">
        <v>0.46961197561849671</v>
      </c>
      <c r="Q112" s="54"/>
      <c r="R112" s="23"/>
      <c r="S112" s="23"/>
      <c r="T112" s="23"/>
      <c r="W112" s="23"/>
      <c r="X112" s="23"/>
      <c r="Y112" s="23"/>
      <c r="AA112" s="23"/>
    </row>
    <row r="113" spans="1:27" x14ac:dyDescent="0.25">
      <c r="A113" s="20">
        <v>36636</v>
      </c>
      <c r="B113" s="8">
        <v>2050.42</v>
      </c>
      <c r="C113" s="21">
        <v>63.427599999999998</v>
      </c>
      <c r="D113" s="22">
        <v>0.44830038039475678</v>
      </c>
      <c r="E113" s="21">
        <v>66.863</v>
      </c>
      <c r="F113" s="27">
        <v>0.46137869082147992</v>
      </c>
      <c r="G113" s="8">
        <v>1773.53</v>
      </c>
      <c r="H113" s="21">
        <v>25.594999999999999</v>
      </c>
      <c r="I113" s="22">
        <v>0.77326283987915412</v>
      </c>
      <c r="J113" s="21">
        <v>25.594999999999999</v>
      </c>
      <c r="K113" s="27">
        <v>0.77326322735241049</v>
      </c>
      <c r="L113" s="8">
        <v>2256.46</v>
      </c>
      <c r="M113" s="21">
        <v>112.158</v>
      </c>
      <c r="N113" s="22">
        <v>0.4762143342391304</v>
      </c>
      <c r="O113" s="52">
        <v>112.158</v>
      </c>
      <c r="P113" s="53">
        <v>0.476214304143046</v>
      </c>
      <c r="Q113" s="54"/>
      <c r="R113" s="23"/>
      <c r="S113" s="23"/>
      <c r="T113" s="23"/>
      <c r="W113" s="23"/>
      <c r="X113" s="23"/>
      <c r="Y113" s="23"/>
      <c r="AA113" s="23"/>
    </row>
    <row r="114" spans="1:27" x14ac:dyDescent="0.25">
      <c r="A114" s="20">
        <v>36637</v>
      </c>
      <c r="B114" s="8">
        <v>2050.4699999999998</v>
      </c>
      <c r="C114" s="21">
        <v>63.691600000000001</v>
      </c>
      <c r="D114" s="22">
        <v>0.4501663078525861</v>
      </c>
      <c r="E114" s="21">
        <v>67.126999999999995</v>
      </c>
      <c r="F114" s="27">
        <v>0.46320033215967171</v>
      </c>
      <c r="G114" s="8">
        <v>1773.22</v>
      </c>
      <c r="H114" s="21">
        <v>24.584</v>
      </c>
      <c r="I114" s="22">
        <v>0.74271903323262833</v>
      </c>
      <c r="J114" s="21">
        <v>24.584</v>
      </c>
      <c r="K114" s="27">
        <v>0.74271890111060002</v>
      </c>
      <c r="L114" s="8">
        <v>2256.4899999999998</v>
      </c>
      <c r="M114" s="21">
        <v>112.366</v>
      </c>
      <c r="N114" s="22">
        <v>0.4770974864130435</v>
      </c>
      <c r="O114" s="52">
        <v>112.366</v>
      </c>
      <c r="P114" s="53">
        <v>0.47709758462131902</v>
      </c>
      <c r="Q114" s="54"/>
      <c r="R114" s="23"/>
      <c r="S114" s="23"/>
      <c r="T114" s="23"/>
      <c r="W114" s="23"/>
      <c r="X114" s="23"/>
      <c r="Y114" s="23"/>
      <c r="AA114" s="23"/>
    </row>
    <row r="115" spans="1:27" x14ac:dyDescent="0.25">
      <c r="A115" s="20">
        <v>36638</v>
      </c>
      <c r="B115" s="8">
        <v>2050.54</v>
      </c>
      <c r="C115" s="21">
        <v>64.062600000000003</v>
      </c>
      <c r="D115" s="22">
        <v>0.45278850136339927</v>
      </c>
      <c r="E115" s="21">
        <v>67.498000000000005</v>
      </c>
      <c r="F115" s="27">
        <v>0.46576043753190266</v>
      </c>
      <c r="G115" s="8">
        <v>1773.08</v>
      </c>
      <c r="H115" s="21">
        <v>24.111000000000001</v>
      </c>
      <c r="I115" s="22">
        <v>0.7284290030211481</v>
      </c>
      <c r="J115" s="21">
        <v>24.111000000000001</v>
      </c>
      <c r="K115" s="27">
        <v>0.72842939557602093</v>
      </c>
      <c r="L115" s="8">
        <v>2256.46</v>
      </c>
      <c r="M115" s="21">
        <v>112.158</v>
      </c>
      <c r="N115" s="22">
        <v>0.4762143342391304</v>
      </c>
      <c r="O115" s="52">
        <v>112.158</v>
      </c>
      <c r="P115" s="53">
        <v>0.476214304143046</v>
      </c>
      <c r="Q115" s="54"/>
      <c r="R115" s="23"/>
      <c r="S115" s="23"/>
      <c r="T115" s="23"/>
      <c r="W115" s="23"/>
      <c r="X115" s="23"/>
      <c r="Y115" s="23"/>
      <c r="AA115" s="23"/>
    </row>
    <row r="116" spans="1:27" x14ac:dyDescent="0.25">
      <c r="A116" s="20">
        <v>36639</v>
      </c>
      <c r="B116" s="8">
        <v>2050.5700000000002</v>
      </c>
      <c r="C116" s="21">
        <v>64.2226</v>
      </c>
      <c r="D116" s="22">
        <v>0.45391936648935644</v>
      </c>
      <c r="E116" s="21">
        <v>67.658000000000001</v>
      </c>
      <c r="F116" s="27">
        <v>0.46686450654939543</v>
      </c>
      <c r="G116" s="8">
        <v>1772.99</v>
      </c>
      <c r="H116" s="21">
        <v>23.812999999999999</v>
      </c>
      <c r="I116" s="22">
        <v>0.7194259818731118</v>
      </c>
      <c r="J116" s="21">
        <v>23.812999999999999</v>
      </c>
      <c r="K116" s="27">
        <v>0.71942604158210544</v>
      </c>
      <c r="L116" s="8">
        <v>2256.67</v>
      </c>
      <c r="M116" s="21">
        <v>113.72</v>
      </c>
      <c r="N116" s="22">
        <v>0.48284646739130432</v>
      </c>
      <c r="O116" s="52">
        <v>113.72</v>
      </c>
      <c r="P116" s="53">
        <v>0.48284653075148209</v>
      </c>
      <c r="Q116" s="54"/>
      <c r="R116" s="23"/>
      <c r="S116" s="23"/>
      <c r="T116" s="23"/>
      <c r="W116" s="23"/>
      <c r="X116" s="23"/>
      <c r="Y116" s="23"/>
      <c r="AA116" s="23"/>
    </row>
    <row r="117" spans="1:27" x14ac:dyDescent="0.25">
      <c r="A117" s="20">
        <v>36640</v>
      </c>
      <c r="B117" s="8">
        <v>2050.63</v>
      </c>
      <c r="C117" s="21">
        <v>64.542599999999993</v>
      </c>
      <c r="D117" s="22">
        <v>0.45618109674127078</v>
      </c>
      <c r="E117" s="21">
        <v>67.977999999999994</v>
      </c>
      <c r="F117" s="27">
        <v>0.46907264458438103</v>
      </c>
      <c r="G117" s="8">
        <v>1772.34</v>
      </c>
      <c r="H117" s="21">
        <v>21.803999999999998</v>
      </c>
      <c r="I117" s="22">
        <v>0.65873111782477345</v>
      </c>
      <c r="J117" s="21">
        <v>21.803999999999998</v>
      </c>
      <c r="K117" s="27">
        <v>0.65873121437548654</v>
      </c>
      <c r="L117" s="8">
        <v>2256.65</v>
      </c>
      <c r="M117" s="21">
        <v>113.616</v>
      </c>
      <c r="N117" s="22">
        <v>0.48240489130434783</v>
      </c>
      <c r="O117" s="52">
        <v>113.616</v>
      </c>
      <c r="P117" s="53">
        <v>0.48240498951262339</v>
      </c>
      <c r="Q117" s="54"/>
      <c r="R117" s="23"/>
      <c r="S117" s="23"/>
      <c r="T117" s="23"/>
      <c r="W117" s="23"/>
      <c r="X117" s="23"/>
      <c r="Y117" s="23"/>
      <c r="AA117" s="23"/>
    </row>
    <row r="118" spans="1:27" x14ac:dyDescent="0.25">
      <c r="A118" s="20">
        <v>36641</v>
      </c>
      <c r="B118" s="8">
        <v>2050.6799999999998</v>
      </c>
      <c r="C118" s="21">
        <v>64.810599999999994</v>
      </c>
      <c r="D118" s="22">
        <v>0.4580752958272491</v>
      </c>
      <c r="E118" s="21">
        <v>68.245999999999995</v>
      </c>
      <c r="F118" s="27">
        <v>0.47092185137767445</v>
      </c>
      <c r="G118" s="8">
        <v>1772.31</v>
      </c>
      <c r="H118" s="21">
        <v>21.724</v>
      </c>
      <c r="I118" s="22">
        <v>0.6563141993957704</v>
      </c>
      <c r="J118" s="21">
        <v>21.724</v>
      </c>
      <c r="K118" s="27">
        <v>0.65631363533634135</v>
      </c>
      <c r="L118" s="8">
        <v>2256.6799999999998</v>
      </c>
      <c r="M118" s="21">
        <v>113.825</v>
      </c>
      <c r="N118" s="22">
        <v>0.48329228940217389</v>
      </c>
      <c r="O118" s="52">
        <v>113.825</v>
      </c>
      <c r="P118" s="53">
        <v>0.48329223000200727</v>
      </c>
      <c r="Q118" s="54"/>
      <c r="R118" s="23"/>
      <c r="S118" s="23"/>
      <c r="T118" s="23"/>
      <c r="W118" s="23"/>
      <c r="X118" s="23"/>
      <c r="Y118" s="23"/>
      <c r="AA118" s="23"/>
    </row>
    <row r="119" spans="1:27" x14ac:dyDescent="0.25">
      <c r="A119" s="20">
        <v>36642</v>
      </c>
      <c r="B119" s="8">
        <v>2050.7199999999998</v>
      </c>
      <c r="C119" s="21">
        <v>65.025599999999997</v>
      </c>
      <c r="D119" s="22">
        <v>0.45959489584025404</v>
      </c>
      <c r="E119" s="21">
        <v>68.460999999999999</v>
      </c>
      <c r="F119" s="27">
        <v>0.47240545318751426</v>
      </c>
      <c r="G119" s="8">
        <v>1772.09</v>
      </c>
      <c r="H119" s="21">
        <v>21.058</v>
      </c>
      <c r="I119" s="22">
        <v>0.63619335347432016</v>
      </c>
      <c r="J119" s="21">
        <v>21.058</v>
      </c>
      <c r="K119" s="27">
        <v>0.6361929748938927</v>
      </c>
      <c r="L119" s="8">
        <v>2256.6799999999998</v>
      </c>
      <c r="M119" s="21">
        <v>113.825</v>
      </c>
      <c r="N119" s="22">
        <v>0.48329228940217389</v>
      </c>
      <c r="O119" s="52">
        <v>113.825</v>
      </c>
      <c r="P119" s="53">
        <v>0.48329223000200727</v>
      </c>
      <c r="Q119" s="54"/>
      <c r="R119" s="23"/>
      <c r="S119" s="23"/>
      <c r="T119" s="23"/>
      <c r="W119" s="23"/>
      <c r="X119" s="23"/>
      <c r="Y119" s="23"/>
      <c r="AA119" s="23"/>
    </row>
    <row r="120" spans="1:27" x14ac:dyDescent="0.25">
      <c r="A120" s="20">
        <v>36643</v>
      </c>
      <c r="B120" s="8">
        <v>2050.7600000000002</v>
      </c>
      <c r="C120" s="21">
        <v>65.240600000000001</v>
      </c>
      <c r="D120" s="22">
        <v>0.46111449585325898</v>
      </c>
      <c r="E120" s="21">
        <v>68.676000000000002</v>
      </c>
      <c r="F120" s="27">
        <v>0.47388905499735412</v>
      </c>
      <c r="G120" s="8">
        <v>1771.77</v>
      </c>
      <c r="H120" s="21">
        <v>20.141999999999999</v>
      </c>
      <c r="I120" s="22">
        <v>0.6085196374622357</v>
      </c>
      <c r="J120" s="21">
        <v>20.141999999999999</v>
      </c>
      <c r="K120" s="27">
        <v>0.60851976196183932</v>
      </c>
      <c r="L120" s="8">
        <v>2256.65</v>
      </c>
      <c r="M120" s="21">
        <v>113.616</v>
      </c>
      <c r="N120" s="22">
        <v>0.48240489130434783</v>
      </c>
      <c r="O120" s="52">
        <v>113.616</v>
      </c>
      <c r="P120" s="53">
        <v>0.48240498951262339</v>
      </c>
      <c r="Q120" s="54"/>
      <c r="R120" s="23"/>
      <c r="S120" s="23"/>
      <c r="T120" s="23"/>
      <c r="W120" s="23"/>
      <c r="X120" s="23"/>
      <c r="Y120" s="23"/>
      <c r="AA120" s="23"/>
    </row>
    <row r="121" spans="1:27" x14ac:dyDescent="0.25">
      <c r="A121" s="20">
        <v>36644</v>
      </c>
      <c r="B121" s="8">
        <v>2050.79</v>
      </c>
      <c r="C121" s="21">
        <v>65.402600000000007</v>
      </c>
      <c r="D121" s="22">
        <v>0.46225949679329059</v>
      </c>
      <c r="E121" s="21">
        <v>68.837999999999994</v>
      </c>
      <c r="F121" s="27">
        <v>0.4750067616610551</v>
      </c>
      <c r="G121" s="8">
        <v>1771.7</v>
      </c>
      <c r="H121" s="21">
        <v>19.954999999999998</v>
      </c>
      <c r="I121" s="22">
        <v>0.60287009063444108</v>
      </c>
      <c r="J121" s="21">
        <v>19.954999999999998</v>
      </c>
      <c r="K121" s="27">
        <v>0.60287027484303835</v>
      </c>
      <c r="L121" s="8">
        <v>2256.54</v>
      </c>
      <c r="M121" s="21">
        <v>112.782</v>
      </c>
      <c r="N121" s="22">
        <v>0.4788637907608696</v>
      </c>
      <c r="O121" s="52">
        <v>112.782</v>
      </c>
      <c r="P121" s="53">
        <v>0.47886374957675404</v>
      </c>
      <c r="Q121" s="54"/>
      <c r="R121" s="23"/>
      <c r="S121" s="23"/>
      <c r="T121" s="23"/>
      <c r="W121" s="23"/>
      <c r="X121" s="23"/>
      <c r="Y121" s="23"/>
      <c r="AA121" s="23"/>
    </row>
    <row r="122" spans="1:27" x14ac:dyDescent="0.25">
      <c r="A122" s="20">
        <v>36645</v>
      </c>
      <c r="B122" s="8">
        <v>2050.83</v>
      </c>
      <c r="C122" s="21">
        <v>65.619600000000005</v>
      </c>
      <c r="D122" s="22">
        <v>0.46379323262036998</v>
      </c>
      <c r="E122" s="21">
        <v>69.055000000000007</v>
      </c>
      <c r="F122" s="27">
        <v>0.47650429127978838</v>
      </c>
      <c r="G122" s="8">
        <v>1772.23</v>
      </c>
      <c r="H122" s="21">
        <v>21.486999999999998</v>
      </c>
      <c r="I122" s="22">
        <v>0.64915407854984897</v>
      </c>
      <c r="J122" s="21">
        <v>21.486999999999998</v>
      </c>
      <c r="K122" s="27">
        <v>0.64915363771961954</v>
      </c>
      <c r="L122" s="8">
        <v>2256.54</v>
      </c>
      <c r="M122" s="21">
        <v>112.782</v>
      </c>
      <c r="N122" s="22">
        <v>0.4788637907608696</v>
      </c>
      <c r="O122" s="52">
        <v>112.782</v>
      </c>
      <c r="P122" s="53">
        <v>0.47886374957675404</v>
      </c>
      <c r="Q122" s="54"/>
      <c r="R122" s="23"/>
      <c r="S122" s="23"/>
      <c r="T122" s="23"/>
      <c r="W122" s="23"/>
      <c r="X122" s="23"/>
      <c r="Y122" s="23"/>
      <c r="AA122" s="23"/>
    </row>
    <row r="123" spans="1:27" x14ac:dyDescent="0.25">
      <c r="A123" s="20">
        <v>36646</v>
      </c>
      <c r="B123" s="8">
        <v>2050.89</v>
      </c>
      <c r="C123" s="21">
        <v>65.944599999999994</v>
      </c>
      <c r="D123" s="22">
        <v>0.46609030240747046</v>
      </c>
      <c r="E123" s="21">
        <v>69.38</v>
      </c>
      <c r="F123" s="27">
        <v>0.47874695867432238</v>
      </c>
      <c r="G123" s="8">
        <v>1772.71</v>
      </c>
      <c r="H123" s="21">
        <v>22.936</v>
      </c>
      <c r="I123" s="22">
        <v>0.69293051359516622</v>
      </c>
      <c r="J123" s="21">
        <v>22.936</v>
      </c>
      <c r="K123" s="27">
        <v>0.69293049326870026</v>
      </c>
      <c r="L123" s="8">
        <v>2256.62</v>
      </c>
      <c r="M123" s="21">
        <v>113.407</v>
      </c>
      <c r="N123" s="22">
        <v>0.48151749320652176</v>
      </c>
      <c r="O123" s="52">
        <v>113.407</v>
      </c>
      <c r="P123" s="53">
        <v>0.48151755102268395</v>
      </c>
      <c r="Q123" s="54"/>
      <c r="R123" s="23"/>
      <c r="S123" s="23"/>
      <c r="T123" s="23"/>
      <c r="W123" s="23"/>
      <c r="X123" s="23"/>
      <c r="Y123" s="23"/>
      <c r="AA123" s="23"/>
    </row>
    <row r="124" spans="1:27" x14ac:dyDescent="0.25">
      <c r="A124" s="20">
        <v>36647</v>
      </c>
      <c r="B124" s="8">
        <v>2050.96</v>
      </c>
      <c r="C124" s="21">
        <v>66.326599999999999</v>
      </c>
      <c r="D124" s="22">
        <v>0.46879024289569327</v>
      </c>
      <c r="E124" s="21">
        <v>69.762</v>
      </c>
      <c r="F124" s="27">
        <v>0.48138279650741156</v>
      </c>
      <c r="G124" s="8">
        <v>1773.09</v>
      </c>
      <c r="H124" s="21">
        <v>24.152999999999999</v>
      </c>
      <c r="I124" s="22">
        <v>0.72969788519637457</v>
      </c>
      <c r="J124" s="21">
        <v>24.152999999999999</v>
      </c>
      <c r="K124" s="27">
        <v>0.72969725888714376</v>
      </c>
      <c r="L124" s="8">
        <v>2256.69</v>
      </c>
      <c r="M124" s="21">
        <v>113.929</v>
      </c>
      <c r="N124" s="22">
        <v>0.48373386548913044</v>
      </c>
      <c r="O124" s="52">
        <v>113.929</v>
      </c>
      <c r="P124" s="53">
        <v>0.48373377124086597</v>
      </c>
      <c r="Q124" s="54"/>
      <c r="R124" s="23"/>
      <c r="S124" s="23"/>
      <c r="T124" s="23"/>
      <c r="W124" s="23"/>
      <c r="X124" s="23"/>
      <c r="Y124" s="23"/>
      <c r="AA124" s="23"/>
    </row>
    <row r="125" spans="1:27" x14ac:dyDescent="0.25">
      <c r="A125" s="20">
        <v>36648</v>
      </c>
      <c r="B125" s="8">
        <v>2051</v>
      </c>
      <c r="C125" s="21">
        <v>66.544600000000003</v>
      </c>
      <c r="D125" s="22">
        <v>0.47033104662980985</v>
      </c>
      <c r="E125" s="21">
        <v>69.98</v>
      </c>
      <c r="F125" s="27">
        <v>0.48288699986790634</v>
      </c>
      <c r="G125" s="8">
        <v>1773.11</v>
      </c>
      <c r="H125" s="21">
        <v>24.196000000000002</v>
      </c>
      <c r="I125" s="22">
        <v>0.7309969788519638</v>
      </c>
      <c r="J125" s="21">
        <v>24.196000000000002</v>
      </c>
      <c r="K125" s="27">
        <v>0.73099688230125071</v>
      </c>
      <c r="L125" s="8">
        <v>2256.6799999999998</v>
      </c>
      <c r="M125" s="21">
        <v>113.825</v>
      </c>
      <c r="N125" s="22">
        <v>0.48329228940217389</v>
      </c>
      <c r="O125" s="52">
        <v>113.825</v>
      </c>
      <c r="P125" s="53">
        <v>0.48329223000200727</v>
      </c>
      <c r="Q125" s="54"/>
      <c r="R125" s="23"/>
      <c r="S125" s="23"/>
      <c r="T125" s="23"/>
      <c r="W125" s="23"/>
      <c r="X125" s="23"/>
      <c r="Y125" s="23"/>
      <c r="AA125" s="23"/>
    </row>
    <row r="126" spans="1:27" x14ac:dyDescent="0.25">
      <c r="A126" s="20">
        <v>36649</v>
      </c>
      <c r="B126" s="8">
        <v>2051.12</v>
      </c>
      <c r="C126" s="21">
        <v>67.203599999999994</v>
      </c>
      <c r="D126" s="22">
        <v>0.47498879736734601</v>
      </c>
      <c r="E126" s="21">
        <v>70.638999999999996</v>
      </c>
      <c r="F126" s="27">
        <v>0.4874344294716243</v>
      </c>
      <c r="G126" s="8">
        <v>1773</v>
      </c>
      <c r="H126" s="21">
        <v>23.855</v>
      </c>
      <c r="I126" s="22">
        <v>0.72069486404833838</v>
      </c>
      <c r="J126" s="21">
        <v>23.855</v>
      </c>
      <c r="K126" s="27">
        <v>0.72069517529734761</v>
      </c>
      <c r="L126" s="8">
        <v>2256.7600000000002</v>
      </c>
      <c r="M126" s="21">
        <v>114.452</v>
      </c>
      <c r="N126" s="22">
        <v>0.4859544836956522</v>
      </c>
      <c r="O126" s="52">
        <v>114.452</v>
      </c>
      <c r="P126" s="53">
        <v>0.48595454547182548</v>
      </c>
      <c r="Q126" s="54"/>
      <c r="R126" s="23"/>
      <c r="S126" s="23"/>
      <c r="T126" s="23"/>
      <c r="W126" s="23"/>
      <c r="X126" s="23"/>
      <c r="Y126" s="23"/>
      <c r="AA126" s="23"/>
    </row>
    <row r="127" spans="1:27" x14ac:dyDescent="0.25">
      <c r="A127" s="20">
        <v>36650</v>
      </c>
      <c r="B127" s="8">
        <v>2051.31</v>
      </c>
      <c r="C127" s="21">
        <v>68.257599999999996</v>
      </c>
      <c r="D127" s="22">
        <v>0.48243837138458889</v>
      </c>
      <c r="E127" s="21">
        <v>71.692999999999998</v>
      </c>
      <c r="F127" s="27">
        <v>0.4947073571781832</v>
      </c>
      <c r="G127" s="8">
        <v>1774</v>
      </c>
      <c r="H127" s="21">
        <v>27.190999999999999</v>
      </c>
      <c r="I127" s="22">
        <v>0.82148036253776435</v>
      </c>
      <c r="J127" s="21">
        <v>27.190999999999999</v>
      </c>
      <c r="K127" s="27">
        <v>0.82148014529865998</v>
      </c>
      <c r="L127" s="8">
        <v>2256.92</v>
      </c>
      <c r="M127" s="21">
        <v>115.604</v>
      </c>
      <c r="N127" s="22">
        <v>0.49084578804347823</v>
      </c>
      <c r="O127" s="52">
        <v>115.604</v>
      </c>
      <c r="P127" s="53">
        <v>0.49084575319538049</v>
      </c>
      <c r="Q127" s="54"/>
      <c r="R127" s="23"/>
      <c r="S127" s="23"/>
      <c r="T127" s="23"/>
      <c r="W127" s="23"/>
      <c r="X127" s="23"/>
      <c r="Y127" s="23"/>
      <c r="AA127" s="23"/>
    </row>
    <row r="128" spans="1:27" x14ac:dyDescent="0.25">
      <c r="A128" s="20">
        <v>36651</v>
      </c>
      <c r="B128" s="8">
        <v>2051.37</v>
      </c>
      <c r="C128" s="21">
        <v>68.593599999999995</v>
      </c>
      <c r="D128" s="22">
        <v>0.48481318814909891</v>
      </c>
      <c r="E128" s="21">
        <v>72.028999999999996</v>
      </c>
      <c r="F128" s="27">
        <v>0.4970260471962607</v>
      </c>
      <c r="G128" s="8">
        <v>1773.49</v>
      </c>
      <c r="H128" s="21">
        <v>25.460999999999999</v>
      </c>
      <c r="I128" s="22">
        <v>0.76921450151057402</v>
      </c>
      <c r="J128" s="21">
        <v>25.460999999999999</v>
      </c>
      <c r="K128" s="27">
        <v>0.76921444942400508</v>
      </c>
      <c r="L128" s="8">
        <v>2257.12</v>
      </c>
      <c r="M128" s="21">
        <v>117.181</v>
      </c>
      <c r="N128" s="22">
        <v>0.49754161005434783</v>
      </c>
      <c r="O128" s="52">
        <v>117.181</v>
      </c>
      <c r="P128" s="53">
        <v>0.49754153798214562</v>
      </c>
      <c r="Q128" s="54"/>
      <c r="R128" s="23"/>
      <c r="S128" s="23"/>
      <c r="T128" s="23"/>
      <c r="W128" s="23"/>
      <c r="X128" s="23"/>
      <c r="Y128" s="23"/>
      <c r="AA128" s="23"/>
    </row>
    <row r="129" spans="1:27" x14ac:dyDescent="0.25">
      <c r="A129" s="20">
        <v>36652</v>
      </c>
      <c r="B129" s="8">
        <v>2051.4699999999998</v>
      </c>
      <c r="C129" s="21">
        <v>69.098600000000005</v>
      </c>
      <c r="D129" s="22">
        <v>0.48838248120290123</v>
      </c>
      <c r="E129" s="21">
        <v>72.534000000000006</v>
      </c>
      <c r="F129" s="27">
        <v>0.50051061088379578</v>
      </c>
      <c r="G129" s="8">
        <v>1773.53</v>
      </c>
      <c r="H129" s="21">
        <v>25.594999999999999</v>
      </c>
      <c r="I129" s="22">
        <v>0.77326283987915412</v>
      </c>
      <c r="J129" s="21">
        <v>25.594999999999999</v>
      </c>
      <c r="K129" s="27">
        <v>0.77326322735241049</v>
      </c>
      <c r="L129" s="8">
        <v>2257.37</v>
      </c>
      <c r="M129" s="21">
        <v>119.084</v>
      </c>
      <c r="N129" s="22">
        <v>0.50562160326086958</v>
      </c>
      <c r="O129" s="52">
        <v>119.084</v>
      </c>
      <c r="P129" s="53">
        <v>0.50562154465270515</v>
      </c>
      <c r="Q129" s="54"/>
      <c r="R129" s="23"/>
      <c r="S129" s="23"/>
      <c r="T129" s="23"/>
      <c r="W129" s="23"/>
      <c r="X129" s="23"/>
      <c r="Y129" s="23"/>
      <c r="AA129" s="23"/>
    </row>
    <row r="130" spans="1:27" x14ac:dyDescent="0.25">
      <c r="A130" s="20">
        <v>36653</v>
      </c>
      <c r="B130" s="8">
        <v>2051.5300000000002</v>
      </c>
      <c r="C130" s="21">
        <v>69.437600000000003</v>
      </c>
      <c r="D130" s="22">
        <v>0.49077850168852299</v>
      </c>
      <c r="E130" s="21">
        <v>72.873000000000005</v>
      </c>
      <c r="F130" s="27">
        <v>0.50284990245252814</v>
      </c>
      <c r="G130" s="8">
        <v>1773.01</v>
      </c>
      <c r="H130" s="21">
        <v>23.898</v>
      </c>
      <c r="I130" s="22">
        <v>0.72199395770392749</v>
      </c>
      <c r="J130" s="21">
        <v>23.898</v>
      </c>
      <c r="K130" s="27">
        <v>0.7219935283073351</v>
      </c>
      <c r="L130" s="8">
        <v>2257.87</v>
      </c>
      <c r="M130" s="21">
        <v>123.02500000000001</v>
      </c>
      <c r="N130" s="22">
        <v>0.52235478940217395</v>
      </c>
      <c r="O130" s="52">
        <v>123.02500000000001</v>
      </c>
      <c r="P130" s="53">
        <v>0.52235476960211835</v>
      </c>
      <c r="Q130" s="54"/>
      <c r="R130" s="23"/>
      <c r="S130" s="23"/>
      <c r="T130" s="23"/>
      <c r="W130" s="23"/>
      <c r="X130" s="23"/>
      <c r="Y130" s="23"/>
      <c r="AA130" s="23"/>
    </row>
    <row r="131" spans="1:27" x14ac:dyDescent="0.25">
      <c r="A131" s="20">
        <v>36654</v>
      </c>
      <c r="B131" s="8">
        <v>2051.5700000000002</v>
      </c>
      <c r="C131" s="21">
        <v>69.663600000000002</v>
      </c>
      <c r="D131" s="22">
        <v>0.49237584867893752</v>
      </c>
      <c r="E131" s="21">
        <v>73.099000000000004</v>
      </c>
      <c r="F131" s="27">
        <v>0.50440923672322624</v>
      </c>
      <c r="G131" s="8">
        <v>1772.58</v>
      </c>
      <c r="H131" s="21">
        <v>22.527000000000001</v>
      </c>
      <c r="I131" s="22">
        <v>0.68057401812688822</v>
      </c>
      <c r="J131" s="21">
        <v>22.527000000000001</v>
      </c>
      <c r="K131" s="27">
        <v>0.68057454280378948</v>
      </c>
      <c r="L131" s="8">
        <v>2258.12</v>
      </c>
      <c r="M131" s="21">
        <v>124.958</v>
      </c>
      <c r="N131" s="22">
        <v>0.53056216032608694</v>
      </c>
      <c r="O131" s="52">
        <v>124.958</v>
      </c>
      <c r="P131" s="53">
        <v>0.53056209062989146</v>
      </c>
      <c r="Q131" s="54"/>
      <c r="R131" s="23"/>
      <c r="S131" s="23"/>
      <c r="T131" s="23"/>
      <c r="W131" s="23"/>
      <c r="X131" s="23"/>
      <c r="Y131" s="23"/>
      <c r="AA131" s="23"/>
    </row>
    <row r="132" spans="1:27" x14ac:dyDescent="0.25">
      <c r="A132" s="20">
        <v>36655</v>
      </c>
      <c r="B132" s="8">
        <v>2051.66</v>
      </c>
      <c r="C132" s="21">
        <v>70.174599999999998</v>
      </c>
      <c r="D132" s="22">
        <v>0.49598754917496318</v>
      </c>
      <c r="E132" s="21">
        <v>73.61</v>
      </c>
      <c r="F132" s="27">
        <v>0.50793529367475643</v>
      </c>
      <c r="G132" s="8">
        <v>1772.02</v>
      </c>
      <c r="H132" s="21">
        <v>20.864999999999998</v>
      </c>
      <c r="I132" s="22">
        <v>0.63036253776435047</v>
      </c>
      <c r="J132" s="21">
        <v>20.864999999999998</v>
      </c>
      <c r="K132" s="27">
        <v>0.63036309039014238</v>
      </c>
      <c r="L132" s="8">
        <v>2258.17</v>
      </c>
      <c r="M132" s="21">
        <v>125.38800000000001</v>
      </c>
      <c r="N132" s="22">
        <v>0.53238790760869559</v>
      </c>
      <c r="O132" s="52">
        <v>125.38800000000001</v>
      </c>
      <c r="P132" s="53">
        <v>0.53238785375254449</v>
      </c>
      <c r="Q132" s="54"/>
      <c r="R132" s="23"/>
      <c r="S132" s="23"/>
      <c r="T132" s="23"/>
      <c r="W132" s="23"/>
      <c r="X132" s="23"/>
      <c r="Y132" s="23"/>
      <c r="AA132" s="23"/>
    </row>
    <row r="133" spans="1:27" x14ac:dyDescent="0.25">
      <c r="A133" s="20">
        <v>36656</v>
      </c>
      <c r="B133" s="8">
        <v>2051.77</v>
      </c>
      <c r="C133" s="21">
        <v>70.803600000000003</v>
      </c>
      <c r="D133" s="22">
        <v>0.50043326270138233</v>
      </c>
      <c r="E133" s="21">
        <v>74.239000000000004</v>
      </c>
      <c r="F133" s="27">
        <v>0.51227583728386927</v>
      </c>
      <c r="G133" s="8">
        <v>1771.91</v>
      </c>
      <c r="H133" s="21">
        <v>20.558</v>
      </c>
      <c r="I133" s="22">
        <v>0.62108761329305129</v>
      </c>
      <c r="J133" s="21">
        <v>20.558</v>
      </c>
      <c r="K133" s="27">
        <v>0.62108786991468345</v>
      </c>
      <c r="L133" s="8">
        <v>2258.17</v>
      </c>
      <c r="M133" s="21">
        <v>125.38800000000001</v>
      </c>
      <c r="N133" s="22">
        <v>0.53238790760869559</v>
      </c>
      <c r="O133" s="52">
        <v>125.38800000000001</v>
      </c>
      <c r="P133" s="53">
        <v>0.53238785375254449</v>
      </c>
      <c r="Q133" s="54"/>
      <c r="R133" s="23"/>
      <c r="S133" s="23"/>
      <c r="T133" s="23"/>
      <c r="W133" s="23"/>
      <c r="X133" s="23"/>
      <c r="Y133" s="23"/>
      <c r="AA133" s="23"/>
    </row>
    <row r="134" spans="1:27" x14ac:dyDescent="0.25">
      <c r="A134" s="20">
        <v>36657</v>
      </c>
      <c r="B134" s="8">
        <v>2051.81</v>
      </c>
      <c r="C134" s="21">
        <v>71.032600000000002</v>
      </c>
      <c r="D134" s="22">
        <v>0.50205181341290861</v>
      </c>
      <c r="E134" s="21">
        <v>74.468000000000004</v>
      </c>
      <c r="F134" s="27">
        <v>0.51385606326790756</v>
      </c>
      <c r="G134" s="8">
        <v>1771.69</v>
      </c>
      <c r="H134" s="21">
        <v>19.917000000000002</v>
      </c>
      <c r="I134" s="22">
        <v>0.60172205438066473</v>
      </c>
      <c r="J134" s="21">
        <v>19.917000000000002</v>
      </c>
      <c r="K134" s="27">
        <v>0.60172182951913555</v>
      </c>
      <c r="L134" s="8">
        <v>2258.17</v>
      </c>
      <c r="M134" s="21">
        <v>125.38800000000001</v>
      </c>
      <c r="N134" s="22">
        <v>0.53238790760869559</v>
      </c>
      <c r="O134" s="52">
        <v>125.38800000000001</v>
      </c>
      <c r="P134" s="53">
        <v>0.53238785375254449</v>
      </c>
      <c r="Q134" s="54"/>
      <c r="R134" s="23"/>
      <c r="S134" s="23"/>
      <c r="T134" s="23"/>
      <c r="W134" s="23"/>
      <c r="X134" s="23"/>
      <c r="Y134" s="23"/>
      <c r="AA134" s="23"/>
    </row>
    <row r="135" spans="1:27" x14ac:dyDescent="0.25">
      <c r="A135" s="20">
        <v>36658</v>
      </c>
      <c r="B135" s="8">
        <v>2051.84</v>
      </c>
      <c r="C135" s="21">
        <v>71.205600000000004</v>
      </c>
      <c r="D135" s="22">
        <v>0.50327456133034976</v>
      </c>
      <c r="E135" s="21">
        <v>74.641000000000005</v>
      </c>
      <c r="F135" s="27">
        <v>0.51504979255515204</v>
      </c>
      <c r="G135" s="8">
        <v>1771.16</v>
      </c>
      <c r="H135" s="21">
        <v>18.463999999999999</v>
      </c>
      <c r="I135" s="22">
        <v>0.55782477341389725</v>
      </c>
      <c r="J135" s="21">
        <v>18.463999999999999</v>
      </c>
      <c r="K135" s="27">
        <v>0.55782428557871544</v>
      </c>
      <c r="L135" s="8">
        <v>2258.17</v>
      </c>
      <c r="M135" s="21">
        <v>125.38800000000001</v>
      </c>
      <c r="N135" s="22">
        <v>0.53238790760869559</v>
      </c>
      <c r="O135" s="52">
        <v>125.38800000000001</v>
      </c>
      <c r="P135" s="53">
        <v>0.53238785375254449</v>
      </c>
      <c r="Q135" s="54"/>
      <c r="R135" s="23"/>
      <c r="S135" s="23"/>
      <c r="T135" s="23"/>
      <c r="W135" s="23"/>
      <c r="X135" s="23"/>
      <c r="Y135" s="23"/>
      <c r="AA135" s="23"/>
    </row>
    <row r="136" spans="1:27" x14ac:dyDescent="0.25">
      <c r="A136" s="20">
        <v>36659</v>
      </c>
      <c r="B136" s="8">
        <v>2051.92</v>
      </c>
      <c r="C136" s="21">
        <v>71.666600000000003</v>
      </c>
      <c r="D136" s="22">
        <v>0.5065328664745139</v>
      </c>
      <c r="E136" s="21">
        <v>75.102000000000004</v>
      </c>
      <c r="F136" s="27">
        <v>0.51823084607388359</v>
      </c>
      <c r="G136" s="8">
        <v>1770.68</v>
      </c>
      <c r="H136" s="21">
        <v>17.22</v>
      </c>
      <c r="I136" s="22">
        <v>0.52024169184290026</v>
      </c>
      <c r="J136" s="21">
        <v>17.22</v>
      </c>
      <c r="K136" s="27">
        <v>0.52024192051564178</v>
      </c>
      <c r="L136" s="8">
        <v>2258.27</v>
      </c>
      <c r="M136" s="21">
        <v>126.143</v>
      </c>
      <c r="N136" s="22">
        <v>0.53559358016304348</v>
      </c>
      <c r="O136" s="52">
        <v>126.143</v>
      </c>
      <c r="P136" s="53">
        <v>0.5355934827467701</v>
      </c>
      <c r="Q136" s="54"/>
      <c r="R136" s="23"/>
      <c r="S136" s="23"/>
      <c r="T136" s="23"/>
      <c r="W136" s="23"/>
      <c r="X136" s="23"/>
      <c r="Y136" s="23"/>
      <c r="AA136" s="23"/>
    </row>
    <row r="137" spans="1:27" x14ac:dyDescent="0.25">
      <c r="A137" s="20">
        <v>36660</v>
      </c>
      <c r="B137" s="8">
        <v>2051.98</v>
      </c>
      <c r="C137" s="21">
        <v>72.014600000000002</v>
      </c>
      <c r="D137" s="22">
        <v>0.50899249812347069</v>
      </c>
      <c r="E137" s="21">
        <v>75.45</v>
      </c>
      <c r="F137" s="27">
        <v>0.52063194229458076</v>
      </c>
      <c r="G137" s="8">
        <v>1771.58</v>
      </c>
      <c r="H137" s="21">
        <v>19.620999999999999</v>
      </c>
      <c r="I137" s="22">
        <v>0.59277945619335348</v>
      </c>
      <c r="J137" s="21">
        <v>19.620999999999999</v>
      </c>
      <c r="K137" s="27">
        <v>0.59277945492294937</v>
      </c>
      <c r="L137" s="8">
        <v>2258.64</v>
      </c>
      <c r="M137" s="21">
        <v>129.179</v>
      </c>
      <c r="N137" s="22">
        <v>0.54848420516304353</v>
      </c>
      <c r="O137" s="52">
        <v>129.179</v>
      </c>
      <c r="P137" s="53">
        <v>0.548484110914779</v>
      </c>
      <c r="Q137" s="54"/>
      <c r="R137" s="23"/>
      <c r="S137" s="23"/>
      <c r="T137" s="23"/>
      <c r="W137" s="23"/>
      <c r="X137" s="23"/>
      <c r="Y137" s="23"/>
      <c r="AA137" s="23"/>
    </row>
    <row r="138" spans="1:27" x14ac:dyDescent="0.25">
      <c r="A138" s="20">
        <v>36661</v>
      </c>
      <c r="B138" s="8">
        <v>2052.12</v>
      </c>
      <c r="C138" s="21">
        <v>72.772599999999997</v>
      </c>
      <c r="D138" s="22">
        <v>0.51434997165769281</v>
      </c>
      <c r="E138" s="21">
        <v>76.207999999999998</v>
      </c>
      <c r="F138" s="27">
        <v>0.52586241485944929</v>
      </c>
      <c r="G138" s="8">
        <v>1773.41</v>
      </c>
      <c r="H138" s="21">
        <v>25.195</v>
      </c>
      <c r="I138" s="22">
        <v>0.761178247734139</v>
      </c>
      <c r="J138" s="21">
        <v>25.195</v>
      </c>
      <c r="K138" s="27">
        <v>0.76117787296492379</v>
      </c>
      <c r="L138" s="8">
        <v>2259.27</v>
      </c>
      <c r="M138" s="21">
        <v>134.33000000000001</v>
      </c>
      <c r="N138" s="22">
        <v>0.57035495923913049</v>
      </c>
      <c r="O138" s="52">
        <v>134.33000000000001</v>
      </c>
      <c r="P138" s="53">
        <v>0.57035505427939714</v>
      </c>
      <c r="Q138" s="54"/>
      <c r="R138" s="23"/>
      <c r="S138" s="23"/>
      <c r="T138" s="23"/>
      <c r="W138" s="23"/>
      <c r="X138" s="23"/>
      <c r="Y138" s="23"/>
      <c r="AA138" s="23"/>
    </row>
    <row r="139" spans="1:27" x14ac:dyDescent="0.25">
      <c r="A139" s="20">
        <v>36662</v>
      </c>
      <c r="B139" s="8">
        <v>2052.17</v>
      </c>
      <c r="C139" s="21">
        <v>73.065600000000003</v>
      </c>
      <c r="D139" s="22">
        <v>0.51642086841960189</v>
      </c>
      <c r="E139" s="21">
        <v>76.501000000000005</v>
      </c>
      <c r="F139" s="27">
        <v>0.52788426845048475</v>
      </c>
      <c r="G139" s="8">
        <v>1773.54</v>
      </c>
      <c r="H139" s="21">
        <v>25.638999999999999</v>
      </c>
      <c r="I139" s="22">
        <v>0.77459214501510576</v>
      </c>
      <c r="J139" s="21">
        <v>25.638999999999999</v>
      </c>
      <c r="K139" s="27">
        <v>0.77459207006126274</v>
      </c>
      <c r="L139" s="8">
        <v>2259.37</v>
      </c>
      <c r="M139" s="21">
        <v>135.10300000000001</v>
      </c>
      <c r="N139" s="22">
        <v>0.57363705842391299</v>
      </c>
      <c r="O139" s="52">
        <v>135.10300000000001</v>
      </c>
      <c r="P139" s="53">
        <v>0.57363711148806196</v>
      </c>
      <c r="Q139" s="54"/>
      <c r="R139" s="23"/>
      <c r="S139" s="23"/>
      <c r="T139" s="23"/>
      <c r="W139" s="23"/>
      <c r="X139" s="23"/>
      <c r="Y139" s="23"/>
      <c r="AA139" s="23"/>
    </row>
    <row r="140" spans="1:27" x14ac:dyDescent="0.25">
      <c r="A140" s="20">
        <v>36663</v>
      </c>
      <c r="B140" s="8">
        <v>2052.3000000000002</v>
      </c>
      <c r="C140" s="21">
        <v>73.830600000000004</v>
      </c>
      <c r="D140" s="22">
        <v>0.52182781730308458</v>
      </c>
      <c r="E140" s="21">
        <v>77.266000000000005</v>
      </c>
      <c r="F140" s="27">
        <v>0.5331631981837951</v>
      </c>
      <c r="G140" s="8">
        <v>1773.68</v>
      </c>
      <c r="H140" s="21">
        <v>26.088999999999999</v>
      </c>
      <c r="I140" s="22">
        <v>0.7881873111782477</v>
      </c>
      <c r="J140" s="21">
        <v>26.088999999999999</v>
      </c>
      <c r="K140" s="27">
        <v>0.78818793494667039</v>
      </c>
      <c r="L140" s="8">
        <v>2259.6799999999998</v>
      </c>
      <c r="M140" s="21">
        <v>137.76400000000001</v>
      </c>
      <c r="N140" s="22">
        <v>0.5849354619565218</v>
      </c>
      <c r="O140" s="52">
        <v>137.76400000000001</v>
      </c>
      <c r="P140" s="53">
        <v>0.58493541918840175</v>
      </c>
      <c r="Q140" s="54"/>
      <c r="R140" s="23"/>
      <c r="S140" s="23"/>
      <c r="T140" s="23"/>
      <c r="W140" s="23"/>
      <c r="X140" s="23"/>
      <c r="Y140" s="23"/>
      <c r="AA140" s="23"/>
    </row>
    <row r="141" spans="1:27" x14ac:dyDescent="0.25">
      <c r="A141" s="20">
        <v>36664</v>
      </c>
      <c r="B141" s="8">
        <v>2052.36</v>
      </c>
      <c r="C141" s="21">
        <v>74.185599999999994</v>
      </c>
      <c r="D141" s="22">
        <v>0.52433692430130208</v>
      </c>
      <c r="E141" s="21">
        <v>77.620999999999995</v>
      </c>
      <c r="F141" s="27">
        <v>0.5356127515729342</v>
      </c>
      <c r="G141" s="8">
        <v>1773.45</v>
      </c>
      <c r="H141" s="21">
        <v>25.327999999999999</v>
      </c>
      <c r="I141" s="22">
        <v>0.76519637462235646</v>
      </c>
      <c r="J141" s="21">
        <v>25.327999999999999</v>
      </c>
      <c r="K141" s="27">
        <v>0.76519616119446443</v>
      </c>
      <c r="L141" s="8">
        <v>2259.7199999999998</v>
      </c>
      <c r="M141" s="21">
        <v>138.09800000000001</v>
      </c>
      <c r="N141" s="22">
        <v>0.58635360054347829</v>
      </c>
      <c r="O141" s="52">
        <v>138.09800000000001</v>
      </c>
      <c r="P141" s="53">
        <v>0.58635369716774932</v>
      </c>
      <c r="Q141" s="54"/>
      <c r="R141" s="23"/>
      <c r="S141" s="23"/>
      <c r="T141" s="23"/>
      <c r="W141" s="23"/>
      <c r="X141" s="23"/>
      <c r="Y141" s="23"/>
      <c r="AA141" s="23"/>
    </row>
    <row r="142" spans="1:27" x14ac:dyDescent="0.25">
      <c r="A142" s="20">
        <v>36665</v>
      </c>
      <c r="B142" s="8">
        <v>2052.42</v>
      </c>
      <c r="C142" s="21">
        <v>74.542599999999993</v>
      </c>
      <c r="D142" s="22">
        <v>0.52686016711359396</v>
      </c>
      <c r="E142" s="21">
        <v>77.977999999999994</v>
      </c>
      <c r="F142" s="27">
        <v>0.53807623277096672</v>
      </c>
      <c r="G142" s="8">
        <v>1772.75</v>
      </c>
      <c r="H142" s="21">
        <v>23.06</v>
      </c>
      <c r="I142" s="22">
        <v>0.6966767371601208</v>
      </c>
      <c r="J142" s="21">
        <v>23.06</v>
      </c>
      <c r="K142" s="27">
        <v>0.6966769150166976</v>
      </c>
      <c r="L142" s="8">
        <v>2259.9299999999998</v>
      </c>
      <c r="M142" s="21">
        <v>139.88399999999999</v>
      </c>
      <c r="N142" s="22">
        <v>0.59393682065217401</v>
      </c>
      <c r="O142" s="52">
        <v>139.88399999999999</v>
      </c>
      <c r="P142" s="53">
        <v>0.59393672244389839</v>
      </c>
      <c r="Q142" s="54"/>
      <c r="R142" s="23"/>
      <c r="S142" s="23"/>
      <c r="T142" s="23"/>
      <c r="W142" s="23"/>
      <c r="X142" s="23"/>
      <c r="Y142" s="23"/>
      <c r="AA142" s="23"/>
    </row>
    <row r="143" spans="1:27" x14ac:dyDescent="0.25">
      <c r="A143" s="20">
        <v>36666</v>
      </c>
      <c r="B143" s="8">
        <v>2052.4899999999998</v>
      </c>
      <c r="C143" s="21">
        <v>74.899600000000007</v>
      </c>
      <c r="D143" s="22">
        <v>0.52938340992588595</v>
      </c>
      <c r="E143" s="21">
        <v>78.334999999999994</v>
      </c>
      <c r="F143" s="27">
        <v>0.54053971396899925</v>
      </c>
      <c r="G143" s="8">
        <v>1772.96</v>
      </c>
      <c r="H143" s="21">
        <v>23.728000000000002</v>
      </c>
      <c r="I143" s="22">
        <v>0.71685800604229599</v>
      </c>
      <c r="J143" s="21">
        <v>23.728000000000002</v>
      </c>
      <c r="K143" s="27">
        <v>0.71685855485687566</v>
      </c>
      <c r="L143" s="8">
        <v>2260.2800000000002</v>
      </c>
      <c r="M143" s="21">
        <v>142.803</v>
      </c>
      <c r="N143" s="22">
        <v>0.6063306725543478</v>
      </c>
      <c r="O143" s="52">
        <v>142.803</v>
      </c>
      <c r="P143" s="53">
        <v>0.60633076521860785</v>
      </c>
      <c r="Q143" s="54"/>
      <c r="R143" s="23"/>
      <c r="S143" s="23"/>
      <c r="T143" s="23"/>
      <c r="W143" s="23"/>
      <c r="X143" s="23"/>
      <c r="Y143" s="23"/>
      <c r="AA143" s="23"/>
    </row>
    <row r="144" spans="1:27" x14ac:dyDescent="0.25">
      <c r="A144" s="20">
        <v>36667</v>
      </c>
      <c r="B144" s="8">
        <v>2052.52</v>
      </c>
      <c r="C144" s="21">
        <v>75.079599999999999</v>
      </c>
      <c r="D144" s="22">
        <v>0.53065563319258768</v>
      </c>
      <c r="E144" s="21">
        <v>78.515000000000001</v>
      </c>
      <c r="F144" s="27">
        <v>0.54178161026200033</v>
      </c>
      <c r="G144" s="8">
        <v>1772.75</v>
      </c>
      <c r="H144" s="21">
        <v>23.06</v>
      </c>
      <c r="I144" s="22">
        <v>0.6966767371601208</v>
      </c>
      <c r="J144" s="21">
        <v>23.06</v>
      </c>
      <c r="K144" s="27">
        <v>0.6966769150166976</v>
      </c>
      <c r="L144" s="8">
        <v>2260.4499999999998</v>
      </c>
      <c r="M144" s="21">
        <v>144.27099999999999</v>
      </c>
      <c r="N144" s="22">
        <v>0.61256368885869561</v>
      </c>
      <c r="O144" s="52">
        <v>144.27099999999999</v>
      </c>
      <c r="P144" s="53">
        <v>0.61256362470651571</v>
      </c>
      <c r="Q144" s="54"/>
      <c r="R144" s="23"/>
      <c r="S144" s="23"/>
      <c r="T144" s="23"/>
      <c r="W144" s="23"/>
      <c r="X144" s="23"/>
      <c r="Y144" s="23"/>
      <c r="AA144" s="23"/>
    </row>
    <row r="145" spans="1:27" x14ac:dyDescent="0.25">
      <c r="A145" s="20">
        <v>36668</v>
      </c>
      <c r="B145" s="8">
        <v>2052.5700000000002</v>
      </c>
      <c r="C145" s="21">
        <v>75.378600000000006</v>
      </c>
      <c r="D145" s="22">
        <v>0.53276893739672027</v>
      </c>
      <c r="E145" s="21">
        <v>78.813999999999993</v>
      </c>
      <c r="F145" s="27">
        <v>0.54384495711703085</v>
      </c>
      <c r="G145" s="8">
        <v>1772.4</v>
      </c>
      <c r="H145" s="21">
        <v>22.003</v>
      </c>
      <c r="I145" s="22">
        <v>0.66474320241691842</v>
      </c>
      <c r="J145" s="21">
        <v>22.003</v>
      </c>
      <c r="K145" s="27">
        <v>0.66474276666830545</v>
      </c>
      <c r="L145" s="8">
        <v>2260.56</v>
      </c>
      <c r="M145" s="21">
        <v>145.29</v>
      </c>
      <c r="N145" s="22">
        <v>0.61689028532608692</v>
      </c>
      <c r="O145" s="52">
        <v>145.29</v>
      </c>
      <c r="P145" s="53">
        <v>0.6168903328462203</v>
      </c>
      <c r="Q145" s="54"/>
      <c r="R145" s="23"/>
      <c r="S145" s="23"/>
      <c r="T145" s="23"/>
      <c r="W145" s="23"/>
      <c r="X145" s="23"/>
      <c r="Y145" s="23"/>
      <c r="AA145" s="23"/>
    </row>
    <row r="146" spans="1:27" x14ac:dyDescent="0.25">
      <c r="A146" s="20">
        <v>36669</v>
      </c>
      <c r="B146" s="8">
        <v>2052.66</v>
      </c>
      <c r="C146" s="21">
        <v>75.920599999999993</v>
      </c>
      <c r="D146" s="22">
        <v>0.53659974301090019</v>
      </c>
      <c r="E146" s="21">
        <v>79.355999999999995</v>
      </c>
      <c r="F146" s="27">
        <v>0.54758486396761286</v>
      </c>
      <c r="G146" s="8">
        <v>1772.15</v>
      </c>
      <c r="H146" s="21">
        <v>21.251999999999999</v>
      </c>
      <c r="I146" s="22">
        <v>0.64205438066465259</v>
      </c>
      <c r="J146" s="21">
        <v>21.251999999999999</v>
      </c>
      <c r="K146" s="27">
        <v>0.64205461950062703</v>
      </c>
      <c r="L146" s="8">
        <v>2260.54</v>
      </c>
      <c r="M146" s="21">
        <v>145.06299999999999</v>
      </c>
      <c r="N146" s="22">
        <v>0.61592646059782608</v>
      </c>
      <c r="O146" s="52">
        <v>145.06299999999999</v>
      </c>
      <c r="P146" s="53">
        <v>0.61592646614184166</v>
      </c>
      <c r="Q146" s="54"/>
      <c r="R146" s="23"/>
      <c r="S146" s="23"/>
      <c r="T146" s="23"/>
      <c r="W146" s="23"/>
      <c r="X146" s="23"/>
      <c r="Y146" s="23"/>
      <c r="AA146" s="23"/>
    </row>
    <row r="147" spans="1:27" x14ac:dyDescent="0.25">
      <c r="A147" s="20">
        <v>36670</v>
      </c>
      <c r="B147" s="8">
        <v>2052.7399999999998</v>
      </c>
      <c r="C147" s="21">
        <v>76.403599999999997</v>
      </c>
      <c r="D147" s="22">
        <v>0.54001354210988339</v>
      </c>
      <c r="E147" s="21">
        <v>79.838999999999999</v>
      </c>
      <c r="F147" s="27">
        <v>0.55091767257074609</v>
      </c>
      <c r="G147" s="8">
        <v>1771.97</v>
      </c>
      <c r="H147" s="21">
        <v>20.710999999999999</v>
      </c>
      <c r="I147" s="22">
        <v>0.62570996978851967</v>
      </c>
      <c r="J147" s="21">
        <v>20.710999999999999</v>
      </c>
      <c r="K147" s="27">
        <v>0.62570960010092092</v>
      </c>
      <c r="L147" s="8">
        <v>2260.34</v>
      </c>
      <c r="M147" s="21">
        <v>143.36699999999999</v>
      </c>
      <c r="N147" s="22">
        <v>0.60872537364130441</v>
      </c>
      <c r="O147" s="52">
        <v>143.36699999999999</v>
      </c>
      <c r="P147" s="53">
        <v>0.60872538393733322</v>
      </c>
      <c r="Q147" s="54"/>
      <c r="R147" s="23"/>
      <c r="S147" s="23"/>
      <c r="T147" s="23"/>
      <c r="W147" s="23"/>
      <c r="X147" s="23"/>
      <c r="Y147" s="23"/>
      <c r="AA147" s="23"/>
    </row>
    <row r="148" spans="1:27" x14ac:dyDescent="0.25">
      <c r="A148" s="20">
        <v>36671</v>
      </c>
      <c r="B148" s="8">
        <v>2052.89</v>
      </c>
      <c r="C148" s="21">
        <v>77.255600000000001</v>
      </c>
      <c r="D148" s="22">
        <v>0.54603539890560537</v>
      </c>
      <c r="E148" s="21">
        <v>80.691000000000003</v>
      </c>
      <c r="F148" s="27">
        <v>0.55679694889990217</v>
      </c>
      <c r="G148" s="8">
        <v>1772.77</v>
      </c>
      <c r="H148" s="21">
        <v>23.143000000000001</v>
      </c>
      <c r="I148" s="22">
        <v>0.69918429003021143</v>
      </c>
      <c r="J148" s="21">
        <v>23.143000000000001</v>
      </c>
      <c r="K148" s="27">
        <v>0.69918469274831729</v>
      </c>
      <c r="L148" s="8">
        <v>2260.16</v>
      </c>
      <c r="M148" s="21">
        <v>141.79</v>
      </c>
      <c r="N148" s="22">
        <v>0.60202955163043481</v>
      </c>
      <c r="O148" s="52">
        <v>141.79</v>
      </c>
      <c r="P148" s="53">
        <v>0.60202959915056808</v>
      </c>
      <c r="Q148" s="54"/>
      <c r="R148" s="23"/>
      <c r="S148" s="23"/>
      <c r="T148" s="23"/>
      <c r="W148" s="23"/>
      <c r="X148" s="23"/>
      <c r="Y148" s="23"/>
      <c r="AA148" s="23"/>
    </row>
    <row r="149" spans="1:27" x14ac:dyDescent="0.25">
      <c r="A149" s="20">
        <v>36672</v>
      </c>
      <c r="B149" s="8">
        <v>2052.9699999999998</v>
      </c>
      <c r="C149" s="21">
        <v>77.744600000000005</v>
      </c>
      <c r="D149" s="22">
        <v>0.54949160544681186</v>
      </c>
      <c r="E149" s="21">
        <v>81.180000000000007</v>
      </c>
      <c r="F149" s="27">
        <v>0.56017125076703056</v>
      </c>
      <c r="G149" s="8">
        <v>1773.29</v>
      </c>
      <c r="H149" s="21">
        <v>24.800999999999998</v>
      </c>
      <c r="I149" s="22">
        <v>0.74927492447129906</v>
      </c>
      <c r="J149" s="21">
        <v>24.800999999999998</v>
      </c>
      <c r="K149" s="27">
        <v>0.74927545677062513</v>
      </c>
      <c r="L149" s="8">
        <v>2260.13</v>
      </c>
      <c r="M149" s="21">
        <v>141.566</v>
      </c>
      <c r="N149" s="22">
        <v>0.60107846467391302</v>
      </c>
      <c r="O149" s="52">
        <v>141.566</v>
      </c>
      <c r="P149" s="53">
        <v>0.60107840448174421</v>
      </c>
      <c r="Q149" s="54"/>
      <c r="R149" s="23"/>
      <c r="S149" s="23"/>
      <c r="T149" s="23"/>
      <c r="W149" s="23"/>
      <c r="X149" s="23"/>
      <c r="Y149" s="23"/>
      <c r="AA149" s="23"/>
    </row>
    <row r="150" spans="1:27" x14ac:dyDescent="0.25">
      <c r="A150" s="20">
        <v>36673</v>
      </c>
      <c r="B150" s="8">
        <v>2053.02</v>
      </c>
      <c r="C150" s="21">
        <v>78.051599999999993</v>
      </c>
      <c r="D150" s="22">
        <v>0.55166145290724222</v>
      </c>
      <c r="E150" s="21">
        <v>81.486999999999995</v>
      </c>
      <c r="F150" s="27">
        <v>0.56228943836957912</v>
      </c>
      <c r="G150" s="8">
        <v>1772.72</v>
      </c>
      <c r="H150" s="21">
        <v>22.977</v>
      </c>
      <c r="I150" s="22">
        <v>0.69416918429003027</v>
      </c>
      <c r="J150" s="21">
        <v>22.977</v>
      </c>
      <c r="K150" s="27">
        <v>0.69416913728507779</v>
      </c>
      <c r="L150" s="8">
        <v>2259.9299999999998</v>
      </c>
      <c r="M150" s="21">
        <v>139.88399999999999</v>
      </c>
      <c r="N150" s="22">
        <v>0.59393682065217401</v>
      </c>
      <c r="O150" s="52">
        <v>139.88399999999999</v>
      </c>
      <c r="P150" s="53">
        <v>0.59393672244389839</v>
      </c>
      <c r="Q150" s="54"/>
      <c r="R150" s="23"/>
      <c r="S150" s="23"/>
      <c r="T150" s="23"/>
      <c r="W150" s="23"/>
      <c r="X150" s="23"/>
      <c r="Y150" s="23"/>
      <c r="AA150" s="23"/>
    </row>
    <row r="151" spans="1:27" x14ac:dyDescent="0.25">
      <c r="A151" s="20">
        <v>36674</v>
      </c>
      <c r="B151" s="8">
        <v>2053.0700000000002</v>
      </c>
      <c r="C151" s="21">
        <v>78.3596</v>
      </c>
      <c r="D151" s="22">
        <v>0.55383836827470978</v>
      </c>
      <c r="E151" s="21">
        <v>81.795000000000002</v>
      </c>
      <c r="F151" s="27">
        <v>0.56441488003925966</v>
      </c>
      <c r="G151" s="8">
        <v>1773.11</v>
      </c>
      <c r="H151" s="21">
        <v>24.196000000000002</v>
      </c>
      <c r="I151" s="22">
        <v>0.7309969788519638</v>
      </c>
      <c r="J151" s="21">
        <v>24.196000000000002</v>
      </c>
      <c r="K151" s="27">
        <v>0.73099688230125071</v>
      </c>
      <c r="L151" s="8">
        <v>2259.86</v>
      </c>
      <c r="M151" s="21">
        <v>139.21299999999999</v>
      </c>
      <c r="N151" s="22">
        <v>0.59108780570652175</v>
      </c>
      <c r="O151" s="52">
        <v>139.21299999999999</v>
      </c>
      <c r="P151" s="53">
        <v>0.59108789045075949</v>
      </c>
      <c r="Q151" s="54"/>
      <c r="R151" s="23"/>
      <c r="S151" s="23"/>
      <c r="T151" s="23"/>
      <c r="W151" s="23"/>
      <c r="X151" s="23"/>
      <c r="Y151" s="23"/>
      <c r="AA151" s="23"/>
    </row>
    <row r="152" spans="1:27" x14ac:dyDescent="0.25">
      <c r="A152" s="20">
        <v>36675</v>
      </c>
      <c r="B152" s="8">
        <v>2053.16</v>
      </c>
      <c r="C152" s="21">
        <v>78.8536</v>
      </c>
      <c r="D152" s="22">
        <v>0.55732991435110257</v>
      </c>
      <c r="E152" s="21">
        <v>82.289000000000001</v>
      </c>
      <c r="F152" s="27">
        <v>0.56782371126593645</v>
      </c>
      <c r="G152" s="8">
        <v>1773.13</v>
      </c>
      <c r="H152" s="21">
        <v>24.282</v>
      </c>
      <c r="I152" s="22">
        <v>0.73359516616314202</v>
      </c>
      <c r="J152" s="21">
        <v>24.282</v>
      </c>
      <c r="K152" s="27">
        <v>0.73359485872534513</v>
      </c>
      <c r="L152" s="8">
        <v>2259.71</v>
      </c>
      <c r="M152" s="21">
        <v>137.98699999999999</v>
      </c>
      <c r="N152" s="22">
        <v>0.58588230298913047</v>
      </c>
      <c r="O152" s="52">
        <v>137.98699999999999</v>
      </c>
      <c r="P152" s="53">
        <v>0.58588225784500381</v>
      </c>
      <c r="Q152" s="54"/>
      <c r="R152" s="23"/>
      <c r="S152" s="23"/>
      <c r="T152" s="23"/>
      <c r="W152" s="23"/>
      <c r="X152" s="23"/>
      <c r="Y152" s="23"/>
      <c r="AA152" s="23"/>
    </row>
    <row r="153" spans="1:27" x14ac:dyDescent="0.25">
      <c r="A153" s="20">
        <v>36676</v>
      </c>
      <c r="B153" s="8">
        <v>2053.19</v>
      </c>
      <c r="C153" s="21">
        <v>79.039599999999993</v>
      </c>
      <c r="D153" s="22">
        <v>0.5586445450600277</v>
      </c>
      <c r="E153" s="21">
        <v>82.474999999999994</v>
      </c>
      <c r="F153" s="27">
        <v>0.5691071008229327</v>
      </c>
      <c r="G153" s="8">
        <v>1772.77</v>
      </c>
      <c r="H153" s="21">
        <v>23.143000000000001</v>
      </c>
      <c r="I153" s="22">
        <v>0.69918429003021143</v>
      </c>
      <c r="J153" s="21">
        <v>23.143000000000001</v>
      </c>
      <c r="K153" s="27">
        <v>0.69918469274831729</v>
      </c>
      <c r="L153" s="8">
        <v>2259.52</v>
      </c>
      <c r="M153" s="21">
        <v>136.43100000000001</v>
      </c>
      <c r="N153" s="22">
        <v>0.57927564538043474</v>
      </c>
      <c r="O153" s="52">
        <v>136.43100000000001</v>
      </c>
      <c r="P153" s="53">
        <v>0.57927557330823254</v>
      </c>
      <c r="Q153" s="54"/>
      <c r="R153" s="23"/>
      <c r="S153" s="23"/>
      <c r="T153" s="23"/>
      <c r="W153" s="23"/>
      <c r="X153" s="23"/>
      <c r="Y153" s="23"/>
      <c r="AA153" s="23"/>
    </row>
    <row r="154" spans="1:27" x14ac:dyDescent="0.25">
      <c r="A154" s="20">
        <v>36677</v>
      </c>
      <c r="B154" s="8">
        <v>2053.2600000000002</v>
      </c>
      <c r="C154" s="21">
        <v>79.4756</v>
      </c>
      <c r="D154" s="22">
        <v>0.56172615252826108</v>
      </c>
      <c r="E154" s="21">
        <v>82.911000000000001</v>
      </c>
      <c r="F154" s="27">
        <v>0.57211550754392226</v>
      </c>
      <c r="G154" s="8">
        <v>1772.67</v>
      </c>
      <c r="H154" s="21">
        <v>22.812999999999999</v>
      </c>
      <c r="I154" s="22">
        <v>0.68921450151057395</v>
      </c>
      <c r="J154" s="21">
        <v>22.812999999999999</v>
      </c>
      <c r="K154" s="27">
        <v>0.68921456121956759</v>
      </c>
      <c r="L154" s="8">
        <v>2259.33</v>
      </c>
      <c r="M154" s="21">
        <v>134.77099999999999</v>
      </c>
      <c r="N154" s="22">
        <v>0.57222741168478253</v>
      </c>
      <c r="O154" s="52">
        <v>134.77099999999999</v>
      </c>
      <c r="P154" s="53">
        <v>0.57222734753260263</v>
      </c>
      <c r="Q154" s="54"/>
      <c r="R154" s="23"/>
      <c r="S154" s="23"/>
      <c r="T154" s="23"/>
      <c r="W154" s="23"/>
      <c r="X154" s="23"/>
      <c r="Y154" s="23"/>
      <c r="AA154" s="23"/>
    </row>
    <row r="155" spans="1:27" x14ac:dyDescent="0.25">
      <c r="A155" s="20">
        <v>36678</v>
      </c>
      <c r="B155" s="8">
        <v>2053.44</v>
      </c>
      <c r="C155" s="21">
        <v>80.538600000000002</v>
      </c>
      <c r="D155" s="22">
        <v>0.56923933770883894</v>
      </c>
      <c r="E155" s="21">
        <v>83.974000000000004</v>
      </c>
      <c r="F155" s="27">
        <v>0.57945082022781647</v>
      </c>
      <c r="G155" s="8">
        <v>1772.8</v>
      </c>
      <c r="H155" s="21">
        <v>23.225999999999999</v>
      </c>
      <c r="I155" s="22">
        <v>0.70169184290030218</v>
      </c>
      <c r="J155" s="21">
        <v>23.225999999999999</v>
      </c>
      <c r="K155" s="27">
        <v>0.7016924704799371</v>
      </c>
      <c r="L155" s="8">
        <v>2259.17</v>
      </c>
      <c r="M155" s="21">
        <v>133.44800000000001</v>
      </c>
      <c r="N155" s="22">
        <v>0.56661005434782608</v>
      </c>
      <c r="O155" s="52">
        <v>133.44800000000001</v>
      </c>
      <c r="P155" s="53">
        <v>0.56661007177187495</v>
      </c>
      <c r="Q155" s="54"/>
      <c r="R155" s="23"/>
      <c r="S155" s="23"/>
      <c r="T155" s="23"/>
      <c r="W155" s="23"/>
      <c r="X155" s="23"/>
      <c r="Y155" s="23"/>
      <c r="AA155" s="23"/>
    </row>
    <row r="156" spans="1:27" x14ac:dyDescent="0.25">
      <c r="A156" s="20">
        <v>36679</v>
      </c>
      <c r="B156" s="8">
        <v>2053.69</v>
      </c>
      <c r="C156" s="21">
        <v>81.993600000000001</v>
      </c>
      <c r="D156" s="22">
        <v>0.57952314244801206</v>
      </c>
      <c r="E156" s="21">
        <v>85.429000000000002</v>
      </c>
      <c r="F156" s="27">
        <v>0.58949073930121143</v>
      </c>
      <c r="G156" s="8">
        <v>1774.08</v>
      </c>
      <c r="H156" s="21">
        <v>27.472000000000001</v>
      </c>
      <c r="I156" s="22">
        <v>0.82996978851963754</v>
      </c>
      <c r="J156" s="21">
        <v>27.472000000000001</v>
      </c>
      <c r="K156" s="27">
        <v>0.82997025602835339</v>
      </c>
      <c r="L156" s="8">
        <v>2259.31</v>
      </c>
      <c r="M156" s="21">
        <v>134.661</v>
      </c>
      <c r="N156" s="22">
        <v>0.57176036005434783</v>
      </c>
      <c r="O156" s="52">
        <v>134.661</v>
      </c>
      <c r="P156" s="53">
        <v>0.57176026422207893</v>
      </c>
      <c r="Q156" s="54"/>
      <c r="R156" s="23"/>
      <c r="S156" s="23"/>
      <c r="T156" s="23"/>
      <c r="W156" s="23"/>
      <c r="X156" s="23"/>
      <c r="Y156" s="23"/>
      <c r="AA156" s="23"/>
    </row>
    <row r="157" spans="1:27" x14ac:dyDescent="0.25">
      <c r="A157" s="20">
        <v>36680</v>
      </c>
      <c r="B157" s="8">
        <v>2053.73</v>
      </c>
      <c r="C157" s="21">
        <v>82.248599999999996</v>
      </c>
      <c r="D157" s="22">
        <v>0.5813254587425063</v>
      </c>
      <c r="E157" s="21">
        <v>85.683999999999997</v>
      </c>
      <c r="F157" s="27">
        <v>0.59125028582475314</v>
      </c>
      <c r="G157" s="8">
        <v>1773.2</v>
      </c>
      <c r="H157" s="21">
        <v>24.497</v>
      </c>
      <c r="I157" s="22">
        <v>0.74009063444108769</v>
      </c>
      <c r="J157" s="21">
        <v>24.497</v>
      </c>
      <c r="K157" s="27">
        <v>0.74009043498764082</v>
      </c>
      <c r="L157" s="8">
        <v>2259.0700000000002</v>
      </c>
      <c r="M157" s="21">
        <v>132.678</v>
      </c>
      <c r="N157" s="22">
        <v>0.56334069293478262</v>
      </c>
      <c r="O157" s="52">
        <v>132.678</v>
      </c>
      <c r="P157" s="53">
        <v>0.56334068659876479</v>
      </c>
      <c r="Q157" s="54"/>
      <c r="R157" s="23"/>
      <c r="S157" s="23"/>
      <c r="T157" s="23"/>
      <c r="W157" s="23"/>
      <c r="X157" s="23"/>
      <c r="Y157" s="23"/>
      <c r="AA157" s="23"/>
    </row>
    <row r="158" spans="1:27" x14ac:dyDescent="0.25">
      <c r="A158" s="20">
        <v>36681</v>
      </c>
      <c r="B158" s="8">
        <v>2053.87</v>
      </c>
      <c r="C158" s="21">
        <v>83.016599999999997</v>
      </c>
      <c r="D158" s="22">
        <v>0.58675361134710069</v>
      </c>
      <c r="E158" s="21">
        <v>86.451999999999998</v>
      </c>
      <c r="F158" s="27">
        <v>0.59654981710871846</v>
      </c>
      <c r="G158" s="8">
        <v>1773.44</v>
      </c>
      <c r="H158" s="21">
        <v>25.283999999999999</v>
      </c>
      <c r="I158" s="22">
        <v>0.76386706948640481</v>
      </c>
      <c r="J158" s="21">
        <v>25.283999999999999</v>
      </c>
      <c r="K158" s="27">
        <v>0.76386731848561218</v>
      </c>
      <c r="L158" s="8">
        <v>2259.1</v>
      </c>
      <c r="M158" s="21">
        <v>132.898</v>
      </c>
      <c r="N158" s="22">
        <v>0.56427479619565213</v>
      </c>
      <c r="O158" s="52">
        <v>132.898</v>
      </c>
      <c r="P158" s="53">
        <v>0.56427485321981219</v>
      </c>
      <c r="Q158" s="54"/>
      <c r="R158" s="23"/>
      <c r="S158" s="23"/>
      <c r="T158" s="23"/>
      <c r="W158" s="23"/>
      <c r="X158" s="23"/>
      <c r="Y158" s="23"/>
      <c r="AA158" s="23"/>
    </row>
    <row r="159" spans="1:27" x14ac:dyDescent="0.25">
      <c r="A159" s="20">
        <v>36682</v>
      </c>
      <c r="B159" s="8">
        <v>2054.0100000000002</v>
      </c>
      <c r="C159" s="21">
        <v>83.8536</v>
      </c>
      <c r="D159" s="22">
        <v>0.59266944953726408</v>
      </c>
      <c r="E159" s="21">
        <v>87.289000000000001</v>
      </c>
      <c r="F159" s="27">
        <v>0.60232550535922935</v>
      </c>
      <c r="G159" s="8">
        <v>1774.35</v>
      </c>
      <c r="H159" s="21">
        <v>28.425000000000001</v>
      </c>
      <c r="I159" s="22">
        <v>0.85876132930513593</v>
      </c>
      <c r="J159" s="21">
        <v>28.425000000000001</v>
      </c>
      <c r="K159" s="27">
        <v>0.85876142458544491</v>
      </c>
      <c r="L159" s="8">
        <v>2259.14</v>
      </c>
      <c r="M159" s="21">
        <v>133.22800000000001</v>
      </c>
      <c r="N159" s="22">
        <v>0.56567595108695645</v>
      </c>
      <c r="O159" s="52">
        <v>133.22800000000001</v>
      </c>
      <c r="P159" s="53">
        <v>0.56567590515082766</v>
      </c>
      <c r="Q159" s="54"/>
      <c r="R159" s="23"/>
      <c r="S159" s="23"/>
      <c r="T159" s="23"/>
      <c r="W159" s="23"/>
      <c r="X159" s="23"/>
      <c r="Y159" s="23"/>
      <c r="AA159" s="23"/>
    </row>
    <row r="160" spans="1:27" x14ac:dyDescent="0.25">
      <c r="A160" s="20">
        <v>36683</v>
      </c>
      <c r="B160" s="8">
        <v>2054.09</v>
      </c>
      <c r="C160" s="21">
        <v>84.307599999999994</v>
      </c>
      <c r="D160" s="22">
        <v>0.59587827933216764</v>
      </c>
      <c r="E160" s="21">
        <v>87.742999999999995</v>
      </c>
      <c r="F160" s="27">
        <v>0.60545810170951897</v>
      </c>
      <c r="G160" s="8">
        <v>1773.93</v>
      </c>
      <c r="H160" s="21">
        <v>26.959</v>
      </c>
      <c r="I160" s="22">
        <v>0.81447129909365557</v>
      </c>
      <c r="J160" s="21">
        <v>26.959</v>
      </c>
      <c r="K160" s="27">
        <v>0.8144713257721421</v>
      </c>
      <c r="L160" s="8">
        <v>2259.0100000000002</v>
      </c>
      <c r="M160" s="21">
        <v>132.13</v>
      </c>
      <c r="N160" s="22">
        <v>0.56101392663043481</v>
      </c>
      <c r="O160" s="52">
        <v>132.13</v>
      </c>
      <c r="P160" s="53">
        <v>0.56101398207059039</v>
      </c>
      <c r="Q160" s="54"/>
      <c r="R160" s="23"/>
      <c r="S160" s="23"/>
      <c r="T160" s="23"/>
      <c r="W160" s="23"/>
      <c r="X160" s="23"/>
      <c r="Y160" s="23"/>
      <c r="AA160" s="23"/>
    </row>
    <row r="161" spans="1:27" x14ac:dyDescent="0.25">
      <c r="A161" s="20">
        <v>36684</v>
      </c>
      <c r="B161" s="8">
        <v>2054.13</v>
      </c>
      <c r="C161" s="21">
        <v>84.566599999999994</v>
      </c>
      <c r="D161" s="22">
        <v>0.59770886725481076</v>
      </c>
      <c r="E161" s="21">
        <v>88.001999999999995</v>
      </c>
      <c r="F161" s="27">
        <v>0.60724550385084763</v>
      </c>
      <c r="G161" s="8">
        <v>1773.54</v>
      </c>
      <c r="H161" s="21">
        <v>25.638999999999999</v>
      </c>
      <c r="I161" s="22">
        <v>0.77459214501510576</v>
      </c>
      <c r="J161" s="21">
        <v>25.638999999999999</v>
      </c>
      <c r="K161" s="27">
        <v>0.77459207006126274</v>
      </c>
      <c r="L161" s="8">
        <v>2258.9499999999998</v>
      </c>
      <c r="M161" s="21">
        <v>131.691</v>
      </c>
      <c r="N161" s="22">
        <v>0.55914996603260869</v>
      </c>
      <c r="O161" s="52">
        <v>131.691</v>
      </c>
      <c r="P161" s="53">
        <v>0.55915000484071753</v>
      </c>
      <c r="Q161" s="54"/>
      <c r="R161" s="23"/>
      <c r="S161" s="23"/>
      <c r="T161" s="23"/>
      <c r="W161" s="23"/>
      <c r="X161" s="23"/>
      <c r="Y161" s="23"/>
      <c r="AA161" s="23"/>
    </row>
    <row r="162" spans="1:27" x14ac:dyDescent="0.25">
      <c r="A162" s="20">
        <v>36685</v>
      </c>
      <c r="B162" s="8">
        <v>2054.17</v>
      </c>
      <c r="C162" s="21">
        <v>84.761600000000001</v>
      </c>
      <c r="D162" s="22">
        <v>0.59908710912707108</v>
      </c>
      <c r="E162" s="21">
        <v>88.197000000000003</v>
      </c>
      <c r="F162" s="27">
        <v>0.60859098822249391</v>
      </c>
      <c r="G162" s="8">
        <v>1773.52</v>
      </c>
      <c r="H162" s="21">
        <v>25.55</v>
      </c>
      <c r="I162" s="22">
        <v>0.77190332326283984</v>
      </c>
      <c r="J162" s="21">
        <v>25.55</v>
      </c>
      <c r="K162" s="27">
        <v>0.77190389494469358</v>
      </c>
      <c r="L162" s="8">
        <v>2258.85</v>
      </c>
      <c r="M162" s="21">
        <v>130.816</v>
      </c>
      <c r="N162" s="22">
        <v>0.55543478260869561</v>
      </c>
      <c r="O162" s="52">
        <v>130.816</v>
      </c>
      <c r="P162" s="53">
        <v>0.5554347224165268</v>
      </c>
      <c r="Q162" s="54"/>
      <c r="R162" s="23"/>
      <c r="S162" s="23"/>
      <c r="T162" s="23"/>
      <c r="W162" s="23"/>
      <c r="X162" s="23"/>
      <c r="Y162" s="23"/>
      <c r="AA162" s="23"/>
    </row>
    <row r="163" spans="1:27" x14ac:dyDescent="0.25">
      <c r="A163" s="20">
        <v>36686</v>
      </c>
      <c r="B163" s="8">
        <v>2054.21</v>
      </c>
      <c r="C163" s="21">
        <v>85.022599999999997</v>
      </c>
      <c r="D163" s="22">
        <v>0.60093183286378871</v>
      </c>
      <c r="E163" s="21">
        <v>88.457999999999998</v>
      </c>
      <c r="F163" s="27">
        <v>0.61039202801003078</v>
      </c>
      <c r="G163" s="8">
        <v>1773.32</v>
      </c>
      <c r="H163" s="21">
        <v>24.888000000000002</v>
      </c>
      <c r="I163" s="22">
        <v>0.75190332326283982</v>
      </c>
      <c r="J163" s="21">
        <v>24.888000000000002</v>
      </c>
      <c r="K163" s="27">
        <v>0.75190392289358421</v>
      </c>
      <c r="L163" s="8">
        <v>2259.06</v>
      </c>
      <c r="M163" s="21">
        <v>132.56899999999999</v>
      </c>
      <c r="N163" s="22">
        <v>0.56287788722826093</v>
      </c>
      <c r="O163" s="52">
        <v>132.56899999999999</v>
      </c>
      <c r="P163" s="53">
        <v>0.56287795930046314</v>
      </c>
      <c r="Q163" s="54"/>
      <c r="R163" s="23"/>
      <c r="S163" s="23"/>
      <c r="T163" s="23"/>
      <c r="W163" s="23"/>
      <c r="X163" s="23"/>
      <c r="Y163" s="23"/>
      <c r="AA163" s="23"/>
    </row>
    <row r="164" spans="1:27" x14ac:dyDescent="0.25">
      <c r="A164" s="20">
        <v>36687</v>
      </c>
      <c r="B164" s="8">
        <v>2054.42</v>
      </c>
      <c r="C164" s="21">
        <v>86.268600000000006</v>
      </c>
      <c r="D164" s="22">
        <v>0.60973844503218022</v>
      </c>
      <c r="E164" s="21">
        <v>89.703999999999994</v>
      </c>
      <c r="F164" s="27">
        <v>0.61898983853758105</v>
      </c>
      <c r="G164" s="8">
        <v>1772.97</v>
      </c>
      <c r="H164" s="21">
        <v>23.771000000000001</v>
      </c>
      <c r="I164" s="22">
        <v>0.71815709969788522</v>
      </c>
      <c r="J164" s="21">
        <v>23.771000000000001</v>
      </c>
      <c r="K164" s="27">
        <v>0.71815690786686315</v>
      </c>
      <c r="L164" s="8">
        <v>2259.3000000000002</v>
      </c>
      <c r="M164" s="21">
        <v>134.55000000000001</v>
      </c>
      <c r="N164" s="22">
        <v>0.5712890625</v>
      </c>
      <c r="O164" s="52">
        <v>134.55000000000001</v>
      </c>
      <c r="P164" s="53">
        <v>0.57128902289988892</v>
      </c>
      <c r="Q164" s="54"/>
      <c r="R164" s="23"/>
      <c r="S164" s="23"/>
      <c r="T164" s="23"/>
      <c r="W164" s="23"/>
      <c r="X164" s="23"/>
      <c r="Y164" s="23"/>
      <c r="AA164" s="23"/>
    </row>
    <row r="165" spans="1:27" x14ac:dyDescent="0.25">
      <c r="A165" s="20">
        <v>36688</v>
      </c>
      <c r="B165" s="8">
        <v>2054.5300000000002</v>
      </c>
      <c r="C165" s="21">
        <v>86.929599999999994</v>
      </c>
      <c r="D165" s="22">
        <v>0.61441033158379077</v>
      </c>
      <c r="E165" s="21">
        <v>90.364999999999995</v>
      </c>
      <c r="F165" s="27">
        <v>0.62355090578750716</v>
      </c>
      <c r="G165" s="8">
        <v>1772.93</v>
      </c>
      <c r="H165" s="21">
        <v>23.643999999999998</v>
      </c>
      <c r="I165" s="22">
        <v>0.71432024169184283</v>
      </c>
      <c r="J165" s="21">
        <v>23.643999999999998</v>
      </c>
      <c r="K165" s="27">
        <v>0.7143202874263912</v>
      </c>
      <c r="L165" s="8">
        <v>2259.14</v>
      </c>
      <c r="M165" s="21">
        <v>133.22800000000001</v>
      </c>
      <c r="N165" s="22">
        <v>0.56567595108695645</v>
      </c>
      <c r="O165" s="52">
        <v>133.22800000000001</v>
      </c>
      <c r="P165" s="53">
        <v>0.56567590515082766</v>
      </c>
      <c r="Q165" s="54"/>
      <c r="R165" s="23"/>
      <c r="S165" s="23"/>
      <c r="T165" s="23"/>
      <c r="W165" s="23"/>
      <c r="X165" s="23"/>
      <c r="Y165" s="23"/>
      <c r="AA165" s="23"/>
    </row>
    <row r="166" spans="1:27" x14ac:dyDescent="0.25">
      <c r="A166" s="20">
        <v>36689</v>
      </c>
      <c r="B166" s="8">
        <v>2054.66</v>
      </c>
      <c r="C166" s="21">
        <v>87.660600000000002</v>
      </c>
      <c r="D166" s="22">
        <v>0.61957697162800762</v>
      </c>
      <c r="E166" s="21">
        <v>91.096000000000004</v>
      </c>
      <c r="F166" s="27">
        <v>0.62859509390842561</v>
      </c>
      <c r="G166" s="8">
        <v>1772.64</v>
      </c>
      <c r="H166" s="21">
        <v>22.731000000000002</v>
      </c>
      <c r="I166" s="22">
        <v>0.68673716012084596</v>
      </c>
      <c r="J166" s="21">
        <v>22.731000000000002</v>
      </c>
      <c r="K166" s="27">
        <v>0.68673727318681255</v>
      </c>
      <c r="L166" s="8">
        <v>2258.94</v>
      </c>
      <c r="M166" s="21">
        <v>131.58199999999999</v>
      </c>
      <c r="N166" s="22">
        <v>0.55868716032608701</v>
      </c>
      <c r="O166" s="52">
        <v>131.58199999999999</v>
      </c>
      <c r="P166" s="53">
        <v>0.55868707954186025</v>
      </c>
      <c r="Q166" s="54"/>
      <c r="R166" s="23"/>
      <c r="S166" s="23"/>
      <c r="T166" s="23"/>
      <c r="W166" s="23"/>
      <c r="X166" s="23"/>
      <c r="Y166" s="23"/>
      <c r="AA166" s="23"/>
    </row>
    <row r="167" spans="1:27" x14ac:dyDescent="0.25">
      <c r="A167" s="20">
        <v>36690</v>
      </c>
      <c r="B167" s="8">
        <v>2054.69</v>
      </c>
      <c r="C167" s="21">
        <v>87.860600000000005</v>
      </c>
      <c r="D167" s="22">
        <v>0.62099055303545414</v>
      </c>
      <c r="E167" s="21">
        <v>91.296000000000006</v>
      </c>
      <c r="F167" s="27">
        <v>0.62997510763962017</v>
      </c>
      <c r="G167" s="8">
        <v>1771.91</v>
      </c>
      <c r="H167" s="21">
        <v>20.558</v>
      </c>
      <c r="I167" s="22">
        <v>0.62108761329305129</v>
      </c>
      <c r="J167" s="21">
        <v>20.558</v>
      </c>
      <c r="K167" s="27">
        <v>0.62108786991468345</v>
      </c>
      <c r="L167" s="8">
        <v>2258.6999999999998</v>
      </c>
      <c r="M167" s="21">
        <v>129.61500000000001</v>
      </c>
      <c r="N167" s="22">
        <v>0.55033542798913049</v>
      </c>
      <c r="O167" s="52">
        <v>129.61500000000001</v>
      </c>
      <c r="P167" s="53">
        <v>0.55033541610909709</v>
      </c>
      <c r="Q167" s="54"/>
      <c r="R167" s="23"/>
      <c r="S167" s="23"/>
      <c r="T167" s="23"/>
      <c r="W167" s="23"/>
      <c r="X167" s="23"/>
      <c r="Y167" s="23"/>
      <c r="AA167" s="23"/>
    </row>
    <row r="168" spans="1:27" x14ac:dyDescent="0.25">
      <c r="A168" s="20">
        <v>36691</v>
      </c>
      <c r="B168" s="8">
        <v>2054.7800000000002</v>
      </c>
      <c r="C168" s="21">
        <v>88.394599999999997</v>
      </c>
      <c r="D168" s="22">
        <v>0.62476481539333606</v>
      </c>
      <c r="E168" s="21">
        <v>91.83</v>
      </c>
      <c r="F168" s="27">
        <v>0.63365988357999892</v>
      </c>
      <c r="G168" s="8">
        <v>1771.33</v>
      </c>
      <c r="H168" s="21">
        <v>18.928000000000001</v>
      </c>
      <c r="I168" s="22">
        <v>0.57184290030211482</v>
      </c>
      <c r="J168" s="21">
        <v>18.928000000000001</v>
      </c>
      <c r="K168" s="27">
        <v>0.57184319503587044</v>
      </c>
      <c r="L168" s="8">
        <v>2258.62</v>
      </c>
      <c r="M168" s="21">
        <v>128.96199999999999</v>
      </c>
      <c r="N168" s="22">
        <v>0.54756283967391306</v>
      </c>
      <c r="O168" s="52">
        <v>128.96199999999999</v>
      </c>
      <c r="P168" s="53">
        <v>0.54756281432984188</v>
      </c>
      <c r="Q168" s="54"/>
      <c r="R168" s="23"/>
      <c r="S168" s="23"/>
      <c r="T168" s="23"/>
      <c r="W168" s="23"/>
      <c r="X168" s="23"/>
      <c r="Y168" s="23"/>
      <c r="AA168" s="23"/>
    </row>
    <row r="169" spans="1:27" x14ac:dyDescent="0.25">
      <c r="A169" s="20">
        <v>36692</v>
      </c>
      <c r="B169" s="8">
        <v>2054.83</v>
      </c>
      <c r="C169" s="21">
        <v>88.663600000000002</v>
      </c>
      <c r="D169" s="22">
        <v>0.62666608238635158</v>
      </c>
      <c r="E169" s="21">
        <v>92.099000000000004</v>
      </c>
      <c r="F169" s="27">
        <v>0.63551605427773905</v>
      </c>
      <c r="G169" s="8">
        <v>1771.01</v>
      </c>
      <c r="H169" s="21">
        <v>18.077999999999999</v>
      </c>
      <c r="I169" s="22">
        <v>0.54616314199395766</v>
      </c>
      <c r="J169" s="21">
        <v>18.077999999999999</v>
      </c>
      <c r="K169" s="27">
        <v>0.54616324616709544</v>
      </c>
      <c r="L169" s="8">
        <v>2258.36</v>
      </c>
      <c r="M169" s="21">
        <v>126.9</v>
      </c>
      <c r="N169" s="22">
        <v>0.53880774456521741</v>
      </c>
      <c r="O169" s="52">
        <v>126.9</v>
      </c>
      <c r="P169" s="53">
        <v>0.53880782376543956</v>
      </c>
      <c r="Q169" s="54"/>
      <c r="R169" s="23"/>
      <c r="S169" s="23"/>
      <c r="T169" s="23"/>
      <c r="W169" s="23"/>
      <c r="X169" s="23"/>
      <c r="Y169" s="23"/>
      <c r="AA169" s="23"/>
    </row>
    <row r="170" spans="1:27" x14ac:dyDescent="0.25">
      <c r="A170" s="20">
        <v>36693</v>
      </c>
      <c r="B170" s="8">
        <v>2054.87</v>
      </c>
      <c r="C170" s="21">
        <v>88.932599999999994</v>
      </c>
      <c r="D170" s="22">
        <v>0.62856734937936709</v>
      </c>
      <c r="E170" s="21">
        <v>92.367999999999995</v>
      </c>
      <c r="F170" s="27">
        <v>0.63737222497547918</v>
      </c>
      <c r="G170" s="8">
        <v>1770.69</v>
      </c>
      <c r="H170" s="21">
        <v>17.253</v>
      </c>
      <c r="I170" s="22">
        <v>0.52123867069486396</v>
      </c>
      <c r="J170" s="21">
        <v>17.253</v>
      </c>
      <c r="K170" s="27">
        <v>0.52123918774934064</v>
      </c>
      <c r="L170" s="8">
        <v>2258.3200000000002</v>
      </c>
      <c r="M170" s="21">
        <v>126.57599999999999</v>
      </c>
      <c r="N170" s="22">
        <v>0.53743206521739129</v>
      </c>
      <c r="O170" s="52">
        <v>126.57599999999999</v>
      </c>
      <c r="P170" s="53">
        <v>0.53743211590553353</v>
      </c>
      <c r="Q170" s="54"/>
      <c r="R170" s="23"/>
      <c r="S170" s="23"/>
      <c r="T170" s="23"/>
      <c r="W170" s="23"/>
      <c r="X170" s="23"/>
      <c r="Y170" s="23"/>
      <c r="AA170" s="23"/>
    </row>
    <row r="171" spans="1:27" x14ac:dyDescent="0.25">
      <c r="A171" s="20">
        <v>36694</v>
      </c>
      <c r="B171" s="8">
        <v>2054.98</v>
      </c>
      <c r="C171" s="21">
        <v>89.6066</v>
      </c>
      <c r="D171" s="22">
        <v>0.63333111872246173</v>
      </c>
      <c r="E171" s="21">
        <v>93.042000000000002</v>
      </c>
      <c r="F171" s="27">
        <v>0.64202324265784239</v>
      </c>
      <c r="G171" s="8">
        <v>1771.19</v>
      </c>
      <c r="H171" s="21">
        <v>18.535</v>
      </c>
      <c r="I171" s="22">
        <v>0.55996978851963741</v>
      </c>
      <c r="J171" s="21">
        <v>18.535</v>
      </c>
      <c r="K171" s="27">
        <v>0.5599699981363172</v>
      </c>
      <c r="L171" s="8">
        <v>2258.63</v>
      </c>
      <c r="M171" s="21">
        <v>129.07</v>
      </c>
      <c r="N171" s="22">
        <v>0.54802139945652173</v>
      </c>
      <c r="O171" s="52">
        <v>129.07</v>
      </c>
      <c r="P171" s="53">
        <v>0.54802138361647734</v>
      </c>
      <c r="Q171" s="54"/>
      <c r="R171" s="23"/>
      <c r="S171" s="23"/>
      <c r="T171" s="23"/>
      <c r="W171" s="23"/>
      <c r="X171" s="23"/>
      <c r="Y171" s="23"/>
      <c r="AA171" s="23"/>
    </row>
    <row r="172" spans="1:27" x14ac:dyDescent="0.25">
      <c r="A172" s="20">
        <v>36695</v>
      </c>
      <c r="B172" s="8">
        <v>2055.06</v>
      </c>
      <c r="C172" s="21">
        <v>90.080600000000004</v>
      </c>
      <c r="D172" s="22">
        <v>0.63668130665810985</v>
      </c>
      <c r="E172" s="21">
        <v>93.516000000000005</v>
      </c>
      <c r="F172" s="27">
        <v>0.64529395644632559</v>
      </c>
      <c r="G172" s="8">
        <v>1772.32</v>
      </c>
      <c r="H172" s="21">
        <v>21.763999999999999</v>
      </c>
      <c r="I172" s="22">
        <v>0.65752265861027193</v>
      </c>
      <c r="J172" s="21">
        <v>21.763999999999999</v>
      </c>
      <c r="K172" s="27">
        <v>0.65752306005797367</v>
      </c>
      <c r="L172" s="8">
        <v>2258.54</v>
      </c>
      <c r="M172" s="21">
        <v>128.309</v>
      </c>
      <c r="N172" s="22">
        <v>0.54479025135869574</v>
      </c>
      <c r="O172" s="52">
        <v>128.309</v>
      </c>
      <c r="P172" s="53">
        <v>0.54479021255058679</v>
      </c>
      <c r="Q172" s="54"/>
      <c r="R172" s="23"/>
      <c r="S172" s="23"/>
      <c r="T172" s="23"/>
      <c r="W172" s="23"/>
      <c r="X172" s="23"/>
      <c r="Y172" s="23"/>
      <c r="AA172" s="23"/>
    </row>
    <row r="173" spans="1:27" x14ac:dyDescent="0.25">
      <c r="A173" s="20">
        <v>36696</v>
      </c>
      <c r="B173" s="8">
        <v>2055.14</v>
      </c>
      <c r="C173" s="21">
        <v>90.556600000000003</v>
      </c>
      <c r="D173" s="22">
        <v>0.64004563040783247</v>
      </c>
      <c r="E173" s="21">
        <v>93.992000000000004</v>
      </c>
      <c r="F173" s="27">
        <v>0.64857859804370233</v>
      </c>
      <c r="G173" s="8">
        <v>1772.28</v>
      </c>
      <c r="H173" s="21">
        <v>21.645</v>
      </c>
      <c r="I173" s="22">
        <v>0.65392749244712989</v>
      </c>
      <c r="J173" s="21">
        <v>21.645</v>
      </c>
      <c r="K173" s="27">
        <v>0.65392781640018038</v>
      </c>
      <c r="L173" s="8">
        <v>2258.2800000000002</v>
      </c>
      <c r="M173" s="21">
        <v>126.252</v>
      </c>
      <c r="N173" s="22">
        <v>0.53605638586956528</v>
      </c>
      <c r="O173" s="52">
        <v>126.252</v>
      </c>
      <c r="P173" s="53">
        <v>0.53605640804562749</v>
      </c>
      <c r="Q173" s="54"/>
      <c r="R173" s="23"/>
      <c r="S173" s="23"/>
      <c r="T173" s="23"/>
      <c r="W173" s="23"/>
      <c r="X173" s="23"/>
      <c r="Y173" s="23"/>
      <c r="AA173" s="23"/>
    </row>
    <row r="174" spans="1:27" x14ac:dyDescent="0.25">
      <c r="A174" s="20">
        <v>36697</v>
      </c>
      <c r="B174" s="8">
        <v>2055.21</v>
      </c>
      <c r="C174" s="21">
        <v>90.965599999999995</v>
      </c>
      <c r="D174" s="22">
        <v>0.64293640438606048</v>
      </c>
      <c r="E174" s="21">
        <v>94.400999999999996</v>
      </c>
      <c r="F174" s="27">
        <v>0.6514007203207417</v>
      </c>
      <c r="G174" s="8">
        <v>1771.9</v>
      </c>
      <c r="H174" s="21">
        <v>20.52</v>
      </c>
      <c r="I174" s="22">
        <v>0.61993957703927494</v>
      </c>
      <c r="J174" s="21">
        <v>20.52</v>
      </c>
      <c r="K174" s="27">
        <v>0.61993942459078055</v>
      </c>
      <c r="L174" s="8">
        <v>2257.94</v>
      </c>
      <c r="M174" s="21">
        <v>123.56100000000001</v>
      </c>
      <c r="N174" s="22">
        <v>0.52463060461956523</v>
      </c>
      <c r="O174" s="52">
        <v>123.56100000000001</v>
      </c>
      <c r="P174" s="53">
        <v>0.5246305879875186</v>
      </c>
      <c r="Q174" s="54"/>
      <c r="R174" s="23"/>
      <c r="S174" s="23"/>
      <c r="T174" s="23"/>
      <c r="W174" s="23"/>
      <c r="X174" s="23"/>
      <c r="Y174" s="23"/>
      <c r="AA174" s="23"/>
    </row>
    <row r="175" spans="1:27" x14ac:dyDescent="0.25">
      <c r="A175" s="20">
        <v>36698</v>
      </c>
      <c r="B175" s="8">
        <v>2055.3000000000002</v>
      </c>
      <c r="C175" s="21">
        <v>91.512600000000006</v>
      </c>
      <c r="D175" s="22">
        <v>0.64680254953542649</v>
      </c>
      <c r="E175" s="21">
        <v>94.947999999999993</v>
      </c>
      <c r="F175" s="27">
        <v>0.65517515653087199</v>
      </c>
      <c r="G175" s="8">
        <v>1771.99</v>
      </c>
      <c r="H175" s="21">
        <v>20.788</v>
      </c>
      <c r="I175" s="22">
        <v>0.62803625377643502</v>
      </c>
      <c r="J175" s="21">
        <v>20.788</v>
      </c>
      <c r="K175" s="27">
        <v>0.62803571004347192</v>
      </c>
      <c r="L175" s="8">
        <v>2257.67</v>
      </c>
      <c r="M175" s="21">
        <v>121.422</v>
      </c>
      <c r="N175" s="22">
        <v>0.51554857336956528</v>
      </c>
      <c r="O175" s="52">
        <v>121.422</v>
      </c>
      <c r="P175" s="53">
        <v>0.51554850050536083</v>
      </c>
      <c r="Q175" s="54"/>
      <c r="R175" s="23"/>
      <c r="S175" s="23"/>
      <c r="T175" s="23"/>
      <c r="W175" s="23"/>
      <c r="X175" s="23"/>
      <c r="Y175" s="23"/>
      <c r="AA175" s="23"/>
    </row>
    <row r="176" spans="1:27" x14ac:dyDescent="0.25">
      <c r="A176" s="20">
        <v>36699</v>
      </c>
      <c r="B176" s="8">
        <v>2055.4299999999998</v>
      </c>
      <c r="C176" s="21">
        <v>92.269599999999997</v>
      </c>
      <c r="D176" s="22">
        <v>0.65215295516261129</v>
      </c>
      <c r="E176" s="21">
        <v>95.704999999999998</v>
      </c>
      <c r="F176" s="27">
        <v>0.66039895535397919</v>
      </c>
      <c r="G176" s="8">
        <v>1773</v>
      </c>
      <c r="H176" s="21">
        <v>23.855</v>
      </c>
      <c r="I176" s="22">
        <v>0.72069486404833838</v>
      </c>
      <c r="J176" s="21">
        <v>23.855</v>
      </c>
      <c r="K176" s="27">
        <v>0.72069517529734761</v>
      </c>
      <c r="L176" s="8">
        <v>2257.5300000000002</v>
      </c>
      <c r="M176" s="21">
        <v>120.357</v>
      </c>
      <c r="N176" s="22">
        <v>0.51102666440217392</v>
      </c>
      <c r="O176" s="52">
        <v>120.357</v>
      </c>
      <c r="P176" s="53">
        <v>0.51102676181844719</v>
      </c>
      <c r="Q176" s="54"/>
      <c r="R176" s="23"/>
      <c r="S176" s="23"/>
      <c r="T176" s="23"/>
      <c r="W176" s="23"/>
      <c r="X176" s="23"/>
      <c r="Y176" s="23"/>
      <c r="AA176" s="23"/>
    </row>
    <row r="177" spans="1:27" x14ac:dyDescent="0.25">
      <c r="A177" s="20">
        <v>36700</v>
      </c>
      <c r="B177" s="8">
        <v>2055.5300000000002</v>
      </c>
      <c r="C177" s="21">
        <v>92.890600000000006</v>
      </c>
      <c r="D177" s="22">
        <v>0.65654212543273271</v>
      </c>
      <c r="E177" s="21">
        <v>96.325999999999993</v>
      </c>
      <c r="F177" s="27">
        <v>0.66468407789020345</v>
      </c>
      <c r="G177" s="8">
        <v>1773.29</v>
      </c>
      <c r="H177" s="21">
        <v>24.800999999999998</v>
      </c>
      <c r="I177" s="22">
        <v>0.74927492447129906</v>
      </c>
      <c r="J177" s="21">
        <v>24.800999999999998</v>
      </c>
      <c r="K177" s="27">
        <v>0.74927545677062513</v>
      </c>
      <c r="L177" s="8">
        <v>2257.52</v>
      </c>
      <c r="M177" s="21">
        <v>120.251</v>
      </c>
      <c r="N177" s="22">
        <v>0.51057659646739129</v>
      </c>
      <c r="O177" s="52">
        <v>120.251</v>
      </c>
      <c r="P177" s="53">
        <v>0.51057650855514469</v>
      </c>
      <c r="Q177" s="54"/>
      <c r="R177" s="23"/>
      <c r="S177" s="23"/>
      <c r="T177" s="23"/>
      <c r="W177" s="23"/>
      <c r="X177" s="23"/>
      <c r="Y177" s="23"/>
      <c r="AA177" s="23"/>
    </row>
    <row r="178" spans="1:27" x14ac:dyDescent="0.25">
      <c r="A178" s="20">
        <v>36701</v>
      </c>
      <c r="B178" s="8">
        <v>2055.66</v>
      </c>
      <c r="C178" s="21">
        <v>93.654600000000002</v>
      </c>
      <c r="D178" s="22">
        <v>0.66194200640917811</v>
      </c>
      <c r="E178" s="21">
        <v>97.09</v>
      </c>
      <c r="F178" s="27">
        <v>0.66995575355638182</v>
      </c>
      <c r="G178" s="8">
        <v>1774.29</v>
      </c>
      <c r="H178" s="21">
        <v>28.231999999999999</v>
      </c>
      <c r="I178" s="22">
        <v>0.85293051359516625</v>
      </c>
      <c r="J178" s="21">
        <v>28.231999999999999</v>
      </c>
      <c r="K178" s="27">
        <v>0.85293026967757524</v>
      </c>
      <c r="L178" s="8">
        <v>2258.27</v>
      </c>
      <c r="M178" s="21">
        <v>126.143</v>
      </c>
      <c r="N178" s="22">
        <v>0.53559358016304348</v>
      </c>
      <c r="O178" s="52">
        <v>126.143</v>
      </c>
      <c r="P178" s="53">
        <v>0.5355934827467701</v>
      </c>
      <c r="Q178" s="54"/>
      <c r="R178" s="23"/>
      <c r="S178" s="23"/>
      <c r="T178" s="23"/>
      <c r="W178" s="23"/>
      <c r="X178" s="23"/>
      <c r="Y178" s="23"/>
      <c r="AA178" s="23"/>
    </row>
    <row r="179" spans="1:27" x14ac:dyDescent="0.25">
      <c r="A179" s="20">
        <v>36702</v>
      </c>
      <c r="B179" s="8">
        <v>2055.7199999999998</v>
      </c>
      <c r="C179" s="21">
        <v>94.073599999999999</v>
      </c>
      <c r="D179" s="22">
        <v>0.6649034594577784</v>
      </c>
      <c r="E179" s="21">
        <v>97.509</v>
      </c>
      <c r="F179" s="27">
        <v>0.67284722471520331</v>
      </c>
      <c r="G179" s="8">
        <v>1774.14</v>
      </c>
      <c r="H179" s="21">
        <v>27.707999999999998</v>
      </c>
      <c r="I179" s="22">
        <v>0.83709969788519634</v>
      </c>
      <c r="J179" s="21">
        <v>27.707999999999998</v>
      </c>
      <c r="K179" s="27">
        <v>0.83709976394621055</v>
      </c>
      <c r="L179" s="8">
        <v>2258.36</v>
      </c>
      <c r="M179" s="21">
        <v>126.9</v>
      </c>
      <c r="N179" s="22">
        <v>0.53880774456521741</v>
      </c>
      <c r="O179" s="52">
        <v>126.9</v>
      </c>
      <c r="P179" s="53">
        <v>0.53880782376543956</v>
      </c>
      <c r="Q179" s="54"/>
      <c r="R179" s="23"/>
      <c r="S179" s="23"/>
      <c r="T179" s="23"/>
      <c r="W179" s="23"/>
      <c r="X179" s="23"/>
      <c r="Y179" s="23"/>
      <c r="AA179" s="23"/>
    </row>
    <row r="180" spans="1:27" x14ac:dyDescent="0.25">
      <c r="A180" s="20">
        <v>36703</v>
      </c>
      <c r="B180" s="8">
        <v>2055.79</v>
      </c>
      <c r="C180" s="21">
        <v>94.492599999999996</v>
      </c>
      <c r="D180" s="22">
        <v>0.66786491250637881</v>
      </c>
      <c r="E180" s="21">
        <v>97.927999999999997</v>
      </c>
      <c r="F180" s="27">
        <v>0.67573840571133947</v>
      </c>
      <c r="G180" s="8">
        <v>1773.76</v>
      </c>
      <c r="H180" s="21">
        <v>26.361000000000001</v>
      </c>
      <c r="I180" s="22">
        <v>0.79640483383685801</v>
      </c>
      <c r="J180" s="21">
        <v>26.361000000000001</v>
      </c>
      <c r="K180" s="27">
        <v>0.79640490879070103</v>
      </c>
      <c r="L180" s="8">
        <v>2258.31</v>
      </c>
      <c r="M180" s="21">
        <v>126.468</v>
      </c>
      <c r="N180" s="22">
        <v>0.53697350543478262</v>
      </c>
      <c r="O180" s="52">
        <v>126.468</v>
      </c>
      <c r="P180" s="53">
        <v>0.53697354661889818</v>
      </c>
      <c r="Q180" s="54"/>
      <c r="R180" s="23"/>
      <c r="S180" s="23"/>
      <c r="T180" s="23"/>
      <c r="W180" s="23"/>
      <c r="X180" s="23"/>
      <c r="Y180" s="23"/>
      <c r="AA180" s="23"/>
    </row>
    <row r="181" spans="1:27" x14ac:dyDescent="0.25">
      <c r="A181" s="20">
        <v>36704</v>
      </c>
      <c r="B181" s="8">
        <v>2055.84</v>
      </c>
      <c r="C181" s="21">
        <v>94.773600000000002</v>
      </c>
      <c r="D181" s="22">
        <v>0.6698509943838411</v>
      </c>
      <c r="E181" s="21">
        <v>98.209000000000003</v>
      </c>
      <c r="F181" s="27">
        <v>0.67767727277438461</v>
      </c>
      <c r="G181" s="8">
        <v>1773.29</v>
      </c>
      <c r="H181" s="21">
        <v>24.800999999999998</v>
      </c>
      <c r="I181" s="22">
        <v>0.74927492447129906</v>
      </c>
      <c r="J181" s="21">
        <v>24.800999999999998</v>
      </c>
      <c r="K181" s="27">
        <v>0.74927545677062513</v>
      </c>
      <c r="L181" s="8">
        <v>2258.21</v>
      </c>
      <c r="M181" s="21">
        <v>125.712</v>
      </c>
      <c r="N181" s="22">
        <v>0.53376358695652171</v>
      </c>
      <c r="O181" s="52">
        <v>125.712</v>
      </c>
      <c r="P181" s="53">
        <v>0.53376356161245064</v>
      </c>
      <c r="Q181" s="54"/>
      <c r="R181" s="23"/>
      <c r="S181" s="23"/>
      <c r="T181" s="23"/>
      <c r="W181" s="23"/>
      <c r="X181" s="23"/>
      <c r="Y181" s="23"/>
      <c r="AA181" s="23"/>
    </row>
    <row r="182" spans="1:27" x14ac:dyDescent="0.25">
      <c r="A182" s="20">
        <v>36705</v>
      </c>
      <c r="B182" s="8">
        <v>2055.91</v>
      </c>
      <c r="C182" s="21">
        <v>95.194599999999994</v>
      </c>
      <c r="D182" s="22">
        <v>0.6728265832465159</v>
      </c>
      <c r="E182" s="21">
        <v>98.63</v>
      </c>
      <c r="F182" s="27">
        <v>0.6805823815794142</v>
      </c>
      <c r="G182" s="8">
        <v>1773.09</v>
      </c>
      <c r="H182" s="21">
        <v>24.152999999999999</v>
      </c>
      <c r="I182" s="22">
        <v>0.72969788519637457</v>
      </c>
      <c r="J182" s="21">
        <v>24.152999999999999</v>
      </c>
      <c r="K182" s="27">
        <v>0.72969725888714376</v>
      </c>
      <c r="L182" s="8">
        <v>2258.15</v>
      </c>
      <c r="M182" s="21">
        <v>125.173</v>
      </c>
      <c r="N182" s="22">
        <v>0.53147503396739126</v>
      </c>
      <c r="O182" s="52">
        <v>125.173</v>
      </c>
      <c r="P182" s="53">
        <v>0.53147507119149573</v>
      </c>
      <c r="Q182" s="54"/>
      <c r="R182" s="23"/>
      <c r="S182" s="23"/>
      <c r="T182" s="23"/>
      <c r="W182" s="23"/>
      <c r="X182" s="23"/>
      <c r="Y182" s="23"/>
      <c r="AA182" s="23"/>
    </row>
    <row r="183" spans="1:27" x14ac:dyDescent="0.25">
      <c r="A183" s="20">
        <v>36706</v>
      </c>
      <c r="B183" s="8">
        <v>2055.9699999999998</v>
      </c>
      <c r="C183" s="21">
        <v>95.546599999999998</v>
      </c>
      <c r="D183" s="22">
        <v>0.67531448652362169</v>
      </c>
      <c r="E183" s="21">
        <v>98.981999999999999</v>
      </c>
      <c r="F183" s="27">
        <v>0.68301133341789833</v>
      </c>
      <c r="G183" s="8">
        <v>1772.72</v>
      </c>
      <c r="H183" s="21">
        <v>22.977</v>
      </c>
      <c r="I183" s="22">
        <v>0.69416918429003027</v>
      </c>
      <c r="J183" s="21">
        <v>22.977</v>
      </c>
      <c r="K183" s="27">
        <v>0.69416913728507779</v>
      </c>
      <c r="L183" s="8">
        <v>2258.09</v>
      </c>
      <c r="M183" s="21">
        <v>124.742</v>
      </c>
      <c r="N183" s="22">
        <v>0.5296450407608696</v>
      </c>
      <c r="O183" s="52">
        <v>124.742</v>
      </c>
      <c r="P183" s="53">
        <v>0.52964495205662065</v>
      </c>
      <c r="Q183" s="54"/>
      <c r="R183" s="23"/>
      <c r="S183" s="23"/>
      <c r="T183" s="23"/>
      <c r="W183" s="23"/>
      <c r="X183" s="23"/>
      <c r="Y183" s="23"/>
      <c r="AA183" s="23"/>
    </row>
    <row r="184" spans="1:27" x14ac:dyDescent="0.25">
      <c r="A184" s="20">
        <v>36707</v>
      </c>
      <c r="B184" s="8">
        <v>2056.0100000000002</v>
      </c>
      <c r="C184" s="21">
        <v>95.829599999999999</v>
      </c>
      <c r="D184" s="22">
        <v>0.67731470421515838</v>
      </c>
      <c r="E184" s="21">
        <v>99.265000000000001</v>
      </c>
      <c r="F184" s="27">
        <v>0.68496412828983699</v>
      </c>
      <c r="G184" s="8">
        <v>1772.59</v>
      </c>
      <c r="H184" s="21">
        <v>22.568000000000001</v>
      </c>
      <c r="I184" s="22">
        <v>0.68181268882175228</v>
      </c>
      <c r="J184" s="21">
        <v>22.568000000000001</v>
      </c>
      <c r="K184" s="27">
        <v>0.68181318682016701</v>
      </c>
      <c r="L184" s="8">
        <v>2258.08</v>
      </c>
      <c r="M184" s="21">
        <v>124.63500000000001</v>
      </c>
      <c r="N184" s="22">
        <v>0.52919072690217395</v>
      </c>
      <c r="O184" s="52">
        <v>124.63500000000001</v>
      </c>
      <c r="P184" s="53">
        <v>0.52919073878220724</v>
      </c>
      <c r="Q184" s="54"/>
      <c r="R184" s="23"/>
      <c r="S184" s="23"/>
      <c r="T184" s="23"/>
      <c r="W184" s="23"/>
      <c r="X184" s="23"/>
      <c r="Y184" s="23"/>
      <c r="AA184" s="23"/>
    </row>
    <row r="185" spans="1:27" x14ac:dyDescent="0.25">
      <c r="A185" s="20">
        <v>36708</v>
      </c>
      <c r="B185" s="8">
        <v>2056.09</v>
      </c>
      <c r="C185" s="21">
        <v>96.324600000000004</v>
      </c>
      <c r="D185" s="22">
        <v>0.68081331819858837</v>
      </c>
      <c r="E185" s="21">
        <v>99.76</v>
      </c>
      <c r="F185" s="27">
        <v>0.68837992342096044</v>
      </c>
      <c r="G185" s="8">
        <v>1772.47</v>
      </c>
      <c r="H185" s="21">
        <v>22.202999999999999</v>
      </c>
      <c r="I185" s="22">
        <v>0.67078549848942592</v>
      </c>
      <c r="J185" s="21">
        <v>22.202999999999999</v>
      </c>
      <c r="K185" s="27">
        <v>0.67078607906410848</v>
      </c>
      <c r="L185" s="8">
        <v>2258</v>
      </c>
      <c r="M185" s="21">
        <v>123.99</v>
      </c>
      <c r="N185" s="22">
        <v>0.52645210597826086</v>
      </c>
      <c r="O185" s="52">
        <v>123.99</v>
      </c>
      <c r="P185" s="53">
        <v>0.52645219309850533</v>
      </c>
      <c r="Q185" s="54"/>
      <c r="R185" s="23"/>
      <c r="S185" s="23"/>
      <c r="T185" s="23"/>
      <c r="W185" s="23"/>
      <c r="X185" s="23"/>
      <c r="Y185" s="23"/>
      <c r="AA185" s="23"/>
    </row>
    <row r="186" spans="1:27" x14ac:dyDescent="0.25">
      <c r="A186" s="20">
        <v>36709</v>
      </c>
      <c r="B186" s="8">
        <v>2056.29</v>
      </c>
      <c r="C186" s="21">
        <v>97.535600000000002</v>
      </c>
      <c r="D186" s="22">
        <v>0.68937255362067684</v>
      </c>
      <c r="E186" s="21">
        <v>100.971</v>
      </c>
      <c r="F186" s="27">
        <v>0.69673602843167193</v>
      </c>
      <c r="G186" s="8">
        <v>1773.89</v>
      </c>
      <c r="H186" s="21">
        <v>26.82</v>
      </c>
      <c r="I186" s="22">
        <v>0.81027190332326282</v>
      </c>
      <c r="J186" s="21">
        <v>26.82</v>
      </c>
      <c r="K186" s="27">
        <v>0.81027136975353276</v>
      </c>
      <c r="L186" s="8">
        <v>2257.98</v>
      </c>
      <c r="M186" s="21">
        <v>123.883</v>
      </c>
      <c r="N186" s="22">
        <v>0.52599779211956521</v>
      </c>
      <c r="O186" s="52">
        <v>123.883</v>
      </c>
      <c r="P186" s="53">
        <v>0.52599778182353629</v>
      </c>
      <c r="Q186" s="54"/>
      <c r="R186" s="23"/>
      <c r="S186" s="23"/>
      <c r="T186" s="23"/>
      <c r="W186" s="23"/>
      <c r="X186" s="23"/>
      <c r="Y186" s="23"/>
      <c r="AA186" s="23"/>
    </row>
    <row r="187" spans="1:27" x14ac:dyDescent="0.25">
      <c r="A187" s="20">
        <v>36710</v>
      </c>
      <c r="B187" s="8">
        <v>2056.39</v>
      </c>
      <c r="C187" s="21">
        <v>98.180599999999998</v>
      </c>
      <c r="D187" s="22">
        <v>0.69393135365969161</v>
      </c>
      <c r="E187" s="21">
        <v>101.616</v>
      </c>
      <c r="F187" s="27">
        <v>0.70118683386119152</v>
      </c>
      <c r="G187" s="8">
        <v>1774.49</v>
      </c>
      <c r="H187" s="21">
        <v>28.959</v>
      </c>
      <c r="I187" s="22">
        <v>0.87489425981873115</v>
      </c>
      <c r="J187" s="21">
        <v>28.959</v>
      </c>
      <c r="K187" s="27">
        <v>0.87489428649721768</v>
      </c>
      <c r="L187" s="8">
        <v>2258.27</v>
      </c>
      <c r="M187" s="21">
        <v>126.143</v>
      </c>
      <c r="N187" s="22">
        <v>0.53559358016304348</v>
      </c>
      <c r="O187" s="52">
        <v>126.143</v>
      </c>
      <c r="P187" s="53">
        <v>0.5355934827467701</v>
      </c>
      <c r="Q187" s="54"/>
      <c r="R187" s="23"/>
      <c r="S187" s="23"/>
      <c r="T187" s="23"/>
      <c r="W187" s="23"/>
      <c r="X187" s="23"/>
      <c r="Y187" s="23"/>
      <c r="AA187" s="23"/>
    </row>
    <row r="188" spans="1:27" x14ac:dyDescent="0.25">
      <c r="A188" s="20">
        <v>36711</v>
      </c>
      <c r="B188" s="8">
        <v>2056.2800000000002</v>
      </c>
      <c r="C188" s="21">
        <v>97.464600000000004</v>
      </c>
      <c r="D188" s="22">
        <v>0.68887073222103323</v>
      </c>
      <c r="E188" s="21">
        <v>100.9</v>
      </c>
      <c r="F188" s="27">
        <v>0.69624623381891826</v>
      </c>
      <c r="G188" s="8">
        <v>1774.01</v>
      </c>
      <c r="H188" s="21">
        <v>27.238</v>
      </c>
      <c r="I188" s="22">
        <v>0.82290030211480358</v>
      </c>
      <c r="J188" s="21">
        <v>27.238</v>
      </c>
      <c r="K188" s="27">
        <v>0.8229004571041062</v>
      </c>
      <c r="L188" s="8">
        <v>2258.13</v>
      </c>
      <c r="M188" s="21">
        <v>125.065</v>
      </c>
      <c r="N188" s="22">
        <v>0.53101647418478259</v>
      </c>
      <c r="O188" s="52">
        <v>125.065</v>
      </c>
      <c r="P188" s="53">
        <v>0.53101650190486038</v>
      </c>
      <c r="Q188" s="54"/>
      <c r="R188" s="23"/>
      <c r="S188" s="23"/>
      <c r="T188" s="23"/>
      <c r="W188" s="23"/>
      <c r="X188" s="23"/>
      <c r="Y188" s="23"/>
      <c r="AA188" s="23"/>
    </row>
    <row r="189" spans="1:27" x14ac:dyDescent="0.25">
      <c r="A189" s="20">
        <v>36712</v>
      </c>
      <c r="B189" s="8">
        <v>2056.14</v>
      </c>
      <c r="C189" s="21">
        <v>96.608599999999996</v>
      </c>
      <c r="D189" s="22">
        <v>0.68282060379716236</v>
      </c>
      <c r="E189" s="21">
        <v>100.044</v>
      </c>
      <c r="F189" s="27">
        <v>0.69033939203466055</v>
      </c>
      <c r="G189" s="8">
        <v>1773.97</v>
      </c>
      <c r="H189" s="21">
        <v>27.097999999999999</v>
      </c>
      <c r="I189" s="22">
        <v>0.81867069486404831</v>
      </c>
      <c r="J189" s="21">
        <v>27.097999999999999</v>
      </c>
      <c r="K189" s="27">
        <v>0.81867128179075144</v>
      </c>
      <c r="L189" s="8">
        <v>2258.0500000000002</v>
      </c>
      <c r="M189" s="21">
        <v>124.42</v>
      </c>
      <c r="N189" s="22">
        <v>0.52827785326086951</v>
      </c>
      <c r="O189" s="52">
        <v>124.42</v>
      </c>
      <c r="P189" s="53">
        <v>0.52827775822060286</v>
      </c>
      <c r="Q189" s="54"/>
      <c r="R189" s="23"/>
      <c r="S189" s="23"/>
      <c r="T189" s="23"/>
      <c r="W189" s="23"/>
      <c r="X189" s="23"/>
      <c r="Y189" s="23"/>
      <c r="AA189" s="23"/>
    </row>
    <row r="190" spans="1:27" x14ac:dyDescent="0.25">
      <c r="A190" s="20">
        <v>36713</v>
      </c>
      <c r="B190" s="8">
        <v>2056.0300000000002</v>
      </c>
      <c r="C190" s="21">
        <v>95.970600000000005</v>
      </c>
      <c r="D190" s="22">
        <v>0.67831127910740818</v>
      </c>
      <c r="E190" s="21">
        <v>99.406000000000006</v>
      </c>
      <c r="F190" s="27">
        <v>0.68593704377358289</v>
      </c>
      <c r="G190" s="8">
        <v>1774.24</v>
      </c>
      <c r="H190" s="21">
        <v>28.041</v>
      </c>
      <c r="I190" s="22">
        <v>0.84716012084592152</v>
      </c>
      <c r="J190" s="21">
        <v>28.041</v>
      </c>
      <c r="K190" s="27">
        <v>0.84716009416743498</v>
      </c>
      <c r="L190" s="8">
        <v>2258.02</v>
      </c>
      <c r="M190" s="21">
        <v>124.205</v>
      </c>
      <c r="N190" s="22">
        <v>0.52736497961956519</v>
      </c>
      <c r="O190" s="52">
        <v>124.205</v>
      </c>
      <c r="P190" s="53">
        <v>0.52736497565955409</v>
      </c>
      <c r="Q190" s="54"/>
      <c r="R190" s="23"/>
      <c r="S190" s="23"/>
      <c r="T190" s="23"/>
      <c r="W190" s="23"/>
      <c r="X190" s="23"/>
      <c r="Y190" s="23"/>
      <c r="AA190" s="23"/>
    </row>
    <row r="191" spans="1:27" x14ac:dyDescent="0.25">
      <c r="A191" s="20">
        <v>36714</v>
      </c>
      <c r="B191" s="8">
        <v>2056.02</v>
      </c>
      <c r="C191" s="21">
        <v>95.900599999999997</v>
      </c>
      <c r="D191" s="22">
        <v>0.67781652561480199</v>
      </c>
      <c r="E191" s="21">
        <v>99.335999999999999</v>
      </c>
      <c r="F191" s="27">
        <v>0.68545392290259066</v>
      </c>
      <c r="G191" s="8">
        <v>1773.98</v>
      </c>
      <c r="H191" s="21">
        <v>27.145</v>
      </c>
      <c r="I191" s="22">
        <v>0.82009063444108765</v>
      </c>
      <c r="J191" s="21">
        <v>27.145</v>
      </c>
      <c r="K191" s="27">
        <v>0.82009032319207842</v>
      </c>
      <c r="L191" s="8">
        <v>2258.09</v>
      </c>
      <c r="M191" s="21">
        <v>124.742</v>
      </c>
      <c r="N191" s="22">
        <v>0.5296450407608696</v>
      </c>
      <c r="O191" s="52">
        <v>124.742</v>
      </c>
      <c r="P191" s="53">
        <v>0.52964495205662065</v>
      </c>
      <c r="Q191" s="54"/>
      <c r="R191" s="23"/>
      <c r="S191" s="23"/>
      <c r="T191" s="23"/>
      <c r="W191" s="23"/>
      <c r="X191" s="23"/>
      <c r="Y191" s="23"/>
      <c r="AA191" s="23"/>
    </row>
    <row r="192" spans="1:27" x14ac:dyDescent="0.25">
      <c r="A192" s="20">
        <v>36715</v>
      </c>
      <c r="B192" s="8">
        <v>2055.9499999999998</v>
      </c>
      <c r="C192" s="21">
        <v>95.476600000000005</v>
      </c>
      <c r="D192" s="22">
        <v>0.67481973303101539</v>
      </c>
      <c r="E192" s="21">
        <v>98.912000000000006</v>
      </c>
      <c r="F192" s="27">
        <v>0.6825282125469061</v>
      </c>
      <c r="G192" s="8">
        <v>1773.74</v>
      </c>
      <c r="H192" s="21">
        <v>26.315999999999999</v>
      </c>
      <c r="I192" s="22">
        <v>0.79504531722054383</v>
      </c>
      <c r="J192" s="21">
        <v>26.315999999999999</v>
      </c>
      <c r="K192" s="27">
        <v>0.79504557638298412</v>
      </c>
      <c r="L192" s="8">
        <v>2258.0100000000002</v>
      </c>
      <c r="M192" s="21">
        <v>124.09699999999999</v>
      </c>
      <c r="N192" s="22">
        <v>0.52690641983695652</v>
      </c>
      <c r="O192" s="52">
        <v>124.09699999999999</v>
      </c>
      <c r="P192" s="53">
        <v>0.52690640637291875</v>
      </c>
      <c r="Q192" s="54"/>
      <c r="R192" s="23"/>
      <c r="S192" s="23"/>
      <c r="T192" s="23"/>
      <c r="W192" s="23"/>
      <c r="X192" s="23"/>
      <c r="Y192" s="23"/>
      <c r="AA192" s="23"/>
    </row>
    <row r="193" spans="1:27" x14ac:dyDescent="0.25">
      <c r="A193" s="20">
        <v>36716</v>
      </c>
      <c r="B193" s="8">
        <v>2055.86</v>
      </c>
      <c r="C193" s="21">
        <v>94.913600000000002</v>
      </c>
      <c r="D193" s="22">
        <v>0.6708405013690536</v>
      </c>
      <c r="E193" s="21">
        <v>98.349000000000004</v>
      </c>
      <c r="F193" s="27">
        <v>0.67864351451636906</v>
      </c>
      <c r="G193" s="8">
        <v>1773.73</v>
      </c>
      <c r="H193" s="21">
        <v>26.27</v>
      </c>
      <c r="I193" s="22">
        <v>0.79365558912386702</v>
      </c>
      <c r="J193" s="21">
        <v>26.27</v>
      </c>
      <c r="K193" s="27">
        <v>0.79365575427640256</v>
      </c>
      <c r="L193" s="8">
        <v>2257.7800000000002</v>
      </c>
      <c r="M193" s="21">
        <v>122.276</v>
      </c>
      <c r="N193" s="22">
        <v>0.51917459239130437</v>
      </c>
      <c r="O193" s="52">
        <v>122.276</v>
      </c>
      <c r="P193" s="53">
        <v>0.51917468267955769</v>
      </c>
      <c r="Q193" s="54"/>
      <c r="R193" s="23"/>
      <c r="S193" s="23"/>
      <c r="T193" s="23"/>
      <c r="W193" s="23"/>
      <c r="X193" s="23"/>
      <c r="Y193" s="23"/>
      <c r="AA193" s="23"/>
    </row>
    <row r="194" spans="1:27" x14ac:dyDescent="0.25">
      <c r="A194" s="20">
        <v>36717</v>
      </c>
      <c r="B194" s="8">
        <v>2055.8000000000002</v>
      </c>
      <c r="C194" s="21">
        <v>94.562600000000003</v>
      </c>
      <c r="D194" s="22">
        <v>0.66835966599898511</v>
      </c>
      <c r="E194" s="21">
        <v>97.998000000000005</v>
      </c>
      <c r="F194" s="27">
        <v>0.67622123641964638</v>
      </c>
      <c r="G194" s="8">
        <v>1773.04</v>
      </c>
      <c r="H194" s="21">
        <v>23.983000000000001</v>
      </c>
      <c r="I194" s="22">
        <v>0.72456193353474319</v>
      </c>
      <c r="J194" s="21">
        <v>23.983000000000001</v>
      </c>
      <c r="K194" s="27">
        <v>0.72456228543668422</v>
      </c>
      <c r="L194" s="8">
        <v>2257.52</v>
      </c>
      <c r="M194" s="21">
        <v>120.251</v>
      </c>
      <c r="N194" s="22">
        <v>0.51057659646739129</v>
      </c>
      <c r="O194" s="52">
        <v>120.251</v>
      </c>
      <c r="P194" s="53">
        <v>0.51057650855514469</v>
      </c>
      <c r="Q194" s="54"/>
      <c r="R194" s="23"/>
      <c r="S194" s="23"/>
      <c r="T194" s="23"/>
      <c r="W194" s="23"/>
      <c r="X194" s="23"/>
      <c r="Y194" s="23"/>
      <c r="AA194" s="23"/>
    </row>
    <row r="195" spans="1:27" x14ac:dyDescent="0.25">
      <c r="A195" s="20">
        <v>36718</v>
      </c>
      <c r="B195" s="8">
        <v>2055.79</v>
      </c>
      <c r="C195" s="21">
        <v>94.492599999999996</v>
      </c>
      <c r="D195" s="22">
        <v>0.66786491250637881</v>
      </c>
      <c r="E195" s="21">
        <v>97.927999999999997</v>
      </c>
      <c r="F195" s="27">
        <v>0.67573840571133947</v>
      </c>
      <c r="G195" s="8">
        <v>1772.6</v>
      </c>
      <c r="H195" s="21">
        <v>22.608000000000001</v>
      </c>
      <c r="I195" s="22">
        <v>0.68302114803625369</v>
      </c>
      <c r="J195" s="21">
        <v>22.608000000000001</v>
      </c>
      <c r="K195" s="27">
        <v>0.68302134113767987</v>
      </c>
      <c r="L195" s="8">
        <v>2257.4</v>
      </c>
      <c r="M195" s="21">
        <v>119.29600000000001</v>
      </c>
      <c r="N195" s="22">
        <v>0.50652173913043474</v>
      </c>
      <c r="O195" s="52">
        <v>119.29600000000001</v>
      </c>
      <c r="P195" s="53">
        <v>0.50652165517819925</v>
      </c>
      <c r="Q195" s="54"/>
      <c r="R195" s="23"/>
      <c r="S195" s="23"/>
      <c r="T195" s="23"/>
      <c r="W195" s="23"/>
      <c r="X195" s="23"/>
      <c r="Y195" s="23"/>
      <c r="AA195" s="23"/>
    </row>
    <row r="196" spans="1:27" x14ac:dyDescent="0.25">
      <c r="A196" s="20">
        <v>36719</v>
      </c>
      <c r="B196" s="8">
        <v>2055.7800000000002</v>
      </c>
      <c r="C196" s="21">
        <v>94.422600000000003</v>
      </c>
      <c r="D196" s="22">
        <v>0.6673701590137725</v>
      </c>
      <c r="E196" s="21">
        <v>97.858000000000004</v>
      </c>
      <c r="F196" s="27">
        <v>0.67525528484034725</v>
      </c>
      <c r="G196" s="8">
        <v>1772.28</v>
      </c>
      <c r="H196" s="21">
        <v>21.645</v>
      </c>
      <c r="I196" s="22">
        <v>0.65392749244712989</v>
      </c>
      <c r="J196" s="21">
        <v>21.645</v>
      </c>
      <c r="K196" s="27">
        <v>0.65392781640018038</v>
      </c>
      <c r="L196" s="8">
        <v>2257.33</v>
      </c>
      <c r="M196" s="21">
        <v>118.76600000000001</v>
      </c>
      <c r="N196" s="22">
        <v>0.50427139945652177</v>
      </c>
      <c r="O196" s="52">
        <v>118.76600000000001</v>
      </c>
      <c r="P196" s="53">
        <v>0.50427137886446394</v>
      </c>
      <c r="Q196" s="54"/>
      <c r="R196" s="23"/>
      <c r="S196" s="23"/>
      <c r="T196" s="23"/>
      <c r="W196" s="23"/>
      <c r="X196" s="23"/>
      <c r="Y196" s="23"/>
      <c r="AA196" s="23"/>
    </row>
    <row r="197" spans="1:27" x14ac:dyDescent="0.25">
      <c r="A197" s="20">
        <v>36720</v>
      </c>
      <c r="B197" s="8">
        <v>2055.8000000000002</v>
      </c>
      <c r="C197" s="21">
        <v>94.562600000000003</v>
      </c>
      <c r="D197" s="22">
        <v>0.66835966599898511</v>
      </c>
      <c r="E197" s="21">
        <v>97.998000000000005</v>
      </c>
      <c r="F197" s="27">
        <v>0.67622123641964638</v>
      </c>
      <c r="G197" s="8">
        <v>1772.14</v>
      </c>
      <c r="H197" s="21">
        <v>21.213000000000001</v>
      </c>
      <c r="I197" s="22">
        <v>0.6408761329305136</v>
      </c>
      <c r="J197" s="21">
        <v>21.213000000000001</v>
      </c>
      <c r="K197" s="27">
        <v>0.64087568447785948</v>
      </c>
      <c r="L197" s="8">
        <v>2257.29</v>
      </c>
      <c r="M197" s="21">
        <v>118.44799999999999</v>
      </c>
      <c r="N197" s="22">
        <v>0.50292119565217386</v>
      </c>
      <c r="O197" s="52">
        <v>118.44799999999999</v>
      </c>
      <c r="P197" s="53">
        <v>0.50292121307622284</v>
      </c>
      <c r="Q197" s="54"/>
      <c r="R197" s="23"/>
      <c r="S197" s="23"/>
      <c r="T197" s="23"/>
      <c r="W197" s="23"/>
      <c r="X197" s="23"/>
      <c r="Y197" s="23"/>
      <c r="AA197" s="23"/>
    </row>
    <row r="198" spans="1:27" x14ac:dyDescent="0.25">
      <c r="A198" s="20">
        <v>36721</v>
      </c>
      <c r="B198" s="8">
        <v>2055.8000000000002</v>
      </c>
      <c r="C198" s="21">
        <v>94.562600000000003</v>
      </c>
      <c r="D198" s="22">
        <v>0.66835966599898511</v>
      </c>
      <c r="E198" s="21">
        <v>97.998000000000005</v>
      </c>
      <c r="F198" s="27">
        <v>0.67622123641964638</v>
      </c>
      <c r="G198" s="8">
        <v>1771.91</v>
      </c>
      <c r="H198" s="21">
        <v>20.558</v>
      </c>
      <c r="I198" s="22">
        <v>0.62108761329305129</v>
      </c>
      <c r="J198" s="21">
        <v>20.558</v>
      </c>
      <c r="K198" s="27">
        <v>0.62108786991468345</v>
      </c>
      <c r="L198" s="8">
        <v>2257.2199999999998</v>
      </c>
      <c r="M198" s="21">
        <v>117.92</v>
      </c>
      <c r="N198" s="22">
        <v>0.50067934782608692</v>
      </c>
      <c r="O198" s="52">
        <v>117.92</v>
      </c>
      <c r="P198" s="53">
        <v>0.50067925278582026</v>
      </c>
      <c r="Q198" s="54"/>
      <c r="R198" s="23"/>
      <c r="S198" s="23"/>
      <c r="T198" s="23"/>
      <c r="W198" s="23"/>
      <c r="X198" s="23"/>
      <c r="Y198" s="23"/>
      <c r="AA198" s="23"/>
    </row>
    <row r="199" spans="1:27" x14ac:dyDescent="0.25">
      <c r="A199" s="20">
        <v>36722</v>
      </c>
      <c r="B199" s="8">
        <v>2055.87</v>
      </c>
      <c r="C199" s="21">
        <v>94.983599999999996</v>
      </c>
      <c r="D199" s="22">
        <v>0.6713352548616599</v>
      </c>
      <c r="E199" s="21">
        <v>98.418999999999997</v>
      </c>
      <c r="F199" s="27">
        <v>0.67912634522467608</v>
      </c>
      <c r="G199" s="8">
        <v>1771.68</v>
      </c>
      <c r="H199" s="21">
        <v>19.88</v>
      </c>
      <c r="I199" s="22">
        <v>0.60060422960725079</v>
      </c>
      <c r="J199" s="21">
        <v>19.88</v>
      </c>
      <c r="K199" s="27">
        <v>0.60060387389409731</v>
      </c>
      <c r="L199" s="8">
        <v>2257.4699999999998</v>
      </c>
      <c r="M199" s="21">
        <v>119.82599999999999</v>
      </c>
      <c r="N199" s="22">
        <v>0.50877207880434783</v>
      </c>
      <c r="O199" s="52">
        <v>119.82599999999999</v>
      </c>
      <c r="P199" s="53">
        <v>0.50877212949249007</v>
      </c>
      <c r="Q199" s="54"/>
      <c r="R199" s="23"/>
      <c r="S199" s="23"/>
      <c r="T199" s="23"/>
      <c r="W199" s="23"/>
      <c r="X199" s="23"/>
      <c r="Y199" s="23"/>
      <c r="AA199" s="23"/>
    </row>
    <row r="200" spans="1:27" x14ac:dyDescent="0.25">
      <c r="A200" s="20">
        <v>36723</v>
      </c>
      <c r="B200" s="8">
        <v>2055.88</v>
      </c>
      <c r="C200" s="21">
        <v>95.053600000000003</v>
      </c>
      <c r="D200" s="22">
        <v>0.67183000835426609</v>
      </c>
      <c r="E200" s="21">
        <v>98.489000000000004</v>
      </c>
      <c r="F200" s="27">
        <v>0.6796094660956683</v>
      </c>
      <c r="G200" s="8">
        <v>1772.3</v>
      </c>
      <c r="H200" s="21">
        <v>21.684999999999999</v>
      </c>
      <c r="I200" s="22">
        <v>0.65513595166163141</v>
      </c>
      <c r="J200" s="21">
        <v>21.684999999999999</v>
      </c>
      <c r="K200" s="27">
        <v>0.65513597071769325</v>
      </c>
      <c r="L200" s="8">
        <v>2257.6999999999998</v>
      </c>
      <c r="M200" s="21">
        <v>121.63500000000001</v>
      </c>
      <c r="N200" s="22">
        <v>0.51645295516304346</v>
      </c>
      <c r="O200" s="52">
        <v>121.63500000000001</v>
      </c>
      <c r="P200" s="53">
        <v>0.51645296704307686</v>
      </c>
      <c r="Q200" s="54"/>
      <c r="R200" s="23"/>
      <c r="S200" s="23"/>
      <c r="T200" s="23"/>
      <c r="W200" s="23"/>
      <c r="X200" s="23"/>
      <c r="Y200" s="23"/>
      <c r="AA200" s="23"/>
    </row>
    <row r="201" spans="1:27" x14ac:dyDescent="0.25">
      <c r="A201" s="20">
        <v>36724</v>
      </c>
      <c r="B201" s="8">
        <v>2055.92</v>
      </c>
      <c r="C201" s="21">
        <v>95.265600000000006</v>
      </c>
      <c r="D201" s="22">
        <v>0.6733284046461594</v>
      </c>
      <c r="E201" s="21">
        <v>98.700999999999993</v>
      </c>
      <c r="F201" s="27">
        <v>0.68107217619216798</v>
      </c>
      <c r="G201" s="8">
        <v>1773.44</v>
      </c>
      <c r="H201" s="21">
        <v>25.283999999999999</v>
      </c>
      <c r="I201" s="22">
        <v>0.76386706948640481</v>
      </c>
      <c r="J201" s="21">
        <v>25.283999999999999</v>
      </c>
      <c r="K201" s="27">
        <v>0.76386731848561218</v>
      </c>
      <c r="L201" s="8">
        <v>2258.0100000000002</v>
      </c>
      <c r="M201" s="21">
        <v>124.09699999999999</v>
      </c>
      <c r="N201" s="22">
        <v>0.52690641983695652</v>
      </c>
      <c r="O201" s="52">
        <v>124.09699999999999</v>
      </c>
      <c r="P201" s="53">
        <v>0.52690640637291875</v>
      </c>
      <c r="Q201" s="54"/>
      <c r="R201" s="23"/>
      <c r="S201" s="23"/>
      <c r="T201" s="23"/>
      <c r="W201" s="23"/>
      <c r="X201" s="23"/>
      <c r="Y201" s="23"/>
      <c r="AA201" s="23"/>
    </row>
    <row r="202" spans="1:27" x14ac:dyDescent="0.25">
      <c r="A202" s="20">
        <v>36725</v>
      </c>
      <c r="B202" s="8">
        <v>2055.91</v>
      </c>
      <c r="C202" s="21">
        <v>95.194599999999994</v>
      </c>
      <c r="D202" s="22">
        <v>0.6728265832465159</v>
      </c>
      <c r="E202" s="21">
        <v>98.63</v>
      </c>
      <c r="F202" s="27">
        <v>0.6805823815794142</v>
      </c>
      <c r="G202" s="8">
        <v>1773.52</v>
      </c>
      <c r="H202" s="21">
        <v>25.55</v>
      </c>
      <c r="I202" s="22">
        <v>0.77190332326283984</v>
      </c>
      <c r="J202" s="21">
        <v>25.55</v>
      </c>
      <c r="K202" s="27">
        <v>0.77190389494469358</v>
      </c>
      <c r="L202" s="8">
        <v>2258.13</v>
      </c>
      <c r="M202" s="21">
        <v>125.065</v>
      </c>
      <c r="N202" s="22">
        <v>0.53101647418478259</v>
      </c>
      <c r="O202" s="52">
        <v>125.065</v>
      </c>
      <c r="P202" s="53">
        <v>0.53101650190486038</v>
      </c>
      <c r="Q202" s="54"/>
      <c r="R202" s="23"/>
      <c r="S202" s="23"/>
      <c r="T202" s="23"/>
      <c r="W202" s="23"/>
      <c r="X202" s="23"/>
      <c r="Y202" s="23"/>
      <c r="AA202" s="23"/>
    </row>
    <row r="203" spans="1:27" x14ac:dyDescent="0.25">
      <c r="A203" s="20">
        <v>36726</v>
      </c>
      <c r="B203" s="8">
        <v>2055.91</v>
      </c>
      <c r="C203" s="21">
        <v>95.194599999999994</v>
      </c>
      <c r="D203" s="22">
        <v>0.6728265832465159</v>
      </c>
      <c r="E203" s="21">
        <v>98.63</v>
      </c>
      <c r="F203" s="27">
        <v>0.6805823815794142</v>
      </c>
      <c r="G203" s="8">
        <v>1773.13</v>
      </c>
      <c r="H203" s="21">
        <v>24.282</v>
      </c>
      <c r="I203" s="22">
        <v>0.73359516616314202</v>
      </c>
      <c r="J203" s="21">
        <v>24.282</v>
      </c>
      <c r="K203" s="27">
        <v>0.73359485872534513</v>
      </c>
      <c r="L203" s="8">
        <v>2258.25</v>
      </c>
      <c r="M203" s="21">
        <v>126.036</v>
      </c>
      <c r="N203" s="22">
        <v>0.53513926630434783</v>
      </c>
      <c r="O203" s="52">
        <v>126.036</v>
      </c>
      <c r="P203" s="53">
        <v>0.53513926947235668</v>
      </c>
      <c r="Q203" s="54"/>
      <c r="R203" s="23"/>
      <c r="S203" s="23"/>
      <c r="T203" s="23"/>
      <c r="W203" s="23"/>
      <c r="X203" s="23"/>
      <c r="Y203" s="23"/>
      <c r="AA203" s="23"/>
    </row>
    <row r="204" spans="1:27" x14ac:dyDescent="0.25">
      <c r="A204" s="20">
        <v>36727</v>
      </c>
      <c r="B204" s="8">
        <v>2055.91</v>
      </c>
      <c r="C204" s="21">
        <v>95.194599999999994</v>
      </c>
      <c r="D204" s="22">
        <v>0.6728265832465159</v>
      </c>
      <c r="E204" s="21">
        <v>98.63</v>
      </c>
      <c r="F204" s="27">
        <v>0.6805823815794142</v>
      </c>
      <c r="G204" s="8">
        <v>1773.09</v>
      </c>
      <c r="H204" s="21">
        <v>24.152999999999999</v>
      </c>
      <c r="I204" s="22">
        <v>0.72969788519637457</v>
      </c>
      <c r="J204" s="21">
        <v>24.152999999999999</v>
      </c>
      <c r="K204" s="27">
        <v>0.72969725888714376</v>
      </c>
      <c r="L204" s="8">
        <v>2258.23</v>
      </c>
      <c r="M204" s="21">
        <v>125.82</v>
      </c>
      <c r="N204" s="22">
        <v>0.53422214673913049</v>
      </c>
      <c r="O204" s="52">
        <v>125.82</v>
      </c>
      <c r="P204" s="53">
        <v>0.53422213089908599</v>
      </c>
      <c r="Q204" s="54"/>
      <c r="R204" s="23"/>
      <c r="S204" s="23"/>
      <c r="T204" s="23"/>
      <c r="W204" s="23"/>
      <c r="X204" s="23"/>
      <c r="Y204" s="23"/>
      <c r="AA204" s="23"/>
    </row>
    <row r="205" spans="1:27" x14ac:dyDescent="0.25">
      <c r="A205" s="20">
        <v>36728</v>
      </c>
      <c r="B205" s="8">
        <v>2055.9299999999998</v>
      </c>
      <c r="C205" s="21">
        <v>95.335599999999999</v>
      </c>
      <c r="D205" s="22">
        <v>0.6738231581387657</v>
      </c>
      <c r="E205" s="21">
        <v>98.771000000000001</v>
      </c>
      <c r="F205" s="27">
        <v>0.6815552970631602</v>
      </c>
      <c r="G205" s="8">
        <v>1773.05</v>
      </c>
      <c r="H205" s="21">
        <v>24.024999999999999</v>
      </c>
      <c r="I205" s="22">
        <v>0.72583081570996977</v>
      </c>
      <c r="J205" s="21">
        <v>24.024999999999999</v>
      </c>
      <c r="K205" s="27">
        <v>0.7258314191519265</v>
      </c>
      <c r="L205" s="8">
        <v>2258.5100000000002</v>
      </c>
      <c r="M205" s="21">
        <v>128.09200000000001</v>
      </c>
      <c r="N205" s="22">
        <v>0.54386888586956528</v>
      </c>
      <c r="O205" s="52">
        <v>128.09200000000001</v>
      </c>
      <c r="P205" s="53">
        <v>0.54386891596564968</v>
      </c>
      <c r="Q205" s="54"/>
      <c r="R205" s="23"/>
      <c r="S205" s="23"/>
      <c r="T205" s="23"/>
      <c r="W205" s="23"/>
      <c r="X205" s="23"/>
      <c r="Y205" s="23"/>
      <c r="AA205" s="23"/>
    </row>
    <row r="206" spans="1:27" x14ac:dyDescent="0.25">
      <c r="A206" s="20">
        <v>36729</v>
      </c>
      <c r="B206" s="8">
        <v>2055.9299999999998</v>
      </c>
      <c r="C206" s="21">
        <v>95.335599999999999</v>
      </c>
      <c r="D206" s="22">
        <v>0.6738231581387657</v>
      </c>
      <c r="E206" s="21">
        <v>98.771000000000001</v>
      </c>
      <c r="F206" s="27">
        <v>0.6815552970631602</v>
      </c>
      <c r="G206" s="8">
        <v>1773</v>
      </c>
      <c r="H206" s="21">
        <v>23.855</v>
      </c>
      <c r="I206" s="22">
        <v>0.72069486404833838</v>
      </c>
      <c r="J206" s="21">
        <v>23.855</v>
      </c>
      <c r="K206" s="27">
        <v>0.72069517529734761</v>
      </c>
      <c r="L206" s="8">
        <v>2258.81</v>
      </c>
      <c r="M206" s="21">
        <v>130.488</v>
      </c>
      <c r="N206" s="22">
        <v>0.55404211956521732</v>
      </c>
      <c r="O206" s="52">
        <v>130.488</v>
      </c>
      <c r="P206" s="53">
        <v>0.55404218450939957</v>
      </c>
      <c r="Q206" s="54"/>
      <c r="R206" s="23"/>
      <c r="S206" s="23"/>
      <c r="T206" s="23"/>
      <c r="W206" s="23"/>
      <c r="X206" s="23"/>
      <c r="Y206" s="23"/>
      <c r="AA206" s="23"/>
    </row>
    <row r="207" spans="1:27" x14ac:dyDescent="0.25">
      <c r="A207" s="20">
        <v>36730</v>
      </c>
      <c r="B207" s="8">
        <v>2055.92</v>
      </c>
      <c r="C207" s="21">
        <v>95.265600000000006</v>
      </c>
      <c r="D207" s="22">
        <v>0.6733284046461594</v>
      </c>
      <c r="E207" s="21">
        <v>98.700999999999993</v>
      </c>
      <c r="F207" s="27">
        <v>0.68107217619216798</v>
      </c>
      <c r="G207" s="8">
        <v>1773.08</v>
      </c>
      <c r="H207" s="21">
        <v>24.111000000000001</v>
      </c>
      <c r="I207" s="22">
        <v>0.7284290030211481</v>
      </c>
      <c r="J207" s="21">
        <v>24.111000000000001</v>
      </c>
      <c r="K207" s="27">
        <v>0.72842939557602093</v>
      </c>
      <c r="L207" s="8">
        <v>2258.94</v>
      </c>
      <c r="M207" s="21">
        <v>131.58199999999999</v>
      </c>
      <c r="N207" s="22">
        <v>0.55868716032608701</v>
      </c>
      <c r="O207" s="52">
        <v>131.58199999999999</v>
      </c>
      <c r="P207" s="53">
        <v>0.55868707954186025</v>
      </c>
      <c r="Q207" s="54"/>
      <c r="R207" s="23"/>
      <c r="S207" s="23"/>
      <c r="T207" s="23"/>
      <c r="W207" s="23"/>
      <c r="X207" s="23"/>
      <c r="Y207" s="23"/>
      <c r="AA207" s="23"/>
    </row>
    <row r="208" spans="1:27" x14ac:dyDescent="0.25">
      <c r="A208" s="20">
        <v>36731</v>
      </c>
      <c r="B208" s="8">
        <v>2055.9899999999998</v>
      </c>
      <c r="C208" s="21">
        <v>95.688599999999994</v>
      </c>
      <c r="D208" s="22">
        <v>0.67631812932290869</v>
      </c>
      <c r="E208" s="21">
        <v>99.123999999999995</v>
      </c>
      <c r="F208" s="27">
        <v>0.68399121280609099</v>
      </c>
      <c r="G208" s="8">
        <v>1773.52</v>
      </c>
      <c r="H208" s="21">
        <v>25.55</v>
      </c>
      <c r="I208" s="22">
        <v>0.77190332326283984</v>
      </c>
      <c r="J208" s="21">
        <v>25.55</v>
      </c>
      <c r="K208" s="27">
        <v>0.77190389494469358</v>
      </c>
      <c r="L208" s="8">
        <v>2259.0500000000002</v>
      </c>
      <c r="M208" s="21">
        <v>132.459</v>
      </c>
      <c r="N208" s="22">
        <v>0.56241083559782612</v>
      </c>
      <c r="O208" s="52">
        <v>132.459</v>
      </c>
      <c r="P208" s="53">
        <v>0.56241087598993944</v>
      </c>
      <c r="Q208" s="54"/>
      <c r="R208" s="23"/>
      <c r="S208" s="23"/>
      <c r="T208" s="23"/>
      <c r="W208" s="23"/>
      <c r="X208" s="23"/>
      <c r="Y208" s="23"/>
      <c r="AA208" s="23"/>
    </row>
    <row r="209" spans="1:27" x14ac:dyDescent="0.25">
      <c r="A209" s="20">
        <v>36732</v>
      </c>
      <c r="B209" s="8">
        <v>2056.06</v>
      </c>
      <c r="C209" s="21">
        <v>96.1126</v>
      </c>
      <c r="D209" s="22">
        <v>0.67931492190669518</v>
      </c>
      <c r="E209" s="21">
        <v>99.548000000000002</v>
      </c>
      <c r="F209" s="27">
        <v>0.68691692316177555</v>
      </c>
      <c r="G209" s="8">
        <v>1773.46</v>
      </c>
      <c r="H209" s="21">
        <v>25.372</v>
      </c>
      <c r="I209" s="22">
        <v>0.76652567975830821</v>
      </c>
      <c r="J209" s="21">
        <v>25.372</v>
      </c>
      <c r="K209" s="27">
        <v>0.76652627430743603</v>
      </c>
      <c r="L209" s="8">
        <v>2259.13</v>
      </c>
      <c r="M209" s="21">
        <v>133.11799999999999</v>
      </c>
      <c r="N209" s="22">
        <v>0.56520889945652175</v>
      </c>
      <c r="O209" s="52">
        <v>133.11799999999999</v>
      </c>
      <c r="P209" s="53">
        <v>0.56520882184030397</v>
      </c>
      <c r="Q209" s="54"/>
      <c r="R209" s="23"/>
      <c r="S209" s="23"/>
      <c r="T209" s="23"/>
      <c r="W209" s="23"/>
      <c r="X209" s="23"/>
      <c r="Y209" s="23"/>
      <c r="AA209" s="23"/>
    </row>
    <row r="210" spans="1:27" x14ac:dyDescent="0.25">
      <c r="A210" s="20">
        <v>36733</v>
      </c>
      <c r="B210" s="8">
        <v>2056.08</v>
      </c>
      <c r="C210" s="21">
        <v>96.254599999999996</v>
      </c>
      <c r="D210" s="22">
        <v>0.68031856470598218</v>
      </c>
      <c r="E210" s="21">
        <v>99.69</v>
      </c>
      <c r="F210" s="27">
        <v>0.68789680254996821</v>
      </c>
      <c r="G210" s="8">
        <v>1773.93</v>
      </c>
      <c r="H210" s="21">
        <v>26.959</v>
      </c>
      <c r="I210" s="22">
        <v>0.81447129909365557</v>
      </c>
      <c r="J210" s="21">
        <v>26.959</v>
      </c>
      <c r="K210" s="27">
        <v>0.8144713257721421</v>
      </c>
      <c r="L210" s="8">
        <v>2259.29</v>
      </c>
      <c r="M210" s="21">
        <v>134.44</v>
      </c>
      <c r="N210" s="22">
        <v>0.57082201086956519</v>
      </c>
      <c r="O210" s="52">
        <v>134.44</v>
      </c>
      <c r="P210" s="53">
        <v>0.57082193958936522</v>
      </c>
      <c r="Q210" s="54"/>
      <c r="R210" s="23"/>
      <c r="S210" s="23"/>
      <c r="T210" s="23"/>
      <c r="W210" s="23"/>
      <c r="X210" s="23"/>
      <c r="Y210" s="23"/>
      <c r="AA210" s="23"/>
    </row>
    <row r="211" spans="1:27" x14ac:dyDescent="0.25">
      <c r="A211" s="20">
        <v>36734</v>
      </c>
      <c r="B211" s="8">
        <v>2056.06</v>
      </c>
      <c r="C211" s="21">
        <v>96.1126</v>
      </c>
      <c r="D211" s="22">
        <v>0.67931492190669518</v>
      </c>
      <c r="E211" s="21">
        <v>99.548000000000002</v>
      </c>
      <c r="F211" s="27">
        <v>0.68691692316177555</v>
      </c>
      <c r="G211" s="8">
        <v>1773.45</v>
      </c>
      <c r="H211" s="21">
        <v>25.327999999999999</v>
      </c>
      <c r="I211" s="22">
        <v>0.76519637462235646</v>
      </c>
      <c r="J211" s="21">
        <v>25.327999999999999</v>
      </c>
      <c r="K211" s="27">
        <v>0.76519616119446443</v>
      </c>
      <c r="L211" s="8">
        <v>2259.27</v>
      </c>
      <c r="M211" s="21">
        <v>134.33000000000001</v>
      </c>
      <c r="N211" s="22">
        <v>0.57035495923913049</v>
      </c>
      <c r="O211" s="52">
        <v>134.33000000000001</v>
      </c>
      <c r="P211" s="53">
        <v>0.57035505427939714</v>
      </c>
      <c r="Q211" s="54"/>
      <c r="R211" s="23"/>
      <c r="S211" s="23"/>
      <c r="T211" s="23"/>
      <c r="W211" s="23"/>
      <c r="X211" s="23"/>
      <c r="Y211" s="23"/>
      <c r="AA211" s="23"/>
    </row>
    <row r="212" spans="1:27" x14ac:dyDescent="0.25">
      <c r="A212" s="20">
        <v>36735</v>
      </c>
      <c r="B212" s="8">
        <v>2056.1799999999998</v>
      </c>
      <c r="C212" s="21">
        <v>96.893600000000006</v>
      </c>
      <c r="D212" s="22">
        <v>0.68483495730277355</v>
      </c>
      <c r="E212" s="21">
        <v>100.32899999999999</v>
      </c>
      <c r="F212" s="27">
        <v>0.69230611471549264</v>
      </c>
      <c r="G212" s="8">
        <v>1773.65</v>
      </c>
      <c r="H212" s="21">
        <v>25.998000000000001</v>
      </c>
      <c r="I212" s="22">
        <v>0.78543806646525671</v>
      </c>
      <c r="J212" s="21">
        <v>25.998000000000001</v>
      </c>
      <c r="K212" s="27">
        <v>0.78543751002825257</v>
      </c>
      <c r="L212" s="8">
        <v>2259.31</v>
      </c>
      <c r="M212" s="21">
        <v>134.661</v>
      </c>
      <c r="N212" s="22">
        <v>0.57176036005434783</v>
      </c>
      <c r="O212" s="52">
        <v>134.661</v>
      </c>
      <c r="P212" s="53">
        <v>0.57176026422207893</v>
      </c>
      <c r="Q212" s="54"/>
      <c r="R212" s="23"/>
      <c r="S212" s="23"/>
      <c r="T212" s="23"/>
      <c r="W212" s="23"/>
      <c r="X212" s="23"/>
      <c r="Y212" s="23"/>
      <c r="AA212" s="23"/>
    </row>
    <row r="213" spans="1:27" x14ac:dyDescent="0.25">
      <c r="A213" s="20">
        <v>36736</v>
      </c>
      <c r="B213" s="8">
        <v>2056.3200000000002</v>
      </c>
      <c r="C213" s="21">
        <v>97.750600000000006</v>
      </c>
      <c r="D213" s="22">
        <v>0.69089215363368173</v>
      </c>
      <c r="E213" s="21">
        <v>101.18600000000001</v>
      </c>
      <c r="F213" s="27">
        <v>0.69821963024151179</v>
      </c>
      <c r="G213" s="8">
        <v>1773.96</v>
      </c>
      <c r="H213" s="21">
        <v>27.052</v>
      </c>
      <c r="I213" s="22">
        <v>0.81728096676737161</v>
      </c>
      <c r="J213" s="21">
        <v>27.052</v>
      </c>
      <c r="K213" s="27">
        <v>0.81728145968416988</v>
      </c>
      <c r="L213" s="8">
        <v>2259.7800000000002</v>
      </c>
      <c r="M213" s="21">
        <v>138.54400000000001</v>
      </c>
      <c r="N213" s="22">
        <v>0.58824728260869574</v>
      </c>
      <c r="O213" s="52">
        <v>138.54400000000001</v>
      </c>
      <c r="P213" s="53">
        <v>0.58824737448095343</v>
      </c>
      <c r="Q213" s="54"/>
      <c r="R213" s="23"/>
      <c r="S213" s="23"/>
      <c r="T213" s="23"/>
      <c r="W213" s="23"/>
      <c r="X213" s="23"/>
      <c r="Y213" s="23"/>
      <c r="AA213" s="23"/>
    </row>
    <row r="214" spans="1:27" x14ac:dyDescent="0.25">
      <c r="A214" s="20">
        <v>36737</v>
      </c>
      <c r="B214" s="8">
        <v>2056.35</v>
      </c>
      <c r="C214" s="21">
        <v>97.893600000000006</v>
      </c>
      <c r="D214" s="22">
        <v>0.69190286434000592</v>
      </c>
      <c r="E214" s="21">
        <v>101.32899999999999</v>
      </c>
      <c r="F214" s="27">
        <v>0.69920647353415122</v>
      </c>
      <c r="G214" s="8">
        <v>1774.06</v>
      </c>
      <c r="H214" s="21">
        <v>27.425000000000001</v>
      </c>
      <c r="I214" s="22">
        <v>0.8285498489425982</v>
      </c>
      <c r="J214" s="21">
        <v>27.425000000000001</v>
      </c>
      <c r="K214" s="27">
        <v>0.82854994422290718</v>
      </c>
      <c r="L214" s="8">
        <v>2260.3000000000002</v>
      </c>
      <c r="M214" s="21">
        <v>143.029</v>
      </c>
      <c r="N214" s="22">
        <v>0.60729025135869574</v>
      </c>
      <c r="O214" s="52">
        <v>143.029</v>
      </c>
      <c r="P214" s="53">
        <v>0.60729027591076457</v>
      </c>
      <c r="Q214" s="54"/>
      <c r="R214" s="23"/>
      <c r="S214" s="23"/>
      <c r="T214" s="23"/>
      <c r="W214" s="23"/>
      <c r="X214" s="23"/>
      <c r="Y214" s="23"/>
      <c r="AA214" s="23"/>
    </row>
    <row r="215" spans="1:27" x14ac:dyDescent="0.25">
      <c r="A215" s="20">
        <v>36738</v>
      </c>
      <c r="B215" s="8">
        <v>2056.1799999999998</v>
      </c>
      <c r="C215" s="21">
        <v>96.893600000000006</v>
      </c>
      <c r="D215" s="22">
        <v>0.68483495730277355</v>
      </c>
      <c r="E215" s="21">
        <v>100.32899999999999</v>
      </c>
      <c r="F215" s="27">
        <v>0.69230611471549264</v>
      </c>
      <c r="G215" s="8">
        <v>1773.36</v>
      </c>
      <c r="H215" s="21">
        <v>25.018999999999998</v>
      </c>
      <c r="I215" s="22">
        <v>0.75586102719033232</v>
      </c>
      <c r="J215" s="21">
        <v>25.018999999999998</v>
      </c>
      <c r="K215" s="27">
        <v>0.75586123172539554</v>
      </c>
      <c r="L215" s="8">
        <v>2260.31</v>
      </c>
      <c r="M215" s="21">
        <v>143.14099999999999</v>
      </c>
      <c r="N215" s="22">
        <v>0.60776579483695647</v>
      </c>
      <c r="O215" s="52">
        <v>143.14099999999999</v>
      </c>
      <c r="P215" s="53">
        <v>0.6077658732451765</v>
      </c>
      <c r="Q215" s="54"/>
      <c r="R215" s="23"/>
      <c r="S215" s="23"/>
      <c r="T215" s="23"/>
      <c r="W215" s="23"/>
      <c r="X215" s="23"/>
      <c r="Y215" s="23"/>
      <c r="AA215" s="23"/>
    </row>
    <row r="216" spans="1:27" x14ac:dyDescent="0.25">
      <c r="A216" s="20">
        <v>36739</v>
      </c>
      <c r="B216" s="8">
        <v>2056.02</v>
      </c>
      <c r="C216" s="21">
        <v>95.900599999999997</v>
      </c>
      <c r="D216" s="22">
        <v>0.67781652561480199</v>
      </c>
      <c r="E216" s="21">
        <v>99.335999999999999</v>
      </c>
      <c r="F216" s="27">
        <v>0.68545392290259066</v>
      </c>
      <c r="G216" s="8">
        <v>1772.92</v>
      </c>
      <c r="H216" s="21">
        <v>23.602</v>
      </c>
      <c r="I216" s="22">
        <v>0.71305135951661636</v>
      </c>
      <c r="J216" s="21">
        <v>23.602</v>
      </c>
      <c r="K216" s="27">
        <v>0.71305115371114902</v>
      </c>
      <c r="L216" s="8">
        <v>2260.16</v>
      </c>
      <c r="M216" s="21">
        <v>141.79</v>
      </c>
      <c r="N216" s="22">
        <v>0.60202955163043481</v>
      </c>
      <c r="O216" s="52">
        <v>141.79</v>
      </c>
      <c r="P216" s="53">
        <v>0.60202959915056808</v>
      </c>
      <c r="Q216" s="54"/>
      <c r="R216" s="23"/>
      <c r="S216" s="23"/>
      <c r="T216" s="23"/>
      <c r="W216" s="23"/>
      <c r="X216" s="23"/>
      <c r="Y216" s="23"/>
      <c r="AA216" s="23"/>
    </row>
    <row r="217" spans="1:27" x14ac:dyDescent="0.25">
      <c r="A217" s="20">
        <v>36740</v>
      </c>
      <c r="B217" s="8">
        <v>2055.86</v>
      </c>
      <c r="C217" s="21">
        <v>94.913600000000002</v>
      </c>
      <c r="D217" s="22">
        <v>0.6708405013690536</v>
      </c>
      <c r="E217" s="21">
        <v>98.349000000000004</v>
      </c>
      <c r="F217" s="27">
        <v>0.67864351451636906</v>
      </c>
      <c r="G217" s="8">
        <v>1772.88</v>
      </c>
      <c r="H217" s="21">
        <v>23.475999999999999</v>
      </c>
      <c r="I217" s="22">
        <v>0.70924471299093661</v>
      </c>
      <c r="J217" s="21">
        <v>23.475999999999999</v>
      </c>
      <c r="K217" s="27">
        <v>0.70924502296954173</v>
      </c>
      <c r="L217" s="8">
        <v>2260.11</v>
      </c>
      <c r="M217" s="21">
        <v>141.34100000000001</v>
      </c>
      <c r="N217" s="22">
        <v>0.6001231317934782</v>
      </c>
      <c r="O217" s="52">
        <v>141.34100000000001</v>
      </c>
      <c r="P217" s="53">
        <v>0.6001230518012538</v>
      </c>
      <c r="Q217" s="54"/>
      <c r="R217" s="23"/>
      <c r="S217" s="23"/>
      <c r="T217" s="23"/>
      <c r="W217" s="23"/>
      <c r="X217" s="23"/>
      <c r="Y217" s="23"/>
      <c r="AA217" s="23"/>
    </row>
    <row r="218" spans="1:27" x14ac:dyDescent="0.25">
      <c r="A218" s="20">
        <v>36741</v>
      </c>
      <c r="B218" s="8">
        <v>2055.75</v>
      </c>
      <c r="C218" s="21">
        <v>94.212599999999995</v>
      </c>
      <c r="D218" s="22">
        <v>0.66588589853595381</v>
      </c>
      <c r="E218" s="21">
        <v>97.647999999999996</v>
      </c>
      <c r="F218" s="27">
        <v>0.67380621239005578</v>
      </c>
      <c r="G218" s="8">
        <v>1772.92</v>
      </c>
      <c r="H218" s="21">
        <v>23.602</v>
      </c>
      <c r="I218" s="22">
        <v>0.71305135951661636</v>
      </c>
      <c r="J218" s="21">
        <v>23.602</v>
      </c>
      <c r="K218" s="27">
        <v>0.71305115371114902</v>
      </c>
      <c r="L218" s="8">
        <v>2260.0500000000002</v>
      </c>
      <c r="M218" s="21">
        <v>140.892</v>
      </c>
      <c r="N218" s="22">
        <v>0.59821671195652171</v>
      </c>
      <c r="O218" s="52">
        <v>140.892</v>
      </c>
      <c r="P218" s="53">
        <v>0.59821670245249503</v>
      </c>
      <c r="Q218" s="54"/>
      <c r="R218" s="23"/>
      <c r="S218" s="23"/>
      <c r="T218" s="23"/>
      <c r="W218" s="23"/>
      <c r="X218" s="23"/>
      <c r="Y218" s="23"/>
      <c r="AA218" s="23"/>
    </row>
    <row r="219" spans="1:27" x14ac:dyDescent="0.25">
      <c r="A219" s="20">
        <v>36742</v>
      </c>
      <c r="B219" s="8">
        <v>2055.71</v>
      </c>
      <c r="C219" s="21">
        <v>94.003600000000006</v>
      </c>
      <c r="D219" s="22">
        <v>0.66440870596517221</v>
      </c>
      <c r="E219" s="21">
        <v>97.438999999999993</v>
      </c>
      <c r="F219" s="27">
        <v>0.67236410384421108</v>
      </c>
      <c r="G219" s="8">
        <v>1773.61</v>
      </c>
      <c r="H219" s="21">
        <v>25.863</v>
      </c>
      <c r="I219" s="22">
        <v>0.7813595166163142</v>
      </c>
      <c r="J219" s="21">
        <v>25.863</v>
      </c>
      <c r="K219" s="27">
        <v>0.78135951280510185</v>
      </c>
      <c r="L219" s="8">
        <v>2260.0300000000002</v>
      </c>
      <c r="M219" s="21">
        <v>140.66800000000001</v>
      </c>
      <c r="N219" s="22">
        <v>0.59726562500000002</v>
      </c>
      <c r="O219" s="52">
        <v>140.66800000000001</v>
      </c>
      <c r="P219" s="53">
        <v>0.59726570578422666</v>
      </c>
      <c r="Q219" s="54"/>
      <c r="R219" s="23"/>
      <c r="S219" s="23"/>
      <c r="T219" s="23"/>
      <c r="W219" s="23"/>
      <c r="X219" s="23"/>
      <c r="Y219" s="23"/>
      <c r="AA219" s="23"/>
    </row>
    <row r="220" spans="1:27" x14ac:dyDescent="0.25">
      <c r="A220" s="20">
        <v>36743</v>
      </c>
      <c r="B220" s="8">
        <v>2055.75</v>
      </c>
      <c r="C220" s="21">
        <v>94.212599999999995</v>
      </c>
      <c r="D220" s="22">
        <v>0.66588589853595381</v>
      </c>
      <c r="E220" s="21">
        <v>97.647999999999996</v>
      </c>
      <c r="F220" s="27">
        <v>0.67380621239005578</v>
      </c>
      <c r="G220" s="8">
        <v>1774.05</v>
      </c>
      <c r="H220" s="21">
        <v>27.378</v>
      </c>
      <c r="I220" s="22">
        <v>0.82712990936555886</v>
      </c>
      <c r="J220" s="21">
        <v>27.378</v>
      </c>
      <c r="K220" s="27">
        <v>0.82712963241746085</v>
      </c>
      <c r="L220" s="8">
        <v>2259.91</v>
      </c>
      <c r="M220" s="21">
        <v>139.66</v>
      </c>
      <c r="N220" s="22">
        <v>0.59298573369565222</v>
      </c>
      <c r="O220" s="52">
        <v>139.66</v>
      </c>
      <c r="P220" s="53">
        <v>0.59298572577562991</v>
      </c>
      <c r="Q220" s="54"/>
      <c r="R220" s="23"/>
      <c r="S220" s="23"/>
      <c r="T220" s="23"/>
      <c r="W220" s="23"/>
      <c r="X220" s="23"/>
      <c r="Y220" s="23"/>
      <c r="AA220" s="23"/>
    </row>
    <row r="221" spans="1:27" x14ac:dyDescent="0.25">
      <c r="A221" s="20">
        <v>36744</v>
      </c>
      <c r="B221" s="8">
        <v>2055.69</v>
      </c>
      <c r="C221" s="21">
        <v>93.863600000000005</v>
      </c>
      <c r="D221" s="22">
        <v>0.66341919897995971</v>
      </c>
      <c r="E221" s="21">
        <v>97.299000000000007</v>
      </c>
      <c r="F221" s="27">
        <v>0.67139815226491184</v>
      </c>
      <c r="G221" s="8">
        <v>1774.24</v>
      </c>
      <c r="H221" s="21">
        <v>28.041</v>
      </c>
      <c r="I221" s="22">
        <v>0.84716012084592152</v>
      </c>
      <c r="J221" s="21">
        <v>28.041</v>
      </c>
      <c r="K221" s="27">
        <v>0.84716009416743498</v>
      </c>
      <c r="L221" s="8">
        <v>2260.0300000000002</v>
      </c>
      <c r="M221" s="21">
        <v>140.66800000000001</v>
      </c>
      <c r="N221" s="22">
        <v>0.59726562500000002</v>
      </c>
      <c r="O221" s="52">
        <v>140.66800000000001</v>
      </c>
      <c r="P221" s="53">
        <v>0.59726570578422666</v>
      </c>
      <c r="Q221" s="54"/>
      <c r="R221" s="23"/>
      <c r="S221" s="23"/>
      <c r="T221" s="23"/>
      <c r="W221" s="23"/>
      <c r="X221" s="23"/>
      <c r="Y221" s="23"/>
      <c r="AA221" s="23"/>
    </row>
    <row r="222" spans="1:27" x14ac:dyDescent="0.25">
      <c r="A222" s="20">
        <v>36745</v>
      </c>
      <c r="B222" s="8">
        <v>2055.62</v>
      </c>
      <c r="C222" s="21">
        <v>93.445599999999999</v>
      </c>
      <c r="D222" s="22">
        <v>0.66046481383839661</v>
      </c>
      <c r="E222" s="21">
        <v>96.881</v>
      </c>
      <c r="F222" s="27">
        <v>0.66851364501053712</v>
      </c>
      <c r="G222" s="8">
        <v>1774</v>
      </c>
      <c r="H222" s="21">
        <v>27.190999999999999</v>
      </c>
      <c r="I222" s="22">
        <v>0.82148036253776435</v>
      </c>
      <c r="J222" s="21">
        <v>27.190999999999999</v>
      </c>
      <c r="K222" s="27">
        <v>0.82148014529865998</v>
      </c>
      <c r="L222" s="8">
        <v>2259.91</v>
      </c>
      <c r="M222" s="21">
        <v>139.66</v>
      </c>
      <c r="N222" s="22">
        <v>0.59298573369565222</v>
      </c>
      <c r="O222" s="52">
        <v>139.66</v>
      </c>
      <c r="P222" s="53">
        <v>0.59298572577562991</v>
      </c>
      <c r="Q222" s="54"/>
      <c r="R222" s="23"/>
      <c r="S222" s="23"/>
      <c r="T222" s="23"/>
      <c r="W222" s="23"/>
      <c r="X222" s="23"/>
      <c r="Y222" s="23"/>
      <c r="AA222" s="23"/>
    </row>
    <row r="223" spans="1:27" x14ac:dyDescent="0.25">
      <c r="A223" s="20">
        <v>36746</v>
      </c>
      <c r="B223" s="8">
        <v>2055.54</v>
      </c>
      <c r="C223" s="21">
        <v>92.960599999999999</v>
      </c>
      <c r="D223" s="22">
        <v>0.65703687892533891</v>
      </c>
      <c r="E223" s="21">
        <v>96.396000000000001</v>
      </c>
      <c r="F223" s="27">
        <v>0.66516690859851035</v>
      </c>
      <c r="G223" s="8">
        <v>1773.33</v>
      </c>
      <c r="H223" s="21">
        <v>24.931999999999999</v>
      </c>
      <c r="I223" s="22">
        <v>0.75323262839879157</v>
      </c>
      <c r="J223" s="21">
        <v>24.931999999999999</v>
      </c>
      <c r="K223" s="27">
        <v>0.75323276560243646</v>
      </c>
      <c r="L223" s="8">
        <v>2259.88</v>
      </c>
      <c r="M223" s="21">
        <v>139.43700000000001</v>
      </c>
      <c r="N223" s="22">
        <v>0.59203889266304355</v>
      </c>
      <c r="O223" s="52">
        <v>139.43700000000001</v>
      </c>
      <c r="P223" s="53">
        <v>0.59203888711902797</v>
      </c>
      <c r="Q223" s="54"/>
      <c r="R223" s="23"/>
      <c r="S223" s="23"/>
      <c r="T223" s="23"/>
      <c r="W223" s="23"/>
      <c r="X223" s="23"/>
      <c r="Y223" s="23"/>
      <c r="AA223" s="23"/>
    </row>
    <row r="224" spans="1:27" x14ac:dyDescent="0.25">
      <c r="A224" s="20">
        <v>36747</v>
      </c>
      <c r="B224" s="8">
        <v>2055.5</v>
      </c>
      <c r="C224" s="21">
        <v>92.683599999999998</v>
      </c>
      <c r="D224" s="22">
        <v>0.6550790686760255</v>
      </c>
      <c r="E224" s="21">
        <v>96.119</v>
      </c>
      <c r="F224" s="27">
        <v>0.66325560699056696</v>
      </c>
      <c r="G224" s="8">
        <v>1772.39</v>
      </c>
      <c r="H224" s="21">
        <v>21.963000000000001</v>
      </c>
      <c r="I224" s="22">
        <v>0.6635347432024169</v>
      </c>
      <c r="J224" s="21">
        <v>21.963000000000001</v>
      </c>
      <c r="K224" s="27">
        <v>0.66353461235079259</v>
      </c>
      <c r="L224" s="8">
        <v>2259.79</v>
      </c>
      <c r="M224" s="21">
        <v>138.655</v>
      </c>
      <c r="N224" s="22">
        <v>0.58871858016304346</v>
      </c>
      <c r="O224" s="52">
        <v>138.655</v>
      </c>
      <c r="P224" s="53">
        <v>0.58871861580314344</v>
      </c>
      <c r="Q224" s="54"/>
      <c r="R224" s="23"/>
      <c r="S224" s="23"/>
      <c r="T224" s="23"/>
      <c r="W224" s="23"/>
      <c r="X224" s="23"/>
      <c r="Y224" s="23"/>
      <c r="AA224" s="23"/>
    </row>
    <row r="225" spans="1:27" x14ac:dyDescent="0.25">
      <c r="A225" s="20">
        <v>36748</v>
      </c>
      <c r="B225" s="8">
        <v>2055.48</v>
      </c>
      <c r="C225" s="21">
        <v>92.614599999999996</v>
      </c>
      <c r="D225" s="22">
        <v>0.6545913830904565</v>
      </c>
      <c r="E225" s="21">
        <v>96.05</v>
      </c>
      <c r="F225" s="27">
        <v>0.66277945002402139</v>
      </c>
      <c r="G225" s="8">
        <v>1772.62</v>
      </c>
      <c r="H225" s="21">
        <v>22.649000000000001</v>
      </c>
      <c r="I225" s="22">
        <v>0.68425981873111785</v>
      </c>
      <c r="J225" s="21">
        <v>22.649000000000001</v>
      </c>
      <c r="K225" s="27">
        <v>0.6842599851540575</v>
      </c>
      <c r="L225" s="8">
        <v>2259.7399999999998</v>
      </c>
      <c r="M225" s="21">
        <v>138.21</v>
      </c>
      <c r="N225" s="22">
        <v>0.58682914402173914</v>
      </c>
      <c r="O225" s="52">
        <v>138.21</v>
      </c>
      <c r="P225" s="53">
        <v>0.58682909650160575</v>
      </c>
      <c r="Q225" s="54"/>
      <c r="R225" s="23"/>
      <c r="S225" s="23"/>
      <c r="T225" s="23"/>
      <c r="W225" s="23"/>
      <c r="X225" s="23"/>
      <c r="Y225" s="23"/>
      <c r="AA225" s="23"/>
    </row>
    <row r="226" spans="1:27" x14ac:dyDescent="0.25">
      <c r="A226" s="20">
        <v>36749</v>
      </c>
      <c r="B226" s="8">
        <v>2055.44</v>
      </c>
      <c r="C226" s="21">
        <v>92.3386</v>
      </c>
      <c r="D226" s="22">
        <v>0.6526406407481804</v>
      </c>
      <c r="E226" s="21">
        <v>95.774000000000001</v>
      </c>
      <c r="F226" s="27">
        <v>0.66087482215783933</v>
      </c>
      <c r="G226" s="8">
        <v>1772.46</v>
      </c>
      <c r="H226" s="21">
        <v>22.163</v>
      </c>
      <c r="I226" s="22">
        <v>0.6695770392749244</v>
      </c>
      <c r="J226" s="21">
        <v>22.163</v>
      </c>
      <c r="K226" s="27">
        <v>0.66957665434247626</v>
      </c>
      <c r="L226" s="8">
        <v>2259.54</v>
      </c>
      <c r="M226" s="21">
        <v>136.542</v>
      </c>
      <c r="N226" s="22">
        <v>0.57974694293478268</v>
      </c>
      <c r="O226" s="52">
        <v>136.542</v>
      </c>
      <c r="P226" s="53">
        <v>0.57974701263097816</v>
      </c>
      <c r="Q226" s="54"/>
      <c r="R226" s="23"/>
      <c r="S226" s="23"/>
      <c r="T226" s="23"/>
      <c r="W226" s="23"/>
      <c r="X226" s="23"/>
      <c r="Y226" s="23"/>
      <c r="AA226" s="23"/>
    </row>
    <row r="227" spans="1:27" x14ac:dyDescent="0.25">
      <c r="A227" s="20">
        <v>36750</v>
      </c>
      <c r="B227" s="8">
        <v>2055.4</v>
      </c>
      <c r="C227" s="21">
        <v>92.131600000000006</v>
      </c>
      <c r="D227" s="22">
        <v>0.6511775839914733</v>
      </c>
      <c r="E227" s="21">
        <v>95.566999999999993</v>
      </c>
      <c r="F227" s="27">
        <v>0.65944664142088816</v>
      </c>
      <c r="G227" s="8">
        <v>1772.06</v>
      </c>
      <c r="H227" s="21">
        <v>20.981000000000002</v>
      </c>
      <c r="I227" s="22">
        <v>0.63386706948640481</v>
      </c>
      <c r="J227" s="21">
        <v>20.981000000000002</v>
      </c>
      <c r="K227" s="27">
        <v>0.63386686495134159</v>
      </c>
      <c r="L227" s="8">
        <v>2259.3000000000002</v>
      </c>
      <c r="M227" s="21">
        <v>134.55000000000001</v>
      </c>
      <c r="N227" s="22">
        <v>0.5712890625</v>
      </c>
      <c r="O227" s="52">
        <v>134.55000000000001</v>
      </c>
      <c r="P227" s="53">
        <v>0.57128902289988892</v>
      </c>
      <c r="Q227" s="54"/>
      <c r="R227" s="23"/>
      <c r="S227" s="23"/>
      <c r="T227" s="23"/>
      <c r="W227" s="23"/>
      <c r="X227" s="23"/>
      <c r="Y227" s="23"/>
      <c r="AA227" s="23"/>
    </row>
    <row r="228" spans="1:27" x14ac:dyDescent="0.25">
      <c r="A228" s="20">
        <v>36751</v>
      </c>
      <c r="B228" s="8">
        <v>2055.37</v>
      </c>
      <c r="C228" s="21">
        <v>91.924599999999998</v>
      </c>
      <c r="D228" s="22">
        <v>0.64971452723476619</v>
      </c>
      <c r="E228" s="21">
        <v>95.36</v>
      </c>
      <c r="F228" s="27">
        <v>0.65801817052125167</v>
      </c>
      <c r="G228" s="8">
        <v>1772.11</v>
      </c>
      <c r="H228" s="21">
        <v>21.135999999999999</v>
      </c>
      <c r="I228" s="22">
        <v>0.63854984894259825</v>
      </c>
      <c r="J228" s="21">
        <v>21.135999999999999</v>
      </c>
      <c r="K228" s="27">
        <v>0.63854957453530836</v>
      </c>
      <c r="L228" s="8">
        <v>2258.9299999999998</v>
      </c>
      <c r="M228" s="21">
        <v>131.47200000000001</v>
      </c>
      <c r="N228" s="22">
        <v>0.5582201086956522</v>
      </c>
      <c r="O228" s="52">
        <v>131.47200000000001</v>
      </c>
      <c r="P228" s="53">
        <v>0.55822019423189218</v>
      </c>
      <c r="Q228" s="54"/>
      <c r="R228" s="23"/>
      <c r="S228" s="23"/>
      <c r="T228" s="23"/>
      <c r="W228" s="23"/>
      <c r="X228" s="23"/>
      <c r="Y228" s="23"/>
      <c r="AA228" s="23"/>
    </row>
    <row r="229" spans="1:27" x14ac:dyDescent="0.25">
      <c r="A229" s="20">
        <v>36752</v>
      </c>
      <c r="B229" s="8">
        <v>2055.34</v>
      </c>
      <c r="C229" s="21">
        <v>91.718599999999995</v>
      </c>
      <c r="D229" s="22">
        <v>0.64825853838509628</v>
      </c>
      <c r="E229" s="21">
        <v>95.153999999999996</v>
      </c>
      <c r="F229" s="27">
        <v>0.65659666352606183</v>
      </c>
      <c r="G229" s="8">
        <v>1771.64</v>
      </c>
      <c r="H229" s="21">
        <v>19.768999999999998</v>
      </c>
      <c r="I229" s="22">
        <v>0.59725075528700899</v>
      </c>
      <c r="J229" s="21">
        <v>19.768999999999998</v>
      </c>
      <c r="K229" s="27">
        <v>0.59725127742310213</v>
      </c>
      <c r="L229" s="8">
        <v>2258.67</v>
      </c>
      <c r="M229" s="21">
        <v>129.39699999999999</v>
      </c>
      <c r="N229" s="22">
        <v>0.54940981657608701</v>
      </c>
      <c r="O229" s="52">
        <v>129.39699999999999</v>
      </c>
      <c r="P229" s="53">
        <v>0.54940976351193804</v>
      </c>
      <c r="Q229" s="54"/>
      <c r="R229" s="23"/>
      <c r="S229" s="23"/>
      <c r="T229" s="23"/>
      <c r="W229" s="23"/>
      <c r="X229" s="23"/>
      <c r="Y229" s="23"/>
      <c r="AA229" s="23"/>
    </row>
    <row r="230" spans="1:27" x14ac:dyDescent="0.25">
      <c r="A230" s="20">
        <v>36753</v>
      </c>
      <c r="B230" s="8">
        <v>2055.36</v>
      </c>
      <c r="C230" s="21">
        <v>91.8566</v>
      </c>
      <c r="D230" s="22">
        <v>0.64923390955623439</v>
      </c>
      <c r="E230" s="21">
        <v>95.292000000000002</v>
      </c>
      <c r="F230" s="27">
        <v>0.65754897745915286</v>
      </c>
      <c r="G230" s="8">
        <v>1773.25</v>
      </c>
      <c r="H230" s="21">
        <v>24.67</v>
      </c>
      <c r="I230" s="22">
        <v>0.74531722054380667</v>
      </c>
      <c r="J230" s="21">
        <v>24.67</v>
      </c>
      <c r="K230" s="27">
        <v>0.74531687753469444</v>
      </c>
      <c r="L230" s="8">
        <v>2258.7800000000002</v>
      </c>
      <c r="M230" s="21">
        <v>130.26900000000001</v>
      </c>
      <c r="N230" s="22">
        <v>0.55311226222826093</v>
      </c>
      <c r="O230" s="52">
        <v>130.26900000000001</v>
      </c>
      <c r="P230" s="53">
        <v>0.5531121759000186</v>
      </c>
      <c r="Q230" s="54"/>
      <c r="R230" s="23"/>
      <c r="S230" s="23"/>
      <c r="T230" s="23"/>
      <c r="W230" s="23"/>
      <c r="X230" s="23"/>
      <c r="Y230" s="23"/>
      <c r="AA230" s="23"/>
    </row>
    <row r="231" spans="1:27" x14ac:dyDescent="0.25">
      <c r="A231" s="20">
        <v>36754</v>
      </c>
      <c r="B231" s="8">
        <v>2055.37</v>
      </c>
      <c r="C231" s="21">
        <v>91.924599999999998</v>
      </c>
      <c r="D231" s="22">
        <v>0.64971452723476619</v>
      </c>
      <c r="E231" s="21">
        <v>95.36</v>
      </c>
      <c r="F231" s="27">
        <v>0.65801817052125167</v>
      </c>
      <c r="G231" s="8">
        <v>1773.98</v>
      </c>
      <c r="H231" s="21">
        <v>27.145</v>
      </c>
      <c r="I231" s="22">
        <v>0.82009063444108765</v>
      </c>
      <c r="J231" s="21">
        <v>27.145</v>
      </c>
      <c r="K231" s="27">
        <v>0.82009032319207842</v>
      </c>
      <c r="L231" s="8">
        <v>2258.98</v>
      </c>
      <c r="M231" s="21">
        <v>131.91</v>
      </c>
      <c r="N231" s="22">
        <v>0.56007982336956519</v>
      </c>
      <c r="O231" s="52">
        <v>131.91</v>
      </c>
      <c r="P231" s="53">
        <v>0.56007981544954299</v>
      </c>
      <c r="Q231" s="54"/>
      <c r="R231" s="23"/>
      <c r="S231" s="23"/>
      <c r="T231" s="23"/>
      <c r="W231" s="23"/>
      <c r="X231" s="23"/>
      <c r="Y231" s="23"/>
      <c r="AA231" s="23"/>
    </row>
    <row r="232" spans="1:27" x14ac:dyDescent="0.25">
      <c r="A232" s="20">
        <v>36755</v>
      </c>
      <c r="B232" s="8">
        <v>2055.35</v>
      </c>
      <c r="C232" s="21">
        <v>91.787599999999998</v>
      </c>
      <c r="D232" s="22">
        <v>0.64874622397066539</v>
      </c>
      <c r="E232" s="21">
        <v>95.222999999999999</v>
      </c>
      <c r="F232" s="27">
        <v>0.65707282049260729</v>
      </c>
      <c r="G232" s="8">
        <v>1773.28</v>
      </c>
      <c r="H232" s="21">
        <v>24.757000000000001</v>
      </c>
      <c r="I232" s="22">
        <v>0.74794561933534742</v>
      </c>
      <c r="J232" s="21">
        <v>24.757000000000001</v>
      </c>
      <c r="K232" s="27">
        <v>0.74794534365765353</v>
      </c>
      <c r="L232" s="8">
        <v>2258.83</v>
      </c>
      <c r="M232" s="21">
        <v>130.70599999999999</v>
      </c>
      <c r="N232" s="22">
        <v>0.5549677309782608</v>
      </c>
      <c r="O232" s="52">
        <v>130.70599999999999</v>
      </c>
      <c r="P232" s="53">
        <v>0.55496763910600311</v>
      </c>
      <c r="Q232" s="54"/>
      <c r="R232" s="23"/>
      <c r="S232" s="23"/>
      <c r="T232" s="23"/>
      <c r="W232" s="23"/>
      <c r="X232" s="23"/>
      <c r="Y232" s="23"/>
      <c r="AA232" s="23"/>
    </row>
    <row r="233" spans="1:27" x14ac:dyDescent="0.25">
      <c r="A233" s="20">
        <v>36756</v>
      </c>
      <c r="B233" s="8">
        <v>2055.38</v>
      </c>
      <c r="C233" s="21">
        <v>91.993600000000001</v>
      </c>
      <c r="D233" s="22">
        <v>0.65020221282033519</v>
      </c>
      <c r="E233" s="21">
        <v>95.429000000000002</v>
      </c>
      <c r="F233" s="27">
        <v>0.65849432748779713</v>
      </c>
      <c r="G233" s="8">
        <v>1773.42</v>
      </c>
      <c r="H233" s="21">
        <v>25.24</v>
      </c>
      <c r="I233" s="22">
        <v>0.76253776435045317</v>
      </c>
      <c r="J233" s="21">
        <v>25.24</v>
      </c>
      <c r="K233" s="27">
        <v>0.76253720537264069</v>
      </c>
      <c r="L233" s="8">
        <v>2258.6799999999998</v>
      </c>
      <c r="M233" s="21">
        <v>129.506</v>
      </c>
      <c r="N233" s="22">
        <v>0.54987262228260869</v>
      </c>
      <c r="O233" s="52">
        <v>129.506</v>
      </c>
      <c r="P233" s="53">
        <v>0.54987268881079532</v>
      </c>
      <c r="Q233" s="54"/>
      <c r="R233" s="23"/>
      <c r="S233" s="23"/>
      <c r="T233" s="23"/>
      <c r="W233" s="23"/>
      <c r="X233" s="23"/>
      <c r="Y233" s="23"/>
      <c r="AA233" s="23"/>
    </row>
    <row r="234" spans="1:27" x14ac:dyDescent="0.25">
      <c r="A234" s="20">
        <v>36757</v>
      </c>
      <c r="B234" s="8">
        <v>2055.35</v>
      </c>
      <c r="C234" s="21">
        <v>91.787599999999998</v>
      </c>
      <c r="D234" s="22">
        <v>0.64874622397066539</v>
      </c>
      <c r="E234" s="21">
        <v>95.222999999999999</v>
      </c>
      <c r="F234" s="27">
        <v>0.65707282049260729</v>
      </c>
      <c r="G234" s="8">
        <v>1772.81</v>
      </c>
      <c r="H234" s="21">
        <v>23.266999999999999</v>
      </c>
      <c r="I234" s="22">
        <v>0.70293051359516623</v>
      </c>
      <c r="J234" s="21">
        <v>23.266999999999999</v>
      </c>
      <c r="K234" s="27">
        <v>0.70293111449631462</v>
      </c>
      <c r="L234" s="8">
        <v>2258.48</v>
      </c>
      <c r="M234" s="21">
        <v>127.875</v>
      </c>
      <c r="N234" s="22">
        <v>0.54294752038043481</v>
      </c>
      <c r="O234" s="52">
        <v>127.875</v>
      </c>
      <c r="P234" s="53">
        <v>0.54294761938071257</v>
      </c>
      <c r="Q234" s="54"/>
      <c r="R234" s="23"/>
      <c r="S234" s="23"/>
      <c r="T234" s="23"/>
      <c r="W234" s="23"/>
      <c r="X234" s="23"/>
      <c r="Y234" s="23"/>
      <c r="AA234" s="23"/>
    </row>
    <row r="235" spans="1:27" x14ac:dyDescent="0.25">
      <c r="A235" s="20">
        <v>36758</v>
      </c>
      <c r="B235" s="8">
        <v>2055.3000000000002</v>
      </c>
      <c r="C235" s="21">
        <v>91.512600000000006</v>
      </c>
      <c r="D235" s="22">
        <v>0.64680254953542649</v>
      </c>
      <c r="E235" s="21">
        <v>94.947999999999993</v>
      </c>
      <c r="F235" s="27">
        <v>0.65517515653087199</v>
      </c>
      <c r="G235" s="8">
        <v>1772.36</v>
      </c>
      <c r="H235" s="21">
        <v>21.882999999999999</v>
      </c>
      <c r="I235" s="22">
        <v>0.66111782477341385</v>
      </c>
      <c r="J235" s="21">
        <v>21.882999999999999</v>
      </c>
      <c r="K235" s="27">
        <v>0.66111830371576685</v>
      </c>
      <c r="L235" s="8">
        <v>2258.2800000000002</v>
      </c>
      <c r="M235" s="21">
        <v>126.252</v>
      </c>
      <c r="N235" s="22">
        <v>0.53605638586956528</v>
      </c>
      <c r="O235" s="52">
        <v>126.252</v>
      </c>
      <c r="P235" s="53">
        <v>0.53605640804562749</v>
      </c>
      <c r="Q235" s="54"/>
      <c r="R235" s="23"/>
      <c r="S235" s="23"/>
      <c r="T235" s="23"/>
      <c r="W235" s="23"/>
      <c r="X235" s="23"/>
      <c r="Y235" s="23"/>
      <c r="AA235" s="23"/>
    </row>
    <row r="236" spans="1:27" x14ac:dyDescent="0.25">
      <c r="A236" s="20">
        <v>36759</v>
      </c>
      <c r="B236" s="8">
        <v>2055.2600000000002</v>
      </c>
      <c r="C236" s="21">
        <v>91.238600000000005</v>
      </c>
      <c r="D236" s="22">
        <v>0.64486594300722477</v>
      </c>
      <c r="E236" s="21">
        <v>94.674000000000007</v>
      </c>
      <c r="F236" s="27">
        <v>0.65328445647358346</v>
      </c>
      <c r="G236" s="8">
        <v>1771.73</v>
      </c>
      <c r="H236" s="21">
        <v>20.03</v>
      </c>
      <c r="I236" s="22">
        <v>0.60513595166163137</v>
      </c>
      <c r="J236" s="21">
        <v>20.03</v>
      </c>
      <c r="K236" s="27">
        <v>0.60513540538786015</v>
      </c>
      <c r="L236" s="8">
        <v>2258.02</v>
      </c>
      <c r="M236" s="21">
        <v>124.205</v>
      </c>
      <c r="N236" s="22">
        <v>0.52736497961956519</v>
      </c>
      <c r="O236" s="52">
        <v>124.205</v>
      </c>
      <c r="P236" s="53">
        <v>0.52736497565955409</v>
      </c>
      <c r="Q236" s="54"/>
      <c r="R236" s="23"/>
      <c r="S236" s="23"/>
      <c r="T236" s="23"/>
      <c r="W236" s="23"/>
      <c r="X236" s="23"/>
      <c r="Y236" s="23"/>
      <c r="AA236" s="23"/>
    </row>
    <row r="237" spans="1:27" x14ac:dyDescent="0.25">
      <c r="A237" s="20">
        <v>36760</v>
      </c>
      <c r="B237" s="8">
        <v>2055.1999999999998</v>
      </c>
      <c r="C237" s="21">
        <v>90.897599999999997</v>
      </c>
      <c r="D237" s="22">
        <v>0.64245578670752856</v>
      </c>
      <c r="E237" s="21">
        <v>94.332999999999998</v>
      </c>
      <c r="F237" s="27">
        <v>0.65093152725864289</v>
      </c>
      <c r="G237" s="8">
        <v>1771.01</v>
      </c>
      <c r="H237" s="21">
        <v>18.077999999999999</v>
      </c>
      <c r="I237" s="22">
        <v>0.54616314199395766</v>
      </c>
      <c r="J237" s="21">
        <v>18.077999999999999</v>
      </c>
      <c r="K237" s="27">
        <v>0.54616324616709544</v>
      </c>
      <c r="L237" s="8">
        <v>2257.89</v>
      </c>
      <c r="M237" s="21">
        <v>123.13200000000001</v>
      </c>
      <c r="N237" s="22">
        <v>0.5228091032608696</v>
      </c>
      <c r="O237" s="52">
        <v>123.13200000000001</v>
      </c>
      <c r="P237" s="53">
        <v>0.52280918087708739</v>
      </c>
      <c r="Q237" s="54"/>
      <c r="R237" s="23"/>
      <c r="S237" s="23"/>
      <c r="T237" s="23"/>
      <c r="W237" s="23"/>
      <c r="X237" s="23"/>
      <c r="Y237" s="23"/>
      <c r="AA237" s="23"/>
    </row>
    <row r="238" spans="1:27" x14ac:dyDescent="0.25">
      <c r="A238" s="20">
        <v>36761</v>
      </c>
      <c r="B238" s="8">
        <v>2055.21</v>
      </c>
      <c r="C238" s="21">
        <v>90.965599999999995</v>
      </c>
      <c r="D238" s="22">
        <v>0.64293640438606048</v>
      </c>
      <c r="E238" s="21">
        <v>94.400999999999996</v>
      </c>
      <c r="F238" s="27">
        <v>0.6514007203207417</v>
      </c>
      <c r="G238" s="8">
        <v>1771.64</v>
      </c>
      <c r="H238" s="21">
        <v>19.768999999999998</v>
      </c>
      <c r="I238" s="22">
        <v>0.59725075528700899</v>
      </c>
      <c r="J238" s="21">
        <v>19.768999999999998</v>
      </c>
      <c r="K238" s="27">
        <v>0.59725127742310213</v>
      </c>
      <c r="L238" s="8">
        <v>2257.7399999999998</v>
      </c>
      <c r="M238" s="21">
        <v>121.955</v>
      </c>
      <c r="N238" s="22">
        <v>0.51781165081521741</v>
      </c>
      <c r="O238" s="52">
        <v>121.955</v>
      </c>
      <c r="P238" s="53">
        <v>0.51781164685520631</v>
      </c>
      <c r="Q238" s="54"/>
      <c r="R238" s="23"/>
      <c r="S238" s="23"/>
      <c r="T238" s="23"/>
      <c r="W238" s="23"/>
      <c r="X238" s="23"/>
      <c r="Y238" s="23"/>
      <c r="AA238" s="23"/>
    </row>
    <row r="239" spans="1:27" x14ac:dyDescent="0.25">
      <c r="A239" s="20">
        <v>36762</v>
      </c>
      <c r="B239" s="8">
        <v>2055.2600000000002</v>
      </c>
      <c r="C239" s="21">
        <v>91.238600000000005</v>
      </c>
      <c r="D239" s="22">
        <v>0.64486594300722477</v>
      </c>
      <c r="E239" s="21">
        <v>94.674000000000007</v>
      </c>
      <c r="F239" s="27">
        <v>0.65328445647358346</v>
      </c>
      <c r="G239" s="8">
        <v>1771.85</v>
      </c>
      <c r="H239" s="21">
        <v>20.367999999999999</v>
      </c>
      <c r="I239" s="22">
        <v>0.61534743202416919</v>
      </c>
      <c r="J239" s="21">
        <v>20.367999999999999</v>
      </c>
      <c r="K239" s="27">
        <v>0.61534691369928851</v>
      </c>
      <c r="L239" s="8">
        <v>2257.85</v>
      </c>
      <c r="M239" s="21">
        <v>122.81100000000001</v>
      </c>
      <c r="N239" s="22">
        <v>0.52144616168478264</v>
      </c>
      <c r="O239" s="52">
        <v>122.81100000000001</v>
      </c>
      <c r="P239" s="53">
        <v>0.5214461450527359</v>
      </c>
      <c r="Q239" s="54"/>
      <c r="R239" s="23"/>
      <c r="S239" s="23"/>
      <c r="T239" s="23"/>
      <c r="W239" s="23"/>
      <c r="X239" s="23"/>
      <c r="Y239" s="23"/>
      <c r="AA239" s="23"/>
    </row>
    <row r="240" spans="1:27" x14ac:dyDescent="0.25">
      <c r="A240" s="20">
        <v>36763</v>
      </c>
      <c r="B240" s="8">
        <v>2055.36</v>
      </c>
      <c r="C240" s="21">
        <v>91.8566</v>
      </c>
      <c r="D240" s="22">
        <v>0.64923390955623439</v>
      </c>
      <c r="E240" s="21">
        <v>95.292000000000002</v>
      </c>
      <c r="F240" s="27">
        <v>0.65754897745915286</v>
      </c>
      <c r="G240" s="8">
        <v>1772.14</v>
      </c>
      <c r="H240" s="21">
        <v>21.213000000000001</v>
      </c>
      <c r="I240" s="22">
        <v>0.6408761329305136</v>
      </c>
      <c r="J240" s="21">
        <v>21.213000000000001</v>
      </c>
      <c r="K240" s="27">
        <v>0.64087568447785948</v>
      </c>
      <c r="L240" s="8">
        <v>2258</v>
      </c>
      <c r="M240" s="21">
        <v>123.99</v>
      </c>
      <c r="N240" s="22">
        <v>0.52645210597826086</v>
      </c>
      <c r="O240" s="52">
        <v>123.99</v>
      </c>
      <c r="P240" s="53">
        <v>0.52645219309850533</v>
      </c>
      <c r="Q240" s="54"/>
      <c r="R240" s="23"/>
      <c r="S240" s="23"/>
      <c r="T240" s="23"/>
      <c r="W240" s="23"/>
      <c r="X240" s="23"/>
      <c r="Y240" s="23"/>
      <c r="AA240" s="23"/>
    </row>
    <row r="241" spans="1:27" x14ac:dyDescent="0.25">
      <c r="A241" s="20">
        <v>36764</v>
      </c>
      <c r="B241" s="8">
        <v>2055.4499999999998</v>
      </c>
      <c r="C241" s="21">
        <v>92.407600000000002</v>
      </c>
      <c r="D241" s="22">
        <v>0.6531283263337494</v>
      </c>
      <c r="E241" s="21">
        <v>95.843000000000004</v>
      </c>
      <c r="F241" s="27">
        <v>0.6613509791243849</v>
      </c>
      <c r="G241" s="8">
        <v>1772.95</v>
      </c>
      <c r="H241" s="21">
        <v>23.686</v>
      </c>
      <c r="I241" s="22">
        <v>0.71558912386706952</v>
      </c>
      <c r="J241" s="21">
        <v>23.686</v>
      </c>
      <c r="K241" s="27">
        <v>0.71558942114163338</v>
      </c>
      <c r="L241" s="8">
        <v>2258.48</v>
      </c>
      <c r="M241" s="21">
        <v>127.875</v>
      </c>
      <c r="N241" s="22">
        <v>0.54294752038043481</v>
      </c>
      <c r="O241" s="52">
        <v>127.875</v>
      </c>
      <c r="P241" s="53">
        <v>0.54294761938071257</v>
      </c>
      <c r="Q241" s="54"/>
      <c r="R241" s="23"/>
      <c r="S241" s="23"/>
      <c r="T241" s="23"/>
      <c r="W241" s="23"/>
      <c r="X241" s="23"/>
      <c r="Y241" s="23"/>
      <c r="AA241" s="23"/>
    </row>
    <row r="242" spans="1:27" x14ac:dyDescent="0.25">
      <c r="A242" s="20">
        <v>36765</v>
      </c>
      <c r="B242" s="8">
        <v>2055.5300000000002</v>
      </c>
      <c r="C242" s="21">
        <v>92.890600000000006</v>
      </c>
      <c r="D242" s="22">
        <v>0.65654212543273271</v>
      </c>
      <c r="E242" s="21">
        <v>96.325999999999993</v>
      </c>
      <c r="F242" s="27">
        <v>0.66468407789020345</v>
      </c>
      <c r="G242" s="8">
        <v>1772.95</v>
      </c>
      <c r="H242" s="21">
        <v>23.686</v>
      </c>
      <c r="I242" s="22">
        <v>0.71558912386706952</v>
      </c>
      <c r="J242" s="21">
        <v>23.686</v>
      </c>
      <c r="K242" s="27">
        <v>0.71558942114163338</v>
      </c>
      <c r="L242" s="8">
        <v>2258.54</v>
      </c>
      <c r="M242" s="21">
        <v>128.309</v>
      </c>
      <c r="N242" s="22">
        <v>0.54479025135869574</v>
      </c>
      <c r="O242" s="52">
        <v>128.309</v>
      </c>
      <c r="P242" s="53">
        <v>0.54479021255058679</v>
      </c>
      <c r="Q242" s="54"/>
      <c r="R242" s="23"/>
      <c r="S242" s="23"/>
      <c r="T242" s="23"/>
      <c r="W242" s="23"/>
      <c r="X242" s="23"/>
      <c r="Y242" s="23"/>
      <c r="AA242" s="23"/>
    </row>
    <row r="243" spans="1:27" x14ac:dyDescent="0.25">
      <c r="A243" s="20">
        <v>36766</v>
      </c>
      <c r="B243" s="8">
        <v>2055.7199999999998</v>
      </c>
      <c r="C243" s="21">
        <v>94.073599999999999</v>
      </c>
      <c r="D243" s="22">
        <v>0.6649034594577784</v>
      </c>
      <c r="E243" s="21">
        <v>97.509</v>
      </c>
      <c r="F243" s="27">
        <v>0.67284722471520331</v>
      </c>
      <c r="G243" s="8">
        <v>1772.96</v>
      </c>
      <c r="H243" s="21">
        <v>23.728000000000002</v>
      </c>
      <c r="I243" s="22">
        <v>0.71685800604229599</v>
      </c>
      <c r="J243" s="21">
        <v>23.728000000000002</v>
      </c>
      <c r="K243" s="27">
        <v>0.71685855485687566</v>
      </c>
      <c r="L243" s="8">
        <v>2258.87</v>
      </c>
      <c r="M243" s="21">
        <v>131.03399999999999</v>
      </c>
      <c r="N243" s="22">
        <v>0.5563603940217392</v>
      </c>
      <c r="O243" s="52">
        <v>131.03399999999999</v>
      </c>
      <c r="P243" s="53">
        <v>0.55636037501368585</v>
      </c>
      <c r="Q243" s="54"/>
      <c r="R243" s="23"/>
      <c r="S243" s="23"/>
      <c r="T243" s="23"/>
      <c r="W243" s="23"/>
      <c r="X243" s="23"/>
      <c r="Y243" s="23"/>
      <c r="AA243" s="23"/>
    </row>
    <row r="244" spans="1:27" x14ac:dyDescent="0.25">
      <c r="A244" s="20">
        <v>36767</v>
      </c>
      <c r="B244" s="8">
        <v>2056.13</v>
      </c>
      <c r="C244" s="21">
        <v>96.537599999999998</v>
      </c>
      <c r="D244" s="22">
        <v>0.68231878239751886</v>
      </c>
      <c r="E244" s="21">
        <v>99.972999999999999</v>
      </c>
      <c r="F244" s="27">
        <v>0.68984959742190688</v>
      </c>
      <c r="G244" s="8">
        <v>1773.81</v>
      </c>
      <c r="H244" s="21">
        <v>26.544</v>
      </c>
      <c r="I244" s="22">
        <v>0.80193353474320239</v>
      </c>
      <c r="J244" s="21">
        <v>26.544</v>
      </c>
      <c r="K244" s="27">
        <v>0.80193370751816262</v>
      </c>
      <c r="L244" s="8">
        <v>2259.34</v>
      </c>
      <c r="M244" s="21">
        <v>134.88200000000001</v>
      </c>
      <c r="N244" s="22">
        <v>0.57269870923913047</v>
      </c>
      <c r="O244" s="52">
        <v>134.88200000000001</v>
      </c>
      <c r="P244" s="53">
        <v>0.57269878685534825</v>
      </c>
      <c r="Q244" s="54"/>
      <c r="R244" s="23"/>
      <c r="S244" s="23"/>
      <c r="T244" s="23"/>
      <c r="W244" s="23"/>
      <c r="X244" s="23"/>
      <c r="Y244" s="23"/>
      <c r="AA244" s="23"/>
    </row>
    <row r="245" spans="1:27" x14ac:dyDescent="0.25">
      <c r="A245" s="20">
        <v>36768</v>
      </c>
      <c r="B245" s="8">
        <v>2056.25</v>
      </c>
      <c r="C245" s="21">
        <v>97.321600000000004</v>
      </c>
      <c r="D245" s="22">
        <v>0.68786002151470904</v>
      </c>
      <c r="E245" s="21">
        <v>100.75700000000001</v>
      </c>
      <c r="F245" s="27">
        <v>0.69525939052627883</v>
      </c>
      <c r="G245" s="8">
        <v>1773.69</v>
      </c>
      <c r="H245" s="21">
        <v>26.134</v>
      </c>
      <c r="I245" s="22">
        <v>0.78954682779456187</v>
      </c>
      <c r="J245" s="21">
        <v>26.134</v>
      </c>
      <c r="K245" s="27">
        <v>0.78954726735438718</v>
      </c>
      <c r="L245" s="8">
        <v>2259.5100000000002</v>
      </c>
      <c r="M245" s="21">
        <v>136.32</v>
      </c>
      <c r="N245" s="22">
        <v>0.57880434782608692</v>
      </c>
      <c r="O245" s="52">
        <v>136.32</v>
      </c>
      <c r="P245" s="53">
        <v>0.57880433198604253</v>
      </c>
      <c r="Q245" s="54"/>
      <c r="R245" s="23"/>
      <c r="S245" s="23"/>
      <c r="T245" s="23"/>
      <c r="W245" s="23"/>
      <c r="X245" s="23"/>
      <c r="Y245" s="23"/>
      <c r="AA245" s="23"/>
    </row>
    <row r="246" spans="1:27" x14ac:dyDescent="0.25">
      <c r="A246" s="20">
        <v>36769</v>
      </c>
      <c r="B246" s="8">
        <v>2056.3200000000002</v>
      </c>
      <c r="C246" s="21">
        <v>97.750600000000006</v>
      </c>
      <c r="D246" s="22">
        <v>0.69089215363368173</v>
      </c>
      <c r="E246" s="21">
        <v>101.18600000000001</v>
      </c>
      <c r="F246" s="27">
        <v>0.69821963024151179</v>
      </c>
      <c r="G246" s="8">
        <v>1772.81</v>
      </c>
      <c r="H246" s="21">
        <v>23.266999999999999</v>
      </c>
      <c r="I246" s="22">
        <v>0.70293051359516623</v>
      </c>
      <c r="J246" s="21">
        <v>23.266999999999999</v>
      </c>
      <c r="K246" s="27">
        <v>0.70293111449631462</v>
      </c>
      <c r="L246" s="8">
        <v>2259.42</v>
      </c>
      <c r="M246" s="21">
        <v>135.54499999999999</v>
      </c>
      <c r="N246" s="22">
        <v>0.57551375679347827</v>
      </c>
      <c r="O246" s="52">
        <v>135.54499999999999</v>
      </c>
      <c r="P246" s="53">
        <v>0.57551376075348937</v>
      </c>
      <c r="Q246" s="54"/>
      <c r="R246" s="23"/>
      <c r="S246" s="23"/>
      <c r="T246" s="23"/>
      <c r="W246" s="23"/>
      <c r="X246" s="23"/>
      <c r="Y246" s="23"/>
      <c r="AA246" s="23"/>
    </row>
    <row r="247" spans="1:27" x14ac:dyDescent="0.25">
      <c r="A247" s="20">
        <v>36770</v>
      </c>
      <c r="B247" s="8">
        <v>2056.31</v>
      </c>
      <c r="C247" s="21">
        <v>97.678600000000003</v>
      </c>
      <c r="D247" s="22">
        <v>0.69038326432700092</v>
      </c>
      <c r="E247" s="21">
        <v>101.114</v>
      </c>
      <c r="F247" s="27">
        <v>0.69772287172431136</v>
      </c>
      <c r="G247" s="8">
        <v>1772.4</v>
      </c>
      <c r="H247" s="21">
        <v>22.003</v>
      </c>
      <c r="I247" s="22">
        <v>0.66474320241691842</v>
      </c>
      <c r="J247" s="21">
        <v>22.003</v>
      </c>
      <c r="K247" s="27">
        <v>0.66474276666830545</v>
      </c>
      <c r="L247" s="8">
        <v>2259.3000000000002</v>
      </c>
      <c r="M247" s="21">
        <v>134.55000000000001</v>
      </c>
      <c r="N247" s="22">
        <v>0.5712890625</v>
      </c>
      <c r="O247" s="52">
        <v>134.55000000000001</v>
      </c>
      <c r="P247" s="53">
        <v>0.57128902289988892</v>
      </c>
      <c r="Q247" s="54"/>
      <c r="R247" s="23"/>
      <c r="S247" s="23"/>
      <c r="T247" s="23"/>
      <c r="W247" s="23"/>
      <c r="X247" s="23"/>
      <c r="Y247" s="23"/>
      <c r="AA247" s="23"/>
    </row>
    <row r="248" spans="1:27" x14ac:dyDescent="0.25">
      <c r="A248" s="20">
        <v>36771</v>
      </c>
      <c r="B248" s="8">
        <v>2056.25</v>
      </c>
      <c r="C248" s="21">
        <v>97.321600000000004</v>
      </c>
      <c r="D248" s="22">
        <v>0.68786002151470904</v>
      </c>
      <c r="E248" s="21">
        <v>100.75700000000001</v>
      </c>
      <c r="F248" s="27">
        <v>0.69525939052627883</v>
      </c>
      <c r="G248" s="8">
        <v>1773.04</v>
      </c>
      <c r="H248" s="21">
        <v>23.983000000000001</v>
      </c>
      <c r="I248" s="22">
        <v>0.72456193353474319</v>
      </c>
      <c r="J248" s="21">
        <v>23.983000000000001</v>
      </c>
      <c r="K248" s="27">
        <v>0.72456228543668422</v>
      </c>
      <c r="L248" s="8">
        <v>2259.3000000000002</v>
      </c>
      <c r="M248" s="21">
        <v>134.55000000000001</v>
      </c>
      <c r="N248" s="22">
        <v>0.5712890625</v>
      </c>
      <c r="O248" s="52">
        <v>134.55000000000001</v>
      </c>
      <c r="P248" s="53">
        <v>0.57128902289988892</v>
      </c>
      <c r="Q248" s="54"/>
      <c r="R248" s="23"/>
      <c r="S248" s="23"/>
      <c r="T248" s="23"/>
      <c r="W248" s="23"/>
      <c r="X248" s="23"/>
      <c r="Y248" s="23"/>
      <c r="AA248" s="23"/>
    </row>
    <row r="249" spans="1:27" x14ac:dyDescent="0.25">
      <c r="A249" s="20">
        <v>36772</v>
      </c>
      <c r="B249" s="8">
        <v>2056.15</v>
      </c>
      <c r="C249" s="21">
        <v>96.680599999999998</v>
      </c>
      <c r="D249" s="22">
        <v>0.68332949310384317</v>
      </c>
      <c r="E249" s="21">
        <v>100.116</v>
      </c>
      <c r="F249" s="27">
        <v>0.69083644071454631</v>
      </c>
      <c r="G249" s="8">
        <v>1772.92</v>
      </c>
      <c r="H249" s="21">
        <v>23.602</v>
      </c>
      <c r="I249" s="22">
        <v>0.71305135951661636</v>
      </c>
      <c r="J249" s="21">
        <v>23.602</v>
      </c>
      <c r="K249" s="27">
        <v>0.71305115371114902</v>
      </c>
      <c r="L249" s="8">
        <v>2259.15</v>
      </c>
      <c r="M249" s="21">
        <v>133.33799999999999</v>
      </c>
      <c r="N249" s="22">
        <v>0.56614300271739126</v>
      </c>
      <c r="O249" s="52">
        <v>133.33799999999999</v>
      </c>
      <c r="P249" s="53">
        <v>0.56614298846135136</v>
      </c>
      <c r="Q249" s="54"/>
      <c r="R249" s="23"/>
      <c r="S249" s="23"/>
      <c r="T249" s="23"/>
      <c r="W249" s="23"/>
      <c r="X249" s="23"/>
      <c r="Y249" s="23"/>
      <c r="AA249" s="23"/>
    </row>
    <row r="250" spans="1:27" x14ac:dyDescent="0.25">
      <c r="A250" s="20">
        <v>36773</v>
      </c>
      <c r="B250" s="8">
        <v>2056.17</v>
      </c>
      <c r="C250" s="21">
        <v>96.822599999999994</v>
      </c>
      <c r="D250" s="22">
        <v>0.68433313590313016</v>
      </c>
      <c r="E250" s="21">
        <v>100.258</v>
      </c>
      <c r="F250" s="27">
        <v>0.69181602994005365</v>
      </c>
      <c r="G250" s="8">
        <v>1773.52</v>
      </c>
      <c r="H250" s="21">
        <v>25.55</v>
      </c>
      <c r="I250" s="22">
        <v>0.77190332326283984</v>
      </c>
      <c r="J250" s="21">
        <v>25.55</v>
      </c>
      <c r="K250" s="27">
        <v>0.77190389494469358</v>
      </c>
      <c r="L250" s="8">
        <v>2259.71</v>
      </c>
      <c r="M250" s="21">
        <v>137.98699999999999</v>
      </c>
      <c r="N250" s="22">
        <v>0.58588230298913047</v>
      </c>
      <c r="O250" s="52">
        <v>137.98699999999999</v>
      </c>
      <c r="P250" s="53">
        <v>0.58588225784500381</v>
      </c>
      <c r="Q250" s="54"/>
      <c r="R250" s="23"/>
      <c r="S250" s="23"/>
      <c r="T250" s="23"/>
      <c r="W250" s="23"/>
      <c r="X250" s="23"/>
      <c r="Y250" s="23"/>
      <c r="AA250" s="23"/>
    </row>
    <row r="251" spans="1:27" x14ac:dyDescent="0.25">
      <c r="A251" s="20">
        <v>36774</v>
      </c>
      <c r="B251" s="8">
        <v>2056.1999999999998</v>
      </c>
      <c r="C251" s="21">
        <v>96.964600000000004</v>
      </c>
      <c r="D251" s="22">
        <v>0.68533677870241705</v>
      </c>
      <c r="E251" s="21">
        <v>100.4</v>
      </c>
      <c r="F251" s="27">
        <v>0.69279590932824631</v>
      </c>
      <c r="G251" s="8">
        <v>1774.02</v>
      </c>
      <c r="H251" s="21">
        <v>27.285</v>
      </c>
      <c r="I251" s="22">
        <v>0.82432024169184293</v>
      </c>
      <c r="J251" s="21">
        <v>27.285</v>
      </c>
      <c r="K251" s="27">
        <v>0.82432076890955241</v>
      </c>
      <c r="L251" s="8">
        <v>2260.67</v>
      </c>
      <c r="M251" s="21">
        <v>146.19800000000001</v>
      </c>
      <c r="N251" s="22">
        <v>0.6207455842391304</v>
      </c>
      <c r="O251" s="52">
        <v>146.19800000000001</v>
      </c>
      <c r="P251" s="53">
        <v>0.62074560166317927</v>
      </c>
      <c r="Q251" s="54"/>
      <c r="R251" s="23"/>
      <c r="S251" s="23"/>
      <c r="T251" s="23"/>
      <c r="W251" s="23"/>
      <c r="X251" s="23"/>
      <c r="Y251" s="23"/>
      <c r="AA251" s="23"/>
    </row>
    <row r="252" spans="1:27" x14ac:dyDescent="0.25">
      <c r="A252" s="20">
        <v>36775</v>
      </c>
      <c r="B252" s="8">
        <v>2056.1</v>
      </c>
      <c r="C252" s="21">
        <v>96.395600000000002</v>
      </c>
      <c r="D252" s="22">
        <v>0.68131513959823198</v>
      </c>
      <c r="E252" s="21">
        <v>99.831000000000003</v>
      </c>
      <c r="F252" s="27">
        <v>0.68886971803371422</v>
      </c>
      <c r="G252" s="8">
        <v>1773.24</v>
      </c>
      <c r="H252" s="21">
        <v>24.626999999999999</v>
      </c>
      <c r="I252" s="22">
        <v>0.74401812688821756</v>
      </c>
      <c r="J252" s="21">
        <v>24.626999999999999</v>
      </c>
      <c r="K252" s="27">
        <v>0.74401852452470685</v>
      </c>
      <c r="L252" s="8">
        <v>2260.8200000000002</v>
      </c>
      <c r="M252" s="21">
        <v>147.56299999999999</v>
      </c>
      <c r="N252" s="22">
        <v>0.62654127038043472</v>
      </c>
      <c r="O252" s="52">
        <v>147.56299999999999</v>
      </c>
      <c r="P252" s="53">
        <v>0.6265412759244503</v>
      </c>
      <c r="Q252" s="54"/>
      <c r="R252" s="23"/>
      <c r="S252" s="23"/>
      <c r="T252" s="23"/>
      <c r="W252" s="23"/>
      <c r="X252" s="23"/>
      <c r="Y252" s="23"/>
      <c r="AA252" s="23"/>
    </row>
    <row r="253" spans="1:27" x14ac:dyDescent="0.25">
      <c r="A253" s="20">
        <v>36776</v>
      </c>
      <c r="B253" s="8">
        <v>2056.06</v>
      </c>
      <c r="C253" s="21">
        <v>96.1126</v>
      </c>
      <c r="D253" s="22">
        <v>0.67931492190669518</v>
      </c>
      <c r="E253" s="21">
        <v>99.548000000000002</v>
      </c>
      <c r="F253" s="27">
        <v>0.68691692316177555</v>
      </c>
      <c r="G253" s="8">
        <v>1773.94</v>
      </c>
      <c r="H253" s="21">
        <v>27.004999999999999</v>
      </c>
      <c r="I253" s="22">
        <v>0.81586102719033238</v>
      </c>
      <c r="J253" s="21">
        <v>27.004999999999999</v>
      </c>
      <c r="K253" s="27">
        <v>0.81586114787872366</v>
      </c>
      <c r="L253" s="8">
        <v>2260.8200000000002</v>
      </c>
      <c r="M253" s="21">
        <v>147.56299999999999</v>
      </c>
      <c r="N253" s="22">
        <v>0.62654127038043472</v>
      </c>
      <c r="O253" s="52">
        <v>147.56299999999999</v>
      </c>
      <c r="P253" s="53">
        <v>0.6265412759244503</v>
      </c>
      <c r="Q253" s="54"/>
      <c r="R253" s="23"/>
      <c r="S253" s="23"/>
      <c r="T253" s="23"/>
      <c r="W253" s="23"/>
      <c r="X253" s="23"/>
      <c r="Y253" s="23"/>
      <c r="AA253" s="23"/>
    </row>
    <row r="254" spans="1:27" x14ac:dyDescent="0.25">
      <c r="A254" s="20">
        <v>36777</v>
      </c>
      <c r="B254" s="8">
        <v>2055.9699999999998</v>
      </c>
      <c r="C254" s="21">
        <v>95.546599999999998</v>
      </c>
      <c r="D254" s="22">
        <v>0.67531448652362169</v>
      </c>
      <c r="E254" s="21">
        <v>98.981999999999999</v>
      </c>
      <c r="F254" s="27">
        <v>0.68301133341789833</v>
      </c>
      <c r="G254" s="8">
        <v>1773.17</v>
      </c>
      <c r="H254" s="21">
        <v>24.411000000000001</v>
      </c>
      <c r="I254" s="22">
        <v>0.73749244712990936</v>
      </c>
      <c r="J254" s="21">
        <v>24.411000000000001</v>
      </c>
      <c r="K254" s="27">
        <v>0.73749245856354639</v>
      </c>
      <c r="L254" s="8">
        <v>2260.69</v>
      </c>
      <c r="M254" s="21">
        <v>146.42500000000001</v>
      </c>
      <c r="N254" s="22">
        <v>0.62170940896739135</v>
      </c>
      <c r="O254" s="52">
        <v>146.42500000000001</v>
      </c>
      <c r="P254" s="53">
        <v>0.62170946836755792</v>
      </c>
      <c r="Q254" s="54"/>
      <c r="R254" s="23"/>
      <c r="S254" s="23"/>
      <c r="T254" s="23"/>
      <c r="W254" s="23"/>
      <c r="X254" s="23"/>
      <c r="Y254" s="23"/>
      <c r="AA254" s="23"/>
    </row>
    <row r="255" spans="1:27" x14ac:dyDescent="0.25">
      <c r="A255" s="20">
        <v>36778</v>
      </c>
      <c r="B255" s="8">
        <v>2055.9</v>
      </c>
      <c r="C255" s="21">
        <v>95.124600000000001</v>
      </c>
      <c r="D255" s="22">
        <v>0.67233182975390959</v>
      </c>
      <c r="E255" s="21">
        <v>98.56</v>
      </c>
      <c r="F255" s="27">
        <v>0.68009926070842197</v>
      </c>
      <c r="G255" s="8">
        <v>1772.79</v>
      </c>
      <c r="H255" s="21">
        <v>23.184000000000001</v>
      </c>
      <c r="I255" s="22">
        <v>0.70042296072507548</v>
      </c>
      <c r="J255" s="21">
        <v>23.184000000000001</v>
      </c>
      <c r="K255" s="27">
        <v>0.70042333676469481</v>
      </c>
      <c r="L255" s="8">
        <v>2260.84</v>
      </c>
      <c r="M255" s="21">
        <v>147.67699999999999</v>
      </c>
      <c r="N255" s="22">
        <v>0.62702530570652171</v>
      </c>
      <c r="O255" s="52">
        <v>147.67699999999999</v>
      </c>
      <c r="P255" s="53">
        <v>0.62702538728275059</v>
      </c>
      <c r="Q255" s="54"/>
      <c r="R255" s="23"/>
      <c r="S255" s="23"/>
      <c r="T255" s="23"/>
      <c r="W255" s="23"/>
      <c r="X255" s="23"/>
      <c r="Y255" s="23"/>
      <c r="AA255" s="23"/>
    </row>
    <row r="256" spans="1:27" x14ac:dyDescent="0.25">
      <c r="A256" s="20">
        <v>36779</v>
      </c>
      <c r="B256" s="8">
        <v>2055.86</v>
      </c>
      <c r="C256" s="21">
        <v>94.913600000000002</v>
      </c>
      <c r="D256" s="22">
        <v>0.6708405013690536</v>
      </c>
      <c r="E256" s="21">
        <v>98.349000000000004</v>
      </c>
      <c r="F256" s="27">
        <v>0.67864351451636906</v>
      </c>
      <c r="G256" s="8">
        <v>1774.06</v>
      </c>
      <c r="H256" s="21">
        <v>27.425000000000001</v>
      </c>
      <c r="I256" s="22">
        <v>0.8285498489425982</v>
      </c>
      <c r="J256" s="21">
        <v>27.425000000000001</v>
      </c>
      <c r="K256" s="27">
        <v>0.82854994422290718</v>
      </c>
      <c r="L256" s="8">
        <v>2261.52</v>
      </c>
      <c r="M256" s="21">
        <v>153.76400000000001</v>
      </c>
      <c r="N256" s="22">
        <v>0.65287024456521747</v>
      </c>
      <c r="O256" s="52">
        <v>153.76400000000001</v>
      </c>
      <c r="P256" s="53">
        <v>0.65287020179709743</v>
      </c>
      <c r="Q256" s="54"/>
      <c r="R256" s="23"/>
      <c r="S256" s="23"/>
      <c r="T256" s="23"/>
      <c r="W256" s="23"/>
      <c r="X256" s="23"/>
      <c r="Y256" s="23"/>
      <c r="AA256" s="23"/>
    </row>
    <row r="257" spans="1:27" x14ac:dyDescent="0.25">
      <c r="A257" s="20">
        <v>36780</v>
      </c>
      <c r="B257" s="8">
        <v>2055.79</v>
      </c>
      <c r="C257" s="21">
        <v>94.492599999999996</v>
      </c>
      <c r="D257" s="22">
        <v>0.66786491250637881</v>
      </c>
      <c r="E257" s="21">
        <v>97.927999999999997</v>
      </c>
      <c r="F257" s="27">
        <v>0.67573840571133947</v>
      </c>
      <c r="G257" s="8">
        <v>1773.74</v>
      </c>
      <c r="H257" s="21">
        <v>26.315999999999999</v>
      </c>
      <c r="I257" s="22">
        <v>0.79504531722054383</v>
      </c>
      <c r="J257" s="21">
        <v>26.315999999999999</v>
      </c>
      <c r="K257" s="27">
        <v>0.79504557638298412</v>
      </c>
      <c r="L257" s="8">
        <v>2261.4299999999998</v>
      </c>
      <c r="M257" s="21">
        <v>152.95500000000001</v>
      </c>
      <c r="N257" s="22">
        <v>0.64943529211956519</v>
      </c>
      <c r="O257" s="52">
        <v>152.95500000000001</v>
      </c>
      <c r="P257" s="53">
        <v>0.64943528815955409</v>
      </c>
      <c r="Q257" s="54"/>
      <c r="R257" s="23"/>
      <c r="S257" s="23"/>
      <c r="T257" s="23"/>
      <c r="W257" s="23"/>
      <c r="X257" s="23"/>
      <c r="Y257" s="23"/>
      <c r="AA257" s="23"/>
    </row>
    <row r="258" spans="1:27" x14ac:dyDescent="0.25">
      <c r="A258" s="20">
        <v>36781</v>
      </c>
      <c r="B258" s="8">
        <v>2055.7399999999998</v>
      </c>
      <c r="C258" s="21">
        <v>94.142600000000002</v>
      </c>
      <c r="D258" s="22">
        <v>0.66539114504334751</v>
      </c>
      <c r="E258" s="21">
        <v>97.578000000000003</v>
      </c>
      <c r="F258" s="27">
        <v>0.67332309151906355</v>
      </c>
      <c r="G258" s="8">
        <v>1774.13</v>
      </c>
      <c r="H258" s="21">
        <v>27.661000000000001</v>
      </c>
      <c r="I258" s="22">
        <v>0.83567975830815711</v>
      </c>
      <c r="J258" s="21">
        <v>27.661000000000001</v>
      </c>
      <c r="K258" s="27">
        <v>0.83567945214076433</v>
      </c>
      <c r="L258" s="8">
        <v>2261.29</v>
      </c>
      <c r="M258" s="21">
        <v>151.68700000000001</v>
      </c>
      <c r="N258" s="22">
        <v>0.64405146059782614</v>
      </c>
      <c r="O258" s="52">
        <v>151.68700000000001</v>
      </c>
      <c r="P258" s="53">
        <v>0.64405145505381056</v>
      </c>
      <c r="Q258" s="54"/>
      <c r="R258" s="23"/>
      <c r="S258" s="23"/>
      <c r="T258" s="23"/>
      <c r="W258" s="23"/>
      <c r="X258" s="23"/>
      <c r="Y258" s="23"/>
      <c r="AA258" s="23"/>
    </row>
    <row r="259" spans="1:27" x14ac:dyDescent="0.25">
      <c r="A259" s="20">
        <v>36782</v>
      </c>
      <c r="B259" s="8">
        <v>2055.63</v>
      </c>
      <c r="C259" s="21">
        <v>93.515600000000006</v>
      </c>
      <c r="D259" s="22">
        <v>0.66095956733100292</v>
      </c>
      <c r="E259" s="21">
        <v>96.950999999999993</v>
      </c>
      <c r="F259" s="27">
        <v>0.66899676588152934</v>
      </c>
      <c r="G259" s="8">
        <v>1773.69</v>
      </c>
      <c r="H259" s="21">
        <v>26.134</v>
      </c>
      <c r="I259" s="22">
        <v>0.78954682779456187</v>
      </c>
      <c r="J259" s="21">
        <v>26.134</v>
      </c>
      <c r="K259" s="27">
        <v>0.78954726735438718</v>
      </c>
      <c r="L259" s="8">
        <v>2261.0300000000002</v>
      </c>
      <c r="M259" s="21">
        <v>149.39099999999999</v>
      </c>
      <c r="N259" s="22">
        <v>0.6343028192934782</v>
      </c>
      <c r="O259" s="52">
        <v>149.39099999999999</v>
      </c>
      <c r="P259" s="53">
        <v>0.63430289770169823</v>
      </c>
      <c r="Q259" s="54"/>
      <c r="R259" s="23"/>
      <c r="S259" s="23"/>
      <c r="T259" s="23"/>
      <c r="W259" s="23"/>
      <c r="X259" s="23"/>
      <c r="Y259" s="23"/>
      <c r="AA259" s="23"/>
    </row>
    <row r="260" spans="1:27" x14ac:dyDescent="0.25">
      <c r="A260" s="20">
        <v>36783</v>
      </c>
      <c r="B260" s="8">
        <v>2055.5300000000002</v>
      </c>
      <c r="C260" s="21">
        <v>92.890600000000006</v>
      </c>
      <c r="D260" s="22">
        <v>0.65654212543273271</v>
      </c>
      <c r="E260" s="21">
        <v>96.325999999999993</v>
      </c>
      <c r="F260" s="27">
        <v>0.66468407789020345</v>
      </c>
      <c r="G260" s="8">
        <v>1772.84</v>
      </c>
      <c r="H260" s="21">
        <v>23.350999999999999</v>
      </c>
      <c r="I260" s="22">
        <v>0.70546827794561939</v>
      </c>
      <c r="J260" s="21">
        <v>23.350999999999999</v>
      </c>
      <c r="K260" s="27">
        <v>0.70546811152267974</v>
      </c>
      <c r="L260" s="8">
        <v>2260.73</v>
      </c>
      <c r="M260" s="21">
        <v>146.76599999999999</v>
      </c>
      <c r="N260" s="22">
        <v>0.62315726902173907</v>
      </c>
      <c r="O260" s="52">
        <v>146.76599999999999</v>
      </c>
      <c r="P260" s="53">
        <v>0.62315724842968134</v>
      </c>
      <c r="Q260" s="54"/>
      <c r="R260" s="23"/>
      <c r="S260" s="23"/>
      <c r="T260" s="23"/>
      <c r="W260" s="23"/>
      <c r="X260" s="23"/>
      <c r="Y260" s="23"/>
      <c r="AA260" s="23"/>
    </row>
    <row r="261" spans="1:27" x14ac:dyDescent="0.25">
      <c r="A261" s="20">
        <v>36784</v>
      </c>
      <c r="B261" s="8">
        <v>2055.46</v>
      </c>
      <c r="C261" s="21">
        <v>92.476600000000005</v>
      </c>
      <c r="D261" s="22">
        <v>0.65361601191931851</v>
      </c>
      <c r="E261" s="21">
        <v>95.912000000000006</v>
      </c>
      <c r="F261" s="27">
        <v>0.66182713609093036</v>
      </c>
      <c r="G261" s="8">
        <v>1772.46</v>
      </c>
      <c r="H261" s="21">
        <v>22.163</v>
      </c>
      <c r="I261" s="22">
        <v>0.6695770392749244</v>
      </c>
      <c r="J261" s="21">
        <v>22.163</v>
      </c>
      <c r="K261" s="27">
        <v>0.66957665434247626</v>
      </c>
      <c r="L261" s="8">
        <v>2260.42</v>
      </c>
      <c r="M261" s="21">
        <v>144.04499999999999</v>
      </c>
      <c r="N261" s="22">
        <v>0.61160411005434778</v>
      </c>
      <c r="O261" s="52">
        <v>144.04499999999999</v>
      </c>
      <c r="P261" s="53">
        <v>0.61160411401435899</v>
      </c>
      <c r="Q261" s="54"/>
      <c r="R261" s="23"/>
      <c r="S261" s="23"/>
      <c r="T261" s="23"/>
      <c r="W261" s="23"/>
      <c r="X261" s="23"/>
      <c r="Y261" s="23"/>
      <c r="AA261" s="23"/>
    </row>
    <row r="262" spans="1:27" x14ac:dyDescent="0.25">
      <c r="A262" s="20">
        <v>36785</v>
      </c>
      <c r="B262" s="8">
        <v>2055.44</v>
      </c>
      <c r="C262" s="21">
        <v>92.3386</v>
      </c>
      <c r="D262" s="22">
        <v>0.6526406407481804</v>
      </c>
      <c r="E262" s="21">
        <v>95.774000000000001</v>
      </c>
      <c r="F262" s="27">
        <v>0.66087482215783933</v>
      </c>
      <c r="G262" s="8">
        <v>1772.19</v>
      </c>
      <c r="H262" s="21">
        <v>21.37</v>
      </c>
      <c r="I262" s="22">
        <v>0.64561933534743199</v>
      </c>
      <c r="J262" s="21">
        <v>21.37</v>
      </c>
      <c r="K262" s="27">
        <v>0.64561937345955556</v>
      </c>
      <c r="L262" s="8">
        <v>2260.14</v>
      </c>
      <c r="M262" s="21">
        <v>141.678</v>
      </c>
      <c r="N262" s="22">
        <v>0.60155400815217386</v>
      </c>
      <c r="O262" s="52">
        <v>141.678</v>
      </c>
      <c r="P262" s="53">
        <v>0.60155400181615615</v>
      </c>
      <c r="Q262" s="54"/>
      <c r="R262" s="23"/>
      <c r="S262" s="23"/>
      <c r="T262" s="23"/>
      <c r="W262" s="23"/>
      <c r="X262" s="23"/>
      <c r="Y262" s="23"/>
      <c r="AA262" s="23"/>
    </row>
    <row r="263" spans="1:27" x14ac:dyDescent="0.25">
      <c r="A263" s="20">
        <v>36786</v>
      </c>
      <c r="B263" s="8">
        <v>2055.4699999999998</v>
      </c>
      <c r="C263" s="21">
        <v>92.545599999999993</v>
      </c>
      <c r="D263" s="22">
        <v>0.6541036975048875</v>
      </c>
      <c r="E263" s="21">
        <v>95.980999999999995</v>
      </c>
      <c r="F263" s="27">
        <v>0.66230329305747593</v>
      </c>
      <c r="G263" s="8">
        <v>1772.5</v>
      </c>
      <c r="H263" s="21">
        <v>22.283999999999999</v>
      </c>
      <c r="I263" s="22">
        <v>0.6732326283987915</v>
      </c>
      <c r="J263" s="21">
        <v>22.283999999999999</v>
      </c>
      <c r="K263" s="27">
        <v>0.67323287739799897</v>
      </c>
      <c r="L263" s="8">
        <v>2259.9299999999998</v>
      </c>
      <c r="M263" s="21">
        <v>139.88399999999999</v>
      </c>
      <c r="N263" s="22">
        <v>0.59393682065217401</v>
      </c>
      <c r="O263" s="52">
        <v>139.88399999999999</v>
      </c>
      <c r="P263" s="53">
        <v>0.59393672244389839</v>
      </c>
      <c r="Q263" s="54"/>
      <c r="R263" s="23"/>
      <c r="S263" s="23"/>
      <c r="T263" s="23"/>
      <c r="W263" s="23"/>
      <c r="X263" s="23"/>
      <c r="Y263" s="23"/>
      <c r="AA263" s="23"/>
    </row>
    <row r="264" spans="1:27" x14ac:dyDescent="0.25">
      <c r="A264" s="20">
        <v>36787</v>
      </c>
      <c r="B264" s="8">
        <v>2055.44</v>
      </c>
      <c r="C264" s="21">
        <v>92.3386</v>
      </c>
      <c r="D264" s="22">
        <v>0.6526406407481804</v>
      </c>
      <c r="E264" s="21">
        <v>95.774000000000001</v>
      </c>
      <c r="F264" s="27">
        <v>0.66087482215783933</v>
      </c>
      <c r="G264" s="8">
        <v>1772.31</v>
      </c>
      <c r="H264" s="21">
        <v>21.724</v>
      </c>
      <c r="I264" s="22">
        <v>0.6563141993957704</v>
      </c>
      <c r="J264" s="21">
        <v>21.724</v>
      </c>
      <c r="K264" s="27">
        <v>0.65631363533634135</v>
      </c>
      <c r="L264" s="8">
        <v>2259.62</v>
      </c>
      <c r="M264" s="21">
        <v>137.208</v>
      </c>
      <c r="N264" s="22">
        <v>0.58257472826086953</v>
      </c>
      <c r="O264" s="52">
        <v>137.208</v>
      </c>
      <c r="P264" s="53">
        <v>0.58257465856467405</v>
      </c>
      <c r="Q264" s="54"/>
      <c r="R264" s="23"/>
      <c r="S264" s="23"/>
      <c r="T264" s="23"/>
      <c r="W264" s="23"/>
      <c r="X264" s="23"/>
      <c r="Y264" s="23"/>
      <c r="AA264" s="23"/>
    </row>
    <row r="265" spans="1:27" x14ac:dyDescent="0.25">
      <c r="A265" s="20">
        <v>36788</v>
      </c>
      <c r="B265" s="8">
        <v>2055.44</v>
      </c>
      <c r="C265" s="21">
        <v>92.3386</v>
      </c>
      <c r="D265" s="22">
        <v>0.6526406407481804</v>
      </c>
      <c r="E265" s="21">
        <v>95.774000000000001</v>
      </c>
      <c r="F265" s="27">
        <v>0.66087482215783933</v>
      </c>
      <c r="G265" s="8">
        <v>1773.03</v>
      </c>
      <c r="H265" s="21">
        <v>23.94</v>
      </c>
      <c r="I265" s="22">
        <v>0.72326283987915407</v>
      </c>
      <c r="J265" s="21">
        <v>23.94</v>
      </c>
      <c r="K265" s="27">
        <v>0.72326266202257739</v>
      </c>
      <c r="L265" s="8">
        <v>2259.31</v>
      </c>
      <c r="M265" s="21">
        <v>134.661</v>
      </c>
      <c r="N265" s="22">
        <v>0.57176036005434783</v>
      </c>
      <c r="O265" s="52">
        <v>134.661</v>
      </c>
      <c r="P265" s="53">
        <v>0.57176026422207893</v>
      </c>
      <c r="Q265" s="54"/>
      <c r="R265" s="23"/>
      <c r="S265" s="23"/>
      <c r="T265" s="23"/>
      <c r="W265" s="23"/>
      <c r="X265" s="23"/>
      <c r="Y265" s="23"/>
      <c r="AA265" s="23"/>
    </row>
    <row r="266" spans="1:27" x14ac:dyDescent="0.25">
      <c r="A266" s="20">
        <v>36789</v>
      </c>
      <c r="B266" s="8">
        <v>2055.4</v>
      </c>
      <c r="C266" s="21">
        <v>92.131600000000006</v>
      </c>
      <c r="D266" s="22">
        <v>0.6511775839914733</v>
      </c>
      <c r="E266" s="21">
        <v>95.566999999999993</v>
      </c>
      <c r="F266" s="27">
        <v>0.65944664142088816</v>
      </c>
      <c r="G266" s="8">
        <v>1773.26</v>
      </c>
      <c r="H266" s="21">
        <v>24.713999999999999</v>
      </c>
      <c r="I266" s="22">
        <v>0.74664652567975831</v>
      </c>
      <c r="J266" s="21">
        <v>24.713999999999999</v>
      </c>
      <c r="K266" s="27">
        <v>0.74664699064766604</v>
      </c>
      <c r="L266" s="8">
        <v>2259.1</v>
      </c>
      <c r="M266" s="21">
        <v>132.898</v>
      </c>
      <c r="N266" s="22">
        <v>0.56427479619565213</v>
      </c>
      <c r="O266" s="52">
        <v>132.898</v>
      </c>
      <c r="P266" s="53">
        <v>0.56427485321981219</v>
      </c>
      <c r="Q266" s="54"/>
      <c r="R266" s="23"/>
      <c r="S266" s="23"/>
      <c r="T266" s="23"/>
      <c r="W266" s="23"/>
      <c r="X266" s="23"/>
      <c r="Y266" s="23"/>
      <c r="AA266" s="23"/>
    </row>
    <row r="267" spans="1:27" x14ac:dyDescent="0.25">
      <c r="A267" s="20">
        <v>36790</v>
      </c>
      <c r="B267" s="8">
        <v>2055.37</v>
      </c>
      <c r="C267" s="21">
        <v>91.924599999999998</v>
      </c>
      <c r="D267" s="22">
        <v>0.64971452723476619</v>
      </c>
      <c r="E267" s="21">
        <v>95.36</v>
      </c>
      <c r="F267" s="27">
        <v>0.65801817052125167</v>
      </c>
      <c r="G267" s="8">
        <v>1772.89</v>
      </c>
      <c r="H267" s="21">
        <v>23.518000000000001</v>
      </c>
      <c r="I267" s="22">
        <v>0.71051359516616308</v>
      </c>
      <c r="J267" s="21">
        <v>23.518000000000001</v>
      </c>
      <c r="K267" s="27">
        <v>0.7105141566847839</v>
      </c>
      <c r="L267" s="8">
        <v>2258.79</v>
      </c>
      <c r="M267" s="21">
        <v>130.37899999999999</v>
      </c>
      <c r="N267" s="22">
        <v>0.55357931385869574</v>
      </c>
      <c r="O267" s="52">
        <v>130.37899999999999</v>
      </c>
      <c r="P267" s="53">
        <v>0.5535792592105423</v>
      </c>
      <c r="Q267" s="54"/>
      <c r="R267" s="23"/>
      <c r="S267" s="23"/>
      <c r="T267" s="23"/>
      <c r="W267" s="23"/>
      <c r="X267" s="23"/>
      <c r="Y267" s="23"/>
      <c r="AA267" s="23"/>
    </row>
    <row r="268" spans="1:27" x14ac:dyDescent="0.25">
      <c r="A268" s="20">
        <v>36791</v>
      </c>
      <c r="B268" s="8">
        <v>2055.35</v>
      </c>
      <c r="C268" s="21">
        <v>91.787599999999998</v>
      </c>
      <c r="D268" s="22">
        <v>0.64874622397066539</v>
      </c>
      <c r="E268" s="21">
        <v>95.222999999999999</v>
      </c>
      <c r="F268" s="27">
        <v>0.65707282049260729</v>
      </c>
      <c r="G268" s="8">
        <v>1772.83</v>
      </c>
      <c r="H268" s="21">
        <v>23.309000000000001</v>
      </c>
      <c r="I268" s="22">
        <v>0.7041993957703927</v>
      </c>
      <c r="J268" s="21">
        <v>23.309000000000001</v>
      </c>
      <c r="K268" s="27">
        <v>0.70419897780743745</v>
      </c>
      <c r="L268" s="8">
        <v>2258.4</v>
      </c>
      <c r="M268" s="21">
        <v>127.22499999999999</v>
      </c>
      <c r="N268" s="22">
        <v>0.54018766983695654</v>
      </c>
      <c r="O268" s="52">
        <v>127.22499999999999</v>
      </c>
      <c r="P268" s="53">
        <v>0.54018768963701203</v>
      </c>
      <c r="Q268" s="54"/>
      <c r="R268" s="23"/>
      <c r="S268" s="23"/>
      <c r="T268" s="23"/>
      <c r="W268" s="23"/>
      <c r="X268" s="23"/>
      <c r="Y268" s="23"/>
      <c r="AA268" s="23"/>
    </row>
    <row r="269" spans="1:27" x14ac:dyDescent="0.25">
      <c r="A269" s="20">
        <v>36792</v>
      </c>
      <c r="B269" s="8">
        <v>2055.4</v>
      </c>
      <c r="C269" s="21">
        <v>92.131600000000006</v>
      </c>
      <c r="D269" s="22">
        <v>0.6511775839914733</v>
      </c>
      <c r="E269" s="21">
        <v>95.566999999999993</v>
      </c>
      <c r="F269" s="27">
        <v>0.65944664142088816</v>
      </c>
      <c r="G269" s="8">
        <v>1772.48</v>
      </c>
      <c r="H269" s="21">
        <v>22.244</v>
      </c>
      <c r="I269" s="22">
        <v>0.67202416918428998</v>
      </c>
      <c r="J269" s="21">
        <v>22.244</v>
      </c>
      <c r="K269" s="27">
        <v>0.67202472308048611</v>
      </c>
      <c r="L269" s="8">
        <v>2258.34</v>
      </c>
      <c r="M269" s="21">
        <v>126.684</v>
      </c>
      <c r="N269" s="22">
        <v>0.53789062500000007</v>
      </c>
      <c r="O269" s="52">
        <v>126.684</v>
      </c>
      <c r="P269" s="53">
        <v>0.53789068519216887</v>
      </c>
      <c r="Q269" s="54"/>
      <c r="R269" s="23"/>
      <c r="S269" s="23"/>
      <c r="T269" s="23"/>
      <c r="W269" s="23"/>
      <c r="X269" s="23"/>
      <c r="Y269" s="23"/>
      <c r="AA269" s="23"/>
    </row>
    <row r="270" spans="1:27" x14ac:dyDescent="0.25">
      <c r="A270" s="20">
        <v>36793</v>
      </c>
      <c r="B270" s="8">
        <v>2055.38</v>
      </c>
      <c r="C270" s="21">
        <v>91.993600000000001</v>
      </c>
      <c r="D270" s="22">
        <v>0.65020221282033519</v>
      </c>
      <c r="E270" s="21">
        <v>95.429000000000002</v>
      </c>
      <c r="F270" s="27">
        <v>0.65849432748779713</v>
      </c>
      <c r="G270" s="8">
        <v>1773.2</v>
      </c>
      <c r="H270" s="21">
        <v>24.497</v>
      </c>
      <c r="I270" s="22">
        <v>0.74009063444108769</v>
      </c>
      <c r="J270" s="21">
        <v>24.497</v>
      </c>
      <c r="K270" s="27">
        <v>0.74009043498764082</v>
      </c>
      <c r="L270" s="8">
        <v>2258.56</v>
      </c>
      <c r="M270" s="21">
        <v>128.52699999999999</v>
      </c>
      <c r="N270" s="22">
        <v>0.54571586277173911</v>
      </c>
      <c r="O270" s="52">
        <v>128.52699999999999</v>
      </c>
      <c r="P270" s="53">
        <v>0.54571586514774584</v>
      </c>
      <c r="Q270" s="54"/>
      <c r="R270" s="23"/>
      <c r="S270" s="23"/>
      <c r="T270" s="23"/>
      <c r="W270" s="23"/>
      <c r="X270" s="23"/>
      <c r="Y270" s="23"/>
      <c r="AA270" s="23"/>
    </row>
    <row r="271" spans="1:27" x14ac:dyDescent="0.25">
      <c r="A271" s="20">
        <v>36794</v>
      </c>
      <c r="B271" s="8">
        <v>2055.35</v>
      </c>
      <c r="C271" s="21">
        <v>91.787599999999998</v>
      </c>
      <c r="D271" s="22">
        <v>0.64874622397066539</v>
      </c>
      <c r="E271" s="21">
        <v>95.222999999999999</v>
      </c>
      <c r="F271" s="27">
        <v>0.65707282049260729</v>
      </c>
      <c r="G271" s="8">
        <v>1772.93</v>
      </c>
      <c r="H271" s="21">
        <v>23.643999999999998</v>
      </c>
      <c r="I271" s="22">
        <v>0.71432024169184283</v>
      </c>
      <c r="J271" s="21">
        <v>23.643999999999998</v>
      </c>
      <c r="K271" s="27">
        <v>0.7143202874263912</v>
      </c>
      <c r="L271" s="8">
        <v>2258.31</v>
      </c>
      <c r="M271" s="21">
        <v>126.468</v>
      </c>
      <c r="N271" s="22">
        <v>0.53697350543478262</v>
      </c>
      <c r="O271" s="52">
        <v>126.468</v>
      </c>
      <c r="P271" s="53">
        <v>0.53697354661889818</v>
      </c>
      <c r="Q271" s="54"/>
      <c r="R271" s="23"/>
      <c r="S271" s="23"/>
      <c r="T271" s="23"/>
      <c r="W271" s="23"/>
      <c r="X271" s="23"/>
      <c r="Y271" s="23"/>
      <c r="AA271" s="23"/>
    </row>
    <row r="272" spans="1:27" x14ac:dyDescent="0.25">
      <c r="A272" s="20">
        <v>36795</v>
      </c>
      <c r="B272" s="8">
        <v>2055.3000000000002</v>
      </c>
      <c r="C272" s="21">
        <v>91.512600000000006</v>
      </c>
      <c r="D272" s="22">
        <v>0.64680254953542649</v>
      </c>
      <c r="E272" s="21">
        <v>94.947999999999993</v>
      </c>
      <c r="F272" s="27">
        <v>0.65517515653087199</v>
      </c>
      <c r="G272" s="8">
        <v>1772.87</v>
      </c>
      <c r="H272" s="21">
        <v>23.434000000000001</v>
      </c>
      <c r="I272" s="22">
        <v>0.70797583081570992</v>
      </c>
      <c r="J272" s="21">
        <v>23.434000000000001</v>
      </c>
      <c r="K272" s="27">
        <v>0.70797588925429944</v>
      </c>
      <c r="L272" s="8">
        <v>2257.9299999999998</v>
      </c>
      <c r="M272" s="21">
        <v>123.453</v>
      </c>
      <c r="N272" s="22">
        <v>0.52417204483695645</v>
      </c>
      <c r="O272" s="52">
        <v>123.453</v>
      </c>
      <c r="P272" s="53">
        <v>0.52417201870088315</v>
      </c>
      <c r="Q272" s="54"/>
      <c r="R272" s="23"/>
      <c r="S272" s="23"/>
      <c r="T272" s="23"/>
      <c r="W272" s="23"/>
      <c r="X272" s="23"/>
      <c r="Y272" s="23"/>
      <c r="AA272" s="23"/>
    </row>
    <row r="273" spans="1:27" x14ac:dyDescent="0.25">
      <c r="A273" s="20">
        <v>36796</v>
      </c>
      <c r="B273" s="8">
        <v>2055.29</v>
      </c>
      <c r="C273" s="21">
        <v>91.444599999999994</v>
      </c>
      <c r="D273" s="22">
        <v>0.64632193185689468</v>
      </c>
      <c r="E273" s="21">
        <v>94.88</v>
      </c>
      <c r="F273" s="27">
        <v>0.6547059634687733</v>
      </c>
      <c r="G273" s="8">
        <v>1773.54</v>
      </c>
      <c r="H273" s="21">
        <v>25.638999999999999</v>
      </c>
      <c r="I273" s="22">
        <v>0.77459214501510576</v>
      </c>
      <c r="J273" s="21">
        <v>25.638999999999999</v>
      </c>
      <c r="K273" s="27">
        <v>0.77459207006126274</v>
      </c>
      <c r="L273" s="8">
        <v>2257.52</v>
      </c>
      <c r="M273" s="21">
        <v>120.251</v>
      </c>
      <c r="N273" s="22">
        <v>0.51057659646739129</v>
      </c>
      <c r="O273" s="52">
        <v>120.251</v>
      </c>
      <c r="P273" s="53">
        <v>0.51057650855514469</v>
      </c>
      <c r="Q273" s="54"/>
      <c r="R273" s="23"/>
      <c r="S273" s="23"/>
      <c r="T273" s="23"/>
      <c r="W273" s="23"/>
      <c r="X273" s="23"/>
      <c r="Y273" s="23"/>
      <c r="AA273" s="23"/>
    </row>
    <row r="274" spans="1:27" x14ac:dyDescent="0.25">
      <c r="A274" s="20">
        <v>36797</v>
      </c>
      <c r="B274" s="8">
        <v>2055.3000000000002</v>
      </c>
      <c r="C274" s="21">
        <v>91.512600000000006</v>
      </c>
      <c r="D274" s="22">
        <v>0.64680254953542649</v>
      </c>
      <c r="E274" s="21">
        <v>94.947999999999993</v>
      </c>
      <c r="F274" s="27">
        <v>0.65517515653087199</v>
      </c>
      <c r="G274" s="8">
        <v>1774.25</v>
      </c>
      <c r="H274" s="21">
        <v>28.088000000000001</v>
      </c>
      <c r="I274" s="22">
        <v>0.84858006042296064</v>
      </c>
      <c r="J274" s="21">
        <v>28.088000000000001</v>
      </c>
      <c r="K274" s="27">
        <v>0.8485804059728812</v>
      </c>
      <c r="L274" s="8">
        <v>2257.23</v>
      </c>
      <c r="M274" s="21">
        <v>118.026</v>
      </c>
      <c r="N274" s="22">
        <v>0.50112941576086956</v>
      </c>
      <c r="O274" s="52">
        <v>118.026</v>
      </c>
      <c r="P274" s="53">
        <v>0.50112950604912287</v>
      </c>
      <c r="Q274" s="54"/>
      <c r="R274" s="23"/>
      <c r="S274" s="23"/>
      <c r="T274" s="23"/>
      <c r="W274" s="23"/>
      <c r="X274" s="23"/>
      <c r="Y274" s="23"/>
      <c r="AA274" s="23"/>
    </row>
    <row r="275" spans="1:27" x14ac:dyDescent="0.25">
      <c r="A275" s="20">
        <v>36798</v>
      </c>
      <c r="B275" s="8">
        <v>2055.29</v>
      </c>
      <c r="C275" s="21">
        <v>91.444599999999994</v>
      </c>
      <c r="D275" s="22">
        <v>0.64632193185689468</v>
      </c>
      <c r="E275" s="21">
        <v>94.88</v>
      </c>
      <c r="F275" s="27">
        <v>0.6547059634687733</v>
      </c>
      <c r="G275" s="8">
        <v>1774.22</v>
      </c>
      <c r="H275" s="21">
        <v>27.992999999999999</v>
      </c>
      <c r="I275" s="22">
        <v>0.84570996978851964</v>
      </c>
      <c r="J275" s="21">
        <v>27.992999999999999</v>
      </c>
      <c r="K275" s="27">
        <v>0.84571056306724335</v>
      </c>
      <c r="L275" s="8">
        <v>2257.09</v>
      </c>
      <c r="M275" s="21">
        <v>116.971</v>
      </c>
      <c r="N275" s="22">
        <v>0.49664996603260869</v>
      </c>
      <c r="O275" s="52">
        <v>116.971</v>
      </c>
      <c r="P275" s="53">
        <v>0.49664994148053981</v>
      </c>
      <c r="Q275" s="54"/>
      <c r="R275" s="23"/>
      <c r="S275" s="23"/>
      <c r="T275" s="23"/>
      <c r="W275" s="23"/>
      <c r="X275" s="23"/>
      <c r="Y275" s="23"/>
      <c r="AA275" s="23"/>
    </row>
    <row r="276" spans="1:27" x14ac:dyDescent="0.25">
      <c r="A276" s="20">
        <v>36799</v>
      </c>
      <c r="B276" s="8">
        <v>2055.27</v>
      </c>
      <c r="C276" s="21">
        <v>91.307599999999994</v>
      </c>
      <c r="D276" s="22">
        <v>0.64535362859279388</v>
      </c>
      <c r="E276" s="21">
        <v>94.742999999999995</v>
      </c>
      <c r="F276" s="27">
        <v>0.65376061344012903</v>
      </c>
      <c r="G276" s="8">
        <v>1774.36</v>
      </c>
      <c r="H276" s="21">
        <v>28.472999999999999</v>
      </c>
      <c r="I276" s="22">
        <v>0.86021148036253769</v>
      </c>
      <c r="J276" s="21">
        <v>28.472999999999999</v>
      </c>
      <c r="K276" s="27">
        <v>0.86021095568563644</v>
      </c>
      <c r="L276" s="8">
        <v>2256.98</v>
      </c>
      <c r="M276" s="21">
        <v>116.129</v>
      </c>
      <c r="N276" s="22">
        <v>0.49307489809782606</v>
      </c>
      <c r="O276" s="52">
        <v>116.129</v>
      </c>
      <c r="P276" s="53">
        <v>0.49307484344967278</v>
      </c>
      <c r="Q276" s="54"/>
      <c r="R276" s="23"/>
      <c r="S276" s="23"/>
      <c r="T276" s="23"/>
      <c r="W276" s="23"/>
      <c r="X276" s="23"/>
      <c r="Y276" s="23"/>
      <c r="AA276" s="23"/>
    </row>
    <row r="277" spans="1:27" x14ac:dyDescent="0.25">
      <c r="A277" s="20">
        <v>36800</v>
      </c>
      <c r="B277" s="8">
        <v>2055.23</v>
      </c>
      <c r="C277" s="21">
        <v>91.102599999999995</v>
      </c>
      <c r="D277" s="22">
        <v>0.64390470765016128</v>
      </c>
      <c r="E277" s="21">
        <v>94.537999999999997</v>
      </c>
      <c r="F277" s="27">
        <v>0.65234607034938596</v>
      </c>
      <c r="G277" s="8">
        <v>1774.44</v>
      </c>
      <c r="H277" s="21">
        <v>28.763999999999999</v>
      </c>
      <c r="I277" s="22">
        <v>0.86900302114803629</v>
      </c>
      <c r="J277" s="21">
        <v>28.763999999999999</v>
      </c>
      <c r="K277" s="27">
        <v>0.86900342259573793</v>
      </c>
      <c r="L277" s="8">
        <v>2256.94</v>
      </c>
      <c r="M277" s="21">
        <v>115.81399999999999</v>
      </c>
      <c r="N277" s="22">
        <v>0.49173743206521736</v>
      </c>
      <c r="O277" s="52">
        <v>115.81399999999999</v>
      </c>
      <c r="P277" s="53">
        <v>0.49173734969698629</v>
      </c>
      <c r="Q277" s="54"/>
      <c r="R277" s="23"/>
      <c r="S277" s="23"/>
      <c r="T277" s="23"/>
      <c r="W277" s="23"/>
      <c r="X277" s="23"/>
      <c r="Y277" s="23"/>
      <c r="AA277" s="23"/>
    </row>
    <row r="278" spans="1:27" x14ac:dyDescent="0.25">
      <c r="A278" s="20">
        <v>36801</v>
      </c>
      <c r="B278" s="8">
        <v>2055.27</v>
      </c>
      <c r="C278" s="21">
        <v>91.307599999999994</v>
      </c>
      <c r="D278" s="22">
        <v>0.64535362859279388</v>
      </c>
      <c r="E278" s="21">
        <v>94.742999999999995</v>
      </c>
      <c r="F278" s="27">
        <v>0.65376061344012903</v>
      </c>
      <c r="G278" s="8">
        <v>1774.4</v>
      </c>
      <c r="H278" s="21">
        <v>28.617999999999999</v>
      </c>
      <c r="I278" s="22">
        <v>0.86459214501510573</v>
      </c>
      <c r="J278" s="21">
        <v>28.617999999999999</v>
      </c>
      <c r="K278" s="27">
        <v>0.86459257949331458</v>
      </c>
      <c r="L278" s="8">
        <v>2256.86</v>
      </c>
      <c r="M278" s="21">
        <v>115.185</v>
      </c>
      <c r="N278" s="22">
        <v>0.48906674592391303</v>
      </c>
      <c r="O278" s="52">
        <v>115.185</v>
      </c>
      <c r="P278" s="53">
        <v>0.48906671820383529</v>
      </c>
      <c r="Q278" s="54"/>
      <c r="R278" s="23"/>
      <c r="S278" s="23"/>
      <c r="T278" s="23"/>
      <c r="W278" s="23"/>
      <c r="X278" s="23"/>
      <c r="Y278" s="23"/>
      <c r="AA278" s="23"/>
    </row>
    <row r="279" spans="1:27" x14ac:dyDescent="0.25">
      <c r="A279" s="20">
        <v>36802</v>
      </c>
      <c r="B279" s="8">
        <v>2055.3200000000002</v>
      </c>
      <c r="C279" s="21">
        <v>91.649600000000007</v>
      </c>
      <c r="D279" s="22">
        <v>0.64777085279952729</v>
      </c>
      <c r="E279" s="21">
        <v>95.084999999999994</v>
      </c>
      <c r="F279" s="27">
        <v>0.65612050655951637</v>
      </c>
      <c r="G279" s="8">
        <v>1774.26</v>
      </c>
      <c r="H279" s="21">
        <v>28.135999999999999</v>
      </c>
      <c r="I279" s="22">
        <v>0.85003021148036251</v>
      </c>
      <c r="J279" s="21">
        <v>28.135999999999999</v>
      </c>
      <c r="K279" s="27">
        <v>0.85002993707307273</v>
      </c>
      <c r="L279" s="8">
        <v>2256.83</v>
      </c>
      <c r="M279" s="21">
        <v>114.97499999999999</v>
      </c>
      <c r="N279" s="22">
        <v>0.48817510190217389</v>
      </c>
      <c r="O279" s="52">
        <v>114.97499999999999</v>
      </c>
      <c r="P279" s="53">
        <v>0.48817512170222949</v>
      </c>
      <c r="Q279" s="54"/>
      <c r="R279" s="23"/>
      <c r="S279" s="23"/>
      <c r="T279" s="23"/>
      <c r="W279" s="23"/>
      <c r="X279" s="23"/>
      <c r="Y279" s="23"/>
      <c r="AA279" s="23"/>
    </row>
    <row r="280" spans="1:27" x14ac:dyDescent="0.25">
      <c r="A280" s="20">
        <v>36803</v>
      </c>
      <c r="B280" s="8">
        <v>2055.34</v>
      </c>
      <c r="C280" s="21">
        <v>91.718599999999995</v>
      </c>
      <c r="D280" s="22">
        <v>0.64825853838509628</v>
      </c>
      <c r="E280" s="21">
        <v>95.153999999999996</v>
      </c>
      <c r="F280" s="27">
        <v>0.65659666352606183</v>
      </c>
      <c r="G280" s="8">
        <v>1773.92</v>
      </c>
      <c r="H280" s="21">
        <v>26.911999999999999</v>
      </c>
      <c r="I280" s="22">
        <v>0.81305135951661633</v>
      </c>
      <c r="J280" s="21">
        <v>26.911999999999999</v>
      </c>
      <c r="K280" s="27">
        <v>0.81305101396669588</v>
      </c>
      <c r="L280" s="8">
        <v>2257.08</v>
      </c>
      <c r="M280" s="21">
        <v>116.86499999999999</v>
      </c>
      <c r="N280" s="22">
        <v>0.49619989809782611</v>
      </c>
      <c r="O280" s="52">
        <v>116.86499999999999</v>
      </c>
      <c r="P280" s="53">
        <v>0.49619988621779276</v>
      </c>
      <c r="Q280" s="54"/>
      <c r="R280" s="23"/>
      <c r="S280" s="23"/>
      <c r="T280" s="23"/>
      <c r="W280" s="23"/>
      <c r="X280" s="23"/>
      <c r="Y280" s="23"/>
      <c r="AA280" s="23"/>
    </row>
    <row r="281" spans="1:27" x14ac:dyDescent="0.25">
      <c r="A281" s="20">
        <v>36804</v>
      </c>
      <c r="B281" s="8">
        <v>2055.31</v>
      </c>
      <c r="C281" s="21">
        <v>91.581599999999995</v>
      </c>
      <c r="D281" s="22">
        <v>0.64729023512099559</v>
      </c>
      <c r="E281" s="21">
        <v>95.016999999999996</v>
      </c>
      <c r="F281" s="27">
        <v>0.65565131349741756</v>
      </c>
      <c r="G281" s="8">
        <v>1773.42</v>
      </c>
      <c r="H281" s="21">
        <v>25.24</v>
      </c>
      <c r="I281" s="22">
        <v>0.76253776435045317</v>
      </c>
      <c r="J281" s="21">
        <v>25.24</v>
      </c>
      <c r="K281" s="27">
        <v>0.76253720537264069</v>
      </c>
      <c r="L281" s="8">
        <v>2257.0100000000002</v>
      </c>
      <c r="M281" s="21">
        <v>116.339</v>
      </c>
      <c r="N281" s="22">
        <v>0.4939665421195652</v>
      </c>
      <c r="O281" s="52">
        <v>116.339</v>
      </c>
      <c r="P281" s="53">
        <v>0.4939666379518341</v>
      </c>
      <c r="Q281" s="54"/>
      <c r="R281" s="23"/>
      <c r="S281" s="23"/>
      <c r="T281" s="23"/>
      <c r="W281" s="23"/>
      <c r="X281" s="23"/>
      <c r="Y281" s="23"/>
      <c r="AA281" s="23"/>
    </row>
    <row r="282" spans="1:27" x14ac:dyDescent="0.25">
      <c r="A282" s="20">
        <v>36805</v>
      </c>
      <c r="B282" s="8">
        <v>2055.29</v>
      </c>
      <c r="C282" s="21">
        <v>91.444599999999994</v>
      </c>
      <c r="D282" s="22">
        <v>0.64632193185689468</v>
      </c>
      <c r="E282" s="21">
        <v>94.88</v>
      </c>
      <c r="F282" s="27">
        <v>0.6547059634687733</v>
      </c>
      <c r="G282" s="8">
        <v>1773.4</v>
      </c>
      <c r="H282" s="21">
        <v>25.151</v>
      </c>
      <c r="I282" s="22">
        <v>0.75984894259818736</v>
      </c>
      <c r="J282" s="21">
        <v>25.151</v>
      </c>
      <c r="K282" s="27">
        <v>0.75984903025607153</v>
      </c>
      <c r="L282" s="8">
        <v>2257.0700000000002</v>
      </c>
      <c r="M282" s="21">
        <v>116.76</v>
      </c>
      <c r="N282" s="22">
        <v>0.49575407608695654</v>
      </c>
      <c r="O282" s="52">
        <v>116.76</v>
      </c>
      <c r="P282" s="53">
        <v>0.49575398896671208</v>
      </c>
      <c r="Q282" s="54"/>
      <c r="R282" s="23"/>
      <c r="S282" s="23"/>
      <c r="T282" s="23"/>
      <c r="W282" s="23"/>
      <c r="X282" s="23"/>
      <c r="Y282" s="23"/>
      <c r="AA282" s="23"/>
    </row>
    <row r="283" spans="1:27" x14ac:dyDescent="0.25">
      <c r="A283" s="20">
        <v>36806</v>
      </c>
      <c r="B283" s="8">
        <v>2055.27</v>
      </c>
      <c r="C283" s="21">
        <v>91.307599999999994</v>
      </c>
      <c r="D283" s="22">
        <v>0.64535362859279388</v>
      </c>
      <c r="E283" s="21">
        <v>94.742999999999995</v>
      </c>
      <c r="F283" s="27">
        <v>0.65376061344012903</v>
      </c>
      <c r="G283" s="8">
        <v>1773.32</v>
      </c>
      <c r="H283" s="21">
        <v>24.888000000000002</v>
      </c>
      <c r="I283" s="22">
        <v>0.75190332326283982</v>
      </c>
      <c r="J283" s="21">
        <v>24.888000000000002</v>
      </c>
      <c r="K283" s="27">
        <v>0.75190392289358421</v>
      </c>
      <c r="L283" s="8">
        <v>2257.0700000000002</v>
      </c>
      <c r="M283" s="21">
        <v>116.76</v>
      </c>
      <c r="N283" s="22">
        <v>0.49575407608695654</v>
      </c>
      <c r="O283" s="52">
        <v>116.76</v>
      </c>
      <c r="P283" s="53">
        <v>0.49575398896671208</v>
      </c>
      <c r="Q283" s="54"/>
      <c r="R283" s="23"/>
      <c r="S283" s="23"/>
      <c r="T283" s="23"/>
      <c r="W283" s="23"/>
      <c r="X283" s="23"/>
      <c r="Y283" s="23"/>
      <c r="AA283" s="23"/>
    </row>
    <row r="284" spans="1:27" x14ac:dyDescent="0.25">
      <c r="A284" s="20">
        <v>36807</v>
      </c>
      <c r="B284" s="8">
        <v>2055.23</v>
      </c>
      <c r="C284" s="21">
        <v>91.102599999999995</v>
      </c>
      <c r="D284" s="22">
        <v>0.64390470765016128</v>
      </c>
      <c r="E284" s="21">
        <v>94.537999999999997</v>
      </c>
      <c r="F284" s="27">
        <v>0.65234607034938596</v>
      </c>
      <c r="G284" s="8">
        <v>1773.36</v>
      </c>
      <c r="H284" s="21">
        <v>25.018999999999998</v>
      </c>
      <c r="I284" s="22">
        <v>0.75586102719033232</v>
      </c>
      <c r="J284" s="21">
        <v>25.018999999999998</v>
      </c>
      <c r="K284" s="27">
        <v>0.75586123172539554</v>
      </c>
      <c r="L284" s="8">
        <v>2256.85</v>
      </c>
      <c r="M284" s="21">
        <v>115.08</v>
      </c>
      <c r="N284" s="22">
        <v>0.48862092391304346</v>
      </c>
      <c r="O284" s="52">
        <v>115.08</v>
      </c>
      <c r="P284" s="53">
        <v>0.48862101895331012</v>
      </c>
      <c r="Q284" s="54"/>
      <c r="R284" s="23"/>
      <c r="S284" s="23"/>
      <c r="T284" s="23"/>
      <c r="W284" s="23"/>
      <c r="X284" s="23"/>
      <c r="Y284" s="23"/>
      <c r="AA284" s="23"/>
    </row>
    <row r="285" spans="1:27" x14ac:dyDescent="0.25">
      <c r="A285" s="20">
        <v>36808</v>
      </c>
      <c r="B285" s="8">
        <v>2055.2199999999998</v>
      </c>
      <c r="C285" s="21">
        <v>91.033600000000007</v>
      </c>
      <c r="D285" s="22">
        <v>0.64341702206459217</v>
      </c>
      <c r="E285" s="21">
        <v>94.468999999999994</v>
      </c>
      <c r="F285" s="27">
        <v>0.65186991338284039</v>
      </c>
      <c r="G285" s="8">
        <v>1773.12</v>
      </c>
      <c r="H285" s="21">
        <v>24.239000000000001</v>
      </c>
      <c r="I285" s="22">
        <v>0.7322960725075528</v>
      </c>
      <c r="J285" s="21">
        <v>24.239000000000001</v>
      </c>
      <c r="K285" s="27">
        <v>0.73229650571535754</v>
      </c>
      <c r="L285" s="8">
        <v>2256.7399999999998</v>
      </c>
      <c r="M285" s="21">
        <v>114.242</v>
      </c>
      <c r="N285" s="22">
        <v>0.48506283967391306</v>
      </c>
      <c r="O285" s="52">
        <v>114.242</v>
      </c>
      <c r="P285" s="53">
        <v>0.48506275096966417</v>
      </c>
      <c r="Q285" s="54"/>
      <c r="R285" s="23"/>
      <c r="S285" s="23"/>
      <c r="T285" s="23"/>
      <c r="W285" s="23"/>
      <c r="X285" s="23"/>
      <c r="Y285" s="23"/>
      <c r="AA285" s="23"/>
    </row>
    <row r="286" spans="1:27" x14ac:dyDescent="0.25">
      <c r="A286" s="20">
        <v>36809</v>
      </c>
      <c r="B286" s="8">
        <v>2055.21</v>
      </c>
      <c r="C286" s="21">
        <v>90.965599999999995</v>
      </c>
      <c r="D286" s="22">
        <v>0.64293640438606048</v>
      </c>
      <c r="E286" s="21">
        <v>94.400999999999996</v>
      </c>
      <c r="F286" s="27">
        <v>0.6514007203207417</v>
      </c>
      <c r="G286" s="8">
        <v>1772.62</v>
      </c>
      <c r="H286" s="21">
        <v>22.649000000000001</v>
      </c>
      <c r="I286" s="22">
        <v>0.68425981873111785</v>
      </c>
      <c r="J286" s="21">
        <v>22.649000000000001</v>
      </c>
      <c r="K286" s="27">
        <v>0.6842599851540575</v>
      </c>
      <c r="L286" s="8">
        <v>2256.5500000000002</v>
      </c>
      <c r="M286" s="21">
        <v>112.886</v>
      </c>
      <c r="N286" s="22">
        <v>0.4793053668478261</v>
      </c>
      <c r="O286" s="52">
        <v>112.886</v>
      </c>
      <c r="P286" s="53">
        <v>0.47930529081561274</v>
      </c>
      <c r="Q286" s="54"/>
      <c r="R286" s="23"/>
      <c r="S286" s="23"/>
      <c r="T286" s="23"/>
      <c r="W286" s="23"/>
      <c r="X286" s="23"/>
      <c r="Y286" s="23"/>
      <c r="AA286" s="23"/>
    </row>
    <row r="287" spans="1:27" x14ac:dyDescent="0.25">
      <c r="A287" s="20">
        <v>36810</v>
      </c>
      <c r="B287" s="8">
        <v>2055.1799999999998</v>
      </c>
      <c r="C287" s="21">
        <v>90.760599999999997</v>
      </c>
      <c r="D287" s="22">
        <v>0.64148748344342787</v>
      </c>
      <c r="E287" s="21">
        <v>94.195999999999998</v>
      </c>
      <c r="F287" s="27">
        <v>0.64998617722999863</v>
      </c>
      <c r="G287" s="8">
        <v>1771.54</v>
      </c>
      <c r="H287" s="21">
        <v>19.510000000000002</v>
      </c>
      <c r="I287" s="22">
        <v>0.58942598187311179</v>
      </c>
      <c r="J287" s="21">
        <v>19.510000000000002</v>
      </c>
      <c r="K287" s="27">
        <v>0.58942558804783474</v>
      </c>
      <c r="L287" s="8">
        <v>2256.35</v>
      </c>
      <c r="M287" s="21">
        <v>111.328</v>
      </c>
      <c r="N287" s="22">
        <v>0.47269021739130435</v>
      </c>
      <c r="O287" s="52">
        <v>111.328</v>
      </c>
      <c r="P287" s="53">
        <v>0.47269029025550879</v>
      </c>
      <c r="Q287" s="54"/>
      <c r="R287" s="23"/>
      <c r="S287" s="23"/>
      <c r="T287" s="23"/>
      <c r="W287" s="23"/>
      <c r="X287" s="23"/>
      <c r="Y287" s="23"/>
      <c r="AA287" s="23"/>
    </row>
    <row r="288" spans="1:27" x14ac:dyDescent="0.25">
      <c r="A288" s="20">
        <v>36811</v>
      </c>
      <c r="B288" s="8">
        <v>2055.1999999999998</v>
      </c>
      <c r="C288" s="21">
        <v>90.897599999999997</v>
      </c>
      <c r="D288" s="22">
        <v>0.64245578670752856</v>
      </c>
      <c r="E288" s="21">
        <v>94.332999999999998</v>
      </c>
      <c r="F288" s="27">
        <v>0.65093152725864289</v>
      </c>
      <c r="G288" s="8">
        <v>1771.28</v>
      </c>
      <c r="H288" s="21">
        <v>18.785</v>
      </c>
      <c r="I288" s="22">
        <v>0.56752265861027196</v>
      </c>
      <c r="J288" s="21">
        <v>18.785</v>
      </c>
      <c r="K288" s="27">
        <v>0.56752255062592172</v>
      </c>
      <c r="L288" s="8">
        <v>2256.12</v>
      </c>
      <c r="M288" s="21">
        <v>109.673</v>
      </c>
      <c r="N288" s="22">
        <v>0.46566321331521737</v>
      </c>
      <c r="O288" s="52">
        <v>109.673</v>
      </c>
      <c r="P288" s="53">
        <v>0.46566325053932184</v>
      </c>
      <c r="Q288" s="54"/>
      <c r="R288" s="23"/>
      <c r="S288" s="23"/>
      <c r="T288" s="23"/>
      <c r="W288" s="23"/>
      <c r="X288" s="23"/>
      <c r="Y288" s="23"/>
      <c r="AA288" s="23"/>
    </row>
    <row r="289" spans="1:27" x14ac:dyDescent="0.25">
      <c r="A289" s="20">
        <v>36812</v>
      </c>
      <c r="B289" s="8">
        <v>2055.31</v>
      </c>
      <c r="C289" s="21">
        <v>91.581599999999995</v>
      </c>
      <c r="D289" s="22">
        <v>0.64729023512099559</v>
      </c>
      <c r="E289" s="21">
        <v>95.016999999999996</v>
      </c>
      <c r="F289" s="27">
        <v>0.65565131349741756</v>
      </c>
      <c r="G289" s="8">
        <v>1770.99</v>
      </c>
      <c r="H289" s="21">
        <v>18.007999999999999</v>
      </c>
      <c r="I289" s="22">
        <v>0.54404833836858002</v>
      </c>
      <c r="J289" s="21">
        <v>18.007999999999999</v>
      </c>
      <c r="K289" s="27">
        <v>0.54404802330835844</v>
      </c>
      <c r="L289" s="8">
        <v>2256.04</v>
      </c>
      <c r="M289" s="21">
        <v>109.054</v>
      </c>
      <c r="N289" s="22">
        <v>0.46303498641304347</v>
      </c>
      <c r="O289" s="52">
        <v>109.054</v>
      </c>
      <c r="P289" s="53">
        <v>0.46303499116505681</v>
      </c>
      <c r="Q289" s="54"/>
      <c r="R289" s="23"/>
      <c r="S289" s="23"/>
      <c r="T289" s="23"/>
      <c r="W289" s="23"/>
      <c r="X289" s="23"/>
      <c r="Y289" s="23"/>
      <c r="AA289" s="23"/>
    </row>
    <row r="290" spans="1:27" x14ac:dyDescent="0.25">
      <c r="A290" s="20">
        <v>36813</v>
      </c>
      <c r="B290" s="8">
        <v>2055.4499999999998</v>
      </c>
      <c r="C290" s="21">
        <v>92.407600000000002</v>
      </c>
      <c r="D290" s="22">
        <v>0.6531283263337494</v>
      </c>
      <c r="E290" s="21">
        <v>95.843000000000004</v>
      </c>
      <c r="F290" s="27">
        <v>0.6613509791243849</v>
      </c>
      <c r="G290" s="8">
        <v>1771.64</v>
      </c>
      <c r="H290" s="21">
        <v>19.768999999999998</v>
      </c>
      <c r="I290" s="22">
        <v>0.59725075528700899</v>
      </c>
      <c r="J290" s="21">
        <v>19.768999999999998</v>
      </c>
      <c r="K290" s="27">
        <v>0.59725127742310213</v>
      </c>
      <c r="L290" s="8">
        <v>2255.83</v>
      </c>
      <c r="M290" s="21">
        <v>107.51300000000001</v>
      </c>
      <c r="N290" s="22">
        <v>0.45649201766304348</v>
      </c>
      <c r="O290" s="52">
        <v>107.51300000000001</v>
      </c>
      <c r="P290" s="53">
        <v>0.45649206280717014</v>
      </c>
      <c r="Q290" s="54"/>
      <c r="R290" s="23"/>
      <c r="S290" s="23"/>
      <c r="T290" s="23"/>
      <c r="W290" s="23"/>
      <c r="X290" s="23"/>
      <c r="Y290" s="23"/>
      <c r="AA290" s="23"/>
    </row>
    <row r="291" spans="1:27" x14ac:dyDescent="0.25">
      <c r="A291" s="20">
        <v>36814</v>
      </c>
      <c r="B291" s="8">
        <v>2055.5</v>
      </c>
      <c r="C291" s="21">
        <v>92.683599999999998</v>
      </c>
      <c r="D291" s="22">
        <v>0.6550790686760255</v>
      </c>
      <c r="E291" s="21">
        <v>96.119</v>
      </c>
      <c r="F291" s="27">
        <v>0.66325560699056696</v>
      </c>
      <c r="G291" s="8">
        <v>1771.95</v>
      </c>
      <c r="H291" s="21">
        <v>20.672999999999998</v>
      </c>
      <c r="I291" s="22">
        <v>0.62456193353474321</v>
      </c>
      <c r="J291" s="21">
        <v>20.672999999999998</v>
      </c>
      <c r="K291" s="27">
        <v>0.62456242518113736</v>
      </c>
      <c r="L291" s="8">
        <v>2255.84</v>
      </c>
      <c r="M291" s="21">
        <v>107.61499999999999</v>
      </c>
      <c r="N291" s="22">
        <v>0.45692510190217389</v>
      </c>
      <c r="O291" s="52">
        <v>107.61499999999999</v>
      </c>
      <c r="P291" s="53">
        <v>0.4569250900221406</v>
      </c>
      <c r="Q291" s="54"/>
      <c r="R291" s="23"/>
      <c r="S291" s="23"/>
      <c r="T291" s="23"/>
      <c r="W291" s="23"/>
      <c r="X291" s="23"/>
      <c r="Y291" s="23"/>
      <c r="AA291" s="23"/>
    </row>
    <row r="292" spans="1:27" x14ac:dyDescent="0.25">
      <c r="A292" s="20">
        <v>36815</v>
      </c>
      <c r="B292" s="8">
        <v>2055.5500000000002</v>
      </c>
      <c r="C292" s="21">
        <v>93.029600000000002</v>
      </c>
      <c r="D292" s="22">
        <v>0.65752456451090791</v>
      </c>
      <c r="E292" s="21">
        <v>96.465000000000003</v>
      </c>
      <c r="F292" s="27">
        <v>0.66564306556505592</v>
      </c>
      <c r="G292" s="8">
        <v>1771.73</v>
      </c>
      <c r="H292" s="21">
        <v>20.03</v>
      </c>
      <c r="I292" s="22">
        <v>0.60513595166163137</v>
      </c>
      <c r="J292" s="21">
        <v>20.03</v>
      </c>
      <c r="K292" s="27">
        <v>0.60513540538786015</v>
      </c>
      <c r="L292" s="8">
        <v>2256.12</v>
      </c>
      <c r="M292" s="21">
        <v>109.673</v>
      </c>
      <c r="N292" s="22">
        <v>0.46566321331521737</v>
      </c>
      <c r="O292" s="52">
        <v>109.673</v>
      </c>
      <c r="P292" s="53">
        <v>0.46566325053932184</v>
      </c>
      <c r="Q292" s="54"/>
      <c r="R292" s="23"/>
      <c r="S292" s="23"/>
      <c r="T292" s="23"/>
      <c r="W292" s="23"/>
      <c r="X292" s="23"/>
      <c r="Y292" s="23"/>
      <c r="AA292" s="23"/>
    </row>
    <row r="293" spans="1:27" x14ac:dyDescent="0.25">
      <c r="A293" s="20">
        <v>36816</v>
      </c>
      <c r="B293" s="8">
        <v>2055.61</v>
      </c>
      <c r="C293" s="21">
        <v>93.376599999999996</v>
      </c>
      <c r="D293" s="22">
        <v>0.65997712825282751</v>
      </c>
      <c r="E293" s="21">
        <v>96.811999999999998</v>
      </c>
      <c r="F293" s="27">
        <v>0.66803748804399166</v>
      </c>
      <c r="G293" s="8">
        <v>1771.78</v>
      </c>
      <c r="H293" s="21">
        <v>20.18</v>
      </c>
      <c r="I293" s="22">
        <v>0.60966767371601205</v>
      </c>
      <c r="J293" s="21">
        <v>20.18</v>
      </c>
      <c r="K293" s="27">
        <v>0.60966820728574223</v>
      </c>
      <c r="L293" s="8">
        <v>2256.25</v>
      </c>
      <c r="M293" s="21">
        <v>110.60299999999999</v>
      </c>
      <c r="N293" s="22">
        <v>0.4696119225543478</v>
      </c>
      <c r="O293" s="52">
        <v>110.60299999999999</v>
      </c>
      <c r="P293" s="53">
        <v>0.46961197561849671</v>
      </c>
      <c r="Q293" s="54"/>
      <c r="R293" s="23"/>
      <c r="S293" s="23"/>
      <c r="T293" s="23"/>
      <c r="W293" s="23"/>
      <c r="X293" s="23"/>
      <c r="Y293" s="23"/>
      <c r="AA293" s="23"/>
    </row>
    <row r="294" spans="1:27" x14ac:dyDescent="0.25">
      <c r="A294" s="20">
        <v>36817</v>
      </c>
      <c r="B294" s="8">
        <v>2055.66</v>
      </c>
      <c r="C294" s="21">
        <v>93.654600000000002</v>
      </c>
      <c r="D294" s="22">
        <v>0.66194200640917811</v>
      </c>
      <c r="E294" s="21">
        <v>97.09</v>
      </c>
      <c r="F294" s="27">
        <v>0.66995575355638182</v>
      </c>
      <c r="G294" s="8">
        <v>1771.7</v>
      </c>
      <c r="H294" s="21">
        <v>19.954999999999998</v>
      </c>
      <c r="I294" s="22">
        <v>0.60287009063444108</v>
      </c>
      <c r="J294" s="21">
        <v>19.954999999999998</v>
      </c>
      <c r="K294" s="27">
        <v>0.60287027484303835</v>
      </c>
      <c r="L294" s="8">
        <v>2256.23</v>
      </c>
      <c r="M294" s="21">
        <v>110.499</v>
      </c>
      <c r="N294" s="22">
        <v>0.46917034646739131</v>
      </c>
      <c r="O294" s="52">
        <v>110.499</v>
      </c>
      <c r="P294" s="53">
        <v>0.46917043437963796</v>
      </c>
      <c r="Q294" s="54"/>
      <c r="R294" s="23"/>
      <c r="S294" s="23"/>
      <c r="T294" s="23"/>
      <c r="W294" s="23"/>
      <c r="X294" s="23"/>
      <c r="Y294" s="23"/>
      <c r="AA294" s="23"/>
    </row>
    <row r="295" spans="1:27" x14ac:dyDescent="0.25">
      <c r="A295" s="20">
        <v>36818</v>
      </c>
      <c r="B295" s="8">
        <v>2055.69</v>
      </c>
      <c r="C295" s="21">
        <v>93.863600000000005</v>
      </c>
      <c r="D295" s="22">
        <v>0.66341919897995971</v>
      </c>
      <c r="E295" s="21">
        <v>97.299000000000007</v>
      </c>
      <c r="F295" s="27">
        <v>0.67139815226491184</v>
      </c>
      <c r="G295" s="8">
        <v>1771.29</v>
      </c>
      <c r="H295" s="21">
        <v>18.821000000000002</v>
      </c>
      <c r="I295" s="22">
        <v>0.56861027190332325</v>
      </c>
      <c r="J295" s="21">
        <v>18.821000000000002</v>
      </c>
      <c r="K295" s="27">
        <v>0.56861001655209531</v>
      </c>
      <c r="L295" s="8">
        <v>2256.1799999999998</v>
      </c>
      <c r="M295" s="21">
        <v>110.086</v>
      </c>
      <c r="N295" s="22">
        <v>0.46741677989130437</v>
      </c>
      <c r="O295" s="52">
        <v>110.086</v>
      </c>
      <c r="P295" s="53">
        <v>0.46741674345920214</v>
      </c>
      <c r="Q295" s="54"/>
      <c r="R295" s="23"/>
      <c r="S295" s="23"/>
      <c r="T295" s="23"/>
      <c r="W295" s="23"/>
      <c r="X295" s="23"/>
      <c r="Y295" s="23"/>
      <c r="AA295" s="23"/>
    </row>
    <row r="296" spans="1:27" x14ac:dyDescent="0.25">
      <c r="A296" s="20">
        <v>36819</v>
      </c>
      <c r="B296" s="8">
        <v>2055.6799999999998</v>
      </c>
      <c r="C296" s="21">
        <v>93.794600000000003</v>
      </c>
      <c r="D296" s="22">
        <v>0.6629315133943906</v>
      </c>
      <c r="E296" s="21">
        <v>97.23</v>
      </c>
      <c r="F296" s="27">
        <v>0.67092199529836638</v>
      </c>
      <c r="G296" s="8">
        <v>1771.32</v>
      </c>
      <c r="H296" s="21">
        <v>18.891999999999999</v>
      </c>
      <c r="I296" s="22">
        <v>0.57075528700906353</v>
      </c>
      <c r="J296" s="21">
        <v>18.891999999999999</v>
      </c>
      <c r="K296" s="27">
        <v>0.57075572910969696</v>
      </c>
      <c r="L296" s="8">
        <v>2255.9899999999998</v>
      </c>
      <c r="M296" s="21">
        <v>108.745</v>
      </c>
      <c r="N296" s="22">
        <v>0.46172299592391303</v>
      </c>
      <c r="O296" s="52">
        <v>108.745</v>
      </c>
      <c r="P296" s="53">
        <v>0.46172303948403526</v>
      </c>
      <c r="Q296" s="54"/>
      <c r="R296" s="23"/>
      <c r="S296" s="23"/>
      <c r="T296" s="23"/>
      <c r="W296" s="23"/>
      <c r="X296" s="23"/>
      <c r="Y296" s="23"/>
      <c r="AA296" s="23"/>
    </row>
    <row r="297" spans="1:27" x14ac:dyDescent="0.25">
      <c r="A297" s="20">
        <v>36820</v>
      </c>
      <c r="B297" s="8">
        <v>2055.6999999999998</v>
      </c>
      <c r="C297" s="21">
        <v>93.933599999999998</v>
      </c>
      <c r="D297" s="22">
        <v>0.6639139524725659</v>
      </c>
      <c r="E297" s="21">
        <v>97.369</v>
      </c>
      <c r="F297" s="27">
        <v>0.67188098297321885</v>
      </c>
      <c r="G297" s="8">
        <v>1771.89</v>
      </c>
      <c r="H297" s="21">
        <v>20.481999999999999</v>
      </c>
      <c r="I297" s="22">
        <v>0.61879154078549847</v>
      </c>
      <c r="J297" s="21">
        <v>20.481999999999999</v>
      </c>
      <c r="K297" s="27">
        <v>0.61879097926687776</v>
      </c>
      <c r="L297" s="8">
        <v>2256.12</v>
      </c>
      <c r="M297" s="21">
        <v>109.673</v>
      </c>
      <c r="N297" s="22">
        <v>0.46566321331521737</v>
      </c>
      <c r="O297" s="52">
        <v>109.673</v>
      </c>
      <c r="P297" s="53">
        <v>0.46566325053932184</v>
      </c>
      <c r="Q297" s="54"/>
      <c r="R297" s="23"/>
      <c r="S297" s="23"/>
      <c r="T297" s="23"/>
      <c r="W297" s="23"/>
      <c r="X297" s="23"/>
      <c r="Y297" s="23"/>
      <c r="AA297" s="23"/>
    </row>
    <row r="298" spans="1:27" x14ac:dyDescent="0.25">
      <c r="A298" s="20">
        <v>36821</v>
      </c>
      <c r="B298" s="8">
        <v>2055.77</v>
      </c>
      <c r="C298" s="21">
        <v>94.352599999999995</v>
      </c>
      <c r="D298" s="22">
        <v>0.66687540552116631</v>
      </c>
      <c r="E298" s="21">
        <v>97.787999999999997</v>
      </c>
      <c r="F298" s="27">
        <v>0.67477216396935502</v>
      </c>
      <c r="G298" s="8">
        <v>1772.76</v>
      </c>
      <c r="H298" s="21">
        <v>23.100999999999999</v>
      </c>
      <c r="I298" s="22">
        <v>0.69791540785498496</v>
      </c>
      <c r="J298" s="21">
        <v>23.100999999999999</v>
      </c>
      <c r="K298" s="27">
        <v>0.69791555903307512</v>
      </c>
      <c r="L298" s="8">
        <v>2256.5</v>
      </c>
      <c r="M298" s="21">
        <v>112.47</v>
      </c>
      <c r="N298" s="22">
        <v>0.4775390625</v>
      </c>
      <c r="O298" s="52">
        <v>112.47</v>
      </c>
      <c r="P298" s="53">
        <v>0.47753912586017777</v>
      </c>
      <c r="Q298" s="54"/>
      <c r="R298" s="23"/>
      <c r="S298" s="23"/>
      <c r="T298" s="23"/>
      <c r="W298" s="23"/>
      <c r="X298" s="23"/>
      <c r="Y298" s="23"/>
      <c r="AA298" s="23"/>
    </row>
    <row r="299" spans="1:27" x14ac:dyDescent="0.25">
      <c r="A299" s="20">
        <v>36822</v>
      </c>
      <c r="B299" s="8">
        <v>2055.84</v>
      </c>
      <c r="C299" s="21">
        <v>94.773600000000002</v>
      </c>
      <c r="D299" s="22">
        <v>0.6698509943838411</v>
      </c>
      <c r="E299" s="21">
        <v>98.209000000000003</v>
      </c>
      <c r="F299" s="27">
        <v>0.67767727277438461</v>
      </c>
      <c r="G299" s="8">
        <v>1772.96</v>
      </c>
      <c r="H299" s="21">
        <v>23.728000000000002</v>
      </c>
      <c r="I299" s="22">
        <v>0.71685800604229599</v>
      </c>
      <c r="J299" s="21">
        <v>23.728000000000002</v>
      </c>
      <c r="K299" s="27">
        <v>0.71685855485687566</v>
      </c>
      <c r="L299" s="8">
        <v>2256.64</v>
      </c>
      <c r="M299" s="21">
        <v>113.511</v>
      </c>
      <c r="N299" s="22">
        <v>0.48195906929347826</v>
      </c>
      <c r="O299" s="52">
        <v>113.511</v>
      </c>
      <c r="P299" s="53">
        <v>0.48195909226154271</v>
      </c>
      <c r="Q299" s="54"/>
      <c r="R299" s="23"/>
      <c r="S299" s="23"/>
      <c r="T299" s="23"/>
      <c r="W299" s="23"/>
      <c r="X299" s="23"/>
      <c r="Y299" s="23"/>
      <c r="AA299" s="23"/>
    </row>
    <row r="300" spans="1:27" x14ac:dyDescent="0.25">
      <c r="A300" s="20">
        <v>36823</v>
      </c>
      <c r="B300" s="8">
        <v>2055.92</v>
      </c>
      <c r="C300" s="21">
        <v>95.265600000000006</v>
      </c>
      <c r="D300" s="22">
        <v>0.6733284046461594</v>
      </c>
      <c r="E300" s="21">
        <v>98.700999999999993</v>
      </c>
      <c r="F300" s="27">
        <v>0.68107217619216798</v>
      </c>
      <c r="G300" s="8">
        <v>1773.54</v>
      </c>
      <c r="H300" s="21">
        <v>25.638999999999999</v>
      </c>
      <c r="I300" s="22">
        <v>0.77459214501510576</v>
      </c>
      <c r="J300" s="21">
        <v>25.638999999999999</v>
      </c>
      <c r="K300" s="27">
        <v>0.77459207006126274</v>
      </c>
      <c r="L300" s="8">
        <v>2257.19</v>
      </c>
      <c r="M300" s="21">
        <v>117.709</v>
      </c>
      <c r="N300" s="22">
        <v>0.49978345788043477</v>
      </c>
      <c r="O300" s="52">
        <v>117.709</v>
      </c>
      <c r="P300" s="53">
        <v>0.49978349827254809</v>
      </c>
      <c r="Q300" s="54"/>
      <c r="R300" s="23"/>
      <c r="S300" s="23"/>
      <c r="T300" s="23"/>
      <c r="W300" s="23"/>
      <c r="X300" s="23"/>
      <c r="Y300" s="23"/>
      <c r="AA300" s="23"/>
    </row>
    <row r="301" spans="1:27" x14ac:dyDescent="0.25">
      <c r="A301" s="20">
        <v>36824</v>
      </c>
      <c r="B301" s="8">
        <v>2056.1</v>
      </c>
      <c r="C301" s="21">
        <v>96.395600000000002</v>
      </c>
      <c r="D301" s="22">
        <v>0.68131513959823198</v>
      </c>
      <c r="E301" s="21">
        <v>99.831000000000003</v>
      </c>
      <c r="F301" s="27">
        <v>0.68886971803371422</v>
      </c>
      <c r="G301" s="8">
        <v>1773.94</v>
      </c>
      <c r="H301" s="21">
        <v>27.004999999999999</v>
      </c>
      <c r="I301" s="22">
        <v>0.81586102719033238</v>
      </c>
      <c r="J301" s="21">
        <v>27.004999999999999</v>
      </c>
      <c r="K301" s="27">
        <v>0.81586114787872366</v>
      </c>
      <c r="L301" s="8">
        <v>2257.56</v>
      </c>
      <c r="M301" s="21">
        <v>120.57</v>
      </c>
      <c r="N301" s="22">
        <v>0.51193104619565222</v>
      </c>
      <c r="O301" s="52">
        <v>120.57</v>
      </c>
      <c r="P301" s="53">
        <v>0.51193103035560772</v>
      </c>
      <c r="Q301" s="54"/>
      <c r="R301" s="23"/>
      <c r="S301" s="23"/>
      <c r="T301" s="23"/>
      <c r="W301" s="23"/>
      <c r="X301" s="23"/>
      <c r="Y301" s="23"/>
      <c r="AA301" s="23"/>
    </row>
    <row r="302" spans="1:27" x14ac:dyDescent="0.25">
      <c r="A302" s="20">
        <v>36825</v>
      </c>
      <c r="B302" s="8">
        <v>2056.08</v>
      </c>
      <c r="C302" s="21">
        <v>96.254599999999996</v>
      </c>
      <c r="D302" s="22">
        <v>0.68031856470598218</v>
      </c>
      <c r="E302" s="21">
        <v>99.69</v>
      </c>
      <c r="F302" s="27">
        <v>0.68789680254996821</v>
      </c>
      <c r="G302" s="8">
        <v>1773.94</v>
      </c>
      <c r="H302" s="21">
        <v>27.004999999999999</v>
      </c>
      <c r="I302" s="22">
        <v>0.81586102719033238</v>
      </c>
      <c r="J302" s="21">
        <v>27.004999999999999</v>
      </c>
      <c r="K302" s="27">
        <v>0.81586114787872366</v>
      </c>
      <c r="L302" s="8">
        <v>2257.81</v>
      </c>
      <c r="M302" s="21">
        <v>122.49</v>
      </c>
      <c r="N302" s="22">
        <v>0.52008322010869568</v>
      </c>
      <c r="O302" s="52">
        <v>122.49</v>
      </c>
      <c r="P302" s="53">
        <v>0.52008330722894014</v>
      </c>
      <c r="Q302" s="54"/>
      <c r="R302" s="23"/>
      <c r="S302" s="23"/>
      <c r="T302" s="23"/>
      <c r="W302" s="23"/>
      <c r="X302" s="23"/>
      <c r="Y302" s="23"/>
      <c r="AA302" s="23"/>
    </row>
    <row r="303" spans="1:27" x14ac:dyDescent="0.25">
      <c r="A303" s="20">
        <v>36826</v>
      </c>
      <c r="B303" s="8">
        <v>2056.0500000000002</v>
      </c>
      <c r="C303" s="21">
        <v>96.041600000000003</v>
      </c>
      <c r="D303" s="22">
        <v>0.67881310050705168</v>
      </c>
      <c r="E303" s="21">
        <v>99.477000000000004</v>
      </c>
      <c r="F303" s="27">
        <v>0.68642712854902188</v>
      </c>
      <c r="G303" s="8">
        <v>1773.97</v>
      </c>
      <c r="H303" s="21">
        <v>27.097999999999999</v>
      </c>
      <c r="I303" s="22">
        <v>0.81867069486404831</v>
      </c>
      <c r="J303" s="21">
        <v>27.097999999999999</v>
      </c>
      <c r="K303" s="27">
        <v>0.81867128179075144</v>
      </c>
      <c r="L303" s="8">
        <v>2258.11</v>
      </c>
      <c r="M303" s="21">
        <v>124.85</v>
      </c>
      <c r="N303" s="22">
        <v>0.53010360054347827</v>
      </c>
      <c r="O303" s="52">
        <v>124.85</v>
      </c>
      <c r="P303" s="53">
        <v>0.530103521343256</v>
      </c>
      <c r="Q303" s="54"/>
      <c r="R303" s="23"/>
      <c r="S303" s="23"/>
      <c r="T303" s="23"/>
      <c r="W303" s="23"/>
      <c r="X303" s="23"/>
      <c r="Y303" s="23"/>
      <c r="AA303" s="23"/>
    </row>
    <row r="304" spans="1:27" x14ac:dyDescent="0.25">
      <c r="A304" s="20">
        <v>36827</v>
      </c>
      <c r="B304" s="8">
        <v>2056.0100000000002</v>
      </c>
      <c r="C304" s="21">
        <v>95.829599999999999</v>
      </c>
      <c r="D304" s="22">
        <v>0.67731470421515838</v>
      </c>
      <c r="E304" s="21">
        <v>99.265000000000001</v>
      </c>
      <c r="F304" s="27">
        <v>0.68496412828983699</v>
      </c>
      <c r="G304" s="8">
        <v>1773.98</v>
      </c>
      <c r="H304" s="21">
        <v>27.145</v>
      </c>
      <c r="I304" s="22">
        <v>0.82009063444108765</v>
      </c>
      <c r="J304" s="21">
        <v>27.145</v>
      </c>
      <c r="K304" s="27">
        <v>0.82009032319207842</v>
      </c>
      <c r="L304" s="8">
        <v>2258.29</v>
      </c>
      <c r="M304" s="21">
        <v>126.36</v>
      </c>
      <c r="N304" s="22">
        <v>0.53651494565217395</v>
      </c>
      <c r="O304" s="52">
        <v>126.36</v>
      </c>
      <c r="P304" s="53">
        <v>0.53651497733226283</v>
      </c>
      <c r="Q304" s="54"/>
      <c r="R304" s="23"/>
      <c r="S304" s="23"/>
      <c r="T304" s="23"/>
      <c r="W304" s="23"/>
      <c r="X304" s="23"/>
      <c r="Y304" s="23"/>
      <c r="AA304" s="23"/>
    </row>
    <row r="305" spans="1:27" x14ac:dyDescent="0.25">
      <c r="A305" s="20">
        <v>36828</v>
      </c>
      <c r="B305" s="8">
        <v>2056</v>
      </c>
      <c r="C305" s="21">
        <v>95.758600000000001</v>
      </c>
      <c r="D305" s="22">
        <v>0.67681288281551488</v>
      </c>
      <c r="E305" s="21">
        <v>99.194000000000003</v>
      </c>
      <c r="F305" s="27">
        <v>0.68447433367708321</v>
      </c>
      <c r="G305" s="8">
        <v>1774.24</v>
      </c>
      <c r="H305" s="21">
        <v>28.041</v>
      </c>
      <c r="I305" s="22">
        <v>0.84716012084592152</v>
      </c>
      <c r="J305" s="21">
        <v>28.041</v>
      </c>
      <c r="K305" s="27">
        <v>0.84716009416743498</v>
      </c>
      <c r="L305" s="8">
        <v>2258.54</v>
      </c>
      <c r="M305" s="21">
        <v>128.309</v>
      </c>
      <c r="N305" s="22">
        <v>0.54479025135869574</v>
      </c>
      <c r="O305" s="52">
        <v>128.309</v>
      </c>
      <c r="P305" s="53">
        <v>0.54479021255058679</v>
      </c>
      <c r="Q305" s="54"/>
      <c r="R305" s="23"/>
      <c r="S305" s="23"/>
      <c r="T305" s="23"/>
      <c r="W305" s="23"/>
      <c r="X305" s="23"/>
      <c r="Y305" s="23"/>
      <c r="AA305" s="23"/>
    </row>
    <row r="306" spans="1:27" x14ac:dyDescent="0.25">
      <c r="A306" s="20">
        <v>36829</v>
      </c>
      <c r="B306" s="8">
        <v>2056.0300000000002</v>
      </c>
      <c r="C306" s="21">
        <v>95.970600000000005</v>
      </c>
      <c r="D306" s="22">
        <v>0.67831127910740818</v>
      </c>
      <c r="E306" s="21">
        <v>99.406000000000006</v>
      </c>
      <c r="F306" s="27">
        <v>0.68593704377358289</v>
      </c>
      <c r="G306" s="8">
        <v>1774.02</v>
      </c>
      <c r="H306" s="21">
        <v>27.285</v>
      </c>
      <c r="I306" s="22">
        <v>0.82432024169184293</v>
      </c>
      <c r="J306" s="21">
        <v>27.285</v>
      </c>
      <c r="K306" s="27">
        <v>0.82432076890955241</v>
      </c>
      <c r="L306" s="8">
        <v>2258.85</v>
      </c>
      <c r="M306" s="21">
        <v>130.816</v>
      </c>
      <c r="N306" s="22">
        <v>0.55543478260869561</v>
      </c>
      <c r="O306" s="52">
        <v>130.816</v>
      </c>
      <c r="P306" s="53">
        <v>0.5554347224165268</v>
      </c>
      <c r="Q306" s="54"/>
      <c r="R306" s="23"/>
      <c r="S306" s="23"/>
      <c r="T306" s="23"/>
      <c r="W306" s="23"/>
      <c r="X306" s="23"/>
      <c r="Y306" s="23"/>
      <c r="AA306" s="23"/>
    </row>
    <row r="307" spans="1:27" x14ac:dyDescent="0.25">
      <c r="A307" s="20">
        <v>36830</v>
      </c>
      <c r="B307" s="8">
        <v>2056.02</v>
      </c>
      <c r="C307" s="21">
        <v>95.900599999999997</v>
      </c>
      <c r="D307" s="22">
        <v>0.67781652561480199</v>
      </c>
      <c r="E307" s="21">
        <v>99.335999999999999</v>
      </c>
      <c r="F307" s="27">
        <v>0.68545392290259066</v>
      </c>
      <c r="G307" s="8">
        <v>1773.97</v>
      </c>
      <c r="H307" s="21">
        <v>27.097999999999999</v>
      </c>
      <c r="I307" s="22">
        <v>0.81867069486404831</v>
      </c>
      <c r="J307" s="21">
        <v>27.097999999999999</v>
      </c>
      <c r="K307" s="27">
        <v>0.81867128179075144</v>
      </c>
      <c r="L307" s="8">
        <v>2259.09</v>
      </c>
      <c r="M307" s="21">
        <v>132.78800000000001</v>
      </c>
      <c r="N307" s="22">
        <v>0.56380774456521732</v>
      </c>
      <c r="O307" s="52">
        <v>132.78800000000001</v>
      </c>
      <c r="P307" s="53">
        <v>0.56380776990928849</v>
      </c>
      <c r="Q307" s="54"/>
      <c r="R307" s="23"/>
      <c r="S307" s="23"/>
      <c r="T307" s="23"/>
      <c r="W307" s="23"/>
      <c r="X307" s="23"/>
      <c r="Y307" s="23"/>
      <c r="AA307" s="23"/>
    </row>
    <row r="308" spans="1:27" x14ac:dyDescent="0.25">
      <c r="A308" s="20">
        <v>36831</v>
      </c>
      <c r="B308" s="8">
        <v>2056</v>
      </c>
      <c r="C308" s="21">
        <v>95.758600000000001</v>
      </c>
      <c r="D308" s="22">
        <v>0.67681288281551488</v>
      </c>
      <c r="E308" s="21">
        <v>99.194000000000003</v>
      </c>
      <c r="F308" s="27">
        <v>0.68447433367708321</v>
      </c>
      <c r="G308" s="8">
        <v>1773.48</v>
      </c>
      <c r="H308" s="21">
        <v>25.417000000000002</v>
      </c>
      <c r="I308" s="22">
        <v>0.76788519637462238</v>
      </c>
      <c r="J308" s="21">
        <v>25.417000000000002</v>
      </c>
      <c r="K308" s="27">
        <v>0.76788560671515294</v>
      </c>
      <c r="L308" s="8">
        <v>2259.5</v>
      </c>
      <c r="M308" s="21">
        <v>136.209</v>
      </c>
      <c r="N308" s="22">
        <v>0.5783330502717392</v>
      </c>
      <c r="O308" s="52">
        <v>136.209</v>
      </c>
      <c r="P308" s="53">
        <v>0.57833309066385241</v>
      </c>
      <c r="Q308" s="54"/>
      <c r="R308" s="23"/>
      <c r="S308" s="23"/>
      <c r="T308" s="23"/>
      <c r="W308" s="23"/>
      <c r="X308" s="23"/>
      <c r="Y308" s="23"/>
      <c r="AA308" s="23"/>
    </row>
    <row r="309" spans="1:27" x14ac:dyDescent="0.25">
      <c r="A309" s="20">
        <v>36832</v>
      </c>
      <c r="B309" s="8">
        <v>2056.0100000000002</v>
      </c>
      <c r="C309" s="21">
        <v>95.829599999999999</v>
      </c>
      <c r="D309" s="22">
        <v>0.67731470421515838</v>
      </c>
      <c r="E309" s="21">
        <v>99.265000000000001</v>
      </c>
      <c r="F309" s="27">
        <v>0.68496412828983699</v>
      </c>
      <c r="G309" s="8">
        <v>1773.12</v>
      </c>
      <c r="H309" s="21">
        <v>24.239000000000001</v>
      </c>
      <c r="I309" s="22">
        <v>0.7322960725075528</v>
      </c>
      <c r="J309" s="21">
        <v>24.239000000000001</v>
      </c>
      <c r="K309" s="27">
        <v>0.73229650571535754</v>
      </c>
      <c r="L309" s="8">
        <v>2259.9699999999998</v>
      </c>
      <c r="M309" s="21">
        <v>140.22</v>
      </c>
      <c r="N309" s="22">
        <v>0.59536345108695654</v>
      </c>
      <c r="O309" s="52">
        <v>140.22</v>
      </c>
      <c r="P309" s="53">
        <v>0.59536351444713431</v>
      </c>
      <c r="Q309" s="54"/>
      <c r="R309" s="23"/>
      <c r="S309" s="23"/>
      <c r="T309" s="23"/>
      <c r="W309" s="23"/>
      <c r="X309" s="23"/>
      <c r="Y309" s="23"/>
      <c r="AA309" s="23"/>
    </row>
    <row r="310" spans="1:27" x14ac:dyDescent="0.25">
      <c r="A310" s="20">
        <v>36833</v>
      </c>
      <c r="B310" s="8">
        <v>2055.98</v>
      </c>
      <c r="C310" s="21">
        <v>95.617599999999996</v>
      </c>
      <c r="D310" s="22">
        <v>0.67581630792326519</v>
      </c>
      <c r="E310" s="21">
        <v>99.052999999999997</v>
      </c>
      <c r="F310" s="27">
        <v>0.68350112803065199</v>
      </c>
      <c r="G310" s="8">
        <v>1772.42</v>
      </c>
      <c r="H310" s="21">
        <v>22.042999999999999</v>
      </c>
      <c r="I310" s="22">
        <v>0.66595166163141994</v>
      </c>
      <c r="J310" s="21">
        <v>22.042999999999999</v>
      </c>
      <c r="K310" s="27">
        <v>0.66595219138993766</v>
      </c>
      <c r="L310" s="8">
        <v>2260.21</v>
      </c>
      <c r="M310" s="21">
        <v>142.24</v>
      </c>
      <c r="N310" s="22">
        <v>0.60394021739130432</v>
      </c>
      <c r="O310" s="52">
        <v>142.24</v>
      </c>
      <c r="P310" s="53">
        <v>0.60394030451154879</v>
      </c>
      <c r="Q310" s="54"/>
      <c r="R310" s="23"/>
      <c r="S310" s="23"/>
      <c r="T310" s="23"/>
      <c r="W310" s="23"/>
      <c r="X310" s="23"/>
      <c r="Y310" s="23"/>
      <c r="AA310" s="23"/>
    </row>
    <row r="311" spans="1:27" x14ac:dyDescent="0.25">
      <c r="A311" s="20">
        <v>36834</v>
      </c>
      <c r="B311" s="8">
        <v>2055.94</v>
      </c>
      <c r="C311" s="21">
        <v>95.405600000000007</v>
      </c>
      <c r="D311" s="22">
        <v>0.674317911631372</v>
      </c>
      <c r="E311" s="21">
        <v>98.840999999999994</v>
      </c>
      <c r="F311" s="27">
        <v>0.68203841793415243</v>
      </c>
      <c r="G311" s="8">
        <v>1773.24</v>
      </c>
      <c r="H311" s="21">
        <v>24.626999999999999</v>
      </c>
      <c r="I311" s="22">
        <v>0.74401812688821756</v>
      </c>
      <c r="J311" s="21">
        <v>24.626999999999999</v>
      </c>
      <c r="K311" s="27">
        <v>0.74401852452470685</v>
      </c>
      <c r="L311" s="8">
        <v>2260.33</v>
      </c>
      <c r="M311" s="21">
        <v>143.25399999999999</v>
      </c>
      <c r="N311" s="22">
        <v>0.60824558423913044</v>
      </c>
      <c r="O311" s="52">
        <v>143.25399999999999</v>
      </c>
      <c r="P311" s="53">
        <v>0.60824562859125486</v>
      </c>
      <c r="Q311" s="54"/>
      <c r="R311" s="23"/>
      <c r="S311" s="23"/>
      <c r="T311" s="23"/>
      <c r="W311" s="23"/>
      <c r="X311" s="23"/>
      <c r="Y311" s="23"/>
      <c r="AA311" s="23"/>
    </row>
    <row r="312" spans="1:27" x14ac:dyDescent="0.25">
      <c r="A312" s="20">
        <v>36835</v>
      </c>
      <c r="B312" s="8">
        <v>2055.91</v>
      </c>
      <c r="C312" s="21">
        <v>95.194599999999994</v>
      </c>
      <c r="D312" s="22">
        <v>0.6728265832465159</v>
      </c>
      <c r="E312" s="21">
        <v>98.63</v>
      </c>
      <c r="F312" s="27">
        <v>0.6805823815794142</v>
      </c>
      <c r="G312" s="8">
        <v>1773.62</v>
      </c>
      <c r="H312" s="21">
        <v>25.908000000000001</v>
      </c>
      <c r="I312" s="22">
        <v>0.78271903323262837</v>
      </c>
      <c r="J312" s="21">
        <v>25.908000000000001</v>
      </c>
      <c r="K312" s="27">
        <v>0.78271884521281876</v>
      </c>
      <c r="L312" s="8">
        <v>2260.4299999999998</v>
      </c>
      <c r="M312" s="21">
        <v>144.15799999999999</v>
      </c>
      <c r="N312" s="22">
        <v>0.61208389945652175</v>
      </c>
      <c r="O312" s="52">
        <v>144.15799999999999</v>
      </c>
      <c r="P312" s="53">
        <v>0.61208386936043735</v>
      </c>
      <c r="Q312" s="54"/>
      <c r="R312" s="23"/>
      <c r="S312" s="23"/>
      <c r="T312" s="23"/>
      <c r="W312" s="23"/>
      <c r="X312" s="23"/>
      <c r="Y312" s="23"/>
      <c r="AA312" s="23"/>
    </row>
    <row r="313" spans="1:27" x14ac:dyDescent="0.25">
      <c r="A313" s="20">
        <v>36836</v>
      </c>
      <c r="B313" s="8">
        <v>2055.87</v>
      </c>
      <c r="C313" s="21">
        <v>94.983599999999996</v>
      </c>
      <c r="D313" s="22">
        <v>0.6713352548616599</v>
      </c>
      <c r="E313" s="21">
        <v>98.418999999999997</v>
      </c>
      <c r="F313" s="27">
        <v>0.67912634522467608</v>
      </c>
      <c r="G313" s="8">
        <v>1773.92</v>
      </c>
      <c r="H313" s="21">
        <v>26.911999999999999</v>
      </c>
      <c r="I313" s="22">
        <v>0.81305135951661633</v>
      </c>
      <c r="J313" s="21">
        <v>26.911999999999999</v>
      </c>
      <c r="K313" s="27">
        <v>0.81305101396669588</v>
      </c>
      <c r="L313" s="8">
        <v>2260.58</v>
      </c>
      <c r="M313" s="21">
        <v>145.40299999999999</v>
      </c>
      <c r="N313" s="22">
        <v>0.61737007472826089</v>
      </c>
      <c r="O313" s="52">
        <v>145.40299999999999</v>
      </c>
      <c r="P313" s="53">
        <v>0.61737008819229866</v>
      </c>
      <c r="Q313" s="54"/>
      <c r="R313" s="23"/>
      <c r="S313" s="23"/>
      <c r="T313" s="23"/>
      <c r="W313" s="23"/>
      <c r="X313" s="23"/>
      <c r="Y313" s="23"/>
      <c r="AA313" s="23"/>
    </row>
    <row r="314" spans="1:27" x14ac:dyDescent="0.25">
      <c r="A314" s="20">
        <v>36837</v>
      </c>
      <c r="B314" s="8">
        <v>2055.84</v>
      </c>
      <c r="C314" s="21">
        <v>94.773600000000002</v>
      </c>
      <c r="D314" s="22">
        <v>0.6698509943838411</v>
      </c>
      <c r="E314" s="21">
        <v>98.209000000000003</v>
      </c>
      <c r="F314" s="27">
        <v>0.67767727277438461</v>
      </c>
      <c r="G314" s="8">
        <v>1773.9</v>
      </c>
      <c r="H314" s="21">
        <v>26.866</v>
      </c>
      <c r="I314" s="22">
        <v>0.81166163141993963</v>
      </c>
      <c r="J314" s="21">
        <v>26.866</v>
      </c>
      <c r="K314" s="27">
        <v>0.81166119186011432</v>
      </c>
      <c r="L314" s="8">
        <v>2260.62</v>
      </c>
      <c r="M314" s="21">
        <v>145.74299999999999</v>
      </c>
      <c r="N314" s="22">
        <v>0.61881368885869559</v>
      </c>
      <c r="O314" s="52">
        <v>145.74299999999999</v>
      </c>
      <c r="P314" s="53">
        <v>0.61881371024275567</v>
      </c>
      <c r="Q314" s="54"/>
      <c r="R314" s="23"/>
      <c r="S314" s="23"/>
      <c r="T314" s="23"/>
      <c r="W314" s="23"/>
      <c r="X314" s="23"/>
      <c r="Y314" s="23"/>
      <c r="AA314" s="23"/>
    </row>
    <row r="315" spans="1:27" x14ac:dyDescent="0.25">
      <c r="A315" s="20">
        <v>36838</v>
      </c>
      <c r="B315" s="8">
        <v>2055.79</v>
      </c>
      <c r="C315" s="21">
        <v>94.492599999999996</v>
      </c>
      <c r="D315" s="22">
        <v>0.66786491250637881</v>
      </c>
      <c r="E315" s="21">
        <v>97.927999999999997</v>
      </c>
      <c r="F315" s="27">
        <v>0.67573840571133947</v>
      </c>
      <c r="G315" s="8">
        <v>1773.5</v>
      </c>
      <c r="H315" s="21">
        <v>25.504999999999999</v>
      </c>
      <c r="I315" s="22">
        <v>0.77054380664652566</v>
      </c>
      <c r="J315" s="21">
        <v>25.504999999999999</v>
      </c>
      <c r="K315" s="27">
        <v>0.77054329213285733</v>
      </c>
      <c r="L315" s="8">
        <v>2260.56</v>
      </c>
      <c r="M315" s="21">
        <v>145.29</v>
      </c>
      <c r="N315" s="22">
        <v>0.61689028532608692</v>
      </c>
      <c r="O315" s="52">
        <v>145.29</v>
      </c>
      <c r="P315" s="53">
        <v>0.6168903328462203</v>
      </c>
      <c r="Q315" s="54"/>
      <c r="R315" s="23"/>
      <c r="S315" s="23"/>
      <c r="T315" s="23"/>
      <c r="W315" s="23"/>
      <c r="X315" s="23"/>
      <c r="Y315" s="23"/>
      <c r="AA315" s="23"/>
    </row>
    <row r="316" spans="1:27" x14ac:dyDescent="0.25">
      <c r="A316" s="20">
        <v>36839</v>
      </c>
      <c r="B316" s="8">
        <v>2055.75</v>
      </c>
      <c r="C316" s="21">
        <v>94.212599999999995</v>
      </c>
      <c r="D316" s="22">
        <v>0.66588589853595381</v>
      </c>
      <c r="E316" s="21">
        <v>97.647999999999996</v>
      </c>
      <c r="F316" s="27">
        <v>0.67380621239005578</v>
      </c>
      <c r="G316" s="8">
        <v>1773.5</v>
      </c>
      <c r="H316" s="21">
        <v>25.504999999999999</v>
      </c>
      <c r="I316" s="22">
        <v>0.77054380664652566</v>
      </c>
      <c r="J316" s="21">
        <v>25.504999999999999</v>
      </c>
      <c r="K316" s="27">
        <v>0.77054329213285733</v>
      </c>
      <c r="L316" s="8">
        <v>2260.4299999999998</v>
      </c>
      <c r="M316" s="21">
        <v>144.15799999999999</v>
      </c>
      <c r="N316" s="22">
        <v>0.61208389945652175</v>
      </c>
      <c r="O316" s="52">
        <v>144.15799999999999</v>
      </c>
      <c r="P316" s="53">
        <v>0.61208386936043735</v>
      </c>
      <c r="Q316" s="54"/>
      <c r="R316" s="23"/>
      <c r="S316" s="23"/>
      <c r="T316" s="23"/>
      <c r="W316" s="23"/>
      <c r="X316" s="23"/>
      <c r="Y316" s="23"/>
      <c r="AA316" s="23"/>
    </row>
    <row r="317" spans="1:27" x14ac:dyDescent="0.25">
      <c r="A317" s="20">
        <v>36840</v>
      </c>
      <c r="B317" s="8">
        <v>2055.7399999999998</v>
      </c>
      <c r="C317" s="21">
        <v>94.142600000000002</v>
      </c>
      <c r="D317" s="22">
        <v>0.66539114504334751</v>
      </c>
      <c r="E317" s="21">
        <v>97.578000000000003</v>
      </c>
      <c r="F317" s="27">
        <v>0.67332309151906355</v>
      </c>
      <c r="G317" s="8">
        <v>1773.41</v>
      </c>
      <c r="H317" s="21">
        <v>25.195</v>
      </c>
      <c r="I317" s="22">
        <v>0.761178247734139</v>
      </c>
      <c r="J317" s="21">
        <v>25.195</v>
      </c>
      <c r="K317" s="27">
        <v>0.76117787296492379</v>
      </c>
      <c r="L317" s="8">
        <v>2260.1999999999998</v>
      </c>
      <c r="M317" s="21">
        <v>142.12799999999999</v>
      </c>
      <c r="N317" s="22">
        <v>0.60346467391304348</v>
      </c>
      <c r="O317" s="52">
        <v>142.12799999999999</v>
      </c>
      <c r="P317" s="53">
        <v>0.60346470717713685</v>
      </c>
      <c r="Q317" s="54"/>
      <c r="R317" s="23"/>
      <c r="S317" s="23"/>
      <c r="T317" s="23"/>
      <c r="W317" s="23"/>
      <c r="X317" s="23"/>
      <c r="Y317" s="23"/>
      <c r="AA317" s="23"/>
    </row>
    <row r="318" spans="1:27" x14ac:dyDescent="0.25">
      <c r="A318" s="20">
        <v>36841</v>
      </c>
      <c r="B318" s="8">
        <v>2055.7800000000002</v>
      </c>
      <c r="C318" s="21">
        <v>94.422600000000003</v>
      </c>
      <c r="D318" s="22">
        <v>0.6673701590137725</v>
      </c>
      <c r="E318" s="21">
        <v>97.858000000000004</v>
      </c>
      <c r="F318" s="27">
        <v>0.67525528484034725</v>
      </c>
      <c r="G318" s="8">
        <v>1773.61</v>
      </c>
      <c r="H318" s="21">
        <v>25.863</v>
      </c>
      <c r="I318" s="22">
        <v>0.7813595166163142</v>
      </c>
      <c r="J318" s="21">
        <v>25.863</v>
      </c>
      <c r="K318" s="27">
        <v>0.78135951280510185</v>
      </c>
      <c r="L318" s="8">
        <v>2260.62</v>
      </c>
      <c r="M318" s="21">
        <v>145.74299999999999</v>
      </c>
      <c r="N318" s="22">
        <v>0.61881368885869559</v>
      </c>
      <c r="O318" s="52">
        <v>145.74299999999999</v>
      </c>
      <c r="P318" s="53">
        <v>0.61881371024275567</v>
      </c>
      <c r="Q318" s="54"/>
      <c r="R318" s="23"/>
      <c r="S318" s="23"/>
      <c r="T318" s="23"/>
      <c r="W318" s="23"/>
      <c r="X318" s="23"/>
      <c r="Y318" s="23"/>
      <c r="AA318" s="23"/>
    </row>
    <row r="319" spans="1:27" x14ac:dyDescent="0.25">
      <c r="A319" s="20">
        <v>36842</v>
      </c>
      <c r="B319" s="8">
        <v>2055.75</v>
      </c>
      <c r="C319" s="21">
        <v>94.212599999999995</v>
      </c>
      <c r="D319" s="22">
        <v>0.66588589853595381</v>
      </c>
      <c r="E319" s="21">
        <v>97.647999999999996</v>
      </c>
      <c r="F319" s="27">
        <v>0.67380621239005578</v>
      </c>
      <c r="G319" s="8">
        <v>1773.98</v>
      </c>
      <c r="H319" s="21">
        <v>27.145</v>
      </c>
      <c r="I319" s="22">
        <v>0.82009063444108765</v>
      </c>
      <c r="J319" s="21">
        <v>27.145</v>
      </c>
      <c r="K319" s="27">
        <v>0.82009032319207842</v>
      </c>
      <c r="L319" s="8">
        <v>2261.04</v>
      </c>
      <c r="M319" s="21">
        <v>149.506</v>
      </c>
      <c r="N319" s="22">
        <v>0.6347911005434782</v>
      </c>
      <c r="O319" s="52">
        <v>149.506</v>
      </c>
      <c r="P319" s="53">
        <v>0.63479116707166494</v>
      </c>
      <c r="Q319" s="54"/>
      <c r="R319" s="23"/>
      <c r="S319" s="23"/>
      <c r="T319" s="23"/>
      <c r="W319" s="23"/>
      <c r="X319" s="23"/>
      <c r="Y319" s="23"/>
      <c r="AA319" s="23"/>
    </row>
    <row r="320" spans="1:27" x14ac:dyDescent="0.25">
      <c r="A320" s="20">
        <v>36843</v>
      </c>
      <c r="B320" s="8">
        <v>2055.71</v>
      </c>
      <c r="C320" s="21">
        <v>94.003600000000006</v>
      </c>
      <c r="D320" s="22">
        <v>0.66440870596517221</v>
      </c>
      <c r="E320" s="21">
        <v>97.438999999999993</v>
      </c>
      <c r="F320" s="27">
        <v>0.67236410384421108</v>
      </c>
      <c r="G320" s="8">
        <v>1774.04</v>
      </c>
      <c r="H320" s="21">
        <v>27.331</v>
      </c>
      <c r="I320" s="22">
        <v>0.82570996978851963</v>
      </c>
      <c r="J320" s="21">
        <v>27.331</v>
      </c>
      <c r="K320" s="27">
        <v>0.82571059101613398</v>
      </c>
      <c r="L320" s="8">
        <v>2261.0300000000002</v>
      </c>
      <c r="M320" s="21">
        <v>149.39099999999999</v>
      </c>
      <c r="N320" s="22">
        <v>0.6343028192934782</v>
      </c>
      <c r="O320" s="52">
        <v>149.39099999999999</v>
      </c>
      <c r="P320" s="53">
        <v>0.63430289770169823</v>
      </c>
      <c r="Q320" s="54"/>
      <c r="R320" s="23"/>
      <c r="S320" s="23"/>
      <c r="T320" s="23"/>
      <c r="W320" s="23"/>
      <c r="X320" s="23"/>
      <c r="Y320" s="23"/>
      <c r="AA320" s="23"/>
    </row>
    <row r="321" spans="1:27" x14ac:dyDescent="0.25">
      <c r="A321" s="20">
        <v>36844</v>
      </c>
      <c r="B321" s="8">
        <v>2055.71</v>
      </c>
      <c r="C321" s="21">
        <v>94.003600000000006</v>
      </c>
      <c r="D321" s="22">
        <v>0.66440870596517221</v>
      </c>
      <c r="E321" s="21">
        <v>97.438999999999993</v>
      </c>
      <c r="F321" s="27">
        <v>0.67236410384421108</v>
      </c>
      <c r="G321" s="8">
        <v>1773.82</v>
      </c>
      <c r="H321" s="21">
        <v>26.59</v>
      </c>
      <c r="I321" s="22">
        <v>0.8033232628398792</v>
      </c>
      <c r="J321" s="21">
        <v>26.59</v>
      </c>
      <c r="K321" s="27">
        <v>0.80332352962474418</v>
      </c>
      <c r="L321" s="8">
        <v>2260.7199999999998</v>
      </c>
      <c r="M321" s="21">
        <v>146.65199999999999</v>
      </c>
      <c r="N321" s="22">
        <v>0.6226732336956522</v>
      </c>
      <c r="O321" s="52">
        <v>146.65199999999999</v>
      </c>
      <c r="P321" s="53">
        <v>0.62267313707138106</v>
      </c>
      <c r="Q321" s="54"/>
      <c r="R321" s="23"/>
      <c r="S321" s="23"/>
      <c r="T321" s="23"/>
      <c r="W321" s="23"/>
      <c r="X321" s="23"/>
      <c r="Y321" s="23"/>
      <c r="AA321" s="23"/>
    </row>
    <row r="322" spans="1:27" x14ac:dyDescent="0.25">
      <c r="A322" s="20">
        <v>36845</v>
      </c>
      <c r="B322" s="8">
        <v>2055.7600000000002</v>
      </c>
      <c r="C322" s="21">
        <v>94.282600000000002</v>
      </c>
      <c r="D322" s="22">
        <v>0.66638065202856001</v>
      </c>
      <c r="E322" s="21">
        <v>97.718000000000004</v>
      </c>
      <c r="F322" s="27">
        <v>0.67428933326104801</v>
      </c>
      <c r="G322" s="8">
        <v>1773.92</v>
      </c>
      <c r="H322" s="21">
        <v>26.911999999999999</v>
      </c>
      <c r="I322" s="22">
        <v>0.81305135951661633</v>
      </c>
      <c r="J322" s="21">
        <v>26.911999999999999</v>
      </c>
      <c r="K322" s="27">
        <v>0.81305101396669588</v>
      </c>
      <c r="L322" s="8">
        <v>2260.52</v>
      </c>
      <c r="M322" s="21">
        <v>144.94999999999999</v>
      </c>
      <c r="N322" s="22">
        <v>0.61544667119565222</v>
      </c>
      <c r="O322" s="52">
        <v>144.94999999999999</v>
      </c>
      <c r="P322" s="53">
        <v>0.6154467107957633</v>
      </c>
      <c r="Q322" s="54"/>
      <c r="R322" s="23"/>
      <c r="S322" s="23"/>
      <c r="T322" s="23"/>
      <c r="W322" s="23"/>
      <c r="X322" s="23"/>
      <c r="Y322" s="23"/>
      <c r="AA322" s="23"/>
    </row>
    <row r="323" spans="1:27" x14ac:dyDescent="0.25">
      <c r="A323" s="20">
        <v>36846</v>
      </c>
      <c r="B323" s="8">
        <v>2055.79</v>
      </c>
      <c r="C323" s="21">
        <v>94.492599999999996</v>
      </c>
      <c r="D323" s="22">
        <v>0.66786491250637881</v>
      </c>
      <c r="E323" s="21">
        <v>97.927999999999997</v>
      </c>
      <c r="F323" s="27">
        <v>0.67573840571133947</v>
      </c>
      <c r="G323" s="8">
        <v>1773.94</v>
      </c>
      <c r="H323" s="21">
        <v>27.004999999999999</v>
      </c>
      <c r="I323" s="22">
        <v>0.81586102719033238</v>
      </c>
      <c r="J323" s="21">
        <v>27.004999999999999</v>
      </c>
      <c r="K323" s="27">
        <v>0.81586114787872366</v>
      </c>
      <c r="L323" s="8">
        <v>2260.35</v>
      </c>
      <c r="M323" s="21">
        <v>143.47999999999999</v>
      </c>
      <c r="N323" s="22">
        <v>0.60920516304347827</v>
      </c>
      <c r="O323" s="52">
        <v>143.47999999999999</v>
      </c>
      <c r="P323" s="53">
        <v>0.60920513928341158</v>
      </c>
      <c r="Q323" s="54"/>
      <c r="R323" s="23"/>
      <c r="S323" s="23"/>
      <c r="T323" s="23"/>
      <c r="W323" s="23"/>
      <c r="X323" s="23"/>
      <c r="Y323" s="23"/>
      <c r="AA323" s="23"/>
    </row>
    <row r="324" spans="1:27" x14ac:dyDescent="0.25">
      <c r="A324" s="20">
        <v>36847</v>
      </c>
      <c r="B324" s="8">
        <v>2055.84</v>
      </c>
      <c r="C324" s="21">
        <v>94.773600000000002</v>
      </c>
      <c r="D324" s="22">
        <v>0.6698509943838411</v>
      </c>
      <c r="E324" s="21">
        <v>98.209000000000003</v>
      </c>
      <c r="F324" s="27">
        <v>0.67767727277438461</v>
      </c>
      <c r="G324" s="8">
        <v>1773.5</v>
      </c>
      <c r="H324" s="21">
        <v>25.504999999999999</v>
      </c>
      <c r="I324" s="22">
        <v>0.77054380664652566</v>
      </c>
      <c r="J324" s="21">
        <v>25.504999999999999</v>
      </c>
      <c r="K324" s="27">
        <v>0.77054329213285733</v>
      </c>
      <c r="L324" s="8">
        <v>2260.46</v>
      </c>
      <c r="M324" s="21">
        <v>144.38399999999999</v>
      </c>
      <c r="N324" s="22">
        <v>0.61304347826086958</v>
      </c>
      <c r="O324" s="52">
        <v>144.38399999999999</v>
      </c>
      <c r="P324" s="53">
        <v>0.61304338005259407</v>
      </c>
      <c r="Q324" s="54"/>
      <c r="R324" s="23"/>
      <c r="S324" s="23"/>
      <c r="T324" s="23"/>
      <c r="W324" s="23"/>
      <c r="X324" s="23"/>
      <c r="Y324" s="23"/>
      <c r="AA324" s="23"/>
    </row>
    <row r="325" spans="1:27" x14ac:dyDescent="0.25">
      <c r="A325" s="20">
        <v>36848</v>
      </c>
      <c r="B325" s="8">
        <v>2055.9499999999998</v>
      </c>
      <c r="C325" s="21">
        <v>95.476600000000005</v>
      </c>
      <c r="D325" s="22">
        <v>0.67481973303101539</v>
      </c>
      <c r="E325" s="21">
        <v>98.912000000000006</v>
      </c>
      <c r="F325" s="27">
        <v>0.6825282125469061</v>
      </c>
      <c r="G325" s="8">
        <v>1773.65</v>
      </c>
      <c r="H325" s="21">
        <v>25.998000000000001</v>
      </c>
      <c r="I325" s="22">
        <v>0.78543806646525671</v>
      </c>
      <c r="J325" s="21">
        <v>25.998000000000001</v>
      </c>
      <c r="K325" s="27">
        <v>0.78543751002825257</v>
      </c>
      <c r="L325" s="8">
        <v>2260.71</v>
      </c>
      <c r="M325" s="21">
        <v>146.53899999999999</v>
      </c>
      <c r="N325" s="22">
        <v>0.62219344429347834</v>
      </c>
      <c r="O325" s="52">
        <v>146.53899999999999</v>
      </c>
      <c r="P325" s="53">
        <v>0.6221933817253027</v>
      </c>
      <c r="Q325" s="54"/>
      <c r="R325" s="23"/>
      <c r="S325" s="23"/>
      <c r="T325" s="23"/>
      <c r="W325" s="23"/>
      <c r="X325" s="23"/>
      <c r="Y325" s="23"/>
      <c r="AA325" s="23"/>
    </row>
    <row r="326" spans="1:27" x14ac:dyDescent="0.25">
      <c r="A326" s="20">
        <v>36849</v>
      </c>
      <c r="B326" s="8">
        <v>2055.9899999999998</v>
      </c>
      <c r="C326" s="21">
        <v>95.688599999999994</v>
      </c>
      <c r="D326" s="22">
        <v>0.67631812932290869</v>
      </c>
      <c r="E326" s="21">
        <v>99.123999999999995</v>
      </c>
      <c r="F326" s="27">
        <v>0.68399121280609099</v>
      </c>
      <c r="G326" s="8">
        <v>1773.56</v>
      </c>
      <c r="H326" s="21">
        <v>25.684000000000001</v>
      </c>
      <c r="I326" s="22">
        <v>0.77595166163141993</v>
      </c>
      <c r="J326" s="21">
        <v>25.684000000000001</v>
      </c>
      <c r="K326" s="27">
        <v>0.77595140246897965</v>
      </c>
      <c r="L326" s="8">
        <v>2260.85</v>
      </c>
      <c r="M326" s="21">
        <v>147.791</v>
      </c>
      <c r="N326" s="22">
        <v>0.62750934103260869</v>
      </c>
      <c r="O326" s="52">
        <v>147.791</v>
      </c>
      <c r="P326" s="53">
        <v>0.62750930064049537</v>
      </c>
      <c r="Q326" s="54"/>
      <c r="R326" s="23"/>
      <c r="S326" s="23"/>
      <c r="T326" s="23"/>
      <c r="W326" s="23"/>
      <c r="X326" s="23"/>
      <c r="Y326" s="23"/>
      <c r="AA326" s="23"/>
    </row>
    <row r="327" spans="1:27" x14ac:dyDescent="0.25">
      <c r="A327" s="20">
        <v>36850</v>
      </c>
      <c r="B327" s="8">
        <v>2056.0300000000002</v>
      </c>
      <c r="C327" s="21">
        <v>95.970600000000005</v>
      </c>
      <c r="D327" s="22">
        <v>0.67831127910740818</v>
      </c>
      <c r="E327" s="21">
        <v>99.406000000000006</v>
      </c>
      <c r="F327" s="27">
        <v>0.68593704377358289</v>
      </c>
      <c r="G327" s="8">
        <v>1773.07</v>
      </c>
      <c r="H327" s="21">
        <v>24.068000000000001</v>
      </c>
      <c r="I327" s="22">
        <v>0.72712990936555888</v>
      </c>
      <c r="J327" s="21">
        <v>24.068000000000001</v>
      </c>
      <c r="K327" s="27">
        <v>0.72712977216191399</v>
      </c>
      <c r="L327" s="8">
        <v>2260.84</v>
      </c>
      <c r="M327" s="21">
        <v>147.67699999999999</v>
      </c>
      <c r="N327" s="22">
        <v>0.62702530570652171</v>
      </c>
      <c r="O327" s="52">
        <v>147.67699999999999</v>
      </c>
      <c r="P327" s="53">
        <v>0.62702538728275059</v>
      </c>
      <c r="Q327" s="54"/>
      <c r="R327" s="23"/>
      <c r="S327" s="23"/>
      <c r="T327" s="23"/>
      <c r="W327" s="23"/>
      <c r="X327" s="23"/>
      <c r="Y327" s="23"/>
      <c r="AA327" s="23"/>
    </row>
    <row r="328" spans="1:27" x14ac:dyDescent="0.25">
      <c r="A328" s="20">
        <v>36851</v>
      </c>
      <c r="B328" s="8">
        <v>2056.0700000000002</v>
      </c>
      <c r="C328" s="21">
        <v>96.183599999999998</v>
      </c>
      <c r="D328" s="22">
        <v>0.67981674330633868</v>
      </c>
      <c r="E328" s="21">
        <v>99.619</v>
      </c>
      <c r="F328" s="27">
        <v>0.68740671777452922</v>
      </c>
      <c r="G328" s="8">
        <v>1772.4</v>
      </c>
      <c r="H328" s="21">
        <v>22.003</v>
      </c>
      <c r="I328" s="22">
        <v>0.66474320241691842</v>
      </c>
      <c r="J328" s="21">
        <v>22.003</v>
      </c>
      <c r="K328" s="27">
        <v>0.66474276666830545</v>
      </c>
      <c r="L328" s="8">
        <v>2260.7199999999998</v>
      </c>
      <c r="M328" s="21">
        <v>146.65199999999999</v>
      </c>
      <c r="N328" s="22">
        <v>0.6226732336956522</v>
      </c>
      <c r="O328" s="52">
        <v>146.65199999999999</v>
      </c>
      <c r="P328" s="53">
        <v>0.62267313707138106</v>
      </c>
      <c r="Q328" s="54"/>
      <c r="R328" s="23"/>
      <c r="S328" s="23"/>
      <c r="T328" s="23"/>
      <c r="W328" s="23"/>
      <c r="X328" s="23"/>
      <c r="Y328" s="23"/>
      <c r="AA328" s="23"/>
    </row>
    <row r="329" spans="1:27" x14ac:dyDescent="0.25">
      <c r="A329" s="20">
        <v>36852</v>
      </c>
      <c r="B329" s="8">
        <v>2056.1</v>
      </c>
      <c r="C329" s="21">
        <v>96.395600000000002</v>
      </c>
      <c r="D329" s="22">
        <v>0.68131513959823198</v>
      </c>
      <c r="E329" s="21">
        <v>99.831000000000003</v>
      </c>
      <c r="F329" s="27">
        <v>0.68886971803371422</v>
      </c>
      <c r="G329" s="8">
        <v>1772.34</v>
      </c>
      <c r="H329" s="21">
        <v>21.803999999999998</v>
      </c>
      <c r="I329" s="22">
        <v>0.65873111782477345</v>
      </c>
      <c r="J329" s="21">
        <v>21.803999999999998</v>
      </c>
      <c r="K329" s="27">
        <v>0.65873121437548654</v>
      </c>
      <c r="L329" s="8">
        <v>2260.59</v>
      </c>
      <c r="M329" s="21">
        <v>145.51599999999999</v>
      </c>
      <c r="N329" s="22">
        <v>0.61784986413043474</v>
      </c>
      <c r="O329" s="52">
        <v>145.51599999999999</v>
      </c>
      <c r="P329" s="53">
        <v>0.61784984353837702</v>
      </c>
      <c r="Q329" s="54"/>
      <c r="R329" s="23"/>
      <c r="S329" s="23"/>
      <c r="T329" s="23"/>
      <c r="W329" s="23"/>
      <c r="X329" s="23"/>
      <c r="Y329" s="23"/>
      <c r="AA329" s="23"/>
    </row>
    <row r="330" spans="1:27" x14ac:dyDescent="0.25">
      <c r="A330" s="20">
        <v>36853</v>
      </c>
      <c r="B330" s="8">
        <v>2056.14</v>
      </c>
      <c r="C330" s="21">
        <v>96.608599999999996</v>
      </c>
      <c r="D330" s="22">
        <v>0.68282060379716236</v>
      </c>
      <c r="E330" s="21">
        <v>100.044</v>
      </c>
      <c r="F330" s="27">
        <v>0.69033939203466055</v>
      </c>
      <c r="G330" s="8">
        <v>1772.07</v>
      </c>
      <c r="H330" s="21">
        <v>21.018999999999998</v>
      </c>
      <c r="I330" s="22">
        <v>0.63501510574018127</v>
      </c>
      <c r="J330" s="21">
        <v>21.018999999999998</v>
      </c>
      <c r="K330" s="27">
        <v>0.63501531027524449</v>
      </c>
      <c r="L330" s="8">
        <v>2260.6</v>
      </c>
      <c r="M330" s="21">
        <v>145.63</v>
      </c>
      <c r="N330" s="22">
        <v>0.61833389945652173</v>
      </c>
      <c r="O330" s="52">
        <v>145.63</v>
      </c>
      <c r="P330" s="53">
        <v>0.61833395489667731</v>
      </c>
      <c r="Q330" s="54"/>
      <c r="R330" s="23"/>
      <c r="S330" s="23"/>
      <c r="T330" s="23"/>
      <c r="W330" s="23"/>
      <c r="X330" s="23"/>
      <c r="Y330" s="23"/>
      <c r="AA330" s="23"/>
    </row>
    <row r="331" spans="1:27" x14ac:dyDescent="0.25">
      <c r="A331" s="20">
        <v>36854</v>
      </c>
      <c r="B331" s="8">
        <v>2056.21</v>
      </c>
      <c r="C331" s="21">
        <v>97.035600000000002</v>
      </c>
      <c r="D331" s="22">
        <v>0.68583860010206066</v>
      </c>
      <c r="E331" s="21">
        <v>100.471</v>
      </c>
      <c r="F331" s="27">
        <v>0.6932859941036853</v>
      </c>
      <c r="G331" s="8">
        <v>1772.22</v>
      </c>
      <c r="H331" s="21">
        <v>21.448</v>
      </c>
      <c r="I331" s="22">
        <v>0.64797583081570997</v>
      </c>
      <c r="J331" s="21">
        <v>21.448</v>
      </c>
      <c r="K331" s="27">
        <v>0.64797597310097133</v>
      </c>
      <c r="L331" s="8">
        <v>2260.8000000000002</v>
      </c>
      <c r="M331" s="21">
        <v>147.33500000000001</v>
      </c>
      <c r="N331" s="22">
        <v>0.62557319972826086</v>
      </c>
      <c r="O331" s="52">
        <v>147.33500000000001</v>
      </c>
      <c r="P331" s="53">
        <v>0.62557325120840535</v>
      </c>
      <c r="Q331" s="54"/>
      <c r="R331" s="23"/>
      <c r="S331" s="23"/>
      <c r="T331" s="23"/>
      <c r="W331" s="23"/>
      <c r="X331" s="23"/>
      <c r="Y331" s="23"/>
      <c r="AA331" s="23"/>
    </row>
    <row r="332" spans="1:27" x14ac:dyDescent="0.25">
      <c r="A332" s="20">
        <v>36855</v>
      </c>
      <c r="B332" s="8">
        <v>2056.2600000000002</v>
      </c>
      <c r="C332" s="21">
        <v>97.392600000000002</v>
      </c>
      <c r="D332" s="22">
        <v>0.68836184291435254</v>
      </c>
      <c r="E332" s="21">
        <v>100.828</v>
      </c>
      <c r="F332" s="27">
        <v>0.69574947530171782</v>
      </c>
      <c r="G332" s="8">
        <v>1772.58</v>
      </c>
      <c r="H332" s="21">
        <v>22.527000000000001</v>
      </c>
      <c r="I332" s="22">
        <v>0.68057401812688822</v>
      </c>
      <c r="J332" s="21">
        <v>22.527000000000001</v>
      </c>
      <c r="K332" s="27">
        <v>0.68057454280378948</v>
      </c>
      <c r="L332" s="8">
        <v>2260.8000000000002</v>
      </c>
      <c r="M332" s="21">
        <v>147.33500000000001</v>
      </c>
      <c r="N332" s="22">
        <v>0.62557319972826086</v>
      </c>
      <c r="O332" s="52">
        <v>147.33500000000001</v>
      </c>
      <c r="P332" s="53">
        <v>0.62557325120840535</v>
      </c>
      <c r="Q332" s="54"/>
      <c r="R332" s="23"/>
      <c r="S332" s="23"/>
      <c r="T332" s="23"/>
      <c r="W332" s="23"/>
      <c r="X332" s="23"/>
      <c r="Y332" s="23"/>
      <c r="AA332" s="23"/>
    </row>
    <row r="333" spans="1:27" x14ac:dyDescent="0.25">
      <c r="A333" s="20">
        <v>36856</v>
      </c>
      <c r="B333" s="8">
        <v>2056.2399999999998</v>
      </c>
      <c r="C333" s="21">
        <v>97.249600000000001</v>
      </c>
      <c r="D333" s="22">
        <v>0.68735113220802824</v>
      </c>
      <c r="E333" s="21">
        <v>100.685</v>
      </c>
      <c r="F333" s="27">
        <v>0.6947626320090784</v>
      </c>
      <c r="G333" s="8">
        <v>1773.08</v>
      </c>
      <c r="H333" s="21">
        <v>24.111000000000001</v>
      </c>
      <c r="I333" s="22">
        <v>0.7284290030211481</v>
      </c>
      <c r="J333" s="21">
        <v>24.111000000000001</v>
      </c>
      <c r="K333" s="27">
        <v>0.72842939557602093</v>
      </c>
      <c r="L333" s="8">
        <v>2260.7199999999998</v>
      </c>
      <c r="M333" s="21">
        <v>146.65199999999999</v>
      </c>
      <c r="N333" s="22">
        <v>0.6226732336956522</v>
      </c>
      <c r="O333" s="52">
        <v>146.65199999999999</v>
      </c>
      <c r="P333" s="53">
        <v>0.62267313707138106</v>
      </c>
      <c r="Q333" s="54"/>
      <c r="R333" s="23"/>
      <c r="S333" s="23"/>
      <c r="T333" s="23"/>
      <c r="W333" s="23"/>
      <c r="X333" s="23"/>
      <c r="Y333" s="23"/>
      <c r="AA333" s="23"/>
    </row>
    <row r="334" spans="1:27" x14ac:dyDescent="0.25">
      <c r="A334" s="20">
        <v>36857</v>
      </c>
      <c r="B334" s="8">
        <v>2056.2199999999998</v>
      </c>
      <c r="C334" s="21">
        <v>97.107600000000005</v>
      </c>
      <c r="D334" s="22">
        <v>0.68634748940874135</v>
      </c>
      <c r="E334" s="21">
        <v>100.54300000000001</v>
      </c>
      <c r="F334" s="27">
        <v>0.69378275262088573</v>
      </c>
      <c r="G334" s="8">
        <v>1772.99</v>
      </c>
      <c r="H334" s="21">
        <v>23.812999999999999</v>
      </c>
      <c r="I334" s="22">
        <v>0.7194259818731118</v>
      </c>
      <c r="J334" s="21">
        <v>23.812999999999999</v>
      </c>
      <c r="K334" s="27">
        <v>0.71942604158210544</v>
      </c>
      <c r="L334" s="8">
        <v>2260.5</v>
      </c>
      <c r="M334" s="21">
        <v>144.72300000000001</v>
      </c>
      <c r="N334" s="22">
        <v>0.61448284646739126</v>
      </c>
      <c r="O334" s="52">
        <v>144.72300000000001</v>
      </c>
      <c r="P334" s="53">
        <v>0.61448284409138465</v>
      </c>
      <c r="Q334" s="54"/>
      <c r="R334" s="23"/>
      <c r="S334" s="23"/>
      <c r="T334" s="23"/>
      <c r="W334" s="23"/>
      <c r="X334" s="23"/>
      <c r="Y334" s="23"/>
      <c r="AA334" s="23"/>
    </row>
    <row r="335" spans="1:27" x14ac:dyDescent="0.25">
      <c r="A335" s="20">
        <v>36858</v>
      </c>
      <c r="B335" s="8">
        <v>2056.1999999999998</v>
      </c>
      <c r="C335" s="21">
        <v>96.964600000000004</v>
      </c>
      <c r="D335" s="22">
        <v>0.68533677870241705</v>
      </c>
      <c r="E335" s="21">
        <v>100.4</v>
      </c>
      <c r="F335" s="27">
        <v>0.69279590932824631</v>
      </c>
      <c r="G335" s="8">
        <v>1772.85</v>
      </c>
      <c r="H335" s="21">
        <v>23.393000000000001</v>
      </c>
      <c r="I335" s="22">
        <v>0.70673716012084586</v>
      </c>
      <c r="J335" s="21">
        <v>23.393000000000001</v>
      </c>
      <c r="K335" s="27">
        <v>0.70673724523792192</v>
      </c>
      <c r="L335" s="8">
        <v>2260.31</v>
      </c>
      <c r="M335" s="21">
        <v>143.14099999999999</v>
      </c>
      <c r="N335" s="22">
        <v>0.60776579483695647</v>
      </c>
      <c r="O335" s="52">
        <v>143.14099999999999</v>
      </c>
      <c r="P335" s="53">
        <v>0.6077658732451765</v>
      </c>
      <c r="Q335" s="54"/>
      <c r="R335" s="23"/>
      <c r="S335" s="23"/>
      <c r="T335" s="23"/>
      <c r="W335" s="23"/>
      <c r="X335" s="23"/>
      <c r="Y335" s="23"/>
      <c r="AA335" s="23"/>
    </row>
    <row r="336" spans="1:27" x14ac:dyDescent="0.25">
      <c r="A336" s="20">
        <v>36859</v>
      </c>
      <c r="B336" s="8">
        <v>2056.23</v>
      </c>
      <c r="C336" s="21">
        <v>97.178600000000003</v>
      </c>
      <c r="D336" s="22">
        <v>0.68684931080838485</v>
      </c>
      <c r="E336" s="21">
        <v>100.614</v>
      </c>
      <c r="F336" s="27">
        <v>0.69427283739632473</v>
      </c>
      <c r="G336" s="8">
        <v>1773.12</v>
      </c>
      <c r="H336" s="21">
        <v>24.239000000000001</v>
      </c>
      <c r="I336" s="22">
        <v>0.7322960725075528</v>
      </c>
      <c r="J336" s="21">
        <v>24.239000000000001</v>
      </c>
      <c r="K336" s="27">
        <v>0.73229650571535754</v>
      </c>
      <c r="L336" s="8">
        <v>2260.39</v>
      </c>
      <c r="M336" s="21">
        <v>143.81899999999999</v>
      </c>
      <c r="N336" s="22">
        <v>0.61064453125000007</v>
      </c>
      <c r="O336" s="52">
        <v>143.81899999999999</v>
      </c>
      <c r="P336" s="53">
        <v>0.61064460332220216</v>
      </c>
      <c r="Q336" s="54"/>
      <c r="R336" s="23"/>
      <c r="S336" s="23"/>
      <c r="T336" s="23"/>
      <c r="W336" s="23"/>
      <c r="X336" s="23"/>
      <c r="Y336" s="23"/>
      <c r="AA336" s="23"/>
    </row>
    <row r="337" spans="1:27" x14ac:dyDescent="0.25">
      <c r="A337" s="20">
        <v>36860</v>
      </c>
      <c r="B337" s="8">
        <v>2056.2600000000002</v>
      </c>
      <c r="C337" s="21">
        <v>97.392600000000002</v>
      </c>
      <c r="D337" s="22">
        <v>0.68836184291435254</v>
      </c>
      <c r="E337" s="21">
        <v>100.828</v>
      </c>
      <c r="F337" s="27">
        <v>0.69574947530171782</v>
      </c>
      <c r="G337" s="8">
        <v>1773.24</v>
      </c>
      <c r="H337" s="21">
        <v>24.626999999999999</v>
      </c>
      <c r="I337" s="22">
        <v>0.74401812688821756</v>
      </c>
      <c r="J337" s="21">
        <v>24.626999999999999</v>
      </c>
      <c r="K337" s="27">
        <v>0.74401852452470685</v>
      </c>
      <c r="L337" s="8">
        <v>2260.4899999999998</v>
      </c>
      <c r="M337" s="21">
        <v>144.61000000000001</v>
      </c>
      <c r="N337" s="22">
        <v>0.61400305706521741</v>
      </c>
      <c r="O337" s="52">
        <v>144.61000000000001</v>
      </c>
      <c r="P337" s="53">
        <v>0.61400308874530629</v>
      </c>
      <c r="Q337" s="54"/>
      <c r="R337" s="23"/>
      <c r="S337" s="23"/>
      <c r="T337" s="23"/>
      <c r="W337" s="23"/>
      <c r="X337" s="23"/>
      <c r="Y337" s="23"/>
      <c r="AA337" s="23"/>
    </row>
    <row r="338" spans="1:27" x14ac:dyDescent="0.25">
      <c r="A338" s="20">
        <v>36861</v>
      </c>
      <c r="B338" s="8">
        <v>2056.23</v>
      </c>
      <c r="C338" s="21">
        <v>97.178600000000003</v>
      </c>
      <c r="D338" s="22">
        <v>0.68684931080838485</v>
      </c>
      <c r="E338" s="21">
        <v>100.614</v>
      </c>
      <c r="F338" s="27">
        <v>0.69427283739632473</v>
      </c>
      <c r="G338" s="8">
        <v>1772.99</v>
      </c>
      <c r="H338" s="21">
        <v>23.812999999999999</v>
      </c>
      <c r="I338" s="22">
        <v>0.7194259818731118</v>
      </c>
      <c r="J338" s="21">
        <v>23.812999999999999</v>
      </c>
      <c r="K338" s="27">
        <v>0.71942604158210544</v>
      </c>
      <c r="L338" s="8">
        <v>2260.46</v>
      </c>
      <c r="M338" s="21">
        <v>144.38399999999999</v>
      </c>
      <c r="N338" s="22">
        <v>0.61304347826086958</v>
      </c>
      <c r="O338" s="52">
        <v>144.38399999999999</v>
      </c>
      <c r="P338" s="53">
        <v>0.61304338005259407</v>
      </c>
      <c r="Q338" s="54"/>
      <c r="R338" s="23"/>
      <c r="S338" s="23"/>
      <c r="T338" s="23"/>
      <c r="W338" s="23"/>
      <c r="X338" s="23"/>
      <c r="Y338" s="23"/>
      <c r="AA338" s="23"/>
    </row>
    <row r="339" spans="1:27" x14ac:dyDescent="0.25">
      <c r="A339" s="20">
        <v>36862</v>
      </c>
      <c r="B339" s="8">
        <v>2056.23</v>
      </c>
      <c r="C339" s="21">
        <v>97.178600000000003</v>
      </c>
      <c r="D339" s="22">
        <v>0.68684931080838485</v>
      </c>
      <c r="E339" s="21">
        <v>100.614</v>
      </c>
      <c r="F339" s="27">
        <v>0.69427283739632473</v>
      </c>
      <c r="G339" s="8">
        <v>1772.85</v>
      </c>
      <c r="H339" s="21">
        <v>23.393000000000001</v>
      </c>
      <c r="I339" s="22">
        <v>0.70673716012084586</v>
      </c>
      <c r="J339" s="21">
        <v>23.393000000000001</v>
      </c>
      <c r="K339" s="27">
        <v>0.70673724523792192</v>
      </c>
      <c r="L339" s="8">
        <v>2260.4699999999998</v>
      </c>
      <c r="M339" s="21">
        <v>144.49700000000001</v>
      </c>
      <c r="N339" s="22">
        <v>0.61352326766304355</v>
      </c>
      <c r="O339" s="52">
        <v>144.49700000000001</v>
      </c>
      <c r="P339" s="53">
        <v>0.61352333339922793</v>
      </c>
      <c r="Q339" s="54"/>
      <c r="R339" s="23"/>
      <c r="S339" s="23"/>
      <c r="T339" s="23"/>
      <c r="W339" s="23"/>
      <c r="X339" s="23"/>
      <c r="Y339" s="23"/>
      <c r="AA339" s="23"/>
    </row>
    <row r="340" spans="1:27" x14ac:dyDescent="0.25">
      <c r="A340" s="20">
        <v>36863</v>
      </c>
      <c r="B340" s="8">
        <v>2056.29</v>
      </c>
      <c r="C340" s="21">
        <v>97.535600000000002</v>
      </c>
      <c r="D340" s="22">
        <v>0.68937255362067684</v>
      </c>
      <c r="E340" s="21">
        <v>100.971</v>
      </c>
      <c r="F340" s="27">
        <v>0.69673602843167193</v>
      </c>
      <c r="G340" s="8">
        <v>1772.97</v>
      </c>
      <c r="H340" s="21">
        <v>23.771000000000001</v>
      </c>
      <c r="I340" s="22">
        <v>0.71815709969788522</v>
      </c>
      <c r="J340" s="21">
        <v>23.771000000000001</v>
      </c>
      <c r="K340" s="27">
        <v>0.71815690786686315</v>
      </c>
      <c r="L340" s="8">
        <v>2260.71</v>
      </c>
      <c r="M340" s="21">
        <v>146.53899999999999</v>
      </c>
      <c r="N340" s="22">
        <v>0.62219344429347834</v>
      </c>
      <c r="O340" s="52">
        <v>146.53899999999999</v>
      </c>
      <c r="P340" s="53">
        <v>0.6221933817253027</v>
      </c>
      <c r="Q340" s="54"/>
      <c r="R340" s="23"/>
      <c r="S340" s="23"/>
      <c r="T340" s="23"/>
      <c r="W340" s="23"/>
      <c r="X340" s="23"/>
      <c r="Y340" s="23"/>
      <c r="AA340" s="23"/>
    </row>
    <row r="341" spans="1:27" x14ac:dyDescent="0.25">
      <c r="A341" s="20">
        <v>36864</v>
      </c>
      <c r="B341" s="8">
        <v>2056.25</v>
      </c>
      <c r="C341" s="21">
        <v>97.321600000000004</v>
      </c>
      <c r="D341" s="22">
        <v>0.68786002151470904</v>
      </c>
      <c r="E341" s="21">
        <v>100.75700000000001</v>
      </c>
      <c r="F341" s="27">
        <v>0.69525939052627883</v>
      </c>
      <c r="G341" s="8">
        <v>1772.85</v>
      </c>
      <c r="H341" s="21">
        <v>23.393000000000001</v>
      </c>
      <c r="I341" s="22">
        <v>0.70673716012084586</v>
      </c>
      <c r="J341" s="21">
        <v>23.393000000000001</v>
      </c>
      <c r="K341" s="27">
        <v>0.70673724523792192</v>
      </c>
      <c r="L341" s="8">
        <v>2260.58</v>
      </c>
      <c r="M341" s="21">
        <v>145.40299999999999</v>
      </c>
      <c r="N341" s="22">
        <v>0.61737007472826089</v>
      </c>
      <c r="O341" s="52">
        <v>145.40299999999999</v>
      </c>
      <c r="P341" s="53">
        <v>0.61737008819229866</v>
      </c>
      <c r="Q341" s="54"/>
      <c r="R341" s="23"/>
      <c r="S341" s="23"/>
      <c r="T341" s="23"/>
      <c r="W341" s="23"/>
      <c r="X341" s="23"/>
      <c r="Y341" s="23"/>
      <c r="AA341" s="23"/>
    </row>
    <row r="342" spans="1:27" x14ac:dyDescent="0.25">
      <c r="A342" s="20">
        <v>36865</v>
      </c>
      <c r="B342" s="8">
        <v>2056.23</v>
      </c>
      <c r="C342" s="21">
        <v>97.178600000000003</v>
      </c>
      <c r="D342" s="22">
        <v>0.68684931080838485</v>
      </c>
      <c r="E342" s="21">
        <v>100.614</v>
      </c>
      <c r="F342" s="27">
        <v>0.69427283739632473</v>
      </c>
      <c r="G342" s="8">
        <v>1772.8</v>
      </c>
      <c r="H342" s="21">
        <v>23.225999999999999</v>
      </c>
      <c r="I342" s="22">
        <v>0.70169184290030218</v>
      </c>
      <c r="J342" s="21">
        <v>23.225999999999999</v>
      </c>
      <c r="K342" s="27">
        <v>0.7016924704799371</v>
      </c>
      <c r="L342" s="8">
        <v>2260.63</v>
      </c>
      <c r="M342" s="21">
        <v>145.857</v>
      </c>
      <c r="N342" s="22">
        <v>0.61929772418478268</v>
      </c>
      <c r="O342" s="52">
        <v>145.857</v>
      </c>
      <c r="P342" s="53">
        <v>0.61929782160105595</v>
      </c>
      <c r="Q342" s="54"/>
      <c r="R342" s="23"/>
      <c r="S342" s="23"/>
      <c r="T342" s="23"/>
      <c r="W342" s="23"/>
      <c r="X342" s="23"/>
      <c r="Y342" s="23"/>
      <c r="AA342" s="23"/>
    </row>
    <row r="343" spans="1:27" x14ac:dyDescent="0.25">
      <c r="A343" s="20">
        <v>36866</v>
      </c>
      <c r="B343" s="8">
        <v>2056.23</v>
      </c>
      <c r="C343" s="21">
        <v>97.178600000000003</v>
      </c>
      <c r="D343" s="22">
        <v>0.68684931080838485</v>
      </c>
      <c r="E343" s="21">
        <v>100.614</v>
      </c>
      <c r="F343" s="27">
        <v>0.69427283739632473</v>
      </c>
      <c r="G343" s="8">
        <v>1772.19</v>
      </c>
      <c r="H343" s="21">
        <v>21.37</v>
      </c>
      <c r="I343" s="22">
        <v>0.64561933534743199</v>
      </c>
      <c r="J343" s="21">
        <v>21.37</v>
      </c>
      <c r="K343" s="27">
        <v>0.64561937345955556</v>
      </c>
      <c r="L343" s="8">
        <v>2260.67</v>
      </c>
      <c r="M343" s="21">
        <v>146.19800000000001</v>
      </c>
      <c r="N343" s="22">
        <v>0.6207455842391304</v>
      </c>
      <c r="O343" s="52">
        <v>146.19800000000001</v>
      </c>
      <c r="P343" s="53">
        <v>0.62074560166317927</v>
      </c>
      <c r="Q343" s="54"/>
      <c r="R343" s="23"/>
      <c r="S343" s="23"/>
      <c r="T343" s="23"/>
      <c r="W343" s="23"/>
      <c r="X343" s="23"/>
      <c r="Y343" s="23"/>
      <c r="AA343" s="23"/>
    </row>
    <row r="344" spans="1:27" x14ac:dyDescent="0.25">
      <c r="A344" s="20">
        <v>36867</v>
      </c>
      <c r="B344" s="8">
        <v>2056.23</v>
      </c>
      <c r="C344" s="21">
        <v>97.178600000000003</v>
      </c>
      <c r="D344" s="22">
        <v>0.68684931080838485</v>
      </c>
      <c r="E344" s="21">
        <v>100.614</v>
      </c>
      <c r="F344" s="27">
        <v>0.69427283739632473</v>
      </c>
      <c r="G344" s="8">
        <v>1772.28</v>
      </c>
      <c r="H344" s="21">
        <v>21.645</v>
      </c>
      <c r="I344" s="22">
        <v>0.65392749244712989</v>
      </c>
      <c r="J344" s="21">
        <v>21.645</v>
      </c>
      <c r="K344" s="27">
        <v>0.65392781640018038</v>
      </c>
      <c r="L344" s="8">
        <v>2260.8000000000002</v>
      </c>
      <c r="M344" s="21">
        <v>147.33500000000001</v>
      </c>
      <c r="N344" s="22">
        <v>0.62557319972826086</v>
      </c>
      <c r="O344" s="52">
        <v>147.33500000000001</v>
      </c>
      <c r="P344" s="53">
        <v>0.62557325120840535</v>
      </c>
      <c r="Q344" s="54"/>
      <c r="R344" s="23"/>
      <c r="S344" s="23"/>
      <c r="T344" s="23"/>
      <c r="W344" s="23"/>
      <c r="X344" s="23"/>
      <c r="Y344" s="23"/>
      <c r="AA344" s="23"/>
    </row>
    <row r="345" spans="1:27" x14ac:dyDescent="0.25">
      <c r="A345" s="20">
        <v>36868</v>
      </c>
      <c r="B345" s="8">
        <v>2056.2199999999998</v>
      </c>
      <c r="C345" s="21">
        <v>97.107600000000005</v>
      </c>
      <c r="D345" s="22">
        <v>0.68634748940874135</v>
      </c>
      <c r="E345" s="21">
        <v>100.54300000000001</v>
      </c>
      <c r="F345" s="27">
        <v>0.69378275262088573</v>
      </c>
      <c r="G345" s="8">
        <v>1772.73</v>
      </c>
      <c r="H345" s="21">
        <v>23.018999999999998</v>
      </c>
      <c r="I345" s="22">
        <v>0.69543806646525674</v>
      </c>
      <c r="J345" s="21">
        <v>23.018999999999998</v>
      </c>
      <c r="K345" s="27">
        <v>0.69543827100031996</v>
      </c>
      <c r="L345" s="8">
        <v>2260.79</v>
      </c>
      <c r="M345" s="21">
        <v>147.221</v>
      </c>
      <c r="N345" s="22">
        <v>0.62508916440217388</v>
      </c>
      <c r="O345" s="52">
        <v>147.221</v>
      </c>
      <c r="P345" s="53">
        <v>0.62508913985010506</v>
      </c>
      <c r="Q345" s="54"/>
      <c r="R345" s="23"/>
      <c r="S345" s="23"/>
      <c r="T345" s="23"/>
      <c r="W345" s="23"/>
      <c r="X345" s="23"/>
      <c r="Y345" s="23"/>
      <c r="AA345" s="23"/>
    </row>
    <row r="346" spans="1:27" x14ac:dyDescent="0.25">
      <c r="A346" s="20">
        <v>36869</v>
      </c>
      <c r="B346" s="8">
        <v>2056.2199999999998</v>
      </c>
      <c r="C346" s="21">
        <v>97.107600000000005</v>
      </c>
      <c r="D346" s="22">
        <v>0.68634748940874135</v>
      </c>
      <c r="E346" s="21">
        <v>100.54300000000001</v>
      </c>
      <c r="F346" s="27">
        <v>0.69378275262088573</v>
      </c>
      <c r="G346" s="8">
        <v>1773.04</v>
      </c>
      <c r="H346" s="21">
        <v>23.983000000000001</v>
      </c>
      <c r="I346" s="22">
        <v>0.72456193353474319</v>
      </c>
      <c r="J346" s="21">
        <v>23.983000000000001</v>
      </c>
      <c r="K346" s="27">
        <v>0.72456228543668422</v>
      </c>
      <c r="L346" s="8">
        <v>2260.8000000000002</v>
      </c>
      <c r="M346" s="21">
        <v>147.33500000000001</v>
      </c>
      <c r="N346" s="22">
        <v>0.62557319972826086</v>
      </c>
      <c r="O346" s="52">
        <v>147.33500000000001</v>
      </c>
      <c r="P346" s="53">
        <v>0.62557325120840535</v>
      </c>
      <c r="Q346" s="54"/>
      <c r="R346" s="23"/>
      <c r="S346" s="23"/>
      <c r="T346" s="23"/>
      <c r="W346" s="23"/>
      <c r="X346" s="23"/>
      <c r="Y346" s="23"/>
      <c r="AA346" s="23"/>
    </row>
    <row r="347" spans="1:27" x14ac:dyDescent="0.25">
      <c r="A347" s="20">
        <v>36870</v>
      </c>
      <c r="B347" s="8">
        <v>2056.21</v>
      </c>
      <c r="C347" s="21">
        <v>97.035600000000002</v>
      </c>
      <c r="D347" s="22">
        <v>0.68583860010206066</v>
      </c>
      <c r="E347" s="21">
        <v>100.471</v>
      </c>
      <c r="F347" s="27">
        <v>0.6932859941036853</v>
      </c>
      <c r="G347" s="8">
        <v>1773.53</v>
      </c>
      <c r="H347" s="21">
        <v>25.594999999999999</v>
      </c>
      <c r="I347" s="22">
        <v>0.77326283987915412</v>
      </c>
      <c r="J347" s="21">
        <v>25.594999999999999</v>
      </c>
      <c r="K347" s="27">
        <v>0.77326322735241049</v>
      </c>
      <c r="L347" s="8">
        <v>2260.8200000000002</v>
      </c>
      <c r="M347" s="21">
        <v>147.56299999999999</v>
      </c>
      <c r="N347" s="22">
        <v>0.62654127038043472</v>
      </c>
      <c r="O347" s="52">
        <v>147.56299999999999</v>
      </c>
      <c r="P347" s="53">
        <v>0.6265412759244503</v>
      </c>
      <c r="Q347" s="54"/>
      <c r="R347" s="23"/>
      <c r="S347" s="23"/>
      <c r="T347" s="23"/>
      <c r="W347" s="23"/>
      <c r="X347" s="23"/>
      <c r="Y347" s="23"/>
      <c r="AA347" s="23"/>
    </row>
    <row r="348" spans="1:27" x14ac:dyDescent="0.25">
      <c r="A348" s="20">
        <v>36871</v>
      </c>
      <c r="B348" s="8">
        <v>2056.21</v>
      </c>
      <c r="C348" s="21">
        <v>97.035600000000002</v>
      </c>
      <c r="D348" s="22">
        <v>0.68583860010206066</v>
      </c>
      <c r="E348" s="21">
        <v>100.471</v>
      </c>
      <c r="F348" s="27">
        <v>0.6932859941036853</v>
      </c>
      <c r="G348" s="8">
        <v>1773.34</v>
      </c>
      <c r="H348" s="21">
        <v>24.975999999999999</v>
      </c>
      <c r="I348" s="22">
        <v>0.75456193353474321</v>
      </c>
      <c r="J348" s="21">
        <v>24.975999999999999</v>
      </c>
      <c r="K348" s="27">
        <v>0.7545616083112886</v>
      </c>
      <c r="L348" s="8">
        <v>2260.9299999999998</v>
      </c>
      <c r="M348" s="21">
        <v>148.476</v>
      </c>
      <c r="N348" s="22">
        <v>0.63041779891304339</v>
      </c>
      <c r="O348" s="52">
        <v>148.476</v>
      </c>
      <c r="P348" s="53">
        <v>0.63041773080085239</v>
      </c>
      <c r="Q348" s="54"/>
      <c r="R348" s="23"/>
      <c r="S348" s="23"/>
      <c r="T348" s="23"/>
      <c r="W348" s="23"/>
      <c r="X348" s="23"/>
      <c r="Y348" s="23"/>
      <c r="AA348" s="23"/>
    </row>
    <row r="349" spans="1:27" x14ac:dyDescent="0.25">
      <c r="A349" s="20">
        <v>36872</v>
      </c>
      <c r="B349" s="8">
        <v>2056.21</v>
      </c>
      <c r="C349" s="21">
        <v>97.035600000000002</v>
      </c>
      <c r="D349" s="22">
        <v>0.68583860010206066</v>
      </c>
      <c r="E349" s="21">
        <v>100.471</v>
      </c>
      <c r="F349" s="27">
        <v>0.6932859941036853</v>
      </c>
      <c r="G349" s="8">
        <v>1772.75</v>
      </c>
      <c r="H349" s="21">
        <v>23.06</v>
      </c>
      <c r="I349" s="22">
        <v>0.6966767371601208</v>
      </c>
      <c r="J349" s="21">
        <v>23.06</v>
      </c>
      <c r="K349" s="27">
        <v>0.6966769150166976</v>
      </c>
      <c r="L349" s="8">
        <v>2260.9499999999998</v>
      </c>
      <c r="M349" s="21">
        <v>148.70500000000001</v>
      </c>
      <c r="N349" s="22">
        <v>0.63139011548913049</v>
      </c>
      <c r="O349" s="52">
        <v>148.70500000000001</v>
      </c>
      <c r="P349" s="53">
        <v>0.63139011152911928</v>
      </c>
      <c r="Q349" s="54"/>
      <c r="R349" s="23"/>
      <c r="S349" s="23"/>
      <c r="T349" s="23"/>
      <c r="W349" s="23"/>
      <c r="X349" s="23"/>
      <c r="Y349" s="23"/>
      <c r="AA349" s="23"/>
    </row>
    <row r="350" spans="1:27" x14ac:dyDescent="0.25">
      <c r="A350" s="20">
        <v>36873</v>
      </c>
      <c r="B350" s="8">
        <v>2056.1999999999998</v>
      </c>
      <c r="C350" s="21">
        <v>96.964600000000004</v>
      </c>
      <c r="D350" s="22">
        <v>0.68533677870241705</v>
      </c>
      <c r="E350" s="21">
        <v>100.4</v>
      </c>
      <c r="F350" s="27">
        <v>0.69279590932824631</v>
      </c>
      <c r="G350" s="8">
        <v>1772.28</v>
      </c>
      <c r="H350" s="21">
        <v>21.645</v>
      </c>
      <c r="I350" s="22">
        <v>0.65392749244712989</v>
      </c>
      <c r="J350" s="21">
        <v>21.645</v>
      </c>
      <c r="K350" s="27">
        <v>0.65392781640018038</v>
      </c>
      <c r="L350" s="8">
        <v>2260.8200000000002</v>
      </c>
      <c r="M350" s="21">
        <v>147.56299999999999</v>
      </c>
      <c r="N350" s="22">
        <v>0.62654127038043472</v>
      </c>
      <c r="O350" s="52">
        <v>147.56299999999999</v>
      </c>
      <c r="P350" s="53">
        <v>0.6265412759244503</v>
      </c>
      <c r="Q350" s="54"/>
      <c r="R350" s="23"/>
      <c r="S350" s="23"/>
      <c r="T350" s="23"/>
      <c r="W350" s="23"/>
      <c r="X350" s="23"/>
      <c r="Y350" s="23"/>
      <c r="AA350" s="23"/>
    </row>
    <row r="351" spans="1:27" x14ac:dyDescent="0.25">
      <c r="A351" s="20">
        <v>36874</v>
      </c>
      <c r="B351" s="8">
        <v>2056.1999999999998</v>
      </c>
      <c r="C351" s="21">
        <v>96.964600000000004</v>
      </c>
      <c r="D351" s="22">
        <v>0.68533677870241705</v>
      </c>
      <c r="E351" s="21">
        <v>100.4</v>
      </c>
      <c r="F351" s="27">
        <v>0.69279590932824631</v>
      </c>
      <c r="G351" s="8">
        <v>1771.6</v>
      </c>
      <c r="H351" s="21">
        <v>19.658000000000001</v>
      </c>
      <c r="I351" s="22">
        <v>0.5938972809667673</v>
      </c>
      <c r="J351" s="21">
        <v>19.658000000000001</v>
      </c>
      <c r="K351" s="27">
        <v>0.5938974105479875</v>
      </c>
      <c r="L351" s="8">
        <v>2260.6799999999998</v>
      </c>
      <c r="M351" s="21">
        <v>146.31100000000001</v>
      </c>
      <c r="N351" s="22">
        <v>0.62122537364130426</v>
      </c>
      <c r="O351" s="52">
        <v>146.31100000000001</v>
      </c>
      <c r="P351" s="53">
        <v>0.62122535700925763</v>
      </c>
      <c r="Q351" s="54"/>
      <c r="R351" s="23"/>
      <c r="S351" s="23"/>
      <c r="T351" s="23"/>
      <c r="W351" s="23"/>
      <c r="X351" s="23"/>
      <c r="Y351" s="23"/>
      <c r="AA351" s="23"/>
    </row>
    <row r="352" spans="1:27" x14ac:dyDescent="0.25">
      <c r="A352" s="20">
        <v>36875</v>
      </c>
      <c r="B352" s="8">
        <v>2056.1799999999998</v>
      </c>
      <c r="C352" s="21">
        <v>96.893600000000006</v>
      </c>
      <c r="D352" s="22">
        <v>0.68483495730277355</v>
      </c>
      <c r="E352" s="21">
        <v>100.32899999999999</v>
      </c>
      <c r="F352" s="27">
        <v>0.69230611471549264</v>
      </c>
      <c r="G352" s="8">
        <v>1771.01</v>
      </c>
      <c r="H352" s="21">
        <v>18.077999999999999</v>
      </c>
      <c r="I352" s="22">
        <v>0.54616314199395766</v>
      </c>
      <c r="J352" s="21">
        <v>18.077999999999999</v>
      </c>
      <c r="K352" s="27">
        <v>0.54616324616709544</v>
      </c>
      <c r="L352" s="8">
        <v>2260.6</v>
      </c>
      <c r="M352" s="21">
        <v>145.63</v>
      </c>
      <c r="N352" s="22">
        <v>0.61833389945652173</v>
      </c>
      <c r="O352" s="52">
        <v>145.63</v>
      </c>
      <c r="P352" s="53">
        <v>0.61833395489667731</v>
      </c>
      <c r="Q352" s="54"/>
      <c r="R352" s="23"/>
      <c r="S352" s="23"/>
      <c r="T352" s="23"/>
      <c r="W352" s="23"/>
      <c r="X352" s="23"/>
      <c r="Y352" s="23"/>
      <c r="AA352" s="23"/>
    </row>
    <row r="353" spans="1:27" x14ac:dyDescent="0.25">
      <c r="A353" s="20">
        <v>36876</v>
      </c>
      <c r="B353" s="8">
        <v>2056.13</v>
      </c>
      <c r="C353" s="21">
        <v>96.537599999999998</v>
      </c>
      <c r="D353" s="22">
        <v>0.68231878239751886</v>
      </c>
      <c r="E353" s="21">
        <v>99.972999999999999</v>
      </c>
      <c r="F353" s="27">
        <v>0.68984959742190688</v>
      </c>
      <c r="G353" s="8">
        <v>1770.52</v>
      </c>
      <c r="H353" s="21">
        <v>16.818000000000001</v>
      </c>
      <c r="I353" s="22">
        <v>0.50809667673716008</v>
      </c>
      <c r="J353" s="21">
        <v>16.818000000000001</v>
      </c>
      <c r="K353" s="27">
        <v>0.50809685713454511</v>
      </c>
      <c r="L353" s="8">
        <v>2260.7199999999998</v>
      </c>
      <c r="M353" s="21">
        <v>146.65199999999999</v>
      </c>
      <c r="N353" s="22">
        <v>0.6226732336956522</v>
      </c>
      <c r="O353" s="52">
        <v>146.65199999999999</v>
      </c>
      <c r="P353" s="53">
        <v>0.62267313707138106</v>
      </c>
      <c r="Q353" s="54"/>
      <c r="R353" s="23"/>
      <c r="S353" s="23"/>
      <c r="T353" s="23"/>
      <c r="W353" s="23"/>
      <c r="X353" s="23"/>
      <c r="Y353" s="23"/>
      <c r="AA353" s="23"/>
    </row>
    <row r="354" spans="1:27" x14ac:dyDescent="0.25">
      <c r="A354" s="20">
        <v>36877</v>
      </c>
      <c r="B354" s="8">
        <v>2056.0300000000002</v>
      </c>
      <c r="C354" s="21">
        <v>95.970600000000005</v>
      </c>
      <c r="D354" s="22">
        <v>0.67831127910740818</v>
      </c>
      <c r="E354" s="21">
        <v>99.406000000000006</v>
      </c>
      <c r="F354" s="27">
        <v>0.68593704377358289</v>
      </c>
      <c r="G354" s="8">
        <v>1771.16</v>
      </c>
      <c r="H354" s="21">
        <v>18.463999999999999</v>
      </c>
      <c r="I354" s="22">
        <v>0.55782477341389725</v>
      </c>
      <c r="J354" s="21">
        <v>18.463999999999999</v>
      </c>
      <c r="K354" s="27">
        <v>0.55782428557871544</v>
      </c>
      <c r="L354" s="8">
        <v>2260.6</v>
      </c>
      <c r="M354" s="21">
        <v>145.63</v>
      </c>
      <c r="N354" s="22">
        <v>0.61833389945652173</v>
      </c>
      <c r="O354" s="52">
        <v>145.63</v>
      </c>
      <c r="P354" s="53">
        <v>0.61833395489667731</v>
      </c>
      <c r="Q354" s="54"/>
      <c r="R354" s="23"/>
      <c r="S354" s="23"/>
      <c r="T354" s="23"/>
      <c r="W354" s="23"/>
      <c r="X354" s="23"/>
      <c r="Y354" s="23"/>
      <c r="AA354" s="23"/>
    </row>
    <row r="355" spans="1:27" x14ac:dyDescent="0.25">
      <c r="A355" s="20">
        <v>36878</v>
      </c>
      <c r="B355" s="8">
        <v>2056.0300000000002</v>
      </c>
      <c r="C355" s="21">
        <v>95.970600000000005</v>
      </c>
      <c r="D355" s="22">
        <v>0.67831127910740818</v>
      </c>
      <c r="E355" s="21">
        <v>99.406000000000006</v>
      </c>
      <c r="F355" s="27">
        <v>0.68593704377358289</v>
      </c>
      <c r="G355" s="8">
        <v>1771.33</v>
      </c>
      <c r="H355" s="21">
        <v>18.928000000000001</v>
      </c>
      <c r="I355" s="22">
        <v>0.57184290030211482</v>
      </c>
      <c r="J355" s="21">
        <v>18.928000000000001</v>
      </c>
      <c r="K355" s="27">
        <v>0.57184319503587044</v>
      </c>
      <c r="L355" s="8">
        <v>2260.42</v>
      </c>
      <c r="M355" s="21">
        <v>144.04499999999999</v>
      </c>
      <c r="N355" s="22">
        <v>0.61160411005434778</v>
      </c>
      <c r="O355" s="52">
        <v>144.04499999999999</v>
      </c>
      <c r="P355" s="53">
        <v>0.61160411401435899</v>
      </c>
      <c r="Q355" s="54"/>
      <c r="R355" s="23"/>
      <c r="S355" s="23"/>
      <c r="T355" s="23"/>
      <c r="W355" s="23"/>
      <c r="X355" s="23"/>
      <c r="Y355" s="23"/>
      <c r="AA355" s="23"/>
    </row>
    <row r="356" spans="1:27" x14ac:dyDescent="0.25">
      <c r="A356" s="20">
        <v>36879</v>
      </c>
      <c r="B356" s="8">
        <v>2056.0300000000002</v>
      </c>
      <c r="C356" s="21">
        <v>95.970600000000005</v>
      </c>
      <c r="D356" s="22">
        <v>0.67831127910740818</v>
      </c>
      <c r="E356" s="21">
        <v>99.406000000000006</v>
      </c>
      <c r="F356" s="27">
        <v>0.68593704377358289</v>
      </c>
      <c r="G356" s="8">
        <v>1771.5</v>
      </c>
      <c r="H356" s="21">
        <v>19.399999999999999</v>
      </c>
      <c r="I356" s="22">
        <v>0.58610271903323263</v>
      </c>
      <c r="J356" s="21">
        <v>19.399999999999999</v>
      </c>
      <c r="K356" s="27">
        <v>0.58610221087158487</v>
      </c>
      <c r="L356" s="8">
        <v>2260.33</v>
      </c>
      <c r="M356" s="21">
        <v>143.25399999999999</v>
      </c>
      <c r="N356" s="22">
        <v>0.60824558423913044</v>
      </c>
      <c r="O356" s="52">
        <v>143.25399999999999</v>
      </c>
      <c r="P356" s="53">
        <v>0.60824562859125486</v>
      </c>
      <c r="Q356" s="54"/>
      <c r="R356" s="23"/>
      <c r="S356" s="23"/>
      <c r="T356" s="23"/>
      <c r="W356" s="23"/>
      <c r="X356" s="23"/>
      <c r="Y356" s="23"/>
      <c r="AA356" s="23"/>
    </row>
    <row r="357" spans="1:27" x14ac:dyDescent="0.25">
      <c r="A357" s="20">
        <v>36880</v>
      </c>
      <c r="B357" s="8">
        <v>2056.0300000000002</v>
      </c>
      <c r="C357" s="21">
        <v>95.970600000000005</v>
      </c>
      <c r="D357" s="22">
        <v>0.67831127910740818</v>
      </c>
      <c r="E357" s="21">
        <v>99.406000000000006</v>
      </c>
      <c r="F357" s="27">
        <v>0.68593704377358289</v>
      </c>
      <c r="G357" s="8">
        <v>1771.37</v>
      </c>
      <c r="H357" s="21">
        <v>19.036999999999999</v>
      </c>
      <c r="I357" s="22">
        <v>0.57513595166163145</v>
      </c>
      <c r="J357" s="21">
        <v>19.036999999999999</v>
      </c>
      <c r="K357" s="27">
        <v>0.57513608251325576</v>
      </c>
      <c r="L357" s="8">
        <v>2260.5</v>
      </c>
      <c r="M357" s="21">
        <v>144.72300000000001</v>
      </c>
      <c r="N357" s="22">
        <v>0.61448284646739126</v>
      </c>
      <c r="O357" s="52">
        <v>144.72300000000001</v>
      </c>
      <c r="P357" s="53">
        <v>0.61448284409138465</v>
      </c>
      <c r="Q357" s="54"/>
      <c r="R357" s="23"/>
      <c r="S357" s="23"/>
      <c r="T357" s="23"/>
      <c r="W357" s="23"/>
      <c r="X357" s="23"/>
      <c r="Y357" s="23"/>
      <c r="AA357" s="23"/>
    </row>
    <row r="358" spans="1:27" x14ac:dyDescent="0.25">
      <c r="A358" s="20">
        <v>36881</v>
      </c>
      <c r="B358" s="8">
        <v>2056.06</v>
      </c>
      <c r="C358" s="21">
        <v>96.1126</v>
      </c>
      <c r="D358" s="22">
        <v>0.67931492190669518</v>
      </c>
      <c r="E358" s="21">
        <v>99.548000000000002</v>
      </c>
      <c r="F358" s="27">
        <v>0.68691692316177555</v>
      </c>
      <c r="G358" s="8">
        <v>1771.32</v>
      </c>
      <c r="H358" s="21">
        <v>18.891999999999999</v>
      </c>
      <c r="I358" s="22">
        <v>0.57075528700906353</v>
      </c>
      <c r="J358" s="21">
        <v>18.891999999999999</v>
      </c>
      <c r="K358" s="27">
        <v>0.57075572910969696</v>
      </c>
      <c r="L358" s="8">
        <v>2260.46</v>
      </c>
      <c r="M358" s="21">
        <v>144.38399999999999</v>
      </c>
      <c r="N358" s="22">
        <v>0.61304347826086958</v>
      </c>
      <c r="O358" s="52">
        <v>144.38399999999999</v>
      </c>
      <c r="P358" s="53">
        <v>0.61304338005259407</v>
      </c>
      <c r="Q358" s="54"/>
      <c r="R358" s="23"/>
      <c r="S358" s="23"/>
      <c r="T358" s="23"/>
      <c r="W358" s="23"/>
      <c r="X358" s="23"/>
      <c r="Y358" s="23"/>
      <c r="AA358" s="23"/>
    </row>
    <row r="359" spans="1:27" x14ac:dyDescent="0.25">
      <c r="A359" s="20">
        <v>36882</v>
      </c>
      <c r="B359" s="8">
        <v>2056.0100000000002</v>
      </c>
      <c r="C359" s="21">
        <v>95.829599999999999</v>
      </c>
      <c r="D359" s="22">
        <v>0.67731470421515838</v>
      </c>
      <c r="E359" s="21">
        <v>99.265000000000001</v>
      </c>
      <c r="F359" s="27">
        <v>0.68496412828983699</v>
      </c>
      <c r="G359" s="8">
        <v>1771.3</v>
      </c>
      <c r="H359" s="21">
        <v>18.856000000000002</v>
      </c>
      <c r="I359" s="22">
        <v>0.56966767371601212</v>
      </c>
      <c r="J359" s="21">
        <v>18.856000000000002</v>
      </c>
      <c r="K359" s="27">
        <v>0.56966826318352348</v>
      </c>
      <c r="L359" s="8">
        <v>2260.62</v>
      </c>
      <c r="M359" s="21">
        <v>145.74299999999999</v>
      </c>
      <c r="N359" s="22">
        <v>0.61881368885869559</v>
      </c>
      <c r="O359" s="52">
        <v>145.74299999999999</v>
      </c>
      <c r="P359" s="53">
        <v>0.61881371024275567</v>
      </c>
      <c r="Q359" s="54"/>
      <c r="R359" s="23"/>
      <c r="S359" s="23"/>
      <c r="T359" s="23"/>
      <c r="W359" s="23"/>
      <c r="X359" s="23"/>
      <c r="Y359" s="23"/>
      <c r="AA359" s="23"/>
    </row>
    <row r="360" spans="1:27" x14ac:dyDescent="0.25">
      <c r="A360" s="20">
        <v>36883</v>
      </c>
      <c r="B360" s="8">
        <v>2055.94</v>
      </c>
      <c r="C360" s="21">
        <v>95.405600000000007</v>
      </c>
      <c r="D360" s="22">
        <v>0.674317911631372</v>
      </c>
      <c r="E360" s="21">
        <v>98.840999999999994</v>
      </c>
      <c r="F360" s="27">
        <v>0.68203841793415243</v>
      </c>
      <c r="G360" s="8">
        <v>1771.74</v>
      </c>
      <c r="H360" s="21">
        <v>20.067</v>
      </c>
      <c r="I360" s="22">
        <v>0.60625377643504541</v>
      </c>
      <c r="J360" s="21">
        <v>20.067</v>
      </c>
      <c r="K360" s="27">
        <v>0.60625336101289828</v>
      </c>
      <c r="L360" s="8">
        <v>2260.64</v>
      </c>
      <c r="M360" s="21">
        <v>145.97</v>
      </c>
      <c r="N360" s="22">
        <v>0.61977751358695654</v>
      </c>
      <c r="O360" s="52">
        <v>145.97</v>
      </c>
      <c r="P360" s="53">
        <v>0.61977757694713431</v>
      </c>
      <c r="Q360" s="54"/>
      <c r="R360" s="23"/>
      <c r="S360" s="23"/>
      <c r="T360" s="23"/>
      <c r="W360" s="23"/>
      <c r="X360" s="23"/>
      <c r="Y360" s="23"/>
      <c r="AA360" s="23"/>
    </row>
    <row r="361" spans="1:27" x14ac:dyDescent="0.25">
      <c r="A361" s="20">
        <v>36884</v>
      </c>
      <c r="B361" s="8">
        <v>2055.87</v>
      </c>
      <c r="C361" s="21">
        <v>94.983599999999996</v>
      </c>
      <c r="D361" s="22">
        <v>0.6713352548616599</v>
      </c>
      <c r="E361" s="21">
        <v>98.418999999999997</v>
      </c>
      <c r="F361" s="27">
        <v>0.67912634522467608</v>
      </c>
      <c r="G361" s="8">
        <v>1772.06</v>
      </c>
      <c r="H361" s="21">
        <v>20.981000000000002</v>
      </c>
      <c r="I361" s="22">
        <v>0.63386706948640481</v>
      </c>
      <c r="J361" s="21">
        <v>20.981000000000002</v>
      </c>
      <c r="K361" s="27">
        <v>0.63386686495134159</v>
      </c>
      <c r="L361" s="8">
        <v>2260.4899999999998</v>
      </c>
      <c r="M361" s="21">
        <v>144.61000000000001</v>
      </c>
      <c r="N361" s="22">
        <v>0.61400305706521741</v>
      </c>
      <c r="O361" s="52">
        <v>144.61000000000001</v>
      </c>
      <c r="P361" s="53">
        <v>0.61400308874530629</v>
      </c>
      <c r="Q361" s="54"/>
      <c r="R361" s="23"/>
      <c r="S361" s="23"/>
      <c r="T361" s="23"/>
      <c r="W361" s="23"/>
      <c r="X361" s="23"/>
      <c r="Y361" s="23"/>
      <c r="AA361" s="23"/>
    </row>
    <row r="362" spans="1:27" x14ac:dyDescent="0.25">
      <c r="A362" s="20">
        <v>36885</v>
      </c>
      <c r="B362" s="8">
        <v>2055.79</v>
      </c>
      <c r="C362" s="21">
        <v>94.492599999999996</v>
      </c>
      <c r="D362" s="22">
        <v>0.66786491250637881</v>
      </c>
      <c r="E362" s="21">
        <v>97.927999999999997</v>
      </c>
      <c r="F362" s="27">
        <v>0.67573840571133947</v>
      </c>
      <c r="G362" s="8">
        <v>1773.18</v>
      </c>
      <c r="H362" s="21">
        <v>24.454000000000001</v>
      </c>
      <c r="I362" s="22">
        <v>0.73879154078549847</v>
      </c>
      <c r="J362" s="21">
        <v>24.454000000000001</v>
      </c>
      <c r="K362" s="27">
        <v>0.73879208197765334</v>
      </c>
      <c r="L362" s="8">
        <v>2260.35</v>
      </c>
      <c r="M362" s="21">
        <v>143.47999999999999</v>
      </c>
      <c r="N362" s="22">
        <v>0.60920516304347827</v>
      </c>
      <c r="O362" s="52">
        <v>143.47999999999999</v>
      </c>
      <c r="P362" s="53">
        <v>0.60920513928341158</v>
      </c>
      <c r="Q362" s="54"/>
      <c r="R362" s="23"/>
      <c r="S362" s="23"/>
      <c r="T362" s="23"/>
      <c r="W362" s="23"/>
      <c r="X362" s="23"/>
      <c r="Y362" s="23"/>
      <c r="AA362" s="23"/>
    </row>
    <row r="363" spans="1:27" x14ac:dyDescent="0.25">
      <c r="A363" s="20">
        <v>36886</v>
      </c>
      <c r="B363" s="8">
        <v>2055.8000000000002</v>
      </c>
      <c r="C363" s="21">
        <v>94.562600000000003</v>
      </c>
      <c r="D363" s="22">
        <v>0.66835966599898511</v>
      </c>
      <c r="E363" s="21">
        <v>97.998000000000005</v>
      </c>
      <c r="F363" s="27">
        <v>0.67622123641964638</v>
      </c>
      <c r="G363" s="8">
        <v>1772.81</v>
      </c>
      <c r="H363" s="21">
        <v>23.266999999999999</v>
      </c>
      <c r="I363" s="22">
        <v>0.70293051359516623</v>
      </c>
      <c r="J363" s="21">
        <v>23.266999999999999</v>
      </c>
      <c r="K363" s="27">
        <v>0.70293111449631462</v>
      </c>
      <c r="L363" s="8">
        <v>2260.58</v>
      </c>
      <c r="M363" s="21">
        <v>145.40299999999999</v>
      </c>
      <c r="N363" s="22">
        <v>0.61737007472826089</v>
      </c>
      <c r="O363" s="52">
        <v>145.40299999999999</v>
      </c>
      <c r="P363" s="53">
        <v>0.61737008819229866</v>
      </c>
      <c r="Q363" s="54"/>
      <c r="R363" s="23"/>
      <c r="S363" s="23"/>
      <c r="T363" s="23"/>
      <c r="W363" s="23"/>
      <c r="X363" s="23"/>
      <c r="Y363" s="23"/>
      <c r="AA363" s="23"/>
    </row>
    <row r="364" spans="1:27" x14ac:dyDescent="0.25">
      <c r="A364" s="20">
        <v>36887</v>
      </c>
      <c r="B364" s="8">
        <v>2055.79</v>
      </c>
      <c r="C364" s="21">
        <v>94.492599999999996</v>
      </c>
      <c r="D364" s="22">
        <v>0.66786491250637881</v>
      </c>
      <c r="E364" s="21">
        <v>97.927999999999997</v>
      </c>
      <c r="F364" s="27">
        <v>0.67573840571133947</v>
      </c>
      <c r="G364" s="8">
        <v>1772.63</v>
      </c>
      <c r="H364" s="21">
        <v>22.69</v>
      </c>
      <c r="I364" s="22">
        <v>0.68549848942598191</v>
      </c>
      <c r="J364" s="21">
        <v>22.69</v>
      </c>
      <c r="K364" s="27">
        <v>0.68549862917043503</v>
      </c>
      <c r="L364" s="8">
        <v>2260.39</v>
      </c>
      <c r="M364" s="21">
        <v>143.81899999999999</v>
      </c>
      <c r="N364" s="22">
        <v>0.61064453125000007</v>
      </c>
      <c r="O364" s="52">
        <v>143.81899999999999</v>
      </c>
      <c r="P364" s="53">
        <v>0.61064460332220216</v>
      </c>
      <c r="Q364" s="54"/>
      <c r="R364" s="23"/>
      <c r="S364" s="23"/>
      <c r="T364" s="23"/>
      <c r="W364" s="23"/>
      <c r="X364" s="23"/>
      <c r="Y364" s="23"/>
      <c r="AA364" s="23"/>
    </row>
    <row r="365" spans="1:27" x14ac:dyDescent="0.25">
      <c r="A365" s="20">
        <v>36888</v>
      </c>
      <c r="B365" s="8">
        <v>2055.7399999999998</v>
      </c>
      <c r="C365" s="21">
        <v>94.142600000000002</v>
      </c>
      <c r="D365" s="22">
        <v>0.66539114504334751</v>
      </c>
      <c r="E365" s="21">
        <v>97.578000000000003</v>
      </c>
      <c r="F365" s="27">
        <v>0.67332309151906355</v>
      </c>
      <c r="G365" s="8">
        <v>1772.47</v>
      </c>
      <c r="H365" s="21">
        <v>22.202999999999999</v>
      </c>
      <c r="I365" s="22">
        <v>0.67078549848942592</v>
      </c>
      <c r="J365" s="21">
        <v>22.202999999999999</v>
      </c>
      <c r="K365" s="27">
        <v>0.67078607906410848</v>
      </c>
      <c r="L365" s="8">
        <v>2260.2399999999998</v>
      </c>
      <c r="M365" s="21">
        <v>142.465</v>
      </c>
      <c r="N365" s="22">
        <v>0.60489555027173914</v>
      </c>
      <c r="O365" s="52">
        <v>142.465</v>
      </c>
      <c r="P365" s="53">
        <v>0.60489545919148358</v>
      </c>
      <c r="Q365" s="54"/>
      <c r="R365" s="23"/>
      <c r="S365" s="23"/>
      <c r="T365" s="23"/>
      <c r="W365" s="23"/>
      <c r="X365" s="23"/>
      <c r="Y365" s="23"/>
      <c r="AA365" s="23"/>
    </row>
    <row r="366" spans="1:27" x14ac:dyDescent="0.25">
      <c r="A366" s="20">
        <v>36889</v>
      </c>
      <c r="B366" s="8">
        <v>2055.7600000000002</v>
      </c>
      <c r="C366" s="21">
        <v>94.282600000000002</v>
      </c>
      <c r="D366" s="22">
        <v>0.66638065202856001</v>
      </c>
      <c r="E366" s="21">
        <v>97.718000000000004</v>
      </c>
      <c r="F366" s="27">
        <v>0.67428933326104801</v>
      </c>
      <c r="G366" s="8">
        <v>1772.27</v>
      </c>
      <c r="H366" s="21">
        <v>21.606000000000002</v>
      </c>
      <c r="I366" s="22">
        <v>0.65274924471299101</v>
      </c>
      <c r="J366" s="21">
        <v>21.606000000000002</v>
      </c>
      <c r="K366" s="27">
        <v>0.65274888137741283</v>
      </c>
      <c r="L366" s="8">
        <v>2260.1799999999998</v>
      </c>
      <c r="M366" s="21">
        <v>142.01499999999999</v>
      </c>
      <c r="N366" s="22">
        <v>0.60298488451086951</v>
      </c>
      <c r="O366" s="52">
        <v>142.01499999999999</v>
      </c>
      <c r="P366" s="53">
        <v>0.60298495183105849</v>
      </c>
      <c r="Q366" s="54"/>
      <c r="R366" s="23"/>
      <c r="S366" s="23"/>
      <c r="T366" s="23"/>
      <c r="W366" s="23"/>
      <c r="X366" s="23"/>
      <c r="Y366" s="23"/>
      <c r="AA366" s="23"/>
    </row>
    <row r="367" spans="1:27" x14ac:dyDescent="0.25">
      <c r="A367" s="20">
        <v>36890</v>
      </c>
      <c r="B367" s="8">
        <v>2055.85</v>
      </c>
      <c r="C367" s="21">
        <v>94.843599999999995</v>
      </c>
      <c r="D367" s="22">
        <v>0.6703457478764473</v>
      </c>
      <c r="E367" s="21">
        <v>98.278999999999996</v>
      </c>
      <c r="F367" s="27">
        <v>0.67816039364537684</v>
      </c>
      <c r="G367" s="8">
        <v>1772.68</v>
      </c>
      <c r="H367" s="21">
        <v>22.853999999999999</v>
      </c>
      <c r="I367" s="22">
        <v>0.690453172205438</v>
      </c>
      <c r="J367" s="21">
        <v>22.853999999999999</v>
      </c>
      <c r="K367" s="27">
        <v>0.69045320523594522</v>
      </c>
      <c r="L367" s="8">
        <v>2260.08</v>
      </c>
      <c r="M367" s="21">
        <v>141.11699999999999</v>
      </c>
      <c r="N367" s="22">
        <v>0.59917204483695652</v>
      </c>
      <c r="O367" s="52">
        <v>141.11699999999999</v>
      </c>
      <c r="P367" s="53">
        <v>0.59917205513298544</v>
      </c>
      <c r="Q367" s="54"/>
      <c r="R367" s="23"/>
      <c r="S367" s="23"/>
      <c r="T367" s="23"/>
      <c r="W367" s="23"/>
      <c r="X367" s="23"/>
      <c r="Y367" s="23"/>
      <c r="AA367" s="23"/>
    </row>
    <row r="368" spans="1:27" x14ac:dyDescent="0.25">
      <c r="A368" s="20">
        <v>36891</v>
      </c>
      <c r="B368" s="8">
        <v>2055.9299999999998</v>
      </c>
      <c r="C368" s="21">
        <v>95.335599999999999</v>
      </c>
      <c r="D368" s="22">
        <v>0.6738231581387657</v>
      </c>
      <c r="E368" s="21">
        <v>98.771000000000001</v>
      </c>
      <c r="F368" s="27">
        <v>0.6815552970631602</v>
      </c>
      <c r="G368" s="8">
        <v>1773.37</v>
      </c>
      <c r="H368" s="21">
        <v>25.062999999999999</v>
      </c>
      <c r="I368" s="22">
        <v>0.75719033232628397</v>
      </c>
      <c r="J368" s="21">
        <v>25.062999999999999</v>
      </c>
      <c r="K368" s="27">
        <v>0.7571900744342478</v>
      </c>
      <c r="L368" s="8">
        <v>2260.0500000000002</v>
      </c>
      <c r="M368" s="21">
        <v>140.89099999999999</v>
      </c>
      <c r="N368" s="22">
        <v>0.59821246603260869</v>
      </c>
      <c r="O368" s="52">
        <v>140.89099999999999</v>
      </c>
      <c r="P368" s="53">
        <v>0.59821254444082872</v>
      </c>
      <c r="Q368" s="54"/>
      <c r="R368" s="23"/>
      <c r="S368" s="23"/>
      <c r="T368" s="23"/>
      <c r="W368" s="23"/>
      <c r="X368" s="23"/>
      <c r="Y368" s="23"/>
      <c r="AA368" s="23"/>
    </row>
    <row r="369" spans="1:27" x14ac:dyDescent="0.25">
      <c r="A369" s="20">
        <v>36892</v>
      </c>
      <c r="B369" s="8">
        <v>2055.98</v>
      </c>
      <c r="C369" s="21">
        <v>95.617599999999996</v>
      </c>
      <c r="D369" s="22">
        <v>0.67581630792326519</v>
      </c>
      <c r="E369" s="21">
        <v>99.052999999999997</v>
      </c>
      <c r="F369" s="27">
        <v>0.68350112803065199</v>
      </c>
      <c r="G369" s="8">
        <v>1773.86</v>
      </c>
      <c r="H369" s="21">
        <v>26.728000000000002</v>
      </c>
      <c r="I369" s="22">
        <v>0.80749244712990931</v>
      </c>
      <c r="J369" s="21">
        <v>26.728000000000002</v>
      </c>
      <c r="K369" s="27">
        <v>0.80749299594448898</v>
      </c>
      <c r="L369" s="8">
        <v>2260.16</v>
      </c>
      <c r="M369" s="21">
        <v>141.79</v>
      </c>
      <c r="N369" s="22">
        <v>0.60202955163043481</v>
      </c>
      <c r="O369" s="52">
        <v>141.79</v>
      </c>
      <c r="P369" s="53">
        <v>0.60202959915056808</v>
      </c>
      <c r="Q369" s="54"/>
      <c r="R369" s="23"/>
      <c r="S369" s="23"/>
      <c r="T369" s="23"/>
      <c r="W369" s="23"/>
      <c r="X369" s="23"/>
      <c r="Y369" s="23"/>
      <c r="AA369" s="23"/>
    </row>
    <row r="370" spans="1:27" x14ac:dyDescent="0.25">
      <c r="A370" s="20">
        <v>36893</v>
      </c>
      <c r="B370" s="8">
        <v>2056.0100000000002</v>
      </c>
      <c r="C370" s="21">
        <v>95.829599999999999</v>
      </c>
      <c r="D370" s="22">
        <v>0.67731470421515838</v>
      </c>
      <c r="E370" s="21">
        <v>99.265000000000001</v>
      </c>
      <c r="F370" s="27">
        <v>0.68496412828983699</v>
      </c>
      <c r="G370" s="8">
        <v>1773.58</v>
      </c>
      <c r="H370" s="21">
        <v>25.773</v>
      </c>
      <c r="I370" s="22">
        <v>0.77864048338368574</v>
      </c>
      <c r="J370" s="21">
        <v>25.773</v>
      </c>
      <c r="K370" s="27">
        <v>0.77864084798966804</v>
      </c>
      <c r="L370" s="8">
        <v>2260.14</v>
      </c>
      <c r="M370" s="21">
        <v>141.678</v>
      </c>
      <c r="N370" s="22">
        <v>0.60155400815217386</v>
      </c>
      <c r="O370" s="52">
        <v>141.678</v>
      </c>
      <c r="P370" s="53">
        <v>0.60155400181615615</v>
      </c>
      <c r="Q370" s="54"/>
      <c r="R370" s="23"/>
      <c r="S370" s="23"/>
      <c r="T370" s="23"/>
      <c r="W370" s="23"/>
      <c r="X370" s="23"/>
      <c r="Y370" s="23"/>
      <c r="AA370" s="23"/>
    </row>
    <row r="371" spans="1:27" x14ac:dyDescent="0.25">
      <c r="A371" s="20">
        <v>36894</v>
      </c>
      <c r="B371" s="8">
        <v>2056.02</v>
      </c>
      <c r="C371" s="21">
        <v>95.900599999999997</v>
      </c>
      <c r="D371" s="22">
        <v>0.67781652561480199</v>
      </c>
      <c r="E371" s="21">
        <v>99.335999999999999</v>
      </c>
      <c r="F371" s="27">
        <v>0.68545392290259066</v>
      </c>
      <c r="G371" s="8">
        <v>1773.11</v>
      </c>
      <c r="H371" s="21">
        <v>24.196000000000002</v>
      </c>
      <c r="I371" s="22">
        <v>0.7309969788519638</v>
      </c>
      <c r="J371" s="21">
        <v>24.196000000000002</v>
      </c>
      <c r="K371" s="27">
        <v>0.73099688230125071</v>
      </c>
      <c r="L371" s="8">
        <v>2260.04</v>
      </c>
      <c r="M371" s="21">
        <v>140.78</v>
      </c>
      <c r="N371" s="22">
        <v>0.59774116847826086</v>
      </c>
      <c r="O371" s="52">
        <v>140.78</v>
      </c>
      <c r="P371" s="53">
        <v>0.59774110511808309</v>
      </c>
      <c r="Q371" s="54"/>
      <c r="R371" s="23"/>
      <c r="S371" s="23"/>
      <c r="T371" s="23"/>
      <c r="W371" s="23"/>
      <c r="X371" s="23"/>
      <c r="Y371" s="23"/>
      <c r="AA371" s="23"/>
    </row>
    <row r="372" spans="1:27" x14ac:dyDescent="0.25">
      <c r="A372" s="20">
        <v>36895</v>
      </c>
      <c r="B372" s="8">
        <v>2056.0300000000002</v>
      </c>
      <c r="C372" s="21">
        <v>95.970600000000005</v>
      </c>
      <c r="D372" s="22">
        <v>0.67831127910740818</v>
      </c>
      <c r="E372" s="21">
        <v>99.406000000000006</v>
      </c>
      <c r="F372" s="27">
        <v>0.68593704377358289</v>
      </c>
      <c r="G372" s="8">
        <v>1772.59</v>
      </c>
      <c r="H372" s="21">
        <v>22.568000000000001</v>
      </c>
      <c r="I372" s="22">
        <v>0.68181268882175228</v>
      </c>
      <c r="J372" s="21">
        <v>22.568000000000001</v>
      </c>
      <c r="K372" s="27">
        <v>0.68181318682016701</v>
      </c>
      <c r="L372" s="8">
        <v>2259.9699999999998</v>
      </c>
      <c r="M372" s="21">
        <v>140.22</v>
      </c>
      <c r="N372" s="22">
        <v>0.59536345108695654</v>
      </c>
      <c r="O372" s="52">
        <v>140.22</v>
      </c>
      <c r="P372" s="53">
        <v>0.59536351444713431</v>
      </c>
      <c r="Q372" s="54"/>
      <c r="R372" s="23"/>
      <c r="S372" s="23"/>
      <c r="T372" s="23"/>
      <c r="W372" s="23"/>
      <c r="X372" s="23"/>
      <c r="Y372" s="23"/>
      <c r="AA372" s="23"/>
    </row>
    <row r="373" spans="1:27" x14ac:dyDescent="0.25">
      <c r="A373" s="20">
        <v>36896</v>
      </c>
      <c r="B373" s="8">
        <v>2056.0500000000002</v>
      </c>
      <c r="C373" s="21">
        <v>96.041600000000003</v>
      </c>
      <c r="D373" s="22">
        <v>0.67881310050705168</v>
      </c>
      <c r="E373" s="21">
        <v>99.477000000000004</v>
      </c>
      <c r="F373" s="27">
        <v>0.68642712854902188</v>
      </c>
      <c r="G373" s="8">
        <v>1772.1</v>
      </c>
      <c r="H373" s="21">
        <v>21.097000000000001</v>
      </c>
      <c r="I373" s="22">
        <v>0.63737160120845926</v>
      </c>
      <c r="J373" s="21">
        <v>21.097000000000001</v>
      </c>
      <c r="K373" s="27">
        <v>0.63737190991666026</v>
      </c>
      <c r="L373" s="8">
        <v>2259.91</v>
      </c>
      <c r="M373" s="21">
        <v>139.66</v>
      </c>
      <c r="N373" s="22">
        <v>0.59298573369565222</v>
      </c>
      <c r="O373" s="52">
        <v>139.66</v>
      </c>
      <c r="P373" s="53">
        <v>0.59298572577562991</v>
      </c>
      <c r="Q373" s="54"/>
      <c r="R373" s="23"/>
      <c r="S373" s="23"/>
      <c r="T373" s="23"/>
      <c r="W373" s="23"/>
      <c r="X373" s="23"/>
      <c r="Y373" s="23"/>
      <c r="AA373" s="23"/>
    </row>
    <row r="374" spans="1:27" x14ac:dyDescent="0.25">
      <c r="A374" s="20">
        <v>36897</v>
      </c>
      <c r="B374" s="8">
        <v>2056.0700000000002</v>
      </c>
      <c r="C374" s="21">
        <v>96.183599999999998</v>
      </c>
      <c r="D374" s="22">
        <v>0.67981674330633868</v>
      </c>
      <c r="E374" s="21">
        <v>99.619</v>
      </c>
      <c r="F374" s="27">
        <v>0.68740671777452922</v>
      </c>
      <c r="G374" s="8">
        <v>1771.86</v>
      </c>
      <c r="H374" s="21">
        <v>20.405999999999999</v>
      </c>
      <c r="I374" s="22">
        <v>0.61649546827794566</v>
      </c>
      <c r="J374" s="21">
        <v>20.405999999999999</v>
      </c>
      <c r="K374" s="27">
        <v>0.6164953590231913</v>
      </c>
      <c r="L374" s="8">
        <v>2259.6</v>
      </c>
      <c r="M374" s="21">
        <v>137.09700000000001</v>
      </c>
      <c r="N374" s="22">
        <v>0.58210343070652171</v>
      </c>
      <c r="O374" s="52">
        <v>137.09700000000001</v>
      </c>
      <c r="P374" s="53">
        <v>0.58210341724248393</v>
      </c>
      <c r="Q374" s="54"/>
      <c r="R374" s="23"/>
      <c r="S374" s="23"/>
      <c r="T374" s="23"/>
      <c r="W374" s="23"/>
      <c r="X374" s="23"/>
      <c r="Y374" s="23"/>
      <c r="AA374" s="23"/>
    </row>
    <row r="375" spans="1:27" x14ac:dyDescent="0.25">
      <c r="A375" s="20">
        <v>36898</v>
      </c>
      <c r="B375" s="8">
        <v>2056.09</v>
      </c>
      <c r="C375" s="21">
        <v>96.324600000000004</v>
      </c>
      <c r="D375" s="22">
        <v>0.68081331819858837</v>
      </c>
      <c r="E375" s="21">
        <v>99.76</v>
      </c>
      <c r="F375" s="27">
        <v>0.68837992342096044</v>
      </c>
      <c r="G375" s="8">
        <v>1772.15</v>
      </c>
      <c r="H375" s="21">
        <v>21.251999999999999</v>
      </c>
      <c r="I375" s="22">
        <v>0.64205438066465259</v>
      </c>
      <c r="J375" s="21">
        <v>21.251999999999999</v>
      </c>
      <c r="K375" s="27">
        <v>0.64205461950062703</v>
      </c>
      <c r="L375" s="8">
        <v>2259.46</v>
      </c>
      <c r="M375" s="21">
        <v>135.87700000000001</v>
      </c>
      <c r="N375" s="22">
        <v>0.57692340353260874</v>
      </c>
      <c r="O375" s="52">
        <v>135.87700000000001</v>
      </c>
      <c r="P375" s="53">
        <v>0.57692332670839319</v>
      </c>
      <c r="Q375" s="54"/>
      <c r="R375" s="23"/>
      <c r="S375" s="23"/>
      <c r="T375" s="23"/>
      <c r="W375" s="23"/>
      <c r="X375" s="23"/>
      <c r="Y375" s="23"/>
      <c r="AA375" s="23"/>
    </row>
    <row r="376" spans="1:27" x14ac:dyDescent="0.25">
      <c r="A376" s="20">
        <v>36899</v>
      </c>
      <c r="B376" s="8">
        <v>2056.11</v>
      </c>
      <c r="C376" s="21">
        <v>96.4666</v>
      </c>
      <c r="D376" s="22">
        <v>0.68181696099787548</v>
      </c>
      <c r="E376" s="21">
        <v>99.902000000000001</v>
      </c>
      <c r="F376" s="27">
        <v>0.68935951264646789</v>
      </c>
      <c r="G376" s="8">
        <v>1772.39</v>
      </c>
      <c r="H376" s="21">
        <v>21.963000000000001</v>
      </c>
      <c r="I376" s="22">
        <v>0.6635347432024169</v>
      </c>
      <c r="J376" s="21">
        <v>21.963000000000001</v>
      </c>
      <c r="K376" s="27">
        <v>0.66353461235079259</v>
      </c>
      <c r="L376" s="8">
        <v>2259.33</v>
      </c>
      <c r="M376" s="21">
        <v>134.77099999999999</v>
      </c>
      <c r="N376" s="22">
        <v>0.57222741168478253</v>
      </c>
      <c r="O376" s="52">
        <v>134.77099999999999</v>
      </c>
      <c r="P376" s="53">
        <v>0.57222734753260263</v>
      </c>
      <c r="Q376" s="54"/>
      <c r="R376" s="23"/>
      <c r="S376" s="23"/>
      <c r="T376" s="23"/>
      <c r="W376" s="23"/>
      <c r="X376" s="23"/>
      <c r="Y376" s="23"/>
      <c r="AA376" s="23"/>
    </row>
    <row r="377" spans="1:27" x14ac:dyDescent="0.25">
      <c r="A377" s="20">
        <v>36900</v>
      </c>
      <c r="B377" s="8">
        <v>2056.1</v>
      </c>
      <c r="C377" s="21">
        <v>96.395600000000002</v>
      </c>
      <c r="D377" s="22">
        <v>0.68131513959823198</v>
      </c>
      <c r="E377" s="21">
        <v>99.831000000000003</v>
      </c>
      <c r="F377" s="27">
        <v>0.68886971803371422</v>
      </c>
      <c r="G377" s="8">
        <v>1772.18</v>
      </c>
      <c r="H377" s="21">
        <v>21.331</v>
      </c>
      <c r="I377" s="22">
        <v>0.64444108761329311</v>
      </c>
      <c r="J377" s="21">
        <v>21.331</v>
      </c>
      <c r="K377" s="27">
        <v>0.64444170884090746</v>
      </c>
      <c r="L377" s="8">
        <v>2259.09</v>
      </c>
      <c r="M377" s="21">
        <v>132.78800000000001</v>
      </c>
      <c r="N377" s="22">
        <v>0.56380774456521732</v>
      </c>
      <c r="O377" s="52">
        <v>132.78800000000001</v>
      </c>
      <c r="P377" s="53">
        <v>0.56380776990928849</v>
      </c>
      <c r="Q377" s="54"/>
      <c r="R377" s="23"/>
      <c r="S377" s="23"/>
      <c r="T377" s="23"/>
      <c r="W377" s="23"/>
      <c r="X377" s="23"/>
      <c r="Y377" s="23"/>
      <c r="AA377" s="23"/>
    </row>
    <row r="378" spans="1:27" x14ac:dyDescent="0.25">
      <c r="A378" s="20">
        <v>36901</v>
      </c>
      <c r="B378" s="8">
        <v>2056.11</v>
      </c>
      <c r="C378" s="21">
        <v>96.4666</v>
      </c>
      <c r="D378" s="22">
        <v>0.68181696099787548</v>
      </c>
      <c r="E378" s="21">
        <v>99.902000000000001</v>
      </c>
      <c r="F378" s="27">
        <v>0.68935951264646789</v>
      </c>
      <c r="G378" s="8">
        <v>1772.05</v>
      </c>
      <c r="H378" s="21">
        <v>20.942</v>
      </c>
      <c r="I378" s="22">
        <v>0.63268882175226593</v>
      </c>
      <c r="J378" s="21">
        <v>20.942</v>
      </c>
      <c r="K378" s="27">
        <v>0.63268920033269338</v>
      </c>
      <c r="L378" s="8">
        <v>2258.83</v>
      </c>
      <c r="M378" s="21">
        <v>130.70599999999999</v>
      </c>
      <c r="N378" s="22">
        <v>0.5549677309782608</v>
      </c>
      <c r="O378" s="52">
        <v>130.70599999999999</v>
      </c>
      <c r="P378" s="53">
        <v>0.55496763910600311</v>
      </c>
      <c r="Q378" s="54"/>
      <c r="R378" s="23"/>
      <c r="S378" s="23"/>
      <c r="T378" s="23"/>
      <c r="W378" s="23"/>
      <c r="X378" s="23"/>
      <c r="Y378" s="23"/>
      <c r="AA378" s="23"/>
    </row>
    <row r="379" spans="1:27" x14ac:dyDescent="0.25">
      <c r="A379" s="20">
        <v>36902</v>
      </c>
      <c r="B379" s="8">
        <v>2056.0700000000002</v>
      </c>
      <c r="C379" s="21">
        <v>96.183599999999998</v>
      </c>
      <c r="D379" s="22">
        <v>0.67981674330633868</v>
      </c>
      <c r="E379" s="21">
        <v>99.619</v>
      </c>
      <c r="F379" s="27">
        <v>0.68740671777452922</v>
      </c>
      <c r="G379" s="8">
        <v>1772.39</v>
      </c>
      <c r="H379" s="21">
        <v>21.963000000000001</v>
      </c>
      <c r="I379" s="22">
        <v>0.6635347432024169</v>
      </c>
      <c r="J379" s="21">
        <v>21.963000000000001</v>
      </c>
      <c r="K379" s="27">
        <v>0.66353461235079259</v>
      </c>
      <c r="L379" s="8">
        <v>2258.64</v>
      </c>
      <c r="M379" s="21">
        <v>129.179</v>
      </c>
      <c r="N379" s="22">
        <v>0.54848420516304353</v>
      </c>
      <c r="O379" s="52">
        <v>129.179</v>
      </c>
      <c r="P379" s="53">
        <v>0.548484110914779</v>
      </c>
      <c r="Q379" s="54"/>
      <c r="R379" s="23"/>
      <c r="S379" s="23"/>
      <c r="T379" s="23"/>
      <c r="W379" s="23"/>
      <c r="X379" s="23"/>
      <c r="Y379" s="23"/>
      <c r="AA379" s="23"/>
    </row>
    <row r="380" spans="1:27" x14ac:dyDescent="0.25">
      <c r="A380" s="20">
        <v>36903</v>
      </c>
      <c r="B380" s="8">
        <v>2056.02</v>
      </c>
      <c r="C380" s="21">
        <v>95.900599999999997</v>
      </c>
      <c r="D380" s="22">
        <v>0.67781652561480199</v>
      </c>
      <c r="E380" s="21">
        <v>99.335999999999999</v>
      </c>
      <c r="F380" s="27">
        <v>0.68545392290259066</v>
      </c>
      <c r="G380" s="8">
        <v>1772.23</v>
      </c>
      <c r="H380" s="21">
        <v>21.486999999999998</v>
      </c>
      <c r="I380" s="22">
        <v>0.64915407854984897</v>
      </c>
      <c r="J380" s="21">
        <v>21.486999999999998</v>
      </c>
      <c r="K380" s="27">
        <v>0.64915363771961954</v>
      </c>
      <c r="L380" s="8">
        <v>2258.62</v>
      </c>
      <c r="M380" s="21">
        <v>128.96199999999999</v>
      </c>
      <c r="N380" s="22">
        <v>0.54756283967391306</v>
      </c>
      <c r="O380" s="52">
        <v>128.96199999999999</v>
      </c>
      <c r="P380" s="53">
        <v>0.54756281432984188</v>
      </c>
      <c r="Q380" s="54"/>
      <c r="R380" s="23"/>
      <c r="S380" s="23"/>
      <c r="T380" s="23"/>
      <c r="W380" s="23"/>
      <c r="X380" s="23"/>
      <c r="Y380" s="23"/>
      <c r="AA380" s="23"/>
    </row>
    <row r="381" spans="1:27" x14ac:dyDescent="0.25">
      <c r="A381" s="20">
        <v>36904</v>
      </c>
      <c r="B381" s="8">
        <v>2056.0300000000002</v>
      </c>
      <c r="C381" s="21">
        <v>95.970600000000005</v>
      </c>
      <c r="D381" s="22">
        <v>0.67831127910740818</v>
      </c>
      <c r="E381" s="21">
        <v>99.406000000000006</v>
      </c>
      <c r="F381" s="27">
        <v>0.68593704377358289</v>
      </c>
      <c r="G381" s="8">
        <v>1772.52</v>
      </c>
      <c r="H381" s="21">
        <v>22.364999999999998</v>
      </c>
      <c r="I381" s="22">
        <v>0.67567975830815707</v>
      </c>
      <c r="J381" s="21">
        <v>22.364999999999998</v>
      </c>
      <c r="K381" s="27">
        <v>0.67567967573188936</v>
      </c>
      <c r="L381" s="8">
        <v>2258.48</v>
      </c>
      <c r="M381" s="21">
        <v>127.875</v>
      </c>
      <c r="N381" s="22">
        <v>0.54294752038043481</v>
      </c>
      <c r="O381" s="52">
        <v>127.875</v>
      </c>
      <c r="P381" s="53">
        <v>0.54294761938071257</v>
      </c>
      <c r="Q381" s="54"/>
      <c r="R381" s="23"/>
      <c r="S381" s="23"/>
      <c r="T381" s="23"/>
      <c r="W381" s="23"/>
      <c r="X381" s="23"/>
      <c r="Y381" s="23"/>
      <c r="AA381" s="23"/>
    </row>
    <row r="382" spans="1:27" x14ac:dyDescent="0.25">
      <c r="A382" s="20">
        <v>36905</v>
      </c>
      <c r="B382" s="8">
        <v>2055.9299999999998</v>
      </c>
      <c r="C382" s="21">
        <v>95.335599999999999</v>
      </c>
      <c r="D382" s="22">
        <v>0.6738231581387657</v>
      </c>
      <c r="E382" s="21">
        <v>98.771000000000001</v>
      </c>
      <c r="F382" s="27">
        <v>0.6815552970631602</v>
      </c>
      <c r="G382" s="8">
        <v>1772.84</v>
      </c>
      <c r="H382" s="21">
        <v>23.350999999999999</v>
      </c>
      <c r="I382" s="22">
        <v>0.70546827794561939</v>
      </c>
      <c r="J382" s="21">
        <v>23.350999999999999</v>
      </c>
      <c r="K382" s="27">
        <v>0.70546811152267974</v>
      </c>
      <c r="L382" s="8">
        <v>2258.46</v>
      </c>
      <c r="M382" s="21">
        <v>127.658</v>
      </c>
      <c r="N382" s="22">
        <v>0.54202615489130435</v>
      </c>
      <c r="O382" s="52">
        <v>127.658</v>
      </c>
      <c r="P382" s="53">
        <v>0.54202612479521994</v>
      </c>
      <c r="Q382" s="54"/>
      <c r="R382" s="23"/>
      <c r="S382" s="23"/>
      <c r="T382" s="23"/>
      <c r="W382" s="23"/>
      <c r="X382" s="23"/>
      <c r="Y382" s="23"/>
      <c r="AA382" s="23"/>
    </row>
    <row r="383" spans="1:27" x14ac:dyDescent="0.25">
      <c r="A383" s="20">
        <v>36906</v>
      </c>
      <c r="B383" s="8">
        <v>2055.85</v>
      </c>
      <c r="C383" s="21">
        <v>94.843599999999995</v>
      </c>
      <c r="D383" s="22">
        <v>0.6703457478764473</v>
      </c>
      <c r="E383" s="21">
        <v>98.278999999999996</v>
      </c>
      <c r="F383" s="27">
        <v>0.67816039364537684</v>
      </c>
      <c r="G383" s="8">
        <v>1772.72</v>
      </c>
      <c r="H383" s="21">
        <v>22.977</v>
      </c>
      <c r="I383" s="22">
        <v>0.69416918429003027</v>
      </c>
      <c r="J383" s="21">
        <v>22.977</v>
      </c>
      <c r="K383" s="27">
        <v>0.69416913728507779</v>
      </c>
      <c r="L383" s="8">
        <v>2258.39</v>
      </c>
      <c r="M383" s="21">
        <v>127.117</v>
      </c>
      <c r="N383" s="22">
        <v>0.53972911005434787</v>
      </c>
      <c r="O383" s="52">
        <v>127.117</v>
      </c>
      <c r="P383" s="53">
        <v>0.53972912035037668</v>
      </c>
      <c r="Q383" s="54"/>
      <c r="R383" s="23"/>
      <c r="S383" s="23"/>
      <c r="T383" s="23"/>
      <c r="W383" s="23"/>
      <c r="X383" s="23"/>
      <c r="Y383" s="23"/>
      <c r="AA383" s="23"/>
    </row>
    <row r="384" spans="1:27" x14ac:dyDescent="0.25">
      <c r="A384" s="20">
        <v>36907</v>
      </c>
      <c r="B384" s="8">
        <v>2055.77</v>
      </c>
      <c r="C384" s="21">
        <v>94.352599999999995</v>
      </c>
      <c r="D384" s="22">
        <v>0.66687540552116631</v>
      </c>
      <c r="E384" s="21">
        <v>97.787999999999997</v>
      </c>
      <c r="F384" s="27">
        <v>0.67477216396935502</v>
      </c>
      <c r="G384" s="8">
        <v>1772.46</v>
      </c>
      <c r="H384" s="21">
        <v>22.163</v>
      </c>
      <c r="I384" s="22">
        <v>0.6695770392749244</v>
      </c>
      <c r="J384" s="21">
        <v>22.163</v>
      </c>
      <c r="K384" s="27">
        <v>0.66957665434247626</v>
      </c>
      <c r="L384" s="8">
        <v>2258.27</v>
      </c>
      <c r="M384" s="21">
        <v>126.143</v>
      </c>
      <c r="N384" s="22">
        <v>0.53559358016304348</v>
      </c>
      <c r="O384" s="52">
        <v>126.143</v>
      </c>
      <c r="P384" s="53">
        <v>0.5355934827467701</v>
      </c>
      <c r="Q384" s="54"/>
      <c r="R384" s="23"/>
      <c r="S384" s="23"/>
      <c r="T384" s="23"/>
      <c r="W384" s="23"/>
      <c r="X384" s="23"/>
      <c r="Y384" s="23"/>
      <c r="AA384" s="23"/>
    </row>
    <row r="385" spans="1:27" x14ac:dyDescent="0.25">
      <c r="A385" s="20">
        <v>36908</v>
      </c>
      <c r="B385" s="8">
        <v>2055.67</v>
      </c>
      <c r="C385" s="21">
        <v>93.724599999999995</v>
      </c>
      <c r="D385" s="22">
        <v>0.6624367599017843</v>
      </c>
      <c r="E385" s="21">
        <v>97.16</v>
      </c>
      <c r="F385" s="27">
        <v>0.67043887442737404</v>
      </c>
      <c r="G385" s="8">
        <v>1772.26</v>
      </c>
      <c r="H385" s="21">
        <v>21.565999999999999</v>
      </c>
      <c r="I385" s="22">
        <v>0.65154078549848948</v>
      </c>
      <c r="J385" s="21">
        <v>21.565999999999999</v>
      </c>
      <c r="K385" s="27">
        <v>0.65154072705989996</v>
      </c>
      <c r="L385" s="8">
        <v>2258.19</v>
      </c>
      <c r="M385" s="21">
        <v>125.496</v>
      </c>
      <c r="N385" s="22">
        <v>0.53284646739130426</v>
      </c>
      <c r="O385" s="52">
        <v>125.496</v>
      </c>
      <c r="P385" s="53">
        <v>0.53284642303917995</v>
      </c>
      <c r="Q385" s="54"/>
      <c r="R385" s="23"/>
      <c r="S385" s="23"/>
      <c r="T385" s="23"/>
      <c r="W385" s="23"/>
      <c r="X385" s="23"/>
      <c r="Y385" s="23"/>
      <c r="AA385" s="23"/>
    </row>
    <row r="386" spans="1:27" x14ac:dyDescent="0.25">
      <c r="A386" s="20">
        <v>36909</v>
      </c>
      <c r="B386" s="8">
        <v>2055.61</v>
      </c>
      <c r="C386" s="21">
        <v>93.376599999999996</v>
      </c>
      <c r="D386" s="22">
        <v>0.65997712825282751</v>
      </c>
      <c r="E386" s="21">
        <v>96.811999999999998</v>
      </c>
      <c r="F386" s="27">
        <v>0.66803748804399166</v>
      </c>
      <c r="G386" s="8">
        <v>1771.95</v>
      </c>
      <c r="H386" s="21">
        <v>20.672999999999998</v>
      </c>
      <c r="I386" s="22">
        <v>0.62456193353474321</v>
      </c>
      <c r="J386" s="21">
        <v>20.672999999999998</v>
      </c>
      <c r="K386" s="27">
        <v>0.62456242518113736</v>
      </c>
      <c r="L386" s="8">
        <v>2258.11</v>
      </c>
      <c r="M386" s="21">
        <v>124.85</v>
      </c>
      <c r="N386" s="22">
        <v>0.53010360054347827</v>
      </c>
      <c r="O386" s="52">
        <v>124.85</v>
      </c>
      <c r="P386" s="53">
        <v>0.530103521343256</v>
      </c>
      <c r="Q386" s="54"/>
      <c r="R386" s="23"/>
      <c r="S386" s="23"/>
      <c r="T386" s="23"/>
      <c r="W386" s="23"/>
      <c r="X386" s="23"/>
      <c r="Y386" s="23"/>
      <c r="AA386" s="23"/>
    </row>
    <row r="387" spans="1:27" x14ac:dyDescent="0.25">
      <c r="A387" s="20">
        <v>36910</v>
      </c>
      <c r="B387" s="8">
        <v>2055.5500000000002</v>
      </c>
      <c r="C387" s="21">
        <v>93.029600000000002</v>
      </c>
      <c r="D387" s="22">
        <v>0.65752456451090791</v>
      </c>
      <c r="E387" s="21">
        <v>96.465000000000003</v>
      </c>
      <c r="F387" s="27">
        <v>0.66564306556505592</v>
      </c>
      <c r="G387" s="8">
        <v>1772.15</v>
      </c>
      <c r="H387" s="21">
        <v>21.251999999999999</v>
      </c>
      <c r="I387" s="22">
        <v>0.64205438066465259</v>
      </c>
      <c r="J387" s="21">
        <v>21.251999999999999</v>
      </c>
      <c r="K387" s="27">
        <v>0.64205461950062703</v>
      </c>
      <c r="L387" s="8">
        <v>2257.87</v>
      </c>
      <c r="M387" s="21">
        <v>123.02500000000001</v>
      </c>
      <c r="N387" s="22">
        <v>0.52235478940217395</v>
      </c>
      <c r="O387" s="52">
        <v>123.02500000000001</v>
      </c>
      <c r="P387" s="53">
        <v>0.52235476960211835</v>
      </c>
      <c r="Q387" s="54"/>
      <c r="R387" s="23"/>
      <c r="S387" s="23"/>
      <c r="T387" s="23"/>
      <c r="W387" s="23"/>
      <c r="X387" s="23"/>
      <c r="Y387" s="23"/>
      <c r="AA387" s="23"/>
    </row>
    <row r="388" spans="1:27" x14ac:dyDescent="0.25">
      <c r="A388" s="20">
        <v>36911</v>
      </c>
      <c r="B388" s="8">
        <v>2055.4699999999998</v>
      </c>
      <c r="C388" s="21">
        <v>92.545599999999993</v>
      </c>
      <c r="D388" s="22">
        <v>0.6541036975048875</v>
      </c>
      <c r="E388" s="21">
        <v>95.980999999999995</v>
      </c>
      <c r="F388" s="27">
        <v>0.66230329305747593</v>
      </c>
      <c r="G388" s="8">
        <v>1772.54</v>
      </c>
      <c r="H388" s="21">
        <v>22.405000000000001</v>
      </c>
      <c r="I388" s="22">
        <v>0.6768882175226586</v>
      </c>
      <c r="J388" s="21">
        <v>22.405000000000001</v>
      </c>
      <c r="K388" s="27">
        <v>0.67688783004940223</v>
      </c>
      <c r="L388" s="8">
        <v>2257.73</v>
      </c>
      <c r="M388" s="21">
        <v>121.849</v>
      </c>
      <c r="N388" s="22">
        <v>0.51736158288043477</v>
      </c>
      <c r="O388" s="52">
        <v>121.849</v>
      </c>
      <c r="P388" s="53">
        <v>0.5173615915924592</v>
      </c>
      <c r="Q388" s="54"/>
      <c r="R388" s="23"/>
      <c r="S388" s="23"/>
      <c r="T388" s="23"/>
      <c r="W388" s="23"/>
      <c r="X388" s="23"/>
      <c r="Y388" s="23"/>
      <c r="AA388" s="23"/>
    </row>
    <row r="389" spans="1:27" x14ac:dyDescent="0.25">
      <c r="A389" s="20">
        <v>36912</v>
      </c>
      <c r="B389" s="8">
        <v>2055.42</v>
      </c>
      <c r="C389" s="21">
        <v>92.200599999999994</v>
      </c>
      <c r="D389" s="22">
        <v>0.65166526957704241</v>
      </c>
      <c r="E389" s="21">
        <v>95.635999999999996</v>
      </c>
      <c r="F389" s="27">
        <v>0.65992279838743362</v>
      </c>
      <c r="G389" s="8">
        <v>1772.48</v>
      </c>
      <c r="H389" s="21">
        <v>22.244</v>
      </c>
      <c r="I389" s="22">
        <v>0.67202416918428998</v>
      </c>
      <c r="J389" s="21">
        <v>22.244</v>
      </c>
      <c r="K389" s="27">
        <v>0.67202472308048611</v>
      </c>
      <c r="L389" s="8">
        <v>2257.66</v>
      </c>
      <c r="M389" s="21">
        <v>121.315</v>
      </c>
      <c r="N389" s="22">
        <v>0.51509425951086951</v>
      </c>
      <c r="O389" s="52">
        <v>121.315</v>
      </c>
      <c r="P389" s="53">
        <v>0.5150942872309473</v>
      </c>
      <c r="Q389" s="54"/>
      <c r="R389" s="23"/>
      <c r="S389" s="23"/>
      <c r="T389" s="23"/>
      <c r="W389" s="23"/>
      <c r="X389" s="23"/>
      <c r="Y389" s="23"/>
      <c r="AA389" s="23"/>
    </row>
    <row r="390" spans="1:27" x14ac:dyDescent="0.25">
      <c r="A390" s="20">
        <v>36913</v>
      </c>
      <c r="B390" s="8">
        <v>2055.34</v>
      </c>
      <c r="C390" s="21">
        <v>91.718599999999995</v>
      </c>
      <c r="D390" s="22">
        <v>0.64825853838509628</v>
      </c>
      <c r="E390" s="21">
        <v>95.153999999999996</v>
      </c>
      <c r="F390" s="27">
        <v>0.65659666352606183</v>
      </c>
      <c r="G390" s="8">
        <v>1771.97</v>
      </c>
      <c r="H390" s="21">
        <v>20.710999999999999</v>
      </c>
      <c r="I390" s="22">
        <v>0.62570996978851967</v>
      </c>
      <c r="J390" s="21">
        <v>20.710999999999999</v>
      </c>
      <c r="K390" s="27">
        <v>0.62570960010092092</v>
      </c>
      <c r="L390" s="8">
        <v>2257.71</v>
      </c>
      <c r="M390" s="21">
        <v>121.742</v>
      </c>
      <c r="N390" s="22">
        <v>0.51690726902173911</v>
      </c>
      <c r="O390" s="52">
        <v>121.742</v>
      </c>
      <c r="P390" s="53">
        <v>0.51690718031749028</v>
      </c>
      <c r="Q390" s="54"/>
      <c r="R390" s="23"/>
      <c r="S390" s="23"/>
      <c r="T390" s="23"/>
      <c r="W390" s="23"/>
      <c r="X390" s="23"/>
      <c r="Y390" s="23"/>
      <c r="AA390" s="23"/>
    </row>
    <row r="391" spans="1:27" x14ac:dyDescent="0.25">
      <c r="A391" s="20">
        <v>36914</v>
      </c>
      <c r="B391" s="8">
        <v>2055.2600000000002</v>
      </c>
      <c r="C391" s="21">
        <v>91.238600000000005</v>
      </c>
      <c r="D391" s="22">
        <v>0.64486594300722477</v>
      </c>
      <c r="E391" s="21">
        <v>94.674000000000007</v>
      </c>
      <c r="F391" s="27">
        <v>0.65328445647358346</v>
      </c>
      <c r="G391" s="8">
        <v>1771.69</v>
      </c>
      <c r="H391" s="21">
        <v>19.917000000000002</v>
      </c>
      <c r="I391" s="22">
        <v>0.60172205438066473</v>
      </c>
      <c r="J391" s="21">
        <v>19.917000000000002</v>
      </c>
      <c r="K391" s="27">
        <v>0.60172182951913555</v>
      </c>
      <c r="L391" s="8">
        <v>2257.7800000000002</v>
      </c>
      <c r="M391" s="21">
        <v>122.276</v>
      </c>
      <c r="N391" s="22">
        <v>0.51917459239130437</v>
      </c>
      <c r="O391" s="52">
        <v>122.276</v>
      </c>
      <c r="P391" s="53">
        <v>0.51917468267955769</v>
      </c>
      <c r="Q391" s="54"/>
      <c r="R391" s="23"/>
      <c r="S391" s="23"/>
      <c r="T391" s="23"/>
      <c r="W391" s="23"/>
      <c r="X391" s="23"/>
      <c r="Y391" s="23"/>
      <c r="AA391" s="23"/>
    </row>
    <row r="392" spans="1:27" x14ac:dyDescent="0.25">
      <c r="A392" s="20">
        <v>36915</v>
      </c>
      <c r="B392" s="8">
        <v>2055.1799999999998</v>
      </c>
      <c r="C392" s="21">
        <v>90.760599999999997</v>
      </c>
      <c r="D392" s="22">
        <v>0.64148748344342787</v>
      </c>
      <c r="E392" s="21">
        <v>94.195999999999998</v>
      </c>
      <c r="F392" s="27">
        <v>0.64998617722999863</v>
      </c>
      <c r="G392" s="8">
        <v>1771.28</v>
      </c>
      <c r="H392" s="21">
        <v>18.785</v>
      </c>
      <c r="I392" s="22">
        <v>0.56752265861027196</v>
      </c>
      <c r="J392" s="21">
        <v>18.785</v>
      </c>
      <c r="K392" s="27">
        <v>0.56752255062592172</v>
      </c>
      <c r="L392" s="8">
        <v>2257.75</v>
      </c>
      <c r="M392" s="21">
        <v>122.062</v>
      </c>
      <c r="N392" s="22">
        <v>0.51826596467391306</v>
      </c>
      <c r="O392" s="52">
        <v>122.062</v>
      </c>
      <c r="P392" s="53">
        <v>0.51826605813017523</v>
      </c>
      <c r="Q392" s="54"/>
      <c r="R392" s="23"/>
      <c r="S392" s="23"/>
      <c r="T392" s="23"/>
      <c r="W392" s="23"/>
      <c r="X392" s="23"/>
      <c r="Y392" s="23"/>
      <c r="AA392" s="23"/>
    </row>
    <row r="393" spans="1:27" x14ac:dyDescent="0.25">
      <c r="A393" s="20">
        <v>36916</v>
      </c>
      <c r="B393" s="8">
        <v>2055.1</v>
      </c>
      <c r="C393" s="21">
        <v>90.284599999999998</v>
      </c>
      <c r="D393" s="22">
        <v>0.63812315969370514</v>
      </c>
      <c r="E393" s="21">
        <v>93.72</v>
      </c>
      <c r="F393" s="27">
        <v>0.64670153563262189</v>
      </c>
      <c r="G393" s="8">
        <v>1771.2</v>
      </c>
      <c r="H393" s="21">
        <v>18.571000000000002</v>
      </c>
      <c r="I393" s="22">
        <v>0.56105740181268882</v>
      </c>
      <c r="J393" s="21">
        <v>18.571000000000002</v>
      </c>
      <c r="K393" s="27">
        <v>0.56105746406249069</v>
      </c>
      <c r="L393" s="8">
        <v>2257.56</v>
      </c>
      <c r="M393" s="21">
        <v>120.57</v>
      </c>
      <c r="N393" s="22">
        <v>0.51193104619565222</v>
      </c>
      <c r="O393" s="52">
        <v>120.57</v>
      </c>
      <c r="P393" s="53">
        <v>0.51193103035560772</v>
      </c>
      <c r="Q393" s="54"/>
      <c r="R393" s="23"/>
      <c r="S393" s="23"/>
      <c r="T393" s="23"/>
      <c r="W393" s="23"/>
      <c r="X393" s="23"/>
      <c r="Y393" s="23"/>
      <c r="AA393" s="23"/>
    </row>
    <row r="394" spans="1:27" x14ac:dyDescent="0.25">
      <c r="A394" s="20">
        <v>36917</v>
      </c>
      <c r="B394" s="8">
        <v>2055</v>
      </c>
      <c r="C394" s="21">
        <v>89.674599999999998</v>
      </c>
      <c r="D394" s="22">
        <v>0.63381173640099342</v>
      </c>
      <c r="E394" s="21">
        <v>93.11</v>
      </c>
      <c r="F394" s="27">
        <v>0.64249243571994119</v>
      </c>
      <c r="G394" s="8">
        <v>1771.19</v>
      </c>
      <c r="H394" s="21">
        <v>18.535</v>
      </c>
      <c r="I394" s="22">
        <v>0.55996978851963741</v>
      </c>
      <c r="J394" s="21">
        <v>18.535</v>
      </c>
      <c r="K394" s="27">
        <v>0.5599699981363172</v>
      </c>
      <c r="L394" s="8">
        <v>2257.4699999999998</v>
      </c>
      <c r="M394" s="21">
        <v>119.82599999999999</v>
      </c>
      <c r="N394" s="22">
        <v>0.50877207880434783</v>
      </c>
      <c r="O394" s="52">
        <v>119.82599999999999</v>
      </c>
      <c r="P394" s="53">
        <v>0.50877212949249007</v>
      </c>
      <c r="Q394" s="54"/>
      <c r="R394" s="23"/>
      <c r="S394" s="23"/>
      <c r="T394" s="23"/>
      <c r="W394" s="23"/>
      <c r="X394" s="23"/>
      <c r="Y394" s="23"/>
      <c r="AA394" s="23"/>
    </row>
    <row r="395" spans="1:27" x14ac:dyDescent="0.25">
      <c r="A395" s="20">
        <v>36918</v>
      </c>
      <c r="B395" s="8">
        <v>2054.89</v>
      </c>
      <c r="C395" s="21">
        <v>89.066599999999994</v>
      </c>
      <c r="D395" s="22">
        <v>0.62951444892235631</v>
      </c>
      <c r="E395" s="21">
        <v>92.501999999999995</v>
      </c>
      <c r="F395" s="27">
        <v>0.63829697345346859</v>
      </c>
      <c r="G395" s="8">
        <v>1771.5</v>
      </c>
      <c r="H395" s="21">
        <v>19.399999999999999</v>
      </c>
      <c r="I395" s="22">
        <v>0.58610271903323263</v>
      </c>
      <c r="J395" s="21">
        <v>19.399999999999999</v>
      </c>
      <c r="K395" s="27">
        <v>0.58610221087158487</v>
      </c>
      <c r="L395" s="8">
        <v>2257.15</v>
      </c>
      <c r="M395" s="21">
        <v>117.392</v>
      </c>
      <c r="N395" s="22">
        <v>0.49843749999999998</v>
      </c>
      <c r="O395" s="52">
        <v>117.392</v>
      </c>
      <c r="P395" s="53">
        <v>0.49843749049597336</v>
      </c>
      <c r="Q395" s="54"/>
      <c r="R395" s="23"/>
      <c r="S395" s="23"/>
      <c r="T395" s="23"/>
      <c r="W395" s="23"/>
      <c r="X395" s="23"/>
      <c r="Y395" s="23"/>
      <c r="AA395" s="23"/>
    </row>
    <row r="396" spans="1:27" x14ac:dyDescent="0.25">
      <c r="A396" s="20">
        <v>36919</v>
      </c>
      <c r="B396" s="8">
        <v>2054.79</v>
      </c>
      <c r="C396" s="21">
        <v>88.461600000000004</v>
      </c>
      <c r="D396" s="22">
        <v>0.62523836516483067</v>
      </c>
      <c r="E396" s="21">
        <v>91.897000000000006</v>
      </c>
      <c r="F396" s="27">
        <v>0.63412240290033617</v>
      </c>
      <c r="G396" s="8">
        <v>1771.34</v>
      </c>
      <c r="H396" s="21">
        <v>18.963999999999999</v>
      </c>
      <c r="I396" s="22">
        <v>0.57293051359516611</v>
      </c>
      <c r="J396" s="21">
        <v>18.963999999999999</v>
      </c>
      <c r="K396" s="27">
        <v>0.57293066096204404</v>
      </c>
      <c r="L396" s="8">
        <v>2257.08</v>
      </c>
      <c r="M396" s="21">
        <v>116.86499999999999</v>
      </c>
      <c r="N396" s="22">
        <v>0.49619989809782611</v>
      </c>
      <c r="O396" s="52">
        <v>116.86499999999999</v>
      </c>
      <c r="P396" s="53">
        <v>0.49619988621779276</v>
      </c>
      <c r="Q396" s="54"/>
      <c r="R396" s="23"/>
      <c r="S396" s="23"/>
      <c r="T396" s="23"/>
      <c r="W396" s="23"/>
      <c r="X396" s="23"/>
      <c r="Y396" s="23"/>
      <c r="AA396" s="23"/>
    </row>
    <row r="397" spans="1:27" x14ac:dyDescent="0.25">
      <c r="A397" s="20">
        <v>36920</v>
      </c>
      <c r="B397" s="8">
        <v>2054.66</v>
      </c>
      <c r="C397" s="21">
        <v>87.660600000000002</v>
      </c>
      <c r="D397" s="22">
        <v>0.61957697162800762</v>
      </c>
      <c r="E397" s="21">
        <v>91.096000000000004</v>
      </c>
      <c r="F397" s="27">
        <v>0.62859509390842561</v>
      </c>
      <c r="G397" s="8">
        <v>1771.04</v>
      </c>
      <c r="H397" s="21">
        <v>18.148</v>
      </c>
      <c r="I397" s="22">
        <v>0.54827794561933529</v>
      </c>
      <c r="J397" s="21">
        <v>18.148</v>
      </c>
      <c r="K397" s="27">
        <v>0.54827846902583255</v>
      </c>
      <c r="L397" s="8">
        <v>2256.7199999999998</v>
      </c>
      <c r="M397" s="21">
        <v>114.13800000000001</v>
      </c>
      <c r="N397" s="22">
        <v>0.48462126358695651</v>
      </c>
      <c r="O397" s="52">
        <v>114.13800000000001</v>
      </c>
      <c r="P397" s="53">
        <v>0.48462120973080541</v>
      </c>
      <c r="Q397" s="54"/>
      <c r="R397" s="23"/>
      <c r="S397" s="23"/>
      <c r="T397" s="23"/>
      <c r="W397" s="23"/>
      <c r="X397" s="23"/>
      <c r="Y397" s="23"/>
      <c r="AA397" s="23"/>
    </row>
    <row r="398" spans="1:27" x14ac:dyDescent="0.25">
      <c r="A398" s="20">
        <v>36921</v>
      </c>
      <c r="B398" s="8">
        <v>2054.4899999999998</v>
      </c>
      <c r="C398" s="21">
        <v>86.664599999999993</v>
      </c>
      <c r="D398" s="22">
        <v>0.61253733621892414</v>
      </c>
      <c r="E398" s="21">
        <v>90.1</v>
      </c>
      <c r="F398" s="27">
        <v>0.62172230054486866</v>
      </c>
      <c r="G398" s="8">
        <v>1770.66</v>
      </c>
      <c r="H398" s="21">
        <v>17.186</v>
      </c>
      <c r="I398" s="22">
        <v>0.51921450151057402</v>
      </c>
      <c r="J398" s="21">
        <v>17.186</v>
      </c>
      <c r="K398" s="27">
        <v>0.51921416358307826</v>
      </c>
      <c r="L398" s="8">
        <v>2256.61</v>
      </c>
      <c r="M398" s="21">
        <v>113.303</v>
      </c>
      <c r="N398" s="22">
        <v>0.48107591711956521</v>
      </c>
      <c r="O398" s="52">
        <v>113.303</v>
      </c>
      <c r="P398" s="53">
        <v>0.4810760097838252</v>
      </c>
      <c r="Q398" s="54"/>
      <c r="R398" s="23"/>
      <c r="S398" s="23"/>
      <c r="T398" s="23"/>
      <c r="W398" s="23"/>
      <c r="X398" s="23"/>
      <c r="Y398" s="23"/>
      <c r="AA398" s="23"/>
    </row>
    <row r="399" spans="1:27" x14ac:dyDescent="0.25">
      <c r="A399" s="20">
        <v>36922</v>
      </c>
      <c r="B399" s="8">
        <v>2054.37</v>
      </c>
      <c r="C399" s="21">
        <v>85.939599999999999</v>
      </c>
      <c r="D399" s="22">
        <v>0.60741310361693068</v>
      </c>
      <c r="E399" s="21">
        <v>89.375</v>
      </c>
      <c r="F399" s="27">
        <v>0.61671960568794537</v>
      </c>
      <c r="G399" s="8">
        <v>1770.62</v>
      </c>
      <c r="H399" s="21">
        <v>17.085000000000001</v>
      </c>
      <c r="I399" s="22">
        <v>0.51616314199395774</v>
      </c>
      <c r="J399" s="21">
        <v>17.085000000000001</v>
      </c>
      <c r="K399" s="27">
        <v>0.51616265288837171</v>
      </c>
      <c r="L399" s="8">
        <v>2256.5100000000002</v>
      </c>
      <c r="M399" s="21">
        <v>112.574</v>
      </c>
      <c r="N399" s="22">
        <v>0.4779806385869565</v>
      </c>
      <c r="O399" s="52">
        <v>112.574</v>
      </c>
      <c r="P399" s="53">
        <v>0.47798066709903653</v>
      </c>
      <c r="Q399" s="54"/>
      <c r="R399" s="23"/>
      <c r="S399" s="23"/>
      <c r="T399" s="23"/>
      <c r="W399" s="23"/>
      <c r="X399" s="23"/>
      <c r="Y399" s="23"/>
      <c r="AA399" s="23"/>
    </row>
    <row r="400" spans="1:27" x14ac:dyDescent="0.25">
      <c r="A400" s="20">
        <v>36923</v>
      </c>
      <c r="B400" s="8">
        <v>2054.23</v>
      </c>
      <c r="C400" s="21">
        <v>85.153599999999997</v>
      </c>
      <c r="D400" s="22">
        <v>0.60185772868566612</v>
      </c>
      <c r="E400" s="21">
        <v>88.588999999999999</v>
      </c>
      <c r="F400" s="27">
        <v>0.61129588477467989</v>
      </c>
      <c r="G400" s="8">
        <v>1770.58</v>
      </c>
      <c r="H400" s="21">
        <v>16.984000000000002</v>
      </c>
      <c r="I400" s="22">
        <v>0.51311178247734135</v>
      </c>
      <c r="J400" s="21">
        <v>16.984000000000002</v>
      </c>
      <c r="K400" s="27">
        <v>0.51311241259778462</v>
      </c>
      <c r="L400" s="8">
        <v>2256.3200000000002</v>
      </c>
      <c r="M400" s="21">
        <v>111.12</v>
      </c>
      <c r="N400" s="22">
        <v>0.4718070652173913</v>
      </c>
      <c r="O400" s="52">
        <v>111.12</v>
      </c>
      <c r="P400" s="53">
        <v>0.47180700977723578</v>
      </c>
      <c r="Q400" s="54"/>
      <c r="R400" s="23"/>
      <c r="S400" s="23"/>
      <c r="T400" s="23"/>
      <c r="W400" s="23"/>
      <c r="X400" s="23"/>
      <c r="Y400" s="23"/>
      <c r="AA400" s="23"/>
    </row>
    <row r="401" spans="1:27" x14ac:dyDescent="0.25">
      <c r="A401" s="20">
        <v>36924</v>
      </c>
      <c r="B401" s="8">
        <v>2054.09</v>
      </c>
      <c r="C401" s="21">
        <v>84.307599999999994</v>
      </c>
      <c r="D401" s="22">
        <v>0.59587827933216764</v>
      </c>
      <c r="E401" s="21">
        <v>87.742999999999995</v>
      </c>
      <c r="F401" s="27">
        <v>0.60545810170951897</v>
      </c>
      <c r="G401" s="8">
        <v>1770.4</v>
      </c>
      <c r="H401" s="21">
        <v>16.52</v>
      </c>
      <c r="I401" s="22">
        <v>0.49909365558912389</v>
      </c>
      <c r="J401" s="21">
        <v>16.52</v>
      </c>
      <c r="K401" s="27">
        <v>0.49909350314062956</v>
      </c>
      <c r="L401" s="8">
        <v>2256.23</v>
      </c>
      <c r="M401" s="21">
        <v>110.499</v>
      </c>
      <c r="N401" s="22">
        <v>0.46917034646739131</v>
      </c>
      <c r="O401" s="52">
        <v>110.499</v>
      </c>
      <c r="P401" s="53">
        <v>0.46917043437963796</v>
      </c>
      <c r="Q401" s="54"/>
      <c r="R401" s="23"/>
      <c r="S401" s="23"/>
      <c r="T401" s="23"/>
      <c r="W401" s="23"/>
      <c r="X401" s="23"/>
      <c r="Y401" s="23"/>
      <c r="AA401" s="23"/>
    </row>
    <row r="402" spans="1:27" x14ac:dyDescent="0.25">
      <c r="A402" s="20">
        <v>36925</v>
      </c>
      <c r="B402" s="8">
        <v>2053.94</v>
      </c>
      <c r="C402" s="21">
        <v>83.4666</v>
      </c>
      <c r="D402" s="22">
        <v>0.58993416951385524</v>
      </c>
      <c r="E402" s="21">
        <v>86.902000000000001</v>
      </c>
      <c r="F402" s="27">
        <v>0.59965484800390645</v>
      </c>
      <c r="G402" s="8">
        <v>1770.96</v>
      </c>
      <c r="H402" s="21">
        <v>17.939</v>
      </c>
      <c r="I402" s="22">
        <v>0.54196374622356491</v>
      </c>
      <c r="J402" s="21">
        <v>17.939</v>
      </c>
      <c r="K402" s="27">
        <v>0.5419632901484861</v>
      </c>
      <c r="L402" s="8">
        <v>2255.9499999999998</v>
      </c>
      <c r="M402" s="21">
        <v>108.437</v>
      </c>
      <c r="N402" s="22">
        <v>0.46041525135869565</v>
      </c>
      <c r="O402" s="52">
        <v>108.437</v>
      </c>
      <c r="P402" s="53">
        <v>0.46041524581468007</v>
      </c>
      <c r="Q402" s="54"/>
      <c r="R402" s="23"/>
      <c r="S402" s="23"/>
      <c r="T402" s="23"/>
      <c r="W402" s="23"/>
      <c r="X402" s="23"/>
      <c r="Y402" s="23"/>
      <c r="AA402" s="23"/>
    </row>
    <row r="403" spans="1:27" x14ac:dyDescent="0.25">
      <c r="A403" s="20">
        <v>36926</v>
      </c>
      <c r="B403" s="8">
        <v>2053.8000000000002</v>
      </c>
      <c r="C403" s="21">
        <v>82.631600000000006</v>
      </c>
      <c r="D403" s="22">
        <v>0.58403246713776624</v>
      </c>
      <c r="E403" s="21">
        <v>86.066999999999993</v>
      </c>
      <c r="F403" s="27">
        <v>0.59389308756228909</v>
      </c>
      <c r="G403" s="8">
        <v>1771.09</v>
      </c>
      <c r="H403" s="21">
        <v>18.288</v>
      </c>
      <c r="I403" s="22">
        <v>0.55250755287009057</v>
      </c>
      <c r="J403" s="21">
        <v>18.288</v>
      </c>
      <c r="K403" s="27">
        <v>0.5525076443391872</v>
      </c>
      <c r="L403" s="8">
        <v>2255.7600000000002</v>
      </c>
      <c r="M403" s="21">
        <v>107</v>
      </c>
      <c r="N403" s="22">
        <v>0.45431385869565216</v>
      </c>
      <c r="O403" s="52">
        <v>107</v>
      </c>
      <c r="P403" s="53">
        <v>0.45431385869565216</v>
      </c>
      <c r="Q403" s="54"/>
      <c r="R403" s="23"/>
      <c r="S403" s="23"/>
      <c r="T403" s="23"/>
      <c r="W403" s="23"/>
      <c r="X403" s="23"/>
      <c r="Y403" s="23"/>
      <c r="AA403" s="23"/>
    </row>
    <row r="404" spans="1:27" x14ac:dyDescent="0.25">
      <c r="A404" s="20">
        <v>36927</v>
      </c>
      <c r="B404" s="8">
        <v>2053.66</v>
      </c>
      <c r="C404" s="21">
        <v>81.802599999999998</v>
      </c>
      <c r="D404" s="22">
        <v>0.57817317220390063</v>
      </c>
      <c r="E404" s="21">
        <v>85.238</v>
      </c>
      <c r="F404" s="27">
        <v>0.58817282038466678</v>
      </c>
      <c r="G404" s="8">
        <v>1771.05</v>
      </c>
      <c r="H404" s="21">
        <v>18.183</v>
      </c>
      <c r="I404" s="22">
        <v>0.54933534743202417</v>
      </c>
      <c r="J404" s="21">
        <v>18.183</v>
      </c>
      <c r="K404" s="27">
        <v>0.54933544525314137</v>
      </c>
      <c r="L404" s="8">
        <v>2255.54</v>
      </c>
      <c r="M404" s="21">
        <v>105.468</v>
      </c>
      <c r="N404" s="22">
        <v>0.44780910326086953</v>
      </c>
      <c r="O404" s="52">
        <v>105.468</v>
      </c>
      <c r="P404" s="53">
        <v>0.4478091444449851</v>
      </c>
      <c r="Q404" s="54"/>
      <c r="R404" s="23"/>
      <c r="S404" s="23"/>
      <c r="T404" s="23"/>
      <c r="W404" s="23"/>
      <c r="X404" s="23"/>
      <c r="Y404" s="23"/>
      <c r="AA404" s="23"/>
    </row>
    <row r="405" spans="1:27" x14ac:dyDescent="0.25">
      <c r="A405" s="20">
        <v>36928</v>
      </c>
      <c r="B405" s="8">
        <v>2053.5100000000002</v>
      </c>
      <c r="C405" s="21">
        <v>80.979600000000005</v>
      </c>
      <c r="D405" s="22">
        <v>0.57235628471225841</v>
      </c>
      <c r="E405" s="21">
        <v>84.415000000000006</v>
      </c>
      <c r="F405" s="27">
        <v>0.58249375630835443</v>
      </c>
      <c r="G405" s="8">
        <v>1770.92</v>
      </c>
      <c r="H405" s="21">
        <v>17.835000000000001</v>
      </c>
      <c r="I405" s="22">
        <v>0.53882175226586104</v>
      </c>
      <c r="J405" s="21">
        <v>17.835000000000001</v>
      </c>
      <c r="K405" s="27">
        <v>0.53882158076130493</v>
      </c>
      <c r="L405" s="8">
        <v>2255.4299999999998</v>
      </c>
      <c r="M405" s="21">
        <v>104.65300000000001</v>
      </c>
      <c r="N405" s="22">
        <v>0.4443486752717391</v>
      </c>
      <c r="O405" s="52">
        <v>104.65300000000001</v>
      </c>
      <c r="P405" s="53">
        <v>0.44434868873577693</v>
      </c>
      <c r="Q405" s="54"/>
      <c r="R405" s="23"/>
      <c r="S405" s="23"/>
      <c r="T405" s="23"/>
      <c r="W405" s="23"/>
      <c r="X405" s="23"/>
      <c r="Y405" s="23"/>
      <c r="AA405" s="23"/>
    </row>
    <row r="406" spans="1:27" x14ac:dyDescent="0.25">
      <c r="A406" s="20">
        <v>36929</v>
      </c>
      <c r="B406" s="8">
        <v>2053.38</v>
      </c>
      <c r="C406" s="21">
        <v>80.162599999999998</v>
      </c>
      <c r="D406" s="22">
        <v>0.56658180466283969</v>
      </c>
      <c r="E406" s="21">
        <v>83.597999999999999</v>
      </c>
      <c r="F406" s="27">
        <v>0.57685618549603712</v>
      </c>
      <c r="G406" s="8">
        <v>1770.83</v>
      </c>
      <c r="H406" s="21">
        <v>17.594000000000001</v>
      </c>
      <c r="I406" s="22">
        <v>0.53154078549848938</v>
      </c>
      <c r="J406" s="21">
        <v>17.594000000000001</v>
      </c>
      <c r="K406" s="27">
        <v>0.53154089475324373</v>
      </c>
      <c r="L406" s="8">
        <v>2255.21</v>
      </c>
      <c r="M406" s="21">
        <v>103.131</v>
      </c>
      <c r="N406" s="22">
        <v>0.43788637907608696</v>
      </c>
      <c r="O406" s="52">
        <v>103.131</v>
      </c>
      <c r="P406" s="53">
        <v>0.43788634660399584</v>
      </c>
      <c r="Q406" s="54"/>
      <c r="R406" s="23"/>
      <c r="S406" s="23"/>
      <c r="T406" s="23"/>
      <c r="W406" s="23"/>
      <c r="X406" s="23"/>
      <c r="Y406" s="23"/>
      <c r="AA406" s="23"/>
    </row>
    <row r="407" spans="1:27" x14ac:dyDescent="0.25">
      <c r="A407" s="20">
        <v>36930</v>
      </c>
      <c r="B407" s="8">
        <v>2053.2399999999998</v>
      </c>
      <c r="C407" s="21">
        <v>79.3506</v>
      </c>
      <c r="D407" s="22">
        <v>0.56084266414860706</v>
      </c>
      <c r="E407" s="21">
        <v>82.786000000000001</v>
      </c>
      <c r="F407" s="27">
        <v>0.57125314404326821</v>
      </c>
      <c r="G407" s="8">
        <v>1770.8</v>
      </c>
      <c r="H407" s="21">
        <v>17.524999999999999</v>
      </c>
      <c r="I407" s="22">
        <v>0.52945619335347427</v>
      </c>
      <c r="J407" s="21">
        <v>17.524999999999999</v>
      </c>
      <c r="K407" s="27">
        <v>0.52945616159337139</v>
      </c>
      <c r="L407" s="8">
        <v>2255</v>
      </c>
      <c r="M407" s="21">
        <v>101.617</v>
      </c>
      <c r="N407" s="22">
        <v>0.43145805027173917</v>
      </c>
      <c r="O407" s="52">
        <v>101.617</v>
      </c>
      <c r="P407" s="53">
        <v>0.43145806056776803</v>
      </c>
      <c r="Q407" s="54"/>
      <c r="R407" s="23"/>
      <c r="S407" s="23"/>
      <c r="T407" s="23"/>
      <c r="W407" s="23"/>
      <c r="X407" s="23"/>
      <c r="Y407" s="23"/>
      <c r="AA407" s="23"/>
    </row>
    <row r="408" spans="1:27" x14ac:dyDescent="0.25">
      <c r="A408" s="20">
        <v>36931</v>
      </c>
      <c r="B408" s="8">
        <v>2053.12</v>
      </c>
      <c r="C408" s="21">
        <v>78.6066</v>
      </c>
      <c r="D408" s="22">
        <v>0.55558414131290623</v>
      </c>
      <c r="E408" s="21">
        <v>82.042000000000002</v>
      </c>
      <c r="F408" s="27">
        <v>0.56611929565259811</v>
      </c>
      <c r="G408" s="8">
        <v>1770.74</v>
      </c>
      <c r="H408" s="21">
        <v>17.388999999999999</v>
      </c>
      <c r="I408" s="22">
        <v>0.52534743202416911</v>
      </c>
      <c r="J408" s="21">
        <v>17.388999999999999</v>
      </c>
      <c r="K408" s="27">
        <v>0.52534767467135601</v>
      </c>
      <c r="L408" s="8">
        <v>2254.7800000000002</v>
      </c>
      <c r="M408" s="21">
        <v>100.108</v>
      </c>
      <c r="N408" s="22">
        <v>0.42505095108695651</v>
      </c>
      <c r="O408" s="52">
        <v>100.108</v>
      </c>
      <c r="P408" s="53">
        <v>0.42505096059098318</v>
      </c>
      <c r="Q408" s="54"/>
      <c r="R408" s="23"/>
      <c r="S408" s="23"/>
      <c r="T408" s="23"/>
      <c r="W408" s="23"/>
      <c r="X408" s="23"/>
      <c r="Y408" s="23"/>
      <c r="AA408" s="23"/>
    </row>
    <row r="409" spans="1:27" x14ac:dyDescent="0.25">
      <c r="A409" s="20">
        <v>36932</v>
      </c>
      <c r="B409" s="8">
        <v>2053.02</v>
      </c>
      <c r="C409" s="21">
        <v>78.051599999999993</v>
      </c>
      <c r="D409" s="22">
        <v>0.55166145290724222</v>
      </c>
      <c r="E409" s="21">
        <v>81.486999999999995</v>
      </c>
      <c r="F409" s="27">
        <v>0.56228943836957912</v>
      </c>
      <c r="G409" s="8">
        <v>1771.3</v>
      </c>
      <c r="H409" s="21">
        <v>18.856000000000002</v>
      </c>
      <c r="I409" s="22">
        <v>0.56966767371601212</v>
      </c>
      <c r="J409" s="21">
        <v>18.856000000000002</v>
      </c>
      <c r="K409" s="27">
        <v>0.56966826318352348</v>
      </c>
      <c r="L409" s="8">
        <v>2254.5500000000002</v>
      </c>
      <c r="M409" s="21">
        <v>98.507000000000005</v>
      </c>
      <c r="N409" s="22">
        <v>0.41825322690217392</v>
      </c>
      <c r="O409" s="52">
        <v>98.507000000000005</v>
      </c>
      <c r="P409" s="53">
        <v>0.4182532055181139</v>
      </c>
      <c r="Q409" s="54"/>
      <c r="R409" s="23"/>
      <c r="S409" s="23"/>
      <c r="T409" s="23"/>
      <c r="W409" s="23"/>
      <c r="X409" s="23"/>
      <c r="Y409" s="23"/>
      <c r="AA409" s="23"/>
    </row>
    <row r="410" spans="1:27" x14ac:dyDescent="0.25">
      <c r="A410" s="20">
        <v>36933</v>
      </c>
      <c r="B410" s="8">
        <v>2052.9</v>
      </c>
      <c r="C410" s="21">
        <v>77.316599999999994</v>
      </c>
      <c r="D410" s="22">
        <v>0.54646654123487648</v>
      </c>
      <c r="E410" s="21">
        <v>80.751999999999995</v>
      </c>
      <c r="F410" s="27">
        <v>0.55721768479355904</v>
      </c>
      <c r="G410" s="8">
        <v>1771.27</v>
      </c>
      <c r="H410" s="21">
        <v>18.748999999999999</v>
      </c>
      <c r="I410" s="22">
        <v>0.56643504531722055</v>
      </c>
      <c r="J410" s="21">
        <v>18.748999999999999</v>
      </c>
      <c r="K410" s="27">
        <v>0.56643508469974824</v>
      </c>
      <c r="L410" s="8">
        <v>2254.1999999999998</v>
      </c>
      <c r="M410" s="21">
        <v>96.12</v>
      </c>
      <c r="N410" s="22">
        <v>0.40811820652173914</v>
      </c>
      <c r="O410" s="52">
        <v>96.12</v>
      </c>
      <c r="P410" s="53">
        <v>0.40811815108158356</v>
      </c>
      <c r="Q410" s="54"/>
      <c r="R410" s="23"/>
      <c r="S410" s="23"/>
      <c r="T410" s="23"/>
      <c r="W410" s="23"/>
      <c r="X410" s="23"/>
      <c r="Y410" s="23"/>
      <c r="AA410" s="23"/>
    </row>
    <row r="411" spans="1:27" x14ac:dyDescent="0.25">
      <c r="A411" s="20">
        <v>36934</v>
      </c>
      <c r="B411" s="8">
        <v>2052.8200000000002</v>
      </c>
      <c r="C411" s="21">
        <v>76.828599999999994</v>
      </c>
      <c r="D411" s="22">
        <v>0.54301740260070708</v>
      </c>
      <c r="E411" s="21">
        <v>80.263999999999996</v>
      </c>
      <c r="F411" s="27">
        <v>0.55385034683087742</v>
      </c>
      <c r="G411" s="8">
        <v>1770.92</v>
      </c>
      <c r="H411" s="21">
        <v>17.835000000000001</v>
      </c>
      <c r="I411" s="22">
        <v>0.53882175226586104</v>
      </c>
      <c r="J411" s="21">
        <v>17.835000000000001</v>
      </c>
      <c r="K411" s="27">
        <v>0.53882158076130493</v>
      </c>
      <c r="L411" s="8">
        <v>2253.7800000000002</v>
      </c>
      <c r="M411" s="21">
        <v>93.259</v>
      </c>
      <c r="N411" s="22">
        <v>0.39597061820652174</v>
      </c>
      <c r="O411" s="52">
        <v>93.259</v>
      </c>
      <c r="P411" s="53">
        <v>0.39597061899852398</v>
      </c>
      <c r="Q411" s="54"/>
      <c r="R411" s="23"/>
      <c r="S411" s="23"/>
      <c r="T411" s="23"/>
      <c r="W411" s="23"/>
      <c r="X411" s="23"/>
      <c r="Y411" s="23"/>
      <c r="AA411" s="23"/>
    </row>
    <row r="412" spans="1:27" x14ac:dyDescent="0.25">
      <c r="A412" s="20">
        <v>36935</v>
      </c>
      <c r="B412" s="8">
        <v>2052.7199999999998</v>
      </c>
      <c r="C412" s="21">
        <v>76.282600000000002</v>
      </c>
      <c r="D412" s="22">
        <v>0.53915832535837827</v>
      </c>
      <c r="E412" s="21">
        <v>79.718000000000004</v>
      </c>
      <c r="F412" s="27">
        <v>0.55008287452519378</v>
      </c>
      <c r="G412" s="8">
        <v>1770.64</v>
      </c>
      <c r="H412" s="21">
        <v>17.119</v>
      </c>
      <c r="I412" s="22">
        <v>0.51719033232628397</v>
      </c>
      <c r="J412" s="21">
        <v>17.119</v>
      </c>
      <c r="K412" s="27">
        <v>0.51719040982093523</v>
      </c>
      <c r="L412" s="8">
        <v>2253.4699999999998</v>
      </c>
      <c r="M412" s="21">
        <v>91.203000000000003</v>
      </c>
      <c r="N412" s="22">
        <v>0.38724099864130435</v>
      </c>
      <c r="O412" s="52">
        <v>91.203000000000003</v>
      </c>
      <c r="P412" s="53">
        <v>0.38724097250523104</v>
      </c>
      <c r="Q412" s="54"/>
      <c r="R412" s="23"/>
      <c r="S412" s="23"/>
      <c r="T412" s="23"/>
      <c r="W412" s="23"/>
      <c r="X412" s="23"/>
      <c r="Y412" s="23"/>
      <c r="AA412" s="23"/>
    </row>
    <row r="413" spans="1:27" x14ac:dyDescent="0.25">
      <c r="A413" s="20">
        <v>36936</v>
      </c>
      <c r="B413" s="8">
        <v>2052.6</v>
      </c>
      <c r="C413" s="21">
        <v>75.558599999999998</v>
      </c>
      <c r="D413" s="22">
        <v>0.534041160663422</v>
      </c>
      <c r="E413" s="21">
        <v>78.994</v>
      </c>
      <c r="F413" s="27">
        <v>0.54508685341003194</v>
      </c>
      <c r="G413" s="8">
        <v>1770.06</v>
      </c>
      <c r="H413" s="21">
        <v>15.712</v>
      </c>
      <c r="I413" s="22">
        <v>0.47468277945619342</v>
      </c>
      <c r="J413" s="21">
        <v>15.712</v>
      </c>
      <c r="K413" s="27">
        <v>0.47468268798709679</v>
      </c>
      <c r="L413" s="8">
        <v>2253.02</v>
      </c>
      <c r="M413" s="21">
        <v>88.29</v>
      </c>
      <c r="N413" s="22">
        <v>0.3748726222826087</v>
      </c>
      <c r="O413" s="52">
        <v>88.29</v>
      </c>
      <c r="P413" s="53">
        <v>0.37487266980274203</v>
      </c>
      <c r="Q413" s="54"/>
      <c r="R413" s="23"/>
      <c r="S413" s="23"/>
      <c r="T413" s="23"/>
      <c r="W413" s="23"/>
      <c r="X413" s="23"/>
      <c r="Y413" s="23"/>
      <c r="AA413" s="23"/>
    </row>
    <row r="414" spans="1:27" x14ac:dyDescent="0.25">
      <c r="A414" s="20">
        <v>36937</v>
      </c>
      <c r="B414" s="8">
        <v>2052.48</v>
      </c>
      <c r="C414" s="21">
        <v>74.840599999999995</v>
      </c>
      <c r="D414" s="22">
        <v>0.52896640341068923</v>
      </c>
      <c r="E414" s="21">
        <v>78.275999999999996</v>
      </c>
      <c r="F414" s="27">
        <v>0.54013261572155047</v>
      </c>
      <c r="G414" s="8">
        <v>1769.51</v>
      </c>
      <c r="H414" s="21">
        <v>14.473000000000001</v>
      </c>
      <c r="I414" s="22">
        <v>0.43725075528700902</v>
      </c>
      <c r="J414" s="21">
        <v>14.473000000000001</v>
      </c>
      <c r="K414" s="27">
        <v>0.43725023061010776</v>
      </c>
      <c r="L414" s="8">
        <v>2252.65</v>
      </c>
      <c r="M414" s="21">
        <v>85.977999999999994</v>
      </c>
      <c r="N414" s="22">
        <v>0.36505604619565213</v>
      </c>
      <c r="O414" s="52">
        <v>85.977999999999994</v>
      </c>
      <c r="P414" s="53">
        <v>0.36505600025952328</v>
      </c>
      <c r="Q414" s="54"/>
      <c r="R414" s="23"/>
      <c r="S414" s="23"/>
      <c r="T414" s="23"/>
      <c r="W414" s="23"/>
      <c r="X414" s="23"/>
      <c r="Y414" s="23"/>
      <c r="AA414" s="23"/>
    </row>
    <row r="415" spans="1:27" x14ac:dyDescent="0.25">
      <c r="A415" s="20">
        <v>36938</v>
      </c>
      <c r="B415" s="8">
        <v>2052.33</v>
      </c>
      <c r="C415" s="21">
        <v>74.008600000000001</v>
      </c>
      <c r="D415" s="22">
        <v>0.52308590475571193</v>
      </c>
      <c r="E415" s="21">
        <v>77.444000000000003</v>
      </c>
      <c r="F415" s="27">
        <v>0.53439145683058809</v>
      </c>
      <c r="G415" s="8">
        <v>1768.95</v>
      </c>
      <c r="H415" s="21">
        <v>13.298</v>
      </c>
      <c r="I415" s="22">
        <v>0.40175226586102719</v>
      </c>
      <c r="J415" s="21">
        <v>13.298</v>
      </c>
      <c r="K415" s="27">
        <v>0.40175259870690644</v>
      </c>
      <c r="L415" s="8">
        <v>2252.29</v>
      </c>
      <c r="M415" s="21">
        <v>83.685000000000002</v>
      </c>
      <c r="N415" s="22">
        <v>0.35532014266304346</v>
      </c>
      <c r="O415" s="52">
        <v>83.685000000000002</v>
      </c>
      <c r="P415" s="53">
        <v>0.35532011494296573</v>
      </c>
      <c r="Q415" s="54"/>
      <c r="R415" s="23"/>
      <c r="S415" s="23"/>
      <c r="T415" s="23"/>
      <c r="W415" s="23"/>
      <c r="X415" s="23"/>
      <c r="Y415" s="23"/>
      <c r="AA415" s="23"/>
    </row>
    <row r="416" spans="1:27" x14ac:dyDescent="0.25">
      <c r="A416" s="20">
        <v>36939</v>
      </c>
      <c r="B416" s="8">
        <v>2052.16</v>
      </c>
      <c r="C416" s="21">
        <v>73.006600000000006</v>
      </c>
      <c r="D416" s="22">
        <v>0.51600386190440517</v>
      </c>
      <c r="E416" s="21">
        <v>76.441999999999993</v>
      </c>
      <c r="F416" s="27">
        <v>0.52747717020303597</v>
      </c>
      <c r="G416" s="8">
        <v>1768.65</v>
      </c>
      <c r="H416" s="21">
        <v>12.706</v>
      </c>
      <c r="I416" s="22">
        <v>0.38386706948640487</v>
      </c>
      <c r="J416" s="21">
        <v>12.706</v>
      </c>
      <c r="K416" s="27">
        <v>0.38386657911041477</v>
      </c>
      <c r="L416" s="8">
        <v>2251.91</v>
      </c>
      <c r="M416" s="21">
        <v>81.313000000000002</v>
      </c>
      <c r="N416" s="22">
        <v>0.34524881114130435</v>
      </c>
      <c r="O416" s="52">
        <v>81.313000000000002</v>
      </c>
      <c r="P416" s="53">
        <v>0.34524881668531993</v>
      </c>
      <c r="Q416" s="54"/>
      <c r="R416" s="23"/>
      <c r="S416" s="23"/>
      <c r="T416" s="23"/>
      <c r="W416" s="23"/>
      <c r="X416" s="23"/>
      <c r="Y416" s="23"/>
      <c r="AA416" s="23"/>
    </row>
    <row r="417" spans="1:27" x14ac:dyDescent="0.25">
      <c r="A417" s="20">
        <v>36940</v>
      </c>
      <c r="B417" s="8">
        <v>2052.06</v>
      </c>
      <c r="C417" s="21">
        <v>72.421599999999998</v>
      </c>
      <c r="D417" s="22">
        <v>0.51186913628762432</v>
      </c>
      <c r="E417" s="21">
        <v>75.856999999999999</v>
      </c>
      <c r="F417" s="27">
        <v>0.52344042692541193</v>
      </c>
      <c r="G417" s="8">
        <v>1768.9</v>
      </c>
      <c r="H417" s="21">
        <v>13.212999999999999</v>
      </c>
      <c r="I417" s="22">
        <v>0.3991842900302115</v>
      </c>
      <c r="J417" s="21">
        <v>13.212999999999999</v>
      </c>
      <c r="K417" s="27">
        <v>0.39918384157755732</v>
      </c>
      <c r="L417" s="8">
        <v>2251.63</v>
      </c>
      <c r="M417" s="21">
        <v>79.524000000000001</v>
      </c>
      <c r="N417" s="22">
        <v>0.33765285326086958</v>
      </c>
      <c r="O417" s="52">
        <v>79.524000000000001</v>
      </c>
      <c r="P417" s="53">
        <v>0.33765292137306069</v>
      </c>
      <c r="Q417" s="54"/>
      <c r="R417" s="23"/>
      <c r="S417" s="23"/>
      <c r="T417" s="23"/>
      <c r="W417" s="23"/>
      <c r="X417" s="23"/>
      <c r="Y417" s="23"/>
      <c r="AA417" s="23"/>
    </row>
    <row r="418" spans="1:27" x14ac:dyDescent="0.25">
      <c r="A418" s="20">
        <v>36941</v>
      </c>
      <c r="B418" s="8">
        <v>2051.9899999999998</v>
      </c>
      <c r="C418" s="21">
        <v>72.072599999999994</v>
      </c>
      <c r="D418" s="22">
        <v>0.50940243673163021</v>
      </c>
      <c r="E418" s="21">
        <v>75.507999999999996</v>
      </c>
      <c r="F418" s="27">
        <v>0.52103236680026799</v>
      </c>
      <c r="G418" s="8">
        <v>1768.93</v>
      </c>
      <c r="H418" s="21">
        <v>13.27</v>
      </c>
      <c r="I418" s="22">
        <v>0.40090634441087614</v>
      </c>
      <c r="J418" s="21">
        <v>13.27</v>
      </c>
      <c r="K418" s="27">
        <v>0.40090650956341167</v>
      </c>
      <c r="L418" s="8">
        <v>2251.42</v>
      </c>
      <c r="M418" s="21">
        <v>78.212000000000003</v>
      </c>
      <c r="N418" s="22">
        <v>0.33208220108695652</v>
      </c>
      <c r="O418" s="52">
        <v>78.212000000000003</v>
      </c>
      <c r="P418" s="53">
        <v>0.3320821757428854</v>
      </c>
      <c r="Q418" s="54"/>
      <c r="R418" s="23"/>
      <c r="S418" s="23"/>
      <c r="T418" s="23"/>
      <c r="W418" s="23"/>
      <c r="X418" s="23"/>
      <c r="Y418" s="23"/>
      <c r="AA418" s="23"/>
    </row>
    <row r="419" spans="1:27" x14ac:dyDescent="0.25">
      <c r="A419" s="20">
        <v>36942</v>
      </c>
      <c r="B419" s="8">
        <v>2051.94</v>
      </c>
      <c r="C419" s="21">
        <v>71.782600000000002</v>
      </c>
      <c r="D419" s="22">
        <v>0.50735274369083283</v>
      </c>
      <c r="E419" s="21">
        <v>75.218000000000004</v>
      </c>
      <c r="F419" s="27">
        <v>0.5190311147598875</v>
      </c>
      <c r="G419" s="8">
        <v>1768.86</v>
      </c>
      <c r="H419" s="21">
        <v>13.127000000000001</v>
      </c>
      <c r="I419" s="22">
        <v>0.39658610271903322</v>
      </c>
      <c r="J419" s="21">
        <v>13.127000000000001</v>
      </c>
      <c r="K419" s="27">
        <v>0.39658586515346289</v>
      </c>
      <c r="L419" s="8">
        <v>2251.1</v>
      </c>
      <c r="M419" s="21">
        <v>76.256</v>
      </c>
      <c r="N419" s="22">
        <v>0.3237771739130435</v>
      </c>
      <c r="O419" s="52">
        <v>76.256</v>
      </c>
      <c r="P419" s="53">
        <v>0.32377724044123013</v>
      </c>
      <c r="Q419" s="54"/>
      <c r="R419" s="23"/>
      <c r="S419" s="23"/>
      <c r="T419" s="23"/>
      <c r="W419" s="23"/>
      <c r="X419" s="23"/>
      <c r="Y419" s="23"/>
      <c r="AA419" s="23"/>
    </row>
    <row r="420" spans="1:27" x14ac:dyDescent="0.25">
      <c r="A420" s="20">
        <v>36943</v>
      </c>
      <c r="B420" s="8">
        <v>2051.81</v>
      </c>
      <c r="C420" s="21">
        <v>71.032600000000002</v>
      </c>
      <c r="D420" s="22">
        <v>0.50205181341290861</v>
      </c>
      <c r="E420" s="21">
        <v>74.468000000000004</v>
      </c>
      <c r="F420" s="27">
        <v>0.51385606326790756</v>
      </c>
      <c r="G420" s="8">
        <v>1768.43</v>
      </c>
      <c r="H420" s="21">
        <v>12.292</v>
      </c>
      <c r="I420" s="22">
        <v>0.37135951661631417</v>
      </c>
      <c r="J420" s="21">
        <v>12.292</v>
      </c>
      <c r="K420" s="27">
        <v>0.37135945055530001</v>
      </c>
      <c r="L420" s="8">
        <v>2250.8000000000002</v>
      </c>
      <c r="M420" s="21">
        <v>74.405000000000001</v>
      </c>
      <c r="N420" s="22">
        <v>0.31591796875</v>
      </c>
      <c r="O420" s="52">
        <v>74.405000000000001</v>
      </c>
      <c r="P420" s="53">
        <v>0.31591800439009998</v>
      </c>
      <c r="Q420" s="54"/>
      <c r="R420" s="23"/>
      <c r="S420" s="23"/>
      <c r="T420" s="23"/>
      <c r="W420" s="23"/>
      <c r="X420" s="23"/>
      <c r="Y420" s="23"/>
      <c r="AA420" s="23"/>
    </row>
    <row r="421" spans="1:27" x14ac:dyDescent="0.25">
      <c r="A421" s="20">
        <v>36944</v>
      </c>
      <c r="B421" s="8">
        <v>2051.69</v>
      </c>
      <c r="C421" s="21">
        <v>70.345600000000005</v>
      </c>
      <c r="D421" s="22">
        <v>0.49719616127833</v>
      </c>
      <c r="E421" s="21">
        <v>73.781000000000006</v>
      </c>
      <c r="F421" s="27">
        <v>0.5091153853157927</v>
      </c>
      <c r="G421" s="8">
        <v>1767.96</v>
      </c>
      <c r="H421" s="21">
        <v>11.464</v>
      </c>
      <c r="I421" s="22">
        <v>0.34634441087613294</v>
      </c>
      <c r="J421" s="21">
        <v>11.464</v>
      </c>
      <c r="K421" s="27">
        <v>0.34634392304095107</v>
      </c>
      <c r="L421" s="8">
        <v>2250.58</v>
      </c>
      <c r="M421" s="21">
        <v>73.117000000000004</v>
      </c>
      <c r="N421" s="22">
        <v>0.31044921875000003</v>
      </c>
      <c r="O421" s="52">
        <v>73.117000000000004</v>
      </c>
      <c r="P421" s="53">
        <v>0.3104492290460289</v>
      </c>
      <c r="Q421" s="54"/>
      <c r="R421" s="23"/>
      <c r="S421" s="23"/>
      <c r="T421" s="23"/>
      <c r="W421" s="23"/>
      <c r="X421" s="23"/>
      <c r="Y421" s="23"/>
      <c r="AA421" s="23"/>
    </row>
    <row r="422" spans="1:27" x14ac:dyDescent="0.25">
      <c r="A422" s="20">
        <v>36945</v>
      </c>
      <c r="B422" s="8">
        <v>2051.54</v>
      </c>
      <c r="C422" s="21">
        <v>69.493600000000001</v>
      </c>
      <c r="D422" s="22">
        <v>0.49117430448260802</v>
      </c>
      <c r="E422" s="21">
        <v>72.929000000000002</v>
      </c>
      <c r="F422" s="27">
        <v>0.50323639914932194</v>
      </c>
      <c r="G422" s="8">
        <v>1767.77</v>
      </c>
      <c r="H422" s="21">
        <v>11.127000000000001</v>
      </c>
      <c r="I422" s="22">
        <v>0.33616314199395769</v>
      </c>
      <c r="J422" s="21">
        <v>11.127000000000001</v>
      </c>
      <c r="K422" s="27">
        <v>0.33616290442838737</v>
      </c>
      <c r="L422" s="8">
        <v>2250.48</v>
      </c>
      <c r="M422" s="21">
        <v>72.474999999999994</v>
      </c>
      <c r="N422" s="22">
        <v>0.30772333559782611</v>
      </c>
      <c r="O422" s="52">
        <v>72.474999999999994</v>
      </c>
      <c r="P422" s="53">
        <v>0.30772335539788165</v>
      </c>
      <c r="Q422" s="54"/>
      <c r="R422" s="23"/>
      <c r="S422" s="23"/>
      <c r="T422" s="23"/>
      <c r="W422" s="23"/>
      <c r="X422" s="23"/>
      <c r="Y422" s="23"/>
      <c r="AA422" s="23"/>
    </row>
    <row r="423" spans="1:27" x14ac:dyDescent="0.25">
      <c r="A423" s="20">
        <v>36946</v>
      </c>
      <c r="B423" s="8">
        <v>2051.39</v>
      </c>
      <c r="C423" s="21">
        <v>68.705600000000004</v>
      </c>
      <c r="D423" s="22">
        <v>0.485604793737269</v>
      </c>
      <c r="E423" s="21">
        <v>72.141000000000005</v>
      </c>
      <c r="F423" s="27">
        <v>0.49779875042716298</v>
      </c>
      <c r="G423" s="8">
        <v>1768.59</v>
      </c>
      <c r="H423" s="21">
        <v>12.595000000000001</v>
      </c>
      <c r="I423" s="22">
        <v>0.38051359516616312</v>
      </c>
      <c r="J423" s="21">
        <v>12.595000000000001</v>
      </c>
      <c r="K423" s="27">
        <v>0.38051398263941955</v>
      </c>
      <c r="L423" s="8">
        <v>2250.15</v>
      </c>
      <c r="M423" s="21">
        <v>70.557000000000002</v>
      </c>
      <c r="N423" s="22">
        <v>0.29957965353260874</v>
      </c>
      <c r="O423" s="52">
        <v>70.557000000000002</v>
      </c>
      <c r="P423" s="53">
        <v>0.29957959254843758</v>
      </c>
      <c r="Q423" s="54"/>
      <c r="R423" s="23"/>
      <c r="S423" s="23"/>
      <c r="T423" s="23"/>
      <c r="W423" s="23"/>
      <c r="X423" s="23"/>
      <c r="Y423" s="23"/>
      <c r="AA423" s="23"/>
    </row>
    <row r="424" spans="1:27" x14ac:dyDescent="0.25">
      <c r="A424" s="20">
        <v>36947</v>
      </c>
      <c r="B424" s="8">
        <v>2051.27</v>
      </c>
      <c r="C424" s="21">
        <v>68.034599999999998</v>
      </c>
      <c r="D424" s="22">
        <v>0.48086222811528601</v>
      </c>
      <c r="E424" s="21">
        <v>71.47</v>
      </c>
      <c r="F424" s="27">
        <v>0.49316862445814003</v>
      </c>
      <c r="G424" s="8">
        <v>1769.37</v>
      </c>
      <c r="H424" s="21">
        <v>14.173999999999999</v>
      </c>
      <c r="I424" s="22">
        <v>0.42821752265861024</v>
      </c>
      <c r="J424" s="21">
        <v>14.173999999999999</v>
      </c>
      <c r="K424" s="27">
        <v>0.4282176573214469</v>
      </c>
      <c r="L424" s="8">
        <v>2249.9699999999998</v>
      </c>
      <c r="M424" s="21">
        <v>69.468000000000004</v>
      </c>
      <c r="N424" s="22">
        <v>0.29495584239130435</v>
      </c>
      <c r="O424" s="52">
        <v>69.468000000000004</v>
      </c>
      <c r="P424" s="53">
        <v>0.29495588357541991</v>
      </c>
      <c r="Q424" s="54"/>
      <c r="R424" s="23"/>
      <c r="S424" s="23"/>
      <c r="T424" s="23"/>
      <c r="W424" s="23"/>
      <c r="X424" s="23"/>
      <c r="Y424" s="23"/>
      <c r="AA424" s="23"/>
    </row>
    <row r="425" spans="1:27" x14ac:dyDescent="0.25">
      <c r="A425" s="20">
        <v>36948</v>
      </c>
      <c r="B425" s="8">
        <v>2051.14</v>
      </c>
      <c r="C425" s="21">
        <v>67.314599999999999</v>
      </c>
      <c r="D425" s="22">
        <v>0.47577333504847874</v>
      </c>
      <c r="E425" s="21">
        <v>70.75</v>
      </c>
      <c r="F425" s="27">
        <v>0.48820045896076514</v>
      </c>
      <c r="G425" s="8">
        <v>1769.99</v>
      </c>
      <c r="H425" s="21">
        <v>15.554</v>
      </c>
      <c r="I425" s="22">
        <v>0.46990936555891238</v>
      </c>
      <c r="J425" s="21">
        <v>15.554</v>
      </c>
      <c r="K425" s="27">
        <v>0.46990977971065528</v>
      </c>
      <c r="L425" s="8">
        <v>2249.94</v>
      </c>
      <c r="M425" s="21">
        <v>69.287000000000006</v>
      </c>
      <c r="N425" s="22">
        <v>0.29418733016304349</v>
      </c>
      <c r="O425" s="52">
        <v>69.287000000000006</v>
      </c>
      <c r="P425" s="53">
        <v>0.2941872454188057</v>
      </c>
      <c r="Q425" s="54"/>
      <c r="R425" s="23"/>
      <c r="S425" s="23"/>
      <c r="T425" s="23"/>
      <c r="W425" s="23"/>
      <c r="X425" s="23"/>
      <c r="Y425" s="23"/>
      <c r="AA425" s="23"/>
    </row>
    <row r="426" spans="1:27" x14ac:dyDescent="0.25">
      <c r="A426" s="20">
        <v>36949</v>
      </c>
      <c r="B426" s="8">
        <v>2051</v>
      </c>
      <c r="C426" s="21">
        <v>66.544600000000003</v>
      </c>
      <c r="D426" s="22">
        <v>0.47033104662980985</v>
      </c>
      <c r="E426" s="21">
        <v>69.98</v>
      </c>
      <c r="F426" s="27">
        <v>0.48288699986790634</v>
      </c>
      <c r="G426" s="8">
        <v>1770.68</v>
      </c>
      <c r="H426" s="21">
        <v>17.22</v>
      </c>
      <c r="I426" s="22">
        <v>0.52024169184290026</v>
      </c>
      <c r="J426" s="21">
        <v>17.22</v>
      </c>
      <c r="K426" s="27">
        <v>0.52024192051564178</v>
      </c>
      <c r="L426" s="8">
        <v>2249.77</v>
      </c>
      <c r="M426" s="21">
        <v>68.292000000000002</v>
      </c>
      <c r="N426" s="22">
        <v>0.28996263586956522</v>
      </c>
      <c r="O426" s="52">
        <v>68.292000000000002</v>
      </c>
      <c r="P426" s="53">
        <v>0.28996270556576076</v>
      </c>
      <c r="Q426" s="54"/>
      <c r="R426" s="23"/>
      <c r="S426" s="23"/>
      <c r="T426" s="23"/>
      <c r="W426" s="23"/>
      <c r="X426" s="23"/>
      <c r="Y426" s="23"/>
      <c r="AA426" s="23"/>
    </row>
    <row r="427" spans="1:27" x14ac:dyDescent="0.25">
      <c r="A427" s="20">
        <v>36950</v>
      </c>
      <c r="B427" s="8">
        <v>2050.87</v>
      </c>
      <c r="C427" s="21">
        <v>65.836600000000004</v>
      </c>
      <c r="D427" s="22">
        <v>0.46532696844744942</v>
      </c>
      <c r="E427" s="21">
        <v>69.272000000000006</v>
      </c>
      <c r="F427" s="27">
        <v>0.47800153073583646</v>
      </c>
      <c r="G427" s="8">
        <v>1771.32</v>
      </c>
      <c r="H427" s="21">
        <v>18.891999999999999</v>
      </c>
      <c r="I427" s="22">
        <v>0.57075528700906353</v>
      </c>
      <c r="J427" s="21">
        <v>18.891999999999999</v>
      </c>
      <c r="K427" s="27">
        <v>0.57075572910969696</v>
      </c>
      <c r="L427" s="8">
        <v>2249.6999999999998</v>
      </c>
      <c r="M427" s="21">
        <v>67.930999999999997</v>
      </c>
      <c r="N427" s="22">
        <v>0.28842985733695653</v>
      </c>
      <c r="O427" s="52">
        <v>67.930999999999997</v>
      </c>
      <c r="P427" s="53">
        <v>0.28842978526475432</v>
      </c>
      <c r="Q427" s="54"/>
      <c r="R427" s="23"/>
      <c r="S427" s="23"/>
      <c r="T427" s="23"/>
      <c r="W427" s="23"/>
      <c r="X427" s="23"/>
      <c r="Y427" s="23"/>
      <c r="AA427" s="23"/>
    </row>
    <row r="428" spans="1:27" x14ac:dyDescent="0.25">
      <c r="A428" s="20">
        <v>36951</v>
      </c>
      <c r="B428" s="8">
        <v>2050.71</v>
      </c>
      <c r="C428" s="21">
        <v>64.971599999999995</v>
      </c>
      <c r="D428" s="22">
        <v>0.45921322886024346</v>
      </c>
      <c r="E428" s="21">
        <v>68.406999999999996</v>
      </c>
      <c r="F428" s="27">
        <v>0.47203288429961393</v>
      </c>
      <c r="G428" s="8">
        <v>1771.53</v>
      </c>
      <c r="H428" s="21">
        <v>19.474</v>
      </c>
      <c r="I428" s="22">
        <v>0.58833836858006039</v>
      </c>
      <c r="J428" s="21">
        <v>19.474</v>
      </c>
      <c r="K428" s="27">
        <v>0.58833812212166126</v>
      </c>
      <c r="L428" s="8">
        <v>2249.7199999999998</v>
      </c>
      <c r="M428" s="21">
        <v>68.022000000000006</v>
      </c>
      <c r="N428" s="22">
        <v>0.28881623641304349</v>
      </c>
      <c r="O428" s="52">
        <v>68.022000000000006</v>
      </c>
      <c r="P428" s="53">
        <v>0.28881628234917234</v>
      </c>
      <c r="Q428" s="54"/>
      <c r="R428" s="23"/>
      <c r="S428" s="23"/>
      <c r="T428" s="23"/>
      <c r="W428" s="23"/>
      <c r="X428" s="23"/>
      <c r="Y428" s="23"/>
      <c r="AA428" s="23"/>
    </row>
    <row r="429" spans="1:27" x14ac:dyDescent="0.25">
      <c r="A429" s="20">
        <v>36952</v>
      </c>
      <c r="B429" s="8">
        <v>2050.5700000000002</v>
      </c>
      <c r="C429" s="21">
        <v>64.2226</v>
      </c>
      <c r="D429" s="22">
        <v>0.45391936648935644</v>
      </c>
      <c r="E429" s="21">
        <v>67.658000000000001</v>
      </c>
      <c r="F429" s="27">
        <v>0.46686450654939543</v>
      </c>
      <c r="G429" s="8">
        <v>1771.2</v>
      </c>
      <c r="H429" s="21">
        <v>18.571000000000002</v>
      </c>
      <c r="I429" s="22">
        <v>0.56105740181268882</v>
      </c>
      <c r="J429" s="21">
        <v>18.571000000000002</v>
      </c>
      <c r="K429" s="27">
        <v>0.56105746406249069</v>
      </c>
      <c r="L429" s="8">
        <v>2249.6999999999998</v>
      </c>
      <c r="M429" s="21">
        <v>67.930999999999997</v>
      </c>
      <c r="N429" s="22">
        <v>0.28842985733695653</v>
      </c>
      <c r="O429" s="52">
        <v>67.930999999999997</v>
      </c>
      <c r="P429" s="53">
        <v>0.28842978526475432</v>
      </c>
      <c r="Q429" s="54"/>
      <c r="R429" s="23"/>
      <c r="S429" s="23"/>
      <c r="T429" s="23"/>
      <c r="W429" s="23"/>
      <c r="X429" s="23"/>
      <c r="Y429" s="23"/>
      <c r="AA429" s="23"/>
    </row>
    <row r="430" spans="1:27" x14ac:dyDescent="0.25">
      <c r="A430" s="20">
        <v>36953</v>
      </c>
      <c r="B430" s="8">
        <v>2050.4</v>
      </c>
      <c r="C430" s="21">
        <v>63.322600000000001</v>
      </c>
      <c r="D430" s="22">
        <v>0.44755825015584738</v>
      </c>
      <c r="E430" s="21">
        <v>66.757999999999996</v>
      </c>
      <c r="F430" s="27">
        <v>0.46065415459633419</v>
      </c>
      <c r="G430" s="8">
        <v>1770.76</v>
      </c>
      <c r="H430" s="21">
        <v>17.422999999999998</v>
      </c>
      <c r="I430" s="22">
        <v>0.52637462235649546</v>
      </c>
      <c r="J430" s="21">
        <v>17.422999999999998</v>
      </c>
      <c r="K430" s="27">
        <v>0.52637416119980018</v>
      </c>
      <c r="L430" s="8">
        <v>2249.6999999999998</v>
      </c>
      <c r="M430" s="21">
        <v>67.930999999999997</v>
      </c>
      <c r="N430" s="22">
        <v>0.28842985733695653</v>
      </c>
      <c r="O430" s="52">
        <v>67.930999999999997</v>
      </c>
      <c r="P430" s="53">
        <v>0.28842978526475432</v>
      </c>
      <c r="Q430" s="54"/>
      <c r="R430" s="23"/>
      <c r="S430" s="23"/>
      <c r="T430" s="23"/>
      <c r="W430" s="23"/>
      <c r="X430" s="23"/>
      <c r="Y430" s="23"/>
      <c r="AA430" s="23"/>
    </row>
    <row r="431" spans="1:27" x14ac:dyDescent="0.25">
      <c r="A431" s="20">
        <v>36954</v>
      </c>
      <c r="B431" s="8">
        <v>2050.25</v>
      </c>
      <c r="C431" s="21">
        <v>62.535600000000002</v>
      </c>
      <c r="D431" s="22">
        <v>0.44199580731754556</v>
      </c>
      <c r="E431" s="21">
        <v>65.971000000000004</v>
      </c>
      <c r="F431" s="27">
        <v>0.45522346977862199</v>
      </c>
      <c r="G431" s="8">
        <v>1770.57</v>
      </c>
      <c r="H431" s="21">
        <v>16.951000000000001</v>
      </c>
      <c r="I431" s="22">
        <v>0.51211480362537765</v>
      </c>
      <c r="J431" s="21">
        <v>16.951000000000001</v>
      </c>
      <c r="K431" s="27">
        <v>0.51211514536408576</v>
      </c>
      <c r="L431" s="8">
        <v>2249.66</v>
      </c>
      <c r="M431" s="21">
        <v>67.661000000000001</v>
      </c>
      <c r="N431" s="22">
        <v>0.2872834578804348</v>
      </c>
      <c r="O431" s="52">
        <v>67.661000000000001</v>
      </c>
      <c r="P431" s="53">
        <v>0.2872833620481659</v>
      </c>
      <c r="Q431" s="54"/>
      <c r="R431" s="23"/>
      <c r="S431" s="23"/>
      <c r="T431" s="23"/>
      <c r="W431" s="23"/>
      <c r="X431" s="23"/>
      <c r="Y431" s="23"/>
      <c r="AA431" s="23"/>
    </row>
    <row r="432" spans="1:27" x14ac:dyDescent="0.25">
      <c r="A432" s="20">
        <v>36955</v>
      </c>
      <c r="B432" s="8">
        <v>2050.11</v>
      </c>
      <c r="C432" s="21">
        <v>61.756599999999999</v>
      </c>
      <c r="D432" s="22">
        <v>0.43648990773554158</v>
      </c>
      <c r="E432" s="21">
        <v>65.191999999999993</v>
      </c>
      <c r="F432" s="27">
        <v>0.44984820603379838</v>
      </c>
      <c r="G432" s="8">
        <v>1770.35</v>
      </c>
      <c r="H432" s="21">
        <v>16.422000000000001</v>
      </c>
      <c r="I432" s="22">
        <v>0.49613293051359519</v>
      </c>
      <c r="J432" s="21">
        <v>16.422000000000001</v>
      </c>
      <c r="K432" s="27">
        <v>0.49613346154251708</v>
      </c>
      <c r="L432" s="8">
        <v>2249.25</v>
      </c>
      <c r="M432" s="21">
        <v>65.33</v>
      </c>
      <c r="N432" s="22">
        <v>0.27738620923913043</v>
      </c>
      <c r="O432" s="52">
        <v>65.33</v>
      </c>
      <c r="P432" s="53">
        <v>0.27738630427939709</v>
      </c>
      <c r="Q432" s="54"/>
      <c r="R432" s="23"/>
      <c r="S432" s="23"/>
      <c r="T432" s="23"/>
      <c r="W432" s="23"/>
      <c r="X432" s="23"/>
      <c r="Y432" s="23"/>
      <c r="AA432" s="23"/>
    </row>
    <row r="433" spans="1:27" x14ac:dyDescent="0.25">
      <c r="A433" s="20">
        <v>36956</v>
      </c>
      <c r="B433" s="8">
        <v>2049.9699999999998</v>
      </c>
      <c r="C433" s="21">
        <v>61.0366</v>
      </c>
      <c r="D433" s="22">
        <v>0.43140101466873432</v>
      </c>
      <c r="E433" s="21">
        <v>64.471999999999994</v>
      </c>
      <c r="F433" s="27">
        <v>0.44488004053642355</v>
      </c>
      <c r="G433" s="8">
        <v>1770.07</v>
      </c>
      <c r="H433" s="21">
        <v>15.744</v>
      </c>
      <c r="I433" s="22">
        <v>0.47564954682779453</v>
      </c>
      <c r="J433" s="21">
        <v>15.744</v>
      </c>
      <c r="K433" s="27">
        <v>0.47564946552193094</v>
      </c>
      <c r="L433" s="8">
        <v>2248.9299999999998</v>
      </c>
      <c r="M433" s="21">
        <v>63.551000000000002</v>
      </c>
      <c r="N433" s="22">
        <v>0.2698327105978261</v>
      </c>
      <c r="O433" s="52">
        <v>63.551000000000002</v>
      </c>
      <c r="P433" s="53">
        <v>0.26983278108602388</v>
      </c>
      <c r="Q433" s="54"/>
      <c r="R433" s="23"/>
      <c r="S433" s="23"/>
      <c r="T433" s="23"/>
      <c r="W433" s="23"/>
      <c r="X433" s="23"/>
      <c r="Y433" s="23"/>
      <c r="AA433" s="23"/>
    </row>
    <row r="434" spans="1:27" x14ac:dyDescent="0.25">
      <c r="A434" s="20">
        <v>36957</v>
      </c>
      <c r="B434" s="8">
        <v>2049.84</v>
      </c>
      <c r="C434" s="21">
        <v>60.374600000000001</v>
      </c>
      <c r="D434" s="22">
        <v>0.42672206021008646</v>
      </c>
      <c r="E434" s="21">
        <v>63.81</v>
      </c>
      <c r="F434" s="27">
        <v>0.44031200938205062</v>
      </c>
      <c r="G434" s="8">
        <v>1769.49</v>
      </c>
      <c r="H434" s="21">
        <v>14.443</v>
      </c>
      <c r="I434" s="22">
        <v>0.4363444108761329</v>
      </c>
      <c r="J434" s="21">
        <v>14.443</v>
      </c>
      <c r="K434" s="27">
        <v>0.43634443247300297</v>
      </c>
      <c r="L434" s="8">
        <v>2248.7399999999998</v>
      </c>
      <c r="M434" s="21">
        <v>62.49</v>
      </c>
      <c r="N434" s="22">
        <v>0.26532778532608697</v>
      </c>
      <c r="O434" s="52">
        <v>62.49</v>
      </c>
      <c r="P434" s="53">
        <v>0.26532787244633138</v>
      </c>
      <c r="Q434" s="54"/>
      <c r="R434" s="23"/>
      <c r="S434" s="23"/>
      <c r="T434" s="23"/>
      <c r="W434" s="23"/>
      <c r="X434" s="23"/>
      <c r="Y434" s="23"/>
      <c r="AA434" s="23"/>
    </row>
    <row r="435" spans="1:27" x14ac:dyDescent="0.25">
      <c r="A435" s="20">
        <v>36958</v>
      </c>
      <c r="B435" s="8">
        <v>2049.9</v>
      </c>
      <c r="C435" s="21">
        <v>60.679600000000001</v>
      </c>
      <c r="D435" s="22">
        <v>0.42887777185644232</v>
      </c>
      <c r="E435" s="21">
        <v>64.114999999999995</v>
      </c>
      <c r="F435" s="27">
        <v>0.44241655933839102</v>
      </c>
      <c r="G435" s="8">
        <v>1769.47</v>
      </c>
      <c r="H435" s="21">
        <v>14.382999999999999</v>
      </c>
      <c r="I435" s="22">
        <v>0.43453172205438062</v>
      </c>
      <c r="J435" s="21">
        <v>14.382999999999999</v>
      </c>
      <c r="K435" s="27">
        <v>0.434531565794674</v>
      </c>
      <c r="L435" s="8">
        <v>2248.9299999999998</v>
      </c>
      <c r="M435" s="21">
        <v>63.551000000000002</v>
      </c>
      <c r="N435" s="22">
        <v>0.2698327105978261</v>
      </c>
      <c r="O435" s="52">
        <v>63.551000000000002</v>
      </c>
      <c r="P435" s="53">
        <v>0.26983278108602388</v>
      </c>
      <c r="Q435" s="54"/>
      <c r="R435" s="23"/>
      <c r="S435" s="23"/>
      <c r="T435" s="23"/>
      <c r="W435" s="23"/>
      <c r="X435" s="23"/>
      <c r="Y435" s="23"/>
      <c r="AA435" s="23"/>
    </row>
    <row r="436" spans="1:27" x14ac:dyDescent="0.25">
      <c r="A436" s="20">
        <v>36959</v>
      </c>
      <c r="B436" s="8">
        <v>2049.83</v>
      </c>
      <c r="C436" s="21">
        <v>60.323599999999999</v>
      </c>
      <c r="D436" s="22">
        <v>0.42636159695118764</v>
      </c>
      <c r="E436" s="21">
        <v>63.759</v>
      </c>
      <c r="F436" s="27">
        <v>0.43996004204480521</v>
      </c>
      <c r="G436" s="8">
        <v>1768.97</v>
      </c>
      <c r="H436" s="21">
        <v>13.355</v>
      </c>
      <c r="I436" s="22">
        <v>0.40347432024169183</v>
      </c>
      <c r="J436" s="21">
        <v>13.355</v>
      </c>
      <c r="K436" s="27">
        <v>0.40347399628864139</v>
      </c>
      <c r="L436" s="8">
        <v>2248.9299999999998</v>
      </c>
      <c r="M436" s="21">
        <v>63.551000000000002</v>
      </c>
      <c r="N436" s="22">
        <v>0.2698327105978261</v>
      </c>
      <c r="O436" s="52">
        <v>63.551000000000002</v>
      </c>
      <c r="P436" s="53">
        <v>0.26983278108602388</v>
      </c>
      <c r="Q436" s="54"/>
      <c r="R436" s="23"/>
      <c r="S436" s="23"/>
      <c r="T436" s="23"/>
      <c r="W436" s="23"/>
      <c r="X436" s="23"/>
      <c r="Y436" s="23"/>
      <c r="AA436" s="23"/>
    </row>
    <row r="437" spans="1:27" x14ac:dyDescent="0.25">
      <c r="A437" s="20">
        <v>36960</v>
      </c>
      <c r="B437" s="8">
        <v>2049.7399999999998</v>
      </c>
      <c r="C437" s="21">
        <v>59.868600000000001</v>
      </c>
      <c r="D437" s="22">
        <v>0.42314569924924694</v>
      </c>
      <c r="E437" s="21">
        <v>63.304000000000002</v>
      </c>
      <c r="F437" s="27">
        <v>0.43682019162738356</v>
      </c>
      <c r="G437" s="8">
        <v>1769.66</v>
      </c>
      <c r="H437" s="21">
        <v>14.808</v>
      </c>
      <c r="I437" s="22">
        <v>0.4473716012084592</v>
      </c>
      <c r="J437" s="21">
        <v>14.808</v>
      </c>
      <c r="K437" s="27">
        <v>0.4473715402290615</v>
      </c>
      <c r="L437" s="8">
        <v>2248.9499999999998</v>
      </c>
      <c r="M437" s="21">
        <v>63.64</v>
      </c>
      <c r="N437" s="22">
        <v>0.27021059782608697</v>
      </c>
      <c r="O437" s="52">
        <v>63.64</v>
      </c>
      <c r="P437" s="53">
        <v>0.27021056614599809</v>
      </c>
      <c r="Q437" s="54"/>
      <c r="R437" s="23"/>
      <c r="S437" s="23"/>
      <c r="T437" s="23"/>
      <c r="W437" s="23"/>
      <c r="X437" s="23"/>
      <c r="Y437" s="23"/>
      <c r="AA437" s="23"/>
    </row>
    <row r="438" spans="1:27" x14ac:dyDescent="0.25">
      <c r="A438" s="20">
        <v>36961</v>
      </c>
      <c r="B438" s="8">
        <v>2049.6799999999998</v>
      </c>
      <c r="C438" s="21">
        <v>59.566600000000001</v>
      </c>
      <c r="D438" s="22">
        <v>0.42101119132400278</v>
      </c>
      <c r="E438" s="21">
        <v>63.002000000000002</v>
      </c>
      <c r="F438" s="27">
        <v>0.43473653338438339</v>
      </c>
      <c r="G438" s="8">
        <v>1770.27</v>
      </c>
      <c r="H438" s="21">
        <v>16.225999999999999</v>
      </c>
      <c r="I438" s="22">
        <v>0.49021148036253781</v>
      </c>
      <c r="J438" s="21">
        <v>16.225999999999999</v>
      </c>
      <c r="K438" s="27">
        <v>0.49021210794217274</v>
      </c>
      <c r="L438" s="8">
        <v>2248.9</v>
      </c>
      <c r="M438" s="21">
        <v>63.374000000000002</v>
      </c>
      <c r="N438" s="22">
        <v>0.26908118206521736</v>
      </c>
      <c r="O438" s="52">
        <v>63.374000000000002</v>
      </c>
      <c r="P438" s="53">
        <v>0.26908117097718626</v>
      </c>
      <c r="Q438" s="54"/>
      <c r="R438" s="23"/>
      <c r="S438" s="23"/>
      <c r="T438" s="23"/>
      <c r="W438" s="23"/>
      <c r="X438" s="23"/>
      <c r="Y438" s="23"/>
      <c r="AA438" s="23"/>
    </row>
    <row r="439" spans="1:27" x14ac:dyDescent="0.25">
      <c r="A439" s="20">
        <v>36962</v>
      </c>
      <c r="B439" s="8">
        <v>2049.6</v>
      </c>
      <c r="C439" s="21">
        <v>59.166600000000003</v>
      </c>
      <c r="D439" s="22">
        <v>0.41818402850910985</v>
      </c>
      <c r="E439" s="21">
        <v>62.601999999999997</v>
      </c>
      <c r="F439" s="27">
        <v>0.43197621575930878</v>
      </c>
      <c r="G439" s="8">
        <v>1770.76</v>
      </c>
      <c r="H439" s="21">
        <v>17.422999999999998</v>
      </c>
      <c r="I439" s="22">
        <v>0.52637462235649546</v>
      </c>
      <c r="J439" s="21">
        <v>17.422999999999998</v>
      </c>
      <c r="K439" s="27">
        <v>0.52637416119980018</v>
      </c>
      <c r="L439" s="8">
        <v>2248.77</v>
      </c>
      <c r="M439" s="21">
        <v>62.665999999999997</v>
      </c>
      <c r="N439" s="22">
        <v>0.26607506793478264</v>
      </c>
      <c r="O439" s="52">
        <v>62.665999999999997</v>
      </c>
      <c r="P439" s="53">
        <v>0.26607512654294707</v>
      </c>
      <c r="Q439" s="54"/>
      <c r="R439" s="23"/>
      <c r="S439" s="23"/>
      <c r="T439" s="23"/>
      <c r="W439" s="23"/>
      <c r="X439" s="23"/>
      <c r="Y439" s="23"/>
      <c r="AA439" s="23"/>
    </row>
    <row r="440" spans="1:27" x14ac:dyDescent="0.25">
      <c r="A440" s="20">
        <v>36963</v>
      </c>
      <c r="B440" s="8">
        <v>2049.54</v>
      </c>
      <c r="C440" s="21">
        <v>58.817599999999999</v>
      </c>
      <c r="D440" s="22">
        <v>0.41571732895311575</v>
      </c>
      <c r="E440" s="21">
        <v>62.253</v>
      </c>
      <c r="F440" s="27">
        <v>0.42956815563416489</v>
      </c>
      <c r="G440" s="8">
        <v>1771.09</v>
      </c>
      <c r="H440" s="21">
        <v>18.288</v>
      </c>
      <c r="I440" s="22">
        <v>0.55250755287009057</v>
      </c>
      <c r="J440" s="21">
        <v>18.288</v>
      </c>
      <c r="K440" s="27">
        <v>0.5525076443391872</v>
      </c>
      <c r="L440" s="8">
        <v>2248.69</v>
      </c>
      <c r="M440" s="21">
        <v>62.225000000000001</v>
      </c>
      <c r="N440" s="22">
        <v>0.26420261548913043</v>
      </c>
      <c r="O440" s="52">
        <v>62.225000000000001</v>
      </c>
      <c r="P440" s="53">
        <v>0.26420263528918597</v>
      </c>
      <c r="Q440" s="54"/>
      <c r="R440" s="23"/>
      <c r="S440" s="23"/>
      <c r="T440" s="23"/>
      <c r="W440" s="23"/>
      <c r="X440" s="23"/>
      <c r="Y440" s="23"/>
      <c r="AA440" s="23"/>
    </row>
    <row r="441" spans="1:27" x14ac:dyDescent="0.25">
      <c r="A441" s="20">
        <v>36964</v>
      </c>
      <c r="B441" s="8">
        <v>2049.4699999999998</v>
      </c>
      <c r="C441" s="21">
        <v>58.470599999999997</v>
      </c>
      <c r="D441" s="22">
        <v>0.41326476521119621</v>
      </c>
      <c r="E441" s="21">
        <v>61.905999999999999</v>
      </c>
      <c r="F441" s="27">
        <v>0.42717373315522916</v>
      </c>
      <c r="G441" s="8">
        <v>1771.5</v>
      </c>
      <c r="H441" s="21">
        <v>19.399999999999999</v>
      </c>
      <c r="I441" s="22">
        <v>0.58610271903323263</v>
      </c>
      <c r="J441" s="21">
        <v>19.399999999999999</v>
      </c>
      <c r="K441" s="27">
        <v>0.58610221087158487</v>
      </c>
      <c r="L441" s="8">
        <v>2248.6799999999998</v>
      </c>
      <c r="M441" s="21">
        <v>62.137</v>
      </c>
      <c r="N441" s="22">
        <v>0.26382897418478263</v>
      </c>
      <c r="O441" s="52">
        <v>62.137</v>
      </c>
      <c r="P441" s="53">
        <v>0.26382900824087818</v>
      </c>
      <c r="Q441" s="54"/>
      <c r="R441" s="23"/>
      <c r="S441" s="23"/>
      <c r="T441" s="23"/>
      <c r="W441" s="23"/>
      <c r="X441" s="23"/>
      <c r="Y441" s="23"/>
      <c r="AA441" s="23"/>
    </row>
    <row r="442" spans="1:27" x14ac:dyDescent="0.25">
      <c r="A442" s="20">
        <v>36965</v>
      </c>
      <c r="B442" s="8">
        <v>2049.46</v>
      </c>
      <c r="C442" s="21">
        <v>58.421599999999998</v>
      </c>
      <c r="D442" s="22">
        <v>0.41291843776637177</v>
      </c>
      <c r="E442" s="21">
        <v>61.856999999999999</v>
      </c>
      <c r="F442" s="27">
        <v>0.42683540346419196</v>
      </c>
      <c r="G442" s="8">
        <v>1771.82</v>
      </c>
      <c r="H442" s="21">
        <v>20.292999999999999</v>
      </c>
      <c r="I442" s="22">
        <v>0.6130815709969788</v>
      </c>
      <c r="J442" s="21">
        <v>20.292999999999999</v>
      </c>
      <c r="K442" s="27">
        <v>0.61308178315446682</v>
      </c>
      <c r="L442" s="8">
        <v>2248.71</v>
      </c>
      <c r="M442" s="21">
        <v>62.313000000000002</v>
      </c>
      <c r="N442" s="22">
        <v>0.26457625679347829</v>
      </c>
      <c r="O442" s="52">
        <v>62.313000000000002</v>
      </c>
      <c r="P442" s="53">
        <v>0.26457626233749382</v>
      </c>
      <c r="Q442" s="54"/>
      <c r="R442" s="23"/>
      <c r="S442" s="23"/>
      <c r="T442" s="23"/>
      <c r="W442" s="23"/>
      <c r="X442" s="23"/>
      <c r="Y442" s="23"/>
      <c r="AA442" s="23"/>
    </row>
    <row r="443" spans="1:27" x14ac:dyDescent="0.25">
      <c r="A443" s="20">
        <v>36966</v>
      </c>
      <c r="B443" s="8">
        <v>2049.48</v>
      </c>
      <c r="C443" s="21">
        <v>58.520600000000002</v>
      </c>
      <c r="D443" s="22">
        <v>0.41361816056305778</v>
      </c>
      <c r="E443" s="21">
        <v>61.956000000000003</v>
      </c>
      <c r="F443" s="27">
        <v>0.4275187365880278</v>
      </c>
      <c r="G443" s="8">
        <v>1771.99</v>
      </c>
      <c r="H443" s="21">
        <v>20.788</v>
      </c>
      <c r="I443" s="22">
        <v>0.62803625377643502</v>
      </c>
      <c r="J443" s="21">
        <v>20.788</v>
      </c>
      <c r="K443" s="27">
        <v>0.62803571004347192</v>
      </c>
      <c r="L443" s="8">
        <v>2248.65</v>
      </c>
      <c r="M443" s="21">
        <v>61.96</v>
      </c>
      <c r="N443" s="22">
        <v>0.26307744565217389</v>
      </c>
      <c r="O443" s="52">
        <v>61.96</v>
      </c>
      <c r="P443" s="53">
        <v>0.26307739813204056</v>
      </c>
      <c r="Q443" s="54"/>
      <c r="R443" s="23"/>
      <c r="S443" s="23"/>
      <c r="T443" s="23"/>
      <c r="W443" s="23"/>
      <c r="X443" s="23"/>
      <c r="Y443" s="23"/>
      <c r="AA443" s="23"/>
    </row>
    <row r="444" spans="1:27" x14ac:dyDescent="0.25">
      <c r="A444" s="20">
        <v>36967</v>
      </c>
      <c r="B444" s="8">
        <v>2049.41</v>
      </c>
      <c r="C444" s="21">
        <v>58.174599999999998</v>
      </c>
      <c r="D444" s="22">
        <v>0.41117266472817532</v>
      </c>
      <c r="E444" s="21">
        <v>61.61</v>
      </c>
      <c r="F444" s="27">
        <v>0.42513098785085357</v>
      </c>
      <c r="G444" s="8">
        <v>1771.19</v>
      </c>
      <c r="H444" s="21">
        <v>18.535</v>
      </c>
      <c r="I444" s="22">
        <v>0.55996978851963741</v>
      </c>
      <c r="J444" s="21">
        <v>18.535</v>
      </c>
      <c r="K444" s="27">
        <v>0.5599699981363172</v>
      </c>
      <c r="L444" s="8">
        <v>2249.0300000000002</v>
      </c>
      <c r="M444" s="21">
        <v>64.084000000000003</v>
      </c>
      <c r="N444" s="22">
        <v>0.27209578804347823</v>
      </c>
      <c r="O444" s="52">
        <v>64.084000000000003</v>
      </c>
      <c r="P444" s="53">
        <v>0.27209572943531379</v>
      </c>
      <c r="Q444" s="54"/>
      <c r="R444" s="23"/>
      <c r="S444" s="23"/>
      <c r="T444" s="23"/>
      <c r="W444" s="23"/>
      <c r="X444" s="23"/>
      <c r="Y444" s="23"/>
      <c r="AA444" s="23"/>
    </row>
    <row r="445" spans="1:27" x14ac:dyDescent="0.25">
      <c r="A445" s="20">
        <v>36968</v>
      </c>
      <c r="B445" s="8">
        <v>2049.3000000000002</v>
      </c>
      <c r="C445" s="21">
        <v>57.635599999999997</v>
      </c>
      <c r="D445" s="22">
        <v>0.4073630628351072</v>
      </c>
      <c r="E445" s="21">
        <v>61.070999999999998</v>
      </c>
      <c r="F445" s="27">
        <v>0.42141168255092648</v>
      </c>
      <c r="G445" s="8">
        <v>1771.41</v>
      </c>
      <c r="H445" s="21">
        <v>19.145</v>
      </c>
      <c r="I445" s="22">
        <v>0.57839879154078555</v>
      </c>
      <c r="J445" s="21">
        <v>19.145</v>
      </c>
      <c r="K445" s="27">
        <v>0.57839848029177621</v>
      </c>
      <c r="L445" s="8">
        <v>2249.86</v>
      </c>
      <c r="M445" s="21">
        <v>68.834000000000003</v>
      </c>
      <c r="N445" s="22">
        <v>0.29226392663043477</v>
      </c>
      <c r="O445" s="52">
        <v>68.834000000000003</v>
      </c>
      <c r="P445" s="53">
        <v>0.29226386802227033</v>
      </c>
      <c r="Q445" s="54"/>
      <c r="R445" s="23"/>
      <c r="S445" s="23"/>
      <c r="T445" s="23"/>
      <c r="W445" s="23"/>
      <c r="X445" s="23"/>
      <c r="Y445" s="23"/>
      <c r="AA445" s="23"/>
    </row>
    <row r="446" spans="1:27" x14ac:dyDescent="0.25">
      <c r="A446" s="20">
        <v>36969</v>
      </c>
      <c r="B446" s="8">
        <v>2049.23</v>
      </c>
      <c r="C446" s="21">
        <v>57.270600000000002</v>
      </c>
      <c r="D446" s="22">
        <v>0.40478327676651737</v>
      </c>
      <c r="E446" s="21">
        <v>60.706000000000003</v>
      </c>
      <c r="F446" s="27">
        <v>0.41889307044269064</v>
      </c>
      <c r="G446" s="8">
        <v>1771.53</v>
      </c>
      <c r="H446" s="21">
        <v>19.474</v>
      </c>
      <c r="I446" s="22">
        <v>0.58833836858006039</v>
      </c>
      <c r="J446" s="21">
        <v>19.474</v>
      </c>
      <c r="K446" s="27">
        <v>0.58833812212166126</v>
      </c>
      <c r="L446" s="8">
        <v>2250.4299999999998</v>
      </c>
      <c r="M446" s="21">
        <v>72.2</v>
      </c>
      <c r="N446" s="22">
        <v>0.30655570652173914</v>
      </c>
      <c r="O446" s="52">
        <v>72.2</v>
      </c>
      <c r="P446" s="53">
        <v>0.30655574612185021</v>
      </c>
      <c r="Q446" s="54"/>
      <c r="R446" s="23"/>
      <c r="S446" s="23"/>
      <c r="T446" s="23"/>
      <c r="W446" s="23"/>
      <c r="X446" s="23"/>
      <c r="Y446" s="23"/>
      <c r="AA446" s="23"/>
    </row>
    <row r="447" spans="1:27" x14ac:dyDescent="0.25">
      <c r="A447" s="20">
        <v>36970</v>
      </c>
      <c r="B447" s="8">
        <v>2049.19</v>
      </c>
      <c r="C447" s="21">
        <v>57.089599999999997</v>
      </c>
      <c r="D447" s="22">
        <v>0.40350398559277828</v>
      </c>
      <c r="E447" s="21">
        <v>60.524999999999999</v>
      </c>
      <c r="F447" s="27">
        <v>0.41764421024524284</v>
      </c>
      <c r="G447" s="8">
        <v>1771.52</v>
      </c>
      <c r="H447" s="21">
        <v>19.437000000000001</v>
      </c>
      <c r="I447" s="22">
        <v>0.58722054380664657</v>
      </c>
      <c r="J447" s="21">
        <v>19.437000000000001</v>
      </c>
      <c r="K447" s="27">
        <v>0.58722016649662312</v>
      </c>
      <c r="L447" s="8">
        <v>2250.9899999999998</v>
      </c>
      <c r="M447" s="21">
        <v>75.606999999999999</v>
      </c>
      <c r="N447" s="22">
        <v>0.3210215692934783</v>
      </c>
      <c r="O447" s="52">
        <v>75.606999999999999</v>
      </c>
      <c r="P447" s="53">
        <v>0.32102166670975157</v>
      </c>
      <c r="Q447" s="54"/>
      <c r="R447" s="23"/>
      <c r="S447" s="23"/>
      <c r="T447" s="23"/>
      <c r="W447" s="23"/>
      <c r="X447" s="23"/>
      <c r="Y447" s="23"/>
      <c r="AA447" s="23"/>
    </row>
    <row r="448" spans="1:27" x14ac:dyDescent="0.25">
      <c r="A448" s="20">
        <v>36971</v>
      </c>
      <c r="B448" s="8">
        <v>2049.13</v>
      </c>
      <c r="C448" s="21">
        <v>56.771599999999999</v>
      </c>
      <c r="D448" s="22">
        <v>0.40125639115493844</v>
      </c>
      <c r="E448" s="21">
        <v>60.207000000000001</v>
      </c>
      <c r="F448" s="27">
        <v>0.41545000001915072</v>
      </c>
      <c r="G448" s="8">
        <v>1771.52</v>
      </c>
      <c r="H448" s="21">
        <v>19.437000000000001</v>
      </c>
      <c r="I448" s="22">
        <v>0.58722054380664657</v>
      </c>
      <c r="J448" s="21">
        <v>19.437000000000001</v>
      </c>
      <c r="K448" s="27">
        <v>0.58722016649662312</v>
      </c>
      <c r="L448" s="8">
        <v>2251.46</v>
      </c>
      <c r="M448" s="21">
        <v>78.492999999999995</v>
      </c>
      <c r="N448" s="22">
        <v>0.3332753057065217</v>
      </c>
      <c r="O448" s="52">
        <v>78.492999999999995</v>
      </c>
      <c r="P448" s="53">
        <v>0.33327532709058172</v>
      </c>
      <c r="Q448" s="54"/>
      <c r="R448" s="23"/>
      <c r="S448" s="23"/>
      <c r="T448" s="23"/>
      <c r="W448" s="23"/>
      <c r="X448" s="23"/>
      <c r="Y448" s="23"/>
      <c r="AA448" s="23"/>
    </row>
    <row r="449" spans="1:27" x14ac:dyDescent="0.25">
      <c r="A449" s="20">
        <v>36972</v>
      </c>
      <c r="B449" s="8">
        <v>2049.06</v>
      </c>
      <c r="C449" s="21">
        <v>56.409599999999998</v>
      </c>
      <c r="D449" s="22">
        <v>0.39869780880746036</v>
      </c>
      <c r="E449" s="21">
        <v>59.844999999999999</v>
      </c>
      <c r="F449" s="27">
        <v>0.4129519894615698</v>
      </c>
      <c r="G449" s="8">
        <v>1771.42</v>
      </c>
      <c r="H449" s="21">
        <v>19.181000000000001</v>
      </c>
      <c r="I449" s="22">
        <v>0.57948640483383684</v>
      </c>
      <c r="J449" s="21">
        <v>19.181000000000001</v>
      </c>
      <c r="K449" s="27">
        <v>0.5794859462179498</v>
      </c>
      <c r="L449" s="8">
        <v>2251.79</v>
      </c>
      <c r="M449" s="21">
        <v>80.558999999999997</v>
      </c>
      <c r="N449" s="22">
        <v>0.34204738451086958</v>
      </c>
      <c r="O449" s="52">
        <v>80.558999999999997</v>
      </c>
      <c r="P449" s="53">
        <v>0.34204734570276069</v>
      </c>
      <c r="Q449" s="54"/>
      <c r="R449" s="23"/>
      <c r="S449" s="23"/>
      <c r="T449" s="23"/>
      <c r="W449" s="23"/>
      <c r="X449" s="23"/>
      <c r="Y449" s="23"/>
      <c r="AA449" s="23"/>
    </row>
    <row r="450" spans="1:27" x14ac:dyDescent="0.25">
      <c r="A450" s="20">
        <v>36973</v>
      </c>
      <c r="B450" s="8">
        <v>2048.9899999999998</v>
      </c>
      <c r="C450" s="21">
        <v>56.046599999999998</v>
      </c>
      <c r="D450" s="22">
        <v>0.39613215855294498</v>
      </c>
      <c r="E450" s="21">
        <v>59.481999999999999</v>
      </c>
      <c r="F450" s="27">
        <v>0.41044701499954217</v>
      </c>
      <c r="G450" s="8">
        <v>1771.37</v>
      </c>
      <c r="H450" s="21">
        <v>19.036999999999999</v>
      </c>
      <c r="I450" s="22">
        <v>0.57513595166163145</v>
      </c>
      <c r="J450" s="21">
        <v>19.036999999999999</v>
      </c>
      <c r="K450" s="27">
        <v>0.57513608251325576</v>
      </c>
      <c r="L450" s="8">
        <v>2252.27</v>
      </c>
      <c r="M450" s="21">
        <v>83.588999999999999</v>
      </c>
      <c r="N450" s="22">
        <v>0.35491253396739131</v>
      </c>
      <c r="O450" s="52">
        <v>83.588999999999999</v>
      </c>
      <c r="P450" s="53">
        <v>0.35491262979966021</v>
      </c>
      <c r="Q450" s="54"/>
      <c r="R450" s="23"/>
      <c r="S450" s="23"/>
      <c r="T450" s="23"/>
      <c r="W450" s="23"/>
      <c r="X450" s="23"/>
      <c r="Y450" s="23"/>
      <c r="AA450" s="23"/>
    </row>
    <row r="451" spans="1:27" x14ac:dyDescent="0.25">
      <c r="A451" s="20">
        <v>36974</v>
      </c>
      <c r="B451" s="8">
        <v>2048.94</v>
      </c>
      <c r="C451" s="21">
        <v>55.820599999999999</v>
      </c>
      <c r="D451" s="22">
        <v>0.39453481156253051</v>
      </c>
      <c r="E451" s="21">
        <v>59.256</v>
      </c>
      <c r="F451" s="27">
        <v>0.40888768072884407</v>
      </c>
      <c r="G451" s="8">
        <v>1771.48</v>
      </c>
      <c r="H451" s="21">
        <v>19.327000000000002</v>
      </c>
      <c r="I451" s="22">
        <v>0.58389728096676741</v>
      </c>
      <c r="J451" s="21">
        <v>19.327000000000002</v>
      </c>
      <c r="K451" s="27">
        <v>0.58389678932037314</v>
      </c>
      <c r="L451" s="8">
        <v>2252.5300000000002</v>
      </c>
      <c r="M451" s="21">
        <v>85.212000000000003</v>
      </c>
      <c r="N451" s="22">
        <v>0.3618036684782609</v>
      </c>
      <c r="O451" s="52">
        <v>85.212000000000003</v>
      </c>
      <c r="P451" s="53">
        <v>0.36180364313418978</v>
      </c>
      <c r="Q451" s="54"/>
      <c r="R451" s="23"/>
      <c r="S451" s="23"/>
      <c r="T451" s="23"/>
      <c r="W451" s="23"/>
      <c r="X451" s="23"/>
      <c r="Y451" s="23"/>
      <c r="AA451" s="23"/>
    </row>
    <row r="452" spans="1:27" x14ac:dyDescent="0.25">
      <c r="A452" s="20">
        <v>36975</v>
      </c>
      <c r="B452" s="8">
        <v>2048.9299999999998</v>
      </c>
      <c r="C452" s="21">
        <v>55.775599999999997</v>
      </c>
      <c r="D452" s="22">
        <v>0.39421675574585502</v>
      </c>
      <c r="E452" s="21">
        <v>59.210999999999999</v>
      </c>
      <c r="F452" s="27">
        <v>0.40857720665559383</v>
      </c>
      <c r="G452" s="8">
        <v>1771.81</v>
      </c>
      <c r="H452" s="21">
        <v>20.254999999999999</v>
      </c>
      <c r="I452" s="22">
        <v>0.61193353474320245</v>
      </c>
      <c r="J452" s="21">
        <v>20.254999999999999</v>
      </c>
      <c r="K452" s="27">
        <v>0.61193333783056392</v>
      </c>
      <c r="L452" s="8">
        <v>2252.88</v>
      </c>
      <c r="M452" s="21">
        <v>87.421000000000006</v>
      </c>
      <c r="N452" s="22">
        <v>0.37118291440217394</v>
      </c>
      <c r="O452" s="52">
        <v>87.421000000000006</v>
      </c>
      <c r="P452" s="53">
        <v>0.37118292945021614</v>
      </c>
      <c r="Q452" s="54"/>
      <c r="R452" s="23"/>
      <c r="S452" s="23"/>
      <c r="T452" s="23"/>
      <c r="W452" s="23"/>
      <c r="X452" s="23"/>
      <c r="Y452" s="23"/>
      <c r="AA452" s="23"/>
    </row>
    <row r="453" spans="1:27" x14ac:dyDescent="0.25">
      <c r="A453" s="20">
        <v>36976</v>
      </c>
      <c r="B453" s="8">
        <v>2048.98</v>
      </c>
      <c r="C453" s="21">
        <v>56.001600000000003</v>
      </c>
      <c r="D453" s="22">
        <v>0.39581410273626955</v>
      </c>
      <c r="E453" s="21">
        <v>59.436999999999998</v>
      </c>
      <c r="F453" s="27">
        <v>0.41013654092629193</v>
      </c>
      <c r="G453" s="8">
        <v>1771.72</v>
      </c>
      <c r="H453" s="21">
        <v>19.992000000000001</v>
      </c>
      <c r="I453" s="22">
        <v>0.60398791540785501</v>
      </c>
      <c r="J453" s="21">
        <v>19.992000000000001</v>
      </c>
      <c r="K453" s="27">
        <v>0.60398823046807659</v>
      </c>
      <c r="L453" s="8">
        <v>2253.1799999999998</v>
      </c>
      <c r="M453" s="21">
        <v>89.355000000000004</v>
      </c>
      <c r="N453" s="22">
        <v>0.37939453125</v>
      </c>
      <c r="O453" s="52">
        <v>89.355000000000004</v>
      </c>
      <c r="P453" s="53">
        <v>0.37939460649021112</v>
      </c>
      <c r="Q453" s="54"/>
      <c r="R453" s="23"/>
      <c r="S453" s="23"/>
      <c r="T453" s="23"/>
      <c r="W453" s="23"/>
      <c r="X453" s="23"/>
      <c r="Y453" s="23"/>
      <c r="AA453" s="23"/>
    </row>
    <row r="454" spans="1:27" x14ac:dyDescent="0.25">
      <c r="A454" s="20">
        <v>36977</v>
      </c>
      <c r="B454" s="8">
        <v>2049.0100000000002</v>
      </c>
      <c r="C454" s="21">
        <v>56.182600000000001</v>
      </c>
      <c r="D454" s="22">
        <v>0.39709339391000859</v>
      </c>
      <c r="E454" s="21">
        <v>59.618000000000002</v>
      </c>
      <c r="F454" s="27">
        <v>0.41138569128642499</v>
      </c>
      <c r="G454" s="8">
        <v>1771.12</v>
      </c>
      <c r="H454" s="21">
        <v>18.358000000000001</v>
      </c>
      <c r="I454" s="22">
        <v>0.55462235649546821</v>
      </c>
      <c r="J454" s="21">
        <v>18.358000000000001</v>
      </c>
      <c r="K454" s="27">
        <v>0.55462286719792431</v>
      </c>
      <c r="L454" s="8">
        <v>2253.3200000000002</v>
      </c>
      <c r="M454" s="21">
        <v>90.228999999999999</v>
      </c>
      <c r="N454" s="22">
        <v>0.38310546875000001</v>
      </c>
      <c r="O454" s="52">
        <v>90.228999999999999</v>
      </c>
      <c r="P454" s="53">
        <v>0.38310553290217997</v>
      </c>
      <c r="Q454" s="54"/>
      <c r="R454" s="23"/>
      <c r="S454" s="23"/>
      <c r="T454" s="23"/>
      <c r="W454" s="23"/>
      <c r="X454" s="23"/>
      <c r="Y454" s="23"/>
      <c r="AA454" s="23"/>
    </row>
    <row r="455" spans="1:27" x14ac:dyDescent="0.25">
      <c r="A455" s="20">
        <v>36978</v>
      </c>
      <c r="B455" s="8">
        <v>2049.02</v>
      </c>
      <c r="C455" s="21">
        <v>56.2286</v>
      </c>
      <c r="D455" s="22">
        <v>0.39741851763372127</v>
      </c>
      <c r="E455" s="21">
        <v>59.664000000000001</v>
      </c>
      <c r="F455" s="27">
        <v>0.411703129264122</v>
      </c>
      <c r="G455" s="8">
        <v>1770.21</v>
      </c>
      <c r="H455" s="21">
        <v>16.064</v>
      </c>
      <c r="I455" s="22">
        <v>0.4853172205438066</v>
      </c>
      <c r="J455" s="21">
        <v>16.064</v>
      </c>
      <c r="K455" s="27">
        <v>0.48531724087027256</v>
      </c>
      <c r="L455" s="8">
        <v>2253.1999999999998</v>
      </c>
      <c r="M455" s="21">
        <v>89.451999999999998</v>
      </c>
      <c r="N455" s="22">
        <v>0.37980638586956522</v>
      </c>
      <c r="O455" s="52">
        <v>89.451999999999998</v>
      </c>
      <c r="P455" s="53">
        <v>0.37980644764573857</v>
      </c>
      <c r="Q455" s="54"/>
      <c r="R455" s="23"/>
      <c r="S455" s="23"/>
      <c r="T455" s="23"/>
      <c r="W455" s="23"/>
      <c r="X455" s="23"/>
      <c r="Y455" s="23"/>
      <c r="AA455" s="23"/>
    </row>
    <row r="456" spans="1:27" x14ac:dyDescent="0.25">
      <c r="A456" s="20">
        <v>36979</v>
      </c>
      <c r="B456" s="8">
        <v>2048.9699999999998</v>
      </c>
      <c r="C456" s="21">
        <v>55.954599999999999</v>
      </c>
      <c r="D456" s="22">
        <v>0.39548191110551961</v>
      </c>
      <c r="E456" s="21">
        <v>59.39</v>
      </c>
      <c r="F456" s="27">
        <v>0.40981242920683347</v>
      </c>
      <c r="G456" s="8">
        <v>1769.48</v>
      </c>
      <c r="H456" s="21">
        <v>14.41</v>
      </c>
      <c r="I456" s="22">
        <v>0.4353474320241692</v>
      </c>
      <c r="J456" s="21">
        <v>14.41</v>
      </c>
      <c r="K456" s="27">
        <v>0.43534716523930411</v>
      </c>
      <c r="L456" s="8">
        <v>2253.02</v>
      </c>
      <c r="M456" s="21">
        <v>88.29</v>
      </c>
      <c r="N456" s="22">
        <v>0.3748726222826087</v>
      </c>
      <c r="O456" s="52">
        <v>88.29</v>
      </c>
      <c r="P456" s="53">
        <v>0.37487266980274203</v>
      </c>
      <c r="Q456" s="54"/>
      <c r="R456" s="23"/>
      <c r="S456" s="23"/>
      <c r="T456" s="23"/>
      <c r="W456" s="23"/>
      <c r="X456" s="23"/>
      <c r="Y456" s="23"/>
      <c r="AA456" s="23"/>
    </row>
    <row r="457" spans="1:27" x14ac:dyDescent="0.25">
      <c r="A457" s="20">
        <v>36980</v>
      </c>
      <c r="B457" s="8">
        <v>2048.85</v>
      </c>
      <c r="C457" s="21">
        <v>55.367600000000003</v>
      </c>
      <c r="D457" s="22">
        <v>0.39133304967466426</v>
      </c>
      <c r="E457" s="21">
        <v>58.802999999999997</v>
      </c>
      <c r="F457" s="27">
        <v>0.4057617581203159</v>
      </c>
      <c r="G457" s="8">
        <v>1769.14</v>
      </c>
      <c r="H457" s="21">
        <v>13.702</v>
      </c>
      <c r="I457" s="22">
        <v>0.41395770392749243</v>
      </c>
      <c r="J457" s="21">
        <v>13.702</v>
      </c>
      <c r="K457" s="27">
        <v>0.41395737108161318</v>
      </c>
      <c r="L457" s="8">
        <v>2252.9899999999998</v>
      </c>
      <c r="M457" s="21">
        <v>88.096999999999994</v>
      </c>
      <c r="N457" s="22">
        <v>0.37405315896739133</v>
      </c>
      <c r="O457" s="52">
        <v>88.096999999999994</v>
      </c>
      <c r="P457" s="53">
        <v>0.3740531455033535</v>
      </c>
      <c r="Q457" s="54"/>
      <c r="R457" s="23"/>
      <c r="S457" s="23"/>
      <c r="T457" s="23"/>
      <c r="W457" s="23"/>
      <c r="X457" s="23"/>
      <c r="Y457" s="23"/>
      <c r="AA457" s="23"/>
    </row>
    <row r="458" spans="1:27" x14ac:dyDescent="0.25">
      <c r="A458" s="20">
        <v>36981</v>
      </c>
      <c r="B458" s="8">
        <v>2048.73</v>
      </c>
      <c r="C458" s="21">
        <v>54.778599999999997</v>
      </c>
      <c r="D458" s="22">
        <v>0.3871700524297344</v>
      </c>
      <c r="E458" s="21">
        <v>58.213999999999999</v>
      </c>
      <c r="F458" s="27">
        <v>0.40169744938759017</v>
      </c>
      <c r="G458" s="8">
        <v>1769.19</v>
      </c>
      <c r="H458" s="21">
        <v>13.79</v>
      </c>
      <c r="I458" s="22">
        <v>0.41661631419939577</v>
      </c>
      <c r="J458" s="21">
        <v>13.79</v>
      </c>
      <c r="K458" s="27">
        <v>0.41661632690343697</v>
      </c>
      <c r="L458" s="8">
        <v>2252.67</v>
      </c>
      <c r="M458" s="21">
        <v>86.073999999999998</v>
      </c>
      <c r="N458" s="22">
        <v>0.36546365489130433</v>
      </c>
      <c r="O458" s="52">
        <v>86.073999999999998</v>
      </c>
      <c r="P458" s="53">
        <v>0.36546368340338437</v>
      </c>
      <c r="Q458" s="54"/>
      <c r="R458" s="23"/>
      <c r="S458" s="23"/>
      <c r="T458" s="23"/>
      <c r="W458" s="23"/>
      <c r="X458" s="23"/>
      <c r="Y458" s="23"/>
      <c r="AA458" s="23"/>
    </row>
    <row r="459" spans="1:27" x14ac:dyDescent="0.25">
      <c r="A459" s="20">
        <v>36982</v>
      </c>
      <c r="B459" s="8">
        <v>2048.61</v>
      </c>
      <c r="C459" s="21">
        <v>54.189599999999999</v>
      </c>
      <c r="D459" s="22">
        <v>0.3830070551848046</v>
      </c>
      <c r="E459" s="21">
        <v>57.625</v>
      </c>
      <c r="F459" s="27">
        <v>0.39763314065486444</v>
      </c>
      <c r="G459" s="8">
        <v>1769.58</v>
      </c>
      <c r="H459" s="21">
        <v>14.625</v>
      </c>
      <c r="I459" s="22">
        <v>0.44184290030211482</v>
      </c>
      <c r="J459" s="21">
        <v>14.625</v>
      </c>
      <c r="K459" s="27">
        <v>0.44184274150159986</v>
      </c>
      <c r="L459" s="8">
        <v>2252.39</v>
      </c>
      <c r="M459" s="21">
        <v>84.352000000000004</v>
      </c>
      <c r="N459" s="22">
        <v>0.35815217391304349</v>
      </c>
      <c r="O459" s="52">
        <v>84.352000000000004</v>
      </c>
      <c r="P459" s="53">
        <v>0.455172587105038</v>
      </c>
      <c r="Q459" s="54"/>
      <c r="R459" s="23"/>
      <c r="S459" s="23"/>
      <c r="T459" s="23"/>
      <c r="W459" s="23"/>
      <c r="X459" s="23"/>
      <c r="Y459" s="23"/>
      <c r="AA459" s="23"/>
    </row>
    <row r="460" spans="1:27" x14ac:dyDescent="0.25">
      <c r="A460" s="20">
        <v>36983</v>
      </c>
      <c r="B460" s="8">
        <v>2048.5</v>
      </c>
      <c r="C460" s="21">
        <v>53.646599999999999</v>
      </c>
      <c r="D460" s="22">
        <v>0.37916918166358743</v>
      </c>
      <c r="E460" s="21">
        <v>57.082000000000001</v>
      </c>
      <c r="F460" s="27">
        <v>0.39388626989983572</v>
      </c>
      <c r="G460" s="8">
        <v>1769.3</v>
      </c>
      <c r="H460" s="21">
        <v>14.025</v>
      </c>
      <c r="I460" s="22">
        <v>0.42371601208459214</v>
      </c>
      <c r="J460" s="21">
        <v>14.025</v>
      </c>
      <c r="K460" s="27">
        <v>0.42371661552654882</v>
      </c>
      <c r="L460" s="8">
        <v>2252.09</v>
      </c>
      <c r="M460" s="21">
        <v>82.448999999999998</v>
      </c>
      <c r="N460" s="22">
        <v>0.35007218070652174</v>
      </c>
      <c r="O460" s="52">
        <v>82.448999999999998</v>
      </c>
      <c r="P460" s="53">
        <v>0.44490388229351679</v>
      </c>
      <c r="Q460" s="54"/>
      <c r="R460" s="23"/>
      <c r="S460" s="23"/>
      <c r="T460" s="23"/>
      <c r="W460" s="23"/>
      <c r="X460" s="23"/>
      <c r="Y460" s="23"/>
      <c r="AA460" s="23"/>
    </row>
    <row r="461" spans="1:27" x14ac:dyDescent="0.25">
      <c r="A461" s="20">
        <v>36984</v>
      </c>
      <c r="B461" s="8">
        <v>2048.4</v>
      </c>
      <c r="C461" s="21">
        <v>53.193600000000004</v>
      </c>
      <c r="D461" s="22">
        <v>0.37596741977572118</v>
      </c>
      <c r="E461" s="21">
        <v>56.628999999999998</v>
      </c>
      <c r="F461" s="27">
        <v>0.39076034729130754</v>
      </c>
      <c r="G461" s="8">
        <v>1769.02</v>
      </c>
      <c r="H461" s="21">
        <v>13.442</v>
      </c>
      <c r="I461" s="22">
        <v>0.40610271903323264</v>
      </c>
      <c r="J461" s="21">
        <v>13.442</v>
      </c>
      <c r="K461" s="27">
        <v>0.40610246241160053</v>
      </c>
      <c r="L461" s="8">
        <v>2251.73</v>
      </c>
      <c r="M461" s="21">
        <v>80.182000000000002</v>
      </c>
      <c r="N461" s="22">
        <v>0.3404466711956522</v>
      </c>
      <c r="O461" s="52">
        <v>80.182000000000002</v>
      </c>
      <c r="P461" s="53">
        <v>0.43267081397046303</v>
      </c>
      <c r="Q461" s="54"/>
      <c r="R461" s="23"/>
      <c r="S461" s="23"/>
      <c r="T461" s="23"/>
      <c r="W461" s="23"/>
      <c r="X461" s="23"/>
      <c r="Y461" s="23"/>
      <c r="AA461" s="23"/>
    </row>
    <row r="462" spans="1:27" x14ac:dyDescent="0.25">
      <c r="A462" s="20">
        <v>36985</v>
      </c>
      <c r="B462" s="8">
        <v>2048.27</v>
      </c>
      <c r="C462" s="21">
        <v>52.560600000000001</v>
      </c>
      <c r="D462" s="22">
        <v>0.37149343462115314</v>
      </c>
      <c r="E462" s="21">
        <v>55.996000000000002</v>
      </c>
      <c r="F462" s="27">
        <v>0.38639252838977828</v>
      </c>
      <c r="G462" s="8">
        <v>1768.76</v>
      </c>
      <c r="H462" s="21">
        <v>12.929</v>
      </c>
      <c r="I462" s="22">
        <v>0.39060422960725072</v>
      </c>
      <c r="J462" s="21">
        <v>12.929</v>
      </c>
      <c r="K462" s="27">
        <v>0.39060480255950858</v>
      </c>
      <c r="L462" s="8">
        <v>2251.36</v>
      </c>
      <c r="M462" s="21">
        <v>77.838999999999999</v>
      </c>
      <c r="N462" s="22">
        <v>0.33049847146739131</v>
      </c>
      <c r="O462" s="52">
        <v>77.838999999999999</v>
      </c>
      <c r="P462" s="53">
        <v>0.42002768649688166</v>
      </c>
      <c r="Q462" s="54"/>
      <c r="R462" s="23"/>
      <c r="S462" s="23"/>
      <c r="T462" s="23"/>
      <c r="W462" s="23"/>
      <c r="X462" s="23"/>
      <c r="Y462" s="23"/>
      <c r="AA462" s="23"/>
    </row>
    <row r="463" spans="1:27" x14ac:dyDescent="0.25">
      <c r="A463" s="20">
        <v>36986</v>
      </c>
      <c r="B463" s="8">
        <v>2048.16</v>
      </c>
      <c r="C463" s="21">
        <v>52.017600000000002</v>
      </c>
      <c r="D463" s="22">
        <v>0.36765556109993597</v>
      </c>
      <c r="E463" s="21">
        <v>55.453000000000003</v>
      </c>
      <c r="F463" s="27">
        <v>0.38264565763474956</v>
      </c>
      <c r="G463" s="8">
        <v>1768.88</v>
      </c>
      <c r="H463" s="21">
        <v>13.156000000000001</v>
      </c>
      <c r="I463" s="22">
        <v>0.39746223564954686</v>
      </c>
      <c r="J463" s="21">
        <v>13.156000000000001</v>
      </c>
      <c r="K463" s="27">
        <v>0.39746244399582242</v>
      </c>
      <c r="L463" s="8">
        <v>2251.0100000000002</v>
      </c>
      <c r="M463" s="21">
        <v>75.7</v>
      </c>
      <c r="N463" s="22">
        <v>0.3214164402173913</v>
      </c>
      <c r="O463" s="52">
        <v>75.7</v>
      </c>
      <c r="P463" s="53">
        <v>0.40848544211211407</v>
      </c>
      <c r="Q463" s="54"/>
      <c r="R463" s="23"/>
      <c r="S463" s="23"/>
      <c r="T463" s="23"/>
      <c r="W463" s="23"/>
      <c r="X463" s="23"/>
      <c r="Y463" s="23"/>
      <c r="AA463" s="23"/>
    </row>
    <row r="464" spans="1:27" x14ac:dyDescent="0.25">
      <c r="A464" s="20">
        <v>36987</v>
      </c>
      <c r="B464" s="8">
        <v>2048.0500000000002</v>
      </c>
      <c r="C464" s="21">
        <v>51.519599999999997</v>
      </c>
      <c r="D464" s="22">
        <v>0.36413574339539428</v>
      </c>
      <c r="E464" s="21">
        <v>54.954999999999998</v>
      </c>
      <c r="F464" s="27">
        <v>0.37920926095297108</v>
      </c>
      <c r="G464" s="8">
        <v>1769.13</v>
      </c>
      <c r="H464" s="21">
        <v>13.673</v>
      </c>
      <c r="I464" s="22">
        <v>0.41308157099697884</v>
      </c>
      <c r="J464" s="21">
        <v>13.673</v>
      </c>
      <c r="K464" s="27">
        <v>0.41308206264337305</v>
      </c>
      <c r="L464" s="8">
        <v>2250.77</v>
      </c>
      <c r="M464" s="21">
        <v>74.221000000000004</v>
      </c>
      <c r="N464" s="22">
        <v>0.31513671874999999</v>
      </c>
      <c r="O464" s="52">
        <v>74.221000000000004</v>
      </c>
      <c r="P464" s="53">
        <v>0.4005046337198811</v>
      </c>
      <c r="Q464" s="54"/>
      <c r="R464" s="23"/>
      <c r="S464" s="23"/>
      <c r="T464" s="23"/>
      <c r="W464" s="23"/>
      <c r="X464" s="23"/>
      <c r="Y464" s="23"/>
      <c r="AA464" s="23"/>
    </row>
    <row r="465" spans="1:27" x14ac:dyDescent="0.25">
      <c r="A465" s="20">
        <v>36988</v>
      </c>
      <c r="B465" s="8">
        <v>2047.95</v>
      </c>
      <c r="C465" s="21">
        <v>51.022599999999997</v>
      </c>
      <c r="D465" s="22">
        <v>0.3606229935978898</v>
      </c>
      <c r="E465" s="21">
        <v>54.457999999999998</v>
      </c>
      <c r="F465" s="27">
        <v>0.37577982817563937</v>
      </c>
      <c r="G465" s="8">
        <v>1769.67</v>
      </c>
      <c r="H465" s="21">
        <v>14.837999999999999</v>
      </c>
      <c r="I465" s="22">
        <v>0.44827794561933532</v>
      </c>
      <c r="J465" s="21">
        <v>14.837999999999999</v>
      </c>
      <c r="K465" s="27">
        <v>0.44827733836616629</v>
      </c>
      <c r="L465" s="8">
        <v>2250.9299999999998</v>
      </c>
      <c r="M465" s="21">
        <v>75.236999999999995</v>
      </c>
      <c r="N465" s="22">
        <v>0.3194505774456522</v>
      </c>
      <c r="O465" s="52">
        <v>75.236999999999995</v>
      </c>
      <c r="P465" s="53">
        <v>0.4059870711022846</v>
      </c>
      <c r="Q465" s="54"/>
      <c r="R465" s="23"/>
      <c r="S465" s="23"/>
      <c r="T465" s="23"/>
      <c r="W465" s="23"/>
      <c r="X465" s="23"/>
      <c r="Y465" s="23"/>
      <c r="AA465" s="23"/>
    </row>
    <row r="466" spans="1:27" x14ac:dyDescent="0.25">
      <c r="A466" s="20">
        <v>36989</v>
      </c>
      <c r="B466" s="8">
        <v>2047.84</v>
      </c>
      <c r="C466" s="21">
        <v>50.5246</v>
      </c>
      <c r="D466" s="22">
        <v>0.35710317589334811</v>
      </c>
      <c r="E466" s="21">
        <v>53.96</v>
      </c>
      <c r="F466" s="27">
        <v>0.3723434314938609</v>
      </c>
      <c r="G466" s="8">
        <v>1770.48</v>
      </c>
      <c r="H466" s="21">
        <v>16.718</v>
      </c>
      <c r="I466" s="22">
        <v>0.50507552870090633</v>
      </c>
      <c r="J466" s="21">
        <v>16.718</v>
      </c>
      <c r="K466" s="27">
        <v>0.50507583613870322</v>
      </c>
      <c r="L466" s="8">
        <v>2251.16</v>
      </c>
      <c r="M466" s="21">
        <v>76.628</v>
      </c>
      <c r="N466" s="22">
        <v>0.32535665760869564</v>
      </c>
      <c r="O466" s="52">
        <v>76.628</v>
      </c>
      <c r="P466" s="53">
        <v>0.41349307416232778</v>
      </c>
      <c r="Q466" s="8">
        <v>916.61</v>
      </c>
      <c r="R466" s="21">
        <v>87.16</v>
      </c>
      <c r="S466" s="22">
        <v>0.78254623810378887</v>
      </c>
      <c r="T466" s="21">
        <v>151.41999999999999</v>
      </c>
      <c r="U466" s="27">
        <v>0.86003179735547153</v>
      </c>
      <c r="V466" s="22"/>
      <c r="W466" s="23"/>
      <c r="X466" s="23"/>
      <c r="Y466" s="23"/>
      <c r="AA466" s="23"/>
    </row>
    <row r="467" spans="1:27" x14ac:dyDescent="0.25">
      <c r="A467" s="20">
        <v>36990</v>
      </c>
      <c r="B467" s="8">
        <v>2047.84</v>
      </c>
      <c r="C467" s="21">
        <v>50.5246</v>
      </c>
      <c r="D467" s="22">
        <v>0.35710317589334811</v>
      </c>
      <c r="E467" s="21">
        <v>53.96</v>
      </c>
      <c r="F467" s="27">
        <v>0.3723434314938609</v>
      </c>
      <c r="G467" s="8">
        <v>1770.35</v>
      </c>
      <c r="H467" s="21">
        <v>16.422000000000001</v>
      </c>
      <c r="I467" s="22">
        <v>0.49613293051359519</v>
      </c>
      <c r="J467" s="21">
        <v>16.422000000000001</v>
      </c>
      <c r="K467" s="27">
        <v>0.49613346154251708</v>
      </c>
      <c r="L467" s="8">
        <v>2251.3000000000002</v>
      </c>
      <c r="M467" s="21">
        <v>77.465999999999994</v>
      </c>
      <c r="N467" s="22">
        <v>0.3289147418478261</v>
      </c>
      <c r="O467" s="52">
        <v>77.465999999999994</v>
      </c>
      <c r="P467" s="53">
        <v>0.41801501084979686</v>
      </c>
      <c r="Q467" s="8">
        <v>916.61</v>
      </c>
      <c r="R467" s="21">
        <v>87.16</v>
      </c>
      <c r="S467" s="22">
        <v>0.78254623810378887</v>
      </c>
      <c r="T467" s="21">
        <v>151.41999999999999</v>
      </c>
      <c r="U467" s="27">
        <v>0.86003179735547153</v>
      </c>
      <c r="V467" s="22"/>
      <c r="W467" s="23"/>
      <c r="X467" s="23"/>
      <c r="Y467" s="23"/>
      <c r="AA467" s="23"/>
    </row>
    <row r="468" spans="1:27" x14ac:dyDescent="0.25">
      <c r="A468" s="20">
        <v>36991</v>
      </c>
      <c r="B468" s="8">
        <v>2047.79</v>
      </c>
      <c r="C468" s="21">
        <v>50.2986</v>
      </c>
      <c r="D468" s="22">
        <v>0.35550582890293358</v>
      </c>
      <c r="E468" s="21">
        <v>53.734000000000002</v>
      </c>
      <c r="F468" s="27">
        <v>0.37078380706047753</v>
      </c>
      <c r="G468" s="8">
        <v>1770.25</v>
      </c>
      <c r="H468" s="21">
        <v>16.161000000000001</v>
      </c>
      <c r="I468" s="22">
        <v>0.48824773413897282</v>
      </c>
      <c r="J468" s="21">
        <v>16.161000000000001</v>
      </c>
      <c r="K468" s="27">
        <v>0.48824806317363972</v>
      </c>
      <c r="L468" s="8">
        <v>2251.4499999999998</v>
      </c>
      <c r="M468" s="21">
        <v>78.399000000000001</v>
      </c>
      <c r="N468" s="22">
        <v>0.33287618885869563</v>
      </c>
      <c r="O468" s="52">
        <v>78.399000000000001</v>
      </c>
      <c r="P468" s="53">
        <v>0.42304957097556428</v>
      </c>
      <c r="Q468" s="8">
        <v>913.22</v>
      </c>
      <c r="R468" s="21">
        <v>64.41</v>
      </c>
      <c r="S468" s="22">
        <v>0.57829053690070031</v>
      </c>
      <c r="T468" s="21">
        <v>128.66999999999999</v>
      </c>
      <c r="U468" s="27">
        <v>0.73081666389179967</v>
      </c>
      <c r="V468" s="22"/>
      <c r="W468" s="23"/>
      <c r="X468" s="23"/>
      <c r="Y468" s="23"/>
      <c r="AA468" s="23"/>
    </row>
    <row r="469" spans="1:27" x14ac:dyDescent="0.25">
      <c r="A469" s="20">
        <v>36992</v>
      </c>
      <c r="B469" s="8">
        <v>2047.68</v>
      </c>
      <c r="C469" s="21">
        <v>49.756599999999999</v>
      </c>
      <c r="D469" s="22">
        <v>0.35167502328875366</v>
      </c>
      <c r="E469" s="21">
        <v>53.192</v>
      </c>
      <c r="F469" s="27">
        <v>0.36704390020989558</v>
      </c>
      <c r="G469" s="8">
        <v>1770.33</v>
      </c>
      <c r="H469" s="21">
        <v>16.356000000000002</v>
      </c>
      <c r="I469" s="22">
        <v>0.49413897280966768</v>
      </c>
      <c r="J469" s="21">
        <v>16.356000000000002</v>
      </c>
      <c r="K469" s="27">
        <v>0.49413892707511936</v>
      </c>
      <c r="L469" s="8">
        <v>2251.58</v>
      </c>
      <c r="M469" s="21">
        <v>79.242000000000004</v>
      </c>
      <c r="N469" s="22">
        <v>0.33645550271739133</v>
      </c>
      <c r="O469" s="52">
        <v>79.242000000000004</v>
      </c>
      <c r="P469" s="53">
        <v>0.42759843573858708</v>
      </c>
      <c r="Q469" s="8">
        <v>913.31</v>
      </c>
      <c r="R469" s="21">
        <v>65.02</v>
      </c>
      <c r="S469" s="22">
        <v>0.58376728317471716</v>
      </c>
      <c r="T469" s="21">
        <v>129.28</v>
      </c>
      <c r="U469" s="27">
        <v>0.73428182550502086</v>
      </c>
      <c r="V469" s="22"/>
      <c r="W469" s="23"/>
      <c r="X469" s="23"/>
      <c r="Y469" s="23"/>
      <c r="AA469" s="23"/>
    </row>
    <row r="470" spans="1:27" x14ac:dyDescent="0.25">
      <c r="A470" s="20">
        <v>36993</v>
      </c>
      <c r="B470" s="8">
        <v>2047.72</v>
      </c>
      <c r="C470" s="21">
        <v>49.937600000000003</v>
      </c>
      <c r="D470" s="22">
        <v>0.35295431446249276</v>
      </c>
      <c r="E470" s="21">
        <v>53.372999999999998</v>
      </c>
      <c r="F470" s="27">
        <v>0.36829276040734338</v>
      </c>
      <c r="G470" s="8">
        <v>1771.15</v>
      </c>
      <c r="H470" s="21">
        <v>18.428999999999998</v>
      </c>
      <c r="I470" s="22">
        <v>0.55676737160120848</v>
      </c>
      <c r="J470" s="21">
        <v>18.428999999999998</v>
      </c>
      <c r="K470" s="27">
        <v>0.55676730935140661</v>
      </c>
      <c r="L470" s="8">
        <v>2251.88</v>
      </c>
      <c r="M470" s="21">
        <v>81.125</v>
      </c>
      <c r="N470" s="22">
        <v>0.34445057744565216</v>
      </c>
      <c r="O470" s="52">
        <v>81.125</v>
      </c>
      <c r="P470" s="53">
        <v>0.43775942824789338</v>
      </c>
      <c r="Q470" s="8">
        <v>913.6</v>
      </c>
      <c r="R470" s="21">
        <v>66.84</v>
      </c>
      <c r="S470" s="22">
        <v>0.60010773927096428</v>
      </c>
      <c r="T470" s="21">
        <v>131.1</v>
      </c>
      <c r="U470" s="27">
        <v>0.74461864508035247</v>
      </c>
      <c r="V470" s="22"/>
      <c r="W470" s="23"/>
      <c r="X470" s="23"/>
      <c r="Y470" s="23"/>
      <c r="AA470" s="23"/>
    </row>
    <row r="471" spans="1:27" x14ac:dyDescent="0.25">
      <c r="A471" s="20">
        <v>36994</v>
      </c>
      <c r="B471" s="8">
        <v>2047.81</v>
      </c>
      <c r="C471" s="21">
        <v>50.389600000000002</v>
      </c>
      <c r="D471" s="22">
        <v>0.35614900844332176</v>
      </c>
      <c r="E471" s="21">
        <v>53.825000000000003</v>
      </c>
      <c r="F471" s="27">
        <v>0.37141171911142484</v>
      </c>
      <c r="G471" s="8">
        <v>1772.02</v>
      </c>
      <c r="H471" s="21">
        <v>20.864999999999998</v>
      </c>
      <c r="I471" s="22">
        <v>0.63036253776435047</v>
      </c>
      <c r="J471" s="21">
        <v>20.864999999999998</v>
      </c>
      <c r="K471" s="27">
        <v>0.63036309039014238</v>
      </c>
      <c r="L471" s="8">
        <v>2252.15</v>
      </c>
      <c r="M471" s="21">
        <v>82.828999999999994</v>
      </c>
      <c r="N471" s="22">
        <v>0.35168563179347823</v>
      </c>
      <c r="O471" s="52">
        <v>82.828999999999994</v>
      </c>
      <c r="P471" s="53">
        <v>0.44695437604671012</v>
      </c>
      <c r="Q471" s="8">
        <v>913.9</v>
      </c>
      <c r="R471" s="21">
        <v>68.759</v>
      </c>
      <c r="S471" s="22">
        <v>0.61733704435266656</v>
      </c>
      <c r="T471" s="21">
        <v>133.01900000000001</v>
      </c>
      <c r="U471" s="27">
        <v>0.75551767343886744</v>
      </c>
      <c r="V471" s="22"/>
      <c r="W471" s="23"/>
      <c r="X471" s="23"/>
      <c r="Y471" s="23"/>
      <c r="AA471" s="23"/>
    </row>
    <row r="472" spans="1:27" x14ac:dyDescent="0.25">
      <c r="A472" s="20">
        <v>36995</v>
      </c>
      <c r="B472" s="8">
        <v>2047.85</v>
      </c>
      <c r="C472" s="21">
        <v>50.570599999999999</v>
      </c>
      <c r="D472" s="22">
        <v>0.3574282996170608</v>
      </c>
      <c r="E472" s="21">
        <v>54.006</v>
      </c>
      <c r="F472" s="27">
        <v>0.37266086947155791</v>
      </c>
      <c r="G472" s="8">
        <v>1772.23</v>
      </c>
      <c r="H472" s="21">
        <v>21.486999999999998</v>
      </c>
      <c r="I472" s="22">
        <v>0.64915407854984897</v>
      </c>
      <c r="J472" s="21">
        <v>21.486999999999998</v>
      </c>
      <c r="K472" s="27">
        <v>0.64915363771961954</v>
      </c>
      <c r="L472" s="8">
        <v>2252.35</v>
      </c>
      <c r="M472" s="21">
        <v>84.066000000000003</v>
      </c>
      <c r="N472" s="22">
        <v>0.35693783967391307</v>
      </c>
      <c r="O472" s="52">
        <v>84.066000000000003</v>
      </c>
      <c r="P472" s="53">
        <v>0.45362937077514337</v>
      </c>
      <c r="Q472" s="8">
        <v>913.78</v>
      </c>
      <c r="R472" s="21">
        <v>68.040000000000006</v>
      </c>
      <c r="S472" s="22">
        <v>0.61088166636739094</v>
      </c>
      <c r="T472" s="21">
        <v>132.30000000000001</v>
      </c>
      <c r="U472" s="27">
        <v>0.75143457104134714</v>
      </c>
      <c r="V472" s="22"/>
      <c r="W472" s="23"/>
      <c r="X472" s="23"/>
      <c r="Y472" s="23"/>
      <c r="AA472" s="23"/>
    </row>
    <row r="473" spans="1:27" x14ac:dyDescent="0.25">
      <c r="A473" s="20">
        <v>36996</v>
      </c>
      <c r="B473" s="8">
        <v>2047.92</v>
      </c>
      <c r="C473" s="21">
        <v>50.886600000000001</v>
      </c>
      <c r="D473" s="22">
        <v>0.35966175824082619</v>
      </c>
      <c r="E473" s="21">
        <v>54.322000000000003</v>
      </c>
      <c r="F473" s="27">
        <v>0.37484115188875655</v>
      </c>
      <c r="G473" s="8">
        <v>1773.45</v>
      </c>
      <c r="H473" s="21">
        <v>25.327999999999999</v>
      </c>
      <c r="I473" s="22">
        <v>0.76519637462235646</v>
      </c>
      <c r="J473" s="21">
        <v>25.327999999999999</v>
      </c>
      <c r="K473" s="27">
        <v>0.76519616119446443</v>
      </c>
      <c r="L473" s="8">
        <v>2252.61</v>
      </c>
      <c r="M473" s="21">
        <v>85.691000000000003</v>
      </c>
      <c r="N473" s="22">
        <v>0.36383746603260869</v>
      </c>
      <c r="O473" s="52">
        <v>85.691000000000003</v>
      </c>
      <c r="P473" s="53">
        <v>0.46239802337787805</v>
      </c>
      <c r="Q473" s="8">
        <v>913.98</v>
      </c>
      <c r="R473" s="21">
        <v>69.3</v>
      </c>
      <c r="S473" s="22">
        <v>0.62219428981863889</v>
      </c>
      <c r="T473" s="21">
        <v>133.56</v>
      </c>
      <c r="U473" s="27">
        <v>0.75859075553546862</v>
      </c>
      <c r="V473" s="22"/>
      <c r="W473" s="23"/>
      <c r="X473" s="23"/>
      <c r="Y473" s="23"/>
      <c r="AA473" s="23"/>
    </row>
    <row r="474" spans="1:27" x14ac:dyDescent="0.25">
      <c r="A474" s="20">
        <v>36997</v>
      </c>
      <c r="B474" s="8">
        <v>2047.99</v>
      </c>
      <c r="C474" s="21">
        <v>51.203600000000002</v>
      </c>
      <c r="D474" s="22">
        <v>0.36190228477162883</v>
      </c>
      <c r="E474" s="21">
        <v>54.639000000000003</v>
      </c>
      <c r="F474" s="27">
        <v>0.37702868837308717</v>
      </c>
      <c r="G474" s="8">
        <v>1773.36</v>
      </c>
      <c r="H474" s="21">
        <v>25.018999999999998</v>
      </c>
      <c r="I474" s="22">
        <v>0.75586102719033232</v>
      </c>
      <c r="J474" s="21">
        <v>25.018999999999998</v>
      </c>
      <c r="K474" s="27">
        <v>0.75586123172539554</v>
      </c>
      <c r="L474" s="8">
        <v>2252.81</v>
      </c>
      <c r="M474" s="21">
        <v>86.938999999999993</v>
      </c>
      <c r="N474" s="22">
        <v>0.36913637907608693</v>
      </c>
      <c r="O474" s="52">
        <v>86.938999999999993</v>
      </c>
      <c r="P474" s="53">
        <v>0.46913241827297392</v>
      </c>
      <c r="Q474" s="8">
        <v>914.39</v>
      </c>
      <c r="R474" s="21">
        <v>72.015000000000001</v>
      </c>
      <c r="S474" s="22">
        <v>0.64657029987430414</v>
      </c>
      <c r="T474" s="21">
        <v>136.27500000000001</v>
      </c>
      <c r="U474" s="27">
        <v>0.77401092026518425</v>
      </c>
      <c r="V474" s="22"/>
      <c r="W474" s="23"/>
      <c r="X474" s="23"/>
      <c r="Y474" s="23"/>
      <c r="AA474" s="23"/>
    </row>
    <row r="475" spans="1:27" x14ac:dyDescent="0.25">
      <c r="A475" s="20">
        <v>36998</v>
      </c>
      <c r="B475" s="8">
        <v>2048.0500000000002</v>
      </c>
      <c r="C475" s="21">
        <v>51.519599999999997</v>
      </c>
      <c r="D475" s="22">
        <v>0.36413574339539428</v>
      </c>
      <c r="E475" s="21">
        <v>54.954999999999998</v>
      </c>
      <c r="F475" s="27">
        <v>0.37920926095297108</v>
      </c>
      <c r="G475" s="8">
        <v>1773.09</v>
      </c>
      <c r="H475" s="21">
        <v>24.152999999999999</v>
      </c>
      <c r="I475" s="22">
        <v>0.72969788519637457</v>
      </c>
      <c r="J475" s="21">
        <v>24.152999999999999</v>
      </c>
      <c r="K475" s="27">
        <v>0.72969725888714376</v>
      </c>
      <c r="L475" s="8">
        <v>2253.02</v>
      </c>
      <c r="M475" s="21">
        <v>88.29</v>
      </c>
      <c r="N475" s="22">
        <v>0.3748726222826087</v>
      </c>
      <c r="O475" s="52">
        <v>88.29</v>
      </c>
      <c r="P475" s="53">
        <v>0.47642240272692066</v>
      </c>
      <c r="Q475" s="8">
        <v>914.79</v>
      </c>
      <c r="R475" s="21">
        <v>74.67</v>
      </c>
      <c r="S475" s="22">
        <v>0.67040761357514811</v>
      </c>
      <c r="T475" s="21">
        <v>138.93</v>
      </c>
      <c r="U475" s="27">
        <v>0.7890908264617732</v>
      </c>
      <c r="V475" s="22"/>
      <c r="W475" s="23"/>
      <c r="X475" s="23"/>
      <c r="Y475" s="23"/>
      <c r="AA475" s="23"/>
    </row>
    <row r="476" spans="1:27" x14ac:dyDescent="0.25">
      <c r="A476" s="20">
        <v>36999</v>
      </c>
      <c r="B476" s="8">
        <v>2048.14</v>
      </c>
      <c r="C476" s="21">
        <v>51.926600000000001</v>
      </c>
      <c r="D476" s="22">
        <v>0.3670123815595478</v>
      </c>
      <c r="E476" s="21">
        <v>55.362000000000002</v>
      </c>
      <c r="F476" s="27">
        <v>0.38201774558380225</v>
      </c>
      <c r="G476" s="8">
        <v>1773.61</v>
      </c>
      <c r="H476" s="21">
        <v>25.863</v>
      </c>
      <c r="I476" s="22">
        <v>0.7813595166163142</v>
      </c>
      <c r="J476" s="21">
        <v>25.863</v>
      </c>
      <c r="K476" s="27">
        <v>0.78135951280510185</v>
      </c>
      <c r="L476" s="8">
        <v>2253.1799999999998</v>
      </c>
      <c r="M476" s="21">
        <v>89.355000000000004</v>
      </c>
      <c r="N476" s="22">
        <v>0.37939453125</v>
      </c>
      <c r="O476" s="52">
        <v>89.355000000000004</v>
      </c>
      <c r="P476" s="53">
        <v>0.48216936885152833</v>
      </c>
      <c r="Q476" s="8">
        <v>914.47</v>
      </c>
      <c r="R476" s="21">
        <v>72.52</v>
      </c>
      <c r="S476" s="22">
        <v>0.65110432752738379</v>
      </c>
      <c r="T476" s="21">
        <v>136.78</v>
      </c>
      <c r="U476" s="27">
        <v>0.77687965169102824</v>
      </c>
      <c r="V476" s="22"/>
      <c r="W476" s="23"/>
      <c r="X476" s="23"/>
      <c r="Y476" s="23"/>
      <c r="AA476" s="23"/>
    </row>
    <row r="477" spans="1:27" x14ac:dyDescent="0.25">
      <c r="A477" s="20">
        <v>37000</v>
      </c>
      <c r="B477" s="8">
        <v>2048.21</v>
      </c>
      <c r="C477" s="21">
        <v>52.288600000000002</v>
      </c>
      <c r="D477" s="22">
        <v>0.36957096390702593</v>
      </c>
      <c r="E477" s="21">
        <v>55.723999999999997</v>
      </c>
      <c r="F477" s="27">
        <v>0.3845154659786979</v>
      </c>
      <c r="G477" s="8">
        <v>1773.41</v>
      </c>
      <c r="H477" s="21">
        <v>25.195</v>
      </c>
      <c r="I477" s="22">
        <v>0.761178247734139</v>
      </c>
      <c r="J477" s="21">
        <v>25.195</v>
      </c>
      <c r="K477" s="27">
        <v>0.76117787296492379</v>
      </c>
      <c r="L477" s="8">
        <v>2253.3200000000002</v>
      </c>
      <c r="M477" s="21">
        <v>90.228999999999999</v>
      </c>
      <c r="N477" s="22">
        <v>0.38310546875000001</v>
      </c>
      <c r="O477" s="52">
        <v>90.228999999999999</v>
      </c>
      <c r="P477" s="53">
        <v>0.48688554408398416</v>
      </c>
      <c r="Q477" s="8">
        <v>914.41</v>
      </c>
      <c r="R477" s="21">
        <v>72.105999999999995</v>
      </c>
      <c r="S477" s="22">
        <v>0.64738732267911647</v>
      </c>
      <c r="T477" s="21">
        <v>136.36600000000001</v>
      </c>
      <c r="U477" s="27">
        <v>0.77452815234571304</v>
      </c>
      <c r="V477" s="22"/>
      <c r="W477" s="23"/>
      <c r="X477" s="23"/>
      <c r="Y477" s="23"/>
      <c r="AA477" s="23"/>
    </row>
    <row r="478" spans="1:27" x14ac:dyDescent="0.25">
      <c r="A478" s="20">
        <v>37001</v>
      </c>
      <c r="B478" s="8">
        <v>2048.2600000000002</v>
      </c>
      <c r="C478" s="21">
        <v>52.514600000000002</v>
      </c>
      <c r="D478" s="22">
        <v>0.37116831089744046</v>
      </c>
      <c r="E478" s="21">
        <v>55.95</v>
      </c>
      <c r="F478" s="27">
        <v>0.38607509041208127</v>
      </c>
      <c r="G478" s="8">
        <v>1772.54</v>
      </c>
      <c r="H478" s="21">
        <v>22.405000000000001</v>
      </c>
      <c r="I478" s="22">
        <v>0.6768882175226586</v>
      </c>
      <c r="J478" s="21">
        <v>22.405000000000001</v>
      </c>
      <c r="K478" s="27">
        <v>0.67688783004940223</v>
      </c>
      <c r="L478" s="8">
        <v>2253.5300000000002</v>
      </c>
      <c r="M478" s="21">
        <v>91.593999999999994</v>
      </c>
      <c r="N478" s="22">
        <v>0.38890115489130433</v>
      </c>
      <c r="O478" s="52">
        <v>91.593999999999994</v>
      </c>
      <c r="P478" s="53">
        <v>0.49425116475014802</v>
      </c>
      <c r="Q478" s="8">
        <v>914.39</v>
      </c>
      <c r="R478" s="21">
        <v>72.010000000000005</v>
      </c>
      <c r="S478" s="22">
        <v>0.64652540851140239</v>
      </c>
      <c r="T478" s="21">
        <v>136.27000000000001</v>
      </c>
      <c r="U478" s="27">
        <v>0.7739825653874236</v>
      </c>
      <c r="V478" s="22"/>
      <c r="W478" s="23"/>
      <c r="X478" s="23"/>
      <c r="Y478" s="23"/>
      <c r="AA478" s="23"/>
    </row>
    <row r="479" spans="1:27" x14ac:dyDescent="0.25">
      <c r="A479" s="20">
        <v>37002</v>
      </c>
      <c r="B479" s="8">
        <v>2048.33</v>
      </c>
      <c r="C479" s="21">
        <v>52.831600000000002</v>
      </c>
      <c r="D479" s="22">
        <v>0.37340883742824305</v>
      </c>
      <c r="E479" s="21">
        <v>56.267000000000003</v>
      </c>
      <c r="F479" s="27">
        <v>0.38826262689641189</v>
      </c>
      <c r="G479" s="8">
        <v>1772.81</v>
      </c>
      <c r="H479" s="21">
        <v>23.266999999999999</v>
      </c>
      <c r="I479" s="22">
        <v>0.70293051359516623</v>
      </c>
      <c r="J479" s="21">
        <v>23.266999999999999</v>
      </c>
      <c r="K479" s="27">
        <v>0.70293111449631462</v>
      </c>
      <c r="L479" s="8">
        <v>2253.5300000000002</v>
      </c>
      <c r="M479" s="21">
        <v>91.593999999999994</v>
      </c>
      <c r="N479" s="22">
        <v>0.38890115489130433</v>
      </c>
      <c r="O479" s="52">
        <v>91.593999999999994</v>
      </c>
      <c r="P479" s="53">
        <v>0.49425116475014802</v>
      </c>
      <c r="Q479" s="8">
        <v>914.16</v>
      </c>
      <c r="R479" s="21">
        <v>70.47</v>
      </c>
      <c r="S479" s="22">
        <v>0.63269886873765491</v>
      </c>
      <c r="T479" s="21">
        <v>134.72999999999999</v>
      </c>
      <c r="U479" s="27">
        <v>0.76523655222989995</v>
      </c>
      <c r="V479" s="22"/>
      <c r="W479" s="23"/>
      <c r="X479" s="23"/>
      <c r="Y479" s="23"/>
      <c r="AA479" s="23"/>
    </row>
    <row r="480" spans="1:27" x14ac:dyDescent="0.25">
      <c r="A480" s="20">
        <v>37003</v>
      </c>
      <c r="B480" s="8">
        <v>2048.38</v>
      </c>
      <c r="C480" s="21">
        <v>53.1036</v>
      </c>
      <c r="D480" s="22">
        <v>0.37533130814237026</v>
      </c>
      <c r="E480" s="21">
        <v>56.539000000000001</v>
      </c>
      <c r="F480" s="27">
        <v>0.390139399144807</v>
      </c>
      <c r="G480" s="8">
        <v>1771.89</v>
      </c>
      <c r="H480" s="21">
        <v>20.481999999999999</v>
      </c>
      <c r="I480" s="22">
        <v>0.61879154078549847</v>
      </c>
      <c r="J480" s="21">
        <v>20.481999999999999</v>
      </c>
      <c r="K480" s="27">
        <v>0.61879097926687776</v>
      </c>
      <c r="L480" s="8">
        <v>2253.63</v>
      </c>
      <c r="M480" s="21">
        <v>92.278999999999996</v>
      </c>
      <c r="N480" s="22">
        <v>0.39180961277173915</v>
      </c>
      <c r="O480" s="52">
        <v>92.278999999999996</v>
      </c>
      <c r="P480" s="53">
        <v>0.49794763712156231</v>
      </c>
      <c r="Q480" s="8">
        <v>914.34</v>
      </c>
      <c r="R480" s="21">
        <v>71.650999999999996</v>
      </c>
      <c r="S480" s="22">
        <v>0.64330220865505472</v>
      </c>
      <c r="T480" s="21">
        <v>135.911</v>
      </c>
      <c r="U480" s="27">
        <v>0.77194394745188011</v>
      </c>
      <c r="V480" s="22"/>
      <c r="W480" s="23"/>
      <c r="X480" s="23"/>
      <c r="Y480" s="23"/>
      <c r="AA480" s="23"/>
    </row>
    <row r="481" spans="1:27" x14ac:dyDescent="0.25">
      <c r="A481" s="20">
        <v>37004</v>
      </c>
      <c r="B481" s="8">
        <v>2048.44</v>
      </c>
      <c r="C481" s="21">
        <v>53.374600000000001</v>
      </c>
      <c r="D481" s="22">
        <v>0.37724671094946027</v>
      </c>
      <c r="E481" s="21">
        <v>56.81</v>
      </c>
      <c r="F481" s="27">
        <v>0.39200949765144061</v>
      </c>
      <c r="G481" s="8">
        <v>1770.69</v>
      </c>
      <c r="H481" s="21">
        <v>17.253</v>
      </c>
      <c r="I481" s="22">
        <v>0.52123867069486396</v>
      </c>
      <c r="J481" s="21">
        <v>17.253</v>
      </c>
      <c r="K481" s="27">
        <v>0.52123918774934064</v>
      </c>
      <c r="L481" s="8">
        <v>2253.79</v>
      </c>
      <c r="M481" s="21">
        <v>93.358000000000004</v>
      </c>
      <c r="N481" s="22">
        <v>0.39639096467391299</v>
      </c>
      <c r="O481" s="52">
        <v>93.358000000000004</v>
      </c>
      <c r="P481" s="53">
        <v>0.50377004145783155</v>
      </c>
      <c r="Q481" s="8">
        <v>914.83</v>
      </c>
      <c r="R481" s="21">
        <v>74.95</v>
      </c>
      <c r="S481" s="22">
        <v>0.67292152989764764</v>
      </c>
      <c r="T481" s="21">
        <v>139.21</v>
      </c>
      <c r="U481" s="27">
        <v>0.79068163287958093</v>
      </c>
      <c r="V481" s="22"/>
      <c r="W481" s="23"/>
      <c r="X481" s="23"/>
      <c r="Y481" s="23"/>
      <c r="AA481" s="23"/>
    </row>
    <row r="482" spans="1:27" x14ac:dyDescent="0.25">
      <c r="A482" s="20">
        <v>37005</v>
      </c>
      <c r="B482" s="8">
        <v>2048.4899999999998</v>
      </c>
      <c r="C482" s="21">
        <v>53.601599999999998</v>
      </c>
      <c r="D482" s="22">
        <v>0.37885112584691194</v>
      </c>
      <c r="E482" s="21">
        <v>57.036999999999999</v>
      </c>
      <c r="F482" s="27">
        <v>0.39357579582658547</v>
      </c>
      <c r="G482" s="8">
        <v>1769.7</v>
      </c>
      <c r="H482" s="21">
        <v>14.9</v>
      </c>
      <c r="I482" s="22">
        <v>0.45015105740181272</v>
      </c>
      <c r="J482" s="21">
        <v>14.9</v>
      </c>
      <c r="K482" s="27">
        <v>0.45015118444222463</v>
      </c>
      <c r="L482" s="8">
        <v>2253.8200000000002</v>
      </c>
      <c r="M482" s="21">
        <v>93.554000000000002</v>
      </c>
      <c r="N482" s="22">
        <v>0.39722316576086958</v>
      </c>
      <c r="O482" s="52">
        <v>93.554000000000002</v>
      </c>
      <c r="P482" s="53">
        <v>0.5048275624249815</v>
      </c>
      <c r="Q482" s="8">
        <v>915.07</v>
      </c>
      <c r="R482" s="21">
        <v>76.569999999999993</v>
      </c>
      <c r="S482" s="22">
        <v>0.68746633147782366</v>
      </c>
      <c r="T482" s="21">
        <v>140.83000000000001</v>
      </c>
      <c r="U482" s="27">
        <v>0.7998823018356791</v>
      </c>
      <c r="V482" s="22"/>
      <c r="W482" s="23"/>
      <c r="X482" s="23"/>
      <c r="Y482" s="23"/>
      <c r="AA482" s="23"/>
    </row>
    <row r="483" spans="1:27" x14ac:dyDescent="0.25">
      <c r="A483" s="20">
        <v>37006</v>
      </c>
      <c r="B483" s="8">
        <v>2048.52</v>
      </c>
      <c r="C483" s="21">
        <v>53.782600000000002</v>
      </c>
      <c r="D483" s="22">
        <v>0.38013041702065103</v>
      </c>
      <c r="E483" s="21">
        <v>57.218000000000004</v>
      </c>
      <c r="F483" s="27">
        <v>0.39482465602403327</v>
      </c>
      <c r="G483" s="8">
        <v>1770.14</v>
      </c>
      <c r="H483" s="21">
        <v>15.904</v>
      </c>
      <c r="I483" s="22">
        <v>0.48048338368580057</v>
      </c>
      <c r="J483" s="21">
        <v>15.904</v>
      </c>
      <c r="K483" s="27">
        <v>0.48048335319610175</v>
      </c>
      <c r="L483" s="8">
        <v>2253.88</v>
      </c>
      <c r="M483" s="21">
        <v>93.947999999999993</v>
      </c>
      <c r="N483" s="22">
        <v>0.39889605978260867</v>
      </c>
      <c r="O483" s="52">
        <v>93.947999999999993</v>
      </c>
      <c r="P483" s="53">
        <v>0.50695369239039201</v>
      </c>
      <c r="Q483" s="8">
        <v>914.27</v>
      </c>
      <c r="R483" s="21">
        <v>71.195999999999998</v>
      </c>
      <c r="S483" s="22">
        <v>0.63921709463099297</v>
      </c>
      <c r="T483" s="21">
        <v>135.45599999999999</v>
      </c>
      <c r="U483" s="27">
        <v>0.76935974255804718</v>
      </c>
      <c r="V483" s="22"/>
      <c r="W483" s="23"/>
      <c r="X483" s="23"/>
      <c r="Y483" s="23"/>
      <c r="AA483" s="23"/>
    </row>
    <row r="484" spans="1:27" x14ac:dyDescent="0.25">
      <c r="A484" s="20">
        <v>37007</v>
      </c>
      <c r="B484" s="8">
        <v>2048.56</v>
      </c>
      <c r="C484" s="21">
        <v>53.9636</v>
      </c>
      <c r="D484" s="22">
        <v>0.38140970819439007</v>
      </c>
      <c r="E484" s="21">
        <v>57.399000000000001</v>
      </c>
      <c r="F484" s="27">
        <v>0.39607380638416634</v>
      </c>
      <c r="G484" s="8">
        <v>1770.7</v>
      </c>
      <c r="H484" s="21">
        <v>17.286999999999999</v>
      </c>
      <c r="I484" s="22">
        <v>0.52226586102719041</v>
      </c>
      <c r="J484" s="21">
        <v>17.286999999999999</v>
      </c>
      <c r="K484" s="27">
        <v>0.52226567427778481</v>
      </c>
      <c r="L484" s="8">
        <v>2253.8200000000002</v>
      </c>
      <c r="M484" s="21">
        <v>93.554000000000002</v>
      </c>
      <c r="N484" s="22">
        <v>0.39722316576086958</v>
      </c>
      <c r="O484" s="52">
        <v>93.554000000000002</v>
      </c>
      <c r="P484" s="53">
        <v>0.5048275624249815</v>
      </c>
      <c r="Q484" s="8">
        <v>913.87</v>
      </c>
      <c r="R484" s="21">
        <v>68.58</v>
      </c>
      <c r="S484" s="22">
        <v>0.61572993356078287</v>
      </c>
      <c r="T484" s="21">
        <v>132.84</v>
      </c>
      <c r="U484" s="27">
        <v>0.75450178661151501</v>
      </c>
      <c r="V484" s="22"/>
      <c r="W484" s="23"/>
      <c r="X484" s="23"/>
      <c r="Y484" s="23"/>
      <c r="AA484" s="23"/>
    </row>
    <row r="485" spans="1:27" x14ac:dyDescent="0.25">
      <c r="A485" s="20">
        <v>37008</v>
      </c>
      <c r="B485" s="8">
        <v>2048.61</v>
      </c>
      <c r="C485" s="21">
        <v>54.189599999999999</v>
      </c>
      <c r="D485" s="22">
        <v>0.3830070551848046</v>
      </c>
      <c r="E485" s="21">
        <v>57.625</v>
      </c>
      <c r="F485" s="27">
        <v>0.39763314065486444</v>
      </c>
      <c r="G485" s="8">
        <v>1771.28</v>
      </c>
      <c r="H485" s="21">
        <v>18.785</v>
      </c>
      <c r="I485" s="22">
        <v>0.56752265861027196</v>
      </c>
      <c r="J485" s="21">
        <v>18.785</v>
      </c>
      <c r="K485" s="27">
        <v>0.56752255062592172</v>
      </c>
      <c r="L485" s="8">
        <v>2253.88</v>
      </c>
      <c r="M485" s="21">
        <v>93.947999999999993</v>
      </c>
      <c r="N485" s="22">
        <v>0.39889605978260867</v>
      </c>
      <c r="O485" s="52">
        <v>93.947999999999993</v>
      </c>
      <c r="P485" s="53">
        <v>0.50695369239039201</v>
      </c>
      <c r="Q485" s="8">
        <v>914.38</v>
      </c>
      <c r="R485" s="21">
        <v>71.92</v>
      </c>
      <c r="S485" s="22">
        <v>0.64571736397917046</v>
      </c>
      <c r="T485" s="21">
        <v>136.18</v>
      </c>
      <c r="U485" s="27">
        <v>0.77347217758773357</v>
      </c>
      <c r="V485" s="22"/>
      <c r="W485" s="23"/>
      <c r="X485" s="23"/>
      <c r="Y485" s="23"/>
      <c r="AA485" s="23"/>
    </row>
    <row r="486" spans="1:27" x14ac:dyDescent="0.25">
      <c r="A486" s="20">
        <v>37009</v>
      </c>
      <c r="B486" s="8">
        <v>2048.64</v>
      </c>
      <c r="C486" s="21">
        <v>54.325600000000001</v>
      </c>
      <c r="D486" s="22">
        <v>0.38396829054186815</v>
      </c>
      <c r="E486" s="21">
        <v>57.761000000000003</v>
      </c>
      <c r="F486" s="27">
        <v>0.39857152677906199</v>
      </c>
      <c r="G486" s="8">
        <v>1771.95</v>
      </c>
      <c r="H486" s="21">
        <v>20.672999999999998</v>
      </c>
      <c r="I486" s="22">
        <v>0.62456193353474321</v>
      </c>
      <c r="J486" s="21">
        <v>20.672999999999998</v>
      </c>
      <c r="K486" s="27">
        <v>0.62456242518113736</v>
      </c>
      <c r="L486" s="8">
        <v>2254</v>
      </c>
      <c r="M486" s="21">
        <v>94.736000000000004</v>
      </c>
      <c r="N486" s="22">
        <v>0.40224184782608696</v>
      </c>
      <c r="O486" s="52">
        <v>94.736000000000004</v>
      </c>
      <c r="P486" s="53">
        <v>0.51120575432065729</v>
      </c>
      <c r="Q486" s="8">
        <v>914.3</v>
      </c>
      <c r="R486" s="21">
        <v>71.378</v>
      </c>
      <c r="S486" s="22">
        <v>0.64085114024061773</v>
      </c>
      <c r="T486" s="21">
        <v>135.63800000000001</v>
      </c>
      <c r="U486" s="27">
        <v>0.77039322896469931</v>
      </c>
      <c r="V486" s="22"/>
      <c r="W486" s="23"/>
      <c r="X486" s="23"/>
      <c r="Y486" s="23"/>
      <c r="AA486" s="23"/>
    </row>
    <row r="487" spans="1:27" x14ac:dyDescent="0.25">
      <c r="A487" s="20">
        <v>37010</v>
      </c>
      <c r="B487" s="8">
        <v>2048.66</v>
      </c>
      <c r="C487" s="21">
        <v>54.461599999999997</v>
      </c>
      <c r="D487" s="22">
        <v>0.38492952589893176</v>
      </c>
      <c r="E487" s="21">
        <v>57.896999999999998</v>
      </c>
      <c r="F487" s="27">
        <v>0.39951020306594481</v>
      </c>
      <c r="G487" s="8">
        <v>1773.41</v>
      </c>
      <c r="H487" s="21">
        <v>25.195</v>
      </c>
      <c r="I487" s="22">
        <v>0.761178247734139</v>
      </c>
      <c r="J487" s="21">
        <v>25.195</v>
      </c>
      <c r="K487" s="27">
        <v>0.76117787296492379</v>
      </c>
      <c r="L487" s="8">
        <v>2254.38</v>
      </c>
      <c r="M487" s="21">
        <v>97.311999999999998</v>
      </c>
      <c r="N487" s="22">
        <v>0.41317934782608701</v>
      </c>
      <c r="O487" s="52">
        <v>97.311999999999998</v>
      </c>
      <c r="P487" s="53">
        <v>0.52510618532193054</v>
      </c>
      <c r="Q487" s="8">
        <v>914.06</v>
      </c>
      <c r="R487" s="21">
        <v>69.84</v>
      </c>
      <c r="S487" s="22">
        <v>0.62704255701203093</v>
      </c>
      <c r="T487" s="21">
        <v>134.1</v>
      </c>
      <c r="U487" s="27">
        <v>0.76165797110563649</v>
      </c>
      <c r="V487" s="22"/>
      <c r="W487" s="23"/>
      <c r="X487" s="23"/>
      <c r="Y487" s="23"/>
      <c r="AA487" s="23"/>
    </row>
    <row r="488" spans="1:27" x14ac:dyDescent="0.25">
      <c r="A488" s="20">
        <v>37011</v>
      </c>
      <c r="B488" s="8">
        <v>2048.79</v>
      </c>
      <c r="C488" s="21">
        <v>55.095599999999997</v>
      </c>
      <c r="D488" s="22">
        <v>0.38941057896053705</v>
      </c>
      <c r="E488" s="21">
        <v>58.530999999999999</v>
      </c>
      <c r="F488" s="27">
        <v>0.40388498587192084</v>
      </c>
      <c r="G488" s="8">
        <v>1774.44</v>
      </c>
      <c r="H488" s="21">
        <v>28.763999999999999</v>
      </c>
      <c r="I488" s="22">
        <v>0.86900302114803629</v>
      </c>
      <c r="J488" s="21">
        <v>28.763999999999999</v>
      </c>
      <c r="K488" s="27">
        <v>0.86900342259573793</v>
      </c>
      <c r="L488" s="8">
        <v>2254.73</v>
      </c>
      <c r="M488" s="21">
        <v>99.706999999999994</v>
      </c>
      <c r="N488" s="22">
        <v>0.42334833559782609</v>
      </c>
      <c r="O488" s="52">
        <v>99.706999999999994</v>
      </c>
      <c r="P488" s="53">
        <v>0.53802987958271498</v>
      </c>
      <c r="Q488" s="8">
        <v>914.52</v>
      </c>
      <c r="R488" s="21">
        <v>72.882999999999996</v>
      </c>
      <c r="S488" s="22">
        <v>0.65436344047405282</v>
      </c>
      <c r="T488" s="21">
        <v>137.143</v>
      </c>
      <c r="U488" s="27">
        <v>0.77894173573230463</v>
      </c>
      <c r="V488" s="22"/>
      <c r="W488" s="23"/>
      <c r="X488" s="23"/>
      <c r="Y488" s="23"/>
      <c r="AA488" s="23"/>
    </row>
    <row r="489" spans="1:27" x14ac:dyDescent="0.25">
      <c r="A489" s="20">
        <v>37012</v>
      </c>
      <c r="B489" s="8">
        <v>2048.92</v>
      </c>
      <c r="C489" s="21">
        <v>55.729599999999998</v>
      </c>
      <c r="D489" s="22">
        <v>0.39389163202214239</v>
      </c>
      <c r="E489" s="21">
        <v>59.164999999999999</v>
      </c>
      <c r="F489" s="27">
        <v>0.40825976867789682</v>
      </c>
      <c r="G489" s="8">
        <v>1773.81</v>
      </c>
      <c r="H489" s="21">
        <v>26.544</v>
      </c>
      <c r="I489" s="22">
        <v>0.80193353474320239</v>
      </c>
      <c r="J489" s="21">
        <v>26.544</v>
      </c>
      <c r="K489" s="27">
        <v>0.80193370751816262</v>
      </c>
      <c r="L489" s="8">
        <v>2254.83</v>
      </c>
      <c r="M489" s="21">
        <v>100.40900000000001</v>
      </c>
      <c r="N489" s="22">
        <v>0.42632897418478261</v>
      </c>
      <c r="O489" s="52">
        <v>100.40900000000001</v>
      </c>
      <c r="P489" s="53">
        <v>0.54181782821078972</v>
      </c>
      <c r="Q489" s="8">
        <v>914.85</v>
      </c>
      <c r="R489" s="21">
        <v>75.043999999999997</v>
      </c>
      <c r="S489" s="22">
        <v>0.67376548752020116</v>
      </c>
      <c r="T489" s="21">
        <v>139.304</v>
      </c>
      <c r="U489" s="27">
        <v>0.79121548678500386</v>
      </c>
      <c r="V489" s="22"/>
      <c r="W489" s="23"/>
      <c r="X489" s="23"/>
      <c r="Y489" s="23"/>
      <c r="AA489" s="23"/>
    </row>
    <row r="490" spans="1:27" x14ac:dyDescent="0.25">
      <c r="A490" s="20">
        <v>37013</v>
      </c>
      <c r="B490" s="8">
        <v>2048.9899999999998</v>
      </c>
      <c r="C490" s="21">
        <v>56.046599999999998</v>
      </c>
      <c r="D490" s="22">
        <v>0.39613215855294498</v>
      </c>
      <c r="E490" s="21">
        <v>59.481999999999999</v>
      </c>
      <c r="F490" s="27">
        <v>0.41044701499954217</v>
      </c>
      <c r="G490" s="8">
        <v>1773.21</v>
      </c>
      <c r="H490" s="21">
        <v>24.54</v>
      </c>
      <c r="I490" s="22">
        <v>0.74138972809667669</v>
      </c>
      <c r="J490" s="21">
        <v>24.54</v>
      </c>
      <c r="K490" s="27">
        <v>0.74139005840174776</v>
      </c>
      <c r="L490" s="8">
        <v>2254.9899999999998</v>
      </c>
      <c r="M490" s="21">
        <v>101.51600000000001</v>
      </c>
      <c r="N490" s="22">
        <v>0.43102921195652177</v>
      </c>
      <c r="O490" s="52">
        <v>101.51600000000001</v>
      </c>
      <c r="P490" s="53">
        <v>0.54779150497149298</v>
      </c>
      <c r="Q490" s="8">
        <v>915.03</v>
      </c>
      <c r="R490" s="21">
        <v>76.25</v>
      </c>
      <c r="S490" s="22">
        <v>0.68459328425210986</v>
      </c>
      <c r="T490" s="21">
        <v>140.51</v>
      </c>
      <c r="U490" s="27">
        <v>0.79806563415019238</v>
      </c>
      <c r="V490" s="22"/>
      <c r="W490" s="23"/>
      <c r="X490" s="23"/>
      <c r="Y490" s="23"/>
      <c r="AA490" s="23"/>
    </row>
    <row r="491" spans="1:27" x14ac:dyDescent="0.25">
      <c r="A491" s="20">
        <v>37014</v>
      </c>
      <c r="B491" s="8">
        <v>2049.06</v>
      </c>
      <c r="C491" s="21">
        <v>56.409599999999998</v>
      </c>
      <c r="D491" s="22">
        <v>0.39869780880746036</v>
      </c>
      <c r="E491" s="21">
        <v>59.844999999999999</v>
      </c>
      <c r="F491" s="27">
        <v>0.4129519894615698</v>
      </c>
      <c r="G491" s="8">
        <v>1773.85</v>
      </c>
      <c r="H491" s="21">
        <v>26.681999999999999</v>
      </c>
      <c r="I491" s="22">
        <v>0.80610271903323272</v>
      </c>
      <c r="J491" s="21">
        <v>26.681999999999999</v>
      </c>
      <c r="K491" s="27">
        <v>0.80610317383790731</v>
      </c>
      <c r="L491" s="8">
        <v>2255.2600000000002</v>
      </c>
      <c r="M491" s="21">
        <v>103.435</v>
      </c>
      <c r="N491" s="22">
        <v>0.43917713994565216</v>
      </c>
      <c r="O491" s="52">
        <v>103.435</v>
      </c>
      <c r="P491" s="53">
        <v>0.55814653802523051</v>
      </c>
      <c r="Q491" s="8">
        <v>915.38</v>
      </c>
      <c r="R491" s="21">
        <v>78.63</v>
      </c>
      <c r="S491" s="22">
        <v>0.70596157299335605</v>
      </c>
      <c r="T491" s="21">
        <v>142.88999999999999</v>
      </c>
      <c r="U491" s="27">
        <v>0.81158308880673402</v>
      </c>
      <c r="V491" s="22"/>
      <c r="W491" s="23"/>
      <c r="X491" s="23"/>
      <c r="Y491" s="23"/>
      <c r="AA491" s="23"/>
    </row>
    <row r="492" spans="1:27" x14ac:dyDescent="0.25">
      <c r="A492" s="20">
        <v>37015</v>
      </c>
      <c r="B492" s="8">
        <v>2049.13</v>
      </c>
      <c r="C492" s="21">
        <v>56.771599999999999</v>
      </c>
      <c r="D492" s="22">
        <v>0.40125639115493844</v>
      </c>
      <c r="E492" s="21">
        <v>60.207000000000001</v>
      </c>
      <c r="F492" s="27">
        <v>0.41545000001915072</v>
      </c>
      <c r="G492" s="8">
        <v>1773.42</v>
      </c>
      <c r="H492" s="21">
        <v>25.24</v>
      </c>
      <c r="I492" s="22">
        <v>0.76253776435045317</v>
      </c>
      <c r="J492" s="21">
        <v>25.24</v>
      </c>
      <c r="K492" s="27">
        <v>0.76253720537264069</v>
      </c>
      <c r="L492" s="8">
        <v>2255.6</v>
      </c>
      <c r="M492" s="21">
        <v>105.876</v>
      </c>
      <c r="N492" s="22">
        <v>0.44954144021739134</v>
      </c>
      <c r="O492" s="52">
        <v>105.876</v>
      </c>
      <c r="P492" s="53">
        <v>0.57131852498266467</v>
      </c>
      <c r="Q492" s="8">
        <v>914.54</v>
      </c>
      <c r="R492" s="21">
        <v>73.02</v>
      </c>
      <c r="S492" s="22">
        <v>0.65559346381756145</v>
      </c>
      <c r="T492" s="21">
        <v>137.28</v>
      </c>
      <c r="U492" s="27">
        <v>0.77972002823911168</v>
      </c>
      <c r="V492" s="22"/>
      <c r="W492" s="23"/>
      <c r="X492" s="23"/>
      <c r="Y492" s="23"/>
      <c r="AA492" s="23"/>
    </row>
    <row r="493" spans="1:27" x14ac:dyDescent="0.25">
      <c r="A493" s="20">
        <v>37016</v>
      </c>
      <c r="B493" s="8">
        <v>2049.19</v>
      </c>
      <c r="C493" s="21">
        <v>57.089599999999997</v>
      </c>
      <c r="D493" s="22">
        <v>0.40350398559277828</v>
      </c>
      <c r="E493" s="21">
        <v>60.524999999999999</v>
      </c>
      <c r="F493" s="27">
        <v>0.41764421024524284</v>
      </c>
      <c r="G493" s="8">
        <v>1772.87</v>
      </c>
      <c r="H493" s="21">
        <v>23.434000000000001</v>
      </c>
      <c r="I493" s="22">
        <v>0.70797583081570992</v>
      </c>
      <c r="J493" s="21">
        <v>23.434000000000001</v>
      </c>
      <c r="K493" s="27">
        <v>0.70797588925429944</v>
      </c>
      <c r="L493" s="8">
        <v>2255.81</v>
      </c>
      <c r="M493" s="21">
        <v>107.41</v>
      </c>
      <c r="N493" s="22">
        <v>0.4560546875</v>
      </c>
      <c r="O493" s="52">
        <v>107.41</v>
      </c>
      <c r="P493" s="53">
        <v>0.57959613620765515</v>
      </c>
      <c r="Q493" s="8">
        <v>914.05</v>
      </c>
      <c r="R493" s="21">
        <v>69.75</v>
      </c>
      <c r="S493" s="22">
        <v>0.62623451247979889</v>
      </c>
      <c r="T493" s="21">
        <v>134.01</v>
      </c>
      <c r="U493" s="27">
        <v>0.7611466055515409</v>
      </c>
      <c r="V493" s="22"/>
      <c r="W493" s="23"/>
      <c r="X493" s="23"/>
      <c r="Y493" s="23"/>
      <c r="AA493" s="23"/>
    </row>
    <row r="494" spans="1:27" x14ac:dyDescent="0.25">
      <c r="A494" s="20">
        <v>37017</v>
      </c>
      <c r="B494" s="8">
        <v>2049.2800000000002</v>
      </c>
      <c r="C494" s="21">
        <v>57.497599999999998</v>
      </c>
      <c r="D494" s="22">
        <v>0.4063876916639691</v>
      </c>
      <c r="E494" s="21">
        <v>60.933</v>
      </c>
      <c r="F494" s="27">
        <v>0.42045965878052077</v>
      </c>
      <c r="G494" s="8">
        <v>1772.95</v>
      </c>
      <c r="H494" s="21">
        <v>23.686</v>
      </c>
      <c r="I494" s="22">
        <v>0.71558912386706952</v>
      </c>
      <c r="J494" s="21">
        <v>23.686</v>
      </c>
      <c r="K494" s="27">
        <v>0.71558942114163338</v>
      </c>
      <c r="L494" s="8">
        <v>2256.15</v>
      </c>
      <c r="M494" s="21">
        <v>109.879</v>
      </c>
      <c r="N494" s="22">
        <v>0.46653787364130433</v>
      </c>
      <c r="O494" s="52">
        <v>109.879</v>
      </c>
      <c r="P494" s="53">
        <v>0.59291899958841232</v>
      </c>
      <c r="Q494" s="8">
        <v>913.29</v>
      </c>
      <c r="R494" s="21">
        <v>64.891000000000005</v>
      </c>
      <c r="S494" s="22">
        <v>0.58260908601185124</v>
      </c>
      <c r="T494" s="21">
        <v>129.15100000000001</v>
      </c>
      <c r="U494" s="27">
        <v>0.7335485097008686</v>
      </c>
      <c r="V494" s="22"/>
      <c r="W494" s="23"/>
      <c r="X494" s="23"/>
      <c r="Y494" s="23"/>
      <c r="AA494" s="23"/>
    </row>
    <row r="495" spans="1:27" x14ac:dyDescent="0.25">
      <c r="A495" s="20">
        <v>37018</v>
      </c>
      <c r="B495" s="8">
        <v>2049.3200000000002</v>
      </c>
      <c r="C495" s="21">
        <v>57.733600000000003</v>
      </c>
      <c r="D495" s="22">
        <v>0.40805571772475591</v>
      </c>
      <c r="E495" s="21">
        <v>61.168999999999997</v>
      </c>
      <c r="F495" s="27">
        <v>0.42208805177031561</v>
      </c>
      <c r="G495" s="8">
        <v>1772.46</v>
      </c>
      <c r="H495" s="21">
        <v>22.163</v>
      </c>
      <c r="I495" s="22">
        <v>0.6695770392749244</v>
      </c>
      <c r="J495" s="21">
        <v>22.163</v>
      </c>
      <c r="K495" s="27">
        <v>0.66957665434247626</v>
      </c>
      <c r="L495" s="8">
        <v>2256.46</v>
      </c>
      <c r="M495" s="21">
        <v>112.158</v>
      </c>
      <c r="N495" s="22">
        <v>0.4762143342391304</v>
      </c>
      <c r="O495" s="52">
        <v>112.158</v>
      </c>
      <c r="P495" s="53">
        <v>0.60521681409312833</v>
      </c>
      <c r="Q495" s="8">
        <v>912.96</v>
      </c>
      <c r="R495" s="21">
        <v>62.743000000000002</v>
      </c>
      <c r="S495" s="22">
        <v>0.5633237565092476</v>
      </c>
      <c r="T495" s="21">
        <v>127.003</v>
      </c>
      <c r="U495" s="27">
        <v>0.72134809022858448</v>
      </c>
      <c r="V495" s="22"/>
      <c r="W495" s="23"/>
      <c r="X495" s="23"/>
      <c r="Y495" s="23"/>
      <c r="AA495" s="23"/>
    </row>
    <row r="496" spans="1:27" x14ac:dyDescent="0.25">
      <c r="A496" s="20">
        <v>37019</v>
      </c>
      <c r="B496" s="8">
        <v>2049.37</v>
      </c>
      <c r="C496" s="21">
        <v>57.9786</v>
      </c>
      <c r="D496" s="22">
        <v>0.4097873549488778</v>
      </c>
      <c r="E496" s="21">
        <v>61.414000000000001</v>
      </c>
      <c r="F496" s="27">
        <v>0.42377853957476053</v>
      </c>
      <c r="G496" s="8">
        <v>1772.01</v>
      </c>
      <c r="H496" s="21">
        <v>20.826000000000001</v>
      </c>
      <c r="I496" s="22">
        <v>0.62918429003021148</v>
      </c>
      <c r="J496" s="21">
        <v>20.826000000000001</v>
      </c>
      <c r="K496" s="27">
        <v>0.62918415536737482</v>
      </c>
      <c r="L496" s="8">
        <v>2256.7199999999998</v>
      </c>
      <c r="M496" s="21">
        <v>114.13800000000001</v>
      </c>
      <c r="N496" s="22">
        <v>0.48462126358695651</v>
      </c>
      <c r="O496" s="52">
        <v>114.13800000000001</v>
      </c>
      <c r="P496" s="53">
        <v>0.61590112207073222</v>
      </c>
      <c r="Q496" s="8">
        <v>912.46</v>
      </c>
      <c r="R496" s="21">
        <v>59.63</v>
      </c>
      <c r="S496" s="22">
        <v>0.5353743939666008</v>
      </c>
      <c r="T496" s="21">
        <v>123.89</v>
      </c>
      <c r="U496" s="27">
        <v>0.70366735731326857</v>
      </c>
      <c r="V496" s="22"/>
      <c r="W496" s="23"/>
      <c r="X496" s="23"/>
      <c r="Y496" s="23"/>
      <c r="AA496" s="23"/>
    </row>
    <row r="497" spans="1:27" x14ac:dyDescent="0.25">
      <c r="A497" s="20">
        <v>37020</v>
      </c>
      <c r="B497" s="8">
        <v>2049.44</v>
      </c>
      <c r="C497" s="21">
        <v>58.322600000000001</v>
      </c>
      <c r="D497" s="22">
        <v>0.41221871496968576</v>
      </c>
      <c r="E497" s="21">
        <v>61.758000000000003</v>
      </c>
      <c r="F497" s="27">
        <v>0.42615236050304134</v>
      </c>
      <c r="G497" s="8">
        <v>1771.62</v>
      </c>
      <c r="H497" s="21">
        <v>19.731999999999999</v>
      </c>
      <c r="I497" s="22">
        <v>0.59613293051359517</v>
      </c>
      <c r="J497" s="21">
        <v>19.731999999999999</v>
      </c>
      <c r="K497" s="27">
        <v>0.59613332179806389</v>
      </c>
      <c r="L497" s="8">
        <v>2257.0500000000002</v>
      </c>
      <c r="M497" s="21">
        <v>116.655</v>
      </c>
      <c r="N497" s="22">
        <v>0.49530825407608697</v>
      </c>
      <c r="O497" s="52">
        <v>116.655</v>
      </c>
      <c r="P497" s="53">
        <v>0.62948316817869399</v>
      </c>
      <c r="Q497" s="8">
        <v>912.03</v>
      </c>
      <c r="R497" s="21">
        <v>57.027000000000001</v>
      </c>
      <c r="S497" s="22">
        <v>0.51200395043993541</v>
      </c>
      <c r="T497" s="21">
        <v>121.28700000000001</v>
      </c>
      <c r="U497" s="27">
        <v>0.68888273294715163</v>
      </c>
      <c r="V497" s="22"/>
      <c r="W497" s="23"/>
      <c r="X497" s="23"/>
      <c r="Y497" s="23"/>
      <c r="AA497" s="23"/>
    </row>
    <row r="498" spans="1:27" x14ac:dyDescent="0.25">
      <c r="A498" s="20">
        <v>37021</v>
      </c>
      <c r="B498" s="8">
        <v>2049.5</v>
      </c>
      <c r="C498" s="21">
        <v>58.619599999999998</v>
      </c>
      <c r="D498" s="22">
        <v>0.41431788335974373</v>
      </c>
      <c r="E498" s="21">
        <v>62.055</v>
      </c>
      <c r="F498" s="27">
        <v>0.42820177954917843</v>
      </c>
      <c r="G498" s="8">
        <v>1772.1</v>
      </c>
      <c r="H498" s="21">
        <v>21.097000000000001</v>
      </c>
      <c r="I498" s="22">
        <v>0.63737160120845926</v>
      </c>
      <c r="J498" s="21">
        <v>21.097000000000001</v>
      </c>
      <c r="K498" s="27">
        <v>0.63737190991666026</v>
      </c>
      <c r="L498" s="8">
        <v>2257.56</v>
      </c>
      <c r="M498" s="21">
        <v>120.57</v>
      </c>
      <c r="N498" s="22">
        <v>0.51193104619565222</v>
      </c>
      <c r="O498" s="52">
        <v>120.57</v>
      </c>
      <c r="P498" s="53">
        <v>0.65060883745225173</v>
      </c>
      <c r="Q498" s="8">
        <v>911.56</v>
      </c>
      <c r="R498" s="21">
        <v>54.124000000000002</v>
      </c>
      <c r="S498" s="22">
        <v>0.48594002513916323</v>
      </c>
      <c r="T498" s="21">
        <v>118.384</v>
      </c>
      <c r="U498" s="27">
        <v>0.67239486040659013</v>
      </c>
      <c r="V498" s="22"/>
      <c r="W498" s="23"/>
      <c r="X498" s="23"/>
      <c r="Y498" s="23"/>
      <c r="AA498" s="23"/>
    </row>
    <row r="499" spans="1:27" x14ac:dyDescent="0.25">
      <c r="A499" s="20">
        <v>37022</v>
      </c>
      <c r="B499" s="8">
        <v>2049.56</v>
      </c>
      <c r="C499" s="21">
        <v>58.9176</v>
      </c>
      <c r="D499" s="22">
        <v>0.41642411965683901</v>
      </c>
      <c r="E499" s="21">
        <v>62.353000000000002</v>
      </c>
      <c r="F499" s="27">
        <v>0.43025816249976223</v>
      </c>
      <c r="G499" s="8">
        <v>1771.81</v>
      </c>
      <c r="H499" s="21">
        <v>20.254999999999999</v>
      </c>
      <c r="I499" s="22">
        <v>0.61193353474320245</v>
      </c>
      <c r="J499" s="21">
        <v>20.254999999999999</v>
      </c>
      <c r="K499" s="27">
        <v>0.61193333783056392</v>
      </c>
      <c r="L499" s="8">
        <v>2257.77</v>
      </c>
      <c r="M499" s="21">
        <v>122.169</v>
      </c>
      <c r="N499" s="22">
        <v>0.51872027853260871</v>
      </c>
      <c r="O499" s="52">
        <v>122.169</v>
      </c>
      <c r="P499" s="53">
        <v>0.65923730566166272</v>
      </c>
      <c r="Q499" s="8">
        <v>911.94</v>
      </c>
      <c r="R499" s="21">
        <v>56.48</v>
      </c>
      <c r="S499" s="22">
        <v>0.50709283533848093</v>
      </c>
      <c r="T499" s="21">
        <v>120.74</v>
      </c>
      <c r="U499" s="27">
        <v>0.68577640720076227</v>
      </c>
      <c r="V499" s="22"/>
      <c r="W499" s="23"/>
      <c r="X499" s="23"/>
      <c r="Y499" s="23"/>
      <c r="AA499" s="23"/>
    </row>
    <row r="500" spans="1:27" x14ac:dyDescent="0.25">
      <c r="A500" s="20">
        <v>37023</v>
      </c>
      <c r="B500" s="8">
        <v>2049.64</v>
      </c>
      <c r="C500" s="21">
        <v>59.366599999999998</v>
      </c>
      <c r="D500" s="22">
        <v>0.41959760991655631</v>
      </c>
      <c r="E500" s="21">
        <v>62.802</v>
      </c>
      <c r="F500" s="27">
        <v>0.43335622949050345</v>
      </c>
      <c r="G500" s="8">
        <v>1771.15</v>
      </c>
      <c r="H500" s="21">
        <v>18.428999999999998</v>
      </c>
      <c r="I500" s="22">
        <v>0.55676737160120848</v>
      </c>
      <c r="J500" s="21">
        <v>18.428999999999998</v>
      </c>
      <c r="K500" s="27">
        <v>0.55676730935140661</v>
      </c>
      <c r="L500" s="8">
        <v>2257.96</v>
      </c>
      <c r="M500" s="21">
        <v>123.66800000000001</v>
      </c>
      <c r="N500" s="22">
        <v>0.52508491847826089</v>
      </c>
      <c r="O500" s="52">
        <v>123.66800000000001</v>
      </c>
      <c r="P500" s="53">
        <v>0.6673260243566661</v>
      </c>
      <c r="Q500" s="8">
        <v>911.16</v>
      </c>
      <c r="R500" s="21">
        <v>51.759</v>
      </c>
      <c r="S500" s="22">
        <v>0.46470641048662237</v>
      </c>
      <c r="T500" s="21">
        <v>116.01900000000001</v>
      </c>
      <c r="U500" s="27">
        <v>0.65896149262892467</v>
      </c>
      <c r="V500" s="22"/>
      <c r="W500" s="23"/>
      <c r="X500" s="23"/>
      <c r="Y500" s="23"/>
      <c r="AA500" s="23"/>
    </row>
    <row r="501" spans="1:27" x14ac:dyDescent="0.25">
      <c r="A501" s="20">
        <v>37024</v>
      </c>
      <c r="B501" s="8">
        <v>2049.77</v>
      </c>
      <c r="C501" s="21">
        <v>60.020600000000002</v>
      </c>
      <c r="D501" s="22">
        <v>0.42422002111890628</v>
      </c>
      <c r="E501" s="21">
        <v>63.456000000000003</v>
      </c>
      <c r="F501" s="27">
        <v>0.43786912973467301</v>
      </c>
      <c r="G501" s="8">
        <v>1771.56</v>
      </c>
      <c r="H501" s="21">
        <v>19.547000000000001</v>
      </c>
      <c r="I501" s="22">
        <v>0.59054380664652573</v>
      </c>
      <c r="J501" s="21">
        <v>19.547000000000001</v>
      </c>
      <c r="K501" s="27">
        <v>0.59054354367287298</v>
      </c>
      <c r="L501" s="8">
        <v>2258.19</v>
      </c>
      <c r="M501" s="21">
        <v>125.496</v>
      </c>
      <c r="N501" s="22">
        <v>0.53284646739130426</v>
      </c>
      <c r="O501" s="52">
        <v>125.496</v>
      </c>
      <c r="P501" s="53">
        <v>0.67719001603265938</v>
      </c>
      <c r="Q501" s="8">
        <v>911.49</v>
      </c>
      <c r="R501" s="21">
        <v>53.707000000000001</v>
      </c>
      <c r="S501" s="22">
        <v>0.48219608547315501</v>
      </c>
      <c r="T501" s="21">
        <v>117.967</v>
      </c>
      <c r="U501" s="27">
        <v>0.67002576148197535</v>
      </c>
      <c r="V501" s="22"/>
      <c r="W501" s="23"/>
      <c r="X501" s="23"/>
      <c r="Y501" s="23"/>
      <c r="AA501" s="23"/>
    </row>
    <row r="502" spans="1:27" x14ac:dyDescent="0.25">
      <c r="A502" s="20">
        <v>37025</v>
      </c>
      <c r="B502" s="8">
        <v>2049.85</v>
      </c>
      <c r="C502" s="21">
        <v>60.425600000000003</v>
      </c>
      <c r="D502" s="22">
        <v>0.4270825234689854</v>
      </c>
      <c r="E502" s="21">
        <v>63.860999999999997</v>
      </c>
      <c r="F502" s="27">
        <v>0.44066368655661076</v>
      </c>
      <c r="G502" s="8">
        <v>1773.89</v>
      </c>
      <c r="H502" s="21">
        <v>26.82</v>
      </c>
      <c r="I502" s="22">
        <v>0.81027190332326282</v>
      </c>
      <c r="J502" s="21">
        <v>26.82</v>
      </c>
      <c r="K502" s="27">
        <v>0.81027136975353276</v>
      </c>
      <c r="L502" s="8">
        <v>2258.63</v>
      </c>
      <c r="M502" s="21">
        <v>129.07</v>
      </c>
      <c r="N502" s="22">
        <v>0.54802139945652173</v>
      </c>
      <c r="O502" s="52">
        <v>129.07</v>
      </c>
      <c r="P502" s="53">
        <v>0.69647586414412055</v>
      </c>
      <c r="Q502" s="8">
        <v>911.42</v>
      </c>
      <c r="R502" s="21">
        <v>53.29</v>
      </c>
      <c r="S502" s="22">
        <v>0.47845214580714668</v>
      </c>
      <c r="T502" s="21">
        <v>117.55</v>
      </c>
      <c r="U502" s="27">
        <v>0.667657640311766</v>
      </c>
      <c r="V502" s="22"/>
      <c r="W502" s="23"/>
      <c r="X502" s="23"/>
      <c r="Y502" s="23"/>
      <c r="AA502" s="23"/>
    </row>
    <row r="503" spans="1:27" x14ac:dyDescent="0.25">
      <c r="A503" s="20">
        <v>37026</v>
      </c>
      <c r="B503" s="8">
        <v>2050.0100000000002</v>
      </c>
      <c r="C503" s="21">
        <v>61.241599999999998</v>
      </c>
      <c r="D503" s="22">
        <v>0.43284993561136692</v>
      </c>
      <c r="E503" s="21">
        <v>64.677000000000007</v>
      </c>
      <c r="F503" s="27">
        <v>0.44629458362716656</v>
      </c>
      <c r="G503" s="8">
        <v>1774.44</v>
      </c>
      <c r="H503" s="21">
        <v>28.763999999999999</v>
      </c>
      <c r="I503" s="22">
        <v>0.86900302114803629</v>
      </c>
      <c r="J503" s="21">
        <v>28.763999999999999</v>
      </c>
      <c r="K503" s="27">
        <v>0.86900342259573793</v>
      </c>
      <c r="L503" s="8">
        <v>2258.9299999999998</v>
      </c>
      <c r="M503" s="21">
        <v>131.47200000000001</v>
      </c>
      <c r="N503" s="22">
        <v>0.5582201086956522</v>
      </c>
      <c r="O503" s="52">
        <v>131.47200000000001</v>
      </c>
      <c r="P503" s="53">
        <v>0.70943717851045796</v>
      </c>
      <c r="Q503" s="8">
        <v>912.34</v>
      </c>
      <c r="R503" s="21">
        <v>58.9</v>
      </c>
      <c r="S503" s="22">
        <v>0.52882025498294127</v>
      </c>
      <c r="T503" s="21">
        <v>123.16</v>
      </c>
      <c r="U503" s="27">
        <v>0.69952070087938845</v>
      </c>
      <c r="V503" s="22"/>
      <c r="W503" s="23"/>
      <c r="X503" s="23"/>
      <c r="Y503" s="23"/>
      <c r="AA503" s="23"/>
    </row>
    <row r="504" spans="1:27" x14ac:dyDescent="0.25">
      <c r="A504" s="20">
        <v>37027</v>
      </c>
      <c r="B504" s="8">
        <v>2050.15</v>
      </c>
      <c r="C504" s="21">
        <v>62.015599999999999</v>
      </c>
      <c r="D504" s="22">
        <v>0.43832049565818476</v>
      </c>
      <c r="E504" s="21">
        <v>65.450999999999993</v>
      </c>
      <c r="F504" s="27">
        <v>0.45163531801244178</v>
      </c>
      <c r="G504" s="8">
        <v>1773.8</v>
      </c>
      <c r="H504" s="21">
        <v>26.498000000000001</v>
      </c>
      <c r="I504" s="22">
        <v>0.80054380664652569</v>
      </c>
      <c r="J504" s="21">
        <v>26.498000000000001</v>
      </c>
      <c r="K504" s="27">
        <v>0.80054388541158106</v>
      </c>
      <c r="L504" s="8">
        <v>2259.2600000000002</v>
      </c>
      <c r="M504" s="21">
        <v>134.21899999999999</v>
      </c>
      <c r="N504" s="22">
        <v>0.56988366168478266</v>
      </c>
      <c r="O504" s="52">
        <v>134.21899999999999</v>
      </c>
      <c r="P504" s="53">
        <v>0.7242602921005572</v>
      </c>
      <c r="Q504" s="8">
        <v>918.25</v>
      </c>
      <c r="R504" s="21">
        <v>99.018000000000001</v>
      </c>
      <c r="S504" s="22">
        <v>0.88901059436164476</v>
      </c>
      <c r="T504" s="21">
        <v>163.27799999999999</v>
      </c>
      <c r="U504" s="27">
        <v>0.92738245407204012</v>
      </c>
      <c r="V504" s="22"/>
      <c r="W504" s="23"/>
      <c r="X504" s="23"/>
      <c r="Y504" s="23"/>
      <c r="AA504" s="23"/>
    </row>
    <row r="505" spans="1:27" x14ac:dyDescent="0.25">
      <c r="A505" s="20">
        <v>37028</v>
      </c>
      <c r="B505" s="8">
        <v>2050.27</v>
      </c>
      <c r="C505" s="21">
        <v>62.639600000000002</v>
      </c>
      <c r="D505" s="22">
        <v>0.44273086964941766</v>
      </c>
      <c r="E505" s="21">
        <v>66.075000000000003</v>
      </c>
      <c r="F505" s="27">
        <v>0.45594133226200628</v>
      </c>
      <c r="G505" s="8">
        <v>1773.36</v>
      </c>
      <c r="H505" s="21">
        <v>25.018999999999998</v>
      </c>
      <c r="I505" s="22">
        <v>0.75586102719033232</v>
      </c>
      <c r="J505" s="21">
        <v>25.018999999999998</v>
      </c>
      <c r="K505" s="27">
        <v>0.75586123172539554</v>
      </c>
      <c r="L505" s="8">
        <v>2259.4699999999998</v>
      </c>
      <c r="M505" s="21">
        <v>135.988</v>
      </c>
      <c r="N505" s="22">
        <v>0.57739470108695645</v>
      </c>
      <c r="O505" s="52">
        <v>135.988</v>
      </c>
      <c r="P505" s="53">
        <v>0.73380609688379439</v>
      </c>
      <c r="Q505" s="8">
        <v>917.99</v>
      </c>
      <c r="R505" s="21">
        <v>97.087999999999994</v>
      </c>
      <c r="S505" s="22">
        <v>0.87168252828155857</v>
      </c>
      <c r="T505" s="21">
        <v>161.34800000000001</v>
      </c>
      <c r="U505" s="27">
        <v>0.91642084943157076</v>
      </c>
      <c r="V505" s="22"/>
      <c r="W505" s="23"/>
      <c r="X505" s="23"/>
      <c r="Y505" s="23"/>
      <c r="AA505" s="23"/>
    </row>
    <row r="506" spans="1:27" x14ac:dyDescent="0.25">
      <c r="A506" s="20">
        <v>37029</v>
      </c>
      <c r="B506" s="8">
        <v>2050.42</v>
      </c>
      <c r="C506" s="21">
        <v>63.427599999999998</v>
      </c>
      <c r="D506" s="22">
        <v>0.44830038039475678</v>
      </c>
      <c r="E506" s="21">
        <v>66.863</v>
      </c>
      <c r="F506" s="27">
        <v>0.46137869082147992</v>
      </c>
      <c r="G506" s="8">
        <v>1773.96</v>
      </c>
      <c r="H506" s="21">
        <v>27.052</v>
      </c>
      <c r="I506" s="22">
        <v>0.81728096676737161</v>
      </c>
      <c r="J506" s="21">
        <v>27.052</v>
      </c>
      <c r="K506" s="27">
        <v>0.81728145968416988</v>
      </c>
      <c r="L506" s="8">
        <v>2259.75</v>
      </c>
      <c r="M506" s="21">
        <v>138.321</v>
      </c>
      <c r="N506" s="22">
        <v>0.58730044157608696</v>
      </c>
      <c r="O506" s="52">
        <v>138.321</v>
      </c>
      <c r="P506" s="53">
        <v>0.74639517020571278</v>
      </c>
      <c r="Q506" s="8">
        <v>917.4</v>
      </c>
      <c r="R506" s="21">
        <v>92.778999999999996</v>
      </c>
      <c r="S506" s="22">
        <v>0.83299515173280669</v>
      </c>
      <c r="T506" s="21">
        <v>157.03899999999999</v>
      </c>
      <c r="U506" s="27">
        <v>0.89194667890658741</v>
      </c>
      <c r="V506" s="22"/>
      <c r="W506" s="23"/>
      <c r="X506" s="23"/>
      <c r="Y506" s="23"/>
      <c r="AA506" s="23"/>
    </row>
    <row r="507" spans="1:27" x14ac:dyDescent="0.25">
      <c r="A507" s="20">
        <v>37030</v>
      </c>
      <c r="B507" s="8">
        <v>2050.54</v>
      </c>
      <c r="C507" s="21">
        <v>64.062600000000003</v>
      </c>
      <c r="D507" s="22">
        <v>0.45278850136339927</v>
      </c>
      <c r="E507" s="21">
        <v>67.498000000000005</v>
      </c>
      <c r="F507" s="27">
        <v>0.46576043753190266</v>
      </c>
      <c r="G507" s="8">
        <v>1774.68</v>
      </c>
      <c r="H507" s="21">
        <v>29.65</v>
      </c>
      <c r="I507" s="22">
        <v>0.89577039274924475</v>
      </c>
      <c r="J507" s="21">
        <v>29.65</v>
      </c>
      <c r="K507" s="27">
        <v>0.89577083739068653</v>
      </c>
      <c r="L507" s="8">
        <v>2259.91</v>
      </c>
      <c r="M507" s="21">
        <v>139.66</v>
      </c>
      <c r="N507" s="22">
        <v>0.59298573369565222</v>
      </c>
      <c r="O507" s="52">
        <v>139.66</v>
      </c>
      <c r="P507" s="53">
        <v>0.75362060647855278</v>
      </c>
      <c r="Q507" s="8">
        <v>919.89</v>
      </c>
      <c r="R507" s="21">
        <v>111.477</v>
      </c>
      <c r="S507" s="22">
        <v>1.0008708924402945</v>
      </c>
      <c r="T507" s="21">
        <v>175.73699999999999</v>
      </c>
      <c r="U507" s="27">
        <v>0.99814645141833636</v>
      </c>
      <c r="V507" s="22"/>
      <c r="W507" s="23"/>
      <c r="X507" s="23"/>
      <c r="Y507" s="23"/>
      <c r="AA507" s="23"/>
    </row>
    <row r="508" spans="1:27" x14ac:dyDescent="0.25">
      <c r="A508" s="20">
        <v>37031</v>
      </c>
      <c r="B508" s="8">
        <v>2050.65</v>
      </c>
      <c r="C508" s="21">
        <v>64.649600000000007</v>
      </c>
      <c r="D508" s="22">
        <v>0.45693736279425462</v>
      </c>
      <c r="E508" s="21">
        <v>68.084999999999994</v>
      </c>
      <c r="F508" s="27">
        <v>0.46981081845573491</v>
      </c>
      <c r="G508" s="8">
        <v>1774.43</v>
      </c>
      <c r="H508" s="21">
        <v>28.715</v>
      </c>
      <c r="I508" s="22">
        <v>0.86752265861027189</v>
      </c>
      <c r="J508" s="21">
        <v>28.715</v>
      </c>
      <c r="K508" s="27">
        <v>0.8675221313925624</v>
      </c>
      <c r="L508" s="8">
        <v>2259.96</v>
      </c>
      <c r="M508" s="21">
        <v>140.108</v>
      </c>
      <c r="N508" s="22">
        <v>0.59488790760869559</v>
      </c>
      <c r="O508" s="52">
        <v>140.108</v>
      </c>
      <c r="P508" s="53">
        <v>0.75603799526116555</v>
      </c>
      <c r="Q508" s="8">
        <v>919.66</v>
      </c>
      <c r="R508" s="21">
        <v>109.68899999999999</v>
      </c>
      <c r="S508" s="22">
        <v>0.98481774106661879</v>
      </c>
      <c r="T508" s="21">
        <v>173.94900000000001</v>
      </c>
      <c r="U508" s="27">
        <v>0.9879914941624347</v>
      </c>
      <c r="V508" s="22"/>
      <c r="W508" s="23"/>
      <c r="X508" s="23"/>
      <c r="Y508" s="23"/>
      <c r="AA508" s="23"/>
    </row>
    <row r="509" spans="1:27" x14ac:dyDescent="0.25">
      <c r="A509" s="20">
        <v>37032</v>
      </c>
      <c r="B509" s="8">
        <v>2050.85</v>
      </c>
      <c r="C509" s="21">
        <v>65.727599999999995</v>
      </c>
      <c r="D509" s="22">
        <v>0.46455656658039113</v>
      </c>
      <c r="E509" s="21">
        <v>69.162999999999997</v>
      </c>
      <c r="F509" s="27">
        <v>0.47724942905558904</v>
      </c>
      <c r="G509" s="8">
        <v>1774.59</v>
      </c>
      <c r="H509" s="21">
        <v>29.303000000000001</v>
      </c>
      <c r="I509" s="22">
        <v>0.88528700906344404</v>
      </c>
      <c r="J509" s="21">
        <v>29.303000000000001</v>
      </c>
      <c r="K509" s="27">
        <v>0.88528746259771474</v>
      </c>
      <c r="L509" s="8">
        <v>2260.14</v>
      </c>
      <c r="M509" s="21">
        <v>141.678</v>
      </c>
      <c r="N509" s="22">
        <v>0.60155400815217386</v>
      </c>
      <c r="O509" s="52">
        <v>141.678</v>
      </c>
      <c r="P509" s="53">
        <v>0.76451004303169834</v>
      </c>
      <c r="Q509" s="8">
        <v>918.83</v>
      </c>
      <c r="R509" s="21">
        <v>103.392</v>
      </c>
      <c r="S509" s="22">
        <v>0.92828155862812001</v>
      </c>
      <c r="T509" s="21">
        <v>167.65199999999999</v>
      </c>
      <c r="U509" s="27">
        <v>0.9522252380079107</v>
      </c>
      <c r="V509" s="22"/>
      <c r="W509" s="23"/>
      <c r="X509" s="23"/>
      <c r="Y509" s="23"/>
      <c r="AA509" s="23"/>
    </row>
    <row r="510" spans="1:27" x14ac:dyDescent="0.25">
      <c r="A510" s="20">
        <v>37033</v>
      </c>
      <c r="B510" s="8">
        <v>2050.9699999999998</v>
      </c>
      <c r="C510" s="21">
        <v>66.380600000000001</v>
      </c>
      <c r="D510" s="22">
        <v>0.46917190987570384</v>
      </c>
      <c r="E510" s="21">
        <v>69.816000000000003</v>
      </c>
      <c r="F510" s="27">
        <v>0.48175536539531189</v>
      </c>
      <c r="G510" s="8">
        <v>1774.21</v>
      </c>
      <c r="H510" s="21">
        <v>27.945</v>
      </c>
      <c r="I510" s="22">
        <v>0.84425981873111777</v>
      </c>
      <c r="J510" s="21">
        <v>27.945</v>
      </c>
      <c r="K510" s="27">
        <v>0.84425976156293248</v>
      </c>
      <c r="L510" s="8">
        <v>2260.0300000000002</v>
      </c>
      <c r="M510" s="21">
        <v>140.66800000000001</v>
      </c>
      <c r="N510" s="22">
        <v>0.59726562500000002</v>
      </c>
      <c r="O510" s="52">
        <v>140.66800000000001</v>
      </c>
      <c r="P510" s="53">
        <v>0.75905987973984823</v>
      </c>
      <c r="Q510" s="8">
        <v>919.91</v>
      </c>
      <c r="R510" s="21">
        <v>111.57599999999999</v>
      </c>
      <c r="S510" s="22">
        <v>1.0017597414257498</v>
      </c>
      <c r="T510" s="21">
        <v>175.83600000000001</v>
      </c>
      <c r="U510" s="27">
        <v>0.99870866020151983</v>
      </c>
      <c r="V510" s="22"/>
      <c r="W510" s="23"/>
      <c r="X510" s="23"/>
      <c r="Y510" s="23"/>
      <c r="AA510" s="23"/>
    </row>
    <row r="511" spans="1:27" x14ac:dyDescent="0.25">
      <c r="A511" s="20">
        <v>37034</v>
      </c>
      <c r="B511" s="8">
        <v>2051.06</v>
      </c>
      <c r="C511" s="21">
        <v>66.873599999999996</v>
      </c>
      <c r="D511" s="22">
        <v>0.47265638804505933</v>
      </c>
      <c r="E511" s="21">
        <v>70.308999999999997</v>
      </c>
      <c r="F511" s="27">
        <v>0.48515723271754196</v>
      </c>
      <c r="G511" s="8">
        <v>1773.66</v>
      </c>
      <c r="H511" s="21">
        <v>26.042999999999999</v>
      </c>
      <c r="I511" s="22">
        <v>0.78679758308157099</v>
      </c>
      <c r="J511" s="21">
        <v>26.042999999999999</v>
      </c>
      <c r="K511" s="27">
        <v>0.78679811284008883</v>
      </c>
      <c r="L511" s="8">
        <v>2259.88</v>
      </c>
      <c r="M511" s="21">
        <v>139.43700000000001</v>
      </c>
      <c r="N511" s="22">
        <v>0.59203889266304355</v>
      </c>
      <c r="O511" s="52">
        <v>139.43700000000001</v>
      </c>
      <c r="P511" s="53">
        <v>0.75241735710252389</v>
      </c>
      <c r="Q511" s="8">
        <v>919.27</v>
      </c>
      <c r="R511" s="21">
        <v>106.726</v>
      </c>
      <c r="S511" s="22">
        <v>0.95821511941102522</v>
      </c>
      <c r="T511" s="21">
        <v>170.98599999999999</v>
      </c>
      <c r="U511" s="27">
        <v>0.97116238533434096</v>
      </c>
      <c r="V511" s="22"/>
      <c r="W511" s="23"/>
      <c r="X511" s="23"/>
      <c r="Y511" s="23"/>
      <c r="AA511" s="23"/>
    </row>
    <row r="512" spans="1:27" x14ac:dyDescent="0.25">
      <c r="A512" s="20">
        <v>37035</v>
      </c>
      <c r="B512" s="8">
        <v>2051.16</v>
      </c>
      <c r="C512" s="21">
        <v>67.424599999999998</v>
      </c>
      <c r="D512" s="22">
        <v>0.47655080482257434</v>
      </c>
      <c r="E512" s="21">
        <v>70.86</v>
      </c>
      <c r="F512" s="27">
        <v>0.48895952454545927</v>
      </c>
      <c r="G512" s="8">
        <v>1774.13</v>
      </c>
      <c r="H512" s="21">
        <v>27.661000000000001</v>
      </c>
      <c r="I512" s="22">
        <v>0.83567975830815711</v>
      </c>
      <c r="J512" s="21">
        <v>27.661000000000001</v>
      </c>
      <c r="K512" s="27">
        <v>0.83567945214076433</v>
      </c>
      <c r="L512" s="8">
        <v>2259.6999999999998</v>
      </c>
      <c r="M512" s="21">
        <v>137.876</v>
      </c>
      <c r="N512" s="22">
        <v>0.58541100543478253</v>
      </c>
      <c r="O512" s="52">
        <v>137.876</v>
      </c>
      <c r="P512" s="53">
        <v>0.74399401746865446</v>
      </c>
      <c r="Q512" s="8">
        <v>918.39</v>
      </c>
      <c r="R512" s="21">
        <v>100.083</v>
      </c>
      <c r="S512" s="22">
        <v>0.89857245465972346</v>
      </c>
      <c r="T512" s="21">
        <v>164.34299999999999</v>
      </c>
      <c r="U512" s="27">
        <v>0.93343084282468869</v>
      </c>
      <c r="V512" s="22"/>
      <c r="W512" s="23"/>
      <c r="X512" s="23"/>
      <c r="Y512" s="23"/>
      <c r="AA512" s="23"/>
    </row>
    <row r="513" spans="1:27" x14ac:dyDescent="0.25">
      <c r="A513" s="20">
        <v>37036</v>
      </c>
      <c r="B513" s="8">
        <v>2051.23</v>
      </c>
      <c r="C513" s="21">
        <v>67.812600000000003</v>
      </c>
      <c r="D513" s="22">
        <v>0.47929315275302048</v>
      </c>
      <c r="E513" s="21">
        <v>71.248000000000005</v>
      </c>
      <c r="F513" s="27">
        <v>0.49163685564254361</v>
      </c>
      <c r="G513" s="8">
        <v>1773.72</v>
      </c>
      <c r="H513" s="21">
        <v>26.225000000000001</v>
      </c>
      <c r="I513" s="22">
        <v>0.79229607250755285</v>
      </c>
      <c r="J513" s="21">
        <v>26.225000000000001</v>
      </c>
      <c r="K513" s="27">
        <v>0.79229642186868565</v>
      </c>
      <c r="L513" s="8">
        <v>2259.75</v>
      </c>
      <c r="M513" s="21">
        <v>138.321</v>
      </c>
      <c r="N513" s="22">
        <v>0.58730044157608696</v>
      </c>
      <c r="O513" s="52">
        <v>138.321</v>
      </c>
      <c r="P513" s="53">
        <v>0.74639517020571278</v>
      </c>
      <c r="Q513" s="8">
        <v>917.71</v>
      </c>
      <c r="R513" s="21">
        <v>95.070999999999998</v>
      </c>
      <c r="S513" s="22">
        <v>0.85357335248698141</v>
      </c>
      <c r="T513" s="21">
        <v>159.33099999999999</v>
      </c>
      <c r="U513" s="27">
        <v>0.90496450106189996</v>
      </c>
      <c r="V513" s="22"/>
      <c r="W513" s="23"/>
      <c r="X513" s="23"/>
      <c r="Y513" s="23"/>
      <c r="AA513" s="23"/>
    </row>
    <row r="514" spans="1:27" x14ac:dyDescent="0.25">
      <c r="A514" s="20">
        <v>37037</v>
      </c>
      <c r="B514" s="8">
        <v>2051.29</v>
      </c>
      <c r="C514" s="21">
        <v>68.146600000000007</v>
      </c>
      <c r="D514" s="22">
        <v>0.4816538337034561</v>
      </c>
      <c r="E514" s="21">
        <v>71.581999999999994</v>
      </c>
      <c r="F514" s="27">
        <v>0.49394161785172763</v>
      </c>
      <c r="G514" s="8">
        <v>1773.26</v>
      </c>
      <c r="H514" s="21">
        <v>24.713999999999999</v>
      </c>
      <c r="I514" s="22">
        <v>0.74664652567975831</v>
      </c>
      <c r="J514" s="21">
        <v>24.713999999999999</v>
      </c>
      <c r="K514" s="27">
        <v>0.74664699064766604</v>
      </c>
      <c r="L514" s="8">
        <v>2259.58</v>
      </c>
      <c r="M514" s="21">
        <v>136.875</v>
      </c>
      <c r="N514" s="22">
        <v>0.58116083559782605</v>
      </c>
      <c r="O514" s="52">
        <v>136.875</v>
      </c>
      <c r="P514" s="53">
        <v>0.73859236431291209</v>
      </c>
      <c r="Q514" s="8">
        <v>917.25</v>
      </c>
      <c r="R514" s="21">
        <v>91.731999999999999</v>
      </c>
      <c r="S514" s="22">
        <v>0.82359490034117433</v>
      </c>
      <c r="T514" s="21">
        <v>155.99199999999999</v>
      </c>
      <c r="U514" s="27">
        <v>0.8859999766121146</v>
      </c>
      <c r="V514" s="22"/>
      <c r="W514" s="23"/>
      <c r="X514" s="23"/>
      <c r="Y514" s="23"/>
      <c r="AA514" s="23"/>
    </row>
    <row r="515" spans="1:27" x14ac:dyDescent="0.25">
      <c r="A515" s="20">
        <v>37038</v>
      </c>
      <c r="B515" s="8">
        <v>2051.37</v>
      </c>
      <c r="C515" s="21">
        <v>68.593599999999995</v>
      </c>
      <c r="D515" s="22">
        <v>0.48481318814909891</v>
      </c>
      <c r="E515" s="21">
        <v>72.028999999999996</v>
      </c>
      <c r="F515" s="27">
        <v>0.4970260471962607</v>
      </c>
      <c r="G515" s="8">
        <v>1773.62</v>
      </c>
      <c r="H515" s="21">
        <v>25.908000000000001</v>
      </c>
      <c r="I515" s="22">
        <v>0.78271903323262837</v>
      </c>
      <c r="J515" s="21">
        <v>25.908000000000001</v>
      </c>
      <c r="K515" s="27">
        <v>0.78271884521281876</v>
      </c>
      <c r="L515" s="8">
        <v>2259.4699999999998</v>
      </c>
      <c r="M515" s="21">
        <v>135.988</v>
      </c>
      <c r="N515" s="22">
        <v>0.57739470108695645</v>
      </c>
      <c r="O515" s="52">
        <v>135.988</v>
      </c>
      <c r="P515" s="53">
        <v>0.73380609688379439</v>
      </c>
      <c r="Q515" s="8">
        <v>917.04</v>
      </c>
      <c r="R515" s="21">
        <v>90.213999999999999</v>
      </c>
      <c r="S515" s="22">
        <v>0.80996588256419466</v>
      </c>
      <c r="T515" s="21">
        <v>154.47399999999999</v>
      </c>
      <c r="U515" s="27">
        <v>0.8773771605096885</v>
      </c>
      <c r="V515" s="22"/>
      <c r="W515" s="23"/>
      <c r="X515" s="23"/>
      <c r="Y515" s="23"/>
      <c r="AA515" s="23"/>
    </row>
    <row r="516" spans="1:27" x14ac:dyDescent="0.25">
      <c r="A516" s="20">
        <v>37039</v>
      </c>
      <c r="B516" s="8">
        <v>2051.4699999999998</v>
      </c>
      <c r="C516" s="21">
        <v>69.098600000000005</v>
      </c>
      <c r="D516" s="22">
        <v>0.48838248120290123</v>
      </c>
      <c r="E516" s="21">
        <v>72.534000000000006</v>
      </c>
      <c r="F516" s="27">
        <v>0.50051061088379578</v>
      </c>
      <c r="G516" s="8">
        <v>1774.45</v>
      </c>
      <c r="H516" s="21">
        <v>28.812000000000001</v>
      </c>
      <c r="I516" s="22">
        <v>0.87045317220543805</v>
      </c>
      <c r="J516" s="21">
        <v>28.812000000000001</v>
      </c>
      <c r="K516" s="27">
        <v>0.87045295369592957</v>
      </c>
      <c r="L516" s="8">
        <v>2259.31</v>
      </c>
      <c r="M516" s="21">
        <v>134.661</v>
      </c>
      <c r="N516" s="22">
        <v>0.57176036005434783</v>
      </c>
      <c r="O516" s="52">
        <v>134.661</v>
      </c>
      <c r="P516" s="53">
        <v>0.72664540679261658</v>
      </c>
      <c r="Q516" s="8">
        <v>917.26</v>
      </c>
      <c r="R516" s="21">
        <v>91.826999999999998</v>
      </c>
      <c r="S516" s="22">
        <v>0.82444783623630813</v>
      </c>
      <c r="T516" s="21">
        <v>156.08699999999999</v>
      </c>
      <c r="U516" s="27">
        <v>0.88653871928956518</v>
      </c>
      <c r="V516" s="22"/>
      <c r="W516" s="23"/>
      <c r="X516" s="23"/>
      <c r="Y516" s="23"/>
      <c r="AA516" s="23"/>
    </row>
    <row r="517" spans="1:27" x14ac:dyDescent="0.25">
      <c r="A517" s="20">
        <v>37040</v>
      </c>
      <c r="B517" s="8">
        <v>2051.54</v>
      </c>
      <c r="C517" s="21">
        <v>69.493600000000001</v>
      </c>
      <c r="D517" s="22">
        <v>0.49117430448260802</v>
      </c>
      <c r="E517" s="21">
        <v>72.929000000000002</v>
      </c>
      <c r="F517" s="27">
        <v>0.50323639914932194</v>
      </c>
      <c r="G517" s="8">
        <v>1775.1</v>
      </c>
      <c r="H517" s="21">
        <v>31.224</v>
      </c>
      <c r="I517" s="22">
        <v>0.94332326283987922</v>
      </c>
      <c r="J517" s="21">
        <v>31.224</v>
      </c>
      <c r="K517" s="27">
        <v>0.94332333398250989</v>
      </c>
      <c r="L517" s="8">
        <v>2259.2199999999998</v>
      </c>
      <c r="M517" s="21">
        <v>133.88900000000001</v>
      </c>
      <c r="N517" s="22">
        <v>0.56848250679347834</v>
      </c>
      <c r="O517" s="52">
        <v>133.88900000000001</v>
      </c>
      <c r="P517" s="53">
        <v>0.72247967310456762</v>
      </c>
      <c r="Q517" s="8">
        <v>917.28</v>
      </c>
      <c r="R517" s="21">
        <v>91.921999999999997</v>
      </c>
      <c r="S517" s="22">
        <v>0.82530077213144193</v>
      </c>
      <c r="T517" s="21">
        <v>156.18199999999999</v>
      </c>
      <c r="U517" s="27">
        <v>0.88707843972142131</v>
      </c>
      <c r="V517" s="22"/>
      <c r="W517" s="23"/>
      <c r="X517" s="23"/>
      <c r="Y517" s="23"/>
      <c r="AA517" s="23"/>
    </row>
    <row r="518" spans="1:27" x14ac:dyDescent="0.25">
      <c r="A518" s="20">
        <v>37041</v>
      </c>
      <c r="B518" s="8">
        <v>2051.6799999999998</v>
      </c>
      <c r="C518" s="21">
        <v>70.288600000000002</v>
      </c>
      <c r="D518" s="22">
        <v>0.49679329057720772</v>
      </c>
      <c r="E518" s="21">
        <v>73.724000000000004</v>
      </c>
      <c r="F518" s="27">
        <v>0.50872192471455213</v>
      </c>
      <c r="G518" s="8">
        <v>1774.12</v>
      </c>
      <c r="H518" s="21">
        <v>27.614000000000001</v>
      </c>
      <c r="I518" s="22">
        <v>0.83425981873111776</v>
      </c>
      <c r="J518" s="21">
        <v>27.614000000000001</v>
      </c>
      <c r="K518" s="27">
        <v>0.83426041073943746</v>
      </c>
      <c r="L518" s="8">
        <v>2259.38</v>
      </c>
      <c r="M518" s="21">
        <v>135.21299999999999</v>
      </c>
      <c r="N518" s="22">
        <v>0.5741041100543478</v>
      </c>
      <c r="O518" s="52">
        <v>135.21299999999999</v>
      </c>
      <c r="P518" s="53">
        <v>0.72962412715019098</v>
      </c>
      <c r="Q518" s="8">
        <v>917.53</v>
      </c>
      <c r="R518" s="21">
        <v>93.731999999999999</v>
      </c>
      <c r="S518" s="22">
        <v>0.84155144550188543</v>
      </c>
      <c r="T518" s="21">
        <v>157.99199999999999</v>
      </c>
      <c r="U518" s="27">
        <v>0.89735952729563728</v>
      </c>
      <c r="V518" s="22"/>
      <c r="W518" s="23"/>
      <c r="X518" s="23"/>
      <c r="Y518" s="23"/>
      <c r="AA518" s="23"/>
    </row>
    <row r="519" spans="1:27" x14ac:dyDescent="0.25">
      <c r="A519" s="20">
        <v>37042</v>
      </c>
      <c r="B519" s="8">
        <v>2051.85</v>
      </c>
      <c r="C519" s="21">
        <v>71.262600000000006</v>
      </c>
      <c r="D519" s="22">
        <v>0.50367743203147197</v>
      </c>
      <c r="E519" s="21">
        <v>74.697999999999993</v>
      </c>
      <c r="F519" s="27">
        <v>0.51544296299370729</v>
      </c>
      <c r="G519" s="8">
        <v>1774</v>
      </c>
      <c r="H519" s="21">
        <v>27.190999999999999</v>
      </c>
      <c r="I519" s="22">
        <v>0.82148036253776435</v>
      </c>
      <c r="J519" s="21">
        <v>27.190999999999999</v>
      </c>
      <c r="K519" s="27">
        <v>0.82148014529865998</v>
      </c>
      <c r="L519" s="8">
        <v>2259.4699999999998</v>
      </c>
      <c r="M519" s="21">
        <v>135.988</v>
      </c>
      <c r="N519" s="22">
        <v>0.57739470108695645</v>
      </c>
      <c r="O519" s="52">
        <v>135.988</v>
      </c>
      <c r="P519" s="53">
        <v>0.73380609688379439</v>
      </c>
      <c r="Q519" s="8">
        <v>916.84</v>
      </c>
      <c r="R519" s="21">
        <v>88.796999999999997</v>
      </c>
      <c r="S519" s="22">
        <v>0.79724367031783083</v>
      </c>
      <c r="T519" s="21">
        <v>153.05699999999999</v>
      </c>
      <c r="U519" s="27">
        <v>0.86932926399771782</v>
      </c>
      <c r="V519" s="22"/>
      <c r="W519" s="23"/>
      <c r="X519" s="23"/>
      <c r="Y519" s="23"/>
      <c r="AA519" s="23"/>
    </row>
    <row r="520" spans="1:27" x14ac:dyDescent="0.25">
      <c r="A520" s="20">
        <v>37043</v>
      </c>
      <c r="B520" s="8">
        <v>2051.9699999999998</v>
      </c>
      <c r="C520" s="21">
        <v>71.956599999999995</v>
      </c>
      <c r="D520" s="22">
        <v>0.50858255951531128</v>
      </c>
      <c r="E520" s="21">
        <v>75.391999999999996</v>
      </c>
      <c r="F520" s="27">
        <v>0.52023180795157875</v>
      </c>
      <c r="G520" s="8">
        <v>1773.68</v>
      </c>
      <c r="H520" s="21">
        <v>26.088999999999999</v>
      </c>
      <c r="I520" s="22">
        <v>0.7881873111782477</v>
      </c>
      <c r="J520" s="21">
        <v>26.088999999999999</v>
      </c>
      <c r="K520" s="27">
        <v>0.78818793494667039</v>
      </c>
      <c r="L520" s="8">
        <v>2259.5500000000002</v>
      </c>
      <c r="M520" s="21">
        <v>136.65299999999999</v>
      </c>
      <c r="N520" s="22">
        <v>0.5802182404891304</v>
      </c>
      <c r="O520" s="52">
        <v>136.65299999999999</v>
      </c>
      <c r="P520" s="53">
        <v>0.73739446095188277</v>
      </c>
      <c r="Q520" s="8">
        <v>916.23</v>
      </c>
      <c r="R520" s="21">
        <v>84.48</v>
      </c>
      <c r="S520" s="22">
        <v>0.75848446758843602</v>
      </c>
      <c r="T520" s="21">
        <v>148.74</v>
      </c>
      <c r="U520" s="27">
        <v>0.84481011677007989</v>
      </c>
      <c r="V520" s="22"/>
      <c r="W520" s="23"/>
      <c r="X520" s="23"/>
      <c r="Y520" s="23"/>
      <c r="AA520" s="23"/>
    </row>
    <row r="521" spans="1:27" x14ac:dyDescent="0.25">
      <c r="A521" s="20">
        <v>37044</v>
      </c>
      <c r="B521" s="8">
        <v>2052.11</v>
      </c>
      <c r="C521" s="21">
        <v>72.7136</v>
      </c>
      <c r="D521" s="22">
        <v>0.51393296514249609</v>
      </c>
      <c r="E521" s="21">
        <v>76.149000000000001</v>
      </c>
      <c r="F521" s="27">
        <v>0.52545531661200062</v>
      </c>
      <c r="G521" s="8">
        <v>1773.37</v>
      </c>
      <c r="H521" s="21">
        <v>25.062999999999999</v>
      </c>
      <c r="I521" s="22">
        <v>0.75719033232628397</v>
      </c>
      <c r="J521" s="21">
        <v>25.062999999999999</v>
      </c>
      <c r="K521" s="27">
        <v>0.7571900744342478</v>
      </c>
      <c r="L521" s="8">
        <v>2259.7199999999998</v>
      </c>
      <c r="M521" s="21">
        <v>138.09800000000001</v>
      </c>
      <c r="N521" s="22">
        <v>0.58635360054347829</v>
      </c>
      <c r="O521" s="52">
        <v>138.09800000000001</v>
      </c>
      <c r="P521" s="53">
        <v>0.74519192082968377</v>
      </c>
      <c r="Q521" s="8">
        <v>915.56</v>
      </c>
      <c r="R521" s="21">
        <v>79.841999999999999</v>
      </c>
      <c r="S521" s="22">
        <v>0.71684323936074701</v>
      </c>
      <c r="T521" s="21">
        <v>144.102</v>
      </c>
      <c r="U521" s="27">
        <v>0.81846745757611628</v>
      </c>
      <c r="V521" s="22"/>
      <c r="W521" s="23"/>
      <c r="X521" s="23"/>
      <c r="Y521" s="23"/>
      <c r="AA521" s="23"/>
    </row>
    <row r="522" spans="1:27" x14ac:dyDescent="0.25">
      <c r="A522" s="20">
        <v>37045</v>
      </c>
      <c r="B522" s="8">
        <v>2052.2199999999998</v>
      </c>
      <c r="C522" s="21">
        <v>73.358599999999996</v>
      </c>
      <c r="D522" s="22">
        <v>0.51849176518151097</v>
      </c>
      <c r="E522" s="21">
        <v>76.793999999999997</v>
      </c>
      <c r="F522" s="27">
        <v>0.5299061220415201</v>
      </c>
      <c r="G522" s="8">
        <v>1773.04</v>
      </c>
      <c r="H522" s="21">
        <v>23.983000000000001</v>
      </c>
      <c r="I522" s="22">
        <v>0.72456193353474319</v>
      </c>
      <c r="J522" s="21">
        <v>23.983000000000001</v>
      </c>
      <c r="K522" s="27">
        <v>0.72456228543668422</v>
      </c>
      <c r="L522" s="8">
        <v>2259.5</v>
      </c>
      <c r="M522" s="21">
        <v>136.209</v>
      </c>
      <c r="N522" s="22">
        <v>0.5783330502717392</v>
      </c>
      <c r="O522" s="52">
        <v>136.209</v>
      </c>
      <c r="P522" s="53">
        <v>0.73499865422982413</v>
      </c>
      <c r="Q522" s="8">
        <v>916.69</v>
      </c>
      <c r="R522" s="21">
        <v>87.76</v>
      </c>
      <c r="S522" s="22">
        <v>0.7879332016520022</v>
      </c>
      <c r="T522" s="21">
        <v>152.02000000000001</v>
      </c>
      <c r="U522" s="27">
        <v>0.8634392714587662</v>
      </c>
      <c r="V522" s="22"/>
      <c r="W522" s="23"/>
      <c r="X522" s="23"/>
      <c r="Y522" s="23"/>
      <c r="AA522" s="23"/>
    </row>
    <row r="523" spans="1:27" x14ac:dyDescent="0.25">
      <c r="A523" s="20">
        <v>37046</v>
      </c>
      <c r="B523" s="8">
        <v>2052.3200000000002</v>
      </c>
      <c r="C523" s="21">
        <v>73.948599999999999</v>
      </c>
      <c r="D523" s="22">
        <v>0.52266183033347802</v>
      </c>
      <c r="E523" s="21">
        <v>77.384</v>
      </c>
      <c r="F523" s="27">
        <v>0.53397739467869254</v>
      </c>
      <c r="G523" s="8">
        <v>1773.24</v>
      </c>
      <c r="H523" s="21">
        <v>24.626999999999999</v>
      </c>
      <c r="I523" s="22">
        <v>0.74401812688821756</v>
      </c>
      <c r="J523" s="21">
        <v>24.626999999999999</v>
      </c>
      <c r="K523" s="27">
        <v>0.74401852452470685</v>
      </c>
      <c r="L523" s="8">
        <v>2259.7199999999998</v>
      </c>
      <c r="M523" s="21">
        <v>138.09800000000001</v>
      </c>
      <c r="N523" s="22">
        <v>0.58635360054347829</v>
      </c>
      <c r="O523" s="52">
        <v>138.09800000000001</v>
      </c>
      <c r="P523" s="53">
        <v>0.74519192082968377</v>
      </c>
      <c r="Q523" s="8">
        <v>917.05</v>
      </c>
      <c r="R523" s="21">
        <v>90.308999999999997</v>
      </c>
      <c r="S523" s="22">
        <v>0.81081881845932846</v>
      </c>
      <c r="T523" s="21">
        <v>154.56899999999999</v>
      </c>
      <c r="U523" s="27">
        <v>0.87791688094154463</v>
      </c>
      <c r="V523" s="22"/>
      <c r="W523" s="23"/>
      <c r="X523" s="23"/>
      <c r="Y523" s="23"/>
      <c r="AA523" s="23"/>
    </row>
    <row r="524" spans="1:27" x14ac:dyDescent="0.25">
      <c r="A524" s="20">
        <v>37047</v>
      </c>
      <c r="B524" s="8">
        <v>2052.48</v>
      </c>
      <c r="C524" s="21">
        <v>74.840599999999995</v>
      </c>
      <c r="D524" s="22">
        <v>0.52896640341068923</v>
      </c>
      <c r="E524" s="21">
        <v>78.275999999999996</v>
      </c>
      <c r="F524" s="27">
        <v>0.54013261572155047</v>
      </c>
      <c r="G524" s="8">
        <v>1773.52</v>
      </c>
      <c r="H524" s="21">
        <v>25.55</v>
      </c>
      <c r="I524" s="22">
        <v>0.77190332326283984</v>
      </c>
      <c r="J524" s="21">
        <v>25.55</v>
      </c>
      <c r="K524" s="27">
        <v>0.77190389494469358</v>
      </c>
      <c r="L524" s="8">
        <v>2260.09</v>
      </c>
      <c r="M524" s="21">
        <v>141.22900000000001</v>
      </c>
      <c r="N524" s="22">
        <v>0.59964758831521747</v>
      </c>
      <c r="O524" s="52">
        <v>141.22900000000001</v>
      </c>
      <c r="P524" s="53">
        <v>0.76208711023353037</v>
      </c>
      <c r="Q524" s="8">
        <v>918.07</v>
      </c>
      <c r="R524" s="21">
        <v>97.665999999999997</v>
      </c>
      <c r="S524" s="22">
        <v>0.87687196983300408</v>
      </c>
      <c r="T524" s="21">
        <v>161.92599999999999</v>
      </c>
      <c r="U524" s="27">
        <v>0.91970317097095666</v>
      </c>
      <c r="V524" s="22"/>
      <c r="W524" s="23"/>
      <c r="X524" s="23"/>
      <c r="Y524" s="23"/>
      <c r="AA524" s="23"/>
    </row>
    <row r="525" spans="1:27" x14ac:dyDescent="0.25">
      <c r="A525" s="20">
        <v>37048</v>
      </c>
      <c r="B525" s="8">
        <v>2052.63</v>
      </c>
      <c r="C525" s="21">
        <v>75.739599999999996</v>
      </c>
      <c r="D525" s="22">
        <v>0.53532045183716104</v>
      </c>
      <c r="E525" s="21">
        <v>79.174999999999997</v>
      </c>
      <c r="F525" s="27">
        <v>0.546336003770165</v>
      </c>
      <c r="G525" s="8">
        <v>1773.34</v>
      </c>
      <c r="H525" s="21">
        <v>24.975999999999999</v>
      </c>
      <c r="I525" s="22">
        <v>0.75456193353474321</v>
      </c>
      <c r="J525" s="21">
        <v>24.975999999999999</v>
      </c>
      <c r="K525" s="27">
        <v>0.7545616083112886</v>
      </c>
      <c r="L525" s="8">
        <v>2259.9499999999998</v>
      </c>
      <c r="M525" s="21">
        <v>139.99600000000001</v>
      </c>
      <c r="N525" s="22">
        <v>0.59441236413043474</v>
      </c>
      <c r="O525" s="52">
        <v>139.99600000000001</v>
      </c>
      <c r="P525" s="53">
        <v>0.75543369756565126</v>
      </c>
      <c r="Q525" s="8">
        <v>918.74</v>
      </c>
      <c r="R525" s="21">
        <v>102.708</v>
      </c>
      <c r="S525" s="22">
        <v>0.92214042018315678</v>
      </c>
      <c r="T525" s="21">
        <v>166.96799999999999</v>
      </c>
      <c r="U525" s="27">
        <v>0.94834061975471429</v>
      </c>
      <c r="V525" s="22"/>
      <c r="W525" s="23"/>
      <c r="X525" s="23"/>
      <c r="Y525" s="23"/>
      <c r="AA525" s="23"/>
    </row>
    <row r="526" spans="1:27" x14ac:dyDescent="0.25">
      <c r="A526" s="20">
        <v>37049</v>
      </c>
      <c r="B526" s="8">
        <v>2052.77</v>
      </c>
      <c r="C526" s="21">
        <v>76.585599999999999</v>
      </c>
      <c r="D526" s="22">
        <v>0.54129990119065963</v>
      </c>
      <c r="E526" s="21">
        <v>80.021000000000001</v>
      </c>
      <c r="F526" s="27">
        <v>0.55217349667264071</v>
      </c>
      <c r="G526" s="8">
        <v>1773.5</v>
      </c>
      <c r="H526" s="21">
        <v>25.504999999999999</v>
      </c>
      <c r="I526" s="22">
        <v>0.77054380664652566</v>
      </c>
      <c r="J526" s="21">
        <v>25.504999999999999</v>
      </c>
      <c r="K526" s="27">
        <v>0.77054329213285733</v>
      </c>
      <c r="L526" s="8">
        <v>2260.04</v>
      </c>
      <c r="M526" s="21">
        <v>140.78</v>
      </c>
      <c r="N526" s="22">
        <v>0.59774116847826086</v>
      </c>
      <c r="O526" s="52">
        <v>140.78</v>
      </c>
      <c r="P526" s="53">
        <v>0.75966417743536252</v>
      </c>
      <c r="Q526" s="8">
        <v>917.99</v>
      </c>
      <c r="R526" s="21">
        <v>97.087999999999994</v>
      </c>
      <c r="S526" s="22">
        <v>0.87168252828155857</v>
      </c>
      <c r="T526" s="21">
        <v>161.34800000000001</v>
      </c>
      <c r="U526" s="27">
        <v>0.91642084943157076</v>
      </c>
      <c r="V526" s="22"/>
      <c r="W526" s="23"/>
      <c r="X526" s="23"/>
      <c r="Y526" s="23"/>
      <c r="AA526" s="23"/>
    </row>
    <row r="527" spans="1:27" x14ac:dyDescent="0.25">
      <c r="A527" s="20">
        <v>37050</v>
      </c>
      <c r="B527" s="8">
        <v>2052.94</v>
      </c>
      <c r="C527" s="21">
        <v>77.560599999999994</v>
      </c>
      <c r="D527" s="22">
        <v>0.54819111055196124</v>
      </c>
      <c r="E527" s="21">
        <v>80.995999999999995</v>
      </c>
      <c r="F527" s="27">
        <v>0.55890149885624252</v>
      </c>
      <c r="G527" s="8">
        <v>1774.09</v>
      </c>
      <c r="H527" s="21">
        <v>27.518999999999998</v>
      </c>
      <c r="I527" s="22">
        <v>0.83138972809667677</v>
      </c>
      <c r="J527" s="21">
        <v>27.518999999999998</v>
      </c>
      <c r="K527" s="27">
        <v>0.83138929742968026</v>
      </c>
      <c r="L527" s="8">
        <v>2260.09</v>
      </c>
      <c r="M527" s="21">
        <v>141.22900000000001</v>
      </c>
      <c r="N527" s="22">
        <v>0.59964758831521747</v>
      </c>
      <c r="O527" s="52">
        <v>141.22900000000001</v>
      </c>
      <c r="P527" s="53">
        <v>0.76208711023353037</v>
      </c>
      <c r="Q527" s="8">
        <v>918.38</v>
      </c>
      <c r="R527" s="21">
        <v>99.986000000000004</v>
      </c>
      <c r="S527" s="22">
        <v>0.89770156221942898</v>
      </c>
      <c r="T527" s="21">
        <v>164.24600000000001</v>
      </c>
      <c r="U527" s="27">
        <v>0.93288036709437161</v>
      </c>
      <c r="V527" s="22"/>
      <c r="W527" s="23"/>
      <c r="X527" s="23"/>
      <c r="Y527" s="23"/>
      <c r="AA527" s="23"/>
    </row>
    <row r="528" spans="1:27" x14ac:dyDescent="0.25">
      <c r="A528" s="20">
        <v>37051</v>
      </c>
      <c r="B528" s="8">
        <v>2053.1</v>
      </c>
      <c r="C528" s="21">
        <v>78.482600000000005</v>
      </c>
      <c r="D528" s="22">
        <v>0.55470772084028941</v>
      </c>
      <c r="E528" s="21">
        <v>81.918000000000006</v>
      </c>
      <c r="F528" s="27">
        <v>0.5652636058937055</v>
      </c>
      <c r="G528" s="8">
        <v>1774.18</v>
      </c>
      <c r="H528" s="21">
        <v>27.85</v>
      </c>
      <c r="I528" s="22">
        <v>0.84138972809667678</v>
      </c>
      <c r="J528" s="21">
        <v>27.85</v>
      </c>
      <c r="K528" s="27">
        <v>0.84138991865729462</v>
      </c>
      <c r="L528" s="8">
        <v>2260.46</v>
      </c>
      <c r="M528" s="21">
        <v>144.38399999999999</v>
      </c>
      <c r="N528" s="22">
        <v>0.61304347826086958</v>
      </c>
      <c r="O528" s="52">
        <v>144.38399999999999</v>
      </c>
      <c r="P528" s="53">
        <v>0.77911179200070158</v>
      </c>
      <c r="Q528" s="8">
        <v>918.13</v>
      </c>
      <c r="R528" s="21">
        <v>98.147999999999996</v>
      </c>
      <c r="S528" s="22">
        <v>0.88119949721673552</v>
      </c>
      <c r="T528" s="21">
        <v>162.40799999999999</v>
      </c>
      <c r="U528" s="27">
        <v>0.92244088330645879</v>
      </c>
      <c r="V528" s="22"/>
      <c r="W528" s="23"/>
      <c r="X528" s="23"/>
      <c r="Y528" s="23"/>
      <c r="AA528" s="23"/>
    </row>
    <row r="529" spans="1:27" x14ac:dyDescent="0.25">
      <c r="A529" s="20">
        <v>37052</v>
      </c>
      <c r="B529" s="8">
        <v>2053.23</v>
      </c>
      <c r="C529" s="21">
        <v>79.288600000000002</v>
      </c>
      <c r="D529" s="22">
        <v>0.56040445391229854</v>
      </c>
      <c r="E529" s="21">
        <v>82.724000000000004</v>
      </c>
      <c r="F529" s="27">
        <v>0.57082515408247925</v>
      </c>
      <c r="G529" s="8">
        <v>1773.73</v>
      </c>
      <c r="H529" s="21">
        <v>26.27</v>
      </c>
      <c r="I529" s="22">
        <v>0.79365558912386702</v>
      </c>
      <c r="J529" s="21">
        <v>26.27</v>
      </c>
      <c r="K529" s="27">
        <v>0.79365575427640256</v>
      </c>
      <c r="L529" s="8">
        <v>2260.4299999999998</v>
      </c>
      <c r="M529" s="21">
        <v>144.15799999999999</v>
      </c>
      <c r="N529" s="22">
        <v>0.61208389945652175</v>
      </c>
      <c r="O529" s="52">
        <v>144.15799999999999</v>
      </c>
      <c r="P529" s="53">
        <v>0.77789230657911812</v>
      </c>
      <c r="Q529" s="8">
        <v>917.82</v>
      </c>
      <c r="R529" s="21">
        <v>95.837999999999994</v>
      </c>
      <c r="S529" s="22">
        <v>0.86045968755611413</v>
      </c>
      <c r="T529" s="21">
        <v>160.09800000000001</v>
      </c>
      <c r="U529" s="27">
        <v>0.90932039693856492</v>
      </c>
      <c r="V529" s="22"/>
      <c r="W529" s="23"/>
      <c r="X529" s="23"/>
      <c r="Y529" s="23"/>
      <c r="AA529" s="23"/>
    </row>
    <row r="530" spans="1:27" x14ac:dyDescent="0.25">
      <c r="A530" s="20">
        <v>37053</v>
      </c>
      <c r="B530" s="8">
        <v>2053.39</v>
      </c>
      <c r="C530" s="21">
        <v>80.224599999999995</v>
      </c>
      <c r="D530" s="22">
        <v>0.56702001489914799</v>
      </c>
      <c r="E530" s="21">
        <v>83.66</v>
      </c>
      <c r="F530" s="27">
        <v>0.57728388529414076</v>
      </c>
      <c r="G530" s="8">
        <v>1773.61</v>
      </c>
      <c r="H530" s="21">
        <v>25.863</v>
      </c>
      <c r="I530" s="22">
        <v>0.7813595166163142</v>
      </c>
      <c r="J530" s="21">
        <v>25.863</v>
      </c>
      <c r="K530" s="27">
        <v>0.78135951280510185</v>
      </c>
      <c r="L530" s="8">
        <v>2260.29</v>
      </c>
      <c r="M530" s="21">
        <v>142.916</v>
      </c>
      <c r="N530" s="22">
        <v>0.60681046195652166</v>
      </c>
      <c r="O530" s="52">
        <v>142.916</v>
      </c>
      <c r="P530" s="53">
        <v>0.77119038377513116</v>
      </c>
      <c r="Q530" s="8">
        <v>917.08</v>
      </c>
      <c r="R530" s="21">
        <v>90.498000000000005</v>
      </c>
      <c r="S530" s="22">
        <v>0.81251571197701555</v>
      </c>
      <c r="T530" s="21">
        <v>154.75800000000001</v>
      </c>
      <c r="U530" s="27">
        <v>0.87899045527882369</v>
      </c>
      <c r="V530" s="22"/>
      <c r="W530" s="23"/>
      <c r="X530" s="23"/>
      <c r="Y530" s="23"/>
      <c r="AA530" s="23"/>
    </row>
    <row r="531" spans="1:27" x14ac:dyDescent="0.25">
      <c r="A531" s="20">
        <v>37054</v>
      </c>
      <c r="B531" s="8">
        <v>2053.5300000000002</v>
      </c>
      <c r="C531" s="21">
        <v>81.105599999999995</v>
      </c>
      <c r="D531" s="22">
        <v>0.57324684099894974</v>
      </c>
      <c r="E531" s="21">
        <v>84.540999999999997</v>
      </c>
      <c r="F531" s="27">
        <v>0.58336337387614046</v>
      </c>
      <c r="G531" s="8">
        <v>1774.09</v>
      </c>
      <c r="H531" s="21">
        <v>27.518999999999998</v>
      </c>
      <c r="I531" s="22">
        <v>0.83138972809667677</v>
      </c>
      <c r="J531" s="21">
        <v>27.518999999999998</v>
      </c>
      <c r="K531" s="27">
        <v>0.83138929742968026</v>
      </c>
      <c r="L531" s="8">
        <v>2260.7600000000002</v>
      </c>
      <c r="M531" s="21">
        <v>146.994</v>
      </c>
      <c r="N531" s="22">
        <v>0.62412533967391304</v>
      </c>
      <c r="O531" s="52">
        <v>146.994</v>
      </c>
      <c r="P531" s="53">
        <v>0.79319557151640674</v>
      </c>
      <c r="Q531" s="8">
        <v>917.8</v>
      </c>
      <c r="R531" s="21">
        <v>95.742000000000004</v>
      </c>
      <c r="S531" s="22">
        <v>0.85959777338840004</v>
      </c>
      <c r="T531" s="21">
        <v>160.00200000000001</v>
      </c>
      <c r="U531" s="27">
        <v>0.90877578773468115</v>
      </c>
      <c r="V531" s="22"/>
      <c r="W531" s="23"/>
      <c r="X531" s="23"/>
      <c r="Y531" s="23"/>
      <c r="AA531" s="23"/>
    </row>
    <row r="532" spans="1:27" x14ac:dyDescent="0.25">
      <c r="A532" s="20">
        <v>37055</v>
      </c>
      <c r="B532" s="8">
        <v>2053.69</v>
      </c>
      <c r="C532" s="21">
        <v>81.993600000000001</v>
      </c>
      <c r="D532" s="22">
        <v>0.57952314244801206</v>
      </c>
      <c r="E532" s="21">
        <v>85.429000000000002</v>
      </c>
      <c r="F532" s="27">
        <v>0.58949073930121143</v>
      </c>
      <c r="G532" s="8">
        <v>1773.69</v>
      </c>
      <c r="H532" s="21">
        <v>26.134</v>
      </c>
      <c r="I532" s="22">
        <v>0.78954682779456187</v>
      </c>
      <c r="J532" s="21">
        <v>26.134</v>
      </c>
      <c r="K532" s="27">
        <v>0.78954726735438718</v>
      </c>
      <c r="L532" s="8">
        <v>2260.7600000000002</v>
      </c>
      <c r="M532" s="21">
        <v>146.994</v>
      </c>
      <c r="N532" s="22">
        <v>0.62412533967391304</v>
      </c>
      <c r="O532" s="52">
        <v>146.994</v>
      </c>
      <c r="P532" s="53">
        <v>0.79319557151640674</v>
      </c>
      <c r="Q532" s="8">
        <v>918.03</v>
      </c>
      <c r="R532" s="21">
        <v>97.376999999999995</v>
      </c>
      <c r="S532" s="22">
        <v>0.87427724905728144</v>
      </c>
      <c r="T532" s="21">
        <v>161.637</v>
      </c>
      <c r="U532" s="27">
        <v>0.91806152132406094</v>
      </c>
      <c r="V532" s="22"/>
      <c r="W532" s="23"/>
      <c r="X532" s="23"/>
      <c r="Y532" s="23"/>
      <c r="AA532" s="23"/>
    </row>
    <row r="533" spans="1:27" x14ac:dyDescent="0.25">
      <c r="A533" s="20">
        <v>37056</v>
      </c>
      <c r="B533" s="8">
        <v>2053.79</v>
      </c>
      <c r="C533" s="21">
        <v>82.567599999999999</v>
      </c>
      <c r="D533" s="22">
        <v>0.58358012108738333</v>
      </c>
      <c r="E533" s="21">
        <v>86.003</v>
      </c>
      <c r="F533" s="27">
        <v>0.59345145995529192</v>
      </c>
      <c r="G533" s="8">
        <v>1773.92</v>
      </c>
      <c r="H533" s="21">
        <v>26.911999999999999</v>
      </c>
      <c r="I533" s="22">
        <v>0.81305135951661633</v>
      </c>
      <c r="J533" s="21">
        <v>26.911999999999999</v>
      </c>
      <c r="K533" s="27">
        <v>0.81305101396669588</v>
      </c>
      <c r="L533" s="8">
        <v>2260.67</v>
      </c>
      <c r="M533" s="21">
        <v>146.19800000000001</v>
      </c>
      <c r="N533" s="22">
        <v>0.6207455842391304</v>
      </c>
      <c r="O533" s="52">
        <v>146.19800000000001</v>
      </c>
      <c r="P533" s="53">
        <v>0.78890034546503329</v>
      </c>
      <c r="Q533" s="8">
        <v>918.69</v>
      </c>
      <c r="R533" s="21">
        <v>102.318</v>
      </c>
      <c r="S533" s="22">
        <v>0.91863889387681807</v>
      </c>
      <c r="T533" s="21">
        <v>166.578</v>
      </c>
      <c r="U533" s="27">
        <v>0.94612600602617414</v>
      </c>
      <c r="V533" s="22"/>
      <c r="W533" s="23"/>
      <c r="X533" s="23"/>
      <c r="Y533" s="23"/>
      <c r="AA533" s="23"/>
    </row>
    <row r="534" spans="1:27" x14ac:dyDescent="0.25">
      <c r="A534" s="20">
        <v>37057</v>
      </c>
      <c r="B534" s="8">
        <v>2053.94</v>
      </c>
      <c r="C534" s="21">
        <v>83.4666</v>
      </c>
      <c r="D534" s="22">
        <v>0.58993416951385524</v>
      </c>
      <c r="E534" s="21">
        <v>86.902000000000001</v>
      </c>
      <c r="F534" s="27">
        <v>0.59965484800390645</v>
      </c>
      <c r="G534" s="8">
        <v>1773.86</v>
      </c>
      <c r="H534" s="21">
        <v>26.728000000000002</v>
      </c>
      <c r="I534" s="22">
        <v>0.80749244712990931</v>
      </c>
      <c r="J534" s="21">
        <v>26.728000000000002</v>
      </c>
      <c r="K534" s="27">
        <v>0.80749299594448898</v>
      </c>
      <c r="L534" s="8">
        <v>2260.63</v>
      </c>
      <c r="M534" s="21">
        <v>145.857</v>
      </c>
      <c r="N534" s="22">
        <v>0.61929772418478268</v>
      </c>
      <c r="O534" s="52">
        <v>145.857</v>
      </c>
      <c r="P534" s="53">
        <v>0.7870603263023811</v>
      </c>
      <c r="Q534" s="8">
        <v>918.38</v>
      </c>
      <c r="R534" s="21">
        <v>99.986000000000004</v>
      </c>
      <c r="S534" s="22">
        <v>0.89770156221942898</v>
      </c>
      <c r="T534" s="21">
        <v>164.24600000000001</v>
      </c>
      <c r="U534" s="27">
        <v>0.93288036709437161</v>
      </c>
      <c r="V534" s="22"/>
      <c r="W534" s="23"/>
      <c r="X534" s="23"/>
      <c r="Y534" s="23"/>
      <c r="AA534" s="23"/>
    </row>
    <row r="535" spans="1:27" x14ac:dyDescent="0.25">
      <c r="A535" s="20">
        <v>37058</v>
      </c>
      <c r="B535" s="8">
        <v>2054.08</v>
      </c>
      <c r="C535" s="21">
        <v>84.242599999999996</v>
      </c>
      <c r="D535" s="22">
        <v>0.59541886537474753</v>
      </c>
      <c r="E535" s="21">
        <v>87.677999999999997</v>
      </c>
      <c r="F535" s="27">
        <v>0.60500980036076046</v>
      </c>
      <c r="G535" s="8">
        <v>1773.46</v>
      </c>
      <c r="H535" s="21">
        <v>25.372</v>
      </c>
      <c r="I535" s="22">
        <v>0.76652567975830821</v>
      </c>
      <c r="J535" s="21">
        <v>25.372</v>
      </c>
      <c r="K535" s="27">
        <v>0.76652627430743603</v>
      </c>
      <c r="L535" s="8">
        <v>2260.7199999999998</v>
      </c>
      <c r="M535" s="21">
        <v>146.65199999999999</v>
      </c>
      <c r="N535" s="22">
        <v>0.6226732336956522</v>
      </c>
      <c r="O535" s="52">
        <v>146.65199999999999</v>
      </c>
      <c r="P535" s="53">
        <v>0.79135020633875497</v>
      </c>
      <c r="Q535" s="8">
        <v>917.37</v>
      </c>
      <c r="R535" s="21">
        <v>92.587999999999994</v>
      </c>
      <c r="S535" s="22">
        <v>0.8312803016699587</v>
      </c>
      <c r="T535" s="21">
        <v>156.84800000000001</v>
      </c>
      <c r="U535" s="27">
        <v>0.89086137151644196</v>
      </c>
      <c r="V535" s="22"/>
      <c r="W535" s="23"/>
      <c r="X535" s="23"/>
      <c r="Y535" s="23"/>
      <c r="AA535" s="23"/>
    </row>
    <row r="536" spans="1:27" x14ac:dyDescent="0.25">
      <c r="A536" s="20">
        <v>37059</v>
      </c>
      <c r="B536" s="8">
        <v>2054.1799999999998</v>
      </c>
      <c r="C536" s="21">
        <v>84.827600000000004</v>
      </c>
      <c r="D536" s="22">
        <v>0.59955359099152838</v>
      </c>
      <c r="E536" s="21">
        <v>88.263000000000005</v>
      </c>
      <c r="F536" s="27">
        <v>0.60904625347569918</v>
      </c>
      <c r="G536" s="8">
        <v>1773.15</v>
      </c>
      <c r="H536" s="21">
        <v>24.324999999999999</v>
      </c>
      <c r="I536" s="22">
        <v>0.73489425981873113</v>
      </c>
      <c r="J536" s="21">
        <v>24.324999999999999</v>
      </c>
      <c r="K536" s="27">
        <v>0.73489448213945197</v>
      </c>
      <c r="L536" s="8">
        <v>2260.77</v>
      </c>
      <c r="M536" s="21">
        <v>147.107</v>
      </c>
      <c r="N536" s="22">
        <v>0.62460512907608701</v>
      </c>
      <c r="O536" s="52">
        <v>147.107</v>
      </c>
      <c r="P536" s="53">
        <v>0.79380541322747622</v>
      </c>
      <c r="Q536" s="8">
        <v>916.47</v>
      </c>
      <c r="R536" s="21">
        <v>86.164000000000001</v>
      </c>
      <c r="S536" s="22">
        <v>0.77360387861375479</v>
      </c>
      <c r="T536" s="21">
        <v>150.42400000000001</v>
      </c>
      <c r="U536" s="27">
        <v>0.85437451036503753</v>
      </c>
      <c r="V536" s="22"/>
      <c r="W536" s="23"/>
      <c r="X536" s="23"/>
      <c r="Y536" s="23"/>
      <c r="AA536" s="23"/>
    </row>
    <row r="537" spans="1:27" x14ac:dyDescent="0.25">
      <c r="A537" s="20">
        <v>37060</v>
      </c>
      <c r="B537" s="8">
        <v>2054.3000000000002</v>
      </c>
      <c r="C537" s="21">
        <v>85.545599999999993</v>
      </c>
      <c r="D537" s="22">
        <v>0.60462834824426126</v>
      </c>
      <c r="E537" s="21">
        <v>88.980999999999995</v>
      </c>
      <c r="F537" s="27">
        <v>0.61400078132686586</v>
      </c>
      <c r="G537" s="8">
        <v>1773.7</v>
      </c>
      <c r="H537" s="21">
        <v>26.178999999999998</v>
      </c>
      <c r="I537" s="22">
        <v>0.79090634441087615</v>
      </c>
      <c r="J537" s="21">
        <v>26.178999999999998</v>
      </c>
      <c r="K537" s="27">
        <v>0.79090659976210409</v>
      </c>
      <c r="L537" s="8">
        <v>2260.63</v>
      </c>
      <c r="M537" s="21">
        <v>145.857</v>
      </c>
      <c r="N537" s="22">
        <v>0.61929772418478268</v>
      </c>
      <c r="O537" s="52">
        <v>145.857</v>
      </c>
      <c r="P537" s="53">
        <v>0.7870603263023811</v>
      </c>
      <c r="Q537" s="8">
        <v>916.59</v>
      </c>
      <c r="R537" s="21">
        <v>87.007999999999996</v>
      </c>
      <c r="S537" s="22">
        <v>0.78118154067157475</v>
      </c>
      <c r="T537" s="21">
        <v>151.268</v>
      </c>
      <c r="U537" s="27">
        <v>0.85916844021538286</v>
      </c>
      <c r="V537" s="22"/>
      <c r="W537" s="23"/>
      <c r="X537" s="23"/>
      <c r="Y537" s="23"/>
      <c r="AA537" s="23"/>
    </row>
    <row r="538" spans="1:27" x14ac:dyDescent="0.25">
      <c r="A538" s="20">
        <v>37061</v>
      </c>
      <c r="B538" s="8">
        <v>2054.46</v>
      </c>
      <c r="C538" s="21">
        <v>86.4666</v>
      </c>
      <c r="D538" s="22">
        <v>0.61113789062555224</v>
      </c>
      <c r="E538" s="21">
        <v>89.902000000000001</v>
      </c>
      <c r="F538" s="27">
        <v>0.62035592445988219</v>
      </c>
      <c r="G538" s="8">
        <v>1774.63</v>
      </c>
      <c r="H538" s="21">
        <v>29.451000000000001</v>
      </c>
      <c r="I538" s="22">
        <v>0.88975830815709966</v>
      </c>
      <c r="J538" s="21">
        <v>29.451000000000001</v>
      </c>
      <c r="K538" s="27">
        <v>0.88975801469374816</v>
      </c>
      <c r="L538" s="8">
        <v>2260.8200000000002</v>
      </c>
      <c r="M538" s="21">
        <v>147.56299999999999</v>
      </c>
      <c r="N538" s="22">
        <v>0.62654127038043472</v>
      </c>
      <c r="O538" s="52">
        <v>147.56299999999999</v>
      </c>
      <c r="P538" s="53">
        <v>0.79626596613119716</v>
      </c>
      <c r="Q538" s="8">
        <v>918.42</v>
      </c>
      <c r="R538" s="21">
        <v>100.277</v>
      </c>
      <c r="S538" s="22">
        <v>0.90031423954031242</v>
      </c>
      <c r="T538" s="21">
        <v>164.53700000000001</v>
      </c>
      <c r="U538" s="27">
        <v>0.93453277203972829</v>
      </c>
      <c r="V538" s="22"/>
      <c r="W538" s="23"/>
      <c r="X538" s="23"/>
      <c r="Y538" s="23"/>
      <c r="AA538" s="23"/>
    </row>
    <row r="539" spans="1:27" x14ac:dyDescent="0.25">
      <c r="A539" s="20">
        <v>37062</v>
      </c>
      <c r="B539" s="8">
        <v>2054.67</v>
      </c>
      <c r="C539" s="21">
        <v>87.726600000000005</v>
      </c>
      <c r="D539" s="22">
        <v>0.62004345349246492</v>
      </c>
      <c r="E539" s="21">
        <v>91.162000000000006</v>
      </c>
      <c r="F539" s="27">
        <v>0.62905064932431609</v>
      </c>
      <c r="G539" s="8">
        <v>1774.67</v>
      </c>
      <c r="H539" s="21">
        <v>29.6</v>
      </c>
      <c r="I539" s="22">
        <v>0.89425981873111782</v>
      </c>
      <c r="J539" s="21">
        <v>29.6</v>
      </c>
      <c r="K539" s="27">
        <v>0.89426032689276558</v>
      </c>
      <c r="L539" s="8">
        <v>2260.86</v>
      </c>
      <c r="M539" s="21">
        <v>147.905</v>
      </c>
      <c r="N539" s="22">
        <v>0.62799337635869568</v>
      </c>
      <c r="O539" s="52">
        <v>147.905</v>
      </c>
      <c r="P539" s="53">
        <v>0.79811152930940443</v>
      </c>
      <c r="Q539" s="8">
        <v>918.33</v>
      </c>
      <c r="R539" s="21">
        <v>99.597999999999999</v>
      </c>
      <c r="S539" s="22">
        <v>0.89421799245825095</v>
      </c>
      <c r="T539" s="21">
        <v>163.858</v>
      </c>
      <c r="U539" s="27">
        <v>0.93067650866429241</v>
      </c>
      <c r="V539" s="22"/>
      <c r="W539" s="23"/>
      <c r="X539" s="23"/>
      <c r="Y539" s="23"/>
      <c r="AA539" s="23"/>
    </row>
    <row r="540" spans="1:27" x14ac:dyDescent="0.25">
      <c r="A540" s="20">
        <v>37063</v>
      </c>
      <c r="B540" s="8">
        <v>2054.83</v>
      </c>
      <c r="C540" s="21">
        <v>88.663600000000002</v>
      </c>
      <c r="D540" s="22">
        <v>0.62666608238635158</v>
      </c>
      <c r="E540" s="21">
        <v>92.099000000000004</v>
      </c>
      <c r="F540" s="27">
        <v>0.63551605427773905</v>
      </c>
      <c r="G540" s="8">
        <v>1774.17</v>
      </c>
      <c r="H540" s="21">
        <v>27.803000000000001</v>
      </c>
      <c r="I540" s="22">
        <v>0.83996978851963744</v>
      </c>
      <c r="J540" s="21">
        <v>27.803000000000001</v>
      </c>
      <c r="K540" s="27">
        <v>0.8399696068518484</v>
      </c>
      <c r="L540" s="8">
        <v>2261.23</v>
      </c>
      <c r="M540" s="21">
        <v>151.11199999999999</v>
      </c>
      <c r="N540" s="22">
        <v>0.64161005434782614</v>
      </c>
      <c r="O540" s="52">
        <v>151.11199999999999</v>
      </c>
      <c r="P540" s="53">
        <v>0.81541677786377864</v>
      </c>
      <c r="Q540" s="8">
        <v>918.47</v>
      </c>
      <c r="R540" s="21">
        <v>100.66500000000001</v>
      </c>
      <c r="S540" s="22">
        <v>0.90379780930149034</v>
      </c>
      <c r="T540" s="21">
        <v>164.92500000000001</v>
      </c>
      <c r="U540" s="27">
        <v>0.93673663046980749</v>
      </c>
      <c r="V540" s="22"/>
      <c r="W540" s="23"/>
      <c r="X540" s="23"/>
      <c r="Y540" s="23"/>
      <c r="AA540" s="23"/>
    </row>
    <row r="541" spans="1:27" x14ac:dyDescent="0.25">
      <c r="A541" s="20">
        <v>37064</v>
      </c>
      <c r="B541" s="8">
        <v>2054.9299999999998</v>
      </c>
      <c r="C541" s="21">
        <v>89.268600000000006</v>
      </c>
      <c r="D541" s="22">
        <v>0.6309421661438771</v>
      </c>
      <c r="E541" s="21">
        <v>92.703999999999994</v>
      </c>
      <c r="F541" s="27">
        <v>0.63969091499355668</v>
      </c>
      <c r="G541" s="8">
        <v>1773.78</v>
      </c>
      <c r="H541" s="21">
        <v>26.452000000000002</v>
      </c>
      <c r="I541" s="22">
        <v>0.79915407854984899</v>
      </c>
      <c r="J541" s="21">
        <v>26.452000000000002</v>
      </c>
      <c r="K541" s="27">
        <v>0.7991540633049995</v>
      </c>
      <c r="L541" s="8">
        <v>2261.0700000000002</v>
      </c>
      <c r="M541" s="21">
        <v>149.73500000000001</v>
      </c>
      <c r="N541" s="22">
        <v>0.63576341711956519</v>
      </c>
      <c r="O541" s="52">
        <v>149.73500000000001</v>
      </c>
      <c r="P541" s="53">
        <v>0.80798641101595259</v>
      </c>
      <c r="Q541" s="8">
        <v>917.42</v>
      </c>
      <c r="R541" s="21">
        <v>92.968999999999994</v>
      </c>
      <c r="S541" s="22">
        <v>0.83470102352307418</v>
      </c>
      <c r="T541" s="21">
        <v>157.22900000000001</v>
      </c>
      <c r="U541" s="27">
        <v>0.89302514201589411</v>
      </c>
      <c r="V541" s="22"/>
      <c r="W541" s="23"/>
      <c r="X541" s="23"/>
      <c r="Y541" s="23"/>
      <c r="AA541" s="23"/>
    </row>
    <row r="542" spans="1:27" x14ac:dyDescent="0.25">
      <c r="A542" s="20">
        <v>37065</v>
      </c>
      <c r="B542" s="8">
        <v>2055.1</v>
      </c>
      <c r="C542" s="21">
        <v>90.284599999999998</v>
      </c>
      <c r="D542" s="22">
        <v>0.63812315969370514</v>
      </c>
      <c r="E542" s="21">
        <v>93.72</v>
      </c>
      <c r="F542" s="27">
        <v>0.64670153563262189</v>
      </c>
      <c r="G542" s="8">
        <v>1773.36</v>
      </c>
      <c r="H542" s="21">
        <v>25.018999999999998</v>
      </c>
      <c r="I542" s="22">
        <v>0.75586102719033232</v>
      </c>
      <c r="J542" s="21">
        <v>25.018999999999998</v>
      </c>
      <c r="K542" s="27">
        <v>0.75586123172539554</v>
      </c>
      <c r="L542" s="8">
        <v>2260.92</v>
      </c>
      <c r="M542" s="21">
        <v>148.36199999999999</v>
      </c>
      <c r="N542" s="22">
        <v>0.62993376358695652</v>
      </c>
      <c r="O542" s="52">
        <v>148.36199999999999</v>
      </c>
      <c r="P542" s="53">
        <v>0.80057762622868056</v>
      </c>
      <c r="Q542" s="8">
        <v>916.48</v>
      </c>
      <c r="R542" s="21">
        <v>86.257999999999996</v>
      </c>
      <c r="S542" s="22">
        <v>0.77444783623630808</v>
      </c>
      <c r="T542" s="21">
        <v>150.518</v>
      </c>
      <c r="U542" s="27">
        <v>0.85490836427046046</v>
      </c>
      <c r="V542" s="22"/>
      <c r="W542" s="23"/>
      <c r="X542" s="23"/>
      <c r="Y542" s="23"/>
      <c r="AA542" s="23"/>
    </row>
    <row r="543" spans="1:27" x14ac:dyDescent="0.25">
      <c r="A543" s="20">
        <v>37066</v>
      </c>
      <c r="B543" s="8">
        <v>2055.25</v>
      </c>
      <c r="C543" s="21">
        <v>91.170599999999993</v>
      </c>
      <c r="D543" s="22">
        <v>0.64438532532869308</v>
      </c>
      <c r="E543" s="21">
        <v>94.605999999999995</v>
      </c>
      <c r="F543" s="27">
        <v>0.65281526341148466</v>
      </c>
      <c r="G543" s="8">
        <v>1772.99</v>
      </c>
      <c r="H543" s="21">
        <v>23.812999999999999</v>
      </c>
      <c r="I543" s="22">
        <v>0.7194259818731118</v>
      </c>
      <c r="J543" s="21">
        <v>23.812999999999999</v>
      </c>
      <c r="K543" s="27">
        <v>0.71942604158210544</v>
      </c>
      <c r="L543" s="8">
        <v>2260.75</v>
      </c>
      <c r="M543" s="21">
        <v>146.88</v>
      </c>
      <c r="N543" s="22">
        <v>0.62364130434782605</v>
      </c>
      <c r="O543" s="52">
        <v>146.88</v>
      </c>
      <c r="P543" s="53">
        <v>0.79258058179089319</v>
      </c>
      <c r="Q543" s="8">
        <v>915.93</v>
      </c>
      <c r="R543" s="21">
        <v>82.433000000000007</v>
      </c>
      <c r="S543" s="22">
        <v>0.74010594361644821</v>
      </c>
      <c r="T543" s="21">
        <v>146.69300000000001</v>
      </c>
      <c r="U543" s="27">
        <v>0.83318363913384574</v>
      </c>
      <c r="V543" s="22"/>
      <c r="W543" s="23"/>
      <c r="X543" s="23"/>
      <c r="Y543" s="23"/>
      <c r="AA543" s="23"/>
    </row>
    <row r="544" spans="1:27" x14ac:dyDescent="0.25">
      <c r="A544" s="20">
        <v>37067</v>
      </c>
      <c r="B544" s="8">
        <v>2055.3200000000002</v>
      </c>
      <c r="C544" s="21">
        <v>91.649600000000007</v>
      </c>
      <c r="D544" s="22">
        <v>0.64777085279952729</v>
      </c>
      <c r="E544" s="21">
        <v>95.084999999999994</v>
      </c>
      <c r="F544" s="27">
        <v>0.65612050655951637</v>
      </c>
      <c r="G544" s="8">
        <v>1772.39</v>
      </c>
      <c r="H544" s="21">
        <v>21.963000000000001</v>
      </c>
      <c r="I544" s="22">
        <v>0.6635347432024169</v>
      </c>
      <c r="J544" s="21">
        <v>21.963000000000001</v>
      </c>
      <c r="K544" s="27">
        <v>0.66353461235079259</v>
      </c>
      <c r="L544" s="8">
        <v>2260.56</v>
      </c>
      <c r="M544" s="21">
        <v>145.29</v>
      </c>
      <c r="N544" s="22">
        <v>0.61689028532608692</v>
      </c>
      <c r="O544" s="52">
        <v>145.29</v>
      </c>
      <c r="P544" s="53">
        <v>0.78400062371759005</v>
      </c>
      <c r="Q544" s="8">
        <v>915.15</v>
      </c>
      <c r="R544" s="21">
        <v>77.084999999999994</v>
      </c>
      <c r="S544" s="22">
        <v>0.69209014185670681</v>
      </c>
      <c r="T544" s="21">
        <v>141.345</v>
      </c>
      <c r="U544" s="27">
        <v>0.80280774301704427</v>
      </c>
      <c r="V544" s="22"/>
      <c r="W544" s="23"/>
      <c r="X544" s="23"/>
      <c r="Y544" s="23"/>
      <c r="AA544" s="23"/>
    </row>
    <row r="545" spans="1:27" x14ac:dyDescent="0.25">
      <c r="A545" s="20">
        <v>37068</v>
      </c>
      <c r="B545" s="8">
        <v>2055.4</v>
      </c>
      <c r="C545" s="21">
        <v>92.131600000000006</v>
      </c>
      <c r="D545" s="22">
        <v>0.6511775839914733</v>
      </c>
      <c r="E545" s="21">
        <v>95.566999999999993</v>
      </c>
      <c r="F545" s="27">
        <v>0.65944664142088816</v>
      </c>
      <c r="G545" s="8">
        <v>1771.7</v>
      </c>
      <c r="H545" s="21">
        <v>19.954999999999998</v>
      </c>
      <c r="I545" s="22">
        <v>0.60287009063444108</v>
      </c>
      <c r="J545" s="21">
        <v>19.954999999999998</v>
      </c>
      <c r="K545" s="27">
        <v>0.60287027484303835</v>
      </c>
      <c r="L545" s="8">
        <v>2260.37</v>
      </c>
      <c r="M545" s="21">
        <v>143.59299999999999</v>
      </c>
      <c r="N545" s="22">
        <v>0.60968495244565213</v>
      </c>
      <c r="O545" s="52">
        <v>143.59299999999999</v>
      </c>
      <c r="P545" s="53">
        <v>0.77484349402488184</v>
      </c>
      <c r="Q545" s="8">
        <v>913.98</v>
      </c>
      <c r="R545" s="21">
        <v>69.293000000000006</v>
      </c>
      <c r="S545" s="22">
        <v>0.62213144191057634</v>
      </c>
      <c r="T545" s="21">
        <v>133.553</v>
      </c>
      <c r="U545" s="27">
        <v>0.75855066760484158</v>
      </c>
      <c r="V545" s="22"/>
      <c r="W545" s="23"/>
      <c r="X545" s="23"/>
      <c r="Y545" s="23"/>
      <c r="AA545" s="23"/>
    </row>
    <row r="546" spans="1:27" x14ac:dyDescent="0.25">
      <c r="A546" s="20">
        <v>37069</v>
      </c>
      <c r="B546" s="8">
        <v>2055.4699999999998</v>
      </c>
      <c r="C546" s="21">
        <v>92.545599999999993</v>
      </c>
      <c r="D546" s="22">
        <v>0.6541036975048875</v>
      </c>
      <c r="E546" s="21">
        <v>95.980999999999995</v>
      </c>
      <c r="F546" s="27">
        <v>0.66230329305747593</v>
      </c>
      <c r="G546" s="8">
        <v>1771.13</v>
      </c>
      <c r="H546" s="21">
        <v>18.393999999999998</v>
      </c>
      <c r="I546" s="22">
        <v>0.55570996978851961</v>
      </c>
      <c r="J546" s="21">
        <v>18.393999999999998</v>
      </c>
      <c r="K546" s="27">
        <v>0.55571033312409779</v>
      </c>
      <c r="L546" s="8">
        <v>2260.14</v>
      </c>
      <c r="M546" s="21">
        <v>141.678</v>
      </c>
      <c r="N546" s="22">
        <v>0.60155400815217386</v>
      </c>
      <c r="O546" s="52">
        <v>141.678</v>
      </c>
      <c r="P546" s="53">
        <v>0.76451004303169834</v>
      </c>
      <c r="Q546" s="8">
        <v>913.74</v>
      </c>
      <c r="R546" s="21">
        <v>67.772000000000006</v>
      </c>
      <c r="S546" s="22">
        <v>0.6084754893158556</v>
      </c>
      <c r="T546" s="21">
        <v>132.03200000000001</v>
      </c>
      <c r="U546" s="27">
        <v>0.74991220743192688</v>
      </c>
      <c r="V546" s="22"/>
      <c r="W546" s="23"/>
      <c r="X546" s="23"/>
      <c r="Y546" s="23"/>
      <c r="AA546" s="23"/>
    </row>
    <row r="547" spans="1:27" x14ac:dyDescent="0.25">
      <c r="A547" s="20">
        <v>37070</v>
      </c>
      <c r="B547" s="8">
        <v>2055.5300000000002</v>
      </c>
      <c r="C547" s="21">
        <v>92.890600000000006</v>
      </c>
      <c r="D547" s="22">
        <v>0.65654212543273271</v>
      </c>
      <c r="E547" s="21">
        <v>96.325999999999993</v>
      </c>
      <c r="F547" s="27">
        <v>0.66468407789020345</v>
      </c>
      <c r="G547" s="8">
        <v>1771.93</v>
      </c>
      <c r="H547" s="21">
        <v>20.596</v>
      </c>
      <c r="I547" s="22">
        <v>0.62223564954682786</v>
      </c>
      <c r="J547" s="21">
        <v>20.596</v>
      </c>
      <c r="K547" s="27">
        <v>0.62223504483446701</v>
      </c>
      <c r="L547" s="8">
        <v>2259.84</v>
      </c>
      <c r="M547" s="21">
        <v>139.102</v>
      </c>
      <c r="N547" s="22">
        <v>0.59061650815217392</v>
      </c>
      <c r="O547" s="52">
        <v>139.102</v>
      </c>
      <c r="P547" s="53">
        <v>0.75060961203042509</v>
      </c>
      <c r="Q547" s="8">
        <v>914.22</v>
      </c>
      <c r="R547" s="21">
        <v>70.91</v>
      </c>
      <c r="S547" s="22">
        <v>0.63664930867301128</v>
      </c>
      <c r="T547" s="21">
        <v>135.16999999999999</v>
      </c>
      <c r="U547" s="27">
        <v>0.76773569249045115</v>
      </c>
      <c r="V547" s="22"/>
      <c r="W547" s="23"/>
      <c r="X547" s="23"/>
      <c r="Y547" s="23"/>
      <c r="AA547" s="23"/>
    </row>
    <row r="548" spans="1:27" x14ac:dyDescent="0.25">
      <c r="A548" s="20">
        <v>37071</v>
      </c>
      <c r="B548" s="8">
        <v>2055.59</v>
      </c>
      <c r="C548" s="21">
        <v>93.2376</v>
      </c>
      <c r="D548" s="22">
        <v>0.6589946891746522</v>
      </c>
      <c r="E548" s="21">
        <v>96.673000000000002</v>
      </c>
      <c r="F548" s="27">
        <v>0.66707850036913918</v>
      </c>
      <c r="G548" s="8">
        <v>1772.75</v>
      </c>
      <c r="H548" s="21">
        <v>23.06</v>
      </c>
      <c r="I548" s="22">
        <v>0.6966767371601208</v>
      </c>
      <c r="J548" s="21">
        <v>23.06</v>
      </c>
      <c r="K548" s="27">
        <v>0.6966769150166976</v>
      </c>
      <c r="L548" s="8">
        <v>2259.63</v>
      </c>
      <c r="M548" s="21">
        <v>137.31899999999999</v>
      </c>
      <c r="N548" s="22">
        <v>0.58304602581521747</v>
      </c>
      <c r="O548" s="52">
        <v>137.31899999999999</v>
      </c>
      <c r="P548" s="53">
        <v>0.74098836903552634</v>
      </c>
      <c r="Q548" s="8">
        <v>915.58</v>
      </c>
      <c r="R548" s="21">
        <v>80.025999999999996</v>
      </c>
      <c r="S548" s="22">
        <v>0.71849524151553235</v>
      </c>
      <c r="T548" s="21">
        <v>144.286</v>
      </c>
      <c r="U548" s="27">
        <v>0.81951169928122924</v>
      </c>
      <c r="V548" s="22"/>
      <c r="W548" s="23"/>
      <c r="X548" s="23"/>
      <c r="Y548" s="23"/>
      <c r="AA548" s="23"/>
    </row>
    <row r="549" spans="1:27" x14ac:dyDescent="0.25">
      <c r="A549" s="20">
        <v>37072</v>
      </c>
      <c r="B549" s="8">
        <v>2055.66</v>
      </c>
      <c r="C549" s="21">
        <v>93.654600000000002</v>
      </c>
      <c r="D549" s="22">
        <v>0.66194200640917811</v>
      </c>
      <c r="E549" s="21">
        <v>97.09</v>
      </c>
      <c r="F549" s="27">
        <v>0.66995575355638182</v>
      </c>
      <c r="G549" s="8">
        <v>1773.05</v>
      </c>
      <c r="H549" s="21">
        <v>24.024999999999999</v>
      </c>
      <c r="I549" s="22">
        <v>0.72583081570996977</v>
      </c>
      <c r="J549" s="21">
        <v>24.024999999999999</v>
      </c>
      <c r="K549" s="27">
        <v>0.7258314191519265</v>
      </c>
      <c r="L549" s="8">
        <v>2259.79</v>
      </c>
      <c r="M549" s="21">
        <v>138.655</v>
      </c>
      <c r="N549" s="22">
        <v>0.58871858016304346</v>
      </c>
      <c r="O549" s="52">
        <v>138.655</v>
      </c>
      <c r="P549" s="53">
        <v>0.74819756926281189</v>
      </c>
      <c r="Q549" s="8">
        <v>916.56</v>
      </c>
      <c r="R549" s="21">
        <v>86.82</v>
      </c>
      <c r="S549" s="22">
        <v>0.77949362542646794</v>
      </c>
      <c r="T549" s="21">
        <v>151.08000000000001</v>
      </c>
      <c r="U549" s="27">
        <v>0.85810073240453699</v>
      </c>
      <c r="V549" s="22"/>
      <c r="W549" s="23"/>
      <c r="X549" s="23"/>
      <c r="Y549" s="23"/>
      <c r="AA549" s="23"/>
    </row>
    <row r="550" spans="1:27" x14ac:dyDescent="0.25">
      <c r="A550" s="20">
        <v>37073</v>
      </c>
      <c r="B550" s="8">
        <v>2055.6999999999998</v>
      </c>
      <c r="C550" s="21">
        <v>93.933599999999998</v>
      </c>
      <c r="D550" s="22">
        <v>0.6639139524725659</v>
      </c>
      <c r="E550" s="21">
        <v>97.369</v>
      </c>
      <c r="F550" s="27">
        <v>0.67188098297321885</v>
      </c>
      <c r="G550" s="8">
        <v>1772.88</v>
      </c>
      <c r="H550" s="21">
        <v>23.475999999999999</v>
      </c>
      <c r="I550" s="22">
        <v>0.70924471299093661</v>
      </c>
      <c r="J550" s="21">
        <v>23.475999999999999</v>
      </c>
      <c r="K550" s="27">
        <v>0.70924502296954173</v>
      </c>
      <c r="L550" s="8">
        <v>2259.75</v>
      </c>
      <c r="M550" s="21">
        <v>138.321</v>
      </c>
      <c r="N550" s="22">
        <v>0.58730044157608696</v>
      </c>
      <c r="O550" s="52">
        <v>138.321</v>
      </c>
      <c r="P550" s="53">
        <v>0.74639517020571278</v>
      </c>
      <c r="Q550" s="8">
        <v>916.32</v>
      </c>
      <c r="R550" s="21">
        <v>85.134</v>
      </c>
      <c r="S550" s="22">
        <v>0.7643562578559886</v>
      </c>
      <c r="T550" s="21">
        <v>149.39400000000001</v>
      </c>
      <c r="U550" s="27">
        <v>0.84852460575671285</v>
      </c>
      <c r="V550" s="22"/>
      <c r="W550" s="23"/>
      <c r="X550" s="23"/>
      <c r="Y550" s="23"/>
      <c r="AA550" s="23"/>
    </row>
    <row r="551" spans="1:27" x14ac:dyDescent="0.25">
      <c r="A551" s="20">
        <v>37074</v>
      </c>
      <c r="B551" s="8">
        <v>2055.75</v>
      </c>
      <c r="C551" s="21">
        <v>94.212599999999995</v>
      </c>
      <c r="D551" s="22">
        <v>0.66588589853595381</v>
      </c>
      <c r="E551" s="21">
        <v>97.647999999999996</v>
      </c>
      <c r="F551" s="27">
        <v>0.67380621239005578</v>
      </c>
      <c r="G551" s="8">
        <v>1772.18</v>
      </c>
      <c r="H551" s="21">
        <v>21.331</v>
      </c>
      <c r="I551" s="22">
        <v>0.64444108761329311</v>
      </c>
      <c r="J551" s="21">
        <v>21.331</v>
      </c>
      <c r="K551" s="27">
        <v>0.64444170884090746</v>
      </c>
      <c r="L551" s="8">
        <v>2259.6999999999998</v>
      </c>
      <c r="M551" s="21">
        <v>137.876</v>
      </c>
      <c r="N551" s="22">
        <v>0.58541100543478253</v>
      </c>
      <c r="O551" s="52">
        <v>137.876</v>
      </c>
      <c r="P551" s="53">
        <v>0.74399401746865446</v>
      </c>
      <c r="Q551" s="8">
        <v>916.68</v>
      </c>
      <c r="R551" s="21">
        <v>87.665999999999997</v>
      </c>
      <c r="S551" s="22">
        <v>0.78708924402944869</v>
      </c>
      <c r="T551" s="21">
        <v>151.92599999999999</v>
      </c>
      <c r="U551" s="27">
        <v>0.86290541755334327</v>
      </c>
      <c r="V551" s="22"/>
      <c r="W551" s="23"/>
      <c r="X551" s="23"/>
      <c r="Y551" s="23"/>
      <c r="AA551" s="23"/>
    </row>
    <row r="552" spans="1:27" x14ac:dyDescent="0.25">
      <c r="A552" s="20">
        <v>37075</v>
      </c>
      <c r="B552" s="8">
        <v>2055.7800000000002</v>
      </c>
      <c r="C552" s="21">
        <v>94.422600000000003</v>
      </c>
      <c r="D552" s="22">
        <v>0.6673701590137725</v>
      </c>
      <c r="E552" s="21">
        <v>97.858000000000004</v>
      </c>
      <c r="F552" s="27">
        <v>0.67525528484034725</v>
      </c>
      <c r="G552" s="8">
        <v>1771.87</v>
      </c>
      <c r="H552" s="21">
        <v>20.443999999999999</v>
      </c>
      <c r="I552" s="22">
        <v>0.61764350453172201</v>
      </c>
      <c r="J552" s="21">
        <v>20.443999999999999</v>
      </c>
      <c r="K552" s="27">
        <v>0.61764380434709421</v>
      </c>
      <c r="L552" s="8">
        <v>2259.6999999999998</v>
      </c>
      <c r="M552" s="21">
        <v>137.876</v>
      </c>
      <c r="N552" s="22">
        <v>0.58541100543478253</v>
      </c>
      <c r="O552" s="52">
        <v>137.876</v>
      </c>
      <c r="P552" s="53">
        <v>0.74399401746865446</v>
      </c>
      <c r="Q552" s="8">
        <v>917.49</v>
      </c>
      <c r="R552" s="21">
        <v>93.445999999999998</v>
      </c>
      <c r="S552" s="22">
        <v>0.83898365954390375</v>
      </c>
      <c r="T552" s="21">
        <v>157.70599999999999</v>
      </c>
      <c r="U552" s="27">
        <v>0.8957344994736357</v>
      </c>
      <c r="V552" s="22"/>
      <c r="W552" s="23"/>
      <c r="X552" s="23"/>
      <c r="Y552" s="23"/>
      <c r="AA552" s="23"/>
    </row>
    <row r="553" spans="1:27" x14ac:dyDescent="0.25">
      <c r="A553" s="20">
        <v>37076</v>
      </c>
      <c r="B553" s="8">
        <v>2055.85</v>
      </c>
      <c r="C553" s="21">
        <v>94.843599999999995</v>
      </c>
      <c r="D553" s="22">
        <v>0.6703457478764473</v>
      </c>
      <c r="E553" s="21">
        <v>98.278999999999996</v>
      </c>
      <c r="F553" s="27">
        <v>0.67816039364537684</v>
      </c>
      <c r="G553" s="8">
        <v>1771.38</v>
      </c>
      <c r="H553" s="21">
        <v>19.073</v>
      </c>
      <c r="I553" s="22">
        <v>0.57622356495468274</v>
      </c>
      <c r="J553" s="21">
        <v>19.073</v>
      </c>
      <c r="K553" s="27">
        <v>0.57622354843942925</v>
      </c>
      <c r="L553" s="8">
        <v>2259.7800000000002</v>
      </c>
      <c r="M553" s="21">
        <v>138.54400000000001</v>
      </c>
      <c r="N553" s="22">
        <v>0.58824728260869574</v>
      </c>
      <c r="O553" s="52">
        <v>138.54400000000001</v>
      </c>
      <c r="P553" s="53">
        <v>0.74759861758229729</v>
      </c>
      <c r="Q553" s="8">
        <v>916.19</v>
      </c>
      <c r="R553" s="21">
        <v>84.200999999999993</v>
      </c>
      <c r="S553" s="22">
        <v>0.75597952953851677</v>
      </c>
      <c r="T553" s="21">
        <v>148.46100000000001</v>
      </c>
      <c r="U553" s="27">
        <v>0.84322517687870524</v>
      </c>
      <c r="V553" s="22"/>
      <c r="W553" s="23"/>
      <c r="X553" s="23"/>
      <c r="Y553" s="23"/>
      <c r="AA553" s="23"/>
    </row>
    <row r="554" spans="1:27" x14ac:dyDescent="0.25">
      <c r="A554" s="20">
        <v>37077</v>
      </c>
      <c r="B554" s="8">
        <v>2055.88</v>
      </c>
      <c r="C554" s="21">
        <v>95.053600000000003</v>
      </c>
      <c r="D554" s="22">
        <v>0.67183000835426609</v>
      </c>
      <c r="E554" s="21">
        <v>98.489000000000004</v>
      </c>
      <c r="F554" s="27">
        <v>0.6796094660956683</v>
      </c>
      <c r="G554" s="8">
        <v>1770.52</v>
      </c>
      <c r="H554" s="21">
        <v>16.818000000000001</v>
      </c>
      <c r="I554" s="22">
        <v>0.50809667673716008</v>
      </c>
      <c r="J554" s="21">
        <v>16.818000000000001</v>
      </c>
      <c r="K554" s="27">
        <v>0.50809685713454511</v>
      </c>
      <c r="L554" s="8">
        <v>2259.52</v>
      </c>
      <c r="M554" s="21">
        <v>136.43100000000001</v>
      </c>
      <c r="N554" s="22">
        <v>0.57927564538043474</v>
      </c>
      <c r="O554" s="52">
        <v>136.43100000000001</v>
      </c>
      <c r="P554" s="53">
        <v>0.73619655759085345</v>
      </c>
      <c r="Q554" s="8">
        <v>916.03</v>
      </c>
      <c r="R554" s="21">
        <v>83.082999999999998</v>
      </c>
      <c r="S554" s="22">
        <v>0.74594182079367932</v>
      </c>
      <c r="T554" s="21">
        <v>147.34299999999999</v>
      </c>
      <c r="U554" s="27">
        <v>0.83687466201474592</v>
      </c>
      <c r="V554" s="22"/>
      <c r="W554" s="23"/>
      <c r="X554" s="23"/>
      <c r="Y554" s="23"/>
      <c r="AA554" s="23"/>
    </row>
    <row r="555" spans="1:27" x14ac:dyDescent="0.25">
      <c r="A555" s="20">
        <v>37078</v>
      </c>
      <c r="B555" s="8">
        <v>2055.9299999999998</v>
      </c>
      <c r="C555" s="21">
        <v>95.335599999999999</v>
      </c>
      <c r="D555" s="22">
        <v>0.6738231581387657</v>
      </c>
      <c r="E555" s="21">
        <v>98.771000000000001</v>
      </c>
      <c r="F555" s="27">
        <v>0.6815552970631602</v>
      </c>
      <c r="G555" s="8">
        <v>1771.16</v>
      </c>
      <c r="H555" s="21">
        <v>18.463999999999999</v>
      </c>
      <c r="I555" s="22">
        <v>0.55782477341389725</v>
      </c>
      <c r="J555" s="21">
        <v>18.463999999999999</v>
      </c>
      <c r="K555" s="27">
        <v>0.55782428557871544</v>
      </c>
      <c r="L555" s="8">
        <v>2259.54</v>
      </c>
      <c r="M555" s="21">
        <v>136.542</v>
      </c>
      <c r="N555" s="22">
        <v>0.57974694293478268</v>
      </c>
      <c r="O555" s="52">
        <v>136.542</v>
      </c>
      <c r="P555" s="53">
        <v>0.73679550927136805</v>
      </c>
      <c r="Q555" s="8">
        <v>915.38</v>
      </c>
      <c r="R555" s="21">
        <v>78.644999999999996</v>
      </c>
      <c r="S555" s="22">
        <v>0.70609624708206142</v>
      </c>
      <c r="T555" s="21">
        <v>142.905</v>
      </c>
      <c r="U555" s="27">
        <v>0.81166815344001575</v>
      </c>
      <c r="V555" s="22"/>
      <c r="W555" s="23"/>
      <c r="X555" s="23"/>
      <c r="Y555" s="23"/>
      <c r="AA555" s="23"/>
    </row>
    <row r="556" spans="1:27" x14ac:dyDescent="0.25">
      <c r="A556" s="20">
        <v>37079</v>
      </c>
      <c r="B556" s="8">
        <v>2055.94</v>
      </c>
      <c r="C556" s="21">
        <v>95.405600000000007</v>
      </c>
      <c r="D556" s="22">
        <v>0.674317911631372</v>
      </c>
      <c r="E556" s="21">
        <v>98.840999999999994</v>
      </c>
      <c r="F556" s="27">
        <v>0.68203841793415243</v>
      </c>
      <c r="G556" s="8">
        <v>1771.94</v>
      </c>
      <c r="H556" s="21">
        <v>20.635000000000002</v>
      </c>
      <c r="I556" s="22">
        <v>0.62341389728096674</v>
      </c>
      <c r="J556" s="21">
        <v>20.635000000000002</v>
      </c>
      <c r="K556" s="27">
        <v>0.62341397985723457</v>
      </c>
      <c r="L556" s="8">
        <v>2259.46</v>
      </c>
      <c r="M556" s="21">
        <v>135.87700000000001</v>
      </c>
      <c r="N556" s="22">
        <v>0.57692340353260874</v>
      </c>
      <c r="O556" s="52">
        <v>135.87700000000001</v>
      </c>
      <c r="P556" s="53">
        <v>0.73320714520327968</v>
      </c>
      <c r="Q556" s="8">
        <v>913.6</v>
      </c>
      <c r="R556" s="21">
        <v>66.88</v>
      </c>
      <c r="S556" s="22">
        <v>0.60046687017417844</v>
      </c>
      <c r="T556" s="21">
        <v>131.13999999999999</v>
      </c>
      <c r="U556" s="27">
        <v>0.74484548410243689</v>
      </c>
      <c r="V556" s="22"/>
      <c r="W556" s="23"/>
      <c r="X556" s="23"/>
      <c r="Y556" s="23"/>
      <c r="AA556" s="23"/>
    </row>
    <row r="557" spans="1:27" x14ac:dyDescent="0.25">
      <c r="A557" s="20">
        <v>37080</v>
      </c>
      <c r="B557" s="8">
        <v>2055.9699999999998</v>
      </c>
      <c r="C557" s="21">
        <v>95.546599999999998</v>
      </c>
      <c r="D557" s="22">
        <v>0.67531448652362169</v>
      </c>
      <c r="E557" s="21">
        <v>98.981999999999999</v>
      </c>
      <c r="F557" s="27">
        <v>0.68301133341789833</v>
      </c>
      <c r="G557" s="8">
        <v>1772.97</v>
      </c>
      <c r="H557" s="21">
        <v>23.771000000000001</v>
      </c>
      <c r="I557" s="22">
        <v>0.71815709969788522</v>
      </c>
      <c r="J557" s="21">
        <v>23.771000000000001</v>
      </c>
      <c r="K557" s="27">
        <v>0.71815690786686315</v>
      </c>
      <c r="L557" s="8">
        <v>2259.37</v>
      </c>
      <c r="M557" s="21">
        <v>135.10300000000001</v>
      </c>
      <c r="N557" s="22">
        <v>0.57363705842391299</v>
      </c>
      <c r="O557" s="52">
        <v>135.10300000000001</v>
      </c>
      <c r="P557" s="53">
        <v>0.72903052148467595</v>
      </c>
      <c r="Q557" s="8">
        <v>911.99</v>
      </c>
      <c r="R557" s="21">
        <v>56.783999999999999</v>
      </c>
      <c r="S557" s="22">
        <v>0.50982223020290895</v>
      </c>
      <c r="T557" s="21">
        <v>121.044</v>
      </c>
      <c r="U557" s="27">
        <v>0.68750312148093973</v>
      </c>
      <c r="V557" s="22"/>
      <c r="W557" s="23"/>
      <c r="X557" s="23"/>
      <c r="Y557" s="23"/>
      <c r="AA557" s="23"/>
    </row>
    <row r="558" spans="1:27" x14ac:dyDescent="0.25">
      <c r="A558" s="20">
        <v>37081</v>
      </c>
      <c r="B558" s="8">
        <v>2055.9899999999998</v>
      </c>
      <c r="C558" s="21">
        <v>95.688599999999994</v>
      </c>
      <c r="D558" s="22">
        <v>0.67631812932290869</v>
      </c>
      <c r="E558" s="21">
        <v>99.123999999999995</v>
      </c>
      <c r="F558" s="27">
        <v>0.68399121280609099</v>
      </c>
      <c r="G558" s="8">
        <v>1773.33</v>
      </c>
      <c r="H558" s="21">
        <v>24.931999999999999</v>
      </c>
      <c r="I558" s="22">
        <v>0.75323262839879157</v>
      </c>
      <c r="J558" s="21">
        <v>24.931999999999999</v>
      </c>
      <c r="K558" s="27">
        <v>0.75323276560243646</v>
      </c>
      <c r="L558" s="8">
        <v>2259.33</v>
      </c>
      <c r="M558" s="21">
        <v>134.77099999999999</v>
      </c>
      <c r="N558" s="22">
        <v>0.57222741168478253</v>
      </c>
      <c r="O558" s="52">
        <v>134.77099999999999</v>
      </c>
      <c r="P558" s="53">
        <v>0.72723901245813161</v>
      </c>
      <c r="Q558" s="8">
        <v>913.66</v>
      </c>
      <c r="R558" s="21">
        <v>67.236000000000004</v>
      </c>
      <c r="S558" s="22">
        <v>0.60366313521278503</v>
      </c>
      <c r="T558" s="21">
        <v>131.49600000000001</v>
      </c>
      <c r="U558" s="27">
        <v>0.74686748021308635</v>
      </c>
      <c r="V558" s="22"/>
      <c r="W558" s="23"/>
      <c r="X558" s="23"/>
      <c r="Y558" s="23"/>
      <c r="AA558" s="23"/>
    </row>
    <row r="559" spans="1:27" x14ac:dyDescent="0.25">
      <c r="A559" s="20">
        <v>37082</v>
      </c>
      <c r="B559" s="8">
        <v>2055.98</v>
      </c>
      <c r="C559" s="21">
        <v>95.617599999999996</v>
      </c>
      <c r="D559" s="22">
        <v>0.67581630792326519</v>
      </c>
      <c r="E559" s="21">
        <v>99.052999999999997</v>
      </c>
      <c r="F559" s="27">
        <v>0.68350112803065199</v>
      </c>
      <c r="G559" s="8">
        <v>1773.72</v>
      </c>
      <c r="H559" s="21">
        <v>26.225000000000001</v>
      </c>
      <c r="I559" s="22">
        <v>0.79229607250755285</v>
      </c>
      <c r="J559" s="21">
        <v>26.225000000000001</v>
      </c>
      <c r="K559" s="27">
        <v>0.79229642186868565</v>
      </c>
      <c r="L559" s="8">
        <v>2259.33</v>
      </c>
      <c r="M559" s="21">
        <v>134.77099999999999</v>
      </c>
      <c r="N559" s="22">
        <v>0.57222741168478253</v>
      </c>
      <c r="O559" s="52">
        <v>134.77099999999999</v>
      </c>
      <c r="P559" s="53">
        <v>0.72723901245813161</v>
      </c>
      <c r="Q559" s="8">
        <v>915.12</v>
      </c>
      <c r="R559" s="21">
        <v>76.902000000000001</v>
      </c>
      <c r="S559" s="22">
        <v>0.69044711797450176</v>
      </c>
      <c r="T559" s="21">
        <v>141.16200000000001</v>
      </c>
      <c r="U559" s="27">
        <v>0.80176839008395895</v>
      </c>
      <c r="V559" s="22"/>
      <c r="W559" s="23"/>
      <c r="X559" s="23"/>
      <c r="Y559" s="23"/>
      <c r="AA559" s="23"/>
    </row>
    <row r="560" spans="1:27" x14ac:dyDescent="0.25">
      <c r="A560" s="20">
        <v>37083</v>
      </c>
      <c r="B560" s="8">
        <v>2055.9699999999998</v>
      </c>
      <c r="C560" s="21">
        <v>95.546599999999998</v>
      </c>
      <c r="D560" s="22">
        <v>0.67531448652362169</v>
      </c>
      <c r="E560" s="21">
        <v>98.981999999999999</v>
      </c>
      <c r="F560" s="27">
        <v>0.68301133341789833</v>
      </c>
      <c r="G560" s="8">
        <v>1774.57</v>
      </c>
      <c r="H560" s="21">
        <v>29.253</v>
      </c>
      <c r="I560" s="22">
        <v>0.88377643504531722</v>
      </c>
      <c r="J560" s="21">
        <v>29.253</v>
      </c>
      <c r="K560" s="27">
        <v>0.88377695209979379</v>
      </c>
      <c r="L560" s="8">
        <v>2259.33</v>
      </c>
      <c r="M560" s="21">
        <v>134.77099999999999</v>
      </c>
      <c r="N560" s="22">
        <v>0.57222741168478253</v>
      </c>
      <c r="O560" s="52">
        <v>134.77099999999999</v>
      </c>
      <c r="P560" s="53">
        <v>0.72723901245813161</v>
      </c>
      <c r="Q560" s="8">
        <v>914.44</v>
      </c>
      <c r="R560" s="21">
        <v>72.353999999999999</v>
      </c>
      <c r="S560" s="22">
        <v>0.64961393427904479</v>
      </c>
      <c r="T560" s="21">
        <v>136.614</v>
      </c>
      <c r="U560" s="27">
        <v>0.77593709644409103</v>
      </c>
      <c r="V560" s="22"/>
      <c r="W560" s="23"/>
      <c r="X560" s="23"/>
      <c r="Y560" s="23"/>
      <c r="AA560" s="23"/>
    </row>
    <row r="561" spans="1:27" x14ac:dyDescent="0.25">
      <c r="A561" s="20">
        <v>37084</v>
      </c>
      <c r="B561" s="8">
        <v>2055.9299999999998</v>
      </c>
      <c r="C561" s="21">
        <v>95.335599999999999</v>
      </c>
      <c r="D561" s="22">
        <v>0.6738231581387657</v>
      </c>
      <c r="E561" s="21">
        <v>98.771000000000001</v>
      </c>
      <c r="F561" s="27">
        <v>0.6815552970631602</v>
      </c>
      <c r="G561" s="8">
        <v>1774.13</v>
      </c>
      <c r="H561" s="21">
        <v>27.661000000000001</v>
      </c>
      <c r="I561" s="22">
        <v>0.83567975830815711</v>
      </c>
      <c r="J561" s="21">
        <v>27.661000000000001</v>
      </c>
      <c r="K561" s="27">
        <v>0.83567945214076433</v>
      </c>
      <c r="L561" s="8">
        <v>2259.4899999999998</v>
      </c>
      <c r="M561" s="21">
        <v>136.09899999999999</v>
      </c>
      <c r="N561" s="22">
        <v>0.57786599864130439</v>
      </c>
      <c r="O561" s="52">
        <v>136.09899999999999</v>
      </c>
      <c r="P561" s="53">
        <v>0.7344050485643091</v>
      </c>
      <c r="Q561" s="8">
        <v>913.06</v>
      </c>
      <c r="R561" s="21">
        <v>63.423000000000002</v>
      </c>
      <c r="S561" s="22">
        <v>0.56942898186388935</v>
      </c>
      <c r="T561" s="21">
        <v>127.68300000000001</v>
      </c>
      <c r="U561" s="27">
        <v>0.7252111978848591</v>
      </c>
      <c r="V561" s="22"/>
      <c r="W561" s="23"/>
      <c r="X561" s="23"/>
      <c r="Y561" s="23"/>
      <c r="AA561" s="23"/>
    </row>
    <row r="562" spans="1:27" x14ac:dyDescent="0.25">
      <c r="A562" s="20">
        <v>37085</v>
      </c>
      <c r="B562" s="8">
        <v>2055.9299999999998</v>
      </c>
      <c r="C562" s="21">
        <v>95.335599999999999</v>
      </c>
      <c r="D562" s="22">
        <v>0.6738231581387657</v>
      </c>
      <c r="E562" s="21">
        <v>98.771000000000001</v>
      </c>
      <c r="F562" s="27">
        <v>0.6815552970631602</v>
      </c>
      <c r="G562" s="8">
        <v>1774.44</v>
      </c>
      <c r="H562" s="21">
        <v>28.763999999999999</v>
      </c>
      <c r="I562" s="22">
        <v>0.86900302114803629</v>
      </c>
      <c r="J562" s="21">
        <v>28.763999999999999</v>
      </c>
      <c r="K562" s="27">
        <v>0.86900342259573793</v>
      </c>
      <c r="L562" s="8">
        <v>2259.42</v>
      </c>
      <c r="M562" s="21">
        <v>135.54499999999999</v>
      </c>
      <c r="N562" s="22">
        <v>0.57551375679347827</v>
      </c>
      <c r="O562" s="52">
        <v>135.54499999999999</v>
      </c>
      <c r="P562" s="53">
        <v>0.73141563617673533</v>
      </c>
      <c r="Q562" s="8">
        <v>914.51</v>
      </c>
      <c r="R562" s="21">
        <v>72.805999999999997</v>
      </c>
      <c r="S562" s="22">
        <v>0.65367211348536536</v>
      </c>
      <c r="T562" s="21">
        <v>137.066</v>
      </c>
      <c r="U562" s="27">
        <v>0.77850370175862427</v>
      </c>
      <c r="V562" s="22"/>
      <c r="W562" s="23"/>
      <c r="X562" s="23"/>
      <c r="Y562" s="23"/>
      <c r="AA562" s="23"/>
    </row>
    <row r="563" spans="1:27" x14ac:dyDescent="0.25">
      <c r="A563" s="20">
        <v>37086</v>
      </c>
      <c r="B563" s="8">
        <v>2055.9299999999998</v>
      </c>
      <c r="C563" s="21">
        <v>95.335599999999999</v>
      </c>
      <c r="D563" s="22">
        <v>0.6738231581387657</v>
      </c>
      <c r="E563" s="21">
        <v>98.771000000000001</v>
      </c>
      <c r="F563" s="27">
        <v>0.6815552970631602</v>
      </c>
      <c r="G563" s="8">
        <v>1773.76</v>
      </c>
      <c r="H563" s="21">
        <v>26.361000000000001</v>
      </c>
      <c r="I563" s="22">
        <v>0.79640483383685801</v>
      </c>
      <c r="J563" s="21">
        <v>26.361000000000001</v>
      </c>
      <c r="K563" s="27">
        <v>0.79640490879070103</v>
      </c>
      <c r="L563" s="8">
        <v>2259.38</v>
      </c>
      <c r="M563" s="21">
        <v>135.21299999999999</v>
      </c>
      <c r="N563" s="22">
        <v>0.5741041100543478</v>
      </c>
      <c r="O563" s="52">
        <v>135.21299999999999</v>
      </c>
      <c r="P563" s="53">
        <v>0.72962412715019098</v>
      </c>
      <c r="Q563" s="8">
        <v>914.03</v>
      </c>
      <c r="R563" s="21">
        <v>69.652000000000001</v>
      </c>
      <c r="S563" s="22">
        <v>0.62535464176692401</v>
      </c>
      <c r="T563" s="21">
        <v>133.91200000000001</v>
      </c>
      <c r="U563" s="27">
        <v>0.76059026329479063</v>
      </c>
      <c r="V563" s="22"/>
      <c r="W563" s="23"/>
      <c r="X563" s="23"/>
      <c r="Y563" s="23"/>
      <c r="AA563" s="23"/>
    </row>
    <row r="564" spans="1:27" x14ac:dyDescent="0.25">
      <c r="A564" s="20">
        <v>37087</v>
      </c>
      <c r="B564" s="8">
        <v>2055.9499999999998</v>
      </c>
      <c r="C564" s="21">
        <v>95.476600000000005</v>
      </c>
      <c r="D564" s="22">
        <v>0.67481973303101539</v>
      </c>
      <c r="E564" s="21">
        <v>98.912000000000006</v>
      </c>
      <c r="F564" s="27">
        <v>0.6825282125469061</v>
      </c>
      <c r="G564" s="8">
        <v>1774.08</v>
      </c>
      <c r="H564" s="21">
        <v>27.472000000000001</v>
      </c>
      <c r="I564" s="22">
        <v>0.82996978851963754</v>
      </c>
      <c r="J564" s="21">
        <v>27.472000000000001</v>
      </c>
      <c r="K564" s="27">
        <v>0.82997025602835339</v>
      </c>
      <c r="L564" s="8">
        <v>2259.39</v>
      </c>
      <c r="M564" s="21">
        <v>135.32400000000001</v>
      </c>
      <c r="N564" s="22">
        <v>0.57457540760869574</v>
      </c>
      <c r="O564" s="52">
        <v>135.32400000000001</v>
      </c>
      <c r="P564" s="53">
        <v>0.7302230788307057</v>
      </c>
      <c r="Q564" s="8">
        <v>912.87</v>
      </c>
      <c r="R564" s="21">
        <v>62.191000000000003</v>
      </c>
      <c r="S564" s="22">
        <v>0.55836775004489136</v>
      </c>
      <c r="T564" s="21">
        <v>126.45099999999999</v>
      </c>
      <c r="U564" s="27">
        <v>0.71821340960443458</v>
      </c>
      <c r="V564" s="22"/>
      <c r="W564" s="23"/>
      <c r="X564" s="23"/>
      <c r="Y564" s="23"/>
      <c r="AA564" s="23"/>
    </row>
    <row r="565" spans="1:27" x14ac:dyDescent="0.25">
      <c r="A565" s="20">
        <v>37088</v>
      </c>
      <c r="B565" s="8">
        <v>2055.9899999999998</v>
      </c>
      <c r="C565" s="21">
        <v>95.688599999999994</v>
      </c>
      <c r="D565" s="22">
        <v>0.67631812932290869</v>
      </c>
      <c r="E565" s="21">
        <v>99.123999999999995</v>
      </c>
      <c r="F565" s="27">
        <v>0.68399121280609099</v>
      </c>
      <c r="G565" s="8">
        <v>1773.66</v>
      </c>
      <c r="H565" s="21">
        <v>26.042999999999999</v>
      </c>
      <c r="I565" s="22">
        <v>0.78679758308157099</v>
      </c>
      <c r="J565" s="21">
        <v>26.042999999999999</v>
      </c>
      <c r="K565" s="27">
        <v>0.78679811284008883</v>
      </c>
      <c r="L565" s="8">
        <v>2259.35</v>
      </c>
      <c r="M565" s="21">
        <v>134.99199999999999</v>
      </c>
      <c r="N565" s="22">
        <v>0.57316576086956528</v>
      </c>
      <c r="O565" s="52">
        <v>134.99199999999999</v>
      </c>
      <c r="P565" s="53">
        <v>0.72843156980416124</v>
      </c>
      <c r="Q565" s="8">
        <v>911.54</v>
      </c>
      <c r="R565" s="21">
        <v>54.026000000000003</v>
      </c>
      <c r="S565" s="22">
        <v>0.48506015442628841</v>
      </c>
      <c r="T565" s="21">
        <v>118.286</v>
      </c>
      <c r="U565" s="27">
        <v>0.67183754039543442</v>
      </c>
      <c r="V565" s="22"/>
      <c r="W565" s="23"/>
      <c r="X565" s="23"/>
      <c r="Y565" s="23"/>
      <c r="AA565" s="23"/>
    </row>
    <row r="566" spans="1:27" x14ac:dyDescent="0.25">
      <c r="A566" s="20">
        <v>37089</v>
      </c>
      <c r="B566" s="8">
        <v>2056.0100000000002</v>
      </c>
      <c r="C566" s="21">
        <v>95.829599999999999</v>
      </c>
      <c r="D566" s="22">
        <v>0.67731470421515838</v>
      </c>
      <c r="E566" s="21">
        <v>99.265000000000001</v>
      </c>
      <c r="F566" s="27">
        <v>0.68496412828983699</v>
      </c>
      <c r="G566" s="8">
        <v>1773.09</v>
      </c>
      <c r="H566" s="21">
        <v>24.152999999999999</v>
      </c>
      <c r="I566" s="22">
        <v>0.72969788519637457</v>
      </c>
      <c r="J566" s="21">
        <v>24.152999999999999</v>
      </c>
      <c r="K566" s="27">
        <v>0.72969725888714376</v>
      </c>
      <c r="L566" s="8">
        <v>2259.37</v>
      </c>
      <c r="M566" s="21">
        <v>135.10300000000001</v>
      </c>
      <c r="N566" s="22">
        <v>0.57363705842391299</v>
      </c>
      <c r="O566" s="52">
        <v>135.10300000000001</v>
      </c>
      <c r="P566" s="53">
        <v>0.72903052148467595</v>
      </c>
      <c r="Q566" s="8">
        <v>913.09</v>
      </c>
      <c r="R566" s="21">
        <v>63.6</v>
      </c>
      <c r="S566" s="22">
        <v>0.57101813611061236</v>
      </c>
      <c r="T566" s="21">
        <v>127.86</v>
      </c>
      <c r="U566" s="27">
        <v>0.72621632941375058</v>
      </c>
      <c r="V566" s="22"/>
      <c r="W566" s="23"/>
      <c r="X566" s="23"/>
      <c r="Y566" s="23"/>
      <c r="AA566" s="23"/>
    </row>
    <row r="567" spans="1:27" x14ac:dyDescent="0.25">
      <c r="A567" s="20">
        <v>37090</v>
      </c>
      <c r="B567" s="8">
        <v>2056.0500000000002</v>
      </c>
      <c r="C567" s="21">
        <v>96.041600000000003</v>
      </c>
      <c r="D567" s="22">
        <v>0.67881310050705168</v>
      </c>
      <c r="E567" s="21">
        <v>99.477000000000004</v>
      </c>
      <c r="F567" s="27">
        <v>0.68642712854902188</v>
      </c>
      <c r="G567" s="8">
        <v>1772.5</v>
      </c>
      <c r="H567" s="21">
        <v>22.283999999999999</v>
      </c>
      <c r="I567" s="22">
        <v>0.6732326283987915</v>
      </c>
      <c r="J567" s="21">
        <v>22.283999999999999</v>
      </c>
      <c r="K567" s="27">
        <v>0.67323287739799897</v>
      </c>
      <c r="L567" s="8">
        <v>2259.3000000000002</v>
      </c>
      <c r="M567" s="21">
        <v>134.55000000000001</v>
      </c>
      <c r="N567" s="22">
        <v>0.5712890625</v>
      </c>
      <c r="O567" s="52">
        <v>134.55000000000001</v>
      </c>
      <c r="P567" s="53">
        <v>0.72604645511210186</v>
      </c>
      <c r="Q567" s="8">
        <v>914.13</v>
      </c>
      <c r="R567" s="21">
        <v>70.28</v>
      </c>
      <c r="S567" s="22">
        <v>0.63099299694738731</v>
      </c>
      <c r="T567" s="21">
        <v>134.54</v>
      </c>
      <c r="U567" s="27">
        <v>0.76415711136618769</v>
      </c>
      <c r="V567" s="22"/>
      <c r="W567" s="23"/>
      <c r="X567" s="23"/>
      <c r="Y567" s="23"/>
      <c r="AA567" s="23"/>
    </row>
    <row r="568" spans="1:27" x14ac:dyDescent="0.25">
      <c r="A568" s="20">
        <v>37091</v>
      </c>
      <c r="B568" s="8">
        <v>2056.16</v>
      </c>
      <c r="C568" s="21">
        <v>96.751599999999996</v>
      </c>
      <c r="D568" s="22">
        <v>0.68383131450348666</v>
      </c>
      <c r="E568" s="21">
        <v>100.187</v>
      </c>
      <c r="F568" s="27">
        <v>0.69132623532729998</v>
      </c>
      <c r="G568" s="8">
        <v>1773.38</v>
      </c>
      <c r="H568" s="21">
        <v>25.106999999999999</v>
      </c>
      <c r="I568" s="22">
        <v>0.75851963746223572</v>
      </c>
      <c r="J568" s="21">
        <v>25.106999999999999</v>
      </c>
      <c r="K568" s="27">
        <v>0.75852018754721928</v>
      </c>
      <c r="L568" s="8">
        <v>2259.59</v>
      </c>
      <c r="M568" s="21">
        <v>136.98599999999999</v>
      </c>
      <c r="N568" s="22">
        <v>0.58163213315217388</v>
      </c>
      <c r="O568" s="52">
        <v>136.98599999999999</v>
      </c>
      <c r="P568" s="53">
        <v>0.7391913159934268</v>
      </c>
      <c r="Q568" s="8">
        <v>915.65</v>
      </c>
      <c r="R568" s="21">
        <v>80.488</v>
      </c>
      <c r="S568" s="22">
        <v>0.72264320344765665</v>
      </c>
      <c r="T568" s="21">
        <v>144.74799999999999</v>
      </c>
      <c r="U568" s="27">
        <v>0.82213599210568911</v>
      </c>
      <c r="V568" s="22"/>
      <c r="W568" s="23"/>
      <c r="X568" s="23"/>
      <c r="Y568" s="23"/>
      <c r="AA568" s="23"/>
    </row>
    <row r="569" spans="1:27" x14ac:dyDescent="0.25">
      <c r="A569" s="20">
        <v>37092</v>
      </c>
      <c r="B569" s="8">
        <v>2056.1799999999998</v>
      </c>
      <c r="C569" s="21">
        <v>96.893600000000006</v>
      </c>
      <c r="D569" s="22">
        <v>0.68483495730277355</v>
      </c>
      <c r="E569" s="21">
        <v>100.32899999999999</v>
      </c>
      <c r="F569" s="27">
        <v>0.69230611471549264</v>
      </c>
      <c r="G569" s="8">
        <v>1774.69</v>
      </c>
      <c r="H569" s="21">
        <v>29.699000000000002</v>
      </c>
      <c r="I569" s="22">
        <v>0.89725075528700915</v>
      </c>
      <c r="J569" s="21">
        <v>29.699000000000002</v>
      </c>
      <c r="K569" s="27">
        <v>0.89725085818974271</v>
      </c>
      <c r="L569" s="8">
        <v>2259.7800000000002</v>
      </c>
      <c r="M569" s="21">
        <v>138.54400000000001</v>
      </c>
      <c r="N569" s="22">
        <v>0.58824728260869574</v>
      </c>
      <c r="O569" s="52">
        <v>138.54400000000001</v>
      </c>
      <c r="P569" s="53">
        <v>0.74759861758229729</v>
      </c>
      <c r="Q569" s="8">
        <v>917.28</v>
      </c>
      <c r="R569" s="21">
        <v>91.921999999999997</v>
      </c>
      <c r="S569" s="22">
        <v>0.82530077213144193</v>
      </c>
      <c r="T569" s="21">
        <v>156.18199999999999</v>
      </c>
      <c r="U569" s="27">
        <v>0.88707843972142131</v>
      </c>
      <c r="V569" s="22"/>
      <c r="W569" s="23"/>
      <c r="X569" s="23"/>
      <c r="Y569" s="23"/>
      <c r="AA569" s="23"/>
    </row>
    <row r="570" spans="1:27" x14ac:dyDescent="0.25">
      <c r="A570" s="20">
        <v>37093</v>
      </c>
      <c r="B570" s="8">
        <v>2056.23</v>
      </c>
      <c r="C570" s="21">
        <v>97.178600000000003</v>
      </c>
      <c r="D570" s="22">
        <v>0.68684931080838485</v>
      </c>
      <c r="E570" s="21">
        <v>100.614</v>
      </c>
      <c r="F570" s="27">
        <v>0.69427283739632473</v>
      </c>
      <c r="G570" s="8">
        <v>1774.41</v>
      </c>
      <c r="H570" s="21">
        <v>28.666</v>
      </c>
      <c r="I570" s="22">
        <v>0.86604229607250749</v>
      </c>
      <c r="J570" s="21">
        <v>28.666</v>
      </c>
      <c r="K570" s="27">
        <v>0.86604211059350611</v>
      </c>
      <c r="L570" s="8">
        <v>2260.17</v>
      </c>
      <c r="M570" s="21">
        <v>141.90299999999999</v>
      </c>
      <c r="N570" s="22">
        <v>0.60250934103260867</v>
      </c>
      <c r="O570" s="52">
        <v>141.90299999999999</v>
      </c>
      <c r="P570" s="53">
        <v>0.7657239844377266</v>
      </c>
      <c r="Q570" s="8">
        <v>918.73</v>
      </c>
      <c r="R570" s="21">
        <v>102.611</v>
      </c>
      <c r="S570" s="22">
        <v>0.92126952774286219</v>
      </c>
      <c r="T570" s="21">
        <v>166.87100000000001</v>
      </c>
      <c r="U570" s="27">
        <v>0.94779014402439721</v>
      </c>
      <c r="V570" s="22"/>
      <c r="W570" s="23"/>
      <c r="X570" s="23"/>
      <c r="Y570" s="23"/>
      <c r="AA570" s="23"/>
    </row>
    <row r="571" spans="1:27" x14ac:dyDescent="0.25">
      <c r="A571" s="20">
        <v>37094</v>
      </c>
      <c r="B571" s="8">
        <v>2056.17</v>
      </c>
      <c r="C571" s="21">
        <v>96.822599999999994</v>
      </c>
      <c r="D571" s="22">
        <v>0.68433313590313016</v>
      </c>
      <c r="E571" s="21">
        <v>100.258</v>
      </c>
      <c r="F571" s="27">
        <v>0.69181602994005365</v>
      </c>
      <c r="G571" s="8">
        <v>1774.32</v>
      </c>
      <c r="H571" s="21">
        <v>28.327999999999999</v>
      </c>
      <c r="I571" s="22">
        <v>0.85583081570996977</v>
      </c>
      <c r="J571" s="21">
        <v>28.327999999999999</v>
      </c>
      <c r="K571" s="27">
        <v>0.85583060228207775</v>
      </c>
      <c r="L571" s="8">
        <v>2260.39</v>
      </c>
      <c r="M571" s="21">
        <v>143.81899999999999</v>
      </c>
      <c r="N571" s="22">
        <v>0.61064453125000007</v>
      </c>
      <c r="O571" s="52">
        <v>143.81899999999999</v>
      </c>
      <c r="P571" s="53">
        <v>0.77606297944646518</v>
      </c>
      <c r="Q571" s="8">
        <v>918.52</v>
      </c>
      <c r="R571" s="21">
        <v>101.053</v>
      </c>
      <c r="S571" s="22">
        <v>0.90728137906266837</v>
      </c>
      <c r="T571" s="21">
        <v>165.31299999999999</v>
      </c>
      <c r="U571" s="27">
        <v>0.93894048889988668</v>
      </c>
      <c r="V571" s="22"/>
      <c r="W571" s="23"/>
      <c r="X571" s="23"/>
      <c r="Y571" s="23"/>
      <c r="AA571" s="23"/>
    </row>
    <row r="572" spans="1:27" x14ac:dyDescent="0.25">
      <c r="A572" s="20">
        <v>37095</v>
      </c>
      <c r="B572" s="8">
        <v>2056.1</v>
      </c>
      <c r="C572" s="21">
        <v>96.395600000000002</v>
      </c>
      <c r="D572" s="22">
        <v>0.68131513959823198</v>
      </c>
      <c r="E572" s="21">
        <v>99.831000000000003</v>
      </c>
      <c r="F572" s="27">
        <v>0.68886971803371422</v>
      </c>
      <c r="G572" s="8">
        <v>1774.04</v>
      </c>
      <c r="H572" s="21">
        <v>27.331</v>
      </c>
      <c r="I572" s="22">
        <v>0.82570996978851963</v>
      </c>
      <c r="J572" s="21">
        <v>27.331</v>
      </c>
      <c r="K572" s="27">
        <v>0.82571059101613398</v>
      </c>
      <c r="L572" s="8">
        <v>2260.62</v>
      </c>
      <c r="M572" s="21">
        <v>145.74299999999999</v>
      </c>
      <c r="N572" s="22">
        <v>0.61881368885869559</v>
      </c>
      <c r="O572" s="52">
        <v>145.74299999999999</v>
      </c>
      <c r="P572" s="53">
        <v>0.78644513857631204</v>
      </c>
      <c r="Q572" s="8">
        <v>917.87</v>
      </c>
      <c r="R572" s="21">
        <v>96.221999999999994</v>
      </c>
      <c r="S572" s="22">
        <v>0.8639073442269708</v>
      </c>
      <c r="T572" s="21">
        <v>160.482</v>
      </c>
      <c r="U572" s="27">
        <v>0.91150176701731678</v>
      </c>
      <c r="V572" s="22"/>
      <c r="W572" s="23"/>
      <c r="X572" s="23"/>
      <c r="Y572" s="23"/>
      <c r="AA572" s="23"/>
    </row>
    <row r="573" spans="1:27" x14ac:dyDescent="0.25">
      <c r="A573" s="20">
        <v>37096</v>
      </c>
      <c r="B573" s="8">
        <v>2056.0500000000002</v>
      </c>
      <c r="C573" s="21">
        <v>96.041600000000003</v>
      </c>
      <c r="D573" s="22">
        <v>0.67881310050705168</v>
      </c>
      <c r="E573" s="21">
        <v>99.477000000000004</v>
      </c>
      <c r="F573" s="27">
        <v>0.68642712854902188</v>
      </c>
      <c r="G573" s="8">
        <v>1773.68</v>
      </c>
      <c r="H573" s="21">
        <v>26.088999999999999</v>
      </c>
      <c r="I573" s="22">
        <v>0.7881873111782477</v>
      </c>
      <c r="J573" s="21">
        <v>26.088999999999999</v>
      </c>
      <c r="K573" s="27">
        <v>0.78818793494667039</v>
      </c>
      <c r="L573" s="8">
        <v>2260.64</v>
      </c>
      <c r="M573" s="21">
        <v>145.97</v>
      </c>
      <c r="N573" s="22">
        <v>0.61977751358695654</v>
      </c>
      <c r="O573" s="52">
        <v>145.97</v>
      </c>
      <c r="P573" s="53">
        <v>0.78766997001289507</v>
      </c>
      <c r="Q573" s="8">
        <v>917.76</v>
      </c>
      <c r="R573" s="21">
        <v>95.454999999999998</v>
      </c>
      <c r="S573" s="22">
        <v>0.85702100915783808</v>
      </c>
      <c r="T573" s="21">
        <v>159.715</v>
      </c>
      <c r="U573" s="27">
        <v>0.90714489338624626</v>
      </c>
      <c r="V573" s="22"/>
      <c r="W573" s="23"/>
      <c r="X573" s="23"/>
      <c r="Y573" s="23"/>
      <c r="AA573" s="23"/>
    </row>
    <row r="574" spans="1:27" x14ac:dyDescent="0.25">
      <c r="A574" s="20">
        <v>37097</v>
      </c>
      <c r="B574" s="8">
        <v>2056.0300000000002</v>
      </c>
      <c r="C574" s="21">
        <v>95.970600000000005</v>
      </c>
      <c r="D574" s="22">
        <v>0.67831127910740818</v>
      </c>
      <c r="E574" s="21">
        <v>99.406000000000006</v>
      </c>
      <c r="F574" s="27">
        <v>0.68593704377358289</v>
      </c>
      <c r="G574" s="8">
        <v>1773.37</v>
      </c>
      <c r="H574" s="21">
        <v>25.062999999999999</v>
      </c>
      <c r="I574" s="22">
        <v>0.75719033232628397</v>
      </c>
      <c r="J574" s="21">
        <v>25.062999999999999</v>
      </c>
      <c r="K574" s="27">
        <v>0.7571900744342478</v>
      </c>
      <c r="L574" s="8">
        <v>2260.63</v>
      </c>
      <c r="M574" s="21">
        <v>145.857</v>
      </c>
      <c r="N574" s="22">
        <v>0.61929772418478268</v>
      </c>
      <c r="O574" s="52">
        <v>145.857</v>
      </c>
      <c r="P574" s="53">
        <v>0.7870603263023811</v>
      </c>
      <c r="Q574" s="8">
        <v>917.37</v>
      </c>
      <c r="R574" s="21">
        <v>92.587999999999994</v>
      </c>
      <c r="S574" s="22">
        <v>0.8312803016699587</v>
      </c>
      <c r="T574" s="21">
        <v>156.84800000000001</v>
      </c>
      <c r="U574" s="27">
        <v>0.89086137151644196</v>
      </c>
      <c r="V574" s="22"/>
      <c r="W574" s="23"/>
      <c r="X574" s="23"/>
      <c r="Y574" s="23"/>
      <c r="AA574" s="23"/>
    </row>
    <row r="575" spans="1:27" x14ac:dyDescent="0.25">
      <c r="A575" s="20">
        <v>37098</v>
      </c>
      <c r="B575" s="8">
        <v>2056.0300000000002</v>
      </c>
      <c r="C575" s="21">
        <v>95.970600000000005</v>
      </c>
      <c r="D575" s="22">
        <v>0.67831127910740818</v>
      </c>
      <c r="E575" s="21">
        <v>99.406000000000006</v>
      </c>
      <c r="F575" s="27">
        <v>0.68593704377358289</v>
      </c>
      <c r="G575" s="8">
        <v>1773.15</v>
      </c>
      <c r="H575" s="21">
        <v>24.324999999999999</v>
      </c>
      <c r="I575" s="22">
        <v>0.73489425981873113</v>
      </c>
      <c r="J575" s="21">
        <v>24.324999999999999</v>
      </c>
      <c r="K575" s="27">
        <v>0.73489448213945197</v>
      </c>
      <c r="L575" s="8">
        <v>2260.58</v>
      </c>
      <c r="M575" s="21">
        <v>145.40299999999999</v>
      </c>
      <c r="N575" s="22">
        <v>0.61737007472826089</v>
      </c>
      <c r="O575" s="52">
        <v>145.40299999999999</v>
      </c>
      <c r="P575" s="53">
        <v>0.78461046542865953</v>
      </c>
      <c r="Q575" s="8">
        <v>916.21</v>
      </c>
      <c r="R575" s="21">
        <v>84.387</v>
      </c>
      <c r="S575" s="22">
        <v>0.7576494882384629</v>
      </c>
      <c r="T575" s="21">
        <v>148.64699999999999</v>
      </c>
      <c r="U575" s="27">
        <v>0.8442811516366846</v>
      </c>
      <c r="V575" s="22"/>
      <c r="W575" s="23"/>
      <c r="X575" s="23"/>
      <c r="Y575" s="23"/>
      <c r="AA575" s="23"/>
    </row>
    <row r="576" spans="1:27" x14ac:dyDescent="0.25">
      <c r="A576" s="20">
        <v>37099</v>
      </c>
      <c r="B576" s="8">
        <v>2056.0300000000002</v>
      </c>
      <c r="C576" s="21">
        <v>95.970600000000005</v>
      </c>
      <c r="D576" s="22">
        <v>0.67831127910740818</v>
      </c>
      <c r="E576" s="21">
        <v>99.406000000000006</v>
      </c>
      <c r="F576" s="27">
        <v>0.68593704377358289</v>
      </c>
      <c r="G576" s="8">
        <v>1772.85</v>
      </c>
      <c r="H576" s="21">
        <v>23.393000000000001</v>
      </c>
      <c r="I576" s="22">
        <v>0.70673716012084586</v>
      </c>
      <c r="J576" s="21">
        <v>23.393000000000001</v>
      </c>
      <c r="K576" s="27">
        <v>0.70673724523792192</v>
      </c>
      <c r="L576" s="8">
        <v>2260.54</v>
      </c>
      <c r="M576" s="21">
        <v>145.06299999999999</v>
      </c>
      <c r="N576" s="22">
        <v>0.61592646059782608</v>
      </c>
      <c r="O576" s="52">
        <v>145.06299999999999</v>
      </c>
      <c r="P576" s="53">
        <v>0.78277579228100691</v>
      </c>
      <c r="Q576" s="8">
        <v>914.53</v>
      </c>
      <c r="R576" s="21">
        <v>72.897000000000006</v>
      </c>
      <c r="S576" s="22">
        <v>0.6544891362901778</v>
      </c>
      <c r="T576" s="21">
        <v>137.15700000000001</v>
      </c>
      <c r="U576" s="27">
        <v>0.77902093383915305</v>
      </c>
      <c r="V576" s="22"/>
      <c r="W576" s="23"/>
      <c r="X576" s="23"/>
      <c r="Y576" s="23"/>
      <c r="AA576" s="23"/>
    </row>
    <row r="577" spans="1:27" x14ac:dyDescent="0.25">
      <c r="A577" s="20">
        <v>37100</v>
      </c>
      <c r="B577" s="8">
        <v>2056.0700000000002</v>
      </c>
      <c r="C577" s="21">
        <v>96.183599999999998</v>
      </c>
      <c r="D577" s="22">
        <v>0.67981674330633868</v>
      </c>
      <c r="E577" s="21">
        <v>99.619</v>
      </c>
      <c r="F577" s="27">
        <v>0.68740671777452922</v>
      </c>
      <c r="G577" s="8">
        <v>1773.33</v>
      </c>
      <c r="H577" s="21">
        <v>24.931999999999999</v>
      </c>
      <c r="I577" s="22">
        <v>0.75323262839879157</v>
      </c>
      <c r="J577" s="21">
        <v>24.931999999999999</v>
      </c>
      <c r="K577" s="27">
        <v>0.75323276560243646</v>
      </c>
      <c r="L577" s="8">
        <v>2260.8000000000002</v>
      </c>
      <c r="M577" s="21">
        <v>147.33500000000001</v>
      </c>
      <c r="N577" s="22">
        <v>0.62557319972826086</v>
      </c>
      <c r="O577" s="52">
        <v>147.33500000000001</v>
      </c>
      <c r="P577" s="53">
        <v>0.79503578867961444</v>
      </c>
      <c r="Q577" s="8">
        <v>914.43</v>
      </c>
      <c r="R577" s="21">
        <v>72.263999999999996</v>
      </c>
      <c r="S577" s="22">
        <v>0.64880588974681275</v>
      </c>
      <c r="T577" s="21">
        <v>136.524</v>
      </c>
      <c r="U577" s="27">
        <v>0.77542573088999545</v>
      </c>
      <c r="V577" s="22"/>
      <c r="W577" s="23"/>
      <c r="X577" s="23"/>
      <c r="Y577" s="23"/>
      <c r="AA577" s="23"/>
    </row>
    <row r="578" spans="1:27" x14ac:dyDescent="0.25">
      <c r="A578" s="20">
        <v>37101</v>
      </c>
      <c r="B578" s="8">
        <v>2056.09</v>
      </c>
      <c r="C578" s="21">
        <v>96.324600000000004</v>
      </c>
      <c r="D578" s="22">
        <v>0.68081331819858837</v>
      </c>
      <c r="E578" s="21">
        <v>99.76</v>
      </c>
      <c r="F578" s="27">
        <v>0.68837992342096044</v>
      </c>
      <c r="G578" s="8">
        <v>1773</v>
      </c>
      <c r="H578" s="21">
        <v>23.855</v>
      </c>
      <c r="I578" s="22">
        <v>0.72069486404833838</v>
      </c>
      <c r="J578" s="21">
        <v>23.855</v>
      </c>
      <c r="K578" s="27">
        <v>0.72069517529734761</v>
      </c>
      <c r="L578" s="8">
        <v>2260.8200000000002</v>
      </c>
      <c r="M578" s="21">
        <v>147.56299999999999</v>
      </c>
      <c r="N578" s="22">
        <v>0.62654127038043472</v>
      </c>
      <c r="O578" s="52">
        <v>147.56299999999999</v>
      </c>
      <c r="P578" s="53">
        <v>0.79626596613119716</v>
      </c>
      <c r="Q578" s="8">
        <v>913.12</v>
      </c>
      <c r="R578" s="21">
        <v>63.776000000000003</v>
      </c>
      <c r="S578" s="22">
        <v>0.57259831208475487</v>
      </c>
      <c r="T578" s="21">
        <v>128.036</v>
      </c>
      <c r="U578" s="27">
        <v>0.72721559441620887</v>
      </c>
      <c r="V578" s="22"/>
      <c r="W578" s="23"/>
      <c r="X578" s="23"/>
      <c r="Y578" s="23"/>
      <c r="AA578" s="23"/>
    </row>
    <row r="579" spans="1:27" x14ac:dyDescent="0.25">
      <c r="A579" s="20">
        <v>37102</v>
      </c>
      <c r="B579" s="8">
        <v>2056.13</v>
      </c>
      <c r="C579" s="21">
        <v>96.537599999999998</v>
      </c>
      <c r="D579" s="22">
        <v>0.68231878239751886</v>
      </c>
      <c r="E579" s="21">
        <v>99.972999999999999</v>
      </c>
      <c r="F579" s="27">
        <v>0.68984959742190688</v>
      </c>
      <c r="G579" s="8">
        <v>1772.77</v>
      </c>
      <c r="H579" s="21">
        <v>23.143000000000001</v>
      </c>
      <c r="I579" s="22">
        <v>0.69918429003021143</v>
      </c>
      <c r="J579" s="21">
        <v>23.143000000000001</v>
      </c>
      <c r="K579" s="27">
        <v>0.69918469274831729</v>
      </c>
      <c r="L579" s="8">
        <v>2260.77</v>
      </c>
      <c r="M579" s="21">
        <v>147.107</v>
      </c>
      <c r="N579" s="22">
        <v>0.62460512907608701</v>
      </c>
      <c r="O579" s="52">
        <v>147.107</v>
      </c>
      <c r="P579" s="53">
        <v>0.79380541322747622</v>
      </c>
      <c r="Q579" s="8">
        <v>911.09</v>
      </c>
      <c r="R579" s="21">
        <v>51.377000000000002</v>
      </c>
      <c r="S579" s="22">
        <v>0.4612767103609266</v>
      </c>
      <c r="T579" s="21">
        <v>115.637</v>
      </c>
      <c r="U579" s="27">
        <v>0.65679185560303921</v>
      </c>
      <c r="V579" s="22"/>
      <c r="W579" s="23"/>
      <c r="X579" s="23"/>
      <c r="Y579" s="23"/>
      <c r="AA579" s="23"/>
    </row>
    <row r="580" spans="1:27" x14ac:dyDescent="0.25">
      <c r="A580" s="20">
        <v>37103</v>
      </c>
      <c r="B580" s="8">
        <v>2056.0300000000002</v>
      </c>
      <c r="C580" s="21">
        <v>95.970600000000005</v>
      </c>
      <c r="D580" s="22">
        <v>0.67831127910740818</v>
      </c>
      <c r="E580" s="21">
        <v>99.406000000000006</v>
      </c>
      <c r="F580" s="27">
        <v>0.68593704377358289</v>
      </c>
      <c r="G580" s="8">
        <v>1772.34</v>
      </c>
      <c r="H580" s="21">
        <v>21.803999999999998</v>
      </c>
      <c r="I580" s="22">
        <v>0.65873111782477345</v>
      </c>
      <c r="J580" s="21">
        <v>21.803999999999998</v>
      </c>
      <c r="K580" s="27">
        <v>0.65873121437548654</v>
      </c>
      <c r="L580" s="8">
        <v>2260.56</v>
      </c>
      <c r="M580" s="21">
        <v>145.29</v>
      </c>
      <c r="N580" s="22">
        <v>0.61689028532608692</v>
      </c>
      <c r="O580" s="52">
        <v>145.29</v>
      </c>
      <c r="P580" s="53">
        <v>0.78400062371759005</v>
      </c>
      <c r="Q580" s="8">
        <v>909.01</v>
      </c>
      <c r="R580" s="21">
        <v>39.51</v>
      </c>
      <c r="S580" s="22">
        <v>0.35473154964984738</v>
      </c>
      <c r="T580" s="21">
        <v>103.77</v>
      </c>
      <c r="U580" s="27">
        <v>0.58939035565738285</v>
      </c>
      <c r="V580" s="22"/>
      <c r="W580" s="23"/>
      <c r="X580" s="23"/>
      <c r="Y580" s="23"/>
      <c r="AA580" s="23"/>
    </row>
    <row r="581" spans="1:27" x14ac:dyDescent="0.25">
      <c r="A581" s="20">
        <v>37104</v>
      </c>
      <c r="B581" s="8">
        <v>2056.0300000000002</v>
      </c>
      <c r="C581" s="21">
        <v>95.970600000000005</v>
      </c>
      <c r="D581" s="22">
        <v>0.67831127910740818</v>
      </c>
      <c r="E581" s="21">
        <v>99.406000000000006</v>
      </c>
      <c r="F581" s="27">
        <v>0.68593704377358289</v>
      </c>
      <c r="G581" s="8">
        <v>1772.34</v>
      </c>
      <c r="H581" s="21">
        <v>21.803999999999998</v>
      </c>
      <c r="I581" s="22">
        <v>0.65873111782477345</v>
      </c>
      <c r="J581" s="21">
        <v>21.803999999999998</v>
      </c>
      <c r="K581" s="27">
        <v>0.65873121437548654</v>
      </c>
      <c r="L581" s="8">
        <v>2260.56</v>
      </c>
      <c r="M581" s="21">
        <v>145.29</v>
      </c>
      <c r="N581" s="22">
        <v>0.61689028532608692</v>
      </c>
      <c r="O581" s="52">
        <v>145.29</v>
      </c>
      <c r="P581" s="53">
        <v>0.78400062371759005</v>
      </c>
      <c r="Q581" s="8">
        <v>907.37</v>
      </c>
      <c r="R581" s="21">
        <v>30.783000000000001</v>
      </c>
      <c r="S581" s="22">
        <v>0.27637816484108457</v>
      </c>
      <c r="T581" s="21">
        <v>95.043000000000006</v>
      </c>
      <c r="U581" s="27">
        <v>0.53982309606871159</v>
      </c>
      <c r="V581" s="22"/>
      <c r="W581" s="23"/>
      <c r="X581" s="23"/>
      <c r="Y581" s="23"/>
      <c r="AA581" s="23"/>
    </row>
    <row r="582" spans="1:27" x14ac:dyDescent="0.25">
      <c r="A582" s="20">
        <v>37105</v>
      </c>
      <c r="B582" s="8">
        <v>2055.85</v>
      </c>
      <c r="C582" s="21">
        <v>94.843599999999995</v>
      </c>
      <c r="D582" s="22">
        <v>0.6703457478764473</v>
      </c>
      <c r="E582" s="21">
        <v>98.278999999999996</v>
      </c>
      <c r="F582" s="27">
        <v>0.67816039364537684</v>
      </c>
      <c r="G582" s="8">
        <v>1771.34</v>
      </c>
      <c r="H582" s="21">
        <v>18.963999999999999</v>
      </c>
      <c r="I582" s="22">
        <v>0.57293051359516611</v>
      </c>
      <c r="J582" s="21">
        <v>18.963999999999999</v>
      </c>
      <c r="K582" s="27">
        <v>0.57293066096204404</v>
      </c>
      <c r="L582" s="8">
        <v>2260.42</v>
      </c>
      <c r="M582" s="21">
        <v>144.04499999999999</v>
      </c>
      <c r="N582" s="22">
        <v>0.61160411005434778</v>
      </c>
      <c r="O582" s="52">
        <v>144.04499999999999</v>
      </c>
      <c r="P582" s="53">
        <v>0.77728246486804864</v>
      </c>
      <c r="Q582" s="8">
        <v>904.43</v>
      </c>
      <c r="R582" s="21">
        <v>16.584</v>
      </c>
      <c r="S582" s="22">
        <v>0.14889567247261626</v>
      </c>
      <c r="T582" s="21">
        <v>80.843999999999994</v>
      </c>
      <c r="U582" s="27">
        <v>0.45917595719125265</v>
      </c>
      <c r="V582" s="22"/>
      <c r="W582" s="23"/>
      <c r="X582" s="23"/>
      <c r="Y582" s="23"/>
      <c r="AA582" s="23"/>
    </row>
    <row r="583" spans="1:27" x14ac:dyDescent="0.25">
      <c r="A583" s="20">
        <v>37106</v>
      </c>
      <c r="B583" s="8">
        <v>2055.77</v>
      </c>
      <c r="C583" s="21">
        <v>94.352599999999995</v>
      </c>
      <c r="D583" s="22">
        <v>0.66687540552116631</v>
      </c>
      <c r="E583" s="21">
        <v>97.787999999999997</v>
      </c>
      <c r="F583" s="27">
        <v>0.67477216396935502</v>
      </c>
      <c r="G583" s="8">
        <v>1770.83</v>
      </c>
      <c r="H583" s="21">
        <v>17.594000000000001</v>
      </c>
      <c r="I583" s="22">
        <v>0.53154078549848938</v>
      </c>
      <c r="J583" s="21">
        <v>17.594000000000001</v>
      </c>
      <c r="K583" s="27">
        <v>0.53154089475324373</v>
      </c>
      <c r="L583" s="8">
        <v>2260.34</v>
      </c>
      <c r="M583" s="21">
        <v>143.36699999999999</v>
      </c>
      <c r="N583" s="22">
        <v>0.60872537364130441</v>
      </c>
      <c r="O583" s="52">
        <v>143.36699999999999</v>
      </c>
      <c r="P583" s="53">
        <v>0.77362400860329839</v>
      </c>
      <c r="Q583" s="8">
        <v>906.15</v>
      </c>
      <c r="R583" s="21">
        <v>24.640999999999998</v>
      </c>
      <c r="S583" s="22">
        <v>0.22123361465254085</v>
      </c>
      <c r="T583" s="21">
        <v>88.900999999999996</v>
      </c>
      <c r="U583" s="27">
        <v>0.50493779663357596</v>
      </c>
      <c r="V583" s="22"/>
      <c r="W583" s="23"/>
      <c r="X583" s="23"/>
      <c r="Y583" s="23"/>
      <c r="AA583" s="23"/>
    </row>
    <row r="584" spans="1:27" x14ac:dyDescent="0.25">
      <c r="A584" s="20">
        <v>37107</v>
      </c>
      <c r="B584" s="8">
        <v>2055.6999999999998</v>
      </c>
      <c r="C584" s="21">
        <v>93.933599999999998</v>
      </c>
      <c r="D584" s="22">
        <v>0.6639139524725659</v>
      </c>
      <c r="E584" s="21">
        <v>97.369</v>
      </c>
      <c r="F584" s="27">
        <v>0.67188098297321885</v>
      </c>
      <c r="G584" s="8">
        <v>1771.98</v>
      </c>
      <c r="H584" s="21">
        <v>20.75</v>
      </c>
      <c r="I584" s="22">
        <v>0.62688821752265866</v>
      </c>
      <c r="J584" s="21">
        <v>20.75</v>
      </c>
      <c r="K584" s="27">
        <v>0.62688853512368847</v>
      </c>
      <c r="L584" s="8">
        <v>2260.46</v>
      </c>
      <c r="M584" s="21">
        <v>144.38399999999999</v>
      </c>
      <c r="N584" s="22">
        <v>0.61304347826086958</v>
      </c>
      <c r="O584" s="52">
        <v>144.38399999999999</v>
      </c>
      <c r="P584" s="53">
        <v>0.77911179200070158</v>
      </c>
      <c r="Q584" s="8">
        <v>908</v>
      </c>
      <c r="R584" s="21">
        <v>34.066000000000003</v>
      </c>
      <c r="S584" s="22">
        <v>0.30585383372239183</v>
      </c>
      <c r="T584" s="21">
        <v>98.325999999999993</v>
      </c>
      <c r="U584" s="27">
        <v>0.5584698503366976</v>
      </c>
      <c r="V584" s="22"/>
      <c r="W584" s="23"/>
      <c r="X584" s="23"/>
      <c r="Y584" s="23"/>
      <c r="AA584" s="23"/>
    </row>
    <row r="585" spans="1:27" x14ac:dyDescent="0.25">
      <c r="A585" s="20">
        <v>37108</v>
      </c>
      <c r="B585" s="8">
        <v>2055.6999999999998</v>
      </c>
      <c r="C585" s="21">
        <v>93.933599999999998</v>
      </c>
      <c r="D585" s="22">
        <v>0.6639139524725659</v>
      </c>
      <c r="E585" s="21">
        <v>97.369</v>
      </c>
      <c r="F585" s="27">
        <v>0.67188098297321885</v>
      </c>
      <c r="G585" s="8">
        <v>1773.89</v>
      </c>
      <c r="H585" s="21">
        <v>26.82</v>
      </c>
      <c r="I585" s="22">
        <v>0.81027190332326282</v>
      </c>
      <c r="J585" s="21">
        <v>26.82</v>
      </c>
      <c r="K585" s="27">
        <v>0.81027136975353276</v>
      </c>
      <c r="L585" s="8">
        <v>2260.4899999999998</v>
      </c>
      <c r="M585" s="21">
        <v>144.61000000000001</v>
      </c>
      <c r="N585" s="22">
        <v>0.61400305706521741</v>
      </c>
      <c r="O585" s="52">
        <v>144.61000000000001</v>
      </c>
      <c r="P585" s="53">
        <v>0.78033127742228492</v>
      </c>
      <c r="Q585" s="8">
        <v>909.13</v>
      </c>
      <c r="R585" s="21">
        <v>40.167000000000002</v>
      </c>
      <c r="S585" s="22">
        <v>0.36063027473514098</v>
      </c>
      <c r="T585" s="21">
        <v>104.42700000000001</v>
      </c>
      <c r="U585" s="27">
        <v>0.59312146646890995</v>
      </c>
      <c r="V585" s="22"/>
      <c r="W585" s="23"/>
      <c r="X585" s="23"/>
      <c r="Y585" s="23"/>
      <c r="AA585" s="23"/>
    </row>
    <row r="586" spans="1:27" x14ac:dyDescent="0.25">
      <c r="A586" s="20">
        <v>37109</v>
      </c>
      <c r="B586" s="8">
        <v>2055.61</v>
      </c>
      <c r="C586" s="21">
        <v>93.376599999999996</v>
      </c>
      <c r="D586" s="22">
        <v>0.65997712825282751</v>
      </c>
      <c r="E586" s="21">
        <v>96.811999999999998</v>
      </c>
      <c r="F586" s="27">
        <v>0.66803748804399166</v>
      </c>
      <c r="G586" s="8">
        <v>1773.49</v>
      </c>
      <c r="H586" s="21">
        <v>25.460999999999999</v>
      </c>
      <c r="I586" s="22">
        <v>0.76921450151057402</v>
      </c>
      <c r="J586" s="21">
        <v>25.460999999999999</v>
      </c>
      <c r="K586" s="27">
        <v>0.76921444942400508</v>
      </c>
      <c r="L586" s="8">
        <v>2260.41</v>
      </c>
      <c r="M586" s="21">
        <v>143.93199999999999</v>
      </c>
      <c r="N586" s="22">
        <v>0.61112432065217392</v>
      </c>
      <c r="O586" s="52">
        <v>143.93199999999999</v>
      </c>
      <c r="P586" s="53">
        <v>0.77667282115753467</v>
      </c>
      <c r="Q586" s="8">
        <v>909.01</v>
      </c>
      <c r="R586" s="21">
        <v>39.51</v>
      </c>
      <c r="S586" s="22">
        <v>0.35473154964984738</v>
      </c>
      <c r="T586" s="21">
        <v>103.77</v>
      </c>
      <c r="U586" s="27">
        <v>0.58939035565738285</v>
      </c>
      <c r="V586" s="22"/>
      <c r="W586" s="23"/>
      <c r="X586" s="23"/>
      <c r="Y586" s="23"/>
      <c r="AA586" s="23"/>
    </row>
    <row r="587" spans="1:27" x14ac:dyDescent="0.25">
      <c r="A587" s="20">
        <v>37110</v>
      </c>
      <c r="B587" s="8">
        <v>2055.52</v>
      </c>
      <c r="C587" s="21">
        <v>92.821600000000004</v>
      </c>
      <c r="D587" s="22">
        <v>0.65605443984716361</v>
      </c>
      <c r="E587" s="21">
        <v>96.257000000000005</v>
      </c>
      <c r="F587" s="27">
        <v>0.66420792092365788</v>
      </c>
      <c r="G587" s="8">
        <v>1773.07</v>
      </c>
      <c r="H587" s="21">
        <v>24.068000000000001</v>
      </c>
      <c r="I587" s="22">
        <v>0.72712990936555888</v>
      </c>
      <c r="J587" s="21">
        <v>24.068000000000001</v>
      </c>
      <c r="K587" s="27">
        <v>0.72712977216191399</v>
      </c>
      <c r="L587" s="8">
        <v>2260.33</v>
      </c>
      <c r="M587" s="21">
        <v>143.25399999999999</v>
      </c>
      <c r="N587" s="22">
        <v>0.60824558423913044</v>
      </c>
      <c r="O587" s="52">
        <v>143.25399999999999</v>
      </c>
      <c r="P587" s="53">
        <v>0.7730141668922289</v>
      </c>
      <c r="Q587" s="8">
        <v>910.4</v>
      </c>
      <c r="R587" s="21">
        <v>47.316000000000003</v>
      </c>
      <c r="S587" s="22">
        <v>0.42481594541210271</v>
      </c>
      <c r="T587" s="21">
        <v>111.57599999999999</v>
      </c>
      <c r="U587" s="27">
        <v>0.63372662917643396</v>
      </c>
      <c r="V587" s="22"/>
      <c r="W587" s="23"/>
      <c r="X587" s="23"/>
      <c r="Y587" s="23"/>
      <c r="AA587" s="23"/>
    </row>
    <row r="588" spans="1:27" x14ac:dyDescent="0.25">
      <c r="A588" s="20">
        <v>37111</v>
      </c>
      <c r="B588" s="8">
        <v>2055.4499999999998</v>
      </c>
      <c r="C588" s="21">
        <v>92.407600000000002</v>
      </c>
      <c r="D588" s="22">
        <v>0.6531283263337494</v>
      </c>
      <c r="E588" s="21">
        <v>95.843000000000004</v>
      </c>
      <c r="F588" s="27">
        <v>0.6613509791243849</v>
      </c>
      <c r="G588" s="8">
        <v>1772.55</v>
      </c>
      <c r="H588" s="21">
        <v>22.446000000000002</v>
      </c>
      <c r="I588" s="22">
        <v>0.67812688821752265</v>
      </c>
      <c r="J588" s="21">
        <v>22.446000000000002</v>
      </c>
      <c r="K588" s="27">
        <v>0.67812647406577975</v>
      </c>
      <c r="L588" s="8">
        <v>2260.2800000000002</v>
      </c>
      <c r="M588" s="21">
        <v>142.803</v>
      </c>
      <c r="N588" s="22">
        <v>0.6063306725543478</v>
      </c>
      <c r="O588" s="52">
        <v>142.803</v>
      </c>
      <c r="P588" s="53">
        <v>0.77058054206406168</v>
      </c>
      <c r="Q588" s="8">
        <v>911.64</v>
      </c>
      <c r="R588" s="21">
        <v>54.628</v>
      </c>
      <c r="S588" s="22">
        <v>0.49046507451966237</v>
      </c>
      <c r="T588" s="21">
        <v>118.88800000000001</v>
      </c>
      <c r="U588" s="27">
        <v>0.67525674755159537</v>
      </c>
      <c r="V588" s="22"/>
      <c r="W588" s="23"/>
      <c r="X588" s="23"/>
      <c r="Y588" s="23"/>
      <c r="AA588" s="23"/>
    </row>
    <row r="589" spans="1:27" x14ac:dyDescent="0.25">
      <c r="A589" s="20">
        <v>37112</v>
      </c>
      <c r="B589" s="8">
        <v>2055.4299999999998</v>
      </c>
      <c r="C589" s="21">
        <v>92.269599999999997</v>
      </c>
      <c r="D589" s="22">
        <v>0.65215295516261129</v>
      </c>
      <c r="E589" s="21">
        <v>95.704999999999998</v>
      </c>
      <c r="F589" s="27">
        <v>0.66039895535397919</v>
      </c>
      <c r="G589" s="8">
        <v>1771.95</v>
      </c>
      <c r="H589" s="21">
        <v>20.672999999999998</v>
      </c>
      <c r="I589" s="22">
        <v>0.62456193353474321</v>
      </c>
      <c r="J589" s="21">
        <v>20.672999999999998</v>
      </c>
      <c r="K589" s="27">
        <v>0.62456242518113736</v>
      </c>
      <c r="L589" s="8">
        <v>2260.2800000000002</v>
      </c>
      <c r="M589" s="21">
        <v>142.803</v>
      </c>
      <c r="N589" s="22">
        <v>0.6063306725543478</v>
      </c>
      <c r="O589" s="52">
        <v>142.803</v>
      </c>
      <c r="P589" s="53">
        <v>0.77058054206406168</v>
      </c>
      <c r="Q589" s="8">
        <v>911.22</v>
      </c>
      <c r="R589" s="21">
        <v>52.143999999999998</v>
      </c>
      <c r="S589" s="22">
        <v>0.46816304543005927</v>
      </c>
      <c r="T589" s="21">
        <v>116.404</v>
      </c>
      <c r="U589" s="27">
        <v>0.66114872923410972</v>
      </c>
      <c r="V589" s="22"/>
      <c r="W589" s="23"/>
      <c r="X589" s="23"/>
      <c r="Y589" s="23"/>
      <c r="AA589" s="23"/>
    </row>
    <row r="590" spans="1:27" x14ac:dyDescent="0.25">
      <c r="A590" s="20">
        <v>37113</v>
      </c>
      <c r="B590" s="8">
        <v>2055.4699999999998</v>
      </c>
      <c r="C590" s="21">
        <v>92.545599999999993</v>
      </c>
      <c r="D590" s="22">
        <v>0.6541036975048875</v>
      </c>
      <c r="E590" s="21">
        <v>95.980999999999995</v>
      </c>
      <c r="F590" s="27">
        <v>0.66230329305747593</v>
      </c>
      <c r="G590" s="8">
        <v>1771.11</v>
      </c>
      <c r="H590" s="21">
        <v>18.323</v>
      </c>
      <c r="I590" s="22">
        <v>0.55356495468277944</v>
      </c>
      <c r="J590" s="21">
        <v>18.323</v>
      </c>
      <c r="K590" s="27">
        <v>0.55356462056649602</v>
      </c>
      <c r="L590" s="8">
        <v>2260.17</v>
      </c>
      <c r="M590" s="21">
        <v>141.90299999999999</v>
      </c>
      <c r="N590" s="22">
        <v>0.60250934103260867</v>
      </c>
      <c r="O590" s="52">
        <v>141.90299999999999</v>
      </c>
      <c r="P590" s="53">
        <v>0.7657239844377266</v>
      </c>
      <c r="Q590" s="8">
        <v>910.09</v>
      </c>
      <c r="R590" s="21">
        <v>45.555</v>
      </c>
      <c r="S590" s="22">
        <v>0.40900520739809659</v>
      </c>
      <c r="T590" s="21">
        <v>109.815</v>
      </c>
      <c r="U590" s="27">
        <v>0.62372420160779585</v>
      </c>
      <c r="V590" s="22"/>
      <c r="W590" s="23"/>
      <c r="X590" s="23"/>
      <c r="Y590" s="23"/>
      <c r="AA590" s="23"/>
    </row>
    <row r="591" spans="1:27" x14ac:dyDescent="0.25">
      <c r="A591" s="20">
        <v>37114</v>
      </c>
      <c r="B591" s="8">
        <v>2055.5300000000002</v>
      </c>
      <c r="C591" s="21">
        <v>92.890600000000006</v>
      </c>
      <c r="D591" s="22">
        <v>0.65654212543273271</v>
      </c>
      <c r="E591" s="21">
        <v>96.325999999999993</v>
      </c>
      <c r="F591" s="27">
        <v>0.66468407789020345</v>
      </c>
      <c r="G591" s="8">
        <v>1771.89</v>
      </c>
      <c r="H591" s="21">
        <v>20.481999999999999</v>
      </c>
      <c r="I591" s="22">
        <v>0.61879154078549847</v>
      </c>
      <c r="J591" s="21">
        <v>20.481999999999999</v>
      </c>
      <c r="K591" s="27">
        <v>0.61879097926687776</v>
      </c>
      <c r="L591" s="8">
        <v>2260.0700000000002</v>
      </c>
      <c r="M591" s="21">
        <v>141.00399999999999</v>
      </c>
      <c r="N591" s="22">
        <v>0.59869225543478266</v>
      </c>
      <c r="O591" s="52">
        <v>141.00399999999999</v>
      </c>
      <c r="P591" s="53">
        <v>0.7608729708269466</v>
      </c>
      <c r="Q591" s="8">
        <v>908.98</v>
      </c>
      <c r="R591" s="21">
        <v>39.345999999999997</v>
      </c>
      <c r="S591" s="22">
        <v>0.35325911294666906</v>
      </c>
      <c r="T591" s="21">
        <v>103.60599999999999</v>
      </c>
      <c r="U591" s="27">
        <v>0.58845855570890659</v>
      </c>
      <c r="V591" s="22"/>
      <c r="W591" s="23"/>
      <c r="X591" s="23"/>
      <c r="Y591" s="23"/>
      <c r="AA591" s="23"/>
    </row>
    <row r="592" spans="1:27" x14ac:dyDescent="0.25">
      <c r="A592" s="20">
        <v>37115</v>
      </c>
      <c r="B592" s="8">
        <v>2055.56</v>
      </c>
      <c r="C592" s="21">
        <v>93.098600000000005</v>
      </c>
      <c r="D592" s="22">
        <v>0.6580122500964769</v>
      </c>
      <c r="E592" s="21">
        <v>96.534000000000006</v>
      </c>
      <c r="F592" s="27">
        <v>0.66611922253160138</v>
      </c>
      <c r="G592" s="8">
        <v>1770.96</v>
      </c>
      <c r="H592" s="21">
        <v>17.939</v>
      </c>
      <c r="I592" s="22">
        <v>0.54196374622356491</v>
      </c>
      <c r="J592" s="21">
        <v>17.939</v>
      </c>
      <c r="K592" s="27">
        <v>0.5419632901484861</v>
      </c>
      <c r="L592" s="8">
        <v>2259.96</v>
      </c>
      <c r="M592" s="21">
        <v>140.108</v>
      </c>
      <c r="N592" s="22">
        <v>0.59488790760869559</v>
      </c>
      <c r="O592" s="52">
        <v>140.108</v>
      </c>
      <c r="P592" s="53">
        <v>0.75603799526116555</v>
      </c>
      <c r="Q592" s="8">
        <v>910.27</v>
      </c>
      <c r="R592" s="21">
        <v>46.56</v>
      </c>
      <c r="S592" s="22">
        <v>0.4180283713413539</v>
      </c>
      <c r="T592" s="21">
        <v>110.82</v>
      </c>
      <c r="U592" s="27">
        <v>0.62943233182731773</v>
      </c>
      <c r="V592" s="22"/>
      <c r="W592" s="23"/>
      <c r="X592" s="23"/>
      <c r="Y592" s="23"/>
      <c r="AA592" s="23"/>
    </row>
    <row r="593" spans="1:27" x14ac:dyDescent="0.25">
      <c r="A593" s="20">
        <v>37116</v>
      </c>
      <c r="B593" s="8">
        <v>2055.61</v>
      </c>
      <c r="C593" s="21">
        <v>93.376599999999996</v>
      </c>
      <c r="D593" s="22">
        <v>0.65997712825282751</v>
      </c>
      <c r="E593" s="21">
        <v>96.811999999999998</v>
      </c>
      <c r="F593" s="27">
        <v>0.66803748804399166</v>
      </c>
      <c r="G593" s="8">
        <v>1771.29</v>
      </c>
      <c r="H593" s="21">
        <v>18.821000000000002</v>
      </c>
      <c r="I593" s="22">
        <v>0.56861027190332325</v>
      </c>
      <c r="J593" s="21">
        <v>18.821000000000002</v>
      </c>
      <c r="K593" s="27">
        <v>0.56861001655209531</v>
      </c>
      <c r="L593" s="8">
        <v>2259.91</v>
      </c>
      <c r="M593" s="21">
        <v>139.66</v>
      </c>
      <c r="N593" s="22">
        <v>0.59298573369565222</v>
      </c>
      <c r="O593" s="52">
        <v>139.66</v>
      </c>
      <c r="P593" s="53">
        <v>0.75362060647855278</v>
      </c>
      <c r="Q593" s="8">
        <v>910.28</v>
      </c>
      <c r="R593" s="21">
        <v>46.643999999999998</v>
      </c>
      <c r="S593" s="22">
        <v>0.41878254623810379</v>
      </c>
      <c r="T593" s="21">
        <v>110.904</v>
      </c>
      <c r="U593" s="27">
        <v>0.62990947597721958</v>
      </c>
      <c r="V593" s="22"/>
      <c r="W593" s="23"/>
      <c r="X593" s="23"/>
      <c r="Y593" s="23"/>
      <c r="AA593" s="23"/>
    </row>
    <row r="594" spans="1:27" x14ac:dyDescent="0.25">
      <c r="A594" s="20">
        <v>37117</v>
      </c>
      <c r="B594" s="8">
        <v>2055.66</v>
      </c>
      <c r="C594" s="21">
        <v>93.654600000000002</v>
      </c>
      <c r="D594" s="22">
        <v>0.66194200640917811</v>
      </c>
      <c r="E594" s="21">
        <v>97.09</v>
      </c>
      <c r="F594" s="27">
        <v>0.66995575355638182</v>
      </c>
      <c r="G594" s="8">
        <v>1771.95</v>
      </c>
      <c r="H594" s="21">
        <v>20.672999999999998</v>
      </c>
      <c r="I594" s="22">
        <v>0.62456193353474321</v>
      </c>
      <c r="J594" s="21">
        <v>20.672999999999998</v>
      </c>
      <c r="K594" s="27">
        <v>0.62456242518113736</v>
      </c>
      <c r="L594" s="8">
        <v>2259.8200000000002</v>
      </c>
      <c r="M594" s="21">
        <v>138.87899999999999</v>
      </c>
      <c r="N594" s="22">
        <v>0.58966966711956526</v>
      </c>
      <c r="O594" s="52">
        <v>138.87899999999999</v>
      </c>
      <c r="P594" s="53">
        <v>0.74940616465384058</v>
      </c>
      <c r="Q594" s="8">
        <v>908.61</v>
      </c>
      <c r="R594" s="21">
        <v>37.304000000000002</v>
      </c>
      <c r="S594" s="22">
        <v>0.33492548033758301</v>
      </c>
      <c r="T594" s="21">
        <v>101.56399999999999</v>
      </c>
      <c r="U594" s="27">
        <v>0.57686043295043299</v>
      </c>
      <c r="V594" s="22"/>
      <c r="W594" s="23"/>
      <c r="X594" s="23"/>
      <c r="Y594" s="23"/>
      <c r="AA594" s="23"/>
    </row>
    <row r="595" spans="1:27" x14ac:dyDescent="0.25">
      <c r="A595" s="20">
        <v>37118</v>
      </c>
      <c r="B595" s="8">
        <v>2055.69</v>
      </c>
      <c r="C595" s="21">
        <v>93.863600000000005</v>
      </c>
      <c r="D595" s="22">
        <v>0.66341919897995971</v>
      </c>
      <c r="E595" s="21">
        <v>97.299000000000007</v>
      </c>
      <c r="F595" s="27">
        <v>0.67139815226491184</v>
      </c>
      <c r="G595" s="8">
        <v>1772.54</v>
      </c>
      <c r="H595" s="21">
        <v>22.405000000000001</v>
      </c>
      <c r="I595" s="22">
        <v>0.6768882175226586</v>
      </c>
      <c r="J595" s="21">
        <v>22.405000000000001</v>
      </c>
      <c r="K595" s="27">
        <v>0.67688783004940223</v>
      </c>
      <c r="L595" s="8">
        <v>2259.75</v>
      </c>
      <c r="M595" s="21">
        <v>138.321</v>
      </c>
      <c r="N595" s="22">
        <v>0.58730044157608696</v>
      </c>
      <c r="O595" s="52">
        <v>138.321</v>
      </c>
      <c r="P595" s="53">
        <v>0.74639517020571278</v>
      </c>
      <c r="Q595" s="8">
        <v>906.78</v>
      </c>
      <c r="R595" s="21">
        <v>27.774000000000001</v>
      </c>
      <c r="S595" s="22">
        <v>0.24936254264679475</v>
      </c>
      <c r="T595" s="21">
        <v>92.034000000000006</v>
      </c>
      <c r="U595" s="27">
        <v>0.52273292681433969</v>
      </c>
      <c r="V595" s="22"/>
      <c r="W595" s="23"/>
      <c r="X595" s="23"/>
      <c r="Y595" s="23"/>
      <c r="AA595" s="23"/>
    </row>
    <row r="596" spans="1:27" x14ac:dyDescent="0.25">
      <c r="A596" s="20">
        <v>37119</v>
      </c>
      <c r="B596" s="8">
        <v>2055.71</v>
      </c>
      <c r="C596" s="21">
        <v>94.003600000000006</v>
      </c>
      <c r="D596" s="22">
        <v>0.66440870596517221</v>
      </c>
      <c r="E596" s="21">
        <v>97.438999999999993</v>
      </c>
      <c r="F596" s="27">
        <v>0.67236410384421108</v>
      </c>
      <c r="G596" s="8">
        <v>1772.71</v>
      </c>
      <c r="H596" s="21">
        <v>22.936</v>
      </c>
      <c r="I596" s="22">
        <v>0.69293051359516622</v>
      </c>
      <c r="J596" s="21">
        <v>22.936</v>
      </c>
      <c r="K596" s="27">
        <v>0.69293049326870026</v>
      </c>
      <c r="L596" s="8">
        <v>2259.67</v>
      </c>
      <c r="M596" s="21">
        <v>137.65299999999999</v>
      </c>
      <c r="N596" s="22">
        <v>0.58446416440217386</v>
      </c>
      <c r="O596" s="52">
        <v>137.65299999999999</v>
      </c>
      <c r="P596" s="53">
        <v>0.74279057009206995</v>
      </c>
      <c r="Q596" s="8">
        <v>904.68</v>
      </c>
      <c r="R596" s="21">
        <v>17.72</v>
      </c>
      <c r="S596" s="22">
        <v>0.15909499012390016</v>
      </c>
      <c r="T596" s="21">
        <v>81.98</v>
      </c>
      <c r="U596" s="27">
        <v>0.46562815851338779</v>
      </c>
      <c r="V596" s="22"/>
      <c r="W596" s="23"/>
      <c r="X596" s="23"/>
      <c r="Y596" s="23"/>
      <c r="AA596" s="23"/>
    </row>
    <row r="597" spans="1:27" x14ac:dyDescent="0.25">
      <c r="A597" s="20">
        <v>37120</v>
      </c>
      <c r="B597" s="8">
        <v>2055.7399999999998</v>
      </c>
      <c r="C597" s="21">
        <v>94.142600000000002</v>
      </c>
      <c r="D597" s="22">
        <v>0.66539114504334751</v>
      </c>
      <c r="E597" s="21">
        <v>97.578000000000003</v>
      </c>
      <c r="F597" s="27">
        <v>0.67332309151906355</v>
      </c>
      <c r="G597" s="8">
        <v>1771.95</v>
      </c>
      <c r="H597" s="21">
        <v>20.672999999999998</v>
      </c>
      <c r="I597" s="22">
        <v>0.62456193353474321</v>
      </c>
      <c r="J597" s="21">
        <v>20.672999999999998</v>
      </c>
      <c r="K597" s="27">
        <v>0.62456242518113736</v>
      </c>
      <c r="L597" s="8">
        <v>2259.79</v>
      </c>
      <c r="M597" s="21">
        <v>138.655</v>
      </c>
      <c r="N597" s="22">
        <v>0.58871858016304346</v>
      </c>
      <c r="O597" s="52">
        <v>138.655</v>
      </c>
      <c r="P597" s="53">
        <v>0.74819756926281189</v>
      </c>
      <c r="Q597" s="8">
        <v>905.24</v>
      </c>
      <c r="R597" s="21">
        <v>20.312999999999999</v>
      </c>
      <c r="S597" s="22">
        <v>0.18237565092476207</v>
      </c>
      <c r="T597" s="21">
        <v>84.572999999999993</v>
      </c>
      <c r="U597" s="27">
        <v>0.4803560731239836</v>
      </c>
      <c r="V597" s="22"/>
      <c r="W597" s="23"/>
      <c r="X597" s="23"/>
      <c r="Y597" s="23"/>
      <c r="AA597" s="23"/>
    </row>
    <row r="598" spans="1:27" x14ac:dyDescent="0.25">
      <c r="A598" s="20">
        <v>37121</v>
      </c>
      <c r="B598" s="8">
        <v>2055.7600000000002</v>
      </c>
      <c r="C598" s="21">
        <v>94.282600000000002</v>
      </c>
      <c r="D598" s="22">
        <v>0.66638065202856001</v>
      </c>
      <c r="E598" s="21">
        <v>97.718000000000004</v>
      </c>
      <c r="F598" s="27">
        <v>0.67428933326104801</v>
      </c>
      <c r="G598" s="8">
        <v>1772.51</v>
      </c>
      <c r="H598" s="21">
        <v>22.324000000000002</v>
      </c>
      <c r="I598" s="22">
        <v>0.67444108761329302</v>
      </c>
      <c r="J598" s="21">
        <v>22.324000000000002</v>
      </c>
      <c r="K598" s="27">
        <v>0.67444103171551184</v>
      </c>
      <c r="L598" s="8">
        <v>2259.67</v>
      </c>
      <c r="M598" s="21">
        <v>137.65299999999999</v>
      </c>
      <c r="N598" s="22">
        <v>0.58446416440217386</v>
      </c>
      <c r="O598" s="52">
        <v>137.65299999999999</v>
      </c>
      <c r="P598" s="53">
        <v>0.74279057009206995</v>
      </c>
      <c r="Q598" s="8">
        <v>906.42</v>
      </c>
      <c r="R598" s="21">
        <v>25.968</v>
      </c>
      <c r="S598" s="22">
        <v>0.23314778236667266</v>
      </c>
      <c r="T598" s="21">
        <v>90.227999999999994</v>
      </c>
      <c r="U598" s="27">
        <v>0.51247432759145106</v>
      </c>
      <c r="V598" s="22"/>
      <c r="W598" s="23"/>
      <c r="X598" s="23"/>
      <c r="Y598" s="23"/>
      <c r="AA598" s="23"/>
    </row>
    <row r="599" spans="1:27" x14ac:dyDescent="0.25">
      <c r="A599" s="20">
        <v>37122</v>
      </c>
      <c r="B599" s="8">
        <v>2055.7800000000002</v>
      </c>
      <c r="C599" s="21">
        <v>94.422600000000003</v>
      </c>
      <c r="D599" s="22">
        <v>0.6673701590137725</v>
      </c>
      <c r="E599" s="21">
        <v>97.858000000000004</v>
      </c>
      <c r="F599" s="27">
        <v>0.67525528484034725</v>
      </c>
      <c r="G599" s="8">
        <v>1772.96</v>
      </c>
      <c r="H599" s="21">
        <v>23.728000000000002</v>
      </c>
      <c r="I599" s="22">
        <v>0.71685800604229599</v>
      </c>
      <c r="J599" s="21">
        <v>23.728000000000002</v>
      </c>
      <c r="K599" s="27">
        <v>0.71685855485687566</v>
      </c>
      <c r="L599" s="8">
        <v>2259.7399999999998</v>
      </c>
      <c r="M599" s="21">
        <v>138.21</v>
      </c>
      <c r="N599" s="22">
        <v>0.58682914402173914</v>
      </c>
      <c r="O599" s="52">
        <v>138.21</v>
      </c>
      <c r="P599" s="53">
        <v>0.74579621852519806</v>
      </c>
      <c r="Q599" s="8">
        <v>907.59</v>
      </c>
      <c r="R599" s="21">
        <v>31.9</v>
      </c>
      <c r="S599" s="22">
        <v>0.28640689531334174</v>
      </c>
      <c r="T599" s="21">
        <v>96.16</v>
      </c>
      <c r="U599" s="27">
        <v>0.54616676665183217</v>
      </c>
      <c r="V599" s="22"/>
      <c r="W599" s="23"/>
      <c r="X599" s="23"/>
      <c r="Y599" s="23"/>
      <c r="AA599" s="23"/>
    </row>
    <row r="600" spans="1:27" x14ac:dyDescent="0.25">
      <c r="A600" s="20">
        <v>37123</v>
      </c>
      <c r="B600" s="8">
        <v>2055.8000000000002</v>
      </c>
      <c r="C600" s="21">
        <v>94.562600000000003</v>
      </c>
      <c r="D600" s="22">
        <v>0.66835966599898511</v>
      </c>
      <c r="E600" s="21">
        <v>97.998000000000005</v>
      </c>
      <c r="F600" s="27">
        <v>0.67622123641964638</v>
      </c>
      <c r="G600" s="8">
        <v>1773.36</v>
      </c>
      <c r="H600" s="21">
        <v>25.018999999999998</v>
      </c>
      <c r="I600" s="22">
        <v>0.75586102719033232</v>
      </c>
      <c r="J600" s="21">
        <v>25.018999999999998</v>
      </c>
      <c r="K600" s="27">
        <v>0.75586123172539554</v>
      </c>
      <c r="L600" s="8">
        <v>2259.84</v>
      </c>
      <c r="M600" s="21">
        <v>139.102</v>
      </c>
      <c r="N600" s="22">
        <v>0.59061650815217392</v>
      </c>
      <c r="O600" s="52">
        <v>139.102</v>
      </c>
      <c r="P600" s="53">
        <v>0.75060961203042509</v>
      </c>
      <c r="Q600" s="8">
        <v>908.5</v>
      </c>
      <c r="R600" s="21">
        <v>36.734999999999999</v>
      </c>
      <c r="S600" s="22">
        <v>0.32981684323936072</v>
      </c>
      <c r="T600" s="21">
        <v>100.995</v>
      </c>
      <c r="U600" s="27">
        <v>0.57362895464013497</v>
      </c>
      <c r="V600" s="22"/>
      <c r="W600" s="23"/>
      <c r="X600" s="23"/>
      <c r="Y600" s="23"/>
      <c r="AA600" s="23"/>
    </row>
    <row r="601" spans="1:27" x14ac:dyDescent="0.25">
      <c r="A601" s="20">
        <v>37124</v>
      </c>
      <c r="B601" s="8">
        <v>2055.83</v>
      </c>
      <c r="C601" s="21">
        <v>94.702600000000004</v>
      </c>
      <c r="D601" s="22">
        <v>0.6693491729841976</v>
      </c>
      <c r="E601" s="21">
        <v>98.138000000000005</v>
      </c>
      <c r="F601" s="27">
        <v>0.67718747816163094</v>
      </c>
      <c r="G601" s="8">
        <v>1773.09</v>
      </c>
      <c r="H601" s="21">
        <v>24.152999999999999</v>
      </c>
      <c r="I601" s="22">
        <v>0.72969788519637457</v>
      </c>
      <c r="J601" s="21">
        <v>24.152999999999999</v>
      </c>
      <c r="K601" s="27">
        <v>0.72969725888714376</v>
      </c>
      <c r="L601" s="8">
        <v>2259.9299999999998</v>
      </c>
      <c r="M601" s="21">
        <v>139.88399999999999</v>
      </c>
      <c r="N601" s="22">
        <v>0.59393682065217401</v>
      </c>
      <c r="O601" s="52">
        <v>139.88399999999999</v>
      </c>
      <c r="P601" s="53">
        <v>0.75482939987013697</v>
      </c>
      <c r="Q601" s="8">
        <v>909.28</v>
      </c>
      <c r="R601" s="21">
        <v>40.99</v>
      </c>
      <c r="S601" s="22">
        <v>0.36801939306877357</v>
      </c>
      <c r="T601" s="21">
        <v>105.25</v>
      </c>
      <c r="U601" s="27">
        <v>0.59779611028177981</v>
      </c>
      <c r="V601" s="22"/>
      <c r="W601" s="23"/>
      <c r="X601" s="23"/>
      <c r="Y601" s="23"/>
      <c r="AA601" s="23"/>
    </row>
    <row r="602" spans="1:27" x14ac:dyDescent="0.25">
      <c r="A602" s="20">
        <v>37125</v>
      </c>
      <c r="B602" s="8">
        <v>2055.86</v>
      </c>
      <c r="C602" s="21">
        <v>94.913600000000002</v>
      </c>
      <c r="D602" s="22">
        <v>0.6708405013690536</v>
      </c>
      <c r="E602" s="21">
        <v>98.349000000000004</v>
      </c>
      <c r="F602" s="27">
        <v>0.67864351451636906</v>
      </c>
      <c r="G602" s="8">
        <v>1772.28</v>
      </c>
      <c r="H602" s="21">
        <v>21.645</v>
      </c>
      <c r="I602" s="22">
        <v>0.65392749244712989</v>
      </c>
      <c r="J602" s="21">
        <v>21.645</v>
      </c>
      <c r="K602" s="27">
        <v>0.65392781640018038</v>
      </c>
      <c r="L602" s="8">
        <v>2259.8000000000002</v>
      </c>
      <c r="M602" s="21">
        <v>138.767</v>
      </c>
      <c r="N602" s="22">
        <v>0.58919412364130441</v>
      </c>
      <c r="O602" s="52">
        <v>138.767</v>
      </c>
      <c r="P602" s="53">
        <v>0.74880186695832629</v>
      </c>
      <c r="Q602" s="8">
        <v>906.95</v>
      </c>
      <c r="R602" s="21">
        <v>28.641999999999999</v>
      </c>
      <c r="S602" s="22">
        <v>0.25715568324654337</v>
      </c>
      <c r="T602" s="21">
        <v>92.902000000000001</v>
      </c>
      <c r="U602" s="27">
        <v>0.52766276452705452</v>
      </c>
      <c r="V602" s="22"/>
      <c r="W602" s="23"/>
      <c r="X602" s="23"/>
      <c r="Y602" s="23"/>
      <c r="AA602" s="23"/>
    </row>
    <row r="603" spans="1:27" x14ac:dyDescent="0.25">
      <c r="A603" s="20">
        <v>37126</v>
      </c>
      <c r="B603" s="8">
        <v>2055.9</v>
      </c>
      <c r="C603" s="21">
        <v>95.124600000000001</v>
      </c>
      <c r="D603" s="22">
        <v>0.67233182975390959</v>
      </c>
      <c r="E603" s="21">
        <v>98.56</v>
      </c>
      <c r="F603" s="27">
        <v>0.68009926070842197</v>
      </c>
      <c r="G603" s="8">
        <v>1771.44</v>
      </c>
      <c r="H603" s="21">
        <v>19.218</v>
      </c>
      <c r="I603" s="22">
        <v>0.58060422960725067</v>
      </c>
      <c r="J603" s="21">
        <v>19.218</v>
      </c>
      <c r="K603" s="27">
        <v>0.58060390184298794</v>
      </c>
      <c r="L603" s="8">
        <v>2259.87</v>
      </c>
      <c r="M603" s="21">
        <v>139.32499999999999</v>
      </c>
      <c r="N603" s="22">
        <v>0.59156334918478259</v>
      </c>
      <c r="O603" s="52">
        <v>139.32499999999999</v>
      </c>
      <c r="P603" s="53">
        <v>0.75181286140645398</v>
      </c>
      <c r="Q603" s="8">
        <v>908.02</v>
      </c>
      <c r="R603" s="21">
        <v>34.146999999999998</v>
      </c>
      <c r="S603" s="22">
        <v>0.30658107380140065</v>
      </c>
      <c r="T603" s="21">
        <v>98.406999999999996</v>
      </c>
      <c r="U603" s="27">
        <v>0.55892939490729965</v>
      </c>
      <c r="V603" s="22"/>
      <c r="W603" s="23"/>
      <c r="X603" s="23"/>
      <c r="Y603" s="23"/>
      <c r="AA603" s="23"/>
    </row>
    <row r="604" spans="1:27" x14ac:dyDescent="0.25">
      <c r="A604" s="20">
        <v>37127</v>
      </c>
      <c r="B604" s="8">
        <v>2055.9499999999998</v>
      </c>
      <c r="C604" s="21">
        <v>95.476600000000005</v>
      </c>
      <c r="D604" s="22">
        <v>0.67481973303101539</v>
      </c>
      <c r="E604" s="21">
        <v>98.912000000000006</v>
      </c>
      <c r="F604" s="27">
        <v>0.6825282125469061</v>
      </c>
      <c r="G604" s="8">
        <v>1770.73</v>
      </c>
      <c r="H604" s="21">
        <v>17.355</v>
      </c>
      <c r="I604" s="22">
        <v>0.52432024169184288</v>
      </c>
      <c r="J604" s="21">
        <v>17.355</v>
      </c>
      <c r="K604" s="27">
        <v>0.5243199177387925</v>
      </c>
      <c r="L604" s="8">
        <v>2259.96</v>
      </c>
      <c r="M604" s="21">
        <v>140.108</v>
      </c>
      <c r="N604" s="22">
        <v>0.59488790760869559</v>
      </c>
      <c r="O604" s="52">
        <v>140.108</v>
      </c>
      <c r="P604" s="53">
        <v>0.75603799526116555</v>
      </c>
      <c r="Q604" s="8">
        <v>908.97</v>
      </c>
      <c r="R604" s="21">
        <v>39.264000000000003</v>
      </c>
      <c r="S604" s="22">
        <v>0.35252289459507991</v>
      </c>
      <c r="T604" s="21">
        <v>103.524</v>
      </c>
      <c r="U604" s="27">
        <v>0.58799314461187124</v>
      </c>
      <c r="V604" s="22"/>
      <c r="W604" s="23"/>
      <c r="X604" s="23"/>
      <c r="Y604" s="23"/>
      <c r="AA604" s="23"/>
    </row>
    <row r="605" spans="1:27" x14ac:dyDescent="0.25">
      <c r="A605" s="20">
        <v>37128</v>
      </c>
      <c r="B605" s="8">
        <v>2056.09</v>
      </c>
      <c r="C605" s="21">
        <v>96.324600000000004</v>
      </c>
      <c r="D605" s="22">
        <v>0.68081331819858837</v>
      </c>
      <c r="E605" s="21">
        <v>99.76</v>
      </c>
      <c r="F605" s="27">
        <v>0.68837992342096044</v>
      </c>
      <c r="G605" s="8">
        <v>1770.61</v>
      </c>
      <c r="H605" s="21">
        <v>17.050999999999998</v>
      </c>
      <c r="I605" s="22">
        <v>0.5151359516616314</v>
      </c>
      <c r="J605" s="21">
        <v>17.050999999999998</v>
      </c>
      <c r="K605" s="27">
        <v>0.51513616635992754</v>
      </c>
      <c r="L605" s="8">
        <v>2260.12</v>
      </c>
      <c r="M605" s="21">
        <v>141.453</v>
      </c>
      <c r="N605" s="22">
        <v>0.60059867527173916</v>
      </c>
      <c r="O605" s="52">
        <v>141.453</v>
      </c>
      <c r="P605" s="53">
        <v>0.76329590362511457</v>
      </c>
      <c r="Q605" s="8">
        <v>910.08</v>
      </c>
      <c r="R605" s="21">
        <v>45.470999999999997</v>
      </c>
      <c r="S605" s="22">
        <v>0.40825103250134676</v>
      </c>
      <c r="T605" s="21">
        <v>109.73099999999999</v>
      </c>
      <c r="U605" s="27">
        <v>0.6232470574578941</v>
      </c>
      <c r="V605" s="22"/>
      <c r="W605" s="23"/>
      <c r="X605" s="23"/>
      <c r="Y605" s="23"/>
      <c r="AA605" s="23"/>
    </row>
    <row r="606" spans="1:27" x14ac:dyDescent="0.25">
      <c r="A606" s="20">
        <v>37129</v>
      </c>
      <c r="B606" s="8">
        <v>2056.17</v>
      </c>
      <c r="C606" s="21">
        <v>96.822599999999994</v>
      </c>
      <c r="D606" s="22">
        <v>0.68433313590313016</v>
      </c>
      <c r="E606" s="21">
        <v>100.258</v>
      </c>
      <c r="F606" s="27">
        <v>0.69181602994005365</v>
      </c>
      <c r="G606" s="8">
        <v>1772.05</v>
      </c>
      <c r="H606" s="21">
        <v>20.942</v>
      </c>
      <c r="I606" s="22">
        <v>0.63268882175226593</v>
      </c>
      <c r="J606" s="21">
        <v>20.942</v>
      </c>
      <c r="K606" s="27">
        <v>0.63268920033269338</v>
      </c>
      <c r="L606" s="8">
        <v>2260.0300000000002</v>
      </c>
      <c r="M606" s="21">
        <v>140.66800000000001</v>
      </c>
      <c r="N606" s="22">
        <v>0.59726562500000002</v>
      </c>
      <c r="O606" s="52">
        <v>140.66800000000001</v>
      </c>
      <c r="P606" s="53">
        <v>0.75905987973984823</v>
      </c>
      <c r="Q606" s="8">
        <v>911.25</v>
      </c>
      <c r="R606" s="21">
        <v>52.314</v>
      </c>
      <c r="S606" s="22">
        <v>0.46968935176871968</v>
      </c>
      <c r="T606" s="21">
        <v>116.574</v>
      </c>
      <c r="U606" s="27">
        <v>0.66211377283237427</v>
      </c>
      <c r="V606" s="22"/>
      <c r="W606" s="23"/>
      <c r="X606" s="23"/>
      <c r="Y606" s="23"/>
      <c r="AA606" s="23"/>
    </row>
    <row r="607" spans="1:27" x14ac:dyDescent="0.25">
      <c r="A607" s="20">
        <v>37130</v>
      </c>
      <c r="B607" s="8">
        <v>2056.21</v>
      </c>
      <c r="C607" s="21">
        <v>97.035600000000002</v>
      </c>
      <c r="D607" s="22">
        <v>0.68583860010206066</v>
      </c>
      <c r="E607" s="21">
        <v>100.471</v>
      </c>
      <c r="F607" s="27">
        <v>0.6932859941036853</v>
      </c>
      <c r="G607" s="8">
        <v>1771.37</v>
      </c>
      <c r="H607" s="21">
        <v>19.036999999999999</v>
      </c>
      <c r="I607" s="22">
        <v>0.57513595166163145</v>
      </c>
      <c r="J607" s="21">
        <v>19.036999999999999</v>
      </c>
      <c r="K607" s="27">
        <v>0.57513608251325576</v>
      </c>
      <c r="L607" s="8">
        <v>2260.14</v>
      </c>
      <c r="M607" s="21">
        <v>141.678</v>
      </c>
      <c r="N607" s="22">
        <v>0.60155400815217386</v>
      </c>
      <c r="O607" s="52">
        <v>141.678</v>
      </c>
      <c r="P607" s="53">
        <v>0.76451004303169834</v>
      </c>
      <c r="Q607" s="8">
        <v>910.92</v>
      </c>
      <c r="R607" s="21">
        <v>50.356999999999999</v>
      </c>
      <c r="S607" s="22">
        <v>0.45211887232896392</v>
      </c>
      <c r="T607" s="21">
        <v>114.617</v>
      </c>
      <c r="U607" s="27">
        <v>0.6509986607502356</v>
      </c>
      <c r="V607" s="22"/>
      <c r="W607" s="23"/>
      <c r="X607" s="23"/>
      <c r="Y607" s="23"/>
      <c r="AA607" s="23"/>
    </row>
    <row r="608" spans="1:27" x14ac:dyDescent="0.25">
      <c r="A608" s="20">
        <v>37131</v>
      </c>
      <c r="B608" s="8">
        <v>2056.23</v>
      </c>
      <c r="C608" s="21">
        <v>97.178600000000003</v>
      </c>
      <c r="D608" s="22">
        <v>0.68684931080838485</v>
      </c>
      <c r="E608" s="21">
        <v>100.614</v>
      </c>
      <c r="F608" s="27">
        <v>0.69427283739632473</v>
      </c>
      <c r="G608" s="8">
        <v>1770.61</v>
      </c>
      <c r="H608" s="21">
        <v>17.050999999999998</v>
      </c>
      <c r="I608" s="22">
        <v>0.5151359516616314</v>
      </c>
      <c r="J608" s="21">
        <v>17.050999999999998</v>
      </c>
      <c r="K608" s="27">
        <v>0.51513616635992754</v>
      </c>
      <c r="L608" s="8">
        <v>2260.14</v>
      </c>
      <c r="M608" s="21">
        <v>141.678</v>
      </c>
      <c r="N608" s="22">
        <v>0.60155400815217386</v>
      </c>
      <c r="O608" s="52">
        <v>141.678</v>
      </c>
      <c r="P608" s="53">
        <v>0.76451004303169834</v>
      </c>
      <c r="Q608" s="8">
        <v>910.31</v>
      </c>
      <c r="R608" s="21">
        <v>46.811999999999998</v>
      </c>
      <c r="S608" s="22">
        <v>0.42029089603160352</v>
      </c>
      <c r="T608" s="21">
        <v>111.072</v>
      </c>
      <c r="U608" s="27">
        <v>0.63086376427702318</v>
      </c>
      <c r="V608" s="22"/>
      <c r="W608" s="23"/>
      <c r="X608" s="23"/>
      <c r="Y608" s="23"/>
      <c r="AA608" s="23"/>
    </row>
    <row r="609" spans="1:27" x14ac:dyDescent="0.25">
      <c r="A609" s="20">
        <v>37132</v>
      </c>
      <c r="B609" s="8">
        <v>2056.1799999999998</v>
      </c>
      <c r="C609" s="21">
        <v>96.893600000000006</v>
      </c>
      <c r="D609" s="22">
        <v>0.68483495730277355</v>
      </c>
      <c r="E609" s="21">
        <v>100.32899999999999</v>
      </c>
      <c r="F609" s="27">
        <v>0.69230611471549264</v>
      </c>
      <c r="G609" s="8">
        <v>1769.78</v>
      </c>
      <c r="H609" s="21">
        <v>15.085000000000001</v>
      </c>
      <c r="I609" s="22">
        <v>0.45574018126888216</v>
      </c>
      <c r="J609" s="21">
        <v>15.085000000000001</v>
      </c>
      <c r="K609" s="27">
        <v>0.45573969216329624</v>
      </c>
      <c r="L609" s="8">
        <v>2260.13</v>
      </c>
      <c r="M609" s="21">
        <v>141.566</v>
      </c>
      <c r="N609" s="22">
        <v>0.60107846467391302</v>
      </c>
      <c r="O609" s="52">
        <v>141.566</v>
      </c>
      <c r="P609" s="53">
        <v>0.76390554733562854</v>
      </c>
      <c r="Q609" s="8">
        <v>911.4</v>
      </c>
      <c r="R609" s="21">
        <v>53.168999999999997</v>
      </c>
      <c r="S609" s="22">
        <v>0.47736577482492365</v>
      </c>
      <c r="T609" s="21">
        <v>117.429</v>
      </c>
      <c r="U609" s="27">
        <v>0.66697027896467387</v>
      </c>
      <c r="V609" s="22"/>
      <c r="W609" s="23"/>
      <c r="X609" s="23"/>
      <c r="Y609" s="23"/>
      <c r="AA609" s="23"/>
    </row>
    <row r="610" spans="1:27" x14ac:dyDescent="0.25">
      <c r="A610" s="20">
        <v>37133</v>
      </c>
      <c r="B610" s="8">
        <v>2056.06</v>
      </c>
      <c r="C610" s="21">
        <v>96.1126</v>
      </c>
      <c r="D610" s="22">
        <v>0.67931492190669518</v>
      </c>
      <c r="E610" s="21">
        <v>99.548000000000002</v>
      </c>
      <c r="F610" s="27">
        <v>0.68691692316177555</v>
      </c>
      <c r="G610" s="8">
        <v>1768.82</v>
      </c>
      <c r="H610" s="21">
        <v>13.042</v>
      </c>
      <c r="I610" s="22">
        <v>0.39401812688821752</v>
      </c>
      <c r="J610" s="21">
        <v>13.042</v>
      </c>
      <c r="K610" s="27">
        <v>0.39401837842823317</v>
      </c>
      <c r="L610" s="8">
        <v>2259.9899999999998</v>
      </c>
      <c r="M610" s="21">
        <v>140.33199999999999</v>
      </c>
      <c r="N610" s="22">
        <v>0.59583899456521738</v>
      </c>
      <c r="O610" s="52">
        <v>140.33199999999999</v>
      </c>
      <c r="P610" s="53">
        <v>0.75724678865274975</v>
      </c>
      <c r="Q610" s="8">
        <v>912.39</v>
      </c>
      <c r="R610" s="21">
        <v>59.215000000000003</v>
      </c>
      <c r="S610" s="22">
        <v>0.53164841084575332</v>
      </c>
      <c r="T610" s="21">
        <v>123.47499999999999</v>
      </c>
      <c r="U610" s="27">
        <v>0.70130999144152018</v>
      </c>
      <c r="V610" s="22"/>
      <c r="W610" s="23"/>
      <c r="X610" s="23"/>
      <c r="Y610" s="23"/>
      <c r="AA610" s="23"/>
    </row>
    <row r="611" spans="1:27" x14ac:dyDescent="0.25">
      <c r="A611" s="20">
        <v>37134</v>
      </c>
      <c r="B611" s="8">
        <v>2056.06</v>
      </c>
      <c r="C611" s="21">
        <v>96.1126</v>
      </c>
      <c r="D611" s="22">
        <v>0.67931492190669518</v>
      </c>
      <c r="E611" s="21">
        <v>99.548000000000002</v>
      </c>
      <c r="F611" s="27">
        <v>0.68691692316177555</v>
      </c>
      <c r="G611" s="8">
        <v>1768.82</v>
      </c>
      <c r="H611" s="21">
        <v>13.042</v>
      </c>
      <c r="I611" s="22">
        <v>0.39401812688821752</v>
      </c>
      <c r="J611" s="21">
        <v>13.042</v>
      </c>
      <c r="K611" s="27">
        <v>0.39401837842823317</v>
      </c>
      <c r="L611" s="8">
        <v>2259.9899999999998</v>
      </c>
      <c r="M611" s="21">
        <v>140.33199999999999</v>
      </c>
      <c r="N611" s="22">
        <v>0.59583899456521738</v>
      </c>
      <c r="O611" s="52">
        <v>140.33199999999999</v>
      </c>
      <c r="P611" s="53">
        <v>0.75724678865274975</v>
      </c>
      <c r="Q611" s="8">
        <v>912.39</v>
      </c>
      <c r="R611" s="21">
        <v>59.215000000000003</v>
      </c>
      <c r="S611" s="22">
        <v>0.53164841084575332</v>
      </c>
      <c r="T611" s="21">
        <v>123.47499999999999</v>
      </c>
      <c r="U611" s="27">
        <v>0.70130999144152018</v>
      </c>
      <c r="V611" s="22"/>
      <c r="W611" s="23"/>
      <c r="X611" s="23"/>
      <c r="Y611" s="23"/>
      <c r="AA611" s="23"/>
    </row>
    <row r="612" spans="1:27" x14ac:dyDescent="0.25">
      <c r="A612" s="20">
        <v>37135</v>
      </c>
      <c r="B612" s="8">
        <v>2055.86</v>
      </c>
      <c r="C612" s="21">
        <v>94.913600000000002</v>
      </c>
      <c r="D612" s="22">
        <v>0.6708405013690536</v>
      </c>
      <c r="E612" s="21">
        <v>98.349000000000004</v>
      </c>
      <c r="F612" s="27">
        <v>0.67864351451636906</v>
      </c>
      <c r="G612" s="8">
        <v>1770.83</v>
      </c>
      <c r="H612" s="21">
        <v>17.594000000000001</v>
      </c>
      <c r="I612" s="22">
        <v>0.53154078549848938</v>
      </c>
      <c r="J612" s="21">
        <v>17.594000000000001</v>
      </c>
      <c r="K612" s="27">
        <v>0.53154089475324373</v>
      </c>
      <c r="L612" s="8">
        <v>2259.83</v>
      </c>
      <c r="M612" s="21">
        <v>138.99</v>
      </c>
      <c r="N612" s="22">
        <v>0.59014096467391308</v>
      </c>
      <c r="O612" s="52">
        <v>138.99</v>
      </c>
      <c r="P612" s="53">
        <v>0.75000511633435518</v>
      </c>
      <c r="Q612" s="8">
        <v>914.32</v>
      </c>
      <c r="R612" s="21">
        <v>71.540999999999997</v>
      </c>
      <c r="S612" s="22">
        <v>0.64231459867121565</v>
      </c>
      <c r="T612" s="21">
        <v>135.80099999999999</v>
      </c>
      <c r="U612" s="27">
        <v>0.77131916238674225</v>
      </c>
      <c r="V612" s="22"/>
      <c r="W612" s="23"/>
      <c r="X612" s="23"/>
      <c r="Y612" s="23"/>
      <c r="AA612" s="23"/>
    </row>
    <row r="613" spans="1:27" x14ac:dyDescent="0.25">
      <c r="A613" s="20">
        <v>37136</v>
      </c>
      <c r="B613" s="8">
        <v>2055.86</v>
      </c>
      <c r="C613" s="21">
        <v>94.913600000000002</v>
      </c>
      <c r="D613" s="22">
        <v>0.6708405013690536</v>
      </c>
      <c r="E613" s="21">
        <v>98.349000000000004</v>
      </c>
      <c r="F613" s="27">
        <v>0.67864351451636906</v>
      </c>
      <c r="G613" s="8">
        <v>1772.63</v>
      </c>
      <c r="H613" s="21">
        <v>22.69</v>
      </c>
      <c r="I613" s="22">
        <v>0.68549848942598191</v>
      </c>
      <c r="J613" s="21">
        <v>22.69</v>
      </c>
      <c r="K613" s="27">
        <v>0.68549862917043503</v>
      </c>
      <c r="L613" s="8">
        <v>2259.7600000000002</v>
      </c>
      <c r="M613" s="21">
        <v>138.43199999999999</v>
      </c>
      <c r="N613" s="22">
        <v>0.58777173913043479</v>
      </c>
      <c r="O613" s="52">
        <v>138.43199999999999</v>
      </c>
      <c r="P613" s="53">
        <v>0.74699412188622738</v>
      </c>
      <c r="Q613" s="8">
        <v>914.54</v>
      </c>
      <c r="R613" s="21">
        <v>72.986999999999995</v>
      </c>
      <c r="S613" s="22">
        <v>0.65529718082240984</v>
      </c>
      <c r="T613" s="21">
        <v>137.24700000000001</v>
      </c>
      <c r="U613" s="27">
        <v>0.77953229939324864</v>
      </c>
      <c r="V613" s="22"/>
      <c r="W613" s="23"/>
      <c r="X613" s="23"/>
      <c r="Y613" s="23"/>
      <c r="AA613" s="23"/>
    </row>
    <row r="614" spans="1:27" x14ac:dyDescent="0.25">
      <c r="A614" s="20">
        <v>37137</v>
      </c>
      <c r="B614" s="8">
        <v>2055.88</v>
      </c>
      <c r="C614" s="21">
        <v>95.053600000000003</v>
      </c>
      <c r="D614" s="22">
        <v>0.67183000835426609</v>
      </c>
      <c r="E614" s="21">
        <v>98.489000000000004</v>
      </c>
      <c r="F614" s="27">
        <v>0.6796094660956683</v>
      </c>
      <c r="G614" s="8">
        <v>1773.12</v>
      </c>
      <c r="H614" s="21">
        <v>24.239000000000001</v>
      </c>
      <c r="I614" s="22">
        <v>0.7322960725075528</v>
      </c>
      <c r="J614" s="21">
        <v>24.239000000000001</v>
      </c>
      <c r="K614" s="27">
        <v>0.73229650571535754</v>
      </c>
      <c r="L614" s="8">
        <v>2259.67</v>
      </c>
      <c r="M614" s="21">
        <v>137.65299999999999</v>
      </c>
      <c r="N614" s="22">
        <v>0.58446416440217386</v>
      </c>
      <c r="O614" s="52">
        <v>137.65299999999999</v>
      </c>
      <c r="P614" s="53">
        <v>0.74279057009206995</v>
      </c>
      <c r="Q614" s="8">
        <v>914.24</v>
      </c>
      <c r="R614" s="21">
        <v>71</v>
      </c>
      <c r="S614" s="22">
        <v>0.63745735320524333</v>
      </c>
      <c r="T614" s="21">
        <v>135.26</v>
      </c>
      <c r="U614" s="27">
        <v>0.76824608029014119</v>
      </c>
      <c r="V614" s="22"/>
      <c r="W614" s="23"/>
      <c r="X614" s="23"/>
      <c r="Y614" s="23"/>
      <c r="AA614" s="23"/>
    </row>
    <row r="615" spans="1:27" x14ac:dyDescent="0.25">
      <c r="A615" s="20">
        <v>37138</v>
      </c>
      <c r="B615" s="8">
        <v>2055.94</v>
      </c>
      <c r="C615" s="21">
        <v>95.405600000000007</v>
      </c>
      <c r="D615" s="22">
        <v>0.674317911631372</v>
      </c>
      <c r="E615" s="21">
        <v>98.840999999999994</v>
      </c>
      <c r="F615" s="27">
        <v>0.68203841793415243</v>
      </c>
      <c r="G615" s="8">
        <v>1773.49</v>
      </c>
      <c r="H615" s="21">
        <v>25.460999999999999</v>
      </c>
      <c r="I615" s="22">
        <v>0.76921450151057402</v>
      </c>
      <c r="J615" s="21">
        <v>25.460999999999999</v>
      </c>
      <c r="K615" s="27">
        <v>0.76921444942400508</v>
      </c>
      <c r="L615" s="8">
        <v>2259.64</v>
      </c>
      <c r="M615" s="21">
        <v>137.43100000000001</v>
      </c>
      <c r="N615" s="22">
        <v>0.5835215692934782</v>
      </c>
      <c r="O615" s="52">
        <v>137.43100000000001</v>
      </c>
      <c r="P615" s="53">
        <v>0.74159266673104063</v>
      </c>
      <c r="Q615" s="8">
        <v>914.57</v>
      </c>
      <c r="R615" s="21">
        <v>73.17</v>
      </c>
      <c r="S615" s="22">
        <v>0.65694020470461478</v>
      </c>
      <c r="T615" s="21">
        <v>137.43</v>
      </c>
      <c r="U615" s="27">
        <v>0.78057165232633385</v>
      </c>
      <c r="V615" s="22"/>
      <c r="W615" s="23"/>
      <c r="X615" s="23"/>
      <c r="Y615" s="23"/>
      <c r="AA615" s="23"/>
    </row>
    <row r="616" spans="1:27" x14ac:dyDescent="0.25">
      <c r="A616" s="20">
        <v>37139</v>
      </c>
      <c r="B616" s="8">
        <v>2056.0700000000002</v>
      </c>
      <c r="C616" s="21">
        <v>96.183599999999998</v>
      </c>
      <c r="D616" s="22">
        <v>0.67981674330633868</v>
      </c>
      <c r="E616" s="21">
        <v>99.619</v>
      </c>
      <c r="F616" s="27">
        <v>0.68740671777452922</v>
      </c>
      <c r="G616" s="8">
        <v>1773.9</v>
      </c>
      <c r="H616" s="21">
        <v>26.866</v>
      </c>
      <c r="I616" s="22">
        <v>0.81166163141993963</v>
      </c>
      <c r="J616" s="21">
        <v>26.866</v>
      </c>
      <c r="K616" s="27">
        <v>0.81166119186011432</v>
      </c>
      <c r="L616" s="8">
        <v>2259.5100000000002</v>
      </c>
      <c r="M616" s="21">
        <v>136.32</v>
      </c>
      <c r="N616" s="22">
        <v>0.57880434782608692</v>
      </c>
      <c r="O616" s="52">
        <v>136.32</v>
      </c>
      <c r="P616" s="53">
        <v>0.73559760591033874</v>
      </c>
      <c r="Q616" s="8">
        <v>915.54</v>
      </c>
      <c r="R616" s="21">
        <v>79.75</v>
      </c>
      <c r="S616" s="22">
        <v>0.71601723828335428</v>
      </c>
      <c r="T616" s="21">
        <v>144.01</v>
      </c>
      <c r="U616" s="27">
        <v>0.81794435896915429</v>
      </c>
      <c r="V616" s="22"/>
      <c r="W616" s="23"/>
      <c r="X616" s="23"/>
      <c r="Y616" s="23"/>
      <c r="AA616" s="23"/>
    </row>
    <row r="617" spans="1:27" x14ac:dyDescent="0.25">
      <c r="A617" s="20">
        <v>37140</v>
      </c>
      <c r="B617" s="8">
        <v>2056.2600000000002</v>
      </c>
      <c r="C617" s="21">
        <v>97.392600000000002</v>
      </c>
      <c r="D617" s="22">
        <v>0.68836184291435254</v>
      </c>
      <c r="E617" s="21">
        <v>100.828</v>
      </c>
      <c r="F617" s="27">
        <v>0.69574947530171782</v>
      </c>
      <c r="G617" s="8">
        <v>1774.17</v>
      </c>
      <c r="H617" s="21">
        <v>27.803000000000001</v>
      </c>
      <c r="I617" s="22">
        <v>0.83996978851963744</v>
      </c>
      <c r="J617" s="21">
        <v>27.803000000000001</v>
      </c>
      <c r="K617" s="27">
        <v>0.8399696068518484</v>
      </c>
      <c r="L617" s="8">
        <v>2259.56</v>
      </c>
      <c r="M617" s="21">
        <v>136.76400000000001</v>
      </c>
      <c r="N617" s="22">
        <v>0.58068953804347834</v>
      </c>
      <c r="O617" s="52">
        <v>136.76400000000001</v>
      </c>
      <c r="P617" s="53">
        <v>0.73799341263239737</v>
      </c>
      <c r="Q617" s="8">
        <v>915.91</v>
      </c>
      <c r="R617" s="21">
        <v>82.247</v>
      </c>
      <c r="S617" s="22">
        <v>0.73843598491650209</v>
      </c>
      <c r="T617" s="21">
        <v>146.50700000000001</v>
      </c>
      <c r="U617" s="27">
        <v>0.83212668662146083</v>
      </c>
      <c r="V617" s="22"/>
      <c r="W617" s="23"/>
      <c r="X617" s="23"/>
      <c r="Y617" s="23"/>
      <c r="AA617" s="23"/>
    </row>
    <row r="618" spans="1:27" x14ac:dyDescent="0.25">
      <c r="A618" s="20">
        <v>37141</v>
      </c>
      <c r="B618" s="8">
        <v>2056.3000000000002</v>
      </c>
      <c r="C618" s="21">
        <v>97.607600000000005</v>
      </c>
      <c r="D618" s="22">
        <v>0.68988144292735754</v>
      </c>
      <c r="E618" s="21">
        <v>101.04300000000001</v>
      </c>
      <c r="F618" s="27">
        <v>0.69723307711155769</v>
      </c>
      <c r="G618" s="8">
        <v>1774.18</v>
      </c>
      <c r="H618" s="21">
        <v>27.85</v>
      </c>
      <c r="I618" s="22">
        <v>0.84138972809667678</v>
      </c>
      <c r="J618" s="21">
        <v>27.85</v>
      </c>
      <c r="K618" s="27">
        <v>0.84138991865729462</v>
      </c>
      <c r="L618" s="8">
        <v>2259.67</v>
      </c>
      <c r="M618" s="21">
        <v>137.65299999999999</v>
      </c>
      <c r="N618" s="22">
        <v>0.58446416440217386</v>
      </c>
      <c r="O618" s="52">
        <v>137.65299999999999</v>
      </c>
      <c r="P618" s="53">
        <v>0.74279057009206995</v>
      </c>
      <c r="Q618" s="8">
        <v>917.32</v>
      </c>
      <c r="R618" s="21">
        <v>92.206999999999994</v>
      </c>
      <c r="S618" s="22">
        <v>0.82785957981684322</v>
      </c>
      <c r="T618" s="21">
        <v>156.46700000000001</v>
      </c>
      <c r="U618" s="27">
        <v>0.88869760101698969</v>
      </c>
      <c r="V618" s="22"/>
      <c r="W618" s="23"/>
      <c r="X618" s="23"/>
      <c r="Y618" s="23"/>
      <c r="AA618" s="23"/>
    </row>
    <row r="619" spans="1:27" x14ac:dyDescent="0.25">
      <c r="A619" s="20">
        <v>37142</v>
      </c>
      <c r="B619" s="8">
        <v>2056.29</v>
      </c>
      <c r="C619" s="21">
        <v>97.535600000000002</v>
      </c>
      <c r="D619" s="22">
        <v>0.68937255362067684</v>
      </c>
      <c r="E619" s="21">
        <v>100.971</v>
      </c>
      <c r="F619" s="27">
        <v>0.69673602843167193</v>
      </c>
      <c r="G619" s="8">
        <v>1773.73</v>
      </c>
      <c r="H619" s="21">
        <v>26.27</v>
      </c>
      <c r="I619" s="22">
        <v>0.79365558912386702</v>
      </c>
      <c r="J619" s="21">
        <v>26.27</v>
      </c>
      <c r="K619" s="27">
        <v>0.79365575427640256</v>
      </c>
      <c r="L619" s="8">
        <v>2259.92</v>
      </c>
      <c r="M619" s="21">
        <v>139.77199999999999</v>
      </c>
      <c r="N619" s="22">
        <v>0.59346127717391306</v>
      </c>
      <c r="O619" s="52">
        <v>139.77199999999999</v>
      </c>
      <c r="P619" s="53">
        <v>0.75422490417406718</v>
      </c>
      <c r="Q619" s="8">
        <v>918.37</v>
      </c>
      <c r="R619" s="21">
        <v>99.888999999999996</v>
      </c>
      <c r="S619" s="22">
        <v>0.8968306697791345</v>
      </c>
      <c r="T619" s="21">
        <v>164.149</v>
      </c>
      <c r="U619" s="27">
        <v>0.93232989136405464</v>
      </c>
      <c r="V619" s="22"/>
      <c r="W619" s="23"/>
      <c r="X619" s="23"/>
      <c r="Y619" s="23"/>
      <c r="AA619" s="23"/>
    </row>
    <row r="620" spans="1:27" x14ac:dyDescent="0.25">
      <c r="A620" s="20">
        <v>37143</v>
      </c>
      <c r="B620" s="8">
        <v>2056.1999999999998</v>
      </c>
      <c r="C620" s="21">
        <v>96.964600000000004</v>
      </c>
      <c r="D620" s="22">
        <v>0.68533677870241705</v>
      </c>
      <c r="E620" s="21">
        <v>100.4</v>
      </c>
      <c r="F620" s="27">
        <v>0.69279590932824631</v>
      </c>
      <c r="G620" s="8">
        <v>1773.48</v>
      </c>
      <c r="H620" s="21">
        <v>25.417000000000002</v>
      </c>
      <c r="I620" s="22">
        <v>0.76788519637462238</v>
      </c>
      <c r="J620" s="21">
        <v>25.417000000000002</v>
      </c>
      <c r="K620" s="27">
        <v>0.76788560671515294</v>
      </c>
      <c r="L620" s="8">
        <v>2260.0700000000002</v>
      </c>
      <c r="M620" s="21">
        <v>141.00399999999999</v>
      </c>
      <c r="N620" s="22">
        <v>0.59869225543478266</v>
      </c>
      <c r="O620" s="52">
        <v>141.00399999999999</v>
      </c>
      <c r="P620" s="53">
        <v>0.7608729708269466</v>
      </c>
      <c r="Q620" s="8">
        <v>918.44</v>
      </c>
      <c r="R620" s="21">
        <v>100.471</v>
      </c>
      <c r="S620" s="22">
        <v>0.90205602442090138</v>
      </c>
      <c r="T620" s="21">
        <v>164.73099999999999</v>
      </c>
      <c r="U620" s="27">
        <v>0.93563470125476789</v>
      </c>
      <c r="V620" s="22"/>
      <c r="W620" s="23"/>
      <c r="X620" s="23"/>
      <c r="Y620" s="23"/>
      <c r="AA620" s="23"/>
    </row>
    <row r="621" spans="1:27" x14ac:dyDescent="0.25">
      <c r="A621" s="20">
        <v>37144</v>
      </c>
      <c r="B621" s="8">
        <v>2056.13</v>
      </c>
      <c r="C621" s="21">
        <v>96.537599999999998</v>
      </c>
      <c r="D621" s="22">
        <v>0.68231878239751886</v>
      </c>
      <c r="E621" s="21">
        <v>99.972999999999999</v>
      </c>
      <c r="F621" s="27">
        <v>0.68984959742190688</v>
      </c>
      <c r="G621" s="8">
        <v>1773.12</v>
      </c>
      <c r="H621" s="21">
        <v>24.239000000000001</v>
      </c>
      <c r="I621" s="22">
        <v>0.7322960725075528</v>
      </c>
      <c r="J621" s="21">
        <v>24.239000000000001</v>
      </c>
      <c r="K621" s="27">
        <v>0.73229650571535754</v>
      </c>
      <c r="L621" s="8">
        <v>2260.21</v>
      </c>
      <c r="M621" s="21">
        <v>142.24</v>
      </c>
      <c r="N621" s="22">
        <v>0.60394021739130432</v>
      </c>
      <c r="O621" s="52">
        <v>142.24</v>
      </c>
      <c r="P621" s="53">
        <v>0.76754261954038017</v>
      </c>
      <c r="Q621" s="8">
        <v>918.96</v>
      </c>
      <c r="R621" s="21">
        <v>104.37</v>
      </c>
      <c r="S621" s="22">
        <v>0.93706230921170763</v>
      </c>
      <c r="T621" s="21">
        <v>168.63</v>
      </c>
      <c r="U621" s="27">
        <v>0.95778083854016882</v>
      </c>
      <c r="V621" s="22"/>
      <c r="W621" s="23"/>
      <c r="X621" s="23"/>
      <c r="Y621" s="23"/>
      <c r="AA621" s="23"/>
    </row>
    <row r="622" spans="1:27" x14ac:dyDescent="0.25">
      <c r="A622" s="20">
        <v>37145</v>
      </c>
      <c r="B622" s="8">
        <v>2056.11</v>
      </c>
      <c r="C622" s="21">
        <v>96.4666</v>
      </c>
      <c r="D622" s="22">
        <v>0.68181696099787548</v>
      </c>
      <c r="E622" s="21">
        <v>99.902000000000001</v>
      </c>
      <c r="F622" s="27">
        <v>0.68935951264646789</v>
      </c>
      <c r="G622" s="8">
        <v>1772.58</v>
      </c>
      <c r="H622" s="21">
        <v>22.527000000000001</v>
      </c>
      <c r="I622" s="22">
        <v>0.68057401812688822</v>
      </c>
      <c r="J622" s="21">
        <v>22.527000000000001</v>
      </c>
      <c r="K622" s="27">
        <v>0.68057454280378948</v>
      </c>
      <c r="L622" s="8">
        <v>2260.35</v>
      </c>
      <c r="M622" s="21">
        <v>143.47999999999999</v>
      </c>
      <c r="N622" s="22">
        <v>0.60920516304347827</v>
      </c>
      <c r="O622" s="52">
        <v>143.47999999999999</v>
      </c>
      <c r="P622" s="53">
        <v>0.77423365231381236</v>
      </c>
      <c r="Q622" s="8">
        <v>916.91</v>
      </c>
      <c r="R622" s="21">
        <v>89.269000000000005</v>
      </c>
      <c r="S622" s="22">
        <v>0.80148141497575875</v>
      </c>
      <c r="T622" s="21">
        <v>153.529</v>
      </c>
      <c r="U622" s="27">
        <v>0.87201026657769887</v>
      </c>
      <c r="V622" s="22"/>
      <c r="W622" s="23"/>
      <c r="X622" s="23"/>
      <c r="Y622" s="23"/>
      <c r="AA622" s="23"/>
    </row>
    <row r="623" spans="1:27" x14ac:dyDescent="0.25">
      <c r="A623" s="20">
        <v>37146</v>
      </c>
      <c r="B623" s="8">
        <v>2056.0700000000002</v>
      </c>
      <c r="C623" s="21">
        <v>96.183599999999998</v>
      </c>
      <c r="D623" s="22">
        <v>0.67981674330633868</v>
      </c>
      <c r="E623" s="21">
        <v>99.619</v>
      </c>
      <c r="F623" s="27">
        <v>0.68740671777452922</v>
      </c>
      <c r="G623" s="8">
        <v>1772.32</v>
      </c>
      <c r="H623" s="21">
        <v>21.763999999999999</v>
      </c>
      <c r="I623" s="22">
        <v>0.65752265861027193</v>
      </c>
      <c r="J623" s="21">
        <v>21.763999999999999</v>
      </c>
      <c r="K623" s="27">
        <v>0.65752306005797367</v>
      </c>
      <c r="L623" s="8">
        <v>2260.5100000000002</v>
      </c>
      <c r="M623" s="21">
        <v>144.83600000000001</v>
      </c>
      <c r="N623" s="22">
        <v>0.61496263586956512</v>
      </c>
      <c r="O623" s="52">
        <v>144.83600000000001</v>
      </c>
      <c r="P623" s="53">
        <v>0.78155096084442388</v>
      </c>
      <c r="Q623" s="8">
        <v>915.41</v>
      </c>
      <c r="R623" s="21">
        <v>78.828999999999994</v>
      </c>
      <c r="S623" s="22">
        <v>0.70774824923684687</v>
      </c>
      <c r="T623" s="21">
        <v>143.089</v>
      </c>
      <c r="U623" s="27">
        <v>0.81271337289953416</v>
      </c>
      <c r="V623" s="22"/>
      <c r="W623" s="23"/>
      <c r="X623" s="23"/>
      <c r="Y623" s="23"/>
      <c r="AA623" s="23"/>
    </row>
    <row r="624" spans="1:27" x14ac:dyDescent="0.25">
      <c r="A624" s="20">
        <v>37147</v>
      </c>
      <c r="B624" s="8">
        <v>2056.16</v>
      </c>
      <c r="C624" s="21">
        <v>96.751599999999996</v>
      </c>
      <c r="D624" s="22">
        <v>0.68383131450348666</v>
      </c>
      <c r="E624" s="21">
        <v>100.187</v>
      </c>
      <c r="F624" s="27">
        <v>0.69132623532729998</v>
      </c>
      <c r="G624" s="8">
        <v>1772.07</v>
      </c>
      <c r="H624" s="21">
        <v>21.018999999999998</v>
      </c>
      <c r="I624" s="22">
        <v>0.63501510574018127</v>
      </c>
      <c r="J624" s="21">
        <v>21.018999999999998</v>
      </c>
      <c r="K624" s="27">
        <v>0.63501531027524449</v>
      </c>
      <c r="L624" s="8">
        <v>2260.59</v>
      </c>
      <c r="M624" s="21">
        <v>145.51599999999999</v>
      </c>
      <c r="N624" s="22">
        <v>0.61784986413043474</v>
      </c>
      <c r="O624" s="52">
        <v>145.51599999999999</v>
      </c>
      <c r="P624" s="53">
        <v>0.78522030713972901</v>
      </c>
      <c r="Q624" s="8">
        <v>913.87</v>
      </c>
      <c r="R624" s="21">
        <v>68.575999999999993</v>
      </c>
      <c r="S624" s="22">
        <v>0.6156940204704614</v>
      </c>
      <c r="T624" s="21">
        <v>132.83600000000001</v>
      </c>
      <c r="U624" s="27">
        <v>0.75447832050578223</v>
      </c>
      <c r="V624" s="22"/>
      <c r="W624" s="23"/>
      <c r="X624" s="23"/>
      <c r="Y624" s="23"/>
      <c r="AA624" s="23"/>
    </row>
    <row r="625" spans="1:27" x14ac:dyDescent="0.25">
      <c r="A625" s="20">
        <v>37148</v>
      </c>
      <c r="B625" s="8">
        <v>2056.23</v>
      </c>
      <c r="C625" s="21">
        <v>97.178600000000003</v>
      </c>
      <c r="D625" s="22">
        <v>0.68684931080838485</v>
      </c>
      <c r="E625" s="21">
        <v>100.614</v>
      </c>
      <c r="F625" s="27">
        <v>0.69427283739632473</v>
      </c>
      <c r="G625" s="8">
        <v>1772.02</v>
      </c>
      <c r="H625" s="21">
        <v>20.864999999999998</v>
      </c>
      <c r="I625" s="22">
        <v>0.63036253776435047</v>
      </c>
      <c r="J625" s="21">
        <v>20.864999999999998</v>
      </c>
      <c r="K625" s="27">
        <v>0.63036309039014238</v>
      </c>
      <c r="L625" s="8">
        <v>2261.12</v>
      </c>
      <c r="M625" s="21">
        <v>150.19300000000001</v>
      </c>
      <c r="N625" s="22">
        <v>0.63770805027173916</v>
      </c>
      <c r="O625" s="52">
        <v>150.19300000000001</v>
      </c>
      <c r="P625" s="53">
        <v>0.81045785395022829</v>
      </c>
      <c r="Q625" s="8">
        <v>912.04</v>
      </c>
      <c r="R625" s="21">
        <v>57.042999999999999</v>
      </c>
      <c r="S625" s="22">
        <v>0.51214760280122107</v>
      </c>
      <c r="T625" s="21">
        <v>121.303</v>
      </c>
      <c r="U625" s="27">
        <v>0.68897366410686656</v>
      </c>
      <c r="V625" s="22"/>
      <c r="W625" s="23"/>
      <c r="X625" s="23"/>
      <c r="Y625" s="23"/>
      <c r="AA625" s="23"/>
    </row>
    <row r="626" spans="1:27" x14ac:dyDescent="0.25">
      <c r="A626" s="20">
        <v>37149</v>
      </c>
      <c r="B626" s="8">
        <v>2056.38</v>
      </c>
      <c r="C626" s="21">
        <v>98.108599999999996</v>
      </c>
      <c r="D626" s="22">
        <v>0.69342246435301091</v>
      </c>
      <c r="E626" s="21">
        <v>101.544</v>
      </c>
      <c r="F626" s="27">
        <v>0.70069007534399108</v>
      </c>
      <c r="G626" s="8">
        <v>1771.66</v>
      </c>
      <c r="H626" s="21">
        <v>19.843</v>
      </c>
      <c r="I626" s="22">
        <v>0.59948640483383686</v>
      </c>
      <c r="J626" s="21">
        <v>19.843</v>
      </c>
      <c r="K626" s="27">
        <v>0.59948591826905917</v>
      </c>
      <c r="L626" s="8">
        <v>2261.41</v>
      </c>
      <c r="M626" s="21">
        <v>152.72399999999999</v>
      </c>
      <c r="N626" s="22">
        <v>0.64845448369565217</v>
      </c>
      <c r="O626" s="52">
        <v>152.72399999999999</v>
      </c>
      <c r="P626" s="53">
        <v>0.82411533826985151</v>
      </c>
      <c r="Q626" s="8">
        <v>910.02</v>
      </c>
      <c r="R626" s="21">
        <v>45.137</v>
      </c>
      <c r="S626" s="22">
        <v>0.40525228945950803</v>
      </c>
      <c r="T626" s="21">
        <v>109.39700000000001</v>
      </c>
      <c r="U626" s="27">
        <v>0.6213502139111533</v>
      </c>
      <c r="V626" s="22"/>
      <c r="W626" s="23"/>
      <c r="X626" s="23"/>
      <c r="Y626" s="23"/>
      <c r="AA626" s="23"/>
    </row>
    <row r="627" spans="1:27" x14ac:dyDescent="0.25">
      <c r="A627" s="20">
        <v>37150</v>
      </c>
      <c r="B627" s="8">
        <v>2056.4499999999998</v>
      </c>
      <c r="C627" s="21">
        <v>98.539599999999993</v>
      </c>
      <c r="D627" s="22">
        <v>0.69646873228605799</v>
      </c>
      <c r="E627" s="21">
        <v>101.97499999999999</v>
      </c>
      <c r="F627" s="27">
        <v>0.70366395270543214</v>
      </c>
      <c r="G627" s="8">
        <v>1771.2</v>
      </c>
      <c r="H627" s="21">
        <v>18.571000000000002</v>
      </c>
      <c r="I627" s="22">
        <v>0.56105740181268882</v>
      </c>
      <c r="J627" s="21">
        <v>18.571000000000002</v>
      </c>
      <c r="K627" s="27">
        <v>0.56105746406249069</v>
      </c>
      <c r="L627" s="8">
        <v>2261.42</v>
      </c>
      <c r="M627" s="21">
        <v>152.84</v>
      </c>
      <c r="N627" s="22">
        <v>0.64894701086956519</v>
      </c>
      <c r="O627" s="52">
        <v>152.84</v>
      </c>
      <c r="P627" s="53">
        <v>0.82474141602647544</v>
      </c>
      <c r="Q627" s="8">
        <v>911.84</v>
      </c>
      <c r="R627" s="21">
        <v>55.832999999999998</v>
      </c>
      <c r="S627" s="22">
        <v>0.50128389297899079</v>
      </c>
      <c r="T627" s="21">
        <v>120.093</v>
      </c>
      <c r="U627" s="27">
        <v>0.68210102839035069</v>
      </c>
      <c r="V627" s="22"/>
      <c r="W627" s="23"/>
      <c r="X627" s="23"/>
      <c r="Y627" s="23"/>
      <c r="AA627" s="23"/>
    </row>
    <row r="628" spans="1:27" x14ac:dyDescent="0.25">
      <c r="A628" s="20">
        <v>37151</v>
      </c>
      <c r="B628" s="8">
        <v>2056.46</v>
      </c>
      <c r="C628" s="21">
        <v>98.611599999999996</v>
      </c>
      <c r="D628" s="22">
        <v>0.69697762159273879</v>
      </c>
      <c r="E628" s="21">
        <v>102.047</v>
      </c>
      <c r="F628" s="27">
        <v>0.7041610013853179</v>
      </c>
      <c r="G628" s="8">
        <v>1770.56</v>
      </c>
      <c r="H628" s="21">
        <v>16.917999999999999</v>
      </c>
      <c r="I628" s="22">
        <v>0.51111782477341383</v>
      </c>
      <c r="J628" s="21">
        <v>16.917999999999999</v>
      </c>
      <c r="K628" s="27">
        <v>0.51111787813038689</v>
      </c>
      <c r="L628" s="8">
        <v>2261.15</v>
      </c>
      <c r="M628" s="21">
        <v>150.423</v>
      </c>
      <c r="N628" s="22">
        <v>0.63868461277173916</v>
      </c>
      <c r="O628" s="52">
        <v>150.423</v>
      </c>
      <c r="P628" s="53">
        <v>0.81169892143236577</v>
      </c>
      <c r="Q628" s="8">
        <v>913.55</v>
      </c>
      <c r="R628" s="21">
        <v>66.524000000000001</v>
      </c>
      <c r="S628" s="22">
        <v>0.59727060513557195</v>
      </c>
      <c r="T628" s="21">
        <v>130.78399999999999</v>
      </c>
      <c r="U628" s="27">
        <v>0.74282348799178743</v>
      </c>
      <c r="V628" s="22"/>
      <c r="W628" s="23"/>
      <c r="X628" s="23"/>
      <c r="Y628" s="23"/>
      <c r="AA628" s="23"/>
    </row>
    <row r="629" spans="1:27" x14ac:dyDescent="0.25">
      <c r="A629" s="20">
        <v>37152</v>
      </c>
      <c r="B629" s="8">
        <v>2056.36</v>
      </c>
      <c r="C629" s="21">
        <v>97.965599999999995</v>
      </c>
      <c r="D629" s="22">
        <v>0.69241175364668672</v>
      </c>
      <c r="E629" s="21">
        <v>101.401</v>
      </c>
      <c r="F629" s="27">
        <v>0.69970323205135165</v>
      </c>
      <c r="G629" s="8">
        <v>1770.66</v>
      </c>
      <c r="H629" s="21">
        <v>17.186</v>
      </c>
      <c r="I629" s="22">
        <v>0.51921450151057402</v>
      </c>
      <c r="J629" s="21">
        <v>17.186</v>
      </c>
      <c r="K629" s="27">
        <v>0.51921416358307826</v>
      </c>
      <c r="L629" s="8">
        <v>2261.15</v>
      </c>
      <c r="M629" s="21">
        <v>150.423</v>
      </c>
      <c r="N629" s="22">
        <v>0.63868461277173916</v>
      </c>
      <c r="O629" s="52">
        <v>150.423</v>
      </c>
      <c r="P629" s="53">
        <v>0.81169892143236577</v>
      </c>
      <c r="Q629" s="8">
        <v>915.21</v>
      </c>
      <c r="R629" s="21">
        <v>77.451999999999998</v>
      </c>
      <c r="S629" s="22">
        <v>0.69538516789369731</v>
      </c>
      <c r="T629" s="21">
        <v>141.71199999999999</v>
      </c>
      <c r="U629" s="27">
        <v>0.80489231540964801</v>
      </c>
      <c r="V629" s="22"/>
      <c r="W629" s="23"/>
      <c r="X629" s="23"/>
      <c r="Y629" s="23"/>
      <c r="AA629" s="23"/>
    </row>
    <row r="630" spans="1:27" x14ac:dyDescent="0.25">
      <c r="A630" s="20">
        <v>37153</v>
      </c>
      <c r="B630" s="8">
        <v>2056.23</v>
      </c>
      <c r="C630" s="21">
        <v>97.178600000000003</v>
      </c>
      <c r="D630" s="22">
        <v>0.68684931080838485</v>
      </c>
      <c r="E630" s="21">
        <v>100.614</v>
      </c>
      <c r="F630" s="27">
        <v>0.69427283739632473</v>
      </c>
      <c r="G630" s="8">
        <v>1770.91</v>
      </c>
      <c r="H630" s="21">
        <v>17.8</v>
      </c>
      <c r="I630" s="22">
        <v>0.53776435045317217</v>
      </c>
      <c r="J630" s="21">
        <v>17.8</v>
      </c>
      <c r="K630" s="27">
        <v>0.5377646045339961</v>
      </c>
      <c r="L630" s="8">
        <v>2261.17</v>
      </c>
      <c r="M630" s="21">
        <v>150.65199999999999</v>
      </c>
      <c r="N630" s="22">
        <v>0.63965692934782614</v>
      </c>
      <c r="O630" s="52">
        <v>150.65199999999999</v>
      </c>
      <c r="P630" s="53">
        <v>0.81293464289950368</v>
      </c>
      <c r="Q630" s="8">
        <v>916.41</v>
      </c>
      <c r="R630" s="21">
        <v>85.789000000000001</v>
      </c>
      <c r="S630" s="22">
        <v>0.77023702639612146</v>
      </c>
      <c r="T630" s="21">
        <v>150.04900000000001</v>
      </c>
      <c r="U630" s="27">
        <v>0.85224496126977911</v>
      </c>
      <c r="V630" s="22"/>
      <c r="W630" s="23"/>
      <c r="X630" s="23"/>
      <c r="Y630" s="23"/>
      <c r="AA630" s="23"/>
    </row>
    <row r="631" spans="1:27" x14ac:dyDescent="0.25">
      <c r="A631" s="20">
        <v>37154</v>
      </c>
      <c r="B631" s="8">
        <v>2056.08</v>
      </c>
      <c r="C631" s="21">
        <v>96.254599999999996</v>
      </c>
      <c r="D631" s="22">
        <v>0.68031856470598218</v>
      </c>
      <c r="E631" s="21">
        <v>99.69</v>
      </c>
      <c r="F631" s="27">
        <v>0.68789680254996821</v>
      </c>
      <c r="G631" s="8">
        <v>1770.65</v>
      </c>
      <c r="H631" s="21">
        <v>17.152000000000001</v>
      </c>
      <c r="I631" s="22">
        <v>0.51818731117824779</v>
      </c>
      <c r="J631" s="21">
        <v>17.152000000000001</v>
      </c>
      <c r="K631" s="27">
        <v>0.51818767705463409</v>
      </c>
      <c r="L631" s="8">
        <v>2261.23</v>
      </c>
      <c r="M631" s="21">
        <v>151.11199999999999</v>
      </c>
      <c r="N631" s="22">
        <v>0.64161005434782614</v>
      </c>
      <c r="O631" s="52">
        <v>151.11199999999999</v>
      </c>
      <c r="P631" s="53">
        <v>0.81541677786377864</v>
      </c>
      <c r="Q631" s="8">
        <v>915.62</v>
      </c>
      <c r="R631" s="21">
        <v>80.302999999999997</v>
      </c>
      <c r="S631" s="22">
        <v>0.72098222302029091</v>
      </c>
      <c r="T631" s="21">
        <v>144.56299999999999</v>
      </c>
      <c r="U631" s="27">
        <v>0.8210849061197375</v>
      </c>
      <c r="V631" s="22"/>
      <c r="W631" s="23"/>
      <c r="X631" s="23"/>
      <c r="Y631" s="23"/>
      <c r="AA631" s="23"/>
    </row>
    <row r="632" spans="1:27" x14ac:dyDescent="0.25">
      <c r="A632" s="20">
        <v>37155</v>
      </c>
      <c r="B632" s="8">
        <v>2055.8200000000002</v>
      </c>
      <c r="C632" s="21">
        <v>94.632599999999996</v>
      </c>
      <c r="D632" s="22">
        <v>0.6688544194915913</v>
      </c>
      <c r="E632" s="21">
        <v>98.067999999999998</v>
      </c>
      <c r="F632" s="27">
        <v>0.6767043572906386</v>
      </c>
      <c r="G632" s="8">
        <v>1770.1</v>
      </c>
      <c r="H632" s="21">
        <v>15.808</v>
      </c>
      <c r="I632" s="22">
        <v>0.47758308157099694</v>
      </c>
      <c r="J632" s="21">
        <v>15.808</v>
      </c>
      <c r="K632" s="27">
        <v>0.47758302059159924</v>
      </c>
      <c r="L632" s="8">
        <v>2260.9499999999998</v>
      </c>
      <c r="M632" s="21">
        <v>148.70500000000001</v>
      </c>
      <c r="N632" s="22">
        <v>0.63139011548913049</v>
      </c>
      <c r="O632" s="52">
        <v>148.70500000000001</v>
      </c>
      <c r="P632" s="53">
        <v>0.80242833742133202</v>
      </c>
      <c r="Q632" s="8">
        <v>914.09</v>
      </c>
      <c r="R632" s="21">
        <v>70.010999999999996</v>
      </c>
      <c r="S632" s="22">
        <v>0.62857784162327168</v>
      </c>
      <c r="T632" s="21">
        <v>134.27099999999999</v>
      </c>
      <c r="U632" s="27">
        <v>0.76262888123033423</v>
      </c>
      <c r="V632" s="22"/>
      <c r="W632" s="23"/>
      <c r="X632" s="23"/>
      <c r="Y632" s="23"/>
      <c r="AA632" s="23"/>
    </row>
    <row r="633" spans="1:27" x14ac:dyDescent="0.25">
      <c r="A633" s="20">
        <v>37156</v>
      </c>
      <c r="B633" s="8">
        <v>2055.6799999999998</v>
      </c>
      <c r="C633" s="21">
        <v>93.794600000000003</v>
      </c>
      <c r="D633" s="22">
        <v>0.6629315133943906</v>
      </c>
      <c r="E633" s="21">
        <v>97.23</v>
      </c>
      <c r="F633" s="27">
        <v>0.67092199529836638</v>
      </c>
      <c r="G633" s="8">
        <v>1769.82</v>
      </c>
      <c r="H633" s="21">
        <v>15.178000000000001</v>
      </c>
      <c r="I633" s="22">
        <v>0.45854984894259815</v>
      </c>
      <c r="J633" s="21">
        <v>15.178000000000001</v>
      </c>
      <c r="K633" s="27">
        <v>0.45854982607532402</v>
      </c>
      <c r="L633" s="8">
        <v>2260.94</v>
      </c>
      <c r="M633" s="21">
        <v>148.59</v>
      </c>
      <c r="N633" s="22">
        <v>0.63090183423913049</v>
      </c>
      <c r="O633" s="52">
        <v>148.59</v>
      </c>
      <c r="P633" s="53">
        <v>0.80180780368026328</v>
      </c>
      <c r="Q633" s="8">
        <v>912.78</v>
      </c>
      <c r="R633" s="21">
        <v>61.664000000000001</v>
      </c>
      <c r="S633" s="22">
        <v>0.55363620039504402</v>
      </c>
      <c r="T633" s="21">
        <v>125.92400000000001</v>
      </c>
      <c r="U633" s="27">
        <v>0.71522050336908749</v>
      </c>
      <c r="V633" s="22"/>
      <c r="W633" s="23"/>
      <c r="X633" s="23"/>
      <c r="Y633" s="23"/>
      <c r="AA633" s="23"/>
    </row>
    <row r="634" spans="1:27" x14ac:dyDescent="0.25">
      <c r="A634" s="20">
        <v>37157</v>
      </c>
      <c r="B634" s="8">
        <v>2055.75</v>
      </c>
      <c r="C634" s="21">
        <v>94.212599999999995</v>
      </c>
      <c r="D634" s="22">
        <v>0.66588589853595381</v>
      </c>
      <c r="E634" s="21">
        <v>97.647999999999996</v>
      </c>
      <c r="F634" s="27">
        <v>0.67380621239005578</v>
      </c>
      <c r="G634" s="8">
        <v>1771.74</v>
      </c>
      <c r="H634" s="21">
        <v>20.067</v>
      </c>
      <c r="I634" s="22">
        <v>0.60625377643504541</v>
      </c>
      <c r="J634" s="21">
        <v>20.067</v>
      </c>
      <c r="K634" s="27">
        <v>0.60625336101289828</v>
      </c>
      <c r="L634" s="8">
        <v>2260.94</v>
      </c>
      <c r="M634" s="21">
        <v>148.59</v>
      </c>
      <c r="N634" s="22">
        <v>0.63090183423913049</v>
      </c>
      <c r="O634" s="52">
        <v>148.59</v>
      </c>
      <c r="P634" s="53">
        <v>0.80180780368026328</v>
      </c>
      <c r="Q634" s="8">
        <v>912.22</v>
      </c>
      <c r="R634" s="21">
        <v>58.170999999999999</v>
      </c>
      <c r="S634" s="22">
        <v>0.52227509427186203</v>
      </c>
      <c r="T634" s="21">
        <v>122.431</v>
      </c>
      <c r="U634" s="27">
        <v>0.69538088872634696</v>
      </c>
      <c r="V634" s="22"/>
      <c r="W634" s="23"/>
      <c r="X634" s="23"/>
      <c r="Y634" s="23"/>
      <c r="AA634" s="23"/>
    </row>
    <row r="635" spans="1:27" x14ac:dyDescent="0.25">
      <c r="A635" s="20">
        <v>37158</v>
      </c>
      <c r="B635" s="8">
        <v>2055.84</v>
      </c>
      <c r="C635" s="21">
        <v>94.773600000000002</v>
      </c>
      <c r="D635" s="22">
        <v>0.6698509943838411</v>
      </c>
      <c r="E635" s="21">
        <v>98.209000000000003</v>
      </c>
      <c r="F635" s="27">
        <v>0.67767727277438461</v>
      </c>
      <c r="G635" s="8">
        <v>1772.07</v>
      </c>
      <c r="H635" s="21">
        <v>21.018999999999998</v>
      </c>
      <c r="I635" s="22">
        <v>0.63501510574018127</v>
      </c>
      <c r="J635" s="21">
        <v>21.018999999999998</v>
      </c>
      <c r="K635" s="27">
        <v>0.63501531027524449</v>
      </c>
      <c r="L635" s="8">
        <v>2260.84</v>
      </c>
      <c r="M635" s="21">
        <v>147.67699999999999</v>
      </c>
      <c r="N635" s="22">
        <v>0.62702530570652171</v>
      </c>
      <c r="O635" s="52">
        <v>147.67699999999999</v>
      </c>
      <c r="P635" s="53">
        <v>0.79688115385726621</v>
      </c>
      <c r="Q635" s="8">
        <v>911.84</v>
      </c>
      <c r="R635" s="21">
        <v>55.832999999999998</v>
      </c>
      <c r="S635" s="22">
        <v>0.50128389297899079</v>
      </c>
      <c r="T635" s="21">
        <v>120.093</v>
      </c>
      <c r="U635" s="27">
        <v>0.68210102839035069</v>
      </c>
      <c r="V635" s="22"/>
      <c r="W635" s="23"/>
      <c r="X635" s="23"/>
      <c r="Y635" s="23"/>
      <c r="AA635" s="23"/>
    </row>
    <row r="636" spans="1:27" x14ac:dyDescent="0.25">
      <c r="A636" s="20">
        <v>37159</v>
      </c>
      <c r="B636" s="8">
        <v>2055.9499999999998</v>
      </c>
      <c r="C636" s="21">
        <v>95.476600000000005</v>
      </c>
      <c r="D636" s="22">
        <v>0.67481973303101539</v>
      </c>
      <c r="E636" s="21">
        <v>98.912000000000006</v>
      </c>
      <c r="F636" s="27">
        <v>0.6825282125469061</v>
      </c>
      <c r="G636" s="8">
        <v>1772.75</v>
      </c>
      <c r="H636" s="21">
        <v>23.06</v>
      </c>
      <c r="I636" s="22">
        <v>0.6966767371601208</v>
      </c>
      <c r="J636" s="21">
        <v>23.06</v>
      </c>
      <c r="K636" s="27">
        <v>0.6966769150166976</v>
      </c>
      <c r="L636" s="8">
        <v>2260.8200000000002</v>
      </c>
      <c r="M636" s="21">
        <v>147.56299999999999</v>
      </c>
      <c r="N636" s="22">
        <v>0.62654127038043472</v>
      </c>
      <c r="O636" s="52">
        <v>147.56299999999999</v>
      </c>
      <c r="P636" s="53">
        <v>0.79626596613119716</v>
      </c>
      <c r="Q636" s="8">
        <v>912.85</v>
      </c>
      <c r="R636" s="21">
        <v>62.103000000000002</v>
      </c>
      <c r="S636" s="22">
        <v>0.55757766205782</v>
      </c>
      <c r="T636" s="21">
        <v>126.363</v>
      </c>
      <c r="U636" s="27">
        <v>0.7177137771032055</v>
      </c>
      <c r="V636" s="22"/>
      <c r="W636" s="23"/>
      <c r="X636" s="23"/>
      <c r="Y636" s="23"/>
      <c r="AA636" s="23"/>
    </row>
    <row r="637" spans="1:27" x14ac:dyDescent="0.25">
      <c r="A637" s="20">
        <v>37160</v>
      </c>
      <c r="B637" s="8">
        <v>2056.0500000000002</v>
      </c>
      <c r="C637" s="21">
        <v>96.041600000000003</v>
      </c>
      <c r="D637" s="22">
        <v>0.67881310050705168</v>
      </c>
      <c r="E637" s="21">
        <v>99.477000000000004</v>
      </c>
      <c r="F637" s="27">
        <v>0.68642712854902188</v>
      </c>
      <c r="G637" s="8">
        <v>1772.23</v>
      </c>
      <c r="H637" s="21">
        <v>21.486999999999998</v>
      </c>
      <c r="I637" s="22">
        <v>0.64915407854984897</v>
      </c>
      <c r="J637" s="21">
        <v>21.486999999999998</v>
      </c>
      <c r="K637" s="27">
        <v>0.64915363771961954</v>
      </c>
      <c r="L637" s="8">
        <v>2260.71</v>
      </c>
      <c r="M637" s="21">
        <v>146.53899999999999</v>
      </c>
      <c r="N637" s="22">
        <v>0.62219344429347834</v>
      </c>
      <c r="O637" s="52">
        <v>146.53899999999999</v>
      </c>
      <c r="P637" s="53">
        <v>0.79074036462768549</v>
      </c>
      <c r="Q637" s="8">
        <v>912.69</v>
      </c>
      <c r="R637" s="21">
        <v>61.05</v>
      </c>
      <c r="S637" s="22">
        <v>0.54812354103070571</v>
      </c>
      <c r="T637" s="21">
        <v>125.31</v>
      </c>
      <c r="U637" s="27">
        <v>0.71173285340453885</v>
      </c>
      <c r="V637" s="22"/>
      <c r="W637" s="23"/>
      <c r="X637" s="23"/>
      <c r="Y637" s="23"/>
      <c r="AA637" s="23"/>
    </row>
    <row r="638" spans="1:27" x14ac:dyDescent="0.25">
      <c r="A638" s="20">
        <v>37161</v>
      </c>
      <c r="B638" s="8">
        <v>2056.08</v>
      </c>
      <c r="C638" s="21">
        <v>96.254599999999996</v>
      </c>
      <c r="D638" s="22">
        <v>0.68031856470598218</v>
      </c>
      <c r="E638" s="21">
        <v>99.69</v>
      </c>
      <c r="F638" s="27">
        <v>0.68789680254996821</v>
      </c>
      <c r="G638" s="8">
        <v>1771.73</v>
      </c>
      <c r="H638" s="21">
        <v>20.03</v>
      </c>
      <c r="I638" s="22">
        <v>0.60513595166163137</v>
      </c>
      <c r="J638" s="21">
        <v>20.03</v>
      </c>
      <c r="K638" s="27">
        <v>0.60513540538786015</v>
      </c>
      <c r="L638" s="8">
        <v>2260.5500000000002</v>
      </c>
      <c r="M638" s="21">
        <v>145.17599999999999</v>
      </c>
      <c r="N638" s="22">
        <v>0.61640624999999993</v>
      </c>
      <c r="O638" s="52">
        <v>145.17599999999999</v>
      </c>
      <c r="P638" s="53">
        <v>0.78338563399207639</v>
      </c>
      <c r="Q638" s="8">
        <v>912.45</v>
      </c>
      <c r="R638" s="21">
        <v>59.564</v>
      </c>
      <c r="S638" s="22">
        <v>0.53478182797629736</v>
      </c>
      <c r="T638" s="21">
        <v>123.824</v>
      </c>
      <c r="U638" s="27">
        <v>0.70329287737594814</v>
      </c>
      <c r="V638" s="22"/>
      <c r="W638" s="23"/>
      <c r="X638" s="23"/>
      <c r="Y638" s="23"/>
      <c r="AA638" s="23"/>
    </row>
    <row r="639" spans="1:27" x14ac:dyDescent="0.25">
      <c r="A639" s="20">
        <v>37162</v>
      </c>
      <c r="B639" s="8">
        <v>2056.16</v>
      </c>
      <c r="C639" s="21">
        <v>96.751599999999996</v>
      </c>
      <c r="D639" s="22">
        <v>0.68383131450348666</v>
      </c>
      <c r="E639" s="21">
        <v>100.187</v>
      </c>
      <c r="F639" s="27">
        <v>0.69132623532729998</v>
      </c>
      <c r="G639" s="8">
        <v>1771.11</v>
      </c>
      <c r="H639" s="21">
        <v>18.323</v>
      </c>
      <c r="I639" s="22">
        <v>0.55356495468277944</v>
      </c>
      <c r="J639" s="21">
        <v>18.323</v>
      </c>
      <c r="K639" s="27">
        <v>0.55356462056649602</v>
      </c>
      <c r="L639" s="8">
        <v>2260.5</v>
      </c>
      <c r="M639" s="21">
        <v>144.72300000000001</v>
      </c>
      <c r="N639" s="22">
        <v>0.61448284646739126</v>
      </c>
      <c r="O639" s="52">
        <v>144.72300000000001</v>
      </c>
      <c r="P639" s="53">
        <v>0.7809411191333544</v>
      </c>
      <c r="Q639" s="8">
        <v>913.56</v>
      </c>
      <c r="R639" s="21">
        <v>66.613</v>
      </c>
      <c r="S639" s="22">
        <v>0.59806967139522349</v>
      </c>
      <c r="T639" s="21">
        <v>130.87299999999999</v>
      </c>
      <c r="U639" s="27">
        <v>0.74332898701944983</v>
      </c>
      <c r="V639" s="22"/>
      <c r="W639" s="23"/>
      <c r="X639" s="23"/>
      <c r="Y639" s="23"/>
      <c r="AA639" s="23"/>
    </row>
    <row r="640" spans="1:27" x14ac:dyDescent="0.25">
      <c r="A640" s="20">
        <v>37163</v>
      </c>
      <c r="B640" s="8">
        <v>2056.1</v>
      </c>
      <c r="C640" s="21">
        <v>96.395600000000002</v>
      </c>
      <c r="D640" s="22">
        <v>0.68131513959823198</v>
      </c>
      <c r="E640" s="21">
        <v>99.831000000000003</v>
      </c>
      <c r="F640" s="27">
        <v>0.68886971803371422</v>
      </c>
      <c r="G640" s="8">
        <v>1770.72</v>
      </c>
      <c r="H640" s="21">
        <v>17.321000000000002</v>
      </c>
      <c r="I640" s="22">
        <v>0.52329305135951665</v>
      </c>
      <c r="J640" s="21">
        <v>17.321000000000002</v>
      </c>
      <c r="K640" s="27">
        <v>0.52329343121034833</v>
      </c>
      <c r="L640" s="8">
        <v>2260.35</v>
      </c>
      <c r="M640" s="21">
        <v>143.47999999999999</v>
      </c>
      <c r="N640" s="22">
        <v>0.60920516304347827</v>
      </c>
      <c r="O640" s="52">
        <v>143.47999999999999</v>
      </c>
      <c r="P640" s="53">
        <v>0.77423365231381236</v>
      </c>
      <c r="Q640" s="8">
        <v>913.09</v>
      </c>
      <c r="R640" s="21">
        <v>63.6</v>
      </c>
      <c r="S640" s="22">
        <v>0.57101813611061236</v>
      </c>
      <c r="T640" s="21">
        <v>127.86</v>
      </c>
      <c r="U640" s="27">
        <v>0.72621632941375058</v>
      </c>
      <c r="V640" s="22"/>
      <c r="W640" s="23"/>
      <c r="X640" s="23"/>
      <c r="Y640" s="23"/>
      <c r="AA640" s="23"/>
    </row>
    <row r="641" spans="1:27" x14ac:dyDescent="0.25">
      <c r="A641" s="20">
        <v>37164</v>
      </c>
      <c r="B641" s="8">
        <v>2056.06</v>
      </c>
      <c r="C641" s="21">
        <v>96.1126</v>
      </c>
      <c r="D641" s="22">
        <v>0.67931492190669518</v>
      </c>
      <c r="E641" s="21">
        <v>99.548000000000002</v>
      </c>
      <c r="F641" s="27">
        <v>0.68691692316177555</v>
      </c>
      <c r="G641" s="8">
        <v>1770.8</v>
      </c>
      <c r="H641" s="21">
        <v>17.524999999999999</v>
      </c>
      <c r="I641" s="22">
        <v>0.52945619335347427</v>
      </c>
      <c r="J641" s="21">
        <v>17.524999999999999</v>
      </c>
      <c r="K641" s="27">
        <v>0.52945616159337139</v>
      </c>
      <c r="L641" s="8">
        <v>2260.2600000000002</v>
      </c>
      <c r="M641" s="21">
        <v>142.691</v>
      </c>
      <c r="N641" s="22">
        <v>0.60585512907608696</v>
      </c>
      <c r="O641" s="52">
        <v>142.691</v>
      </c>
      <c r="P641" s="53">
        <v>0.76997624436854739</v>
      </c>
      <c r="Q641" s="8">
        <v>912.49</v>
      </c>
      <c r="R641" s="21">
        <v>59.826000000000001</v>
      </c>
      <c r="S641" s="22">
        <v>0.53713413539235044</v>
      </c>
      <c r="T641" s="21">
        <v>124.086</v>
      </c>
      <c r="U641" s="27">
        <v>0.70478101958117456</v>
      </c>
      <c r="V641" s="22"/>
      <c r="W641" s="23"/>
      <c r="X641" s="23"/>
      <c r="Y641" s="23"/>
      <c r="AA641" s="23"/>
    </row>
    <row r="642" spans="1:27" x14ac:dyDescent="0.25">
      <c r="A642" s="20">
        <v>37165</v>
      </c>
      <c r="B642" s="8">
        <v>2056.0100000000002</v>
      </c>
      <c r="C642" s="21">
        <v>95.829599999999999</v>
      </c>
      <c r="D642" s="22">
        <v>0.67731470421515838</v>
      </c>
      <c r="E642" s="21">
        <v>99.265000000000001</v>
      </c>
      <c r="F642" s="27">
        <v>0.68496412828983699</v>
      </c>
      <c r="G642" s="8">
        <v>1770.02</v>
      </c>
      <c r="H642" s="21">
        <v>15.617000000000001</v>
      </c>
      <c r="I642" s="22">
        <v>0.47181268882175231</v>
      </c>
      <c r="J642" s="21">
        <v>15.617000000000001</v>
      </c>
      <c r="K642" s="27">
        <v>0.47181284508145893</v>
      </c>
      <c r="L642" s="8">
        <v>2260.11</v>
      </c>
      <c r="M642" s="21">
        <v>141.34100000000001</v>
      </c>
      <c r="N642" s="22">
        <v>0.6001231317934782</v>
      </c>
      <c r="O642" s="52">
        <v>141.34100000000001</v>
      </c>
      <c r="P642" s="53">
        <v>0.76269140792904466</v>
      </c>
      <c r="Q642" s="8">
        <v>911.75</v>
      </c>
      <c r="R642" s="21">
        <v>55.316000000000003</v>
      </c>
      <c r="S642" s="22">
        <v>0.49664212605494706</v>
      </c>
      <c r="T642" s="21">
        <v>119.57599999999999</v>
      </c>
      <c r="U642" s="27">
        <v>0.67916483191052468</v>
      </c>
      <c r="V642" s="22"/>
      <c r="W642" s="23"/>
      <c r="X642" s="23"/>
      <c r="Y642" s="23"/>
      <c r="AA642" s="23"/>
    </row>
    <row r="643" spans="1:27" x14ac:dyDescent="0.25">
      <c r="A643" s="20">
        <v>37166</v>
      </c>
      <c r="B643" s="8">
        <v>2055.9699999999998</v>
      </c>
      <c r="C643" s="21">
        <v>95.546599999999998</v>
      </c>
      <c r="D643" s="22">
        <v>0.67531448652362169</v>
      </c>
      <c r="E643" s="21">
        <v>98.981999999999999</v>
      </c>
      <c r="F643" s="27">
        <v>0.68301133341789833</v>
      </c>
      <c r="G643" s="8">
        <v>1769.17</v>
      </c>
      <c r="H643" s="21">
        <v>13.760999999999999</v>
      </c>
      <c r="I643" s="22">
        <v>0.41574018126888218</v>
      </c>
      <c r="J643" s="21">
        <v>13.760999999999999</v>
      </c>
      <c r="K643" s="27">
        <v>0.4157397480610775</v>
      </c>
      <c r="L643" s="8">
        <v>2259.79</v>
      </c>
      <c r="M643" s="21">
        <v>138.655</v>
      </c>
      <c r="N643" s="22">
        <v>0.58871858016304346</v>
      </c>
      <c r="O643" s="52">
        <v>138.655</v>
      </c>
      <c r="P643" s="53">
        <v>0.74819756926281189</v>
      </c>
      <c r="Q643" s="8">
        <v>911.27</v>
      </c>
      <c r="R643" s="21">
        <v>52.4</v>
      </c>
      <c r="S643" s="22">
        <v>0.47046148321063025</v>
      </c>
      <c r="T643" s="21">
        <v>116.66</v>
      </c>
      <c r="U643" s="27">
        <v>0.6626026500351424</v>
      </c>
      <c r="V643" s="22"/>
      <c r="W643" s="23"/>
      <c r="X643" s="23"/>
      <c r="Y643" s="23"/>
      <c r="AA643" s="23"/>
    </row>
    <row r="644" spans="1:27" x14ac:dyDescent="0.25">
      <c r="A644" s="20">
        <v>37167</v>
      </c>
      <c r="B644" s="8">
        <v>2055.94</v>
      </c>
      <c r="C644" s="21">
        <v>95.405600000000007</v>
      </c>
      <c r="D644" s="22">
        <v>0.674317911631372</v>
      </c>
      <c r="E644" s="21">
        <v>98.840999999999994</v>
      </c>
      <c r="F644" s="27">
        <v>0.68203841793415243</v>
      </c>
      <c r="G644" s="8">
        <v>1768.8</v>
      </c>
      <c r="H644" s="21">
        <v>13.013999999999999</v>
      </c>
      <c r="I644" s="22">
        <v>0.39317220543806647</v>
      </c>
      <c r="J644" s="21">
        <v>13.013999999999999</v>
      </c>
      <c r="K644" s="27">
        <v>0.39317228928473835</v>
      </c>
      <c r="L644" s="8">
        <v>2259.6</v>
      </c>
      <c r="M644" s="21">
        <v>137.09700000000001</v>
      </c>
      <c r="N644" s="22">
        <v>0.58210343070652171</v>
      </c>
      <c r="O644" s="52">
        <v>137.09700000000001</v>
      </c>
      <c r="P644" s="53">
        <v>0.73979046567449702</v>
      </c>
      <c r="Q644" s="8">
        <v>911.18</v>
      </c>
      <c r="R644" s="21">
        <v>51.887999999999998</v>
      </c>
      <c r="S644" s="22">
        <v>0.46586460764948823</v>
      </c>
      <c r="T644" s="21">
        <v>116.148</v>
      </c>
      <c r="U644" s="27">
        <v>0.65969480843307704</v>
      </c>
      <c r="V644" s="22"/>
      <c r="W644" s="23"/>
      <c r="X644" s="23"/>
      <c r="Y644" s="23"/>
      <c r="AA644" s="23"/>
    </row>
    <row r="645" spans="1:27" x14ac:dyDescent="0.25">
      <c r="A645" s="20">
        <v>37168</v>
      </c>
      <c r="B645" s="8">
        <v>2055.94</v>
      </c>
      <c r="C645" s="21">
        <v>95.405600000000007</v>
      </c>
      <c r="D645" s="22">
        <v>0.674317911631372</v>
      </c>
      <c r="E645" s="21">
        <v>98.840999999999994</v>
      </c>
      <c r="F645" s="27">
        <v>0.68203841793415243</v>
      </c>
      <c r="G645" s="8">
        <v>1768.43</v>
      </c>
      <c r="H645" s="21">
        <v>12.292</v>
      </c>
      <c r="I645" s="22">
        <v>0.37135951661631417</v>
      </c>
      <c r="J645" s="21">
        <v>12.292</v>
      </c>
      <c r="K645" s="27">
        <v>0.37135945055530001</v>
      </c>
      <c r="L645" s="8">
        <v>2259.37</v>
      </c>
      <c r="M645" s="21">
        <v>135.10300000000001</v>
      </c>
      <c r="N645" s="22">
        <v>0.57363705842391299</v>
      </c>
      <c r="O645" s="52">
        <v>135.10300000000001</v>
      </c>
      <c r="P645" s="53">
        <v>0.72903052148467595</v>
      </c>
      <c r="Q645" s="8">
        <v>910.79</v>
      </c>
      <c r="R645" s="21">
        <v>49.594000000000001</v>
      </c>
      <c r="S645" s="22">
        <v>0.44526845035015261</v>
      </c>
      <c r="T645" s="21">
        <v>113.854</v>
      </c>
      <c r="U645" s="27">
        <v>0.64666525322489798</v>
      </c>
      <c r="V645" s="22"/>
      <c r="W645" s="23"/>
      <c r="X645" s="23"/>
      <c r="Y645" s="23"/>
      <c r="AA645" s="23"/>
    </row>
    <row r="646" spans="1:27" x14ac:dyDescent="0.25">
      <c r="A646" s="20">
        <v>37169</v>
      </c>
      <c r="B646" s="8">
        <v>2055.9299999999998</v>
      </c>
      <c r="C646" s="21">
        <v>95.335599999999999</v>
      </c>
      <c r="D646" s="22">
        <v>0.6738231581387657</v>
      </c>
      <c r="E646" s="21">
        <v>98.771000000000001</v>
      </c>
      <c r="F646" s="27">
        <v>0.6815552970631602</v>
      </c>
      <c r="G646" s="8">
        <v>1768.07</v>
      </c>
      <c r="H646" s="21">
        <v>11.648</v>
      </c>
      <c r="I646" s="22">
        <v>0.35190332326283991</v>
      </c>
      <c r="J646" s="21">
        <v>11.648</v>
      </c>
      <c r="K646" s="27">
        <v>0.35190321146727738</v>
      </c>
      <c r="L646" s="8">
        <v>2259.15</v>
      </c>
      <c r="M646" s="21">
        <v>133.33799999999999</v>
      </c>
      <c r="N646" s="22">
        <v>0.56614300271739126</v>
      </c>
      <c r="O646" s="52">
        <v>133.33799999999999</v>
      </c>
      <c r="P646" s="53">
        <v>0.71950649676254841</v>
      </c>
      <c r="Q646" s="8">
        <v>910.76</v>
      </c>
      <c r="R646" s="21">
        <v>49.423999999999999</v>
      </c>
      <c r="S646" s="22">
        <v>0.4437421440114922</v>
      </c>
      <c r="T646" s="21">
        <v>113.684</v>
      </c>
      <c r="U646" s="27">
        <v>0.645699231872228</v>
      </c>
      <c r="V646" s="22"/>
      <c r="W646" s="23"/>
      <c r="X646" s="23"/>
      <c r="Y646" s="23"/>
      <c r="AA646" s="23"/>
    </row>
    <row r="647" spans="1:27" x14ac:dyDescent="0.25">
      <c r="A647" s="20">
        <v>37170</v>
      </c>
      <c r="B647" s="8">
        <v>2055.9299999999998</v>
      </c>
      <c r="C647" s="21">
        <v>95.335599999999999</v>
      </c>
      <c r="D647" s="22">
        <v>0.6738231581387657</v>
      </c>
      <c r="E647" s="21">
        <v>98.771000000000001</v>
      </c>
      <c r="F647" s="27">
        <v>0.6815552970631602</v>
      </c>
      <c r="G647" s="8">
        <v>1767.32</v>
      </c>
      <c r="H647" s="21">
        <v>10.42</v>
      </c>
      <c r="I647" s="22">
        <v>0.3148036253776435</v>
      </c>
      <c r="J647" s="21">
        <v>10.42</v>
      </c>
      <c r="K647" s="27">
        <v>0.31480359996956114</v>
      </c>
      <c r="L647" s="8">
        <v>2258.9299999999998</v>
      </c>
      <c r="M647" s="21">
        <v>131.47200000000001</v>
      </c>
      <c r="N647" s="22">
        <v>0.5582201086956522</v>
      </c>
      <c r="O647" s="52">
        <v>131.47200000000001</v>
      </c>
      <c r="P647" s="53">
        <v>0.70943717851045796</v>
      </c>
      <c r="Q647" s="8">
        <v>910.63</v>
      </c>
      <c r="R647" s="21">
        <v>48.664000000000001</v>
      </c>
      <c r="S647" s="22">
        <v>0.43691865685042197</v>
      </c>
      <c r="T647" s="21">
        <v>112.92400000000001</v>
      </c>
      <c r="U647" s="27">
        <v>0.64138342392619008</v>
      </c>
      <c r="V647" s="22"/>
      <c r="W647" s="23"/>
      <c r="X647" s="23"/>
      <c r="Y647" s="23"/>
      <c r="AA647" s="23"/>
    </row>
    <row r="648" spans="1:27" x14ac:dyDescent="0.25">
      <c r="A648" s="20">
        <v>37171</v>
      </c>
      <c r="B648" s="8">
        <v>2055.91</v>
      </c>
      <c r="C648" s="21">
        <v>95.194599999999994</v>
      </c>
      <c r="D648" s="22">
        <v>0.6728265832465159</v>
      </c>
      <c r="E648" s="21">
        <v>98.63</v>
      </c>
      <c r="F648" s="27">
        <v>0.6805823815794142</v>
      </c>
      <c r="G648" s="8">
        <v>1768.82</v>
      </c>
      <c r="H648" s="21">
        <v>13.042</v>
      </c>
      <c r="I648" s="22">
        <v>0.39401812688821752</v>
      </c>
      <c r="J648" s="21">
        <v>13.042</v>
      </c>
      <c r="K648" s="27">
        <v>0.39401837842823317</v>
      </c>
      <c r="L648" s="8">
        <v>2259.1</v>
      </c>
      <c r="M648" s="21">
        <v>132.898</v>
      </c>
      <c r="N648" s="22">
        <v>0.56427479619565213</v>
      </c>
      <c r="O648" s="52">
        <v>132.898</v>
      </c>
      <c r="P648" s="53">
        <v>0.71713207410048818</v>
      </c>
      <c r="Q648" s="8">
        <v>913.88</v>
      </c>
      <c r="R648" s="21">
        <v>68.638000000000005</v>
      </c>
      <c r="S648" s="22">
        <v>0.61625067337044348</v>
      </c>
      <c r="T648" s="21">
        <v>132.898</v>
      </c>
      <c r="U648" s="27">
        <v>0.75483031209177531</v>
      </c>
      <c r="V648" s="22"/>
      <c r="W648" s="23"/>
      <c r="X648" s="23"/>
      <c r="Y648" s="23"/>
      <c r="AA648" s="23"/>
    </row>
    <row r="649" spans="1:27" x14ac:dyDescent="0.25">
      <c r="A649" s="20">
        <v>37172</v>
      </c>
      <c r="B649" s="8">
        <v>2055.91</v>
      </c>
      <c r="C649" s="21">
        <v>95.194599999999994</v>
      </c>
      <c r="D649" s="22">
        <v>0.6728265832465159</v>
      </c>
      <c r="E649" s="21">
        <v>98.63</v>
      </c>
      <c r="F649" s="27">
        <v>0.6805823815794142</v>
      </c>
      <c r="G649" s="8">
        <v>1770.23</v>
      </c>
      <c r="H649" s="21">
        <v>16.129000000000001</v>
      </c>
      <c r="I649" s="22">
        <v>0.48728096676737159</v>
      </c>
      <c r="J649" s="21">
        <v>16.129000000000001</v>
      </c>
      <c r="K649" s="27">
        <v>0.48728128563880557</v>
      </c>
      <c r="L649" s="8">
        <v>2259.14</v>
      </c>
      <c r="M649" s="21">
        <v>133.22800000000001</v>
      </c>
      <c r="N649" s="22">
        <v>0.56567595108695645</v>
      </c>
      <c r="O649" s="52">
        <v>133.22800000000001</v>
      </c>
      <c r="P649" s="53">
        <v>0.71891289109703338</v>
      </c>
      <c r="Q649" s="8">
        <v>910.56</v>
      </c>
      <c r="R649" s="21">
        <v>48.241999999999997</v>
      </c>
      <c r="S649" s="22">
        <v>0.43312982582151194</v>
      </c>
      <c r="T649" s="21">
        <v>112.502</v>
      </c>
      <c r="U649" s="27">
        <v>0.63898597012381464</v>
      </c>
      <c r="V649" s="22"/>
      <c r="W649" s="23"/>
      <c r="X649" s="23"/>
      <c r="Y649" s="23"/>
      <c r="AA649" s="23"/>
    </row>
    <row r="650" spans="1:27" x14ac:dyDescent="0.25">
      <c r="A650" s="20">
        <v>37173</v>
      </c>
      <c r="B650" s="8">
        <v>2055.9</v>
      </c>
      <c r="C650" s="21">
        <v>95.124600000000001</v>
      </c>
      <c r="D650" s="22">
        <v>0.67233182975390959</v>
      </c>
      <c r="E650" s="21">
        <v>98.56</v>
      </c>
      <c r="F650" s="27">
        <v>0.68009926070842197</v>
      </c>
      <c r="G650" s="8">
        <v>1769.76</v>
      </c>
      <c r="H650" s="21">
        <v>15.023</v>
      </c>
      <c r="I650" s="22">
        <v>0.45386706948640482</v>
      </c>
      <c r="J650" s="21">
        <v>15.023</v>
      </c>
      <c r="K650" s="27">
        <v>0.45386711649135725</v>
      </c>
      <c r="L650" s="8">
        <v>2259.17</v>
      </c>
      <c r="M650" s="21">
        <v>133.44800000000001</v>
      </c>
      <c r="N650" s="22">
        <v>0.56661005434782608</v>
      </c>
      <c r="O650" s="52">
        <v>133.44800000000001</v>
      </c>
      <c r="P650" s="53">
        <v>0.72009990442750782</v>
      </c>
      <c r="Q650" s="8">
        <v>909.71</v>
      </c>
      <c r="R650" s="21">
        <v>43.389000000000003</v>
      </c>
      <c r="S650" s="22">
        <v>0.3895582689890465</v>
      </c>
      <c r="T650" s="21">
        <v>107.649</v>
      </c>
      <c r="U650" s="27">
        <v>0.61142209567733607</v>
      </c>
      <c r="V650" s="22"/>
      <c r="W650" s="23"/>
      <c r="X650" s="23"/>
      <c r="Y650" s="23"/>
      <c r="AA650" s="23"/>
    </row>
    <row r="651" spans="1:27" x14ac:dyDescent="0.25">
      <c r="A651" s="20">
        <v>37174</v>
      </c>
      <c r="B651" s="8">
        <v>2055.9499999999998</v>
      </c>
      <c r="C651" s="21">
        <v>95.476600000000005</v>
      </c>
      <c r="D651" s="22">
        <v>0.67481973303101539</v>
      </c>
      <c r="E651" s="21">
        <v>98.912000000000006</v>
      </c>
      <c r="F651" s="27">
        <v>0.6825282125469061</v>
      </c>
      <c r="G651" s="8">
        <v>1769.67</v>
      </c>
      <c r="H651" s="21">
        <v>14.837999999999999</v>
      </c>
      <c r="I651" s="22">
        <v>0.44827794561933532</v>
      </c>
      <c r="J651" s="21">
        <v>14.837999999999999</v>
      </c>
      <c r="K651" s="27">
        <v>0.44827733836616629</v>
      </c>
      <c r="L651" s="8">
        <v>2259.13</v>
      </c>
      <c r="M651" s="21">
        <v>133.11799999999999</v>
      </c>
      <c r="N651" s="22">
        <v>0.56520889945652175</v>
      </c>
      <c r="O651" s="52">
        <v>133.11799999999999</v>
      </c>
      <c r="P651" s="53">
        <v>0.71831928543151824</v>
      </c>
      <c r="Q651" s="8">
        <v>909.98</v>
      </c>
      <c r="R651" s="21">
        <v>44.887</v>
      </c>
      <c r="S651" s="22">
        <v>0.40300772131441914</v>
      </c>
      <c r="T651" s="21">
        <v>109.14700000000001</v>
      </c>
      <c r="U651" s="27">
        <v>0.61993051451431436</v>
      </c>
      <c r="V651" s="22"/>
      <c r="W651" s="23"/>
      <c r="X651" s="23"/>
      <c r="Y651" s="23"/>
      <c r="AA651" s="23"/>
    </row>
    <row r="652" spans="1:27" x14ac:dyDescent="0.25">
      <c r="A652" s="20">
        <v>37175</v>
      </c>
      <c r="B652" s="8">
        <v>2056.0300000000002</v>
      </c>
      <c r="C652" s="21">
        <v>95.970600000000005</v>
      </c>
      <c r="D652" s="22">
        <v>0.67831127910740818</v>
      </c>
      <c r="E652" s="21">
        <v>99.406000000000006</v>
      </c>
      <c r="F652" s="27">
        <v>0.68593704377358289</v>
      </c>
      <c r="G652" s="8">
        <v>1770.72</v>
      </c>
      <c r="H652" s="21">
        <v>17.321000000000002</v>
      </c>
      <c r="I652" s="22">
        <v>0.52329305135951665</v>
      </c>
      <c r="J652" s="21">
        <v>17.321000000000002</v>
      </c>
      <c r="K652" s="27">
        <v>0.52329343121034833</v>
      </c>
      <c r="L652" s="8">
        <v>2259.19</v>
      </c>
      <c r="M652" s="21">
        <v>133.66800000000001</v>
      </c>
      <c r="N652" s="22">
        <v>0.56754415760869559</v>
      </c>
      <c r="O652" s="52">
        <v>133.66800000000001</v>
      </c>
      <c r="P652" s="53">
        <v>0.72128711575853788</v>
      </c>
      <c r="Q652" s="8">
        <v>911.7</v>
      </c>
      <c r="R652" s="21">
        <v>54.972000000000001</v>
      </c>
      <c r="S652" s="22">
        <v>0.49355360028730483</v>
      </c>
      <c r="T652" s="21">
        <v>119.232</v>
      </c>
      <c r="U652" s="27">
        <v>0.6772112786082628</v>
      </c>
      <c r="V652" s="22"/>
      <c r="W652" s="23"/>
      <c r="X652" s="23"/>
      <c r="Y652" s="23"/>
      <c r="AA652" s="23"/>
    </row>
    <row r="653" spans="1:27" x14ac:dyDescent="0.25">
      <c r="A653" s="20">
        <v>37176</v>
      </c>
      <c r="B653" s="8">
        <v>2056.0300000000002</v>
      </c>
      <c r="C653" s="21">
        <v>95.970600000000005</v>
      </c>
      <c r="D653" s="22">
        <v>0.67831127910740818</v>
      </c>
      <c r="E653" s="21">
        <v>99.406000000000006</v>
      </c>
      <c r="F653" s="27">
        <v>0.68593704377358289</v>
      </c>
      <c r="G653" s="8">
        <v>1771.28</v>
      </c>
      <c r="H653" s="21">
        <v>18.785</v>
      </c>
      <c r="I653" s="22">
        <v>0.56752265861027196</v>
      </c>
      <c r="J653" s="21">
        <v>18.785</v>
      </c>
      <c r="K653" s="27">
        <v>0.56752255062592172</v>
      </c>
      <c r="L653" s="8">
        <v>2259.19</v>
      </c>
      <c r="M653" s="21">
        <v>133.66800000000001</v>
      </c>
      <c r="N653" s="22">
        <v>0.56754415760869559</v>
      </c>
      <c r="O653" s="52">
        <v>133.66800000000001</v>
      </c>
      <c r="P653" s="53">
        <v>0.72128711575853788</v>
      </c>
      <c r="Q653" s="8">
        <v>912.14</v>
      </c>
      <c r="R653" s="21">
        <v>57.65</v>
      </c>
      <c r="S653" s="22">
        <v>0.51759741425749684</v>
      </c>
      <c r="T653" s="21">
        <v>121.91</v>
      </c>
      <c r="U653" s="27">
        <v>0.69242122614078816</v>
      </c>
      <c r="V653" s="22"/>
      <c r="W653" s="23"/>
      <c r="X653" s="23"/>
      <c r="Y653" s="23"/>
      <c r="AA653" s="23"/>
    </row>
    <row r="654" spans="1:27" x14ac:dyDescent="0.25">
      <c r="A654" s="20">
        <v>37177</v>
      </c>
      <c r="B654" s="8">
        <v>2056.0300000000002</v>
      </c>
      <c r="C654" s="21">
        <v>95.970600000000005</v>
      </c>
      <c r="D654" s="22">
        <v>0.67831127910740818</v>
      </c>
      <c r="E654" s="21">
        <v>99.406000000000006</v>
      </c>
      <c r="F654" s="27">
        <v>0.68593704377358289</v>
      </c>
      <c r="G654" s="8">
        <v>1770.95</v>
      </c>
      <c r="H654" s="21">
        <v>17.904</v>
      </c>
      <c r="I654" s="22">
        <v>0.54090634441087615</v>
      </c>
      <c r="J654" s="21">
        <v>17.904</v>
      </c>
      <c r="K654" s="27">
        <v>0.54090631392117727</v>
      </c>
      <c r="L654" s="8">
        <v>2259.09</v>
      </c>
      <c r="M654" s="21">
        <v>132.78800000000001</v>
      </c>
      <c r="N654" s="22">
        <v>0.56380774456521732</v>
      </c>
      <c r="O654" s="52">
        <v>132.78800000000001</v>
      </c>
      <c r="P654" s="53">
        <v>0.71653846843497315</v>
      </c>
      <c r="Q654" s="8">
        <v>911.52</v>
      </c>
      <c r="R654" s="21">
        <v>53.941000000000003</v>
      </c>
      <c r="S654" s="22">
        <v>0.48429700125695818</v>
      </c>
      <c r="T654" s="21">
        <v>118.20099999999999</v>
      </c>
      <c r="U654" s="27">
        <v>0.67135550747350492</v>
      </c>
      <c r="V654" s="22"/>
      <c r="W654" s="23"/>
      <c r="X654" s="23"/>
      <c r="Y654" s="23"/>
      <c r="AA654" s="23"/>
    </row>
    <row r="655" spans="1:27" x14ac:dyDescent="0.25">
      <c r="A655" s="20">
        <v>37178</v>
      </c>
      <c r="B655" s="8">
        <v>2056.0100000000002</v>
      </c>
      <c r="C655" s="21">
        <v>95.829599999999999</v>
      </c>
      <c r="D655" s="22">
        <v>0.67731470421515838</v>
      </c>
      <c r="E655" s="21">
        <v>99.265000000000001</v>
      </c>
      <c r="F655" s="27">
        <v>0.68496412828983699</v>
      </c>
      <c r="G655" s="8">
        <v>1770.31</v>
      </c>
      <c r="H655" s="21">
        <v>16.324000000000002</v>
      </c>
      <c r="I655" s="22">
        <v>0.49317220543806645</v>
      </c>
      <c r="J655" s="21">
        <v>16.324000000000002</v>
      </c>
      <c r="K655" s="27">
        <v>0.49317214954028521</v>
      </c>
      <c r="L655" s="8">
        <v>2259.0100000000002</v>
      </c>
      <c r="M655" s="21">
        <v>132.13</v>
      </c>
      <c r="N655" s="22">
        <v>0.56101392663043481</v>
      </c>
      <c r="O655" s="52">
        <v>132.13</v>
      </c>
      <c r="P655" s="53">
        <v>0.71298792247299336</v>
      </c>
      <c r="Q655" s="8">
        <v>909.3</v>
      </c>
      <c r="R655" s="21">
        <v>41.072000000000003</v>
      </c>
      <c r="S655" s="22">
        <v>0.36875561142036273</v>
      </c>
      <c r="T655" s="21">
        <v>105.33199999999999</v>
      </c>
      <c r="U655" s="27">
        <v>0.59826249913322072</v>
      </c>
      <c r="V655" s="22"/>
      <c r="W655" s="23"/>
      <c r="X655" s="23"/>
      <c r="Y655" s="23"/>
      <c r="AA655" s="23"/>
    </row>
    <row r="656" spans="1:27" x14ac:dyDescent="0.25">
      <c r="A656" s="20">
        <v>37179</v>
      </c>
      <c r="B656" s="8">
        <v>2056</v>
      </c>
      <c r="C656" s="21">
        <v>95.758600000000001</v>
      </c>
      <c r="D656" s="22">
        <v>0.67681288281551488</v>
      </c>
      <c r="E656" s="21">
        <v>99.194000000000003</v>
      </c>
      <c r="F656" s="27">
        <v>0.68447433367708321</v>
      </c>
      <c r="G656" s="8">
        <v>1769.6</v>
      </c>
      <c r="H656" s="21">
        <v>14.686</v>
      </c>
      <c r="I656" s="22">
        <v>0.44368580060422963</v>
      </c>
      <c r="J656" s="21">
        <v>14.686</v>
      </c>
      <c r="K656" s="27">
        <v>0.44368609787879354</v>
      </c>
      <c r="L656" s="8">
        <v>2259.14</v>
      </c>
      <c r="M656" s="21">
        <v>133.22800000000001</v>
      </c>
      <c r="N656" s="22">
        <v>0.56567595108695645</v>
      </c>
      <c r="O656" s="52">
        <v>133.22800000000001</v>
      </c>
      <c r="P656" s="53">
        <v>0.71891289109703338</v>
      </c>
      <c r="Q656" s="8">
        <v>907.26</v>
      </c>
      <c r="R656" s="21">
        <v>30.227</v>
      </c>
      <c r="S656" s="22">
        <v>0.27138624528640692</v>
      </c>
      <c r="T656" s="21">
        <v>94.486999999999995</v>
      </c>
      <c r="U656" s="27">
        <v>0.5366649493388288</v>
      </c>
      <c r="V656" s="22"/>
      <c r="W656" s="23"/>
      <c r="X656" s="23"/>
      <c r="Y656" s="23"/>
      <c r="AA656" s="23"/>
    </row>
    <row r="657" spans="1:27" x14ac:dyDescent="0.25">
      <c r="A657" s="20">
        <v>37180</v>
      </c>
      <c r="B657" s="8">
        <v>2056</v>
      </c>
      <c r="C657" s="21">
        <v>95.758600000000001</v>
      </c>
      <c r="D657" s="22">
        <v>0.67681288281551488</v>
      </c>
      <c r="E657" s="21">
        <v>99.194000000000003</v>
      </c>
      <c r="F657" s="27">
        <v>0.68447433367708321</v>
      </c>
      <c r="G657" s="8">
        <v>1769.1</v>
      </c>
      <c r="H657" s="21">
        <v>13.615</v>
      </c>
      <c r="I657" s="22">
        <v>0.41132930513595167</v>
      </c>
      <c r="J657" s="21">
        <v>13.615</v>
      </c>
      <c r="K657" s="27">
        <v>0.41132890495865404</v>
      </c>
      <c r="L657" s="8">
        <v>2259.37</v>
      </c>
      <c r="M657" s="21">
        <v>135.10300000000001</v>
      </c>
      <c r="N657" s="22">
        <v>0.57363705842391299</v>
      </c>
      <c r="O657" s="52">
        <v>135.10300000000001</v>
      </c>
      <c r="P657" s="53">
        <v>0.72903052148467595</v>
      </c>
      <c r="Q657" s="8">
        <v>909.46</v>
      </c>
      <c r="R657" s="21">
        <v>41.98</v>
      </c>
      <c r="S657" s="22">
        <v>0.37690788292332555</v>
      </c>
      <c r="T657" s="21">
        <v>106.24</v>
      </c>
      <c r="U657" s="27">
        <v>0.60341917586802007</v>
      </c>
      <c r="V657" s="22"/>
      <c r="W657" s="23"/>
      <c r="X657" s="23"/>
      <c r="Y657" s="23"/>
      <c r="AA657" s="23"/>
    </row>
    <row r="658" spans="1:27" x14ac:dyDescent="0.25">
      <c r="A658" s="20">
        <v>37181</v>
      </c>
      <c r="B658" s="8">
        <v>2056.0500000000002</v>
      </c>
      <c r="C658" s="21">
        <v>96.041600000000003</v>
      </c>
      <c r="D658" s="22">
        <v>0.67881310050705168</v>
      </c>
      <c r="E658" s="21">
        <v>99.477000000000004</v>
      </c>
      <c r="F658" s="27">
        <v>0.68642712854902188</v>
      </c>
      <c r="G658" s="8">
        <v>1768.38</v>
      </c>
      <c r="H658" s="21">
        <v>12.211</v>
      </c>
      <c r="I658" s="22">
        <v>0.36891238670694865</v>
      </c>
      <c r="J658" s="21">
        <v>12.211</v>
      </c>
      <c r="K658" s="27">
        <v>0.36891265222140956</v>
      </c>
      <c r="L658" s="8">
        <v>2259.52</v>
      </c>
      <c r="M658" s="21">
        <v>136.43100000000001</v>
      </c>
      <c r="N658" s="22">
        <v>0.57927564538043474</v>
      </c>
      <c r="O658" s="52">
        <v>136.43100000000001</v>
      </c>
      <c r="P658" s="53">
        <v>0.73619655759085345</v>
      </c>
      <c r="Q658" s="8">
        <v>907.34</v>
      </c>
      <c r="R658" s="21">
        <v>30.623999999999999</v>
      </c>
      <c r="S658" s="22">
        <v>0.27495061950080801</v>
      </c>
      <c r="T658" s="21">
        <v>94.884</v>
      </c>
      <c r="U658" s="27">
        <v>0.53891965099799588</v>
      </c>
      <c r="V658" s="22"/>
      <c r="W658" s="23"/>
      <c r="X658" s="23"/>
      <c r="Y658" s="23"/>
      <c r="AA658" s="23"/>
    </row>
    <row r="659" spans="1:27" x14ac:dyDescent="0.25">
      <c r="A659" s="20">
        <v>37182</v>
      </c>
      <c r="B659" s="8">
        <v>2056.0300000000002</v>
      </c>
      <c r="C659" s="21">
        <v>95.970600000000005</v>
      </c>
      <c r="D659" s="22">
        <v>0.67831127910740818</v>
      </c>
      <c r="E659" s="21">
        <v>99.406000000000006</v>
      </c>
      <c r="F659" s="27">
        <v>0.68593704377358289</v>
      </c>
      <c r="G659" s="8">
        <v>1769.99</v>
      </c>
      <c r="H659" s="21">
        <v>15.554</v>
      </c>
      <c r="I659" s="22">
        <v>0.46990936555891238</v>
      </c>
      <c r="J659" s="21">
        <v>15.554</v>
      </c>
      <c r="K659" s="27">
        <v>0.46990977971065528</v>
      </c>
      <c r="L659" s="8">
        <v>2259.33</v>
      </c>
      <c r="M659" s="21">
        <v>134.77099999999999</v>
      </c>
      <c r="N659" s="22">
        <v>0.57222741168478253</v>
      </c>
      <c r="O659" s="52">
        <v>134.77099999999999</v>
      </c>
      <c r="P659" s="53">
        <v>0.72723901245813161</v>
      </c>
      <c r="Q659" s="8">
        <v>904.93</v>
      </c>
      <c r="R659" s="21">
        <v>18.861000000000001</v>
      </c>
      <c r="S659" s="22">
        <v>0.16933919913808584</v>
      </c>
      <c r="T659" s="21">
        <v>83.120999999999995</v>
      </c>
      <c r="U659" s="27">
        <v>0.47210871471328347</v>
      </c>
      <c r="V659" s="22"/>
      <c r="W659" s="23"/>
      <c r="X659" s="23"/>
      <c r="Y659" s="23"/>
      <c r="AA659" s="23"/>
    </row>
    <row r="660" spans="1:27" x14ac:dyDescent="0.25">
      <c r="A660" s="20">
        <v>37183</v>
      </c>
      <c r="B660" s="8">
        <v>2056.02</v>
      </c>
      <c r="C660" s="21">
        <v>95.900599999999997</v>
      </c>
      <c r="D660" s="22">
        <v>0.67781652561480199</v>
      </c>
      <c r="E660" s="21">
        <v>99.335999999999999</v>
      </c>
      <c r="F660" s="27">
        <v>0.68545392290259066</v>
      </c>
      <c r="G660" s="8">
        <v>1769.99</v>
      </c>
      <c r="H660" s="21">
        <v>15.554</v>
      </c>
      <c r="I660" s="22">
        <v>0.46990936555891238</v>
      </c>
      <c r="J660" s="21">
        <v>15.554</v>
      </c>
      <c r="K660" s="27">
        <v>0.46990977971065528</v>
      </c>
      <c r="L660" s="8">
        <v>2259.52</v>
      </c>
      <c r="M660" s="21">
        <v>136.43100000000001</v>
      </c>
      <c r="N660" s="22">
        <v>0.57927564538043474</v>
      </c>
      <c r="O660" s="52">
        <v>136.43100000000001</v>
      </c>
      <c r="P660" s="53">
        <v>0.73619655759085345</v>
      </c>
      <c r="Q660" s="8">
        <v>906.6</v>
      </c>
      <c r="R660" s="21">
        <v>26.908999999999999</v>
      </c>
      <c r="S660" s="22">
        <v>0.24159633686478721</v>
      </c>
      <c r="T660" s="21">
        <v>91.168999999999997</v>
      </c>
      <c r="U660" s="27">
        <v>0.51781971092651891</v>
      </c>
      <c r="V660" s="22"/>
      <c r="W660" s="23"/>
      <c r="X660" s="23"/>
      <c r="Y660" s="23"/>
      <c r="AA660" s="23"/>
    </row>
    <row r="661" spans="1:27" x14ac:dyDescent="0.25">
      <c r="A661" s="20">
        <v>37184</v>
      </c>
      <c r="B661" s="8">
        <v>2056.0100000000002</v>
      </c>
      <c r="C661" s="21">
        <v>95.829599999999999</v>
      </c>
      <c r="D661" s="22">
        <v>0.67731470421515838</v>
      </c>
      <c r="E661" s="21">
        <v>99.265000000000001</v>
      </c>
      <c r="F661" s="27">
        <v>0.68496412828983699</v>
      </c>
      <c r="G661" s="8">
        <v>1769.26</v>
      </c>
      <c r="H661" s="21">
        <v>13.936999999999999</v>
      </c>
      <c r="I661" s="22">
        <v>0.4210574018126888</v>
      </c>
      <c r="J661" s="21">
        <v>13.936999999999999</v>
      </c>
      <c r="K661" s="27">
        <v>0.42105765970472503</v>
      </c>
      <c r="L661" s="8">
        <v>2259.66</v>
      </c>
      <c r="M661" s="21">
        <v>137.542</v>
      </c>
      <c r="N661" s="22">
        <v>0.58399286684782614</v>
      </c>
      <c r="O661" s="52">
        <v>137.542</v>
      </c>
      <c r="P661" s="53">
        <v>0.74219161841155523</v>
      </c>
      <c r="Q661" s="8">
        <v>908.85</v>
      </c>
      <c r="R661" s="21">
        <v>38.61</v>
      </c>
      <c r="S661" s="22">
        <v>0.34665110432752738</v>
      </c>
      <c r="T661" s="21">
        <v>102.87</v>
      </c>
      <c r="U661" s="27">
        <v>0.58427865562523817</v>
      </c>
      <c r="V661" s="22"/>
      <c r="W661" s="23"/>
      <c r="X661" s="23"/>
      <c r="Y661" s="23"/>
      <c r="AA661" s="23"/>
    </row>
    <row r="662" spans="1:27" x14ac:dyDescent="0.25">
      <c r="A662" s="20">
        <v>37185</v>
      </c>
      <c r="B662" s="8">
        <v>2056.02</v>
      </c>
      <c r="C662" s="21">
        <v>95.900599999999997</v>
      </c>
      <c r="D662" s="22">
        <v>0.67781652561480199</v>
      </c>
      <c r="E662" s="21">
        <v>99.335999999999999</v>
      </c>
      <c r="F662" s="27">
        <v>0.68545392290259066</v>
      </c>
      <c r="G662" s="8">
        <v>1769.96</v>
      </c>
      <c r="H662" s="21">
        <v>15.491</v>
      </c>
      <c r="I662" s="22">
        <v>0.46800604229607251</v>
      </c>
      <c r="J662" s="21">
        <v>15.491</v>
      </c>
      <c r="K662" s="27">
        <v>0.46800544393573229</v>
      </c>
      <c r="L662" s="8">
        <v>2259.96</v>
      </c>
      <c r="M662" s="21">
        <v>140.108</v>
      </c>
      <c r="N662" s="22">
        <v>0.59488790760869559</v>
      </c>
      <c r="O662" s="52">
        <v>140.108</v>
      </c>
      <c r="P662" s="53">
        <v>0.75603799526116555</v>
      </c>
      <c r="Q662" s="8">
        <v>906.68</v>
      </c>
      <c r="R662" s="21">
        <v>27.302</v>
      </c>
      <c r="S662" s="22">
        <v>0.24512479798886694</v>
      </c>
      <c r="T662" s="21">
        <v>91.561999999999998</v>
      </c>
      <c r="U662" s="27">
        <v>0.52005192423435864</v>
      </c>
      <c r="V662" s="22"/>
      <c r="W662" s="23"/>
      <c r="X662" s="23"/>
      <c r="Y662" s="23"/>
      <c r="AA662" s="23"/>
    </row>
    <row r="663" spans="1:27" x14ac:dyDescent="0.25">
      <c r="A663" s="20">
        <v>37186</v>
      </c>
      <c r="B663" s="8">
        <v>2056.02</v>
      </c>
      <c r="C663" s="21">
        <v>95.900599999999997</v>
      </c>
      <c r="D663" s="22">
        <v>0.67781652561480199</v>
      </c>
      <c r="E663" s="21">
        <v>99.335999999999999</v>
      </c>
      <c r="F663" s="27">
        <v>0.68545392290259066</v>
      </c>
      <c r="G663" s="8">
        <v>1769.28</v>
      </c>
      <c r="H663" s="21">
        <v>13.996</v>
      </c>
      <c r="I663" s="22">
        <v>0.42283987915407856</v>
      </c>
      <c r="J663" s="21">
        <v>13.996</v>
      </c>
      <c r="K663" s="27">
        <v>0.42284003668418935</v>
      </c>
      <c r="L663" s="8">
        <v>2260.11</v>
      </c>
      <c r="M663" s="21">
        <v>141.34100000000001</v>
      </c>
      <c r="N663" s="22">
        <v>0.6001231317934782</v>
      </c>
      <c r="O663" s="52">
        <v>141.34100000000001</v>
      </c>
      <c r="P663" s="53">
        <v>0.76269140792904466</v>
      </c>
      <c r="Q663" s="8">
        <v>908.77</v>
      </c>
      <c r="R663" s="21">
        <v>38.201000000000001</v>
      </c>
      <c r="S663" s="22">
        <v>0.34297899084216199</v>
      </c>
      <c r="T663" s="21">
        <v>102.461</v>
      </c>
      <c r="U663" s="27">
        <v>0.58195551115768351</v>
      </c>
      <c r="V663" s="22"/>
      <c r="W663" s="23"/>
      <c r="X663" s="23"/>
      <c r="Y663" s="23"/>
      <c r="AA663" s="23"/>
    </row>
    <row r="664" spans="1:27" x14ac:dyDescent="0.25">
      <c r="A664" s="20">
        <v>37187</v>
      </c>
      <c r="B664" s="8">
        <v>2056.0100000000002</v>
      </c>
      <c r="C664" s="21">
        <v>95.829599999999999</v>
      </c>
      <c r="D664" s="22">
        <v>0.67731470421515838</v>
      </c>
      <c r="E664" s="21">
        <v>99.265000000000001</v>
      </c>
      <c r="F664" s="27">
        <v>0.68496412828983699</v>
      </c>
      <c r="G664" s="8">
        <v>1769.67</v>
      </c>
      <c r="H664" s="21">
        <v>14.837999999999999</v>
      </c>
      <c r="I664" s="22">
        <v>0.44827794561933532</v>
      </c>
      <c r="J664" s="21">
        <v>14.837999999999999</v>
      </c>
      <c r="K664" s="27">
        <v>0.44827733836616629</v>
      </c>
      <c r="L664" s="8">
        <v>2259.91</v>
      </c>
      <c r="M664" s="21">
        <v>139.66</v>
      </c>
      <c r="N664" s="22">
        <v>0.59298573369565222</v>
      </c>
      <c r="O664" s="52">
        <v>139.66</v>
      </c>
      <c r="P664" s="53">
        <v>0.75362060647855278</v>
      </c>
      <c r="Q664" s="8">
        <v>910.33</v>
      </c>
      <c r="R664" s="21">
        <v>46.896000000000001</v>
      </c>
      <c r="S664" s="22">
        <v>0.42104507092835342</v>
      </c>
      <c r="T664" s="21">
        <v>111.15600000000001</v>
      </c>
      <c r="U664" s="27">
        <v>0.63134090842692492</v>
      </c>
      <c r="V664" s="22"/>
      <c r="W664" s="23"/>
      <c r="X664" s="23"/>
      <c r="Y664" s="23"/>
      <c r="AA664" s="23"/>
    </row>
    <row r="665" spans="1:27" x14ac:dyDescent="0.25">
      <c r="A665" s="20">
        <v>37188</v>
      </c>
      <c r="B665" s="8">
        <v>2056</v>
      </c>
      <c r="C665" s="21">
        <v>95.758600000000001</v>
      </c>
      <c r="D665" s="22">
        <v>0.67681288281551488</v>
      </c>
      <c r="E665" s="21">
        <v>99.194000000000003</v>
      </c>
      <c r="F665" s="27">
        <v>0.68447433367708321</v>
      </c>
      <c r="G665" s="8">
        <v>1771.01</v>
      </c>
      <c r="H665" s="21">
        <v>18.077999999999999</v>
      </c>
      <c r="I665" s="22">
        <v>0.54616314199395766</v>
      </c>
      <c r="J665" s="21">
        <v>18.077999999999999</v>
      </c>
      <c r="K665" s="27">
        <v>0.54616324616709544</v>
      </c>
      <c r="L665" s="8">
        <v>2260.08</v>
      </c>
      <c r="M665" s="21">
        <v>141.11699999999999</v>
      </c>
      <c r="N665" s="22">
        <v>0.59917204483695652</v>
      </c>
      <c r="O665" s="52">
        <v>141.11699999999999</v>
      </c>
      <c r="P665" s="53">
        <v>0.76148281253801609</v>
      </c>
      <c r="Q665" s="8">
        <v>909.81</v>
      </c>
      <c r="R665" s="21">
        <v>43.97</v>
      </c>
      <c r="S665" s="22">
        <v>0.39477464535823309</v>
      </c>
      <c r="T665" s="21">
        <v>108.23</v>
      </c>
      <c r="U665" s="27">
        <v>0.61472201679602156</v>
      </c>
      <c r="V665" s="22"/>
      <c r="W665" s="23"/>
      <c r="X665" s="23"/>
      <c r="Y665" s="23"/>
      <c r="AA665" s="23"/>
    </row>
    <row r="666" spans="1:27" x14ac:dyDescent="0.25">
      <c r="A666" s="20">
        <v>37189</v>
      </c>
      <c r="B666" s="8">
        <v>2055.98</v>
      </c>
      <c r="C666" s="21">
        <v>95.617599999999996</v>
      </c>
      <c r="D666" s="22">
        <v>0.67581630792326519</v>
      </c>
      <c r="E666" s="21">
        <v>99.052999999999997</v>
      </c>
      <c r="F666" s="27">
        <v>0.68350112803065199</v>
      </c>
      <c r="G666" s="8">
        <v>1770.87</v>
      </c>
      <c r="H666" s="21">
        <v>17.696999999999999</v>
      </c>
      <c r="I666" s="22">
        <v>0.53465256797583083</v>
      </c>
      <c r="J666" s="21">
        <v>17.696999999999999</v>
      </c>
      <c r="K666" s="27">
        <v>0.53465211444156024</v>
      </c>
      <c r="L666" s="8">
        <v>2259.9299999999998</v>
      </c>
      <c r="M666" s="21">
        <v>139.88399999999999</v>
      </c>
      <c r="N666" s="22">
        <v>0.59393682065217401</v>
      </c>
      <c r="O666" s="52">
        <v>139.88399999999999</v>
      </c>
      <c r="P666" s="53">
        <v>0.75482939987013697</v>
      </c>
      <c r="Q666" s="8">
        <v>911.07</v>
      </c>
      <c r="R666" s="21">
        <v>51.206000000000003</v>
      </c>
      <c r="S666" s="22">
        <v>0.45974142574968579</v>
      </c>
      <c r="T666" s="21">
        <v>115.46599999999999</v>
      </c>
      <c r="U666" s="27">
        <v>0.65582094547834147</v>
      </c>
      <c r="V666" s="22"/>
      <c r="W666" s="23"/>
      <c r="X666" s="23"/>
      <c r="Y666" s="23"/>
      <c r="AA666" s="23"/>
    </row>
    <row r="667" spans="1:27" x14ac:dyDescent="0.25">
      <c r="A667" s="20">
        <v>37190</v>
      </c>
      <c r="B667" s="8">
        <v>2055.9699999999998</v>
      </c>
      <c r="C667" s="21">
        <v>95.546599999999998</v>
      </c>
      <c r="D667" s="22">
        <v>0.67531448652362169</v>
      </c>
      <c r="E667" s="21">
        <v>98.981999999999999</v>
      </c>
      <c r="F667" s="27">
        <v>0.68301133341789833</v>
      </c>
      <c r="G667" s="8">
        <v>1771.05</v>
      </c>
      <c r="H667" s="21">
        <v>18.183</v>
      </c>
      <c r="I667" s="22">
        <v>0.54933534743202417</v>
      </c>
      <c r="J667" s="21">
        <v>18.183</v>
      </c>
      <c r="K667" s="27">
        <v>0.54933544525314137</v>
      </c>
      <c r="L667" s="8">
        <v>2259.9299999999998</v>
      </c>
      <c r="M667" s="21">
        <v>139.88399999999999</v>
      </c>
      <c r="N667" s="22">
        <v>0.59393682065217401</v>
      </c>
      <c r="O667" s="52">
        <v>139.88399999999999</v>
      </c>
      <c r="P667" s="53">
        <v>0.75482939987013697</v>
      </c>
      <c r="Q667" s="8">
        <v>911.8</v>
      </c>
      <c r="R667" s="21">
        <v>55.575000000000003</v>
      </c>
      <c r="S667" s="22">
        <v>0.49896749865325912</v>
      </c>
      <c r="T667" s="21">
        <v>119.83499999999999</v>
      </c>
      <c r="U667" s="27">
        <v>0.68063635229085706</v>
      </c>
      <c r="V667" s="22"/>
      <c r="W667" s="23"/>
      <c r="X667" s="23"/>
      <c r="Y667" s="23"/>
      <c r="AA667" s="23"/>
    </row>
    <row r="668" spans="1:27" x14ac:dyDescent="0.25">
      <c r="A668" s="20">
        <v>37191</v>
      </c>
      <c r="B668" s="8">
        <v>2055.9499999999998</v>
      </c>
      <c r="C668" s="21">
        <v>95.476600000000005</v>
      </c>
      <c r="D668" s="22">
        <v>0.67481973303101539</v>
      </c>
      <c r="E668" s="21">
        <v>98.912000000000006</v>
      </c>
      <c r="F668" s="27">
        <v>0.6825282125469061</v>
      </c>
      <c r="G668" s="8">
        <v>1771.01</v>
      </c>
      <c r="H668" s="21">
        <v>18.077999999999999</v>
      </c>
      <c r="I668" s="22">
        <v>0.54616314199395766</v>
      </c>
      <c r="J668" s="21">
        <v>18.077999999999999</v>
      </c>
      <c r="K668" s="27">
        <v>0.54616324616709544</v>
      </c>
      <c r="L668" s="8">
        <v>2259.96</v>
      </c>
      <c r="M668" s="21">
        <v>140.108</v>
      </c>
      <c r="N668" s="22">
        <v>0.59488790760869559</v>
      </c>
      <c r="O668" s="52">
        <v>140.108</v>
      </c>
      <c r="P668" s="53">
        <v>0.75603799526116555</v>
      </c>
      <c r="Q668" s="8">
        <v>913.36</v>
      </c>
      <c r="R668" s="21">
        <v>65.28</v>
      </c>
      <c r="S668" s="22">
        <v>0.58610163404560967</v>
      </c>
      <c r="T668" s="21">
        <v>129.54</v>
      </c>
      <c r="U668" s="27">
        <v>0.73575823465738099</v>
      </c>
      <c r="V668" s="22"/>
      <c r="W668" s="23"/>
      <c r="X668" s="23"/>
      <c r="Y668" s="23"/>
      <c r="AA668" s="23"/>
    </row>
    <row r="669" spans="1:27" x14ac:dyDescent="0.25">
      <c r="A669" s="20">
        <v>37192</v>
      </c>
      <c r="B669" s="8">
        <v>2055.94</v>
      </c>
      <c r="C669" s="21">
        <v>95.405600000000007</v>
      </c>
      <c r="D669" s="22">
        <v>0.674317911631372</v>
      </c>
      <c r="E669" s="21">
        <v>98.840999999999994</v>
      </c>
      <c r="F669" s="27">
        <v>0.68203841793415243</v>
      </c>
      <c r="G669" s="8">
        <v>1770.89</v>
      </c>
      <c r="H669" s="21">
        <v>17.765999999999998</v>
      </c>
      <c r="I669" s="22">
        <v>0.53673716012084594</v>
      </c>
      <c r="J669" s="21">
        <v>17.765999999999998</v>
      </c>
      <c r="K669" s="27">
        <v>0.53673684760143259</v>
      </c>
      <c r="L669" s="8">
        <v>2259.9899999999998</v>
      </c>
      <c r="M669" s="21">
        <v>140.33199999999999</v>
      </c>
      <c r="N669" s="22">
        <v>0.59583899456521738</v>
      </c>
      <c r="O669" s="52">
        <v>140.33199999999999</v>
      </c>
      <c r="P669" s="53">
        <v>0.75724678865274975</v>
      </c>
      <c r="Q669" s="8">
        <v>914.25</v>
      </c>
      <c r="R669" s="21">
        <v>71.09</v>
      </c>
      <c r="S669" s="22">
        <v>0.63826539773747526</v>
      </c>
      <c r="T669" s="21">
        <v>135.35</v>
      </c>
      <c r="U669" s="27">
        <v>0.76875744584423678</v>
      </c>
      <c r="V669" s="22"/>
      <c r="W669" s="23"/>
      <c r="X669" s="23"/>
      <c r="Y669" s="23"/>
      <c r="AA669" s="23"/>
    </row>
    <row r="670" spans="1:27" x14ac:dyDescent="0.25">
      <c r="A670" s="20">
        <v>37193</v>
      </c>
      <c r="B670" s="8">
        <v>2055.98</v>
      </c>
      <c r="C670" s="21">
        <v>95.617599999999996</v>
      </c>
      <c r="D670" s="22">
        <v>0.67581630792326519</v>
      </c>
      <c r="E670" s="21">
        <v>99.052999999999997</v>
      </c>
      <c r="F670" s="27">
        <v>0.68350112803065199</v>
      </c>
      <c r="G670" s="8">
        <v>1770.69</v>
      </c>
      <c r="H670" s="21">
        <v>17.253</v>
      </c>
      <c r="I670" s="22">
        <v>0.52123867069486396</v>
      </c>
      <c r="J670" s="21">
        <v>17.253</v>
      </c>
      <c r="K670" s="27">
        <v>0.52123918774934064</v>
      </c>
      <c r="L670" s="8">
        <v>2260.04</v>
      </c>
      <c r="M670" s="21">
        <v>140.78</v>
      </c>
      <c r="N670" s="22">
        <v>0.59774116847826086</v>
      </c>
      <c r="O670" s="52">
        <v>140.78</v>
      </c>
      <c r="P670" s="53">
        <v>0.75966417743536252</v>
      </c>
      <c r="Q670" s="8">
        <v>915.07</v>
      </c>
      <c r="R670" s="21">
        <v>76.52</v>
      </c>
      <c r="S670" s="22">
        <v>0.68701741784880588</v>
      </c>
      <c r="T670" s="21">
        <v>140.78</v>
      </c>
      <c r="U670" s="27">
        <v>0.7995987530580736</v>
      </c>
      <c r="V670" s="22"/>
      <c r="W670" s="23"/>
      <c r="X670" s="23"/>
      <c r="Y670" s="23"/>
      <c r="AA670" s="23"/>
    </row>
    <row r="671" spans="1:27" x14ac:dyDescent="0.25">
      <c r="A671" s="20">
        <v>37194</v>
      </c>
      <c r="B671" s="8">
        <v>2056.0100000000002</v>
      </c>
      <c r="C671" s="21">
        <v>95.829599999999999</v>
      </c>
      <c r="D671" s="22">
        <v>0.67731470421515838</v>
      </c>
      <c r="E671" s="21">
        <v>99.265000000000001</v>
      </c>
      <c r="F671" s="27">
        <v>0.68496412828983699</v>
      </c>
      <c r="G671" s="8">
        <v>1772.13</v>
      </c>
      <c r="H671" s="21">
        <v>21.175000000000001</v>
      </c>
      <c r="I671" s="22">
        <v>0.63972809667673713</v>
      </c>
      <c r="J671" s="21">
        <v>21.175000000000001</v>
      </c>
      <c r="K671" s="27">
        <v>0.63972850955807592</v>
      </c>
      <c r="L671" s="8">
        <v>2260.21</v>
      </c>
      <c r="M671" s="21">
        <v>142.24</v>
      </c>
      <c r="N671" s="22">
        <v>0.60394021739130432</v>
      </c>
      <c r="O671" s="52">
        <v>142.24</v>
      </c>
      <c r="P671" s="53">
        <v>0.76754261954038017</v>
      </c>
      <c r="Q671" s="8">
        <v>914.78</v>
      </c>
      <c r="R671" s="21">
        <v>74.620999999999995</v>
      </c>
      <c r="S671" s="22">
        <v>0.66996767821871073</v>
      </c>
      <c r="T671" s="21">
        <v>138.881</v>
      </c>
      <c r="U671" s="27">
        <v>0.78881314421060078</v>
      </c>
      <c r="V671" s="22"/>
      <c r="W671" s="23"/>
      <c r="X671" s="23"/>
      <c r="Y671" s="23"/>
      <c r="AA671" s="23"/>
    </row>
    <row r="672" spans="1:27" x14ac:dyDescent="0.25">
      <c r="A672" s="20">
        <v>37195</v>
      </c>
      <c r="B672" s="8">
        <v>2056.0500000000002</v>
      </c>
      <c r="C672" s="21">
        <v>96.041600000000003</v>
      </c>
      <c r="D672" s="22">
        <v>0.67881310050705168</v>
      </c>
      <c r="E672" s="21">
        <v>99.477000000000004</v>
      </c>
      <c r="F672" s="27">
        <v>0.68642712854902188</v>
      </c>
      <c r="G672" s="8">
        <v>1772.44</v>
      </c>
      <c r="H672" s="21">
        <v>22.123000000000001</v>
      </c>
      <c r="I672" s="22">
        <v>0.66836858006042288</v>
      </c>
      <c r="J672" s="21">
        <v>22.123000000000001</v>
      </c>
      <c r="K672" s="27">
        <v>0.6683685000249634</v>
      </c>
      <c r="L672" s="8">
        <v>2260.3000000000002</v>
      </c>
      <c r="M672" s="21">
        <v>143.029</v>
      </c>
      <c r="N672" s="22">
        <v>0.60729025135869574</v>
      </c>
      <c r="O672" s="52">
        <v>143.029</v>
      </c>
      <c r="P672" s="53">
        <v>0.77180002748564513</v>
      </c>
      <c r="Q672" s="8">
        <v>916.59</v>
      </c>
      <c r="R672" s="21">
        <v>87.007999999999996</v>
      </c>
      <c r="S672" s="22">
        <v>0.78118154067157475</v>
      </c>
      <c r="T672" s="21">
        <v>151.268</v>
      </c>
      <c r="U672" s="27">
        <v>0.85916844021538286</v>
      </c>
      <c r="V672" s="22"/>
      <c r="W672" s="23"/>
      <c r="X672" s="23"/>
      <c r="Y672" s="23"/>
      <c r="AA672" s="23"/>
    </row>
    <row r="673" spans="1:27" x14ac:dyDescent="0.25">
      <c r="A673" s="20">
        <v>37196</v>
      </c>
      <c r="B673" s="8">
        <v>2056.11</v>
      </c>
      <c r="C673" s="21">
        <v>96.4666</v>
      </c>
      <c r="D673" s="22">
        <v>0.68181696099787548</v>
      </c>
      <c r="E673" s="21">
        <v>99.902000000000001</v>
      </c>
      <c r="F673" s="27">
        <v>0.68935951264646789</v>
      </c>
      <c r="G673" s="8">
        <v>1773.04</v>
      </c>
      <c r="H673" s="21">
        <v>23.983000000000001</v>
      </c>
      <c r="I673" s="22">
        <v>0.72456193353474319</v>
      </c>
      <c r="J673" s="21">
        <v>23.983000000000001</v>
      </c>
      <c r="K673" s="27">
        <v>0.72456228543668422</v>
      </c>
      <c r="L673" s="8">
        <v>2260.71</v>
      </c>
      <c r="M673" s="21">
        <v>146.53899999999999</v>
      </c>
      <c r="N673" s="22">
        <v>0.62219344429347834</v>
      </c>
      <c r="O673" s="52">
        <v>146.53899999999999</v>
      </c>
      <c r="P673" s="53">
        <v>0.79074036462768549</v>
      </c>
      <c r="Q673" s="8">
        <v>918.76</v>
      </c>
      <c r="R673" s="21">
        <v>102.806</v>
      </c>
      <c r="S673" s="22">
        <v>0.92302029089603155</v>
      </c>
      <c r="T673" s="21">
        <v>167.066</v>
      </c>
      <c r="U673" s="27">
        <v>0.94889696201146456</v>
      </c>
      <c r="V673" s="22"/>
      <c r="W673" s="23"/>
      <c r="X673" s="23"/>
      <c r="Y673" s="23"/>
      <c r="AA673" s="23"/>
    </row>
    <row r="674" spans="1:27" x14ac:dyDescent="0.25">
      <c r="A674" s="20">
        <v>37197</v>
      </c>
      <c r="B674" s="8">
        <v>2056.1799999999998</v>
      </c>
      <c r="C674" s="21">
        <v>96.893600000000006</v>
      </c>
      <c r="D674" s="22">
        <v>0.68483495730277355</v>
      </c>
      <c r="E674" s="21">
        <v>100.32899999999999</v>
      </c>
      <c r="F674" s="27">
        <v>0.69230611471549264</v>
      </c>
      <c r="G674" s="8">
        <v>1773.17</v>
      </c>
      <c r="H674" s="21">
        <v>24.411000000000001</v>
      </c>
      <c r="I674" s="22">
        <v>0.73749244712990936</v>
      </c>
      <c r="J674" s="21">
        <v>24.411000000000001</v>
      </c>
      <c r="K674" s="27">
        <v>0.73749245856354639</v>
      </c>
      <c r="L674" s="8">
        <v>2261.08</v>
      </c>
      <c r="M674" s="21">
        <v>149.84899999999999</v>
      </c>
      <c r="N674" s="22">
        <v>0.63624745244565217</v>
      </c>
      <c r="O674" s="52">
        <v>149.84899999999999</v>
      </c>
      <c r="P674" s="53">
        <v>0.80860159874202164</v>
      </c>
      <c r="Q674" s="8">
        <v>919.88</v>
      </c>
      <c r="R674" s="21">
        <v>111.377</v>
      </c>
      <c r="S674" s="22">
        <v>0.99997306518225892</v>
      </c>
      <c r="T674" s="21">
        <v>175.637</v>
      </c>
      <c r="U674" s="27">
        <v>0.99757837610871969</v>
      </c>
      <c r="V674" s="22"/>
      <c r="W674" s="23"/>
      <c r="X674" s="23"/>
      <c r="Y674" s="23"/>
      <c r="AA674" s="23"/>
    </row>
    <row r="675" spans="1:27" x14ac:dyDescent="0.25">
      <c r="A675" s="20">
        <v>37198</v>
      </c>
      <c r="B675" s="8">
        <v>2056.2800000000002</v>
      </c>
      <c r="C675" s="21">
        <v>97.464600000000004</v>
      </c>
      <c r="D675" s="22">
        <v>0.68887073222103323</v>
      </c>
      <c r="E675" s="21">
        <v>100.9</v>
      </c>
      <c r="F675" s="27">
        <v>0.69624623381891826</v>
      </c>
      <c r="G675" s="8">
        <v>1772.97</v>
      </c>
      <c r="H675" s="21">
        <v>23.771000000000001</v>
      </c>
      <c r="I675" s="22">
        <v>0.71815709969788522</v>
      </c>
      <c r="J675" s="21">
        <v>23.771000000000001</v>
      </c>
      <c r="K675" s="27">
        <v>0.71815690786686315</v>
      </c>
      <c r="L675" s="8">
        <v>2261.25</v>
      </c>
      <c r="M675" s="21">
        <v>151.34200000000001</v>
      </c>
      <c r="N675" s="22">
        <v>0.64258661684782614</v>
      </c>
      <c r="O675" s="52">
        <v>151.34200000000001</v>
      </c>
      <c r="P675" s="53">
        <v>0.81665804334647174</v>
      </c>
      <c r="Q675" s="8">
        <v>919.96</v>
      </c>
      <c r="R675" s="21">
        <v>111.97499999999999</v>
      </c>
      <c r="S675" s="22">
        <v>1.0053420721853115</v>
      </c>
      <c r="T675" s="21">
        <v>176.23500000000001</v>
      </c>
      <c r="U675" s="27">
        <v>1.0009750949135534</v>
      </c>
      <c r="V675" s="22"/>
      <c r="W675" s="23"/>
      <c r="X675" s="23"/>
      <c r="Y675" s="23"/>
      <c r="AA675" s="23"/>
    </row>
    <row r="676" spans="1:27" x14ac:dyDescent="0.25">
      <c r="A676" s="20">
        <v>37199</v>
      </c>
      <c r="B676" s="8">
        <v>2056.2600000000002</v>
      </c>
      <c r="C676" s="21">
        <v>97.392600000000002</v>
      </c>
      <c r="D676" s="22">
        <v>0.68836184291435254</v>
      </c>
      <c r="E676" s="21">
        <v>100.828</v>
      </c>
      <c r="F676" s="27">
        <v>0.69574947530171782</v>
      </c>
      <c r="G676" s="8">
        <v>1773.78</v>
      </c>
      <c r="H676" s="21">
        <v>26.452000000000002</v>
      </c>
      <c r="I676" s="22">
        <v>0.79915407854984899</v>
      </c>
      <c r="J676" s="21">
        <v>26.452000000000002</v>
      </c>
      <c r="K676" s="27">
        <v>0.7991540633049995</v>
      </c>
      <c r="L676" s="8">
        <v>2261.1999999999998</v>
      </c>
      <c r="M676" s="21">
        <v>150.88200000000001</v>
      </c>
      <c r="N676" s="22">
        <v>0.64063349184782614</v>
      </c>
      <c r="O676" s="52">
        <v>150.88200000000001</v>
      </c>
      <c r="P676" s="53">
        <v>0.81417571038164116</v>
      </c>
      <c r="Q676" s="8">
        <v>918.82</v>
      </c>
      <c r="R676" s="21">
        <v>103.294</v>
      </c>
      <c r="S676" s="22">
        <v>0.92740168791524513</v>
      </c>
      <c r="T676" s="21">
        <v>167.554</v>
      </c>
      <c r="U676" s="27">
        <v>0.95166889575116043</v>
      </c>
      <c r="V676" s="22"/>
      <c r="W676" s="23"/>
      <c r="X676" s="23"/>
      <c r="Y676" s="23"/>
      <c r="AA676" s="23"/>
    </row>
    <row r="677" spans="1:27" x14ac:dyDescent="0.25">
      <c r="A677" s="20">
        <v>37200</v>
      </c>
      <c r="B677" s="8">
        <v>2056.23</v>
      </c>
      <c r="C677" s="21">
        <v>97.178600000000003</v>
      </c>
      <c r="D677" s="22">
        <v>0.68684931080838485</v>
      </c>
      <c r="E677" s="21">
        <v>100.614</v>
      </c>
      <c r="F677" s="27">
        <v>0.69427283739632473</v>
      </c>
      <c r="G677" s="8">
        <v>1773.54</v>
      </c>
      <c r="H677" s="21">
        <v>25.638999999999999</v>
      </c>
      <c r="I677" s="22">
        <v>0.77459214501510576</v>
      </c>
      <c r="J677" s="21">
        <v>25.638999999999999</v>
      </c>
      <c r="K677" s="27">
        <v>0.77459207006126274</v>
      </c>
      <c r="L677" s="8">
        <v>2261.2399999999998</v>
      </c>
      <c r="M677" s="21">
        <v>151.227</v>
      </c>
      <c r="N677" s="22">
        <v>0.64209833559782614</v>
      </c>
      <c r="O677" s="52">
        <v>151.227</v>
      </c>
      <c r="P677" s="53">
        <v>0.81603731160484738</v>
      </c>
      <c r="Q677" s="8">
        <v>919.18</v>
      </c>
      <c r="R677" s="21">
        <v>106.03700000000001</v>
      </c>
      <c r="S677" s="22">
        <v>0.95202908960316035</v>
      </c>
      <c r="T677" s="21">
        <v>170.297</v>
      </c>
      <c r="U677" s="27">
        <v>0.96724843444897846</v>
      </c>
      <c r="V677" s="22"/>
      <c r="W677" s="23"/>
      <c r="X677" s="23"/>
      <c r="Y677" s="23"/>
      <c r="AA677" s="23"/>
    </row>
    <row r="678" spans="1:27" x14ac:dyDescent="0.25">
      <c r="A678" s="20">
        <v>37201</v>
      </c>
      <c r="B678" s="8">
        <v>2056.29</v>
      </c>
      <c r="C678" s="21">
        <v>97.535600000000002</v>
      </c>
      <c r="D678" s="22">
        <v>0.68937255362067684</v>
      </c>
      <c r="E678" s="21">
        <v>100.971</v>
      </c>
      <c r="F678" s="27">
        <v>0.69673602843167193</v>
      </c>
      <c r="G678" s="8">
        <v>1774.65</v>
      </c>
      <c r="H678" s="21">
        <v>29.55</v>
      </c>
      <c r="I678" s="22">
        <v>0.89274924471299089</v>
      </c>
      <c r="J678" s="21">
        <v>29.55</v>
      </c>
      <c r="K678" s="27">
        <v>0.89274981639484463</v>
      </c>
      <c r="L678" s="8">
        <v>2261.3200000000002</v>
      </c>
      <c r="M678" s="21">
        <v>151.917</v>
      </c>
      <c r="N678" s="22">
        <v>0.64502802309782614</v>
      </c>
      <c r="O678" s="52">
        <v>151.917</v>
      </c>
      <c r="P678" s="53">
        <v>0.81976071205181544</v>
      </c>
      <c r="Q678" s="8">
        <v>918.04</v>
      </c>
      <c r="R678" s="21">
        <v>97.472999999999999</v>
      </c>
      <c r="S678" s="22">
        <v>0.87513916322499552</v>
      </c>
      <c r="T678" s="21">
        <v>161.733</v>
      </c>
      <c r="U678" s="27">
        <v>0.91860710828235026</v>
      </c>
      <c r="V678" s="22"/>
      <c r="W678" s="23"/>
      <c r="X678" s="23"/>
      <c r="Y678" s="23"/>
      <c r="AA678" s="23"/>
    </row>
    <row r="679" spans="1:27" x14ac:dyDescent="0.25">
      <c r="A679" s="20">
        <v>37202</v>
      </c>
      <c r="B679" s="8">
        <v>2056.23</v>
      </c>
      <c r="C679" s="21">
        <v>97.178600000000003</v>
      </c>
      <c r="D679" s="22">
        <v>0.68684931080838485</v>
      </c>
      <c r="E679" s="21">
        <v>100.614</v>
      </c>
      <c r="F679" s="27">
        <v>0.69427283739632473</v>
      </c>
      <c r="G679" s="8">
        <v>1774.6</v>
      </c>
      <c r="H679" s="21">
        <v>29.356000000000002</v>
      </c>
      <c r="I679" s="22">
        <v>0.88688821752265856</v>
      </c>
      <c r="J679" s="21">
        <v>29.356000000000002</v>
      </c>
      <c r="K679" s="27">
        <v>0.8868881717881103</v>
      </c>
      <c r="L679" s="8">
        <v>2261.19</v>
      </c>
      <c r="M679" s="21">
        <v>150.767</v>
      </c>
      <c r="N679" s="22">
        <v>0.64014521059782614</v>
      </c>
      <c r="O679" s="52">
        <v>150.767</v>
      </c>
      <c r="P679" s="53">
        <v>0.81355517664057242</v>
      </c>
      <c r="Q679" s="8">
        <v>918.04</v>
      </c>
      <c r="R679" s="21">
        <v>97.472999999999999</v>
      </c>
      <c r="S679" s="22">
        <v>0.87513916322499552</v>
      </c>
      <c r="T679" s="21">
        <v>161.733</v>
      </c>
      <c r="U679" s="27">
        <v>0.91860710828235026</v>
      </c>
      <c r="V679" s="22"/>
      <c r="W679" s="23"/>
      <c r="X679" s="23"/>
      <c r="Y679" s="23"/>
      <c r="AA679" s="23"/>
    </row>
    <row r="680" spans="1:27" x14ac:dyDescent="0.25">
      <c r="A680" s="20">
        <v>37203</v>
      </c>
      <c r="B680" s="8">
        <v>2056.21</v>
      </c>
      <c r="C680" s="21">
        <v>97.035600000000002</v>
      </c>
      <c r="D680" s="22">
        <v>0.68583860010206066</v>
      </c>
      <c r="E680" s="21">
        <v>100.471</v>
      </c>
      <c r="F680" s="27">
        <v>0.6932859941036853</v>
      </c>
      <c r="G680" s="8">
        <v>1774.51</v>
      </c>
      <c r="H680" s="21">
        <v>29.007999999999999</v>
      </c>
      <c r="I680" s="22">
        <v>0.87637462235649544</v>
      </c>
      <c r="J680" s="21">
        <v>29.007999999999999</v>
      </c>
      <c r="K680" s="27">
        <v>0.87637430729627386</v>
      </c>
      <c r="L680" s="8">
        <v>2261.06</v>
      </c>
      <c r="M680" s="21">
        <v>149.62</v>
      </c>
      <c r="N680" s="22">
        <v>0.63527513586956519</v>
      </c>
      <c r="O680" s="52">
        <v>149.62</v>
      </c>
      <c r="P680" s="53">
        <v>0.80736587727488385</v>
      </c>
      <c r="Q680" s="8">
        <v>919.34</v>
      </c>
      <c r="R680" s="21">
        <v>107.21899999999999</v>
      </c>
      <c r="S680" s="22">
        <v>0.96264140779314067</v>
      </c>
      <c r="T680" s="21">
        <v>171.47900000000001</v>
      </c>
      <c r="U680" s="27">
        <v>0.97396267395179736</v>
      </c>
      <c r="V680" s="22"/>
      <c r="W680" s="23"/>
      <c r="X680" s="23"/>
      <c r="Y680" s="23"/>
      <c r="AA680" s="23"/>
    </row>
    <row r="681" spans="1:27" x14ac:dyDescent="0.25">
      <c r="A681" s="20">
        <v>37204</v>
      </c>
      <c r="B681" s="8">
        <v>2056.16</v>
      </c>
      <c r="C681" s="21">
        <v>96.751599999999996</v>
      </c>
      <c r="D681" s="22">
        <v>0.68383131450348666</v>
      </c>
      <c r="E681" s="21">
        <v>100.187</v>
      </c>
      <c r="F681" s="27">
        <v>0.69132623532729998</v>
      </c>
      <c r="G681" s="8">
        <v>1774.37</v>
      </c>
      <c r="H681" s="21">
        <v>28.521000000000001</v>
      </c>
      <c r="I681" s="22">
        <v>0.86166163141993946</v>
      </c>
      <c r="J681" s="21">
        <v>28.521000000000001</v>
      </c>
      <c r="K681" s="27">
        <v>0.86166175718994742</v>
      </c>
      <c r="L681" s="8">
        <v>2260.92</v>
      </c>
      <c r="M681" s="21">
        <v>148.36199999999999</v>
      </c>
      <c r="N681" s="22">
        <v>0.62993376358695652</v>
      </c>
      <c r="O681" s="52">
        <v>148.36199999999999</v>
      </c>
      <c r="P681" s="53">
        <v>0.80057762622868056</v>
      </c>
      <c r="Q681" s="8">
        <v>919.91</v>
      </c>
      <c r="R681" s="21">
        <v>111.57599999999999</v>
      </c>
      <c r="S681" s="22">
        <v>1.0017597414257498</v>
      </c>
      <c r="T681" s="21">
        <v>175.83600000000001</v>
      </c>
      <c r="U681" s="27">
        <v>0.99870866020151983</v>
      </c>
      <c r="V681" s="22"/>
      <c r="W681" s="23"/>
      <c r="X681" s="23"/>
      <c r="Y681" s="23"/>
      <c r="AA681" s="23"/>
    </row>
    <row r="682" spans="1:27" x14ac:dyDescent="0.25">
      <c r="A682" s="20">
        <v>37205</v>
      </c>
      <c r="B682" s="8">
        <v>2056.0700000000002</v>
      </c>
      <c r="C682" s="21">
        <v>96.183599999999998</v>
      </c>
      <c r="D682" s="22">
        <v>0.67981674330633868</v>
      </c>
      <c r="E682" s="21">
        <v>99.619</v>
      </c>
      <c r="F682" s="27">
        <v>0.68740671777452922</v>
      </c>
      <c r="G682" s="8">
        <v>1773.97</v>
      </c>
      <c r="H682" s="21">
        <v>27.097999999999999</v>
      </c>
      <c r="I682" s="22">
        <v>0.81867069486404831</v>
      </c>
      <c r="J682" s="21">
        <v>27.097999999999999</v>
      </c>
      <c r="K682" s="27">
        <v>0.81867128179075144</v>
      </c>
      <c r="L682" s="8">
        <v>2260.7600000000002</v>
      </c>
      <c r="M682" s="21">
        <v>146.994</v>
      </c>
      <c r="N682" s="22">
        <v>0.62412533967391304</v>
      </c>
      <c r="O682" s="52">
        <v>146.994</v>
      </c>
      <c r="P682" s="53">
        <v>0.79319557151640674</v>
      </c>
      <c r="Q682" s="8">
        <v>919.17</v>
      </c>
      <c r="R682" s="21">
        <v>105.93899999999999</v>
      </c>
      <c r="S682" s="22">
        <v>0.95114921889028559</v>
      </c>
      <c r="T682" s="21">
        <v>170.19900000000001</v>
      </c>
      <c r="U682" s="27">
        <v>0.96669209219222829</v>
      </c>
      <c r="V682" s="22"/>
      <c r="W682" s="23"/>
      <c r="X682" s="23"/>
      <c r="Y682" s="23"/>
      <c r="AA682" s="23"/>
    </row>
    <row r="683" spans="1:27" x14ac:dyDescent="0.25">
      <c r="A683" s="20">
        <v>37206</v>
      </c>
      <c r="B683" s="8">
        <v>2055.9899999999998</v>
      </c>
      <c r="C683" s="21">
        <v>95.688599999999994</v>
      </c>
      <c r="D683" s="22">
        <v>0.67631812932290869</v>
      </c>
      <c r="E683" s="21">
        <v>99.123999999999995</v>
      </c>
      <c r="F683" s="27">
        <v>0.68399121280609099</v>
      </c>
      <c r="G683" s="8">
        <v>1773.97</v>
      </c>
      <c r="H683" s="21">
        <v>27.097999999999999</v>
      </c>
      <c r="I683" s="22">
        <v>0.81867069486404831</v>
      </c>
      <c r="J683" s="21">
        <v>27.097999999999999</v>
      </c>
      <c r="K683" s="27">
        <v>0.81867128179075144</v>
      </c>
      <c r="L683" s="8">
        <v>2260.54</v>
      </c>
      <c r="M683" s="21">
        <v>145.06299999999999</v>
      </c>
      <c r="N683" s="22">
        <v>0.61592646059782608</v>
      </c>
      <c r="O683" s="52">
        <v>145.06299999999999</v>
      </c>
      <c r="P683" s="53">
        <v>0.78277579228100691</v>
      </c>
      <c r="Q683" s="8">
        <v>919.96</v>
      </c>
      <c r="R683" s="21">
        <v>111.97499999999999</v>
      </c>
      <c r="S683" s="22">
        <v>1.0053420721853115</v>
      </c>
      <c r="T683" s="21">
        <v>176.23500000000001</v>
      </c>
      <c r="U683" s="27">
        <v>1.0009750949135534</v>
      </c>
      <c r="V683" s="22"/>
      <c r="W683" s="23"/>
      <c r="X683" s="23"/>
      <c r="Y683" s="23"/>
      <c r="AA683" s="23"/>
    </row>
    <row r="684" spans="1:27" x14ac:dyDescent="0.25">
      <c r="A684" s="20">
        <v>37207</v>
      </c>
      <c r="B684" s="8">
        <v>2056</v>
      </c>
      <c r="C684" s="21">
        <v>95.758600000000001</v>
      </c>
      <c r="D684" s="22">
        <v>0.67681288281551488</v>
      </c>
      <c r="E684" s="21">
        <v>99.194000000000003</v>
      </c>
      <c r="F684" s="27">
        <v>0.68447433367708321</v>
      </c>
      <c r="G684" s="8">
        <v>1774.26</v>
      </c>
      <c r="H684" s="21">
        <v>28.135999999999999</v>
      </c>
      <c r="I684" s="22">
        <v>0.85003021148036251</v>
      </c>
      <c r="J684" s="21">
        <v>28.135999999999999</v>
      </c>
      <c r="K684" s="27">
        <v>0.85002993707307273</v>
      </c>
      <c r="L684" s="8">
        <v>2260.54</v>
      </c>
      <c r="M684" s="21">
        <v>145.06299999999999</v>
      </c>
      <c r="N684" s="22">
        <v>0.61592646059782608</v>
      </c>
      <c r="O684" s="52">
        <v>145.06299999999999</v>
      </c>
      <c r="P684" s="53">
        <v>0.78277579228100691</v>
      </c>
      <c r="Q684" s="8">
        <v>919.65</v>
      </c>
      <c r="R684" s="21">
        <v>109.59</v>
      </c>
      <c r="S684" s="22">
        <v>0.98392889208116363</v>
      </c>
      <c r="T684" s="21">
        <v>173.85</v>
      </c>
      <c r="U684" s="27">
        <v>0.98742928537925123</v>
      </c>
      <c r="V684" s="22"/>
      <c r="W684" s="23"/>
      <c r="X684" s="23"/>
      <c r="Y684" s="23"/>
      <c r="AA684" s="23"/>
    </row>
    <row r="685" spans="1:27" x14ac:dyDescent="0.25">
      <c r="A685" s="20">
        <v>37208</v>
      </c>
      <c r="B685" s="8">
        <v>2055.9299999999998</v>
      </c>
      <c r="C685" s="21">
        <v>95.335599999999999</v>
      </c>
      <c r="D685" s="22">
        <v>0.6738231581387657</v>
      </c>
      <c r="E685" s="21">
        <v>98.771000000000001</v>
      </c>
      <c r="F685" s="27">
        <v>0.6815552970631602</v>
      </c>
      <c r="G685" s="8">
        <v>1774.04</v>
      </c>
      <c r="H685" s="21">
        <v>27.331</v>
      </c>
      <c r="I685" s="22">
        <v>0.82570996978851963</v>
      </c>
      <c r="J685" s="21">
        <v>27.331</v>
      </c>
      <c r="K685" s="27">
        <v>0.82571059101613398</v>
      </c>
      <c r="L685" s="8">
        <v>2260.7199999999998</v>
      </c>
      <c r="M685" s="21">
        <v>146.65199999999999</v>
      </c>
      <c r="N685" s="22">
        <v>0.6226732336956522</v>
      </c>
      <c r="O685" s="52">
        <v>146.65199999999999</v>
      </c>
      <c r="P685" s="53">
        <v>0.79135020633875497</v>
      </c>
      <c r="Q685" s="8">
        <v>919.92</v>
      </c>
      <c r="R685" s="21">
        <v>111.676</v>
      </c>
      <c r="S685" s="22">
        <v>1.0026575686837851</v>
      </c>
      <c r="T685" s="21">
        <v>175.93600000000001</v>
      </c>
      <c r="U685" s="27">
        <v>0.9992767355111366</v>
      </c>
      <c r="V685" s="22"/>
      <c r="W685" s="23"/>
      <c r="X685" s="23"/>
      <c r="Y685" s="23"/>
      <c r="AA685" s="23"/>
    </row>
    <row r="686" spans="1:27" x14ac:dyDescent="0.25">
      <c r="A686" s="20">
        <v>37209</v>
      </c>
      <c r="B686" s="8">
        <v>2055.83</v>
      </c>
      <c r="C686" s="21">
        <v>94.702600000000004</v>
      </c>
      <c r="D686" s="22">
        <v>0.6693491729841976</v>
      </c>
      <c r="E686" s="21">
        <v>98.138000000000005</v>
      </c>
      <c r="F686" s="27">
        <v>0.67718747816163094</v>
      </c>
      <c r="G686" s="8">
        <v>1773.74</v>
      </c>
      <c r="H686" s="21">
        <v>26.315999999999999</v>
      </c>
      <c r="I686" s="22">
        <v>0.79504531722054383</v>
      </c>
      <c r="J686" s="21">
        <v>26.315999999999999</v>
      </c>
      <c r="K686" s="27">
        <v>0.79504557638298412</v>
      </c>
      <c r="L686" s="8">
        <v>2260.65</v>
      </c>
      <c r="M686" s="21">
        <v>146.084</v>
      </c>
      <c r="N686" s="22">
        <v>0.62026154891304353</v>
      </c>
      <c r="O686" s="52">
        <v>146.084</v>
      </c>
      <c r="P686" s="53">
        <v>0.78828515773896413</v>
      </c>
      <c r="Q686" s="8">
        <v>919.97</v>
      </c>
      <c r="R686" s="21">
        <v>112.074</v>
      </c>
      <c r="S686" s="22">
        <v>1.0062309211707667</v>
      </c>
      <c r="T686" s="21">
        <v>176.334</v>
      </c>
      <c r="U686" s="27">
        <v>1.0015373036967368</v>
      </c>
      <c r="V686" s="22"/>
      <c r="W686" s="23"/>
      <c r="X686" s="23"/>
      <c r="Y686" s="23"/>
      <c r="AA686" s="23"/>
    </row>
    <row r="687" spans="1:27" x14ac:dyDescent="0.25">
      <c r="A687" s="20">
        <v>37210</v>
      </c>
      <c r="B687" s="8">
        <v>2055.84</v>
      </c>
      <c r="C687" s="21">
        <v>94.773600000000002</v>
      </c>
      <c r="D687" s="22">
        <v>0.6698509943838411</v>
      </c>
      <c r="E687" s="21">
        <v>98.209000000000003</v>
      </c>
      <c r="F687" s="27">
        <v>0.67767727277438461</v>
      </c>
      <c r="G687" s="8">
        <v>1773.37</v>
      </c>
      <c r="H687" s="21">
        <v>25.062999999999999</v>
      </c>
      <c r="I687" s="22">
        <v>0.75719033232628397</v>
      </c>
      <c r="J687" s="21">
        <v>25.062999999999999</v>
      </c>
      <c r="K687" s="27">
        <v>0.7571900744342478</v>
      </c>
      <c r="L687" s="8">
        <v>2260.75</v>
      </c>
      <c r="M687" s="21">
        <v>146.88</v>
      </c>
      <c r="N687" s="22">
        <v>0.62364130434782605</v>
      </c>
      <c r="O687" s="52">
        <v>146.88</v>
      </c>
      <c r="P687" s="53">
        <v>0.79258058179089319</v>
      </c>
      <c r="Q687" s="8">
        <v>919.92</v>
      </c>
      <c r="R687" s="21">
        <v>111.676</v>
      </c>
      <c r="S687" s="22">
        <v>1.0026575686837851</v>
      </c>
      <c r="T687" s="21">
        <v>175.93600000000001</v>
      </c>
      <c r="U687" s="27">
        <v>0.9992767355111366</v>
      </c>
      <c r="V687" s="22"/>
      <c r="W687" s="23"/>
      <c r="X687" s="23"/>
      <c r="Y687" s="23"/>
      <c r="AA687" s="23"/>
    </row>
    <row r="688" spans="1:27" x14ac:dyDescent="0.25">
      <c r="A688" s="20">
        <v>37211</v>
      </c>
      <c r="B688" s="8">
        <v>2055.7600000000002</v>
      </c>
      <c r="C688" s="21">
        <v>94.274600000000007</v>
      </c>
      <c r="D688" s="22">
        <v>0.66632410877226211</v>
      </c>
      <c r="E688" s="21">
        <v>97.71</v>
      </c>
      <c r="F688" s="27">
        <v>0.67423420235084464</v>
      </c>
      <c r="G688" s="8">
        <v>1772.94</v>
      </c>
      <c r="H688" s="21">
        <v>23.68</v>
      </c>
      <c r="I688" s="22">
        <v>0.71540785498489423</v>
      </c>
      <c r="J688" s="21">
        <v>23.68</v>
      </c>
      <c r="K688" s="27">
        <v>0.71540775335256468</v>
      </c>
      <c r="L688" s="8">
        <v>2260.7600000000002</v>
      </c>
      <c r="M688" s="21">
        <v>146.99</v>
      </c>
      <c r="N688" s="22">
        <v>0.62410835597826086</v>
      </c>
      <c r="O688" s="52">
        <v>146.99</v>
      </c>
      <c r="P688" s="53">
        <v>0.7931739894558526</v>
      </c>
      <c r="Q688" s="8">
        <v>919.96</v>
      </c>
      <c r="R688" s="21">
        <v>111.97</v>
      </c>
      <c r="S688" s="22">
        <v>1.0052971808224098</v>
      </c>
      <c r="T688" s="21">
        <v>176.23</v>
      </c>
      <c r="U688" s="27">
        <v>1.0009467400357928</v>
      </c>
      <c r="V688" s="22"/>
      <c r="W688" s="23"/>
      <c r="X688" s="23"/>
      <c r="Y688" s="23"/>
      <c r="AA688" s="23"/>
    </row>
    <row r="689" spans="1:27" x14ac:dyDescent="0.25">
      <c r="A689" s="20">
        <v>37212</v>
      </c>
      <c r="B689" s="8">
        <v>2055.69</v>
      </c>
      <c r="C689" s="21">
        <v>93.863600000000005</v>
      </c>
      <c r="D689" s="22">
        <v>0.66341919897995971</v>
      </c>
      <c r="E689" s="21">
        <v>97.299000000000007</v>
      </c>
      <c r="F689" s="27">
        <v>0.67139815226491184</v>
      </c>
      <c r="G689" s="8">
        <v>1772.92</v>
      </c>
      <c r="H689" s="21">
        <v>23.602</v>
      </c>
      <c r="I689" s="22">
        <v>0.71305135951661636</v>
      </c>
      <c r="J689" s="21">
        <v>23.602</v>
      </c>
      <c r="K689" s="27">
        <v>0.71305115371114902</v>
      </c>
      <c r="L689" s="8">
        <v>2260.67</v>
      </c>
      <c r="M689" s="21">
        <v>146.19800000000001</v>
      </c>
      <c r="N689" s="22">
        <v>0.6207455842391304</v>
      </c>
      <c r="O689" s="52">
        <v>146.19800000000001</v>
      </c>
      <c r="P689" s="53">
        <v>0.78890034546503329</v>
      </c>
      <c r="Q689" s="8">
        <v>918.82</v>
      </c>
      <c r="R689" s="21">
        <v>103.294</v>
      </c>
      <c r="S689" s="22">
        <v>0.92740168791524513</v>
      </c>
      <c r="T689" s="21">
        <v>167.554</v>
      </c>
      <c r="U689" s="27">
        <v>0.95166889575116043</v>
      </c>
      <c r="V689" s="22"/>
      <c r="W689" s="23"/>
      <c r="X689" s="23"/>
      <c r="Y689" s="23"/>
      <c r="AA689" s="23"/>
    </row>
    <row r="690" spans="1:27" x14ac:dyDescent="0.25">
      <c r="A690" s="20">
        <v>37213</v>
      </c>
      <c r="B690" s="8">
        <v>2055.71</v>
      </c>
      <c r="C690" s="21">
        <v>94.003600000000006</v>
      </c>
      <c r="D690" s="22">
        <v>0.66440870596517221</v>
      </c>
      <c r="E690" s="21">
        <v>97.438999999999993</v>
      </c>
      <c r="F690" s="27">
        <v>0.67236410384421108</v>
      </c>
      <c r="G690" s="8">
        <v>1772.77</v>
      </c>
      <c r="H690" s="21">
        <v>23.143000000000001</v>
      </c>
      <c r="I690" s="22">
        <v>0.69918429003021143</v>
      </c>
      <c r="J690" s="21">
        <v>23.143000000000001</v>
      </c>
      <c r="K690" s="27">
        <v>0.69918469274831729</v>
      </c>
      <c r="L690" s="8">
        <v>2260.5500000000002</v>
      </c>
      <c r="M690" s="21">
        <v>145.17599999999999</v>
      </c>
      <c r="N690" s="22">
        <v>0.61640624999999993</v>
      </c>
      <c r="O690" s="52">
        <v>145.17599999999999</v>
      </c>
      <c r="P690" s="53">
        <v>0.78338563399207639</v>
      </c>
      <c r="Q690" s="8">
        <v>917.7</v>
      </c>
      <c r="R690" s="21">
        <v>94.975999999999999</v>
      </c>
      <c r="S690" s="22">
        <v>0.85272041659184772</v>
      </c>
      <c r="T690" s="21">
        <v>159.23599999999999</v>
      </c>
      <c r="U690" s="27">
        <v>0.90442478063004383</v>
      </c>
      <c r="V690" s="22"/>
      <c r="W690" s="23"/>
      <c r="X690" s="23"/>
      <c r="Y690" s="23"/>
      <c r="AA690" s="23"/>
    </row>
    <row r="691" spans="1:27" x14ac:dyDescent="0.25">
      <c r="A691" s="20">
        <v>37214</v>
      </c>
      <c r="B691" s="8">
        <v>2055.7399999999998</v>
      </c>
      <c r="C691" s="21">
        <v>94.142600000000002</v>
      </c>
      <c r="D691" s="22">
        <v>0.66539114504334751</v>
      </c>
      <c r="E691" s="21">
        <v>97.578000000000003</v>
      </c>
      <c r="F691" s="27">
        <v>0.67332309151906355</v>
      </c>
      <c r="G691" s="8">
        <v>1772.55</v>
      </c>
      <c r="H691" s="21">
        <v>22.446000000000002</v>
      </c>
      <c r="I691" s="22">
        <v>0.67812688821752265</v>
      </c>
      <c r="J691" s="21">
        <v>22.446000000000002</v>
      </c>
      <c r="K691" s="27">
        <v>0.67812647406577975</v>
      </c>
      <c r="L691" s="8">
        <v>2260.4499999999998</v>
      </c>
      <c r="M691" s="21">
        <v>144.27099999999999</v>
      </c>
      <c r="N691" s="22">
        <v>0.61256368885869561</v>
      </c>
      <c r="O691" s="52">
        <v>144.27099999999999</v>
      </c>
      <c r="P691" s="53">
        <v>0.7785021482901876</v>
      </c>
      <c r="Q691" s="8">
        <v>916.6</v>
      </c>
      <c r="R691" s="21">
        <v>87.102000000000004</v>
      </c>
      <c r="S691" s="22">
        <v>0.78202549829412826</v>
      </c>
      <c r="T691" s="21">
        <v>151.36199999999999</v>
      </c>
      <c r="U691" s="27">
        <v>0.85970229412080579</v>
      </c>
      <c r="V691" s="22"/>
      <c r="W691" s="23"/>
      <c r="X691" s="23"/>
      <c r="Y691" s="23"/>
      <c r="AA691" s="23"/>
    </row>
    <row r="692" spans="1:27" x14ac:dyDescent="0.25">
      <c r="A692" s="20">
        <v>37215</v>
      </c>
      <c r="B692" s="8">
        <v>2055.7399999999998</v>
      </c>
      <c r="C692" s="21">
        <v>94.142600000000002</v>
      </c>
      <c r="D692" s="22">
        <v>0.66539114504334751</v>
      </c>
      <c r="E692" s="21">
        <v>97.578000000000003</v>
      </c>
      <c r="F692" s="27">
        <v>0.67332309151906355</v>
      </c>
      <c r="G692" s="8">
        <v>1772.17</v>
      </c>
      <c r="H692" s="21">
        <v>21.291</v>
      </c>
      <c r="I692" s="22">
        <v>0.64323262839879158</v>
      </c>
      <c r="J692" s="21">
        <v>21.291</v>
      </c>
      <c r="K692" s="27">
        <v>0.64323228411927524</v>
      </c>
      <c r="L692" s="8">
        <v>2260.62</v>
      </c>
      <c r="M692" s="21">
        <v>145.74299999999999</v>
      </c>
      <c r="N692" s="22">
        <v>0.61881368885869559</v>
      </c>
      <c r="O692" s="52">
        <v>145.74299999999999</v>
      </c>
      <c r="P692" s="53">
        <v>0.78644513857631204</v>
      </c>
      <c r="Q692" s="8">
        <v>915.72</v>
      </c>
      <c r="R692" s="21">
        <v>80.95</v>
      </c>
      <c r="S692" s="22">
        <v>0.72679116537978095</v>
      </c>
      <c r="T692" s="21">
        <v>145.21</v>
      </c>
      <c r="U692" s="27">
        <v>0.82476028493014908</v>
      </c>
      <c r="V692" s="22"/>
      <c r="W692" s="23"/>
      <c r="X692" s="23"/>
      <c r="Y692" s="23"/>
      <c r="AA692" s="23"/>
    </row>
    <row r="693" spans="1:27" x14ac:dyDescent="0.25">
      <c r="A693" s="20">
        <v>37216</v>
      </c>
      <c r="B693" s="8">
        <v>2055.77</v>
      </c>
      <c r="C693" s="21">
        <v>94.352599999999995</v>
      </c>
      <c r="D693" s="22">
        <v>0.66687540552116631</v>
      </c>
      <c r="E693" s="21">
        <v>97.787999999999997</v>
      </c>
      <c r="F693" s="27">
        <v>0.67477216396935502</v>
      </c>
      <c r="G693" s="8">
        <v>1773.26</v>
      </c>
      <c r="H693" s="21">
        <v>24.713999999999999</v>
      </c>
      <c r="I693" s="22">
        <v>0.74664652567975831</v>
      </c>
      <c r="J693" s="21">
        <v>24.713999999999999</v>
      </c>
      <c r="K693" s="27">
        <v>0.74664699064766604</v>
      </c>
      <c r="L693" s="8">
        <v>2261.17</v>
      </c>
      <c r="M693" s="21">
        <v>150.65199999999999</v>
      </c>
      <c r="N693" s="22">
        <v>0.63965692934782614</v>
      </c>
      <c r="O693" s="52">
        <v>150.65199999999999</v>
      </c>
      <c r="P693" s="53">
        <v>0.81293464289950368</v>
      </c>
      <c r="Q693" s="8">
        <v>915</v>
      </c>
      <c r="R693" s="21">
        <v>76.078999999999994</v>
      </c>
      <c r="S693" s="22">
        <v>0.68305799964086911</v>
      </c>
      <c r="T693" s="21">
        <v>140.339</v>
      </c>
      <c r="U693" s="27">
        <v>0.79709374627108909</v>
      </c>
      <c r="V693" s="22"/>
      <c r="W693" s="23"/>
      <c r="X693" s="23"/>
      <c r="Y693" s="23"/>
      <c r="AA693" s="23"/>
    </row>
    <row r="694" spans="1:27" x14ac:dyDescent="0.25">
      <c r="A694" s="20">
        <v>37217</v>
      </c>
      <c r="B694" s="8">
        <v>2055.8000000000002</v>
      </c>
      <c r="C694" s="21">
        <v>94.562600000000003</v>
      </c>
      <c r="D694" s="22">
        <v>0.66835966599898511</v>
      </c>
      <c r="E694" s="21">
        <v>97.998000000000005</v>
      </c>
      <c r="F694" s="27">
        <v>0.67622123641964638</v>
      </c>
      <c r="G694" s="8">
        <v>1773.62</v>
      </c>
      <c r="H694" s="21">
        <v>25.908000000000001</v>
      </c>
      <c r="I694" s="22">
        <v>0.78271903323262837</v>
      </c>
      <c r="J694" s="21">
        <v>25.908000000000001</v>
      </c>
      <c r="K694" s="27">
        <v>0.78271884521281876</v>
      </c>
      <c r="L694" s="8">
        <v>2261.25</v>
      </c>
      <c r="M694" s="21">
        <v>151.34200000000001</v>
      </c>
      <c r="N694" s="22">
        <v>0.64258661684782614</v>
      </c>
      <c r="O694" s="52">
        <v>151.34200000000001</v>
      </c>
      <c r="P694" s="53">
        <v>0.81665804334647174</v>
      </c>
      <c r="Q694" s="8">
        <v>916.73</v>
      </c>
      <c r="R694" s="21">
        <v>88.043000000000006</v>
      </c>
      <c r="S694" s="22">
        <v>0.7904740527922427</v>
      </c>
      <c r="T694" s="21">
        <v>152.303</v>
      </c>
      <c r="U694" s="27">
        <v>0.86504669970146808</v>
      </c>
      <c r="V694" s="22"/>
      <c r="W694" s="23"/>
      <c r="X694" s="23"/>
      <c r="Y694" s="23"/>
      <c r="AA694" s="23"/>
    </row>
    <row r="695" spans="1:27" x14ac:dyDescent="0.25">
      <c r="A695" s="20">
        <v>37218</v>
      </c>
      <c r="B695" s="8">
        <v>2055.84</v>
      </c>
      <c r="C695" s="21">
        <v>94.773600000000002</v>
      </c>
      <c r="D695" s="22">
        <v>0.6698509943838411</v>
      </c>
      <c r="E695" s="21">
        <v>98.209000000000003</v>
      </c>
      <c r="F695" s="27">
        <v>0.67767727277438461</v>
      </c>
      <c r="G695" s="8">
        <v>1773.25</v>
      </c>
      <c r="H695" s="21">
        <v>24.67</v>
      </c>
      <c r="I695" s="22">
        <v>0.74531722054380667</v>
      </c>
      <c r="J695" s="21">
        <v>24.67</v>
      </c>
      <c r="K695" s="27">
        <v>0.74531687753469444</v>
      </c>
      <c r="L695" s="8">
        <v>2260.9899999999998</v>
      </c>
      <c r="M695" s="21">
        <v>149.048</v>
      </c>
      <c r="N695" s="22">
        <v>0.63284646739130435</v>
      </c>
      <c r="O695" s="52">
        <v>149.048</v>
      </c>
      <c r="P695" s="53">
        <v>0.80427924661453898</v>
      </c>
      <c r="Q695" s="8">
        <v>919.05</v>
      </c>
      <c r="R695" s="21">
        <v>105.056</v>
      </c>
      <c r="S695" s="22">
        <v>0.94322140420183154</v>
      </c>
      <c r="T695" s="21">
        <v>169.316</v>
      </c>
      <c r="U695" s="27">
        <v>0.96167718984623174</v>
      </c>
      <c r="V695" s="22"/>
      <c r="W695" s="23"/>
      <c r="X695" s="23"/>
      <c r="Y695" s="23"/>
      <c r="AA695" s="23"/>
    </row>
    <row r="696" spans="1:27" x14ac:dyDescent="0.25">
      <c r="A696" s="20">
        <v>37219</v>
      </c>
      <c r="B696" s="8">
        <v>2055.83</v>
      </c>
      <c r="C696" s="21">
        <v>94.702600000000004</v>
      </c>
      <c r="D696" s="22">
        <v>0.6693491729841976</v>
      </c>
      <c r="E696" s="21">
        <v>98.138000000000005</v>
      </c>
      <c r="F696" s="27">
        <v>0.67718747816163094</v>
      </c>
      <c r="G696" s="8">
        <v>1772.8</v>
      </c>
      <c r="H696" s="21">
        <v>23.225999999999999</v>
      </c>
      <c r="I696" s="22">
        <v>0.70169184290030218</v>
      </c>
      <c r="J696" s="21">
        <v>23.225999999999999</v>
      </c>
      <c r="K696" s="27">
        <v>0.7016924704799371</v>
      </c>
      <c r="L696" s="8">
        <v>2260.71</v>
      </c>
      <c r="M696" s="21">
        <v>146.53899999999999</v>
      </c>
      <c r="N696" s="22">
        <v>0.62219344429347834</v>
      </c>
      <c r="O696" s="52">
        <v>146.53899999999999</v>
      </c>
      <c r="P696" s="53">
        <v>0.79074036462768549</v>
      </c>
      <c r="Q696" s="8">
        <v>919.96</v>
      </c>
      <c r="R696" s="21">
        <v>111.97499999999999</v>
      </c>
      <c r="S696" s="22">
        <v>1.0053420721853115</v>
      </c>
      <c r="T696" s="21">
        <v>176.23500000000001</v>
      </c>
      <c r="U696" s="27">
        <v>1.0009750949135534</v>
      </c>
      <c r="V696" s="22"/>
      <c r="W696" s="23"/>
      <c r="X696" s="23"/>
      <c r="Y696" s="23"/>
      <c r="AA696" s="23"/>
    </row>
    <row r="697" spans="1:27" x14ac:dyDescent="0.25">
      <c r="A697" s="20">
        <v>37220</v>
      </c>
      <c r="B697" s="8">
        <v>2055.83</v>
      </c>
      <c r="C697" s="21">
        <v>94.702600000000004</v>
      </c>
      <c r="D697" s="22">
        <v>0.6693491729841976</v>
      </c>
      <c r="E697" s="21">
        <v>98.138000000000005</v>
      </c>
      <c r="F697" s="27">
        <v>0.67718747816163094</v>
      </c>
      <c r="G697" s="8">
        <v>1773.6</v>
      </c>
      <c r="H697" s="21">
        <v>25.818000000000001</v>
      </c>
      <c r="I697" s="22">
        <v>0.77999999999999992</v>
      </c>
      <c r="J697" s="21">
        <v>25.818000000000001</v>
      </c>
      <c r="K697" s="27">
        <v>0.78000018039738495</v>
      </c>
      <c r="L697" s="8">
        <v>2260.54</v>
      </c>
      <c r="M697" s="21">
        <v>145.06299999999999</v>
      </c>
      <c r="N697" s="22">
        <v>0.61592646059782608</v>
      </c>
      <c r="O697" s="52">
        <v>145.06299999999999</v>
      </c>
      <c r="P697" s="53">
        <v>0.78277579228100691</v>
      </c>
      <c r="Q697" s="8">
        <v>919.05</v>
      </c>
      <c r="R697" s="21">
        <v>104.998</v>
      </c>
      <c r="S697" s="22">
        <v>0.94270066439217093</v>
      </c>
      <c r="T697" s="21">
        <v>169.25800000000001</v>
      </c>
      <c r="U697" s="27">
        <v>0.96134768661156589</v>
      </c>
      <c r="V697" s="22"/>
      <c r="W697" s="23"/>
      <c r="X697" s="23"/>
      <c r="Y697" s="23"/>
      <c r="AA697" s="23"/>
    </row>
    <row r="698" spans="1:27" x14ac:dyDescent="0.25">
      <c r="A698" s="20">
        <v>37221</v>
      </c>
      <c r="B698" s="8">
        <v>2055.8200000000002</v>
      </c>
      <c r="C698" s="21">
        <v>94.632599999999996</v>
      </c>
      <c r="D698" s="22">
        <v>0.6688544194915913</v>
      </c>
      <c r="E698" s="21">
        <v>98.067999999999998</v>
      </c>
      <c r="F698" s="27">
        <v>0.6767043572906386</v>
      </c>
      <c r="G698" s="8">
        <v>1773.13</v>
      </c>
      <c r="H698" s="21">
        <v>24.282</v>
      </c>
      <c r="I698" s="22">
        <v>0.73359516616314202</v>
      </c>
      <c r="J698" s="21">
        <v>24.282</v>
      </c>
      <c r="K698" s="27">
        <v>0.73359485872534513</v>
      </c>
      <c r="L698" s="8">
        <v>2260.71</v>
      </c>
      <c r="M698" s="21">
        <v>146.53899999999999</v>
      </c>
      <c r="N698" s="22">
        <v>0.62219344429347834</v>
      </c>
      <c r="O698" s="52">
        <v>146.53899999999999</v>
      </c>
      <c r="P698" s="53">
        <v>0.79074036462768549</v>
      </c>
      <c r="Q698" s="8">
        <v>917.74</v>
      </c>
      <c r="R698" s="21">
        <v>95.263000000000005</v>
      </c>
      <c r="S698" s="22">
        <v>0.8552971808224098</v>
      </c>
      <c r="T698" s="21">
        <v>159.523</v>
      </c>
      <c r="U698" s="27">
        <v>0.90605469722407306</v>
      </c>
      <c r="V698" s="22"/>
      <c r="W698" s="23"/>
      <c r="X698" s="23"/>
      <c r="Y698" s="23"/>
      <c r="AA698" s="23"/>
    </row>
    <row r="699" spans="1:27" x14ac:dyDescent="0.25">
      <c r="A699" s="20">
        <v>37222</v>
      </c>
      <c r="B699" s="8">
        <v>2055.8000000000002</v>
      </c>
      <c r="C699" s="21">
        <v>94.562600000000003</v>
      </c>
      <c r="D699" s="22">
        <v>0.66835966599898511</v>
      </c>
      <c r="E699" s="21">
        <v>97.998000000000005</v>
      </c>
      <c r="F699" s="27">
        <v>0.67622123641964638</v>
      </c>
      <c r="G699" s="8">
        <v>1772.92</v>
      </c>
      <c r="H699" s="21">
        <v>23.602</v>
      </c>
      <c r="I699" s="22">
        <v>0.71305135951661636</v>
      </c>
      <c r="J699" s="21">
        <v>23.602</v>
      </c>
      <c r="K699" s="27">
        <v>0.71305115371114902</v>
      </c>
      <c r="L699" s="8">
        <v>2260.92</v>
      </c>
      <c r="M699" s="21">
        <v>148.36199999999999</v>
      </c>
      <c r="N699" s="22">
        <v>0.62993376358695652</v>
      </c>
      <c r="O699" s="52">
        <v>148.36199999999999</v>
      </c>
      <c r="P699" s="53">
        <v>0.80057762622868056</v>
      </c>
      <c r="Q699" s="8">
        <v>916.24</v>
      </c>
      <c r="R699" s="21">
        <v>84.573999999999998</v>
      </c>
      <c r="S699" s="22">
        <v>0.75932842521098942</v>
      </c>
      <c r="T699" s="21">
        <v>148.834</v>
      </c>
      <c r="U699" s="27">
        <v>0.84534397067550271</v>
      </c>
      <c r="V699" s="22"/>
      <c r="W699" s="23"/>
      <c r="X699" s="23"/>
      <c r="Y699" s="23"/>
      <c r="AA699" s="23"/>
    </row>
    <row r="700" spans="1:27" x14ac:dyDescent="0.25">
      <c r="A700" s="20">
        <v>37223</v>
      </c>
      <c r="B700" s="8">
        <v>2055.8200000000002</v>
      </c>
      <c r="C700" s="21">
        <v>94.632599999999996</v>
      </c>
      <c r="D700" s="22">
        <v>0.6688544194915913</v>
      </c>
      <c r="E700" s="21">
        <v>98.067999999999998</v>
      </c>
      <c r="F700" s="27">
        <v>0.6767043572906386</v>
      </c>
      <c r="G700" s="8">
        <v>1772.54</v>
      </c>
      <c r="H700" s="21">
        <v>22.405000000000001</v>
      </c>
      <c r="I700" s="22">
        <v>0.6768882175226586</v>
      </c>
      <c r="J700" s="21">
        <v>22.405000000000001</v>
      </c>
      <c r="K700" s="27">
        <v>0.67688783004940223</v>
      </c>
      <c r="L700" s="8">
        <v>2261.21</v>
      </c>
      <c r="M700" s="21">
        <v>150.99700000000001</v>
      </c>
      <c r="N700" s="22">
        <v>0.64112177309782614</v>
      </c>
      <c r="O700" s="52">
        <v>150.99700000000001</v>
      </c>
      <c r="P700" s="53">
        <v>0.8147962441227099</v>
      </c>
      <c r="Q700" s="8">
        <v>915.91</v>
      </c>
      <c r="R700" s="21">
        <v>82.247</v>
      </c>
      <c r="S700" s="22">
        <v>0.73843598491650209</v>
      </c>
      <c r="T700" s="21">
        <v>146.50700000000001</v>
      </c>
      <c r="U700" s="27">
        <v>0.83212668662146083</v>
      </c>
      <c r="V700" s="22"/>
      <c r="W700" s="23"/>
      <c r="X700" s="23"/>
      <c r="Y700" s="23"/>
      <c r="AA700" s="23"/>
    </row>
    <row r="701" spans="1:27" x14ac:dyDescent="0.25">
      <c r="A701" s="20">
        <v>37224</v>
      </c>
      <c r="B701" s="8">
        <v>2055.85</v>
      </c>
      <c r="C701" s="21">
        <v>94.843599999999995</v>
      </c>
      <c r="D701" s="22">
        <v>0.6703457478764473</v>
      </c>
      <c r="E701" s="21">
        <v>98.278999999999996</v>
      </c>
      <c r="F701" s="27">
        <v>0.67816039364537684</v>
      </c>
      <c r="G701" s="8">
        <v>1773.21</v>
      </c>
      <c r="H701" s="21">
        <v>24.54</v>
      </c>
      <c r="I701" s="22">
        <v>0.74138972809667669</v>
      </c>
      <c r="J701" s="21">
        <v>24.54</v>
      </c>
      <c r="K701" s="27">
        <v>0.74139005840174776</v>
      </c>
      <c r="L701" s="8">
        <v>2261.15</v>
      </c>
      <c r="M701" s="21">
        <v>150.423</v>
      </c>
      <c r="N701" s="22">
        <v>0.63868461277173916</v>
      </c>
      <c r="O701" s="52">
        <v>150.423</v>
      </c>
      <c r="P701" s="53">
        <v>0.81169892143236577</v>
      </c>
      <c r="Q701" s="8">
        <v>915.52</v>
      </c>
      <c r="R701" s="21">
        <v>79.564999999999998</v>
      </c>
      <c r="S701" s="22">
        <v>0.71435625785598855</v>
      </c>
      <c r="T701" s="21">
        <v>143.82499999999999</v>
      </c>
      <c r="U701" s="27">
        <v>0.81689327298320258</v>
      </c>
      <c r="V701" s="22"/>
      <c r="W701" s="23"/>
      <c r="X701" s="23"/>
      <c r="Y701" s="23"/>
      <c r="AA701" s="23"/>
    </row>
    <row r="702" spans="1:27" x14ac:dyDescent="0.25">
      <c r="A702" s="20">
        <v>37225</v>
      </c>
      <c r="B702" s="8">
        <v>2055.88</v>
      </c>
      <c r="C702" s="21">
        <v>95.053600000000003</v>
      </c>
      <c r="D702" s="22">
        <v>0.67183000835426609</v>
      </c>
      <c r="E702" s="21">
        <v>98.489000000000004</v>
      </c>
      <c r="F702" s="27">
        <v>0.6796094660956683</v>
      </c>
      <c r="G702" s="8">
        <v>1773.3</v>
      </c>
      <c r="H702" s="21">
        <v>24.844000000000001</v>
      </c>
      <c r="I702" s="22">
        <v>0.75057401812688818</v>
      </c>
      <c r="J702" s="21">
        <v>24.844000000000001</v>
      </c>
      <c r="K702" s="27">
        <v>0.75057380978061261</v>
      </c>
      <c r="L702" s="8">
        <v>2261.0700000000002</v>
      </c>
      <c r="M702" s="21">
        <v>149.73500000000001</v>
      </c>
      <c r="N702" s="22">
        <v>0.63576341711956519</v>
      </c>
      <c r="O702" s="52">
        <v>149.73500000000001</v>
      </c>
      <c r="P702" s="53">
        <v>0.80798641101595259</v>
      </c>
      <c r="Q702" s="8">
        <v>917.17</v>
      </c>
      <c r="R702" s="21">
        <v>91.162000000000006</v>
      </c>
      <c r="S702" s="22">
        <v>0.81847728497037175</v>
      </c>
      <c r="T702" s="21">
        <v>155.422</v>
      </c>
      <c r="U702" s="27">
        <v>0.88276165402097784</v>
      </c>
      <c r="V702" s="22"/>
      <c r="W702" s="23"/>
      <c r="X702" s="23"/>
      <c r="Y702" s="23"/>
      <c r="AA702" s="23"/>
    </row>
    <row r="703" spans="1:27" x14ac:dyDescent="0.25">
      <c r="A703" s="20">
        <v>37226</v>
      </c>
      <c r="B703" s="8">
        <v>2055.94</v>
      </c>
      <c r="C703" s="21">
        <v>95.405600000000007</v>
      </c>
      <c r="D703" s="22">
        <v>0.674317911631372</v>
      </c>
      <c r="E703" s="21">
        <v>98.840999999999994</v>
      </c>
      <c r="F703" s="27">
        <v>0.68203841793415243</v>
      </c>
      <c r="G703" s="8">
        <v>1773.81</v>
      </c>
      <c r="H703" s="21">
        <v>26.544</v>
      </c>
      <c r="I703" s="22">
        <v>0.80193353474320239</v>
      </c>
      <c r="J703" s="21">
        <v>26.544</v>
      </c>
      <c r="K703" s="27">
        <v>0.80193370751816262</v>
      </c>
      <c r="L703" s="8">
        <v>2261.12</v>
      </c>
      <c r="M703" s="21">
        <v>150.19300000000001</v>
      </c>
      <c r="N703" s="22">
        <v>0.63770805027173916</v>
      </c>
      <c r="O703" s="52">
        <v>150.19300000000001</v>
      </c>
      <c r="P703" s="53">
        <v>0.81045785395022829</v>
      </c>
      <c r="Q703" s="8">
        <v>918.51</v>
      </c>
      <c r="R703" s="21">
        <v>100.956</v>
      </c>
      <c r="S703" s="22">
        <v>0.90641048662237378</v>
      </c>
      <c r="T703" s="21">
        <v>165.21600000000001</v>
      </c>
      <c r="U703" s="27">
        <v>0.9383900131695696</v>
      </c>
      <c r="V703" s="22"/>
      <c r="W703" s="23"/>
      <c r="X703" s="23"/>
      <c r="Y703" s="23"/>
      <c r="AA703" s="23"/>
    </row>
    <row r="704" spans="1:27" x14ac:dyDescent="0.25">
      <c r="A704" s="20">
        <v>37227</v>
      </c>
      <c r="B704" s="8">
        <v>2055.98</v>
      </c>
      <c r="C704" s="21">
        <v>95.617599999999996</v>
      </c>
      <c r="D704" s="22">
        <v>0.67581630792326519</v>
      </c>
      <c r="E704" s="21">
        <v>99.052999999999997</v>
      </c>
      <c r="F704" s="27">
        <v>0.68350112803065199</v>
      </c>
      <c r="G704" s="8">
        <v>1773.33</v>
      </c>
      <c r="H704" s="21">
        <v>24.931999999999999</v>
      </c>
      <c r="I704" s="22">
        <v>0.75323262839879157</v>
      </c>
      <c r="J704" s="21">
        <v>24.931999999999999</v>
      </c>
      <c r="K704" s="27">
        <v>0.75323276560243646</v>
      </c>
      <c r="L704" s="8">
        <v>2261.25</v>
      </c>
      <c r="M704" s="21">
        <v>151.34200000000001</v>
      </c>
      <c r="N704" s="22">
        <v>0.64258661684782614</v>
      </c>
      <c r="O704" s="52">
        <v>151.34200000000001</v>
      </c>
      <c r="P704" s="53">
        <v>0.81665804334647174</v>
      </c>
      <c r="Q704" s="8">
        <v>919.31</v>
      </c>
      <c r="R704" s="21">
        <v>107.021</v>
      </c>
      <c r="S704" s="22">
        <v>0.96086370982223013</v>
      </c>
      <c r="T704" s="21">
        <v>171.28100000000001</v>
      </c>
      <c r="U704" s="27">
        <v>0.97283727863102498</v>
      </c>
      <c r="V704" s="22"/>
      <c r="W704" s="23"/>
      <c r="X704" s="23"/>
      <c r="Y704" s="23"/>
      <c r="AA704" s="23"/>
    </row>
    <row r="705" spans="1:27" x14ac:dyDescent="0.25">
      <c r="A705" s="20">
        <v>37228</v>
      </c>
      <c r="B705" s="8">
        <v>2056.0100000000002</v>
      </c>
      <c r="C705" s="21">
        <v>95.829599999999999</v>
      </c>
      <c r="D705" s="22">
        <v>0.67731470421515838</v>
      </c>
      <c r="E705" s="21">
        <v>99.265000000000001</v>
      </c>
      <c r="F705" s="27">
        <v>0.68496412828983699</v>
      </c>
      <c r="G705" s="8">
        <v>1772.73</v>
      </c>
      <c r="H705" s="21">
        <v>23.018999999999998</v>
      </c>
      <c r="I705" s="22">
        <v>0.69543806646525674</v>
      </c>
      <c r="J705" s="21">
        <v>23.018999999999998</v>
      </c>
      <c r="K705" s="27">
        <v>0.69543827100031996</v>
      </c>
      <c r="L705" s="8">
        <v>2261.11</v>
      </c>
      <c r="M705" s="21">
        <v>150.07900000000001</v>
      </c>
      <c r="N705" s="22">
        <v>0.63722401494565217</v>
      </c>
      <c r="O705" s="52">
        <v>150.07900000000001</v>
      </c>
      <c r="P705" s="53">
        <v>0.80984266622415924</v>
      </c>
      <c r="Q705" s="8">
        <v>919.94</v>
      </c>
      <c r="R705" s="21">
        <v>111.875</v>
      </c>
      <c r="S705" s="22">
        <v>1.0044442449272759</v>
      </c>
      <c r="T705" s="21">
        <v>176.13499999999999</v>
      </c>
      <c r="U705" s="27">
        <v>1.0004070196039367</v>
      </c>
      <c r="V705" s="22"/>
      <c r="W705" s="23"/>
      <c r="X705" s="23"/>
      <c r="Y705" s="23"/>
      <c r="AA705" s="23"/>
    </row>
    <row r="706" spans="1:27" x14ac:dyDescent="0.25">
      <c r="A706" s="20">
        <v>37229</v>
      </c>
      <c r="B706" s="8">
        <v>2056.06</v>
      </c>
      <c r="C706" s="21">
        <v>96.1126</v>
      </c>
      <c r="D706" s="22">
        <v>0.67931492190669518</v>
      </c>
      <c r="E706" s="21">
        <v>99.548000000000002</v>
      </c>
      <c r="F706" s="27">
        <v>0.68691692316177555</v>
      </c>
      <c r="G706" s="8">
        <v>1772.43</v>
      </c>
      <c r="H706" s="21">
        <v>22.082999999999998</v>
      </c>
      <c r="I706" s="22">
        <v>0.66716012084592147</v>
      </c>
      <c r="J706" s="21">
        <v>22.082999999999998</v>
      </c>
      <c r="K706" s="27">
        <v>0.66716034570745053</v>
      </c>
      <c r="L706" s="8">
        <v>2261.29</v>
      </c>
      <c r="M706" s="21">
        <v>151.68700000000001</v>
      </c>
      <c r="N706" s="22">
        <v>0.64405146059782614</v>
      </c>
      <c r="O706" s="52">
        <v>151.68700000000001</v>
      </c>
      <c r="P706" s="53">
        <v>0.81851964456967796</v>
      </c>
      <c r="Q706" s="8">
        <v>918.46</v>
      </c>
      <c r="R706" s="21">
        <v>100.568</v>
      </c>
      <c r="S706" s="22">
        <v>0.90292691686119586</v>
      </c>
      <c r="T706" s="21">
        <v>164.828</v>
      </c>
      <c r="U706" s="27">
        <v>0.93618615473949041</v>
      </c>
      <c r="V706" s="22"/>
      <c r="W706" s="23"/>
      <c r="X706" s="23"/>
      <c r="Y706" s="23"/>
      <c r="AA706" s="23"/>
    </row>
    <row r="707" spans="1:27" x14ac:dyDescent="0.25">
      <c r="A707" s="20">
        <v>37230</v>
      </c>
      <c r="B707" s="8">
        <v>2056.1</v>
      </c>
      <c r="C707" s="21">
        <v>96.395600000000002</v>
      </c>
      <c r="D707" s="22">
        <v>0.68131513959823198</v>
      </c>
      <c r="E707" s="21">
        <v>99.831000000000003</v>
      </c>
      <c r="F707" s="27">
        <v>0.68886971803371422</v>
      </c>
      <c r="G707" s="8">
        <v>1772.73</v>
      </c>
      <c r="H707" s="21">
        <v>23.018999999999998</v>
      </c>
      <c r="I707" s="22">
        <v>0.69543806646525674</v>
      </c>
      <c r="J707" s="21">
        <v>23.018999999999998</v>
      </c>
      <c r="K707" s="27">
        <v>0.69543827100031996</v>
      </c>
      <c r="L707" s="8">
        <v>2261.17</v>
      </c>
      <c r="M707" s="21">
        <v>150.65199999999999</v>
      </c>
      <c r="N707" s="22">
        <v>0.63965692934782614</v>
      </c>
      <c r="O707" s="52">
        <v>150.65199999999999</v>
      </c>
      <c r="P707" s="53">
        <v>0.81293464289950368</v>
      </c>
      <c r="Q707" s="8">
        <v>917.42</v>
      </c>
      <c r="R707" s="21">
        <v>92.968999999999994</v>
      </c>
      <c r="S707" s="22">
        <v>0.83470102352307418</v>
      </c>
      <c r="T707" s="21">
        <v>157.22900000000001</v>
      </c>
      <c r="U707" s="27">
        <v>0.89302514201589411</v>
      </c>
      <c r="V707" s="22"/>
      <c r="W707" s="23"/>
      <c r="X707" s="23"/>
      <c r="Y707" s="23"/>
      <c r="AA707" s="23"/>
    </row>
    <row r="708" spans="1:27" x14ac:dyDescent="0.25">
      <c r="A708" s="20">
        <v>37231</v>
      </c>
      <c r="B708" s="8">
        <v>2056.15</v>
      </c>
      <c r="C708" s="21">
        <v>96.680599999999998</v>
      </c>
      <c r="D708" s="22">
        <v>0.68332949310384317</v>
      </c>
      <c r="E708" s="21">
        <v>100.116</v>
      </c>
      <c r="F708" s="27">
        <v>0.69083644071454631</v>
      </c>
      <c r="G708" s="8">
        <v>1772.4</v>
      </c>
      <c r="H708" s="21">
        <v>22.003</v>
      </c>
      <c r="I708" s="22">
        <v>0.66474320241691842</v>
      </c>
      <c r="J708" s="21">
        <v>22.003</v>
      </c>
      <c r="K708" s="27">
        <v>0.66474276666830545</v>
      </c>
      <c r="L708" s="8">
        <v>2261.02</v>
      </c>
      <c r="M708" s="21">
        <v>149.27699999999999</v>
      </c>
      <c r="N708" s="22">
        <v>0.63381878396739133</v>
      </c>
      <c r="O708" s="52">
        <v>149.27699999999999</v>
      </c>
      <c r="P708" s="53">
        <v>0.80551496808167689</v>
      </c>
      <c r="Q708" s="8">
        <v>917.92</v>
      </c>
      <c r="R708" s="21">
        <v>96.606999999999999</v>
      </c>
      <c r="S708" s="22">
        <v>0.86736397917040764</v>
      </c>
      <c r="T708" s="21">
        <v>160.86699999999999</v>
      </c>
      <c r="U708" s="27">
        <v>0.91368802586809628</v>
      </c>
      <c r="V708" s="22"/>
      <c r="W708" s="23"/>
      <c r="X708" s="23"/>
      <c r="Y708" s="23"/>
      <c r="AA708" s="23"/>
    </row>
    <row r="709" spans="1:27" x14ac:dyDescent="0.25">
      <c r="A709" s="20">
        <v>37232</v>
      </c>
      <c r="B709" s="8">
        <v>2056.17</v>
      </c>
      <c r="C709" s="21">
        <v>96.822599999999994</v>
      </c>
      <c r="D709" s="22">
        <v>0.68433313590313016</v>
      </c>
      <c r="E709" s="21">
        <v>100.258</v>
      </c>
      <c r="F709" s="27">
        <v>0.69181602994005365</v>
      </c>
      <c r="G709" s="8">
        <v>1772.27</v>
      </c>
      <c r="H709" s="21">
        <v>21.606000000000002</v>
      </c>
      <c r="I709" s="22">
        <v>0.65274924471299101</v>
      </c>
      <c r="J709" s="21">
        <v>21.606000000000002</v>
      </c>
      <c r="K709" s="27">
        <v>0.65274888137741283</v>
      </c>
      <c r="L709" s="8">
        <v>2260.86</v>
      </c>
      <c r="M709" s="21">
        <v>147.905</v>
      </c>
      <c r="N709" s="22">
        <v>0.62799337635869568</v>
      </c>
      <c r="O709" s="52">
        <v>147.905</v>
      </c>
      <c r="P709" s="53">
        <v>0.79811152930940443</v>
      </c>
      <c r="Q709" s="8">
        <v>917.03</v>
      </c>
      <c r="R709" s="21">
        <v>90.12</v>
      </c>
      <c r="S709" s="22">
        <v>0.80912192494164126</v>
      </c>
      <c r="T709" s="21">
        <v>154.38</v>
      </c>
      <c r="U709" s="27">
        <v>0.87684330660426557</v>
      </c>
      <c r="V709" s="22"/>
      <c r="W709" s="23"/>
      <c r="X709" s="23"/>
      <c r="Y709" s="23"/>
      <c r="AA709" s="23"/>
    </row>
    <row r="710" spans="1:27" x14ac:dyDescent="0.25">
      <c r="A710" s="20">
        <v>37233</v>
      </c>
      <c r="B710" s="8">
        <v>2056.17</v>
      </c>
      <c r="C710" s="21">
        <v>96.822599999999994</v>
      </c>
      <c r="D710" s="22">
        <v>0.68433313590313016</v>
      </c>
      <c r="E710" s="21">
        <v>100.258</v>
      </c>
      <c r="F710" s="27">
        <v>0.69181602994005365</v>
      </c>
      <c r="G710" s="8">
        <v>1773.16</v>
      </c>
      <c r="H710" s="21">
        <v>24.367999999999999</v>
      </c>
      <c r="I710" s="22">
        <v>0.73619335347432024</v>
      </c>
      <c r="J710" s="21">
        <v>24.367999999999999</v>
      </c>
      <c r="K710" s="27">
        <v>0.73619283514943956</v>
      </c>
      <c r="L710" s="8">
        <v>2260.98</v>
      </c>
      <c r="M710" s="21">
        <v>148.93299999999999</v>
      </c>
      <c r="N710" s="22">
        <v>0.63235818614130435</v>
      </c>
      <c r="O710" s="52">
        <v>148.93299999999999</v>
      </c>
      <c r="P710" s="53">
        <v>0.80365871287347024</v>
      </c>
      <c r="Q710" s="8">
        <v>916.36</v>
      </c>
      <c r="R710" s="21">
        <v>85.415000000000006</v>
      </c>
      <c r="S710" s="22">
        <v>0.76687915245106841</v>
      </c>
      <c r="T710" s="21">
        <v>149.67500000000001</v>
      </c>
      <c r="U710" s="27">
        <v>0.85012030094654845</v>
      </c>
      <c r="V710" s="22"/>
      <c r="W710" s="23"/>
      <c r="X710" s="23"/>
      <c r="Y710" s="23"/>
      <c r="AA710" s="23"/>
    </row>
    <row r="711" spans="1:27" x14ac:dyDescent="0.25">
      <c r="A711" s="20">
        <v>37234</v>
      </c>
      <c r="B711" s="8">
        <v>2056.1799999999998</v>
      </c>
      <c r="C711" s="21">
        <v>96.893600000000006</v>
      </c>
      <c r="D711" s="22">
        <v>0.68483495730277355</v>
      </c>
      <c r="E711" s="21">
        <v>100.32899999999999</v>
      </c>
      <c r="F711" s="27">
        <v>0.69230611471549264</v>
      </c>
      <c r="G711" s="8">
        <v>1773.4</v>
      </c>
      <c r="H711" s="21">
        <v>25.151</v>
      </c>
      <c r="I711" s="22">
        <v>0.75984894259818736</v>
      </c>
      <c r="J711" s="21">
        <v>25.151</v>
      </c>
      <c r="K711" s="27">
        <v>0.75984903025607153</v>
      </c>
      <c r="L711" s="8">
        <v>2261.16</v>
      </c>
      <c r="M711" s="21">
        <v>150.53700000000001</v>
      </c>
      <c r="N711" s="22">
        <v>0.63916864809782614</v>
      </c>
      <c r="O711" s="52">
        <v>150.53700000000001</v>
      </c>
      <c r="P711" s="53">
        <v>0.81231410915843494</v>
      </c>
      <c r="Q711" s="8">
        <v>915.33</v>
      </c>
      <c r="R711" s="21">
        <v>78.277000000000001</v>
      </c>
      <c r="S711" s="22">
        <v>0.70279224277249064</v>
      </c>
      <c r="T711" s="21">
        <v>142.53700000000001</v>
      </c>
      <c r="U711" s="27">
        <v>0.80957771452097871</v>
      </c>
      <c r="V711" s="22"/>
      <c r="W711" s="23"/>
      <c r="X711" s="23"/>
      <c r="Y711" s="23"/>
      <c r="AA711" s="23"/>
    </row>
    <row r="712" spans="1:27" x14ac:dyDescent="0.25">
      <c r="A712" s="20">
        <v>37235</v>
      </c>
      <c r="B712" s="8">
        <v>2056.25</v>
      </c>
      <c r="C712" s="21">
        <v>97.321600000000004</v>
      </c>
      <c r="D712" s="22">
        <v>0.68786002151470904</v>
      </c>
      <c r="E712" s="21">
        <v>100.75700000000001</v>
      </c>
      <c r="F712" s="27">
        <v>0.69525939052627883</v>
      </c>
      <c r="G712" s="8">
        <v>1773.32</v>
      </c>
      <c r="H712" s="21">
        <v>24.888000000000002</v>
      </c>
      <c r="I712" s="22">
        <v>0.75190332326283982</v>
      </c>
      <c r="J712" s="21">
        <v>24.888000000000002</v>
      </c>
      <c r="K712" s="27">
        <v>0.75190392289358421</v>
      </c>
      <c r="L712" s="8">
        <v>2261.11</v>
      </c>
      <c r="M712" s="21">
        <v>150.07900000000001</v>
      </c>
      <c r="N712" s="22">
        <v>0.63722401494565217</v>
      </c>
      <c r="O712" s="52">
        <v>150.07900000000001</v>
      </c>
      <c r="P712" s="53">
        <v>0.80984266622415924</v>
      </c>
      <c r="Q712" s="8">
        <v>914.88</v>
      </c>
      <c r="R712" s="21">
        <v>75.257999999999996</v>
      </c>
      <c r="S712" s="22">
        <v>0.67568683785239714</v>
      </c>
      <c r="T712" s="21">
        <v>139.518</v>
      </c>
      <c r="U712" s="27">
        <v>0.79243083551108573</v>
      </c>
      <c r="V712" s="22"/>
      <c r="W712" s="23"/>
      <c r="X712" s="23"/>
      <c r="Y712" s="23"/>
      <c r="AA712" s="23"/>
    </row>
    <row r="713" spans="1:27" x14ac:dyDescent="0.25">
      <c r="A713" s="20">
        <v>37236</v>
      </c>
      <c r="B713" s="8">
        <v>2056.35</v>
      </c>
      <c r="C713" s="21">
        <v>97.893600000000006</v>
      </c>
      <c r="D713" s="22">
        <v>0.69190286434000592</v>
      </c>
      <c r="E713" s="21">
        <v>101.32899999999999</v>
      </c>
      <c r="F713" s="27">
        <v>0.69920647353415122</v>
      </c>
      <c r="G713" s="8">
        <v>1773.81</v>
      </c>
      <c r="H713" s="21">
        <v>26.544</v>
      </c>
      <c r="I713" s="22">
        <v>0.80193353474320239</v>
      </c>
      <c r="J713" s="21">
        <v>26.544</v>
      </c>
      <c r="K713" s="27">
        <v>0.80193370751816262</v>
      </c>
      <c r="L713" s="8">
        <v>2260.9899999999998</v>
      </c>
      <c r="M713" s="21">
        <v>149.048</v>
      </c>
      <c r="N713" s="22">
        <v>0.63284646739130435</v>
      </c>
      <c r="O713" s="52">
        <v>149.048</v>
      </c>
      <c r="P713" s="53">
        <v>0.80427924661453898</v>
      </c>
      <c r="Q713" s="8">
        <v>914.91</v>
      </c>
      <c r="R713" s="21">
        <v>75.441000000000003</v>
      </c>
      <c r="S713" s="22">
        <v>0.67732986173460219</v>
      </c>
      <c r="T713" s="21">
        <v>139.70099999999999</v>
      </c>
      <c r="U713" s="27">
        <v>0.79347018844417094</v>
      </c>
      <c r="V713" s="22"/>
      <c r="W713" s="23"/>
      <c r="X713" s="23"/>
      <c r="Y713" s="23"/>
      <c r="AA713" s="23"/>
    </row>
    <row r="714" spans="1:27" x14ac:dyDescent="0.25">
      <c r="A714" s="20">
        <v>37237</v>
      </c>
      <c r="B714" s="8">
        <v>2056.31</v>
      </c>
      <c r="C714" s="21">
        <v>97.678600000000003</v>
      </c>
      <c r="D714" s="22">
        <v>0.69038326432700092</v>
      </c>
      <c r="E714" s="21">
        <v>101.114</v>
      </c>
      <c r="F714" s="27">
        <v>0.69772287172431136</v>
      </c>
      <c r="G714" s="8">
        <v>1773.38</v>
      </c>
      <c r="H714" s="21">
        <v>25.106999999999999</v>
      </c>
      <c r="I714" s="22">
        <v>0.75851963746223572</v>
      </c>
      <c r="J714" s="21">
        <v>25.106999999999999</v>
      </c>
      <c r="K714" s="27">
        <v>0.75852018754721928</v>
      </c>
      <c r="L714" s="8">
        <v>2260.81</v>
      </c>
      <c r="M714" s="21">
        <v>147.44900000000001</v>
      </c>
      <c r="N714" s="22">
        <v>0.62605723505434785</v>
      </c>
      <c r="O714" s="52">
        <v>147.44900000000001</v>
      </c>
      <c r="P714" s="53">
        <v>0.79565097640568361</v>
      </c>
      <c r="Q714" s="8">
        <v>914.77</v>
      </c>
      <c r="R714" s="21">
        <v>74.53</v>
      </c>
      <c r="S714" s="22">
        <v>0.6691506554138984</v>
      </c>
      <c r="T714" s="21">
        <v>138.79</v>
      </c>
      <c r="U714" s="27">
        <v>0.788295912130072</v>
      </c>
      <c r="V714" s="22"/>
      <c r="W714" s="23"/>
      <c r="X714" s="23"/>
      <c r="Y714" s="23"/>
      <c r="AA714" s="23"/>
    </row>
    <row r="715" spans="1:27" x14ac:dyDescent="0.25">
      <c r="A715" s="20">
        <v>37238</v>
      </c>
      <c r="B715" s="8">
        <v>2056.2199999999998</v>
      </c>
      <c r="C715" s="21">
        <v>97.107600000000005</v>
      </c>
      <c r="D715" s="22">
        <v>0.68634748940874135</v>
      </c>
      <c r="E715" s="21">
        <v>100.54300000000001</v>
      </c>
      <c r="F715" s="27">
        <v>0.69378275262088573</v>
      </c>
      <c r="G715" s="8">
        <v>1773.03</v>
      </c>
      <c r="H715" s="21">
        <v>23.94</v>
      </c>
      <c r="I715" s="22">
        <v>0.72326283987915407</v>
      </c>
      <c r="J715" s="21">
        <v>23.94</v>
      </c>
      <c r="K715" s="27">
        <v>0.72326266202257739</v>
      </c>
      <c r="L715" s="8">
        <v>2260.98</v>
      </c>
      <c r="M715" s="21">
        <v>148.93299999999999</v>
      </c>
      <c r="N715" s="22">
        <v>0.63235818614130435</v>
      </c>
      <c r="O715" s="52">
        <v>148.93299999999999</v>
      </c>
      <c r="P715" s="53">
        <v>0.80365871287347024</v>
      </c>
      <c r="Q715" s="8">
        <v>916</v>
      </c>
      <c r="R715" s="21">
        <v>82.897000000000006</v>
      </c>
      <c r="S715" s="22">
        <v>0.74427186209373319</v>
      </c>
      <c r="T715" s="21">
        <v>147.15700000000001</v>
      </c>
      <c r="U715" s="27">
        <v>0.83581868725676645</v>
      </c>
      <c r="V715" s="22"/>
      <c r="W715" s="23"/>
      <c r="X715" s="23"/>
      <c r="Y715" s="23"/>
      <c r="AA715" s="23"/>
    </row>
    <row r="716" spans="1:27" x14ac:dyDescent="0.25">
      <c r="A716" s="20">
        <v>37239</v>
      </c>
      <c r="B716" s="8">
        <v>2056.16</v>
      </c>
      <c r="C716" s="21">
        <v>96.751599999999996</v>
      </c>
      <c r="D716" s="22">
        <v>0.68383131450348666</v>
      </c>
      <c r="E716" s="21">
        <v>100.187</v>
      </c>
      <c r="F716" s="27">
        <v>0.69132623532729998</v>
      </c>
      <c r="G716" s="8">
        <v>1772.34</v>
      </c>
      <c r="H716" s="21">
        <v>21.803999999999998</v>
      </c>
      <c r="I716" s="22">
        <v>0.65873111782477345</v>
      </c>
      <c r="J716" s="21">
        <v>21.803999999999998</v>
      </c>
      <c r="K716" s="27">
        <v>0.65873121437548654</v>
      </c>
      <c r="L716" s="8">
        <v>2261.08</v>
      </c>
      <c r="M716" s="21">
        <v>149.84899999999999</v>
      </c>
      <c r="N716" s="22">
        <v>0.63624745244565217</v>
      </c>
      <c r="O716" s="52">
        <v>149.84899999999999</v>
      </c>
      <c r="P716" s="53">
        <v>0.80860159874202164</v>
      </c>
      <c r="Q716" s="8">
        <v>915.26</v>
      </c>
      <c r="R716" s="21">
        <v>77.817999999999998</v>
      </c>
      <c r="S716" s="22">
        <v>0.6986712156581073</v>
      </c>
      <c r="T716" s="21">
        <v>142.078</v>
      </c>
      <c r="U716" s="27">
        <v>0.80697102127581855</v>
      </c>
      <c r="V716" s="22"/>
      <c r="W716" s="23"/>
      <c r="X716" s="23"/>
      <c r="Y716" s="23"/>
      <c r="AA716" s="23"/>
    </row>
    <row r="717" spans="1:27" x14ac:dyDescent="0.25">
      <c r="A717" s="20">
        <v>37240</v>
      </c>
      <c r="B717" s="8">
        <v>2056.13</v>
      </c>
      <c r="C717" s="21">
        <f>(C716+C718)/2</f>
        <v>95.254300000000001</v>
      </c>
      <c r="D717" s="22">
        <f>(D716+D718)/2</f>
        <v>0.83371695813298552</v>
      </c>
      <c r="E717" s="21">
        <v>99.972999999999999</v>
      </c>
      <c r="F717" s="27">
        <v>0.75735217403753585</v>
      </c>
      <c r="G717" s="55">
        <v>1774.01</v>
      </c>
      <c r="H717" s="56">
        <f>(H716+H718)/2</f>
        <v>20.200499999999998</v>
      </c>
      <c r="I717" s="57">
        <f>(I716+I718)/2</f>
        <v>0.75356720124815313</v>
      </c>
      <c r="J717" s="56">
        <v>27.225999999999999</v>
      </c>
      <c r="K717" s="58">
        <v>0.90302357450812176</v>
      </c>
      <c r="L717" s="55">
        <v>2260.9899999999998</v>
      </c>
      <c r="M717" s="59">
        <f>(M716+M718)/2</f>
        <v>142.92699999999999</v>
      </c>
      <c r="N717" s="60">
        <f>(N716+N718)/2</f>
        <v>0.80862069679408977</v>
      </c>
      <c r="O717" s="56">
        <v>149.048</v>
      </c>
      <c r="P717" s="58">
        <v>0.83641731078623394</v>
      </c>
      <c r="Q717" s="8">
        <v>916.15</v>
      </c>
      <c r="R717" s="21">
        <f>(R716+R718)/2</f>
        <v>83.921500000000009</v>
      </c>
      <c r="S717" s="22">
        <f>(S716+S718)/2</f>
        <v>0.75347010235230738</v>
      </c>
      <c r="T717" s="21">
        <v>146.136</v>
      </c>
      <c r="U717" s="27">
        <v>0.83202011139125731</v>
      </c>
      <c r="V717" s="22"/>
      <c r="W717" s="23"/>
      <c r="X717" s="23"/>
      <c r="Y717" s="23"/>
      <c r="AA717" s="23"/>
    </row>
    <row r="718" spans="1:27" x14ac:dyDescent="0.25">
      <c r="A718" s="20">
        <v>37241</v>
      </c>
      <c r="B718" s="8">
        <v>2056.0500000000002</v>
      </c>
      <c r="C718" s="21">
        <v>93.757000000000005</v>
      </c>
      <c r="D718" s="22">
        <v>0.98360260176248426</v>
      </c>
      <c r="E718" s="21">
        <v>99.477000000000004</v>
      </c>
      <c r="F718" s="27">
        <v>0.98453106233550125</v>
      </c>
      <c r="G718" s="8">
        <v>1774.21</v>
      </c>
      <c r="H718" s="21">
        <v>18.597000000000001</v>
      </c>
      <c r="I718" s="22">
        <v>0.84840328467153292</v>
      </c>
      <c r="J718" s="21">
        <v>27.957000000000001</v>
      </c>
      <c r="K718" s="27">
        <v>0.89376554873186609</v>
      </c>
      <c r="L718" s="8">
        <v>2264.66</v>
      </c>
      <c r="M718" s="21">
        <v>136.005</v>
      </c>
      <c r="N718" s="22">
        <v>0.98099394114252736</v>
      </c>
      <c r="O718" s="21">
        <v>183.405</v>
      </c>
      <c r="P718" s="27">
        <v>0.98583647220398463</v>
      </c>
      <c r="Q718" s="8">
        <v>917.01</v>
      </c>
      <c r="R718" s="21">
        <v>90.025000000000006</v>
      </c>
      <c r="S718" s="22">
        <v>0.80826898904650746</v>
      </c>
      <c r="T718" s="21">
        <v>154.285</v>
      </c>
      <c r="U718" s="27">
        <v>0.87841651344277383</v>
      </c>
      <c r="V718" s="22"/>
      <c r="W718" s="23"/>
      <c r="X718" s="23"/>
      <c r="Y718" s="23"/>
      <c r="AA718" s="23"/>
    </row>
    <row r="719" spans="1:27" x14ac:dyDescent="0.25">
      <c r="A719" s="20">
        <v>37242</v>
      </c>
      <c r="B719" s="8">
        <v>2056</v>
      </c>
      <c r="C719" s="21">
        <v>93.474000000000004</v>
      </c>
      <c r="D719" s="22">
        <v>0.98063365505665123</v>
      </c>
      <c r="E719" s="21">
        <v>99.194000000000003</v>
      </c>
      <c r="F719" s="27">
        <v>0.98173002611358795</v>
      </c>
      <c r="G719" s="8">
        <v>1774.61</v>
      </c>
      <c r="H719" s="21">
        <v>20.024999999999999</v>
      </c>
      <c r="I719" s="22">
        <v>0.91354927007299269</v>
      </c>
      <c r="J719" s="21">
        <v>29.385000000000002</v>
      </c>
      <c r="K719" s="27">
        <v>0.93941867285879588</v>
      </c>
      <c r="L719" s="8">
        <v>2264.71</v>
      </c>
      <c r="M719" s="21">
        <v>136.46299999999999</v>
      </c>
      <c r="N719" s="22">
        <v>0.98429746105020199</v>
      </c>
      <c r="O719" s="21">
        <v>183.863</v>
      </c>
      <c r="P719" s="27">
        <v>0.98829818774798184</v>
      </c>
      <c r="Q719" s="8">
        <v>917.95</v>
      </c>
      <c r="R719" s="21">
        <v>96.799000000000007</v>
      </c>
      <c r="S719" s="22">
        <v>0.86908780750583592</v>
      </c>
      <c r="T719" s="21">
        <v>161.059</v>
      </c>
      <c r="U719" s="27">
        <v>0.91698403596915978</v>
      </c>
      <c r="V719" s="22"/>
      <c r="W719" s="23"/>
      <c r="X719" s="23"/>
      <c r="Y719" s="23"/>
      <c r="AA719" s="23"/>
    </row>
    <row r="720" spans="1:27" x14ac:dyDescent="0.25">
      <c r="A720" s="20">
        <v>37243</v>
      </c>
      <c r="B720" s="8">
        <v>2055.98</v>
      </c>
      <c r="C720" s="21">
        <v>93.332999999999998</v>
      </c>
      <c r="D720" s="22">
        <v>0.97915442719261436</v>
      </c>
      <c r="E720" s="21">
        <v>99.052999999999997</v>
      </c>
      <c r="F720" s="27">
        <v>0.98033462560839613</v>
      </c>
      <c r="G720" s="8">
        <v>1775.45</v>
      </c>
      <c r="H720" s="21">
        <v>23.215</v>
      </c>
      <c r="I720" s="22">
        <v>1.0590784671532847</v>
      </c>
      <c r="J720" s="21">
        <v>32.575000000000003</v>
      </c>
      <c r="K720" s="27">
        <v>1.0414001333042326</v>
      </c>
      <c r="L720" s="8">
        <v>2264.85</v>
      </c>
      <c r="M720" s="21">
        <v>137.84100000000001</v>
      </c>
      <c r="N720" s="22">
        <v>0.99423687247547599</v>
      </c>
      <c r="O720" s="21">
        <v>185.24100000000001</v>
      </c>
      <c r="P720" s="27">
        <v>0.99570514464866056</v>
      </c>
      <c r="Q720" s="8">
        <v>919.62</v>
      </c>
      <c r="R720" s="21">
        <v>109.392</v>
      </c>
      <c r="S720" s="22">
        <v>0.9821511941102532</v>
      </c>
      <c r="T720" s="21">
        <v>173.65199999999999</v>
      </c>
      <c r="U720" s="27">
        <v>0.98868178877274338</v>
      </c>
      <c r="V720" s="22"/>
      <c r="W720" s="23"/>
      <c r="X720" s="23"/>
      <c r="Y720" s="23"/>
      <c r="AA720" s="23"/>
    </row>
    <row r="721" spans="1:27" x14ac:dyDescent="0.25">
      <c r="A721" s="20">
        <v>37244</v>
      </c>
      <c r="B721" s="8">
        <v>2055.9299999999998</v>
      </c>
      <c r="C721" s="21">
        <v>93.051000000000002</v>
      </c>
      <c r="D721" s="22">
        <v>0.97619597146454051</v>
      </c>
      <c r="E721" s="21">
        <v>98.771000000000001</v>
      </c>
      <c r="F721" s="27">
        <v>0.97754344551610395</v>
      </c>
      <c r="G721" s="8">
        <v>1775.14</v>
      </c>
      <c r="H721" s="21">
        <v>22.013000000000002</v>
      </c>
      <c r="I721" s="22">
        <v>1.0042427007299271</v>
      </c>
      <c r="J721" s="21">
        <v>31.373000000000001</v>
      </c>
      <c r="K721" s="27">
        <v>1.0029727980213607</v>
      </c>
      <c r="L721" s="8">
        <v>2264.9699999999998</v>
      </c>
      <c r="M721" s="21">
        <v>139.108</v>
      </c>
      <c r="N721" s="22">
        <v>1.0033756491633008</v>
      </c>
      <c r="O721" s="21">
        <v>186.50800000000001</v>
      </c>
      <c r="P721" s="27">
        <v>1.0025156381143723</v>
      </c>
      <c r="Q721" s="8">
        <v>919.7</v>
      </c>
      <c r="R721" s="21">
        <v>109.98699999999999</v>
      </c>
      <c r="S721" s="22">
        <v>0.98749326629556478</v>
      </c>
      <c r="T721" s="21">
        <v>174.24700000000001</v>
      </c>
      <c r="U721" s="27">
        <v>0.9920687300335217</v>
      </c>
      <c r="V721" s="22"/>
      <c r="W721" s="23"/>
      <c r="X721" s="23"/>
      <c r="Y721" s="23"/>
      <c r="AA721" s="23"/>
    </row>
    <row r="722" spans="1:27" x14ac:dyDescent="0.25">
      <c r="A722" s="20">
        <v>37245</v>
      </c>
      <c r="B722" s="8">
        <v>2055.88</v>
      </c>
      <c r="C722" s="21">
        <v>92.769000000000005</v>
      </c>
      <c r="D722" s="22">
        <v>0.97323751573646655</v>
      </c>
      <c r="E722" s="21">
        <v>98.489000000000004</v>
      </c>
      <c r="F722" s="27">
        <v>0.9747526445057203</v>
      </c>
      <c r="G722" s="8">
        <v>1774.75</v>
      </c>
      <c r="H722" s="21">
        <v>20.544</v>
      </c>
      <c r="I722" s="22">
        <v>0.93722627737226283</v>
      </c>
      <c r="J722" s="21">
        <v>29.904</v>
      </c>
      <c r="K722" s="27">
        <v>0.95601068079592266</v>
      </c>
      <c r="L722" s="8">
        <v>2264.94</v>
      </c>
      <c r="M722" s="21">
        <v>138.762</v>
      </c>
      <c r="N722" s="22">
        <v>1.0008799769186381</v>
      </c>
      <c r="O722" s="21">
        <v>186.16200000000001</v>
      </c>
      <c r="P722" s="27">
        <v>1.0006556963316311</v>
      </c>
      <c r="Q722" s="8">
        <v>919.92</v>
      </c>
      <c r="R722" s="21">
        <v>111.676</v>
      </c>
      <c r="S722" s="22">
        <v>1.0026575686837851</v>
      </c>
      <c r="T722" s="21">
        <v>175.93600000000001</v>
      </c>
      <c r="U722" s="27">
        <v>1.0016849446119729</v>
      </c>
      <c r="V722" s="22"/>
      <c r="W722" s="23"/>
      <c r="X722" s="23"/>
      <c r="Y722" s="23"/>
      <c r="AA722" s="23"/>
    </row>
    <row r="723" spans="1:27" x14ac:dyDescent="0.25">
      <c r="A723" s="20">
        <v>37246</v>
      </c>
      <c r="B723" s="8">
        <v>2055.9</v>
      </c>
      <c r="C723" s="21">
        <v>92.84</v>
      </c>
      <c r="D723" s="22">
        <v>0.97398237515736463</v>
      </c>
      <c r="E723" s="21">
        <v>98.56</v>
      </c>
      <c r="F723" s="27">
        <v>0.97545508328217245</v>
      </c>
      <c r="G723" s="8">
        <v>1774.99</v>
      </c>
      <c r="H723" s="21">
        <v>21.427</v>
      </c>
      <c r="I723" s="22">
        <v>0.97750912408759127</v>
      </c>
      <c r="J723" s="21">
        <v>30.786999999999999</v>
      </c>
      <c r="K723" s="27">
        <v>0.98423913533279228</v>
      </c>
      <c r="L723" s="8">
        <v>2264.84</v>
      </c>
      <c r="M723" s="21">
        <v>137.726</v>
      </c>
      <c r="N723" s="22">
        <v>0.99340738603577605</v>
      </c>
      <c r="O723" s="21">
        <v>185.126</v>
      </c>
      <c r="P723" s="27">
        <v>0.99508706059951668</v>
      </c>
      <c r="Q723" s="8">
        <v>918.69</v>
      </c>
      <c r="R723" s="21">
        <v>102.318</v>
      </c>
      <c r="S723" s="22">
        <v>0.91863889387681807</v>
      </c>
      <c r="T723" s="21">
        <v>166.578</v>
      </c>
      <c r="U723" s="27">
        <v>0.94840612929988521</v>
      </c>
      <c r="V723" s="22"/>
      <c r="W723" s="23"/>
      <c r="X723" s="23"/>
      <c r="Y723" s="23"/>
      <c r="AA723" s="23"/>
    </row>
    <row r="724" spans="1:27" x14ac:dyDescent="0.25">
      <c r="A724" s="20">
        <v>37247</v>
      </c>
      <c r="B724" s="8">
        <v>2055.88</v>
      </c>
      <c r="C724" s="21">
        <v>92.769000000000005</v>
      </c>
      <c r="D724" s="22">
        <v>0.97323751573646655</v>
      </c>
      <c r="E724" s="21">
        <v>98.489000000000004</v>
      </c>
      <c r="F724" s="27">
        <v>0.9747526445057203</v>
      </c>
      <c r="G724" s="8">
        <v>1775.21</v>
      </c>
      <c r="H724" s="21">
        <v>22.286999999999999</v>
      </c>
      <c r="I724" s="22">
        <v>1.016742700729927</v>
      </c>
      <c r="J724" s="21">
        <v>31.646999999999998</v>
      </c>
      <c r="K724" s="27">
        <v>1.0117328884111914</v>
      </c>
      <c r="L724" s="8">
        <v>2264.71</v>
      </c>
      <c r="M724" s="21">
        <v>136.46299999999999</v>
      </c>
      <c r="N724" s="22">
        <v>0.98429746105020199</v>
      </c>
      <c r="O724" s="21">
        <v>183.863</v>
      </c>
      <c r="P724" s="27">
        <v>0.98829818774798184</v>
      </c>
      <c r="Q724" s="8">
        <v>918.25</v>
      </c>
      <c r="R724" s="21">
        <v>99.018000000000001</v>
      </c>
      <c r="S724" s="22">
        <v>0.88901059436164476</v>
      </c>
      <c r="T724" s="21">
        <v>163.27799999999999</v>
      </c>
      <c r="U724" s="27">
        <v>0.9296176006430964</v>
      </c>
      <c r="V724" s="22"/>
      <c r="W724" s="23"/>
      <c r="X724" s="23"/>
      <c r="Y724" s="23"/>
      <c r="AA724" s="23"/>
    </row>
    <row r="725" spans="1:27" x14ac:dyDescent="0.25">
      <c r="A725" s="20">
        <v>37248</v>
      </c>
      <c r="B725" s="8">
        <v>2055.84</v>
      </c>
      <c r="C725" s="21">
        <v>92.489000000000004</v>
      </c>
      <c r="D725" s="22">
        <v>0.97030004196391095</v>
      </c>
      <c r="E725" s="21">
        <v>98.209000000000003</v>
      </c>
      <c r="F725" s="27">
        <v>0.97198155575457856</v>
      </c>
      <c r="G725" s="8">
        <v>1774.67</v>
      </c>
      <c r="H725" s="21">
        <v>20.239999999999998</v>
      </c>
      <c r="I725" s="22">
        <v>0.92335766423357668</v>
      </c>
      <c r="J725" s="21">
        <v>29.6</v>
      </c>
      <c r="K725" s="27">
        <v>0.94629180500278798</v>
      </c>
      <c r="L725" s="8">
        <v>2264.5100000000002</v>
      </c>
      <c r="M725" s="21">
        <v>134.518</v>
      </c>
      <c r="N725" s="22">
        <v>0.97026832083092907</v>
      </c>
      <c r="O725" s="21">
        <v>181.91800000000001</v>
      </c>
      <c r="P725" s="27">
        <v>0.97784348286640677</v>
      </c>
      <c r="Q725" s="8">
        <v>918.33</v>
      </c>
      <c r="R725" s="21">
        <v>99.597999999999999</v>
      </c>
      <c r="S725" s="22">
        <v>0.89421799245825095</v>
      </c>
      <c r="T725" s="21">
        <v>163.858</v>
      </c>
      <c r="U725" s="27">
        <v>0.9329194772705931</v>
      </c>
      <c r="V725" s="22"/>
      <c r="W725" s="23"/>
      <c r="X725" s="23"/>
      <c r="Y725" s="23"/>
      <c r="AA725" s="23"/>
    </row>
    <row r="726" spans="1:27" x14ac:dyDescent="0.25">
      <c r="A726" s="20">
        <v>37249</v>
      </c>
      <c r="B726" s="8">
        <v>2055.8200000000002</v>
      </c>
      <c r="C726" s="21">
        <v>92.347999999999999</v>
      </c>
      <c r="D726" s="22">
        <v>0.96882081409987408</v>
      </c>
      <c r="E726" s="21">
        <v>98.067999999999998</v>
      </c>
      <c r="F726" s="27">
        <v>0.97058577616747832</v>
      </c>
      <c r="G726" s="8">
        <v>1775.2</v>
      </c>
      <c r="H726" s="21">
        <v>22.241</v>
      </c>
      <c r="I726" s="22">
        <v>1.0146441605839416</v>
      </c>
      <c r="J726" s="21">
        <v>31.600999999999999</v>
      </c>
      <c r="K726" s="27">
        <v>1.0102622609918195</v>
      </c>
      <c r="L726" s="8">
        <v>2264.37</v>
      </c>
      <c r="M726" s="21">
        <v>133.15100000000001</v>
      </c>
      <c r="N726" s="22">
        <v>0.96040825158684362</v>
      </c>
      <c r="O726" s="21">
        <v>180.55099999999999</v>
      </c>
      <c r="P726" s="27">
        <v>0.97049550851843858</v>
      </c>
      <c r="Q726" s="8">
        <v>918.59</v>
      </c>
      <c r="R726" s="21">
        <v>101.539</v>
      </c>
      <c r="S726" s="22">
        <v>0.91164481953672116</v>
      </c>
      <c r="T726" s="21">
        <v>165.79900000000001</v>
      </c>
      <c r="U726" s="27">
        <v>0.94397103531637183</v>
      </c>
      <c r="V726" s="22"/>
      <c r="W726" s="23"/>
      <c r="X726" s="23"/>
      <c r="Y726" s="23"/>
      <c r="AA726" s="23"/>
    </row>
    <row r="727" spans="1:27" x14ac:dyDescent="0.25">
      <c r="A727" s="20">
        <v>37250</v>
      </c>
      <c r="B727" s="8">
        <v>2055.83</v>
      </c>
      <c r="C727" s="21">
        <v>92.418000000000006</v>
      </c>
      <c r="D727" s="22">
        <v>0.96955518254301298</v>
      </c>
      <c r="E727" s="21">
        <v>98.138000000000005</v>
      </c>
      <c r="F727" s="27">
        <v>0.97127873789621788</v>
      </c>
      <c r="G727" s="8">
        <v>1775.64</v>
      </c>
      <c r="H727" s="21">
        <v>23.975000000000001</v>
      </c>
      <c r="I727" s="22">
        <v>1.09375</v>
      </c>
      <c r="J727" s="21">
        <v>33.335000000000001</v>
      </c>
      <c r="K727" s="27">
        <v>1.0656967105358539</v>
      </c>
      <c r="L727" s="8">
        <v>2264.4499999999998</v>
      </c>
      <c r="M727" s="21">
        <v>133.94800000000001</v>
      </c>
      <c r="N727" s="22">
        <v>0.96615695326024242</v>
      </c>
      <c r="O727" s="21">
        <v>181.34800000000001</v>
      </c>
      <c r="P727" s="27">
        <v>0.97477961425213289</v>
      </c>
      <c r="Q727" s="8">
        <v>919.8</v>
      </c>
      <c r="R727" s="21">
        <v>110.78100000000001</v>
      </c>
      <c r="S727" s="22">
        <v>0.99462201472436695</v>
      </c>
      <c r="T727" s="21">
        <v>175.041</v>
      </c>
      <c r="U727" s="27">
        <v>0.99658986640472236</v>
      </c>
      <c r="V727" s="22"/>
      <c r="W727" s="23"/>
      <c r="X727" s="23"/>
      <c r="Y727" s="23"/>
      <c r="AA727" s="23"/>
    </row>
    <row r="728" spans="1:27" x14ac:dyDescent="0.25">
      <c r="A728" s="20">
        <v>37251</v>
      </c>
      <c r="B728" s="8">
        <v>2055.86</v>
      </c>
      <c r="C728" s="21">
        <v>92.629000000000005</v>
      </c>
      <c r="D728" s="22">
        <v>0.97176877885018875</v>
      </c>
      <c r="E728" s="21">
        <v>98.349000000000004</v>
      </c>
      <c r="F728" s="27">
        <v>0.97336710013014949</v>
      </c>
      <c r="G728" s="8">
        <v>1775.9</v>
      </c>
      <c r="H728" s="21">
        <v>24.995999999999999</v>
      </c>
      <c r="I728" s="22">
        <v>1.1403284671532845</v>
      </c>
      <c r="J728" s="21">
        <v>34.356000000000002</v>
      </c>
      <c r="K728" s="27">
        <v>1.0983370473308394</v>
      </c>
      <c r="L728" s="8">
        <v>2264.63</v>
      </c>
      <c r="M728" s="21">
        <v>135.661</v>
      </c>
      <c r="N728" s="22">
        <v>0.97851269474899016</v>
      </c>
      <c r="O728" s="21">
        <v>183.06100000000001</v>
      </c>
      <c r="P728" s="27">
        <v>0.98398734072833194</v>
      </c>
      <c r="Q728" s="8">
        <v>919.69</v>
      </c>
      <c r="R728" s="21">
        <v>109.88800000000001</v>
      </c>
      <c r="S728" s="22">
        <v>0.9866044173101095</v>
      </c>
      <c r="T728" s="21">
        <v>174.148</v>
      </c>
      <c r="U728" s="27">
        <v>0.99150554349593267</v>
      </c>
      <c r="V728" s="22"/>
      <c r="W728" s="23"/>
      <c r="X728" s="23"/>
      <c r="Y728" s="23"/>
      <c r="AA728" s="23"/>
    </row>
    <row r="729" spans="1:27" x14ac:dyDescent="0.25">
      <c r="A729" s="20">
        <v>37252</v>
      </c>
      <c r="B729" s="8">
        <v>2055.92</v>
      </c>
      <c r="C729" s="21">
        <v>92.980999999999995</v>
      </c>
      <c r="D729" s="22">
        <v>0.97546160302140161</v>
      </c>
      <c r="E729" s="21">
        <v>98.700999999999993</v>
      </c>
      <c r="F729" s="27">
        <v>0.97685086286927281</v>
      </c>
      <c r="G729" s="8">
        <v>1775.45</v>
      </c>
      <c r="H729" s="21">
        <v>23.215</v>
      </c>
      <c r="I729" s="22">
        <v>1.0590784671532847</v>
      </c>
      <c r="J729" s="21">
        <v>32.575000000000003</v>
      </c>
      <c r="K729" s="27">
        <v>1.0414001333042326</v>
      </c>
      <c r="L729" s="8">
        <v>2265.0100000000002</v>
      </c>
      <c r="M729" s="21">
        <v>139.45400000000001</v>
      </c>
      <c r="N729" s="22">
        <v>1.0058713214079631</v>
      </c>
      <c r="O729" s="21">
        <v>186.85400000000001</v>
      </c>
      <c r="P729" s="27">
        <v>1.0043753902426031</v>
      </c>
      <c r="Q729" s="8">
        <v>919.2</v>
      </c>
      <c r="R729" s="21">
        <v>106.136</v>
      </c>
      <c r="S729" s="22">
        <v>0.95291793858861551</v>
      </c>
      <c r="T729" s="21">
        <v>170.39599999999999</v>
      </c>
      <c r="U729" s="27">
        <v>0.97014356524377199</v>
      </c>
      <c r="V729" s="22"/>
      <c r="W729" s="23"/>
      <c r="X729" s="23"/>
      <c r="Y729" s="23"/>
      <c r="AA729" s="23"/>
    </row>
    <row r="730" spans="1:27" x14ac:dyDescent="0.25">
      <c r="A730" s="20">
        <v>37253</v>
      </c>
      <c r="B730" s="8">
        <v>2056.02</v>
      </c>
      <c r="C730" s="21">
        <v>93.616</v>
      </c>
      <c r="D730" s="22">
        <v>0.98212337389844739</v>
      </c>
      <c r="E730" s="21">
        <v>99.335999999999999</v>
      </c>
      <c r="F730" s="27">
        <v>0.9831352827484009</v>
      </c>
      <c r="G730" s="8">
        <v>1775.26</v>
      </c>
      <c r="H730" s="21">
        <v>22.471</v>
      </c>
      <c r="I730" s="22">
        <v>1.0251368613138685</v>
      </c>
      <c r="J730" s="21">
        <v>31.831</v>
      </c>
      <c r="K730" s="27">
        <v>1.0176153980886791</v>
      </c>
      <c r="L730" s="8">
        <v>2264.89</v>
      </c>
      <c r="M730" s="21">
        <v>138.30099999999999</v>
      </c>
      <c r="N730" s="22">
        <v>0.99755481823427583</v>
      </c>
      <c r="O730" s="21">
        <v>185.70099999999999</v>
      </c>
      <c r="P730" s="27">
        <v>0.99817786015425647</v>
      </c>
      <c r="Q730" s="8">
        <v>919.76</v>
      </c>
      <c r="R730" s="21">
        <v>110.483</v>
      </c>
      <c r="S730" s="22">
        <v>0.99194648949542108</v>
      </c>
      <c r="T730" s="21">
        <v>174.74299999999999</v>
      </c>
      <c r="U730" s="27">
        <v>0.99489248475671099</v>
      </c>
      <c r="V730" s="22"/>
      <c r="W730" s="23"/>
      <c r="X730" s="23"/>
      <c r="Y730" s="23"/>
      <c r="AA730" s="23"/>
    </row>
    <row r="731" spans="1:27" x14ac:dyDescent="0.25">
      <c r="A731" s="20">
        <v>37254</v>
      </c>
      <c r="B731" s="8">
        <v>2056.02</v>
      </c>
      <c r="C731" s="21">
        <v>93.616</v>
      </c>
      <c r="D731" s="22">
        <v>0.98212337389844739</v>
      </c>
      <c r="E731" s="21">
        <v>99.335999999999999</v>
      </c>
      <c r="F731" s="27">
        <v>0.9831352827484009</v>
      </c>
      <c r="G731" s="8">
        <v>1774.82</v>
      </c>
      <c r="H731" s="21">
        <v>20.806000000000001</v>
      </c>
      <c r="I731" s="22">
        <v>0.94917883211678822</v>
      </c>
      <c r="J731" s="21">
        <v>30.166</v>
      </c>
      <c r="K731" s="27">
        <v>0.96438627742248706</v>
      </c>
      <c r="L731" s="8">
        <v>2264.94</v>
      </c>
      <c r="M731" s="21">
        <v>138.762</v>
      </c>
      <c r="N731" s="22">
        <v>1.0008799769186381</v>
      </c>
      <c r="O731" s="21">
        <v>186.16200000000001</v>
      </c>
      <c r="P731" s="27">
        <v>1.0006556963316311</v>
      </c>
      <c r="Q731" s="8">
        <v>918.68</v>
      </c>
      <c r="R731" s="21">
        <v>102.221</v>
      </c>
      <c r="S731" s="22">
        <v>0.91776800143652359</v>
      </c>
      <c r="T731" s="21">
        <v>166.48099999999999</v>
      </c>
      <c r="U731" s="27">
        <v>0.94785369806075714</v>
      </c>
      <c r="V731" s="22"/>
      <c r="W731" s="23"/>
      <c r="X731" s="23"/>
      <c r="Y731" s="23"/>
      <c r="AA731" s="23"/>
    </row>
    <row r="732" spans="1:27" x14ac:dyDescent="0.25">
      <c r="A732" s="20">
        <v>37255</v>
      </c>
      <c r="B732" s="8">
        <v>2056.0500000000002</v>
      </c>
      <c r="C732" s="21">
        <v>93.757000000000005</v>
      </c>
      <c r="D732" s="22">
        <v>0.98360260176248426</v>
      </c>
      <c r="E732" s="21">
        <v>99.477000000000004</v>
      </c>
      <c r="F732" s="27">
        <v>0.98453106233550125</v>
      </c>
      <c r="G732" s="8">
        <v>1774.39</v>
      </c>
      <c r="H732" s="21">
        <v>19.219000000000001</v>
      </c>
      <c r="I732" s="22">
        <v>0.87677919708029206</v>
      </c>
      <c r="J732" s="21">
        <v>28.579000000000001</v>
      </c>
      <c r="K732" s="27">
        <v>0.91365146820780252</v>
      </c>
      <c r="L732" s="8">
        <v>2264.7800000000002</v>
      </c>
      <c r="M732" s="21">
        <v>137.15100000000001</v>
      </c>
      <c r="N732" s="22">
        <v>0.98925995383727638</v>
      </c>
      <c r="O732" s="21">
        <v>184.55099999999999</v>
      </c>
      <c r="P732" s="27">
        <v>0.99199626104477701</v>
      </c>
      <c r="Q732" s="8">
        <v>918.94</v>
      </c>
      <c r="R732" s="21">
        <v>104.17400000000001</v>
      </c>
      <c r="S732" s="22">
        <v>0.93530256778595799</v>
      </c>
      <c r="T732" s="21">
        <v>168.434</v>
      </c>
      <c r="U732" s="27">
        <v>0.95897272116051779</v>
      </c>
      <c r="V732" s="22"/>
      <c r="W732" s="23"/>
      <c r="X732" s="23"/>
      <c r="Y732" s="23"/>
      <c r="AA732" s="23"/>
    </row>
    <row r="733" spans="1:27" x14ac:dyDescent="0.25">
      <c r="A733" s="20">
        <v>37256</v>
      </c>
      <c r="B733" s="8">
        <v>2056.02</v>
      </c>
      <c r="C733" s="21">
        <v>93.616</v>
      </c>
      <c r="D733" s="22">
        <v>0.98212337389844739</v>
      </c>
      <c r="E733" s="21">
        <v>99.335999999999999</v>
      </c>
      <c r="F733" s="27">
        <v>0.9831352827484009</v>
      </c>
      <c r="G733" s="8">
        <v>1774.1</v>
      </c>
      <c r="H733" s="21">
        <v>18.189</v>
      </c>
      <c r="I733" s="22">
        <v>0.82979014598540146</v>
      </c>
      <c r="J733" s="21">
        <v>27.548999999999999</v>
      </c>
      <c r="K733" s="27">
        <v>0.88072214883915212</v>
      </c>
      <c r="L733" s="8">
        <v>2264.62</v>
      </c>
      <c r="M733" s="21">
        <v>135.547</v>
      </c>
      <c r="N733" s="22">
        <v>0.97769042123485284</v>
      </c>
      <c r="O733" s="21">
        <v>182.947</v>
      </c>
      <c r="P733" s="27">
        <v>0.9833745670054771</v>
      </c>
      <c r="Q733" s="8">
        <v>919.44</v>
      </c>
      <c r="R733" s="21">
        <v>108.008</v>
      </c>
      <c r="S733" s="22">
        <v>0.96972526485904109</v>
      </c>
      <c r="T733" s="21">
        <v>172.268</v>
      </c>
      <c r="U733" s="27">
        <v>0.98080206601852504</v>
      </c>
      <c r="V733" s="22"/>
      <c r="W733" s="23"/>
      <c r="X733" s="23"/>
      <c r="Y733" s="23"/>
      <c r="AA733" s="23"/>
    </row>
    <row r="734" spans="1:27" s="66" customFormat="1" x14ac:dyDescent="0.25">
      <c r="A734" s="63">
        <v>37257</v>
      </c>
      <c r="B734" s="67">
        <v>2056</v>
      </c>
      <c r="C734" s="61">
        <v>93.474000000000004</v>
      </c>
      <c r="D734" s="62">
        <v>0.98063365505665123</v>
      </c>
      <c r="E734" s="61">
        <v>99.194000000000003</v>
      </c>
      <c r="F734" s="64">
        <v>0.98173002611358795</v>
      </c>
      <c r="G734" s="67">
        <v>1773.49</v>
      </c>
      <c r="H734" s="61">
        <v>16.111000000000001</v>
      </c>
      <c r="I734" s="62">
        <v>0.73499087591240875</v>
      </c>
      <c r="J734" s="61">
        <v>25.471</v>
      </c>
      <c r="K734" s="64">
        <v>0.81429044296424413</v>
      </c>
      <c r="L734" s="67">
        <v>2264.4299999999998</v>
      </c>
      <c r="M734" s="61">
        <v>133.72</v>
      </c>
      <c r="N734" s="62">
        <v>0.96451240623196766</v>
      </c>
      <c r="O734" s="61">
        <v>181.12</v>
      </c>
      <c r="P734" s="64">
        <v>0.97355406680642331</v>
      </c>
      <c r="Q734" s="67">
        <v>919.52</v>
      </c>
      <c r="R734" s="61">
        <v>108.601</v>
      </c>
      <c r="S734" s="62">
        <v>0.97504938049919188</v>
      </c>
      <c r="T734" s="61">
        <v>172.86099999999999</v>
      </c>
      <c r="U734" s="64">
        <v>0.98417825198084241</v>
      </c>
      <c r="V734" s="62"/>
      <c r="W734" s="65"/>
      <c r="X734" s="65"/>
      <c r="Y734" s="65"/>
      <c r="Z734" s="42"/>
      <c r="AA734" s="65"/>
    </row>
    <row r="735" spans="1:27" x14ac:dyDescent="0.25">
      <c r="A735" s="20">
        <v>37258</v>
      </c>
      <c r="B735" s="8">
        <v>2055.98</v>
      </c>
      <c r="C735" s="21">
        <v>93.332999999999998</v>
      </c>
      <c r="D735" s="22">
        <v>0.97915442719261436</v>
      </c>
      <c r="E735" s="21">
        <v>99.052999999999997</v>
      </c>
      <c r="F735" s="27">
        <v>0.98033462560839613</v>
      </c>
      <c r="G735" s="8">
        <v>1773.04</v>
      </c>
      <c r="H735" s="21">
        <v>14.635</v>
      </c>
      <c r="I735" s="22">
        <v>0.66765510948905105</v>
      </c>
      <c r="J735" s="21">
        <v>23.995000000000001</v>
      </c>
      <c r="K735" s="27">
        <v>0.76710301729154173</v>
      </c>
      <c r="L735" s="8">
        <v>2264.27</v>
      </c>
      <c r="M735" s="21">
        <v>132.12899999999999</v>
      </c>
      <c r="N735" s="22">
        <v>0.95303664166185809</v>
      </c>
      <c r="O735" s="21">
        <v>179.529</v>
      </c>
      <c r="P735" s="27">
        <v>0.96500216562692243</v>
      </c>
      <c r="Q735" s="8">
        <v>919.88</v>
      </c>
      <c r="R735" s="21">
        <v>111.377</v>
      </c>
      <c r="S735" s="22">
        <v>0.99997306518225892</v>
      </c>
      <c r="T735" s="21">
        <v>175.637</v>
      </c>
      <c r="U735" s="27">
        <v>0.99998267419193387</v>
      </c>
      <c r="V735" s="22"/>
      <c r="W735" s="23"/>
      <c r="X735" s="23"/>
      <c r="Y735" s="23"/>
      <c r="AA735" s="23"/>
    </row>
    <row r="736" spans="1:27" x14ac:dyDescent="0.25">
      <c r="A736" s="20">
        <v>37259</v>
      </c>
      <c r="B736" s="8">
        <v>2055.94</v>
      </c>
      <c r="C736" s="21">
        <v>93.120999999999995</v>
      </c>
      <c r="D736" s="22">
        <v>0.97693033990767941</v>
      </c>
      <c r="E736" s="21">
        <v>98.840999999999994</v>
      </c>
      <c r="F736" s="27">
        <v>0.97823640724484362</v>
      </c>
      <c r="G736" s="8">
        <v>1773.4</v>
      </c>
      <c r="H736" s="21">
        <v>15.81</v>
      </c>
      <c r="I736" s="22">
        <v>0.72125912408759119</v>
      </c>
      <c r="J736" s="21">
        <v>25.17</v>
      </c>
      <c r="K736" s="27">
        <v>0.80466707836071061</v>
      </c>
      <c r="L736" s="8">
        <v>2264.11</v>
      </c>
      <c r="M736" s="21">
        <v>130.54400000000001</v>
      </c>
      <c r="N736" s="22">
        <v>0.94160415464512415</v>
      </c>
      <c r="O736" s="21">
        <v>177.94399999999999</v>
      </c>
      <c r="P736" s="27">
        <v>0.95648250571417659</v>
      </c>
      <c r="Q736" s="8">
        <v>918.63</v>
      </c>
      <c r="R736" s="21">
        <v>101.831</v>
      </c>
      <c r="S736" s="22">
        <v>0.91426647513018489</v>
      </c>
      <c r="T736" s="21">
        <v>166.09100000000001</v>
      </c>
      <c r="U736" s="27">
        <v>0.9456332178057838</v>
      </c>
      <c r="V736" s="22"/>
      <c r="W736" s="23"/>
      <c r="X736" s="23"/>
      <c r="Y736" s="23"/>
      <c r="AA736" s="23"/>
    </row>
    <row r="737" spans="1:27" x14ac:dyDescent="0.25">
      <c r="A737" s="20">
        <v>37260</v>
      </c>
      <c r="B737" s="8">
        <v>2055.88</v>
      </c>
      <c r="C737" s="21">
        <v>92.769000000000005</v>
      </c>
      <c r="D737" s="22">
        <v>0.97323751573646655</v>
      </c>
      <c r="E737" s="21">
        <v>98.489000000000004</v>
      </c>
      <c r="F737" s="27">
        <v>0.9747526445057203</v>
      </c>
      <c r="G737" s="8">
        <v>1773.19</v>
      </c>
      <c r="H737" s="21">
        <v>15.106999999999999</v>
      </c>
      <c r="I737" s="22">
        <v>0.68918795620437956</v>
      </c>
      <c r="J737" s="21">
        <v>24.466999999999999</v>
      </c>
      <c r="K737" s="27">
        <v>0.78219256074609622</v>
      </c>
      <c r="L737" s="8">
        <v>2264.0500000000002</v>
      </c>
      <c r="M737" s="21">
        <v>129.97900000000001</v>
      </c>
      <c r="N737" s="22">
        <v>0.93752885170225042</v>
      </c>
      <c r="O737" s="21">
        <v>177.37899999999999</v>
      </c>
      <c r="P737" s="27">
        <v>0.95344556804036873</v>
      </c>
      <c r="Q737" s="8">
        <v>917.18</v>
      </c>
      <c r="R737" s="21">
        <v>91.257000000000005</v>
      </c>
      <c r="S737" s="22">
        <v>0.81933022086550555</v>
      </c>
      <c r="T737" s="21">
        <v>155.517</v>
      </c>
      <c r="U737" s="27">
        <v>0.88542994579368683</v>
      </c>
      <c r="V737" s="22"/>
      <c r="W737" s="23"/>
      <c r="X737" s="23"/>
      <c r="Y737" s="23"/>
      <c r="AA737" s="23"/>
    </row>
    <row r="738" spans="1:27" x14ac:dyDescent="0.25">
      <c r="A738" s="20">
        <v>37261</v>
      </c>
      <c r="B738" s="8">
        <v>2055.84</v>
      </c>
      <c r="C738" s="21">
        <v>92.489000000000004</v>
      </c>
      <c r="D738" s="22">
        <v>0.97030004196391095</v>
      </c>
      <c r="E738" s="21">
        <v>98.209000000000003</v>
      </c>
      <c r="F738" s="27">
        <v>0.97198155575457856</v>
      </c>
      <c r="G738" s="8">
        <v>1772.53</v>
      </c>
      <c r="H738" s="21">
        <v>13.03</v>
      </c>
      <c r="I738" s="22">
        <v>0.59443430656934304</v>
      </c>
      <c r="J738" s="21">
        <v>22.39</v>
      </c>
      <c r="K738" s="27">
        <v>0.71579269193438866</v>
      </c>
      <c r="L738" s="8">
        <v>2263.98</v>
      </c>
      <c r="M738" s="21">
        <v>129.30199999999999</v>
      </c>
      <c r="N738" s="22">
        <v>0.93264570109636458</v>
      </c>
      <c r="O738" s="21">
        <v>176.702</v>
      </c>
      <c r="P738" s="27">
        <v>0.94980647729628409</v>
      </c>
      <c r="Q738" s="8">
        <v>916.68</v>
      </c>
      <c r="R738" s="21">
        <v>87.665999999999997</v>
      </c>
      <c r="S738" s="22">
        <v>0.78708924402944869</v>
      </c>
      <c r="T738" s="21">
        <v>151.92599999999999</v>
      </c>
      <c r="U738" s="27">
        <v>0.86498510117391936</v>
      </c>
      <c r="V738" s="22"/>
      <c r="W738" s="23"/>
      <c r="X738" s="23"/>
      <c r="Y738" s="23"/>
      <c r="AA738" s="23"/>
    </row>
    <row r="739" spans="1:27" x14ac:dyDescent="0.25">
      <c r="A739" s="20">
        <v>37262</v>
      </c>
      <c r="B739" s="8">
        <v>2055.79</v>
      </c>
      <c r="C739" s="21">
        <v>92.207999999999998</v>
      </c>
      <c r="D739" s="22">
        <v>0.96735207721359628</v>
      </c>
      <c r="E739" s="21">
        <v>97.927999999999997</v>
      </c>
      <c r="F739" s="27">
        <v>0.9692002317919074</v>
      </c>
      <c r="G739" s="8">
        <v>1772.28</v>
      </c>
      <c r="H739" s="21">
        <v>12.263</v>
      </c>
      <c r="I739" s="22">
        <v>0.55944343065693425</v>
      </c>
      <c r="J739" s="21">
        <v>21.623000000000001</v>
      </c>
      <c r="K739" s="27">
        <v>0.69127203075793375</v>
      </c>
      <c r="L739" s="8">
        <v>2263.9299999999998</v>
      </c>
      <c r="M739" s="21">
        <v>128.852</v>
      </c>
      <c r="N739" s="22">
        <v>0.92939988459319089</v>
      </c>
      <c r="O739" s="21">
        <v>176.25200000000001</v>
      </c>
      <c r="P739" s="27">
        <v>0.94738762367161999</v>
      </c>
      <c r="Q739" s="8">
        <v>914.96</v>
      </c>
      <c r="R739" s="21">
        <v>75.805999999999997</v>
      </c>
      <c r="S739" s="22">
        <v>0.68060693122643201</v>
      </c>
      <c r="T739" s="21">
        <v>140.066</v>
      </c>
      <c r="U739" s="27">
        <v>0.79746040417316533</v>
      </c>
      <c r="V739" s="22"/>
      <c r="W739" s="23"/>
      <c r="X739" s="23"/>
      <c r="Y739" s="23"/>
      <c r="AA739" s="23"/>
    </row>
    <row r="740" spans="1:27" x14ac:dyDescent="0.25">
      <c r="A740" s="20">
        <v>37263</v>
      </c>
      <c r="B740" s="8">
        <v>2055.7399999999998</v>
      </c>
      <c r="C740" s="21">
        <v>91.858000000000004</v>
      </c>
      <c r="D740" s="22">
        <v>0.96368023499790179</v>
      </c>
      <c r="E740" s="21">
        <v>97.578000000000003</v>
      </c>
      <c r="F740" s="27">
        <v>0.9657361813120261</v>
      </c>
      <c r="G740" s="8">
        <v>1772.31</v>
      </c>
      <c r="H740" s="21">
        <v>12.362</v>
      </c>
      <c r="I740" s="22">
        <v>0.56395985401459858</v>
      </c>
      <c r="J740" s="21">
        <v>21.722000000000001</v>
      </c>
      <c r="K740" s="27">
        <v>0.69443736954151103</v>
      </c>
      <c r="L740" s="8">
        <v>2263.87</v>
      </c>
      <c r="M740" s="21">
        <v>128.28899999999999</v>
      </c>
      <c r="N740" s="22">
        <v>0.9253390075014426</v>
      </c>
      <c r="O740" s="21">
        <v>175.68899999999999</v>
      </c>
      <c r="P740" s="27">
        <v>0.94436149630490052</v>
      </c>
      <c r="Q740" s="8">
        <v>913.41</v>
      </c>
      <c r="R740" s="21">
        <v>65.635000000000005</v>
      </c>
      <c r="S740" s="22">
        <v>0.58928892081163586</v>
      </c>
      <c r="T740" s="21">
        <v>129.89500000000001</v>
      </c>
      <c r="U740" s="27">
        <v>0.73955289950526804</v>
      </c>
      <c r="V740" s="22"/>
      <c r="W740" s="23"/>
      <c r="X740" s="23"/>
      <c r="Y740" s="23"/>
      <c r="AA740" s="23"/>
    </row>
    <row r="741" spans="1:27" x14ac:dyDescent="0.25">
      <c r="A741" s="20">
        <v>37264</v>
      </c>
      <c r="B741" s="8">
        <v>2055.6999999999998</v>
      </c>
      <c r="C741" s="21">
        <v>91.649000000000001</v>
      </c>
      <c r="D741" s="22">
        <v>0.96148762064624416</v>
      </c>
      <c r="E741" s="21">
        <v>97.369</v>
      </c>
      <c r="F741" s="27">
        <v>0.96366791041924516</v>
      </c>
      <c r="G741" s="8">
        <v>1771.68</v>
      </c>
      <c r="H741" s="21">
        <v>10.52</v>
      </c>
      <c r="I741" s="22">
        <v>0.47992700729927007</v>
      </c>
      <c r="J741" s="21">
        <v>19.88</v>
      </c>
      <c r="K741" s="27">
        <v>0.63554982314266495</v>
      </c>
      <c r="L741" s="8">
        <v>2263.6999999999998</v>
      </c>
      <c r="M741" s="21">
        <v>126.607</v>
      </c>
      <c r="N741" s="22">
        <v>0.91320686670513551</v>
      </c>
      <c r="O741" s="21">
        <v>174.00700000000001</v>
      </c>
      <c r="P741" s="27">
        <v>0.93532028648876542</v>
      </c>
      <c r="Q741" s="8">
        <v>913.41</v>
      </c>
      <c r="R741" s="21">
        <v>65.635000000000005</v>
      </c>
      <c r="S741" s="22">
        <v>0.58928892081163586</v>
      </c>
      <c r="T741" s="21">
        <v>129.89500000000001</v>
      </c>
      <c r="U741" s="27">
        <v>0.73955289950526804</v>
      </c>
      <c r="V741" s="22"/>
      <c r="W741" s="23"/>
      <c r="X741" s="23"/>
      <c r="Y741" s="23"/>
      <c r="AA741" s="23"/>
    </row>
    <row r="742" spans="1:27" x14ac:dyDescent="0.25">
      <c r="A742" s="20">
        <v>37265</v>
      </c>
      <c r="B742" s="8">
        <v>2055.66</v>
      </c>
      <c r="C742" s="21">
        <v>91.37</v>
      </c>
      <c r="D742" s="22">
        <v>0.95856063785144774</v>
      </c>
      <c r="E742" s="21">
        <v>97.09</v>
      </c>
      <c r="F742" s="27">
        <v>0.96090667779772454</v>
      </c>
      <c r="G742" s="8">
        <v>1771.83</v>
      </c>
      <c r="H742" s="21">
        <v>10.952</v>
      </c>
      <c r="I742" s="22">
        <v>0.49963503649635038</v>
      </c>
      <c r="J742" s="21">
        <v>20.312000000000001</v>
      </c>
      <c r="K742" s="27">
        <v>0.64936098605948067</v>
      </c>
      <c r="L742" s="8">
        <v>2263.7399999999998</v>
      </c>
      <c r="M742" s="21">
        <v>126.943</v>
      </c>
      <c r="N742" s="22">
        <v>0.91563040969417198</v>
      </c>
      <c r="O742" s="21">
        <v>174.34299999999999</v>
      </c>
      <c r="P742" s="27">
        <v>0.93712636639057467</v>
      </c>
      <c r="Q742" s="8">
        <v>913.37</v>
      </c>
      <c r="R742" s="21">
        <v>65.369</v>
      </c>
      <c r="S742" s="22">
        <v>0.58690070030526131</v>
      </c>
      <c r="T742" s="21">
        <v>129.62899999999999</v>
      </c>
      <c r="U742" s="27">
        <v>0.73803835793109207</v>
      </c>
      <c r="V742" s="22"/>
      <c r="W742" s="23"/>
      <c r="X742" s="23"/>
      <c r="Y742" s="23"/>
      <c r="AA742" s="23"/>
    </row>
    <row r="743" spans="1:27" x14ac:dyDescent="0.25">
      <c r="A743" s="20">
        <v>37266</v>
      </c>
      <c r="B743" s="8">
        <v>2055.61</v>
      </c>
      <c r="C743" s="21">
        <v>91.091999999999999</v>
      </c>
      <c r="D743" s="22">
        <v>0.95564414603441039</v>
      </c>
      <c r="E743" s="21">
        <v>96.811999999999998</v>
      </c>
      <c r="F743" s="27">
        <v>0.95815530130582494</v>
      </c>
      <c r="G743" s="8">
        <v>1771.95</v>
      </c>
      <c r="H743" s="21">
        <v>11.297000000000001</v>
      </c>
      <c r="I743" s="22">
        <v>0.51537408759124093</v>
      </c>
      <c r="J743" s="21">
        <v>20.657</v>
      </c>
      <c r="K743" s="27">
        <v>0.66039007945355455</v>
      </c>
      <c r="L743" s="8">
        <v>2263.75</v>
      </c>
      <c r="M743" s="21">
        <v>127.05500000000001</v>
      </c>
      <c r="N743" s="22">
        <v>0.91643825735718409</v>
      </c>
      <c r="O743" s="21">
        <v>174.45500000000001</v>
      </c>
      <c r="P743" s="27">
        <v>0.93772851946085134</v>
      </c>
      <c r="Q743" s="8">
        <v>911.6</v>
      </c>
      <c r="R743" s="21">
        <v>54.37</v>
      </c>
      <c r="S743" s="22">
        <v>0.48814868019393071</v>
      </c>
      <c r="T743" s="21">
        <v>118.63</v>
      </c>
      <c r="U743" s="27">
        <v>0.67541514376529233</v>
      </c>
      <c r="V743" s="22"/>
      <c r="W743" s="23"/>
      <c r="X743" s="23"/>
      <c r="Y743" s="23"/>
      <c r="AA743" s="23"/>
    </row>
    <row r="744" spans="1:27" x14ac:dyDescent="0.25">
      <c r="A744" s="20">
        <v>37267</v>
      </c>
      <c r="B744" s="8">
        <v>2055.58</v>
      </c>
      <c r="C744" s="21">
        <v>90.884</v>
      </c>
      <c r="D744" s="22">
        <v>0.95346202266051194</v>
      </c>
      <c r="E744" s="21">
        <v>96.603999999999999</v>
      </c>
      <c r="F744" s="27">
        <v>0.95609650746075658</v>
      </c>
      <c r="G744" s="8">
        <v>1772.42</v>
      </c>
      <c r="H744" s="21">
        <v>12.694000000000001</v>
      </c>
      <c r="I744" s="22">
        <v>0.57910583941605842</v>
      </c>
      <c r="J744" s="21">
        <v>22.053999999999998</v>
      </c>
      <c r="K744" s="27">
        <v>0.70505135661154905</v>
      </c>
      <c r="L744" s="8">
        <v>2263.6</v>
      </c>
      <c r="M744" s="21">
        <v>125.601</v>
      </c>
      <c r="N744" s="22">
        <v>0.90595066358915177</v>
      </c>
      <c r="O744" s="21">
        <v>173.001</v>
      </c>
      <c r="P744" s="27">
        <v>0.92991285709042582</v>
      </c>
      <c r="Q744" s="8">
        <v>911.25</v>
      </c>
      <c r="R744" s="21">
        <v>52.314</v>
      </c>
      <c r="S744" s="22">
        <v>0.46968935176871968</v>
      </c>
      <c r="T744" s="21">
        <v>116.574</v>
      </c>
      <c r="U744" s="27">
        <v>0.66370946802220976</v>
      </c>
      <c r="V744" s="22"/>
      <c r="W744" s="23"/>
      <c r="X744" s="23"/>
      <c r="Y744" s="23"/>
      <c r="AA744" s="23"/>
    </row>
    <row r="745" spans="1:27" x14ac:dyDescent="0.25">
      <c r="A745" s="20">
        <v>37268</v>
      </c>
      <c r="B745" s="8">
        <v>2055.5300000000002</v>
      </c>
      <c r="C745" s="21">
        <v>90.605999999999995</v>
      </c>
      <c r="D745" s="22">
        <v>0.95054553084347471</v>
      </c>
      <c r="E745" s="21">
        <v>96.325999999999993</v>
      </c>
      <c r="F745" s="27">
        <v>0.95334513096885698</v>
      </c>
      <c r="G745" s="8">
        <v>1773.11</v>
      </c>
      <c r="H745" s="21">
        <v>14.852</v>
      </c>
      <c r="I745" s="22">
        <v>0.67755474452554743</v>
      </c>
      <c r="J745" s="21">
        <v>24.212</v>
      </c>
      <c r="K745" s="27">
        <v>0.77404104806436536</v>
      </c>
      <c r="L745" s="8">
        <v>2263.36</v>
      </c>
      <c r="M745" s="21">
        <v>123.374</v>
      </c>
      <c r="N745" s="22">
        <v>0.88988747836122339</v>
      </c>
      <c r="O745" s="21">
        <v>170.774</v>
      </c>
      <c r="P745" s="27">
        <v>0.91794243336234638</v>
      </c>
      <c r="Q745" s="8">
        <v>911.85</v>
      </c>
      <c r="R745" s="21">
        <v>55.92</v>
      </c>
      <c r="S745" s="22">
        <v>0.50206500269348175</v>
      </c>
      <c r="T745" s="21">
        <v>120.18</v>
      </c>
      <c r="U745" s="27">
        <v>0.68424035502966452</v>
      </c>
      <c r="V745" s="22"/>
      <c r="W745" s="23"/>
      <c r="X745" s="23"/>
      <c r="Y745" s="23"/>
      <c r="AA745" s="23"/>
    </row>
    <row r="746" spans="1:27" x14ac:dyDescent="0.25">
      <c r="A746" s="20">
        <v>37269</v>
      </c>
      <c r="B746" s="8">
        <v>2055.4699999999998</v>
      </c>
      <c r="C746" s="21">
        <v>90.260999999999996</v>
      </c>
      <c r="D746" s="22">
        <v>0.94692614351657578</v>
      </c>
      <c r="E746" s="21">
        <v>95.980999999999995</v>
      </c>
      <c r="F746" s="27">
        <v>0.94993074021898927</v>
      </c>
      <c r="G746" s="8">
        <v>1773.41</v>
      </c>
      <c r="H746" s="21">
        <v>15.847</v>
      </c>
      <c r="I746" s="22">
        <v>0.72294708029197086</v>
      </c>
      <c r="J746" s="21">
        <v>25.207000000000001</v>
      </c>
      <c r="K746" s="27">
        <v>0.80584994770884821</v>
      </c>
      <c r="L746" s="8">
        <v>2263.1999999999998</v>
      </c>
      <c r="M746" s="21">
        <v>121.82299999999999</v>
      </c>
      <c r="N746" s="22">
        <v>0.87870023081361803</v>
      </c>
      <c r="O746" s="21">
        <v>169.22300000000001</v>
      </c>
      <c r="P746" s="27">
        <v>0.90960541074304191</v>
      </c>
      <c r="Q746" s="8">
        <v>913.22</v>
      </c>
      <c r="R746" s="21">
        <v>64.394999999999996</v>
      </c>
      <c r="S746" s="22">
        <v>0.57815586281199494</v>
      </c>
      <c r="T746" s="21">
        <v>128.655</v>
      </c>
      <c r="U746" s="27">
        <v>0.73249253494288913</v>
      </c>
      <c r="V746" s="22"/>
      <c r="W746" s="23"/>
      <c r="X746" s="23"/>
      <c r="Y746" s="23"/>
      <c r="AA746" s="23"/>
    </row>
    <row r="747" spans="1:27" x14ac:dyDescent="0.25">
      <c r="A747" s="20">
        <v>37270</v>
      </c>
      <c r="B747" s="8">
        <v>2055.44</v>
      </c>
      <c r="C747" s="21">
        <v>90.054000000000002</v>
      </c>
      <c r="D747" s="22">
        <v>0.9447545111204364</v>
      </c>
      <c r="E747" s="21">
        <v>95.774000000000001</v>
      </c>
      <c r="F747" s="27">
        <v>0.94788218158545035</v>
      </c>
      <c r="G747" s="8">
        <v>1772.75</v>
      </c>
      <c r="H747" s="21">
        <v>13.715999999999999</v>
      </c>
      <c r="I747" s="22">
        <v>0.62572992700729924</v>
      </c>
      <c r="J747" s="21">
        <v>23.076000000000001</v>
      </c>
      <c r="K747" s="27">
        <v>0.73772353046973482</v>
      </c>
      <c r="L747" s="8">
        <v>2263.0700000000002</v>
      </c>
      <c r="M747" s="21">
        <v>120.608</v>
      </c>
      <c r="N747" s="22">
        <v>0.86993652625504914</v>
      </c>
      <c r="O747" s="21">
        <v>168.00800000000001</v>
      </c>
      <c r="P747" s="27">
        <v>0.90307465768005712</v>
      </c>
      <c r="Q747" s="8">
        <v>914.48</v>
      </c>
      <c r="R747" s="21">
        <v>72.625</v>
      </c>
      <c r="S747" s="22">
        <v>0.6520470461483211</v>
      </c>
      <c r="T747" s="21">
        <v>136.88499999999999</v>
      </c>
      <c r="U747" s="27">
        <v>0.77934945931941335</v>
      </c>
      <c r="V747" s="22"/>
      <c r="W747" s="23"/>
      <c r="X747" s="23"/>
      <c r="Y747" s="23"/>
      <c r="AA747" s="23"/>
    </row>
    <row r="748" spans="1:27" x14ac:dyDescent="0.25">
      <c r="A748" s="20">
        <v>37271</v>
      </c>
      <c r="B748" s="8">
        <v>2055.39</v>
      </c>
      <c r="C748" s="21">
        <v>89.778000000000006</v>
      </c>
      <c r="D748" s="22">
        <v>0.94185900125891731</v>
      </c>
      <c r="E748" s="21">
        <v>95.498000000000005</v>
      </c>
      <c r="F748" s="27">
        <v>0.94515051735279276</v>
      </c>
      <c r="G748" s="8">
        <v>1773.49</v>
      </c>
      <c r="H748" s="21">
        <v>16.111000000000001</v>
      </c>
      <c r="I748" s="22">
        <v>0.73499087591240875</v>
      </c>
      <c r="J748" s="21">
        <v>25.471</v>
      </c>
      <c r="K748" s="27">
        <v>0.81429044296424413</v>
      </c>
      <c r="L748" s="8">
        <v>2263.0500000000002</v>
      </c>
      <c r="M748" s="21">
        <v>120.38800000000001</v>
      </c>
      <c r="N748" s="22">
        <v>0.86834968263127532</v>
      </c>
      <c r="O748" s="21">
        <v>167.78800000000001</v>
      </c>
      <c r="P748" s="27">
        <v>0.90189197215368067</v>
      </c>
      <c r="Q748" s="8">
        <v>912.55</v>
      </c>
      <c r="R748" s="21">
        <v>60.174999999999997</v>
      </c>
      <c r="S748" s="22">
        <v>0.5402675525228946</v>
      </c>
      <c r="T748" s="21">
        <v>124.435</v>
      </c>
      <c r="U748" s="27">
        <v>0.70846617593564154</v>
      </c>
      <c r="V748" s="22"/>
      <c r="W748" s="23"/>
      <c r="X748" s="23"/>
      <c r="Y748" s="23"/>
      <c r="AA748" s="23"/>
    </row>
    <row r="749" spans="1:27" x14ac:dyDescent="0.25">
      <c r="A749" s="20">
        <v>37272</v>
      </c>
      <c r="B749" s="8">
        <v>2055.34</v>
      </c>
      <c r="C749" s="21">
        <v>89.433999999999997</v>
      </c>
      <c r="D749" s="22">
        <v>0.93825010490977756</v>
      </c>
      <c r="E749" s="21">
        <v>95.153999999999996</v>
      </c>
      <c r="F749" s="27">
        <v>0.94174598273254617</v>
      </c>
      <c r="G749" s="8">
        <v>1773.83</v>
      </c>
      <c r="H749" s="21">
        <v>17.27</v>
      </c>
      <c r="I749" s="22">
        <v>0.78786496350364965</v>
      </c>
      <c r="J749" s="21">
        <v>26.63</v>
      </c>
      <c r="K749" s="27">
        <v>0.85134266201734521</v>
      </c>
      <c r="L749" s="8">
        <v>2262.9</v>
      </c>
      <c r="M749" s="21">
        <v>118.958</v>
      </c>
      <c r="N749" s="22">
        <v>0.85803519907674564</v>
      </c>
      <c r="O749" s="21">
        <v>166.358</v>
      </c>
      <c r="P749" s="27">
        <v>0.89420546450478533</v>
      </c>
      <c r="Q749" s="8">
        <v>913.33</v>
      </c>
      <c r="R749" s="21">
        <v>65.102999999999994</v>
      </c>
      <c r="S749" s="22">
        <v>0.58451247979888665</v>
      </c>
      <c r="T749" s="21">
        <v>129.363</v>
      </c>
      <c r="U749" s="27">
        <v>0.73652381635691599</v>
      </c>
      <c r="V749" s="22"/>
      <c r="W749" s="23"/>
      <c r="X749" s="23"/>
      <c r="Y749" s="23"/>
      <c r="AA749" s="23"/>
    </row>
    <row r="750" spans="1:27" x14ac:dyDescent="0.25">
      <c r="A750" s="20">
        <v>37273</v>
      </c>
      <c r="B750" s="8">
        <v>2055.29</v>
      </c>
      <c r="C750" s="21">
        <v>89.16</v>
      </c>
      <c r="D750" s="22">
        <v>0.93537557700377671</v>
      </c>
      <c r="E750" s="21">
        <v>94.88</v>
      </c>
      <c r="F750" s="27">
        <v>0.93903403075913061</v>
      </c>
      <c r="G750" s="8">
        <v>1773.63</v>
      </c>
      <c r="H750" s="21">
        <v>16.568999999999999</v>
      </c>
      <c r="I750" s="22">
        <v>0.75588503649635042</v>
      </c>
      <c r="J750" s="21">
        <v>25.928999999999998</v>
      </c>
      <c r="K750" s="27">
        <v>0.82893181852913156</v>
      </c>
      <c r="L750" s="8">
        <v>2262.7199999999998</v>
      </c>
      <c r="M750" s="21">
        <v>117.315</v>
      </c>
      <c r="N750" s="22">
        <v>0.84618436237738026</v>
      </c>
      <c r="O750" s="21">
        <v>164.715</v>
      </c>
      <c r="P750" s="27">
        <v>0.88537420223157814</v>
      </c>
      <c r="Q750" s="8">
        <v>914.16</v>
      </c>
      <c r="R750" s="21">
        <v>70.459999999999994</v>
      </c>
      <c r="S750" s="22">
        <v>0.63260908601185128</v>
      </c>
      <c r="T750" s="21">
        <v>134.72</v>
      </c>
      <c r="U750" s="27">
        <v>0.76702388728322057</v>
      </c>
      <c r="V750" s="22"/>
      <c r="W750" s="23"/>
      <c r="X750" s="23"/>
      <c r="Y750" s="23"/>
      <c r="AA750" s="23"/>
    </row>
    <row r="751" spans="1:27" x14ac:dyDescent="0.25">
      <c r="A751" s="20">
        <v>37274</v>
      </c>
      <c r="B751" s="8">
        <v>2055.2600000000002</v>
      </c>
      <c r="C751" s="21">
        <v>88.953999999999994</v>
      </c>
      <c r="D751" s="22">
        <v>0.93321443558539652</v>
      </c>
      <c r="E751" s="21">
        <v>94.674000000000007</v>
      </c>
      <c r="F751" s="27">
        <v>0.9369953282552127</v>
      </c>
      <c r="G751" s="8">
        <v>1772.9</v>
      </c>
      <c r="H751" s="21">
        <v>14.172000000000001</v>
      </c>
      <c r="I751" s="22">
        <v>0.64653284671532851</v>
      </c>
      <c r="J751" s="21">
        <v>23.532</v>
      </c>
      <c r="K751" s="27">
        <v>0.75230123190822151</v>
      </c>
      <c r="L751" s="8">
        <v>2262.66</v>
      </c>
      <c r="M751" s="21">
        <v>116.768</v>
      </c>
      <c r="N751" s="22">
        <v>0.84223889209463365</v>
      </c>
      <c r="O751" s="21">
        <v>164.16800000000001</v>
      </c>
      <c r="P751" s="27">
        <v>0.88243379870352479</v>
      </c>
      <c r="Q751" s="8">
        <v>915.16</v>
      </c>
      <c r="R751" s="21">
        <v>77.177000000000007</v>
      </c>
      <c r="S751" s="22">
        <v>0.69291614293409953</v>
      </c>
      <c r="T751" s="21">
        <v>141.43700000000001</v>
      </c>
      <c r="U751" s="27">
        <v>0.80526679534696843</v>
      </c>
      <c r="V751" s="22"/>
      <c r="W751" s="23"/>
      <c r="X751" s="23"/>
      <c r="Y751" s="23"/>
      <c r="AA751" s="23"/>
    </row>
    <row r="752" spans="1:27" x14ac:dyDescent="0.25">
      <c r="A752" s="20">
        <v>37275</v>
      </c>
      <c r="B752" s="8">
        <v>2055.21</v>
      </c>
      <c r="C752" s="21">
        <v>88.680999999999997</v>
      </c>
      <c r="D752" s="22">
        <v>0.93035039865715485</v>
      </c>
      <c r="E752" s="21">
        <v>94.400999999999996</v>
      </c>
      <c r="F752" s="27">
        <v>0.93429323241141826</v>
      </c>
      <c r="G752" s="8">
        <v>1773.58</v>
      </c>
      <c r="H752" s="21">
        <v>16.416</v>
      </c>
      <c r="I752" s="22">
        <v>0.74890510948905109</v>
      </c>
      <c r="J752" s="21">
        <v>25.776</v>
      </c>
      <c r="K752" s="27">
        <v>0.82404115582057924</v>
      </c>
      <c r="L752" s="8">
        <v>2262.46</v>
      </c>
      <c r="M752" s="21">
        <v>114.917</v>
      </c>
      <c r="N752" s="22">
        <v>0.82888776687824572</v>
      </c>
      <c r="O752" s="21">
        <v>162.31700000000001</v>
      </c>
      <c r="P752" s="27">
        <v>0.87248433343745113</v>
      </c>
      <c r="Q752" s="8">
        <v>914.76</v>
      </c>
      <c r="R752" s="21">
        <v>74.438999999999993</v>
      </c>
      <c r="S752" s="22">
        <v>0.66833363260908607</v>
      </c>
      <c r="T752" s="21">
        <v>138.69900000000001</v>
      </c>
      <c r="U752" s="27">
        <v>0.789677479105095</v>
      </c>
      <c r="V752" s="22"/>
      <c r="W752" s="23"/>
      <c r="X752" s="23"/>
      <c r="Y752" s="23"/>
      <c r="AA752" s="23"/>
    </row>
    <row r="753" spans="1:27" x14ac:dyDescent="0.25">
      <c r="A753" s="20">
        <v>37276</v>
      </c>
      <c r="B753" s="8">
        <v>2055.17</v>
      </c>
      <c r="C753" s="21">
        <v>88.408000000000001</v>
      </c>
      <c r="D753" s="22">
        <v>0.92748636172891319</v>
      </c>
      <c r="E753" s="21">
        <v>94.128</v>
      </c>
      <c r="F753" s="27">
        <v>0.93159151564953224</v>
      </c>
      <c r="G753" s="8">
        <v>1773.88</v>
      </c>
      <c r="H753" s="21">
        <v>17.428000000000001</v>
      </c>
      <c r="I753" s="22">
        <v>0.79507299270072995</v>
      </c>
      <c r="J753" s="21">
        <v>26.788</v>
      </c>
      <c r="K753" s="27">
        <v>0.85639373454433032</v>
      </c>
      <c r="L753" s="8">
        <v>2262.29</v>
      </c>
      <c r="M753" s="21">
        <v>113.291</v>
      </c>
      <c r="N753" s="22">
        <v>0.81715954991344486</v>
      </c>
      <c r="O753" s="21">
        <v>160.691</v>
      </c>
      <c r="P753" s="27">
        <v>0.86374429498370953</v>
      </c>
      <c r="Q753" s="8">
        <v>915.7</v>
      </c>
      <c r="R753" s="21">
        <v>80.858000000000004</v>
      </c>
      <c r="S753" s="22">
        <v>0.72596516430238822</v>
      </c>
      <c r="T753" s="21">
        <v>145.11799999999999</v>
      </c>
      <c r="U753" s="27">
        <v>0.82622398327523716</v>
      </c>
      <c r="V753" s="22"/>
      <c r="W753" s="23"/>
      <c r="X753" s="23"/>
      <c r="Y753" s="23"/>
      <c r="AA753" s="23"/>
    </row>
    <row r="754" spans="1:27" x14ac:dyDescent="0.25">
      <c r="A754" s="20">
        <v>37277</v>
      </c>
      <c r="B754" s="8">
        <v>2055.11</v>
      </c>
      <c r="C754" s="21">
        <v>88.067999999999998</v>
      </c>
      <c r="D754" s="22">
        <v>0.92391942929080995</v>
      </c>
      <c r="E754" s="21">
        <v>93.787999999999997</v>
      </c>
      <c r="F754" s="27">
        <v>0.9282264055477697</v>
      </c>
      <c r="G754" s="8">
        <v>1773.43</v>
      </c>
      <c r="H754" s="21">
        <v>15.885</v>
      </c>
      <c r="I754" s="22">
        <v>0.72468065693430661</v>
      </c>
      <c r="J754" s="21">
        <v>25.245000000000001</v>
      </c>
      <c r="K754" s="27">
        <v>0.80706465412018624</v>
      </c>
      <c r="L754" s="8">
        <v>2262.1999999999998</v>
      </c>
      <c r="M754" s="21">
        <v>112.535</v>
      </c>
      <c r="N754" s="22">
        <v>0.81170657818811309</v>
      </c>
      <c r="O754" s="21">
        <v>159.935</v>
      </c>
      <c r="P754" s="27">
        <v>0.8596807574455213</v>
      </c>
      <c r="Q754" s="8">
        <v>916.21</v>
      </c>
      <c r="R754" s="21">
        <v>84.387</v>
      </c>
      <c r="S754" s="22">
        <v>0.7576494882384629</v>
      </c>
      <c r="T754" s="21">
        <v>148.64699999999999</v>
      </c>
      <c r="U754" s="27">
        <v>0.846315858554606</v>
      </c>
      <c r="V754" s="22"/>
      <c r="W754" s="23"/>
      <c r="X754" s="23"/>
      <c r="Y754" s="23"/>
      <c r="AA754" s="23"/>
    </row>
    <row r="755" spans="1:27" x14ac:dyDescent="0.25">
      <c r="A755" s="20">
        <v>37278</v>
      </c>
      <c r="B755" s="8">
        <v>2055.08</v>
      </c>
      <c r="C755" s="21">
        <v>87.864000000000004</v>
      </c>
      <c r="D755" s="22">
        <v>0.92177926982794789</v>
      </c>
      <c r="E755" s="21">
        <v>93.584000000000003</v>
      </c>
      <c r="F755" s="27">
        <v>0.92620741530309392</v>
      </c>
      <c r="G755" s="8">
        <v>1773.75</v>
      </c>
      <c r="H755" s="21">
        <v>16.995000000000001</v>
      </c>
      <c r="I755" s="22">
        <v>0.77531934306569339</v>
      </c>
      <c r="J755" s="21">
        <v>26.355</v>
      </c>
      <c r="K755" s="27">
        <v>0.84255073456431417</v>
      </c>
      <c r="L755" s="8">
        <v>2262.09</v>
      </c>
      <c r="M755" s="21">
        <v>111.45699999999999</v>
      </c>
      <c r="N755" s="22">
        <v>0.80393104443162144</v>
      </c>
      <c r="O755" s="21">
        <v>158.857</v>
      </c>
      <c r="P755" s="27">
        <v>0.85388624319161166</v>
      </c>
      <c r="Q755" s="8">
        <v>914.55</v>
      </c>
      <c r="R755" s="21">
        <v>73.078000000000003</v>
      </c>
      <c r="S755" s="22">
        <v>0.65611420362722206</v>
      </c>
      <c r="T755" s="21">
        <v>137.33799999999999</v>
      </c>
      <c r="U755" s="27">
        <v>0.78192877544121853</v>
      </c>
      <c r="V755" s="22"/>
      <c r="W755" s="23"/>
      <c r="X755" s="23"/>
      <c r="Y755" s="23"/>
      <c r="AA755" s="23"/>
    </row>
    <row r="756" spans="1:27" x14ac:dyDescent="0.25">
      <c r="A756" s="20">
        <v>37279</v>
      </c>
      <c r="B756" s="8">
        <v>2055.0300000000002</v>
      </c>
      <c r="C756" s="21">
        <v>87.593000000000004</v>
      </c>
      <c r="D756" s="22">
        <v>0.91893621485522448</v>
      </c>
      <c r="E756" s="21">
        <v>93.313000000000002</v>
      </c>
      <c r="F756" s="27">
        <v>0.92352541080044992</v>
      </c>
      <c r="G756" s="8">
        <v>1773.49</v>
      </c>
      <c r="H756" s="21">
        <v>16.111000000000001</v>
      </c>
      <c r="I756" s="22">
        <v>0.73499087591240875</v>
      </c>
      <c r="J756" s="21">
        <v>25.471</v>
      </c>
      <c r="K756" s="27">
        <v>0.81429044296424413</v>
      </c>
      <c r="L756" s="8">
        <v>2261.85</v>
      </c>
      <c r="M756" s="21">
        <v>109.31</v>
      </c>
      <c r="N756" s="22">
        <v>0.78844489324870171</v>
      </c>
      <c r="O756" s="21">
        <v>156.71</v>
      </c>
      <c r="P756" s="27">
        <v>0.84234576623843538</v>
      </c>
      <c r="Q756" s="8">
        <v>915.38</v>
      </c>
      <c r="R756" s="21">
        <v>78.644999999999996</v>
      </c>
      <c r="S756" s="22">
        <v>0.70609624708206142</v>
      </c>
      <c r="T756" s="21">
        <v>142.905</v>
      </c>
      <c r="U756" s="27">
        <v>0.81362464000549417</v>
      </c>
      <c r="V756" s="22"/>
      <c r="W756" s="23"/>
      <c r="X756" s="23"/>
      <c r="Y756" s="23"/>
      <c r="AA756" s="23"/>
    </row>
    <row r="757" spans="1:27" x14ac:dyDescent="0.25">
      <c r="A757" s="20">
        <v>37280</v>
      </c>
      <c r="B757" s="8">
        <v>2054.9699999999998</v>
      </c>
      <c r="C757" s="21">
        <v>87.254000000000005</v>
      </c>
      <c r="D757" s="22">
        <v>0.9153797733948803</v>
      </c>
      <c r="E757" s="21">
        <v>92.974000000000004</v>
      </c>
      <c r="F757" s="27">
        <v>0.92017015682830838</v>
      </c>
      <c r="G757" s="8">
        <v>1773.87</v>
      </c>
      <c r="H757" s="21">
        <v>17.388000000000002</v>
      </c>
      <c r="I757" s="22">
        <v>0.7932481751824817</v>
      </c>
      <c r="J757" s="21">
        <v>26.748000000000001</v>
      </c>
      <c r="K757" s="27">
        <v>0.85511535400659155</v>
      </c>
      <c r="L757" s="8">
        <v>2261.63</v>
      </c>
      <c r="M757" s="21">
        <v>107.282</v>
      </c>
      <c r="N757" s="22">
        <v>0.77381708020773221</v>
      </c>
      <c r="O757" s="21">
        <v>154.68199999999999</v>
      </c>
      <c r="P757" s="27">
        <v>0.83144480429406942</v>
      </c>
      <c r="Q757" s="8">
        <v>913.98</v>
      </c>
      <c r="R757" s="21">
        <v>69.293000000000006</v>
      </c>
      <c r="S757" s="22">
        <v>0.62213144191057634</v>
      </c>
      <c r="T757" s="21">
        <v>133.553</v>
      </c>
      <c r="U757" s="27">
        <v>0.7603790683431948</v>
      </c>
      <c r="V757" s="22"/>
      <c r="W757" s="23"/>
      <c r="X757" s="23"/>
      <c r="Y757" s="23"/>
      <c r="AA757" s="23"/>
    </row>
    <row r="758" spans="1:27" x14ac:dyDescent="0.25">
      <c r="A758" s="20">
        <v>37281</v>
      </c>
      <c r="B758" s="8">
        <v>2054.94</v>
      </c>
      <c r="C758" s="21">
        <v>87.052000000000007</v>
      </c>
      <c r="D758" s="22">
        <v>0.91326059588753672</v>
      </c>
      <c r="E758" s="21">
        <v>92.772000000000006</v>
      </c>
      <c r="F758" s="27">
        <v>0.91817087884287463</v>
      </c>
      <c r="G758" s="8">
        <v>1773.47</v>
      </c>
      <c r="H758" s="21">
        <v>16.036000000000001</v>
      </c>
      <c r="I758" s="22">
        <v>0.73156934306569343</v>
      </c>
      <c r="J758" s="21">
        <v>25.396000000000001</v>
      </c>
      <c r="K758" s="27">
        <v>0.8118928672047685</v>
      </c>
      <c r="L758" s="8">
        <v>2261.59</v>
      </c>
      <c r="M758" s="21">
        <v>106.96299999999999</v>
      </c>
      <c r="N758" s="22">
        <v>0.77151615695326026</v>
      </c>
      <c r="O758" s="21">
        <v>154.363</v>
      </c>
      <c r="P758" s="27">
        <v>0.82973013786623595</v>
      </c>
      <c r="Q758" s="8">
        <v>914.84</v>
      </c>
      <c r="R758" s="21">
        <v>74.984999999999999</v>
      </c>
      <c r="S758" s="22">
        <v>0.67323576943796015</v>
      </c>
      <c r="T758" s="21">
        <v>139.245</v>
      </c>
      <c r="U758" s="27">
        <v>0.79278673811470102</v>
      </c>
      <c r="V758" s="22"/>
      <c r="W758" s="23"/>
      <c r="X758" s="23"/>
      <c r="Y758" s="23"/>
      <c r="AA758" s="23"/>
    </row>
    <row r="759" spans="1:27" x14ac:dyDescent="0.25">
      <c r="A759" s="20">
        <v>37282</v>
      </c>
      <c r="B759" s="8">
        <v>2054.92</v>
      </c>
      <c r="C759" s="21">
        <v>86.917000000000002</v>
      </c>
      <c r="D759" s="22">
        <v>0.91184431389005449</v>
      </c>
      <c r="E759" s="21">
        <v>92.637</v>
      </c>
      <c r="F759" s="27">
        <v>0.9168349941973174</v>
      </c>
      <c r="G759" s="8">
        <v>1772.81</v>
      </c>
      <c r="H759" s="21">
        <v>13.891</v>
      </c>
      <c r="I759" s="22">
        <v>0.63371350364963497</v>
      </c>
      <c r="J759" s="21">
        <v>23.251000000000001</v>
      </c>
      <c r="K759" s="27">
        <v>0.74331828207598816</v>
      </c>
      <c r="L759" s="8">
        <v>2261.48</v>
      </c>
      <c r="M759" s="21">
        <v>106.00700000000001</v>
      </c>
      <c r="N759" s="22">
        <v>0.76462060011540678</v>
      </c>
      <c r="O759" s="21">
        <v>153.40700000000001</v>
      </c>
      <c r="P759" s="27">
        <v>0.82459144890902458</v>
      </c>
      <c r="Q759" s="8">
        <v>915.48</v>
      </c>
      <c r="R759" s="21">
        <v>79.289000000000001</v>
      </c>
      <c r="S759" s="22">
        <v>0.71187825462381038</v>
      </c>
      <c r="T759" s="21">
        <v>143.54900000000001</v>
      </c>
      <c r="U759" s="27">
        <v>0.8172912190262559</v>
      </c>
      <c r="V759" s="22"/>
      <c r="W759" s="23"/>
      <c r="X759" s="23"/>
      <c r="Y759" s="23"/>
      <c r="AA759" s="23"/>
    </row>
    <row r="760" spans="1:27" x14ac:dyDescent="0.25">
      <c r="A760" s="20">
        <v>37283</v>
      </c>
      <c r="B760" s="8">
        <v>2054.88</v>
      </c>
      <c r="C760" s="21">
        <v>86.715000000000003</v>
      </c>
      <c r="D760" s="22">
        <v>0.90972513638271091</v>
      </c>
      <c r="E760" s="21">
        <v>92.435000000000002</v>
      </c>
      <c r="F760" s="27">
        <v>0.91483571621188364</v>
      </c>
      <c r="G760" s="8">
        <v>1773.31</v>
      </c>
      <c r="H760" s="21">
        <v>15.512</v>
      </c>
      <c r="I760" s="22">
        <v>0.70766423357664232</v>
      </c>
      <c r="J760" s="21">
        <v>24.872</v>
      </c>
      <c r="K760" s="27">
        <v>0.79514044944920903</v>
      </c>
      <c r="L760" s="8">
        <v>2261.29</v>
      </c>
      <c r="M760" s="21">
        <v>104.313</v>
      </c>
      <c r="N760" s="22">
        <v>0.75240190421234854</v>
      </c>
      <c r="O760" s="21">
        <v>151.71299999999999</v>
      </c>
      <c r="P760" s="27">
        <v>0.81548594621388981</v>
      </c>
      <c r="Q760" s="8">
        <v>914.92</v>
      </c>
      <c r="R760" s="21">
        <v>75.531999999999996</v>
      </c>
      <c r="S760" s="22">
        <v>0.67814688453941463</v>
      </c>
      <c r="T760" s="21">
        <v>139.792</v>
      </c>
      <c r="U760" s="27">
        <v>0.79590088589633468</v>
      </c>
      <c r="V760" s="22"/>
      <c r="W760" s="23"/>
      <c r="X760" s="23"/>
      <c r="Y760" s="23"/>
      <c r="AA760" s="23"/>
    </row>
    <row r="761" spans="1:27" x14ac:dyDescent="0.25">
      <c r="A761" s="20">
        <v>37284</v>
      </c>
      <c r="B761" s="8">
        <v>2054.84</v>
      </c>
      <c r="C761" s="21">
        <v>86.445999999999998</v>
      </c>
      <c r="D761" s="22">
        <v>0.90690306336550575</v>
      </c>
      <c r="E761" s="21">
        <v>92.165999999999997</v>
      </c>
      <c r="F761" s="27">
        <v>0.91217342396848178</v>
      </c>
      <c r="G761" s="8">
        <v>1773.47</v>
      </c>
      <c r="H761" s="21">
        <v>16.036000000000001</v>
      </c>
      <c r="I761" s="22">
        <v>0.73156934306569343</v>
      </c>
      <c r="J761" s="21">
        <v>25.396000000000001</v>
      </c>
      <c r="K761" s="27">
        <v>0.8118928672047685</v>
      </c>
      <c r="L761" s="8">
        <v>2261.04</v>
      </c>
      <c r="M761" s="21">
        <v>102.10299999999999</v>
      </c>
      <c r="N761" s="22">
        <v>0.73646133871898445</v>
      </c>
      <c r="O761" s="21">
        <v>149.50299999999999</v>
      </c>
      <c r="P761" s="27">
        <v>0.80360674630527595</v>
      </c>
      <c r="Q761" s="8">
        <v>913.7</v>
      </c>
      <c r="R761" s="21">
        <v>67.504000000000005</v>
      </c>
      <c r="S761" s="22">
        <v>0.60606931226432037</v>
      </c>
      <c r="T761" s="21">
        <v>131.76400000000001</v>
      </c>
      <c r="U761" s="27">
        <v>0.75019380070072139</v>
      </c>
      <c r="V761" s="22"/>
      <c r="W761" s="23"/>
      <c r="X761" s="23"/>
      <c r="Y761" s="23"/>
      <c r="AA761" s="23"/>
    </row>
    <row r="762" spans="1:27" x14ac:dyDescent="0.25">
      <c r="A762" s="20">
        <v>37285</v>
      </c>
      <c r="B762" s="8">
        <v>2054.8200000000002</v>
      </c>
      <c r="C762" s="21">
        <v>86.311999999999998</v>
      </c>
      <c r="D762" s="22">
        <v>0.90549727234578259</v>
      </c>
      <c r="E762" s="21">
        <v>92.031999999999996</v>
      </c>
      <c r="F762" s="27">
        <v>0.91084701637063703</v>
      </c>
      <c r="G762" s="8">
        <v>1772.79</v>
      </c>
      <c r="H762" s="21">
        <v>13.821</v>
      </c>
      <c r="I762" s="22">
        <v>0.63052007299270063</v>
      </c>
      <c r="J762" s="21">
        <v>23.181000000000001</v>
      </c>
      <c r="K762" s="27">
        <v>0.74108111613494532</v>
      </c>
      <c r="L762" s="8">
        <v>2260.89</v>
      </c>
      <c r="M762" s="21">
        <v>100.741</v>
      </c>
      <c r="N762" s="22">
        <v>0.72663733410271203</v>
      </c>
      <c r="O762" s="21">
        <v>148.14099999999999</v>
      </c>
      <c r="P762" s="27">
        <v>0.79628570289777378</v>
      </c>
      <c r="Q762" s="8">
        <v>914.29</v>
      </c>
      <c r="R762" s="21">
        <v>71.361000000000004</v>
      </c>
      <c r="S762" s="22">
        <v>0.64069850960675157</v>
      </c>
      <c r="T762" s="21">
        <v>135.62100000000001</v>
      </c>
      <c r="U762" s="27">
        <v>0.77215318689466494</v>
      </c>
      <c r="V762" s="22"/>
      <c r="W762" s="23"/>
      <c r="X762" s="23"/>
      <c r="Y762" s="23"/>
      <c r="AA762" s="23"/>
    </row>
    <row r="763" spans="1:27" x14ac:dyDescent="0.25">
      <c r="A763" s="20">
        <v>37286</v>
      </c>
      <c r="B763" s="8">
        <v>2054.7600000000002</v>
      </c>
      <c r="C763" s="21">
        <v>85.977000000000004</v>
      </c>
      <c r="D763" s="22">
        <v>0.90198279479647503</v>
      </c>
      <c r="E763" s="21">
        <v>91.697000000000003</v>
      </c>
      <c r="F763" s="27">
        <v>0.90753156599888807</v>
      </c>
      <c r="G763" s="8">
        <v>1772.99</v>
      </c>
      <c r="H763" s="21">
        <v>14.456</v>
      </c>
      <c r="I763" s="22">
        <v>0.65948905109489042</v>
      </c>
      <c r="J763" s="21">
        <v>23.815999999999999</v>
      </c>
      <c r="K763" s="27">
        <v>0.76138091743248681</v>
      </c>
      <c r="L763" s="8">
        <v>2260.7199999999998</v>
      </c>
      <c r="M763" s="21">
        <v>99.281000000000006</v>
      </c>
      <c r="N763" s="22">
        <v>0.71610646278130408</v>
      </c>
      <c r="O763" s="21">
        <v>146.68100000000001</v>
      </c>
      <c r="P763" s="27">
        <v>0.78843798891510353</v>
      </c>
      <c r="Q763" s="8">
        <v>912.16</v>
      </c>
      <c r="R763" s="21">
        <v>57.823999999999998</v>
      </c>
      <c r="S763" s="22">
        <v>0.51915963368647877</v>
      </c>
      <c r="T763" s="21">
        <v>122.084</v>
      </c>
      <c r="U763" s="27">
        <v>0.69508071812384731</v>
      </c>
      <c r="V763" s="22"/>
      <c r="W763" s="23"/>
      <c r="X763" s="23"/>
      <c r="Y763" s="23"/>
      <c r="AA763" s="23"/>
    </row>
    <row r="764" spans="1:27" x14ac:dyDescent="0.25">
      <c r="A764" s="20">
        <v>37287</v>
      </c>
      <c r="B764" s="8">
        <v>2054.7399999999998</v>
      </c>
      <c r="C764" s="21">
        <v>85.843000000000004</v>
      </c>
      <c r="D764" s="22">
        <v>0.90057700377675198</v>
      </c>
      <c r="E764" s="21">
        <v>91.563000000000002</v>
      </c>
      <c r="F764" s="27">
        <v>0.90620553748295196</v>
      </c>
      <c r="G764" s="8">
        <v>1773.08</v>
      </c>
      <c r="H764" s="21">
        <v>14.743</v>
      </c>
      <c r="I764" s="22">
        <v>0.67258211678832114</v>
      </c>
      <c r="J764" s="21">
        <v>24.103000000000002</v>
      </c>
      <c r="K764" s="27">
        <v>0.77055611414635328</v>
      </c>
      <c r="L764" s="8">
        <v>2260.48</v>
      </c>
      <c r="M764" s="21">
        <v>97.204999999999998</v>
      </c>
      <c r="N764" s="22">
        <v>0.70113242931332953</v>
      </c>
      <c r="O764" s="21">
        <v>144.60499999999999</v>
      </c>
      <c r="P764" s="27">
        <v>0.77727909683669782</v>
      </c>
      <c r="Q764" s="8">
        <v>909.74</v>
      </c>
      <c r="R764" s="21">
        <v>43.555</v>
      </c>
      <c r="S764" s="22">
        <v>0.39104866223738555</v>
      </c>
      <c r="T764" s="21">
        <v>107.815</v>
      </c>
      <c r="U764" s="27">
        <v>0.6138410600766333</v>
      </c>
      <c r="V764" s="22"/>
      <c r="W764" s="23"/>
      <c r="X764" s="23"/>
      <c r="Y764" s="23"/>
      <c r="AA764" s="23"/>
    </row>
    <row r="765" spans="1:27" x14ac:dyDescent="0.25">
      <c r="A765" s="20">
        <v>37288</v>
      </c>
      <c r="B765" s="8">
        <v>2054.77</v>
      </c>
      <c r="C765" s="21">
        <v>86.043999999999997</v>
      </c>
      <c r="D765" s="22">
        <v>0.9026856903063365</v>
      </c>
      <c r="E765" s="21">
        <v>91.763999999999996</v>
      </c>
      <c r="F765" s="27">
        <v>0.90819495933876471</v>
      </c>
      <c r="G765" s="8">
        <v>1772.22</v>
      </c>
      <c r="H765" s="21">
        <v>12.099</v>
      </c>
      <c r="I765" s="22">
        <v>0.55196167883211678</v>
      </c>
      <c r="J765" s="21">
        <v>21.459</v>
      </c>
      <c r="K765" s="27">
        <v>0.68602993585174621</v>
      </c>
      <c r="L765" s="8">
        <v>2260.33</v>
      </c>
      <c r="M765" s="21">
        <v>95.861999999999995</v>
      </c>
      <c r="N765" s="22">
        <v>0.69144547028274661</v>
      </c>
      <c r="O765" s="21">
        <v>143.262</v>
      </c>
      <c r="P765" s="27">
        <v>0.77006027721025982</v>
      </c>
      <c r="Q765" s="8">
        <v>909.92</v>
      </c>
      <c r="R765" s="21">
        <v>44.552999999999997</v>
      </c>
      <c r="S765" s="22">
        <v>0.40000897827258031</v>
      </c>
      <c r="T765" s="21">
        <v>108.813</v>
      </c>
      <c r="U765" s="27">
        <v>0.61952279092720564</v>
      </c>
      <c r="V765" s="22"/>
      <c r="W765" s="23"/>
      <c r="X765" s="23"/>
      <c r="Y765" s="23"/>
      <c r="AA765" s="23"/>
    </row>
    <row r="766" spans="1:27" x14ac:dyDescent="0.25">
      <c r="A766" s="20">
        <v>37289</v>
      </c>
      <c r="B766" s="8">
        <v>2054.79</v>
      </c>
      <c r="C766" s="21">
        <v>86.177000000000007</v>
      </c>
      <c r="D766" s="22">
        <v>0.90408099034830047</v>
      </c>
      <c r="E766" s="21">
        <v>91.897000000000006</v>
      </c>
      <c r="F766" s="27">
        <v>0.9095111317250798</v>
      </c>
      <c r="G766" s="8">
        <v>1771.25</v>
      </c>
      <c r="H766" s="21">
        <v>9.3580000000000005</v>
      </c>
      <c r="I766" s="22">
        <v>0.42691605839416058</v>
      </c>
      <c r="J766" s="21">
        <v>18.718</v>
      </c>
      <c r="K766" s="27">
        <v>0.59840209289996271</v>
      </c>
      <c r="L766" s="8">
        <v>2260.29</v>
      </c>
      <c r="M766" s="21">
        <v>95.552999999999997</v>
      </c>
      <c r="N766" s="22">
        <v>0.68921667628390082</v>
      </c>
      <c r="O766" s="21">
        <v>142.953</v>
      </c>
      <c r="P766" s="27">
        <v>0.76839928300884786</v>
      </c>
      <c r="Q766" s="8">
        <v>910.69</v>
      </c>
      <c r="R766" s="21">
        <v>49.002000000000002</v>
      </c>
      <c r="S766" s="22">
        <v>0.43995331298258217</v>
      </c>
      <c r="T766" s="21">
        <v>113.262</v>
      </c>
      <c r="U766" s="27">
        <v>0.64485347431143891</v>
      </c>
      <c r="V766" s="22"/>
      <c r="W766" s="23"/>
      <c r="X766" s="23"/>
      <c r="Y766" s="23"/>
      <c r="AA766" s="23"/>
    </row>
    <row r="767" spans="1:27" x14ac:dyDescent="0.25">
      <c r="A767" s="20">
        <v>37290</v>
      </c>
      <c r="B767" s="8">
        <v>2054.8000000000002</v>
      </c>
      <c r="C767" s="21">
        <v>86.245000000000005</v>
      </c>
      <c r="D767" s="22">
        <v>0.90479437683592112</v>
      </c>
      <c r="E767" s="21">
        <v>91.965000000000003</v>
      </c>
      <c r="F767" s="27">
        <v>0.91018400211266892</v>
      </c>
      <c r="G767" s="8">
        <v>1770.48</v>
      </c>
      <c r="H767" s="21">
        <v>7.3650000000000002</v>
      </c>
      <c r="I767" s="22">
        <v>0.33599452554744524</v>
      </c>
      <c r="J767" s="21">
        <v>16.725000000000001</v>
      </c>
      <c r="K767" s="27">
        <v>0.53468633341653415</v>
      </c>
      <c r="L767" s="8">
        <v>2260.29</v>
      </c>
      <c r="M767" s="21">
        <v>95.552999999999997</v>
      </c>
      <c r="N767" s="22">
        <v>0.68921667628390082</v>
      </c>
      <c r="O767" s="21">
        <v>142.953</v>
      </c>
      <c r="P767" s="27">
        <v>0.76839928300884786</v>
      </c>
      <c r="Q767" s="8">
        <v>911.75</v>
      </c>
      <c r="R767" s="21">
        <v>55.316000000000003</v>
      </c>
      <c r="S767" s="22">
        <v>0.49664212605494706</v>
      </c>
      <c r="T767" s="21">
        <v>119.57599999999999</v>
      </c>
      <c r="U767" s="27">
        <v>0.68080159278539276</v>
      </c>
      <c r="V767" s="22"/>
      <c r="W767" s="23"/>
      <c r="X767" s="23"/>
      <c r="Y767" s="23"/>
      <c r="AA767" s="23"/>
    </row>
    <row r="768" spans="1:27" x14ac:dyDescent="0.25">
      <c r="A768" s="20">
        <v>37291</v>
      </c>
      <c r="B768" s="8">
        <v>2054.84</v>
      </c>
      <c r="C768" s="21">
        <v>86.445999999999998</v>
      </c>
      <c r="D768" s="22">
        <v>0.90690306336550575</v>
      </c>
      <c r="E768" s="21">
        <v>92.165999999999997</v>
      </c>
      <c r="F768" s="27">
        <v>0.91217342396848178</v>
      </c>
      <c r="G768" s="8">
        <v>1769.51</v>
      </c>
      <c r="H768" s="21">
        <v>5.1269999999999998</v>
      </c>
      <c r="I768" s="22">
        <v>0.23389598540145984</v>
      </c>
      <c r="J768" s="21">
        <v>14.487</v>
      </c>
      <c r="K768" s="27">
        <v>0.46313988088824037</v>
      </c>
      <c r="L768" s="8">
        <v>2260.21</v>
      </c>
      <c r="M768" s="21">
        <v>94.832999999999998</v>
      </c>
      <c r="N768" s="22">
        <v>0.68402336987882295</v>
      </c>
      <c r="O768" s="21">
        <v>142.233</v>
      </c>
      <c r="P768" s="27">
        <v>0.76452919307118938</v>
      </c>
      <c r="Q768" s="8">
        <v>912.26</v>
      </c>
      <c r="R768" s="21">
        <v>58.432000000000002</v>
      </c>
      <c r="S768" s="22">
        <v>0.52461842341533493</v>
      </c>
      <c r="T768" s="21">
        <v>122.69199999999999</v>
      </c>
      <c r="U768" s="27">
        <v>0.69854294647385196</v>
      </c>
      <c r="V768" s="22"/>
      <c r="W768" s="23"/>
      <c r="X768" s="23"/>
      <c r="Y768" s="23"/>
      <c r="AA768" s="23"/>
    </row>
    <row r="769" spans="1:27" x14ac:dyDescent="0.25">
      <c r="A769" s="20">
        <v>37292</v>
      </c>
      <c r="B769" s="8">
        <v>2054.86</v>
      </c>
      <c r="C769" s="21">
        <v>86.58</v>
      </c>
      <c r="D769" s="22">
        <v>0.90830885438522868</v>
      </c>
      <c r="E769" s="21">
        <v>92.3</v>
      </c>
      <c r="F769" s="27">
        <v>0.91349945248441788</v>
      </c>
      <c r="G769" s="8">
        <v>1769.6</v>
      </c>
      <c r="H769" s="21">
        <v>5.3150000000000004</v>
      </c>
      <c r="I769" s="22">
        <v>0.24247262773722628</v>
      </c>
      <c r="J769" s="21">
        <v>14.675000000000001</v>
      </c>
      <c r="K769" s="27">
        <v>0.4691497388185295</v>
      </c>
      <c r="L769" s="8">
        <v>2260.04</v>
      </c>
      <c r="M769" s="21">
        <v>93.397000000000006</v>
      </c>
      <c r="N769" s="22">
        <v>0.67366560877091752</v>
      </c>
      <c r="O769" s="21">
        <v>140.797</v>
      </c>
      <c r="P769" s="27">
        <v>0.75681044415553911</v>
      </c>
      <c r="Q769" s="8">
        <v>910.05</v>
      </c>
      <c r="R769" s="21">
        <v>45.304000000000002</v>
      </c>
      <c r="S769" s="22">
        <v>0.40675166098042737</v>
      </c>
      <c r="T769" s="21">
        <v>109.56399999999999</v>
      </c>
      <c r="U769" s="27">
        <v>0.62379851094261662</v>
      </c>
      <c r="V769" s="22"/>
      <c r="W769" s="23"/>
      <c r="X769" s="23"/>
      <c r="Y769" s="23"/>
      <c r="AA769" s="23"/>
    </row>
    <row r="770" spans="1:27" x14ac:dyDescent="0.25">
      <c r="A770" s="20">
        <v>37293</v>
      </c>
      <c r="B770" s="8">
        <v>2054.85</v>
      </c>
      <c r="C770" s="21">
        <v>86.513000000000005</v>
      </c>
      <c r="D770" s="22">
        <v>0.90760595887536721</v>
      </c>
      <c r="E770" s="21">
        <v>92.233000000000004</v>
      </c>
      <c r="F770" s="27">
        <v>0.91283643822644978</v>
      </c>
      <c r="G770" s="8">
        <v>1769.36</v>
      </c>
      <c r="H770" s="21">
        <v>4.8019999999999996</v>
      </c>
      <c r="I770" s="22">
        <v>0.21906934306569342</v>
      </c>
      <c r="J770" s="21">
        <v>14.162000000000001</v>
      </c>
      <c r="K770" s="27">
        <v>0.4527487532606051</v>
      </c>
      <c r="L770" s="8">
        <v>2259.83</v>
      </c>
      <c r="M770" s="21">
        <v>91.558999999999997</v>
      </c>
      <c r="N770" s="22">
        <v>0.66040825158684369</v>
      </c>
      <c r="O770" s="21">
        <v>138.959</v>
      </c>
      <c r="P770" s="27">
        <v>0.74693077174926437</v>
      </c>
      <c r="Q770" s="8">
        <v>907.37</v>
      </c>
      <c r="R770" s="21">
        <v>30.783000000000001</v>
      </c>
      <c r="S770" s="22">
        <v>0.27637816484108457</v>
      </c>
      <c r="T770" s="21">
        <v>95.043000000000006</v>
      </c>
      <c r="U770" s="27">
        <v>0.54112350942807508</v>
      </c>
      <c r="V770" s="22"/>
      <c r="W770" s="23"/>
      <c r="X770" s="23"/>
      <c r="Y770" s="23"/>
      <c r="AA770" s="23"/>
    </row>
    <row r="771" spans="1:27" x14ac:dyDescent="0.25">
      <c r="A771" s="20">
        <v>37294</v>
      </c>
      <c r="B771" s="8">
        <v>2054.83</v>
      </c>
      <c r="C771" s="21">
        <v>86.379000000000005</v>
      </c>
      <c r="D771" s="22">
        <v>0.90620016785564406</v>
      </c>
      <c r="E771" s="21">
        <v>92.099000000000004</v>
      </c>
      <c r="F771" s="27">
        <v>0.91151040971051367</v>
      </c>
      <c r="G771" s="8">
        <v>1769.67</v>
      </c>
      <c r="H771" s="21">
        <v>5.4809999999999999</v>
      </c>
      <c r="I771" s="22">
        <v>0.2500456204379562</v>
      </c>
      <c r="J771" s="21">
        <v>14.840999999999999</v>
      </c>
      <c r="K771" s="27">
        <v>0.47445673235354852</v>
      </c>
      <c r="L771" s="8">
        <v>2259.58</v>
      </c>
      <c r="M771" s="21">
        <v>89.528999999999996</v>
      </c>
      <c r="N771" s="22">
        <v>0.64576601269474898</v>
      </c>
      <c r="O771" s="21">
        <v>136.929</v>
      </c>
      <c r="P771" s="27">
        <v>0.73601918915232034</v>
      </c>
      <c r="Q771" s="8">
        <v>905.45</v>
      </c>
      <c r="R771" s="21">
        <v>21.314</v>
      </c>
      <c r="S771" s="22">
        <v>0.19136290177769796</v>
      </c>
      <c r="T771" s="21">
        <v>85.573999999999998</v>
      </c>
      <c r="U771" s="27">
        <v>0.48721208701560531</v>
      </c>
      <c r="V771" s="22"/>
      <c r="W771" s="23"/>
      <c r="X771" s="23"/>
      <c r="Y771" s="23"/>
      <c r="AA771" s="23"/>
    </row>
    <row r="772" spans="1:27" x14ac:dyDescent="0.25">
      <c r="A772" s="20">
        <v>37295</v>
      </c>
      <c r="B772" s="8">
        <v>2054.85</v>
      </c>
      <c r="C772" s="21">
        <v>86.513000000000005</v>
      </c>
      <c r="D772" s="22">
        <v>0.90760595887536721</v>
      </c>
      <c r="E772" s="21">
        <v>92.233000000000004</v>
      </c>
      <c r="F772" s="27">
        <v>0.91283643822644978</v>
      </c>
      <c r="G772" s="8">
        <v>1770.11</v>
      </c>
      <c r="H772" s="21">
        <v>6.4880000000000004</v>
      </c>
      <c r="I772" s="22">
        <v>0.29598540145985397</v>
      </c>
      <c r="J772" s="21">
        <v>15.848000000000001</v>
      </c>
      <c r="K772" s="27">
        <v>0.50665012576129764</v>
      </c>
      <c r="L772" s="8">
        <v>2259.29</v>
      </c>
      <c r="M772" s="21">
        <v>87.108999999999995</v>
      </c>
      <c r="N772" s="22">
        <v>0.62831073283323724</v>
      </c>
      <c r="O772" s="21">
        <v>134.50899999999999</v>
      </c>
      <c r="P772" s="27">
        <v>0.72301116559826184</v>
      </c>
      <c r="Q772" s="8">
        <v>904.83</v>
      </c>
      <c r="R772" s="21">
        <v>18.404</v>
      </c>
      <c r="S772" s="22">
        <v>0.16523612856886333</v>
      </c>
      <c r="T772" s="21">
        <v>82.664000000000001</v>
      </c>
      <c r="U772" s="27">
        <v>0.47064403861378984</v>
      </c>
      <c r="V772" s="22"/>
      <c r="W772" s="23"/>
      <c r="X772" s="23"/>
      <c r="Y772" s="23"/>
      <c r="AA772" s="23"/>
    </row>
    <row r="773" spans="1:27" x14ac:dyDescent="0.25">
      <c r="A773" s="20">
        <v>37296</v>
      </c>
      <c r="B773" s="8">
        <v>2054.8200000000002</v>
      </c>
      <c r="C773" s="21">
        <v>86.311999999999998</v>
      </c>
      <c r="D773" s="22">
        <v>0.90549727234578259</v>
      </c>
      <c r="E773" s="21">
        <v>92.031999999999996</v>
      </c>
      <c r="F773" s="27">
        <v>0.91084701637063703</v>
      </c>
      <c r="G773" s="8">
        <v>1770.01</v>
      </c>
      <c r="H773" s="21">
        <v>6.2370000000000001</v>
      </c>
      <c r="I773" s="22">
        <v>0.28453467153284673</v>
      </c>
      <c r="J773" s="21">
        <v>15.597</v>
      </c>
      <c r="K773" s="27">
        <v>0.49862473682993758</v>
      </c>
      <c r="L773" s="8">
        <v>2259.08</v>
      </c>
      <c r="M773" s="21">
        <v>85.305999999999997</v>
      </c>
      <c r="N773" s="22">
        <v>0.61530582804385459</v>
      </c>
      <c r="O773" s="21">
        <v>132.70599999999999</v>
      </c>
      <c r="P773" s="27">
        <v>0.71331963046622804</v>
      </c>
      <c r="Q773" s="8">
        <v>905.84</v>
      </c>
      <c r="R773" s="21">
        <v>23.164999999999999</v>
      </c>
      <c r="S773" s="22">
        <v>0.20798168432393607</v>
      </c>
      <c r="T773" s="21">
        <v>87.424999999999997</v>
      </c>
      <c r="U773" s="27">
        <v>0.4977513017528829</v>
      </c>
      <c r="V773" s="22"/>
      <c r="W773" s="23"/>
      <c r="X773" s="23"/>
      <c r="Y773" s="23"/>
      <c r="AA773" s="23"/>
    </row>
    <row r="774" spans="1:27" x14ac:dyDescent="0.25">
      <c r="A774" s="20">
        <v>37297</v>
      </c>
      <c r="B774" s="8">
        <v>2054.7800000000002</v>
      </c>
      <c r="C774" s="21">
        <v>86.11</v>
      </c>
      <c r="D774" s="22">
        <v>0.90337809483843889</v>
      </c>
      <c r="E774" s="21">
        <v>91.83</v>
      </c>
      <c r="F774" s="27">
        <v>0.9088481174671118</v>
      </c>
      <c r="G774" s="8">
        <v>1770.1</v>
      </c>
      <c r="H774" s="21">
        <v>6.4619999999999997</v>
      </c>
      <c r="I774" s="22">
        <v>0.29479927007299273</v>
      </c>
      <c r="J774" s="21">
        <v>15.821999999999999</v>
      </c>
      <c r="K774" s="27">
        <v>0.50581868861079515</v>
      </c>
      <c r="L774" s="8">
        <v>2258.8200000000002</v>
      </c>
      <c r="M774" s="21">
        <v>83.213999999999999</v>
      </c>
      <c r="N774" s="22">
        <v>0.60021638776687825</v>
      </c>
      <c r="O774" s="21">
        <v>130.614</v>
      </c>
      <c r="P774" s="27">
        <v>0.70207482489464579</v>
      </c>
      <c r="Q774" s="8">
        <v>907.21</v>
      </c>
      <c r="R774" s="21">
        <v>29.988</v>
      </c>
      <c r="S774" s="22">
        <v>0.26924043813970189</v>
      </c>
      <c r="T774" s="21">
        <v>94.248000000000005</v>
      </c>
      <c r="U774" s="27">
        <v>0.53659748428484677</v>
      </c>
      <c r="V774" s="22"/>
      <c r="W774" s="23"/>
      <c r="X774" s="23"/>
      <c r="Y774" s="23"/>
      <c r="AA774" s="23"/>
    </row>
    <row r="775" spans="1:27" x14ac:dyDescent="0.25">
      <c r="A775" s="20">
        <v>37298</v>
      </c>
      <c r="B775" s="8">
        <v>2054.71</v>
      </c>
      <c r="C775" s="21">
        <v>85.709000000000003</v>
      </c>
      <c r="D775" s="22">
        <v>0.89917121275702894</v>
      </c>
      <c r="E775" s="21">
        <v>91.429000000000002</v>
      </c>
      <c r="F775" s="27">
        <v>0.90487912988510721</v>
      </c>
      <c r="G775" s="8">
        <v>1769.84</v>
      </c>
      <c r="H775" s="21">
        <v>5.843</v>
      </c>
      <c r="I775" s="22">
        <v>0.26656021897810217</v>
      </c>
      <c r="J775" s="21">
        <v>15.202999999999999</v>
      </c>
      <c r="K775" s="27">
        <v>0.48602950482689061</v>
      </c>
      <c r="L775" s="8">
        <v>2258.64</v>
      </c>
      <c r="M775" s="21">
        <v>81.728999999999999</v>
      </c>
      <c r="N775" s="22">
        <v>0.58950519330640516</v>
      </c>
      <c r="O775" s="21">
        <v>129.12899999999999</v>
      </c>
      <c r="P775" s="27">
        <v>0.69409264586415631</v>
      </c>
      <c r="Q775" s="8">
        <v>907.4</v>
      </c>
      <c r="R775" s="21">
        <v>30.943000000000001</v>
      </c>
      <c r="S775" s="22">
        <v>0.27781468845394142</v>
      </c>
      <c r="T775" s="21">
        <v>95.203000000000003</v>
      </c>
      <c r="U775" s="27">
        <v>0.54203477653403509</v>
      </c>
      <c r="V775" s="22"/>
      <c r="W775" s="23"/>
      <c r="X775" s="23"/>
      <c r="Y775" s="23"/>
      <c r="AA775" s="23"/>
    </row>
    <row r="776" spans="1:27" x14ac:dyDescent="0.25">
      <c r="A776" s="20">
        <v>37299</v>
      </c>
      <c r="B776" s="8">
        <v>2054.61</v>
      </c>
      <c r="C776" s="21">
        <v>85.108999999999995</v>
      </c>
      <c r="D776" s="22">
        <v>0.89287662610155261</v>
      </c>
      <c r="E776" s="21">
        <v>90.828999999999994</v>
      </c>
      <c r="F776" s="27">
        <v>0.89894119087034896</v>
      </c>
      <c r="G776" s="8">
        <v>1769.92</v>
      </c>
      <c r="H776" s="21">
        <v>6.0389999999999997</v>
      </c>
      <c r="I776" s="22">
        <v>0.27550182481751823</v>
      </c>
      <c r="J776" s="21">
        <v>15.398999999999999</v>
      </c>
      <c r="K776" s="27">
        <v>0.4922952837652137</v>
      </c>
      <c r="L776" s="8">
        <v>2258.42</v>
      </c>
      <c r="M776" s="21">
        <v>79.954999999999998</v>
      </c>
      <c r="N776" s="22">
        <v>0.57670946335833817</v>
      </c>
      <c r="O776" s="21">
        <v>127.355</v>
      </c>
      <c r="P776" s="27">
        <v>0.68455700673960818</v>
      </c>
      <c r="Q776" s="8">
        <v>906.62</v>
      </c>
      <c r="R776" s="21">
        <v>26.986999999999998</v>
      </c>
      <c r="S776" s="22">
        <v>0.24229664212605495</v>
      </c>
      <c r="T776" s="21">
        <v>91.247</v>
      </c>
      <c r="U776" s="27">
        <v>0.51951122604809696</v>
      </c>
      <c r="V776" s="22"/>
      <c r="W776" s="23"/>
      <c r="X776" s="23"/>
      <c r="Y776" s="23"/>
      <c r="AA776" s="23"/>
    </row>
    <row r="777" spans="1:27" x14ac:dyDescent="0.25">
      <c r="A777" s="20">
        <v>37300</v>
      </c>
      <c r="B777" s="8">
        <v>2054.5100000000002</v>
      </c>
      <c r="C777" s="21">
        <v>84.512</v>
      </c>
      <c r="D777" s="22">
        <v>0.88661351237935371</v>
      </c>
      <c r="E777" s="21">
        <v>90.231999999999999</v>
      </c>
      <c r="F777" s="27">
        <v>0.89303244116254532</v>
      </c>
      <c r="G777" s="8">
        <v>1770.01</v>
      </c>
      <c r="H777" s="21">
        <v>6.2370000000000001</v>
      </c>
      <c r="I777" s="22">
        <v>0.28453467153284673</v>
      </c>
      <c r="J777" s="21">
        <v>15.597</v>
      </c>
      <c r="K777" s="27">
        <v>0.49862473682993758</v>
      </c>
      <c r="L777" s="8">
        <v>2258.14</v>
      </c>
      <c r="M777" s="21">
        <v>77.701999999999998</v>
      </c>
      <c r="N777" s="22">
        <v>0.56045874206578195</v>
      </c>
      <c r="O777" s="21">
        <v>125.102</v>
      </c>
      <c r="P777" s="27">
        <v>0.67244680763742049</v>
      </c>
      <c r="Q777" s="8">
        <v>906.56</v>
      </c>
      <c r="R777" s="21">
        <v>26.672999999999998</v>
      </c>
      <c r="S777" s="22">
        <v>0.2394774645358233</v>
      </c>
      <c r="T777" s="21">
        <v>90.933000000000007</v>
      </c>
      <c r="U777" s="27">
        <v>0.51772389099477634</v>
      </c>
      <c r="V777" s="22"/>
      <c r="W777" s="23"/>
      <c r="X777" s="23"/>
      <c r="Y777" s="23"/>
      <c r="AA777" s="23"/>
    </row>
    <row r="778" spans="1:27" x14ac:dyDescent="0.25">
      <c r="A778" s="20">
        <v>37301</v>
      </c>
      <c r="B778" s="8">
        <v>2054.4</v>
      </c>
      <c r="C778" s="21">
        <v>83.852000000000004</v>
      </c>
      <c r="D778" s="22">
        <v>0.87968946705832984</v>
      </c>
      <c r="E778" s="21">
        <v>89.572000000000003</v>
      </c>
      <c r="F778" s="27">
        <v>0.88650048079716615</v>
      </c>
      <c r="G778" s="8">
        <v>1769.98</v>
      </c>
      <c r="H778" s="21">
        <v>6.1630000000000003</v>
      </c>
      <c r="I778" s="22">
        <v>0.28115875912408761</v>
      </c>
      <c r="J778" s="21">
        <v>15.523</v>
      </c>
      <c r="K778" s="27">
        <v>0.49625899813366237</v>
      </c>
      <c r="L778" s="8">
        <v>2257.85</v>
      </c>
      <c r="M778" s="21">
        <v>75.465999999999994</v>
      </c>
      <c r="N778" s="22">
        <v>0.5443306405077899</v>
      </c>
      <c r="O778" s="21">
        <v>122.866</v>
      </c>
      <c r="P778" s="27">
        <v>0.66042783235469837</v>
      </c>
      <c r="Q778" s="8">
        <v>906.16</v>
      </c>
      <c r="R778" s="21">
        <v>24.719000000000001</v>
      </c>
      <c r="S778" s="22">
        <v>0.22193391991380856</v>
      </c>
      <c r="T778" s="21">
        <v>88.978999999999999</v>
      </c>
      <c r="U778" s="27">
        <v>0.50659900136858238</v>
      </c>
      <c r="V778" s="22"/>
      <c r="W778" s="23"/>
      <c r="X778" s="23"/>
      <c r="Y778" s="23"/>
      <c r="AA778" s="23"/>
    </row>
    <row r="779" spans="1:27" x14ac:dyDescent="0.25">
      <c r="A779" s="20">
        <v>37302</v>
      </c>
      <c r="B779" s="8">
        <v>2054.29</v>
      </c>
      <c r="C779" s="21">
        <v>83.195999999999998</v>
      </c>
      <c r="D779" s="22">
        <v>0.87280738564834248</v>
      </c>
      <c r="E779" s="21">
        <v>88.915999999999997</v>
      </c>
      <c r="F779" s="27">
        <v>0.88000794495027113</v>
      </c>
      <c r="G779" s="8">
        <v>1770.1</v>
      </c>
      <c r="H779" s="21">
        <v>6.4619999999999997</v>
      </c>
      <c r="I779" s="22">
        <v>0.29479927007299273</v>
      </c>
      <c r="J779" s="21">
        <v>15.821999999999999</v>
      </c>
      <c r="K779" s="27">
        <v>0.50581868861079515</v>
      </c>
      <c r="L779" s="8">
        <v>2257.6</v>
      </c>
      <c r="M779" s="21">
        <v>73.438000000000002</v>
      </c>
      <c r="N779" s="22">
        <v>0.52970282746682051</v>
      </c>
      <c r="O779" s="21">
        <v>120.83799999999999</v>
      </c>
      <c r="P779" s="27">
        <v>0.64952706006484273</v>
      </c>
      <c r="Q779" s="8">
        <v>905.55</v>
      </c>
      <c r="R779" s="21">
        <v>21.774000000000001</v>
      </c>
      <c r="S779" s="22">
        <v>0.1954929071646615</v>
      </c>
      <c r="T779" s="21">
        <v>86.034000000000006</v>
      </c>
      <c r="U779" s="27">
        <v>0.48983149106803753</v>
      </c>
      <c r="V779" s="22"/>
      <c r="W779" s="23"/>
      <c r="X779" s="23"/>
      <c r="Y779" s="23"/>
      <c r="AA779" s="23"/>
    </row>
    <row r="780" spans="1:27" x14ac:dyDescent="0.25">
      <c r="A780" s="20">
        <v>37303</v>
      </c>
      <c r="B780" s="8">
        <v>2054.17</v>
      </c>
      <c r="C780" s="21">
        <v>82.477000000000004</v>
      </c>
      <c r="D780" s="22">
        <v>0.86526437263952993</v>
      </c>
      <c r="E780" s="21">
        <v>88.197000000000003</v>
      </c>
      <c r="F780" s="27">
        <v>0.87289181936389204</v>
      </c>
      <c r="G780" s="8">
        <v>1770.95</v>
      </c>
      <c r="H780" s="21">
        <v>8.56</v>
      </c>
      <c r="I780" s="22">
        <v>0.39051094890510951</v>
      </c>
      <c r="J780" s="21">
        <v>17.920000000000002</v>
      </c>
      <c r="K780" s="27">
        <v>0.57288958475457252</v>
      </c>
      <c r="L780" s="8">
        <v>2257.31</v>
      </c>
      <c r="M780" s="21">
        <v>71.233000000000004</v>
      </c>
      <c r="N780" s="22">
        <v>0.51379832660126945</v>
      </c>
      <c r="O780" s="21">
        <v>118.633</v>
      </c>
      <c r="P780" s="27">
        <v>0.63767460144218446</v>
      </c>
      <c r="Q780" s="8">
        <v>905.37</v>
      </c>
      <c r="R780" s="21">
        <v>20.927</v>
      </c>
      <c r="S780" s="22">
        <v>0.18788831028910036</v>
      </c>
      <c r="T780" s="21">
        <v>85.186999999999998</v>
      </c>
      <c r="U780" s="27">
        <v>0.48500920633993166</v>
      </c>
      <c r="V780" s="22"/>
      <c r="W780" s="23"/>
      <c r="X780" s="23"/>
      <c r="Y780" s="23"/>
      <c r="AA780" s="23"/>
    </row>
    <row r="781" spans="1:27" x14ac:dyDescent="0.25">
      <c r="A781" s="20">
        <v>37304</v>
      </c>
      <c r="B781" s="8">
        <v>2054.1</v>
      </c>
      <c r="C781" s="21">
        <v>82.087000000000003</v>
      </c>
      <c r="D781" s="22">
        <v>0.86117289131347041</v>
      </c>
      <c r="E781" s="21">
        <v>87.807000000000002</v>
      </c>
      <c r="F781" s="27">
        <v>0.86903200737153585</v>
      </c>
      <c r="G781" s="8">
        <v>1770.87</v>
      </c>
      <c r="H781" s="21">
        <v>8.3379999999999992</v>
      </c>
      <c r="I781" s="22">
        <v>0.3803832116788321</v>
      </c>
      <c r="J781" s="21">
        <v>17.698</v>
      </c>
      <c r="K781" s="27">
        <v>0.56579236866574689</v>
      </c>
      <c r="L781" s="8">
        <v>2257.31</v>
      </c>
      <c r="M781" s="21">
        <v>71.233000000000004</v>
      </c>
      <c r="N781" s="22">
        <v>0.51379832660126945</v>
      </c>
      <c r="O781" s="21">
        <v>118.633</v>
      </c>
      <c r="P781" s="27">
        <v>0.63767460144218446</v>
      </c>
      <c r="Q781" s="8">
        <v>906.71</v>
      </c>
      <c r="R781" s="21">
        <v>27.459</v>
      </c>
      <c r="S781" s="22">
        <v>0.24653438678398276</v>
      </c>
      <c r="T781" s="21">
        <v>91.718999999999994</v>
      </c>
      <c r="U781" s="27">
        <v>0.52219907290891676</v>
      </c>
      <c r="V781" s="22"/>
      <c r="W781" s="23"/>
      <c r="X781" s="23"/>
      <c r="Y781" s="23"/>
      <c r="AA781" s="23"/>
    </row>
    <row r="782" spans="1:27" x14ac:dyDescent="0.25">
      <c r="A782" s="20">
        <v>37305</v>
      </c>
      <c r="B782" s="8">
        <v>2053.9899999999998</v>
      </c>
      <c r="C782" s="21">
        <v>81.44</v>
      </c>
      <c r="D782" s="22">
        <v>0.85438522870331512</v>
      </c>
      <c r="E782" s="21">
        <v>87.16</v>
      </c>
      <c r="F782" s="27">
        <v>0.86262855577313846</v>
      </c>
      <c r="G782" s="8">
        <v>1770.46</v>
      </c>
      <c r="H782" s="21">
        <v>7.3120000000000003</v>
      </c>
      <c r="I782" s="22">
        <v>0.33357664233576645</v>
      </c>
      <c r="J782" s="21">
        <v>16.672000000000001</v>
      </c>
      <c r="K782" s="27">
        <v>0.53299284655475954</v>
      </c>
      <c r="L782" s="8">
        <v>2257.14</v>
      </c>
      <c r="M782" s="21">
        <v>69.897999999999996</v>
      </c>
      <c r="N782" s="22">
        <v>0.50416907097518748</v>
      </c>
      <c r="O782" s="21">
        <v>117.298</v>
      </c>
      <c r="P782" s="27">
        <v>0.6304988333895899</v>
      </c>
      <c r="Q782" s="8">
        <v>907.74</v>
      </c>
      <c r="R782" s="21">
        <v>32.700000000000003</v>
      </c>
      <c r="S782" s="22">
        <v>0.29358951337762612</v>
      </c>
      <c r="T782" s="21">
        <v>96.96</v>
      </c>
      <c r="U782" s="27">
        <v>0.55203818185707865</v>
      </c>
      <c r="V782" s="22"/>
      <c r="W782" s="23"/>
      <c r="X782" s="23"/>
      <c r="Y782" s="23"/>
      <c r="AA782" s="23"/>
    </row>
    <row r="783" spans="1:27" x14ac:dyDescent="0.25">
      <c r="A783" s="20">
        <v>37306</v>
      </c>
      <c r="B783" s="8">
        <v>2053.87</v>
      </c>
      <c r="C783" s="21">
        <v>80.731999999999999</v>
      </c>
      <c r="D783" s="22">
        <v>0.84695761644985312</v>
      </c>
      <c r="E783" s="21">
        <v>86.451999999999998</v>
      </c>
      <c r="F783" s="27">
        <v>0.85562160577640767</v>
      </c>
      <c r="G783" s="8">
        <v>1770.24</v>
      </c>
      <c r="H783" s="21">
        <v>6.7930000000000001</v>
      </c>
      <c r="I783" s="22">
        <v>0.30989963503649631</v>
      </c>
      <c r="J783" s="21">
        <v>16.152999999999999</v>
      </c>
      <c r="K783" s="27">
        <v>0.51640083861763275</v>
      </c>
      <c r="L783" s="8">
        <v>2257.06</v>
      </c>
      <c r="M783" s="21">
        <v>69.328000000000003</v>
      </c>
      <c r="N783" s="22">
        <v>0.50005770340450084</v>
      </c>
      <c r="O783" s="21">
        <v>116.72799999999999</v>
      </c>
      <c r="P783" s="27">
        <v>0.62743496477531613</v>
      </c>
      <c r="Q783" s="8">
        <v>906.93</v>
      </c>
      <c r="R783" s="21">
        <v>28.562999999999999</v>
      </c>
      <c r="S783" s="22">
        <v>0.25644639971269528</v>
      </c>
      <c r="T783" s="21">
        <v>92.822999999999993</v>
      </c>
      <c r="U783" s="27">
        <v>0.52848407822770516</v>
      </c>
      <c r="V783" s="22"/>
      <c r="W783" s="23"/>
      <c r="X783" s="23"/>
      <c r="Y783" s="23"/>
      <c r="AA783" s="23"/>
    </row>
    <row r="784" spans="1:27" x14ac:dyDescent="0.25">
      <c r="A784" s="20">
        <v>37307</v>
      </c>
      <c r="B784" s="8">
        <v>2053.7800000000002</v>
      </c>
      <c r="C784" s="21">
        <v>80.218999999999994</v>
      </c>
      <c r="D784" s="22">
        <v>0.84157574485942088</v>
      </c>
      <c r="E784" s="21">
        <v>85.938999999999993</v>
      </c>
      <c r="F784" s="27">
        <v>0.85054418269394649</v>
      </c>
      <c r="G784" s="8">
        <v>1769.98</v>
      </c>
      <c r="H784" s="21">
        <v>6.1630000000000003</v>
      </c>
      <c r="I784" s="22">
        <v>0.28115875912408761</v>
      </c>
      <c r="J784" s="21">
        <v>15.523</v>
      </c>
      <c r="K784" s="27">
        <v>0.49625899813366237</v>
      </c>
      <c r="L784" s="8">
        <v>2256.94</v>
      </c>
      <c r="M784" s="21">
        <v>68.38</v>
      </c>
      <c r="N784" s="22">
        <v>0.49321984997114832</v>
      </c>
      <c r="O784" s="21">
        <v>115.78</v>
      </c>
      <c r="P784" s="27">
        <v>0.62233932739194808</v>
      </c>
      <c r="Q784" s="8">
        <v>905.84</v>
      </c>
      <c r="R784" s="21">
        <v>23.164999999999999</v>
      </c>
      <c r="S784" s="22">
        <v>0.20798168432393607</v>
      </c>
      <c r="T784" s="21">
        <v>87.424999999999997</v>
      </c>
      <c r="U784" s="27">
        <v>0.4977513017528829</v>
      </c>
      <c r="V784" s="22"/>
      <c r="W784" s="23"/>
      <c r="X784" s="23"/>
      <c r="Y784" s="23"/>
      <c r="AA784" s="23"/>
    </row>
    <row r="785" spans="1:27" x14ac:dyDescent="0.25">
      <c r="A785" s="20">
        <v>37308</v>
      </c>
      <c r="B785" s="8">
        <v>2053.67</v>
      </c>
      <c r="C785" s="21">
        <v>79.581999999999994</v>
      </c>
      <c r="D785" s="22">
        <v>0.83489299202685685</v>
      </c>
      <c r="E785" s="21">
        <v>85.302000000000007</v>
      </c>
      <c r="F785" s="27">
        <v>0.84424005055557638</v>
      </c>
      <c r="G785" s="8">
        <v>1769.65</v>
      </c>
      <c r="H785" s="21">
        <v>5.4340000000000002</v>
      </c>
      <c r="I785" s="22">
        <v>0.24790145985401457</v>
      </c>
      <c r="J785" s="21">
        <v>14.794</v>
      </c>
      <c r="K785" s="27">
        <v>0.47295426787097622</v>
      </c>
      <c r="L785" s="8">
        <v>2256.59</v>
      </c>
      <c r="M785" s="21">
        <v>65.741</v>
      </c>
      <c r="N785" s="22">
        <v>0.47418493941142525</v>
      </c>
      <c r="O785" s="21">
        <v>113.14100000000001</v>
      </c>
      <c r="P785" s="27">
        <v>0.60815411829231258</v>
      </c>
      <c r="Q785" s="8">
        <v>905.91</v>
      </c>
      <c r="R785" s="21">
        <v>23.475000000000001</v>
      </c>
      <c r="S785" s="22">
        <v>0.2107649488238463</v>
      </c>
      <c r="T785" s="21">
        <v>87.734999999999999</v>
      </c>
      <c r="U785" s="27">
        <v>0.49951614845487624</v>
      </c>
      <c r="V785" s="22"/>
      <c r="W785" s="23"/>
      <c r="X785" s="23"/>
      <c r="Y785" s="23"/>
      <c r="AA785" s="23"/>
    </row>
    <row r="786" spans="1:27" x14ac:dyDescent="0.25">
      <c r="A786" s="20">
        <v>37309</v>
      </c>
      <c r="B786" s="8">
        <v>2053.5500000000002</v>
      </c>
      <c r="C786" s="21">
        <v>78.885000000000005</v>
      </c>
      <c r="D786" s="22">
        <v>0.82758078052874529</v>
      </c>
      <c r="E786" s="21">
        <v>84.605000000000004</v>
      </c>
      <c r="F786" s="27">
        <v>0.83734151798467682</v>
      </c>
      <c r="G786" s="8">
        <v>1770.28</v>
      </c>
      <c r="H786" s="21">
        <v>6.87</v>
      </c>
      <c r="I786" s="22">
        <v>0.31341240875912407</v>
      </c>
      <c r="J786" s="21">
        <v>16.23</v>
      </c>
      <c r="K786" s="27">
        <v>0.51886208850350912</v>
      </c>
      <c r="L786" s="8">
        <v>2256.39</v>
      </c>
      <c r="M786" s="21">
        <v>64.244</v>
      </c>
      <c r="N786" s="22">
        <v>0.46338718984420085</v>
      </c>
      <c r="O786" s="21">
        <v>111.64400000000001</v>
      </c>
      <c r="P786" s="27">
        <v>0.60010745672831312</v>
      </c>
      <c r="Q786" s="8">
        <v>905.53</v>
      </c>
      <c r="R786" s="21">
        <v>21.696999999999999</v>
      </c>
      <c r="S786" s="22">
        <v>0.19480158017597413</v>
      </c>
      <c r="T786" s="21">
        <v>85.956999999999994</v>
      </c>
      <c r="U786" s="27">
        <v>0.48939345709435716</v>
      </c>
      <c r="V786" s="22"/>
      <c r="W786" s="23"/>
      <c r="X786" s="23"/>
      <c r="Y786" s="23"/>
      <c r="AA786" s="23"/>
    </row>
    <row r="787" spans="1:27" x14ac:dyDescent="0.25">
      <c r="A787" s="20">
        <v>37310</v>
      </c>
      <c r="B787" s="8">
        <v>2053.46</v>
      </c>
      <c r="C787" s="21">
        <v>78.38</v>
      </c>
      <c r="D787" s="22">
        <v>0.82228283676038605</v>
      </c>
      <c r="E787" s="21">
        <v>84.1</v>
      </c>
      <c r="F787" s="27">
        <v>0.8323437021030009</v>
      </c>
      <c r="G787" s="8">
        <v>1769.6</v>
      </c>
      <c r="H787" s="21">
        <v>5.3150000000000004</v>
      </c>
      <c r="I787" s="22">
        <v>0.24247262773722628</v>
      </c>
      <c r="J787" s="21">
        <v>14.675000000000001</v>
      </c>
      <c r="K787" s="27">
        <v>0.4691497388185295</v>
      </c>
      <c r="L787" s="8">
        <v>2256.36</v>
      </c>
      <c r="M787" s="21">
        <v>64.058000000000007</v>
      </c>
      <c r="N787" s="22">
        <v>0.46204558568955567</v>
      </c>
      <c r="O787" s="21">
        <v>111.458</v>
      </c>
      <c r="P787" s="27">
        <v>0.59910778780439866</v>
      </c>
      <c r="Q787" s="8">
        <v>905.34</v>
      </c>
      <c r="R787" s="21">
        <v>20.774000000000001</v>
      </c>
      <c r="S787" s="22">
        <v>0.18651463458430598</v>
      </c>
      <c r="T787" s="21">
        <v>85.034000000000006</v>
      </c>
      <c r="U787" s="27">
        <v>0.48413802716459864</v>
      </c>
      <c r="V787" s="22"/>
      <c r="W787" s="23"/>
      <c r="X787" s="23"/>
      <c r="Y787" s="23"/>
      <c r="AA787" s="23"/>
    </row>
    <row r="788" spans="1:27" x14ac:dyDescent="0.25">
      <c r="A788" s="20">
        <v>37311</v>
      </c>
      <c r="B788" s="8">
        <v>2053.37</v>
      </c>
      <c r="C788" s="21">
        <v>77.814999999999998</v>
      </c>
      <c r="D788" s="22">
        <v>0.81635543432647928</v>
      </c>
      <c r="E788" s="21">
        <v>83.534999999999997</v>
      </c>
      <c r="F788" s="27">
        <v>0.82675186487070396</v>
      </c>
      <c r="G788" s="8">
        <v>1768.99</v>
      </c>
      <c r="H788" s="21">
        <v>4.0170000000000003</v>
      </c>
      <c r="I788" s="22">
        <v>0.18325729927007298</v>
      </c>
      <c r="J788" s="21">
        <v>13.377000000000001</v>
      </c>
      <c r="K788" s="27">
        <v>0.42765380044411233</v>
      </c>
      <c r="L788" s="8">
        <v>2256.41</v>
      </c>
      <c r="M788" s="21">
        <v>64.430999999999997</v>
      </c>
      <c r="N788" s="22">
        <v>0.46473600692440853</v>
      </c>
      <c r="O788" s="21">
        <v>111.831</v>
      </c>
      <c r="P788" s="27">
        <v>0.60111262563302692</v>
      </c>
      <c r="Q788" s="8">
        <v>905.31</v>
      </c>
      <c r="R788" s="21">
        <v>20.62</v>
      </c>
      <c r="S788" s="22">
        <v>0.18513198060693123</v>
      </c>
      <c r="T788" s="21">
        <v>84.88</v>
      </c>
      <c r="U788" s="27">
        <v>0.48326098146283247</v>
      </c>
      <c r="V788" s="22"/>
      <c r="W788" s="23"/>
      <c r="X788" s="23"/>
      <c r="Y788" s="23"/>
      <c r="AA788" s="23"/>
    </row>
    <row r="789" spans="1:27" x14ac:dyDescent="0.25">
      <c r="A789" s="20">
        <v>37312</v>
      </c>
      <c r="B789" s="8">
        <v>2053.25</v>
      </c>
      <c r="C789" s="21">
        <v>77.128</v>
      </c>
      <c r="D789" s="22">
        <v>0.80914813260595886</v>
      </c>
      <c r="E789" s="21">
        <v>82.847999999999999</v>
      </c>
      <c r="F789" s="27">
        <v>0.81995265175983167</v>
      </c>
      <c r="G789" s="8">
        <v>1768.4</v>
      </c>
      <c r="H789" s="21">
        <v>2.8769999999999998</v>
      </c>
      <c r="I789" s="22">
        <v>0.13125000000000001</v>
      </c>
      <c r="J789" s="21">
        <v>12.237</v>
      </c>
      <c r="K789" s="27">
        <v>0.39120893459668027</v>
      </c>
      <c r="L789" s="8">
        <v>2256.41</v>
      </c>
      <c r="M789" s="21">
        <v>64.430999999999997</v>
      </c>
      <c r="N789" s="22">
        <v>0.46473600692440853</v>
      </c>
      <c r="O789" s="21">
        <v>111.831</v>
      </c>
      <c r="P789" s="27">
        <v>0.60111262563302692</v>
      </c>
      <c r="Q789" s="8">
        <v>904</v>
      </c>
      <c r="R789" s="21">
        <v>14.625999999999999</v>
      </c>
      <c r="S789" s="22">
        <v>0.13131621476028013</v>
      </c>
      <c r="T789" s="21">
        <v>78.885999999999996</v>
      </c>
      <c r="U789" s="27">
        <v>0.4491344194463931</v>
      </c>
      <c r="V789" s="22"/>
      <c r="W789" s="23"/>
      <c r="X789" s="23"/>
      <c r="Y789" s="23"/>
      <c r="AA789" s="23"/>
    </row>
    <row r="790" spans="1:27" x14ac:dyDescent="0.25">
      <c r="A790" s="20">
        <v>37313</v>
      </c>
      <c r="B790" s="8">
        <v>2053.15</v>
      </c>
      <c r="C790" s="21">
        <v>76.507999999999996</v>
      </c>
      <c r="D790" s="22">
        <v>0.80264372639530002</v>
      </c>
      <c r="E790" s="21">
        <v>82.227999999999994</v>
      </c>
      <c r="F790" s="27">
        <v>0.8138164529069275</v>
      </c>
      <c r="G790" s="8">
        <v>1767.95</v>
      </c>
      <c r="H790" s="21">
        <v>2.0840000000000001</v>
      </c>
      <c r="I790" s="22">
        <v>9.5072992700729927E-2</v>
      </c>
      <c r="J790" s="21">
        <v>11.444000000000001</v>
      </c>
      <c r="K790" s="27">
        <v>0.36585683626972282</v>
      </c>
      <c r="L790" s="8">
        <v>2256.25</v>
      </c>
      <c r="M790" s="21">
        <v>63.22</v>
      </c>
      <c r="N790" s="22">
        <v>0.45600115406809</v>
      </c>
      <c r="O790" s="21">
        <v>110.62</v>
      </c>
      <c r="P790" s="27">
        <v>0.59460330352970869</v>
      </c>
      <c r="Q790" s="8">
        <v>903.18</v>
      </c>
      <c r="R790" s="21">
        <v>11.052</v>
      </c>
      <c r="S790" s="22">
        <v>9.9227868558089419E-2</v>
      </c>
      <c r="T790" s="21">
        <v>75.311999999999998</v>
      </c>
      <c r="U790" s="27">
        <v>0.42878637251277368</v>
      </c>
      <c r="V790" s="22"/>
      <c r="W790" s="23"/>
      <c r="X790" s="23"/>
      <c r="Y790" s="23"/>
      <c r="AA790" s="23"/>
    </row>
    <row r="791" spans="1:27" x14ac:dyDescent="0.25">
      <c r="A791" s="20">
        <v>37314</v>
      </c>
      <c r="B791" s="8">
        <v>2053.04</v>
      </c>
      <c r="C791" s="21">
        <v>75.89</v>
      </c>
      <c r="D791" s="22">
        <v>0.79616030214015943</v>
      </c>
      <c r="E791" s="21">
        <v>81.61</v>
      </c>
      <c r="F791" s="27">
        <v>0.80769996631326524</v>
      </c>
      <c r="G791" s="8">
        <v>1768</v>
      </c>
      <c r="H791" s="21">
        <v>2.161</v>
      </c>
      <c r="I791" s="22">
        <v>9.858576642335766E-2</v>
      </c>
      <c r="J791" s="21">
        <v>11.521000000000001</v>
      </c>
      <c r="K791" s="27">
        <v>0.36831808615559919</v>
      </c>
      <c r="L791" s="8">
        <v>2256.12</v>
      </c>
      <c r="M791" s="21">
        <v>62.290999999999997</v>
      </c>
      <c r="N791" s="22">
        <v>0.44930034622042697</v>
      </c>
      <c r="O791" s="21">
        <v>109.691</v>
      </c>
      <c r="P791" s="27">
        <v>0.58960970027289461</v>
      </c>
      <c r="Q791" s="8">
        <v>902.1</v>
      </c>
      <c r="R791" s="21">
        <v>6.5830000000000002</v>
      </c>
      <c r="S791" s="22">
        <v>5.9103968396480515E-2</v>
      </c>
      <c r="T791" s="21">
        <v>70.843000000000004</v>
      </c>
      <c r="U791" s="27">
        <v>0.40334226961749819</v>
      </c>
      <c r="V791" s="22"/>
      <c r="W791" s="23"/>
      <c r="X791" s="23"/>
      <c r="Y791" s="23"/>
      <c r="AA791" s="23"/>
    </row>
    <row r="792" spans="1:27" x14ac:dyDescent="0.25">
      <c r="A792" s="20">
        <v>37315</v>
      </c>
      <c r="B792" s="8">
        <v>2052.91</v>
      </c>
      <c r="C792" s="21">
        <v>75.093000000000004</v>
      </c>
      <c r="D792" s="22">
        <v>0.78779899286613519</v>
      </c>
      <c r="E792" s="21">
        <v>80.813000000000002</v>
      </c>
      <c r="F792" s="27">
        <v>0.79981202996117839</v>
      </c>
      <c r="G792" s="8">
        <v>1767.95</v>
      </c>
      <c r="H792" s="21">
        <v>2.0840000000000001</v>
      </c>
      <c r="I792" s="22">
        <v>9.5072992700729927E-2</v>
      </c>
      <c r="J792" s="21">
        <v>11.444000000000001</v>
      </c>
      <c r="K792" s="27">
        <v>0.36585683626972282</v>
      </c>
      <c r="L792" s="8">
        <v>2255.9499999999998</v>
      </c>
      <c r="M792" s="21">
        <v>60.997</v>
      </c>
      <c r="N792" s="22">
        <v>0.43996682054241204</v>
      </c>
      <c r="O792" s="21">
        <v>108.39700000000001</v>
      </c>
      <c r="P792" s="27">
        <v>0.58265431076129581</v>
      </c>
      <c r="Q792" s="8">
        <v>902.08</v>
      </c>
      <c r="R792" s="21">
        <v>6.51</v>
      </c>
      <c r="S792" s="22">
        <v>5.8448554498114563E-2</v>
      </c>
      <c r="T792" s="21">
        <v>70.77</v>
      </c>
      <c r="U792" s="27">
        <v>0.40292672399514518</v>
      </c>
      <c r="V792" s="22"/>
      <c r="W792" s="23"/>
      <c r="X792" s="23"/>
      <c r="Y792" s="23"/>
      <c r="AA792" s="23"/>
    </row>
    <row r="793" spans="1:27" x14ac:dyDescent="0.25">
      <c r="A793" s="20">
        <v>37316</v>
      </c>
      <c r="B793" s="8">
        <v>2052.8000000000002</v>
      </c>
      <c r="C793" s="21">
        <v>74.421999999999997</v>
      </c>
      <c r="D793" s="22">
        <v>0.78075954678976078</v>
      </c>
      <c r="E793" s="21">
        <v>80.141999999999996</v>
      </c>
      <c r="F793" s="27">
        <v>0.79317089400615093</v>
      </c>
      <c r="G793" s="8">
        <v>1767.65</v>
      </c>
      <c r="H793" s="21">
        <v>1.573</v>
      </c>
      <c r="I793" s="22">
        <v>7.1760948905109492E-2</v>
      </c>
      <c r="J793" s="21">
        <v>10.933</v>
      </c>
      <c r="K793" s="27">
        <v>0.34952074934062993</v>
      </c>
      <c r="L793" s="8">
        <v>2255.77</v>
      </c>
      <c r="M793" s="21">
        <v>59.707999999999998</v>
      </c>
      <c r="N793" s="22">
        <v>0.43066935949221002</v>
      </c>
      <c r="O793" s="21">
        <v>107.108</v>
      </c>
      <c r="P793" s="27">
        <v>0.5757256625356526</v>
      </c>
      <c r="Q793" s="8">
        <v>901.17</v>
      </c>
      <c r="R793" s="21">
        <v>2.9089999999999998</v>
      </c>
      <c r="S793" s="22">
        <v>2.6117794936254265E-2</v>
      </c>
      <c r="T793" s="21">
        <v>67.168999999999997</v>
      </c>
      <c r="U793" s="27">
        <v>0.38242419186545096</v>
      </c>
      <c r="V793" s="22"/>
      <c r="W793" s="23"/>
      <c r="X793" s="23"/>
      <c r="Y793" s="23"/>
      <c r="AA793" s="23"/>
    </row>
    <row r="794" spans="1:27" x14ac:dyDescent="0.25">
      <c r="A794" s="20">
        <v>37317</v>
      </c>
      <c r="B794" s="8">
        <v>2052.73</v>
      </c>
      <c r="C794" s="21">
        <v>74.058999999999997</v>
      </c>
      <c r="D794" s="22">
        <v>0.7769513218631976</v>
      </c>
      <c r="E794" s="21">
        <v>79.778999999999996</v>
      </c>
      <c r="F794" s="27">
        <v>0.78957833475928785</v>
      </c>
      <c r="G794" s="8">
        <v>1766.81</v>
      </c>
      <c r="H794" s="21">
        <v>0.315</v>
      </c>
      <c r="I794" s="22">
        <v>1.4370437956204379E-2</v>
      </c>
      <c r="J794" s="21">
        <v>9.6750000000000007</v>
      </c>
      <c r="K794" s="27">
        <v>0.30930319150395152</v>
      </c>
      <c r="L794" s="8">
        <v>2255.5</v>
      </c>
      <c r="M794" s="21">
        <v>57.784999999999997</v>
      </c>
      <c r="N794" s="22">
        <v>0.41679890363531447</v>
      </c>
      <c r="O794" s="21">
        <v>105.185</v>
      </c>
      <c r="P794" s="27">
        <v>0.56538911241400891</v>
      </c>
      <c r="Q794" s="8">
        <v>902.51</v>
      </c>
      <c r="R794" s="21">
        <v>8.2579999999999991</v>
      </c>
      <c r="S794" s="22">
        <v>7.4142574968576055E-2</v>
      </c>
      <c r="T794" s="21">
        <v>72.518000000000001</v>
      </c>
      <c r="U794" s="27">
        <v>0.41287830833469535</v>
      </c>
      <c r="V794" s="22"/>
      <c r="W794" s="23"/>
      <c r="X794" s="23"/>
      <c r="Y794" s="23"/>
      <c r="AA794" s="23"/>
    </row>
    <row r="795" spans="1:27" x14ac:dyDescent="0.25">
      <c r="A795" s="20">
        <v>37318</v>
      </c>
      <c r="B795" s="8">
        <v>2052.6</v>
      </c>
      <c r="C795" s="21">
        <v>73.274000000000001</v>
      </c>
      <c r="D795" s="22">
        <v>0.76871590432228276</v>
      </c>
      <c r="E795" s="21">
        <v>78.994</v>
      </c>
      <c r="F795" s="27">
        <v>0.78180905104456166</v>
      </c>
      <c r="G795" s="8">
        <v>1767.49</v>
      </c>
      <c r="H795" s="21">
        <v>1.3149999999999999</v>
      </c>
      <c r="I795" s="22">
        <v>5.9990875912408759E-2</v>
      </c>
      <c r="J795" s="21">
        <v>10.675000000000001</v>
      </c>
      <c r="K795" s="27">
        <v>0.34127250096686712</v>
      </c>
      <c r="L795" s="8">
        <v>2255.16</v>
      </c>
      <c r="M795" s="21">
        <v>55.332999999999998</v>
      </c>
      <c r="N795" s="22">
        <v>0.39911281015579919</v>
      </c>
      <c r="O795" s="21">
        <v>102.733</v>
      </c>
      <c r="P795" s="27">
        <v>0.55220926187359753</v>
      </c>
      <c r="Q795" s="8">
        <v>904</v>
      </c>
      <c r="R795" s="21">
        <v>14.625999999999999</v>
      </c>
      <c r="S795" s="22">
        <v>0.13131621476028013</v>
      </c>
      <c r="T795" s="21">
        <v>78.885999999999996</v>
      </c>
      <c r="U795" s="27">
        <v>0.4491344194463931</v>
      </c>
      <c r="V795" s="22"/>
      <c r="W795" s="23"/>
      <c r="X795" s="23"/>
      <c r="Y795" s="23"/>
      <c r="AA795" s="23"/>
    </row>
    <row r="796" spans="1:27" x14ac:dyDescent="0.25">
      <c r="A796" s="20">
        <v>37319</v>
      </c>
      <c r="B796" s="8">
        <v>2052.48</v>
      </c>
      <c r="C796" s="21">
        <v>72.555999999999997</v>
      </c>
      <c r="D796" s="22">
        <v>0.76118338229122962</v>
      </c>
      <c r="E796" s="21">
        <v>78.275999999999996</v>
      </c>
      <c r="F796" s="27">
        <v>0.77470316066971223</v>
      </c>
      <c r="G796" s="8">
        <v>1768.51</v>
      </c>
      <c r="H796" s="21">
        <v>3.0819999999999999</v>
      </c>
      <c r="I796" s="22">
        <v>0.1406021897810219</v>
      </c>
      <c r="J796" s="21">
        <v>12.442</v>
      </c>
      <c r="K796" s="27">
        <v>0.39776247160623762</v>
      </c>
      <c r="L796" s="8">
        <v>2254.81</v>
      </c>
      <c r="M796" s="21">
        <v>52.902999999999999</v>
      </c>
      <c r="N796" s="22">
        <v>0.38158540103866129</v>
      </c>
      <c r="O796" s="21">
        <v>100.303</v>
      </c>
      <c r="P796" s="27">
        <v>0.53914756609311754</v>
      </c>
      <c r="Q796" s="8">
        <v>904.68</v>
      </c>
      <c r="R796" s="21">
        <v>17.72</v>
      </c>
      <c r="S796" s="22">
        <v>0.15909499012390016</v>
      </c>
      <c r="T796" s="21">
        <v>81.98</v>
      </c>
      <c r="U796" s="27">
        <v>0.46675062057094363</v>
      </c>
      <c r="V796" s="22"/>
      <c r="W796" s="23"/>
      <c r="X796" s="23"/>
      <c r="Y796" s="23"/>
      <c r="AA796" s="23"/>
    </row>
    <row r="797" spans="1:27" x14ac:dyDescent="0.25">
      <c r="A797" s="20">
        <v>37320</v>
      </c>
      <c r="B797" s="8">
        <v>2052.4</v>
      </c>
      <c r="C797" s="21">
        <v>72.138999999999996</v>
      </c>
      <c r="D797" s="22">
        <v>0.75680864456567343</v>
      </c>
      <c r="E797" s="21">
        <v>77.858999999999995</v>
      </c>
      <c r="F797" s="27">
        <v>0.77057609593186283</v>
      </c>
      <c r="G797" s="8">
        <v>1767.94</v>
      </c>
      <c r="H797" s="21">
        <v>2.0649999999999999</v>
      </c>
      <c r="I797" s="22">
        <v>9.420620437956205E-2</v>
      </c>
      <c r="J797" s="21">
        <v>11.425000000000001</v>
      </c>
      <c r="K797" s="27">
        <v>0.3652494830640538</v>
      </c>
      <c r="L797" s="8">
        <v>2254.48</v>
      </c>
      <c r="M797" s="21">
        <v>50.582999999999998</v>
      </c>
      <c r="N797" s="22">
        <v>0.36485141373341023</v>
      </c>
      <c r="O797" s="21">
        <v>97.983000000000004</v>
      </c>
      <c r="P797" s="27">
        <v>0.5266770234213155</v>
      </c>
      <c r="Q797" s="8">
        <v>905.34</v>
      </c>
      <c r="R797" s="21">
        <v>20.774000000000001</v>
      </c>
      <c r="S797" s="22">
        <v>0.18651463458430598</v>
      </c>
      <c r="T797" s="21">
        <v>85.034000000000006</v>
      </c>
      <c r="U797" s="27">
        <v>0.48413802716459864</v>
      </c>
      <c r="V797" s="22"/>
      <c r="W797" s="23"/>
      <c r="X797" s="23"/>
      <c r="Y797" s="23"/>
      <c r="AA797" s="23"/>
    </row>
    <row r="798" spans="1:27" x14ac:dyDescent="0.25">
      <c r="A798" s="20">
        <v>37321</v>
      </c>
      <c r="B798" s="8">
        <v>2052.27</v>
      </c>
      <c r="C798" s="21">
        <v>71.369</v>
      </c>
      <c r="D798" s="22">
        <v>0.74873059169114553</v>
      </c>
      <c r="E798" s="21">
        <v>77.088999999999999</v>
      </c>
      <c r="F798" s="27">
        <v>0.76295541232526898</v>
      </c>
      <c r="G798" s="8">
        <v>1768.3</v>
      </c>
      <c r="H798" s="21">
        <v>2.6949999999999998</v>
      </c>
      <c r="I798" s="22">
        <v>0.12294708029197081</v>
      </c>
      <c r="J798" s="21">
        <v>12.055</v>
      </c>
      <c r="K798" s="27">
        <v>0.3853900990455934</v>
      </c>
      <c r="L798" s="8">
        <v>2254.11</v>
      </c>
      <c r="M798" s="21">
        <v>48.106999999999999</v>
      </c>
      <c r="N798" s="22">
        <v>0.34699221004039238</v>
      </c>
      <c r="O798" s="21">
        <v>95.507000000000005</v>
      </c>
      <c r="P798" s="27">
        <v>0.51336801815937383</v>
      </c>
      <c r="Q798" s="8">
        <v>904.68</v>
      </c>
      <c r="R798" s="21">
        <v>17.72</v>
      </c>
      <c r="S798" s="22">
        <v>0.15909499012390016</v>
      </c>
      <c r="T798" s="21">
        <v>81.98</v>
      </c>
      <c r="U798" s="27">
        <v>0.46675062057094363</v>
      </c>
      <c r="V798" s="22"/>
      <c r="W798" s="23"/>
      <c r="X798" s="23"/>
      <c r="Y798" s="23"/>
      <c r="AA798" s="23"/>
    </row>
    <row r="799" spans="1:27" x14ac:dyDescent="0.25">
      <c r="A799" s="20">
        <v>37322</v>
      </c>
      <c r="B799" s="8">
        <v>2052.14</v>
      </c>
      <c r="C799" s="21">
        <v>70.605000000000004</v>
      </c>
      <c r="D799" s="22">
        <v>0.7407154846831725</v>
      </c>
      <c r="E799" s="21">
        <v>76.325000000000003</v>
      </c>
      <c r="F799" s="27">
        <v>0.75539386549640142</v>
      </c>
      <c r="G799" s="8">
        <v>1768.75</v>
      </c>
      <c r="H799" s="21">
        <v>3.5430000000000001</v>
      </c>
      <c r="I799" s="22">
        <v>0.16163321167883213</v>
      </c>
      <c r="J799" s="21">
        <v>12.903</v>
      </c>
      <c r="K799" s="27">
        <v>0.41250058286315705</v>
      </c>
      <c r="L799" s="8">
        <v>2253.8200000000002</v>
      </c>
      <c r="M799" s="21">
        <v>46.177999999999997</v>
      </c>
      <c r="N799" s="22">
        <v>0.33307847663012119</v>
      </c>
      <c r="O799" s="21">
        <v>93.578000000000003</v>
      </c>
      <c r="P799" s="27">
        <v>0.50299941642548551</v>
      </c>
      <c r="Q799" s="8">
        <v>904.08</v>
      </c>
      <c r="R799" s="21">
        <v>15.002000000000001</v>
      </c>
      <c r="S799" s="22">
        <v>0.1346920452504938</v>
      </c>
      <c r="T799" s="21">
        <v>79.262</v>
      </c>
      <c r="U799" s="27">
        <v>0.45127570159451796</v>
      </c>
      <c r="V799" s="22"/>
      <c r="W799" s="23"/>
      <c r="X799" s="23"/>
      <c r="Y799" s="23"/>
      <c r="AA799" s="23"/>
    </row>
    <row r="800" spans="1:27" x14ac:dyDescent="0.25">
      <c r="A800" s="20">
        <v>37323</v>
      </c>
      <c r="B800" s="8">
        <v>2052.0500000000002</v>
      </c>
      <c r="C800" s="21">
        <v>70.078999999999994</v>
      </c>
      <c r="D800" s="22">
        <v>0.73519723038187157</v>
      </c>
      <c r="E800" s="21">
        <v>75.799000000000007</v>
      </c>
      <c r="F800" s="27">
        <v>0.75018793364695846</v>
      </c>
      <c r="G800" s="8">
        <v>1769.03</v>
      </c>
      <c r="H800" s="21">
        <v>4.1050000000000004</v>
      </c>
      <c r="I800" s="22">
        <v>0.18727189781021897</v>
      </c>
      <c r="J800" s="21">
        <v>13.465</v>
      </c>
      <c r="K800" s="27">
        <v>0.43046648252762382</v>
      </c>
      <c r="L800" s="8">
        <v>2253.6</v>
      </c>
      <c r="M800" s="21">
        <v>44.697000000000003</v>
      </c>
      <c r="N800" s="22">
        <v>0.32239613387189847</v>
      </c>
      <c r="O800" s="21">
        <v>92.096999999999994</v>
      </c>
      <c r="P800" s="27">
        <v>0.49503866835466259</v>
      </c>
      <c r="Q800" s="8">
        <v>905.58</v>
      </c>
      <c r="R800" s="21">
        <v>21.928000000000001</v>
      </c>
      <c r="S800" s="22">
        <v>0.19687556114203628</v>
      </c>
      <c r="T800" s="21">
        <v>86.188000000000002</v>
      </c>
      <c r="U800" s="27">
        <v>0.49070853676980369</v>
      </c>
      <c r="V800" s="22"/>
      <c r="W800" s="23"/>
      <c r="X800" s="23"/>
      <c r="Y800" s="23"/>
      <c r="AA800" s="23"/>
    </row>
    <row r="801" spans="1:27" x14ac:dyDescent="0.25">
      <c r="A801" s="20">
        <v>37324</v>
      </c>
      <c r="B801" s="8">
        <v>2051.91</v>
      </c>
      <c r="C801" s="21">
        <v>69.325000000000003</v>
      </c>
      <c r="D801" s="22">
        <v>0.72728703315148968</v>
      </c>
      <c r="E801" s="21">
        <v>75.045000000000002</v>
      </c>
      <c r="F801" s="27">
        <v>0.74272570627811807</v>
      </c>
      <c r="G801" s="8">
        <v>1769.73</v>
      </c>
      <c r="H801" s="21">
        <v>5.601</v>
      </c>
      <c r="I801" s="22">
        <v>0.25552007299270074</v>
      </c>
      <c r="J801" s="21">
        <v>14.961</v>
      </c>
      <c r="K801" s="27">
        <v>0.47829309846919565</v>
      </c>
      <c r="L801" s="8">
        <v>2253.59</v>
      </c>
      <c r="M801" s="21">
        <v>44.61</v>
      </c>
      <c r="N801" s="22">
        <v>0.32176860934795154</v>
      </c>
      <c r="O801" s="21">
        <v>92.01</v>
      </c>
      <c r="P801" s="27">
        <v>0.4945709803322052</v>
      </c>
      <c r="Q801" s="8">
        <v>906.75</v>
      </c>
      <c r="R801" s="21">
        <v>27.616</v>
      </c>
      <c r="S801" s="22">
        <v>0.24794397557909859</v>
      </c>
      <c r="T801" s="21">
        <v>91.876000000000005</v>
      </c>
      <c r="U801" s="27">
        <v>0.52309274043557707</v>
      </c>
      <c r="V801" s="22"/>
      <c r="W801" s="23"/>
      <c r="X801" s="23"/>
      <c r="Y801" s="23"/>
      <c r="AA801" s="23"/>
    </row>
    <row r="802" spans="1:27" x14ac:dyDescent="0.25">
      <c r="A802" s="20">
        <v>37325</v>
      </c>
      <c r="B802" s="8">
        <v>2051.79</v>
      </c>
      <c r="C802" s="21">
        <v>68.632999999999996</v>
      </c>
      <c r="D802" s="22">
        <v>0.7200272765421738</v>
      </c>
      <c r="E802" s="21">
        <v>74.352999999999994</v>
      </c>
      <c r="F802" s="27">
        <v>0.73587683343723209</v>
      </c>
      <c r="G802" s="8">
        <v>1770.35</v>
      </c>
      <c r="H802" s="21">
        <v>7.0510000000000002</v>
      </c>
      <c r="I802" s="22">
        <v>0.32166970802919709</v>
      </c>
      <c r="J802" s="21">
        <v>16.411000000000001</v>
      </c>
      <c r="K802" s="27">
        <v>0.52464786248896478</v>
      </c>
      <c r="L802" s="8">
        <v>2253.52</v>
      </c>
      <c r="M802" s="21">
        <v>44.177</v>
      </c>
      <c r="N802" s="22">
        <v>0.3186454125793422</v>
      </c>
      <c r="O802" s="21">
        <v>91.576999999999998</v>
      </c>
      <c r="P802" s="27">
        <v>0.49224354018151695</v>
      </c>
      <c r="Q802" s="8">
        <v>907.65</v>
      </c>
      <c r="R802" s="21">
        <v>32.22</v>
      </c>
      <c r="S802" s="22">
        <v>0.28927994253905548</v>
      </c>
      <c r="T802" s="21">
        <v>96.48</v>
      </c>
      <c r="U802" s="27">
        <v>0.54930535829360427</v>
      </c>
      <c r="V802" s="22"/>
      <c r="W802" s="23"/>
      <c r="X802" s="23"/>
      <c r="Y802" s="23"/>
      <c r="AA802" s="23"/>
    </row>
    <row r="803" spans="1:27" x14ac:dyDescent="0.25">
      <c r="A803" s="20">
        <v>37326</v>
      </c>
      <c r="B803" s="8">
        <v>2051.6799999999998</v>
      </c>
      <c r="C803" s="21">
        <v>68.004000000000005</v>
      </c>
      <c r="D803" s="22">
        <v>0.71342845153168266</v>
      </c>
      <c r="E803" s="21">
        <v>73.724000000000004</v>
      </c>
      <c r="F803" s="27">
        <v>0.72965155033583018</v>
      </c>
      <c r="G803" s="8">
        <v>1770.08</v>
      </c>
      <c r="H803" s="21">
        <v>6.4119999999999999</v>
      </c>
      <c r="I803" s="22">
        <v>0.29251824817518246</v>
      </c>
      <c r="J803" s="21">
        <v>15.772</v>
      </c>
      <c r="K803" s="27">
        <v>0.50421948843619091</v>
      </c>
      <c r="L803" s="8">
        <v>2253.2600000000002</v>
      </c>
      <c r="M803" s="21">
        <v>42.448999999999998</v>
      </c>
      <c r="N803" s="22">
        <v>0.30618147720715522</v>
      </c>
      <c r="O803" s="21">
        <v>89.849000000000004</v>
      </c>
      <c r="P803" s="27">
        <v>0.48295521053843055</v>
      </c>
      <c r="Q803" s="8">
        <v>908.2</v>
      </c>
      <c r="R803" s="21">
        <v>35.115000000000002</v>
      </c>
      <c r="S803" s="22">
        <v>0.31527204165918477</v>
      </c>
      <c r="T803" s="21">
        <v>99.375</v>
      </c>
      <c r="U803" s="27">
        <v>0.56578834206213802</v>
      </c>
      <c r="V803" s="22"/>
      <c r="W803" s="23"/>
      <c r="X803" s="23"/>
      <c r="Y803" s="23"/>
      <c r="AA803" s="23"/>
    </row>
    <row r="804" spans="1:27" x14ac:dyDescent="0.25">
      <c r="A804" s="20">
        <v>37327</v>
      </c>
      <c r="B804" s="8">
        <v>2051.54</v>
      </c>
      <c r="C804" s="21">
        <v>67.209000000000003</v>
      </c>
      <c r="D804" s="22">
        <v>0.70508812421317657</v>
      </c>
      <c r="E804" s="21">
        <v>72.929000000000002</v>
      </c>
      <c r="F804" s="27">
        <v>0.72178332624298536</v>
      </c>
      <c r="G804" s="8">
        <v>1769.56</v>
      </c>
      <c r="H804" s="21">
        <v>5.2210000000000001</v>
      </c>
      <c r="I804" s="22">
        <v>0.23818430656934308</v>
      </c>
      <c r="J804" s="21">
        <v>14.581</v>
      </c>
      <c r="K804" s="27">
        <v>0.46614480985338491</v>
      </c>
      <c r="L804" s="8">
        <v>2253.2199999999998</v>
      </c>
      <c r="M804" s="21">
        <v>42.191000000000003</v>
      </c>
      <c r="N804" s="22">
        <v>0.30432054241200229</v>
      </c>
      <c r="O804" s="21">
        <v>89.590999999999994</v>
      </c>
      <c r="P804" s="27">
        <v>0.48156845675894611</v>
      </c>
      <c r="Q804" s="8">
        <v>907.39</v>
      </c>
      <c r="R804" s="21">
        <v>30.863</v>
      </c>
      <c r="S804" s="22">
        <v>0.27709642664751299</v>
      </c>
      <c r="T804" s="21">
        <v>95.123000000000005</v>
      </c>
      <c r="U804" s="27">
        <v>0.54157914298105503</v>
      </c>
      <c r="V804" s="22"/>
      <c r="W804" s="23"/>
      <c r="X804" s="23"/>
      <c r="Y804" s="23"/>
      <c r="AA804" s="23"/>
    </row>
    <row r="805" spans="1:27" x14ac:dyDescent="0.25">
      <c r="A805" s="20">
        <v>37328</v>
      </c>
      <c r="B805" s="8">
        <v>2051.41</v>
      </c>
      <c r="C805" s="21">
        <v>66.533000000000001</v>
      </c>
      <c r="D805" s="22">
        <v>0.6979962232480067</v>
      </c>
      <c r="E805" s="21">
        <v>72.253</v>
      </c>
      <c r="F805" s="27">
        <v>0.71509290963985273</v>
      </c>
      <c r="G805" s="8">
        <v>1769.21</v>
      </c>
      <c r="H805" s="21">
        <v>4.484</v>
      </c>
      <c r="I805" s="22">
        <v>0.20456204379562043</v>
      </c>
      <c r="J805" s="21">
        <v>13.843999999999999</v>
      </c>
      <c r="K805" s="27">
        <v>0.44258293408023408</v>
      </c>
      <c r="L805" s="8">
        <v>2253.31</v>
      </c>
      <c r="M805" s="21">
        <v>42.793999999999997</v>
      </c>
      <c r="N805" s="22">
        <v>0.30866993652625502</v>
      </c>
      <c r="O805" s="21">
        <v>90.194000000000003</v>
      </c>
      <c r="P805" s="27">
        <v>0.48480965234037232</v>
      </c>
      <c r="Q805" s="8">
        <v>906.07</v>
      </c>
      <c r="R805" s="21">
        <v>24.251999999999999</v>
      </c>
      <c r="S805" s="22">
        <v>0.21774106661878254</v>
      </c>
      <c r="T805" s="21">
        <v>88.512</v>
      </c>
      <c r="U805" s="27">
        <v>0.50393950938552323</v>
      </c>
      <c r="V805" s="22"/>
      <c r="W805" s="23"/>
      <c r="X805" s="23"/>
      <c r="Y805" s="23"/>
      <c r="AA805" s="23"/>
    </row>
    <row r="806" spans="1:27" x14ac:dyDescent="0.25">
      <c r="A806" s="20">
        <v>37329</v>
      </c>
      <c r="B806" s="8">
        <v>2051.31</v>
      </c>
      <c r="C806" s="21">
        <v>65.972999999999999</v>
      </c>
      <c r="D806" s="22">
        <v>0.6921212757028955</v>
      </c>
      <c r="E806" s="21">
        <v>71.692999999999998</v>
      </c>
      <c r="F806" s="27">
        <v>0.70955073213756947</v>
      </c>
      <c r="G806" s="8">
        <v>1769.03</v>
      </c>
      <c r="H806" s="21">
        <v>4.1050000000000004</v>
      </c>
      <c r="I806" s="22">
        <v>0.18727189781021897</v>
      </c>
      <c r="J806" s="21">
        <v>13.465</v>
      </c>
      <c r="K806" s="27">
        <v>0.43046648252762382</v>
      </c>
      <c r="L806" s="8">
        <v>2253.42</v>
      </c>
      <c r="M806" s="21">
        <v>43.484000000000002</v>
      </c>
      <c r="N806" s="22">
        <v>0.31364685516445467</v>
      </c>
      <c r="O806" s="21">
        <v>90.884</v>
      </c>
      <c r="P806" s="27">
        <v>0.48851853594425587</v>
      </c>
      <c r="Q806" s="8">
        <v>904.42</v>
      </c>
      <c r="R806" s="21">
        <v>16.507999999999999</v>
      </c>
      <c r="S806" s="22">
        <v>0.14821332375650925</v>
      </c>
      <c r="T806" s="21">
        <v>80.768000000000001</v>
      </c>
      <c r="U806" s="27">
        <v>0.45984962997666728</v>
      </c>
      <c r="V806" s="22"/>
      <c r="W806" s="23"/>
      <c r="X806" s="23"/>
      <c r="Y806" s="23"/>
      <c r="AA806" s="23"/>
    </row>
    <row r="807" spans="1:27" x14ac:dyDescent="0.25">
      <c r="A807" s="20">
        <v>37330</v>
      </c>
      <c r="B807" s="8">
        <v>2051.19</v>
      </c>
      <c r="C807" s="21">
        <v>65.305999999999997</v>
      </c>
      <c r="D807" s="22">
        <v>0.6851237935375577</v>
      </c>
      <c r="E807" s="21">
        <v>71.025999999999996</v>
      </c>
      <c r="F807" s="27">
        <v>0.70294939978293469</v>
      </c>
      <c r="G807" s="8">
        <v>1769.18</v>
      </c>
      <c r="H807" s="21">
        <v>4.4169999999999998</v>
      </c>
      <c r="I807" s="22">
        <v>0.20150547445255473</v>
      </c>
      <c r="J807" s="21">
        <v>13.776999999999999</v>
      </c>
      <c r="K807" s="27">
        <v>0.4404412793287924</v>
      </c>
      <c r="L807" s="8">
        <v>2253.61</v>
      </c>
      <c r="M807" s="21">
        <v>44.783999999999999</v>
      </c>
      <c r="N807" s="22">
        <v>0.32302365839584535</v>
      </c>
      <c r="O807" s="21">
        <v>92.183999999999997</v>
      </c>
      <c r="P807" s="27">
        <v>0.49550635637712004</v>
      </c>
      <c r="Q807" s="8">
        <v>903.33</v>
      </c>
      <c r="R807" s="21">
        <v>11.718</v>
      </c>
      <c r="S807" s="22">
        <v>0.10520739809660622</v>
      </c>
      <c r="T807" s="21">
        <v>75.977999999999994</v>
      </c>
      <c r="U807" s="27">
        <v>0.43257810409744407</v>
      </c>
      <c r="V807" s="22"/>
      <c r="W807" s="23"/>
      <c r="X807" s="23"/>
      <c r="Y807" s="23"/>
      <c r="AA807" s="23"/>
    </row>
    <row r="808" spans="1:27" x14ac:dyDescent="0.25">
      <c r="A808" s="20">
        <v>37331</v>
      </c>
      <c r="B808" s="8">
        <v>2051.06</v>
      </c>
      <c r="C808" s="21">
        <v>64.588999999999999</v>
      </c>
      <c r="D808" s="22">
        <v>0.67760176248426351</v>
      </c>
      <c r="E808" s="21">
        <v>70.308999999999997</v>
      </c>
      <c r="F808" s="27">
        <v>0.69585298645579763</v>
      </c>
      <c r="G808" s="8">
        <v>1768.1</v>
      </c>
      <c r="H808" s="21">
        <v>2.3370000000000002</v>
      </c>
      <c r="I808" s="22">
        <v>0.10661496350364963</v>
      </c>
      <c r="J808" s="21">
        <v>11.696999999999999</v>
      </c>
      <c r="K808" s="27">
        <v>0.37394467482505289</v>
      </c>
      <c r="L808" s="8">
        <v>2253.59</v>
      </c>
      <c r="M808" s="21">
        <v>44.61</v>
      </c>
      <c r="N808" s="22">
        <v>0.32176860934795154</v>
      </c>
      <c r="O808" s="21">
        <v>92.01</v>
      </c>
      <c r="P808" s="27">
        <v>0.4945709803322052</v>
      </c>
      <c r="Q808" s="8">
        <v>904.38</v>
      </c>
      <c r="R808" s="21">
        <v>16.356999999999999</v>
      </c>
      <c r="S808" s="22">
        <v>0.14685760459687555</v>
      </c>
      <c r="T808" s="21">
        <v>80.617000000000004</v>
      </c>
      <c r="U808" s="27">
        <v>0.45899018385420071</v>
      </c>
      <c r="V808" s="22"/>
      <c r="W808" s="23"/>
      <c r="X808" s="23"/>
      <c r="Y808" s="23"/>
      <c r="AA808" s="23"/>
    </row>
    <row r="809" spans="1:27" x14ac:dyDescent="0.25">
      <c r="A809" s="20">
        <v>37332</v>
      </c>
      <c r="B809" s="8">
        <v>2050.98</v>
      </c>
      <c r="C809" s="21">
        <v>64.150999999999996</v>
      </c>
      <c r="D809" s="22">
        <v>0.67300671422576586</v>
      </c>
      <c r="E809" s="21">
        <v>69.870999999999995</v>
      </c>
      <c r="F809" s="27">
        <v>0.69151818483208971</v>
      </c>
      <c r="G809" s="8">
        <v>1769.03</v>
      </c>
      <c r="H809" s="21">
        <v>4.1050000000000004</v>
      </c>
      <c r="I809" s="22">
        <v>0.18727189781021897</v>
      </c>
      <c r="J809" s="21">
        <v>13.465</v>
      </c>
      <c r="K809" s="27">
        <v>0.43046648252762382</v>
      </c>
      <c r="L809" s="8">
        <v>2253.69</v>
      </c>
      <c r="M809" s="21">
        <v>45.305999999999997</v>
      </c>
      <c r="N809" s="22">
        <v>0.32678880553952683</v>
      </c>
      <c r="O809" s="21">
        <v>92.706000000000003</v>
      </c>
      <c r="P809" s="27">
        <v>0.49831210520284375</v>
      </c>
      <c r="Q809" s="8">
        <v>904.23</v>
      </c>
      <c r="R809" s="21">
        <v>15.679</v>
      </c>
      <c r="S809" s="22">
        <v>0.14077033578739451</v>
      </c>
      <c r="T809" s="21">
        <v>79.938999999999993</v>
      </c>
      <c r="U809" s="27">
        <v>0.45513000946114274</v>
      </c>
      <c r="V809" s="22"/>
      <c r="W809" s="23"/>
      <c r="X809" s="23"/>
      <c r="Y809" s="23"/>
      <c r="AA809" s="23"/>
    </row>
    <row r="810" spans="1:27" x14ac:dyDescent="0.25">
      <c r="A810" s="20">
        <v>37333</v>
      </c>
      <c r="B810" s="8">
        <v>2050.84</v>
      </c>
      <c r="C810" s="21">
        <v>63.389000000000003</v>
      </c>
      <c r="D810" s="22">
        <v>0.66501258917331085</v>
      </c>
      <c r="E810" s="21">
        <v>69.108999999999995</v>
      </c>
      <c r="F810" s="27">
        <v>0.6839767293443727</v>
      </c>
      <c r="G810" s="8">
        <v>1768.84</v>
      </c>
      <c r="H810" s="21">
        <v>3.7349999999999999</v>
      </c>
      <c r="I810" s="22">
        <v>0.17039233576642335</v>
      </c>
      <c r="J810" s="21">
        <v>13.095000000000001</v>
      </c>
      <c r="K810" s="27">
        <v>0.41863778904624777</v>
      </c>
      <c r="L810" s="8">
        <v>2253.9699999999998</v>
      </c>
      <c r="M810" s="21">
        <v>47.140999999999998</v>
      </c>
      <c r="N810" s="22">
        <v>0.34002452394691285</v>
      </c>
      <c r="O810" s="21">
        <v>94.540999999999997</v>
      </c>
      <c r="P810" s="27">
        <v>0.50817565697574096</v>
      </c>
      <c r="Q810" s="8">
        <v>904.08</v>
      </c>
      <c r="R810" s="21">
        <v>15.002000000000001</v>
      </c>
      <c r="S810" s="22">
        <v>0.1346920452504938</v>
      </c>
      <c r="T810" s="21">
        <v>79.262</v>
      </c>
      <c r="U810" s="27">
        <v>0.45127570159451796</v>
      </c>
      <c r="V810" s="22"/>
      <c r="W810" s="23"/>
      <c r="X810" s="23"/>
      <c r="Y810" s="23"/>
      <c r="AA810" s="23"/>
    </row>
    <row r="811" spans="1:27" x14ac:dyDescent="0.25">
      <c r="A811" s="20">
        <v>37334</v>
      </c>
      <c r="B811" s="8">
        <v>2050.6999999999998</v>
      </c>
      <c r="C811" s="21">
        <v>62.633000000000003</v>
      </c>
      <c r="D811" s="22">
        <v>0.65708140998741082</v>
      </c>
      <c r="E811" s="21">
        <v>68.352999999999994</v>
      </c>
      <c r="F811" s="27">
        <v>0.67649441063438176</v>
      </c>
      <c r="G811" s="8">
        <v>1768.71</v>
      </c>
      <c r="H811" s="21">
        <v>3.4790000000000001</v>
      </c>
      <c r="I811" s="22">
        <v>0.15871350364963502</v>
      </c>
      <c r="J811" s="21">
        <v>12.839</v>
      </c>
      <c r="K811" s="27">
        <v>0.41045443930131653</v>
      </c>
      <c r="L811" s="8">
        <v>2254.1999999999998</v>
      </c>
      <c r="M811" s="21">
        <v>48.723999999999997</v>
      </c>
      <c r="N811" s="22">
        <v>0.35144258511252169</v>
      </c>
      <c r="O811" s="21">
        <v>96.123999999999995</v>
      </c>
      <c r="P811" s="27">
        <v>0.51668450658139842</v>
      </c>
      <c r="Q811" s="8">
        <v>903.02</v>
      </c>
      <c r="R811" s="21">
        <v>10.387</v>
      </c>
      <c r="S811" s="22">
        <v>9.3257317292152989E-2</v>
      </c>
      <c r="T811" s="21">
        <v>74.647000000000006</v>
      </c>
      <c r="U811" s="27">
        <v>0.42499952970013094</v>
      </c>
      <c r="V811" s="22"/>
      <c r="W811" s="23"/>
      <c r="X811" s="23"/>
      <c r="Y811" s="23"/>
      <c r="AA811" s="23"/>
    </row>
    <row r="812" spans="1:27" x14ac:dyDescent="0.25">
      <c r="A812" s="20">
        <v>37335</v>
      </c>
      <c r="B812" s="8">
        <v>2050.64</v>
      </c>
      <c r="C812" s="21">
        <v>62.311999999999998</v>
      </c>
      <c r="D812" s="22">
        <v>0.65371380612673102</v>
      </c>
      <c r="E812" s="21">
        <v>68.031999999999996</v>
      </c>
      <c r="F812" s="27">
        <v>0.67331732515923559</v>
      </c>
      <c r="G812" s="8">
        <v>1768.89</v>
      </c>
      <c r="H812" s="21">
        <v>3.8210000000000002</v>
      </c>
      <c r="I812" s="22">
        <v>0.17431569343065695</v>
      </c>
      <c r="J812" s="21">
        <v>13.180999999999999</v>
      </c>
      <c r="K812" s="27">
        <v>0.42138802150578925</v>
      </c>
      <c r="L812" s="8">
        <v>2254.4</v>
      </c>
      <c r="M812" s="21">
        <v>50.05</v>
      </c>
      <c r="N812" s="22">
        <v>0.3610069244085401</v>
      </c>
      <c r="O812" s="21">
        <v>97.45</v>
      </c>
      <c r="P812" s="27">
        <v>0.52381210238837084</v>
      </c>
      <c r="Q812" s="8">
        <v>903.68</v>
      </c>
      <c r="R812" s="21">
        <v>13.205</v>
      </c>
      <c r="S812" s="22">
        <v>0.1185580894235949</v>
      </c>
      <c r="T812" s="21">
        <v>77.465000000000003</v>
      </c>
      <c r="U812" s="27">
        <v>0.44104447949498438</v>
      </c>
      <c r="V812" s="22"/>
      <c r="W812" s="23"/>
      <c r="X812" s="23"/>
      <c r="Y812" s="23"/>
      <c r="AA812" s="23"/>
    </row>
    <row r="813" spans="1:27" x14ac:dyDescent="0.25">
      <c r="A813" s="20">
        <v>37336</v>
      </c>
      <c r="B813" s="8">
        <v>2050.5</v>
      </c>
      <c r="C813" s="21">
        <v>61.566000000000003</v>
      </c>
      <c r="D813" s="22">
        <v>0.64588753671842225</v>
      </c>
      <c r="E813" s="21">
        <v>67.286000000000001</v>
      </c>
      <c r="F813" s="27">
        <v>0.66593432590927193</v>
      </c>
      <c r="G813" s="8">
        <v>1768.84</v>
      </c>
      <c r="H813" s="21">
        <v>3.7349999999999999</v>
      </c>
      <c r="I813" s="22">
        <v>0.17039233576642335</v>
      </c>
      <c r="J813" s="21">
        <v>13.095000000000001</v>
      </c>
      <c r="K813" s="27">
        <v>0.41863778904624777</v>
      </c>
      <c r="L813" s="8">
        <v>2254.5500000000002</v>
      </c>
      <c r="M813" s="21">
        <v>51.116</v>
      </c>
      <c r="N813" s="22">
        <v>0.36869590305828043</v>
      </c>
      <c r="O813" s="21">
        <v>98.516000000000005</v>
      </c>
      <c r="P813" s="27">
        <v>0.52954194445426017</v>
      </c>
      <c r="Q813" s="8">
        <v>905.87</v>
      </c>
      <c r="R813" s="21">
        <v>23.32</v>
      </c>
      <c r="S813" s="22">
        <v>0.20937331657389119</v>
      </c>
      <c r="T813" s="21">
        <v>87.58</v>
      </c>
      <c r="U813" s="27">
        <v>0.49863323622667677</v>
      </c>
      <c r="V813" s="22"/>
      <c r="W813" s="23"/>
      <c r="X813" s="23"/>
      <c r="Y813" s="23"/>
      <c r="AA813" s="23"/>
    </row>
    <row r="814" spans="1:27" x14ac:dyDescent="0.25">
      <c r="A814" s="20">
        <v>37337</v>
      </c>
      <c r="B814" s="8">
        <v>2050.37</v>
      </c>
      <c r="C814" s="21">
        <v>60.88</v>
      </c>
      <c r="D814" s="22">
        <v>0.6386907259756609</v>
      </c>
      <c r="E814" s="21">
        <v>66.599999999999994</v>
      </c>
      <c r="F814" s="27">
        <v>0.65914496892802066</v>
      </c>
      <c r="G814" s="8">
        <v>1769.14</v>
      </c>
      <c r="H814" s="21">
        <v>4.327</v>
      </c>
      <c r="I814" s="22">
        <v>0.19739963503649635</v>
      </c>
      <c r="J814" s="21">
        <v>13.686999999999999</v>
      </c>
      <c r="K814" s="27">
        <v>0.43756369861644939</v>
      </c>
      <c r="L814" s="8">
        <v>2254.7600000000002</v>
      </c>
      <c r="M814" s="21">
        <v>52.543999999999997</v>
      </c>
      <c r="N814" s="22">
        <v>0.37899596076168496</v>
      </c>
      <c r="O814" s="21">
        <v>99.944000000000003</v>
      </c>
      <c r="P814" s="27">
        <v>0.53721783145057733</v>
      </c>
      <c r="Q814" s="8">
        <v>906.65</v>
      </c>
      <c r="R814" s="21">
        <v>27.143999999999998</v>
      </c>
      <c r="S814" s="22">
        <v>0.24370623092117075</v>
      </c>
      <c r="T814" s="21">
        <v>91.403999999999996</v>
      </c>
      <c r="U814" s="27">
        <v>0.52040489357475728</v>
      </c>
      <c r="V814" s="22"/>
      <c r="W814" s="23"/>
      <c r="X814" s="23"/>
      <c r="Y814" s="23"/>
      <c r="AA814" s="23"/>
    </row>
    <row r="815" spans="1:27" x14ac:dyDescent="0.25">
      <c r="A815" s="20">
        <v>37338</v>
      </c>
      <c r="B815" s="8">
        <v>2050.35</v>
      </c>
      <c r="C815" s="21">
        <v>60.774999999999999</v>
      </c>
      <c r="D815" s="22">
        <v>0.63758917331095255</v>
      </c>
      <c r="E815" s="21">
        <v>66.495000000000005</v>
      </c>
      <c r="F815" s="27">
        <v>0.65810552633491115</v>
      </c>
      <c r="G815" s="8">
        <v>1769.42</v>
      </c>
      <c r="H815" s="21">
        <v>4.9180000000000001</v>
      </c>
      <c r="I815" s="22">
        <v>0.22436131386861313</v>
      </c>
      <c r="J815" s="21">
        <v>14.278</v>
      </c>
      <c r="K815" s="27">
        <v>0.4564577711234506</v>
      </c>
      <c r="L815" s="8">
        <v>2255.15</v>
      </c>
      <c r="M815" s="21">
        <v>55.243000000000002</v>
      </c>
      <c r="N815" s="22">
        <v>0.39846364685516444</v>
      </c>
      <c r="O815" s="21">
        <v>102.643</v>
      </c>
      <c r="P815" s="27">
        <v>0.55172545321776267</v>
      </c>
      <c r="Q815" s="8">
        <v>907.63</v>
      </c>
      <c r="R815" s="21">
        <v>32.14</v>
      </c>
      <c r="S815" s="22">
        <v>0.28856168073262706</v>
      </c>
      <c r="T815" s="21">
        <v>96.4</v>
      </c>
      <c r="U815" s="27">
        <v>0.54884972474062421</v>
      </c>
      <c r="V815" s="22"/>
      <c r="W815" s="23"/>
      <c r="X815" s="23"/>
      <c r="Y815" s="23"/>
      <c r="AA815" s="23"/>
    </row>
    <row r="816" spans="1:27" x14ac:dyDescent="0.25">
      <c r="A816" s="20">
        <v>37339</v>
      </c>
      <c r="B816" s="8">
        <v>2050.31</v>
      </c>
      <c r="C816" s="21">
        <v>60.564999999999998</v>
      </c>
      <c r="D816" s="22">
        <v>0.63538606798153585</v>
      </c>
      <c r="E816" s="21">
        <v>66.284999999999997</v>
      </c>
      <c r="F816" s="27">
        <v>0.6560273993125092</v>
      </c>
      <c r="G816" s="8">
        <v>1769.4</v>
      </c>
      <c r="H816" s="21">
        <v>4.8710000000000004</v>
      </c>
      <c r="I816" s="22">
        <v>0.22221715328467154</v>
      </c>
      <c r="J816" s="21">
        <v>14.231</v>
      </c>
      <c r="K816" s="27">
        <v>0.4549553066408783</v>
      </c>
      <c r="L816" s="8">
        <v>2255.38</v>
      </c>
      <c r="M816" s="21">
        <v>56.875</v>
      </c>
      <c r="N816" s="22">
        <v>0.41023514137334105</v>
      </c>
      <c r="O816" s="21">
        <v>104.27500000000001</v>
      </c>
      <c r="P816" s="27">
        <v>0.56049773293825922</v>
      </c>
      <c r="Q816" s="8">
        <v>908.83</v>
      </c>
      <c r="R816" s="21">
        <v>38.527999999999999</v>
      </c>
      <c r="S816" s="22">
        <v>0.34591488597593822</v>
      </c>
      <c r="T816" s="21">
        <v>102.788</v>
      </c>
      <c r="U816" s="27">
        <v>0.58522023311776983</v>
      </c>
      <c r="V816" s="22"/>
      <c r="W816" s="23"/>
      <c r="X816" s="23"/>
      <c r="Y816" s="23"/>
      <c r="AA816" s="23"/>
    </row>
    <row r="817" spans="1:27" x14ac:dyDescent="0.25">
      <c r="A817" s="20">
        <v>37340</v>
      </c>
      <c r="B817" s="8">
        <v>2050.39</v>
      </c>
      <c r="C817" s="21">
        <v>60.984999999999999</v>
      </c>
      <c r="D817" s="22">
        <v>0.63979227864036925</v>
      </c>
      <c r="E817" s="21">
        <v>66.704999999999998</v>
      </c>
      <c r="F817" s="27">
        <v>0.66018403243922164</v>
      </c>
      <c r="G817" s="8">
        <v>1769.33</v>
      </c>
      <c r="H817" s="21">
        <v>4.734</v>
      </c>
      <c r="I817" s="22">
        <v>0.21596715328467153</v>
      </c>
      <c r="J817" s="21">
        <v>14.093999999999999</v>
      </c>
      <c r="K817" s="27">
        <v>0.45057526144596299</v>
      </c>
      <c r="L817" s="8">
        <v>2255.59</v>
      </c>
      <c r="M817" s="21">
        <v>58.424999999999997</v>
      </c>
      <c r="N817" s="22">
        <v>0.42141517599538375</v>
      </c>
      <c r="O817" s="21">
        <v>105.825</v>
      </c>
      <c r="P817" s="27">
        <v>0.56882925557676434</v>
      </c>
      <c r="Q817" s="8">
        <v>909.46</v>
      </c>
      <c r="R817" s="21">
        <v>41.98</v>
      </c>
      <c r="S817" s="22">
        <v>0.37690788292332555</v>
      </c>
      <c r="T817" s="21">
        <v>106.24</v>
      </c>
      <c r="U817" s="27">
        <v>0.60487407442345831</v>
      </c>
      <c r="V817" s="22"/>
      <c r="W817" s="23"/>
      <c r="X817" s="23"/>
      <c r="Y817" s="23"/>
      <c r="AA817" s="23"/>
    </row>
    <row r="818" spans="1:27" x14ac:dyDescent="0.25">
      <c r="A818" s="20">
        <v>37341</v>
      </c>
      <c r="B818" s="8">
        <v>2050.4699999999998</v>
      </c>
      <c r="C818" s="21">
        <v>61.406999999999996</v>
      </c>
      <c r="D818" s="22">
        <v>0.6442194712547209</v>
      </c>
      <c r="E818" s="21">
        <v>67.126999999999995</v>
      </c>
      <c r="F818" s="27">
        <v>0.66436075690708463</v>
      </c>
      <c r="G818" s="8">
        <v>1768.53</v>
      </c>
      <c r="H818" s="21">
        <v>3.1230000000000002</v>
      </c>
      <c r="I818" s="22">
        <v>0.14247262773722627</v>
      </c>
      <c r="J818" s="21">
        <v>12.483000000000001</v>
      </c>
      <c r="K818" s="27">
        <v>0.39907268920717681</v>
      </c>
      <c r="L818" s="8">
        <v>2255.71</v>
      </c>
      <c r="M818" s="21">
        <v>59.249000000000002</v>
      </c>
      <c r="N818" s="22">
        <v>0.4273586266589729</v>
      </c>
      <c r="O818" s="21">
        <v>106.649</v>
      </c>
      <c r="P818" s="27">
        <v>0.57325844701085604</v>
      </c>
      <c r="Q818" s="8">
        <v>909.41</v>
      </c>
      <c r="R818" s="21">
        <v>41.731999999999999</v>
      </c>
      <c r="S818" s="22">
        <v>0.3746812713233974</v>
      </c>
      <c r="T818" s="21">
        <v>105.992</v>
      </c>
      <c r="U818" s="27">
        <v>0.60346121930745811</v>
      </c>
      <c r="V818" s="22"/>
      <c r="W818" s="23"/>
      <c r="X818" s="23"/>
      <c r="Y818" s="23"/>
      <c r="AA818" s="23"/>
    </row>
    <row r="819" spans="1:27" x14ac:dyDescent="0.25">
      <c r="A819" s="20">
        <v>37342</v>
      </c>
      <c r="B819" s="8">
        <v>2050.5500000000002</v>
      </c>
      <c r="C819" s="21">
        <v>61.832000000000001</v>
      </c>
      <c r="D819" s="22">
        <v>0.64867813680234998</v>
      </c>
      <c r="E819" s="21">
        <v>67.552000000000007</v>
      </c>
      <c r="F819" s="27">
        <v>0.66856704976381076</v>
      </c>
      <c r="G819" s="8">
        <v>1767.79</v>
      </c>
      <c r="H819" s="21">
        <v>1.8160000000000001</v>
      </c>
      <c r="I819" s="22">
        <v>8.2846715328467144E-2</v>
      </c>
      <c r="J819" s="21">
        <v>11.176</v>
      </c>
      <c r="K819" s="27">
        <v>0.35728899276152531</v>
      </c>
      <c r="L819" s="8">
        <v>2255.7600000000002</v>
      </c>
      <c r="M819" s="21">
        <v>59.616</v>
      </c>
      <c r="N819" s="22">
        <v>0.43000577034045007</v>
      </c>
      <c r="O819" s="21">
        <v>107.01600000000001</v>
      </c>
      <c r="P819" s="27">
        <v>0.57523104357272925</v>
      </c>
      <c r="Q819" s="8">
        <v>908.65</v>
      </c>
      <c r="R819" s="21">
        <v>37.548999999999999</v>
      </c>
      <c r="S819" s="22">
        <v>0.33712515711977015</v>
      </c>
      <c r="T819" s="21">
        <v>101.809</v>
      </c>
      <c r="U819" s="27">
        <v>0.57964605525180635</v>
      </c>
      <c r="V819" s="22"/>
      <c r="W819" s="23"/>
      <c r="X819" s="23"/>
      <c r="Y819" s="23"/>
      <c r="AA819" s="23"/>
    </row>
    <row r="820" spans="1:27" x14ac:dyDescent="0.25">
      <c r="A820" s="20">
        <v>37343</v>
      </c>
      <c r="B820" s="8">
        <v>2050.59</v>
      </c>
      <c r="C820" s="21">
        <v>62.045000000000002</v>
      </c>
      <c r="D820" s="22">
        <v>0.65091271506504411</v>
      </c>
      <c r="E820" s="21">
        <v>67.765000000000001</v>
      </c>
      <c r="F820" s="27">
        <v>0.67067512425698428</v>
      </c>
      <c r="G820" s="8">
        <v>1768.47</v>
      </c>
      <c r="H820" s="21">
        <v>3.02</v>
      </c>
      <c r="I820" s="22">
        <v>0.13777372262773724</v>
      </c>
      <c r="J820" s="21">
        <v>12.38</v>
      </c>
      <c r="K820" s="27">
        <v>0.3957800021707979</v>
      </c>
      <c r="L820" s="8">
        <v>2255.87</v>
      </c>
      <c r="M820" s="21">
        <v>60.442999999999998</v>
      </c>
      <c r="N820" s="22">
        <v>0.43597085978072703</v>
      </c>
      <c r="O820" s="21">
        <v>107.843</v>
      </c>
      <c r="P820" s="27">
        <v>0.57967635564019848</v>
      </c>
      <c r="Q820" s="8">
        <v>907.97</v>
      </c>
      <c r="R820" s="21">
        <v>33.905000000000001</v>
      </c>
      <c r="S820" s="22">
        <v>0.30440833183695459</v>
      </c>
      <c r="T820" s="21">
        <v>98.165000000000006</v>
      </c>
      <c r="U820" s="27">
        <v>0.55889908452072801</v>
      </c>
      <c r="V820" s="22"/>
      <c r="W820" s="23"/>
      <c r="X820" s="23"/>
      <c r="Y820" s="23"/>
      <c r="AA820" s="23"/>
    </row>
    <row r="821" spans="1:27" x14ac:dyDescent="0.25">
      <c r="A821" s="20">
        <v>37344</v>
      </c>
      <c r="B821" s="8">
        <v>2050.64</v>
      </c>
      <c r="C821" s="21">
        <v>62.311999999999998</v>
      </c>
      <c r="D821" s="22">
        <v>0.65371380612673102</v>
      </c>
      <c r="E821" s="21">
        <v>68.031999999999996</v>
      </c>
      <c r="F821" s="27">
        <v>0.67331732515923559</v>
      </c>
      <c r="G821" s="8">
        <v>1769.76</v>
      </c>
      <c r="H821" s="21">
        <v>5.673</v>
      </c>
      <c r="I821" s="22">
        <v>0.25880474452554747</v>
      </c>
      <c r="J821" s="21">
        <v>15.032999999999999</v>
      </c>
      <c r="K821" s="27">
        <v>0.48059516303907007</v>
      </c>
      <c r="L821" s="8">
        <v>2256.15</v>
      </c>
      <c r="M821" s="21">
        <v>62.476999999999997</v>
      </c>
      <c r="N821" s="22">
        <v>0.45064195037507215</v>
      </c>
      <c r="O821" s="21">
        <v>109.877</v>
      </c>
      <c r="P821" s="27">
        <v>0.59060955885131938</v>
      </c>
      <c r="Q821" s="8">
        <v>906.6</v>
      </c>
      <c r="R821" s="21">
        <v>26.908999999999999</v>
      </c>
      <c r="S821" s="22">
        <v>0.24159633686478721</v>
      </c>
      <c r="T821" s="21">
        <v>91.168999999999997</v>
      </c>
      <c r="U821" s="27">
        <v>0.5190673255479834</v>
      </c>
      <c r="V821" s="22"/>
      <c r="W821" s="23"/>
      <c r="X821" s="23"/>
      <c r="Y821" s="23"/>
      <c r="AA821" s="23"/>
    </row>
    <row r="822" spans="1:27" x14ac:dyDescent="0.25">
      <c r="A822" s="20">
        <v>37345</v>
      </c>
      <c r="B822" s="8">
        <v>2050.6799999999998</v>
      </c>
      <c r="C822" s="21">
        <v>62.526000000000003</v>
      </c>
      <c r="D822" s="22">
        <v>0.65595887536718422</v>
      </c>
      <c r="E822" s="21">
        <v>68.245999999999995</v>
      </c>
      <c r="F822" s="27">
        <v>0.67543563486393876</v>
      </c>
      <c r="G822" s="8">
        <v>1770.61</v>
      </c>
      <c r="H822" s="21">
        <v>7.6840000000000002</v>
      </c>
      <c r="I822" s="22">
        <v>0.35054744525547443</v>
      </c>
      <c r="J822" s="21">
        <v>17.044</v>
      </c>
      <c r="K822" s="27">
        <v>0.54488521416253632</v>
      </c>
      <c r="L822" s="8">
        <v>2256.39</v>
      </c>
      <c r="M822" s="21">
        <v>64.244</v>
      </c>
      <c r="N822" s="22">
        <v>0.46338718984420085</v>
      </c>
      <c r="O822" s="21">
        <v>111.64400000000001</v>
      </c>
      <c r="P822" s="27">
        <v>0.60010745672831312</v>
      </c>
      <c r="Q822" s="8">
        <v>906.75</v>
      </c>
      <c r="R822" s="21">
        <v>27.616</v>
      </c>
      <c r="S822" s="22">
        <v>0.24794397557909859</v>
      </c>
      <c r="T822" s="21">
        <v>91.876000000000005</v>
      </c>
      <c r="U822" s="27">
        <v>0.52309274043557707</v>
      </c>
      <c r="V822" s="22"/>
      <c r="W822" s="23"/>
      <c r="X822" s="23"/>
      <c r="Y822" s="23"/>
      <c r="AA822" s="23"/>
    </row>
    <row r="823" spans="1:27" x14ac:dyDescent="0.25">
      <c r="A823" s="20">
        <v>37346</v>
      </c>
      <c r="B823" s="8">
        <v>2050.6999999999998</v>
      </c>
      <c r="C823" s="21">
        <v>62.633000000000003</v>
      </c>
      <c r="D823" s="22">
        <v>0.65708140998741082</v>
      </c>
      <c r="E823" s="21">
        <v>68.352999999999994</v>
      </c>
      <c r="F823" s="27">
        <v>0.67649441063438176</v>
      </c>
      <c r="G823" s="8">
        <v>1771.28</v>
      </c>
      <c r="H823" s="21">
        <v>9.4160000000000004</v>
      </c>
      <c r="I823" s="22">
        <v>0.42956204379562046</v>
      </c>
      <c r="J823" s="21">
        <v>18.776</v>
      </c>
      <c r="K823" s="27">
        <v>0.60025598958017001</v>
      </c>
      <c r="L823" s="8">
        <v>2256.2600000000002</v>
      </c>
      <c r="M823" s="21">
        <v>63.313000000000002</v>
      </c>
      <c r="N823" s="22">
        <v>0.45667195614541256</v>
      </c>
      <c r="O823" s="21">
        <v>110.71299999999999</v>
      </c>
      <c r="P823" s="27">
        <v>0.59510323281892097</v>
      </c>
      <c r="Q823" s="8">
        <v>906.45</v>
      </c>
      <c r="R823" s="21">
        <v>26.125</v>
      </c>
      <c r="S823" s="22">
        <v>0.23455737116178846</v>
      </c>
      <c r="T823" s="21">
        <v>90.385000000000005</v>
      </c>
      <c r="U823" s="27">
        <v>0.51460387668670948</v>
      </c>
      <c r="V823" s="22"/>
      <c r="W823" s="23"/>
      <c r="X823" s="23"/>
      <c r="Y823" s="23"/>
      <c r="AA823" s="23"/>
    </row>
    <row r="824" spans="1:27" x14ac:dyDescent="0.25">
      <c r="A824" s="20">
        <v>37347</v>
      </c>
      <c r="B824" s="8">
        <v>2050.75</v>
      </c>
      <c r="C824" s="21">
        <v>62.902000000000001</v>
      </c>
      <c r="D824" s="22">
        <v>0.65990348300461599</v>
      </c>
      <c r="E824" s="21">
        <v>68.622</v>
      </c>
      <c r="F824" s="27">
        <v>0.67915670287778362</v>
      </c>
      <c r="G824" s="8">
        <v>1770.6</v>
      </c>
      <c r="H824" s="21">
        <v>7.657</v>
      </c>
      <c r="I824" s="22">
        <v>0.34931569343065694</v>
      </c>
      <c r="J824" s="21">
        <v>17.016999999999999</v>
      </c>
      <c r="K824" s="27">
        <v>0.54402193994883341</v>
      </c>
      <c r="L824" s="8">
        <v>2256.1999999999998</v>
      </c>
      <c r="M824" s="21">
        <v>62.847999999999999</v>
      </c>
      <c r="N824" s="22">
        <v>0.45331794575879975</v>
      </c>
      <c r="O824" s="21">
        <v>110.248</v>
      </c>
      <c r="P824" s="27">
        <v>0.59260377602736947</v>
      </c>
      <c r="Q824" s="8">
        <v>905.18</v>
      </c>
      <c r="R824" s="21">
        <v>20.007000000000001</v>
      </c>
      <c r="S824" s="22">
        <v>0.17962829951517328</v>
      </c>
      <c r="T824" s="21">
        <v>84.266999999999996</v>
      </c>
      <c r="U824" s="27">
        <v>0.47977137598947278</v>
      </c>
      <c r="V824" s="22"/>
      <c r="W824" s="23"/>
      <c r="X824" s="23"/>
      <c r="Y824" s="23"/>
      <c r="AA824" s="23"/>
    </row>
    <row r="825" spans="1:27" x14ac:dyDescent="0.25">
      <c r="A825" s="20">
        <v>37348</v>
      </c>
      <c r="B825" s="8">
        <v>2050.77</v>
      </c>
      <c r="C825" s="21">
        <v>63.01</v>
      </c>
      <c r="D825" s="22">
        <v>0.66103650860260177</v>
      </c>
      <c r="E825" s="21">
        <v>68.73</v>
      </c>
      <c r="F825" s="27">
        <v>0.68022571385975616</v>
      </c>
      <c r="G825" s="8">
        <v>1769.67</v>
      </c>
      <c r="H825" s="21">
        <v>5.4809999999999999</v>
      </c>
      <c r="I825" s="22">
        <v>0.2500456204379562</v>
      </c>
      <c r="J825" s="21">
        <v>14.840999999999999</v>
      </c>
      <c r="K825" s="27">
        <v>0.47445673235354852</v>
      </c>
      <c r="L825" s="8">
        <v>2256.46</v>
      </c>
      <c r="M825" s="21">
        <v>64.805000000000007</v>
      </c>
      <c r="N825" s="22">
        <v>0.46743364108482399</v>
      </c>
      <c r="O825" s="21">
        <v>112.205</v>
      </c>
      <c r="P825" s="27">
        <v>0.60312296344245453</v>
      </c>
      <c r="Q825" s="8">
        <v>904.23</v>
      </c>
      <c r="R825" s="21">
        <v>15.679</v>
      </c>
      <c r="S825" s="22">
        <v>0.14077033578739451</v>
      </c>
      <c r="T825" s="21">
        <v>79.938999999999993</v>
      </c>
      <c r="U825" s="27">
        <v>0.45513000946114274</v>
      </c>
      <c r="V825" s="22"/>
      <c r="W825" s="23"/>
      <c r="X825" s="23"/>
      <c r="Y825" s="23"/>
      <c r="AA825" s="23"/>
    </row>
    <row r="826" spans="1:27" x14ac:dyDescent="0.25">
      <c r="A826" s="20">
        <v>37349</v>
      </c>
      <c r="B826" s="8">
        <v>2050.7199999999998</v>
      </c>
      <c r="C826" s="21">
        <v>62.741</v>
      </c>
      <c r="D826" s="22">
        <v>0.65821443558539661</v>
      </c>
      <c r="E826" s="21">
        <v>68.460999999999999</v>
      </c>
      <c r="F826" s="27">
        <v>0.6775634216163543</v>
      </c>
      <c r="G826" s="8">
        <v>1768.36</v>
      </c>
      <c r="H826" s="21">
        <v>2.8159999999999998</v>
      </c>
      <c r="I826" s="22">
        <v>0.12846715328467154</v>
      </c>
      <c r="J826" s="21">
        <v>12.176</v>
      </c>
      <c r="K826" s="27">
        <v>0.38925830222444091</v>
      </c>
      <c r="L826" s="8">
        <v>2256.54</v>
      </c>
      <c r="M826" s="21">
        <v>65.367000000000004</v>
      </c>
      <c r="N826" s="22">
        <v>0.47148730525100985</v>
      </c>
      <c r="O826" s="21">
        <v>112.767</v>
      </c>
      <c r="P826" s="27">
        <v>0.60614378048288498</v>
      </c>
      <c r="Q826" s="8">
        <v>903.02</v>
      </c>
      <c r="R826" s="21">
        <v>10.387</v>
      </c>
      <c r="S826" s="22">
        <v>9.3257317292152989E-2</v>
      </c>
      <c r="T826" s="21">
        <v>74.647000000000006</v>
      </c>
      <c r="U826" s="27">
        <v>0.42499952970013094</v>
      </c>
      <c r="V826" s="22"/>
      <c r="W826" s="23"/>
      <c r="X826" s="23"/>
      <c r="Y826" s="23"/>
      <c r="AA826" s="23"/>
    </row>
    <row r="827" spans="1:27" x14ac:dyDescent="0.25">
      <c r="A827" s="20">
        <v>37350</v>
      </c>
      <c r="B827" s="8">
        <v>2050.6</v>
      </c>
      <c r="C827" s="21">
        <v>62.097999999999999</v>
      </c>
      <c r="D827" s="22">
        <v>0.65146873688627782</v>
      </c>
      <c r="E827" s="21">
        <v>67.817999999999998</v>
      </c>
      <c r="F827" s="27">
        <v>0.67119939453644106</v>
      </c>
      <c r="G827" s="8">
        <v>1767.95</v>
      </c>
      <c r="H827" s="21">
        <v>2.0840000000000001</v>
      </c>
      <c r="I827" s="22">
        <v>9.5072992700729927E-2</v>
      </c>
      <c r="J827" s="21">
        <v>11.444000000000001</v>
      </c>
      <c r="K827" s="27">
        <v>0.36585683626972282</v>
      </c>
      <c r="L827" s="8">
        <v>2256.65</v>
      </c>
      <c r="M827" s="21">
        <v>66.210999999999999</v>
      </c>
      <c r="N827" s="22">
        <v>0.4775750144258511</v>
      </c>
      <c r="O827" s="21">
        <v>113.611</v>
      </c>
      <c r="P827" s="27">
        <v>0.61068050602432999</v>
      </c>
      <c r="Q827" s="8">
        <v>901.23</v>
      </c>
      <c r="R827" s="21">
        <v>3.1240000000000001</v>
      </c>
      <c r="S827" s="22">
        <v>2.8048123541030704E-2</v>
      </c>
      <c r="T827" s="21">
        <v>67.384</v>
      </c>
      <c r="U827" s="27">
        <v>0.38364834038118262</v>
      </c>
      <c r="V827" s="22"/>
      <c r="W827" s="23"/>
      <c r="X827" s="23"/>
      <c r="Y827" s="23"/>
      <c r="AA827" s="23"/>
    </row>
    <row r="828" spans="1:27" x14ac:dyDescent="0.25">
      <c r="A828" s="20">
        <v>37351</v>
      </c>
      <c r="B828" s="8">
        <v>2050.5</v>
      </c>
      <c r="C828" s="21">
        <v>61.566000000000003</v>
      </c>
      <c r="D828" s="22">
        <v>0.64588753671842225</v>
      </c>
      <c r="E828" s="21">
        <v>67.286000000000001</v>
      </c>
      <c r="F828" s="27">
        <v>0.66593432590927193</v>
      </c>
      <c r="G828" s="8">
        <v>1767.07</v>
      </c>
      <c r="H828" s="21">
        <v>0.67400000000000004</v>
      </c>
      <c r="I828" s="22">
        <v>3.0748175182481751E-2</v>
      </c>
      <c r="J828" s="21">
        <v>10.034000000000001</v>
      </c>
      <c r="K828" s="27">
        <v>0.32078045278769246</v>
      </c>
      <c r="L828" s="8">
        <v>2256.35</v>
      </c>
      <c r="M828" s="21">
        <v>63.965000000000003</v>
      </c>
      <c r="N828" s="22">
        <v>0.46137478361223311</v>
      </c>
      <c r="O828" s="21">
        <v>111.36499999999999</v>
      </c>
      <c r="P828" s="27">
        <v>0.59860785851518639</v>
      </c>
      <c r="Q828" s="8">
        <v>901.9</v>
      </c>
      <c r="R828" s="21">
        <v>5.7859999999999996</v>
      </c>
      <c r="S828" s="22">
        <v>5.194828514993715E-2</v>
      </c>
      <c r="T828" s="21">
        <v>70.046000000000006</v>
      </c>
      <c r="U828" s="27">
        <v>0.39880451142140344</v>
      </c>
      <c r="V828" s="22"/>
      <c r="W828" s="23"/>
      <c r="X828" s="23"/>
      <c r="Y828" s="23"/>
      <c r="AA828" s="23"/>
    </row>
    <row r="829" spans="1:27" x14ac:dyDescent="0.25">
      <c r="A829" s="20">
        <v>37352</v>
      </c>
      <c r="B829" s="8">
        <v>2050.41</v>
      </c>
      <c r="C829" s="21">
        <v>61.09</v>
      </c>
      <c r="D829" s="22">
        <v>0.6408938313050776</v>
      </c>
      <c r="E829" s="21">
        <v>66.81</v>
      </c>
      <c r="F829" s="27">
        <v>0.66122309595042261</v>
      </c>
      <c r="G829" s="8">
        <v>1766.7</v>
      </c>
      <c r="H829" s="21">
        <v>0.16400000000000001</v>
      </c>
      <c r="I829" s="22">
        <v>7.4817518248175181E-3</v>
      </c>
      <c r="J829" s="21">
        <v>9.5239999999999991</v>
      </c>
      <c r="K829" s="27">
        <v>0.30447620292179994</v>
      </c>
      <c r="L829" s="8">
        <v>2256.02</v>
      </c>
      <c r="M829" s="21">
        <v>61.551000000000002</v>
      </c>
      <c r="N829" s="22">
        <v>0.44396278130409689</v>
      </c>
      <c r="O829" s="21">
        <v>108.95099999999999</v>
      </c>
      <c r="P829" s="27">
        <v>0.58563207622788283</v>
      </c>
      <c r="Q829" s="8">
        <v>900.5</v>
      </c>
      <c r="R829" s="21">
        <v>0.35099999999999998</v>
      </c>
      <c r="S829" s="22">
        <v>3.151373675704794E-3</v>
      </c>
      <c r="T829" s="21">
        <v>64.611000000000004</v>
      </c>
      <c r="U829" s="27">
        <v>0.3678605399949853</v>
      </c>
      <c r="V829" s="22"/>
      <c r="W829" s="23"/>
      <c r="X829" s="23"/>
      <c r="Y829" s="23"/>
      <c r="AA829" s="23"/>
    </row>
    <row r="830" spans="1:27" x14ac:dyDescent="0.25">
      <c r="A830" s="20">
        <v>37353</v>
      </c>
      <c r="B830" s="8">
        <v>2050.27</v>
      </c>
      <c r="C830" s="21">
        <v>60.354999999999997</v>
      </c>
      <c r="D830" s="22">
        <v>0.63318296265211915</v>
      </c>
      <c r="E830" s="21">
        <v>66.075000000000003</v>
      </c>
      <c r="F830" s="27">
        <v>0.65394889320819871</v>
      </c>
      <c r="G830" s="8">
        <v>1768.01</v>
      </c>
      <c r="H830" s="21">
        <v>2.1800000000000002</v>
      </c>
      <c r="I830" s="22">
        <v>9.9452554744525551E-2</v>
      </c>
      <c r="J830" s="21">
        <v>11.54</v>
      </c>
      <c r="K830" s="27">
        <v>0.3689254393612682</v>
      </c>
      <c r="L830" s="8">
        <v>2255.85</v>
      </c>
      <c r="M830" s="21">
        <v>60.259</v>
      </c>
      <c r="N830" s="22">
        <v>0.43464368147720717</v>
      </c>
      <c r="O830" s="21">
        <v>107.65900000000001</v>
      </c>
      <c r="P830" s="27">
        <v>0.57868730736886209</v>
      </c>
      <c r="Q830" s="8">
        <v>902.23</v>
      </c>
      <c r="R830" s="21">
        <v>7.0910000000000002</v>
      </c>
      <c r="S830" s="22">
        <v>6.3664930867301128E-2</v>
      </c>
      <c r="T830" s="21">
        <v>71.350999999999999</v>
      </c>
      <c r="U830" s="27">
        <v>0.40623446714907507</v>
      </c>
      <c r="V830" s="22"/>
      <c r="W830" s="23"/>
      <c r="X830" s="23"/>
      <c r="Y830" s="23"/>
      <c r="AA830" s="23"/>
    </row>
    <row r="831" spans="1:27" x14ac:dyDescent="0.25">
      <c r="A831" s="20">
        <v>37354</v>
      </c>
      <c r="B831" s="8">
        <v>2050.13</v>
      </c>
      <c r="C831" s="21">
        <v>59.576000000000001</v>
      </c>
      <c r="D831" s="22">
        <v>0.62501049097775918</v>
      </c>
      <c r="E831" s="21">
        <v>65.296000000000006</v>
      </c>
      <c r="F831" s="27">
        <v>0.64623912535310724</v>
      </c>
      <c r="G831" s="8">
        <v>1767.78</v>
      </c>
      <c r="H831" s="21">
        <v>1.798</v>
      </c>
      <c r="I831" s="22">
        <v>8.2025547445255476E-2</v>
      </c>
      <c r="J831" s="21">
        <v>11.157999999999999</v>
      </c>
      <c r="K831" s="27">
        <v>0.35671347661905672</v>
      </c>
      <c r="L831" s="8">
        <v>2255.58</v>
      </c>
      <c r="M831" s="21">
        <v>58.332999999999998</v>
      </c>
      <c r="N831" s="22">
        <v>0.42075158684362374</v>
      </c>
      <c r="O831" s="21">
        <v>105.733</v>
      </c>
      <c r="P831" s="27">
        <v>0.5683348262683513</v>
      </c>
      <c r="Q831" s="8">
        <v>902.83</v>
      </c>
      <c r="R831" s="21">
        <v>9.5779999999999994</v>
      </c>
      <c r="S831" s="22">
        <v>8.5993894774645363E-2</v>
      </c>
      <c r="T831" s="21">
        <v>73.837999999999994</v>
      </c>
      <c r="U831" s="27">
        <v>0.42039430645005416</v>
      </c>
      <c r="V831" s="22"/>
      <c r="W831" s="23"/>
      <c r="X831" s="23"/>
      <c r="Y831" s="23"/>
      <c r="AA831" s="23"/>
    </row>
    <row r="832" spans="1:27" x14ac:dyDescent="0.25">
      <c r="A832" s="20">
        <v>37355</v>
      </c>
      <c r="B832" s="8">
        <v>2050</v>
      </c>
      <c r="C832" s="21">
        <v>58.905999999999999</v>
      </c>
      <c r="D832" s="22">
        <v>0.61798153587914395</v>
      </c>
      <c r="E832" s="21">
        <v>64.626000000000005</v>
      </c>
      <c r="F832" s="27">
        <v>0.63960822460960931</v>
      </c>
      <c r="G832" s="8">
        <v>1767.89</v>
      </c>
      <c r="H832" s="21">
        <v>1.9690000000000001</v>
      </c>
      <c r="I832" s="22">
        <v>8.9826642335766427E-2</v>
      </c>
      <c r="J832" s="21">
        <v>11.329000000000001</v>
      </c>
      <c r="K832" s="27">
        <v>0.36218087997250847</v>
      </c>
      <c r="L832" s="8">
        <v>2255.3200000000002</v>
      </c>
      <c r="M832" s="21">
        <v>56.511000000000003</v>
      </c>
      <c r="N832" s="22">
        <v>0.40760963646855164</v>
      </c>
      <c r="O832" s="21">
        <v>103.911</v>
      </c>
      <c r="P832" s="27">
        <v>0.55854125700976343</v>
      </c>
      <c r="Q832" s="8">
        <v>902.55</v>
      </c>
      <c r="R832" s="21">
        <v>8.4039999999999999</v>
      </c>
      <c r="S832" s="22">
        <v>7.5453402765307959E-2</v>
      </c>
      <c r="T832" s="21">
        <v>72.664000000000001</v>
      </c>
      <c r="U832" s="27">
        <v>0.41370939957940134</v>
      </c>
      <c r="V832" s="22"/>
      <c r="W832" s="23"/>
      <c r="X832" s="23"/>
      <c r="Y832" s="23"/>
      <c r="AA832" s="23"/>
    </row>
    <row r="833" spans="1:27" x14ac:dyDescent="0.25">
      <c r="A833" s="20">
        <v>37356</v>
      </c>
      <c r="B833" s="8">
        <v>2049.87</v>
      </c>
      <c r="C833" s="21">
        <v>58.241999999999997</v>
      </c>
      <c r="D833" s="22">
        <v>0.61101552664708347</v>
      </c>
      <c r="E833" s="21">
        <v>63.962000000000003</v>
      </c>
      <c r="F833" s="27">
        <v>0.63303646064383756</v>
      </c>
      <c r="G833" s="8">
        <v>1767.03</v>
      </c>
      <c r="H833" s="21">
        <v>0.622</v>
      </c>
      <c r="I833" s="22">
        <v>2.8375912408759127E-2</v>
      </c>
      <c r="J833" s="21">
        <v>9.9819999999999993</v>
      </c>
      <c r="K833" s="27">
        <v>0.31911757848668743</v>
      </c>
      <c r="L833" s="8">
        <v>2255.13</v>
      </c>
      <c r="M833" s="21">
        <v>55.143000000000001</v>
      </c>
      <c r="N833" s="22">
        <v>0.39774235429890364</v>
      </c>
      <c r="O833" s="21">
        <v>102.54300000000001</v>
      </c>
      <c r="P833" s="27">
        <v>0.5511879723355062</v>
      </c>
      <c r="Q833" s="8">
        <v>904.07</v>
      </c>
      <c r="R833" s="21">
        <v>14.927</v>
      </c>
      <c r="S833" s="22">
        <v>0.13401867480696714</v>
      </c>
      <c r="T833" s="21">
        <v>79.186999999999998</v>
      </c>
      <c r="U833" s="27">
        <v>0.45084842291929855</v>
      </c>
      <c r="V833" s="22"/>
      <c r="W833" s="23"/>
      <c r="X833" s="23"/>
      <c r="Y833" s="23"/>
      <c r="AA833" s="23"/>
    </row>
    <row r="834" spans="1:27" x14ac:dyDescent="0.25">
      <c r="A834" s="20">
        <v>37357</v>
      </c>
      <c r="B834" s="8">
        <v>2049.73</v>
      </c>
      <c r="C834" s="21">
        <v>57.533999999999999</v>
      </c>
      <c r="D834" s="22">
        <v>0.60358791439362147</v>
      </c>
      <c r="E834" s="21">
        <v>63.253999999999998</v>
      </c>
      <c r="F834" s="27">
        <v>0.62602913156519824</v>
      </c>
      <c r="G834" s="8">
        <v>1766.58</v>
      </c>
      <c r="H834" s="21">
        <v>-2E-3</v>
      </c>
      <c r="I834" s="22">
        <v>-9.1240875912408767E-5</v>
      </c>
      <c r="J834" s="21">
        <v>9.3580000000000005</v>
      </c>
      <c r="K834" s="27">
        <v>0.29916920938678093</v>
      </c>
      <c r="L834" s="8">
        <v>2254.92</v>
      </c>
      <c r="M834" s="21">
        <v>53.621000000000002</v>
      </c>
      <c r="N834" s="22">
        <v>0.38676428159261395</v>
      </c>
      <c r="O834" s="21">
        <v>101.021</v>
      </c>
      <c r="P834" s="27">
        <v>0.54300684572368751</v>
      </c>
      <c r="Q834" s="8">
        <v>903.93</v>
      </c>
      <c r="R834" s="21">
        <v>14.327</v>
      </c>
      <c r="S834" s="22">
        <v>0.12863171125875381</v>
      </c>
      <c r="T834" s="21">
        <v>78.587000000000003</v>
      </c>
      <c r="U834" s="27">
        <v>0.44743214902635414</v>
      </c>
      <c r="V834" s="22"/>
      <c r="W834" s="23"/>
      <c r="X834" s="23"/>
      <c r="Y834" s="23"/>
      <c r="AA834" s="23"/>
    </row>
    <row r="835" spans="1:27" x14ac:dyDescent="0.25">
      <c r="A835" s="20">
        <v>37358</v>
      </c>
      <c r="B835" s="8">
        <v>2049.58</v>
      </c>
      <c r="C835" s="21">
        <v>56.781999999999996</v>
      </c>
      <c r="D835" s="22">
        <v>0.59569869911875784</v>
      </c>
      <c r="E835" s="21">
        <v>62.502000000000002</v>
      </c>
      <c r="F835" s="27">
        <v>0.61858661645559998</v>
      </c>
      <c r="G835" s="8">
        <v>1767.32</v>
      </c>
      <c r="H835" s="21">
        <v>1.0620000000000001</v>
      </c>
      <c r="I835" s="22">
        <v>4.844890510948905E-2</v>
      </c>
      <c r="J835" s="21">
        <v>10.422000000000001</v>
      </c>
      <c r="K835" s="27">
        <v>0.33318466241153705</v>
      </c>
      <c r="L835" s="8">
        <v>2254.77</v>
      </c>
      <c r="M835" s="21">
        <v>52.634</v>
      </c>
      <c r="N835" s="22">
        <v>0.37964512406231971</v>
      </c>
      <c r="O835" s="21">
        <v>100.03400000000001</v>
      </c>
      <c r="P835" s="27">
        <v>0.5377016401064123</v>
      </c>
      <c r="Q835" s="8">
        <v>903.42</v>
      </c>
      <c r="R835" s="21">
        <v>12.089</v>
      </c>
      <c r="S835" s="22">
        <v>0.10853833722391812</v>
      </c>
      <c r="T835" s="21">
        <v>76.349000000000004</v>
      </c>
      <c r="U835" s="27">
        <v>0.43469005361340285</v>
      </c>
      <c r="V835" s="22"/>
      <c r="W835" s="23"/>
      <c r="X835" s="23"/>
      <c r="Y835" s="23"/>
      <c r="AA835" s="23"/>
    </row>
    <row r="836" spans="1:27" x14ac:dyDescent="0.25">
      <c r="A836" s="20">
        <v>37359</v>
      </c>
      <c r="B836" s="8">
        <v>2049.42</v>
      </c>
      <c r="C836" s="21">
        <v>55.94</v>
      </c>
      <c r="D836" s="22">
        <v>0.58686529584557279</v>
      </c>
      <c r="E836" s="21">
        <v>61.66</v>
      </c>
      <c r="F836" s="27">
        <v>0.61025325886102444</v>
      </c>
      <c r="G836" s="8">
        <v>1768.63</v>
      </c>
      <c r="H836" s="21">
        <v>3.31</v>
      </c>
      <c r="I836" s="22">
        <v>0.15100364963503649</v>
      </c>
      <c r="J836" s="21">
        <v>12.67</v>
      </c>
      <c r="K836" s="27">
        <v>0.40505071007426557</v>
      </c>
      <c r="L836" s="8">
        <v>2254.6799999999998</v>
      </c>
      <c r="M836" s="21">
        <v>52.008000000000003</v>
      </c>
      <c r="N836" s="22">
        <v>0.37512983266012695</v>
      </c>
      <c r="O836" s="21">
        <v>99.408000000000001</v>
      </c>
      <c r="P836" s="27">
        <v>0.53433678978425525</v>
      </c>
      <c r="Q836" s="8">
        <v>903.76</v>
      </c>
      <c r="R836" s="21">
        <v>13.579000000000001</v>
      </c>
      <c r="S836" s="22">
        <v>0.12191596336864788</v>
      </c>
      <c r="T836" s="21">
        <v>77.838999999999999</v>
      </c>
      <c r="U836" s="27">
        <v>0.44317305083583725</v>
      </c>
      <c r="V836" s="22"/>
      <c r="W836" s="23"/>
      <c r="X836" s="23"/>
      <c r="Y836" s="23"/>
      <c r="AA836" s="23"/>
    </row>
    <row r="837" spans="1:27" x14ac:dyDescent="0.25">
      <c r="A837" s="20">
        <v>37360</v>
      </c>
      <c r="B837" s="8">
        <v>2049.2800000000002</v>
      </c>
      <c r="C837" s="21">
        <v>55.213000000000001</v>
      </c>
      <c r="D837" s="22">
        <v>0.57923835501468734</v>
      </c>
      <c r="E837" s="21">
        <v>60.933</v>
      </c>
      <c r="F837" s="27">
        <v>0.60305828423767716</v>
      </c>
      <c r="G837" s="8">
        <v>1769.89</v>
      </c>
      <c r="H837" s="21">
        <v>5.9649999999999999</v>
      </c>
      <c r="I837" s="22">
        <v>0.27212591240875911</v>
      </c>
      <c r="J837" s="21">
        <v>15.324999999999999</v>
      </c>
      <c r="K837" s="27">
        <v>0.48992954506893849</v>
      </c>
      <c r="L837" s="8">
        <v>2254.7199999999998</v>
      </c>
      <c r="M837" s="21">
        <v>52.276000000000003</v>
      </c>
      <c r="N837" s="22">
        <v>0.37706289671090593</v>
      </c>
      <c r="O837" s="21">
        <v>99.676000000000002</v>
      </c>
      <c r="P837" s="27">
        <v>0.53577721579016113</v>
      </c>
      <c r="Q837" s="8">
        <v>904.5</v>
      </c>
      <c r="R837" s="21">
        <v>16.885999999999999</v>
      </c>
      <c r="S837" s="22">
        <v>0.15160711079188366</v>
      </c>
      <c r="T837" s="21">
        <v>81.146000000000001</v>
      </c>
      <c r="U837" s="27">
        <v>0.46200166742325305</v>
      </c>
      <c r="V837" s="22"/>
      <c r="W837" s="23"/>
      <c r="X837" s="23"/>
      <c r="Y837" s="23"/>
      <c r="AA837" s="23"/>
    </row>
    <row r="838" spans="1:27" x14ac:dyDescent="0.25">
      <c r="A838" s="20">
        <v>37361</v>
      </c>
      <c r="B838" s="8">
        <v>2049.1799999999998</v>
      </c>
      <c r="C838" s="21">
        <v>54.713999999999999</v>
      </c>
      <c r="D838" s="22">
        <v>0.57400335711288286</v>
      </c>
      <c r="E838" s="21">
        <v>60.433999999999997</v>
      </c>
      <c r="F838" s="27">
        <v>0.59811960513372731</v>
      </c>
      <c r="G838" s="8">
        <v>1769.72</v>
      </c>
      <c r="H838" s="21">
        <v>5.577</v>
      </c>
      <c r="I838" s="22">
        <v>0.25442518248175183</v>
      </c>
      <c r="J838" s="21">
        <v>14.936999999999999</v>
      </c>
      <c r="K838" s="27">
        <v>0.4775253354450939</v>
      </c>
      <c r="L838" s="8">
        <v>2254.67</v>
      </c>
      <c r="M838" s="21">
        <v>51.918999999999997</v>
      </c>
      <c r="N838" s="22">
        <v>0.37448788228505486</v>
      </c>
      <c r="O838" s="21">
        <v>99.319000000000003</v>
      </c>
      <c r="P838" s="27">
        <v>0.53385829145470942</v>
      </c>
      <c r="Q838" s="8">
        <v>906.22</v>
      </c>
      <c r="R838" s="21">
        <v>25.03</v>
      </c>
      <c r="S838" s="22">
        <v>0.22472616268629916</v>
      </c>
      <c r="T838" s="21">
        <v>89.29</v>
      </c>
      <c r="U838" s="27">
        <v>0.50836971459700897</v>
      </c>
      <c r="V838" s="22"/>
      <c r="W838" s="23"/>
      <c r="X838" s="23"/>
      <c r="Y838" s="23"/>
      <c r="AA838" s="23"/>
    </row>
    <row r="839" spans="1:27" x14ac:dyDescent="0.25">
      <c r="A839" s="20">
        <v>37362</v>
      </c>
      <c r="B839" s="8">
        <v>2049.0300000000002</v>
      </c>
      <c r="C839" s="21">
        <v>53.988999999999997</v>
      </c>
      <c r="D839" s="22">
        <v>0.56639739823751567</v>
      </c>
      <c r="E839" s="21">
        <v>59.709000000000003</v>
      </c>
      <c r="F839" s="27">
        <v>0.59094434276962216</v>
      </c>
      <c r="G839" s="8">
        <v>1769.12</v>
      </c>
      <c r="H839" s="21">
        <v>4.282</v>
      </c>
      <c r="I839" s="22">
        <v>0.19534671532846715</v>
      </c>
      <c r="J839" s="21">
        <v>13.641999999999999</v>
      </c>
      <c r="K839" s="27">
        <v>0.43612490826027789</v>
      </c>
      <c r="L839" s="8">
        <v>2254.48</v>
      </c>
      <c r="M839" s="21">
        <v>50.582999999999998</v>
      </c>
      <c r="N839" s="22">
        <v>0.36485141373341023</v>
      </c>
      <c r="O839" s="21">
        <v>97.983000000000004</v>
      </c>
      <c r="P839" s="27">
        <v>0.5266770234213155</v>
      </c>
      <c r="Q839" s="8">
        <v>907.2</v>
      </c>
      <c r="R839" s="21">
        <v>29.908999999999999</v>
      </c>
      <c r="S839" s="22">
        <v>0.26853115460585381</v>
      </c>
      <c r="T839" s="21">
        <v>94.168999999999997</v>
      </c>
      <c r="U839" s="27">
        <v>0.53614771725830002</v>
      </c>
      <c r="V839" s="22"/>
      <c r="W839" s="23"/>
      <c r="X839" s="23"/>
      <c r="Y839" s="23"/>
      <c r="AA839" s="23"/>
    </row>
    <row r="840" spans="1:27" x14ac:dyDescent="0.25">
      <c r="A840" s="20">
        <v>37363</v>
      </c>
      <c r="B840" s="8">
        <v>2048.91</v>
      </c>
      <c r="C840" s="21">
        <v>53.4</v>
      </c>
      <c r="D840" s="22">
        <v>0.56021821233738989</v>
      </c>
      <c r="E840" s="21">
        <v>59.12</v>
      </c>
      <c r="F840" s="27">
        <v>0.58511482118069513</v>
      </c>
      <c r="G840" s="8">
        <v>1769.03</v>
      </c>
      <c r="H840" s="21">
        <v>4.1050000000000004</v>
      </c>
      <c r="I840" s="22">
        <v>0.18727189781021897</v>
      </c>
      <c r="J840" s="21">
        <v>13.465</v>
      </c>
      <c r="K840" s="27">
        <v>0.43046648252762382</v>
      </c>
      <c r="L840" s="8">
        <v>2254.35</v>
      </c>
      <c r="M840" s="21">
        <v>49.695999999999998</v>
      </c>
      <c r="N840" s="22">
        <v>0.35845354875937679</v>
      </c>
      <c r="O840" s="21">
        <v>97.096000000000004</v>
      </c>
      <c r="P840" s="27">
        <v>0.52190929868629654</v>
      </c>
      <c r="Q840" s="8">
        <v>907.46</v>
      </c>
      <c r="R840" s="21">
        <v>31.260999999999999</v>
      </c>
      <c r="S840" s="22">
        <v>0.28066977913449453</v>
      </c>
      <c r="T840" s="21">
        <v>95.521000000000001</v>
      </c>
      <c r="U840" s="27">
        <v>0.54384557769308861</v>
      </c>
      <c r="V840" s="22"/>
      <c r="W840" s="23"/>
      <c r="X840" s="23"/>
      <c r="Y840" s="23"/>
      <c r="AA840" s="23"/>
    </row>
    <row r="841" spans="1:27" x14ac:dyDescent="0.25">
      <c r="A841" s="20">
        <v>37364</v>
      </c>
      <c r="B841" s="8">
        <v>2048.84</v>
      </c>
      <c r="C841" s="21">
        <v>53.036999999999999</v>
      </c>
      <c r="D841" s="22">
        <v>0.5564099874108267</v>
      </c>
      <c r="E841" s="21">
        <v>58.756999999999998</v>
      </c>
      <c r="F841" s="27">
        <v>0.58152226193383205</v>
      </c>
      <c r="G841" s="8">
        <v>1768.74</v>
      </c>
      <c r="H841" s="21">
        <v>3.5209999999999999</v>
      </c>
      <c r="I841" s="22">
        <v>0.16062956204379564</v>
      </c>
      <c r="J841" s="21">
        <v>12.881</v>
      </c>
      <c r="K841" s="27">
        <v>0.41179649396545609</v>
      </c>
      <c r="L841" s="8">
        <v>2254.14</v>
      </c>
      <c r="M841" s="21">
        <v>48.283000000000001</v>
      </c>
      <c r="N841" s="22">
        <v>0.3482616849394114</v>
      </c>
      <c r="O841" s="21">
        <v>95.683000000000007</v>
      </c>
      <c r="P841" s="27">
        <v>0.5143142045113771</v>
      </c>
      <c r="Q841" s="8">
        <v>908.71</v>
      </c>
      <c r="R841" s="21">
        <v>37.875</v>
      </c>
      <c r="S841" s="22">
        <v>0.34005207398096604</v>
      </c>
      <c r="T841" s="21">
        <v>102.13500000000001</v>
      </c>
      <c r="U841" s="27">
        <v>0.58150183311351455</v>
      </c>
      <c r="V841" s="22"/>
      <c r="W841" s="23"/>
      <c r="X841" s="23"/>
      <c r="Y841" s="23"/>
      <c r="AA841" s="23"/>
    </row>
    <row r="842" spans="1:27" x14ac:dyDescent="0.25">
      <c r="A842" s="20">
        <v>37365</v>
      </c>
      <c r="B842" s="8">
        <v>2048.77</v>
      </c>
      <c r="C842" s="21">
        <v>52.72</v>
      </c>
      <c r="D842" s="22">
        <v>0.5530843474611834</v>
      </c>
      <c r="E842" s="21">
        <v>58.44</v>
      </c>
      <c r="F842" s="27">
        <v>0.57838498005907857</v>
      </c>
      <c r="G842" s="8">
        <v>1768.84</v>
      </c>
      <c r="H842" s="21">
        <v>3.7349999999999999</v>
      </c>
      <c r="I842" s="22">
        <v>0.17039233576642335</v>
      </c>
      <c r="J842" s="21">
        <v>13.095000000000001</v>
      </c>
      <c r="K842" s="27">
        <v>0.41863778904624777</v>
      </c>
      <c r="L842" s="8">
        <v>2254</v>
      </c>
      <c r="M842" s="21">
        <v>47.316000000000003</v>
      </c>
      <c r="N842" s="22">
        <v>0.34128678592036932</v>
      </c>
      <c r="O842" s="21">
        <v>94.715999999999994</v>
      </c>
      <c r="P842" s="27">
        <v>0.50911634334694478</v>
      </c>
      <c r="Q842" s="8">
        <v>908.77</v>
      </c>
      <c r="R842" s="21">
        <v>38.201000000000001</v>
      </c>
      <c r="S842" s="22">
        <v>0.34297899084216199</v>
      </c>
      <c r="T842" s="21">
        <v>102.461</v>
      </c>
      <c r="U842" s="27">
        <v>0.58335761097522276</v>
      </c>
      <c r="V842" s="22"/>
      <c r="W842" s="23"/>
      <c r="X842" s="23"/>
      <c r="Y842" s="23"/>
      <c r="AA842" s="23"/>
    </row>
    <row r="843" spans="1:27" x14ac:dyDescent="0.25">
      <c r="A843" s="20">
        <v>37366</v>
      </c>
      <c r="B843" s="8">
        <v>2048.65</v>
      </c>
      <c r="C843" s="21">
        <v>52.131999999999998</v>
      </c>
      <c r="D843" s="22">
        <v>0.54691565253881658</v>
      </c>
      <c r="E843" s="21">
        <v>57.851999999999997</v>
      </c>
      <c r="F843" s="27">
        <v>0.57256531459977256</v>
      </c>
      <c r="G843" s="8">
        <v>1769.03</v>
      </c>
      <c r="H843" s="21">
        <v>4.1050000000000004</v>
      </c>
      <c r="I843" s="22">
        <v>0.18727189781021897</v>
      </c>
      <c r="J843" s="21">
        <v>13.465</v>
      </c>
      <c r="K843" s="27">
        <v>0.43046648252762382</v>
      </c>
      <c r="L843" s="8">
        <v>2253.96</v>
      </c>
      <c r="M843" s="21">
        <v>47.052999999999997</v>
      </c>
      <c r="N843" s="22">
        <v>0.33938978649740331</v>
      </c>
      <c r="O843" s="21">
        <v>94.453000000000003</v>
      </c>
      <c r="P843" s="27">
        <v>0.50770265862699449</v>
      </c>
      <c r="Q843" s="8">
        <v>908.82</v>
      </c>
      <c r="R843" s="21">
        <v>38.445999999999998</v>
      </c>
      <c r="S843" s="22">
        <v>0.34517866762434907</v>
      </c>
      <c r="T843" s="21">
        <v>102.706</v>
      </c>
      <c r="U843" s="27">
        <v>0.58475286651192337</v>
      </c>
      <c r="V843" s="22"/>
      <c r="W843" s="23"/>
      <c r="X843" s="23"/>
      <c r="Y843" s="23"/>
      <c r="AA843" s="23"/>
    </row>
    <row r="844" spans="1:27" x14ac:dyDescent="0.25">
      <c r="A844" s="20">
        <v>37367</v>
      </c>
      <c r="B844" s="8">
        <v>2048.54</v>
      </c>
      <c r="C844" s="21">
        <v>51.588000000000001</v>
      </c>
      <c r="D844" s="22">
        <v>0.5412085606378515</v>
      </c>
      <c r="E844" s="21">
        <v>57.308</v>
      </c>
      <c r="F844" s="27">
        <v>0.56718121425333423</v>
      </c>
      <c r="G844" s="8">
        <v>1770.47</v>
      </c>
      <c r="H844" s="21">
        <v>7.3380000000000001</v>
      </c>
      <c r="I844" s="22">
        <v>0.33476277372262769</v>
      </c>
      <c r="J844" s="21">
        <v>16.698</v>
      </c>
      <c r="K844" s="27">
        <v>0.53382305920283124</v>
      </c>
      <c r="L844" s="8">
        <v>2254.15</v>
      </c>
      <c r="M844" s="21">
        <v>48.371000000000002</v>
      </c>
      <c r="N844" s="22">
        <v>0.34889642238892093</v>
      </c>
      <c r="O844" s="21">
        <v>95.771000000000001</v>
      </c>
      <c r="P844" s="27">
        <v>0.51478720286012358</v>
      </c>
      <c r="Q844" s="8">
        <v>909.47</v>
      </c>
      <c r="R844" s="21">
        <v>42.063000000000002</v>
      </c>
      <c r="S844" s="22">
        <v>0.37765307954749505</v>
      </c>
      <c r="T844" s="21">
        <v>106.32299999999999</v>
      </c>
      <c r="U844" s="27">
        <v>0.60534632980133241</v>
      </c>
      <c r="V844" s="22"/>
      <c r="W844" s="23"/>
      <c r="X844" s="23"/>
      <c r="Y844" s="23"/>
      <c r="AA844" s="23"/>
    </row>
    <row r="845" spans="1:27" x14ac:dyDescent="0.25">
      <c r="A845" s="20">
        <v>37368</v>
      </c>
      <c r="B845" s="8">
        <v>2048.54</v>
      </c>
      <c r="C845" s="21">
        <v>51.588000000000001</v>
      </c>
      <c r="D845" s="22">
        <v>0.5412085606378515</v>
      </c>
      <c r="E845" s="21">
        <v>57.308</v>
      </c>
      <c r="F845" s="27">
        <v>0.56718121425333423</v>
      </c>
      <c r="G845" s="8">
        <v>1770.91</v>
      </c>
      <c r="H845" s="21">
        <v>8.4489999999999998</v>
      </c>
      <c r="I845" s="22">
        <v>0.38544708029197078</v>
      </c>
      <c r="J845" s="21">
        <v>17.809000000000001</v>
      </c>
      <c r="K845" s="27">
        <v>0.56934097671015971</v>
      </c>
      <c r="L845" s="8">
        <v>2254.0300000000002</v>
      </c>
      <c r="M845" s="21">
        <v>47.579000000000001</v>
      </c>
      <c r="N845" s="22">
        <v>0.34318378534333527</v>
      </c>
      <c r="O845" s="21">
        <v>94.978999999999999</v>
      </c>
      <c r="P845" s="27">
        <v>0.51053002806689507</v>
      </c>
      <c r="Q845" s="8">
        <v>909.28</v>
      </c>
      <c r="R845" s="21">
        <v>40.99</v>
      </c>
      <c r="S845" s="22">
        <v>0.36801939306877357</v>
      </c>
      <c r="T845" s="21">
        <v>105.25</v>
      </c>
      <c r="U845" s="27">
        <v>0.59923732027554055</v>
      </c>
      <c r="V845" s="22"/>
      <c r="W845" s="23"/>
      <c r="X845" s="23"/>
      <c r="Y845" s="23"/>
      <c r="AA845" s="23"/>
    </row>
    <row r="846" spans="1:27" x14ac:dyDescent="0.25">
      <c r="A846" s="20">
        <v>37369</v>
      </c>
      <c r="B846" s="8">
        <v>2048.5100000000002</v>
      </c>
      <c r="C846" s="21">
        <v>51.453000000000003</v>
      </c>
      <c r="D846" s="22">
        <v>0.53979227864036927</v>
      </c>
      <c r="E846" s="21">
        <v>57.173000000000002</v>
      </c>
      <c r="F846" s="27">
        <v>0.565845329607777</v>
      </c>
      <c r="G846" s="8">
        <v>1773.02</v>
      </c>
      <c r="H846" s="21">
        <v>14.564</v>
      </c>
      <c r="I846" s="22">
        <v>0.66441605839416062</v>
      </c>
      <c r="J846" s="21">
        <v>23.923999999999999</v>
      </c>
      <c r="K846" s="27">
        <v>0.76483401428729847</v>
      </c>
      <c r="L846" s="8">
        <v>2254.31</v>
      </c>
      <c r="M846" s="21">
        <v>49.43</v>
      </c>
      <c r="N846" s="22">
        <v>0.35653491055972303</v>
      </c>
      <c r="O846" s="21">
        <v>96.83</v>
      </c>
      <c r="P846" s="27">
        <v>0.52047949333296883</v>
      </c>
      <c r="Q846" s="8">
        <v>910.2</v>
      </c>
      <c r="R846" s="21">
        <v>46.140999999999998</v>
      </c>
      <c r="S846" s="22">
        <v>0.41426647513018494</v>
      </c>
      <c r="T846" s="21">
        <v>110.401</v>
      </c>
      <c r="U846" s="27">
        <v>0.62856408591520141</v>
      </c>
      <c r="V846" s="22"/>
      <c r="W846" s="23"/>
      <c r="X846" s="23"/>
      <c r="Y846" s="23"/>
      <c r="AA846" s="23"/>
    </row>
    <row r="847" spans="1:27" x14ac:dyDescent="0.25">
      <c r="A847" s="20">
        <v>37370</v>
      </c>
      <c r="B847" s="8">
        <v>2048.65</v>
      </c>
      <c r="C847" s="21">
        <v>52.131999999999998</v>
      </c>
      <c r="D847" s="22">
        <v>0.54691565253881658</v>
      </c>
      <c r="E847" s="21">
        <v>57.851999999999997</v>
      </c>
      <c r="F847" s="27">
        <v>0.57256531459977256</v>
      </c>
      <c r="G847" s="8">
        <v>1772.79</v>
      </c>
      <c r="H847" s="21">
        <v>13.821</v>
      </c>
      <c r="I847" s="22">
        <v>0.63052007299270063</v>
      </c>
      <c r="J847" s="21">
        <v>23.181000000000001</v>
      </c>
      <c r="K847" s="27">
        <v>0.74108111613494532</v>
      </c>
      <c r="L847" s="8">
        <v>2254.5500000000002</v>
      </c>
      <c r="M847" s="21">
        <v>51.116</v>
      </c>
      <c r="N847" s="22">
        <v>0.36869590305828043</v>
      </c>
      <c r="O847" s="21">
        <v>98.516000000000005</v>
      </c>
      <c r="P847" s="27">
        <v>0.52954194445426017</v>
      </c>
      <c r="Q847" s="8">
        <v>911.34</v>
      </c>
      <c r="R847" s="21">
        <v>52.826999999999998</v>
      </c>
      <c r="S847" s="22">
        <v>0.47429520560244209</v>
      </c>
      <c r="T847" s="21">
        <v>117.087</v>
      </c>
      <c r="U847" s="27">
        <v>0.66663099818595273</v>
      </c>
      <c r="V847" s="22"/>
      <c r="W847" s="23"/>
      <c r="X847" s="23"/>
      <c r="Y847" s="23"/>
      <c r="AA847" s="23"/>
    </row>
    <row r="848" spans="1:27" x14ac:dyDescent="0.25">
      <c r="A848" s="20">
        <v>37371</v>
      </c>
      <c r="B848" s="8">
        <v>2048.84</v>
      </c>
      <c r="C848" s="21">
        <v>53.036999999999999</v>
      </c>
      <c r="D848" s="22">
        <v>0.5564099874108267</v>
      </c>
      <c r="E848" s="21">
        <v>58.756999999999998</v>
      </c>
      <c r="F848" s="27">
        <v>0.58152226193383205</v>
      </c>
      <c r="G848" s="8">
        <v>1773.64</v>
      </c>
      <c r="H848" s="21">
        <v>16.608000000000001</v>
      </c>
      <c r="I848" s="22">
        <v>0.75766423357664225</v>
      </c>
      <c r="J848" s="21">
        <v>25.968</v>
      </c>
      <c r="K848" s="27">
        <v>0.8301795865061008</v>
      </c>
      <c r="L848" s="8">
        <v>2255.11</v>
      </c>
      <c r="M848" s="21">
        <v>54.972000000000001</v>
      </c>
      <c r="N848" s="22">
        <v>0.39650894402769765</v>
      </c>
      <c r="O848" s="21">
        <v>102.372</v>
      </c>
      <c r="P848" s="27">
        <v>0.55026871692396895</v>
      </c>
      <c r="Q848" s="8">
        <v>913.29</v>
      </c>
      <c r="R848" s="21">
        <v>64.837000000000003</v>
      </c>
      <c r="S848" s="22">
        <v>0.5821242592925121</v>
      </c>
      <c r="T848" s="21">
        <v>129.09700000000001</v>
      </c>
      <c r="U848" s="27">
        <v>0.73500927478274003</v>
      </c>
      <c r="V848" s="22"/>
      <c r="W848" s="23"/>
      <c r="X848" s="23"/>
      <c r="Y848" s="23"/>
      <c r="AA848" s="23"/>
    </row>
    <row r="849" spans="1:27" x14ac:dyDescent="0.25">
      <c r="A849" s="20">
        <v>37372</v>
      </c>
      <c r="B849" s="8">
        <v>2048.9</v>
      </c>
      <c r="C849" s="21">
        <v>53.354999999999997</v>
      </c>
      <c r="D849" s="22">
        <v>0.55974611833822907</v>
      </c>
      <c r="E849" s="21">
        <v>59.075000000000003</v>
      </c>
      <c r="F849" s="27">
        <v>0.58466939993820666</v>
      </c>
      <c r="G849" s="8">
        <v>1773.3</v>
      </c>
      <c r="H849" s="21">
        <v>15.475</v>
      </c>
      <c r="I849" s="22">
        <v>0.70597627737226276</v>
      </c>
      <c r="J849" s="21">
        <v>24.835000000000001</v>
      </c>
      <c r="K849" s="27">
        <v>0.79395758010107143</v>
      </c>
      <c r="L849" s="8">
        <v>2255.44</v>
      </c>
      <c r="M849" s="21">
        <v>57.33</v>
      </c>
      <c r="N849" s="22">
        <v>0.41351702250432776</v>
      </c>
      <c r="O849" s="21">
        <v>104.73</v>
      </c>
      <c r="P849" s="27">
        <v>0.56294351750338922</v>
      </c>
      <c r="Q849" s="8">
        <v>913.89</v>
      </c>
      <c r="R849" s="21">
        <v>68.754999999999995</v>
      </c>
      <c r="S849" s="22">
        <v>0.61730113126234509</v>
      </c>
      <c r="T849" s="21">
        <v>133.01499999999999</v>
      </c>
      <c r="U849" s="27">
        <v>0.75731576379064902</v>
      </c>
      <c r="V849" s="22"/>
      <c r="W849" s="23"/>
      <c r="X849" s="23"/>
      <c r="Y849" s="23"/>
      <c r="AA849" s="23"/>
    </row>
    <row r="850" spans="1:27" x14ac:dyDescent="0.25">
      <c r="A850" s="20">
        <v>37373</v>
      </c>
      <c r="B850" s="8">
        <v>2048.9899999999998</v>
      </c>
      <c r="C850" s="21">
        <v>53.808</v>
      </c>
      <c r="D850" s="22">
        <v>0.56449853126311378</v>
      </c>
      <c r="E850" s="21">
        <v>59.527999999999999</v>
      </c>
      <c r="F850" s="27">
        <v>0.58915280167004691</v>
      </c>
      <c r="G850" s="8">
        <v>1772.99</v>
      </c>
      <c r="H850" s="21">
        <v>14.456</v>
      </c>
      <c r="I850" s="22">
        <v>0.65948905109489042</v>
      </c>
      <c r="J850" s="21">
        <v>23.815999999999999</v>
      </c>
      <c r="K850" s="27">
        <v>0.76138091743248681</v>
      </c>
      <c r="L850" s="8">
        <v>2255.88</v>
      </c>
      <c r="M850" s="21">
        <v>60.536000000000001</v>
      </c>
      <c r="N850" s="22">
        <v>0.43664166185804959</v>
      </c>
      <c r="O850" s="21">
        <v>107.93600000000001</v>
      </c>
      <c r="P850" s="27">
        <v>0.58017628492941087</v>
      </c>
      <c r="Q850" s="8">
        <v>915.44</v>
      </c>
      <c r="R850" s="21">
        <v>79.013000000000005</v>
      </c>
      <c r="S850" s="22">
        <v>0.70940025139163221</v>
      </c>
      <c r="T850" s="21">
        <v>143.273</v>
      </c>
      <c r="U850" s="27">
        <v>0.81571996769655886</v>
      </c>
      <c r="V850" s="22"/>
      <c r="W850" s="23"/>
      <c r="X850" s="23"/>
      <c r="Y850" s="23"/>
      <c r="AA850" s="23"/>
    </row>
    <row r="851" spans="1:27" x14ac:dyDescent="0.25">
      <c r="A851" s="20">
        <v>37374</v>
      </c>
      <c r="B851" s="8">
        <v>2049.16</v>
      </c>
      <c r="C851" s="21">
        <v>54.622999999999998</v>
      </c>
      <c r="D851" s="22">
        <v>0.57304867813680238</v>
      </c>
      <c r="E851" s="21">
        <v>60.343000000000004</v>
      </c>
      <c r="F851" s="27">
        <v>0.59721890651912923</v>
      </c>
      <c r="G851" s="8">
        <v>1773.53</v>
      </c>
      <c r="H851" s="21">
        <v>16.225000000000001</v>
      </c>
      <c r="I851" s="22">
        <v>0.74019160583941601</v>
      </c>
      <c r="J851" s="21">
        <v>25.585000000000001</v>
      </c>
      <c r="K851" s="27">
        <v>0.81793456219825811</v>
      </c>
      <c r="L851" s="8">
        <v>2256.38</v>
      </c>
      <c r="M851" s="21">
        <v>64.150999999999996</v>
      </c>
      <c r="N851" s="22">
        <v>0.46271638776687823</v>
      </c>
      <c r="O851" s="21">
        <v>111.551</v>
      </c>
      <c r="P851" s="27">
        <v>0.59960752743910073</v>
      </c>
      <c r="Q851" s="8">
        <v>917</v>
      </c>
      <c r="R851" s="21">
        <v>89.93</v>
      </c>
      <c r="S851" s="22">
        <v>0.80741605315137366</v>
      </c>
      <c r="T851" s="21">
        <v>154.19</v>
      </c>
      <c r="U851" s="27">
        <v>0.8778748375021066</v>
      </c>
      <c r="V851" s="22"/>
      <c r="W851" s="23"/>
      <c r="X851" s="23"/>
      <c r="Y851" s="23"/>
      <c r="AA851" s="23"/>
    </row>
    <row r="852" spans="1:27" x14ac:dyDescent="0.25">
      <c r="A852" s="20">
        <v>37375</v>
      </c>
      <c r="B852" s="8">
        <v>2049.25</v>
      </c>
      <c r="C852" s="21">
        <v>55.076999999999998</v>
      </c>
      <c r="D852" s="22">
        <v>0.57781158203944605</v>
      </c>
      <c r="E852" s="21">
        <v>60.796999999999997</v>
      </c>
      <c r="F852" s="27">
        <v>0.6017121643805905</v>
      </c>
      <c r="G852" s="8">
        <v>1773.65</v>
      </c>
      <c r="H852" s="21">
        <v>16.646000000000001</v>
      </c>
      <c r="I852" s="22">
        <v>0.75939781021897801</v>
      </c>
      <c r="J852" s="21">
        <v>26.006</v>
      </c>
      <c r="K852" s="27">
        <v>0.83139429291743872</v>
      </c>
      <c r="L852" s="8">
        <v>2256.8000000000002</v>
      </c>
      <c r="M852" s="21">
        <v>67.340999999999994</v>
      </c>
      <c r="N852" s="22">
        <v>0.48572562031159833</v>
      </c>
      <c r="O852" s="21">
        <v>114.741</v>
      </c>
      <c r="P852" s="27">
        <v>0.61675438137194583</v>
      </c>
      <c r="Q852" s="8">
        <v>916.73</v>
      </c>
      <c r="R852" s="21">
        <v>88.043000000000006</v>
      </c>
      <c r="S852" s="22">
        <v>0.7904740527922427</v>
      </c>
      <c r="T852" s="21">
        <v>152.303</v>
      </c>
      <c r="U852" s="27">
        <v>0.86713127209407181</v>
      </c>
      <c r="V852" s="22"/>
      <c r="W852" s="23"/>
      <c r="X852" s="23"/>
      <c r="Y852" s="23"/>
      <c r="AA852" s="23"/>
    </row>
    <row r="853" spans="1:27" x14ac:dyDescent="0.25">
      <c r="A853" s="20">
        <v>37376</v>
      </c>
      <c r="B853" s="8">
        <v>2049.39</v>
      </c>
      <c r="C853" s="21">
        <v>55.792000000000002</v>
      </c>
      <c r="D853" s="22">
        <v>0.58531263113722198</v>
      </c>
      <c r="E853" s="21">
        <v>61.512</v>
      </c>
      <c r="F853" s="27">
        <v>0.6087884863665769</v>
      </c>
      <c r="G853" s="8">
        <v>1773.11</v>
      </c>
      <c r="H853" s="21">
        <v>14.852</v>
      </c>
      <c r="I853" s="22">
        <v>0.67755474452554743</v>
      </c>
      <c r="J853" s="21">
        <v>24.212</v>
      </c>
      <c r="K853" s="27">
        <v>0.77404104806436536</v>
      </c>
      <c r="L853" s="8">
        <v>2257.11</v>
      </c>
      <c r="M853" s="21">
        <v>69.707999999999998</v>
      </c>
      <c r="N853" s="22">
        <v>0.50279861511829194</v>
      </c>
      <c r="O853" s="21">
        <v>117.108</v>
      </c>
      <c r="P853" s="27">
        <v>0.62947754385149868</v>
      </c>
      <c r="Q853" s="8">
        <v>916.12</v>
      </c>
      <c r="R853" s="21">
        <v>83.734999999999999</v>
      </c>
      <c r="S853" s="22">
        <v>0.75179565451607111</v>
      </c>
      <c r="T853" s="21">
        <v>147.995</v>
      </c>
      <c r="U853" s="27">
        <v>0.84260430283118959</v>
      </c>
      <c r="V853" s="22"/>
      <c r="W853" s="23"/>
      <c r="X853" s="23"/>
      <c r="Y853" s="23"/>
      <c r="AA853" s="23"/>
    </row>
    <row r="854" spans="1:27" x14ac:dyDescent="0.25">
      <c r="A854" s="20">
        <v>37377</v>
      </c>
      <c r="B854" s="8">
        <v>2049.56</v>
      </c>
      <c r="C854" s="21">
        <v>56.633000000000003</v>
      </c>
      <c r="D854" s="22">
        <v>0.59413554343264796</v>
      </c>
      <c r="E854" s="21">
        <v>62.353000000000002</v>
      </c>
      <c r="F854" s="27">
        <v>0.61711198783153143</v>
      </c>
      <c r="G854" s="8">
        <v>1773.13</v>
      </c>
      <c r="H854" s="21">
        <v>14.923999999999999</v>
      </c>
      <c r="I854" s="22">
        <v>0.68083941605839426</v>
      </c>
      <c r="J854" s="21">
        <v>24.283999999999999</v>
      </c>
      <c r="K854" s="27">
        <v>0.77634311263423972</v>
      </c>
      <c r="L854" s="8">
        <v>2257.61</v>
      </c>
      <c r="M854" s="21">
        <v>73.534999999999997</v>
      </c>
      <c r="N854" s="22">
        <v>0.53040248124639355</v>
      </c>
      <c r="O854" s="21">
        <v>120.935</v>
      </c>
      <c r="P854" s="27">
        <v>0.65004842031372168</v>
      </c>
      <c r="Q854" s="8">
        <v>915.33</v>
      </c>
      <c r="R854" s="21">
        <v>78.277000000000001</v>
      </c>
      <c r="S854" s="22">
        <v>0.70279224277249064</v>
      </c>
      <c r="T854" s="21">
        <v>142.53700000000001</v>
      </c>
      <c r="U854" s="27">
        <v>0.8115293123144296</v>
      </c>
      <c r="V854" s="22"/>
      <c r="W854" s="23"/>
      <c r="X854" s="23"/>
      <c r="Y854" s="23"/>
      <c r="AA854" s="23"/>
    </row>
    <row r="855" spans="1:27" x14ac:dyDescent="0.25">
      <c r="A855" s="20">
        <v>37378</v>
      </c>
      <c r="B855" s="8">
        <v>2049.65</v>
      </c>
      <c r="C855" s="21">
        <v>57.131999999999998</v>
      </c>
      <c r="D855" s="22">
        <v>0.59937054133445233</v>
      </c>
      <c r="E855" s="21">
        <v>62.851999999999997</v>
      </c>
      <c r="F855" s="27">
        <v>0.62205066693548128</v>
      </c>
      <c r="G855" s="8">
        <v>1772.63</v>
      </c>
      <c r="H855" s="21">
        <v>13.337</v>
      </c>
      <c r="I855" s="22">
        <v>0.60843978102189789</v>
      </c>
      <c r="J855" s="21">
        <v>22.696999999999999</v>
      </c>
      <c r="K855" s="27">
        <v>0.7256070789171245</v>
      </c>
      <c r="L855" s="8">
        <v>2257.89</v>
      </c>
      <c r="M855" s="21">
        <v>75.757000000000005</v>
      </c>
      <c r="N855" s="22">
        <v>0.54642960184650891</v>
      </c>
      <c r="O855" s="21">
        <v>123.157</v>
      </c>
      <c r="P855" s="27">
        <v>0.66199210275584541</v>
      </c>
      <c r="Q855" s="8">
        <v>915.06</v>
      </c>
      <c r="R855" s="21">
        <v>76.444999999999993</v>
      </c>
      <c r="S855" s="22">
        <v>0.68634404740527921</v>
      </c>
      <c r="T855" s="21">
        <v>140.70500000000001</v>
      </c>
      <c r="U855" s="27">
        <v>0.80109862831616652</v>
      </c>
      <c r="V855" s="22"/>
      <c r="W855" s="23"/>
      <c r="X855" s="23"/>
      <c r="Y855" s="23"/>
      <c r="AA855" s="23"/>
    </row>
    <row r="856" spans="1:27" x14ac:dyDescent="0.25">
      <c r="A856" s="20">
        <v>37379</v>
      </c>
      <c r="B856" s="8">
        <v>2049.7199999999998</v>
      </c>
      <c r="C856" s="21">
        <v>57.482999999999997</v>
      </c>
      <c r="D856" s="22">
        <v>0.60305287452790601</v>
      </c>
      <c r="E856" s="21">
        <v>63.203000000000003</v>
      </c>
      <c r="F856" s="27">
        <v>0.62552457354498359</v>
      </c>
      <c r="G856" s="8">
        <v>1773.11</v>
      </c>
      <c r="H856" s="21">
        <v>14.852</v>
      </c>
      <c r="I856" s="22">
        <v>0.67755474452554743</v>
      </c>
      <c r="J856" s="21">
        <v>24.212</v>
      </c>
      <c r="K856" s="27">
        <v>0.77404104806436536</v>
      </c>
      <c r="L856" s="8">
        <v>2258.12</v>
      </c>
      <c r="M856" s="21">
        <v>77.605000000000004</v>
      </c>
      <c r="N856" s="22">
        <v>0.55975908828620891</v>
      </c>
      <c r="O856" s="21">
        <v>125.005</v>
      </c>
      <c r="P856" s="27">
        <v>0.67192544738854165</v>
      </c>
      <c r="Q856" s="8">
        <v>914.09</v>
      </c>
      <c r="R856" s="21">
        <v>70.010999999999996</v>
      </c>
      <c r="S856" s="22">
        <v>0.62857784162327168</v>
      </c>
      <c r="T856" s="21">
        <v>134.27099999999999</v>
      </c>
      <c r="U856" s="27">
        <v>0.76446705951274274</v>
      </c>
      <c r="V856" s="22"/>
      <c r="W856" s="23"/>
      <c r="X856" s="23"/>
      <c r="Y856" s="23"/>
      <c r="AA856" s="23"/>
    </row>
    <row r="857" spans="1:27" x14ac:dyDescent="0.25">
      <c r="A857" s="20">
        <v>37380</v>
      </c>
      <c r="B857" s="8">
        <v>2049.79</v>
      </c>
      <c r="C857" s="21">
        <v>57.837000000000003</v>
      </c>
      <c r="D857" s="22">
        <v>0.60676668065463701</v>
      </c>
      <c r="E857" s="21">
        <v>63.557000000000002</v>
      </c>
      <c r="F857" s="27">
        <v>0.62902804854334893</v>
      </c>
      <c r="G857" s="8">
        <v>1772.72</v>
      </c>
      <c r="H857" s="21">
        <v>13.612</v>
      </c>
      <c r="I857" s="22">
        <v>0.62098540145985404</v>
      </c>
      <c r="J857" s="21">
        <v>22.972000000000001</v>
      </c>
      <c r="K857" s="27">
        <v>0.73439900637015554</v>
      </c>
      <c r="L857" s="8">
        <v>2258.38</v>
      </c>
      <c r="M857" s="21">
        <v>79.66</v>
      </c>
      <c r="N857" s="22">
        <v>0.57458165031736874</v>
      </c>
      <c r="O857" s="21">
        <v>127.06</v>
      </c>
      <c r="P857" s="27">
        <v>0.6829714950333049</v>
      </c>
      <c r="Q857" s="8">
        <v>913.6</v>
      </c>
      <c r="R857" s="21">
        <v>66.88</v>
      </c>
      <c r="S857" s="22">
        <v>0.60046687017417844</v>
      </c>
      <c r="T857" s="21">
        <v>131.13999999999999</v>
      </c>
      <c r="U857" s="27">
        <v>0.74664064119100182</v>
      </c>
      <c r="V857" s="22"/>
      <c r="W857" s="23"/>
      <c r="X857" s="23"/>
      <c r="Y857" s="23"/>
      <c r="AA857" s="23"/>
    </row>
    <row r="858" spans="1:27" x14ac:dyDescent="0.25">
      <c r="A858" s="20">
        <v>37381</v>
      </c>
      <c r="B858" s="8">
        <v>2049.84</v>
      </c>
      <c r="C858" s="21">
        <v>58.09</v>
      </c>
      <c r="D858" s="22">
        <v>0.60942089802769617</v>
      </c>
      <c r="E858" s="21">
        <v>63.81</v>
      </c>
      <c r="F858" s="27">
        <v>0.63153188454899745</v>
      </c>
      <c r="G858" s="8">
        <v>1771.84</v>
      </c>
      <c r="H858" s="21">
        <v>10.983000000000001</v>
      </c>
      <c r="I858" s="22">
        <v>0.50104927007299271</v>
      </c>
      <c r="J858" s="21">
        <v>20.343</v>
      </c>
      <c r="K858" s="27">
        <v>0.65035160852598517</v>
      </c>
      <c r="L858" s="8">
        <v>2258.54</v>
      </c>
      <c r="M858" s="21">
        <v>80.938999999999993</v>
      </c>
      <c r="N858" s="22">
        <v>0.58380698211194459</v>
      </c>
      <c r="O858" s="21">
        <v>128.339</v>
      </c>
      <c r="P858" s="27">
        <v>0.68984628137801629</v>
      </c>
      <c r="Q858" s="8">
        <v>912.57</v>
      </c>
      <c r="R858" s="21">
        <v>60.35</v>
      </c>
      <c r="S858" s="22">
        <v>0.54183875022445682</v>
      </c>
      <c r="T858" s="21">
        <v>124.61</v>
      </c>
      <c r="U858" s="27">
        <v>0.70946250767488317</v>
      </c>
      <c r="V858" s="22"/>
      <c r="W858" s="23"/>
      <c r="X858" s="23"/>
      <c r="Y858" s="23"/>
      <c r="AA858" s="23"/>
    </row>
    <row r="859" spans="1:27" x14ac:dyDescent="0.25">
      <c r="A859" s="20">
        <v>37382</v>
      </c>
      <c r="B859" s="8">
        <v>2049.88</v>
      </c>
      <c r="C859" s="21">
        <v>58.292999999999999</v>
      </c>
      <c r="D859" s="22">
        <v>0.61155056651279904</v>
      </c>
      <c r="E859" s="21">
        <v>64.013000000000005</v>
      </c>
      <c r="F859" s="27">
        <v>0.63354101866405232</v>
      </c>
      <c r="G859" s="8">
        <v>1771.62</v>
      </c>
      <c r="H859" s="21">
        <v>10.368</v>
      </c>
      <c r="I859" s="22">
        <v>0.472992700729927</v>
      </c>
      <c r="J859" s="21">
        <v>19.728000000000002</v>
      </c>
      <c r="K859" s="27">
        <v>0.63069099749731294</v>
      </c>
      <c r="L859" s="8">
        <v>2258.67</v>
      </c>
      <c r="M859" s="21">
        <v>82.025000000000006</v>
      </c>
      <c r="N859" s="22">
        <v>0.59164021927293708</v>
      </c>
      <c r="O859" s="21">
        <v>129.42500000000001</v>
      </c>
      <c r="P859" s="27">
        <v>0.69568365755125894</v>
      </c>
      <c r="Q859" s="8">
        <v>912.4</v>
      </c>
      <c r="R859" s="21">
        <v>59.302</v>
      </c>
      <c r="S859" s="22">
        <v>0.53242952056024428</v>
      </c>
      <c r="T859" s="21">
        <v>123.562</v>
      </c>
      <c r="U859" s="27">
        <v>0.70349625029229967</v>
      </c>
      <c r="V859" s="22"/>
      <c r="W859" s="23"/>
      <c r="X859" s="23"/>
      <c r="Y859" s="23"/>
      <c r="AA859" s="23"/>
    </row>
    <row r="860" spans="1:27" x14ac:dyDescent="0.25">
      <c r="A860" s="20">
        <v>37383</v>
      </c>
      <c r="B860" s="8">
        <v>2049.91</v>
      </c>
      <c r="C860" s="21">
        <v>58.445999999999998</v>
      </c>
      <c r="D860" s="22">
        <v>0.61315568610994553</v>
      </c>
      <c r="E860" s="21">
        <v>64.165999999999997</v>
      </c>
      <c r="F860" s="27">
        <v>0.63505545088851345</v>
      </c>
      <c r="G860" s="8">
        <v>1771.47</v>
      </c>
      <c r="H860" s="21">
        <v>9.9469999999999992</v>
      </c>
      <c r="I860" s="22">
        <v>0.453786496350365</v>
      </c>
      <c r="J860" s="21">
        <v>19.306999999999999</v>
      </c>
      <c r="K860" s="27">
        <v>0.61723126677813234</v>
      </c>
      <c r="L860" s="8">
        <v>2258.8200000000002</v>
      </c>
      <c r="M860" s="21">
        <v>83.213999999999999</v>
      </c>
      <c r="N860" s="22">
        <v>0.60021638776687825</v>
      </c>
      <c r="O860" s="21">
        <v>130.614</v>
      </c>
      <c r="P860" s="27">
        <v>0.70207482489464579</v>
      </c>
      <c r="Q860" s="8">
        <v>913.09</v>
      </c>
      <c r="R860" s="21">
        <v>63.6</v>
      </c>
      <c r="S860" s="22">
        <v>0.57101813611061236</v>
      </c>
      <c r="T860" s="21">
        <v>127.86</v>
      </c>
      <c r="U860" s="27">
        <v>0.72796650979966082</v>
      </c>
      <c r="V860" s="22"/>
      <c r="W860" s="23"/>
      <c r="X860" s="23"/>
      <c r="Y860" s="23"/>
      <c r="AA860" s="23"/>
    </row>
    <row r="861" spans="1:27" x14ac:dyDescent="0.25">
      <c r="A861" s="20">
        <v>37384</v>
      </c>
      <c r="B861" s="8">
        <v>2049.96</v>
      </c>
      <c r="C861" s="21">
        <v>58.701000000000001</v>
      </c>
      <c r="D861" s="22">
        <v>0.61583088543852293</v>
      </c>
      <c r="E861" s="21">
        <v>64.421000000000006</v>
      </c>
      <c r="F861" s="27">
        <v>0.63757899915340399</v>
      </c>
      <c r="G861" s="8">
        <v>1771.54</v>
      </c>
      <c r="H861" s="21">
        <v>10.125999999999999</v>
      </c>
      <c r="I861" s="22">
        <v>0.46195255474452557</v>
      </c>
      <c r="J861" s="21">
        <v>19.486000000000001</v>
      </c>
      <c r="K861" s="27">
        <v>0.62295336663718714</v>
      </c>
      <c r="L861" s="8">
        <v>2258.98</v>
      </c>
      <c r="M861" s="21">
        <v>84.507999999999996</v>
      </c>
      <c r="N861" s="22">
        <v>0.60954991344489329</v>
      </c>
      <c r="O861" s="21">
        <v>131.90799999999999</v>
      </c>
      <c r="P861" s="27">
        <v>0.7090304040607549</v>
      </c>
      <c r="Q861" s="8">
        <v>913.56</v>
      </c>
      <c r="R861" s="21">
        <v>66.613</v>
      </c>
      <c r="S861" s="22">
        <v>0.59806967139522349</v>
      </c>
      <c r="T861" s="21">
        <v>130.87299999999999</v>
      </c>
      <c r="U861" s="27">
        <v>0.74512023309039266</v>
      </c>
      <c r="V861" s="22"/>
      <c r="W861" s="23"/>
      <c r="X861" s="23"/>
      <c r="Y861" s="23"/>
      <c r="AA861" s="23"/>
    </row>
    <row r="862" spans="1:27" x14ac:dyDescent="0.25">
      <c r="A862" s="20">
        <v>37385</v>
      </c>
      <c r="B862" s="8">
        <v>2049.9899999999998</v>
      </c>
      <c r="C862" s="21">
        <v>58.854999999999997</v>
      </c>
      <c r="D862" s="22">
        <v>0.61744649601342849</v>
      </c>
      <c r="E862" s="21">
        <v>64.575000000000003</v>
      </c>
      <c r="F862" s="27">
        <v>0.63910328750748613</v>
      </c>
      <c r="G862" s="8">
        <v>1770.96</v>
      </c>
      <c r="H862" s="21">
        <v>8.5879999999999992</v>
      </c>
      <c r="I862" s="22">
        <v>0.3917883211678832</v>
      </c>
      <c r="J862" s="21">
        <v>17.948</v>
      </c>
      <c r="K862" s="27">
        <v>0.57378469603147575</v>
      </c>
      <c r="L862" s="8">
        <v>2259.09</v>
      </c>
      <c r="M862" s="21">
        <v>85.406000000000006</v>
      </c>
      <c r="N862" s="22">
        <v>0.61602712060011533</v>
      </c>
      <c r="O862" s="21">
        <v>132.80600000000001</v>
      </c>
      <c r="P862" s="27">
        <v>0.71385730100299472</v>
      </c>
      <c r="Q862" s="8">
        <v>913.6</v>
      </c>
      <c r="R862" s="21">
        <v>66.88</v>
      </c>
      <c r="S862" s="22">
        <v>0.60046687017417844</v>
      </c>
      <c r="T862" s="21">
        <v>131.13999999999999</v>
      </c>
      <c r="U862" s="27">
        <v>0.74664064119100182</v>
      </c>
      <c r="V862" s="22"/>
      <c r="W862" s="23"/>
      <c r="X862" s="23"/>
      <c r="Y862" s="23"/>
      <c r="AA862" s="23"/>
    </row>
    <row r="863" spans="1:27" x14ac:dyDescent="0.25">
      <c r="A863" s="20">
        <v>37386</v>
      </c>
      <c r="B863" s="8">
        <v>2050.0500000000002</v>
      </c>
      <c r="C863" s="21">
        <v>59.162999999999997</v>
      </c>
      <c r="D863" s="22">
        <v>0.62067771716323961</v>
      </c>
      <c r="E863" s="21">
        <v>64.882999999999996</v>
      </c>
      <c r="F863" s="27">
        <v>0.64215148513374187</v>
      </c>
      <c r="G863" s="8">
        <v>1771.25</v>
      </c>
      <c r="H863" s="21">
        <v>9.3580000000000005</v>
      </c>
      <c r="I863" s="22">
        <v>0.42691605839416058</v>
      </c>
      <c r="J863" s="21">
        <v>18.718</v>
      </c>
      <c r="K863" s="27">
        <v>0.59840209289996271</v>
      </c>
      <c r="L863" s="8">
        <v>2259.2199999999998</v>
      </c>
      <c r="M863" s="21">
        <v>86.507000000000005</v>
      </c>
      <c r="N863" s="22">
        <v>0.62396855164454701</v>
      </c>
      <c r="O863" s="21">
        <v>133.90700000000001</v>
      </c>
      <c r="P863" s="27">
        <v>0.71977528034312477</v>
      </c>
      <c r="Q863" s="8">
        <v>913.62</v>
      </c>
      <c r="R863" s="21">
        <v>66.968999999999994</v>
      </c>
      <c r="S863" s="22">
        <v>0.60126593643383019</v>
      </c>
      <c r="T863" s="21">
        <v>131.22900000000001</v>
      </c>
      <c r="U863" s="27">
        <v>0.74714711797306976</v>
      </c>
      <c r="V863" s="22"/>
      <c r="W863" s="23"/>
      <c r="X863" s="23"/>
      <c r="Y863" s="23"/>
      <c r="AA863" s="23"/>
    </row>
    <row r="864" spans="1:27" x14ac:dyDescent="0.25">
      <c r="A864" s="20">
        <v>37387</v>
      </c>
      <c r="B864" s="8">
        <v>2050.1</v>
      </c>
      <c r="C864" s="21">
        <v>59.420999999999999</v>
      </c>
      <c r="D864" s="22">
        <v>0.62338438942509444</v>
      </c>
      <c r="E864" s="21">
        <v>65.141000000000005</v>
      </c>
      <c r="F864" s="27">
        <v>0.64470498086940409</v>
      </c>
      <c r="G864" s="8">
        <v>1771.24</v>
      </c>
      <c r="H864" s="21">
        <v>9.3290000000000006</v>
      </c>
      <c r="I864" s="22">
        <v>0.42559306569343064</v>
      </c>
      <c r="J864" s="21">
        <v>18.689</v>
      </c>
      <c r="K864" s="27">
        <v>0.59747392005742817</v>
      </c>
      <c r="L864" s="8">
        <v>2259.37</v>
      </c>
      <c r="M864" s="21">
        <v>87.712999999999994</v>
      </c>
      <c r="N864" s="22">
        <v>0.63266733987305246</v>
      </c>
      <c r="O864" s="21">
        <v>135.113</v>
      </c>
      <c r="P864" s="27">
        <v>0.72625786116048741</v>
      </c>
      <c r="Q864" s="8">
        <v>914.25</v>
      </c>
      <c r="R864" s="21">
        <v>71.09</v>
      </c>
      <c r="S864" s="22">
        <v>0.63826539773747526</v>
      </c>
      <c r="T864" s="21">
        <v>135.35</v>
      </c>
      <c r="U864" s="27">
        <v>0.77061029044272833</v>
      </c>
      <c r="V864" s="22"/>
      <c r="W864" s="23"/>
      <c r="X864" s="23"/>
      <c r="Y864" s="23"/>
      <c r="AA864" s="23"/>
    </row>
    <row r="865" spans="1:27" x14ac:dyDescent="0.25">
      <c r="A865" s="20">
        <v>37388</v>
      </c>
      <c r="B865" s="8">
        <v>2050.13</v>
      </c>
      <c r="C865" s="21">
        <v>59.627000000000002</v>
      </c>
      <c r="D865" s="22">
        <v>0.62554553084347464</v>
      </c>
      <c r="E865" s="21">
        <v>65.346999999999994</v>
      </c>
      <c r="F865" s="27">
        <v>0.64674368337332189</v>
      </c>
      <c r="G865" s="8">
        <v>1771.71</v>
      </c>
      <c r="H865" s="21">
        <v>10.612</v>
      </c>
      <c r="I865" s="22">
        <v>0.48412408759124093</v>
      </c>
      <c r="J865" s="21">
        <v>19.972000000000001</v>
      </c>
      <c r="K865" s="27">
        <v>0.63849107798140869</v>
      </c>
      <c r="L865" s="8">
        <v>2259.4899999999998</v>
      </c>
      <c r="M865" s="21">
        <v>88.721000000000004</v>
      </c>
      <c r="N865" s="22">
        <v>0.63993796884016152</v>
      </c>
      <c r="O865" s="21">
        <v>136.12100000000001</v>
      </c>
      <c r="P865" s="27">
        <v>0.73167591121140518</v>
      </c>
      <c r="Q865" s="8">
        <v>914.97</v>
      </c>
      <c r="R865" s="21">
        <v>75.897000000000006</v>
      </c>
      <c r="S865" s="22">
        <v>0.68142395403124445</v>
      </c>
      <c r="T865" s="21">
        <v>140.15700000000001</v>
      </c>
      <c r="U865" s="27">
        <v>0.79797861400809966</v>
      </c>
      <c r="V865" s="22"/>
      <c r="W865" s="23"/>
      <c r="X865" s="23"/>
      <c r="Y865" s="23"/>
      <c r="AA865" s="23"/>
    </row>
    <row r="866" spans="1:27" x14ac:dyDescent="0.25">
      <c r="A866" s="20">
        <v>37389</v>
      </c>
      <c r="B866" s="8">
        <v>2050.17</v>
      </c>
      <c r="C866" s="21">
        <v>59.835000000000001</v>
      </c>
      <c r="D866" s="22">
        <v>0.62772765421737309</v>
      </c>
      <c r="E866" s="21">
        <v>65.555000000000007</v>
      </c>
      <c r="F866" s="27">
        <v>0.64880247721839035</v>
      </c>
      <c r="G866" s="8">
        <v>1772.08</v>
      </c>
      <c r="H866" s="21">
        <v>11.679</v>
      </c>
      <c r="I866" s="22">
        <v>0.53280109489051097</v>
      </c>
      <c r="J866" s="21">
        <v>21.039000000000001</v>
      </c>
      <c r="K866" s="27">
        <v>0.67260204219576603</v>
      </c>
      <c r="L866" s="8">
        <v>2259.61</v>
      </c>
      <c r="M866" s="21">
        <v>89.731999999999999</v>
      </c>
      <c r="N866" s="22">
        <v>0.64723023658395851</v>
      </c>
      <c r="O866" s="21">
        <v>137.13200000000001</v>
      </c>
      <c r="P866" s="27">
        <v>0.73711027155021058</v>
      </c>
      <c r="Q866" s="8">
        <v>914.81</v>
      </c>
      <c r="R866" s="21">
        <v>74.802999999999997</v>
      </c>
      <c r="S866" s="22">
        <v>0.67160172382833538</v>
      </c>
      <c r="T866" s="21">
        <v>139.06299999999999</v>
      </c>
      <c r="U866" s="27">
        <v>0.79175031844483235</v>
      </c>
      <c r="V866" s="22"/>
      <c r="W866" s="23"/>
      <c r="X866" s="23"/>
      <c r="Y866" s="23"/>
      <c r="AA866" s="23"/>
    </row>
    <row r="867" spans="1:27" x14ac:dyDescent="0.25">
      <c r="A867" s="20">
        <v>37390</v>
      </c>
      <c r="B867" s="8">
        <v>2050.1999999999998</v>
      </c>
      <c r="C867" s="21">
        <v>59.991</v>
      </c>
      <c r="D867" s="22">
        <v>0.6293642467477969</v>
      </c>
      <c r="E867" s="21">
        <v>65.710999999999999</v>
      </c>
      <c r="F867" s="27">
        <v>0.65034647783171451</v>
      </c>
      <c r="G867" s="8">
        <v>1772.03</v>
      </c>
      <c r="H867" s="21">
        <v>11.519</v>
      </c>
      <c r="I867" s="22">
        <v>0.52550182481751828</v>
      </c>
      <c r="J867" s="21">
        <v>20.879000000000001</v>
      </c>
      <c r="K867" s="27">
        <v>0.66748729554238018</v>
      </c>
      <c r="L867" s="8">
        <v>2259.7199999999998</v>
      </c>
      <c r="M867" s="21">
        <v>90.644000000000005</v>
      </c>
      <c r="N867" s="22">
        <v>0.65380842469705713</v>
      </c>
      <c r="O867" s="21">
        <v>138.04400000000001</v>
      </c>
      <c r="P867" s="27">
        <v>0.74201246133304877</v>
      </c>
      <c r="Q867" s="8">
        <v>914.11</v>
      </c>
      <c r="R867" s="21">
        <v>70.19</v>
      </c>
      <c r="S867" s="22">
        <v>0.63018495241515537</v>
      </c>
      <c r="T867" s="21">
        <v>134.44999999999999</v>
      </c>
      <c r="U867" s="27">
        <v>0.76548587960331171</v>
      </c>
      <c r="V867" s="22"/>
      <c r="W867" s="23"/>
      <c r="X867" s="23"/>
      <c r="Y867" s="23"/>
      <c r="AA867" s="23"/>
    </row>
    <row r="868" spans="1:27" x14ac:dyDescent="0.25">
      <c r="A868" s="20">
        <v>37391</v>
      </c>
      <c r="B868" s="8">
        <v>2050.2199999999998</v>
      </c>
      <c r="C868" s="21">
        <v>60.094999999999999</v>
      </c>
      <c r="D868" s="22">
        <v>0.63045530843474606</v>
      </c>
      <c r="E868" s="21">
        <v>65.814999999999998</v>
      </c>
      <c r="F868" s="27">
        <v>0.65137568521329448</v>
      </c>
      <c r="G868" s="8">
        <v>1771.34</v>
      </c>
      <c r="H868" s="21">
        <v>9.5920000000000005</v>
      </c>
      <c r="I868" s="22">
        <v>0.43759124087591245</v>
      </c>
      <c r="J868" s="21">
        <v>18.952000000000002</v>
      </c>
      <c r="K868" s="27">
        <v>0.60588257824962377</v>
      </c>
      <c r="L868" s="8">
        <v>2259.81</v>
      </c>
      <c r="M868" s="21">
        <v>91.457999999999998</v>
      </c>
      <c r="N868" s="22">
        <v>0.65967974610502023</v>
      </c>
      <c r="O868" s="21">
        <v>138.858</v>
      </c>
      <c r="P868" s="27">
        <v>0.74638779088620866</v>
      </c>
      <c r="Q868" s="8">
        <v>914.39</v>
      </c>
      <c r="R868" s="21">
        <v>71.992999999999995</v>
      </c>
      <c r="S868" s="22">
        <v>0.64637277787753633</v>
      </c>
      <c r="T868" s="21">
        <v>136.25299999999999</v>
      </c>
      <c r="U868" s="27">
        <v>0.77575132310703909</v>
      </c>
      <c r="V868" s="22"/>
      <c r="W868" s="23"/>
      <c r="X868" s="23"/>
      <c r="Y868" s="23"/>
      <c r="AA868" s="23"/>
    </row>
    <row r="869" spans="1:27" x14ac:dyDescent="0.25">
      <c r="A869" s="20">
        <v>37392</v>
      </c>
      <c r="B869" s="8">
        <v>2050.25</v>
      </c>
      <c r="C869" s="21">
        <v>60.250999999999998</v>
      </c>
      <c r="D869" s="22">
        <v>0.63209190096516998</v>
      </c>
      <c r="E869" s="21">
        <v>65.971000000000004</v>
      </c>
      <c r="F869" s="27">
        <v>0.65291968582661875</v>
      </c>
      <c r="G869" s="8">
        <v>1770.91</v>
      </c>
      <c r="H869" s="21">
        <v>8.4489999999999998</v>
      </c>
      <c r="I869" s="22">
        <v>0.38544708029197078</v>
      </c>
      <c r="J869" s="21">
        <v>17.809000000000001</v>
      </c>
      <c r="K869" s="27">
        <v>0.56934097671015971</v>
      </c>
      <c r="L869" s="8">
        <v>2259.9699999999998</v>
      </c>
      <c r="M869" s="21">
        <v>92.783000000000001</v>
      </c>
      <c r="N869" s="22">
        <v>0.66923687247547603</v>
      </c>
      <c r="O869" s="21">
        <v>140.18299999999999</v>
      </c>
      <c r="P869" s="27">
        <v>0.75351007636689205</v>
      </c>
      <c r="Q869" s="8">
        <v>913.33</v>
      </c>
      <c r="R869" s="21">
        <v>65.102999999999994</v>
      </c>
      <c r="S869" s="22">
        <v>0.58451247979888665</v>
      </c>
      <c r="T869" s="21">
        <v>129.363</v>
      </c>
      <c r="U869" s="27">
        <v>0.73652381635691599</v>
      </c>
      <c r="V869" s="22"/>
      <c r="W869" s="23"/>
      <c r="X869" s="23"/>
      <c r="Y869" s="23"/>
      <c r="AA869" s="23"/>
    </row>
    <row r="870" spans="1:27" x14ac:dyDescent="0.25">
      <c r="A870" s="20">
        <v>37393</v>
      </c>
      <c r="B870" s="8">
        <v>2050.27</v>
      </c>
      <c r="C870" s="21">
        <v>60.354999999999997</v>
      </c>
      <c r="D870" s="22">
        <v>0.63318296265211915</v>
      </c>
      <c r="E870" s="21">
        <v>66.075000000000003</v>
      </c>
      <c r="F870" s="27">
        <v>0.65394889320819871</v>
      </c>
      <c r="G870" s="8">
        <v>1771.36</v>
      </c>
      <c r="H870" s="21">
        <v>9.65</v>
      </c>
      <c r="I870" s="22">
        <v>0.44023722627737227</v>
      </c>
      <c r="J870" s="21">
        <v>19.010000000000002</v>
      </c>
      <c r="K870" s="27">
        <v>0.60773647492983107</v>
      </c>
      <c r="L870" s="8">
        <v>2260.14</v>
      </c>
      <c r="M870" s="21">
        <v>94.216999999999999</v>
      </c>
      <c r="N870" s="22">
        <v>0.67958020773225625</v>
      </c>
      <c r="O870" s="21">
        <v>141.61699999999999</v>
      </c>
      <c r="P870" s="27">
        <v>0.76121801497545394</v>
      </c>
      <c r="Q870" s="8">
        <v>912.25</v>
      </c>
      <c r="R870" s="21">
        <v>58.344999999999999</v>
      </c>
      <c r="S870" s="22">
        <v>0.52383731370084397</v>
      </c>
      <c r="T870" s="21">
        <v>122.605</v>
      </c>
      <c r="U870" s="27">
        <v>0.69804722499024496</v>
      </c>
      <c r="V870" s="22"/>
      <c r="W870" s="23"/>
      <c r="X870" s="23"/>
      <c r="Y870" s="23"/>
      <c r="AA870" s="23"/>
    </row>
    <row r="871" spans="1:27" x14ac:dyDescent="0.25">
      <c r="A871" s="20">
        <v>37394</v>
      </c>
      <c r="B871" s="8">
        <v>2050.3200000000002</v>
      </c>
      <c r="C871" s="21">
        <v>60.616999999999997</v>
      </c>
      <c r="D871" s="22">
        <v>0.63593159882501049</v>
      </c>
      <c r="E871" s="21">
        <v>66.337000000000003</v>
      </c>
      <c r="F871" s="27">
        <v>0.65654181346234497</v>
      </c>
      <c r="G871" s="8">
        <v>1772.15</v>
      </c>
      <c r="H871" s="21">
        <v>11.872</v>
      </c>
      <c r="I871" s="22">
        <v>0.54160583941605844</v>
      </c>
      <c r="J871" s="21">
        <v>21.231999999999999</v>
      </c>
      <c r="K871" s="27">
        <v>0.67877230994448789</v>
      </c>
      <c r="L871" s="8">
        <v>2260.54</v>
      </c>
      <c r="M871" s="21">
        <v>97.722999999999999</v>
      </c>
      <c r="N871" s="22">
        <v>0.70486872475476059</v>
      </c>
      <c r="O871" s="21">
        <v>145.12299999999999</v>
      </c>
      <c r="P871" s="27">
        <v>0.78006341470275498</v>
      </c>
      <c r="Q871" s="8">
        <v>912.49</v>
      </c>
      <c r="R871" s="21">
        <v>59.826000000000001</v>
      </c>
      <c r="S871" s="22">
        <v>0.53713413539235044</v>
      </c>
      <c r="T871" s="21">
        <v>124.086</v>
      </c>
      <c r="U871" s="27">
        <v>0.70647937898359148</v>
      </c>
      <c r="V871" s="22"/>
      <c r="W871" s="23"/>
      <c r="X871" s="23"/>
      <c r="Y871" s="23"/>
      <c r="AA871" s="23"/>
    </row>
    <row r="872" spans="1:27" x14ac:dyDescent="0.25">
      <c r="A872" s="20">
        <v>37395</v>
      </c>
      <c r="B872" s="8">
        <v>2050.4</v>
      </c>
      <c r="C872" s="21">
        <v>61.037999999999997</v>
      </c>
      <c r="D872" s="22">
        <v>0.64034830046160307</v>
      </c>
      <c r="E872" s="21">
        <v>66.757999999999996</v>
      </c>
      <c r="F872" s="27">
        <v>0.66070868180058695</v>
      </c>
      <c r="G872" s="8">
        <v>1772.91</v>
      </c>
      <c r="H872" s="21">
        <v>14.207000000000001</v>
      </c>
      <c r="I872" s="22">
        <v>0.64812956204379568</v>
      </c>
      <c r="J872" s="21">
        <v>23.567</v>
      </c>
      <c r="K872" s="27">
        <v>0.75342042712995827</v>
      </c>
      <c r="L872" s="8">
        <v>2260.87</v>
      </c>
      <c r="M872" s="21">
        <v>100.532</v>
      </c>
      <c r="N872" s="22">
        <v>0.72512983266012687</v>
      </c>
      <c r="O872" s="21">
        <v>147.93199999999999</v>
      </c>
      <c r="P872" s="27">
        <v>0.79516237923312849</v>
      </c>
      <c r="Q872" s="8">
        <v>912.98</v>
      </c>
      <c r="R872" s="21">
        <v>62.895000000000003</v>
      </c>
      <c r="S872" s="22">
        <v>0.56468845394146161</v>
      </c>
      <c r="T872" s="21">
        <v>127.155</v>
      </c>
      <c r="U872" s="27">
        <v>0.72395282796493365</v>
      </c>
      <c r="V872" s="22"/>
      <c r="W872" s="23"/>
      <c r="X872" s="23"/>
      <c r="Y872" s="23"/>
      <c r="AA872" s="23"/>
    </row>
    <row r="873" spans="1:27" x14ac:dyDescent="0.25">
      <c r="A873" s="20">
        <v>37396</v>
      </c>
      <c r="B873" s="8">
        <v>2050.5</v>
      </c>
      <c r="C873" s="21">
        <v>61.566000000000003</v>
      </c>
      <c r="D873" s="22">
        <v>0.64588753671842225</v>
      </c>
      <c r="E873" s="21">
        <v>67.286000000000001</v>
      </c>
      <c r="F873" s="27">
        <v>0.66593432590927193</v>
      </c>
      <c r="G873" s="8">
        <v>1772.91</v>
      </c>
      <c r="H873" s="21">
        <v>14.207000000000001</v>
      </c>
      <c r="I873" s="22">
        <v>0.64812956204379568</v>
      </c>
      <c r="J873" s="21">
        <v>23.567</v>
      </c>
      <c r="K873" s="27">
        <v>0.75342042712995827</v>
      </c>
      <c r="L873" s="8">
        <v>2261.12</v>
      </c>
      <c r="M873" s="21">
        <v>102.733</v>
      </c>
      <c r="N873" s="22">
        <v>0.74100548182342763</v>
      </c>
      <c r="O873" s="21">
        <v>150.13300000000001</v>
      </c>
      <c r="P873" s="27">
        <v>0.80699302758709957</v>
      </c>
      <c r="Q873" s="8">
        <v>913.02</v>
      </c>
      <c r="R873" s="21">
        <v>63.158999999999999</v>
      </c>
      <c r="S873" s="22">
        <v>0.56705871790267559</v>
      </c>
      <c r="T873" s="21">
        <v>127.419</v>
      </c>
      <c r="U873" s="27">
        <v>0.72545563648624323</v>
      </c>
      <c r="V873" s="22"/>
      <c r="W873" s="23"/>
      <c r="X873" s="23"/>
      <c r="Y873" s="23"/>
      <c r="AA873" s="23"/>
    </row>
    <row r="874" spans="1:27" x14ac:dyDescent="0.25">
      <c r="A874" s="20">
        <v>37397</v>
      </c>
      <c r="B874" s="8">
        <v>2050.5700000000002</v>
      </c>
      <c r="C874" s="21">
        <v>61.938000000000002</v>
      </c>
      <c r="D874" s="22">
        <v>0.64979018044481751</v>
      </c>
      <c r="E874" s="21">
        <v>67.658000000000001</v>
      </c>
      <c r="F874" s="27">
        <v>0.66961596940463275</v>
      </c>
      <c r="G874" s="8">
        <v>1772.62</v>
      </c>
      <c r="H874" s="21">
        <v>13.303000000000001</v>
      </c>
      <c r="I874" s="22">
        <v>0.6068886861313868</v>
      </c>
      <c r="J874" s="21">
        <v>22.663</v>
      </c>
      <c r="K874" s="27">
        <v>0.72452094526101884</v>
      </c>
      <c r="L874" s="8">
        <v>2261.35</v>
      </c>
      <c r="M874" s="21">
        <v>104.842</v>
      </c>
      <c r="N874" s="22">
        <v>0.75621754183496825</v>
      </c>
      <c r="O874" s="21">
        <v>152.24199999999999</v>
      </c>
      <c r="P874" s="27">
        <v>0.81832943628716792</v>
      </c>
      <c r="Q874" s="8">
        <v>912.55</v>
      </c>
      <c r="R874" s="21">
        <v>60.174999999999997</v>
      </c>
      <c r="S874" s="22">
        <v>0.5402675525228946</v>
      </c>
      <c r="T874" s="21">
        <v>124.435</v>
      </c>
      <c r="U874" s="27">
        <v>0.70846617593564154</v>
      </c>
      <c r="V874" s="22"/>
      <c r="W874" s="23"/>
      <c r="X874" s="23"/>
      <c r="Y874" s="23"/>
      <c r="AA874" s="23"/>
    </row>
    <row r="875" spans="1:27" x14ac:dyDescent="0.25">
      <c r="A875" s="20">
        <v>37398</v>
      </c>
      <c r="B875" s="8">
        <v>2050.63</v>
      </c>
      <c r="C875" s="21">
        <v>62.258000000000003</v>
      </c>
      <c r="D875" s="22">
        <v>0.65314729332773813</v>
      </c>
      <c r="E875" s="21">
        <v>67.977999999999994</v>
      </c>
      <c r="F875" s="27">
        <v>0.6727831987501578</v>
      </c>
      <c r="G875" s="8">
        <v>1773.28</v>
      </c>
      <c r="H875" s="21">
        <v>15.401</v>
      </c>
      <c r="I875" s="22">
        <v>0.70260036496350364</v>
      </c>
      <c r="J875" s="21">
        <v>24.760999999999999</v>
      </c>
      <c r="K875" s="27">
        <v>0.79159184140479621</v>
      </c>
      <c r="L875" s="8">
        <v>2261.67</v>
      </c>
      <c r="M875" s="21">
        <v>107.708</v>
      </c>
      <c r="N875" s="22">
        <v>0.77688978649740337</v>
      </c>
      <c r="O875" s="21">
        <v>155.108</v>
      </c>
      <c r="P875" s="27">
        <v>0.83373469285171364</v>
      </c>
      <c r="Q875" s="8">
        <v>912.5</v>
      </c>
      <c r="R875" s="21">
        <v>59.912999999999997</v>
      </c>
      <c r="S875" s="22">
        <v>0.53791524510684141</v>
      </c>
      <c r="T875" s="21">
        <v>124.173</v>
      </c>
      <c r="U875" s="27">
        <v>0.70697412271279292</v>
      </c>
      <c r="V875" s="22"/>
      <c r="W875" s="23"/>
      <c r="X875" s="23"/>
      <c r="Y875" s="23"/>
      <c r="AA875" s="23"/>
    </row>
    <row r="876" spans="1:27" x14ac:dyDescent="0.25">
      <c r="A876" s="20">
        <v>37399</v>
      </c>
      <c r="B876" s="8">
        <v>2050.67</v>
      </c>
      <c r="C876" s="21">
        <v>62.472999999999999</v>
      </c>
      <c r="D876" s="22">
        <v>0.65540285354595051</v>
      </c>
      <c r="E876" s="21">
        <v>68.192999999999998</v>
      </c>
      <c r="F876" s="27">
        <v>0.67491098550257345</v>
      </c>
      <c r="G876" s="8">
        <v>1773.46</v>
      </c>
      <c r="H876" s="21">
        <v>15.997999999999999</v>
      </c>
      <c r="I876" s="22">
        <v>0.72983576642335768</v>
      </c>
      <c r="J876" s="21">
        <v>25.358000000000001</v>
      </c>
      <c r="K876" s="27">
        <v>0.81067816079343058</v>
      </c>
      <c r="L876" s="8">
        <v>2261.9899999999998</v>
      </c>
      <c r="M876" s="21">
        <v>110.596</v>
      </c>
      <c r="N876" s="22">
        <v>0.7977207155222158</v>
      </c>
      <c r="O876" s="21">
        <v>157.99600000000001</v>
      </c>
      <c r="P876" s="27">
        <v>0.84925829383070117</v>
      </c>
      <c r="Q876" s="8">
        <v>911.68</v>
      </c>
      <c r="R876" s="21">
        <v>54.886000000000003</v>
      </c>
      <c r="S876" s="22">
        <v>0.49278146884539414</v>
      </c>
      <c r="T876" s="21">
        <v>119.146</v>
      </c>
      <c r="U876" s="27">
        <v>0.67835329575392944</v>
      </c>
      <c r="V876" s="22"/>
      <c r="W876" s="23"/>
      <c r="X876" s="23"/>
      <c r="Y876" s="23"/>
      <c r="AA876" s="23"/>
    </row>
    <row r="877" spans="1:27" x14ac:dyDescent="0.25">
      <c r="A877" s="20">
        <v>37400</v>
      </c>
      <c r="B877" s="8">
        <v>2050.79</v>
      </c>
      <c r="C877" s="21">
        <v>63.118000000000002</v>
      </c>
      <c r="D877" s="22">
        <v>0.66216953420058755</v>
      </c>
      <c r="E877" s="21">
        <v>68.837999999999994</v>
      </c>
      <c r="F877" s="27">
        <v>0.6812947248417287</v>
      </c>
      <c r="G877" s="8">
        <v>1773.34</v>
      </c>
      <c r="H877" s="21">
        <v>15.586</v>
      </c>
      <c r="I877" s="22">
        <v>0.71104014598540144</v>
      </c>
      <c r="J877" s="21">
        <v>24.946000000000002</v>
      </c>
      <c r="K877" s="27">
        <v>0.79750618814548424</v>
      </c>
      <c r="L877" s="8">
        <v>2262.34</v>
      </c>
      <c r="M877" s="21">
        <v>113.83199999999999</v>
      </c>
      <c r="N877" s="22">
        <v>0.82106174264281584</v>
      </c>
      <c r="O877" s="21">
        <v>161.232</v>
      </c>
      <c r="P877" s="27">
        <v>0.86665226759049752</v>
      </c>
      <c r="Q877" s="8">
        <v>911.57</v>
      </c>
      <c r="R877" s="21">
        <v>54.198</v>
      </c>
      <c r="S877" s="22">
        <v>0.4866044173101095</v>
      </c>
      <c r="T877" s="21">
        <v>118.458</v>
      </c>
      <c r="U877" s="27">
        <v>0.67443641160535028</v>
      </c>
      <c r="V877" s="22"/>
      <c r="W877" s="23"/>
      <c r="X877" s="23"/>
      <c r="Y877" s="23"/>
      <c r="AA877" s="23"/>
    </row>
    <row r="878" spans="1:27" x14ac:dyDescent="0.25">
      <c r="A878" s="20">
        <v>37401</v>
      </c>
      <c r="B878" s="8">
        <v>2050.89</v>
      </c>
      <c r="C878" s="21">
        <v>63.66</v>
      </c>
      <c r="D878" s="22">
        <v>0.66785564414603438</v>
      </c>
      <c r="E878" s="21">
        <v>69.38</v>
      </c>
      <c r="F878" s="27">
        <v>0.68665873384701659</v>
      </c>
      <c r="G878" s="8">
        <v>1774.02</v>
      </c>
      <c r="H878" s="21">
        <v>17.905999999999999</v>
      </c>
      <c r="I878" s="22">
        <v>0.81687956204379553</v>
      </c>
      <c r="J878" s="21">
        <v>27.265999999999998</v>
      </c>
      <c r="K878" s="27">
        <v>0.87167552488051792</v>
      </c>
      <c r="L878" s="8">
        <v>2262.77</v>
      </c>
      <c r="M878" s="21">
        <v>117.752</v>
      </c>
      <c r="N878" s="22">
        <v>0.84933641084823996</v>
      </c>
      <c r="O878" s="21">
        <v>165.15199999999999</v>
      </c>
      <c r="P878" s="27">
        <v>0.8877230733419329</v>
      </c>
      <c r="Q878" s="8">
        <v>912.69</v>
      </c>
      <c r="R878" s="21">
        <v>61.05</v>
      </c>
      <c r="S878" s="22">
        <v>0.54812354103070571</v>
      </c>
      <c r="T878" s="21">
        <v>125.31</v>
      </c>
      <c r="U878" s="27">
        <v>0.7134478346318498</v>
      </c>
      <c r="V878" s="22"/>
      <c r="W878" s="23"/>
      <c r="X878" s="23"/>
      <c r="Y878" s="23"/>
      <c r="AA878" s="23"/>
    </row>
    <row r="879" spans="1:27" x14ac:dyDescent="0.25">
      <c r="A879" s="20">
        <v>37402</v>
      </c>
      <c r="B879" s="8">
        <v>2050.92</v>
      </c>
      <c r="C879" s="21">
        <v>63.823</v>
      </c>
      <c r="D879" s="22">
        <v>0.66956567352077212</v>
      </c>
      <c r="E879" s="21">
        <v>69.543000000000006</v>
      </c>
      <c r="F879" s="27">
        <v>0.68827210644959647</v>
      </c>
      <c r="G879" s="8">
        <v>1774.14</v>
      </c>
      <c r="H879" s="21">
        <v>18.350999999999999</v>
      </c>
      <c r="I879" s="22">
        <v>0.83718065693430654</v>
      </c>
      <c r="J879" s="21">
        <v>27.710999999999999</v>
      </c>
      <c r="K879" s="27">
        <v>0.8859017941213696</v>
      </c>
      <c r="L879" s="8">
        <v>2263.12</v>
      </c>
      <c r="M879" s="21">
        <v>121.04900000000001</v>
      </c>
      <c r="N879" s="22">
        <v>0.87311742642815926</v>
      </c>
      <c r="O879" s="21">
        <v>168.44900000000001</v>
      </c>
      <c r="P879" s="27">
        <v>0.90544514940458876</v>
      </c>
      <c r="Q879" s="8">
        <v>914.29</v>
      </c>
      <c r="R879" s="21">
        <v>71.361000000000004</v>
      </c>
      <c r="S879" s="22">
        <v>0.64069850960675157</v>
      </c>
      <c r="T879" s="21">
        <v>135.62100000000001</v>
      </c>
      <c r="U879" s="27">
        <v>0.77215318689466494</v>
      </c>
      <c r="V879" s="22"/>
      <c r="W879" s="23"/>
      <c r="X879" s="23"/>
      <c r="Y879" s="23"/>
      <c r="AA879" s="23"/>
    </row>
    <row r="880" spans="1:27" x14ac:dyDescent="0.25">
      <c r="A880" s="20">
        <v>37403</v>
      </c>
      <c r="B880" s="8">
        <v>2051.04</v>
      </c>
      <c r="C880" s="21">
        <v>64.478999999999999</v>
      </c>
      <c r="D880" s="22">
        <v>0.67644775493075948</v>
      </c>
      <c r="E880" s="21">
        <v>70.198999999999998</v>
      </c>
      <c r="F880" s="27">
        <v>0.69476426321458307</v>
      </c>
      <c r="G880" s="8">
        <v>1774.16</v>
      </c>
      <c r="H880" s="21">
        <v>18.391999999999999</v>
      </c>
      <c r="I880" s="22">
        <v>0.839051094890511</v>
      </c>
      <c r="J880" s="21">
        <v>27.751999999999999</v>
      </c>
      <c r="K880" s="27">
        <v>0.88721201172230868</v>
      </c>
      <c r="L880" s="8">
        <v>2263.25</v>
      </c>
      <c r="M880" s="21">
        <v>122.265</v>
      </c>
      <c r="N880" s="22">
        <v>0.88188834391229087</v>
      </c>
      <c r="O880" s="21">
        <v>169.66499999999999</v>
      </c>
      <c r="P880" s="27">
        <v>0.91198121279386268</v>
      </c>
      <c r="Q880" s="8">
        <v>915.23</v>
      </c>
      <c r="R880" s="21">
        <v>77.635000000000005</v>
      </c>
      <c r="S880" s="22">
        <v>0.69702819177590236</v>
      </c>
      <c r="T880" s="21">
        <v>141.89500000000001</v>
      </c>
      <c r="U880" s="27">
        <v>0.80787446634653426</v>
      </c>
      <c r="V880" s="22"/>
      <c r="W880" s="23"/>
      <c r="X880" s="23"/>
      <c r="Y880" s="23"/>
      <c r="AA880" s="23"/>
    </row>
    <row r="881" spans="1:27" x14ac:dyDescent="0.25">
      <c r="A881" s="20">
        <v>37404</v>
      </c>
      <c r="B881" s="8">
        <v>2051.19</v>
      </c>
      <c r="C881" s="21">
        <v>65.305999999999997</v>
      </c>
      <c r="D881" s="22">
        <v>0.6851237935375577</v>
      </c>
      <c r="E881" s="21">
        <v>71.025999999999996</v>
      </c>
      <c r="F881" s="27">
        <v>0.70294939978293469</v>
      </c>
      <c r="G881" s="8">
        <v>1774.52</v>
      </c>
      <c r="H881" s="21">
        <v>19.683</v>
      </c>
      <c r="I881" s="22">
        <v>0.89794708029197079</v>
      </c>
      <c r="J881" s="21">
        <v>29.042999999999999</v>
      </c>
      <c r="K881" s="27">
        <v>0.92848509065432316</v>
      </c>
      <c r="L881" s="8">
        <v>2263.35</v>
      </c>
      <c r="M881" s="21">
        <v>123.26300000000001</v>
      </c>
      <c r="N881" s="22">
        <v>0.88908684362377388</v>
      </c>
      <c r="O881" s="21">
        <v>170.66300000000001</v>
      </c>
      <c r="P881" s="27">
        <v>0.91734578027286917</v>
      </c>
      <c r="Q881" s="8">
        <v>916.28</v>
      </c>
      <c r="R881" s="21">
        <v>84.853999999999999</v>
      </c>
      <c r="S881" s="22">
        <v>0.76184234153348895</v>
      </c>
      <c r="T881" s="21">
        <v>149.114</v>
      </c>
      <c r="U881" s="27">
        <v>0.84897535053766515</v>
      </c>
      <c r="V881" s="22"/>
      <c r="W881" s="23"/>
      <c r="X881" s="23"/>
      <c r="Y881" s="23"/>
      <c r="AA881" s="23"/>
    </row>
    <row r="882" spans="1:27" x14ac:dyDescent="0.25">
      <c r="A882" s="20">
        <v>37405</v>
      </c>
      <c r="B882" s="8">
        <v>2051.39</v>
      </c>
      <c r="C882" s="21">
        <v>66.421000000000006</v>
      </c>
      <c r="D882" s="22">
        <v>0.69682123373898452</v>
      </c>
      <c r="E882" s="21">
        <v>72.141000000000005</v>
      </c>
      <c r="F882" s="27">
        <v>0.71398447413939614</v>
      </c>
      <c r="G882" s="8">
        <v>1774.95</v>
      </c>
      <c r="H882" s="21">
        <v>21.292999999999999</v>
      </c>
      <c r="I882" s="22">
        <v>0.97139598540145988</v>
      </c>
      <c r="J882" s="21">
        <v>30.652999999999999</v>
      </c>
      <c r="K882" s="27">
        <v>0.97995582582990892</v>
      </c>
      <c r="L882" s="8">
        <v>2263.77</v>
      </c>
      <c r="M882" s="21">
        <v>127.279</v>
      </c>
      <c r="N882" s="22">
        <v>0.91805395268320833</v>
      </c>
      <c r="O882" s="21">
        <v>174.679</v>
      </c>
      <c r="P882" s="27">
        <v>0.93893244629238404</v>
      </c>
      <c r="Q882" s="8">
        <v>917.1</v>
      </c>
      <c r="R882" s="21">
        <v>90.688000000000002</v>
      </c>
      <c r="S882" s="22">
        <v>0.81422158376728315</v>
      </c>
      <c r="T882" s="21">
        <v>154.94800000000001</v>
      </c>
      <c r="U882" s="27">
        <v>0.88219064544814452</v>
      </c>
      <c r="V882" s="22"/>
      <c r="W882" s="23"/>
      <c r="X882" s="23"/>
      <c r="Y882" s="23"/>
      <c r="AA882" s="23"/>
    </row>
    <row r="883" spans="1:27" x14ac:dyDescent="0.25">
      <c r="A883" s="20">
        <v>37406</v>
      </c>
      <c r="B883" s="8">
        <v>2051.6</v>
      </c>
      <c r="C883" s="21">
        <v>67.549000000000007</v>
      </c>
      <c r="D883" s="22">
        <v>0.70865505665127981</v>
      </c>
      <c r="E883" s="21">
        <v>73.269000000000005</v>
      </c>
      <c r="F883" s="27">
        <v>0.7251484363447479</v>
      </c>
      <c r="G883" s="8">
        <v>1775.31</v>
      </c>
      <c r="H883" s="21">
        <v>22.655000000000001</v>
      </c>
      <c r="I883" s="22">
        <v>1.0335310218978102</v>
      </c>
      <c r="J883" s="21">
        <v>32.015000000000001</v>
      </c>
      <c r="K883" s="27">
        <v>1.0234979077661666</v>
      </c>
      <c r="L883" s="8">
        <v>2264.0700000000002</v>
      </c>
      <c r="M883" s="21">
        <v>130.20500000000001</v>
      </c>
      <c r="N883" s="22">
        <v>0.93915897287939987</v>
      </c>
      <c r="O883" s="21">
        <v>177.60499999999999</v>
      </c>
      <c r="P883" s="27">
        <v>0.95466030517898981</v>
      </c>
      <c r="Q883" s="8">
        <v>918.26</v>
      </c>
      <c r="R883" s="21">
        <v>99.114000000000004</v>
      </c>
      <c r="S883" s="22">
        <v>0.88987250852935895</v>
      </c>
      <c r="T883" s="21">
        <v>163.374</v>
      </c>
      <c r="U883" s="27">
        <v>0.93016416535579138</v>
      </c>
      <c r="V883" s="22"/>
      <c r="W883" s="23"/>
      <c r="X883" s="23"/>
      <c r="Y883" s="23"/>
      <c r="AA883" s="23"/>
    </row>
    <row r="884" spans="1:27" x14ac:dyDescent="0.25">
      <c r="A884" s="20">
        <v>37407</v>
      </c>
      <c r="B884" s="8">
        <v>2051.7199999999998</v>
      </c>
      <c r="C884" s="21">
        <v>68.231999999999999</v>
      </c>
      <c r="D884" s="22">
        <v>0.71582039446076373</v>
      </c>
      <c r="E884" s="21">
        <v>73.951999999999998</v>
      </c>
      <c r="F884" s="27">
        <v>0.73190822493713614</v>
      </c>
      <c r="G884" s="8">
        <v>1774.93</v>
      </c>
      <c r="H884" s="21">
        <v>21.204000000000001</v>
      </c>
      <c r="I884" s="22">
        <v>0.96733576642335772</v>
      </c>
      <c r="J884" s="21">
        <v>30.564</v>
      </c>
      <c r="K884" s="27">
        <v>0.97711008218076634</v>
      </c>
      <c r="L884" s="8">
        <v>2264.1799999999998</v>
      </c>
      <c r="M884" s="21">
        <v>131.22200000000001</v>
      </c>
      <c r="N884" s="22">
        <v>0.94649451817657237</v>
      </c>
      <c r="O884" s="21">
        <v>178.62200000000001</v>
      </c>
      <c r="P884" s="27">
        <v>0.96012690678455026</v>
      </c>
      <c r="Q884" s="8">
        <v>919.07</v>
      </c>
      <c r="R884" s="21">
        <v>105.154</v>
      </c>
      <c r="S884" s="22">
        <v>0.94410127491470641</v>
      </c>
      <c r="T884" s="21">
        <v>169.41399999999999</v>
      </c>
      <c r="U884" s="27">
        <v>0.96455276555291447</v>
      </c>
      <c r="V884" s="22"/>
      <c r="W884" s="23"/>
      <c r="X884" s="23"/>
      <c r="Y884" s="23"/>
      <c r="AA884" s="23"/>
    </row>
    <row r="885" spans="1:27" x14ac:dyDescent="0.25">
      <c r="A885" s="20">
        <v>37408</v>
      </c>
      <c r="B885" s="8">
        <v>2051.7600000000002</v>
      </c>
      <c r="C885" s="21">
        <v>68.460999999999999</v>
      </c>
      <c r="D885" s="22">
        <v>0.71822282836760387</v>
      </c>
      <c r="E885" s="21">
        <v>74.180999999999997</v>
      </c>
      <c r="F885" s="27">
        <v>0.73417475566806301</v>
      </c>
      <c r="G885" s="8">
        <v>1774.4</v>
      </c>
      <c r="H885" s="21">
        <v>19.260999999999999</v>
      </c>
      <c r="I885" s="22">
        <v>0.87869525547445249</v>
      </c>
      <c r="J885" s="21">
        <v>28.620999999999999</v>
      </c>
      <c r="K885" s="27">
        <v>0.91499352287194213</v>
      </c>
      <c r="L885" s="8">
        <v>2264.3000000000002</v>
      </c>
      <c r="M885" s="21">
        <v>132.46899999999999</v>
      </c>
      <c r="N885" s="22">
        <v>0.95548903635314486</v>
      </c>
      <c r="O885" s="21">
        <v>179.869</v>
      </c>
      <c r="P885" s="27">
        <v>0.96682967648839835</v>
      </c>
      <c r="Q885" s="8">
        <v>919.61</v>
      </c>
      <c r="R885" s="21">
        <v>109.29300000000001</v>
      </c>
      <c r="S885" s="22">
        <v>0.98126234512479793</v>
      </c>
      <c r="T885" s="21">
        <v>173.553</v>
      </c>
      <c r="U885" s="27">
        <v>0.9881176244807488</v>
      </c>
      <c r="V885" s="22"/>
      <c r="W885" s="23"/>
      <c r="X885" s="23"/>
      <c r="Y885" s="23"/>
      <c r="AA885" s="23"/>
    </row>
    <row r="886" spans="1:27" x14ac:dyDescent="0.25">
      <c r="A886" s="20">
        <v>37409</v>
      </c>
      <c r="B886" s="8">
        <v>2051.9299999999998</v>
      </c>
      <c r="C886" s="21">
        <v>69.44</v>
      </c>
      <c r="D886" s="22">
        <v>0.72849349559378929</v>
      </c>
      <c r="E886" s="21">
        <v>75.16</v>
      </c>
      <c r="F886" s="27">
        <v>0.7438637101674378</v>
      </c>
      <c r="G886" s="8">
        <v>1774.83</v>
      </c>
      <c r="H886" s="21">
        <v>20.85</v>
      </c>
      <c r="I886" s="22">
        <v>0.95118613138686137</v>
      </c>
      <c r="J886" s="21">
        <v>30.21</v>
      </c>
      <c r="K886" s="27">
        <v>0.9657932307154582</v>
      </c>
      <c r="L886" s="8">
        <v>2265.04</v>
      </c>
      <c r="M886" s="21">
        <v>139.80099999999999</v>
      </c>
      <c r="N886" s="22">
        <v>1.008374206578188</v>
      </c>
      <c r="O886" s="21">
        <v>187.20099999999999</v>
      </c>
      <c r="P886" s="27">
        <v>1.0062406423516335</v>
      </c>
      <c r="Q886" s="8">
        <v>919.92</v>
      </c>
      <c r="R886" s="21">
        <v>111.676</v>
      </c>
      <c r="S886" s="22">
        <v>1.0026575686837851</v>
      </c>
      <c r="T886" s="21">
        <v>175.93600000000001</v>
      </c>
      <c r="U886" s="27">
        <v>1.0016849446119729</v>
      </c>
      <c r="V886" s="22"/>
      <c r="W886" s="23"/>
      <c r="X886" s="23"/>
      <c r="Y886" s="23"/>
      <c r="AA886" s="23"/>
    </row>
    <row r="887" spans="1:27" x14ac:dyDescent="0.25">
      <c r="A887" s="20">
        <v>37410</v>
      </c>
      <c r="B887" s="8">
        <v>2052.06</v>
      </c>
      <c r="C887" s="21">
        <v>70.137</v>
      </c>
      <c r="D887" s="22">
        <v>0.73580570709190096</v>
      </c>
      <c r="E887" s="21">
        <v>75.856999999999999</v>
      </c>
      <c r="F887" s="27">
        <v>0.75076224273833725</v>
      </c>
      <c r="G887" s="8">
        <v>1774.54</v>
      </c>
      <c r="H887" s="21">
        <v>19.768000000000001</v>
      </c>
      <c r="I887" s="22">
        <v>0.90182481751824817</v>
      </c>
      <c r="J887" s="21">
        <v>29.128</v>
      </c>
      <c r="K887" s="27">
        <v>0.93120226154823349</v>
      </c>
      <c r="L887" s="8">
        <v>2265.3200000000002</v>
      </c>
      <c r="M887" s="21">
        <v>142.583</v>
      </c>
      <c r="N887" s="22">
        <v>1.0284405654933642</v>
      </c>
      <c r="O887" s="21">
        <v>189.983</v>
      </c>
      <c r="P887" s="27">
        <v>1.0211943315270993</v>
      </c>
      <c r="Q887" s="8">
        <v>919.89</v>
      </c>
      <c r="R887" s="21">
        <v>111.477</v>
      </c>
      <c r="S887" s="22">
        <v>1.0008708924402945</v>
      </c>
      <c r="T887" s="21">
        <v>175.73699999999999</v>
      </c>
      <c r="U887" s="27">
        <v>1.0005527050103618</v>
      </c>
      <c r="V887" s="22"/>
      <c r="W887" s="23"/>
      <c r="X887" s="23"/>
      <c r="Y887" s="23"/>
      <c r="AA887" s="23"/>
    </row>
    <row r="888" spans="1:27" x14ac:dyDescent="0.25">
      <c r="A888" s="20">
        <v>37411</v>
      </c>
      <c r="B888" s="8">
        <v>2052.1</v>
      </c>
      <c r="C888" s="21">
        <v>70.370999999999995</v>
      </c>
      <c r="D888" s="22">
        <v>0.73826059588753679</v>
      </c>
      <c r="E888" s="21">
        <v>76.090999999999994</v>
      </c>
      <c r="F888" s="27">
        <v>0.75307805411736939</v>
      </c>
      <c r="G888" s="8">
        <v>1774.36</v>
      </c>
      <c r="H888" s="21">
        <v>19.135999999999999</v>
      </c>
      <c r="I888" s="22">
        <v>0.87299270072992696</v>
      </c>
      <c r="J888" s="21">
        <v>28.495999999999999</v>
      </c>
      <c r="K888" s="27">
        <v>0.91099797144029304</v>
      </c>
      <c r="L888" s="8">
        <v>2265.25</v>
      </c>
      <c r="M888" s="21">
        <v>141.886</v>
      </c>
      <c r="N888" s="22">
        <v>1.0234131563762261</v>
      </c>
      <c r="O888" s="21">
        <v>189.286</v>
      </c>
      <c r="P888" s="27">
        <v>1.0174478963301716</v>
      </c>
      <c r="Q888" s="8">
        <v>919.82</v>
      </c>
      <c r="R888" s="21">
        <v>110.88</v>
      </c>
      <c r="S888" s="22">
        <v>0.99551086370982222</v>
      </c>
      <c r="T888" s="21">
        <v>175.14</v>
      </c>
      <c r="U888" s="27">
        <v>0.99715305294231138</v>
      </c>
      <c r="V888" s="22"/>
      <c r="W888" s="23"/>
      <c r="X888" s="23"/>
      <c r="Y888" s="23"/>
      <c r="AA888" s="23"/>
    </row>
    <row r="889" spans="1:27" x14ac:dyDescent="0.25">
      <c r="A889" s="20">
        <v>37412</v>
      </c>
      <c r="B889" s="8">
        <v>2052.14</v>
      </c>
      <c r="C889" s="21">
        <v>70.605000000000004</v>
      </c>
      <c r="D889" s="22">
        <v>0.7407154846831725</v>
      </c>
      <c r="E889" s="21">
        <v>76.325000000000003</v>
      </c>
      <c r="F889" s="27">
        <v>0.75539386549640142</v>
      </c>
      <c r="G889" s="8">
        <v>1774.01</v>
      </c>
      <c r="H889" s="21">
        <v>17.866</v>
      </c>
      <c r="I889" s="22">
        <v>0.81505474452554738</v>
      </c>
      <c r="J889" s="21">
        <v>27.225999999999999</v>
      </c>
      <c r="K889" s="27">
        <v>0.87039591984034836</v>
      </c>
      <c r="L889" s="8">
        <v>2265.11</v>
      </c>
      <c r="M889" s="21">
        <v>140.495</v>
      </c>
      <c r="N889" s="22">
        <v>1.0133799769186382</v>
      </c>
      <c r="O889" s="21">
        <v>187.89500000000001</v>
      </c>
      <c r="P889" s="27">
        <v>1.0099709569151836</v>
      </c>
      <c r="Q889" s="8">
        <v>919.83</v>
      </c>
      <c r="R889" s="21">
        <v>110.98</v>
      </c>
      <c r="S889" s="22">
        <v>0.99640869096785778</v>
      </c>
      <c r="T889" s="21">
        <v>175.24</v>
      </c>
      <c r="U889" s="27">
        <v>0.99772308376073915</v>
      </c>
      <c r="V889" s="22"/>
      <c r="W889" s="23"/>
      <c r="X889" s="23"/>
      <c r="Y889" s="23"/>
      <c r="AA889" s="23"/>
    </row>
    <row r="890" spans="1:27" x14ac:dyDescent="0.25">
      <c r="A890" s="20">
        <v>37413</v>
      </c>
      <c r="B890" s="8">
        <v>2052.29</v>
      </c>
      <c r="C890" s="21">
        <v>71.486999999999995</v>
      </c>
      <c r="D890" s="22">
        <v>0.74996852706672257</v>
      </c>
      <c r="E890" s="21">
        <v>77.206999999999994</v>
      </c>
      <c r="F890" s="27">
        <v>0.76412298460345185</v>
      </c>
      <c r="G890" s="8">
        <v>1774.67</v>
      </c>
      <c r="H890" s="21">
        <v>20.239999999999998</v>
      </c>
      <c r="I890" s="22">
        <v>0.92335766423357668</v>
      </c>
      <c r="J890" s="21">
        <v>29.6</v>
      </c>
      <c r="K890" s="27">
        <v>0.94629180500278798</v>
      </c>
      <c r="L890" s="8">
        <v>2265.11</v>
      </c>
      <c r="M890" s="21">
        <v>140.495</v>
      </c>
      <c r="N890" s="22">
        <v>1.0133799769186382</v>
      </c>
      <c r="O890" s="21">
        <v>187.89500000000001</v>
      </c>
      <c r="P890" s="27">
        <v>1.0099709569151836</v>
      </c>
      <c r="Q890" s="8">
        <v>919.93</v>
      </c>
      <c r="R890" s="21">
        <v>111.776</v>
      </c>
      <c r="S890" s="22">
        <v>1.0035553959418206</v>
      </c>
      <c r="T890" s="21">
        <v>176.036</v>
      </c>
      <c r="U890" s="27">
        <v>1.0022549754304007</v>
      </c>
      <c r="V890" s="22"/>
      <c r="W890" s="23"/>
      <c r="X890" s="23"/>
      <c r="Y890" s="23"/>
      <c r="AA890" s="23"/>
    </row>
    <row r="891" spans="1:27" x14ac:dyDescent="0.25">
      <c r="A891" s="20">
        <v>37414</v>
      </c>
      <c r="B891" s="8">
        <v>2052.46</v>
      </c>
      <c r="C891" s="21">
        <v>72.436000000000007</v>
      </c>
      <c r="D891" s="22">
        <v>0.75992446496013433</v>
      </c>
      <c r="E891" s="21">
        <v>78.156000000000006</v>
      </c>
      <c r="F891" s="27">
        <v>0.77351549705037881</v>
      </c>
      <c r="G891" s="8">
        <v>1775.63</v>
      </c>
      <c r="H891" s="21">
        <v>23.927</v>
      </c>
      <c r="I891" s="22">
        <v>1.0915602189781022</v>
      </c>
      <c r="J891" s="21">
        <v>33.286999999999999</v>
      </c>
      <c r="K891" s="27">
        <v>1.0641624089900814</v>
      </c>
      <c r="L891" s="8">
        <v>2265.08</v>
      </c>
      <c r="M891" s="21">
        <v>140.148</v>
      </c>
      <c r="N891" s="22">
        <v>1.0108770917484131</v>
      </c>
      <c r="O891" s="21">
        <v>187.548</v>
      </c>
      <c r="P891" s="27">
        <v>1.0081057048061532</v>
      </c>
      <c r="Q891" s="8">
        <v>919.97</v>
      </c>
      <c r="R891" s="21">
        <v>112.074</v>
      </c>
      <c r="S891" s="22">
        <v>1.0062309211707667</v>
      </c>
      <c r="T891" s="21">
        <v>176.334</v>
      </c>
      <c r="U891" s="27">
        <v>1.0039513793240065</v>
      </c>
      <c r="V891" s="22"/>
      <c r="W891" s="23"/>
      <c r="X891" s="23"/>
      <c r="Y891" s="23"/>
      <c r="AA891" s="23"/>
    </row>
    <row r="892" spans="1:27" x14ac:dyDescent="0.25">
      <c r="A892" s="20">
        <v>37415</v>
      </c>
      <c r="B892" s="8">
        <v>2052.5500000000002</v>
      </c>
      <c r="C892" s="21">
        <v>72.974000000000004</v>
      </c>
      <c r="D892" s="22">
        <v>0.76556861099454465</v>
      </c>
      <c r="E892" s="21">
        <v>78.694000000000003</v>
      </c>
      <c r="F892" s="27">
        <v>0.77884008153718265</v>
      </c>
      <c r="G892" s="8">
        <v>1775.52</v>
      </c>
      <c r="H892" s="21">
        <v>23.498000000000001</v>
      </c>
      <c r="I892" s="22">
        <v>1.0719890510948904</v>
      </c>
      <c r="J892" s="21">
        <v>32.857999999999997</v>
      </c>
      <c r="K892" s="27">
        <v>1.0504479817652976</v>
      </c>
      <c r="L892" s="8">
        <v>2264.9499999999998</v>
      </c>
      <c r="M892" s="21">
        <v>138.87700000000001</v>
      </c>
      <c r="N892" s="22">
        <v>1.0017094633583381</v>
      </c>
      <c r="O892" s="21">
        <v>186.27699999999999</v>
      </c>
      <c r="P892" s="27">
        <v>1.0012739700352853</v>
      </c>
      <c r="Q892" s="8">
        <v>919.8</v>
      </c>
      <c r="R892" s="21">
        <v>110.78100000000001</v>
      </c>
      <c r="S892" s="22">
        <v>0.99462201472436695</v>
      </c>
      <c r="T892" s="21">
        <v>175.041</v>
      </c>
      <c r="U892" s="27">
        <v>0.99658986640472236</v>
      </c>
      <c r="V892" s="22"/>
      <c r="W892" s="23"/>
      <c r="X892" s="23"/>
      <c r="Y892" s="23"/>
      <c r="AA892" s="23"/>
    </row>
    <row r="893" spans="1:27" x14ac:dyDescent="0.25">
      <c r="A893" s="20">
        <v>37416</v>
      </c>
      <c r="B893" s="8">
        <v>2052.65</v>
      </c>
      <c r="C893" s="21">
        <v>73.575000000000003</v>
      </c>
      <c r="D893" s="22">
        <v>0.77187368862778016</v>
      </c>
      <c r="E893" s="21">
        <v>79.295000000000002</v>
      </c>
      <c r="F893" s="27">
        <v>0.78478825576347033</v>
      </c>
      <c r="G893" s="8">
        <v>1775.72</v>
      </c>
      <c r="H893" s="21">
        <v>24.263999999999999</v>
      </c>
      <c r="I893" s="22">
        <v>1.1069343065693431</v>
      </c>
      <c r="J893" s="21">
        <v>33.624000000000002</v>
      </c>
      <c r="K893" s="27">
        <v>1.0749355813761212</v>
      </c>
      <c r="L893" s="8">
        <v>2264.89</v>
      </c>
      <c r="M893" s="21">
        <v>138.30099999999999</v>
      </c>
      <c r="N893" s="22">
        <v>0.99755481823427583</v>
      </c>
      <c r="O893" s="21">
        <v>185.70099999999999</v>
      </c>
      <c r="P893" s="27">
        <v>0.99817786015425647</v>
      </c>
      <c r="Q893" s="8">
        <v>919.91</v>
      </c>
      <c r="R893" s="21">
        <v>111.57599999999999</v>
      </c>
      <c r="S893" s="22">
        <v>1.0017597414257498</v>
      </c>
      <c r="T893" s="21">
        <v>175.83600000000001</v>
      </c>
      <c r="U893" s="27">
        <v>1.0011158915479506</v>
      </c>
      <c r="V893" s="22"/>
      <c r="W893" s="23"/>
      <c r="X893" s="23"/>
      <c r="Y893" s="23"/>
      <c r="AA893" s="23"/>
    </row>
    <row r="894" spans="1:27" x14ac:dyDescent="0.25">
      <c r="A894" s="20">
        <v>37417</v>
      </c>
      <c r="B894" s="8">
        <v>2052.8000000000002</v>
      </c>
      <c r="C894" s="21">
        <v>74.421999999999997</v>
      </c>
      <c r="D894" s="22">
        <v>0.78075954678976078</v>
      </c>
      <c r="E894" s="21">
        <v>80.141999999999996</v>
      </c>
      <c r="F894" s="27">
        <v>0.79317089400615093</v>
      </c>
      <c r="G894" s="8">
        <v>1775.15</v>
      </c>
      <c r="H894" s="21">
        <v>22.059000000000001</v>
      </c>
      <c r="I894" s="22">
        <v>1.0063412408759125</v>
      </c>
      <c r="J894" s="21">
        <v>31.419</v>
      </c>
      <c r="K894" s="27">
        <v>1.0044434254407326</v>
      </c>
      <c r="L894" s="8">
        <v>2264.73</v>
      </c>
      <c r="M894" s="21">
        <v>136.69200000000001</v>
      </c>
      <c r="N894" s="22">
        <v>0.98594922100403914</v>
      </c>
      <c r="O894" s="21">
        <v>184.09200000000001</v>
      </c>
      <c r="P894" s="27">
        <v>0.98952904551998044</v>
      </c>
      <c r="Q894" s="8">
        <v>919.88</v>
      </c>
      <c r="R894" s="21">
        <v>111.377</v>
      </c>
      <c r="S894" s="22">
        <v>0.99997306518225892</v>
      </c>
      <c r="T894" s="21">
        <v>175.637</v>
      </c>
      <c r="U894" s="27">
        <v>0.99998267419193387</v>
      </c>
      <c r="V894" s="22"/>
      <c r="W894" s="23"/>
      <c r="X894" s="23"/>
      <c r="Y894" s="23"/>
      <c r="AA894" s="23"/>
    </row>
    <row r="895" spans="1:27" x14ac:dyDescent="0.25">
      <c r="A895" s="20">
        <v>37418</v>
      </c>
      <c r="B895" s="8">
        <v>2052.9</v>
      </c>
      <c r="C895" s="21">
        <v>75.031999999999996</v>
      </c>
      <c r="D895" s="22">
        <v>0.78715904322282837</v>
      </c>
      <c r="E895" s="21">
        <v>80.751999999999995</v>
      </c>
      <c r="F895" s="27">
        <v>0.79920815248093646</v>
      </c>
      <c r="G895" s="8">
        <v>1775.5</v>
      </c>
      <c r="H895" s="21">
        <v>23.404</v>
      </c>
      <c r="I895" s="22">
        <v>1.0677007299270074</v>
      </c>
      <c r="J895" s="21">
        <v>32.764000000000003</v>
      </c>
      <c r="K895" s="27">
        <v>1.047443052800153</v>
      </c>
      <c r="L895" s="8">
        <v>2264.9699999999998</v>
      </c>
      <c r="M895" s="21">
        <v>139.108</v>
      </c>
      <c r="N895" s="22">
        <v>1.0033756491633008</v>
      </c>
      <c r="O895" s="21">
        <v>186.50800000000001</v>
      </c>
      <c r="P895" s="27">
        <v>1.0025156381143723</v>
      </c>
      <c r="Q895" s="8">
        <v>919.87</v>
      </c>
      <c r="R895" s="21">
        <v>111.27800000000001</v>
      </c>
      <c r="S895" s="22">
        <v>0.99908421619680376</v>
      </c>
      <c r="T895" s="21">
        <v>175.53800000000001</v>
      </c>
      <c r="U895" s="27">
        <v>0.99941948765434485</v>
      </c>
      <c r="V895" s="22"/>
      <c r="W895" s="23"/>
      <c r="X895" s="23"/>
      <c r="Y895" s="23"/>
      <c r="AA895" s="23"/>
    </row>
    <row r="896" spans="1:27" x14ac:dyDescent="0.25">
      <c r="A896" s="20">
        <v>37419</v>
      </c>
      <c r="B896" s="8">
        <v>2053.0100000000002</v>
      </c>
      <c r="C896" s="21">
        <v>75.706000000000003</v>
      </c>
      <c r="D896" s="22">
        <v>0.7942299622324801</v>
      </c>
      <c r="E896" s="21">
        <v>81.426000000000002</v>
      </c>
      <c r="F896" s="27">
        <v>0.80587885682482696</v>
      </c>
      <c r="G896" s="8">
        <v>1775.13</v>
      </c>
      <c r="H896" s="21">
        <v>21.968</v>
      </c>
      <c r="I896" s="22">
        <v>1.0021897810218978</v>
      </c>
      <c r="J896" s="21">
        <v>31.327999999999999</v>
      </c>
      <c r="K896" s="27">
        <v>1.0015340076651893</v>
      </c>
      <c r="L896" s="8">
        <v>2264.8200000000002</v>
      </c>
      <c r="M896" s="21">
        <v>137.61099999999999</v>
      </c>
      <c r="N896" s="22">
        <v>0.99257789959607612</v>
      </c>
      <c r="O896" s="21">
        <v>185.011</v>
      </c>
      <c r="P896" s="27">
        <v>0.99446897655037292</v>
      </c>
      <c r="Q896" s="8">
        <v>919.82</v>
      </c>
      <c r="R896" s="21">
        <v>110.88</v>
      </c>
      <c r="S896" s="22">
        <v>0.99551086370982222</v>
      </c>
      <c r="T896" s="21">
        <v>175.14</v>
      </c>
      <c r="U896" s="27">
        <v>0.99715305294231138</v>
      </c>
      <c r="V896" s="22"/>
      <c r="W896" s="23"/>
      <c r="X896" s="23"/>
      <c r="Y896" s="23"/>
      <c r="AA896" s="23"/>
    </row>
    <row r="897" spans="1:27" x14ac:dyDescent="0.25">
      <c r="A897" s="20">
        <v>37420</v>
      </c>
      <c r="B897" s="8">
        <v>2053.13</v>
      </c>
      <c r="C897" s="21">
        <v>76.384</v>
      </c>
      <c r="D897" s="22">
        <v>0.80134284515316823</v>
      </c>
      <c r="E897" s="21">
        <v>82.103999999999999</v>
      </c>
      <c r="F897" s="27">
        <v>0.8125889856872015</v>
      </c>
      <c r="G897" s="8">
        <v>1774.64</v>
      </c>
      <c r="H897" s="21">
        <v>20.154</v>
      </c>
      <c r="I897" s="22">
        <v>0.91943430656934311</v>
      </c>
      <c r="J897" s="21">
        <v>29.513999999999999</v>
      </c>
      <c r="K897" s="27">
        <v>0.94354279704567723</v>
      </c>
      <c r="L897" s="8">
        <v>2264.65</v>
      </c>
      <c r="M897" s="21">
        <v>135.88999999999999</v>
      </c>
      <c r="N897" s="22">
        <v>0.98016445470282743</v>
      </c>
      <c r="O897" s="21">
        <v>183.29</v>
      </c>
      <c r="P897" s="27">
        <v>0.98521819850033043</v>
      </c>
      <c r="Q897" s="8">
        <v>919.82</v>
      </c>
      <c r="R897" s="21">
        <v>110.88</v>
      </c>
      <c r="S897" s="22">
        <v>0.99551086370982222</v>
      </c>
      <c r="T897" s="21">
        <v>175.14</v>
      </c>
      <c r="U897" s="27">
        <v>0.99715305294231138</v>
      </c>
      <c r="V897" s="22"/>
      <c r="W897" s="23"/>
      <c r="X897" s="23"/>
      <c r="Y897" s="23"/>
      <c r="AA897" s="23"/>
    </row>
    <row r="898" spans="1:27" x14ac:dyDescent="0.25">
      <c r="A898" s="20">
        <v>37421</v>
      </c>
      <c r="B898" s="8">
        <v>2053.17</v>
      </c>
      <c r="C898" s="21">
        <v>76.631</v>
      </c>
      <c r="D898" s="22">
        <v>0.80393411665967274</v>
      </c>
      <c r="E898" s="21">
        <v>82.350999999999999</v>
      </c>
      <c r="F898" s="27">
        <v>0.81503368491512385</v>
      </c>
      <c r="G898" s="8">
        <v>1774.86</v>
      </c>
      <c r="H898" s="21">
        <v>20.937999999999999</v>
      </c>
      <c r="I898" s="22">
        <v>0.95520072992700722</v>
      </c>
      <c r="J898" s="21">
        <v>30.297999999999998</v>
      </c>
      <c r="K898" s="27">
        <v>0.96860591279896957</v>
      </c>
      <c r="L898" s="8">
        <v>2264.36</v>
      </c>
      <c r="M898" s="21">
        <v>133.03800000000001</v>
      </c>
      <c r="N898" s="22">
        <v>0.95959319099826901</v>
      </c>
      <c r="O898" s="21">
        <v>180.43799999999999</v>
      </c>
      <c r="P898" s="27">
        <v>0.9698882347763832</v>
      </c>
      <c r="Q898" s="8">
        <v>919.85</v>
      </c>
      <c r="R898" s="21">
        <v>111.179</v>
      </c>
      <c r="S898" s="22">
        <v>0.99819536721134861</v>
      </c>
      <c r="T898" s="21">
        <v>175.43899999999999</v>
      </c>
      <c r="U898" s="27">
        <v>0.99885532336235039</v>
      </c>
      <c r="V898" s="22"/>
      <c r="W898" s="23"/>
      <c r="X898" s="23"/>
      <c r="Y898" s="23"/>
      <c r="AA898" s="23"/>
    </row>
    <row r="899" spans="1:27" x14ac:dyDescent="0.25">
      <c r="A899" s="20">
        <v>37422</v>
      </c>
      <c r="B899" s="8">
        <v>2053.31</v>
      </c>
      <c r="C899" s="21">
        <v>77.501999999999995</v>
      </c>
      <c r="D899" s="22">
        <v>0.81307175828787237</v>
      </c>
      <c r="E899" s="21">
        <v>83.221999999999994</v>
      </c>
      <c r="F899" s="27">
        <v>0.82365400751443452</v>
      </c>
      <c r="G899" s="8">
        <v>1775.19</v>
      </c>
      <c r="H899" s="21">
        <v>22.195</v>
      </c>
      <c r="I899" s="22">
        <v>1.0125456204379562</v>
      </c>
      <c r="J899" s="21">
        <v>31.555</v>
      </c>
      <c r="K899" s="27">
        <v>1.0087916335724476</v>
      </c>
      <c r="L899" s="8">
        <v>2264.19</v>
      </c>
      <c r="M899" s="21">
        <v>131.33500000000001</v>
      </c>
      <c r="N899" s="22">
        <v>0.9473095787651471</v>
      </c>
      <c r="O899" s="21">
        <v>178.73500000000001</v>
      </c>
      <c r="P899" s="27">
        <v>0.96073418052660564</v>
      </c>
      <c r="Q899" s="8">
        <v>919.8</v>
      </c>
      <c r="R899" s="21">
        <v>110.78100000000001</v>
      </c>
      <c r="S899" s="22">
        <v>0.99462201472436695</v>
      </c>
      <c r="T899" s="21">
        <v>175.041</v>
      </c>
      <c r="U899" s="27">
        <v>0.99658986640472236</v>
      </c>
      <c r="V899" s="22"/>
      <c r="W899" s="23"/>
      <c r="X899" s="23"/>
      <c r="Y899" s="23"/>
      <c r="AA899" s="23"/>
    </row>
    <row r="900" spans="1:27" x14ac:dyDescent="0.25">
      <c r="A900" s="20">
        <v>37423</v>
      </c>
      <c r="B900" s="8">
        <v>2053.4499999999998</v>
      </c>
      <c r="C900" s="21">
        <v>78.316999999999993</v>
      </c>
      <c r="D900" s="22">
        <v>0.82162190516156108</v>
      </c>
      <c r="E900" s="21">
        <v>84.037000000000006</v>
      </c>
      <c r="F900" s="27">
        <v>0.83172011236351684</v>
      </c>
      <c r="G900" s="8">
        <v>1775.19</v>
      </c>
      <c r="H900" s="21">
        <v>22.195</v>
      </c>
      <c r="I900" s="22">
        <v>1.0125456204379562</v>
      </c>
      <c r="J900" s="21">
        <v>31.555</v>
      </c>
      <c r="K900" s="27">
        <v>1.0087916335724476</v>
      </c>
      <c r="L900" s="8">
        <v>2264</v>
      </c>
      <c r="M900" s="21">
        <v>129.52799999999999</v>
      </c>
      <c r="N900" s="22">
        <v>0.93427582227351424</v>
      </c>
      <c r="O900" s="21">
        <v>176.928</v>
      </c>
      <c r="P900" s="27">
        <v>0.95102121443490517</v>
      </c>
      <c r="Q900" s="8">
        <v>919.74</v>
      </c>
      <c r="R900" s="21">
        <v>110.28400000000001</v>
      </c>
      <c r="S900" s="22">
        <v>0.99015981325193037</v>
      </c>
      <c r="T900" s="21">
        <v>174.54400000000001</v>
      </c>
      <c r="U900" s="27">
        <v>0.99376024515509986</v>
      </c>
      <c r="V900" s="22"/>
      <c r="W900" s="23"/>
      <c r="X900" s="23"/>
      <c r="Y900" s="23"/>
      <c r="AA900" s="23"/>
    </row>
    <row r="901" spans="1:27" x14ac:dyDescent="0.25">
      <c r="A901" s="20">
        <v>37424</v>
      </c>
      <c r="B901" s="8">
        <v>2053.48</v>
      </c>
      <c r="C901" s="21">
        <v>78.506</v>
      </c>
      <c r="D901" s="22">
        <v>0.82360469995803609</v>
      </c>
      <c r="E901" s="21">
        <v>84.225999999999999</v>
      </c>
      <c r="F901" s="27">
        <v>0.83359050250006039</v>
      </c>
      <c r="G901" s="8">
        <v>1774.55</v>
      </c>
      <c r="H901" s="21">
        <v>19.811</v>
      </c>
      <c r="I901" s="22">
        <v>0.9037864963503649</v>
      </c>
      <c r="J901" s="21">
        <v>29.170999999999999</v>
      </c>
      <c r="K901" s="27">
        <v>0.93257615327557342</v>
      </c>
      <c r="L901" s="8">
        <v>2263.9</v>
      </c>
      <c r="M901" s="21">
        <v>128.51400000000001</v>
      </c>
      <c r="N901" s="22">
        <v>0.92696191575302944</v>
      </c>
      <c r="O901" s="21">
        <v>175.91399999999999</v>
      </c>
      <c r="P901" s="27">
        <v>0.94557092311723256</v>
      </c>
      <c r="Q901" s="8">
        <v>919.62</v>
      </c>
      <c r="R901" s="21">
        <v>109.392</v>
      </c>
      <c r="S901" s="22">
        <v>0.9821511941102532</v>
      </c>
      <c r="T901" s="21">
        <v>173.65199999999999</v>
      </c>
      <c r="U901" s="27">
        <v>0.98868178877274338</v>
      </c>
      <c r="V901" s="22"/>
      <c r="W901" s="23"/>
      <c r="X901" s="23"/>
      <c r="Y901" s="23"/>
      <c r="AA901" s="23"/>
    </row>
    <row r="902" spans="1:27" x14ac:dyDescent="0.25">
      <c r="A902" s="20">
        <v>37425</v>
      </c>
      <c r="B902" s="8">
        <v>2053.5100000000002</v>
      </c>
      <c r="C902" s="21">
        <v>78.694999999999993</v>
      </c>
      <c r="D902" s="22">
        <v>0.8255874947545111</v>
      </c>
      <c r="E902" s="21">
        <v>84.415000000000006</v>
      </c>
      <c r="F902" s="27">
        <v>0.83546127171851237</v>
      </c>
      <c r="G902" s="8">
        <v>1774.43</v>
      </c>
      <c r="H902" s="21">
        <v>19.387</v>
      </c>
      <c r="I902" s="22">
        <v>0.88444343065693432</v>
      </c>
      <c r="J902" s="21">
        <v>28.747</v>
      </c>
      <c r="K902" s="27">
        <v>0.91902213586922232</v>
      </c>
      <c r="L902" s="8">
        <v>2263.92</v>
      </c>
      <c r="M902" s="21">
        <v>128.739</v>
      </c>
      <c r="N902" s="22">
        <v>0.92858482400461628</v>
      </c>
      <c r="O902" s="21">
        <v>176.13900000000001</v>
      </c>
      <c r="P902" s="27">
        <v>0.94678034992956461</v>
      </c>
      <c r="Q902" s="8">
        <v>919.52</v>
      </c>
      <c r="R902" s="21">
        <v>108.601</v>
      </c>
      <c r="S902" s="22">
        <v>0.97504938049919188</v>
      </c>
      <c r="T902" s="21">
        <v>172.86099999999999</v>
      </c>
      <c r="U902" s="27">
        <v>0.98417825198084241</v>
      </c>
      <c r="V902" s="22"/>
      <c r="W902" s="23"/>
      <c r="X902" s="23"/>
      <c r="Y902" s="23"/>
      <c r="AA902" s="23"/>
    </row>
    <row r="903" spans="1:27" x14ac:dyDescent="0.25">
      <c r="A903" s="20">
        <v>37426</v>
      </c>
      <c r="B903" s="8">
        <v>2053.56</v>
      </c>
      <c r="C903" s="21">
        <v>78.947999999999993</v>
      </c>
      <c r="D903" s="22">
        <v>0.82824171212757036</v>
      </c>
      <c r="E903" s="21">
        <v>84.668000000000006</v>
      </c>
      <c r="F903" s="27">
        <v>0.83796510772416088</v>
      </c>
      <c r="G903" s="8">
        <v>1774.08</v>
      </c>
      <c r="H903" s="21">
        <v>18.108000000000001</v>
      </c>
      <c r="I903" s="22">
        <v>0.82609489051094886</v>
      </c>
      <c r="J903" s="21">
        <v>27.468</v>
      </c>
      <c r="K903" s="27">
        <v>0.87813355070047416</v>
      </c>
      <c r="L903" s="8">
        <v>2263.81</v>
      </c>
      <c r="M903" s="21">
        <v>127.616</v>
      </c>
      <c r="N903" s="22">
        <v>0.92048470859780729</v>
      </c>
      <c r="O903" s="21">
        <v>175.01599999999999</v>
      </c>
      <c r="P903" s="27">
        <v>0.94074383652048243</v>
      </c>
      <c r="Q903" s="8">
        <v>919.56</v>
      </c>
      <c r="R903" s="21">
        <v>108.89700000000001</v>
      </c>
      <c r="S903" s="22">
        <v>0.97770694918297718</v>
      </c>
      <c r="T903" s="21">
        <v>173.15700000000001</v>
      </c>
      <c r="U903" s="27">
        <v>0.98586292282158172</v>
      </c>
      <c r="V903" s="22"/>
      <c r="W903" s="23"/>
      <c r="X903" s="23"/>
      <c r="Y903" s="23"/>
      <c r="AA903" s="23"/>
    </row>
    <row r="904" spans="1:27" x14ac:dyDescent="0.25">
      <c r="A904" s="20">
        <v>37427</v>
      </c>
      <c r="B904" s="8">
        <v>2053.59</v>
      </c>
      <c r="C904" s="21">
        <v>79.138000000000005</v>
      </c>
      <c r="D904" s="22">
        <v>0.83023499790180444</v>
      </c>
      <c r="E904" s="21">
        <v>84.858000000000004</v>
      </c>
      <c r="F904" s="27">
        <v>0.83984573307223387</v>
      </c>
      <c r="G904" s="8">
        <v>1774.59</v>
      </c>
      <c r="H904" s="21">
        <v>19.939</v>
      </c>
      <c r="I904" s="22">
        <v>0.90962591240875923</v>
      </c>
      <c r="J904" s="21">
        <v>29.298999999999999</v>
      </c>
      <c r="K904" s="27">
        <v>0.93666844039925445</v>
      </c>
      <c r="L904" s="8">
        <v>2263.67</v>
      </c>
      <c r="M904" s="21">
        <v>126.271</v>
      </c>
      <c r="N904" s="22">
        <v>0.91078332371609927</v>
      </c>
      <c r="O904" s="21">
        <v>173.67099999999999</v>
      </c>
      <c r="P904" s="27">
        <v>0.93351420658695605</v>
      </c>
      <c r="Q904" s="8">
        <v>919.51</v>
      </c>
      <c r="R904" s="21">
        <v>108.502</v>
      </c>
      <c r="S904" s="22">
        <v>0.97416053151373683</v>
      </c>
      <c r="T904" s="21">
        <v>172.762</v>
      </c>
      <c r="U904" s="27">
        <v>0.98361408768884784</v>
      </c>
      <c r="V904" s="22"/>
      <c r="W904" s="23"/>
      <c r="X904" s="23"/>
      <c r="Y904" s="23"/>
      <c r="AA904" s="23"/>
    </row>
    <row r="905" spans="1:27" x14ac:dyDescent="0.25">
      <c r="A905" s="20">
        <v>37428</v>
      </c>
      <c r="B905" s="8">
        <v>2053.62</v>
      </c>
      <c r="C905" s="21">
        <v>79.328000000000003</v>
      </c>
      <c r="D905" s="22">
        <v>0.83222828367603863</v>
      </c>
      <c r="E905" s="21">
        <v>85.048000000000002</v>
      </c>
      <c r="F905" s="27">
        <v>0.84172597933839832</v>
      </c>
      <c r="G905" s="8">
        <v>1774.8</v>
      </c>
      <c r="H905" s="21">
        <v>20.719000000000001</v>
      </c>
      <c r="I905" s="22">
        <v>0.94520985401459856</v>
      </c>
      <c r="J905" s="21">
        <v>30.079000000000001</v>
      </c>
      <c r="K905" s="27">
        <v>0.961605432402176</v>
      </c>
      <c r="L905" s="8">
        <v>2263.63</v>
      </c>
      <c r="M905" s="21">
        <v>125.93600000000001</v>
      </c>
      <c r="N905" s="22">
        <v>0.90836699365262552</v>
      </c>
      <c r="O905" s="21">
        <v>173.33600000000001</v>
      </c>
      <c r="P905" s="27">
        <v>0.93171362666594604</v>
      </c>
      <c r="Q905" s="8">
        <v>919.35</v>
      </c>
      <c r="R905" s="21">
        <v>107.31699999999999</v>
      </c>
      <c r="S905" s="22">
        <v>0.96352127850601543</v>
      </c>
      <c r="T905" s="21">
        <v>171.577</v>
      </c>
      <c r="U905" s="27">
        <v>0.9768675822906463</v>
      </c>
      <c r="V905" s="22"/>
      <c r="W905" s="23"/>
      <c r="X905" s="23"/>
      <c r="Y905" s="23"/>
      <c r="AA905" s="23"/>
    </row>
    <row r="906" spans="1:27" x14ac:dyDescent="0.25">
      <c r="A906" s="20">
        <v>37429</v>
      </c>
      <c r="B906" s="8">
        <v>2053.67</v>
      </c>
      <c r="C906" s="21">
        <v>79.581999999999994</v>
      </c>
      <c r="D906" s="22">
        <v>0.83489299202685685</v>
      </c>
      <c r="E906" s="21">
        <v>85.302000000000007</v>
      </c>
      <c r="F906" s="27">
        <v>0.84424005055557638</v>
      </c>
      <c r="G906" s="8">
        <v>1774.68</v>
      </c>
      <c r="H906" s="21">
        <v>20.283000000000001</v>
      </c>
      <c r="I906" s="22">
        <v>0.92531934306569341</v>
      </c>
      <c r="J906" s="21">
        <v>29.643000000000001</v>
      </c>
      <c r="K906" s="27">
        <v>0.9476656967301279</v>
      </c>
      <c r="L906" s="8">
        <v>2263.46</v>
      </c>
      <c r="M906" s="21">
        <v>124.26300000000001</v>
      </c>
      <c r="N906" s="22">
        <v>0.8962997691863821</v>
      </c>
      <c r="O906" s="21">
        <v>171.66300000000001</v>
      </c>
      <c r="P906" s="27">
        <v>0.92272096840445372</v>
      </c>
      <c r="Q906" s="8">
        <v>919.83</v>
      </c>
      <c r="R906" s="21">
        <v>110.98</v>
      </c>
      <c r="S906" s="22">
        <v>0.99640869096785778</v>
      </c>
      <c r="T906" s="21">
        <v>175.24</v>
      </c>
      <c r="U906" s="27">
        <v>0.99772308376073915</v>
      </c>
      <c r="V906" s="22"/>
      <c r="W906" s="23"/>
      <c r="X906" s="23"/>
      <c r="Y906" s="23"/>
      <c r="AA906" s="23"/>
    </row>
    <row r="907" spans="1:27" x14ac:dyDescent="0.25">
      <c r="A907" s="20">
        <v>37430</v>
      </c>
      <c r="B907" s="8">
        <v>2053.69</v>
      </c>
      <c r="C907" s="21">
        <v>79.709000000000003</v>
      </c>
      <c r="D907" s="22">
        <v>0.83622534620226596</v>
      </c>
      <c r="E907" s="21">
        <v>85.429000000000002</v>
      </c>
      <c r="F907" s="27">
        <v>0.84549670708225688</v>
      </c>
      <c r="G907" s="8">
        <v>1775.15</v>
      </c>
      <c r="H907" s="21">
        <v>22.059000000000001</v>
      </c>
      <c r="I907" s="22">
        <v>1.0063412408759125</v>
      </c>
      <c r="J907" s="21">
        <v>31.419</v>
      </c>
      <c r="K907" s="27">
        <v>1.0044434254407326</v>
      </c>
      <c r="L907" s="8">
        <v>2263.58</v>
      </c>
      <c r="M907" s="21">
        <v>125.489</v>
      </c>
      <c r="N907" s="22">
        <v>0.90514281592613965</v>
      </c>
      <c r="O907" s="21">
        <v>172.88900000000001</v>
      </c>
      <c r="P907" s="27">
        <v>0.92931089367465947</v>
      </c>
      <c r="Q907" s="8">
        <v>919.71</v>
      </c>
      <c r="R907" s="21">
        <v>110.086</v>
      </c>
      <c r="S907" s="22">
        <v>0.98838211528101994</v>
      </c>
      <c r="T907" s="21">
        <v>174.346</v>
      </c>
      <c r="U907" s="27">
        <v>0.99263289432551627</v>
      </c>
      <c r="V907" s="22"/>
      <c r="W907" s="23"/>
      <c r="X907" s="23"/>
      <c r="Y907" s="23"/>
      <c r="AA907" s="23"/>
    </row>
    <row r="908" spans="1:27" x14ac:dyDescent="0.25">
      <c r="A908" s="20">
        <v>37431</v>
      </c>
      <c r="B908" s="8">
        <v>2053.73</v>
      </c>
      <c r="C908" s="21">
        <v>79.963999999999999</v>
      </c>
      <c r="D908" s="22">
        <v>0.83890054553084348</v>
      </c>
      <c r="E908" s="21">
        <v>85.683999999999997</v>
      </c>
      <c r="F908" s="27">
        <v>0.84802063442905595</v>
      </c>
      <c r="G908" s="8">
        <v>1774.8</v>
      </c>
      <c r="H908" s="21">
        <v>20.719000000000001</v>
      </c>
      <c r="I908" s="22">
        <v>0.94520985401459856</v>
      </c>
      <c r="J908" s="21">
        <v>30.079000000000001</v>
      </c>
      <c r="K908" s="27">
        <v>0.961605432402176</v>
      </c>
      <c r="L908" s="8">
        <v>2263.5700000000002</v>
      </c>
      <c r="M908" s="21">
        <v>125.378</v>
      </c>
      <c r="N908" s="22">
        <v>0.90434218118869014</v>
      </c>
      <c r="O908" s="21">
        <v>172.77799999999999</v>
      </c>
      <c r="P908" s="27">
        <v>0.92871424058518215</v>
      </c>
      <c r="Q908" s="8">
        <v>918.9</v>
      </c>
      <c r="R908" s="21">
        <v>103.88</v>
      </c>
      <c r="S908" s="22">
        <v>0.93266295564733348</v>
      </c>
      <c r="T908" s="21">
        <v>168.14</v>
      </c>
      <c r="U908" s="27">
        <v>0.95729880561823943</v>
      </c>
      <c r="V908" s="22"/>
      <c r="W908" s="23"/>
      <c r="X908" s="23"/>
      <c r="Y908" s="23"/>
      <c r="AA908" s="23"/>
    </row>
    <row r="909" spans="1:27" x14ac:dyDescent="0.25">
      <c r="A909" s="20">
        <v>37432</v>
      </c>
      <c r="B909" s="8">
        <v>2053.7800000000002</v>
      </c>
      <c r="C909" s="21">
        <v>80.218999999999994</v>
      </c>
      <c r="D909" s="22">
        <v>0.84157574485942088</v>
      </c>
      <c r="E909" s="21">
        <v>85.938999999999993</v>
      </c>
      <c r="F909" s="27">
        <v>0.85054418269394649</v>
      </c>
      <c r="G909" s="8">
        <v>1774.35</v>
      </c>
      <c r="H909" s="21">
        <v>19.094000000000001</v>
      </c>
      <c r="I909" s="22">
        <v>0.87107664233576643</v>
      </c>
      <c r="J909" s="21">
        <v>28.454000000000001</v>
      </c>
      <c r="K909" s="27">
        <v>0.90965469227372275</v>
      </c>
      <c r="L909" s="8">
        <v>2263.6799999999998</v>
      </c>
      <c r="M909" s="21">
        <v>126.383</v>
      </c>
      <c r="N909" s="22">
        <v>0.91159117137911139</v>
      </c>
      <c r="O909" s="21">
        <v>173.78299999999999</v>
      </c>
      <c r="P909" s="27">
        <v>0.93411635965723272</v>
      </c>
      <c r="Q909" s="8">
        <v>918.16</v>
      </c>
      <c r="R909" s="21">
        <v>98.340999999999994</v>
      </c>
      <c r="S909" s="22">
        <v>0.88293230382474408</v>
      </c>
      <c r="T909" s="21">
        <v>162.601</v>
      </c>
      <c r="U909" s="27">
        <v>0.92576329277647174</v>
      </c>
      <c r="V909" s="22"/>
      <c r="W909" s="23"/>
      <c r="X909" s="23"/>
      <c r="Y909" s="23"/>
      <c r="AA909" s="23"/>
    </row>
    <row r="910" spans="1:27" x14ac:dyDescent="0.25">
      <c r="A910" s="20">
        <v>37433</v>
      </c>
      <c r="B910" s="8">
        <v>2053.8000000000002</v>
      </c>
      <c r="C910" s="21">
        <v>80.346999999999994</v>
      </c>
      <c r="D910" s="22">
        <v>0.84291859001258918</v>
      </c>
      <c r="E910" s="21">
        <v>86.066999999999993</v>
      </c>
      <c r="F910" s="27">
        <v>0.85181107443215653</v>
      </c>
      <c r="G910" s="8">
        <v>1773.81</v>
      </c>
      <c r="H910" s="21">
        <v>17.190999999999999</v>
      </c>
      <c r="I910" s="22">
        <v>0.78426094890510945</v>
      </c>
      <c r="J910" s="21">
        <v>26.550999999999998</v>
      </c>
      <c r="K910" s="27">
        <v>0.8488177380050681</v>
      </c>
      <c r="L910" s="8">
        <v>2263.7800000000002</v>
      </c>
      <c r="M910" s="21">
        <v>127.39100000000001</v>
      </c>
      <c r="N910" s="22">
        <v>0.91886180034622045</v>
      </c>
      <c r="O910" s="21">
        <v>174.791</v>
      </c>
      <c r="P910" s="27">
        <v>0.93953459936266071</v>
      </c>
      <c r="Q910" s="8">
        <v>917.25</v>
      </c>
      <c r="R910" s="21">
        <v>91.731999999999999</v>
      </c>
      <c r="S910" s="22">
        <v>0.82359490034117433</v>
      </c>
      <c r="T910" s="21">
        <v>155.99199999999999</v>
      </c>
      <c r="U910" s="27">
        <v>0.88813441447940078</v>
      </c>
      <c r="V910" s="22"/>
      <c r="W910" s="23"/>
      <c r="X910" s="23"/>
      <c r="Y910" s="23"/>
      <c r="AA910" s="23"/>
    </row>
    <row r="911" spans="1:27" x14ac:dyDescent="0.25">
      <c r="A911" s="20">
        <v>37434</v>
      </c>
      <c r="B911" s="8">
        <v>2053.83</v>
      </c>
      <c r="C911" s="21">
        <v>80.539000000000001</v>
      </c>
      <c r="D911" s="22">
        <v>0.8449328577423415</v>
      </c>
      <c r="E911" s="21">
        <v>86.259</v>
      </c>
      <c r="F911" s="27">
        <v>0.85371141203947154</v>
      </c>
      <c r="G911" s="8">
        <v>1774.26</v>
      </c>
      <c r="H911" s="21">
        <v>18.762</v>
      </c>
      <c r="I911" s="22">
        <v>0.85593065693430659</v>
      </c>
      <c r="J911" s="21">
        <v>28.122</v>
      </c>
      <c r="K911" s="27">
        <v>0.89904070520368473</v>
      </c>
      <c r="L911" s="8">
        <v>2263.86</v>
      </c>
      <c r="M911" s="21">
        <v>128.17699999999999</v>
      </c>
      <c r="N911" s="22">
        <v>0.92453115983843037</v>
      </c>
      <c r="O911" s="21">
        <v>175.577</v>
      </c>
      <c r="P911" s="27">
        <v>0.94375934323462385</v>
      </c>
      <c r="Q911" s="8">
        <v>917.91</v>
      </c>
      <c r="R911" s="21">
        <v>96.510999999999996</v>
      </c>
      <c r="S911" s="22">
        <v>0.86650206500269344</v>
      </c>
      <c r="T911" s="21">
        <v>160.77099999999999</v>
      </c>
      <c r="U911" s="27">
        <v>0.91534434183107505</v>
      </c>
      <c r="V911" s="22"/>
      <c r="W911" s="23"/>
      <c r="X911" s="23"/>
      <c r="Y911" s="23"/>
      <c r="AA911" s="23"/>
    </row>
    <row r="912" spans="1:27" x14ac:dyDescent="0.25">
      <c r="A912" s="20">
        <v>37435</v>
      </c>
      <c r="B912" s="8">
        <v>2053.87</v>
      </c>
      <c r="C912" s="21">
        <v>80.731999999999999</v>
      </c>
      <c r="D912" s="22">
        <v>0.84695761644985312</v>
      </c>
      <c r="E912" s="21">
        <v>86.451999999999998</v>
      </c>
      <c r="F912" s="27">
        <v>0.85562160577640767</v>
      </c>
      <c r="G912" s="8">
        <v>1773.49</v>
      </c>
      <c r="H912" s="21">
        <v>16.111000000000001</v>
      </c>
      <c r="I912" s="22">
        <v>0.73499087591240875</v>
      </c>
      <c r="J912" s="21">
        <v>25.471</v>
      </c>
      <c r="K912" s="27">
        <v>0.81429044296424413</v>
      </c>
      <c r="L912" s="8">
        <v>2263.9899999999998</v>
      </c>
      <c r="M912" s="21">
        <v>129.41499999999999</v>
      </c>
      <c r="N912" s="22">
        <v>0.93346076168493941</v>
      </c>
      <c r="O912" s="21">
        <v>176.815</v>
      </c>
      <c r="P912" s="27">
        <v>0.95041394069284979</v>
      </c>
      <c r="Q912" s="8">
        <v>917.09</v>
      </c>
      <c r="R912" s="21">
        <v>90.593000000000004</v>
      </c>
      <c r="S912" s="22">
        <v>0.81336864787214935</v>
      </c>
      <c r="T912" s="21">
        <v>154.85300000000001</v>
      </c>
      <c r="U912" s="27">
        <v>0.88164994726188284</v>
      </c>
      <c r="V912" s="22"/>
      <c r="W912" s="23"/>
      <c r="X912" s="23"/>
      <c r="Y912" s="23"/>
      <c r="AA912" s="23"/>
    </row>
    <row r="913" spans="1:27" x14ac:dyDescent="0.25">
      <c r="A913" s="20">
        <v>37436</v>
      </c>
      <c r="B913" s="8">
        <v>2053.92</v>
      </c>
      <c r="C913" s="21">
        <v>81.052999999999997</v>
      </c>
      <c r="D913" s="22">
        <v>0.85032522031053293</v>
      </c>
      <c r="E913" s="21">
        <v>86.772999999999996</v>
      </c>
      <c r="F913" s="27">
        <v>0.85879831216964531</v>
      </c>
      <c r="G913" s="8">
        <v>1774.01</v>
      </c>
      <c r="H913" s="21">
        <v>17.866</v>
      </c>
      <c r="I913" s="22">
        <v>0.81505474452554738</v>
      </c>
      <c r="J913" s="21">
        <v>27.225999999999999</v>
      </c>
      <c r="K913" s="27">
        <v>0.87039591984034836</v>
      </c>
      <c r="L913" s="8">
        <v>2264.15</v>
      </c>
      <c r="M913" s="21">
        <v>130.99600000000001</v>
      </c>
      <c r="N913" s="22">
        <v>0.94486439699942293</v>
      </c>
      <c r="O913" s="21">
        <v>178.39599999999999</v>
      </c>
      <c r="P913" s="27">
        <v>0.95891197999141886</v>
      </c>
      <c r="Q913" s="8">
        <v>917.75</v>
      </c>
      <c r="R913" s="21">
        <v>95.358999999999995</v>
      </c>
      <c r="S913" s="22">
        <v>0.85615909499012399</v>
      </c>
      <c r="T913" s="21">
        <v>159.619</v>
      </c>
      <c r="U913" s="27">
        <v>0.90878458752433089</v>
      </c>
      <c r="V913" s="22"/>
      <c r="W913" s="23"/>
      <c r="X913" s="23"/>
      <c r="Y913" s="23"/>
      <c r="AA913" s="23"/>
    </row>
    <row r="914" spans="1:27" x14ac:dyDescent="0.25">
      <c r="A914" s="20">
        <v>37437</v>
      </c>
      <c r="B914" s="8">
        <v>2053.96</v>
      </c>
      <c r="C914" s="21">
        <v>81.245999999999995</v>
      </c>
      <c r="D914" s="22">
        <v>0.85234997901804455</v>
      </c>
      <c r="E914" s="21">
        <v>86.965999999999994</v>
      </c>
      <c r="F914" s="27">
        <v>0.86070850590658132</v>
      </c>
      <c r="G914" s="8">
        <v>1774.5</v>
      </c>
      <c r="H914" s="21">
        <v>19.640999999999998</v>
      </c>
      <c r="I914" s="22">
        <v>0.89603102189781014</v>
      </c>
      <c r="J914" s="21">
        <v>29.001000000000001</v>
      </c>
      <c r="K914" s="27">
        <v>0.92714181148775288</v>
      </c>
      <c r="L914" s="8">
        <v>2264.2800000000002</v>
      </c>
      <c r="M914" s="21">
        <v>132.24199999999999</v>
      </c>
      <c r="N914" s="22">
        <v>0.9538517022504327</v>
      </c>
      <c r="O914" s="21">
        <v>179.642</v>
      </c>
      <c r="P914" s="27">
        <v>0.96560962902348824</v>
      </c>
      <c r="Q914" s="8">
        <v>918.46</v>
      </c>
      <c r="R914" s="21">
        <v>100.568</v>
      </c>
      <c r="S914" s="22">
        <v>0.90292691686119586</v>
      </c>
      <c r="T914" s="21">
        <v>164.828</v>
      </c>
      <c r="U914" s="27">
        <v>0.93844183415306304</v>
      </c>
      <c r="V914" s="22"/>
      <c r="W914" s="23"/>
      <c r="X914" s="23"/>
      <c r="Y914" s="23"/>
      <c r="AA914" s="23"/>
    </row>
    <row r="915" spans="1:27" x14ac:dyDescent="0.25">
      <c r="A915" s="20">
        <v>37438</v>
      </c>
      <c r="B915" s="8">
        <v>2053.98</v>
      </c>
      <c r="C915" s="21">
        <v>81.375</v>
      </c>
      <c r="D915" s="22">
        <v>0.85370331514897191</v>
      </c>
      <c r="E915" s="21">
        <v>87.094999999999999</v>
      </c>
      <c r="F915" s="27">
        <v>0.86198525377441237</v>
      </c>
      <c r="G915" s="8">
        <v>1774.95</v>
      </c>
      <c r="H915" s="21">
        <v>21.292999999999999</v>
      </c>
      <c r="I915" s="22">
        <v>0.97139598540145988</v>
      </c>
      <c r="J915" s="21">
        <v>30.652999999999999</v>
      </c>
      <c r="K915" s="27">
        <v>0.97995582582990892</v>
      </c>
      <c r="L915" s="8">
        <v>2264.4</v>
      </c>
      <c r="M915" s="21">
        <v>133.37899999999999</v>
      </c>
      <c r="N915" s="22">
        <v>0.96205279861511828</v>
      </c>
      <c r="O915" s="21">
        <v>180.779</v>
      </c>
      <c r="P915" s="27">
        <v>0.97172105596414804</v>
      </c>
      <c r="Q915" s="8">
        <v>919.09</v>
      </c>
      <c r="R915" s="21">
        <v>105.352</v>
      </c>
      <c r="S915" s="22">
        <v>0.94587897288561684</v>
      </c>
      <c r="T915" s="21">
        <v>169.61199999999999</v>
      </c>
      <c r="U915" s="27">
        <v>0.96568011638249796</v>
      </c>
      <c r="V915" s="22"/>
      <c r="W915" s="23"/>
      <c r="X915" s="23"/>
      <c r="Y915" s="23"/>
      <c r="AA915" s="23"/>
    </row>
    <row r="916" spans="1:27" x14ac:dyDescent="0.25">
      <c r="A916" s="20">
        <v>37439</v>
      </c>
      <c r="B916" s="8">
        <v>2054</v>
      </c>
      <c r="C916" s="21">
        <v>81.504999999999995</v>
      </c>
      <c r="D916" s="22">
        <v>0.85506714225765845</v>
      </c>
      <c r="E916" s="21">
        <v>87.224999999999994</v>
      </c>
      <c r="F916" s="27">
        <v>0.86327185777186455</v>
      </c>
      <c r="G916" s="8">
        <v>1774.69</v>
      </c>
      <c r="H916" s="21">
        <v>20.327000000000002</v>
      </c>
      <c r="I916" s="22">
        <v>0.92732664233576645</v>
      </c>
      <c r="J916" s="21">
        <v>29.687000000000001</v>
      </c>
      <c r="K916" s="27">
        <v>0.94907265002309904</v>
      </c>
      <c r="L916" s="8">
        <v>2264.5100000000002</v>
      </c>
      <c r="M916" s="21">
        <v>134.518</v>
      </c>
      <c r="N916" s="22">
        <v>0.97026832083092907</v>
      </c>
      <c r="O916" s="21">
        <v>181.91800000000001</v>
      </c>
      <c r="P916" s="27">
        <v>0.97784348286640677</v>
      </c>
      <c r="Q916" s="8">
        <v>919.66</v>
      </c>
      <c r="R916" s="21">
        <v>109.68899999999999</v>
      </c>
      <c r="S916" s="22">
        <v>0.98481774106661879</v>
      </c>
      <c r="T916" s="21">
        <v>173.94900000000001</v>
      </c>
      <c r="U916" s="27">
        <v>0.99037232613991599</v>
      </c>
      <c r="V916" s="22"/>
      <c r="W916" s="23"/>
      <c r="X916" s="23"/>
      <c r="Y916" s="23"/>
      <c r="AA916" s="23"/>
    </row>
    <row r="917" spans="1:27" x14ac:dyDescent="0.25">
      <c r="A917" s="20">
        <v>37440</v>
      </c>
      <c r="B917" s="8">
        <v>2054.0300000000002</v>
      </c>
      <c r="C917" s="21">
        <v>81.698999999999998</v>
      </c>
      <c r="D917" s="22">
        <v>0.85710239194292903</v>
      </c>
      <c r="E917" s="21">
        <v>87.418999999999997</v>
      </c>
      <c r="F917" s="27">
        <v>0.86519190763842158</v>
      </c>
      <c r="G917" s="8">
        <v>1775.27</v>
      </c>
      <c r="H917" s="21">
        <v>22.516999999999999</v>
      </c>
      <c r="I917" s="22">
        <v>1.0272354014598541</v>
      </c>
      <c r="J917" s="21">
        <v>31.876999999999999</v>
      </c>
      <c r="K917" s="27">
        <v>1.0190860255080509</v>
      </c>
      <c r="L917" s="8">
        <v>2264.41</v>
      </c>
      <c r="M917" s="21">
        <v>133.49299999999999</v>
      </c>
      <c r="N917" s="22">
        <v>0.96287507212925572</v>
      </c>
      <c r="O917" s="21">
        <v>180.893</v>
      </c>
      <c r="P917" s="27">
        <v>0.97233382968700288</v>
      </c>
      <c r="Q917" s="8">
        <v>919.84</v>
      </c>
      <c r="R917" s="21">
        <v>111.07899999999999</v>
      </c>
      <c r="S917" s="22">
        <v>0.99729753995331305</v>
      </c>
      <c r="T917" s="21">
        <v>175.339</v>
      </c>
      <c r="U917" s="27">
        <v>0.99828627029832817</v>
      </c>
      <c r="V917" s="22"/>
      <c r="W917" s="23"/>
      <c r="X917" s="23"/>
      <c r="Y917" s="23"/>
      <c r="AA917" s="23"/>
    </row>
    <row r="918" spans="1:27" x14ac:dyDescent="0.25">
      <c r="A918" s="20">
        <v>37441</v>
      </c>
      <c r="B918" s="8">
        <v>2054.08</v>
      </c>
      <c r="C918" s="21">
        <v>81.957999999999998</v>
      </c>
      <c r="D918" s="22">
        <v>0.85981955518254305</v>
      </c>
      <c r="E918" s="21">
        <v>87.677999999999997</v>
      </c>
      <c r="F918" s="27">
        <v>0.8677552595037048</v>
      </c>
      <c r="G918" s="8">
        <v>1774.95</v>
      </c>
      <c r="H918" s="21">
        <v>21.292999999999999</v>
      </c>
      <c r="I918" s="22">
        <v>0.97139598540145988</v>
      </c>
      <c r="J918" s="21">
        <v>30.652999999999999</v>
      </c>
      <c r="K918" s="27">
        <v>0.97995582582990892</v>
      </c>
      <c r="L918" s="8">
        <v>2264.5500000000002</v>
      </c>
      <c r="M918" s="21">
        <v>134.86099999999999</v>
      </c>
      <c r="N918" s="22">
        <v>0.97274235429890366</v>
      </c>
      <c r="O918" s="21">
        <v>182.261</v>
      </c>
      <c r="P918" s="27">
        <v>0.9796871143612601</v>
      </c>
      <c r="Q918" s="8">
        <v>919.69</v>
      </c>
      <c r="R918" s="21">
        <v>109.88800000000001</v>
      </c>
      <c r="S918" s="22">
        <v>0.9866044173101095</v>
      </c>
      <c r="T918" s="21">
        <v>174.148</v>
      </c>
      <c r="U918" s="27">
        <v>0.99150554349593267</v>
      </c>
      <c r="V918" s="22"/>
      <c r="W918" s="23"/>
      <c r="X918" s="23"/>
      <c r="Y918" s="23"/>
      <c r="AA918" s="23"/>
    </row>
    <row r="919" spans="1:27" x14ac:dyDescent="0.25">
      <c r="A919" s="20">
        <v>37442</v>
      </c>
      <c r="B919" s="8">
        <v>2054.14</v>
      </c>
      <c r="C919" s="21">
        <v>82.346999999999994</v>
      </c>
      <c r="D919" s="22">
        <v>0.8639005455308435</v>
      </c>
      <c r="E919" s="21">
        <v>88.066999999999993</v>
      </c>
      <c r="F919" s="27">
        <v>0.87160521536643998</v>
      </c>
      <c r="G919" s="8">
        <v>1774.7</v>
      </c>
      <c r="H919" s="21">
        <v>20.37</v>
      </c>
      <c r="I919" s="22">
        <v>0.92928832116788318</v>
      </c>
      <c r="J919" s="21">
        <v>29.73</v>
      </c>
      <c r="K919" s="27">
        <v>0.95044776625286975</v>
      </c>
      <c r="L919" s="8">
        <v>2264.5500000000002</v>
      </c>
      <c r="M919" s="21">
        <v>134.86099999999999</v>
      </c>
      <c r="N919" s="22">
        <v>0.97274235429890366</v>
      </c>
      <c r="O919" s="21">
        <v>182.261</v>
      </c>
      <c r="P919" s="27">
        <v>0.9796871143612601</v>
      </c>
      <c r="Q919" s="8">
        <v>919.21</v>
      </c>
      <c r="R919" s="21">
        <v>106.23399999999999</v>
      </c>
      <c r="S919" s="22">
        <v>0.95379780930149038</v>
      </c>
      <c r="T919" s="21">
        <v>170.494</v>
      </c>
      <c r="U919" s="27">
        <v>0.97070186300933325</v>
      </c>
      <c r="V919" s="22"/>
      <c r="W919" s="23"/>
      <c r="X919" s="23"/>
      <c r="Y919" s="23"/>
      <c r="AA919" s="23"/>
    </row>
    <row r="920" spans="1:27" x14ac:dyDescent="0.25">
      <c r="A920" s="20">
        <v>37443</v>
      </c>
      <c r="B920" s="8">
        <v>2054.1999999999998</v>
      </c>
      <c r="C920" s="21">
        <v>82.673000000000002</v>
      </c>
      <c r="D920" s="22">
        <v>0.86732060428031899</v>
      </c>
      <c r="E920" s="21">
        <v>88.393000000000001</v>
      </c>
      <c r="F920" s="27">
        <v>0.8748315814896912</v>
      </c>
      <c r="G920" s="8">
        <v>1774.6</v>
      </c>
      <c r="H920" s="21">
        <v>19.981999999999999</v>
      </c>
      <c r="I920" s="22">
        <v>0.91158759124087596</v>
      </c>
      <c r="J920" s="21">
        <v>29.341999999999999</v>
      </c>
      <c r="K920" s="27">
        <v>0.93804355662902517</v>
      </c>
      <c r="L920" s="8">
        <v>2264.67</v>
      </c>
      <c r="M920" s="21">
        <v>136.119</v>
      </c>
      <c r="N920" s="22">
        <v>0.9818162146566648</v>
      </c>
      <c r="O920" s="21">
        <v>183.51900000000001</v>
      </c>
      <c r="P920" s="27">
        <v>0.98644905627232904</v>
      </c>
      <c r="Q920" s="8">
        <v>918.85</v>
      </c>
      <c r="R920" s="21">
        <v>103.489</v>
      </c>
      <c r="S920" s="22">
        <v>0.92915245106841449</v>
      </c>
      <c r="T920" s="21">
        <v>167.749</v>
      </c>
      <c r="U920" s="27">
        <v>0.95507245883683289</v>
      </c>
      <c r="V920" s="22"/>
      <c r="W920" s="23"/>
      <c r="X920" s="23"/>
      <c r="Y920" s="23"/>
      <c r="AA920" s="23"/>
    </row>
    <row r="921" spans="1:27" x14ac:dyDescent="0.25">
      <c r="A921" s="20">
        <v>37444</v>
      </c>
      <c r="B921" s="8">
        <v>2054.2399999999998</v>
      </c>
      <c r="C921" s="21">
        <v>82.933999999999997</v>
      </c>
      <c r="D921" s="22">
        <v>0.87005874947545103</v>
      </c>
      <c r="E921" s="21">
        <v>88.653999999999996</v>
      </c>
      <c r="F921" s="27">
        <v>0.87741502469612487</v>
      </c>
      <c r="G921" s="8">
        <v>1775.01</v>
      </c>
      <c r="H921" s="21">
        <v>21.515999999999998</v>
      </c>
      <c r="I921" s="22">
        <v>0.98156934306569343</v>
      </c>
      <c r="J921" s="21">
        <v>30.876000000000001</v>
      </c>
      <c r="K921" s="27">
        <v>0.98708487898193498</v>
      </c>
      <c r="L921" s="8">
        <v>2264.79</v>
      </c>
      <c r="M921" s="21">
        <v>137.26599999999999</v>
      </c>
      <c r="N921" s="22">
        <v>0.99008944027697632</v>
      </c>
      <c r="O921" s="21">
        <v>184.666</v>
      </c>
      <c r="P921" s="27">
        <v>0.99261453474843109</v>
      </c>
      <c r="Q921" s="8">
        <v>919.25</v>
      </c>
      <c r="R921" s="21">
        <v>106.529</v>
      </c>
      <c r="S921" s="22">
        <v>0.95644639971269529</v>
      </c>
      <c r="T921" s="21">
        <v>170.78899999999999</v>
      </c>
      <c r="U921" s="27">
        <v>0.97238066732363937</v>
      </c>
      <c r="V921" s="22"/>
      <c r="W921" s="23"/>
      <c r="X921" s="23"/>
      <c r="Y921" s="23"/>
      <c r="AA921" s="23"/>
    </row>
    <row r="922" spans="1:27" x14ac:dyDescent="0.25">
      <c r="A922" s="20">
        <v>37445</v>
      </c>
      <c r="B922" s="8">
        <v>2054.3000000000002</v>
      </c>
      <c r="C922" s="21">
        <v>83.260999999999996</v>
      </c>
      <c r="D922" s="22">
        <v>0.8734892992026857</v>
      </c>
      <c r="E922" s="21">
        <v>88.980999999999995</v>
      </c>
      <c r="F922" s="27">
        <v>0.88065124694899721</v>
      </c>
      <c r="G922" s="8">
        <v>1774.3</v>
      </c>
      <c r="H922" s="21">
        <v>18.885999999999999</v>
      </c>
      <c r="I922" s="22">
        <v>0.86158759124087581</v>
      </c>
      <c r="J922" s="21">
        <v>28.245999999999999</v>
      </c>
      <c r="K922" s="27">
        <v>0.90300564407456418</v>
      </c>
      <c r="L922" s="8">
        <v>2264.6</v>
      </c>
      <c r="M922" s="21">
        <v>135.43199999999999</v>
      </c>
      <c r="N922" s="22">
        <v>0.9768609347951529</v>
      </c>
      <c r="O922" s="21">
        <v>182.83199999999999</v>
      </c>
      <c r="P922" s="27">
        <v>0.98275648295633333</v>
      </c>
      <c r="Q922" s="8">
        <v>918.85</v>
      </c>
      <c r="R922" s="21">
        <v>103.489</v>
      </c>
      <c r="S922" s="22">
        <v>0.92915245106841449</v>
      </c>
      <c r="T922" s="21">
        <v>167.749</v>
      </c>
      <c r="U922" s="27">
        <v>0.95507245883683289</v>
      </c>
      <c r="V922" s="22"/>
      <c r="W922" s="23"/>
      <c r="X922" s="23"/>
      <c r="Y922" s="23"/>
      <c r="AA922" s="23"/>
    </row>
    <row r="923" spans="1:27" x14ac:dyDescent="0.25">
      <c r="A923" s="20">
        <v>37446</v>
      </c>
      <c r="B923" s="8">
        <v>2054.37</v>
      </c>
      <c r="C923" s="21">
        <v>83.655000000000001</v>
      </c>
      <c r="D923" s="22">
        <v>0.87762274443978183</v>
      </c>
      <c r="E923" s="21">
        <v>89.375</v>
      </c>
      <c r="F923" s="27">
        <v>0.88455086254174597</v>
      </c>
      <c r="G923" s="8">
        <v>1774.61</v>
      </c>
      <c r="H923" s="21">
        <v>20.024999999999999</v>
      </c>
      <c r="I923" s="22">
        <v>0.91354927007299269</v>
      </c>
      <c r="J923" s="21">
        <v>29.385000000000002</v>
      </c>
      <c r="K923" s="27">
        <v>0.93941867285879588</v>
      </c>
      <c r="L923" s="8">
        <v>2264.54</v>
      </c>
      <c r="M923" s="21">
        <v>134.74700000000001</v>
      </c>
      <c r="N923" s="22">
        <v>0.97192008078476622</v>
      </c>
      <c r="O923" s="21">
        <v>182.14699999999999</v>
      </c>
      <c r="P923" s="27">
        <v>0.97907434063840526</v>
      </c>
      <c r="Q923" s="8">
        <v>918.18</v>
      </c>
      <c r="R923" s="21">
        <v>98.534000000000006</v>
      </c>
      <c r="S923" s="22">
        <v>0.88466511043275275</v>
      </c>
      <c r="T923" s="21">
        <v>162.79400000000001</v>
      </c>
      <c r="U923" s="27">
        <v>0.92686131097388913</v>
      </c>
      <c r="V923" s="22"/>
      <c r="W923" s="23"/>
      <c r="X923" s="23"/>
      <c r="Y923" s="23"/>
      <c r="AA923" s="23"/>
    </row>
    <row r="924" spans="1:27" x14ac:dyDescent="0.25">
      <c r="A924" s="20">
        <v>37447</v>
      </c>
      <c r="B924" s="8">
        <v>2054.41</v>
      </c>
      <c r="C924" s="21">
        <v>83.918000000000006</v>
      </c>
      <c r="D924" s="22">
        <v>0.88038187159043224</v>
      </c>
      <c r="E924" s="21">
        <v>89.638000000000005</v>
      </c>
      <c r="F924" s="27">
        <v>0.88715363892551324</v>
      </c>
      <c r="G924" s="8">
        <v>1774.03</v>
      </c>
      <c r="H924" s="21">
        <v>17.946000000000002</v>
      </c>
      <c r="I924" s="22">
        <v>0.81870437956204378</v>
      </c>
      <c r="J924" s="21">
        <v>27.306000000000001</v>
      </c>
      <c r="K924" s="27">
        <v>0.87295390541825668</v>
      </c>
      <c r="L924" s="8">
        <v>2264.44</v>
      </c>
      <c r="M924" s="21">
        <v>133.834</v>
      </c>
      <c r="N924" s="22">
        <v>0.9653346797461051</v>
      </c>
      <c r="O924" s="21">
        <v>181.23400000000001</v>
      </c>
      <c r="P924" s="27">
        <v>0.97416684052927804</v>
      </c>
      <c r="Q924" s="8">
        <v>918.22</v>
      </c>
      <c r="R924" s="21">
        <v>98.823999999999998</v>
      </c>
      <c r="S924" s="22">
        <v>0.88726880948105591</v>
      </c>
      <c r="T924" s="21">
        <v>163.084</v>
      </c>
      <c r="U924" s="27">
        <v>0.92851273816484026</v>
      </c>
      <c r="V924" s="22"/>
      <c r="W924" s="23"/>
      <c r="X924" s="23"/>
      <c r="Y924" s="23"/>
      <c r="AA924" s="23"/>
    </row>
    <row r="925" spans="1:27" x14ac:dyDescent="0.25">
      <c r="A925" s="20">
        <v>37448</v>
      </c>
      <c r="B925" s="8">
        <v>2054.4299999999998</v>
      </c>
      <c r="C925" s="21">
        <v>84.05</v>
      </c>
      <c r="D925" s="22">
        <v>0.88176668065463704</v>
      </c>
      <c r="E925" s="21">
        <v>89.77</v>
      </c>
      <c r="F925" s="27">
        <v>0.88845995518220744</v>
      </c>
      <c r="G925" s="8">
        <v>1774.61</v>
      </c>
      <c r="H925" s="21">
        <v>20.024999999999999</v>
      </c>
      <c r="I925" s="22">
        <v>0.91354927007299269</v>
      </c>
      <c r="J925" s="21">
        <v>29.385000000000002</v>
      </c>
      <c r="K925" s="27">
        <v>0.93941867285879588</v>
      </c>
      <c r="L925" s="8">
        <v>2264.36</v>
      </c>
      <c r="M925" s="21">
        <v>133.02799999999999</v>
      </c>
      <c r="N925" s="22">
        <v>0.95952106174264284</v>
      </c>
      <c r="O925" s="21">
        <v>180.428</v>
      </c>
      <c r="P925" s="27">
        <v>0.96983437289545127</v>
      </c>
      <c r="Q925" s="8">
        <v>917.5</v>
      </c>
      <c r="R925" s="21">
        <v>93.540999999999997</v>
      </c>
      <c r="S925" s="22">
        <v>0.83983659543903744</v>
      </c>
      <c r="T925" s="21">
        <v>157.80099999999999</v>
      </c>
      <c r="U925" s="27">
        <v>0.89843407938732189</v>
      </c>
      <c r="V925" s="22"/>
      <c r="W925" s="23"/>
      <c r="X925" s="23"/>
      <c r="Y925" s="23"/>
      <c r="AA925" s="23"/>
    </row>
    <row r="926" spans="1:27" x14ac:dyDescent="0.25">
      <c r="A926" s="20">
        <v>37449</v>
      </c>
      <c r="B926" s="8">
        <v>2054.4699999999998</v>
      </c>
      <c r="C926" s="21">
        <v>84.248000000000005</v>
      </c>
      <c r="D926" s="22">
        <v>0.88384389425094423</v>
      </c>
      <c r="E926" s="21">
        <v>89.968000000000004</v>
      </c>
      <c r="F926" s="27">
        <v>0.89041980864915704</v>
      </c>
      <c r="G926" s="8">
        <v>1773.96</v>
      </c>
      <c r="H926" s="21">
        <v>17.706</v>
      </c>
      <c r="I926" s="22">
        <v>0.80775547445255469</v>
      </c>
      <c r="J926" s="21">
        <v>27.065999999999999</v>
      </c>
      <c r="K926" s="27">
        <v>0.86528117318696252</v>
      </c>
      <c r="L926" s="8">
        <v>2264.33</v>
      </c>
      <c r="M926" s="21">
        <v>132.696</v>
      </c>
      <c r="N926" s="22">
        <v>0.95712637045585691</v>
      </c>
      <c r="O926" s="21">
        <v>180.096</v>
      </c>
      <c r="P926" s="27">
        <v>0.96804991360781889</v>
      </c>
      <c r="Q926" s="8">
        <v>917.42</v>
      </c>
      <c r="R926" s="21">
        <v>92.968999999999994</v>
      </c>
      <c r="S926" s="22">
        <v>0.83470102352307418</v>
      </c>
      <c r="T926" s="21">
        <v>157.22900000000001</v>
      </c>
      <c r="U926" s="27">
        <v>0.89517717946247988</v>
      </c>
      <c r="V926" s="22"/>
      <c r="W926" s="23"/>
      <c r="X926" s="23"/>
      <c r="Y926" s="23"/>
      <c r="AA926" s="23"/>
    </row>
    <row r="927" spans="1:27" x14ac:dyDescent="0.25">
      <c r="A927" s="20">
        <v>37450</v>
      </c>
      <c r="B927" s="8">
        <v>2054.5</v>
      </c>
      <c r="C927" s="21">
        <v>84.445999999999998</v>
      </c>
      <c r="D927" s="22">
        <v>0.88592110784725142</v>
      </c>
      <c r="E927" s="21">
        <v>90.165999999999997</v>
      </c>
      <c r="F927" s="27">
        <v>0.89237928303419833</v>
      </c>
      <c r="G927" s="8">
        <v>1773.09</v>
      </c>
      <c r="H927" s="21">
        <v>14.78</v>
      </c>
      <c r="I927" s="22">
        <v>0.6742700729927007</v>
      </c>
      <c r="J927" s="21">
        <v>24.14</v>
      </c>
      <c r="K927" s="27">
        <v>0.77173898349449088</v>
      </c>
      <c r="L927" s="8">
        <v>2264.27</v>
      </c>
      <c r="M927" s="21">
        <v>132.12899999999999</v>
      </c>
      <c r="N927" s="22">
        <v>0.95303664166185809</v>
      </c>
      <c r="O927" s="21">
        <v>179.529</v>
      </c>
      <c r="P927" s="27">
        <v>0.96500216562692243</v>
      </c>
      <c r="Q927" s="8">
        <v>916.57</v>
      </c>
      <c r="R927" s="21">
        <v>86.914000000000001</v>
      </c>
      <c r="S927" s="22">
        <v>0.78033758304902145</v>
      </c>
      <c r="T927" s="21">
        <v>151.17400000000001</v>
      </c>
      <c r="U927" s="27">
        <v>0.86070351463207517</v>
      </c>
      <c r="V927" s="22"/>
      <c r="W927" s="23"/>
      <c r="X927" s="23"/>
      <c r="Y927" s="23"/>
      <c r="AA927" s="23"/>
    </row>
    <row r="928" spans="1:27" x14ac:dyDescent="0.25">
      <c r="A928" s="20">
        <v>37451</v>
      </c>
      <c r="B928" s="8">
        <v>2054.52</v>
      </c>
      <c r="C928" s="21">
        <v>84.578999999999994</v>
      </c>
      <c r="D928" s="22">
        <v>0.88731640788921518</v>
      </c>
      <c r="E928" s="21">
        <v>90.299000000000007</v>
      </c>
      <c r="F928" s="27">
        <v>0.89369545542051343</v>
      </c>
      <c r="G928" s="8">
        <v>1772.29</v>
      </c>
      <c r="H928" s="21">
        <v>12.295999999999999</v>
      </c>
      <c r="I928" s="22">
        <v>0.56094890510948903</v>
      </c>
      <c r="J928" s="21">
        <v>21.655999999999999</v>
      </c>
      <c r="K928" s="27">
        <v>0.69232755185326977</v>
      </c>
      <c r="L928" s="8">
        <v>2264.14</v>
      </c>
      <c r="M928" s="21">
        <v>130.88300000000001</v>
      </c>
      <c r="N928" s="22">
        <v>0.94404933641084832</v>
      </c>
      <c r="O928" s="21">
        <v>178.28299999999999</v>
      </c>
      <c r="P928" s="27">
        <v>0.95830470624936337</v>
      </c>
      <c r="Q928" s="8">
        <v>916.6</v>
      </c>
      <c r="R928" s="21">
        <v>87.102000000000004</v>
      </c>
      <c r="S928" s="22">
        <v>0.78202549829412826</v>
      </c>
      <c r="T928" s="21">
        <v>151.36199999999999</v>
      </c>
      <c r="U928" s="27">
        <v>0.86177415570613758</v>
      </c>
      <c r="V928" s="22"/>
      <c r="W928" s="23"/>
      <c r="X928" s="23"/>
      <c r="Y928" s="23"/>
      <c r="AA928" s="23"/>
    </row>
    <row r="929" spans="1:27" x14ac:dyDescent="0.25">
      <c r="A929" s="20">
        <v>37452</v>
      </c>
      <c r="B929" s="8">
        <v>2054.5500000000002</v>
      </c>
      <c r="C929" s="21">
        <v>84.710999999999999</v>
      </c>
      <c r="D929" s="22">
        <v>0.88870121695342008</v>
      </c>
      <c r="E929" s="21">
        <v>90.430999999999997</v>
      </c>
      <c r="F929" s="27">
        <v>0.89500215075911604</v>
      </c>
      <c r="G929" s="8">
        <v>1772.89</v>
      </c>
      <c r="H929" s="21">
        <v>14.137</v>
      </c>
      <c r="I929" s="22">
        <v>0.64493613138686134</v>
      </c>
      <c r="J929" s="21">
        <v>23.497</v>
      </c>
      <c r="K929" s="27">
        <v>0.75118326118891543</v>
      </c>
      <c r="L929" s="8">
        <v>2264.11</v>
      </c>
      <c r="M929" s="21">
        <v>130.54400000000001</v>
      </c>
      <c r="N929" s="22">
        <v>0.94160415464512415</v>
      </c>
      <c r="O929" s="21">
        <v>177.94399999999999</v>
      </c>
      <c r="P929" s="27">
        <v>0.95648250571417659</v>
      </c>
      <c r="Q929" s="8">
        <v>915.73</v>
      </c>
      <c r="R929" s="21">
        <v>81.043000000000006</v>
      </c>
      <c r="S929" s="22">
        <v>0.72762614472975395</v>
      </c>
      <c r="T929" s="21">
        <v>145.303</v>
      </c>
      <c r="U929" s="27">
        <v>0.82727702476999987</v>
      </c>
      <c r="V929" s="22"/>
      <c r="W929" s="23"/>
      <c r="X929" s="23"/>
      <c r="Y929" s="23"/>
      <c r="AA929" s="23"/>
    </row>
    <row r="930" spans="1:27" x14ac:dyDescent="0.25">
      <c r="A930" s="20">
        <v>37453</v>
      </c>
      <c r="B930" s="8">
        <v>2054.61</v>
      </c>
      <c r="C930" s="21">
        <v>85.108999999999995</v>
      </c>
      <c r="D930" s="22">
        <v>0.89287662610155261</v>
      </c>
      <c r="E930" s="21">
        <v>90.828999999999994</v>
      </c>
      <c r="F930" s="27">
        <v>0.89894119087034896</v>
      </c>
      <c r="G930" s="8">
        <v>1772.62</v>
      </c>
      <c r="H930" s="21">
        <v>13.303000000000001</v>
      </c>
      <c r="I930" s="22">
        <v>0.6068886861313868</v>
      </c>
      <c r="J930" s="21">
        <v>22.663</v>
      </c>
      <c r="K930" s="27">
        <v>0.72452094526101884</v>
      </c>
      <c r="L930" s="8">
        <v>2264.15</v>
      </c>
      <c r="M930" s="21">
        <v>130.99600000000001</v>
      </c>
      <c r="N930" s="22">
        <v>0.94486439699942293</v>
      </c>
      <c r="O930" s="21">
        <v>178.39599999999999</v>
      </c>
      <c r="P930" s="27">
        <v>0.95891197999141886</v>
      </c>
      <c r="Q930" s="8">
        <v>915.12</v>
      </c>
      <c r="R930" s="21">
        <v>76.902000000000001</v>
      </c>
      <c r="S930" s="22">
        <v>0.69044711797450176</v>
      </c>
      <c r="T930" s="21">
        <v>141.16200000000001</v>
      </c>
      <c r="U930" s="27">
        <v>0.80370043278929904</v>
      </c>
      <c r="V930" s="22"/>
      <c r="W930" s="23"/>
      <c r="X930" s="23"/>
      <c r="Y930" s="23"/>
      <c r="AA930" s="23"/>
    </row>
    <row r="931" spans="1:27" x14ac:dyDescent="0.25">
      <c r="A931" s="20">
        <v>37454</v>
      </c>
      <c r="B931" s="8">
        <v>2054.64</v>
      </c>
      <c r="C931" s="21">
        <v>85.242000000000004</v>
      </c>
      <c r="D931" s="22">
        <v>0.89427192614351658</v>
      </c>
      <c r="E931" s="21">
        <v>90.962000000000003</v>
      </c>
      <c r="F931" s="27">
        <v>0.90025736325666417</v>
      </c>
      <c r="G931" s="8">
        <v>1772.35</v>
      </c>
      <c r="H931" s="21">
        <v>12.494</v>
      </c>
      <c r="I931" s="22">
        <v>0.56998175182481747</v>
      </c>
      <c r="J931" s="21">
        <v>21.853999999999999</v>
      </c>
      <c r="K931" s="27">
        <v>0.69865700491799365</v>
      </c>
      <c r="L931" s="8">
        <v>2264.12</v>
      </c>
      <c r="M931" s="21">
        <v>130.65700000000001</v>
      </c>
      <c r="N931" s="22">
        <v>0.94241921523369876</v>
      </c>
      <c r="O931" s="21">
        <v>178.05699999999999</v>
      </c>
      <c r="P931" s="27">
        <v>0.95708977945623197</v>
      </c>
      <c r="Q931" s="8">
        <v>915.22</v>
      </c>
      <c r="R931" s="21">
        <v>77.543000000000006</v>
      </c>
      <c r="S931" s="22">
        <v>0.69620219069850964</v>
      </c>
      <c r="T931" s="21">
        <v>141.803</v>
      </c>
      <c r="U931" s="27">
        <v>0.80735038998516673</v>
      </c>
      <c r="V931" s="22"/>
      <c r="W931" s="23"/>
      <c r="X931" s="23"/>
      <c r="Y931" s="23"/>
      <c r="AA931" s="23"/>
    </row>
    <row r="932" spans="1:27" x14ac:dyDescent="0.25">
      <c r="A932" s="20">
        <v>37455</v>
      </c>
      <c r="B932" s="8">
        <v>2054.69</v>
      </c>
      <c r="C932" s="21">
        <v>85.575999999999993</v>
      </c>
      <c r="D932" s="22">
        <v>0.89777591271506507</v>
      </c>
      <c r="E932" s="21">
        <v>91.296000000000006</v>
      </c>
      <c r="F932" s="27">
        <v>0.90356295749879212</v>
      </c>
      <c r="G932" s="8">
        <v>1773.12</v>
      </c>
      <c r="H932" s="21">
        <v>14.888</v>
      </c>
      <c r="I932" s="22">
        <v>0.67919708029197079</v>
      </c>
      <c r="J932" s="21">
        <v>24.248000000000001</v>
      </c>
      <c r="K932" s="27">
        <v>0.77519208034930254</v>
      </c>
      <c r="L932" s="8">
        <v>2264.12</v>
      </c>
      <c r="M932" s="21">
        <v>130.65700000000001</v>
      </c>
      <c r="N932" s="22">
        <v>0.94241921523369876</v>
      </c>
      <c r="O932" s="21">
        <v>178.05699999999999</v>
      </c>
      <c r="P932" s="27">
        <v>0.95708977945623197</v>
      </c>
      <c r="Q932" s="8">
        <v>916.28</v>
      </c>
      <c r="R932" s="21">
        <v>84.853999999999999</v>
      </c>
      <c r="S932" s="22">
        <v>0.76184234153348895</v>
      </c>
      <c r="T932" s="21">
        <v>149.114</v>
      </c>
      <c r="U932" s="27">
        <v>0.84897535053766515</v>
      </c>
      <c r="V932" s="22"/>
      <c r="W932" s="23"/>
      <c r="X932" s="23"/>
      <c r="Y932" s="23"/>
      <c r="AA932" s="23"/>
    </row>
    <row r="933" spans="1:27" x14ac:dyDescent="0.25">
      <c r="A933" s="20">
        <v>37456</v>
      </c>
      <c r="B933" s="8">
        <v>2054.77</v>
      </c>
      <c r="C933" s="21">
        <v>86.043999999999997</v>
      </c>
      <c r="D933" s="22">
        <v>0.9026856903063365</v>
      </c>
      <c r="E933" s="21">
        <v>91.763999999999996</v>
      </c>
      <c r="F933" s="27">
        <v>0.90819495933876471</v>
      </c>
      <c r="G933" s="8">
        <v>1774.26</v>
      </c>
      <c r="H933" s="21">
        <v>18.762</v>
      </c>
      <c r="I933" s="22">
        <v>0.85593065693430659</v>
      </c>
      <c r="J933" s="21">
        <v>28.122</v>
      </c>
      <c r="K933" s="27">
        <v>0.89904070520368473</v>
      </c>
      <c r="L933" s="8">
        <v>2264.1</v>
      </c>
      <c r="M933" s="21">
        <v>130.43100000000001</v>
      </c>
      <c r="N933" s="22">
        <v>0.94078909405654931</v>
      </c>
      <c r="O933" s="21">
        <v>177.83099999999999</v>
      </c>
      <c r="P933" s="27">
        <v>0.95587504231761089</v>
      </c>
      <c r="Q933" s="8">
        <v>917.21</v>
      </c>
      <c r="R933" s="21">
        <v>91.447000000000003</v>
      </c>
      <c r="S933" s="22">
        <v>0.82103609265577304</v>
      </c>
      <c r="T933" s="21">
        <v>155.70699999999999</v>
      </c>
      <c r="U933" s="27">
        <v>0.88651231992061574</v>
      </c>
      <c r="V933" s="22"/>
      <c r="W933" s="23"/>
      <c r="X933" s="23"/>
      <c r="Y933" s="23"/>
      <c r="AA933" s="23"/>
    </row>
    <row r="934" spans="1:27" x14ac:dyDescent="0.25">
      <c r="A934" s="20">
        <v>37457</v>
      </c>
      <c r="B934" s="8">
        <v>2054.84</v>
      </c>
      <c r="C934" s="21">
        <v>86.445999999999998</v>
      </c>
      <c r="D934" s="22">
        <v>0.90690306336550575</v>
      </c>
      <c r="E934" s="21">
        <v>92.165999999999997</v>
      </c>
      <c r="F934" s="27">
        <v>0.91217342396848178</v>
      </c>
      <c r="G934" s="8">
        <v>1774.95</v>
      </c>
      <c r="H934" s="21">
        <v>21.292999999999999</v>
      </c>
      <c r="I934" s="22">
        <v>0.97139598540145988</v>
      </c>
      <c r="J934" s="21">
        <v>30.652999999999999</v>
      </c>
      <c r="K934" s="27">
        <v>0.97995582582990892</v>
      </c>
      <c r="L934" s="8">
        <v>2263.92</v>
      </c>
      <c r="M934" s="21">
        <v>128.739</v>
      </c>
      <c r="N934" s="22">
        <v>0.92858482400461628</v>
      </c>
      <c r="O934" s="21">
        <v>176.13900000000001</v>
      </c>
      <c r="P934" s="27">
        <v>0.94678034992956461</v>
      </c>
      <c r="Q934" s="8">
        <v>918.3</v>
      </c>
      <c r="R934" s="21">
        <v>99.405000000000001</v>
      </c>
      <c r="S934" s="22">
        <v>0.89248518585024239</v>
      </c>
      <c r="T934" s="21">
        <v>163.66499999999999</v>
      </c>
      <c r="U934" s="27">
        <v>0.93182048131877016</v>
      </c>
      <c r="V934" s="22"/>
      <c r="W934" s="23"/>
      <c r="X934" s="23"/>
      <c r="Y934" s="23"/>
      <c r="AA934" s="23"/>
    </row>
    <row r="935" spans="1:27" x14ac:dyDescent="0.25">
      <c r="A935" s="20">
        <v>37458</v>
      </c>
      <c r="B935" s="8">
        <v>2054.89</v>
      </c>
      <c r="C935" s="21">
        <v>86.781999999999996</v>
      </c>
      <c r="D935" s="22">
        <v>0.91042803189257238</v>
      </c>
      <c r="E935" s="21">
        <v>92.501999999999995</v>
      </c>
      <c r="F935" s="27">
        <v>0.91549873046985175</v>
      </c>
      <c r="G935" s="8">
        <v>1774.25</v>
      </c>
      <c r="H935" s="21">
        <v>18.72</v>
      </c>
      <c r="I935" s="22">
        <v>0.85401459854014594</v>
      </c>
      <c r="J935" s="21">
        <v>28.08</v>
      </c>
      <c r="K935" s="27">
        <v>0.89769865053954512</v>
      </c>
      <c r="L935" s="8">
        <v>2264.0700000000002</v>
      </c>
      <c r="M935" s="21">
        <v>130.20500000000001</v>
      </c>
      <c r="N935" s="22">
        <v>0.93915897287939987</v>
      </c>
      <c r="O935" s="21">
        <v>177.60499999999999</v>
      </c>
      <c r="P935" s="27">
        <v>0.95466030517898981</v>
      </c>
      <c r="Q935" s="8">
        <v>919.42</v>
      </c>
      <c r="R935" s="21">
        <v>107.81</v>
      </c>
      <c r="S935" s="22">
        <v>0.96794756688813077</v>
      </c>
      <c r="T935" s="21">
        <v>172.07</v>
      </c>
      <c r="U935" s="27">
        <v>0.97967471518894145</v>
      </c>
      <c r="V935" s="22"/>
      <c r="W935" s="23"/>
      <c r="X935" s="23"/>
      <c r="Y935" s="23"/>
      <c r="AA935" s="23"/>
    </row>
    <row r="936" spans="1:27" x14ac:dyDescent="0.25">
      <c r="A936" s="20">
        <v>37459</v>
      </c>
      <c r="B936" s="8">
        <v>2054.94</v>
      </c>
      <c r="C936" s="21">
        <v>87.052000000000007</v>
      </c>
      <c r="D936" s="22">
        <v>0.91326059588753672</v>
      </c>
      <c r="E936" s="21">
        <v>92.772000000000006</v>
      </c>
      <c r="F936" s="27">
        <v>0.91817087884287463</v>
      </c>
      <c r="G936" s="8">
        <v>1773.77</v>
      </c>
      <c r="H936" s="21">
        <v>17.033999999999999</v>
      </c>
      <c r="I936" s="22">
        <v>0.77709854014598545</v>
      </c>
      <c r="J936" s="21">
        <v>26.393999999999998</v>
      </c>
      <c r="K936" s="27">
        <v>0.84379850254128341</v>
      </c>
      <c r="L936" s="8">
        <v>2264.1799999999998</v>
      </c>
      <c r="M936" s="21">
        <v>131.22200000000001</v>
      </c>
      <c r="N936" s="22">
        <v>0.94649451817657237</v>
      </c>
      <c r="O936" s="21">
        <v>178.62200000000001</v>
      </c>
      <c r="P936" s="27">
        <v>0.96012690678455026</v>
      </c>
      <c r="Q936" s="8">
        <v>919.84</v>
      </c>
      <c r="R936" s="21">
        <v>111.07899999999999</v>
      </c>
      <c r="S936" s="22">
        <v>0.99729753995331305</v>
      </c>
      <c r="T936" s="21">
        <v>175.339</v>
      </c>
      <c r="U936" s="27">
        <v>0.99828627029832817</v>
      </c>
      <c r="V936" s="22"/>
      <c r="W936" s="23"/>
      <c r="X936" s="23"/>
      <c r="Y936" s="23"/>
      <c r="AA936" s="23"/>
    </row>
    <row r="937" spans="1:27" x14ac:dyDescent="0.25">
      <c r="A937" s="20">
        <v>37460</v>
      </c>
      <c r="B937" s="8">
        <v>2054.96</v>
      </c>
      <c r="C937" s="21">
        <v>87.186999999999998</v>
      </c>
      <c r="D937" s="22">
        <v>0.91467687788501884</v>
      </c>
      <c r="E937" s="21">
        <v>92.906999999999996</v>
      </c>
      <c r="F937" s="27">
        <v>0.91950714257034027</v>
      </c>
      <c r="G937" s="8">
        <v>1773.41</v>
      </c>
      <c r="H937" s="21">
        <v>15.847</v>
      </c>
      <c r="I937" s="22">
        <v>0.72294708029197086</v>
      </c>
      <c r="J937" s="21">
        <v>25.207000000000001</v>
      </c>
      <c r="K937" s="27">
        <v>0.80584994770884821</v>
      </c>
      <c r="L937" s="8">
        <v>2264.36</v>
      </c>
      <c r="M937" s="21">
        <v>133.03800000000001</v>
      </c>
      <c r="N937" s="22">
        <v>0.95959319099826901</v>
      </c>
      <c r="O937" s="21">
        <v>180.43799999999999</v>
      </c>
      <c r="P937" s="27">
        <v>0.9698882347763832</v>
      </c>
      <c r="Q937" s="8">
        <v>919.18</v>
      </c>
      <c r="R937" s="21">
        <v>106.03700000000001</v>
      </c>
      <c r="S937" s="22">
        <v>0.95202908960316035</v>
      </c>
      <c r="T937" s="21">
        <v>170.297</v>
      </c>
      <c r="U937" s="27">
        <v>0.96957940095177741</v>
      </c>
      <c r="V937" s="22"/>
      <c r="W937" s="23"/>
      <c r="X937" s="23"/>
      <c r="Y937" s="23"/>
      <c r="AA937" s="23"/>
    </row>
    <row r="938" spans="1:27" x14ac:dyDescent="0.25">
      <c r="A938" s="20">
        <v>37461</v>
      </c>
      <c r="B938" s="8">
        <v>2055</v>
      </c>
      <c r="C938" s="21">
        <v>87.39</v>
      </c>
      <c r="D938" s="22">
        <v>0.91680654637012171</v>
      </c>
      <c r="E938" s="21">
        <v>93.11</v>
      </c>
      <c r="F938" s="27">
        <v>0.92151627668539515</v>
      </c>
      <c r="G938" s="8">
        <v>1774.01</v>
      </c>
      <c r="H938" s="21">
        <v>17.866</v>
      </c>
      <c r="I938" s="22">
        <v>0.81505474452554738</v>
      </c>
      <c r="J938" s="21">
        <v>27.225999999999999</v>
      </c>
      <c r="K938" s="27">
        <v>0.87039591984034836</v>
      </c>
      <c r="L938" s="8">
        <v>2264.52</v>
      </c>
      <c r="M938" s="21">
        <v>134.63300000000001</v>
      </c>
      <c r="N938" s="22">
        <v>0.971097807270629</v>
      </c>
      <c r="O938" s="21">
        <v>182.03299999999999</v>
      </c>
      <c r="P938" s="27">
        <v>0.97846156691555053</v>
      </c>
      <c r="Q938" s="8">
        <v>919.96</v>
      </c>
      <c r="R938" s="21">
        <v>111.97499999999999</v>
      </c>
      <c r="S938" s="22">
        <v>1.0053420721853115</v>
      </c>
      <c r="T938" s="21">
        <v>176.23500000000001</v>
      </c>
      <c r="U938" s="27">
        <v>1.0033872150320118</v>
      </c>
      <c r="V938" s="22"/>
      <c r="W938" s="23"/>
      <c r="X938" s="23"/>
      <c r="Y938" s="23"/>
      <c r="AA938" s="23"/>
    </row>
    <row r="939" spans="1:27" x14ac:dyDescent="0.25">
      <c r="A939" s="20">
        <v>37462</v>
      </c>
      <c r="B939" s="8">
        <v>2055.04</v>
      </c>
      <c r="C939" s="21">
        <v>87.66</v>
      </c>
      <c r="D939" s="22">
        <v>0.91963911036508605</v>
      </c>
      <c r="E939" s="21">
        <v>93.38</v>
      </c>
      <c r="F939" s="27">
        <v>0.92418842505841803</v>
      </c>
      <c r="G939" s="8">
        <v>1774.69</v>
      </c>
      <c r="H939" s="21">
        <v>20.327000000000002</v>
      </c>
      <c r="I939" s="22">
        <v>0.92732664233576645</v>
      </c>
      <c r="J939" s="21">
        <v>29.687000000000001</v>
      </c>
      <c r="K939" s="27">
        <v>0.94907265002309904</v>
      </c>
      <c r="L939" s="8">
        <v>2264.66</v>
      </c>
      <c r="M939" s="21">
        <v>136.005</v>
      </c>
      <c r="N939" s="22">
        <v>0.98099394114252736</v>
      </c>
      <c r="O939" s="21">
        <v>183.405</v>
      </c>
      <c r="P939" s="27">
        <v>0.98583647220398463</v>
      </c>
      <c r="Q939" s="8">
        <v>919.56</v>
      </c>
      <c r="R939" s="21">
        <v>108.89700000000001</v>
      </c>
      <c r="S939" s="22">
        <v>0.97770694918297718</v>
      </c>
      <c r="T939" s="21">
        <v>173.15700000000001</v>
      </c>
      <c r="U939" s="27">
        <v>0.98586292282158172</v>
      </c>
      <c r="V939" s="22"/>
      <c r="W939" s="23"/>
      <c r="X939" s="23"/>
      <c r="Y939" s="23"/>
      <c r="AA939" s="23"/>
    </row>
    <row r="940" spans="1:27" x14ac:dyDescent="0.25">
      <c r="A940" s="20">
        <v>37463</v>
      </c>
      <c r="B940" s="8">
        <v>2055.08</v>
      </c>
      <c r="C940" s="21">
        <v>87.864000000000004</v>
      </c>
      <c r="D940" s="22">
        <v>0.92177926982794789</v>
      </c>
      <c r="E940" s="21">
        <v>93.584000000000003</v>
      </c>
      <c r="F940" s="27">
        <v>0.92620741530309392</v>
      </c>
      <c r="G940" s="8">
        <v>1775.05</v>
      </c>
      <c r="H940" s="21">
        <v>21.651</v>
      </c>
      <c r="I940" s="22">
        <v>0.98772810218978102</v>
      </c>
      <c r="J940" s="21">
        <v>31.010999999999999</v>
      </c>
      <c r="K940" s="27">
        <v>0.99140002554801876</v>
      </c>
      <c r="L940" s="8">
        <v>2264.7399999999998</v>
      </c>
      <c r="M940" s="21">
        <v>136.80699999999999</v>
      </c>
      <c r="N940" s="22">
        <v>0.98677870744373908</v>
      </c>
      <c r="O940" s="21">
        <v>184.20699999999999</v>
      </c>
      <c r="P940" s="27">
        <v>0.99014731922363453</v>
      </c>
      <c r="Q940" s="8">
        <v>918.65</v>
      </c>
      <c r="R940" s="21">
        <v>102.026</v>
      </c>
      <c r="S940" s="22">
        <v>0.91601723828335424</v>
      </c>
      <c r="T940" s="21">
        <v>166.286</v>
      </c>
      <c r="U940" s="27">
        <v>0.9467429690560677</v>
      </c>
      <c r="V940" s="22"/>
      <c r="W940" s="23"/>
      <c r="X940" s="23"/>
      <c r="Y940" s="23"/>
      <c r="AA940" s="23"/>
    </row>
    <row r="941" spans="1:27" x14ac:dyDescent="0.25">
      <c r="A941" s="20">
        <v>37464</v>
      </c>
      <c r="B941" s="8">
        <v>2055.1</v>
      </c>
      <c r="C941" s="21">
        <v>88</v>
      </c>
      <c r="D941" s="22">
        <v>0.9232060428031893</v>
      </c>
      <c r="E941" s="21">
        <v>93.72</v>
      </c>
      <c r="F941" s="27">
        <v>0.92755353516018058</v>
      </c>
      <c r="G941" s="8">
        <v>1774.36</v>
      </c>
      <c r="H941" s="21">
        <v>19.135999999999999</v>
      </c>
      <c r="I941" s="22">
        <v>0.87299270072992696</v>
      </c>
      <c r="J941" s="21">
        <v>28.495999999999999</v>
      </c>
      <c r="K941" s="27">
        <v>0.91099797144029304</v>
      </c>
      <c r="L941" s="8">
        <v>2264.63</v>
      </c>
      <c r="M941" s="21">
        <v>135.661</v>
      </c>
      <c r="N941" s="22">
        <v>0.97851269474899016</v>
      </c>
      <c r="O941" s="21">
        <v>183.06100000000001</v>
      </c>
      <c r="P941" s="27">
        <v>0.98398734072833194</v>
      </c>
      <c r="Q941" s="8">
        <v>917.88</v>
      </c>
      <c r="R941" s="21">
        <v>96.319000000000003</v>
      </c>
      <c r="S941" s="22">
        <v>0.86477823666726528</v>
      </c>
      <c r="T941" s="21">
        <v>160.57900000000001</v>
      </c>
      <c r="U941" s="27">
        <v>0.9142512124056853</v>
      </c>
      <c r="V941" s="22"/>
      <c r="W941" s="23"/>
      <c r="X941" s="23"/>
      <c r="Y941" s="23"/>
      <c r="AA941" s="23"/>
    </row>
    <row r="942" spans="1:27" x14ac:dyDescent="0.25">
      <c r="A942" s="20">
        <v>37465</v>
      </c>
      <c r="B942" s="8">
        <v>2055.12</v>
      </c>
      <c r="C942" s="21">
        <v>88.135999999999996</v>
      </c>
      <c r="D942" s="22">
        <v>0.92463281577843059</v>
      </c>
      <c r="E942" s="21">
        <v>93.855999999999995</v>
      </c>
      <c r="F942" s="27">
        <v>0.92889927593535881</v>
      </c>
      <c r="G942" s="8">
        <v>1773.74</v>
      </c>
      <c r="H942" s="21">
        <v>16.956</v>
      </c>
      <c r="I942" s="22">
        <v>0.77354014598540144</v>
      </c>
      <c r="J942" s="21">
        <v>26.315999999999999</v>
      </c>
      <c r="K942" s="27">
        <v>0.84130419108977583</v>
      </c>
      <c r="L942" s="8">
        <v>2264.54</v>
      </c>
      <c r="M942" s="21">
        <v>134.74700000000001</v>
      </c>
      <c r="N942" s="22">
        <v>0.97192008078476622</v>
      </c>
      <c r="O942" s="21">
        <v>182.14699999999999</v>
      </c>
      <c r="P942" s="27">
        <v>0.97907434063840526</v>
      </c>
      <c r="Q942" s="8">
        <v>917.18</v>
      </c>
      <c r="R942" s="21">
        <v>91.257000000000005</v>
      </c>
      <c r="S942" s="22">
        <v>0.81933022086550555</v>
      </c>
      <c r="T942" s="21">
        <v>155.517</v>
      </c>
      <c r="U942" s="27">
        <v>0.88542994579368683</v>
      </c>
      <c r="V942" s="22"/>
      <c r="W942" s="23"/>
      <c r="X942" s="23"/>
      <c r="Y942" s="23"/>
      <c r="AA942" s="23"/>
    </row>
    <row r="943" spans="1:27" x14ac:dyDescent="0.25">
      <c r="A943" s="20">
        <v>37466</v>
      </c>
      <c r="B943" s="8">
        <v>2055.14</v>
      </c>
      <c r="C943" s="21">
        <v>88.272000000000006</v>
      </c>
      <c r="D943" s="22">
        <v>0.92605958875367178</v>
      </c>
      <c r="E943" s="21">
        <v>93.992000000000004</v>
      </c>
      <c r="F943" s="27">
        <v>0.93024539579244558</v>
      </c>
      <c r="G943" s="8">
        <v>1774.25</v>
      </c>
      <c r="H943" s="21">
        <v>18.72</v>
      </c>
      <c r="I943" s="22">
        <v>0.85401459854014594</v>
      </c>
      <c r="J943" s="21">
        <v>28.08</v>
      </c>
      <c r="K943" s="27">
        <v>0.89769865053954512</v>
      </c>
      <c r="L943" s="8">
        <v>2264.44</v>
      </c>
      <c r="M943" s="21">
        <v>133.834</v>
      </c>
      <c r="N943" s="22">
        <v>0.9653346797461051</v>
      </c>
      <c r="O943" s="21">
        <v>181.23400000000001</v>
      </c>
      <c r="P943" s="27">
        <v>0.97416684052927804</v>
      </c>
      <c r="Q943" s="8">
        <v>916.35</v>
      </c>
      <c r="R943" s="21">
        <v>85.320999999999998</v>
      </c>
      <c r="S943" s="22">
        <v>0.7660351948285149</v>
      </c>
      <c r="T943" s="21">
        <v>149.58099999999999</v>
      </c>
      <c r="U943" s="27">
        <v>0.85163386476631886</v>
      </c>
      <c r="V943" s="22"/>
      <c r="W943" s="23"/>
      <c r="X943" s="23"/>
      <c r="Y943" s="23"/>
      <c r="AA943" s="23"/>
    </row>
    <row r="944" spans="1:27" x14ac:dyDescent="0.25">
      <c r="A944" s="20">
        <v>37467</v>
      </c>
      <c r="B944" s="8">
        <v>2055.15</v>
      </c>
      <c r="C944" s="21">
        <v>88.34</v>
      </c>
      <c r="D944" s="22">
        <v>0.92677297524129254</v>
      </c>
      <c r="E944" s="21">
        <v>94.06</v>
      </c>
      <c r="F944" s="27">
        <v>0.9309182661800347</v>
      </c>
      <c r="G944" s="8">
        <v>1774.75</v>
      </c>
      <c r="H944" s="21">
        <v>20.544</v>
      </c>
      <c r="I944" s="22">
        <v>0.93722627737226283</v>
      </c>
      <c r="J944" s="21">
        <v>29.904</v>
      </c>
      <c r="K944" s="27">
        <v>0.95601068079592266</v>
      </c>
      <c r="L944" s="8">
        <v>2264.37</v>
      </c>
      <c r="M944" s="21">
        <v>133.15100000000001</v>
      </c>
      <c r="N944" s="22">
        <v>0.96040825158684362</v>
      </c>
      <c r="O944" s="21">
        <v>180.55099999999999</v>
      </c>
      <c r="P944" s="27">
        <v>0.97049550851843858</v>
      </c>
      <c r="Q944" s="8">
        <v>915.46</v>
      </c>
      <c r="R944" s="21">
        <v>79.197000000000003</v>
      </c>
      <c r="S944" s="22">
        <v>0.71105225354641766</v>
      </c>
      <c r="T944" s="21">
        <v>143.45699999999999</v>
      </c>
      <c r="U944" s="27">
        <v>0.81676714266488837</v>
      </c>
      <c r="V944" s="22"/>
      <c r="W944" s="23"/>
      <c r="X944" s="23"/>
      <c r="Y944" s="23"/>
      <c r="AA944" s="23"/>
    </row>
    <row r="945" spans="1:27" x14ac:dyDescent="0.25">
      <c r="A945" s="20">
        <v>37468</v>
      </c>
      <c r="B945" s="8">
        <v>2055.17</v>
      </c>
      <c r="C945" s="21">
        <v>88.408000000000001</v>
      </c>
      <c r="D945" s="22">
        <v>0.92748636172891319</v>
      </c>
      <c r="E945" s="21">
        <v>94.128</v>
      </c>
      <c r="F945" s="27">
        <v>0.93159151564953224</v>
      </c>
      <c r="G945" s="8">
        <v>1774.05</v>
      </c>
      <c r="H945" s="21">
        <v>18.027000000000001</v>
      </c>
      <c r="I945" s="22">
        <v>0.82239963503649638</v>
      </c>
      <c r="J945" s="21">
        <v>27.387</v>
      </c>
      <c r="K945" s="27">
        <v>0.87554372805936542</v>
      </c>
      <c r="L945" s="8">
        <v>2264.33</v>
      </c>
      <c r="M945" s="21">
        <v>132.697</v>
      </c>
      <c r="N945" s="22">
        <v>0.95713358338141941</v>
      </c>
      <c r="O945" s="21">
        <v>180.09700000000001</v>
      </c>
      <c r="P945" s="27">
        <v>0.96805522393410792</v>
      </c>
      <c r="Q945" s="8">
        <v>916.29</v>
      </c>
      <c r="R945" s="21">
        <v>84.947000000000003</v>
      </c>
      <c r="S945" s="22">
        <v>0.76267732088346207</v>
      </c>
      <c r="T945" s="21">
        <v>149.20699999999999</v>
      </c>
      <c r="U945" s="27">
        <v>0.84950431567106044</v>
      </c>
      <c r="V945" s="22"/>
      <c r="W945" s="23"/>
      <c r="X945" s="23"/>
      <c r="Y945" s="23"/>
      <c r="AA945" s="23"/>
    </row>
    <row r="946" spans="1:27" x14ac:dyDescent="0.25">
      <c r="A946" s="20">
        <v>37469</v>
      </c>
      <c r="B946" s="8">
        <v>2055.1799999999998</v>
      </c>
      <c r="C946" s="21">
        <v>88.475999999999999</v>
      </c>
      <c r="D946" s="22">
        <v>0.92819974821653384</v>
      </c>
      <c r="E946" s="21">
        <v>94.195999999999998</v>
      </c>
      <c r="F946" s="27">
        <v>0.93226438603712136</v>
      </c>
      <c r="G946" s="8">
        <v>1774</v>
      </c>
      <c r="H946" s="21">
        <v>17.826000000000001</v>
      </c>
      <c r="I946" s="22">
        <v>0.81322992700729924</v>
      </c>
      <c r="J946" s="21">
        <v>27.186</v>
      </c>
      <c r="K946" s="27">
        <v>0.8691175393026096</v>
      </c>
      <c r="L946" s="8">
        <v>2264.25</v>
      </c>
      <c r="M946" s="21">
        <v>131.90199999999999</v>
      </c>
      <c r="N946" s="22">
        <v>0.95139930755914592</v>
      </c>
      <c r="O946" s="21">
        <v>179.30199999999999</v>
      </c>
      <c r="P946" s="27">
        <v>0.96378192850750199</v>
      </c>
      <c r="Q946" s="8">
        <v>917.13</v>
      </c>
      <c r="R946" s="21">
        <v>90.878</v>
      </c>
      <c r="S946" s="22">
        <v>0.81592745555755075</v>
      </c>
      <c r="T946" s="21">
        <v>155.13800000000001</v>
      </c>
      <c r="U946" s="27">
        <v>0.88327301957507343</v>
      </c>
      <c r="V946" s="22"/>
      <c r="W946" s="23"/>
      <c r="X946" s="23"/>
      <c r="Y946" s="23"/>
      <c r="AA946" s="23"/>
    </row>
    <row r="947" spans="1:27" x14ac:dyDescent="0.25">
      <c r="A947" s="20">
        <v>37470</v>
      </c>
      <c r="B947" s="8">
        <v>2055.1999999999998</v>
      </c>
      <c r="C947" s="21">
        <v>88.613</v>
      </c>
      <c r="D947" s="22">
        <v>0.9296370121695342</v>
      </c>
      <c r="E947" s="21">
        <v>94.332999999999998</v>
      </c>
      <c r="F947" s="27">
        <v>0.93362036202382914</v>
      </c>
      <c r="G947" s="8">
        <v>1773.61</v>
      </c>
      <c r="H947" s="21">
        <v>16.492999999999999</v>
      </c>
      <c r="I947" s="22">
        <v>0.7524178832116788</v>
      </c>
      <c r="J947" s="21">
        <v>25.853000000000002</v>
      </c>
      <c r="K947" s="27">
        <v>0.82650240570645561</v>
      </c>
      <c r="L947" s="8">
        <v>2264.1799999999998</v>
      </c>
      <c r="M947" s="21">
        <v>131.22200000000001</v>
      </c>
      <c r="N947" s="22">
        <v>0.94649451817657237</v>
      </c>
      <c r="O947" s="21">
        <v>178.62200000000001</v>
      </c>
      <c r="P947" s="27">
        <v>0.96012690678455026</v>
      </c>
      <c r="Q947" s="8">
        <v>917.95</v>
      </c>
      <c r="R947" s="21">
        <v>96.799000000000007</v>
      </c>
      <c r="S947" s="22">
        <v>0.86908780750583592</v>
      </c>
      <c r="T947" s="21">
        <v>161.059</v>
      </c>
      <c r="U947" s="27">
        <v>0.91698403596915978</v>
      </c>
      <c r="V947" s="22"/>
      <c r="W947" s="23"/>
      <c r="X947" s="23"/>
      <c r="Y947" s="23"/>
      <c r="AA947" s="23"/>
    </row>
    <row r="948" spans="1:27" x14ac:dyDescent="0.25">
      <c r="A948" s="20">
        <v>37471</v>
      </c>
      <c r="B948" s="8">
        <v>2055.25</v>
      </c>
      <c r="C948" s="21">
        <v>88.885999999999996</v>
      </c>
      <c r="D948" s="22">
        <v>0.93250104909777598</v>
      </c>
      <c r="E948" s="21">
        <v>94.605999999999995</v>
      </c>
      <c r="F948" s="27">
        <v>0.93632207878571516</v>
      </c>
      <c r="G948" s="8">
        <v>1774.16</v>
      </c>
      <c r="H948" s="21">
        <v>18.391999999999999</v>
      </c>
      <c r="I948" s="22">
        <v>0.839051094890511</v>
      </c>
      <c r="J948" s="21">
        <v>27.751999999999999</v>
      </c>
      <c r="K948" s="27">
        <v>0.88721201172230868</v>
      </c>
      <c r="L948" s="8">
        <v>2264.2199999999998</v>
      </c>
      <c r="M948" s="21">
        <v>131.67500000000001</v>
      </c>
      <c r="N948" s="22">
        <v>0.94976197345643398</v>
      </c>
      <c r="O948" s="21">
        <v>179.07499999999999</v>
      </c>
      <c r="P948" s="27">
        <v>0.96256188104259188</v>
      </c>
      <c r="Q948" s="8">
        <v>918.69</v>
      </c>
      <c r="R948" s="21">
        <v>102.318</v>
      </c>
      <c r="S948" s="22">
        <v>0.91863889387681807</v>
      </c>
      <c r="T948" s="21">
        <v>166.578</v>
      </c>
      <c r="U948" s="27">
        <v>0.94840612929988521</v>
      </c>
      <c r="V948" s="22"/>
      <c r="W948" s="23"/>
      <c r="X948" s="23"/>
      <c r="Y948" s="23"/>
      <c r="AA948" s="23"/>
    </row>
    <row r="949" spans="1:27" x14ac:dyDescent="0.25">
      <c r="A949" s="20">
        <v>37472</v>
      </c>
      <c r="B949" s="8">
        <v>2055.27</v>
      </c>
      <c r="C949" s="21">
        <v>89.022999999999996</v>
      </c>
      <c r="D949" s="22">
        <v>0.93393831305077635</v>
      </c>
      <c r="E949" s="21">
        <v>94.742999999999995</v>
      </c>
      <c r="F949" s="27">
        <v>0.93767805477242283</v>
      </c>
      <c r="G949" s="8">
        <v>1773.18</v>
      </c>
      <c r="H949" s="21">
        <v>15.07</v>
      </c>
      <c r="I949" s="22">
        <v>0.6875</v>
      </c>
      <c r="J949" s="21">
        <v>24.43</v>
      </c>
      <c r="K949" s="27">
        <v>0.78100969139795862</v>
      </c>
      <c r="L949" s="8">
        <v>2264.12</v>
      </c>
      <c r="M949" s="21">
        <v>130.65700000000001</v>
      </c>
      <c r="N949" s="22">
        <v>0.94241921523369876</v>
      </c>
      <c r="O949" s="21">
        <v>178.05699999999999</v>
      </c>
      <c r="P949" s="27">
        <v>0.95708977945623197</v>
      </c>
      <c r="Q949" s="8">
        <v>917.8</v>
      </c>
      <c r="R949" s="21">
        <v>95.742000000000004</v>
      </c>
      <c r="S949" s="22">
        <v>0.85959777338840004</v>
      </c>
      <c r="T949" s="21">
        <v>160.00200000000001</v>
      </c>
      <c r="U949" s="27">
        <v>0.91096595760308274</v>
      </c>
      <c r="V949" s="22"/>
      <c r="W949" s="23"/>
      <c r="X949" s="23"/>
      <c r="Y949" s="23"/>
      <c r="AA949" s="23"/>
    </row>
    <row r="950" spans="1:27" x14ac:dyDescent="0.25">
      <c r="A950" s="20">
        <v>37473</v>
      </c>
      <c r="B950" s="8">
        <v>2055.3000000000002</v>
      </c>
      <c r="C950" s="21">
        <v>89.227999999999994</v>
      </c>
      <c r="D950" s="22">
        <v>0.93608896349139747</v>
      </c>
      <c r="E950" s="21">
        <v>94.947999999999993</v>
      </c>
      <c r="F950" s="27">
        <v>0.93970690114671973</v>
      </c>
      <c r="G950" s="8">
        <v>1772.49</v>
      </c>
      <c r="H950" s="21">
        <v>12.895</v>
      </c>
      <c r="I950" s="22">
        <v>0.58827554744525545</v>
      </c>
      <c r="J950" s="21">
        <v>22.254999999999999</v>
      </c>
      <c r="K950" s="27">
        <v>0.71147754536830488</v>
      </c>
      <c r="L950" s="8">
        <v>2264.12</v>
      </c>
      <c r="M950" s="21">
        <v>130.65700000000001</v>
      </c>
      <c r="N950" s="22">
        <v>0.94241921523369876</v>
      </c>
      <c r="O950" s="21">
        <v>178.05699999999999</v>
      </c>
      <c r="P950" s="27">
        <v>0.95708977945623197</v>
      </c>
      <c r="Q950" s="8">
        <v>917.24</v>
      </c>
      <c r="R950" s="21">
        <v>91.637</v>
      </c>
      <c r="S950" s="22">
        <v>0.82274196444604064</v>
      </c>
      <c r="T950" s="21">
        <v>155.89699999999999</v>
      </c>
      <c r="U950" s="27">
        <v>0.8875937162931391</v>
      </c>
      <c r="V950" s="22"/>
      <c r="W950" s="23"/>
      <c r="X950" s="23"/>
      <c r="Y950" s="23"/>
      <c r="AA950" s="23"/>
    </row>
    <row r="951" spans="1:27" x14ac:dyDescent="0.25">
      <c r="A951" s="20">
        <v>37474</v>
      </c>
      <c r="B951" s="8">
        <v>2055.36</v>
      </c>
      <c r="C951" s="21">
        <v>89.572000000000003</v>
      </c>
      <c r="D951" s="22">
        <v>0.93969785984053711</v>
      </c>
      <c r="E951" s="21">
        <v>95.292000000000002</v>
      </c>
      <c r="F951" s="27">
        <v>0.94311181484887485</v>
      </c>
      <c r="G951" s="8">
        <v>1773.08</v>
      </c>
      <c r="H951" s="21">
        <v>14.743</v>
      </c>
      <c r="I951" s="22">
        <v>0.67258211678832114</v>
      </c>
      <c r="J951" s="21">
        <v>24.103000000000002</v>
      </c>
      <c r="K951" s="27">
        <v>0.77055611414635328</v>
      </c>
      <c r="L951" s="8">
        <v>2263.9899999999998</v>
      </c>
      <c r="M951" s="21">
        <v>129.41499999999999</v>
      </c>
      <c r="N951" s="22">
        <v>0.93346076168493941</v>
      </c>
      <c r="O951" s="21">
        <v>176.815</v>
      </c>
      <c r="P951" s="27">
        <v>0.95041394069284979</v>
      </c>
      <c r="Q951" s="8">
        <v>916.57</v>
      </c>
      <c r="R951" s="21">
        <v>86.914000000000001</v>
      </c>
      <c r="S951" s="22">
        <v>0.78033758304902145</v>
      </c>
      <c r="T951" s="21">
        <v>151.17400000000001</v>
      </c>
      <c r="U951" s="27">
        <v>0.86070351463207517</v>
      </c>
      <c r="V951" s="22"/>
      <c r="W951" s="23"/>
      <c r="X951" s="23"/>
      <c r="Y951" s="23"/>
      <c r="AA951" s="23"/>
    </row>
    <row r="952" spans="1:27" x14ac:dyDescent="0.25">
      <c r="A952" s="20">
        <v>37475</v>
      </c>
      <c r="B952" s="8">
        <v>2055.39</v>
      </c>
      <c r="C952" s="21">
        <v>89.778000000000006</v>
      </c>
      <c r="D952" s="22">
        <v>0.94185900125891731</v>
      </c>
      <c r="E952" s="21">
        <v>95.498000000000005</v>
      </c>
      <c r="F952" s="27">
        <v>0.94515051735279276</v>
      </c>
      <c r="G952" s="8">
        <v>1773.66</v>
      </c>
      <c r="H952" s="21">
        <v>16.684999999999999</v>
      </c>
      <c r="I952" s="22">
        <v>0.76117700729927007</v>
      </c>
      <c r="J952" s="21">
        <v>26.045000000000002</v>
      </c>
      <c r="K952" s="27">
        <v>0.83264083639197717</v>
      </c>
      <c r="L952" s="8">
        <v>2263.87</v>
      </c>
      <c r="M952" s="21">
        <v>128.28899999999999</v>
      </c>
      <c r="N952" s="22">
        <v>0.9253390075014426</v>
      </c>
      <c r="O952" s="21">
        <v>175.68899999999999</v>
      </c>
      <c r="P952" s="27">
        <v>0.94436149630490052</v>
      </c>
      <c r="Q952" s="8">
        <v>915.84</v>
      </c>
      <c r="R952" s="21">
        <v>81.783000000000001</v>
      </c>
      <c r="S952" s="22">
        <v>0.73427006643921711</v>
      </c>
      <c r="T952" s="21">
        <v>146.04300000000001</v>
      </c>
      <c r="U952" s="27">
        <v>0.83149016850345658</v>
      </c>
      <c r="V952" s="22"/>
      <c r="W952" s="23"/>
      <c r="X952" s="23"/>
      <c r="Y952" s="23"/>
      <c r="AA952" s="23"/>
    </row>
    <row r="953" spans="1:27" x14ac:dyDescent="0.25">
      <c r="A953" s="20">
        <v>37476</v>
      </c>
      <c r="B953" s="8">
        <v>2055.44</v>
      </c>
      <c r="C953" s="21">
        <v>90.054000000000002</v>
      </c>
      <c r="D953" s="22">
        <v>0.9447545111204364</v>
      </c>
      <c r="E953" s="21">
        <v>95.774000000000001</v>
      </c>
      <c r="F953" s="27">
        <v>0.94788218158545035</v>
      </c>
      <c r="G953" s="8">
        <v>1774.01</v>
      </c>
      <c r="H953" s="21">
        <v>17.866</v>
      </c>
      <c r="I953" s="22">
        <v>0.81505474452554738</v>
      </c>
      <c r="J953" s="21">
        <v>27.225999999999999</v>
      </c>
      <c r="K953" s="27">
        <v>0.87039591984034836</v>
      </c>
      <c r="L953" s="8">
        <v>2263.6999999999998</v>
      </c>
      <c r="M953" s="21">
        <v>126.607</v>
      </c>
      <c r="N953" s="22">
        <v>0.91320686670513551</v>
      </c>
      <c r="O953" s="21">
        <v>174.00700000000001</v>
      </c>
      <c r="P953" s="27">
        <v>0.93532028648876542</v>
      </c>
      <c r="Q953" s="8">
        <v>914.96</v>
      </c>
      <c r="R953" s="21">
        <v>75.805999999999997</v>
      </c>
      <c r="S953" s="22">
        <v>0.68060693122643201</v>
      </c>
      <c r="T953" s="21">
        <v>140.066</v>
      </c>
      <c r="U953" s="27">
        <v>0.79746040417316533</v>
      </c>
      <c r="V953" s="22"/>
      <c r="W953" s="23"/>
      <c r="X953" s="23"/>
      <c r="Y953" s="23"/>
      <c r="AA953" s="23"/>
    </row>
    <row r="954" spans="1:27" x14ac:dyDescent="0.25">
      <c r="A954" s="20">
        <v>37477</v>
      </c>
      <c r="B954" s="8">
        <v>2055.56</v>
      </c>
      <c r="C954" s="21">
        <v>90.813999999999993</v>
      </c>
      <c r="D954" s="22">
        <v>0.95272765421737304</v>
      </c>
      <c r="E954" s="21">
        <v>96.534000000000006</v>
      </c>
      <c r="F954" s="27">
        <v>0.95540392481392533</v>
      </c>
      <c r="G954" s="8">
        <v>1773.89</v>
      </c>
      <c r="H954" s="21">
        <v>17.466999999999999</v>
      </c>
      <c r="I954" s="22">
        <v>0.7968521897810219</v>
      </c>
      <c r="J954" s="21">
        <v>26.827000000000002</v>
      </c>
      <c r="K954" s="27">
        <v>0.85764027801886866</v>
      </c>
      <c r="L954" s="8">
        <v>2263.7199999999998</v>
      </c>
      <c r="M954" s="21">
        <v>126.831</v>
      </c>
      <c r="N954" s="22">
        <v>0.91482256203115986</v>
      </c>
      <c r="O954" s="21">
        <v>174.23099999999999</v>
      </c>
      <c r="P954" s="27">
        <v>0.93652440297480832</v>
      </c>
      <c r="Q954" s="8">
        <v>916.45</v>
      </c>
      <c r="R954" s="21">
        <v>86.07</v>
      </c>
      <c r="S954" s="22">
        <v>0.77275992099120128</v>
      </c>
      <c r="T954" s="21">
        <v>150.33000000000001</v>
      </c>
      <c r="U954" s="27">
        <v>0.8558988294832689</v>
      </c>
      <c r="V954" s="22"/>
      <c r="W954" s="23"/>
      <c r="X954" s="23"/>
      <c r="Y954" s="23"/>
      <c r="AA954" s="23"/>
    </row>
    <row r="955" spans="1:27" x14ac:dyDescent="0.25">
      <c r="A955" s="20">
        <v>37478</v>
      </c>
      <c r="B955" s="8">
        <v>2055.62</v>
      </c>
      <c r="C955" s="21">
        <v>91.161000000000001</v>
      </c>
      <c r="D955" s="22">
        <v>0.95636802349979022</v>
      </c>
      <c r="E955" s="21">
        <v>96.881</v>
      </c>
      <c r="F955" s="27">
        <v>0.95883802782303507</v>
      </c>
      <c r="G955" s="8">
        <v>1773.16</v>
      </c>
      <c r="H955" s="21">
        <v>14.997</v>
      </c>
      <c r="I955" s="22">
        <v>0.68416970802919708</v>
      </c>
      <c r="J955" s="21">
        <v>24.356999999999999</v>
      </c>
      <c r="K955" s="27">
        <v>0.77867701426731462</v>
      </c>
      <c r="L955" s="8">
        <v>2263.79</v>
      </c>
      <c r="M955" s="21">
        <v>127.503</v>
      </c>
      <c r="N955" s="22">
        <v>0.91966964800923257</v>
      </c>
      <c r="O955" s="21">
        <v>174.90299999999999</v>
      </c>
      <c r="P955" s="27">
        <v>0.94013656277842705</v>
      </c>
      <c r="Q955" s="8">
        <v>917.34</v>
      </c>
      <c r="R955" s="21">
        <v>92.397999999999996</v>
      </c>
      <c r="S955" s="22">
        <v>0.8295744298796911</v>
      </c>
      <c r="T955" s="21">
        <v>156.65799999999999</v>
      </c>
      <c r="U955" s="27">
        <v>0.89192712381847672</v>
      </c>
      <c r="V955" s="22"/>
      <c r="W955" s="23"/>
      <c r="X955" s="23"/>
      <c r="Y955" s="23"/>
      <c r="AA955" s="23"/>
    </row>
    <row r="956" spans="1:27" x14ac:dyDescent="0.25">
      <c r="A956" s="20">
        <v>37479</v>
      </c>
      <c r="B956" s="8">
        <v>2055.67</v>
      </c>
      <c r="C956" s="21">
        <v>91.44</v>
      </c>
      <c r="D956" s="22">
        <v>0.95929500629458664</v>
      </c>
      <c r="E956" s="21">
        <v>97.16</v>
      </c>
      <c r="F956" s="27">
        <v>0.96159926044455568</v>
      </c>
      <c r="G956" s="8">
        <v>1773.1</v>
      </c>
      <c r="H956" s="21">
        <v>14.816000000000001</v>
      </c>
      <c r="I956" s="22">
        <v>0.67591240875912406</v>
      </c>
      <c r="J956" s="21">
        <v>24.175999999999998</v>
      </c>
      <c r="K956" s="27">
        <v>0.77289001577942817</v>
      </c>
      <c r="L956" s="8">
        <v>2263.87</v>
      </c>
      <c r="M956" s="21">
        <v>128.28899999999999</v>
      </c>
      <c r="N956" s="22">
        <v>0.9253390075014426</v>
      </c>
      <c r="O956" s="21">
        <v>175.68899999999999</v>
      </c>
      <c r="P956" s="27">
        <v>0.94436149630490052</v>
      </c>
      <c r="Q956" s="8">
        <v>916.28</v>
      </c>
      <c r="R956" s="21">
        <v>84.853999999999999</v>
      </c>
      <c r="S956" s="22">
        <v>0.76184234153348895</v>
      </c>
      <c r="T956" s="21">
        <v>149.114</v>
      </c>
      <c r="U956" s="27">
        <v>0.84897535053766515</v>
      </c>
      <c r="V956" s="22"/>
      <c r="W956" s="23"/>
      <c r="X956" s="23"/>
      <c r="Y956" s="23"/>
      <c r="AA956" s="23"/>
    </row>
    <row r="957" spans="1:27" x14ac:dyDescent="0.25">
      <c r="A957" s="20">
        <v>37480</v>
      </c>
      <c r="B957" s="8">
        <v>2055.69</v>
      </c>
      <c r="C957" s="21">
        <v>91.578999999999994</v>
      </c>
      <c r="D957" s="22">
        <v>0.96075325220310526</v>
      </c>
      <c r="E957" s="21">
        <v>97.299000000000007</v>
      </c>
      <c r="F957" s="27">
        <v>0.96297494869050548</v>
      </c>
      <c r="G957" s="8">
        <v>1772.07</v>
      </c>
      <c r="H957" s="21">
        <v>11.647</v>
      </c>
      <c r="I957" s="22">
        <v>0.53134124087591239</v>
      </c>
      <c r="J957" s="21">
        <v>21.007000000000001</v>
      </c>
      <c r="K957" s="27">
        <v>0.6715795826660611</v>
      </c>
      <c r="L957" s="8">
        <v>2263.9</v>
      </c>
      <c r="M957" s="21">
        <v>128.51400000000001</v>
      </c>
      <c r="N957" s="22">
        <v>0.92696191575302944</v>
      </c>
      <c r="O957" s="21">
        <v>175.91399999999999</v>
      </c>
      <c r="P957" s="27">
        <v>0.94557092311723256</v>
      </c>
      <c r="Q957" s="8">
        <v>915.25</v>
      </c>
      <c r="R957" s="21">
        <v>77.727000000000004</v>
      </c>
      <c r="S957" s="22">
        <v>0.69785419285329509</v>
      </c>
      <c r="T957" s="21">
        <v>141.98699999999999</v>
      </c>
      <c r="U957" s="27">
        <v>0.80839756495349624</v>
      </c>
      <c r="V957" s="22"/>
      <c r="W957" s="23"/>
      <c r="X957" s="23"/>
      <c r="Y957" s="23"/>
      <c r="AA957" s="23"/>
    </row>
    <row r="958" spans="1:27" x14ac:dyDescent="0.25">
      <c r="A958" s="20">
        <v>37481</v>
      </c>
      <c r="B958" s="8">
        <v>2055.67</v>
      </c>
      <c r="C958" s="21">
        <v>91.44</v>
      </c>
      <c r="D958" s="22">
        <v>0.95929500629458664</v>
      </c>
      <c r="E958" s="21">
        <v>97.16</v>
      </c>
      <c r="F958" s="27">
        <v>0.96159926044455568</v>
      </c>
      <c r="G958" s="8">
        <v>1771.18</v>
      </c>
      <c r="H958" s="21">
        <v>9.1560000000000006</v>
      </c>
      <c r="I958" s="22">
        <v>0.4177007299270073</v>
      </c>
      <c r="J958" s="21">
        <v>18.515999999999998</v>
      </c>
      <c r="K958" s="27">
        <v>0.59194406708000646</v>
      </c>
      <c r="L958" s="8">
        <v>2263.9699999999998</v>
      </c>
      <c r="M958" s="21">
        <v>129.19</v>
      </c>
      <c r="N958" s="22">
        <v>0.93183785343335257</v>
      </c>
      <c r="O958" s="21">
        <v>176.59</v>
      </c>
      <c r="P958" s="27">
        <v>0.94920451388051774</v>
      </c>
      <c r="Q958" s="8">
        <v>914.81</v>
      </c>
      <c r="R958" s="21">
        <v>74.802999999999997</v>
      </c>
      <c r="S958" s="22">
        <v>0.67160172382833538</v>
      </c>
      <c r="T958" s="21">
        <v>139.06299999999999</v>
      </c>
      <c r="U958" s="27">
        <v>0.79175031844483235</v>
      </c>
      <c r="V958" s="22"/>
      <c r="W958" s="23"/>
      <c r="X958" s="23"/>
      <c r="Y958" s="23"/>
      <c r="AA958" s="23"/>
    </row>
    <row r="959" spans="1:27" x14ac:dyDescent="0.25">
      <c r="A959" s="20">
        <v>37482</v>
      </c>
      <c r="B959" s="8">
        <v>2055.58</v>
      </c>
      <c r="C959" s="21">
        <v>90.884</v>
      </c>
      <c r="D959" s="22">
        <v>0.95346202266051194</v>
      </c>
      <c r="E959" s="21">
        <v>96.603999999999999</v>
      </c>
      <c r="F959" s="27">
        <v>0.95609650746075658</v>
      </c>
      <c r="G959" s="8">
        <v>1770.23</v>
      </c>
      <c r="H959" s="21">
        <v>6.7670000000000003</v>
      </c>
      <c r="I959" s="22">
        <v>0.30871350364963507</v>
      </c>
      <c r="J959" s="21">
        <v>16.126999999999999</v>
      </c>
      <c r="K959" s="27">
        <v>0.51556940146713026</v>
      </c>
      <c r="L959" s="8">
        <v>2263.87</v>
      </c>
      <c r="M959" s="21">
        <v>128.28899999999999</v>
      </c>
      <c r="N959" s="22">
        <v>0.9253390075014426</v>
      </c>
      <c r="O959" s="21">
        <v>175.68899999999999</v>
      </c>
      <c r="P959" s="27">
        <v>0.94436149630490052</v>
      </c>
      <c r="Q959" s="8">
        <v>915.57</v>
      </c>
      <c r="R959" s="21">
        <v>79.933999999999997</v>
      </c>
      <c r="S959" s="22">
        <v>0.71766924043813973</v>
      </c>
      <c r="T959" s="21">
        <v>144.19399999999999</v>
      </c>
      <c r="U959" s="27">
        <v>0.82096366457345094</v>
      </c>
      <c r="V959" s="22"/>
      <c r="W959" s="23"/>
      <c r="X959" s="23"/>
      <c r="Y959" s="23"/>
      <c r="AA959" s="23"/>
    </row>
    <row r="960" spans="1:27" x14ac:dyDescent="0.25">
      <c r="A960" s="20">
        <v>37483</v>
      </c>
      <c r="B960" s="8">
        <v>2055.4499999999998</v>
      </c>
      <c r="C960" s="21">
        <v>90.123000000000005</v>
      </c>
      <c r="D960" s="22">
        <v>0.94547838858581623</v>
      </c>
      <c r="E960" s="21">
        <v>95.843000000000004</v>
      </c>
      <c r="F960" s="27">
        <v>0.94856490810266048</v>
      </c>
      <c r="G960" s="8">
        <v>1769.03</v>
      </c>
      <c r="H960" s="21">
        <v>4.1050000000000004</v>
      </c>
      <c r="I960" s="22">
        <v>0.18727189781021897</v>
      </c>
      <c r="J960" s="21">
        <v>13.465</v>
      </c>
      <c r="K960" s="27">
        <v>0.43046648252762382</v>
      </c>
      <c r="L960" s="8">
        <v>2263.7399999999998</v>
      </c>
      <c r="M960" s="21">
        <v>126.943</v>
      </c>
      <c r="N960" s="22">
        <v>0.91563040969417198</v>
      </c>
      <c r="O960" s="21">
        <v>174.34299999999999</v>
      </c>
      <c r="P960" s="27">
        <v>0.93712636639057467</v>
      </c>
      <c r="Q960" s="8">
        <v>916.35</v>
      </c>
      <c r="R960" s="21">
        <v>85.320999999999998</v>
      </c>
      <c r="S960" s="22">
        <v>0.7660351948285149</v>
      </c>
      <c r="T960" s="21">
        <v>149.58099999999999</v>
      </c>
      <c r="U960" s="27">
        <v>0.85163386476631886</v>
      </c>
      <c r="V960" s="22"/>
      <c r="W960" s="23"/>
      <c r="X960" s="23"/>
      <c r="Y960" s="23"/>
      <c r="AA960" s="23"/>
    </row>
    <row r="961" spans="1:27" x14ac:dyDescent="0.25">
      <c r="A961" s="20">
        <v>37484</v>
      </c>
      <c r="B961" s="8">
        <v>2055.31</v>
      </c>
      <c r="C961" s="21">
        <v>89.296999999999997</v>
      </c>
      <c r="D961" s="22">
        <v>0.93681284095677719</v>
      </c>
      <c r="E961" s="21">
        <v>95.016999999999996</v>
      </c>
      <c r="F961" s="27">
        <v>0.94039000674583839</v>
      </c>
      <c r="G961" s="8">
        <v>1768.1</v>
      </c>
      <c r="H961" s="21">
        <v>2.3370000000000002</v>
      </c>
      <c r="I961" s="22">
        <v>0.10661496350364963</v>
      </c>
      <c r="J961" s="21">
        <v>11.696999999999999</v>
      </c>
      <c r="K961" s="27">
        <v>0.37394467482505289</v>
      </c>
      <c r="L961" s="8">
        <v>2263.62</v>
      </c>
      <c r="M961" s="21">
        <v>125.824</v>
      </c>
      <c r="N961" s="22">
        <v>0.9075591459896134</v>
      </c>
      <c r="O961" s="21">
        <v>173.22399999999999</v>
      </c>
      <c r="P961" s="27">
        <v>0.93111166325017969</v>
      </c>
      <c r="Q961" s="8">
        <v>917.13</v>
      </c>
      <c r="R961" s="21">
        <v>90.878</v>
      </c>
      <c r="S961" s="22">
        <v>0.81592745555755075</v>
      </c>
      <c r="T961" s="21">
        <v>155.13800000000001</v>
      </c>
      <c r="U961" s="27">
        <v>0.88327301957507343</v>
      </c>
      <c r="V961" s="22"/>
      <c r="W961" s="23"/>
      <c r="X961" s="23"/>
      <c r="Y961" s="23"/>
      <c r="AA961" s="23"/>
    </row>
    <row r="962" spans="1:27" x14ac:dyDescent="0.25">
      <c r="A962" s="20">
        <v>37485</v>
      </c>
      <c r="B962" s="8">
        <v>2055.17</v>
      </c>
      <c r="C962" s="21">
        <v>88.408000000000001</v>
      </c>
      <c r="D962" s="22">
        <v>0.92748636172891319</v>
      </c>
      <c r="E962" s="21">
        <v>94.128</v>
      </c>
      <c r="F962" s="27">
        <v>0.93159151564953224</v>
      </c>
      <c r="G962" s="8">
        <v>1769.29</v>
      </c>
      <c r="H962" s="21">
        <v>4.6420000000000003</v>
      </c>
      <c r="I962" s="22">
        <v>0.21177007299270073</v>
      </c>
      <c r="J962" s="21">
        <v>14.002000000000001</v>
      </c>
      <c r="K962" s="27">
        <v>0.44763400660721919</v>
      </c>
      <c r="L962" s="8">
        <v>2263.36</v>
      </c>
      <c r="M962" s="21">
        <v>123.374</v>
      </c>
      <c r="N962" s="22">
        <v>0.88988747836122339</v>
      </c>
      <c r="O962" s="21">
        <v>170.774</v>
      </c>
      <c r="P962" s="27">
        <v>0.91794243336234638</v>
      </c>
      <c r="Q962" s="8">
        <v>916.37</v>
      </c>
      <c r="R962" s="21">
        <v>85.507999999999996</v>
      </c>
      <c r="S962" s="22">
        <v>0.76771413180104142</v>
      </c>
      <c r="T962" s="21">
        <v>149.768</v>
      </c>
      <c r="U962" s="27">
        <v>0.85269863931394807</v>
      </c>
      <c r="V962" s="22"/>
      <c r="W962" s="23"/>
      <c r="X962" s="23"/>
      <c r="Y962" s="23"/>
      <c r="AA962" s="23"/>
    </row>
    <row r="963" spans="1:27" x14ac:dyDescent="0.25">
      <c r="A963" s="20">
        <v>37486</v>
      </c>
      <c r="B963" s="8">
        <v>2055.0100000000002</v>
      </c>
      <c r="C963" s="21">
        <v>87.456999999999994</v>
      </c>
      <c r="D963" s="22">
        <v>0.91750944187998318</v>
      </c>
      <c r="E963" s="21">
        <v>93.177000000000007</v>
      </c>
      <c r="F963" s="27">
        <v>0.92217929094336326</v>
      </c>
      <c r="G963" s="8">
        <v>1770.21</v>
      </c>
      <c r="H963" s="21">
        <v>6.7160000000000002</v>
      </c>
      <c r="I963" s="22">
        <v>0.30638686131386861</v>
      </c>
      <c r="J963" s="21">
        <v>16.076000000000001</v>
      </c>
      <c r="K963" s="27">
        <v>0.51393836422932559</v>
      </c>
      <c r="L963" s="8">
        <v>2263.12</v>
      </c>
      <c r="M963" s="21">
        <v>121.04900000000001</v>
      </c>
      <c r="N963" s="22">
        <v>0.87311742642815926</v>
      </c>
      <c r="O963" s="21">
        <v>168.44900000000001</v>
      </c>
      <c r="P963" s="27">
        <v>0.90544514940458876</v>
      </c>
      <c r="Q963" s="8">
        <v>915.62</v>
      </c>
      <c r="R963" s="21">
        <v>80.302999999999997</v>
      </c>
      <c r="S963" s="22">
        <v>0.72098222302029091</v>
      </c>
      <c r="T963" s="21">
        <v>144.56299999999999</v>
      </c>
      <c r="U963" s="27">
        <v>0.82306388103654327</v>
      </c>
      <c r="V963" s="22"/>
      <c r="W963" s="23"/>
      <c r="X963" s="23"/>
      <c r="Y963" s="23"/>
      <c r="AA963" s="23"/>
    </row>
    <row r="964" spans="1:27" x14ac:dyDescent="0.25">
      <c r="A964" s="20">
        <v>37487</v>
      </c>
      <c r="B964" s="8">
        <v>2054.87</v>
      </c>
      <c r="C964" s="21">
        <v>86.647999999999996</v>
      </c>
      <c r="D964" s="22">
        <v>0.90902224087284933</v>
      </c>
      <c r="E964" s="21">
        <v>92.367999999999995</v>
      </c>
      <c r="F964" s="27">
        <v>0.91417270195391553</v>
      </c>
      <c r="G964" s="8">
        <v>1770.96</v>
      </c>
      <c r="H964" s="21">
        <v>8.5879999999999992</v>
      </c>
      <c r="I964" s="22">
        <v>0.3917883211678832</v>
      </c>
      <c r="J964" s="21">
        <v>17.948</v>
      </c>
      <c r="K964" s="27">
        <v>0.57378469603147575</v>
      </c>
      <c r="L964" s="8">
        <v>2262.85</v>
      </c>
      <c r="M964" s="21">
        <v>118.51900000000001</v>
      </c>
      <c r="N964" s="22">
        <v>0.85486872475476061</v>
      </c>
      <c r="O964" s="21">
        <v>165.91900000000001</v>
      </c>
      <c r="P964" s="27">
        <v>0.89184578308734208</v>
      </c>
      <c r="Q964" s="8">
        <v>915.97</v>
      </c>
      <c r="R964" s="21">
        <v>82.710999999999999</v>
      </c>
      <c r="S964" s="22">
        <v>0.74260190339378696</v>
      </c>
      <c r="T964" s="21">
        <v>146.971</v>
      </c>
      <c r="U964" s="27">
        <v>0.83677395331097559</v>
      </c>
      <c r="V964" s="22"/>
      <c r="W964" s="23"/>
      <c r="X964" s="23"/>
      <c r="Y964" s="23"/>
      <c r="AA964" s="23"/>
    </row>
    <row r="965" spans="1:27" x14ac:dyDescent="0.25">
      <c r="A965" s="20">
        <v>37488</v>
      </c>
      <c r="B965" s="8">
        <v>2054.7800000000002</v>
      </c>
      <c r="C965" s="21">
        <v>86.11</v>
      </c>
      <c r="D965" s="22">
        <v>0.90337809483843889</v>
      </c>
      <c r="E965" s="21">
        <v>91.83</v>
      </c>
      <c r="F965" s="27">
        <v>0.9088481174671118</v>
      </c>
      <c r="G965" s="8">
        <v>1771.88</v>
      </c>
      <c r="H965" s="21">
        <v>11.108000000000001</v>
      </c>
      <c r="I965" s="22">
        <v>0.50675182481751824</v>
      </c>
      <c r="J965" s="21">
        <v>20.468</v>
      </c>
      <c r="K965" s="27">
        <v>0.65434838446006494</v>
      </c>
      <c r="L965" s="8">
        <v>2262.66</v>
      </c>
      <c r="M965" s="21">
        <v>116.768</v>
      </c>
      <c r="N965" s="22">
        <v>0.84223889209463365</v>
      </c>
      <c r="O965" s="21">
        <v>164.16800000000001</v>
      </c>
      <c r="P965" s="27">
        <v>0.88243379870352479</v>
      </c>
      <c r="Q965" s="8">
        <v>915.57</v>
      </c>
      <c r="R965" s="21">
        <v>79.933999999999997</v>
      </c>
      <c r="S965" s="22">
        <v>0.71766924043813973</v>
      </c>
      <c r="T965" s="21">
        <v>144.19399999999999</v>
      </c>
      <c r="U965" s="27">
        <v>0.82096366457345094</v>
      </c>
      <c r="V965" s="22"/>
      <c r="W965" s="23"/>
      <c r="X965" s="23"/>
      <c r="Y965" s="23"/>
      <c r="AA965" s="23"/>
    </row>
    <row r="966" spans="1:27" x14ac:dyDescent="0.25">
      <c r="A966" s="20">
        <v>37489</v>
      </c>
      <c r="B966" s="8">
        <v>2054.66</v>
      </c>
      <c r="C966" s="21">
        <v>85.376000000000005</v>
      </c>
      <c r="D966" s="22">
        <v>0.89567771716323963</v>
      </c>
      <c r="E966" s="21">
        <v>91.096000000000004</v>
      </c>
      <c r="F966" s="27">
        <v>0.90158339177260038</v>
      </c>
      <c r="G966" s="8">
        <v>1772.65</v>
      </c>
      <c r="H966" s="21">
        <v>13.404999999999999</v>
      </c>
      <c r="I966" s="22">
        <v>0.61154197080291972</v>
      </c>
      <c r="J966" s="21">
        <v>22.765000000000001</v>
      </c>
      <c r="K966" s="27">
        <v>0.72778179523419739</v>
      </c>
      <c r="L966" s="8">
        <v>2262.5300000000002</v>
      </c>
      <c r="M966" s="21">
        <v>115.569</v>
      </c>
      <c r="N966" s="22">
        <v>0.83359059434506644</v>
      </c>
      <c r="O966" s="21">
        <v>162.96899999999999</v>
      </c>
      <c r="P966" s="27">
        <v>0.87598895913371644</v>
      </c>
      <c r="Q966" s="8">
        <v>914.8</v>
      </c>
      <c r="R966" s="21">
        <v>74.712000000000003</v>
      </c>
      <c r="S966" s="22">
        <v>0.67078470102352306</v>
      </c>
      <c r="T966" s="21">
        <v>138.97200000000001</v>
      </c>
      <c r="U966" s="27">
        <v>0.79123210860989801</v>
      </c>
      <c r="V966" s="22"/>
      <c r="W966" s="23"/>
      <c r="X966" s="23"/>
      <c r="Y966" s="23"/>
      <c r="AA966" s="23"/>
    </row>
    <row r="967" spans="1:27" x14ac:dyDescent="0.25">
      <c r="A967" s="20">
        <v>37490</v>
      </c>
      <c r="B967" s="8">
        <v>2054.59</v>
      </c>
      <c r="C967" s="21">
        <v>84.977000000000004</v>
      </c>
      <c r="D967" s="22">
        <v>0.89149181703734781</v>
      </c>
      <c r="E967" s="21">
        <v>90.697000000000003</v>
      </c>
      <c r="F967" s="27">
        <v>0.89763449553174635</v>
      </c>
      <c r="G967" s="8">
        <v>1773.38</v>
      </c>
      <c r="H967" s="21">
        <v>15.734999999999999</v>
      </c>
      <c r="I967" s="22">
        <v>0.71783759124087587</v>
      </c>
      <c r="J967" s="21">
        <v>25.094999999999999</v>
      </c>
      <c r="K967" s="27">
        <v>0.80226950260123497</v>
      </c>
      <c r="L967" s="8">
        <v>2262.29</v>
      </c>
      <c r="M967" s="21">
        <v>113.291</v>
      </c>
      <c r="N967" s="22">
        <v>0.81715954991344486</v>
      </c>
      <c r="O967" s="21">
        <v>160.691</v>
      </c>
      <c r="P967" s="27">
        <v>0.86374429498370953</v>
      </c>
      <c r="Q967" s="8">
        <v>914</v>
      </c>
      <c r="R967" s="21">
        <v>69.471999999999994</v>
      </c>
      <c r="S967" s="22">
        <v>0.62373855270246004</v>
      </c>
      <c r="T967" s="21">
        <v>133.732</v>
      </c>
      <c r="U967" s="27">
        <v>0.76139788843376377</v>
      </c>
      <c r="V967" s="22"/>
      <c r="W967" s="23"/>
      <c r="X967" s="23"/>
      <c r="Y967" s="23"/>
      <c r="AA967" s="23"/>
    </row>
    <row r="968" spans="1:27" x14ac:dyDescent="0.25">
      <c r="A968" s="20">
        <v>37491</v>
      </c>
      <c r="B968" s="8">
        <v>2054.5100000000002</v>
      </c>
      <c r="C968" s="21">
        <v>84.512</v>
      </c>
      <c r="D968" s="22">
        <v>0.88661351237935371</v>
      </c>
      <c r="E968" s="21">
        <v>90.231999999999999</v>
      </c>
      <c r="F968" s="27">
        <v>0.89303244116254532</v>
      </c>
      <c r="G968" s="8">
        <v>1773.89</v>
      </c>
      <c r="H968" s="21">
        <v>17.466999999999999</v>
      </c>
      <c r="I968" s="22">
        <v>0.7968521897810219</v>
      </c>
      <c r="J968" s="21">
        <v>26.827000000000002</v>
      </c>
      <c r="K968" s="27">
        <v>0.85764027801886866</v>
      </c>
      <c r="L968" s="8">
        <v>2262.0500000000002</v>
      </c>
      <c r="M968" s="21">
        <v>111.134</v>
      </c>
      <c r="N968" s="22">
        <v>0.80160126947489907</v>
      </c>
      <c r="O968" s="21">
        <v>158.53399999999999</v>
      </c>
      <c r="P968" s="27">
        <v>0.85215014580411164</v>
      </c>
      <c r="Q968" s="8">
        <v>914</v>
      </c>
      <c r="R968" s="21">
        <v>69.471999999999994</v>
      </c>
      <c r="S968" s="22">
        <v>0.62373855270246004</v>
      </c>
      <c r="T968" s="21">
        <v>133.732</v>
      </c>
      <c r="U968" s="27">
        <v>0.76139788843376377</v>
      </c>
      <c r="V968" s="22"/>
      <c r="W968" s="23"/>
      <c r="X968" s="23"/>
      <c r="Y968" s="23"/>
      <c r="AA968" s="23"/>
    </row>
    <row r="969" spans="1:27" x14ac:dyDescent="0.25">
      <c r="A969" s="20">
        <v>37492</v>
      </c>
      <c r="B969" s="8">
        <v>2054.4699999999998</v>
      </c>
      <c r="C969" s="21">
        <v>84.248000000000005</v>
      </c>
      <c r="D969" s="22">
        <v>0.88384389425094423</v>
      </c>
      <c r="E969" s="21">
        <v>89.968000000000004</v>
      </c>
      <c r="F969" s="27">
        <v>0.89041980864915704</v>
      </c>
      <c r="G969" s="8">
        <v>1772.93</v>
      </c>
      <c r="H969" s="21">
        <v>14.278</v>
      </c>
      <c r="I969" s="22">
        <v>0.6513686131386861</v>
      </c>
      <c r="J969" s="21">
        <v>23.638000000000002</v>
      </c>
      <c r="K969" s="27">
        <v>0.75569065463663232</v>
      </c>
      <c r="L969" s="8">
        <v>2261.7800000000002</v>
      </c>
      <c r="M969" s="21">
        <v>108.66800000000001</v>
      </c>
      <c r="N969" s="22">
        <v>0.78381419503750727</v>
      </c>
      <c r="O969" s="21">
        <v>156.06800000000001</v>
      </c>
      <c r="P969" s="27">
        <v>0.83889481276859157</v>
      </c>
      <c r="Q969" s="8">
        <v>912.94</v>
      </c>
      <c r="R969" s="21">
        <v>62.63</v>
      </c>
      <c r="S969" s="22">
        <v>0.56230921170766746</v>
      </c>
      <c r="T969" s="21">
        <v>126.89</v>
      </c>
      <c r="U969" s="27">
        <v>0.72244317516278533</v>
      </c>
      <c r="V969" s="22"/>
      <c r="W969" s="23"/>
      <c r="X969" s="23"/>
      <c r="Y969" s="23"/>
      <c r="AA969" s="23"/>
    </row>
    <row r="970" spans="1:27" x14ac:dyDescent="0.25">
      <c r="A970" s="20">
        <v>37493</v>
      </c>
      <c r="B970" s="8">
        <v>2054.4499999999998</v>
      </c>
      <c r="C970" s="21">
        <v>84.116</v>
      </c>
      <c r="D970" s="22">
        <v>0.88245908518673943</v>
      </c>
      <c r="E970" s="21">
        <v>89.835999999999999</v>
      </c>
      <c r="F970" s="27">
        <v>0.88911311331055443</v>
      </c>
      <c r="G970" s="8">
        <v>1771.95</v>
      </c>
      <c r="H970" s="21">
        <v>11.297000000000001</v>
      </c>
      <c r="I970" s="22">
        <v>0.51537408759124093</v>
      </c>
      <c r="J970" s="21">
        <v>20.657</v>
      </c>
      <c r="K970" s="27">
        <v>0.66039007945355455</v>
      </c>
      <c r="L970" s="8">
        <v>2261.5</v>
      </c>
      <c r="M970" s="21">
        <v>106.113</v>
      </c>
      <c r="N970" s="22">
        <v>0.76538517022504338</v>
      </c>
      <c r="O970" s="21">
        <v>153.51300000000001</v>
      </c>
      <c r="P970" s="27">
        <v>0.82516117105803588</v>
      </c>
      <c r="Q970" s="8">
        <v>914.24</v>
      </c>
      <c r="R970" s="21">
        <v>71</v>
      </c>
      <c r="S970" s="22">
        <v>0.63745735320524333</v>
      </c>
      <c r="T970" s="21">
        <v>135.26</v>
      </c>
      <c r="U970" s="27">
        <v>0.7700979471342273</v>
      </c>
      <c r="V970" s="22"/>
      <c r="W970" s="23"/>
      <c r="X970" s="23"/>
      <c r="Y970" s="23"/>
      <c r="AA970" s="23"/>
    </row>
    <row r="971" spans="1:27" x14ac:dyDescent="0.25">
      <c r="A971" s="20">
        <v>37494</v>
      </c>
      <c r="B971" s="8">
        <v>2054.41</v>
      </c>
      <c r="C971" s="21">
        <v>83.918000000000006</v>
      </c>
      <c r="D971" s="22">
        <v>0.88038187159043224</v>
      </c>
      <c r="E971" s="21">
        <v>89.638000000000005</v>
      </c>
      <c r="F971" s="27">
        <v>0.88715363892551324</v>
      </c>
      <c r="G971" s="8">
        <v>1771.05</v>
      </c>
      <c r="H971" s="21">
        <v>8.8140000000000001</v>
      </c>
      <c r="I971" s="22">
        <v>0.40209854014598539</v>
      </c>
      <c r="J971" s="21">
        <v>18.173999999999999</v>
      </c>
      <c r="K971" s="27">
        <v>0.58101048487553375</v>
      </c>
      <c r="L971" s="8">
        <v>2261.38</v>
      </c>
      <c r="M971" s="21">
        <v>105.053</v>
      </c>
      <c r="N971" s="22">
        <v>0.75773946912867862</v>
      </c>
      <c r="O971" s="21">
        <v>152.453</v>
      </c>
      <c r="P971" s="27">
        <v>0.8194635702589016</v>
      </c>
      <c r="Q971" s="8">
        <v>914.47</v>
      </c>
      <c r="R971" s="21">
        <v>72.534999999999997</v>
      </c>
      <c r="S971" s="22">
        <v>0.65123900161608905</v>
      </c>
      <c r="T971" s="21">
        <v>136.79499999999999</v>
      </c>
      <c r="U971" s="27">
        <v>0.77883711601091221</v>
      </c>
      <c r="V971" s="22"/>
      <c r="W971" s="23"/>
      <c r="X971" s="23"/>
      <c r="Y971" s="23"/>
      <c r="AA971" s="23"/>
    </row>
    <row r="972" spans="1:27" x14ac:dyDescent="0.25">
      <c r="A972" s="20">
        <v>37495</v>
      </c>
      <c r="B972" s="8">
        <v>2054.41</v>
      </c>
      <c r="C972" s="21">
        <v>83.918000000000006</v>
      </c>
      <c r="D972" s="22">
        <v>0.88038187159043224</v>
      </c>
      <c r="E972" s="21">
        <v>89.638000000000005</v>
      </c>
      <c r="F972" s="27">
        <v>0.88715363892551324</v>
      </c>
      <c r="G972" s="8">
        <v>1772.16</v>
      </c>
      <c r="H972" s="21">
        <v>11.904</v>
      </c>
      <c r="I972" s="22">
        <v>0.54306569343065692</v>
      </c>
      <c r="J972" s="21">
        <v>21.263999999999999</v>
      </c>
      <c r="K972" s="27">
        <v>0.6797959939766236</v>
      </c>
      <c r="L972" s="8">
        <v>2261.34</v>
      </c>
      <c r="M972" s="21">
        <v>104.736</v>
      </c>
      <c r="N972" s="22">
        <v>0.75545297172533177</v>
      </c>
      <c r="O972" s="21">
        <v>152.136</v>
      </c>
      <c r="P972" s="27">
        <v>0.81775971413815662</v>
      </c>
      <c r="Q972" s="8">
        <v>914.54</v>
      </c>
      <c r="R972" s="21">
        <v>72.986999999999995</v>
      </c>
      <c r="S972" s="22">
        <v>0.65529718082240984</v>
      </c>
      <c r="T972" s="21">
        <v>137.24700000000001</v>
      </c>
      <c r="U972" s="27">
        <v>0.78141056560628419</v>
      </c>
      <c r="V972" s="22"/>
      <c r="W972" s="23"/>
      <c r="X972" s="23"/>
      <c r="Y972" s="23"/>
      <c r="AA972" s="23"/>
    </row>
    <row r="973" spans="1:27" x14ac:dyDescent="0.25">
      <c r="A973" s="20">
        <v>37496</v>
      </c>
      <c r="B973" s="8">
        <v>2054.41</v>
      </c>
      <c r="C973" s="21">
        <v>83.918000000000006</v>
      </c>
      <c r="D973" s="22">
        <v>0.88038187159043224</v>
      </c>
      <c r="E973" s="21">
        <v>89.638000000000005</v>
      </c>
      <c r="F973" s="27">
        <v>0.88715363892551324</v>
      </c>
      <c r="G973" s="8">
        <v>1773.19</v>
      </c>
      <c r="H973" s="21">
        <v>15.106999999999999</v>
      </c>
      <c r="I973" s="22">
        <v>0.68918795620437956</v>
      </c>
      <c r="J973" s="21">
        <v>24.466999999999999</v>
      </c>
      <c r="K973" s="27">
        <v>0.78219256074609622</v>
      </c>
      <c r="L973" s="8">
        <v>2261.44</v>
      </c>
      <c r="M973" s="21">
        <v>105.583</v>
      </c>
      <c r="N973" s="22">
        <v>0.76156231967686094</v>
      </c>
      <c r="O973" s="21">
        <v>152.983</v>
      </c>
      <c r="P973" s="27">
        <v>0.82231237065846874</v>
      </c>
      <c r="Q973" s="8">
        <v>913.78</v>
      </c>
      <c r="R973" s="21">
        <v>68.040000000000006</v>
      </c>
      <c r="S973" s="22">
        <v>0.61088166636739094</v>
      </c>
      <c r="T973" s="21">
        <v>132.30000000000001</v>
      </c>
      <c r="U973" s="27">
        <v>0.75324537220040066</v>
      </c>
      <c r="V973" s="22"/>
      <c r="W973" s="23"/>
      <c r="X973" s="23"/>
      <c r="Y973" s="23"/>
      <c r="AA973" s="23"/>
    </row>
    <row r="974" spans="1:27" x14ac:dyDescent="0.25">
      <c r="A974" s="20">
        <v>37497</v>
      </c>
      <c r="B974" s="8">
        <v>2054.4499999999998</v>
      </c>
      <c r="C974" s="21">
        <v>84.116</v>
      </c>
      <c r="D974" s="22">
        <v>0.88245908518673943</v>
      </c>
      <c r="E974" s="21">
        <v>89.835999999999999</v>
      </c>
      <c r="F974" s="27">
        <v>0.88911311331055443</v>
      </c>
      <c r="G974" s="8">
        <v>1774.01</v>
      </c>
      <c r="H974" s="21">
        <v>17.866</v>
      </c>
      <c r="I974" s="22">
        <v>0.81505474452554738</v>
      </c>
      <c r="J974" s="21">
        <v>27.225999999999999</v>
      </c>
      <c r="K974" s="27">
        <v>0.87039591984034836</v>
      </c>
      <c r="L974" s="8">
        <v>2261.5300000000002</v>
      </c>
      <c r="M974" s="21">
        <v>106.431</v>
      </c>
      <c r="N974" s="22">
        <v>0.76767888055395261</v>
      </c>
      <c r="O974" s="21">
        <v>153.83099999999999</v>
      </c>
      <c r="P974" s="27">
        <v>0.82687052715958032</v>
      </c>
      <c r="Q974" s="8">
        <v>912.91</v>
      </c>
      <c r="R974" s="21">
        <v>62.454000000000001</v>
      </c>
      <c r="S974" s="22">
        <v>0.56072903573352495</v>
      </c>
      <c r="T974" s="21">
        <v>126.714</v>
      </c>
      <c r="U974" s="27">
        <v>0.72144195465151606</v>
      </c>
      <c r="V974" s="22"/>
      <c r="W974" s="23"/>
      <c r="X974" s="23"/>
      <c r="Y974" s="23"/>
      <c r="AA974" s="23"/>
    </row>
    <row r="975" spans="1:27" x14ac:dyDescent="0.25">
      <c r="A975" s="20">
        <v>37498</v>
      </c>
      <c r="B975" s="8">
        <v>2054.5</v>
      </c>
      <c r="C975" s="21">
        <v>84.445999999999998</v>
      </c>
      <c r="D975" s="22">
        <v>0.88592110784725142</v>
      </c>
      <c r="E975" s="21">
        <v>90.165999999999997</v>
      </c>
      <c r="F975" s="27">
        <v>0.89237928303419833</v>
      </c>
      <c r="G975" s="8">
        <v>1773.5</v>
      </c>
      <c r="H975" s="21">
        <v>16.149000000000001</v>
      </c>
      <c r="I975" s="22">
        <v>0.73672445255474461</v>
      </c>
      <c r="J975" s="21">
        <v>25.509</v>
      </c>
      <c r="K975" s="27">
        <v>0.81550514937558216</v>
      </c>
      <c r="L975" s="8">
        <v>2261.44</v>
      </c>
      <c r="M975" s="21">
        <v>105.583</v>
      </c>
      <c r="N975" s="22">
        <v>0.76156231967686094</v>
      </c>
      <c r="O975" s="21">
        <v>152.983</v>
      </c>
      <c r="P975" s="27">
        <v>0.82231237065846874</v>
      </c>
      <c r="Q975" s="8">
        <v>912.72</v>
      </c>
      <c r="R975" s="21">
        <v>61.262</v>
      </c>
      <c r="S975" s="22">
        <v>0.55002693481774112</v>
      </c>
      <c r="T975" s="21">
        <v>125.52200000000001</v>
      </c>
      <c r="U975" s="27">
        <v>0.71465536132268737</v>
      </c>
      <c r="V975" s="22"/>
      <c r="W975" s="23"/>
      <c r="X975" s="23"/>
      <c r="Y975" s="23"/>
      <c r="AA975" s="23"/>
    </row>
    <row r="976" spans="1:27" x14ac:dyDescent="0.25">
      <c r="A976" s="20">
        <v>37499</v>
      </c>
      <c r="B976" s="8">
        <v>2054.58</v>
      </c>
      <c r="C976" s="21">
        <v>84.91</v>
      </c>
      <c r="D976" s="22">
        <v>0.89078892152748634</v>
      </c>
      <c r="E976" s="21">
        <v>90.63</v>
      </c>
      <c r="F976" s="27">
        <v>0.89697148127377824</v>
      </c>
      <c r="G976" s="8">
        <v>1773.1</v>
      </c>
      <c r="H976" s="21">
        <v>14.816000000000001</v>
      </c>
      <c r="I976" s="22">
        <v>0.67591240875912406</v>
      </c>
      <c r="J976" s="21">
        <v>24.175999999999998</v>
      </c>
      <c r="K976" s="27">
        <v>0.77289001577942817</v>
      </c>
      <c r="L976" s="8">
        <v>2261.59</v>
      </c>
      <c r="M976" s="21">
        <v>106.96299999999999</v>
      </c>
      <c r="N976" s="22">
        <v>0.77151615695326026</v>
      </c>
      <c r="O976" s="21">
        <v>154.363</v>
      </c>
      <c r="P976" s="27">
        <v>0.82973013786623595</v>
      </c>
      <c r="Q976" s="8">
        <v>913.4</v>
      </c>
      <c r="R976" s="21">
        <v>65.546999999999997</v>
      </c>
      <c r="S976" s="22">
        <v>0.58849883282456461</v>
      </c>
      <c r="T976" s="21">
        <v>129.80699999999999</v>
      </c>
      <c r="U976" s="27">
        <v>0.73905131149522785</v>
      </c>
      <c r="V976" s="22"/>
      <c r="W976" s="23"/>
      <c r="X976" s="23"/>
      <c r="Y976" s="23"/>
      <c r="AA976" s="23"/>
    </row>
    <row r="977" spans="1:27" x14ac:dyDescent="0.25">
      <c r="A977" s="20">
        <v>37500</v>
      </c>
      <c r="B977" s="8">
        <v>2054.64</v>
      </c>
      <c r="C977" s="21">
        <v>85.242000000000004</v>
      </c>
      <c r="D977" s="22">
        <v>0.89427192614351658</v>
      </c>
      <c r="E977" s="21">
        <v>90.962000000000003</v>
      </c>
      <c r="F977" s="27">
        <v>0.90025736325666417</v>
      </c>
      <c r="G977" s="8">
        <v>1772.32</v>
      </c>
      <c r="H977" s="21">
        <v>12.395</v>
      </c>
      <c r="I977" s="22">
        <v>0.56546532846715325</v>
      </c>
      <c r="J977" s="21">
        <v>21.754999999999999</v>
      </c>
      <c r="K977" s="27">
        <v>0.69549289063684705</v>
      </c>
      <c r="L977" s="8">
        <v>2261.73</v>
      </c>
      <c r="M977" s="21">
        <v>108.241</v>
      </c>
      <c r="N977" s="22">
        <v>0.7807342758222735</v>
      </c>
      <c r="O977" s="21">
        <v>155.64099999999999</v>
      </c>
      <c r="P977" s="27">
        <v>0.83659961388465831</v>
      </c>
      <c r="Q977" s="8">
        <v>912.08</v>
      </c>
      <c r="R977" s="21">
        <v>57.302999999999997</v>
      </c>
      <c r="S977" s="22">
        <v>0.51448195367211347</v>
      </c>
      <c r="T977" s="21">
        <v>121.563</v>
      </c>
      <c r="U977" s="27">
        <v>0.69211421125744965</v>
      </c>
      <c r="V977" s="22"/>
      <c r="W977" s="23"/>
      <c r="X977" s="23"/>
      <c r="Y977" s="23"/>
      <c r="AA977" s="23"/>
    </row>
    <row r="978" spans="1:27" x14ac:dyDescent="0.25">
      <c r="A978" s="20">
        <v>37501</v>
      </c>
      <c r="B978" s="8">
        <v>2054.6799999999998</v>
      </c>
      <c r="C978" s="21">
        <v>85.509</v>
      </c>
      <c r="D978" s="22">
        <v>0.89707301720520349</v>
      </c>
      <c r="E978" s="21">
        <v>91.228999999999999</v>
      </c>
      <c r="F978" s="27">
        <v>0.90289994324082401</v>
      </c>
      <c r="G978" s="8">
        <v>1771.52</v>
      </c>
      <c r="H978" s="21">
        <v>10.096</v>
      </c>
      <c r="I978" s="22">
        <v>0.46058394160583943</v>
      </c>
      <c r="J978" s="21">
        <v>19.456</v>
      </c>
      <c r="K978" s="27">
        <v>0.62199458123388307</v>
      </c>
      <c r="L978" s="8">
        <v>2261.7399999999998</v>
      </c>
      <c r="M978" s="21">
        <v>108.348</v>
      </c>
      <c r="N978" s="22">
        <v>0.7815060588574726</v>
      </c>
      <c r="O978" s="21">
        <v>155.74799999999999</v>
      </c>
      <c r="P978" s="27">
        <v>0.83717483601446907</v>
      </c>
      <c r="Q978" s="8">
        <v>913.42</v>
      </c>
      <c r="R978" s="21">
        <v>65.724000000000004</v>
      </c>
      <c r="S978" s="22">
        <v>0.59008798707128751</v>
      </c>
      <c r="T978" s="21">
        <v>129.98400000000001</v>
      </c>
      <c r="U978" s="27">
        <v>0.74005937628733587</v>
      </c>
      <c r="V978" s="22"/>
      <c r="W978" s="23"/>
      <c r="X978" s="23"/>
      <c r="Y978" s="23"/>
      <c r="AA978" s="23"/>
    </row>
    <row r="979" spans="1:27" x14ac:dyDescent="0.25">
      <c r="A979" s="20">
        <v>37502</v>
      </c>
      <c r="B979" s="8">
        <v>2054.71</v>
      </c>
      <c r="C979" s="21">
        <v>85.709000000000003</v>
      </c>
      <c r="D979" s="22">
        <v>0.89917121275702894</v>
      </c>
      <c r="E979" s="21">
        <v>91.429000000000002</v>
      </c>
      <c r="F979" s="27">
        <v>0.90487912988510721</v>
      </c>
      <c r="G979" s="8">
        <v>1772.03</v>
      </c>
      <c r="H979" s="21">
        <v>11.519</v>
      </c>
      <c r="I979" s="22">
        <v>0.52550182481751828</v>
      </c>
      <c r="J979" s="21">
        <v>20.879000000000001</v>
      </c>
      <c r="K979" s="27">
        <v>0.66748729554238018</v>
      </c>
      <c r="L979" s="8">
        <v>2261.73</v>
      </c>
      <c r="M979" s="21">
        <v>108.241</v>
      </c>
      <c r="N979" s="22">
        <v>0.7807342758222735</v>
      </c>
      <c r="O979" s="21">
        <v>155.64099999999999</v>
      </c>
      <c r="P979" s="27">
        <v>0.83659961388465831</v>
      </c>
      <c r="Q979" s="8">
        <v>911.99</v>
      </c>
      <c r="R979" s="21">
        <v>56.783999999999999</v>
      </c>
      <c r="S979" s="22">
        <v>0.50982223020290895</v>
      </c>
      <c r="T979" s="21">
        <v>121.044</v>
      </c>
      <c r="U979" s="27">
        <v>0.6891594374439185</v>
      </c>
      <c r="V979" s="22"/>
      <c r="W979" s="23"/>
      <c r="X979" s="23"/>
      <c r="Y979" s="23"/>
      <c r="AA979" s="23"/>
    </row>
    <row r="980" spans="1:27" x14ac:dyDescent="0.25">
      <c r="A980" s="20">
        <v>37503</v>
      </c>
      <c r="B980" s="8">
        <v>2054.77</v>
      </c>
      <c r="C980" s="21">
        <v>86.043999999999997</v>
      </c>
      <c r="D980" s="22">
        <v>0.9026856903063365</v>
      </c>
      <c r="E980" s="21">
        <v>91.763999999999996</v>
      </c>
      <c r="F980" s="27">
        <v>0.90819495933876471</v>
      </c>
      <c r="G980" s="8">
        <v>1772.69</v>
      </c>
      <c r="H980" s="21">
        <v>13.509</v>
      </c>
      <c r="I980" s="22">
        <v>0.61628649635036503</v>
      </c>
      <c r="J980" s="21">
        <v>22.869</v>
      </c>
      <c r="K980" s="27">
        <v>0.73110631933377668</v>
      </c>
      <c r="L980" s="8">
        <v>2261.71</v>
      </c>
      <c r="M980" s="21">
        <v>108.02800000000001</v>
      </c>
      <c r="N980" s="22">
        <v>0.77919792267743804</v>
      </c>
      <c r="O980" s="21">
        <v>155.428</v>
      </c>
      <c r="P980" s="27">
        <v>0.83545466960583614</v>
      </c>
      <c r="Q980" s="8">
        <v>909.47</v>
      </c>
      <c r="R980" s="21">
        <v>42.063000000000002</v>
      </c>
      <c r="S980" s="22">
        <v>0.37765307954749505</v>
      </c>
      <c r="T980" s="21">
        <v>106.32299999999999</v>
      </c>
      <c r="U980" s="27">
        <v>0.60534632980133241</v>
      </c>
      <c r="V980" s="22"/>
      <c r="W980" s="23"/>
      <c r="X980" s="23"/>
      <c r="Y980" s="23"/>
      <c r="AA980" s="23"/>
    </row>
    <row r="981" spans="1:27" x14ac:dyDescent="0.25">
      <c r="A981" s="20">
        <v>37504</v>
      </c>
      <c r="B981" s="8">
        <v>2054.85</v>
      </c>
      <c r="C981" s="21">
        <v>86.513000000000005</v>
      </c>
      <c r="D981" s="22">
        <v>0.90760595887536721</v>
      </c>
      <c r="E981" s="21">
        <v>92.233000000000004</v>
      </c>
      <c r="F981" s="27">
        <v>0.91283643822644978</v>
      </c>
      <c r="G981" s="8">
        <v>1772.16</v>
      </c>
      <c r="H981" s="21">
        <v>11.904</v>
      </c>
      <c r="I981" s="22">
        <v>0.54306569343065692</v>
      </c>
      <c r="J981" s="21">
        <v>21.263999999999999</v>
      </c>
      <c r="K981" s="27">
        <v>0.6797959939766236</v>
      </c>
      <c r="L981" s="8">
        <v>2261.6799999999998</v>
      </c>
      <c r="M981" s="21">
        <v>107.81399999999999</v>
      </c>
      <c r="N981" s="22">
        <v>0.77765435660703985</v>
      </c>
      <c r="O981" s="21">
        <v>155.214</v>
      </c>
      <c r="P981" s="27">
        <v>0.83430441500072505</v>
      </c>
      <c r="Q981" s="8">
        <v>910.62</v>
      </c>
      <c r="R981" s="21">
        <v>48.579000000000001</v>
      </c>
      <c r="S981" s="22">
        <v>0.43615550368109174</v>
      </c>
      <c r="T981" s="21">
        <v>112.839</v>
      </c>
      <c r="U981" s="27">
        <v>0.64244428745619708</v>
      </c>
      <c r="V981" s="22"/>
      <c r="W981" s="23"/>
      <c r="X981" s="23"/>
      <c r="Y981" s="23"/>
      <c r="AA981" s="23"/>
    </row>
    <row r="982" spans="1:27" x14ac:dyDescent="0.25">
      <c r="A982" s="20">
        <v>37505</v>
      </c>
      <c r="B982" s="8">
        <v>2054.9299999999998</v>
      </c>
      <c r="C982" s="21">
        <v>86.983999999999995</v>
      </c>
      <c r="D982" s="22">
        <v>0.91254720939991607</v>
      </c>
      <c r="E982" s="21">
        <v>92.703999999999994</v>
      </c>
      <c r="F982" s="27">
        <v>0.91749800845528551</v>
      </c>
      <c r="G982" s="8">
        <v>1771.83</v>
      </c>
      <c r="H982" s="21">
        <v>10.952</v>
      </c>
      <c r="I982" s="22">
        <v>0.49963503649635038</v>
      </c>
      <c r="J982" s="21">
        <v>20.312000000000001</v>
      </c>
      <c r="K982" s="27">
        <v>0.64936098605948067</v>
      </c>
      <c r="L982" s="8">
        <v>2261.64</v>
      </c>
      <c r="M982" s="21">
        <v>107.38800000000001</v>
      </c>
      <c r="N982" s="22">
        <v>0.77458165031736881</v>
      </c>
      <c r="O982" s="21">
        <v>154.78800000000001</v>
      </c>
      <c r="P982" s="27">
        <v>0.83201452644308083</v>
      </c>
      <c r="Q982" s="8">
        <v>911.57</v>
      </c>
      <c r="R982" s="21">
        <v>54.198</v>
      </c>
      <c r="S982" s="22">
        <v>0.4866044173101095</v>
      </c>
      <c r="T982" s="21">
        <v>118.458</v>
      </c>
      <c r="U982" s="27">
        <v>0.67443641160535028</v>
      </c>
      <c r="V982" s="22"/>
      <c r="W982" s="23"/>
      <c r="X982" s="23"/>
      <c r="Y982" s="23"/>
      <c r="AA982" s="23"/>
    </row>
    <row r="983" spans="1:27" x14ac:dyDescent="0.25">
      <c r="A983" s="20">
        <v>37506</v>
      </c>
      <c r="B983" s="8">
        <v>2055.06</v>
      </c>
      <c r="C983" s="21">
        <v>87.796000000000006</v>
      </c>
      <c r="D983" s="22">
        <v>0.92106588334032735</v>
      </c>
      <c r="E983" s="21">
        <v>93.516000000000005</v>
      </c>
      <c r="F983" s="27">
        <v>0.9255345449155048</v>
      </c>
      <c r="G983" s="8">
        <v>1772.06</v>
      </c>
      <c r="H983" s="21">
        <v>11.615</v>
      </c>
      <c r="I983" s="22">
        <v>0.52988138686131392</v>
      </c>
      <c r="J983" s="21">
        <v>20.975000000000001</v>
      </c>
      <c r="K983" s="27">
        <v>0.67055589863392551</v>
      </c>
      <c r="L983" s="8">
        <v>2261.5700000000002</v>
      </c>
      <c r="M983" s="21">
        <v>106.75</v>
      </c>
      <c r="N983" s="22">
        <v>0.76997980380842468</v>
      </c>
      <c r="O983" s="21">
        <v>154.15</v>
      </c>
      <c r="P983" s="27">
        <v>0.82858519358741378</v>
      </c>
      <c r="Q983" s="8">
        <v>912.83</v>
      </c>
      <c r="R983" s="21">
        <v>61.927</v>
      </c>
      <c r="S983" s="22">
        <v>0.55599748608367749</v>
      </c>
      <c r="T983" s="21">
        <v>126.187</v>
      </c>
      <c r="U983" s="27">
        <v>0.71844122638092456</v>
      </c>
      <c r="V983" s="22"/>
      <c r="W983" s="23"/>
      <c r="X983" s="23"/>
      <c r="Y983" s="23"/>
      <c r="AA983" s="23"/>
    </row>
    <row r="984" spans="1:27" x14ac:dyDescent="0.25">
      <c r="A984" s="20">
        <v>37507</v>
      </c>
      <c r="B984" s="8">
        <v>2055.13</v>
      </c>
      <c r="C984" s="21">
        <v>88.203999999999994</v>
      </c>
      <c r="D984" s="22">
        <v>0.92534620226605113</v>
      </c>
      <c r="E984" s="21">
        <v>93.924000000000007</v>
      </c>
      <c r="F984" s="27">
        <v>0.92957252540485646</v>
      </c>
      <c r="G984" s="8">
        <v>1771.11</v>
      </c>
      <c r="H984" s="21">
        <v>8.984</v>
      </c>
      <c r="I984" s="22">
        <v>0.40985401459854015</v>
      </c>
      <c r="J984" s="21">
        <v>18.344000000000001</v>
      </c>
      <c r="K984" s="27">
        <v>0.58644482666335429</v>
      </c>
      <c r="L984" s="8">
        <v>2261.44</v>
      </c>
      <c r="M984" s="21">
        <v>105.583</v>
      </c>
      <c r="N984" s="22">
        <v>0.76156231967686094</v>
      </c>
      <c r="O984" s="21">
        <v>152.983</v>
      </c>
      <c r="P984" s="27">
        <v>0.82231237065846874</v>
      </c>
      <c r="Q984" s="8">
        <v>913.81</v>
      </c>
      <c r="R984" s="21">
        <v>68.218000000000004</v>
      </c>
      <c r="S984" s="22">
        <v>0.61247979888669413</v>
      </c>
      <c r="T984" s="21">
        <v>132.47800000000001</v>
      </c>
      <c r="U984" s="27">
        <v>0.75425832576453644</v>
      </c>
      <c r="V984" s="22"/>
      <c r="W984" s="23"/>
      <c r="X984" s="23"/>
      <c r="Y984" s="23"/>
      <c r="AA984" s="23"/>
    </row>
    <row r="985" spans="1:27" x14ac:dyDescent="0.25">
      <c r="A985" s="20">
        <v>37508</v>
      </c>
      <c r="B985" s="8">
        <v>2055.15</v>
      </c>
      <c r="C985" s="21">
        <v>88.34</v>
      </c>
      <c r="D985" s="22">
        <v>0.92677297524129254</v>
      </c>
      <c r="E985" s="21">
        <v>94.06</v>
      </c>
      <c r="F985" s="27">
        <v>0.9309182661800347</v>
      </c>
      <c r="G985" s="8">
        <v>1770.28</v>
      </c>
      <c r="H985" s="21">
        <v>6.87</v>
      </c>
      <c r="I985" s="22">
        <v>0.31341240875912407</v>
      </c>
      <c r="J985" s="21">
        <v>16.23</v>
      </c>
      <c r="K985" s="27">
        <v>0.51886208850350912</v>
      </c>
      <c r="L985" s="8">
        <v>2261.29</v>
      </c>
      <c r="M985" s="21">
        <v>104.313</v>
      </c>
      <c r="N985" s="22">
        <v>0.75240190421234854</v>
      </c>
      <c r="O985" s="21">
        <v>151.71299999999999</v>
      </c>
      <c r="P985" s="27">
        <v>0.81548594621388981</v>
      </c>
      <c r="Q985" s="8">
        <v>914.72</v>
      </c>
      <c r="R985" s="21">
        <v>74.167000000000002</v>
      </c>
      <c r="S985" s="22">
        <v>0.66589154246722937</v>
      </c>
      <c r="T985" s="21">
        <v>138.42699999999999</v>
      </c>
      <c r="U985" s="27">
        <v>0.7881287161267253</v>
      </c>
      <c r="V985" s="22"/>
      <c r="W985" s="23"/>
      <c r="X985" s="23"/>
      <c r="Y985" s="23"/>
      <c r="AA985" s="23"/>
    </row>
    <row r="986" spans="1:27" x14ac:dyDescent="0.25">
      <c r="A986" s="20">
        <v>37509</v>
      </c>
      <c r="B986" s="8">
        <v>2055.1999999999998</v>
      </c>
      <c r="C986" s="21">
        <v>88.613</v>
      </c>
      <c r="D986" s="22">
        <v>0.9296370121695342</v>
      </c>
      <c r="E986" s="21">
        <v>94.332999999999998</v>
      </c>
      <c r="F986" s="27">
        <v>0.93362036202382914</v>
      </c>
      <c r="G986" s="8">
        <v>1771.46</v>
      </c>
      <c r="H986" s="21">
        <v>9.9169999999999998</v>
      </c>
      <c r="I986" s="22">
        <v>0.45241788321167886</v>
      </c>
      <c r="J986" s="21">
        <v>19.277000000000001</v>
      </c>
      <c r="K986" s="27">
        <v>0.61627248137482826</v>
      </c>
      <c r="L986" s="8">
        <v>2261.16</v>
      </c>
      <c r="M986" s="21">
        <v>103.154</v>
      </c>
      <c r="N986" s="22">
        <v>0.74404212348528564</v>
      </c>
      <c r="O986" s="21">
        <v>150.554</v>
      </c>
      <c r="P986" s="27">
        <v>0.80925598520427788</v>
      </c>
      <c r="Q986" s="8">
        <v>912.98</v>
      </c>
      <c r="R986" s="21">
        <v>62.895000000000003</v>
      </c>
      <c r="S986" s="22">
        <v>0.56468845394146161</v>
      </c>
      <c r="T986" s="21">
        <v>127.155</v>
      </c>
      <c r="U986" s="27">
        <v>0.72395282796493365</v>
      </c>
      <c r="V986" s="22"/>
      <c r="W986" s="23"/>
      <c r="X986" s="23"/>
      <c r="Y986" s="23"/>
      <c r="AA986" s="23"/>
    </row>
    <row r="987" spans="1:27" x14ac:dyDescent="0.25">
      <c r="A987" s="20">
        <v>37510</v>
      </c>
      <c r="B987" s="8">
        <v>2055.25</v>
      </c>
      <c r="C987" s="21">
        <v>88.885999999999996</v>
      </c>
      <c r="D987" s="22">
        <v>0.93250104909777598</v>
      </c>
      <c r="E987" s="21">
        <v>94.605999999999995</v>
      </c>
      <c r="F987" s="27">
        <v>0.93632207878571516</v>
      </c>
      <c r="G987" s="8">
        <v>1772.32</v>
      </c>
      <c r="H987" s="21">
        <v>12.395</v>
      </c>
      <c r="I987" s="22">
        <v>0.56546532846715325</v>
      </c>
      <c r="J987" s="21">
        <v>21.754999999999999</v>
      </c>
      <c r="K987" s="27">
        <v>0.69549289063684705</v>
      </c>
      <c r="L987" s="8">
        <v>2261.04</v>
      </c>
      <c r="M987" s="21">
        <v>102.10299999999999</v>
      </c>
      <c r="N987" s="22">
        <v>0.73646133871898445</v>
      </c>
      <c r="O987" s="21">
        <v>149.50299999999999</v>
      </c>
      <c r="P987" s="27">
        <v>0.80360674630527595</v>
      </c>
      <c r="Q987" s="8">
        <v>911.84</v>
      </c>
      <c r="R987" s="21">
        <v>55.832999999999998</v>
      </c>
      <c r="S987" s="22">
        <v>0.50128389297899079</v>
      </c>
      <c r="T987" s="21">
        <v>120.093</v>
      </c>
      <c r="U987" s="27">
        <v>0.68374561130046307</v>
      </c>
      <c r="V987" s="22"/>
      <c r="W987" s="23"/>
      <c r="X987" s="23"/>
      <c r="Y987" s="23"/>
      <c r="AA987" s="23"/>
    </row>
    <row r="988" spans="1:27" x14ac:dyDescent="0.25">
      <c r="A988" s="20">
        <v>37511</v>
      </c>
      <c r="B988" s="8">
        <v>2055.27</v>
      </c>
      <c r="C988" s="21">
        <v>89.022999999999996</v>
      </c>
      <c r="D988" s="22">
        <v>0.93393831305077635</v>
      </c>
      <c r="E988" s="21">
        <v>94.742999999999995</v>
      </c>
      <c r="F988" s="27">
        <v>0.93767805477242283</v>
      </c>
      <c r="G988" s="8">
        <v>1772.93</v>
      </c>
      <c r="H988" s="21">
        <v>14.278</v>
      </c>
      <c r="I988" s="22">
        <v>0.6513686131386861</v>
      </c>
      <c r="J988" s="21">
        <v>23.638000000000002</v>
      </c>
      <c r="K988" s="27">
        <v>0.75569065463663232</v>
      </c>
      <c r="L988" s="8">
        <v>2260.9</v>
      </c>
      <c r="M988" s="21">
        <v>100.846</v>
      </c>
      <c r="N988" s="22">
        <v>0.72739469128678591</v>
      </c>
      <c r="O988" s="21">
        <v>148.24600000000001</v>
      </c>
      <c r="P988" s="27">
        <v>0.79685011472049605</v>
      </c>
      <c r="Q988" s="8">
        <v>910.17</v>
      </c>
      <c r="R988" s="21">
        <v>45.972999999999999</v>
      </c>
      <c r="S988" s="22">
        <v>0.41275812533668521</v>
      </c>
      <c r="T988" s="21">
        <v>110.233</v>
      </c>
      <c r="U988" s="27">
        <v>0.62760784210658671</v>
      </c>
      <c r="V988" s="22"/>
      <c r="W988" s="23"/>
      <c r="X988" s="23"/>
      <c r="Y988" s="23"/>
      <c r="AA988" s="23"/>
    </row>
    <row r="989" spans="1:27" x14ac:dyDescent="0.25">
      <c r="A989" s="20">
        <v>37512</v>
      </c>
      <c r="B989" s="8">
        <v>2055.3000000000002</v>
      </c>
      <c r="C989" s="21">
        <v>89.227999999999994</v>
      </c>
      <c r="D989" s="22">
        <v>0.93608896349139747</v>
      </c>
      <c r="E989" s="21">
        <v>94.947999999999993</v>
      </c>
      <c r="F989" s="27">
        <v>0.93970690114671973</v>
      </c>
      <c r="G989" s="8">
        <v>1773.5</v>
      </c>
      <c r="H989" s="21">
        <v>16.149000000000001</v>
      </c>
      <c r="I989" s="22">
        <v>0.73672445255474461</v>
      </c>
      <c r="J989" s="21">
        <v>25.509</v>
      </c>
      <c r="K989" s="27">
        <v>0.81550514937558216</v>
      </c>
      <c r="L989" s="8">
        <v>2260.77</v>
      </c>
      <c r="M989" s="21">
        <v>99.697999999999993</v>
      </c>
      <c r="N989" s="22">
        <v>0.71911425274091179</v>
      </c>
      <c r="O989" s="21">
        <v>147.09800000000001</v>
      </c>
      <c r="P989" s="27">
        <v>0.79067951557261529</v>
      </c>
      <c r="Q989" s="8">
        <v>907.83</v>
      </c>
      <c r="R989" s="21">
        <v>33.182000000000002</v>
      </c>
      <c r="S989" s="22">
        <v>0.29791704076135755</v>
      </c>
      <c r="T989" s="21">
        <v>97.441999999999993</v>
      </c>
      <c r="U989" s="27">
        <v>0.55478273847341952</v>
      </c>
      <c r="V989" s="22"/>
      <c r="W989" s="23"/>
      <c r="X989" s="23"/>
      <c r="Y989" s="23"/>
      <c r="AA989" s="23"/>
    </row>
    <row r="990" spans="1:27" x14ac:dyDescent="0.25">
      <c r="A990" s="20">
        <v>37513</v>
      </c>
      <c r="B990" s="8">
        <v>2055.35</v>
      </c>
      <c r="C990" s="21">
        <v>89.503</v>
      </c>
      <c r="D990" s="22">
        <v>0.93897398237515739</v>
      </c>
      <c r="E990" s="21">
        <v>95.222999999999999</v>
      </c>
      <c r="F990" s="27">
        <v>0.9424287092497563</v>
      </c>
      <c r="G990" s="8">
        <v>1772.69</v>
      </c>
      <c r="H990" s="21">
        <v>13.509</v>
      </c>
      <c r="I990" s="22">
        <v>0.61628649635036503</v>
      </c>
      <c r="J990" s="21">
        <v>22.869</v>
      </c>
      <c r="K990" s="27">
        <v>0.73110631933377668</v>
      </c>
      <c r="L990" s="8">
        <v>2260.63</v>
      </c>
      <c r="M990" s="21">
        <v>98.448999999999998</v>
      </c>
      <c r="N990" s="22">
        <v>0.71010530871321409</v>
      </c>
      <c r="O990" s="21">
        <v>145.84899999999999</v>
      </c>
      <c r="P990" s="27">
        <v>0.78396574590716839</v>
      </c>
      <c r="Q990" s="8">
        <v>909.33</v>
      </c>
      <c r="R990" s="21">
        <v>41.237000000000002</v>
      </c>
      <c r="S990" s="22">
        <v>0.37023702639612138</v>
      </c>
      <c r="T990" s="21">
        <v>105.497</v>
      </c>
      <c r="U990" s="27">
        <v>0.60064333111070201</v>
      </c>
      <c r="V990" s="22"/>
      <c r="W990" s="23"/>
      <c r="X990" s="23"/>
      <c r="Y990" s="23"/>
      <c r="AA990" s="23"/>
    </row>
    <row r="991" spans="1:27" x14ac:dyDescent="0.25">
      <c r="A991" s="20">
        <v>37514</v>
      </c>
      <c r="B991" s="8">
        <v>2055.37</v>
      </c>
      <c r="C991" s="21">
        <v>89.64</v>
      </c>
      <c r="D991" s="22">
        <v>0.94041124632815776</v>
      </c>
      <c r="E991" s="21">
        <v>95.36</v>
      </c>
      <c r="F991" s="27">
        <v>0.94378468523646397</v>
      </c>
      <c r="G991" s="8">
        <v>1771.92</v>
      </c>
      <c r="H991" s="21">
        <v>11.202</v>
      </c>
      <c r="I991" s="22">
        <v>0.51104014598540148</v>
      </c>
      <c r="J991" s="21">
        <v>20.562000000000001</v>
      </c>
      <c r="K991" s="27">
        <v>0.65735331342520953</v>
      </c>
      <c r="L991" s="8">
        <v>2260.56</v>
      </c>
      <c r="M991" s="21">
        <v>97.826999999999998</v>
      </c>
      <c r="N991" s="22">
        <v>0.70561886901327175</v>
      </c>
      <c r="O991" s="21">
        <v>145.227</v>
      </c>
      <c r="P991" s="27">
        <v>0.78062251619918832</v>
      </c>
      <c r="Q991" s="8">
        <v>910.33</v>
      </c>
      <c r="R991" s="21">
        <v>46.896000000000001</v>
      </c>
      <c r="S991" s="22">
        <v>0.42104507092835342</v>
      </c>
      <c r="T991" s="21">
        <v>111.15600000000001</v>
      </c>
      <c r="U991" s="27">
        <v>0.63286229428193974</v>
      </c>
      <c r="V991" s="22"/>
      <c r="W991" s="23"/>
      <c r="X991" s="23"/>
      <c r="Y991" s="23"/>
      <c r="AA991" s="23"/>
    </row>
    <row r="992" spans="1:27" x14ac:dyDescent="0.25">
      <c r="A992" s="20">
        <v>37515</v>
      </c>
      <c r="B992" s="8">
        <v>2055.4299999999998</v>
      </c>
      <c r="C992" s="21">
        <v>89.984999999999999</v>
      </c>
      <c r="D992" s="22">
        <v>0.94403063365505668</v>
      </c>
      <c r="E992" s="21">
        <v>95.704999999999998</v>
      </c>
      <c r="F992" s="27">
        <v>0.94719907598633168</v>
      </c>
      <c r="G992" s="8">
        <v>1772.85</v>
      </c>
      <c r="H992" s="21">
        <v>14.031000000000001</v>
      </c>
      <c r="I992" s="22">
        <v>0.64010036496350364</v>
      </c>
      <c r="J992" s="21">
        <v>23.390999999999998</v>
      </c>
      <c r="K992" s="27">
        <v>0.74779383846050462</v>
      </c>
      <c r="L992" s="8">
        <v>2260.5300000000002</v>
      </c>
      <c r="M992" s="21">
        <v>97.619</v>
      </c>
      <c r="N992" s="22">
        <v>0.70411858049624931</v>
      </c>
      <c r="O992" s="21">
        <v>145.01900000000001</v>
      </c>
      <c r="P992" s="27">
        <v>0.77950431320632174</v>
      </c>
      <c r="Q992" s="8">
        <v>911.92</v>
      </c>
      <c r="R992" s="21">
        <v>56.350999999999999</v>
      </c>
      <c r="S992" s="22">
        <v>0.50593463817561501</v>
      </c>
      <c r="T992" s="21">
        <v>120.611</v>
      </c>
      <c r="U992" s="27">
        <v>0.68669451858756103</v>
      </c>
      <c r="V992" s="22"/>
      <c r="W992" s="23"/>
      <c r="X992" s="23"/>
      <c r="Y992" s="23"/>
      <c r="AA992" s="23"/>
    </row>
    <row r="993" spans="1:27" x14ac:dyDescent="0.25">
      <c r="A993" s="20">
        <v>37516</v>
      </c>
      <c r="B993" s="8">
        <v>2055.48</v>
      </c>
      <c r="C993" s="21">
        <v>90.33</v>
      </c>
      <c r="D993" s="22">
        <v>0.9476500209819555</v>
      </c>
      <c r="E993" s="21">
        <v>96.05</v>
      </c>
      <c r="F993" s="27">
        <v>0.9506134667361994</v>
      </c>
      <c r="G993" s="8">
        <v>1772.3</v>
      </c>
      <c r="H993" s="21">
        <v>12.329000000000001</v>
      </c>
      <c r="I993" s="22">
        <v>0.5624543795620438</v>
      </c>
      <c r="J993" s="21">
        <v>21.689</v>
      </c>
      <c r="K993" s="27">
        <v>0.69338184844617501</v>
      </c>
      <c r="L993" s="8">
        <v>2260.29</v>
      </c>
      <c r="M993" s="21">
        <v>95.552999999999997</v>
      </c>
      <c r="N993" s="22">
        <v>0.68921667628390082</v>
      </c>
      <c r="O993" s="21">
        <v>142.953</v>
      </c>
      <c r="P993" s="27">
        <v>0.76839928300884786</v>
      </c>
      <c r="Q993" s="8">
        <v>912.63</v>
      </c>
      <c r="R993" s="21">
        <v>60.7</v>
      </c>
      <c r="S993" s="22">
        <v>0.54498114562758126</v>
      </c>
      <c r="T993" s="21">
        <v>124.96</v>
      </c>
      <c r="U993" s="27">
        <v>0.71145517115336654</v>
      </c>
      <c r="V993" s="22"/>
      <c r="W993" s="23"/>
      <c r="X993" s="23"/>
      <c r="Y993" s="23"/>
      <c r="AA993" s="23"/>
    </row>
    <row r="994" spans="1:27" x14ac:dyDescent="0.25">
      <c r="A994" s="20">
        <v>37517</v>
      </c>
      <c r="B994" s="8">
        <v>2055.52</v>
      </c>
      <c r="C994" s="21">
        <v>90.537000000000006</v>
      </c>
      <c r="D994" s="22">
        <v>0.94982165337809477</v>
      </c>
      <c r="E994" s="21">
        <v>96.257000000000005</v>
      </c>
      <c r="F994" s="27">
        <v>0.95266240445164685</v>
      </c>
      <c r="G994" s="8">
        <v>1771.64</v>
      </c>
      <c r="H994" s="21">
        <v>10.429</v>
      </c>
      <c r="I994" s="22">
        <v>0.47577554744525546</v>
      </c>
      <c r="J994" s="21">
        <v>19.789000000000001</v>
      </c>
      <c r="K994" s="27">
        <v>0.63264040536712152</v>
      </c>
      <c r="L994" s="8">
        <v>2260.33</v>
      </c>
      <c r="M994" s="21">
        <v>95.861999999999995</v>
      </c>
      <c r="N994" s="22">
        <v>0.69144547028274661</v>
      </c>
      <c r="O994" s="21">
        <v>143.262</v>
      </c>
      <c r="P994" s="27">
        <v>0.77006027721025982</v>
      </c>
      <c r="Q994" s="8">
        <v>913.15</v>
      </c>
      <c r="R994" s="21">
        <v>63.953000000000003</v>
      </c>
      <c r="S994" s="22">
        <v>0.57418746633147777</v>
      </c>
      <c r="T994" s="21">
        <v>128.21299999999999</v>
      </c>
      <c r="U994" s="27">
        <v>0.72997579510303834</v>
      </c>
      <c r="V994" s="22"/>
      <c r="W994" s="23"/>
      <c r="X994" s="23"/>
      <c r="Y994" s="23"/>
      <c r="AA994" s="23"/>
    </row>
    <row r="995" spans="1:27" x14ac:dyDescent="0.25">
      <c r="A995" s="20">
        <v>37518</v>
      </c>
      <c r="B995" s="8">
        <v>2055.5</v>
      </c>
      <c r="C995" s="21">
        <v>90.399000000000001</v>
      </c>
      <c r="D995" s="22">
        <v>0.94837389844733522</v>
      </c>
      <c r="E995" s="21">
        <v>96.119</v>
      </c>
      <c r="F995" s="27">
        <v>0.95129657233531806</v>
      </c>
      <c r="G995" s="8">
        <v>1770.92</v>
      </c>
      <c r="H995" s="21">
        <v>8.4760000000000009</v>
      </c>
      <c r="I995" s="22">
        <v>0.38667883211678833</v>
      </c>
      <c r="J995" s="21">
        <v>17.835999999999999</v>
      </c>
      <c r="K995" s="27">
        <v>0.57020425092386262</v>
      </c>
      <c r="L995" s="8">
        <v>2260.4699999999998</v>
      </c>
      <c r="M995" s="21">
        <v>97.102000000000004</v>
      </c>
      <c r="N995" s="22">
        <v>0.70038949798038075</v>
      </c>
      <c r="O995" s="21">
        <v>144.50200000000001</v>
      </c>
      <c r="P995" s="27">
        <v>0.77672549532106394</v>
      </c>
      <c r="Q995" s="8">
        <v>912.11</v>
      </c>
      <c r="R995" s="21">
        <v>57.476999999999997</v>
      </c>
      <c r="S995" s="22">
        <v>0.5160441731010954</v>
      </c>
      <c r="T995" s="21">
        <v>121.73699999999999</v>
      </c>
      <c r="U995" s="27">
        <v>0.69310565422466364</v>
      </c>
      <c r="V995" s="22"/>
      <c r="W995" s="23"/>
      <c r="X995" s="23"/>
      <c r="Y995" s="23"/>
      <c r="AA995" s="23"/>
    </row>
    <row r="996" spans="1:27" x14ac:dyDescent="0.25">
      <c r="A996" s="20">
        <v>37519</v>
      </c>
      <c r="B996" s="8">
        <v>2055.4699999999998</v>
      </c>
      <c r="C996" s="21">
        <v>90.260999999999996</v>
      </c>
      <c r="D996" s="22">
        <v>0.94692614351657578</v>
      </c>
      <c r="E996" s="21">
        <v>95.980999999999995</v>
      </c>
      <c r="F996" s="27">
        <v>0.94993074021898927</v>
      </c>
      <c r="G996" s="8">
        <v>1769.84</v>
      </c>
      <c r="H996" s="21">
        <v>5.843</v>
      </c>
      <c r="I996" s="22">
        <v>0.26656021897810217</v>
      </c>
      <c r="J996" s="21">
        <v>15.202999999999999</v>
      </c>
      <c r="K996" s="27">
        <v>0.48602950482689061</v>
      </c>
      <c r="L996" s="8">
        <v>2260.56</v>
      </c>
      <c r="M996" s="21">
        <v>97.826999999999998</v>
      </c>
      <c r="N996" s="22">
        <v>0.70561886901327175</v>
      </c>
      <c r="O996" s="21">
        <v>145.227</v>
      </c>
      <c r="P996" s="27">
        <v>0.78062251619918832</v>
      </c>
      <c r="Q996" s="8">
        <v>909.9</v>
      </c>
      <c r="R996" s="21">
        <v>44.47</v>
      </c>
      <c r="S996" s="22">
        <v>0.39926378164841086</v>
      </c>
      <c r="T996" s="21">
        <v>108.73</v>
      </c>
      <c r="U996" s="27">
        <v>0.61905053554933154</v>
      </c>
      <c r="V996" s="22"/>
      <c r="W996" s="23"/>
      <c r="X996" s="23"/>
      <c r="Y996" s="23"/>
      <c r="AA996" s="23"/>
    </row>
    <row r="997" spans="1:27" x14ac:dyDescent="0.25">
      <c r="A997" s="20">
        <v>37520</v>
      </c>
      <c r="B997" s="8">
        <v>2055.4299999999998</v>
      </c>
      <c r="C997" s="21">
        <v>89.984999999999999</v>
      </c>
      <c r="D997" s="22">
        <v>0.94403063365505668</v>
      </c>
      <c r="E997" s="21">
        <v>95.704999999999998</v>
      </c>
      <c r="F997" s="27">
        <v>0.94719907598633168</v>
      </c>
      <c r="G997" s="8">
        <v>1768.68</v>
      </c>
      <c r="H997" s="21">
        <v>3.4159999999999999</v>
      </c>
      <c r="I997" s="22">
        <v>0.15583941605839419</v>
      </c>
      <c r="J997" s="21">
        <v>12.776</v>
      </c>
      <c r="K997" s="27">
        <v>0.40844013280267644</v>
      </c>
      <c r="L997" s="8">
        <v>2260.64</v>
      </c>
      <c r="M997" s="21">
        <v>98.552999999999997</v>
      </c>
      <c r="N997" s="22">
        <v>0.71085545297172537</v>
      </c>
      <c r="O997" s="21">
        <v>145.953</v>
      </c>
      <c r="P997" s="27">
        <v>0.78452484740360173</v>
      </c>
      <c r="Q997" s="8">
        <v>910.36</v>
      </c>
      <c r="R997" s="21">
        <v>47.064</v>
      </c>
      <c r="S997" s="22">
        <v>0.42255342072185309</v>
      </c>
      <c r="T997" s="21">
        <v>111.324</v>
      </c>
      <c r="U997" s="27">
        <v>0.63381951584495988</v>
      </c>
      <c r="V997" s="22"/>
      <c r="W997" s="23"/>
      <c r="X997" s="23"/>
      <c r="Y997" s="23"/>
      <c r="AA997" s="23"/>
    </row>
    <row r="998" spans="1:27" x14ac:dyDescent="0.25">
      <c r="A998" s="20">
        <v>37521</v>
      </c>
      <c r="B998" s="8">
        <v>2055.36</v>
      </c>
      <c r="C998" s="21">
        <v>89.572000000000003</v>
      </c>
      <c r="D998" s="22">
        <v>0.93969785984053711</v>
      </c>
      <c r="E998" s="21">
        <v>95.292000000000002</v>
      </c>
      <c r="F998" s="27">
        <v>0.94311181484887485</v>
      </c>
      <c r="G998" s="8">
        <v>1769.56</v>
      </c>
      <c r="H998" s="21">
        <v>5.2210000000000001</v>
      </c>
      <c r="I998" s="22">
        <v>0.23818430656934308</v>
      </c>
      <c r="J998" s="21">
        <v>14.581</v>
      </c>
      <c r="K998" s="27">
        <v>0.46614480985338491</v>
      </c>
      <c r="L998" s="8">
        <v>2260.5100000000002</v>
      </c>
      <c r="M998" s="21">
        <v>97.412000000000006</v>
      </c>
      <c r="N998" s="22">
        <v>0.70262550490478937</v>
      </c>
      <c r="O998" s="21">
        <v>144.81200000000001</v>
      </c>
      <c r="P998" s="27">
        <v>0.77839179984876494</v>
      </c>
      <c r="Q998" s="8">
        <v>907.88</v>
      </c>
      <c r="R998" s="21">
        <v>33.423000000000002</v>
      </c>
      <c r="S998" s="22">
        <v>0.30008080445322316</v>
      </c>
      <c r="T998" s="21">
        <v>97.683000000000007</v>
      </c>
      <c r="U998" s="27">
        <v>0.55615452790438724</v>
      </c>
      <c r="V998" s="22"/>
      <c r="W998" s="23"/>
      <c r="X998" s="23"/>
      <c r="Y998" s="23"/>
      <c r="AA998" s="23"/>
    </row>
    <row r="999" spans="1:27" x14ac:dyDescent="0.25">
      <c r="A999" s="20">
        <v>37522</v>
      </c>
      <c r="B999" s="8">
        <v>2055.2800000000002</v>
      </c>
      <c r="C999" s="21">
        <v>89.090999999999994</v>
      </c>
      <c r="D999" s="22">
        <v>0.934651699538397</v>
      </c>
      <c r="E999" s="21">
        <v>94.811000000000007</v>
      </c>
      <c r="F999" s="27">
        <v>0.93835130424192048</v>
      </c>
      <c r="G999" s="8">
        <v>1770.34</v>
      </c>
      <c r="H999" s="21">
        <v>7.0250000000000004</v>
      </c>
      <c r="I999" s="22">
        <v>0.32048357664233579</v>
      </c>
      <c r="J999" s="21">
        <v>16.385000000000002</v>
      </c>
      <c r="K999" s="27">
        <v>0.52381764984089307</v>
      </c>
      <c r="L999" s="8">
        <v>2260.38</v>
      </c>
      <c r="M999" s="21">
        <v>96.275000000000006</v>
      </c>
      <c r="N999" s="22">
        <v>0.6944244085401039</v>
      </c>
      <c r="O999" s="21">
        <v>143.67500000000001</v>
      </c>
      <c r="P999" s="27">
        <v>0.77228018325359471</v>
      </c>
      <c r="Q999" s="8">
        <v>905.21</v>
      </c>
      <c r="R999" s="21">
        <v>20.16</v>
      </c>
      <c r="S999" s="22">
        <v>0.18100197521996766</v>
      </c>
      <c r="T999" s="21">
        <v>84.42</v>
      </c>
      <c r="U999" s="27">
        <v>0.48064255516480581</v>
      </c>
      <c r="V999" s="22"/>
      <c r="W999" s="23"/>
      <c r="X999" s="23"/>
      <c r="Y999" s="23"/>
      <c r="AA999" s="23"/>
    </row>
    <row r="1000" spans="1:27" x14ac:dyDescent="0.25">
      <c r="A1000" s="20">
        <v>37523</v>
      </c>
      <c r="B1000" s="8">
        <v>2055.15</v>
      </c>
      <c r="C1000" s="21">
        <v>88.34</v>
      </c>
      <c r="D1000" s="22">
        <v>0.92677297524129254</v>
      </c>
      <c r="E1000" s="21">
        <v>94.06</v>
      </c>
      <c r="F1000" s="27">
        <v>0.9309182661800347</v>
      </c>
      <c r="G1000" s="8">
        <v>1771.08</v>
      </c>
      <c r="H1000" s="21">
        <v>8.8989999999999991</v>
      </c>
      <c r="I1000" s="22">
        <v>0.40597627737226277</v>
      </c>
      <c r="J1000" s="21">
        <v>18.259</v>
      </c>
      <c r="K1000" s="27">
        <v>0.58372765576944408</v>
      </c>
      <c r="L1000" s="8">
        <v>2260.2600000000002</v>
      </c>
      <c r="M1000" s="21">
        <v>95.244</v>
      </c>
      <c r="N1000" s="22">
        <v>0.68698788228505481</v>
      </c>
      <c r="O1000" s="21">
        <v>142.64400000000001</v>
      </c>
      <c r="P1000" s="27">
        <v>0.76673828880743589</v>
      </c>
      <c r="Q1000" s="8">
        <v>902.21</v>
      </c>
      <c r="R1000" s="21">
        <v>7.0190000000000001</v>
      </c>
      <c r="S1000" s="22">
        <v>6.3018495241515537E-2</v>
      </c>
      <c r="T1000" s="21">
        <v>71.278999999999996</v>
      </c>
      <c r="U1000" s="27">
        <v>0.40582478805315525</v>
      </c>
      <c r="V1000" s="22"/>
      <c r="W1000" s="23"/>
      <c r="X1000" s="23"/>
      <c r="Y1000" s="23"/>
      <c r="AA1000" s="23"/>
    </row>
    <row r="1001" spans="1:27" x14ac:dyDescent="0.25">
      <c r="A1001" s="20">
        <v>37524</v>
      </c>
      <c r="B1001" s="8">
        <v>2055.02</v>
      </c>
      <c r="C1001" s="21">
        <v>87.525000000000006</v>
      </c>
      <c r="D1001" s="22">
        <v>0.91822282836760383</v>
      </c>
      <c r="E1001" s="21">
        <v>93.245000000000005</v>
      </c>
      <c r="F1001" s="27">
        <v>0.92285216133095238</v>
      </c>
      <c r="G1001" s="8">
        <v>1769.92</v>
      </c>
      <c r="H1001" s="21">
        <v>6.0389999999999997</v>
      </c>
      <c r="I1001" s="22">
        <v>0.27550182481751823</v>
      </c>
      <c r="J1001" s="21">
        <v>15.398999999999999</v>
      </c>
      <c r="K1001" s="27">
        <v>0.4922952837652137</v>
      </c>
      <c r="L1001" s="8">
        <v>2260.23</v>
      </c>
      <c r="M1001" s="21">
        <v>95.037999999999997</v>
      </c>
      <c r="N1001" s="22">
        <v>0.68550201961915758</v>
      </c>
      <c r="O1001" s="21">
        <v>142.43799999999999</v>
      </c>
      <c r="P1001" s="27">
        <v>0.76563108577616812</v>
      </c>
      <c r="Q1001" s="8">
        <v>903.78</v>
      </c>
      <c r="R1001" s="21">
        <v>13.653</v>
      </c>
      <c r="S1001" s="22">
        <v>0.12258035553959419</v>
      </c>
      <c r="T1001" s="21">
        <v>77.912999999999997</v>
      </c>
      <c r="U1001" s="27">
        <v>0.44359446298462346</v>
      </c>
      <c r="V1001" s="22"/>
      <c r="W1001" s="23"/>
      <c r="X1001" s="23"/>
      <c r="Y1001" s="23"/>
      <c r="AA1001" s="23"/>
    </row>
    <row r="1002" spans="1:27" x14ac:dyDescent="0.25">
      <c r="A1002" s="20">
        <v>37525</v>
      </c>
      <c r="B1002" s="8">
        <v>2054.9299999999998</v>
      </c>
      <c r="C1002" s="21">
        <v>86.983999999999995</v>
      </c>
      <c r="D1002" s="22">
        <v>0.91254720939991607</v>
      </c>
      <c r="E1002" s="21">
        <v>92.703999999999994</v>
      </c>
      <c r="F1002" s="27">
        <v>0.91749800845528551</v>
      </c>
      <c r="G1002" s="8">
        <v>1769.48</v>
      </c>
      <c r="H1002" s="21">
        <v>5.0570000000000004</v>
      </c>
      <c r="I1002" s="22">
        <v>0.23070255474452553</v>
      </c>
      <c r="J1002" s="21">
        <v>14.417</v>
      </c>
      <c r="K1002" s="27">
        <v>0.46090149044476669</v>
      </c>
      <c r="L1002" s="8">
        <v>2260.13</v>
      </c>
      <c r="M1002" s="21">
        <v>94.114000000000004</v>
      </c>
      <c r="N1002" s="22">
        <v>0.67883727639930758</v>
      </c>
      <c r="O1002" s="21">
        <v>141.51400000000001</v>
      </c>
      <c r="P1002" s="27">
        <v>0.76066441345982005</v>
      </c>
      <c r="Q1002" s="8">
        <v>907.91</v>
      </c>
      <c r="R1002" s="21">
        <v>33.582999999999998</v>
      </c>
      <c r="S1002" s="22">
        <v>0.30151732806608006</v>
      </c>
      <c r="T1002" s="21">
        <v>97.843000000000004</v>
      </c>
      <c r="U1002" s="27">
        <v>0.55706579501034714</v>
      </c>
      <c r="V1002" s="22"/>
      <c r="W1002" s="23"/>
      <c r="X1002" s="23"/>
      <c r="Y1002" s="23"/>
      <c r="AA1002" s="23"/>
    </row>
    <row r="1003" spans="1:27" x14ac:dyDescent="0.25">
      <c r="A1003" s="20">
        <v>37526</v>
      </c>
      <c r="B1003" s="8">
        <v>2054.9499999999998</v>
      </c>
      <c r="C1003" s="21">
        <v>87.119</v>
      </c>
      <c r="D1003" s="22">
        <v>0.91396349139739819</v>
      </c>
      <c r="E1003" s="21">
        <v>92.838999999999999</v>
      </c>
      <c r="F1003" s="27">
        <v>0.91883427218275116</v>
      </c>
      <c r="G1003" s="8">
        <v>1770.78</v>
      </c>
      <c r="H1003" s="21">
        <v>8.1170000000000009</v>
      </c>
      <c r="I1003" s="22">
        <v>0.370301094890511</v>
      </c>
      <c r="J1003" s="21">
        <v>17.477</v>
      </c>
      <c r="K1003" s="27">
        <v>0.55872821414255247</v>
      </c>
      <c r="L1003" s="8">
        <v>2259.9699999999998</v>
      </c>
      <c r="M1003" s="21">
        <v>92.783000000000001</v>
      </c>
      <c r="N1003" s="22">
        <v>0.66923687247547603</v>
      </c>
      <c r="O1003" s="21">
        <v>140.18299999999999</v>
      </c>
      <c r="P1003" s="27">
        <v>0.75351007636689205</v>
      </c>
      <c r="Q1003" s="8">
        <v>909.56</v>
      </c>
      <c r="R1003" s="21">
        <v>42.558999999999997</v>
      </c>
      <c r="S1003" s="22">
        <v>0.38210630274735141</v>
      </c>
      <c r="T1003" s="21">
        <v>106.819</v>
      </c>
      <c r="U1003" s="27">
        <v>0.6081700845245217</v>
      </c>
      <c r="V1003" s="22"/>
      <c r="W1003" s="23"/>
      <c r="X1003" s="23"/>
      <c r="Y1003" s="23"/>
      <c r="AA1003" s="23"/>
    </row>
    <row r="1004" spans="1:27" x14ac:dyDescent="0.25">
      <c r="A1004" s="20">
        <v>37527</v>
      </c>
      <c r="B1004" s="8">
        <v>2054.96</v>
      </c>
      <c r="C1004" s="21">
        <v>87.186999999999998</v>
      </c>
      <c r="D1004" s="22">
        <v>0.91467687788501884</v>
      </c>
      <c r="E1004" s="21">
        <v>92.906999999999996</v>
      </c>
      <c r="F1004" s="27">
        <v>0.91950714257034027</v>
      </c>
      <c r="G1004" s="8">
        <v>1772.08</v>
      </c>
      <c r="H1004" s="21">
        <v>11.679</v>
      </c>
      <c r="I1004" s="22">
        <v>0.53280109489051097</v>
      </c>
      <c r="J1004" s="21">
        <v>21.039000000000001</v>
      </c>
      <c r="K1004" s="27">
        <v>0.67260204219576603</v>
      </c>
      <c r="L1004" s="8">
        <v>2260.14</v>
      </c>
      <c r="M1004" s="21">
        <v>94.216999999999999</v>
      </c>
      <c r="N1004" s="22">
        <v>0.67958020773225625</v>
      </c>
      <c r="O1004" s="21">
        <v>141.61699999999999</v>
      </c>
      <c r="P1004" s="27">
        <v>0.76121801497545394</v>
      </c>
      <c r="Q1004" s="8">
        <v>909</v>
      </c>
      <c r="R1004" s="21">
        <v>39.427999999999997</v>
      </c>
      <c r="S1004" s="22">
        <v>0.35399533129825816</v>
      </c>
      <c r="T1004" s="21">
        <v>103.688</v>
      </c>
      <c r="U1004" s="27">
        <v>0.59034366620278089</v>
      </c>
      <c r="V1004" s="22"/>
      <c r="W1004" s="23"/>
      <c r="X1004" s="23"/>
      <c r="Y1004" s="23"/>
      <c r="AA1004" s="23"/>
    </row>
    <row r="1005" spans="1:27" x14ac:dyDescent="0.25">
      <c r="A1005" s="20">
        <v>37528</v>
      </c>
      <c r="B1005" s="8">
        <v>2054.92</v>
      </c>
      <c r="C1005" s="21">
        <v>86.917000000000002</v>
      </c>
      <c r="D1005" s="22">
        <v>0.91184431389005449</v>
      </c>
      <c r="E1005" s="21">
        <v>92.637</v>
      </c>
      <c r="F1005" s="27">
        <v>0.9168349941973174</v>
      </c>
      <c r="G1005" s="8">
        <v>1772.95</v>
      </c>
      <c r="H1005" s="21">
        <v>14.349</v>
      </c>
      <c r="I1005" s="22">
        <v>0.65460766423357675</v>
      </c>
      <c r="J1005" s="21">
        <v>23.709</v>
      </c>
      <c r="K1005" s="27">
        <v>0.75796088214330637</v>
      </c>
      <c r="L1005" s="8">
        <v>2260.2600000000002</v>
      </c>
      <c r="M1005" s="21">
        <v>95.244</v>
      </c>
      <c r="N1005" s="22">
        <v>0.68698788228505481</v>
      </c>
      <c r="O1005" s="21">
        <v>142.64400000000001</v>
      </c>
      <c r="P1005" s="27">
        <v>0.76673828880743589</v>
      </c>
      <c r="Q1005" s="8">
        <v>906.29</v>
      </c>
      <c r="R1005" s="21">
        <v>25.343</v>
      </c>
      <c r="S1005" s="22">
        <v>0.22753636200395044</v>
      </c>
      <c r="T1005" s="21">
        <v>89.602999999999994</v>
      </c>
      <c r="U1005" s="27">
        <v>0.5101511831238964</v>
      </c>
      <c r="V1005" s="22"/>
      <c r="W1005" s="23"/>
      <c r="X1005" s="23"/>
      <c r="Y1005" s="23"/>
      <c r="AA1005" s="23"/>
    </row>
    <row r="1006" spans="1:27" x14ac:dyDescent="0.25">
      <c r="A1006" s="20">
        <v>37529</v>
      </c>
      <c r="B1006" s="8">
        <v>2054.85</v>
      </c>
      <c r="C1006" s="21">
        <v>86.513000000000005</v>
      </c>
      <c r="D1006" s="22">
        <v>0.90760595887536721</v>
      </c>
      <c r="E1006" s="21">
        <v>92.233000000000004</v>
      </c>
      <c r="F1006" s="27">
        <v>0.91283643822644978</v>
      </c>
      <c r="G1006" s="8">
        <v>1772.3</v>
      </c>
      <c r="H1006" s="21">
        <v>12.329000000000001</v>
      </c>
      <c r="I1006" s="22">
        <v>0.5624543795620438</v>
      </c>
      <c r="J1006" s="21">
        <v>21.689</v>
      </c>
      <c r="K1006" s="27">
        <v>0.69338184844617501</v>
      </c>
      <c r="L1006" s="8">
        <v>2260.35</v>
      </c>
      <c r="M1006" s="21">
        <v>96.067999999999998</v>
      </c>
      <c r="N1006" s="22">
        <v>0.69293133294864406</v>
      </c>
      <c r="O1006" s="21">
        <v>143.46799999999999</v>
      </c>
      <c r="P1006" s="27">
        <v>0.77116748024152759</v>
      </c>
      <c r="Q1006" s="8">
        <v>907.31</v>
      </c>
      <c r="R1006" s="21">
        <v>30.465</v>
      </c>
      <c r="S1006" s="22">
        <v>0.27352307416053151</v>
      </c>
      <c r="T1006" s="21">
        <v>94.724999999999994</v>
      </c>
      <c r="U1006" s="27">
        <v>0.53931368602342711</v>
      </c>
      <c r="V1006" s="22"/>
      <c r="W1006" s="23"/>
      <c r="X1006" s="23"/>
      <c r="Y1006" s="23"/>
      <c r="AA1006" s="23"/>
    </row>
    <row r="1007" spans="1:27" x14ac:dyDescent="0.25">
      <c r="A1007" s="20">
        <v>37530</v>
      </c>
      <c r="B1007" s="8">
        <v>2054.7800000000002</v>
      </c>
      <c r="C1007" s="21">
        <v>86.11</v>
      </c>
      <c r="D1007" s="22">
        <v>0.90337809483843889</v>
      </c>
      <c r="E1007" s="21">
        <v>91.83</v>
      </c>
      <c r="F1007" s="27">
        <v>0.9088481174671118</v>
      </c>
      <c r="G1007" s="8">
        <v>1771.92</v>
      </c>
      <c r="H1007" s="21">
        <v>11.202</v>
      </c>
      <c r="I1007" s="22">
        <v>0.51104014598540148</v>
      </c>
      <c r="J1007" s="21">
        <v>20.562000000000001</v>
      </c>
      <c r="K1007" s="27">
        <v>0.65735331342520953</v>
      </c>
      <c r="L1007" s="8">
        <v>2260.41</v>
      </c>
      <c r="M1007" s="21">
        <v>96.584999999999994</v>
      </c>
      <c r="N1007" s="22">
        <v>0.69666041546451241</v>
      </c>
      <c r="O1007" s="21">
        <v>143.98500000000001</v>
      </c>
      <c r="P1007" s="27">
        <v>0.77394648778129571</v>
      </c>
      <c r="Q1007" s="8">
        <v>908.29</v>
      </c>
      <c r="R1007" s="21">
        <v>35.6</v>
      </c>
      <c r="S1007" s="22">
        <v>0.31962650386065722</v>
      </c>
      <c r="T1007" s="21">
        <v>99.86</v>
      </c>
      <c r="U1007" s="27">
        <v>0.56854952050337304</v>
      </c>
      <c r="V1007" s="22"/>
      <c r="W1007" s="23"/>
      <c r="X1007" s="23"/>
      <c r="Y1007" s="23"/>
      <c r="AA1007" s="23"/>
    </row>
    <row r="1008" spans="1:27" x14ac:dyDescent="0.25">
      <c r="A1008" s="20">
        <v>37531</v>
      </c>
      <c r="B1008" s="8">
        <v>2054.71</v>
      </c>
      <c r="C1008" s="21">
        <v>85.709000000000003</v>
      </c>
      <c r="D1008" s="22">
        <v>0.89917121275702894</v>
      </c>
      <c r="E1008" s="21">
        <v>91.429000000000002</v>
      </c>
      <c r="F1008" s="27">
        <v>0.90487912988510721</v>
      </c>
      <c r="G1008" s="8">
        <v>1771.01</v>
      </c>
      <c r="H1008" s="21">
        <v>8.7010000000000005</v>
      </c>
      <c r="I1008" s="22">
        <v>0.39694343065693433</v>
      </c>
      <c r="J1008" s="21">
        <v>18.061</v>
      </c>
      <c r="K1008" s="27">
        <v>0.5773982027047202</v>
      </c>
      <c r="L1008" s="8">
        <v>2260.5100000000002</v>
      </c>
      <c r="M1008" s="21">
        <v>97.412000000000006</v>
      </c>
      <c r="N1008" s="22">
        <v>0.70262550490478937</v>
      </c>
      <c r="O1008" s="21">
        <v>144.81200000000001</v>
      </c>
      <c r="P1008" s="27">
        <v>0.77839179984876494</v>
      </c>
      <c r="Q1008" s="8">
        <v>909.18</v>
      </c>
      <c r="R1008" s="21">
        <v>40.414000000000001</v>
      </c>
      <c r="S1008" s="22">
        <v>0.36284790806248879</v>
      </c>
      <c r="T1008" s="21">
        <v>104.67400000000001</v>
      </c>
      <c r="U1008" s="27">
        <v>0.5959579319993713</v>
      </c>
      <c r="V1008" s="22"/>
      <c r="W1008" s="23"/>
      <c r="X1008" s="23"/>
      <c r="Y1008" s="23"/>
      <c r="AA1008" s="23"/>
    </row>
    <row r="1009" spans="1:27" x14ac:dyDescent="0.25">
      <c r="A1009" s="20">
        <v>37532</v>
      </c>
      <c r="B1009" s="8">
        <v>2054.65</v>
      </c>
      <c r="C1009" s="21">
        <v>85.308999999999997</v>
      </c>
      <c r="D1009" s="22">
        <v>0.89497482165337805</v>
      </c>
      <c r="E1009" s="21">
        <v>91.028999999999996</v>
      </c>
      <c r="F1009" s="27">
        <v>0.90092037751463228</v>
      </c>
      <c r="G1009" s="8">
        <v>1770.51</v>
      </c>
      <c r="H1009" s="21">
        <v>7.444</v>
      </c>
      <c r="I1009" s="22">
        <v>0.33959854014598539</v>
      </c>
      <c r="J1009" s="21">
        <v>16.803999999999998</v>
      </c>
      <c r="K1009" s="27">
        <v>0.53721248193124216</v>
      </c>
      <c r="L1009" s="8">
        <v>2260.46</v>
      </c>
      <c r="M1009" s="21">
        <v>96.998000000000005</v>
      </c>
      <c r="N1009" s="22">
        <v>0.69963935372186969</v>
      </c>
      <c r="O1009" s="21">
        <v>144.398</v>
      </c>
      <c r="P1009" s="27">
        <v>0.77616639382463071</v>
      </c>
      <c r="Q1009" s="8">
        <v>909.19</v>
      </c>
      <c r="R1009" s="21">
        <v>40.470999999999997</v>
      </c>
      <c r="S1009" s="22">
        <v>0.36335966959956906</v>
      </c>
      <c r="T1009" s="21">
        <v>104.73099999999999</v>
      </c>
      <c r="U1009" s="27">
        <v>0.5962825464620094</v>
      </c>
      <c r="V1009" s="22"/>
      <c r="W1009" s="23"/>
      <c r="X1009" s="23"/>
      <c r="Y1009" s="23"/>
      <c r="AA1009" s="23"/>
    </row>
    <row r="1010" spans="1:27" x14ac:dyDescent="0.25">
      <c r="A1010" s="20">
        <v>37533</v>
      </c>
      <c r="B1010" s="8">
        <v>2054.59</v>
      </c>
      <c r="C1010" s="21">
        <v>84.977000000000004</v>
      </c>
      <c r="D1010" s="22">
        <v>0.89149181703734781</v>
      </c>
      <c r="E1010" s="21">
        <v>90.697000000000003</v>
      </c>
      <c r="F1010" s="27">
        <v>0.89763449553174635</v>
      </c>
      <c r="G1010" s="8">
        <v>1769.73</v>
      </c>
      <c r="H1010" s="21">
        <v>5.601</v>
      </c>
      <c r="I1010" s="22">
        <v>0.25552007299270074</v>
      </c>
      <c r="J1010" s="21">
        <v>14.961</v>
      </c>
      <c r="K1010" s="27">
        <v>0.47829309846919565</v>
      </c>
      <c r="L1010" s="8">
        <v>2260.29</v>
      </c>
      <c r="M1010" s="21">
        <v>95.552999999999997</v>
      </c>
      <c r="N1010" s="22">
        <v>0.68921667628390082</v>
      </c>
      <c r="O1010" s="21">
        <v>142.953</v>
      </c>
      <c r="P1010" s="27">
        <v>0.76839928300884786</v>
      </c>
      <c r="Q1010" s="8">
        <v>911.11</v>
      </c>
      <c r="R1010" s="21">
        <v>51.462000000000003</v>
      </c>
      <c r="S1010" s="22">
        <v>0.46203986353025678</v>
      </c>
      <c r="T1010" s="21">
        <v>115.72199999999999</v>
      </c>
      <c r="U1010" s="27">
        <v>0.65885882841634336</v>
      </c>
      <c r="V1010" s="22"/>
      <c r="W1010" s="23"/>
      <c r="X1010" s="23"/>
      <c r="Y1010" s="23"/>
      <c r="AA1010" s="23"/>
    </row>
    <row r="1011" spans="1:27" x14ac:dyDescent="0.25">
      <c r="A1011" s="20">
        <v>37534</v>
      </c>
      <c r="B1011" s="8">
        <v>2054.52</v>
      </c>
      <c r="C1011" s="21">
        <v>84.578999999999994</v>
      </c>
      <c r="D1011" s="22">
        <v>0.88731640788921518</v>
      </c>
      <c r="E1011" s="21">
        <v>90.299000000000007</v>
      </c>
      <c r="F1011" s="27">
        <v>0.89369545542051343</v>
      </c>
      <c r="G1011" s="8">
        <v>1770.62</v>
      </c>
      <c r="H1011" s="21">
        <v>7.7110000000000003</v>
      </c>
      <c r="I1011" s="22">
        <v>0.35177919708029198</v>
      </c>
      <c r="J1011" s="21">
        <v>17.071000000000002</v>
      </c>
      <c r="K1011" s="27">
        <v>0.54574848837623924</v>
      </c>
      <c r="L1011" s="8">
        <v>2260.16</v>
      </c>
      <c r="M1011" s="21">
        <v>94.421999999999997</v>
      </c>
      <c r="N1011" s="22">
        <v>0.68105885747259087</v>
      </c>
      <c r="O1011" s="21">
        <v>141.822</v>
      </c>
      <c r="P1011" s="27">
        <v>0.76231990768043267</v>
      </c>
      <c r="Q1011" s="8">
        <v>912.24</v>
      </c>
      <c r="R1011" s="21">
        <v>58.258000000000003</v>
      </c>
      <c r="S1011" s="22">
        <v>0.523056203986353</v>
      </c>
      <c r="T1011" s="21">
        <v>122.518</v>
      </c>
      <c r="U1011" s="27">
        <v>0.69755150350663797</v>
      </c>
      <c r="V1011" s="22"/>
      <c r="W1011" s="23"/>
      <c r="X1011" s="23"/>
      <c r="Y1011" s="23"/>
      <c r="AA1011" s="23"/>
    </row>
    <row r="1012" spans="1:27" x14ac:dyDescent="0.25">
      <c r="A1012" s="20">
        <v>37535</v>
      </c>
      <c r="B1012" s="8">
        <v>2054.48</v>
      </c>
      <c r="C1012" s="21">
        <v>84.313999999999993</v>
      </c>
      <c r="D1012" s="22">
        <v>0.88453629878304652</v>
      </c>
      <c r="E1012" s="21">
        <v>90.034000000000006</v>
      </c>
      <c r="F1012" s="27">
        <v>0.89107296677750414</v>
      </c>
      <c r="G1012" s="8">
        <v>1771.55</v>
      </c>
      <c r="H1012" s="21">
        <v>10.156000000000001</v>
      </c>
      <c r="I1012" s="22">
        <v>0.4633211678832117</v>
      </c>
      <c r="J1012" s="21">
        <v>19.515999999999998</v>
      </c>
      <c r="K1012" s="27">
        <v>0.623913376542922</v>
      </c>
      <c r="L1012" s="8">
        <v>2260.23</v>
      </c>
      <c r="M1012" s="21">
        <v>95.037999999999997</v>
      </c>
      <c r="N1012" s="22">
        <v>0.68550201961915758</v>
      </c>
      <c r="O1012" s="21">
        <v>142.43799999999999</v>
      </c>
      <c r="P1012" s="27">
        <v>0.76563108577616812</v>
      </c>
      <c r="Q1012" s="8">
        <v>909.93</v>
      </c>
      <c r="R1012" s="21">
        <v>44.637</v>
      </c>
      <c r="S1012" s="22">
        <v>0.40076315316933026</v>
      </c>
      <c r="T1012" s="21">
        <v>108.89700000000001</v>
      </c>
      <c r="U1012" s="27">
        <v>0.62000091283151304</v>
      </c>
      <c r="V1012" s="22"/>
      <c r="W1012" s="23"/>
      <c r="X1012" s="23"/>
      <c r="Y1012" s="23"/>
      <c r="AA1012" s="23"/>
    </row>
    <row r="1013" spans="1:27" x14ac:dyDescent="0.25">
      <c r="A1013" s="20">
        <v>37536</v>
      </c>
      <c r="B1013" s="8">
        <v>2054.52</v>
      </c>
      <c r="C1013" s="21">
        <v>84.578999999999994</v>
      </c>
      <c r="D1013" s="22">
        <v>0.88731640788921518</v>
      </c>
      <c r="E1013" s="21">
        <v>90.299000000000007</v>
      </c>
      <c r="F1013" s="27">
        <v>0.89369545542051343</v>
      </c>
      <c r="G1013" s="8">
        <v>1772.78</v>
      </c>
      <c r="H1013" s="21">
        <v>13.786</v>
      </c>
      <c r="I1013" s="22">
        <v>0.62892335766423357</v>
      </c>
      <c r="J1013" s="21">
        <v>23.146000000000001</v>
      </c>
      <c r="K1013" s="27">
        <v>0.73996192091320845</v>
      </c>
      <c r="L1013" s="8">
        <v>2260.3200000000002</v>
      </c>
      <c r="M1013" s="21">
        <v>95.759</v>
      </c>
      <c r="N1013" s="22">
        <v>0.69070253894979805</v>
      </c>
      <c r="O1013" s="21">
        <v>143.15899999999999</v>
      </c>
      <c r="P1013" s="27">
        <v>0.76950648604011562</v>
      </c>
      <c r="Q1013" s="8">
        <v>907.97</v>
      </c>
      <c r="R1013" s="21">
        <v>33.905000000000001</v>
      </c>
      <c r="S1013" s="22">
        <v>0.30440833183695459</v>
      </c>
      <c r="T1013" s="21">
        <v>98.165000000000006</v>
      </c>
      <c r="U1013" s="27">
        <v>0.55889908452072801</v>
      </c>
      <c r="V1013" s="22"/>
      <c r="W1013" s="23"/>
      <c r="X1013" s="23"/>
      <c r="Y1013" s="23"/>
      <c r="AA1013" s="23"/>
    </row>
    <row r="1014" spans="1:27" x14ac:dyDescent="0.25">
      <c r="A1014" s="20">
        <v>37537</v>
      </c>
      <c r="B1014" s="8">
        <v>2054.46</v>
      </c>
      <c r="C1014" s="21">
        <v>84.182000000000002</v>
      </c>
      <c r="D1014" s="22">
        <v>0.88315148971884172</v>
      </c>
      <c r="E1014" s="21">
        <v>89.902000000000001</v>
      </c>
      <c r="F1014" s="27">
        <v>0.88976627143890152</v>
      </c>
      <c r="G1014" s="8">
        <v>1772.05</v>
      </c>
      <c r="H1014" s="21">
        <v>11.583</v>
      </c>
      <c r="I1014" s="22">
        <v>0.52842153284671534</v>
      </c>
      <c r="J1014" s="21">
        <v>20.943000000000001</v>
      </c>
      <c r="K1014" s="27">
        <v>0.66953343910422058</v>
      </c>
      <c r="L1014" s="8">
        <v>2260.1999999999998</v>
      </c>
      <c r="M1014" s="21">
        <v>94.73</v>
      </c>
      <c r="N1014" s="22">
        <v>0.68328043854587417</v>
      </c>
      <c r="O1014" s="21">
        <v>142.13</v>
      </c>
      <c r="P1014" s="27">
        <v>0.76397540190104518</v>
      </c>
      <c r="Q1014" s="8">
        <v>909.19</v>
      </c>
      <c r="R1014" s="21">
        <v>40.496000000000002</v>
      </c>
      <c r="S1014" s="22">
        <v>0.36358412641407795</v>
      </c>
      <c r="T1014" s="21">
        <v>104.756</v>
      </c>
      <c r="U1014" s="27">
        <v>0.59642432085081221</v>
      </c>
      <c r="V1014" s="22"/>
      <c r="W1014" s="23"/>
      <c r="X1014" s="23"/>
      <c r="Y1014" s="23"/>
      <c r="AA1014" s="23"/>
    </row>
    <row r="1015" spans="1:27" x14ac:dyDescent="0.25">
      <c r="A1015" s="20">
        <v>37538</v>
      </c>
      <c r="B1015" s="8">
        <v>2054.41</v>
      </c>
      <c r="C1015" s="21">
        <v>83.918000000000006</v>
      </c>
      <c r="D1015" s="22">
        <v>0.88038187159043224</v>
      </c>
      <c r="E1015" s="21">
        <v>89.638000000000005</v>
      </c>
      <c r="F1015" s="27">
        <v>0.88715363892551324</v>
      </c>
      <c r="G1015" s="8">
        <v>1771.15</v>
      </c>
      <c r="H1015" s="21">
        <v>9.07</v>
      </c>
      <c r="I1015" s="22">
        <v>0.41377737226277372</v>
      </c>
      <c r="J1015" s="21">
        <v>18.43</v>
      </c>
      <c r="K1015" s="27">
        <v>0.58919383462046493</v>
      </c>
      <c r="L1015" s="8">
        <v>2260.0700000000002</v>
      </c>
      <c r="M1015" s="21">
        <v>93.602000000000004</v>
      </c>
      <c r="N1015" s="22">
        <v>0.67514425851125215</v>
      </c>
      <c r="O1015" s="21">
        <v>141.00200000000001</v>
      </c>
      <c r="P1015" s="27">
        <v>0.75791233686051784</v>
      </c>
      <c r="Q1015" s="8">
        <v>910.18</v>
      </c>
      <c r="R1015" s="21">
        <v>46.057000000000002</v>
      </c>
      <c r="S1015" s="22">
        <v>0.4135123002334351</v>
      </c>
      <c r="T1015" s="21">
        <v>110.31699999999999</v>
      </c>
      <c r="U1015" s="27">
        <v>0.62808596401089412</v>
      </c>
      <c r="V1015" s="22"/>
      <c r="W1015" s="23"/>
      <c r="X1015" s="23"/>
      <c r="Y1015" s="23"/>
      <c r="AA1015" s="23"/>
    </row>
    <row r="1016" spans="1:27" x14ac:dyDescent="0.25">
      <c r="A1016" s="20">
        <v>37539</v>
      </c>
      <c r="B1016" s="8">
        <v>2054.38</v>
      </c>
      <c r="C1016" s="21">
        <v>83.721000000000004</v>
      </c>
      <c r="D1016" s="22">
        <v>0.87831514897188423</v>
      </c>
      <c r="E1016" s="21">
        <v>89.441000000000003</v>
      </c>
      <c r="F1016" s="27">
        <v>0.88520402067009307</v>
      </c>
      <c r="G1016" s="8">
        <v>1770.09</v>
      </c>
      <c r="H1016" s="21">
        <v>6.4370000000000003</v>
      </c>
      <c r="I1016" s="22">
        <v>0.29365875912408762</v>
      </c>
      <c r="J1016" s="21">
        <v>15.797000000000001</v>
      </c>
      <c r="K1016" s="27">
        <v>0.50501908852349298</v>
      </c>
      <c r="L1016" s="8">
        <v>2260.15</v>
      </c>
      <c r="M1016" s="21">
        <v>94.319000000000003</v>
      </c>
      <c r="N1016" s="22">
        <v>0.68031592613964231</v>
      </c>
      <c r="O1016" s="21">
        <v>141.71899999999999</v>
      </c>
      <c r="P1016" s="27">
        <v>0.76176630616479879</v>
      </c>
      <c r="Q1016" s="8">
        <v>911.21</v>
      </c>
      <c r="R1016" s="21">
        <v>52.058</v>
      </c>
      <c r="S1016" s="22">
        <v>0.46739091398814864</v>
      </c>
      <c r="T1016" s="21">
        <v>116.318</v>
      </c>
      <c r="U1016" s="27">
        <v>0.66225261395796042</v>
      </c>
      <c r="V1016" s="22"/>
      <c r="W1016" s="23"/>
      <c r="X1016" s="23"/>
      <c r="Y1016" s="23"/>
      <c r="AA1016" s="23"/>
    </row>
    <row r="1017" spans="1:27" x14ac:dyDescent="0.25">
      <c r="A1017" s="20">
        <v>37540</v>
      </c>
      <c r="B1017" s="8">
        <v>2054.34</v>
      </c>
      <c r="C1017" s="21">
        <v>83.524000000000001</v>
      </c>
      <c r="D1017" s="22">
        <v>0.87624842635333611</v>
      </c>
      <c r="E1017" s="21">
        <v>89.244</v>
      </c>
      <c r="F1017" s="27">
        <v>0.88325402333276437</v>
      </c>
      <c r="G1017" s="8">
        <v>1769.72</v>
      </c>
      <c r="H1017" s="21">
        <v>5.577</v>
      </c>
      <c r="I1017" s="22">
        <v>0.25442518248175183</v>
      </c>
      <c r="J1017" s="21">
        <v>14.936999999999999</v>
      </c>
      <c r="K1017" s="27">
        <v>0.4775253354450939</v>
      </c>
      <c r="L1017" s="8">
        <v>2259.92</v>
      </c>
      <c r="M1017" s="21">
        <v>92.375</v>
      </c>
      <c r="N1017" s="22">
        <v>0.66629399884593188</v>
      </c>
      <c r="O1017" s="21">
        <v>139.77500000000001</v>
      </c>
      <c r="P1017" s="27">
        <v>0.75131691160951275</v>
      </c>
      <c r="Q1017" s="8">
        <v>912.59</v>
      </c>
      <c r="R1017" s="21">
        <v>60.436999999999998</v>
      </c>
      <c r="S1017" s="22">
        <v>0.54261985993894779</v>
      </c>
      <c r="T1017" s="21">
        <v>124.697</v>
      </c>
      <c r="U1017" s="27">
        <v>0.70995822915849016</v>
      </c>
      <c r="V1017" s="22"/>
      <c r="W1017" s="23"/>
      <c r="X1017" s="23"/>
      <c r="Y1017" s="23"/>
      <c r="AA1017" s="23"/>
    </row>
    <row r="1018" spans="1:27" x14ac:dyDescent="0.25">
      <c r="A1018" s="20">
        <v>37541</v>
      </c>
      <c r="B1018" s="8">
        <v>2054.31</v>
      </c>
      <c r="C1018" s="21">
        <v>83.326999999999998</v>
      </c>
      <c r="D1018" s="22">
        <v>0.8741817037347881</v>
      </c>
      <c r="E1018" s="21">
        <v>89.046999999999997</v>
      </c>
      <c r="F1018" s="27">
        <v>0.8813044050773442</v>
      </c>
      <c r="G1018" s="8">
        <v>1769.08</v>
      </c>
      <c r="H1018" s="21">
        <v>4.2160000000000002</v>
      </c>
      <c r="I1018" s="22">
        <v>0.19233576642335767</v>
      </c>
      <c r="J1018" s="21">
        <v>13.576000000000001</v>
      </c>
      <c r="K1018" s="27">
        <v>0.43401509057203658</v>
      </c>
      <c r="L1018" s="8">
        <v>2260.02</v>
      </c>
      <c r="M1018" s="21">
        <v>93.191999999999993</v>
      </c>
      <c r="N1018" s="22">
        <v>0.67218695903058279</v>
      </c>
      <c r="O1018" s="21">
        <v>140.59200000000001</v>
      </c>
      <c r="P1018" s="27">
        <v>0.75570836179605005</v>
      </c>
      <c r="Q1018" s="8">
        <v>913.66</v>
      </c>
      <c r="R1018" s="21">
        <v>67.236000000000004</v>
      </c>
      <c r="S1018" s="22">
        <v>0.60366313521278503</v>
      </c>
      <c r="T1018" s="21">
        <v>131.49600000000001</v>
      </c>
      <c r="U1018" s="27">
        <v>0.74866752607367892</v>
      </c>
      <c r="V1018" s="22"/>
      <c r="W1018" s="23"/>
      <c r="X1018" s="23"/>
      <c r="Y1018" s="23"/>
      <c r="AA1018" s="23"/>
    </row>
    <row r="1019" spans="1:27" x14ac:dyDescent="0.25">
      <c r="A1019" s="20">
        <v>37542</v>
      </c>
      <c r="B1019" s="8">
        <v>2054.29</v>
      </c>
      <c r="C1019" s="21">
        <v>83.195999999999998</v>
      </c>
      <c r="D1019" s="22">
        <v>0.87280738564834248</v>
      </c>
      <c r="E1019" s="21">
        <v>88.915999999999997</v>
      </c>
      <c r="F1019" s="27">
        <v>0.88000794495027113</v>
      </c>
      <c r="G1019" s="8">
        <v>1770.08</v>
      </c>
      <c r="H1019" s="21">
        <v>6.4119999999999999</v>
      </c>
      <c r="I1019" s="22">
        <v>0.29251824817518246</v>
      </c>
      <c r="J1019" s="21">
        <v>15.772</v>
      </c>
      <c r="K1019" s="27">
        <v>0.50421948843619091</v>
      </c>
      <c r="L1019" s="8">
        <v>2260.09</v>
      </c>
      <c r="M1019" s="21">
        <v>93.805999999999997</v>
      </c>
      <c r="N1019" s="22">
        <v>0.67661569532602417</v>
      </c>
      <c r="O1019" s="21">
        <v>141.20599999999999</v>
      </c>
      <c r="P1019" s="27">
        <v>0.75900872958469712</v>
      </c>
      <c r="Q1019" s="8">
        <v>912.8</v>
      </c>
      <c r="R1019" s="21">
        <v>61.752000000000002</v>
      </c>
      <c r="S1019" s="22">
        <v>0.55442628838211527</v>
      </c>
      <c r="T1019" s="21">
        <v>126.012</v>
      </c>
      <c r="U1019" s="27">
        <v>0.71744489464168293</v>
      </c>
      <c r="V1019" s="22"/>
      <c r="W1019" s="23"/>
      <c r="X1019" s="23"/>
      <c r="Y1019" s="23"/>
      <c r="AA1019" s="23"/>
    </row>
    <row r="1020" spans="1:27" x14ac:dyDescent="0.25">
      <c r="A1020" s="20">
        <v>37543</v>
      </c>
      <c r="B1020" s="8">
        <v>2054.23</v>
      </c>
      <c r="C1020" s="21">
        <v>82.869</v>
      </c>
      <c r="D1020" s="22">
        <v>0.86937683592110782</v>
      </c>
      <c r="E1020" s="21">
        <v>88.588999999999999</v>
      </c>
      <c r="F1020" s="27">
        <v>0.87677172269739889</v>
      </c>
      <c r="G1020" s="8">
        <v>1770.89</v>
      </c>
      <c r="H1020" s="21">
        <v>8.3930000000000007</v>
      </c>
      <c r="I1020" s="22">
        <v>0.38289233576642334</v>
      </c>
      <c r="J1020" s="21">
        <v>17.753</v>
      </c>
      <c r="K1020" s="27">
        <v>0.56755075415635314</v>
      </c>
      <c r="L1020" s="8">
        <v>2260.17</v>
      </c>
      <c r="M1020" s="21">
        <v>94.525000000000006</v>
      </c>
      <c r="N1020" s="22">
        <v>0.68180178880553954</v>
      </c>
      <c r="O1020" s="21">
        <v>141.92500000000001</v>
      </c>
      <c r="P1020" s="27">
        <v>0.76287350919606656</v>
      </c>
      <c r="Q1020" s="8">
        <v>911.8</v>
      </c>
      <c r="R1020" s="21">
        <v>55.575000000000003</v>
      </c>
      <c r="S1020" s="22">
        <v>0.49896749865325912</v>
      </c>
      <c r="T1020" s="21">
        <v>119.83499999999999</v>
      </c>
      <c r="U1020" s="27">
        <v>0.68227604642894168</v>
      </c>
      <c r="V1020" s="22"/>
      <c r="W1020" s="23"/>
      <c r="X1020" s="23"/>
      <c r="Y1020" s="23"/>
      <c r="AA1020" s="23"/>
    </row>
    <row r="1021" spans="1:27" x14ac:dyDescent="0.25">
      <c r="A1021" s="20">
        <v>37544</v>
      </c>
      <c r="B1021" s="8">
        <v>2054.1799999999998</v>
      </c>
      <c r="C1021" s="21">
        <v>82.543000000000006</v>
      </c>
      <c r="D1021" s="22">
        <v>0.86595677717163244</v>
      </c>
      <c r="E1021" s="21">
        <v>88.263000000000005</v>
      </c>
      <c r="F1021" s="27">
        <v>0.87354497749223914</v>
      </c>
      <c r="G1021" s="8">
        <v>1771.61</v>
      </c>
      <c r="H1021" s="21">
        <v>10.337</v>
      </c>
      <c r="I1021" s="22">
        <v>0.47157846715328472</v>
      </c>
      <c r="J1021" s="21">
        <v>19.696999999999999</v>
      </c>
      <c r="K1021" s="27">
        <v>0.62969915052837766</v>
      </c>
      <c r="L1021" s="8">
        <v>2260.13</v>
      </c>
      <c r="M1021" s="21">
        <v>94.114000000000004</v>
      </c>
      <c r="N1021" s="22">
        <v>0.67883727639930758</v>
      </c>
      <c r="O1021" s="21">
        <v>141.51400000000001</v>
      </c>
      <c r="P1021" s="27">
        <v>0.76066441345982005</v>
      </c>
      <c r="Q1021" s="8">
        <v>911.02</v>
      </c>
      <c r="R1021" s="21">
        <v>50.951000000000001</v>
      </c>
      <c r="S1021" s="22">
        <v>0.4574519662416951</v>
      </c>
      <c r="T1021" s="21">
        <v>115.211</v>
      </c>
      <c r="U1021" s="27">
        <v>0.65595000905987233</v>
      </c>
      <c r="V1021" s="22"/>
      <c r="W1021" s="23"/>
      <c r="X1021" s="23"/>
      <c r="Y1021" s="23"/>
      <c r="AA1021" s="23"/>
    </row>
    <row r="1022" spans="1:27" x14ac:dyDescent="0.25">
      <c r="A1022" s="20">
        <v>37545</v>
      </c>
      <c r="B1022" s="8">
        <v>2054.11</v>
      </c>
      <c r="C1022" s="21">
        <v>82.152000000000001</v>
      </c>
      <c r="D1022" s="22">
        <v>0.86185480486781363</v>
      </c>
      <c r="E1022" s="21">
        <v>87.872</v>
      </c>
      <c r="F1022" s="27">
        <v>0.86967530937026183</v>
      </c>
      <c r="G1022" s="8">
        <v>1772.3</v>
      </c>
      <c r="H1022" s="21">
        <v>12.329000000000001</v>
      </c>
      <c r="I1022" s="22">
        <v>0.5624543795620438</v>
      </c>
      <c r="J1022" s="21">
        <v>21.689</v>
      </c>
      <c r="K1022" s="27">
        <v>0.69338184844617501</v>
      </c>
      <c r="L1022" s="8">
        <v>2260.1</v>
      </c>
      <c r="M1022" s="21">
        <v>93.909000000000006</v>
      </c>
      <c r="N1022" s="22">
        <v>0.67735862665897295</v>
      </c>
      <c r="O1022" s="21">
        <v>141.309</v>
      </c>
      <c r="P1022" s="27">
        <v>0.75956252075484132</v>
      </c>
      <c r="Q1022" s="8">
        <v>910.33</v>
      </c>
      <c r="R1022" s="21">
        <v>46.896000000000001</v>
      </c>
      <c r="S1022" s="22">
        <v>0.42104507092835342</v>
      </c>
      <c r="T1022" s="21">
        <v>111.15600000000001</v>
      </c>
      <c r="U1022" s="27">
        <v>0.63286229428193974</v>
      </c>
      <c r="V1022" s="22"/>
      <c r="W1022" s="23"/>
      <c r="X1022" s="23"/>
      <c r="Y1022" s="23"/>
      <c r="AA1022" s="23"/>
    </row>
    <row r="1023" spans="1:27" x14ac:dyDescent="0.25">
      <c r="A1023" s="20">
        <v>37546</v>
      </c>
      <c r="B1023" s="8">
        <v>2054.0300000000002</v>
      </c>
      <c r="C1023" s="21">
        <v>81.698999999999998</v>
      </c>
      <c r="D1023" s="22">
        <v>0.85710239194292903</v>
      </c>
      <c r="E1023" s="21">
        <v>87.418999999999997</v>
      </c>
      <c r="F1023" s="27">
        <v>0.86519190763842158</v>
      </c>
      <c r="G1023" s="8">
        <v>1773.1</v>
      </c>
      <c r="H1023" s="21">
        <v>14.816000000000001</v>
      </c>
      <c r="I1023" s="22">
        <v>0.67591240875912406</v>
      </c>
      <c r="J1023" s="21">
        <v>24.175999999999998</v>
      </c>
      <c r="K1023" s="27">
        <v>0.77289001577942817</v>
      </c>
      <c r="L1023" s="8">
        <v>2260.02</v>
      </c>
      <c r="M1023" s="21">
        <v>93.191999999999993</v>
      </c>
      <c r="N1023" s="22">
        <v>0.67218695903058279</v>
      </c>
      <c r="O1023" s="21">
        <v>140.59200000000001</v>
      </c>
      <c r="P1023" s="27">
        <v>0.75570836179605005</v>
      </c>
      <c r="Q1023" s="8">
        <v>909.43</v>
      </c>
      <c r="R1023" s="21">
        <v>41.814999999999998</v>
      </c>
      <c r="S1023" s="22">
        <v>0.3754264679475669</v>
      </c>
      <c r="T1023" s="21">
        <v>106.075</v>
      </c>
      <c r="U1023" s="27">
        <v>0.60393445243973776</v>
      </c>
      <c r="V1023" s="22"/>
      <c r="W1023" s="23"/>
      <c r="X1023" s="23"/>
      <c r="Y1023" s="23"/>
      <c r="AA1023" s="23"/>
    </row>
    <row r="1024" spans="1:27" x14ac:dyDescent="0.25">
      <c r="A1024" s="20">
        <v>37547</v>
      </c>
      <c r="B1024" s="8">
        <v>2054</v>
      </c>
      <c r="C1024" s="21">
        <v>81.504999999999995</v>
      </c>
      <c r="D1024" s="22">
        <v>0.85506714225765845</v>
      </c>
      <c r="E1024" s="21">
        <v>87.224999999999994</v>
      </c>
      <c r="F1024" s="27">
        <v>0.86327185777186455</v>
      </c>
      <c r="G1024" s="8">
        <v>1773.8</v>
      </c>
      <c r="H1024" s="21">
        <v>17.152000000000001</v>
      </c>
      <c r="I1024" s="22">
        <v>0.7824817518248175</v>
      </c>
      <c r="J1024" s="21">
        <v>26.512</v>
      </c>
      <c r="K1024" s="27">
        <v>0.84756997002809886</v>
      </c>
      <c r="L1024" s="8">
        <v>2259.96</v>
      </c>
      <c r="M1024" s="21">
        <v>92.680999999999997</v>
      </c>
      <c r="N1024" s="22">
        <v>0.66850115406808996</v>
      </c>
      <c r="O1024" s="21">
        <v>140.08099999999999</v>
      </c>
      <c r="P1024" s="27">
        <v>0.75296178517754719</v>
      </c>
      <c r="Q1024" s="8">
        <v>909.09</v>
      </c>
      <c r="R1024" s="21">
        <v>39.920999999999999</v>
      </c>
      <c r="S1024" s="22">
        <v>0.3584216196803735</v>
      </c>
      <c r="T1024" s="21">
        <v>104.181</v>
      </c>
      <c r="U1024" s="27">
        <v>0.59315079910107604</v>
      </c>
      <c r="V1024" s="22"/>
      <c r="W1024" s="23"/>
      <c r="X1024" s="23"/>
      <c r="Y1024" s="23"/>
      <c r="AA1024" s="23"/>
    </row>
    <row r="1025" spans="1:27" x14ac:dyDescent="0.25">
      <c r="A1025" s="20">
        <v>37548</v>
      </c>
      <c r="B1025" s="8">
        <v>2053.92</v>
      </c>
      <c r="C1025" s="21">
        <v>81.052999999999997</v>
      </c>
      <c r="D1025" s="22">
        <v>0.85032522031053293</v>
      </c>
      <c r="E1025" s="21">
        <v>86.772999999999996</v>
      </c>
      <c r="F1025" s="27">
        <v>0.85879831216964531</v>
      </c>
      <c r="G1025" s="8">
        <v>1773.66</v>
      </c>
      <c r="H1025" s="21">
        <v>16.684999999999999</v>
      </c>
      <c r="I1025" s="22">
        <v>0.76117700729927007</v>
      </c>
      <c r="J1025" s="21">
        <v>26.045000000000002</v>
      </c>
      <c r="K1025" s="27">
        <v>0.83264083639197717</v>
      </c>
      <c r="L1025" s="8">
        <v>2260.0700000000002</v>
      </c>
      <c r="M1025" s="21">
        <v>93.602000000000004</v>
      </c>
      <c r="N1025" s="22">
        <v>0.67514425851125215</v>
      </c>
      <c r="O1025" s="21">
        <v>141.00200000000001</v>
      </c>
      <c r="P1025" s="27">
        <v>0.75791233686051784</v>
      </c>
      <c r="Q1025" s="8">
        <v>908.46</v>
      </c>
      <c r="R1025" s="21">
        <v>36.491999999999997</v>
      </c>
      <c r="S1025" s="22">
        <v>0.32763512300233438</v>
      </c>
      <c r="T1025" s="21">
        <v>100.752</v>
      </c>
      <c r="U1025" s="27">
        <v>0.57362797688572942</v>
      </c>
      <c r="V1025" s="22"/>
      <c r="W1025" s="23"/>
      <c r="X1025" s="23"/>
      <c r="Y1025" s="23"/>
      <c r="AA1025" s="23"/>
    </row>
    <row r="1026" spans="1:27" x14ac:dyDescent="0.25">
      <c r="A1026" s="20">
        <v>37549</v>
      </c>
      <c r="B1026" s="8">
        <v>2053.89</v>
      </c>
      <c r="C1026" s="21">
        <v>80.86</v>
      </c>
      <c r="D1026" s="22">
        <v>0.84830046160302142</v>
      </c>
      <c r="E1026" s="21">
        <v>86.58</v>
      </c>
      <c r="F1026" s="27">
        <v>0.85688849751461771</v>
      </c>
      <c r="G1026" s="8">
        <v>1773.55</v>
      </c>
      <c r="H1026" s="21">
        <v>16.300999999999998</v>
      </c>
      <c r="I1026" s="22">
        <v>0.74365875912408752</v>
      </c>
      <c r="J1026" s="21">
        <v>25.661000000000001</v>
      </c>
      <c r="K1026" s="27">
        <v>0.82036397502093406</v>
      </c>
      <c r="L1026" s="8">
        <v>2260.31</v>
      </c>
      <c r="M1026" s="21">
        <v>95.656000000000006</v>
      </c>
      <c r="N1026" s="22">
        <v>0.68995960761684938</v>
      </c>
      <c r="O1026" s="21">
        <v>143.05600000000001</v>
      </c>
      <c r="P1026" s="27">
        <v>0.76895288452448174</v>
      </c>
      <c r="Q1026" s="8">
        <v>907.57</v>
      </c>
      <c r="R1026" s="21">
        <v>31.82</v>
      </c>
      <c r="S1026" s="22">
        <v>0.28568863350691326</v>
      </c>
      <c r="T1026" s="21">
        <v>96.08</v>
      </c>
      <c r="U1026" s="27">
        <v>0.54702816828310985</v>
      </c>
      <c r="V1026" s="22"/>
      <c r="W1026" s="23"/>
      <c r="X1026" s="23"/>
      <c r="Y1026" s="23"/>
      <c r="AA1026" s="23"/>
    </row>
    <row r="1027" spans="1:27" x14ac:dyDescent="0.25">
      <c r="A1027" s="20">
        <v>37550</v>
      </c>
      <c r="B1027" s="8">
        <v>2053.87</v>
      </c>
      <c r="C1027" s="21">
        <v>80.731999999999999</v>
      </c>
      <c r="D1027" s="22">
        <v>0.84695761644985312</v>
      </c>
      <c r="E1027" s="21">
        <v>86.451999999999998</v>
      </c>
      <c r="F1027" s="27">
        <v>0.85562160577640767</v>
      </c>
      <c r="G1027" s="8">
        <v>1773.4</v>
      </c>
      <c r="H1027" s="21">
        <v>15.81</v>
      </c>
      <c r="I1027" s="22">
        <v>0.72125912408759119</v>
      </c>
      <c r="J1027" s="21">
        <v>25.17</v>
      </c>
      <c r="K1027" s="27">
        <v>0.80466707836071061</v>
      </c>
      <c r="L1027" s="8">
        <v>2260.5</v>
      </c>
      <c r="M1027" s="21">
        <v>97.308999999999997</v>
      </c>
      <c r="N1027" s="22">
        <v>0.70188257357184081</v>
      </c>
      <c r="O1027" s="21">
        <v>144.709</v>
      </c>
      <c r="P1027" s="27">
        <v>0.77783800867862074</v>
      </c>
      <c r="Q1027" s="8">
        <v>906.92</v>
      </c>
      <c r="R1027" s="21">
        <v>28.484000000000002</v>
      </c>
      <c r="S1027" s="22">
        <v>0.2557371161788472</v>
      </c>
      <c r="T1027" s="21">
        <v>92.744</v>
      </c>
      <c r="U1027" s="27">
        <v>0.5280343112011584</v>
      </c>
      <c r="V1027" s="22"/>
      <c r="W1027" s="23"/>
      <c r="X1027" s="23"/>
      <c r="Y1027" s="23"/>
      <c r="AA1027" s="23"/>
    </row>
    <row r="1028" spans="1:27" x14ac:dyDescent="0.25">
      <c r="A1028" s="20">
        <v>37551</v>
      </c>
      <c r="B1028" s="8">
        <v>2053.83</v>
      </c>
      <c r="C1028" s="21">
        <v>80.539000000000001</v>
      </c>
      <c r="D1028" s="22">
        <v>0.8449328577423415</v>
      </c>
      <c r="E1028" s="21">
        <v>86.259</v>
      </c>
      <c r="F1028" s="27">
        <v>0.85371141203947154</v>
      </c>
      <c r="G1028" s="8">
        <v>1773.21</v>
      </c>
      <c r="H1028" s="21">
        <v>15.18</v>
      </c>
      <c r="I1028" s="22">
        <v>0.69251824817518248</v>
      </c>
      <c r="J1028" s="21">
        <v>24.54</v>
      </c>
      <c r="K1028" s="27">
        <v>0.78452646237917101</v>
      </c>
      <c r="L1028" s="8">
        <v>2260.81</v>
      </c>
      <c r="M1028" s="21">
        <v>100.01</v>
      </c>
      <c r="N1028" s="22">
        <v>0.7213646855164455</v>
      </c>
      <c r="O1028" s="21">
        <v>147.41</v>
      </c>
      <c r="P1028" s="27">
        <v>0.79235644075289446</v>
      </c>
      <c r="Q1028" s="8">
        <v>905.71</v>
      </c>
      <c r="R1028" s="21">
        <v>22.545999999999999</v>
      </c>
      <c r="S1028" s="22">
        <v>0.202424133596696</v>
      </c>
      <c r="T1028" s="21">
        <v>86.805999999999997</v>
      </c>
      <c r="U1028" s="27">
        <v>0.49422649712092392</v>
      </c>
      <c r="V1028" s="22"/>
      <c r="W1028" s="23"/>
      <c r="X1028" s="23"/>
      <c r="Y1028" s="23"/>
      <c r="AA1028" s="23"/>
    </row>
    <row r="1029" spans="1:27" x14ac:dyDescent="0.25">
      <c r="A1029" s="20">
        <v>37552</v>
      </c>
      <c r="B1029" s="8">
        <v>2053.86</v>
      </c>
      <c r="C1029" s="21">
        <v>80.668000000000006</v>
      </c>
      <c r="D1029" s="22">
        <v>0.84628619387326898</v>
      </c>
      <c r="E1029" s="21">
        <v>86.388000000000005</v>
      </c>
      <c r="F1029" s="27">
        <v>0.85498815990730259</v>
      </c>
      <c r="G1029" s="8">
        <v>1772.71</v>
      </c>
      <c r="H1029" s="21">
        <v>13.577999999999999</v>
      </c>
      <c r="I1029" s="22">
        <v>0.61943430656934306</v>
      </c>
      <c r="J1029" s="21">
        <v>22.937999999999999</v>
      </c>
      <c r="K1029" s="27">
        <v>0.73331164821161909</v>
      </c>
      <c r="L1029" s="8">
        <v>2261.06</v>
      </c>
      <c r="M1029" s="21">
        <v>102.208</v>
      </c>
      <c r="N1029" s="22">
        <v>0.73721869590305833</v>
      </c>
      <c r="O1029" s="21">
        <v>149.608</v>
      </c>
      <c r="P1029" s="27">
        <v>0.80417115812799833</v>
      </c>
      <c r="Q1029" s="8">
        <v>904.98</v>
      </c>
      <c r="R1029" s="21">
        <v>19.09</v>
      </c>
      <c r="S1029" s="22">
        <v>0.17139522355898726</v>
      </c>
      <c r="T1029" s="21">
        <v>83.35</v>
      </c>
      <c r="U1029" s="27">
        <v>0.47455016746390805</v>
      </c>
      <c r="V1029" s="22"/>
      <c r="W1029" s="23"/>
      <c r="X1029" s="23"/>
      <c r="Y1029" s="23"/>
      <c r="AA1029" s="23"/>
    </row>
    <row r="1030" spans="1:27" x14ac:dyDescent="0.25">
      <c r="A1030" s="20">
        <v>37553</v>
      </c>
      <c r="B1030" s="8">
        <v>2053.84</v>
      </c>
      <c r="C1030" s="21">
        <v>80.603999999999999</v>
      </c>
      <c r="D1030" s="22">
        <v>0.84561477129668483</v>
      </c>
      <c r="E1030" s="21">
        <v>86.323999999999998</v>
      </c>
      <c r="F1030" s="27">
        <v>0.85435471403819763</v>
      </c>
      <c r="G1030" s="8">
        <v>1772.32</v>
      </c>
      <c r="H1030" s="21">
        <v>12.395</v>
      </c>
      <c r="I1030" s="22">
        <v>0.56546532846715325</v>
      </c>
      <c r="J1030" s="21">
        <v>21.754999999999999</v>
      </c>
      <c r="K1030" s="27">
        <v>0.69549289063684705</v>
      </c>
      <c r="L1030" s="8">
        <v>2261.14</v>
      </c>
      <c r="M1030" s="21">
        <v>102.943</v>
      </c>
      <c r="N1030" s="22">
        <v>0.74252019619157539</v>
      </c>
      <c r="O1030" s="21">
        <v>150.34299999999999</v>
      </c>
      <c r="P1030" s="27">
        <v>0.80812185123254421</v>
      </c>
      <c r="Q1030" s="8">
        <v>904.23</v>
      </c>
      <c r="R1030" s="21">
        <v>15.679</v>
      </c>
      <c r="S1030" s="22">
        <v>0.14077033578739451</v>
      </c>
      <c r="T1030" s="21">
        <v>79.938999999999993</v>
      </c>
      <c r="U1030" s="27">
        <v>0.45513000946114274</v>
      </c>
      <c r="V1030" s="22"/>
      <c r="W1030" s="23"/>
      <c r="X1030" s="23"/>
      <c r="Y1030" s="23"/>
      <c r="AA1030" s="23"/>
    </row>
    <row r="1031" spans="1:27" x14ac:dyDescent="0.25">
      <c r="A1031" s="20">
        <v>37554</v>
      </c>
      <c r="B1031" s="8">
        <v>2053.83</v>
      </c>
      <c r="C1031" s="21">
        <v>80.539000000000001</v>
      </c>
      <c r="D1031" s="22">
        <v>0.8449328577423415</v>
      </c>
      <c r="E1031" s="21">
        <v>86.259</v>
      </c>
      <c r="F1031" s="27">
        <v>0.85371141203947154</v>
      </c>
      <c r="G1031" s="8">
        <v>1772.71</v>
      </c>
      <c r="H1031" s="21">
        <v>13.577999999999999</v>
      </c>
      <c r="I1031" s="22">
        <v>0.61943430656934306</v>
      </c>
      <c r="J1031" s="21">
        <v>22.937999999999999</v>
      </c>
      <c r="K1031" s="27">
        <v>0.73331164821161909</v>
      </c>
      <c r="L1031" s="8">
        <v>2261.08</v>
      </c>
      <c r="M1031" s="21">
        <v>102.41800000000001</v>
      </c>
      <c r="N1031" s="22">
        <v>0.73873341027120609</v>
      </c>
      <c r="O1031" s="21">
        <v>149.81800000000001</v>
      </c>
      <c r="P1031" s="27">
        <v>0.80529998177344297</v>
      </c>
      <c r="Q1031" s="8">
        <v>906.9</v>
      </c>
      <c r="R1031" s="21">
        <v>28.405000000000001</v>
      </c>
      <c r="S1031" s="22">
        <v>0.25502783264499912</v>
      </c>
      <c r="T1031" s="21">
        <v>92.665000000000006</v>
      </c>
      <c r="U1031" s="27">
        <v>0.52758454417461165</v>
      </c>
      <c r="V1031" s="22"/>
      <c r="W1031" s="23"/>
      <c r="X1031" s="23"/>
      <c r="Y1031" s="23"/>
      <c r="AA1031" s="23"/>
    </row>
    <row r="1032" spans="1:27" x14ac:dyDescent="0.25">
      <c r="A1032" s="20">
        <v>37555</v>
      </c>
      <c r="B1032" s="8">
        <v>2053.79</v>
      </c>
      <c r="C1032" s="21">
        <v>80.283000000000001</v>
      </c>
      <c r="D1032" s="22">
        <v>0.84224716743600503</v>
      </c>
      <c r="E1032" s="21">
        <v>86.003</v>
      </c>
      <c r="F1032" s="27">
        <v>0.85117762856305146</v>
      </c>
      <c r="G1032" s="8">
        <v>1773.49</v>
      </c>
      <c r="H1032" s="21">
        <v>16.111000000000001</v>
      </c>
      <c r="I1032" s="22">
        <v>0.73499087591240875</v>
      </c>
      <c r="J1032" s="21">
        <v>25.471</v>
      </c>
      <c r="K1032" s="27">
        <v>0.81429044296424413</v>
      </c>
      <c r="L1032" s="8">
        <v>2261.04</v>
      </c>
      <c r="M1032" s="21">
        <v>102.10299999999999</v>
      </c>
      <c r="N1032" s="22">
        <v>0.73646133871898445</v>
      </c>
      <c r="O1032" s="21">
        <v>149.50299999999999</v>
      </c>
      <c r="P1032" s="27">
        <v>0.80360674630527595</v>
      </c>
      <c r="Q1032" s="8">
        <v>908.88</v>
      </c>
      <c r="R1032" s="21">
        <v>38.773000000000003</v>
      </c>
      <c r="S1032" s="22">
        <v>0.3481145627581253</v>
      </c>
      <c r="T1032" s="21">
        <v>103.033</v>
      </c>
      <c r="U1032" s="27">
        <v>0.58661451090006478</v>
      </c>
      <c r="V1032" s="22"/>
      <c r="W1032" s="23"/>
      <c r="X1032" s="23"/>
      <c r="Y1032" s="23"/>
      <c r="AA1032" s="23"/>
    </row>
    <row r="1033" spans="1:27" x14ac:dyDescent="0.25">
      <c r="A1033" s="20">
        <v>37556</v>
      </c>
      <c r="B1033" s="8">
        <v>2053.75</v>
      </c>
      <c r="C1033" s="21">
        <v>80.028000000000006</v>
      </c>
      <c r="D1033" s="22">
        <v>0.83957196810742762</v>
      </c>
      <c r="E1033" s="21">
        <v>85.748000000000005</v>
      </c>
      <c r="F1033" s="27">
        <v>0.84865408029816092</v>
      </c>
      <c r="G1033" s="8">
        <v>1773.21</v>
      </c>
      <c r="H1033" s="21">
        <v>15.18</v>
      </c>
      <c r="I1033" s="22">
        <v>0.69251824817518248</v>
      </c>
      <c r="J1033" s="21">
        <v>24.54</v>
      </c>
      <c r="K1033" s="27">
        <v>0.78452646237917101</v>
      </c>
      <c r="L1033" s="8">
        <v>2261.09</v>
      </c>
      <c r="M1033" s="21">
        <v>102.523</v>
      </c>
      <c r="N1033" s="22">
        <v>0.73949076745527997</v>
      </c>
      <c r="O1033" s="21">
        <v>149.923</v>
      </c>
      <c r="P1033" s="27">
        <v>0.80586439359616524</v>
      </c>
      <c r="Q1033" s="8">
        <v>910.75</v>
      </c>
      <c r="R1033" s="21">
        <v>49.34</v>
      </c>
      <c r="S1033" s="22">
        <v>0.44298796911474231</v>
      </c>
      <c r="T1033" s="21">
        <v>113.6</v>
      </c>
      <c r="U1033" s="27">
        <v>0.6467776949815347</v>
      </c>
      <c r="V1033" s="22"/>
      <c r="W1033" s="23"/>
      <c r="X1033" s="23"/>
      <c r="Y1033" s="23"/>
      <c r="AA1033" s="23"/>
    </row>
    <row r="1034" spans="1:27" x14ac:dyDescent="0.25">
      <c r="A1034" s="20">
        <v>37557</v>
      </c>
      <c r="B1034" s="8">
        <v>2053.81</v>
      </c>
      <c r="C1034" s="21">
        <v>80.411000000000001</v>
      </c>
      <c r="D1034" s="22">
        <v>0.84359001258917332</v>
      </c>
      <c r="E1034" s="21">
        <v>86.131</v>
      </c>
      <c r="F1034" s="27">
        <v>0.8524445203012615</v>
      </c>
      <c r="G1034" s="8">
        <v>1773.1</v>
      </c>
      <c r="H1034" s="21">
        <v>14.816000000000001</v>
      </c>
      <c r="I1034" s="22">
        <v>0.67591240875912406</v>
      </c>
      <c r="J1034" s="21">
        <v>24.175999999999998</v>
      </c>
      <c r="K1034" s="27">
        <v>0.77289001577942817</v>
      </c>
      <c r="L1034" s="8">
        <v>2261.21</v>
      </c>
      <c r="M1034" s="21">
        <v>103.575</v>
      </c>
      <c r="N1034" s="22">
        <v>0.74707876514714366</v>
      </c>
      <c r="O1034" s="21">
        <v>150.97499999999999</v>
      </c>
      <c r="P1034" s="27">
        <v>0.8115189428214562</v>
      </c>
      <c r="Q1034" s="8">
        <v>909.25</v>
      </c>
      <c r="R1034" s="21">
        <v>40.825000000000003</v>
      </c>
      <c r="S1034" s="22">
        <v>0.36653797809301492</v>
      </c>
      <c r="T1034" s="21">
        <v>105.08499999999999</v>
      </c>
      <c r="U1034" s="27">
        <v>0.59829769829182</v>
      </c>
      <c r="V1034" s="22"/>
      <c r="W1034" s="23"/>
      <c r="X1034" s="23"/>
      <c r="Y1034" s="23"/>
      <c r="AA1034" s="23"/>
    </row>
    <row r="1035" spans="1:27" x14ac:dyDescent="0.25">
      <c r="A1035" s="20">
        <v>37558</v>
      </c>
      <c r="B1035" s="8">
        <v>2053.88</v>
      </c>
      <c r="C1035" s="21">
        <v>80.796000000000006</v>
      </c>
      <c r="D1035" s="22">
        <v>0.84762903902643727</v>
      </c>
      <c r="E1035" s="21">
        <v>86.516000000000005</v>
      </c>
      <c r="F1035" s="27">
        <v>0.85625505164551263</v>
      </c>
      <c r="G1035" s="8">
        <v>1773.57</v>
      </c>
      <c r="H1035" s="21">
        <v>16.378</v>
      </c>
      <c r="I1035" s="22">
        <v>0.74717153284671534</v>
      </c>
      <c r="J1035" s="21">
        <v>25.738</v>
      </c>
      <c r="K1035" s="27">
        <v>0.82282644940924121</v>
      </c>
      <c r="L1035" s="8">
        <v>2261.39</v>
      </c>
      <c r="M1035" s="21">
        <v>105.15900000000001</v>
      </c>
      <c r="N1035" s="22">
        <v>0.75850403923831511</v>
      </c>
      <c r="O1035" s="21">
        <v>152.559</v>
      </c>
      <c r="P1035" s="27">
        <v>0.82003329240791301</v>
      </c>
      <c r="Q1035" s="8">
        <v>911.12</v>
      </c>
      <c r="R1035" s="21">
        <v>51.546999999999997</v>
      </c>
      <c r="S1035" s="22">
        <v>0.46280301669958701</v>
      </c>
      <c r="T1035" s="21">
        <v>115.807</v>
      </c>
      <c r="U1035" s="27">
        <v>0.65934281684708385</v>
      </c>
      <c r="V1035" s="22"/>
      <c r="W1035" s="23"/>
      <c r="X1035" s="23"/>
      <c r="Y1035" s="23"/>
      <c r="AA1035" s="23"/>
    </row>
    <row r="1036" spans="1:27" x14ac:dyDescent="0.25">
      <c r="A1036" s="20">
        <v>37559</v>
      </c>
      <c r="B1036" s="8">
        <v>2054.0300000000002</v>
      </c>
      <c r="C1036" s="21">
        <v>81.698999999999998</v>
      </c>
      <c r="D1036" s="22">
        <v>0.85710239194292903</v>
      </c>
      <c r="E1036" s="21">
        <v>87.418999999999997</v>
      </c>
      <c r="F1036" s="27">
        <v>0.86519190763842158</v>
      </c>
      <c r="G1036" s="8">
        <v>1774.63</v>
      </c>
      <c r="H1036" s="21">
        <v>20.111000000000001</v>
      </c>
      <c r="I1036" s="22">
        <v>0.91747262773722627</v>
      </c>
      <c r="J1036" s="21">
        <v>29.471</v>
      </c>
      <c r="K1036" s="27">
        <v>0.94216768081590652</v>
      </c>
      <c r="L1036" s="8">
        <v>2261.77</v>
      </c>
      <c r="M1036" s="21">
        <v>108.56100000000001</v>
      </c>
      <c r="N1036" s="22">
        <v>0.78304241200230806</v>
      </c>
      <c r="O1036" s="21">
        <v>155.96100000000001</v>
      </c>
      <c r="P1036" s="27">
        <v>0.83831978029329113</v>
      </c>
      <c r="Q1036" s="8">
        <v>913.47</v>
      </c>
      <c r="R1036" s="21">
        <v>65.991</v>
      </c>
      <c r="S1036" s="22">
        <v>0.59248518585024235</v>
      </c>
      <c r="T1036" s="21">
        <v>130.251</v>
      </c>
      <c r="U1036" s="27">
        <v>0.74157978438794514</v>
      </c>
      <c r="V1036" s="22"/>
      <c r="W1036" s="23"/>
      <c r="X1036" s="23"/>
      <c r="Y1036" s="23"/>
      <c r="AA1036" s="23"/>
    </row>
    <row r="1037" spans="1:27" x14ac:dyDescent="0.25">
      <c r="A1037" s="20">
        <v>37560</v>
      </c>
      <c r="B1037" s="8">
        <v>2054.09</v>
      </c>
      <c r="C1037" s="21">
        <v>82.022999999999996</v>
      </c>
      <c r="D1037" s="22">
        <v>0.86050146873688627</v>
      </c>
      <c r="E1037" s="21">
        <v>87.742999999999995</v>
      </c>
      <c r="F1037" s="27">
        <v>0.86839856150243078</v>
      </c>
      <c r="G1037" s="8">
        <v>1774.42</v>
      </c>
      <c r="H1037" s="21">
        <v>19.344999999999999</v>
      </c>
      <c r="I1037" s="22">
        <v>0.88252737226277367</v>
      </c>
      <c r="J1037" s="21">
        <v>28.704999999999998</v>
      </c>
      <c r="K1037" s="27">
        <v>0.91767885670265203</v>
      </c>
      <c r="L1037" s="8">
        <v>2261.92</v>
      </c>
      <c r="M1037" s="21">
        <v>109.952</v>
      </c>
      <c r="N1037" s="22">
        <v>0.79307559145989603</v>
      </c>
      <c r="O1037" s="21">
        <v>157.352</v>
      </c>
      <c r="P1037" s="27">
        <v>0.84579653005376887</v>
      </c>
      <c r="Q1037" s="8">
        <v>912.53</v>
      </c>
      <c r="R1037" s="21">
        <v>60.088000000000001</v>
      </c>
      <c r="S1037" s="22">
        <v>0.53948644280840363</v>
      </c>
      <c r="T1037" s="21">
        <v>124.348</v>
      </c>
      <c r="U1037" s="27">
        <v>0.70797045445203455</v>
      </c>
      <c r="V1037" s="22"/>
      <c r="W1037" s="23"/>
      <c r="X1037" s="23"/>
      <c r="Y1037" s="23"/>
      <c r="AA1037" s="23"/>
    </row>
    <row r="1038" spans="1:27" x14ac:dyDescent="0.25">
      <c r="A1038" s="20">
        <v>37561</v>
      </c>
      <c r="B1038" s="8">
        <v>2054.13</v>
      </c>
      <c r="C1038" s="21">
        <v>82.281999999999996</v>
      </c>
      <c r="D1038" s="22">
        <v>0.86321863197650017</v>
      </c>
      <c r="E1038" s="21">
        <v>88.001999999999995</v>
      </c>
      <c r="F1038" s="27">
        <v>0.87096191336771389</v>
      </c>
      <c r="G1038" s="8">
        <v>1774.01</v>
      </c>
      <c r="H1038" s="21">
        <v>17.866</v>
      </c>
      <c r="I1038" s="22">
        <v>0.81505474452554738</v>
      </c>
      <c r="J1038" s="21">
        <v>27.225999999999999</v>
      </c>
      <c r="K1038" s="27">
        <v>0.87039591984034836</v>
      </c>
      <c r="L1038" s="8">
        <v>2261.94</v>
      </c>
      <c r="M1038" s="21">
        <v>110.167</v>
      </c>
      <c r="N1038" s="22">
        <v>0.79462637045585682</v>
      </c>
      <c r="O1038" s="21">
        <v>157.56700000000001</v>
      </c>
      <c r="P1038" s="27">
        <v>0.84695228463967942</v>
      </c>
      <c r="Q1038" s="8">
        <v>910.76</v>
      </c>
      <c r="R1038" s="21">
        <v>49.423999999999999</v>
      </c>
      <c r="S1038" s="22">
        <v>0.4437421440114922</v>
      </c>
      <c r="T1038" s="21">
        <v>113.684</v>
      </c>
      <c r="U1038" s="27">
        <v>0.64725581688584199</v>
      </c>
      <c r="V1038" s="22"/>
      <c r="W1038" s="23"/>
      <c r="X1038" s="23"/>
      <c r="Y1038" s="23"/>
      <c r="AA1038" s="23"/>
    </row>
    <row r="1039" spans="1:27" x14ac:dyDescent="0.25">
      <c r="A1039" s="20">
        <v>37562</v>
      </c>
      <c r="B1039" s="8">
        <v>2054.2600000000002</v>
      </c>
      <c r="C1039" s="21">
        <v>83</v>
      </c>
      <c r="D1039" s="22">
        <v>0.87075115400755354</v>
      </c>
      <c r="E1039" s="21">
        <v>88.72</v>
      </c>
      <c r="F1039" s="27">
        <v>0.87806818282447197</v>
      </c>
      <c r="G1039" s="8">
        <v>1773.61</v>
      </c>
      <c r="H1039" s="21">
        <v>16.492999999999999</v>
      </c>
      <c r="I1039" s="22">
        <v>0.7524178832116788</v>
      </c>
      <c r="J1039" s="21">
        <v>25.853000000000002</v>
      </c>
      <c r="K1039" s="27">
        <v>0.82650240570645561</v>
      </c>
      <c r="L1039" s="8">
        <v>2262.04</v>
      </c>
      <c r="M1039" s="21">
        <v>111.026</v>
      </c>
      <c r="N1039" s="22">
        <v>0.80082227351413726</v>
      </c>
      <c r="O1039" s="21">
        <v>158.42599999999999</v>
      </c>
      <c r="P1039" s="27">
        <v>0.85156961334801184</v>
      </c>
      <c r="Q1039" s="8">
        <v>911.07</v>
      </c>
      <c r="R1039" s="21">
        <v>51.206000000000003</v>
      </c>
      <c r="S1039" s="22">
        <v>0.45974142574968579</v>
      </c>
      <c r="T1039" s="21">
        <v>115.46599999999999</v>
      </c>
      <c r="U1039" s="27">
        <v>0.65740197435209402</v>
      </c>
      <c r="V1039" s="22"/>
      <c r="W1039" s="23"/>
      <c r="X1039" s="23"/>
      <c r="Y1039" s="23"/>
      <c r="AA1039" s="23"/>
    </row>
    <row r="1040" spans="1:27" x14ac:dyDescent="0.25">
      <c r="A1040" s="20">
        <v>37563</v>
      </c>
      <c r="B1040" s="8">
        <v>2054.39</v>
      </c>
      <c r="C1040" s="21">
        <v>83.787000000000006</v>
      </c>
      <c r="D1040" s="22">
        <v>0.87900755350398652</v>
      </c>
      <c r="E1040" s="21">
        <v>89.507000000000005</v>
      </c>
      <c r="F1040" s="27">
        <v>0.88585717879844017</v>
      </c>
      <c r="G1040" s="8">
        <v>1773.79</v>
      </c>
      <c r="H1040" s="21">
        <v>17.113</v>
      </c>
      <c r="I1040" s="22">
        <v>0.78070255474452555</v>
      </c>
      <c r="J1040" s="21">
        <v>26.472999999999999</v>
      </c>
      <c r="K1040" s="27">
        <v>0.84632342655356052</v>
      </c>
      <c r="L1040" s="8">
        <v>2262.0300000000002</v>
      </c>
      <c r="M1040" s="21">
        <v>110.919</v>
      </c>
      <c r="N1040" s="22">
        <v>0.80005049047893828</v>
      </c>
      <c r="O1040" s="21">
        <v>158.31899999999999</v>
      </c>
      <c r="P1040" s="27">
        <v>0.85099439121820109</v>
      </c>
      <c r="Q1040" s="8">
        <v>912.52</v>
      </c>
      <c r="R1040" s="21">
        <v>60</v>
      </c>
      <c r="S1040" s="22">
        <v>0.53869635482133238</v>
      </c>
      <c r="T1040" s="21">
        <v>124.26</v>
      </c>
      <c r="U1040" s="27">
        <v>0.70746984419639991</v>
      </c>
      <c r="V1040" s="22"/>
      <c r="W1040" s="23"/>
      <c r="X1040" s="23"/>
      <c r="Y1040" s="23"/>
      <c r="AA1040" s="23"/>
    </row>
    <row r="1041" spans="1:27" x14ac:dyDescent="0.25">
      <c r="A1041" s="20">
        <v>37564</v>
      </c>
      <c r="B1041" s="8">
        <v>2054.4699999999998</v>
      </c>
      <c r="C1041" s="21">
        <v>84.248000000000005</v>
      </c>
      <c r="D1041" s="22">
        <v>0.88384389425094423</v>
      </c>
      <c r="E1041" s="21">
        <v>89.968000000000004</v>
      </c>
      <c r="F1041" s="27">
        <v>0.89041980864915704</v>
      </c>
      <c r="G1041" s="8">
        <v>1773.3</v>
      </c>
      <c r="H1041" s="21">
        <v>15.475</v>
      </c>
      <c r="I1041" s="22">
        <v>0.70597627737226276</v>
      </c>
      <c r="J1041" s="21">
        <v>24.835000000000001</v>
      </c>
      <c r="K1041" s="27">
        <v>0.79395758010107143</v>
      </c>
      <c r="L1041" s="8">
        <v>2262.04</v>
      </c>
      <c r="M1041" s="21">
        <v>111.026</v>
      </c>
      <c r="N1041" s="22">
        <v>0.80082227351413726</v>
      </c>
      <c r="O1041" s="21">
        <v>158.42599999999999</v>
      </c>
      <c r="P1041" s="27">
        <v>0.85156961334801184</v>
      </c>
      <c r="Q1041" s="8">
        <v>910.28</v>
      </c>
      <c r="R1041" s="21">
        <v>46.643999999999998</v>
      </c>
      <c r="S1041" s="22">
        <v>0.41878254623810379</v>
      </c>
      <c r="T1041" s="21">
        <v>110.904</v>
      </c>
      <c r="U1041" s="27">
        <v>0.63142792856901775</v>
      </c>
      <c r="V1041" s="22"/>
      <c r="W1041" s="23"/>
      <c r="X1041" s="23"/>
      <c r="Y1041" s="23"/>
      <c r="AA1041" s="23"/>
    </row>
    <row r="1042" spans="1:27" x14ac:dyDescent="0.25">
      <c r="A1042" s="20">
        <v>37565</v>
      </c>
      <c r="B1042" s="8">
        <v>2054.4899999999998</v>
      </c>
      <c r="C1042" s="21">
        <v>84.38</v>
      </c>
      <c r="D1042" s="22">
        <v>0.88522870331514902</v>
      </c>
      <c r="E1042" s="21">
        <v>90.1</v>
      </c>
      <c r="F1042" s="27">
        <v>0.89172612490585124</v>
      </c>
      <c r="G1042" s="8">
        <v>1772.74</v>
      </c>
      <c r="H1042" s="21">
        <v>13.682</v>
      </c>
      <c r="I1042" s="22">
        <v>0.62417883211678837</v>
      </c>
      <c r="J1042" s="21">
        <v>23.042000000000002</v>
      </c>
      <c r="K1042" s="27">
        <v>0.73663739681362916</v>
      </c>
      <c r="L1042" s="8">
        <v>2262.25</v>
      </c>
      <c r="M1042" s="21">
        <v>112.967</v>
      </c>
      <c r="N1042" s="22">
        <v>0.81482256203115977</v>
      </c>
      <c r="O1042" s="21">
        <v>160.36699999999999</v>
      </c>
      <c r="P1042" s="27">
        <v>0.86200288726992047</v>
      </c>
      <c r="Q1042" s="8">
        <v>908.41</v>
      </c>
      <c r="R1042" s="21">
        <v>36.247999999999998</v>
      </c>
      <c r="S1042" s="22">
        <v>0.32544442449272759</v>
      </c>
      <c r="T1042" s="21">
        <v>100.508</v>
      </c>
      <c r="U1042" s="27">
        <v>0.57223858787546211</v>
      </c>
      <c r="V1042" s="22"/>
      <c r="W1042" s="23"/>
      <c r="X1042" s="23"/>
      <c r="Y1042" s="23"/>
      <c r="AA1042" s="23"/>
    </row>
    <row r="1043" spans="1:27" x14ac:dyDescent="0.25">
      <c r="A1043" s="20">
        <v>37566</v>
      </c>
      <c r="B1043" s="8">
        <v>2054.5300000000002</v>
      </c>
      <c r="C1043" s="21">
        <v>84.644999999999996</v>
      </c>
      <c r="D1043" s="22">
        <v>0.88800881242131768</v>
      </c>
      <c r="E1043" s="21">
        <v>90.364999999999995</v>
      </c>
      <c r="F1043" s="27">
        <v>0.89434861354886053</v>
      </c>
      <c r="G1043" s="8">
        <v>1772.15</v>
      </c>
      <c r="H1043" s="21">
        <v>11.872</v>
      </c>
      <c r="I1043" s="22">
        <v>0.54160583941605844</v>
      </c>
      <c r="J1043" s="21">
        <v>21.231999999999999</v>
      </c>
      <c r="K1043" s="27">
        <v>0.67877230994448789</v>
      </c>
      <c r="L1043" s="8">
        <v>2262.31</v>
      </c>
      <c r="M1043" s="21">
        <v>113.50700000000001</v>
      </c>
      <c r="N1043" s="22">
        <v>0.81871754183496825</v>
      </c>
      <c r="O1043" s="21">
        <v>160.90700000000001</v>
      </c>
      <c r="P1043" s="27">
        <v>0.86490535989590911</v>
      </c>
      <c r="Q1043" s="8">
        <v>906.42</v>
      </c>
      <c r="R1043" s="21">
        <v>25.968</v>
      </c>
      <c r="S1043" s="22">
        <v>0.23314778236667266</v>
      </c>
      <c r="T1043" s="21">
        <v>90.227999999999994</v>
      </c>
      <c r="U1043" s="27">
        <v>0.51371020916004917</v>
      </c>
      <c r="V1043" s="22"/>
      <c r="W1043" s="23"/>
      <c r="X1043" s="23"/>
      <c r="Y1043" s="23"/>
      <c r="AA1043" s="23"/>
    </row>
    <row r="1044" spans="1:27" x14ac:dyDescent="0.25">
      <c r="A1044" s="20">
        <v>37567</v>
      </c>
      <c r="B1044" s="8">
        <v>2054.59</v>
      </c>
      <c r="C1044" s="21">
        <v>84.977000000000004</v>
      </c>
      <c r="D1044" s="22">
        <v>0.89149181703734781</v>
      </c>
      <c r="E1044" s="21">
        <v>90.697000000000003</v>
      </c>
      <c r="F1044" s="27">
        <v>0.89763449553174635</v>
      </c>
      <c r="G1044" s="8">
        <v>1772.1</v>
      </c>
      <c r="H1044" s="21">
        <v>11.743</v>
      </c>
      <c r="I1044" s="22">
        <v>0.53572080291970803</v>
      </c>
      <c r="J1044" s="21">
        <v>21.103000000000002</v>
      </c>
      <c r="K1044" s="27">
        <v>0.67464818575760654</v>
      </c>
      <c r="L1044" s="8">
        <v>2262.4499999999998</v>
      </c>
      <c r="M1044" s="21">
        <v>114.80800000000001</v>
      </c>
      <c r="N1044" s="22">
        <v>0.82810155799192153</v>
      </c>
      <c r="O1044" s="21">
        <v>162.208</v>
      </c>
      <c r="P1044" s="27">
        <v>0.87189849065506231</v>
      </c>
      <c r="Q1044" s="8">
        <v>907.35</v>
      </c>
      <c r="R1044" s="21">
        <v>30.704000000000001</v>
      </c>
      <c r="S1044" s="22">
        <v>0.27566888130723649</v>
      </c>
      <c r="T1044" s="21">
        <v>94.963999999999999</v>
      </c>
      <c r="U1044" s="27">
        <v>0.54067374240152832</v>
      </c>
      <c r="V1044" s="22"/>
      <c r="W1044" s="23"/>
      <c r="X1044" s="23"/>
      <c r="Y1044" s="23"/>
      <c r="AA1044" s="23"/>
    </row>
    <row r="1045" spans="1:27" x14ac:dyDescent="0.25">
      <c r="A1045" s="20">
        <v>37568</v>
      </c>
      <c r="B1045" s="8">
        <v>2054.61</v>
      </c>
      <c r="C1045" s="21">
        <v>85.108999999999995</v>
      </c>
      <c r="D1045" s="22">
        <v>0.89287662610155261</v>
      </c>
      <c r="E1045" s="21">
        <v>90.828999999999994</v>
      </c>
      <c r="F1045" s="27">
        <v>0.89894119087034896</v>
      </c>
      <c r="G1045" s="8">
        <v>1772.37</v>
      </c>
      <c r="H1045" s="21">
        <v>12.526999999999999</v>
      </c>
      <c r="I1045" s="22">
        <v>0.57148722627737225</v>
      </c>
      <c r="J1045" s="21">
        <v>21.887</v>
      </c>
      <c r="K1045" s="27">
        <v>0.69971252601332967</v>
      </c>
      <c r="L1045" s="8">
        <v>2262.61</v>
      </c>
      <c r="M1045" s="21">
        <v>116.33199999999999</v>
      </c>
      <c r="N1045" s="22">
        <v>0.83909405654933633</v>
      </c>
      <c r="O1045" s="21">
        <v>163.732</v>
      </c>
      <c r="P1045" s="27">
        <v>0.88009023791945906</v>
      </c>
      <c r="Q1045" s="8">
        <v>911.57</v>
      </c>
      <c r="R1045" s="21">
        <v>54.198</v>
      </c>
      <c r="S1045" s="22">
        <v>0.4866044173101095</v>
      </c>
      <c r="T1045" s="21">
        <v>118.458</v>
      </c>
      <c r="U1045" s="27">
        <v>0.67443641160535028</v>
      </c>
      <c r="V1045" s="22"/>
      <c r="W1045" s="23"/>
      <c r="X1045" s="23"/>
      <c r="Y1045" s="23"/>
      <c r="AA1045" s="23"/>
    </row>
    <row r="1046" spans="1:27" x14ac:dyDescent="0.25">
      <c r="A1046" s="20">
        <v>37569</v>
      </c>
      <c r="B1046" s="8">
        <v>2054.62</v>
      </c>
      <c r="C1046" s="21">
        <v>85.176000000000002</v>
      </c>
      <c r="D1046" s="22">
        <v>0.89357952161141418</v>
      </c>
      <c r="E1046" s="21">
        <v>90.896000000000001</v>
      </c>
      <c r="F1046" s="27">
        <v>0.89960420512831707</v>
      </c>
      <c r="G1046" s="8">
        <v>1772.24</v>
      </c>
      <c r="H1046" s="21">
        <v>12.164999999999999</v>
      </c>
      <c r="I1046" s="22">
        <v>0.55497262773722633</v>
      </c>
      <c r="J1046" s="21">
        <v>21.524999999999999</v>
      </c>
      <c r="K1046" s="27">
        <v>0.68813975353998758</v>
      </c>
      <c r="L1046" s="8">
        <v>2262.71</v>
      </c>
      <c r="M1046" s="21">
        <v>117.205</v>
      </c>
      <c r="N1046" s="22">
        <v>0.84539094056549335</v>
      </c>
      <c r="O1046" s="21">
        <v>164.60499999999999</v>
      </c>
      <c r="P1046" s="27">
        <v>0.88478285946838986</v>
      </c>
      <c r="Q1046" s="8">
        <v>913.78</v>
      </c>
      <c r="R1046" s="21">
        <v>68.040000000000006</v>
      </c>
      <c r="S1046" s="22">
        <v>0.61088166636739094</v>
      </c>
      <c r="T1046" s="21">
        <v>132.30000000000001</v>
      </c>
      <c r="U1046" s="27">
        <v>0.75324537220040066</v>
      </c>
      <c r="V1046" s="22"/>
      <c r="W1046" s="23"/>
      <c r="X1046" s="23"/>
      <c r="Y1046" s="23"/>
      <c r="AA1046" s="23"/>
    </row>
    <row r="1047" spans="1:27" x14ac:dyDescent="0.25">
      <c r="A1047" s="20">
        <v>37570</v>
      </c>
      <c r="B1047" s="8">
        <v>2054.64</v>
      </c>
      <c r="C1047" s="21">
        <v>85.242000000000004</v>
      </c>
      <c r="D1047" s="22">
        <v>0.89427192614351658</v>
      </c>
      <c r="E1047" s="21">
        <v>90.962000000000003</v>
      </c>
      <c r="F1047" s="27">
        <v>0.90025736325666417</v>
      </c>
      <c r="G1047" s="8">
        <v>1772.6</v>
      </c>
      <c r="H1047" s="21">
        <v>13.234</v>
      </c>
      <c r="I1047" s="22">
        <v>0.60374087591240877</v>
      </c>
      <c r="J1047" s="21">
        <v>22.594000000000001</v>
      </c>
      <c r="K1047" s="27">
        <v>0.72231439188074564</v>
      </c>
      <c r="L1047" s="8">
        <v>2262.6</v>
      </c>
      <c r="M1047" s="21">
        <v>116.223</v>
      </c>
      <c r="N1047" s="22">
        <v>0.83830784766301214</v>
      </c>
      <c r="O1047" s="21">
        <v>163.62299999999999</v>
      </c>
      <c r="P1047" s="27">
        <v>0.87950439513707024</v>
      </c>
      <c r="Q1047" s="8">
        <v>913.1</v>
      </c>
      <c r="R1047" s="21">
        <v>63.688000000000002</v>
      </c>
      <c r="S1047" s="22">
        <v>0.57180822409768362</v>
      </c>
      <c r="T1047" s="21">
        <v>127.94799999999999</v>
      </c>
      <c r="U1047" s="27">
        <v>0.72846712005529557</v>
      </c>
      <c r="V1047" s="22"/>
      <c r="W1047" s="23"/>
      <c r="X1047" s="23"/>
      <c r="Y1047" s="23"/>
      <c r="AA1047" s="23"/>
    </row>
    <row r="1048" spans="1:27" x14ac:dyDescent="0.25">
      <c r="A1048" s="20">
        <v>37571</v>
      </c>
      <c r="B1048" s="8">
        <v>2054.66</v>
      </c>
      <c r="C1048" s="21">
        <v>85.376000000000005</v>
      </c>
      <c r="D1048" s="22">
        <v>0.89567771716323963</v>
      </c>
      <c r="E1048" s="21">
        <v>91.096000000000004</v>
      </c>
      <c r="F1048" s="27">
        <v>0.90158339177260038</v>
      </c>
      <c r="G1048" s="8">
        <v>1773.03</v>
      </c>
      <c r="H1048" s="21">
        <v>14.599</v>
      </c>
      <c r="I1048" s="22">
        <v>0.66601277372262779</v>
      </c>
      <c r="J1048" s="21">
        <v>23.959</v>
      </c>
      <c r="K1048" s="27">
        <v>0.76595320950903523</v>
      </c>
      <c r="L1048" s="8">
        <v>2262.42</v>
      </c>
      <c r="M1048" s="21">
        <v>114.483</v>
      </c>
      <c r="N1048" s="22">
        <v>0.82575735718407395</v>
      </c>
      <c r="O1048" s="21">
        <v>161.88300000000001</v>
      </c>
      <c r="P1048" s="27">
        <v>0.87015158296047379</v>
      </c>
      <c r="Q1048" s="8">
        <v>912.85</v>
      </c>
      <c r="R1048" s="21">
        <v>62.103000000000002</v>
      </c>
      <c r="S1048" s="22">
        <v>0.55757766205782</v>
      </c>
      <c r="T1048" s="21">
        <v>126.363</v>
      </c>
      <c r="U1048" s="27">
        <v>0.71944342464659949</v>
      </c>
      <c r="V1048" s="22"/>
      <c r="W1048" s="23"/>
      <c r="X1048" s="23"/>
      <c r="Y1048" s="23"/>
      <c r="AA1048" s="23"/>
    </row>
    <row r="1049" spans="1:27" x14ac:dyDescent="0.25">
      <c r="A1049" s="20">
        <v>37572</v>
      </c>
      <c r="B1049" s="8">
        <v>2054.6799999999998</v>
      </c>
      <c r="C1049" s="21">
        <v>85.509</v>
      </c>
      <c r="D1049" s="22">
        <v>0.89707301720520349</v>
      </c>
      <c r="E1049" s="21">
        <v>91.228999999999999</v>
      </c>
      <c r="F1049" s="27">
        <v>0.90289994324082401</v>
      </c>
      <c r="G1049" s="8">
        <v>1772.5</v>
      </c>
      <c r="H1049" s="21">
        <v>12.929</v>
      </c>
      <c r="I1049" s="22">
        <v>0.58982664233576643</v>
      </c>
      <c r="J1049" s="21">
        <v>22.289000000000001</v>
      </c>
      <c r="K1049" s="27">
        <v>0.71256367902441053</v>
      </c>
      <c r="L1049" s="8">
        <v>2262.54</v>
      </c>
      <c r="M1049" s="21">
        <v>115.678</v>
      </c>
      <c r="N1049" s="22">
        <v>0.83437680323139074</v>
      </c>
      <c r="O1049" s="21">
        <v>163.078</v>
      </c>
      <c r="P1049" s="27">
        <v>0.87657499157061558</v>
      </c>
      <c r="Q1049" s="8">
        <v>910.76</v>
      </c>
      <c r="R1049" s="21">
        <v>49.423999999999999</v>
      </c>
      <c r="S1049" s="22">
        <v>0.4437421440114922</v>
      </c>
      <c r="T1049" s="21">
        <v>113.684</v>
      </c>
      <c r="U1049" s="27">
        <v>0.64725581688584199</v>
      </c>
      <c r="V1049" s="22"/>
      <c r="W1049" s="23"/>
      <c r="X1049" s="23"/>
      <c r="Y1049" s="23"/>
      <c r="AA1049" s="23"/>
    </row>
    <row r="1050" spans="1:27" x14ac:dyDescent="0.25">
      <c r="A1050" s="20">
        <v>37573</v>
      </c>
      <c r="B1050" s="8">
        <v>2054.6999999999998</v>
      </c>
      <c r="C1050" s="21">
        <v>85.641999999999996</v>
      </c>
      <c r="D1050" s="22">
        <v>0.89846831724716736</v>
      </c>
      <c r="E1050" s="21">
        <v>91.361999999999995</v>
      </c>
      <c r="F1050" s="27">
        <v>0.90421611562713911</v>
      </c>
      <c r="G1050" s="8">
        <v>1771.88</v>
      </c>
      <c r="H1050" s="21">
        <v>11.108000000000001</v>
      </c>
      <c r="I1050" s="22">
        <v>0.50675182481751824</v>
      </c>
      <c r="J1050" s="21">
        <v>20.468</v>
      </c>
      <c r="K1050" s="27">
        <v>0.65434838446006494</v>
      </c>
      <c r="L1050" s="8">
        <v>2262.63</v>
      </c>
      <c r="M1050" s="21">
        <v>116.441</v>
      </c>
      <c r="N1050" s="22">
        <v>0.83988026543566063</v>
      </c>
      <c r="O1050" s="21">
        <v>163.84100000000001</v>
      </c>
      <c r="P1050" s="27">
        <v>0.8806762703563582</v>
      </c>
      <c r="Q1050" s="8">
        <v>909.56</v>
      </c>
      <c r="R1050" s="21">
        <v>42.558999999999997</v>
      </c>
      <c r="S1050" s="22">
        <v>0.38210630274735141</v>
      </c>
      <c r="T1050" s="21">
        <v>106.819</v>
      </c>
      <c r="U1050" s="27">
        <v>0.6081700845245217</v>
      </c>
      <c r="V1050" s="22"/>
      <c r="W1050" s="23"/>
      <c r="X1050" s="23"/>
      <c r="Y1050" s="23"/>
      <c r="AA1050" s="23"/>
    </row>
    <row r="1051" spans="1:27" x14ac:dyDescent="0.25">
      <c r="A1051" s="20">
        <v>37574</v>
      </c>
      <c r="B1051" s="8">
        <v>2054.73</v>
      </c>
      <c r="C1051" s="21">
        <v>85.775999999999996</v>
      </c>
      <c r="D1051" s="22">
        <v>0.89987410826689052</v>
      </c>
      <c r="E1051" s="21">
        <v>91.495999999999995</v>
      </c>
      <c r="F1051" s="27">
        <v>0.90554252322498385</v>
      </c>
      <c r="G1051" s="8">
        <v>1772.22</v>
      </c>
      <c r="H1051" s="21">
        <v>12.099</v>
      </c>
      <c r="I1051" s="22">
        <v>0.55196167883211678</v>
      </c>
      <c r="J1051" s="21">
        <v>21.459</v>
      </c>
      <c r="K1051" s="27">
        <v>0.68602993585174621</v>
      </c>
      <c r="L1051" s="8">
        <v>2262.4299999999998</v>
      </c>
      <c r="M1051" s="21">
        <v>114.59099999999999</v>
      </c>
      <c r="N1051" s="22">
        <v>0.82653635314483553</v>
      </c>
      <c r="O1051" s="21">
        <v>161.99100000000001</v>
      </c>
      <c r="P1051" s="27">
        <v>0.87073211541657358</v>
      </c>
      <c r="Q1051" s="8">
        <v>907.12</v>
      </c>
      <c r="R1051" s="21">
        <v>29.512</v>
      </c>
      <c r="S1051" s="22">
        <v>0.26496678039145272</v>
      </c>
      <c r="T1051" s="21">
        <v>93.772000000000006</v>
      </c>
      <c r="U1051" s="27">
        <v>0.53388714907269963</v>
      </c>
      <c r="V1051" s="22"/>
      <c r="W1051" s="23"/>
      <c r="X1051" s="23"/>
      <c r="Y1051" s="23"/>
      <c r="AA1051" s="23"/>
    </row>
    <row r="1052" spans="1:27" x14ac:dyDescent="0.25">
      <c r="A1052" s="20">
        <v>37575</v>
      </c>
      <c r="B1052" s="8">
        <v>2054.7600000000002</v>
      </c>
      <c r="C1052" s="21">
        <v>85.977000000000004</v>
      </c>
      <c r="D1052" s="22">
        <v>0.90198279479647503</v>
      </c>
      <c r="E1052" s="21">
        <v>91.697000000000003</v>
      </c>
      <c r="F1052" s="27">
        <v>0.90753156599888807</v>
      </c>
      <c r="G1052" s="8">
        <v>1772.75</v>
      </c>
      <c r="H1052" s="21">
        <v>13.715999999999999</v>
      </c>
      <c r="I1052" s="22">
        <v>0.62572992700729924</v>
      </c>
      <c r="J1052" s="21">
        <v>23.076000000000001</v>
      </c>
      <c r="K1052" s="27">
        <v>0.73772353046973482</v>
      </c>
      <c r="L1052" s="8">
        <v>2262.23</v>
      </c>
      <c r="M1052" s="21">
        <v>112.751</v>
      </c>
      <c r="N1052" s="22">
        <v>0.81326457010963649</v>
      </c>
      <c r="O1052" s="21">
        <v>160.15100000000001</v>
      </c>
      <c r="P1052" s="27">
        <v>0.86084182235772089</v>
      </c>
      <c r="Q1052" s="8">
        <v>908.56</v>
      </c>
      <c r="R1052" s="21">
        <v>37.06</v>
      </c>
      <c r="S1052" s="22">
        <v>0.33273478182797628</v>
      </c>
      <c r="T1052" s="21">
        <v>101.32</v>
      </c>
      <c r="U1052" s="27">
        <v>0.57686141070483854</v>
      </c>
      <c r="V1052" s="22"/>
      <c r="W1052" s="23"/>
      <c r="X1052" s="23"/>
      <c r="Y1052" s="23"/>
      <c r="AA1052" s="23"/>
    </row>
    <row r="1053" spans="1:27" x14ac:dyDescent="0.25">
      <c r="A1053" s="20">
        <v>37576</v>
      </c>
      <c r="B1053" s="8">
        <v>2054.8200000000002</v>
      </c>
      <c r="C1053" s="21">
        <v>86.311999999999998</v>
      </c>
      <c r="D1053" s="22">
        <v>0.90549727234578259</v>
      </c>
      <c r="E1053" s="21">
        <v>92.031999999999996</v>
      </c>
      <c r="F1053" s="27">
        <v>0.91084701637063703</v>
      </c>
      <c r="G1053" s="8">
        <v>1772.66</v>
      </c>
      <c r="H1053" s="21">
        <v>13.44</v>
      </c>
      <c r="I1053" s="22">
        <v>0.61313868613138689</v>
      </c>
      <c r="J1053" s="21">
        <v>22.8</v>
      </c>
      <c r="K1053" s="27">
        <v>0.72889976595350336</v>
      </c>
      <c r="L1053" s="8">
        <v>2262.0500000000002</v>
      </c>
      <c r="M1053" s="21">
        <v>111.134</v>
      </c>
      <c r="N1053" s="22">
        <v>0.80160126947489907</v>
      </c>
      <c r="O1053" s="21">
        <v>158.53399999999999</v>
      </c>
      <c r="P1053" s="27">
        <v>0.85215014580411164</v>
      </c>
      <c r="Q1053" s="8">
        <v>909.99</v>
      </c>
      <c r="R1053" s="21">
        <v>44.97</v>
      </c>
      <c r="S1053" s="22">
        <v>0.40375291793858864</v>
      </c>
      <c r="T1053" s="21">
        <v>109.23</v>
      </c>
      <c r="U1053" s="27">
        <v>0.62189677862384818</v>
      </c>
      <c r="V1053" s="22"/>
      <c r="W1053" s="23"/>
      <c r="X1053" s="23"/>
      <c r="Y1053" s="23"/>
      <c r="AA1053" s="23"/>
    </row>
    <row r="1054" spans="1:27" x14ac:dyDescent="0.25">
      <c r="A1054" s="20">
        <v>37577</v>
      </c>
      <c r="B1054" s="8">
        <v>2054.84</v>
      </c>
      <c r="C1054" s="21">
        <v>86.445999999999998</v>
      </c>
      <c r="D1054" s="22">
        <v>0.90690306336550575</v>
      </c>
      <c r="E1054" s="21">
        <v>92.165999999999997</v>
      </c>
      <c r="F1054" s="27">
        <v>0.91217342396848178</v>
      </c>
      <c r="G1054" s="8">
        <v>1772.03</v>
      </c>
      <c r="H1054" s="21">
        <v>11.519</v>
      </c>
      <c r="I1054" s="22">
        <v>0.52550182481751828</v>
      </c>
      <c r="J1054" s="21">
        <v>20.879000000000001</v>
      </c>
      <c r="K1054" s="27">
        <v>0.66748729554238018</v>
      </c>
      <c r="L1054" s="8">
        <v>2261.9699999999998</v>
      </c>
      <c r="M1054" s="21">
        <v>110.38200000000001</v>
      </c>
      <c r="N1054" s="22">
        <v>0.79617714945181761</v>
      </c>
      <c r="O1054" s="21">
        <v>157.78200000000001</v>
      </c>
      <c r="P1054" s="27">
        <v>0.84810784957107965</v>
      </c>
      <c r="Q1054" s="8">
        <v>910.63</v>
      </c>
      <c r="R1054" s="21">
        <v>48.664000000000001</v>
      </c>
      <c r="S1054" s="22">
        <v>0.43691865685042197</v>
      </c>
      <c r="T1054" s="21">
        <v>112.92400000000001</v>
      </c>
      <c r="U1054" s="27">
        <v>0.64292827588693768</v>
      </c>
      <c r="V1054" s="22"/>
      <c r="W1054" s="23"/>
      <c r="X1054" s="23"/>
      <c r="Y1054" s="23"/>
      <c r="AA1054" s="23"/>
    </row>
    <row r="1055" spans="1:27" x14ac:dyDescent="0.25">
      <c r="A1055" s="20">
        <v>37578</v>
      </c>
      <c r="B1055" s="8">
        <v>2054.86</v>
      </c>
      <c r="C1055" s="21">
        <v>86.58</v>
      </c>
      <c r="D1055" s="22">
        <v>0.90830885438522868</v>
      </c>
      <c r="E1055" s="21">
        <v>92.3</v>
      </c>
      <c r="F1055" s="27">
        <v>0.91349945248441788</v>
      </c>
      <c r="G1055" s="8">
        <v>1771.63</v>
      </c>
      <c r="H1055" s="21">
        <v>10.398</v>
      </c>
      <c r="I1055" s="22">
        <v>0.47436131386861313</v>
      </c>
      <c r="J1055" s="21">
        <v>19.757999999999999</v>
      </c>
      <c r="K1055" s="27">
        <v>0.63164978290061702</v>
      </c>
      <c r="L1055" s="8">
        <v>2261.89</v>
      </c>
      <c r="M1055" s="21">
        <v>109.631</v>
      </c>
      <c r="N1055" s="22">
        <v>0.79076024235429887</v>
      </c>
      <c r="O1055" s="21">
        <v>157.03100000000001</v>
      </c>
      <c r="P1055" s="27">
        <v>0.84407124297335734</v>
      </c>
      <c r="Q1055" s="8">
        <v>911.8</v>
      </c>
      <c r="R1055" s="21">
        <v>55.575000000000003</v>
      </c>
      <c r="S1055" s="22">
        <v>0.49896749865325912</v>
      </c>
      <c r="T1055" s="21">
        <v>119.83499999999999</v>
      </c>
      <c r="U1055" s="27">
        <v>0.68227604642894168</v>
      </c>
      <c r="V1055" s="22"/>
      <c r="W1055" s="23"/>
      <c r="X1055" s="23"/>
      <c r="Y1055" s="23"/>
      <c r="AA1055" s="23"/>
    </row>
    <row r="1056" spans="1:27" x14ac:dyDescent="0.25">
      <c r="A1056" s="20">
        <v>37579</v>
      </c>
      <c r="B1056" s="8">
        <v>2054.89</v>
      </c>
      <c r="C1056" s="21">
        <v>86.781999999999996</v>
      </c>
      <c r="D1056" s="22">
        <v>0.91042803189257238</v>
      </c>
      <c r="E1056" s="21">
        <v>92.501999999999995</v>
      </c>
      <c r="F1056" s="27">
        <v>0.91549873046985175</v>
      </c>
      <c r="G1056" s="8">
        <v>1772.21</v>
      </c>
      <c r="H1056" s="21">
        <v>12.067</v>
      </c>
      <c r="I1056" s="22">
        <v>0.5505018248175183</v>
      </c>
      <c r="J1056" s="21">
        <v>21.427</v>
      </c>
      <c r="K1056" s="27">
        <v>0.68500625181961061</v>
      </c>
      <c r="L1056" s="8">
        <v>2261.6999999999998</v>
      </c>
      <c r="M1056" s="21">
        <v>107.92100000000001</v>
      </c>
      <c r="N1056" s="22">
        <v>0.77842613964223883</v>
      </c>
      <c r="O1056" s="21">
        <v>155.321</v>
      </c>
      <c r="P1056" s="27">
        <v>0.8348796371305357</v>
      </c>
      <c r="Q1056" s="8">
        <v>911.51</v>
      </c>
      <c r="R1056" s="21">
        <v>53.854999999999997</v>
      </c>
      <c r="S1056" s="22">
        <v>0.48352486981504761</v>
      </c>
      <c r="T1056" s="21">
        <v>118.11499999999999</v>
      </c>
      <c r="U1056" s="27">
        <v>0.67248383605749396</v>
      </c>
      <c r="V1056" s="22"/>
      <c r="W1056" s="23"/>
      <c r="X1056" s="23"/>
      <c r="Y1056" s="23"/>
      <c r="AA1056" s="23"/>
    </row>
    <row r="1057" spans="1:27" x14ac:dyDescent="0.25">
      <c r="A1057" s="20">
        <v>37580</v>
      </c>
      <c r="B1057" s="8">
        <v>2054.92</v>
      </c>
      <c r="C1057" s="21">
        <v>86.917000000000002</v>
      </c>
      <c r="D1057" s="22">
        <v>0.91184431389005449</v>
      </c>
      <c r="E1057" s="21">
        <v>92.637</v>
      </c>
      <c r="F1057" s="27">
        <v>0.9168349941973174</v>
      </c>
      <c r="G1057" s="8">
        <v>1772.75</v>
      </c>
      <c r="H1057" s="21">
        <v>13.715999999999999</v>
      </c>
      <c r="I1057" s="22">
        <v>0.62572992700729924</v>
      </c>
      <c r="J1057" s="21">
        <v>23.076000000000001</v>
      </c>
      <c r="K1057" s="27">
        <v>0.73772353046973482</v>
      </c>
      <c r="L1057" s="8">
        <v>2261.6799999999998</v>
      </c>
      <c r="M1057" s="21">
        <v>107.81399999999999</v>
      </c>
      <c r="N1057" s="22">
        <v>0.77765435660703985</v>
      </c>
      <c r="O1057" s="21">
        <v>155.214</v>
      </c>
      <c r="P1057" s="27">
        <v>0.83430441500072505</v>
      </c>
      <c r="Q1057" s="8">
        <v>910.98</v>
      </c>
      <c r="R1057" s="21">
        <v>50.695999999999998</v>
      </c>
      <c r="S1057" s="22">
        <v>0.45516250673370445</v>
      </c>
      <c r="T1057" s="21">
        <v>114.956</v>
      </c>
      <c r="U1057" s="27">
        <v>0.65449804376765064</v>
      </c>
      <c r="V1057" s="22"/>
      <c r="W1057" s="23"/>
      <c r="X1057" s="23"/>
      <c r="Y1057" s="23"/>
      <c r="AA1057" s="23"/>
    </row>
    <row r="1058" spans="1:27" x14ac:dyDescent="0.25">
      <c r="A1058" s="20">
        <v>37581</v>
      </c>
      <c r="B1058" s="8">
        <v>2054.94</v>
      </c>
      <c r="C1058" s="21">
        <v>87.052000000000007</v>
      </c>
      <c r="D1058" s="22">
        <v>0.91326059588753672</v>
      </c>
      <c r="E1058" s="21">
        <v>92.772000000000006</v>
      </c>
      <c r="F1058" s="27">
        <v>0.91817087884287463</v>
      </c>
      <c r="G1058" s="8">
        <v>1773.21</v>
      </c>
      <c r="H1058" s="21">
        <v>15.18</v>
      </c>
      <c r="I1058" s="22">
        <v>0.69251824817518248</v>
      </c>
      <c r="J1058" s="21">
        <v>24.54</v>
      </c>
      <c r="K1058" s="27">
        <v>0.78452646237917101</v>
      </c>
      <c r="L1058" s="8">
        <v>2261.59</v>
      </c>
      <c r="M1058" s="21">
        <v>106.96299999999999</v>
      </c>
      <c r="N1058" s="22">
        <v>0.77151615695326026</v>
      </c>
      <c r="O1058" s="21">
        <v>154.363</v>
      </c>
      <c r="P1058" s="27">
        <v>0.82973013786623595</v>
      </c>
      <c r="Q1058" s="8">
        <v>910.91</v>
      </c>
      <c r="R1058" s="21">
        <v>50.271999999999998</v>
      </c>
      <c r="S1058" s="22">
        <v>0.45135571915963368</v>
      </c>
      <c r="T1058" s="21">
        <v>114.532</v>
      </c>
      <c r="U1058" s="27">
        <v>0.65208396814038116</v>
      </c>
      <c r="V1058" s="22"/>
      <c r="W1058" s="23"/>
      <c r="X1058" s="23"/>
      <c r="Y1058" s="23"/>
      <c r="AA1058" s="23"/>
    </row>
    <row r="1059" spans="1:27" x14ac:dyDescent="0.25">
      <c r="A1059" s="20">
        <v>37582</v>
      </c>
      <c r="B1059" s="8">
        <v>2054.96</v>
      </c>
      <c r="C1059" s="21">
        <v>87.186999999999998</v>
      </c>
      <c r="D1059" s="22">
        <v>0.91467687788501884</v>
      </c>
      <c r="E1059" s="21">
        <v>92.906999999999996</v>
      </c>
      <c r="F1059" s="27">
        <v>0.91950714257034027</v>
      </c>
      <c r="G1059" s="8">
        <v>1773.64</v>
      </c>
      <c r="H1059" s="21">
        <v>16.608000000000001</v>
      </c>
      <c r="I1059" s="22">
        <v>0.75766423357664225</v>
      </c>
      <c r="J1059" s="21">
        <v>25.968</v>
      </c>
      <c r="K1059" s="27">
        <v>0.8301795865061008</v>
      </c>
      <c r="L1059" s="8">
        <v>2261.39</v>
      </c>
      <c r="M1059" s="21">
        <v>105.15900000000001</v>
      </c>
      <c r="N1059" s="22">
        <v>0.75850403923831511</v>
      </c>
      <c r="O1059" s="21">
        <v>152.559</v>
      </c>
      <c r="P1059" s="27">
        <v>0.82003329240791301</v>
      </c>
      <c r="Q1059" s="8">
        <v>910.02</v>
      </c>
      <c r="R1059" s="21">
        <v>45.137</v>
      </c>
      <c r="S1059" s="22">
        <v>0.40525228945950803</v>
      </c>
      <c r="T1059" s="21">
        <v>109.39700000000001</v>
      </c>
      <c r="U1059" s="27">
        <v>0.62284813366043523</v>
      </c>
      <c r="V1059" s="22"/>
      <c r="W1059" s="23"/>
      <c r="X1059" s="23"/>
      <c r="Y1059" s="23"/>
      <c r="AA1059" s="23"/>
    </row>
    <row r="1060" spans="1:27" x14ac:dyDescent="0.25">
      <c r="A1060" s="20">
        <v>37583</v>
      </c>
      <c r="B1060" s="8">
        <v>2054.98</v>
      </c>
      <c r="C1060" s="21">
        <v>87.322000000000003</v>
      </c>
      <c r="D1060" s="22">
        <v>0.91609315988250106</v>
      </c>
      <c r="E1060" s="21">
        <v>93.042000000000002</v>
      </c>
      <c r="F1060" s="27">
        <v>0.92084340629780603</v>
      </c>
      <c r="G1060" s="8">
        <v>1774.09</v>
      </c>
      <c r="H1060" s="21">
        <v>18.148</v>
      </c>
      <c r="I1060" s="22">
        <v>0.82791970802919701</v>
      </c>
      <c r="J1060" s="21">
        <v>27.507999999999999</v>
      </c>
      <c r="K1060" s="27">
        <v>0.87941193123821293</v>
      </c>
      <c r="L1060" s="8">
        <v>2261.25</v>
      </c>
      <c r="M1060" s="21">
        <v>103.89100000000001</v>
      </c>
      <c r="N1060" s="22">
        <v>0.7493580496249278</v>
      </c>
      <c r="O1060" s="21">
        <v>151.291</v>
      </c>
      <c r="P1060" s="27">
        <v>0.81321767827042246</v>
      </c>
      <c r="Q1060" s="8">
        <v>909.1</v>
      </c>
      <c r="R1060" s="21">
        <v>40.003</v>
      </c>
      <c r="S1060" s="22">
        <v>0.35915783803196261</v>
      </c>
      <c r="T1060" s="21">
        <v>104.26300000000001</v>
      </c>
      <c r="U1060" s="27">
        <v>0.59361718795251694</v>
      </c>
      <c r="V1060" s="22"/>
      <c r="W1060" s="23"/>
      <c r="X1060" s="23"/>
      <c r="Y1060" s="23"/>
      <c r="AA1060" s="23"/>
    </row>
    <row r="1061" spans="1:27" x14ac:dyDescent="0.25">
      <c r="A1061" s="20">
        <v>37584</v>
      </c>
      <c r="B1061" s="8">
        <v>2055.0100000000002</v>
      </c>
      <c r="C1061" s="21">
        <v>87.456999999999994</v>
      </c>
      <c r="D1061" s="22">
        <v>0.91750944187998318</v>
      </c>
      <c r="E1061" s="21">
        <v>93.177000000000007</v>
      </c>
      <c r="F1061" s="27">
        <v>0.92217929094336326</v>
      </c>
      <c r="G1061" s="8">
        <v>1774.59</v>
      </c>
      <c r="H1061" s="21">
        <v>19.939</v>
      </c>
      <c r="I1061" s="22">
        <v>0.90962591240875923</v>
      </c>
      <c r="J1061" s="21">
        <v>29.298999999999999</v>
      </c>
      <c r="K1061" s="27">
        <v>0.93666844039925445</v>
      </c>
      <c r="L1061" s="8">
        <v>2261.16</v>
      </c>
      <c r="M1061" s="21">
        <v>103.154</v>
      </c>
      <c r="N1061" s="22">
        <v>0.74404212348528564</v>
      </c>
      <c r="O1061" s="21">
        <v>150.554</v>
      </c>
      <c r="P1061" s="27">
        <v>0.80925598520427788</v>
      </c>
      <c r="Q1061" s="8">
        <v>908.55</v>
      </c>
      <c r="R1061" s="21">
        <v>36.978999999999999</v>
      </c>
      <c r="S1061" s="22">
        <v>0.33200754174896746</v>
      </c>
      <c r="T1061" s="21">
        <v>101.239</v>
      </c>
      <c r="U1061" s="27">
        <v>0.57640088837983083</v>
      </c>
      <c r="V1061" s="22"/>
      <c r="W1061" s="23"/>
      <c r="X1061" s="23"/>
      <c r="Y1061" s="23"/>
      <c r="AA1061" s="23"/>
    </row>
    <row r="1062" spans="1:27" x14ac:dyDescent="0.25">
      <c r="A1062" s="20">
        <v>37585</v>
      </c>
      <c r="B1062" s="8">
        <v>2055.02</v>
      </c>
      <c r="C1062" s="21">
        <v>87.525000000000006</v>
      </c>
      <c r="D1062" s="22">
        <v>0.91822282836760383</v>
      </c>
      <c r="E1062" s="21">
        <v>93.245000000000005</v>
      </c>
      <c r="F1062" s="27">
        <v>0.92285216133095238</v>
      </c>
      <c r="G1062" s="8">
        <v>1773.81</v>
      </c>
      <c r="H1062" s="21">
        <v>17.190999999999999</v>
      </c>
      <c r="I1062" s="22">
        <v>0.78426094890510945</v>
      </c>
      <c r="J1062" s="21">
        <v>26.550999999999998</v>
      </c>
      <c r="K1062" s="27">
        <v>0.8488177380050681</v>
      </c>
      <c r="L1062" s="8">
        <v>2261.16</v>
      </c>
      <c r="M1062" s="21">
        <v>103.154</v>
      </c>
      <c r="N1062" s="22">
        <v>0.74404212348528564</v>
      </c>
      <c r="O1062" s="21">
        <v>150.554</v>
      </c>
      <c r="P1062" s="27">
        <v>0.80925598520427788</v>
      </c>
      <c r="Q1062" s="8">
        <v>909.4</v>
      </c>
      <c r="R1062" s="21">
        <v>41.65</v>
      </c>
      <c r="S1062" s="22">
        <v>0.37394505297180824</v>
      </c>
      <c r="T1062" s="21">
        <v>105.91</v>
      </c>
      <c r="U1062" s="27">
        <v>0.60299483045601721</v>
      </c>
      <c r="V1062" s="22"/>
      <c r="W1062" s="23"/>
      <c r="X1062" s="23"/>
      <c r="Y1062" s="23"/>
      <c r="AA1062" s="23"/>
    </row>
    <row r="1063" spans="1:27" x14ac:dyDescent="0.25">
      <c r="A1063" s="20">
        <v>37586</v>
      </c>
      <c r="B1063" s="8">
        <v>2055.04</v>
      </c>
      <c r="C1063" s="21">
        <v>87.66</v>
      </c>
      <c r="D1063" s="22">
        <v>0.91963911036508605</v>
      </c>
      <c r="E1063" s="21">
        <v>93.38</v>
      </c>
      <c r="F1063" s="27">
        <v>0.92418842505841803</v>
      </c>
      <c r="G1063" s="8">
        <v>1772.81</v>
      </c>
      <c r="H1063" s="21">
        <v>13.891</v>
      </c>
      <c r="I1063" s="22">
        <v>0.63371350364963497</v>
      </c>
      <c r="J1063" s="21">
        <v>23.251000000000001</v>
      </c>
      <c r="K1063" s="27">
        <v>0.74331828207598816</v>
      </c>
      <c r="L1063" s="8">
        <v>2261.06</v>
      </c>
      <c r="M1063" s="21">
        <v>102.208</v>
      </c>
      <c r="N1063" s="22">
        <v>0.73721869590305833</v>
      </c>
      <c r="O1063" s="21">
        <v>149.608</v>
      </c>
      <c r="P1063" s="27">
        <v>0.80417115812799833</v>
      </c>
      <c r="Q1063" s="8">
        <v>910.27</v>
      </c>
      <c r="R1063" s="21">
        <v>46.56</v>
      </c>
      <c r="S1063" s="22">
        <v>0.4180283713413539</v>
      </c>
      <c r="T1063" s="21">
        <v>110.82</v>
      </c>
      <c r="U1063" s="27">
        <v>0.63094980666471034</v>
      </c>
      <c r="V1063" s="22"/>
      <c r="W1063" s="23"/>
      <c r="X1063" s="23"/>
      <c r="Y1063" s="23"/>
      <c r="AA1063" s="23"/>
    </row>
    <row r="1064" spans="1:27" x14ac:dyDescent="0.25">
      <c r="A1064" s="20">
        <v>37587</v>
      </c>
      <c r="B1064" s="8">
        <v>2055.0500000000002</v>
      </c>
      <c r="C1064" s="21">
        <v>87.727999999999994</v>
      </c>
      <c r="D1064" s="22">
        <v>0.9203524968527067</v>
      </c>
      <c r="E1064" s="21">
        <v>93.447999999999993</v>
      </c>
      <c r="F1064" s="27">
        <v>0.92486129544600715</v>
      </c>
      <c r="G1064" s="8">
        <v>1771.89</v>
      </c>
      <c r="H1064" s="21">
        <v>11.138999999999999</v>
      </c>
      <c r="I1064" s="22">
        <v>0.50816605839416062</v>
      </c>
      <c r="J1064" s="21">
        <v>20.498999999999999</v>
      </c>
      <c r="K1064" s="27">
        <v>0.65533900692656943</v>
      </c>
      <c r="L1064" s="8">
        <v>2260.9699999999998</v>
      </c>
      <c r="M1064" s="21">
        <v>101.474</v>
      </c>
      <c r="N1064" s="22">
        <v>0.73192440854010388</v>
      </c>
      <c r="O1064" s="21">
        <v>148.874</v>
      </c>
      <c r="P1064" s="27">
        <v>0.80022577534974149</v>
      </c>
      <c r="Q1064" s="8">
        <v>911.22</v>
      </c>
      <c r="R1064" s="21">
        <v>52.143999999999998</v>
      </c>
      <c r="S1064" s="22">
        <v>0.46816304543005927</v>
      </c>
      <c r="T1064" s="21">
        <v>116.404</v>
      </c>
      <c r="U1064" s="27">
        <v>0.66274149116072867</v>
      </c>
      <c r="V1064" s="22"/>
      <c r="W1064" s="23"/>
      <c r="X1064" s="23"/>
      <c r="Y1064" s="23"/>
      <c r="AA1064" s="23"/>
    </row>
    <row r="1065" spans="1:27" x14ac:dyDescent="0.25">
      <c r="A1065" s="20">
        <v>37588</v>
      </c>
      <c r="B1065" s="8">
        <v>2055.08</v>
      </c>
      <c r="C1065" s="21">
        <v>87.864000000000004</v>
      </c>
      <c r="D1065" s="22">
        <v>0.92177926982794789</v>
      </c>
      <c r="E1065" s="21">
        <v>93.584000000000003</v>
      </c>
      <c r="F1065" s="27">
        <v>0.92620741530309392</v>
      </c>
      <c r="G1065" s="8">
        <v>1770.75</v>
      </c>
      <c r="H1065" s="21">
        <v>8.0350000000000001</v>
      </c>
      <c r="I1065" s="22">
        <v>0.3665602189781022</v>
      </c>
      <c r="J1065" s="21">
        <v>17.395</v>
      </c>
      <c r="K1065" s="27">
        <v>0.55610655443824331</v>
      </c>
      <c r="L1065" s="8">
        <v>2260.88</v>
      </c>
      <c r="M1065" s="21">
        <v>100.637</v>
      </c>
      <c r="N1065" s="22">
        <v>0.72588718984420075</v>
      </c>
      <c r="O1065" s="21">
        <v>148.03700000000001</v>
      </c>
      <c r="P1065" s="27">
        <v>0.79572679105585076</v>
      </c>
      <c r="Q1065" s="8">
        <v>912.42</v>
      </c>
      <c r="R1065" s="21">
        <v>59.389000000000003</v>
      </c>
      <c r="S1065" s="22">
        <v>0.53321063027473514</v>
      </c>
      <c r="T1065" s="21">
        <v>123.649</v>
      </c>
      <c r="U1065" s="27">
        <v>0.70399099402150112</v>
      </c>
      <c r="V1065" s="22"/>
      <c r="W1065" s="23"/>
      <c r="X1065" s="23"/>
      <c r="Y1065" s="23"/>
      <c r="AA1065" s="23"/>
    </row>
    <row r="1066" spans="1:27" x14ac:dyDescent="0.25">
      <c r="A1066" s="20">
        <v>37589</v>
      </c>
      <c r="B1066" s="8">
        <v>2055.1</v>
      </c>
      <c r="C1066" s="21">
        <v>88</v>
      </c>
      <c r="D1066" s="22">
        <v>0.9232060428031893</v>
      </c>
      <c r="E1066" s="21">
        <v>93.72</v>
      </c>
      <c r="F1066" s="27">
        <v>0.92755353516018058</v>
      </c>
      <c r="G1066" s="8">
        <v>1771.32</v>
      </c>
      <c r="H1066" s="21">
        <v>9.5329999999999995</v>
      </c>
      <c r="I1066" s="22">
        <v>0.43489963503649631</v>
      </c>
      <c r="J1066" s="21">
        <v>18.893000000000001</v>
      </c>
      <c r="K1066" s="27">
        <v>0.60399562000378515</v>
      </c>
      <c r="L1066" s="8">
        <v>2260.63</v>
      </c>
      <c r="M1066" s="21">
        <v>98.448999999999998</v>
      </c>
      <c r="N1066" s="22">
        <v>0.71010530871321409</v>
      </c>
      <c r="O1066" s="21">
        <v>145.84899999999999</v>
      </c>
      <c r="P1066" s="27">
        <v>0.78396574590716839</v>
      </c>
      <c r="Q1066" s="8">
        <v>911.62</v>
      </c>
      <c r="R1066" s="21">
        <v>54.542000000000002</v>
      </c>
      <c r="S1066" s="22">
        <v>0.48969294307775185</v>
      </c>
      <c r="T1066" s="21">
        <v>118.80200000000001</v>
      </c>
      <c r="U1066" s="27">
        <v>0.67639485367963992</v>
      </c>
      <c r="V1066" s="22"/>
      <c r="W1066" s="23"/>
      <c r="X1066" s="23"/>
      <c r="Y1066" s="23"/>
      <c r="AA1066" s="23"/>
    </row>
    <row r="1067" spans="1:27" x14ac:dyDescent="0.25">
      <c r="A1067" s="20">
        <v>37590</v>
      </c>
      <c r="B1067" s="8">
        <v>2055.1799999999998</v>
      </c>
      <c r="C1067" s="21">
        <v>88.475999999999999</v>
      </c>
      <c r="D1067" s="22">
        <v>0.92819974821653384</v>
      </c>
      <c r="E1067" s="21">
        <v>94.195999999999998</v>
      </c>
      <c r="F1067" s="27">
        <v>0.93226438603712136</v>
      </c>
      <c r="G1067" s="8">
        <v>1770.11</v>
      </c>
      <c r="H1067" s="21">
        <v>6.4880000000000004</v>
      </c>
      <c r="I1067" s="22">
        <v>0.29598540145985397</v>
      </c>
      <c r="J1067" s="21">
        <v>15.848000000000001</v>
      </c>
      <c r="K1067" s="27">
        <v>0.50665012576129764</v>
      </c>
      <c r="L1067" s="8">
        <v>2260.5100000000002</v>
      </c>
      <c r="M1067" s="21">
        <v>97.412000000000006</v>
      </c>
      <c r="N1067" s="22">
        <v>0.70262550490478937</v>
      </c>
      <c r="O1067" s="21">
        <v>144.81200000000001</v>
      </c>
      <c r="P1067" s="27">
        <v>0.77839179984876494</v>
      </c>
      <c r="Q1067" s="8">
        <v>910.89</v>
      </c>
      <c r="R1067" s="21">
        <v>50.186999999999998</v>
      </c>
      <c r="S1067" s="22">
        <v>0.45059256599030351</v>
      </c>
      <c r="T1067" s="21">
        <v>114.447</v>
      </c>
      <c r="U1067" s="27">
        <v>0.65159997970964056</v>
      </c>
      <c r="V1067" s="22"/>
      <c r="W1067" s="23"/>
      <c r="X1067" s="23"/>
      <c r="Y1067" s="23"/>
      <c r="AA1067" s="23"/>
    </row>
    <row r="1068" spans="1:27" x14ac:dyDescent="0.25">
      <c r="A1068" s="20">
        <v>37591</v>
      </c>
      <c r="B1068" s="8">
        <v>2055.2199999999998</v>
      </c>
      <c r="C1068" s="21">
        <v>88.748999999999995</v>
      </c>
      <c r="D1068" s="22">
        <v>0.93106378514477539</v>
      </c>
      <c r="E1068" s="21">
        <v>94.468999999999994</v>
      </c>
      <c r="F1068" s="27">
        <v>0.93496648188091591</v>
      </c>
      <c r="G1068" s="8">
        <v>1770.78</v>
      </c>
      <c r="H1068" s="21">
        <v>8.1170000000000009</v>
      </c>
      <c r="I1068" s="22">
        <v>0.370301094890511</v>
      </c>
      <c r="J1068" s="21">
        <v>17.477</v>
      </c>
      <c r="K1068" s="27">
        <v>0.55872821414255247</v>
      </c>
      <c r="L1068" s="8">
        <v>2260.42</v>
      </c>
      <c r="M1068" s="21">
        <v>96.688000000000002</v>
      </c>
      <c r="N1068" s="22">
        <v>0.69740334679746108</v>
      </c>
      <c r="O1068" s="21">
        <v>144.08799999999999</v>
      </c>
      <c r="P1068" s="27">
        <v>0.77450008929692959</v>
      </c>
      <c r="Q1068" s="8">
        <v>909.19</v>
      </c>
      <c r="R1068" s="21">
        <v>40.496000000000002</v>
      </c>
      <c r="S1068" s="22">
        <v>0.36358412641407795</v>
      </c>
      <c r="T1068" s="21">
        <v>104.756</v>
      </c>
      <c r="U1068" s="27">
        <v>0.59642432085081221</v>
      </c>
      <c r="V1068" s="22"/>
      <c r="W1068" s="23"/>
      <c r="X1068" s="23"/>
      <c r="Y1068" s="23"/>
      <c r="AA1068" s="23"/>
    </row>
    <row r="1069" spans="1:27" x14ac:dyDescent="0.25">
      <c r="A1069" s="20">
        <v>37592</v>
      </c>
      <c r="B1069" s="8">
        <v>2055.27</v>
      </c>
      <c r="C1069" s="21">
        <v>89.022999999999996</v>
      </c>
      <c r="D1069" s="22">
        <v>0.93393831305077635</v>
      </c>
      <c r="E1069" s="21">
        <v>94.742999999999995</v>
      </c>
      <c r="F1069" s="27">
        <v>0.93767805477242283</v>
      </c>
      <c r="G1069" s="8">
        <v>1769.44</v>
      </c>
      <c r="H1069" s="21">
        <v>4.9640000000000004</v>
      </c>
      <c r="I1069" s="22">
        <v>0.22645985401459853</v>
      </c>
      <c r="J1069" s="21">
        <v>14.324</v>
      </c>
      <c r="K1069" s="27">
        <v>0.45792839854282252</v>
      </c>
      <c r="L1069" s="8">
        <v>2260.29</v>
      </c>
      <c r="M1069" s="21">
        <v>95.552999999999997</v>
      </c>
      <c r="N1069" s="22">
        <v>0.68921667628390082</v>
      </c>
      <c r="O1069" s="21">
        <v>142.953</v>
      </c>
      <c r="P1069" s="27">
        <v>0.76839928300884786</v>
      </c>
      <c r="Q1069" s="8">
        <v>907.99</v>
      </c>
      <c r="R1069" s="21">
        <v>33.985999999999997</v>
      </c>
      <c r="S1069" s="22">
        <v>0.30513557191596336</v>
      </c>
      <c r="T1069" s="21">
        <v>98.245999999999995</v>
      </c>
      <c r="U1069" s="27">
        <v>0.55935960684573571</v>
      </c>
      <c r="V1069" s="22"/>
      <c r="W1069" s="23"/>
      <c r="X1069" s="23"/>
      <c r="Y1069" s="23"/>
      <c r="AA1069" s="23"/>
    </row>
    <row r="1070" spans="1:27" x14ac:dyDescent="0.25">
      <c r="A1070" s="20">
        <v>37593</v>
      </c>
      <c r="B1070" s="8">
        <v>2055.34</v>
      </c>
      <c r="C1070" s="21">
        <v>89.433999999999997</v>
      </c>
      <c r="D1070" s="22">
        <v>0.93825010490977756</v>
      </c>
      <c r="E1070" s="21">
        <v>95.153999999999996</v>
      </c>
      <c r="F1070" s="27">
        <v>0.94174598273254617</v>
      </c>
      <c r="G1070" s="8">
        <v>1770.07</v>
      </c>
      <c r="H1070" s="21">
        <v>6.3869999999999996</v>
      </c>
      <c r="I1070" s="22">
        <v>0.29137773722627736</v>
      </c>
      <c r="J1070" s="21">
        <v>15.747</v>
      </c>
      <c r="K1070" s="27">
        <v>0.50342111285131952</v>
      </c>
      <c r="L1070" s="8">
        <v>2260.14</v>
      </c>
      <c r="M1070" s="21">
        <v>94.216999999999999</v>
      </c>
      <c r="N1070" s="22">
        <v>0.67958020773225625</v>
      </c>
      <c r="O1070" s="21">
        <v>141.61699999999999</v>
      </c>
      <c r="P1070" s="27">
        <v>0.76121801497545394</v>
      </c>
      <c r="Q1070" s="8">
        <v>906.79</v>
      </c>
      <c r="R1070" s="21">
        <v>27.853000000000002</v>
      </c>
      <c r="S1070" s="22">
        <v>0.25007182618064283</v>
      </c>
      <c r="T1070" s="21">
        <v>92.113</v>
      </c>
      <c r="U1070" s="27">
        <v>0.52444204151521745</v>
      </c>
      <c r="V1070" s="22"/>
      <c r="W1070" s="23"/>
      <c r="X1070" s="23"/>
      <c r="Y1070" s="23"/>
      <c r="AA1070" s="23"/>
    </row>
    <row r="1071" spans="1:27" x14ac:dyDescent="0.25">
      <c r="A1071" s="20">
        <v>37594</v>
      </c>
      <c r="B1071" s="8">
        <v>2055.3200000000002</v>
      </c>
      <c r="C1071" s="21">
        <f>(C1070+C1072)/2</f>
        <v>89.193999999999988</v>
      </c>
      <c r="D1071" s="22">
        <f>(D1070+D1072)/2</f>
        <v>0.93573227024758709</v>
      </c>
      <c r="E1071" s="21">
        <v>95.084999999999994</v>
      </c>
      <c r="F1071" s="27">
        <v>0.94106287713342751</v>
      </c>
      <c r="G1071" s="8">
        <v>1770.35</v>
      </c>
      <c r="H1071" s="21">
        <f>(H1070+H1072)/2</f>
        <v>6.4254999999999995</v>
      </c>
      <c r="I1071" s="22">
        <f>(I1070+I1072)/2</f>
        <v>0.29374200649678506</v>
      </c>
      <c r="J1071" s="21">
        <v>16.411000000000001</v>
      </c>
      <c r="K1071" s="27">
        <v>0.52464786248896478</v>
      </c>
      <c r="L1071" s="8">
        <v>2259.84</v>
      </c>
      <c r="M1071" s="21">
        <f>(M1070+M1072)/2</f>
        <v>92.05</v>
      </c>
      <c r="N1071" s="22">
        <f>(N1070+N1072)/2</f>
        <v>0.66320331630136131</v>
      </c>
      <c r="O1071" s="21">
        <v>139.06100000000001</v>
      </c>
      <c r="P1071" s="27">
        <v>0.74747906293860922</v>
      </c>
      <c r="Q1071" s="8">
        <v>906.31</v>
      </c>
      <c r="R1071" s="21">
        <f>(R1070+R1072)/2</f>
        <v>25.465499999999999</v>
      </c>
      <c r="S1071" s="22">
        <f>(S1070+S1072)/2</f>
        <v>0.24500888044320143</v>
      </c>
      <c r="T1071" s="21">
        <v>90.855000000000004</v>
      </c>
      <c r="U1071" s="27">
        <v>0.51727999049466278</v>
      </c>
      <c r="V1071" s="22"/>
      <c r="W1071" s="23"/>
      <c r="X1071" s="23"/>
      <c r="Y1071" s="23"/>
      <c r="AA1071" s="23"/>
    </row>
    <row r="1072" spans="1:27" x14ac:dyDescent="0.25">
      <c r="A1072" s="20">
        <v>37595</v>
      </c>
      <c r="B1072" s="8">
        <v>2055.2600000000002</v>
      </c>
      <c r="C1072" s="21">
        <v>88.953999999999994</v>
      </c>
      <c r="D1072" s="22">
        <v>0.93321443558539663</v>
      </c>
      <c r="E1072" s="21">
        <v>94.674000000000007</v>
      </c>
      <c r="F1072" s="27">
        <v>0.93699526306463388</v>
      </c>
      <c r="G1072" s="8">
        <v>1770.18</v>
      </c>
      <c r="H1072" s="21">
        <v>6.4640000000000004</v>
      </c>
      <c r="I1072" s="22">
        <v>0.2961062757672927</v>
      </c>
      <c r="J1072" s="21">
        <v>15.994</v>
      </c>
      <c r="K1072" s="27">
        <v>0.51001216345619749</v>
      </c>
      <c r="L1072" s="8">
        <v>2259.75</v>
      </c>
      <c r="M1072" s="21">
        <v>89.882999999999996</v>
      </c>
      <c r="N1072" s="22">
        <v>0.64682642487046638</v>
      </c>
      <c r="O1072" s="21">
        <v>138.28299999999999</v>
      </c>
      <c r="P1072" s="27">
        <v>0.73806050137021328</v>
      </c>
      <c r="Q1072" s="8">
        <v>905.82</v>
      </c>
      <c r="R1072" s="21">
        <v>23.077999999999999</v>
      </c>
      <c r="S1072" s="22">
        <v>0.23994593470576003</v>
      </c>
      <c r="T1072" s="21">
        <v>76.268000000000001</v>
      </c>
      <c r="U1072" s="27">
        <v>0.51059806094646698</v>
      </c>
      <c r="V1072" s="22"/>
      <c r="W1072" s="23"/>
      <c r="X1072" s="23"/>
      <c r="Y1072" s="23"/>
      <c r="AA1072" s="23"/>
    </row>
    <row r="1073" spans="1:27" x14ac:dyDescent="0.25">
      <c r="A1073" s="20">
        <v>37596</v>
      </c>
      <c r="B1073" s="8">
        <v>2055.1799999999998</v>
      </c>
      <c r="C1073" s="21">
        <v>88.475999999999999</v>
      </c>
      <c r="D1073" s="22">
        <v>0.92819974821653373</v>
      </c>
      <c r="E1073" s="21">
        <v>94.195999999999998</v>
      </c>
      <c r="F1073" s="27">
        <v>0.93226450435671426</v>
      </c>
      <c r="G1073" s="8">
        <v>1769.21</v>
      </c>
      <c r="H1073" s="21">
        <v>4.3070000000000004</v>
      </c>
      <c r="I1073" s="22">
        <v>0.19729729729729728</v>
      </c>
      <c r="J1073" s="21">
        <v>13.837</v>
      </c>
      <c r="K1073" s="27">
        <v>0.44123088935029658</v>
      </c>
      <c r="L1073" s="8">
        <v>2259.73</v>
      </c>
      <c r="M1073" s="21">
        <v>89.781999999999996</v>
      </c>
      <c r="N1073" s="22">
        <v>0.64609959700633279</v>
      </c>
      <c r="O1073" s="21">
        <v>138.18199999999999</v>
      </c>
      <c r="P1073" s="27">
        <v>0.73752130404261174</v>
      </c>
      <c r="Q1073" s="8">
        <v>904.95</v>
      </c>
      <c r="R1073" s="21">
        <v>18.942</v>
      </c>
      <c r="S1073" s="22">
        <v>0.19694323144104806</v>
      </c>
      <c r="T1073" s="21">
        <v>72.132000000000005</v>
      </c>
      <c r="U1073" s="27">
        <v>0.48290845882770184</v>
      </c>
      <c r="V1073" s="22"/>
      <c r="W1073" s="23"/>
      <c r="X1073" s="23"/>
      <c r="Y1073" s="23"/>
      <c r="AA1073" s="23"/>
    </row>
    <row r="1074" spans="1:27" x14ac:dyDescent="0.25">
      <c r="A1074" s="20">
        <v>37597</v>
      </c>
      <c r="B1074" s="8">
        <v>2055.09</v>
      </c>
      <c r="C1074" s="21">
        <v>87.932000000000002</v>
      </c>
      <c r="D1074" s="22">
        <v>0.92249265631556854</v>
      </c>
      <c r="E1074" s="21">
        <v>93.652000000000001</v>
      </c>
      <c r="F1074" s="27">
        <v>0.9268804160718408</v>
      </c>
      <c r="G1074" s="8">
        <v>1770.02</v>
      </c>
      <c r="H1074" s="21">
        <v>6.1020000000000003</v>
      </c>
      <c r="I1074" s="22">
        <v>0.27952359138799815</v>
      </c>
      <c r="J1074" s="21">
        <v>15.632</v>
      </c>
      <c r="K1074" s="27">
        <v>0.49846895746721598</v>
      </c>
      <c r="L1074" s="8">
        <v>2259.7199999999998</v>
      </c>
      <c r="M1074" s="21">
        <v>89.68</v>
      </c>
      <c r="N1074" s="22">
        <v>0.6453655728267127</v>
      </c>
      <c r="O1074" s="21">
        <v>138.08000000000001</v>
      </c>
      <c r="P1074" s="27">
        <v>0.73697701816980032</v>
      </c>
      <c r="Q1074" s="8">
        <v>904.13</v>
      </c>
      <c r="R1074" s="21">
        <v>15.211</v>
      </c>
      <c r="S1074" s="22">
        <v>0.15815138282387192</v>
      </c>
      <c r="T1074" s="21">
        <v>68.400999999999996</v>
      </c>
      <c r="U1074" s="27">
        <v>0.45792950118505987</v>
      </c>
      <c r="V1074" s="22"/>
      <c r="W1074" s="23"/>
      <c r="X1074" s="23"/>
      <c r="Y1074" s="23"/>
      <c r="AA1074" s="23"/>
    </row>
    <row r="1075" spans="1:27" x14ac:dyDescent="0.25">
      <c r="A1075" s="20">
        <v>37598</v>
      </c>
      <c r="B1075" s="8">
        <v>2054.98</v>
      </c>
      <c r="C1075" s="21">
        <v>87.322000000000003</v>
      </c>
      <c r="D1075" s="22">
        <v>0.91609315988250095</v>
      </c>
      <c r="E1075" s="21">
        <v>93.042000000000002</v>
      </c>
      <c r="F1075" s="27">
        <v>0.92084337761162616</v>
      </c>
      <c r="G1075" s="8">
        <v>1770.95</v>
      </c>
      <c r="H1075" s="21">
        <v>8.3879999999999999</v>
      </c>
      <c r="I1075" s="22">
        <v>0.38424186898763169</v>
      </c>
      <c r="J1075" s="21">
        <v>17.917999999999999</v>
      </c>
      <c r="K1075" s="27">
        <v>0.57136485948362326</v>
      </c>
      <c r="L1075" s="8">
        <v>2259.67</v>
      </c>
      <c r="M1075" s="21">
        <v>89.275000000000006</v>
      </c>
      <c r="N1075" s="22">
        <v>0.64245106505469196</v>
      </c>
      <c r="O1075" s="21">
        <v>137.67500000000001</v>
      </c>
      <c r="P1075" s="27">
        <v>0.7348153287788215</v>
      </c>
      <c r="Q1075" s="8">
        <v>905.54</v>
      </c>
      <c r="R1075" s="21">
        <v>21.734999999999999</v>
      </c>
      <c r="S1075" s="22">
        <v>0.2259825327510917</v>
      </c>
      <c r="T1075" s="21">
        <v>74.924999999999997</v>
      </c>
      <c r="U1075" s="27">
        <v>0.50160637378544948</v>
      </c>
      <c r="V1075" s="22"/>
      <c r="W1075" s="23"/>
      <c r="X1075" s="23"/>
      <c r="Y1075" s="23"/>
      <c r="AA1075" s="23"/>
    </row>
    <row r="1076" spans="1:27" x14ac:dyDescent="0.25">
      <c r="A1076" s="20">
        <v>37599</v>
      </c>
      <c r="B1076" s="8">
        <v>2054.89</v>
      </c>
      <c r="C1076" s="21">
        <v>86.781999999999996</v>
      </c>
      <c r="D1076" s="22">
        <v>0.91042803189257238</v>
      </c>
      <c r="E1076" s="21">
        <v>92.501999999999995</v>
      </c>
      <c r="F1076" s="27">
        <v>0.91549874709446655</v>
      </c>
      <c r="G1076" s="8">
        <v>1771.5</v>
      </c>
      <c r="H1076" s="21">
        <v>9.8620000000000001</v>
      </c>
      <c r="I1076" s="22">
        <v>0.45176362803481446</v>
      </c>
      <c r="J1076" s="21">
        <v>19.391999999999999</v>
      </c>
      <c r="K1076" s="27">
        <v>0.61836769899250044</v>
      </c>
      <c r="L1076" s="8">
        <v>2259.4299999999998</v>
      </c>
      <c r="M1076" s="21">
        <v>87.253</v>
      </c>
      <c r="N1076" s="22">
        <v>0.62790011514104782</v>
      </c>
      <c r="O1076" s="21">
        <v>135.65299999999999</v>
      </c>
      <c r="P1076" s="27">
        <v>0.72402327824738144</v>
      </c>
      <c r="Q1076" s="8">
        <v>905.5</v>
      </c>
      <c r="R1076" s="21">
        <v>21.533999999999999</v>
      </c>
      <c r="S1076" s="22">
        <v>0.2238927011852776</v>
      </c>
      <c r="T1076" s="21">
        <v>74.724000000000004</v>
      </c>
      <c r="U1076" s="27">
        <v>0.50026142391145467</v>
      </c>
      <c r="V1076" s="22"/>
      <c r="W1076" s="23"/>
      <c r="X1076" s="23"/>
      <c r="Y1076" s="23"/>
      <c r="AA1076" s="23"/>
    </row>
    <row r="1077" spans="1:27" x14ac:dyDescent="0.25">
      <c r="A1077" s="20">
        <v>37600</v>
      </c>
      <c r="B1077" s="8">
        <v>2054.8000000000002</v>
      </c>
      <c r="C1077" s="21">
        <v>86.245000000000005</v>
      </c>
      <c r="D1077" s="22">
        <v>0.90479437683592112</v>
      </c>
      <c r="E1077" s="21">
        <v>91.965000000000003</v>
      </c>
      <c r="F1077" s="27">
        <v>0.91018408930470496</v>
      </c>
      <c r="G1077" s="8">
        <v>1772.04</v>
      </c>
      <c r="H1077" s="21">
        <v>11.381</v>
      </c>
      <c r="I1077" s="22">
        <v>0.52134677049931288</v>
      </c>
      <c r="J1077" s="21">
        <v>20.911000000000001</v>
      </c>
      <c r="K1077" s="27">
        <v>0.66680442398534201</v>
      </c>
      <c r="L1077" s="8">
        <v>2259.46</v>
      </c>
      <c r="M1077" s="21">
        <v>87.454999999999998</v>
      </c>
      <c r="N1077" s="22">
        <v>0.62935377086931488</v>
      </c>
      <c r="O1077" s="21">
        <v>135.85499999999999</v>
      </c>
      <c r="P1077" s="27">
        <v>0.7251014844379472</v>
      </c>
      <c r="Q1077" s="8">
        <v>906.91</v>
      </c>
      <c r="R1077" s="21">
        <v>28.463000000000001</v>
      </c>
      <c r="S1077" s="22">
        <v>0.29593470576003328</v>
      </c>
      <c r="T1077" s="21">
        <v>81.653000000000006</v>
      </c>
      <c r="U1077" s="27">
        <v>0.54664894098796746</v>
      </c>
      <c r="V1077" s="22"/>
      <c r="W1077" s="23"/>
      <c r="X1077" s="23"/>
      <c r="Y1077" s="23"/>
      <c r="AA1077" s="23"/>
    </row>
    <row r="1078" spans="1:27" x14ac:dyDescent="0.25">
      <c r="A1078" s="20">
        <v>37601</v>
      </c>
      <c r="B1078" s="8">
        <v>2054.73</v>
      </c>
      <c r="C1078" s="21">
        <v>85.775999999999996</v>
      </c>
      <c r="D1078" s="22">
        <v>0.8998741082668904</v>
      </c>
      <c r="E1078" s="21">
        <v>91.495999999999995</v>
      </c>
      <c r="F1078" s="27">
        <v>0.90554248997575415</v>
      </c>
      <c r="G1078" s="8">
        <v>1772.04</v>
      </c>
      <c r="H1078" s="21">
        <v>11.381</v>
      </c>
      <c r="I1078" s="22">
        <v>0.52134677049931288</v>
      </c>
      <c r="J1078" s="21">
        <v>20.911000000000001</v>
      </c>
      <c r="K1078" s="27">
        <v>0.66680442398534201</v>
      </c>
      <c r="L1078" s="8">
        <v>2259.2399999999998</v>
      </c>
      <c r="M1078" s="21">
        <v>85.644999999999996</v>
      </c>
      <c r="N1078" s="22">
        <v>0.61632843983880248</v>
      </c>
      <c r="O1078" s="21">
        <v>134.04499999999999</v>
      </c>
      <c r="P1078" s="27">
        <v>0.71544078712481962</v>
      </c>
      <c r="Q1078" s="8">
        <v>907.54</v>
      </c>
      <c r="R1078" s="21">
        <v>31.658000000000001</v>
      </c>
      <c r="S1078" s="22">
        <v>0.32915367020170511</v>
      </c>
      <c r="T1078" s="21">
        <v>84.847999999999999</v>
      </c>
      <c r="U1078" s="27">
        <v>0.5680390606634973</v>
      </c>
      <c r="V1078" s="22"/>
      <c r="W1078" s="23"/>
      <c r="X1078" s="23"/>
      <c r="Y1078" s="23"/>
      <c r="AA1078" s="23"/>
    </row>
    <row r="1079" spans="1:27" x14ac:dyDescent="0.25">
      <c r="A1079" s="20">
        <v>37602</v>
      </c>
      <c r="B1079" s="8">
        <v>2054.61</v>
      </c>
      <c r="C1079" s="21">
        <v>85.108999999999995</v>
      </c>
      <c r="D1079" s="22">
        <v>0.89287662610155272</v>
      </c>
      <c r="E1079" s="21">
        <v>90.828999999999994</v>
      </c>
      <c r="F1079" s="27">
        <v>0.89894090191594167</v>
      </c>
      <c r="G1079" s="8">
        <v>1771.43</v>
      </c>
      <c r="H1079" s="21">
        <v>9.6549999999999994</v>
      </c>
      <c r="I1079" s="22">
        <v>0.44228126431516263</v>
      </c>
      <c r="J1079" s="21">
        <v>19.184999999999999</v>
      </c>
      <c r="K1079" s="27">
        <v>0.61176669164944208</v>
      </c>
      <c r="L1079" s="8">
        <v>2259.06</v>
      </c>
      <c r="M1079" s="21">
        <v>84.144000000000005</v>
      </c>
      <c r="N1079" s="22">
        <v>0.60552677029360968</v>
      </c>
      <c r="O1079" s="21">
        <v>132.54400000000001</v>
      </c>
      <c r="P1079" s="27">
        <v>0.70742953231821759</v>
      </c>
      <c r="Q1079" s="8">
        <v>908.29</v>
      </c>
      <c r="R1079" s="21">
        <v>35.606999999999999</v>
      </c>
      <c r="S1079" s="22">
        <v>0.3702121023081722</v>
      </c>
      <c r="T1079" s="21">
        <v>88.796999999999997</v>
      </c>
      <c r="U1079" s="27">
        <v>0.59447706418486879</v>
      </c>
      <c r="V1079" s="22"/>
      <c r="W1079" s="23"/>
      <c r="X1079" s="23"/>
      <c r="Y1079" s="23"/>
      <c r="AA1079" s="23"/>
    </row>
    <row r="1080" spans="1:27" x14ac:dyDescent="0.25">
      <c r="A1080" s="20">
        <v>37603</v>
      </c>
      <c r="B1080" s="8">
        <v>2054.5300000000002</v>
      </c>
      <c r="C1080" s="21">
        <v>84.644999999999996</v>
      </c>
      <c r="D1080" s="22">
        <v>0.88800881242131768</v>
      </c>
      <c r="E1080" s="21">
        <v>90.364999999999995</v>
      </c>
      <c r="F1080" s="27">
        <v>0.89434862479663313</v>
      </c>
      <c r="G1080" s="8">
        <v>1771.06</v>
      </c>
      <c r="H1080" s="21">
        <v>8.6709999999999994</v>
      </c>
      <c r="I1080" s="22">
        <v>0.39720568025652775</v>
      </c>
      <c r="J1080" s="21">
        <v>18.201000000000001</v>
      </c>
      <c r="K1080" s="27">
        <v>0.58038868100333751</v>
      </c>
      <c r="L1080" s="8">
        <v>2258.91</v>
      </c>
      <c r="M1080" s="21">
        <v>82.947999999999993</v>
      </c>
      <c r="N1080" s="22">
        <v>0.59691997697179044</v>
      </c>
      <c r="O1080" s="21">
        <v>131.34800000000001</v>
      </c>
      <c r="P1080" s="27">
        <v>0.70104604658483982</v>
      </c>
      <c r="Q1080" s="8">
        <v>909.48</v>
      </c>
      <c r="R1080" s="21">
        <v>42.091000000000001</v>
      </c>
      <c r="S1080" s="22">
        <v>0.437627365356623</v>
      </c>
      <c r="T1080" s="21">
        <v>95.281000000000006</v>
      </c>
      <c r="U1080" s="27">
        <v>0.63788540780441794</v>
      </c>
      <c r="V1080" s="22"/>
      <c r="W1080" s="23"/>
      <c r="X1080" s="23"/>
      <c r="Y1080" s="23"/>
      <c r="AA1080" s="23"/>
    </row>
    <row r="1081" spans="1:27" x14ac:dyDescent="0.25">
      <c r="A1081" s="20">
        <v>37604</v>
      </c>
      <c r="B1081" s="8">
        <v>2054.4299999999998</v>
      </c>
      <c r="C1081" s="21">
        <v>84.05</v>
      </c>
      <c r="D1081" s="22">
        <v>0.88176668065463704</v>
      </c>
      <c r="E1081" s="21">
        <v>89.77</v>
      </c>
      <c r="F1081" s="27">
        <v>0.88845993236695797</v>
      </c>
      <c r="G1081" s="8">
        <v>1771.78</v>
      </c>
      <c r="H1081" s="21">
        <v>10.643000000000001</v>
      </c>
      <c r="I1081" s="22">
        <v>0.4875400824553367</v>
      </c>
      <c r="J1081" s="21">
        <v>20.172999999999998</v>
      </c>
      <c r="K1081" s="27">
        <v>0.64327183280733902</v>
      </c>
      <c r="L1081" s="8">
        <v>2258.9499999999998</v>
      </c>
      <c r="M1081" s="21">
        <v>83.247</v>
      </c>
      <c r="N1081" s="22">
        <v>0.59907167530224525</v>
      </c>
      <c r="O1081" s="21">
        <v>131.64699999999999</v>
      </c>
      <c r="P1081" s="27">
        <v>0.70264196513434363</v>
      </c>
      <c r="Q1081" s="8">
        <v>910</v>
      </c>
      <c r="R1081" s="21">
        <v>45.027000000000001</v>
      </c>
      <c r="S1081" s="22">
        <v>0.46815346225826576</v>
      </c>
      <c r="T1081" s="21">
        <v>98.216999999999999</v>
      </c>
      <c r="U1081" s="27">
        <v>0.65754219019589633</v>
      </c>
      <c r="V1081" s="22"/>
      <c r="W1081" s="23"/>
      <c r="X1081" s="23"/>
      <c r="Y1081" s="23"/>
      <c r="AA1081" s="23"/>
    </row>
    <row r="1082" spans="1:27" x14ac:dyDescent="0.25">
      <c r="A1082" s="20">
        <v>37605</v>
      </c>
      <c r="B1082" s="8">
        <v>2054.39</v>
      </c>
      <c r="C1082" s="21">
        <v>83.787000000000006</v>
      </c>
      <c r="D1082" s="22">
        <v>0.87900755350398652</v>
      </c>
      <c r="E1082" s="21">
        <v>89.507000000000005</v>
      </c>
      <c r="F1082" s="27">
        <v>0.88585723730429633</v>
      </c>
      <c r="G1082" s="8">
        <v>1772.5</v>
      </c>
      <c r="H1082" s="21">
        <v>12.778</v>
      </c>
      <c r="I1082" s="22">
        <v>0.58534127347686671</v>
      </c>
      <c r="J1082" s="21">
        <v>22.308</v>
      </c>
      <c r="K1082" s="27">
        <v>0.71135144428084807</v>
      </c>
      <c r="L1082" s="8">
        <v>2259.1799999999998</v>
      </c>
      <c r="M1082" s="21">
        <v>85.144000000000005</v>
      </c>
      <c r="N1082" s="22">
        <v>0.61272308578008061</v>
      </c>
      <c r="O1082" s="21">
        <v>133.54400000000001</v>
      </c>
      <c r="P1082" s="27">
        <v>0.71276685084938751</v>
      </c>
      <c r="Q1082" s="8">
        <v>909.06</v>
      </c>
      <c r="R1082" s="21">
        <v>39.767000000000003</v>
      </c>
      <c r="S1082" s="22">
        <v>0.41346433770014557</v>
      </c>
      <c r="T1082" s="21">
        <v>92.956999999999994</v>
      </c>
      <c r="U1082" s="27">
        <v>0.62232686170422113</v>
      </c>
      <c r="V1082" s="22"/>
      <c r="W1082" s="23"/>
      <c r="X1082" s="23"/>
      <c r="Y1082" s="23"/>
      <c r="AA1082" s="23"/>
    </row>
    <row r="1083" spans="1:27" x14ac:dyDescent="0.25">
      <c r="A1083" s="20">
        <v>37606</v>
      </c>
      <c r="B1083" s="8">
        <v>2054.33</v>
      </c>
      <c r="C1083" s="21">
        <v>83.457999999999998</v>
      </c>
      <c r="D1083" s="22">
        <v>0.87555602182123382</v>
      </c>
      <c r="E1083" s="21">
        <v>89.177999999999997</v>
      </c>
      <c r="F1083" s="27">
        <v>0.88260083326306815</v>
      </c>
      <c r="G1083" s="8">
        <v>1772.5</v>
      </c>
      <c r="H1083" s="21">
        <v>12.778</v>
      </c>
      <c r="I1083" s="22">
        <v>0.58534127347686671</v>
      </c>
      <c r="J1083" s="21">
        <v>22.308</v>
      </c>
      <c r="K1083" s="27">
        <v>0.71135144428084807</v>
      </c>
      <c r="L1083" s="8">
        <v>2259.1799999999998</v>
      </c>
      <c r="M1083" s="21">
        <v>85.144000000000005</v>
      </c>
      <c r="N1083" s="22">
        <v>0.61272308578008061</v>
      </c>
      <c r="O1083" s="21">
        <v>133.54400000000001</v>
      </c>
      <c r="P1083" s="27">
        <v>0.71276685084938751</v>
      </c>
      <c r="Q1083" s="8">
        <v>910.17</v>
      </c>
      <c r="R1083" s="21">
        <v>45.988</v>
      </c>
      <c r="S1083" s="22">
        <v>0.47814514452069035</v>
      </c>
      <c r="T1083" s="21">
        <v>99.177999999999997</v>
      </c>
      <c r="U1083" s="27">
        <v>0.66397536088710363</v>
      </c>
      <c r="V1083" s="22"/>
      <c r="W1083" s="23"/>
      <c r="X1083" s="23"/>
      <c r="Y1083" s="23"/>
      <c r="AA1083" s="23"/>
    </row>
    <row r="1084" spans="1:27" x14ac:dyDescent="0.25">
      <c r="A1084" s="20">
        <v>37607</v>
      </c>
      <c r="B1084" s="8">
        <v>2054.27</v>
      </c>
      <c r="C1084" s="21">
        <v>83.064999999999998</v>
      </c>
      <c r="D1084" s="22">
        <v>0.87143306756189676</v>
      </c>
      <c r="E1084" s="21">
        <v>88.784999999999997</v>
      </c>
      <c r="F1084" s="27">
        <v>0.8787115873319683</v>
      </c>
      <c r="G1084" s="8">
        <v>1773.24</v>
      </c>
      <c r="H1084" s="21">
        <v>15.117000000000001</v>
      </c>
      <c r="I1084" s="22">
        <v>0.69248740265689424</v>
      </c>
      <c r="J1084" s="21">
        <v>24.646999999999998</v>
      </c>
      <c r="K1084" s="27">
        <v>0.78593793762233866</v>
      </c>
      <c r="L1084" s="8">
        <v>2260.1799999999998</v>
      </c>
      <c r="M1084" s="21">
        <v>93.558000000000007</v>
      </c>
      <c r="N1084" s="22">
        <v>0.67327288428324694</v>
      </c>
      <c r="O1084" s="21">
        <v>141.958</v>
      </c>
      <c r="P1084" s="27">
        <v>0.75767514697226279</v>
      </c>
      <c r="Q1084" s="8">
        <v>911.24</v>
      </c>
      <c r="R1084" s="21">
        <v>52.209000000000003</v>
      </c>
      <c r="S1084" s="22">
        <v>0.54282595134123524</v>
      </c>
      <c r="T1084" s="21">
        <v>105.399</v>
      </c>
      <c r="U1084" s="27">
        <v>0.70562386006998601</v>
      </c>
      <c r="V1084" s="22"/>
      <c r="W1084" s="23"/>
      <c r="X1084" s="23"/>
      <c r="Y1084" s="23"/>
      <c r="AA1084" s="23"/>
    </row>
    <row r="1085" spans="1:27" x14ac:dyDescent="0.25">
      <c r="A1085" s="20">
        <v>37608</v>
      </c>
      <c r="B1085" s="8">
        <v>2054.2600000000002</v>
      </c>
      <c r="C1085" s="21">
        <v>83</v>
      </c>
      <c r="D1085" s="22">
        <v>0.87075115400755354</v>
      </c>
      <c r="E1085" s="21">
        <v>88.72</v>
      </c>
      <c r="F1085" s="27">
        <v>0.87806812219694297</v>
      </c>
      <c r="G1085" s="8">
        <v>1773.56</v>
      </c>
      <c r="H1085" s="21">
        <v>16.164000000000001</v>
      </c>
      <c r="I1085" s="22">
        <v>0.74044892349977098</v>
      </c>
      <c r="J1085" s="21">
        <v>25.693999999999999</v>
      </c>
      <c r="K1085" s="27">
        <v>0.81932436587300717</v>
      </c>
      <c r="L1085" s="8">
        <v>2261.0700000000002</v>
      </c>
      <c r="M1085" s="21">
        <v>101.339</v>
      </c>
      <c r="N1085" s="22">
        <v>0.72926741508347726</v>
      </c>
      <c r="O1085" s="21">
        <v>149.739</v>
      </c>
      <c r="P1085" s="27">
        <v>0.79920464907582978</v>
      </c>
      <c r="Q1085" s="8">
        <v>911.27</v>
      </c>
      <c r="R1085" s="21">
        <v>52.436</v>
      </c>
      <c r="S1085" s="22">
        <v>0.54518610937824907</v>
      </c>
      <c r="T1085" s="21">
        <v>105.626</v>
      </c>
      <c r="U1085" s="27">
        <v>0.70714283516332377</v>
      </c>
      <c r="V1085" s="22"/>
      <c r="W1085" s="23"/>
      <c r="X1085" s="23"/>
      <c r="Y1085" s="23"/>
      <c r="AA1085" s="23"/>
    </row>
    <row r="1086" spans="1:27" x14ac:dyDescent="0.25">
      <c r="A1086" s="20">
        <v>37609</v>
      </c>
      <c r="B1086" s="8">
        <v>2054.31</v>
      </c>
      <c r="C1086" s="21">
        <v>83.326999999999998</v>
      </c>
      <c r="D1086" s="22">
        <v>0.87418170373478798</v>
      </c>
      <c r="E1086" s="21">
        <v>89.046999999999997</v>
      </c>
      <c r="F1086" s="27">
        <v>0.88130441795270154</v>
      </c>
      <c r="G1086" s="8">
        <v>1773.56</v>
      </c>
      <c r="H1086" s="21">
        <v>16.164000000000001</v>
      </c>
      <c r="I1086" s="22">
        <v>0.74044892349977098</v>
      </c>
      <c r="J1086" s="21">
        <v>25.693999999999999</v>
      </c>
      <c r="K1086" s="27">
        <v>0.81932436587300717</v>
      </c>
      <c r="L1086" s="8">
        <v>2261.0700000000002</v>
      </c>
      <c r="M1086" s="21">
        <v>101.339</v>
      </c>
      <c r="N1086" s="22">
        <v>0.72926741508347726</v>
      </c>
      <c r="O1086" s="21">
        <v>149.739</v>
      </c>
      <c r="P1086" s="27">
        <v>0.79920464907582978</v>
      </c>
      <c r="Q1086" s="8">
        <v>909.82</v>
      </c>
      <c r="R1086" s="21">
        <v>43.996000000000002</v>
      </c>
      <c r="S1086" s="22">
        <v>0.4574339779579954</v>
      </c>
      <c r="T1086" s="21">
        <v>97.186000000000007</v>
      </c>
      <c r="U1086" s="27">
        <v>0.65063880566699417</v>
      </c>
      <c r="V1086" s="22"/>
      <c r="W1086" s="23"/>
      <c r="X1086" s="23"/>
      <c r="Y1086" s="23"/>
      <c r="AA1086" s="23"/>
    </row>
    <row r="1087" spans="1:27" x14ac:dyDescent="0.25">
      <c r="A1087" s="20">
        <v>37610</v>
      </c>
      <c r="B1087" s="8">
        <v>2054.5300000000002</v>
      </c>
      <c r="C1087" s="21">
        <v>84.644999999999996</v>
      </c>
      <c r="D1087" s="22">
        <v>0.88800881242131768</v>
      </c>
      <c r="E1087" s="21">
        <v>90.364999999999995</v>
      </c>
      <c r="F1087" s="27">
        <v>0.89434862479663313</v>
      </c>
      <c r="G1087" s="8">
        <v>1772.8</v>
      </c>
      <c r="H1087" s="21">
        <v>13.696</v>
      </c>
      <c r="I1087" s="22">
        <v>0.62739349519010534</v>
      </c>
      <c r="J1087" s="21">
        <v>23.225999999999999</v>
      </c>
      <c r="K1087" s="27">
        <v>0.74062446702977747</v>
      </c>
      <c r="L1087" s="8">
        <v>2261.89</v>
      </c>
      <c r="M1087" s="21">
        <v>108.646</v>
      </c>
      <c r="N1087" s="22">
        <v>0.78185089234312033</v>
      </c>
      <c r="O1087" s="21">
        <v>157.04599999999999</v>
      </c>
      <c r="P1087" s="27">
        <v>0.83820457881621291</v>
      </c>
      <c r="Q1087" s="8">
        <v>908.37</v>
      </c>
      <c r="R1087" s="21">
        <v>36.033999999999999</v>
      </c>
      <c r="S1087" s="22">
        <v>0.37465169473903098</v>
      </c>
      <c r="T1087" s="21">
        <v>89.224000000000004</v>
      </c>
      <c r="U1087" s="27">
        <v>0.59733522672771977</v>
      </c>
      <c r="V1087" s="22"/>
      <c r="W1087" s="23"/>
      <c r="X1087" s="23"/>
      <c r="Y1087" s="23"/>
      <c r="AA1087" s="23"/>
    </row>
    <row r="1088" spans="1:27" x14ac:dyDescent="0.25">
      <c r="A1088" s="20">
        <v>37611</v>
      </c>
      <c r="B1088" s="8">
        <v>2054.5700000000002</v>
      </c>
      <c r="C1088" s="21">
        <v>84.843999999999994</v>
      </c>
      <c r="D1088" s="22">
        <v>0.89009651699538395</v>
      </c>
      <c r="E1088" s="21">
        <v>90.563999999999993</v>
      </c>
      <c r="F1088" s="27">
        <v>0.8963184779694231</v>
      </c>
      <c r="G1088" s="8">
        <v>1772.19</v>
      </c>
      <c r="H1088" s="21">
        <v>11.819000000000001</v>
      </c>
      <c r="I1088" s="22">
        <v>0.5414109024278515</v>
      </c>
      <c r="J1088" s="21">
        <v>21.349</v>
      </c>
      <c r="K1088" s="27">
        <v>0.68077166655974664</v>
      </c>
      <c r="L1088" s="8">
        <v>2262.12</v>
      </c>
      <c r="M1088" s="21">
        <v>110.791</v>
      </c>
      <c r="N1088" s="22">
        <v>0.79728698906160045</v>
      </c>
      <c r="O1088" s="21">
        <v>159.191</v>
      </c>
      <c r="P1088" s="27">
        <v>0.8496530516797175</v>
      </c>
      <c r="Q1088" s="8">
        <v>906.85</v>
      </c>
      <c r="R1088" s="21">
        <v>28.117999999999999</v>
      </c>
      <c r="S1088" s="22">
        <v>0.29234768143065087</v>
      </c>
      <c r="T1088" s="21">
        <v>81.308000000000007</v>
      </c>
      <c r="U1088" s="27">
        <v>0.54433936125576043</v>
      </c>
      <c r="V1088" s="22"/>
      <c r="W1088" s="23"/>
      <c r="X1088" s="23"/>
      <c r="Y1088" s="23"/>
      <c r="AA1088" s="23"/>
    </row>
    <row r="1089" spans="1:27" x14ac:dyDescent="0.25">
      <c r="A1089" s="20">
        <v>37612</v>
      </c>
      <c r="B1089" s="8">
        <v>2054.5300000000002</v>
      </c>
      <c r="C1089" s="21">
        <v>84.644999999999996</v>
      </c>
      <c r="D1089" s="22">
        <v>0.88800881242131768</v>
      </c>
      <c r="E1089" s="21">
        <v>90.364999999999995</v>
      </c>
      <c r="F1089" s="27">
        <v>0.89434862479663313</v>
      </c>
      <c r="G1089" s="8">
        <v>1772.19</v>
      </c>
      <c r="H1089" s="21">
        <v>11.819000000000001</v>
      </c>
      <c r="I1089" s="22">
        <v>0.5414109024278515</v>
      </c>
      <c r="J1089" s="21">
        <v>21.349</v>
      </c>
      <c r="K1089" s="27">
        <v>0.68077166655974664</v>
      </c>
      <c r="L1089" s="8">
        <v>2262.12</v>
      </c>
      <c r="M1089" s="21">
        <v>110.791</v>
      </c>
      <c r="N1089" s="22">
        <v>0.79728698906160045</v>
      </c>
      <c r="O1089" s="21">
        <v>159.191</v>
      </c>
      <c r="P1089" s="27">
        <v>0.8496530516797175</v>
      </c>
      <c r="Q1089" s="8">
        <v>907.88</v>
      </c>
      <c r="R1089" s="21">
        <v>33.411999999999999</v>
      </c>
      <c r="S1089" s="22">
        <v>0.34739030983572472</v>
      </c>
      <c r="T1089" s="21">
        <v>86.602000000000004</v>
      </c>
      <c r="U1089" s="27">
        <v>0.57978172927200888</v>
      </c>
      <c r="V1089" s="22"/>
      <c r="W1089" s="23"/>
      <c r="X1089" s="23"/>
      <c r="Y1089" s="23"/>
      <c r="AA1089" s="23"/>
    </row>
    <row r="1090" spans="1:27" x14ac:dyDescent="0.25">
      <c r="A1090" s="20">
        <v>37613</v>
      </c>
      <c r="B1090" s="8">
        <v>2054.48</v>
      </c>
      <c r="C1090" s="21">
        <v>84.313999999999993</v>
      </c>
      <c r="D1090" s="22">
        <v>0.88453629878304663</v>
      </c>
      <c r="E1090" s="21">
        <v>90.034000000000006</v>
      </c>
      <c r="F1090" s="27">
        <v>0.8910728712731607</v>
      </c>
      <c r="G1090" s="8">
        <v>1772.14</v>
      </c>
      <c r="H1090" s="21">
        <v>11.693</v>
      </c>
      <c r="I1090" s="22">
        <v>0.53563902885936787</v>
      </c>
      <c r="J1090" s="21">
        <v>21.222999999999999</v>
      </c>
      <c r="K1090" s="27">
        <v>0.67675360894185166</v>
      </c>
      <c r="L1090" s="8">
        <v>2261.96</v>
      </c>
      <c r="M1090" s="21">
        <v>109.288</v>
      </c>
      <c r="N1090" s="22">
        <v>0.78647092688543463</v>
      </c>
      <c r="O1090" s="21">
        <v>157.68799999999999</v>
      </c>
      <c r="P1090" s="27">
        <v>0.84163105438878349</v>
      </c>
      <c r="Q1090" s="8">
        <v>909.07</v>
      </c>
      <c r="R1090" s="21">
        <v>39.838999999999999</v>
      </c>
      <c r="S1090" s="22">
        <v>0.41421293408192972</v>
      </c>
      <c r="T1090" s="21">
        <v>93.028999999999996</v>
      </c>
      <c r="U1090" s="27">
        <v>0.62280860039087904</v>
      </c>
      <c r="V1090" s="22"/>
      <c r="W1090" s="23"/>
      <c r="X1090" s="23"/>
      <c r="Y1090" s="23"/>
      <c r="AA1090" s="23"/>
    </row>
    <row r="1091" spans="1:27" x14ac:dyDescent="0.25">
      <c r="A1091" s="20">
        <v>37614</v>
      </c>
      <c r="B1091" s="8">
        <v>2054.4499999999998</v>
      </c>
      <c r="C1091" s="21">
        <v>84.116</v>
      </c>
      <c r="D1091" s="22">
        <v>0.88245908518673943</v>
      </c>
      <c r="E1091" s="21">
        <v>89.835999999999999</v>
      </c>
      <c r="F1091" s="27">
        <v>0.88911326194391183</v>
      </c>
      <c r="G1091" s="8">
        <v>1772.53</v>
      </c>
      <c r="H1091" s="21">
        <v>12.843</v>
      </c>
      <c r="I1091" s="22">
        <v>0.58831882730187812</v>
      </c>
      <c r="J1091" s="21">
        <v>22.373000000000001</v>
      </c>
      <c r="K1091" s="27">
        <v>0.71342464955007534</v>
      </c>
      <c r="L1091" s="8">
        <v>2261.9499999999998</v>
      </c>
      <c r="M1091" s="21">
        <v>109.181</v>
      </c>
      <c r="N1091" s="22">
        <v>0.7857009211283823</v>
      </c>
      <c r="O1091" s="21">
        <v>157.58099999999999</v>
      </c>
      <c r="P1091" s="27">
        <v>0.84106000653746138</v>
      </c>
      <c r="Q1091" s="8">
        <v>910.27</v>
      </c>
      <c r="R1091" s="21">
        <v>46.582000000000001</v>
      </c>
      <c r="S1091" s="22">
        <v>0.48432106467040964</v>
      </c>
      <c r="T1091" s="21">
        <v>99.772000000000006</v>
      </c>
      <c r="U1091" s="27">
        <v>0.66795258626427245</v>
      </c>
      <c r="V1091" s="22"/>
      <c r="W1091" s="23"/>
      <c r="X1091" s="23"/>
      <c r="Y1091" s="23"/>
      <c r="AA1091" s="23"/>
    </row>
    <row r="1092" spans="1:27" x14ac:dyDescent="0.25">
      <c r="A1092" s="20">
        <v>37615</v>
      </c>
      <c r="B1092" s="8">
        <v>2054.4</v>
      </c>
      <c r="C1092" s="21">
        <v>83.852000000000004</v>
      </c>
      <c r="D1092" s="22">
        <v>0.87968946705832984</v>
      </c>
      <c r="E1092" s="21">
        <v>89.572000000000003</v>
      </c>
      <c r="F1092" s="27">
        <v>0.88650032303770909</v>
      </c>
      <c r="G1092" s="8">
        <v>1772.53</v>
      </c>
      <c r="H1092" s="21">
        <v>12.843</v>
      </c>
      <c r="I1092" s="22">
        <v>0.58831882730187812</v>
      </c>
      <c r="J1092" s="21">
        <v>22.373000000000001</v>
      </c>
      <c r="K1092" s="27">
        <v>0.71342464955007534</v>
      </c>
      <c r="L1092" s="8">
        <v>2261.9499999999998</v>
      </c>
      <c r="M1092" s="21">
        <v>109.181</v>
      </c>
      <c r="N1092" s="22">
        <v>0.7857009211283823</v>
      </c>
      <c r="O1092" s="21">
        <v>157.58099999999999</v>
      </c>
      <c r="P1092" s="27">
        <v>0.84106000653746138</v>
      </c>
      <c r="Q1092" s="8">
        <v>911.24</v>
      </c>
      <c r="R1092" s="21">
        <v>52.209000000000003</v>
      </c>
      <c r="S1092" s="22">
        <v>0.54282595134123524</v>
      </c>
      <c r="T1092" s="21">
        <v>105.399</v>
      </c>
      <c r="U1092" s="27">
        <v>0.70562386006998601</v>
      </c>
      <c r="V1092" s="22"/>
      <c r="W1092" s="23"/>
      <c r="X1092" s="23"/>
      <c r="Y1092" s="23"/>
      <c r="AA1092" s="23"/>
    </row>
    <row r="1093" spans="1:27" x14ac:dyDescent="0.25">
      <c r="A1093" s="20">
        <v>37616</v>
      </c>
      <c r="B1093" s="8">
        <v>2054.36</v>
      </c>
      <c r="C1093" s="21">
        <v>83.588999999999999</v>
      </c>
      <c r="D1093" s="22">
        <v>0.87693033990767943</v>
      </c>
      <c r="E1093" s="21">
        <v>89.308999999999997</v>
      </c>
      <c r="F1093" s="27">
        <v>0.88389762797504734</v>
      </c>
      <c r="G1093" s="8">
        <v>1772.33</v>
      </c>
      <c r="H1093" s="21">
        <v>12.263</v>
      </c>
      <c r="I1093" s="22">
        <v>0.56174988547869908</v>
      </c>
      <c r="J1093" s="21">
        <v>21.792999999999999</v>
      </c>
      <c r="K1093" s="27">
        <v>0.69492960490183964</v>
      </c>
      <c r="L1093" s="8">
        <v>2261.67</v>
      </c>
      <c r="M1093" s="21">
        <v>106.726</v>
      </c>
      <c r="N1093" s="22">
        <v>0.76803396660909617</v>
      </c>
      <c r="O1093" s="21">
        <v>155.126</v>
      </c>
      <c r="P1093" s="27">
        <v>0.82795681415758415</v>
      </c>
      <c r="Q1093" s="8">
        <v>910.38</v>
      </c>
      <c r="R1093" s="21">
        <v>47.176000000000002</v>
      </c>
      <c r="S1093" s="22">
        <v>0.49049698482012888</v>
      </c>
      <c r="T1093" s="21">
        <v>100.366</v>
      </c>
      <c r="U1093" s="27">
        <v>0.67192865915654498</v>
      </c>
      <c r="V1093" s="22"/>
      <c r="W1093" s="23"/>
      <c r="X1093" s="23"/>
      <c r="Y1093" s="23"/>
      <c r="AA1093" s="23"/>
    </row>
    <row r="1094" spans="1:27" x14ac:dyDescent="0.25">
      <c r="A1094" s="20">
        <v>37617</v>
      </c>
      <c r="B1094" s="8">
        <v>2054.33</v>
      </c>
      <c r="C1094" s="21">
        <v>83.457999999999998</v>
      </c>
      <c r="D1094" s="22">
        <v>0.87555602182123382</v>
      </c>
      <c r="E1094" s="21">
        <v>89.177999999999997</v>
      </c>
      <c r="F1094" s="27">
        <v>0.88260083326306815</v>
      </c>
      <c r="G1094" s="8">
        <v>1771.68</v>
      </c>
      <c r="H1094" s="21">
        <v>10.37</v>
      </c>
      <c r="I1094" s="22">
        <v>0.47503435639028857</v>
      </c>
      <c r="J1094" s="21">
        <v>19.899999999999999</v>
      </c>
      <c r="K1094" s="27">
        <v>0.63456583756710538</v>
      </c>
      <c r="L1094" s="8">
        <v>2261.46</v>
      </c>
      <c r="M1094" s="21">
        <v>104.816</v>
      </c>
      <c r="N1094" s="22">
        <v>0.7542890040299367</v>
      </c>
      <c r="O1094" s="21">
        <v>153.21600000000001</v>
      </c>
      <c r="P1094" s="27">
        <v>0.81776257345597703</v>
      </c>
      <c r="Q1094" s="8">
        <v>911.55</v>
      </c>
      <c r="R1094" s="21">
        <v>54.11</v>
      </c>
      <c r="S1094" s="22">
        <v>0.56259097525473067</v>
      </c>
      <c r="T1094" s="21">
        <v>107.3</v>
      </c>
      <c r="U1094" s="27">
        <v>0.71835075077994703</v>
      </c>
      <c r="V1094" s="22"/>
      <c r="W1094" s="23"/>
      <c r="X1094" s="23"/>
      <c r="Y1094" s="23"/>
      <c r="AA1094" s="23"/>
    </row>
    <row r="1095" spans="1:27" x14ac:dyDescent="0.25">
      <c r="A1095" s="20">
        <v>37618</v>
      </c>
      <c r="B1095" s="8">
        <v>2054.29</v>
      </c>
      <c r="C1095" s="21">
        <v>83.195999999999998</v>
      </c>
      <c r="D1095" s="22">
        <v>0.87280738564834237</v>
      </c>
      <c r="E1095" s="21">
        <v>88.915999999999997</v>
      </c>
      <c r="F1095" s="27">
        <v>0.88000800264233492</v>
      </c>
      <c r="G1095" s="8">
        <v>1771.68</v>
      </c>
      <c r="H1095" s="21">
        <v>10.37</v>
      </c>
      <c r="I1095" s="22">
        <v>0.47503435639028857</v>
      </c>
      <c r="J1095" s="21">
        <v>19.899999999999999</v>
      </c>
      <c r="K1095" s="27">
        <v>0.63456583756710538</v>
      </c>
      <c r="L1095" s="8">
        <v>2261.46</v>
      </c>
      <c r="M1095" s="21">
        <v>104.816</v>
      </c>
      <c r="N1095" s="22">
        <v>0.7542890040299367</v>
      </c>
      <c r="O1095" s="21">
        <v>153.21600000000001</v>
      </c>
      <c r="P1095" s="27">
        <v>0.81776257345597703</v>
      </c>
      <c r="Q1095" s="8">
        <v>910.19</v>
      </c>
      <c r="R1095" s="21">
        <v>46.137</v>
      </c>
      <c r="S1095" s="22">
        <v>0.47969432314410482</v>
      </c>
      <c r="T1095" s="21">
        <v>99.326999999999998</v>
      </c>
      <c r="U1095" s="27">
        <v>0.66497341280730882</v>
      </c>
      <c r="V1095" s="22"/>
      <c r="W1095" s="23"/>
      <c r="X1095" s="23"/>
      <c r="Y1095" s="23"/>
      <c r="AA1095" s="23"/>
    </row>
    <row r="1096" spans="1:27" x14ac:dyDescent="0.25">
      <c r="A1096" s="20">
        <v>37619</v>
      </c>
      <c r="B1096" s="8">
        <v>2054.2399999999998</v>
      </c>
      <c r="C1096" s="21">
        <v>82.933999999999997</v>
      </c>
      <c r="D1096" s="22">
        <v>0.87005874947545114</v>
      </c>
      <c r="E1096" s="21">
        <v>88.653999999999996</v>
      </c>
      <c r="F1096" s="27">
        <v>0.87741479261998911</v>
      </c>
      <c r="G1096" s="8">
        <v>1772.9</v>
      </c>
      <c r="H1096" s="21">
        <v>13.996</v>
      </c>
      <c r="I1096" s="22">
        <v>0.64113605130554285</v>
      </c>
      <c r="J1096" s="21">
        <v>23.526</v>
      </c>
      <c r="K1096" s="27">
        <v>0.75019103804214315</v>
      </c>
      <c r="L1096" s="8">
        <v>2261.5100000000002</v>
      </c>
      <c r="M1096" s="21">
        <v>105.239</v>
      </c>
      <c r="N1096" s="22">
        <v>0.7573330454807139</v>
      </c>
      <c r="O1096" s="21">
        <v>153.63900000000001</v>
      </c>
      <c r="P1096" s="27">
        <v>0.82002019134739246</v>
      </c>
      <c r="Q1096" s="8">
        <v>908.57</v>
      </c>
      <c r="R1096" s="21">
        <v>37.104999999999997</v>
      </c>
      <c r="S1096" s="22">
        <v>0.38578706591807027</v>
      </c>
      <c r="T1096" s="21">
        <v>90.295000000000002</v>
      </c>
      <c r="U1096" s="27">
        <v>0.60450598775256603</v>
      </c>
      <c r="V1096" s="22"/>
      <c r="W1096" s="23"/>
      <c r="X1096" s="23"/>
      <c r="Y1096" s="23"/>
      <c r="AA1096" s="23"/>
    </row>
    <row r="1097" spans="1:27" x14ac:dyDescent="0.25">
      <c r="A1097" s="20">
        <v>37620</v>
      </c>
      <c r="B1097" s="8">
        <v>2054.2199999999998</v>
      </c>
      <c r="C1097" s="21">
        <v>82.804000000000002</v>
      </c>
      <c r="D1097" s="22">
        <v>0.8686949223667646</v>
      </c>
      <c r="E1097" s="21">
        <v>88.524000000000001</v>
      </c>
      <c r="F1097" s="27">
        <v>0.87612824175155091</v>
      </c>
      <c r="G1097" s="8">
        <v>1772.27</v>
      </c>
      <c r="H1097" s="21">
        <v>12.071999999999999</v>
      </c>
      <c r="I1097" s="22">
        <v>0.55300045808520382</v>
      </c>
      <c r="J1097" s="21">
        <v>21.602</v>
      </c>
      <c r="K1097" s="27">
        <v>0.6888395644234846</v>
      </c>
      <c r="L1097" s="8">
        <v>2261.62</v>
      </c>
      <c r="M1097" s="21">
        <v>106.194</v>
      </c>
      <c r="N1097" s="22">
        <v>0.76420552677029363</v>
      </c>
      <c r="O1097" s="21">
        <v>154.59399999999999</v>
      </c>
      <c r="P1097" s="27">
        <v>0.82511740593051475</v>
      </c>
      <c r="Q1097" s="8">
        <v>909.35</v>
      </c>
      <c r="R1097" s="21">
        <v>41.363</v>
      </c>
      <c r="S1097" s="22">
        <v>0.43005822416302764</v>
      </c>
      <c r="T1097" s="21">
        <v>94.552999999999997</v>
      </c>
      <c r="U1097" s="27">
        <v>0.63301154917791924</v>
      </c>
      <c r="V1097" s="22"/>
      <c r="W1097" s="23"/>
      <c r="X1097" s="23"/>
      <c r="Y1097" s="23"/>
      <c r="AA1097" s="23"/>
    </row>
    <row r="1098" spans="1:27" x14ac:dyDescent="0.25">
      <c r="A1098" s="20">
        <v>37621</v>
      </c>
      <c r="B1098" s="8">
        <v>2054.1799999999998</v>
      </c>
      <c r="C1098" s="21">
        <v>82.543000000000006</v>
      </c>
      <c r="D1098" s="22">
        <v>0.86595677717163244</v>
      </c>
      <c r="E1098" s="21">
        <v>88.263000000000005</v>
      </c>
      <c r="F1098" s="27">
        <v>0.87354527557274619</v>
      </c>
      <c r="G1098" s="8">
        <v>1771.29</v>
      </c>
      <c r="H1098" s="21">
        <v>9.2750000000000004</v>
      </c>
      <c r="I1098" s="22">
        <v>0.4248740265689418</v>
      </c>
      <c r="J1098" s="21">
        <v>18.805</v>
      </c>
      <c r="K1098" s="27">
        <v>0.59964895353986114</v>
      </c>
      <c r="L1098" s="8">
        <v>2261.79</v>
      </c>
      <c r="M1098" s="21">
        <v>107.791</v>
      </c>
      <c r="N1098" s="22">
        <v>0.77569804260218767</v>
      </c>
      <c r="O1098" s="21">
        <v>156.191</v>
      </c>
      <c r="P1098" s="27">
        <v>0.83364109608620762</v>
      </c>
      <c r="Q1098" s="8">
        <v>907.5</v>
      </c>
      <c r="R1098" s="21">
        <v>31.448</v>
      </c>
      <c r="S1098" s="22">
        <v>0.32697026408816798</v>
      </c>
      <c r="T1098" s="21">
        <v>84.638000000000005</v>
      </c>
      <c r="U1098" s="27">
        <v>0.56663302908999802</v>
      </c>
      <c r="V1098" s="22"/>
      <c r="W1098" s="23"/>
      <c r="X1098" s="23"/>
      <c r="Y1098" s="23"/>
      <c r="AA1098" s="23"/>
    </row>
    <row r="1099" spans="1:27" x14ac:dyDescent="0.25">
      <c r="A1099" s="20">
        <v>37622</v>
      </c>
      <c r="B1099" s="8">
        <v>2054.13</v>
      </c>
      <c r="C1099" s="21">
        <v>82.281999999999996</v>
      </c>
      <c r="D1099" s="22">
        <v>0.86321863197650017</v>
      </c>
      <c r="E1099" s="21">
        <v>88.001999999999995</v>
      </c>
      <c r="F1099" s="27">
        <v>0.8709619299923288</v>
      </c>
      <c r="G1099" s="8">
        <v>1771.85</v>
      </c>
      <c r="H1099" s="21">
        <v>10.856</v>
      </c>
      <c r="I1099" s="22">
        <v>0.49729729729729732</v>
      </c>
      <c r="J1099" s="21">
        <v>20.385999999999999</v>
      </c>
      <c r="K1099" s="27">
        <v>0.65006353591808574</v>
      </c>
      <c r="L1099" s="8">
        <v>2261.75</v>
      </c>
      <c r="M1099" s="21">
        <v>107.36499999999999</v>
      </c>
      <c r="N1099" s="22">
        <v>0.77263241220495105</v>
      </c>
      <c r="O1099" s="21">
        <v>155.76499999999999</v>
      </c>
      <c r="P1099" s="27">
        <v>0.83136745870061324</v>
      </c>
      <c r="Q1099" s="8">
        <v>908.24</v>
      </c>
      <c r="R1099" s="21">
        <v>35.323</v>
      </c>
      <c r="S1099" s="22">
        <v>0.36725930546891244</v>
      </c>
      <c r="T1099" s="21">
        <v>88.513000000000005</v>
      </c>
      <c r="U1099" s="27">
        <v>0.59257546410595585</v>
      </c>
      <c r="V1099" s="22"/>
      <c r="W1099" s="23"/>
      <c r="X1099" s="23"/>
      <c r="Y1099" s="23"/>
      <c r="AA1099" s="23"/>
    </row>
    <row r="1100" spans="1:27" x14ac:dyDescent="0.25">
      <c r="A1100" s="20">
        <v>37623</v>
      </c>
      <c r="B1100" s="8">
        <v>2054.11</v>
      </c>
      <c r="C1100" s="21">
        <v>82.152000000000001</v>
      </c>
      <c r="D1100" s="22">
        <v>0.86185480486781363</v>
      </c>
      <c r="E1100" s="21">
        <v>87.872</v>
      </c>
      <c r="F1100" s="27">
        <v>0.8696753791238907</v>
      </c>
      <c r="G1100" s="8">
        <v>1772.45</v>
      </c>
      <c r="H1100" s="21">
        <v>12.616</v>
      </c>
      <c r="I1100" s="22">
        <v>0.57792029317453053</v>
      </c>
      <c r="J1100" s="21">
        <v>22.146000000000001</v>
      </c>
      <c r="K1100" s="27">
        <v>0.70618676723928853</v>
      </c>
      <c r="L1100" s="8">
        <v>2261.65</v>
      </c>
      <c r="M1100" s="21">
        <v>106.51300000000001</v>
      </c>
      <c r="N1100" s="22">
        <v>0.76650115141047781</v>
      </c>
      <c r="O1100" s="21">
        <v>154.91300000000001</v>
      </c>
      <c r="P1100" s="27">
        <v>0.82681999546478702</v>
      </c>
      <c r="Q1100" s="8">
        <v>909.13</v>
      </c>
      <c r="R1100" s="21">
        <v>40.128</v>
      </c>
      <c r="S1100" s="22">
        <v>0.41721771678103553</v>
      </c>
      <c r="T1100" s="21">
        <v>93.317999999999998</v>
      </c>
      <c r="U1100" s="27">
        <v>0.62474362253178506</v>
      </c>
      <c r="V1100" s="22"/>
      <c r="W1100" s="23"/>
      <c r="X1100" s="23"/>
      <c r="Y1100" s="23"/>
      <c r="AA1100" s="23"/>
    </row>
    <row r="1101" spans="1:27" x14ac:dyDescent="0.25">
      <c r="A1101" s="20">
        <v>37624</v>
      </c>
      <c r="B1101" s="8">
        <v>2054.0700000000002</v>
      </c>
      <c r="C1101" s="21">
        <v>81.893000000000001</v>
      </c>
      <c r="D1101" s="22">
        <v>0.85913764162819983</v>
      </c>
      <c r="E1101" s="21">
        <v>87.613</v>
      </c>
      <c r="F1101" s="27">
        <v>0.86711214182894281</v>
      </c>
      <c r="G1101" s="8">
        <v>1772.73</v>
      </c>
      <c r="H1101" s="21">
        <v>13.465</v>
      </c>
      <c r="I1101" s="22">
        <v>0.61681172698121856</v>
      </c>
      <c r="J1101" s="21">
        <v>22.995000000000001</v>
      </c>
      <c r="K1101" s="27">
        <v>0.73325945420719851</v>
      </c>
      <c r="L1101" s="8">
        <v>2261.5700000000002</v>
      </c>
      <c r="M1101" s="21">
        <v>105.77</v>
      </c>
      <c r="N1101" s="22">
        <v>0.76115428900402993</v>
      </c>
      <c r="O1101" s="21">
        <v>154.16999999999999</v>
      </c>
      <c r="P1101" s="27">
        <v>0.82285432256461477</v>
      </c>
      <c r="Q1101" s="8">
        <v>909.84</v>
      </c>
      <c r="R1101" s="21">
        <v>44.143000000000001</v>
      </c>
      <c r="S1101" s="22">
        <v>0.45896236223747139</v>
      </c>
      <c r="T1101" s="21">
        <v>97.332999999999998</v>
      </c>
      <c r="U1101" s="27">
        <v>0.65162302776844361</v>
      </c>
      <c r="V1101" s="22"/>
      <c r="W1101" s="23"/>
      <c r="X1101" s="23"/>
      <c r="Y1101" s="23"/>
      <c r="AA1101" s="23"/>
    </row>
    <row r="1102" spans="1:27" x14ac:dyDescent="0.25">
      <c r="A1102" s="20">
        <v>37625</v>
      </c>
      <c r="B1102" s="8">
        <v>2054.0100000000002</v>
      </c>
      <c r="C1102" s="21">
        <v>81.569000000000003</v>
      </c>
      <c r="D1102" s="22">
        <v>0.8557385648342426</v>
      </c>
      <c r="E1102" s="21">
        <v>87.289000000000001</v>
      </c>
      <c r="F1102" s="27">
        <v>0.86390543939896958</v>
      </c>
      <c r="G1102" s="8">
        <v>1772.96</v>
      </c>
      <c r="H1102" s="21">
        <v>14.198</v>
      </c>
      <c r="I1102" s="22">
        <v>0.65038937242327066</v>
      </c>
      <c r="J1102" s="21">
        <v>23.728000000000002</v>
      </c>
      <c r="K1102" s="27">
        <v>0.75663313224546125</v>
      </c>
      <c r="L1102" s="8">
        <v>2261.3000000000002</v>
      </c>
      <c r="M1102" s="21">
        <v>103.337</v>
      </c>
      <c r="N1102" s="22">
        <v>0.7436456534254462</v>
      </c>
      <c r="O1102" s="21">
        <v>151.73699999999999</v>
      </c>
      <c r="P1102" s="27">
        <v>0.80986873211847521</v>
      </c>
      <c r="Q1102" s="8">
        <v>910.84</v>
      </c>
      <c r="R1102" s="21">
        <v>49.869</v>
      </c>
      <c r="S1102" s="22">
        <v>0.51849656893325013</v>
      </c>
      <c r="T1102" s="21">
        <v>103.059</v>
      </c>
      <c r="U1102" s="27">
        <v>0.68995813287443231</v>
      </c>
      <c r="V1102" s="22"/>
      <c r="W1102" s="23"/>
      <c r="X1102" s="23"/>
      <c r="Y1102" s="23"/>
      <c r="AA1102" s="23"/>
    </row>
    <row r="1103" spans="1:27" x14ac:dyDescent="0.25">
      <c r="A1103" s="20">
        <v>37626</v>
      </c>
      <c r="B1103" s="8">
        <v>2053.9899999999998</v>
      </c>
      <c r="C1103" s="21">
        <v>81.44</v>
      </c>
      <c r="D1103" s="22">
        <v>0.85438522870331512</v>
      </c>
      <c r="E1103" s="21">
        <v>87.16</v>
      </c>
      <c r="F1103" s="27">
        <v>0.86262875297245989</v>
      </c>
      <c r="G1103" s="8">
        <v>1773.23</v>
      </c>
      <c r="H1103" s="21">
        <v>15.083</v>
      </c>
      <c r="I1103" s="22">
        <v>0.69092991296381123</v>
      </c>
      <c r="J1103" s="21">
        <v>24.613</v>
      </c>
      <c r="K1103" s="27">
        <v>0.78485366104580301</v>
      </c>
      <c r="L1103" s="8">
        <v>2261.2399999999998</v>
      </c>
      <c r="M1103" s="21">
        <v>102.81</v>
      </c>
      <c r="N1103" s="22">
        <v>0.73985319516407599</v>
      </c>
      <c r="O1103" s="21">
        <v>151.21</v>
      </c>
      <c r="P1103" s="27">
        <v>0.80705589740527917</v>
      </c>
      <c r="Q1103" s="8">
        <v>911.82</v>
      </c>
      <c r="R1103" s="21">
        <v>55.718000000000004</v>
      </c>
      <c r="S1103" s="22">
        <v>0.57930962778124351</v>
      </c>
      <c r="T1103" s="21">
        <v>108.908</v>
      </c>
      <c r="U1103" s="27">
        <v>0.72911611219638695</v>
      </c>
      <c r="V1103" s="22"/>
      <c r="W1103" s="23"/>
      <c r="X1103" s="23"/>
      <c r="Y1103" s="23"/>
      <c r="AA1103" s="23"/>
    </row>
    <row r="1104" spans="1:27" x14ac:dyDescent="0.25">
      <c r="A1104" s="20">
        <v>37627</v>
      </c>
      <c r="B1104" s="8">
        <v>2053.94</v>
      </c>
      <c r="C1104" s="21">
        <v>81.182000000000002</v>
      </c>
      <c r="D1104" s="22">
        <v>0.85167855644146029</v>
      </c>
      <c r="E1104" s="21">
        <v>86.902000000000001</v>
      </c>
      <c r="F1104" s="27">
        <v>0.86007538011944051</v>
      </c>
      <c r="G1104" s="8">
        <v>1773.49</v>
      </c>
      <c r="H1104" s="21">
        <v>15.917</v>
      </c>
      <c r="I1104" s="22">
        <v>0.72913421896472752</v>
      </c>
      <c r="J1104" s="21">
        <v>25.446999999999999</v>
      </c>
      <c r="K1104" s="27">
        <v>0.81144716377695758</v>
      </c>
      <c r="L1104" s="8">
        <v>2261.15</v>
      </c>
      <c r="M1104" s="21">
        <v>102.074</v>
      </c>
      <c r="N1104" s="22">
        <v>0.73455670696603337</v>
      </c>
      <c r="O1104" s="21">
        <v>150.47399999999999</v>
      </c>
      <c r="P1104" s="27">
        <v>0.80312772896794959</v>
      </c>
      <c r="Q1104" s="8">
        <v>912.34</v>
      </c>
      <c r="R1104" s="21">
        <v>58.881999999999998</v>
      </c>
      <c r="S1104" s="22">
        <v>0.61220627989186938</v>
      </c>
      <c r="T1104" s="21">
        <v>112.072</v>
      </c>
      <c r="U1104" s="27">
        <v>0.75029763210568456</v>
      </c>
      <c r="V1104" s="22"/>
      <c r="W1104" s="23"/>
      <c r="X1104" s="23"/>
      <c r="Y1104" s="23"/>
      <c r="AA1104" s="23"/>
    </row>
    <row r="1105" spans="1:27" x14ac:dyDescent="0.25">
      <c r="A1105" s="20">
        <v>37628</v>
      </c>
      <c r="B1105" s="8">
        <v>2053.89</v>
      </c>
      <c r="C1105" s="21">
        <v>80.86</v>
      </c>
      <c r="D1105" s="22">
        <v>0.84830046160302142</v>
      </c>
      <c r="E1105" s="21">
        <v>86.58</v>
      </c>
      <c r="F1105" s="27">
        <v>0.8568884065733241</v>
      </c>
      <c r="G1105" s="8">
        <v>1772.99</v>
      </c>
      <c r="H1105" s="21">
        <v>14.298999999999999</v>
      </c>
      <c r="I1105" s="22">
        <v>0.65501603298213462</v>
      </c>
      <c r="J1105" s="21">
        <v>23.829000000000001</v>
      </c>
      <c r="K1105" s="27">
        <v>0.75985295693835309</v>
      </c>
      <c r="L1105" s="8">
        <v>2261.02</v>
      </c>
      <c r="M1105" s="21">
        <v>100.92</v>
      </c>
      <c r="N1105" s="22">
        <v>0.72625215889464589</v>
      </c>
      <c r="O1105" s="21">
        <v>149.32</v>
      </c>
      <c r="P1105" s="27">
        <v>0.7969683276884405</v>
      </c>
      <c r="Q1105" s="8">
        <v>912.84</v>
      </c>
      <c r="R1105" s="21">
        <v>62.003999999999998</v>
      </c>
      <c r="S1105" s="22">
        <v>0.6446662507797879</v>
      </c>
      <c r="T1105" s="21">
        <v>115.194</v>
      </c>
      <c r="U1105" s="27">
        <v>0.77119909818517862</v>
      </c>
      <c r="V1105" s="22"/>
      <c r="W1105" s="23"/>
      <c r="X1105" s="23"/>
      <c r="Y1105" s="23"/>
      <c r="AA1105" s="23"/>
    </row>
    <row r="1106" spans="1:27" x14ac:dyDescent="0.25">
      <c r="A1106" s="20">
        <v>37629</v>
      </c>
      <c r="B1106" s="8">
        <v>2053.84</v>
      </c>
      <c r="C1106" s="21">
        <v>80.603999999999999</v>
      </c>
      <c r="D1106" s="22">
        <v>0.84561477129668483</v>
      </c>
      <c r="E1106" s="21">
        <v>86.323999999999998</v>
      </c>
      <c r="F1106" s="27">
        <v>0.85435476260416165</v>
      </c>
      <c r="G1106" s="8">
        <v>1773.48</v>
      </c>
      <c r="H1106" s="21">
        <v>15.882</v>
      </c>
      <c r="I1106" s="22">
        <v>0.7275309207512598</v>
      </c>
      <c r="J1106" s="21">
        <v>25.411999999999999</v>
      </c>
      <c r="K1106" s="27">
        <v>0.81033110457247381</v>
      </c>
      <c r="L1106" s="8">
        <v>2260.75</v>
      </c>
      <c r="M1106" s="21">
        <v>98.518000000000001</v>
      </c>
      <c r="N1106" s="22">
        <v>0.70896660909614273</v>
      </c>
      <c r="O1106" s="21">
        <v>146.91800000000001</v>
      </c>
      <c r="P1106" s="27">
        <v>0.78414820919393824</v>
      </c>
      <c r="Q1106" s="8">
        <v>913.66</v>
      </c>
      <c r="R1106" s="21">
        <v>67.225999999999999</v>
      </c>
      <c r="S1106" s="22">
        <v>0.69896028280307754</v>
      </c>
      <c r="T1106" s="21">
        <v>120.416</v>
      </c>
      <c r="U1106" s="27">
        <v>0.80615972751476905</v>
      </c>
      <c r="V1106" s="22"/>
      <c r="W1106" s="23"/>
      <c r="X1106" s="23"/>
      <c r="Y1106" s="23"/>
      <c r="AA1106" s="23"/>
    </row>
    <row r="1107" spans="1:27" x14ac:dyDescent="0.25">
      <c r="A1107" s="20">
        <v>37630</v>
      </c>
      <c r="B1107" s="8">
        <v>2053.81</v>
      </c>
      <c r="C1107" s="21">
        <v>80.411000000000001</v>
      </c>
      <c r="D1107" s="22">
        <v>0.84359001258917332</v>
      </c>
      <c r="E1107" s="21">
        <v>86.131</v>
      </c>
      <c r="F1107" s="27">
        <v>0.85244447548455504</v>
      </c>
      <c r="G1107" s="8">
        <v>1773.21</v>
      </c>
      <c r="H1107" s="21">
        <v>15.013999999999999</v>
      </c>
      <c r="I1107" s="22">
        <v>0.68776912505726062</v>
      </c>
      <c r="J1107" s="21">
        <v>24.544</v>
      </c>
      <c r="K1107" s="27">
        <v>0.78265332526478348</v>
      </c>
      <c r="L1107" s="8">
        <v>2260.83</v>
      </c>
      <c r="M1107" s="21">
        <v>99.247</v>
      </c>
      <c r="N1107" s="22">
        <v>0.7142127230857801</v>
      </c>
      <c r="O1107" s="21">
        <v>147.64699999999999</v>
      </c>
      <c r="P1107" s="27">
        <v>0.7880390616330627</v>
      </c>
      <c r="Q1107" s="8">
        <v>912.32</v>
      </c>
      <c r="R1107" s="21">
        <v>58.805</v>
      </c>
      <c r="S1107" s="22">
        <v>0.61140569765023911</v>
      </c>
      <c r="T1107" s="21">
        <v>111.995</v>
      </c>
      <c r="U1107" s="27">
        <v>0.74978247135703358</v>
      </c>
      <c r="V1107" s="22"/>
      <c r="W1107" s="23"/>
      <c r="X1107" s="23"/>
      <c r="Y1107" s="23"/>
      <c r="AA1107" s="23"/>
    </row>
    <row r="1108" spans="1:27" x14ac:dyDescent="0.25">
      <c r="A1108" s="20">
        <v>37631</v>
      </c>
      <c r="B1108" s="8">
        <v>2053.77</v>
      </c>
      <c r="C1108" s="21">
        <v>80.155000000000001</v>
      </c>
      <c r="D1108" s="22">
        <v>0.84090432228283674</v>
      </c>
      <c r="E1108" s="21">
        <v>85.875</v>
      </c>
      <c r="F1108" s="27">
        <v>0.8499108315153926</v>
      </c>
      <c r="G1108" s="8">
        <v>1772.34</v>
      </c>
      <c r="H1108" s="21">
        <v>12.295</v>
      </c>
      <c r="I1108" s="22">
        <v>0.56321575813101232</v>
      </c>
      <c r="J1108" s="21">
        <v>21.824999999999999</v>
      </c>
      <c r="K1108" s="27">
        <v>0.69595031622247916</v>
      </c>
      <c r="L1108" s="8">
        <v>2260.92</v>
      </c>
      <c r="M1108" s="21">
        <v>99.977999999999994</v>
      </c>
      <c r="N1108" s="22">
        <v>0.71947322970639038</v>
      </c>
      <c r="O1108" s="21">
        <v>148.37799999999999</v>
      </c>
      <c r="P1108" s="27">
        <v>0.79194065655651891</v>
      </c>
      <c r="Q1108" s="8">
        <v>910.54</v>
      </c>
      <c r="R1108" s="21">
        <v>48.145000000000003</v>
      </c>
      <c r="S1108" s="22">
        <v>0.50057184445830738</v>
      </c>
      <c r="T1108" s="21">
        <v>101.33499999999999</v>
      </c>
      <c r="U1108" s="27">
        <v>0.67841599663787888</v>
      </c>
      <c r="V1108" s="22"/>
      <c r="W1108" s="23"/>
      <c r="X1108" s="23"/>
      <c r="Y1108" s="23"/>
      <c r="AA1108" s="23"/>
    </row>
    <row r="1109" spans="1:27" x14ac:dyDescent="0.25">
      <c r="A1109" s="20">
        <v>37632</v>
      </c>
      <c r="B1109" s="8">
        <v>2053.7199999999998</v>
      </c>
      <c r="C1109" s="21">
        <v>79.900000000000006</v>
      </c>
      <c r="D1109" s="22">
        <v>0.83822912295425933</v>
      </c>
      <c r="E1109" s="21">
        <v>85.62</v>
      </c>
      <c r="F1109" s="27">
        <v>0.84738705198815856</v>
      </c>
      <c r="G1109" s="8">
        <v>1772.62</v>
      </c>
      <c r="H1109" s="21">
        <v>13.135999999999999</v>
      </c>
      <c r="I1109" s="22">
        <v>0.60174072377462207</v>
      </c>
      <c r="J1109" s="21">
        <v>22.666</v>
      </c>
      <c r="K1109" s="27">
        <v>0.72276751975803744</v>
      </c>
      <c r="L1109" s="8">
        <v>2260.9899999999998</v>
      </c>
      <c r="M1109" s="21">
        <v>100.605</v>
      </c>
      <c r="N1109" s="22">
        <v>0.72398531951640754</v>
      </c>
      <c r="O1109" s="21">
        <v>149.005</v>
      </c>
      <c r="P1109" s="27">
        <v>0.79528722312283195</v>
      </c>
      <c r="Q1109" s="8">
        <v>907.69</v>
      </c>
      <c r="R1109" s="21">
        <v>32.429000000000002</v>
      </c>
      <c r="S1109" s="22">
        <v>0.33716988978997714</v>
      </c>
      <c r="T1109" s="21">
        <v>85.619</v>
      </c>
      <c r="U1109" s="27">
        <v>0.57320104051407372</v>
      </c>
      <c r="V1109" s="22"/>
      <c r="W1109" s="23"/>
      <c r="X1109" s="23"/>
      <c r="Y1109" s="23"/>
      <c r="AA1109" s="23"/>
    </row>
    <row r="1110" spans="1:27" x14ac:dyDescent="0.25">
      <c r="A1110" s="20">
        <v>37633</v>
      </c>
      <c r="B1110" s="8">
        <v>2053.67</v>
      </c>
      <c r="C1110" s="21">
        <v>79.581999999999994</v>
      </c>
      <c r="D1110" s="22">
        <v>0.83489299202685685</v>
      </c>
      <c r="E1110" s="21">
        <v>85.302000000000007</v>
      </c>
      <c r="F1110" s="27">
        <v>0.84423991561136869</v>
      </c>
      <c r="G1110" s="8">
        <v>1772.58</v>
      </c>
      <c r="H1110" s="21">
        <v>13.005000000000001</v>
      </c>
      <c r="I1110" s="22">
        <v>0.59573980760421441</v>
      </c>
      <c r="J1110" s="21">
        <v>22.535</v>
      </c>
      <c r="K1110" s="27">
        <v>0.71859054900040209</v>
      </c>
      <c r="L1110" s="8">
        <v>2260.77</v>
      </c>
      <c r="M1110" s="21">
        <v>98.727000000000004</v>
      </c>
      <c r="N1110" s="22">
        <v>0.71047063903281515</v>
      </c>
      <c r="O1110" s="21">
        <v>147.12700000000001</v>
      </c>
      <c r="P1110" s="27">
        <v>0.78526373138270922</v>
      </c>
      <c r="Q1110" s="8">
        <v>908.5</v>
      </c>
      <c r="R1110" s="21">
        <v>36.747999999999998</v>
      </c>
      <c r="S1110" s="22">
        <v>0.38207527552505716</v>
      </c>
      <c r="T1110" s="21">
        <v>89.938000000000002</v>
      </c>
      <c r="U1110" s="27">
        <v>0.60211573407761732</v>
      </c>
      <c r="V1110" s="22"/>
      <c r="W1110" s="23"/>
      <c r="X1110" s="23"/>
      <c r="Y1110" s="23"/>
      <c r="AA1110" s="23"/>
    </row>
    <row r="1111" spans="1:27" x14ac:dyDescent="0.25">
      <c r="A1111" s="20">
        <v>37634</v>
      </c>
      <c r="B1111" s="8">
        <v>2053.61</v>
      </c>
      <c r="C1111" s="21">
        <v>79.263999999999996</v>
      </c>
      <c r="D1111" s="22">
        <v>0.83155686109945448</v>
      </c>
      <c r="E1111" s="21">
        <v>84.983999999999995</v>
      </c>
      <c r="F1111" s="27">
        <v>0.84109277923457881</v>
      </c>
      <c r="G1111" s="8">
        <v>1772.49</v>
      </c>
      <c r="H1111" s="21">
        <v>12.744999999999999</v>
      </c>
      <c r="I1111" s="22">
        <v>0.58382959230416853</v>
      </c>
      <c r="J1111" s="21">
        <v>22.274999999999999</v>
      </c>
      <c r="K1111" s="27">
        <v>0.71030017274102775</v>
      </c>
      <c r="L1111" s="8">
        <v>2260.67</v>
      </c>
      <c r="M1111" s="21">
        <v>97.790999999999997</v>
      </c>
      <c r="N1111" s="22">
        <v>0.70373488773747839</v>
      </c>
      <c r="O1111" s="21">
        <v>146.191</v>
      </c>
      <c r="P1111" s="27">
        <v>0.78026791077450819</v>
      </c>
      <c r="Q1111" s="8">
        <v>909.18</v>
      </c>
      <c r="R1111" s="21">
        <v>40.417999999999999</v>
      </c>
      <c r="S1111" s="22">
        <v>0.42023289665211061</v>
      </c>
      <c r="T1111" s="21">
        <v>93.608000000000004</v>
      </c>
      <c r="U1111" s="27">
        <v>0.62668555958206884</v>
      </c>
      <c r="V1111" s="22"/>
      <c r="W1111" s="23"/>
      <c r="X1111" s="23"/>
      <c r="Y1111" s="23"/>
      <c r="AA1111" s="23"/>
    </row>
    <row r="1112" spans="1:27" x14ac:dyDescent="0.25">
      <c r="A1112" s="20">
        <v>37635</v>
      </c>
      <c r="B1112" s="8">
        <v>2053.5300000000002</v>
      </c>
      <c r="C1112" s="21">
        <v>78.820999999999998</v>
      </c>
      <c r="D1112" s="22">
        <v>0.82690935795216114</v>
      </c>
      <c r="E1112" s="21">
        <v>84.540999999999997</v>
      </c>
      <c r="F1112" s="27">
        <v>0.836708414198993</v>
      </c>
      <c r="G1112" s="8">
        <v>1771.76</v>
      </c>
      <c r="H1112" s="21">
        <v>10.582000000000001</v>
      </c>
      <c r="I1112" s="22">
        <v>0.48474576271186437</v>
      </c>
      <c r="J1112" s="21">
        <v>20.111999999999998</v>
      </c>
      <c r="K1112" s="27">
        <v>0.6413269804586712</v>
      </c>
      <c r="L1112" s="8">
        <v>2260.7399999999998</v>
      </c>
      <c r="M1112" s="21">
        <v>98.414000000000001</v>
      </c>
      <c r="N1112" s="22">
        <v>0.70821819228554983</v>
      </c>
      <c r="O1112" s="21">
        <v>146.81399999999999</v>
      </c>
      <c r="P1112" s="27">
        <v>0.78359299237215763</v>
      </c>
      <c r="Q1112" s="8">
        <v>909.87</v>
      </c>
      <c r="R1112" s="21">
        <v>44.29</v>
      </c>
      <c r="S1112" s="22">
        <v>0.46049074651694738</v>
      </c>
      <c r="T1112" s="21">
        <v>97.48</v>
      </c>
      <c r="U1112" s="27">
        <v>0.65260724986989305</v>
      </c>
      <c r="V1112" s="22"/>
      <c r="W1112" s="23"/>
      <c r="X1112" s="23"/>
      <c r="Y1112" s="23"/>
      <c r="AA1112" s="23"/>
    </row>
    <row r="1113" spans="1:27" x14ac:dyDescent="0.25">
      <c r="A1113" s="20">
        <v>37636</v>
      </c>
      <c r="B1113" s="8">
        <v>2053.4499999999998</v>
      </c>
      <c r="C1113" s="21">
        <v>78.316999999999993</v>
      </c>
      <c r="D1113" s="22">
        <v>0.82162190516156097</v>
      </c>
      <c r="E1113" s="21">
        <v>84.037000000000006</v>
      </c>
      <c r="F1113" s="27">
        <v>0.83172004179609571</v>
      </c>
      <c r="G1113" s="8">
        <v>1770.93</v>
      </c>
      <c r="H1113" s="21">
        <v>8.3320000000000007</v>
      </c>
      <c r="I1113" s="22">
        <v>0.38167659184608338</v>
      </c>
      <c r="J1113" s="21">
        <v>17.861999999999998</v>
      </c>
      <c r="K1113" s="27">
        <v>0.56957892027469581</v>
      </c>
      <c r="L1113" s="8">
        <v>2260.58</v>
      </c>
      <c r="M1113" s="21">
        <v>97.063999999999993</v>
      </c>
      <c r="N1113" s="22">
        <v>0.69850316637881404</v>
      </c>
      <c r="O1113" s="21">
        <v>145.464</v>
      </c>
      <c r="P1113" s="27">
        <v>0.77638761235507825</v>
      </c>
      <c r="Q1113" s="8">
        <v>910.41</v>
      </c>
      <c r="R1113" s="21">
        <v>47.4</v>
      </c>
      <c r="S1113" s="22">
        <v>0.49282595134123519</v>
      </c>
      <c r="T1113" s="21">
        <v>100.59</v>
      </c>
      <c r="U1113" s="27">
        <v>0.67342804200664541</v>
      </c>
      <c r="V1113" s="22"/>
      <c r="W1113" s="23"/>
      <c r="X1113" s="23"/>
      <c r="Y1113" s="23"/>
      <c r="AA1113" s="23"/>
    </row>
    <row r="1114" spans="1:27" x14ac:dyDescent="0.25">
      <c r="A1114" s="20">
        <v>37637</v>
      </c>
      <c r="B1114" s="8">
        <v>2053.37</v>
      </c>
      <c r="C1114" s="21">
        <v>77.814999999999998</v>
      </c>
      <c r="D1114" s="22">
        <v>0.81635543432647928</v>
      </c>
      <c r="E1114" s="21">
        <v>83.534999999999997</v>
      </c>
      <c r="F1114" s="27">
        <v>0.82675177767866792</v>
      </c>
      <c r="G1114" s="8">
        <v>1771.62</v>
      </c>
      <c r="H1114" s="21">
        <v>10.19</v>
      </c>
      <c r="I1114" s="22">
        <v>0.46678882272102612</v>
      </c>
      <c r="J1114" s="21">
        <v>19.72</v>
      </c>
      <c r="K1114" s="27">
        <v>0.6288266284049463</v>
      </c>
      <c r="L1114" s="8">
        <v>2260.31</v>
      </c>
      <c r="M1114" s="21">
        <v>94.688999999999993</v>
      </c>
      <c r="N1114" s="22">
        <v>0.68141191709844562</v>
      </c>
      <c r="O1114" s="21">
        <v>143.089</v>
      </c>
      <c r="P1114" s="27">
        <v>0.76371148084354967</v>
      </c>
      <c r="Q1114" s="8">
        <v>908.01</v>
      </c>
      <c r="R1114" s="21">
        <v>34.119</v>
      </c>
      <c r="S1114" s="22">
        <v>0.35474111041796635</v>
      </c>
      <c r="T1114" s="21">
        <v>87.308999999999997</v>
      </c>
      <c r="U1114" s="27">
        <v>0.58451498474115759</v>
      </c>
      <c r="V1114" s="22"/>
      <c r="W1114" s="23"/>
      <c r="X1114" s="23"/>
      <c r="Y1114" s="23"/>
      <c r="AA1114" s="23"/>
    </row>
    <row r="1115" spans="1:27" x14ac:dyDescent="0.25">
      <c r="A1115" s="20">
        <v>37638</v>
      </c>
      <c r="B1115" s="8">
        <v>2053.29</v>
      </c>
      <c r="C1115" s="21">
        <v>77.378</v>
      </c>
      <c r="D1115" s="22">
        <v>0.81177087704574069</v>
      </c>
      <c r="E1115" s="21">
        <v>83.097999999999999</v>
      </c>
      <c r="F1115" s="27">
        <v>0.82242659929465289</v>
      </c>
      <c r="G1115" s="8">
        <v>1771.97</v>
      </c>
      <c r="H1115" s="21">
        <v>11.195</v>
      </c>
      <c r="I1115" s="22">
        <v>0.51282638570774164</v>
      </c>
      <c r="J1115" s="21">
        <v>20.725000000000001</v>
      </c>
      <c r="K1115" s="27">
        <v>0.66087329664672734</v>
      </c>
      <c r="L1115" s="8">
        <v>2260.14</v>
      </c>
      <c r="M1115" s="21">
        <v>93.25</v>
      </c>
      <c r="N1115" s="22">
        <v>0.67105641911341396</v>
      </c>
      <c r="O1115" s="21">
        <v>141.65</v>
      </c>
      <c r="P1115" s="27">
        <v>0.75603116994022201</v>
      </c>
      <c r="Q1115" s="8">
        <v>905.63</v>
      </c>
      <c r="R1115" s="21">
        <v>22.137</v>
      </c>
      <c r="S1115" s="22">
        <v>0.23016219588271991</v>
      </c>
      <c r="T1115" s="21">
        <v>75.326999999999998</v>
      </c>
      <c r="U1115" s="27">
        <v>0.50429857850323168</v>
      </c>
      <c r="V1115" s="22"/>
      <c r="W1115" s="23"/>
      <c r="X1115" s="23"/>
      <c r="Y1115" s="23"/>
      <c r="AA1115" s="23"/>
    </row>
    <row r="1116" spans="1:27" x14ac:dyDescent="0.25">
      <c r="A1116" s="20">
        <v>37639</v>
      </c>
      <c r="B1116" s="8">
        <v>2053.21</v>
      </c>
      <c r="C1116" s="21">
        <v>76.88</v>
      </c>
      <c r="D1116" s="22">
        <v>0.80654637012169539</v>
      </c>
      <c r="E1116" s="21">
        <v>82.6</v>
      </c>
      <c r="F1116" s="27">
        <v>0.81749817234655164</v>
      </c>
      <c r="G1116" s="8">
        <v>1772.32</v>
      </c>
      <c r="H1116" s="21">
        <v>12.231</v>
      </c>
      <c r="I1116" s="22">
        <v>0.56028401282638574</v>
      </c>
      <c r="J1116" s="21">
        <v>21.760999999999999</v>
      </c>
      <c r="K1116" s="27">
        <v>0.6939088935812</v>
      </c>
      <c r="L1116" s="8">
        <v>2259.88</v>
      </c>
      <c r="M1116" s="21">
        <v>91.001999999999995</v>
      </c>
      <c r="N1116" s="22">
        <v>0.65487910189982734</v>
      </c>
      <c r="O1116" s="21">
        <v>139.40199999999999</v>
      </c>
      <c r="P1116" s="27">
        <v>0.74403294572942147</v>
      </c>
      <c r="Q1116" s="8">
        <v>906.74</v>
      </c>
      <c r="R1116" s="21">
        <v>27.568000000000001</v>
      </c>
      <c r="S1116" s="22">
        <v>0.28662923684757746</v>
      </c>
      <c r="T1116" s="21">
        <v>80.757999999999996</v>
      </c>
      <c r="U1116" s="27">
        <v>0.54065717201204722</v>
      </c>
      <c r="V1116" s="22"/>
      <c r="W1116" s="23"/>
      <c r="X1116" s="23"/>
      <c r="Y1116" s="23"/>
      <c r="AA1116" s="23"/>
    </row>
    <row r="1117" spans="1:27" x14ac:dyDescent="0.25">
      <c r="A1117" s="20">
        <v>37640</v>
      </c>
      <c r="B1117" s="8">
        <v>2053.13</v>
      </c>
      <c r="C1117" s="21">
        <v>76.384</v>
      </c>
      <c r="D1117" s="22">
        <v>0.80134284515316834</v>
      </c>
      <c r="E1117" s="21">
        <v>82.103999999999999</v>
      </c>
      <c r="F1117" s="27">
        <v>0.81258909488069453</v>
      </c>
      <c r="G1117" s="8">
        <v>1771.23</v>
      </c>
      <c r="H1117" s="21">
        <v>9.1300000000000008</v>
      </c>
      <c r="I1117" s="22">
        <v>0.41823179111314707</v>
      </c>
      <c r="J1117" s="21">
        <v>18.66</v>
      </c>
      <c r="K1117" s="27">
        <v>0.59502580358218582</v>
      </c>
      <c r="L1117" s="8">
        <v>2259.9299999999998</v>
      </c>
      <c r="M1117" s="21">
        <v>91.41</v>
      </c>
      <c r="N1117" s="22">
        <v>0.6578151986183074</v>
      </c>
      <c r="O1117" s="21">
        <v>139.81</v>
      </c>
      <c r="P1117" s="27">
        <v>0.74621046614994191</v>
      </c>
      <c r="Q1117" s="8">
        <v>907.69</v>
      </c>
      <c r="R1117" s="21">
        <v>32.429000000000002</v>
      </c>
      <c r="S1117" s="22">
        <v>0.33716988978997714</v>
      </c>
      <c r="T1117" s="21">
        <v>85.619</v>
      </c>
      <c r="U1117" s="27">
        <v>0.57320104051407372</v>
      </c>
      <c r="V1117" s="22"/>
      <c r="W1117" s="23"/>
      <c r="X1117" s="23"/>
      <c r="Y1117" s="23"/>
      <c r="AA1117" s="23"/>
    </row>
    <row r="1118" spans="1:27" x14ac:dyDescent="0.25">
      <c r="A1118" s="20">
        <v>37641</v>
      </c>
      <c r="B1118" s="8">
        <v>2053.04</v>
      </c>
      <c r="C1118" s="21">
        <v>75.89</v>
      </c>
      <c r="D1118" s="22">
        <v>0.79616030214015943</v>
      </c>
      <c r="E1118" s="21">
        <v>81.61</v>
      </c>
      <c r="F1118" s="27">
        <v>0.80769974629869445</v>
      </c>
      <c r="G1118" s="8">
        <v>1769.92</v>
      </c>
      <c r="H1118" s="21">
        <v>5.8719999999999999</v>
      </c>
      <c r="I1118" s="22">
        <v>0.26898763169949608</v>
      </c>
      <c r="J1118" s="21">
        <v>15.401999999999999</v>
      </c>
      <c r="K1118" s="27">
        <v>0.49113572727258503</v>
      </c>
      <c r="L1118" s="8">
        <v>2259.96</v>
      </c>
      <c r="M1118" s="21">
        <v>91.715999999999994</v>
      </c>
      <c r="N1118" s="22">
        <v>0.66001727115716757</v>
      </c>
      <c r="O1118" s="21">
        <v>140.11600000000001</v>
      </c>
      <c r="P1118" s="27">
        <v>0.74784370069765083</v>
      </c>
      <c r="Q1118" s="8">
        <v>905.71</v>
      </c>
      <c r="R1118" s="21">
        <v>22.54</v>
      </c>
      <c r="S1118" s="22">
        <v>0.23435225618631733</v>
      </c>
      <c r="T1118" s="21">
        <v>75.73</v>
      </c>
      <c r="U1118" s="27">
        <v>0.50699654564549546</v>
      </c>
      <c r="V1118" s="22"/>
      <c r="W1118" s="23"/>
      <c r="X1118" s="23"/>
      <c r="Y1118" s="23"/>
      <c r="AA1118" s="23"/>
    </row>
    <row r="1119" spans="1:27" x14ac:dyDescent="0.25">
      <c r="A1119" s="20">
        <v>37642</v>
      </c>
      <c r="B1119" s="8">
        <v>2052.96</v>
      </c>
      <c r="C1119" s="21">
        <v>75.399000000000001</v>
      </c>
      <c r="D1119" s="22">
        <v>0.79100923206042806</v>
      </c>
      <c r="E1119" s="21">
        <v>81.119</v>
      </c>
      <c r="F1119" s="27">
        <v>0.80284037044409229</v>
      </c>
      <c r="G1119" s="8">
        <v>1770.64</v>
      </c>
      <c r="H1119" s="21">
        <v>7.5839999999999996</v>
      </c>
      <c r="I1119" s="22">
        <v>0.34741181859825926</v>
      </c>
      <c r="J1119" s="21">
        <v>17.114000000000001</v>
      </c>
      <c r="K1119" s="27">
        <v>0.54572728040844487</v>
      </c>
      <c r="L1119" s="8">
        <v>2259.71</v>
      </c>
      <c r="M1119" s="21">
        <v>89.578999999999994</v>
      </c>
      <c r="N1119" s="22">
        <v>0.64463874496257911</v>
      </c>
      <c r="O1119" s="21">
        <v>137.97900000000001</v>
      </c>
      <c r="P1119" s="27">
        <v>0.73643782084219866</v>
      </c>
      <c r="Q1119" s="8">
        <v>903.49</v>
      </c>
      <c r="R1119" s="21">
        <v>12.377000000000001</v>
      </c>
      <c r="S1119" s="22">
        <v>0.12868579746309003</v>
      </c>
      <c r="T1119" s="21">
        <v>65.566999999999993</v>
      </c>
      <c r="U1119" s="27">
        <v>0.43895729482199025</v>
      </c>
      <c r="V1119" s="22"/>
      <c r="W1119" s="23"/>
      <c r="X1119" s="23"/>
      <c r="Y1119" s="23"/>
      <c r="AA1119" s="23"/>
    </row>
    <row r="1120" spans="1:27" x14ac:dyDescent="0.25">
      <c r="A1120" s="20">
        <v>37643</v>
      </c>
      <c r="B1120" s="8">
        <v>2052.87</v>
      </c>
      <c r="C1120" s="21">
        <v>74.847999999999999</v>
      </c>
      <c r="D1120" s="22">
        <v>0.78522870331514905</v>
      </c>
      <c r="E1120" s="21">
        <v>80.567999999999998</v>
      </c>
      <c r="F1120" s="27">
        <v>0.79738723106571974</v>
      </c>
      <c r="G1120" s="8">
        <v>1771.08</v>
      </c>
      <c r="H1120" s="21">
        <v>8.7279999999999998</v>
      </c>
      <c r="I1120" s="22">
        <v>0.39981676591846083</v>
      </c>
      <c r="J1120" s="21">
        <v>18.257999999999999</v>
      </c>
      <c r="K1120" s="27">
        <v>0.58220640284021297</v>
      </c>
      <c r="L1120" s="8">
        <v>2259.58</v>
      </c>
      <c r="M1120" s="21">
        <v>88.465000000000003</v>
      </c>
      <c r="N1120" s="22">
        <v>0.6366220495106506</v>
      </c>
      <c r="O1120" s="21">
        <v>136.86500000000001</v>
      </c>
      <c r="P1120" s="27">
        <v>0.73049213846150129</v>
      </c>
      <c r="Q1120" s="8">
        <v>904.76</v>
      </c>
      <c r="R1120" s="21">
        <v>18.085000000000001</v>
      </c>
      <c r="S1120" s="22">
        <v>0.18803285506342274</v>
      </c>
      <c r="T1120" s="21">
        <v>71.275000000000006</v>
      </c>
      <c r="U1120" s="27">
        <v>0.47717023652896995</v>
      </c>
      <c r="V1120" s="22"/>
      <c r="W1120" s="23"/>
      <c r="X1120" s="23"/>
      <c r="Y1120" s="23"/>
      <c r="AA1120" s="23"/>
    </row>
    <row r="1121" spans="1:27" x14ac:dyDescent="0.25">
      <c r="A1121" s="20">
        <v>37644</v>
      </c>
      <c r="B1121" s="8">
        <v>2052.77</v>
      </c>
      <c r="C1121" s="21">
        <v>74.301000000000002</v>
      </c>
      <c r="D1121" s="22">
        <v>0.77949013848090642</v>
      </c>
      <c r="E1121" s="21">
        <v>80.021000000000001</v>
      </c>
      <c r="F1121" s="27">
        <v>0.79197354945506093</v>
      </c>
      <c r="G1121" s="8">
        <v>1770.89</v>
      </c>
      <c r="H1121" s="21">
        <v>8.2200000000000006</v>
      </c>
      <c r="I1121" s="22">
        <v>0.37654603756298671</v>
      </c>
      <c r="J1121" s="21">
        <v>17.75</v>
      </c>
      <c r="K1121" s="27">
        <v>0.56600826426560813</v>
      </c>
      <c r="L1121" s="8">
        <v>2259.25</v>
      </c>
      <c r="M1121" s="21">
        <v>85.745000000000005</v>
      </c>
      <c r="N1121" s="22">
        <v>0.61704807138744966</v>
      </c>
      <c r="O1121" s="21">
        <v>134.14500000000001</v>
      </c>
      <c r="P1121" s="27">
        <v>0.71597451897793662</v>
      </c>
      <c r="Q1121" s="8">
        <v>905.92</v>
      </c>
      <c r="R1121" s="21">
        <v>23.55</v>
      </c>
      <c r="S1121" s="22">
        <v>0.24485339987523394</v>
      </c>
      <c r="T1121" s="21">
        <v>76.739999999999995</v>
      </c>
      <c r="U1121" s="27">
        <v>0.51375817453215133</v>
      </c>
      <c r="V1121" s="22"/>
      <c r="W1121" s="23"/>
      <c r="X1121" s="23"/>
      <c r="Y1121" s="23"/>
      <c r="AA1121" s="23"/>
    </row>
    <row r="1122" spans="1:27" x14ac:dyDescent="0.25">
      <c r="A1122" s="20">
        <v>37645</v>
      </c>
      <c r="B1122" s="8">
        <v>2052.66</v>
      </c>
      <c r="C1122" s="21">
        <v>73.635999999999996</v>
      </c>
      <c r="D1122" s="22">
        <v>0.77251363827108688</v>
      </c>
      <c r="E1122" s="21">
        <v>79.355999999999995</v>
      </c>
      <c r="F1122" s="27">
        <v>0.78539206968071806</v>
      </c>
      <c r="G1122" s="8">
        <v>1769.66</v>
      </c>
      <c r="H1122" s="21">
        <v>5.2709999999999999</v>
      </c>
      <c r="I1122" s="22">
        <v>0.24145671094823637</v>
      </c>
      <c r="J1122" s="21">
        <v>14.801</v>
      </c>
      <c r="K1122" s="27">
        <v>0.47197080261990559</v>
      </c>
      <c r="L1122" s="8">
        <v>2259.13</v>
      </c>
      <c r="M1122" s="21">
        <v>84.744</v>
      </c>
      <c r="N1122" s="22">
        <v>0.60984455958549222</v>
      </c>
      <c r="O1122" s="21">
        <v>133.14400000000001</v>
      </c>
      <c r="P1122" s="27">
        <v>0.7106319234369195</v>
      </c>
      <c r="Q1122" s="8">
        <v>907.04</v>
      </c>
      <c r="R1122" s="21">
        <v>29.084</v>
      </c>
      <c r="S1122" s="22">
        <v>0.30239134955292163</v>
      </c>
      <c r="T1122" s="21">
        <v>82.274000000000001</v>
      </c>
      <c r="U1122" s="27">
        <v>0.55080710649385711</v>
      </c>
      <c r="V1122" s="22"/>
      <c r="W1122" s="23"/>
      <c r="X1122" s="23"/>
      <c r="Y1122" s="23"/>
      <c r="AA1122" s="23"/>
    </row>
    <row r="1123" spans="1:27" x14ac:dyDescent="0.25">
      <c r="A1123" s="20">
        <v>37646</v>
      </c>
      <c r="B1123" s="8">
        <v>2052.52</v>
      </c>
      <c r="C1123" s="21">
        <v>72.795000000000002</v>
      </c>
      <c r="D1123" s="22">
        <v>0.7636907259756609</v>
      </c>
      <c r="E1123" s="21">
        <v>78.515000000000001</v>
      </c>
      <c r="F1123" s="27">
        <v>0.77706837770116499</v>
      </c>
      <c r="G1123" s="8">
        <v>1770.58</v>
      </c>
      <c r="H1123" s="21">
        <v>7.4480000000000004</v>
      </c>
      <c r="I1123" s="22">
        <v>0.34118185982592764</v>
      </c>
      <c r="J1123" s="21">
        <v>16.978000000000002</v>
      </c>
      <c r="K1123" s="27">
        <v>0.54139017410230217</v>
      </c>
      <c r="L1123" s="8">
        <v>2259</v>
      </c>
      <c r="M1123" s="21">
        <v>83.644999999999996</v>
      </c>
      <c r="N1123" s="22">
        <v>0.60193580886586073</v>
      </c>
      <c r="O1123" s="21">
        <v>132.04499999999999</v>
      </c>
      <c r="P1123" s="27">
        <v>0.70476615006247978</v>
      </c>
      <c r="Q1123" s="8">
        <v>904.2</v>
      </c>
      <c r="R1123" s="21">
        <v>15.536</v>
      </c>
      <c r="S1123" s="22">
        <v>0.16153046371386984</v>
      </c>
      <c r="T1123" s="21">
        <v>68.725999999999999</v>
      </c>
      <c r="U1123" s="27">
        <v>0.46010539266929484</v>
      </c>
      <c r="V1123" s="22"/>
      <c r="W1123" s="23"/>
      <c r="X1123" s="23"/>
      <c r="Y1123" s="23"/>
      <c r="AA1123" s="23"/>
    </row>
    <row r="1124" spans="1:27" x14ac:dyDescent="0.25">
      <c r="A1124" s="20">
        <v>37647</v>
      </c>
      <c r="B1124" s="8">
        <v>2052.38</v>
      </c>
      <c r="C1124" s="21">
        <v>72.02</v>
      </c>
      <c r="D1124" s="22">
        <v>0.75556021821233743</v>
      </c>
      <c r="E1124" s="21">
        <v>77.739999999999995</v>
      </c>
      <c r="F1124" s="27">
        <v>0.76939839470017835</v>
      </c>
      <c r="G1124" s="8">
        <v>1771.34</v>
      </c>
      <c r="H1124" s="21">
        <v>9.4209999999999994</v>
      </c>
      <c r="I1124" s="22">
        <v>0.43156207054512141</v>
      </c>
      <c r="J1124" s="21">
        <v>18.951000000000001</v>
      </c>
      <c r="K1124" s="27">
        <v>0.60430510853425168</v>
      </c>
      <c r="L1124" s="8">
        <v>2258.84</v>
      </c>
      <c r="M1124" s="21">
        <v>82.352000000000004</v>
      </c>
      <c r="N1124" s="22">
        <v>0.59263097294185374</v>
      </c>
      <c r="O1124" s="21">
        <v>130.75200000000001</v>
      </c>
      <c r="P1124" s="27">
        <v>0.69786514043480152</v>
      </c>
      <c r="Q1124" s="8">
        <v>905.2</v>
      </c>
      <c r="R1124" s="21">
        <v>20.135000000000002</v>
      </c>
      <c r="S1124" s="22">
        <v>0.2093470576003327</v>
      </c>
      <c r="T1124" s="21">
        <v>73.325000000000003</v>
      </c>
      <c r="U1124" s="27">
        <v>0.49089517915913616</v>
      </c>
      <c r="V1124" s="22"/>
      <c r="W1124" s="23"/>
      <c r="X1124" s="23"/>
      <c r="Y1124" s="23"/>
      <c r="AA1124" s="23"/>
    </row>
    <row r="1125" spans="1:27" x14ac:dyDescent="0.25">
      <c r="A1125" s="20">
        <v>37648</v>
      </c>
      <c r="B1125" s="8">
        <v>2052.25</v>
      </c>
      <c r="C1125" s="21">
        <v>71.251000000000005</v>
      </c>
      <c r="D1125" s="22">
        <v>0.7474926563155686</v>
      </c>
      <c r="E1125" s="21">
        <v>76.971000000000004</v>
      </c>
      <c r="F1125" s="27">
        <v>0.76178759835076248</v>
      </c>
      <c r="G1125" s="8">
        <v>1770.32</v>
      </c>
      <c r="H1125" s="21">
        <v>6.8049999999999997</v>
      </c>
      <c r="I1125" s="22">
        <v>0.31172698121850662</v>
      </c>
      <c r="J1125" s="21">
        <v>16.335000000000001</v>
      </c>
      <c r="K1125" s="27">
        <v>0.52088671184950253</v>
      </c>
      <c r="L1125" s="8">
        <v>2258.6999999999998</v>
      </c>
      <c r="M1125" s="21">
        <v>81.262</v>
      </c>
      <c r="N1125" s="22">
        <v>0.58478698906160043</v>
      </c>
      <c r="O1125" s="21">
        <v>129.66200000000001</v>
      </c>
      <c r="P1125" s="27">
        <v>0.69204742554289878</v>
      </c>
      <c r="Q1125" s="8">
        <v>906.23</v>
      </c>
      <c r="R1125" s="21">
        <v>25.039000000000001</v>
      </c>
      <c r="S1125" s="22">
        <v>0.26033478893740902</v>
      </c>
      <c r="T1125" s="21">
        <v>78.228999999999999</v>
      </c>
      <c r="U1125" s="27">
        <v>0.52372601640034411</v>
      </c>
      <c r="V1125" s="22"/>
      <c r="W1125" s="23"/>
      <c r="X1125" s="23"/>
      <c r="Y1125" s="23"/>
      <c r="AA1125" s="23"/>
    </row>
    <row r="1126" spans="1:27" x14ac:dyDescent="0.25">
      <c r="A1126" s="20">
        <v>37649</v>
      </c>
      <c r="B1126" s="8">
        <v>2052.11</v>
      </c>
      <c r="C1126" s="21">
        <v>70.429000000000002</v>
      </c>
      <c r="D1126" s="22">
        <v>0.73886907259756607</v>
      </c>
      <c r="E1126" s="21">
        <v>76.149000000000001</v>
      </c>
      <c r="F1126" s="27">
        <v>0.75365208957107521</v>
      </c>
      <c r="G1126" s="8">
        <v>1768.97</v>
      </c>
      <c r="H1126" s="21">
        <v>3.819</v>
      </c>
      <c r="I1126" s="22">
        <v>0.17494273934951901</v>
      </c>
      <c r="J1126" s="21">
        <v>13.349</v>
      </c>
      <c r="K1126" s="27">
        <v>0.4256696257434201</v>
      </c>
      <c r="L1126" s="8">
        <v>2258.56</v>
      </c>
      <c r="M1126" s="21">
        <v>80.075999999999993</v>
      </c>
      <c r="N1126" s="22">
        <v>0.57625215889464598</v>
      </c>
      <c r="O1126" s="21">
        <v>128.476</v>
      </c>
      <c r="P1126" s="27">
        <v>0.68571727530190529</v>
      </c>
      <c r="Q1126" s="8">
        <v>906.98</v>
      </c>
      <c r="R1126" s="21">
        <v>28.808</v>
      </c>
      <c r="S1126" s="22">
        <v>0.29952173008941568</v>
      </c>
      <c r="T1126" s="21">
        <v>81.998000000000005</v>
      </c>
      <c r="U1126" s="27">
        <v>0.54895852072017448</v>
      </c>
      <c r="V1126" s="22"/>
      <c r="W1126" s="23"/>
      <c r="X1126" s="23"/>
      <c r="Y1126" s="23"/>
      <c r="AA1126" s="23"/>
    </row>
    <row r="1127" spans="1:27" x14ac:dyDescent="0.25">
      <c r="A1127" s="20">
        <v>37650</v>
      </c>
      <c r="B1127" s="8">
        <v>2051.96</v>
      </c>
      <c r="C1127" s="21">
        <v>69.614000000000004</v>
      </c>
      <c r="D1127" s="22">
        <v>0.73031892572387747</v>
      </c>
      <c r="E1127" s="21">
        <v>75.334000000000003</v>
      </c>
      <c r="F1127" s="27">
        <v>0.74558601128649993</v>
      </c>
      <c r="G1127" s="8">
        <v>1769.99</v>
      </c>
      <c r="H1127" s="21">
        <v>6.0250000000000004</v>
      </c>
      <c r="I1127" s="22">
        <v>0.2759963353183692</v>
      </c>
      <c r="J1127" s="21">
        <v>15.555</v>
      </c>
      <c r="K1127" s="27">
        <v>0.49601436066261206</v>
      </c>
      <c r="L1127" s="8">
        <v>2258.2199999999998</v>
      </c>
      <c r="M1127" s="21">
        <v>77.326999999999998</v>
      </c>
      <c r="N1127" s="22">
        <v>0.55646948762233739</v>
      </c>
      <c r="O1127" s="21">
        <v>125.727</v>
      </c>
      <c r="P1127" s="27">
        <v>0.67104511481567253</v>
      </c>
      <c r="Q1127" s="8">
        <v>905.22</v>
      </c>
      <c r="R1127" s="21">
        <v>20.201000000000001</v>
      </c>
      <c r="S1127" s="22">
        <v>0.21003327095030153</v>
      </c>
      <c r="T1127" s="21">
        <v>73.391000000000005</v>
      </c>
      <c r="U1127" s="27">
        <v>0.49133658087442328</v>
      </c>
      <c r="V1127" s="22"/>
      <c r="W1127" s="23"/>
      <c r="X1127" s="23"/>
      <c r="Y1127" s="23"/>
      <c r="AA1127" s="23"/>
    </row>
    <row r="1128" spans="1:27" x14ac:dyDescent="0.25">
      <c r="A1128" s="20">
        <v>37651</v>
      </c>
      <c r="B1128" s="8">
        <v>2051.8200000000002</v>
      </c>
      <c r="C1128" s="21">
        <v>68.805999999999997</v>
      </c>
      <c r="D1128" s="22">
        <v>0.72184221569450269</v>
      </c>
      <c r="E1128" s="21">
        <v>74.525999999999996</v>
      </c>
      <c r="F1128" s="27">
        <v>0.73758898409542373</v>
      </c>
      <c r="G1128" s="8">
        <v>1770.77</v>
      </c>
      <c r="H1128" s="21">
        <v>7.9139999999999997</v>
      </c>
      <c r="I1128" s="22">
        <v>0.36252863032524046</v>
      </c>
      <c r="J1128" s="21">
        <v>17.443999999999999</v>
      </c>
      <c r="K1128" s="27">
        <v>0.55624977507678686</v>
      </c>
      <c r="L1128" s="8">
        <v>2258.06</v>
      </c>
      <c r="M1128" s="21">
        <v>76.058999999999997</v>
      </c>
      <c r="N1128" s="22">
        <v>0.54734455958549222</v>
      </c>
      <c r="O1128" s="21">
        <v>124.459</v>
      </c>
      <c r="P1128" s="27">
        <v>0.6642773496866361</v>
      </c>
      <c r="Q1128" s="8">
        <v>904.55</v>
      </c>
      <c r="R1128" s="21">
        <v>17.100999999999999</v>
      </c>
      <c r="S1128" s="22">
        <v>0.17780203784570597</v>
      </c>
      <c r="T1128" s="21">
        <v>70.290999999999997</v>
      </c>
      <c r="U1128" s="27">
        <v>0.47058263286165697</v>
      </c>
      <c r="V1128" s="22"/>
      <c r="W1128" s="23"/>
      <c r="X1128" s="23"/>
      <c r="Y1128" s="23"/>
      <c r="AA1128" s="23"/>
    </row>
    <row r="1129" spans="1:27" x14ac:dyDescent="0.25">
      <c r="A1129" s="20">
        <v>37652</v>
      </c>
      <c r="B1129" s="8">
        <v>2051.6799999999998</v>
      </c>
      <c r="C1129" s="21">
        <v>68.004000000000005</v>
      </c>
      <c r="D1129" s="22">
        <v>0.71342845153168277</v>
      </c>
      <c r="E1129" s="21">
        <v>73.724000000000004</v>
      </c>
      <c r="F1129" s="27">
        <v>0.72965152295753088</v>
      </c>
      <c r="G1129" s="8">
        <v>1769.7</v>
      </c>
      <c r="H1129" s="21">
        <v>5.37</v>
      </c>
      <c r="I1129" s="22">
        <v>0.24599175446633073</v>
      </c>
      <c r="J1129" s="21">
        <v>14.9</v>
      </c>
      <c r="K1129" s="27">
        <v>0.47512706205690125</v>
      </c>
      <c r="L1129" s="8">
        <v>2257.71</v>
      </c>
      <c r="M1129" s="21">
        <v>73.343999999999994</v>
      </c>
      <c r="N1129" s="22">
        <v>0.52780656303972362</v>
      </c>
      <c r="O1129" s="21">
        <v>121.744</v>
      </c>
      <c r="P1129" s="27">
        <v>0.64978649218158224</v>
      </c>
      <c r="Q1129" s="8">
        <v>905.44</v>
      </c>
      <c r="R1129" s="21">
        <v>21.266999999999999</v>
      </c>
      <c r="S1129" s="22">
        <v>0.2211166562694947</v>
      </c>
      <c r="T1129" s="21">
        <v>74.456999999999994</v>
      </c>
      <c r="U1129" s="27">
        <v>0.49847391983727651</v>
      </c>
      <c r="V1129" s="22"/>
      <c r="W1129" s="23"/>
      <c r="X1129" s="23"/>
      <c r="Y1129" s="23"/>
      <c r="AA1129" s="23"/>
    </row>
    <row r="1130" spans="1:27" x14ac:dyDescent="0.25">
      <c r="A1130" s="20">
        <v>37653</v>
      </c>
      <c r="B1130" s="8">
        <v>2051.54</v>
      </c>
      <c r="C1130" s="21">
        <v>67.209000000000003</v>
      </c>
      <c r="D1130" s="22">
        <v>0.70508812421317668</v>
      </c>
      <c r="E1130" s="21">
        <v>72.929000000000002</v>
      </c>
      <c r="F1130" s="27">
        <v>0.72178349231474992</v>
      </c>
      <c r="G1130" s="8">
        <v>1770.54</v>
      </c>
      <c r="H1130" s="21">
        <v>7.34</v>
      </c>
      <c r="I1130" s="22">
        <v>0.33623453962437011</v>
      </c>
      <c r="J1130" s="21">
        <v>16.87</v>
      </c>
      <c r="K1130" s="27">
        <v>0.53794664860500663</v>
      </c>
      <c r="L1130" s="8">
        <v>2257.58</v>
      </c>
      <c r="M1130" s="21">
        <v>72.284000000000006</v>
      </c>
      <c r="N1130" s="22">
        <v>0.52017846862406447</v>
      </c>
      <c r="O1130" s="21">
        <v>120.684</v>
      </c>
      <c r="P1130" s="27">
        <v>0.64412897223146959</v>
      </c>
      <c r="Q1130" s="8">
        <v>904.78</v>
      </c>
      <c r="R1130" s="21">
        <v>18.151</v>
      </c>
      <c r="S1130" s="22">
        <v>0.18871906841339156</v>
      </c>
      <c r="T1130" s="21">
        <v>71.340999999999994</v>
      </c>
      <c r="U1130" s="27">
        <v>0.47761279072915336</v>
      </c>
      <c r="V1130" s="22"/>
      <c r="W1130" s="23"/>
      <c r="X1130" s="23"/>
      <c r="Y1130" s="23"/>
      <c r="AA1130" s="23"/>
    </row>
    <row r="1131" spans="1:27" x14ac:dyDescent="0.25">
      <c r="A1131" s="20">
        <v>37654</v>
      </c>
      <c r="B1131" s="8">
        <v>2051.39</v>
      </c>
      <c r="C1131" s="21">
        <v>66.421000000000006</v>
      </c>
      <c r="D1131" s="22">
        <v>0.69682123373898441</v>
      </c>
      <c r="E1131" s="21">
        <v>72.141000000000005</v>
      </c>
      <c r="F1131" s="27">
        <v>0.71398451276546804</v>
      </c>
      <c r="G1131" s="8">
        <v>1770.95</v>
      </c>
      <c r="H1131" s="21">
        <v>8.3879999999999999</v>
      </c>
      <c r="I1131" s="22">
        <v>0.38424186898763169</v>
      </c>
      <c r="J1131" s="21">
        <v>17.917999999999999</v>
      </c>
      <c r="K1131" s="27">
        <v>0.57136485948362326</v>
      </c>
      <c r="L1131" s="8">
        <v>2257.4499999999998</v>
      </c>
      <c r="M1131" s="21">
        <v>71.322999999999993</v>
      </c>
      <c r="N1131" s="22">
        <v>0.51326280944156588</v>
      </c>
      <c r="O1131" s="21">
        <v>119.723</v>
      </c>
      <c r="P1131" s="27">
        <v>0.63899971865998928</v>
      </c>
      <c r="Q1131" s="8">
        <v>905.77</v>
      </c>
      <c r="R1131" s="21">
        <v>22.808</v>
      </c>
      <c r="S1131" s="22">
        <v>0.23713869827406944</v>
      </c>
      <c r="T1131" s="21">
        <v>75.998000000000005</v>
      </c>
      <c r="U1131" s="27">
        <v>0.5087898121441552</v>
      </c>
      <c r="V1131" s="22"/>
      <c r="W1131" s="23"/>
      <c r="X1131" s="23"/>
      <c r="Y1131" s="23"/>
      <c r="AA1131" s="23"/>
    </row>
    <row r="1132" spans="1:27" x14ac:dyDescent="0.25">
      <c r="A1132" s="20">
        <v>37655</v>
      </c>
      <c r="B1132" s="8">
        <v>2051.25</v>
      </c>
      <c r="C1132" s="21">
        <v>65.638999999999996</v>
      </c>
      <c r="D1132" s="22">
        <v>0.68861728913134701</v>
      </c>
      <c r="E1132" s="21">
        <v>71.358999999999995</v>
      </c>
      <c r="F1132" s="27">
        <v>0.70624509926936963</v>
      </c>
      <c r="G1132" s="8">
        <v>1770.47</v>
      </c>
      <c r="H1132" s="21">
        <v>7.1779999999999999</v>
      </c>
      <c r="I1132" s="22">
        <v>0.32881355932203393</v>
      </c>
      <c r="J1132" s="21">
        <v>16.707999999999998</v>
      </c>
      <c r="K1132" s="27">
        <v>0.53278074915467988</v>
      </c>
      <c r="L1132" s="8">
        <v>2257.08</v>
      </c>
      <c r="M1132" s="21">
        <v>68.459999999999994</v>
      </c>
      <c r="N1132" s="22">
        <v>0.49265975820379965</v>
      </c>
      <c r="O1132" s="21">
        <v>116.86</v>
      </c>
      <c r="P1132" s="27">
        <v>0.62371900585959172</v>
      </c>
      <c r="Q1132" s="8">
        <v>906.79</v>
      </c>
      <c r="R1132" s="21">
        <v>27.843</v>
      </c>
      <c r="S1132" s="22">
        <v>0.28948845913911414</v>
      </c>
      <c r="T1132" s="21">
        <v>81.033000000000001</v>
      </c>
      <c r="U1132" s="27">
        <v>0.54249884287635197</v>
      </c>
      <c r="V1132" s="22"/>
      <c r="W1132" s="23"/>
      <c r="X1132" s="23"/>
      <c r="Y1132" s="23"/>
      <c r="AA1132" s="23"/>
    </row>
    <row r="1133" spans="1:27" x14ac:dyDescent="0.25">
      <c r="A1133" s="20">
        <v>37656</v>
      </c>
      <c r="B1133" s="8">
        <v>2051.11</v>
      </c>
      <c r="C1133" s="21">
        <v>64.864000000000004</v>
      </c>
      <c r="D1133" s="22">
        <v>0.68048678136802354</v>
      </c>
      <c r="E1133" s="21">
        <v>70.584000000000003</v>
      </c>
      <c r="F1133" s="27">
        <v>0.69857473686677041</v>
      </c>
      <c r="G1133" s="8">
        <v>1770.77</v>
      </c>
      <c r="H1133" s="21">
        <v>7.9139999999999997</v>
      </c>
      <c r="I1133" s="22">
        <v>0.36252863032524046</v>
      </c>
      <c r="J1133" s="21">
        <v>17.443999999999999</v>
      </c>
      <c r="K1133" s="27">
        <v>0.55624977507678686</v>
      </c>
      <c r="L1133" s="8">
        <v>2256.9299999999998</v>
      </c>
      <c r="M1133" s="21">
        <v>67.322000000000003</v>
      </c>
      <c r="N1133" s="22">
        <v>0.48447035118019571</v>
      </c>
      <c r="O1133" s="21">
        <v>115.72199999999999</v>
      </c>
      <c r="P1133" s="27">
        <v>0.61764516752546228</v>
      </c>
      <c r="Q1133" s="8">
        <v>907.85</v>
      </c>
      <c r="R1133" s="21">
        <v>33.271999999999998</v>
      </c>
      <c r="S1133" s="22">
        <v>0.34593470576003327</v>
      </c>
      <c r="T1133" s="21">
        <v>86.462000000000003</v>
      </c>
      <c r="U1133" s="27">
        <v>0.57884475905130806</v>
      </c>
      <c r="V1133" s="22"/>
      <c r="W1133" s="23"/>
      <c r="X1133" s="23"/>
      <c r="Y1133" s="23"/>
      <c r="AA1133" s="23"/>
    </row>
    <row r="1134" spans="1:27" x14ac:dyDescent="0.25">
      <c r="A1134" s="20">
        <v>37657</v>
      </c>
      <c r="B1134" s="8">
        <v>2050.96</v>
      </c>
      <c r="C1134" s="21">
        <v>64.042000000000002</v>
      </c>
      <c r="D1134" s="22">
        <v>0.67186319765002089</v>
      </c>
      <c r="E1134" s="21">
        <v>69.762</v>
      </c>
      <c r="F1134" s="27">
        <v>0.69043960748869582</v>
      </c>
      <c r="G1134" s="8">
        <v>1771.18</v>
      </c>
      <c r="H1134" s="21">
        <v>8.9860000000000007</v>
      </c>
      <c r="I1134" s="22">
        <v>0.41163536417773711</v>
      </c>
      <c r="J1134" s="21">
        <v>18.515999999999998</v>
      </c>
      <c r="K1134" s="27">
        <v>0.5904332138436913</v>
      </c>
      <c r="L1134" s="8">
        <v>2256.54</v>
      </c>
      <c r="M1134" s="21">
        <v>64.402000000000001</v>
      </c>
      <c r="N1134" s="22">
        <v>0.46345710995970063</v>
      </c>
      <c r="O1134" s="21">
        <v>112.80200000000001</v>
      </c>
      <c r="P1134" s="27">
        <v>0.60206027280030106</v>
      </c>
      <c r="Q1134" s="8">
        <v>908.81</v>
      </c>
      <c r="R1134" s="21">
        <v>38.396000000000001</v>
      </c>
      <c r="S1134" s="22">
        <v>0.39920981493033891</v>
      </c>
      <c r="T1134" s="21">
        <v>91.585999999999999</v>
      </c>
      <c r="U1134" s="27">
        <v>0.61314847199000133</v>
      </c>
      <c r="V1134" s="22"/>
      <c r="W1134" s="23"/>
      <c r="X1134" s="23"/>
      <c r="Y1134" s="23"/>
      <c r="AA1134" s="23"/>
    </row>
    <row r="1135" spans="1:27" x14ac:dyDescent="0.25">
      <c r="A1135" s="20">
        <v>37658</v>
      </c>
      <c r="B1135" s="8">
        <v>2050.86</v>
      </c>
      <c r="C1135" s="21">
        <v>63.497</v>
      </c>
      <c r="D1135" s="22">
        <v>0.66614561477129663</v>
      </c>
      <c r="E1135" s="21">
        <v>69.216999999999999</v>
      </c>
      <c r="F1135" s="27">
        <v>0.68504565476189394</v>
      </c>
      <c r="G1135" s="8">
        <v>1770.59</v>
      </c>
      <c r="H1135" s="21">
        <v>7.4749999999999996</v>
      </c>
      <c r="I1135" s="22">
        <v>0.34241868987631702</v>
      </c>
      <c r="J1135" s="21">
        <v>17.004999999999999</v>
      </c>
      <c r="K1135" s="27">
        <v>0.54225074987443422</v>
      </c>
      <c r="L1135" s="8">
        <v>2256.39</v>
      </c>
      <c r="M1135" s="21">
        <v>63.28</v>
      </c>
      <c r="N1135" s="22">
        <v>0.45538284398388024</v>
      </c>
      <c r="O1135" s="21">
        <v>111.68</v>
      </c>
      <c r="P1135" s="27">
        <v>0.59607180894691392</v>
      </c>
      <c r="Q1135" s="8">
        <v>909.88</v>
      </c>
      <c r="R1135" s="21">
        <v>44.363999999999997</v>
      </c>
      <c r="S1135" s="22">
        <v>0.46126013724267001</v>
      </c>
      <c r="T1135" s="21">
        <v>97.554000000000002</v>
      </c>
      <c r="U1135" s="27">
        <v>0.65310281837530682</v>
      </c>
      <c r="V1135" s="22"/>
      <c r="W1135" s="23"/>
      <c r="X1135" s="23"/>
      <c r="Y1135" s="23"/>
      <c r="AA1135" s="23"/>
    </row>
    <row r="1136" spans="1:27" x14ac:dyDescent="0.25">
      <c r="A1136" s="20">
        <v>37659</v>
      </c>
      <c r="B1136" s="8">
        <v>2050.7399999999998</v>
      </c>
      <c r="C1136" s="21">
        <v>62.848999999999997</v>
      </c>
      <c r="D1136" s="22">
        <v>0.65934746118338228</v>
      </c>
      <c r="E1136" s="21">
        <v>68.569000000000003</v>
      </c>
      <c r="F1136" s="27">
        <v>0.67863224990194748</v>
      </c>
      <c r="G1136" s="8">
        <v>1770.81</v>
      </c>
      <c r="H1136" s="21">
        <v>8.0250000000000004</v>
      </c>
      <c r="I1136" s="22">
        <v>0.36761337608795236</v>
      </c>
      <c r="J1136" s="21">
        <v>17.555</v>
      </c>
      <c r="K1136" s="27">
        <v>0.55978987086669363</v>
      </c>
      <c r="L1136" s="8">
        <v>2256.2199999999998</v>
      </c>
      <c r="M1136" s="21">
        <v>61.975000000000001</v>
      </c>
      <c r="N1136" s="22">
        <v>0.4459916522740357</v>
      </c>
      <c r="O1136" s="21">
        <v>110.375</v>
      </c>
      <c r="P1136" s="27">
        <v>0.58910653287788217</v>
      </c>
      <c r="Q1136" s="8">
        <v>910.7</v>
      </c>
      <c r="R1136" s="21">
        <v>49.042999999999999</v>
      </c>
      <c r="S1136" s="22">
        <v>0.50990850488667083</v>
      </c>
      <c r="T1136" s="21">
        <v>102.233</v>
      </c>
      <c r="U1136" s="27">
        <v>0.68442735785703634</v>
      </c>
      <c r="V1136" s="22"/>
      <c r="W1136" s="23"/>
      <c r="X1136" s="23"/>
      <c r="Y1136" s="23"/>
      <c r="AA1136" s="23"/>
    </row>
    <row r="1137" spans="1:27" x14ac:dyDescent="0.25">
      <c r="A1137" s="20">
        <v>37660</v>
      </c>
      <c r="B1137" s="8">
        <v>2050.7399999999998</v>
      </c>
      <c r="C1137" s="21">
        <v>62.848999999999997</v>
      </c>
      <c r="D1137" s="22">
        <v>0.65934746118338228</v>
      </c>
      <c r="E1137" s="21">
        <v>68.569000000000003</v>
      </c>
      <c r="F1137" s="27">
        <v>0.67863224990194748</v>
      </c>
      <c r="G1137" s="8">
        <v>1772.33</v>
      </c>
      <c r="H1137" s="21">
        <v>12.263</v>
      </c>
      <c r="I1137" s="22">
        <v>0.56174988547869908</v>
      </c>
      <c r="J1137" s="21">
        <v>21.792999999999999</v>
      </c>
      <c r="K1137" s="27">
        <v>0.69492960490183964</v>
      </c>
      <c r="L1137" s="8">
        <v>2256.37</v>
      </c>
      <c r="M1137" s="21">
        <v>63.093000000000004</v>
      </c>
      <c r="N1137" s="22">
        <v>0.45403713298791021</v>
      </c>
      <c r="O1137" s="21">
        <v>111.49299999999999</v>
      </c>
      <c r="P1137" s="27">
        <v>0.59507370022724315</v>
      </c>
      <c r="Q1137" s="8">
        <v>908.76</v>
      </c>
      <c r="R1137" s="21">
        <v>38.109000000000002</v>
      </c>
      <c r="S1137" s="22">
        <v>0.39622582657517158</v>
      </c>
      <c r="T1137" s="21">
        <v>91.299000000000007</v>
      </c>
      <c r="U1137" s="27">
        <v>0.61122727966785106</v>
      </c>
      <c r="V1137" s="22"/>
      <c r="W1137" s="23"/>
      <c r="X1137" s="23"/>
      <c r="Y1137" s="23"/>
      <c r="AA1137" s="23"/>
    </row>
    <row r="1138" spans="1:27" x14ac:dyDescent="0.25">
      <c r="A1138" s="20">
        <v>37661</v>
      </c>
      <c r="B1138" s="8">
        <v>2050.71</v>
      </c>
      <c r="C1138" s="21">
        <v>62.686999999999998</v>
      </c>
      <c r="D1138" s="22">
        <v>0.6576479227864036</v>
      </c>
      <c r="E1138" s="21">
        <v>68.406999999999996</v>
      </c>
      <c r="F1138" s="27">
        <v>0.67702889868696081</v>
      </c>
      <c r="G1138" s="8">
        <v>1773.23</v>
      </c>
      <c r="H1138" s="21">
        <v>15.083</v>
      </c>
      <c r="I1138" s="22">
        <v>0.69092991296381123</v>
      </c>
      <c r="J1138" s="21">
        <v>24.613</v>
      </c>
      <c r="K1138" s="27">
        <v>0.78485366104580301</v>
      </c>
      <c r="L1138" s="8">
        <v>2256.54</v>
      </c>
      <c r="M1138" s="21">
        <v>64.402000000000001</v>
      </c>
      <c r="N1138" s="22">
        <v>0.46345710995970063</v>
      </c>
      <c r="O1138" s="21">
        <v>112.80200000000001</v>
      </c>
      <c r="P1138" s="27">
        <v>0.60206027280030106</v>
      </c>
      <c r="Q1138" s="8">
        <v>905.82</v>
      </c>
      <c r="R1138" s="21">
        <v>23.077999999999999</v>
      </c>
      <c r="S1138" s="22">
        <v>0.23994593470576003</v>
      </c>
      <c r="T1138" s="21">
        <v>76.268000000000001</v>
      </c>
      <c r="U1138" s="27">
        <v>0.51059806094646698</v>
      </c>
      <c r="V1138" s="22"/>
      <c r="W1138" s="23"/>
      <c r="X1138" s="23"/>
      <c r="Y1138" s="23"/>
      <c r="AA1138" s="23"/>
    </row>
    <row r="1139" spans="1:27" x14ac:dyDescent="0.25">
      <c r="A1139" s="20">
        <v>37662</v>
      </c>
      <c r="B1139" s="8">
        <v>2050.58</v>
      </c>
      <c r="C1139" s="21">
        <v>61.991</v>
      </c>
      <c r="D1139" s="22">
        <v>0.65034620226605122</v>
      </c>
      <c r="E1139" s="21">
        <v>67.710999999999999</v>
      </c>
      <c r="F1139" s="27">
        <v>0.670140483007998</v>
      </c>
      <c r="G1139" s="8">
        <v>1773.02</v>
      </c>
      <c r="H1139" s="21">
        <v>14.4</v>
      </c>
      <c r="I1139" s="22">
        <v>0.65964269354099858</v>
      </c>
      <c r="J1139" s="21">
        <v>23.93</v>
      </c>
      <c r="K1139" s="27">
        <v>0.76307400404001213</v>
      </c>
      <c r="L1139" s="8">
        <v>2256.4299999999998</v>
      </c>
      <c r="M1139" s="21">
        <v>63.56</v>
      </c>
      <c r="N1139" s="22">
        <v>0.45739781232009213</v>
      </c>
      <c r="O1139" s="21">
        <v>111.96</v>
      </c>
      <c r="P1139" s="27">
        <v>0.59756614505685901</v>
      </c>
      <c r="Q1139" s="8">
        <v>904.09</v>
      </c>
      <c r="R1139" s="21">
        <v>15.016</v>
      </c>
      <c r="S1139" s="22">
        <v>0.15612393428987317</v>
      </c>
      <c r="T1139" s="21">
        <v>68.206000000000003</v>
      </c>
      <c r="U1139" s="27">
        <v>0.45662488828243597</v>
      </c>
      <c r="V1139" s="22"/>
      <c r="W1139" s="23"/>
      <c r="X1139" s="23"/>
      <c r="Y1139" s="23"/>
      <c r="AA1139" s="23"/>
    </row>
    <row r="1140" spans="1:27" x14ac:dyDescent="0.25">
      <c r="A1140" s="20">
        <v>37663</v>
      </c>
      <c r="B1140" s="8">
        <v>2050.44</v>
      </c>
      <c r="C1140" s="21">
        <v>61.249000000000002</v>
      </c>
      <c r="D1140" s="22">
        <v>0.64256189676877884</v>
      </c>
      <c r="E1140" s="21">
        <v>66.968999999999994</v>
      </c>
      <c r="F1140" s="27">
        <v>0.66279678539387565</v>
      </c>
      <c r="G1140" s="8">
        <v>1772.63</v>
      </c>
      <c r="H1140" s="21">
        <v>13.169</v>
      </c>
      <c r="I1140" s="22">
        <v>0.60325240494732013</v>
      </c>
      <c r="J1140" s="21">
        <v>22.699000000000002</v>
      </c>
      <c r="K1140" s="27">
        <v>0.72382001370662508</v>
      </c>
      <c r="L1140" s="8">
        <v>2256.08</v>
      </c>
      <c r="M1140" s="21">
        <v>60.954999999999998</v>
      </c>
      <c r="N1140" s="22">
        <v>0.43865141047783535</v>
      </c>
      <c r="O1140" s="21">
        <v>109.355</v>
      </c>
      <c r="P1140" s="27">
        <v>0.58366254336194379</v>
      </c>
      <c r="Q1140" s="8">
        <v>905.33</v>
      </c>
      <c r="R1140" s="21">
        <v>20.733000000000001</v>
      </c>
      <c r="S1140" s="22">
        <v>0.21556456643792887</v>
      </c>
      <c r="T1140" s="21">
        <v>73.923000000000002</v>
      </c>
      <c r="U1140" s="27">
        <v>0.4948989116889202</v>
      </c>
      <c r="V1140" s="22"/>
      <c r="W1140" s="23"/>
      <c r="X1140" s="23"/>
      <c r="Y1140" s="23"/>
      <c r="AA1140" s="23"/>
    </row>
    <row r="1141" spans="1:27" x14ac:dyDescent="0.25">
      <c r="A1141" s="20">
        <v>37664</v>
      </c>
      <c r="B1141" s="8">
        <v>2050.31</v>
      </c>
      <c r="C1141" s="21">
        <v>60.564999999999998</v>
      </c>
      <c r="D1141" s="22">
        <v>0.63538606798153585</v>
      </c>
      <c r="E1141" s="21">
        <v>66.284999999999997</v>
      </c>
      <c r="F1141" s="27">
        <v>0.65602750182127945</v>
      </c>
      <c r="G1141" s="8">
        <v>1772.13</v>
      </c>
      <c r="H1141" s="21">
        <v>11.662000000000001</v>
      </c>
      <c r="I1141" s="22">
        <v>0.53421896472743924</v>
      </c>
      <c r="J1141" s="21">
        <v>21.192</v>
      </c>
      <c r="K1141" s="27">
        <v>0.67576590265792735</v>
      </c>
      <c r="L1141" s="8">
        <v>2255.7399999999998</v>
      </c>
      <c r="M1141" s="21">
        <v>58.465000000000003</v>
      </c>
      <c r="N1141" s="22">
        <v>0.42073258491652277</v>
      </c>
      <c r="O1141" s="21">
        <v>106.86499999999999</v>
      </c>
      <c r="P1141" s="27">
        <v>0.5703725825264031</v>
      </c>
      <c r="Q1141" s="8">
        <v>903.54</v>
      </c>
      <c r="R1141" s="21">
        <v>12.632999999999999</v>
      </c>
      <c r="S1141" s="22">
        <v>0.13134747348721149</v>
      </c>
      <c r="T1141" s="21">
        <v>65.822999999999993</v>
      </c>
      <c r="U1141" s="27">
        <v>0.44067103986280454</v>
      </c>
      <c r="V1141" s="22"/>
      <c r="W1141" s="23"/>
      <c r="X1141" s="23"/>
      <c r="Y1141" s="23"/>
      <c r="AA1141" s="23"/>
    </row>
    <row r="1142" spans="1:27" x14ac:dyDescent="0.25">
      <c r="A1142" s="20">
        <v>37665</v>
      </c>
      <c r="B1142" s="8">
        <v>2050.1799999999998</v>
      </c>
      <c r="C1142" s="21">
        <v>59.887</v>
      </c>
      <c r="D1142" s="22">
        <v>0.62827318506084762</v>
      </c>
      <c r="E1142" s="21">
        <v>65.606999999999999</v>
      </c>
      <c r="F1142" s="27">
        <v>0.64931702549864145</v>
      </c>
      <c r="G1142" s="8">
        <v>1771.54</v>
      </c>
      <c r="H1142" s="21">
        <v>9.9809999999999999</v>
      </c>
      <c r="I1142" s="22">
        <v>0.45721484196060469</v>
      </c>
      <c r="J1142" s="21">
        <v>19.510999999999999</v>
      </c>
      <c r="K1142" s="27">
        <v>0.62216205580599182</v>
      </c>
      <c r="L1142" s="8">
        <v>2255.69</v>
      </c>
      <c r="M1142" s="21">
        <v>58.097999999999999</v>
      </c>
      <c r="N1142" s="22">
        <v>0.41809153713298791</v>
      </c>
      <c r="O1142" s="21">
        <v>106.498</v>
      </c>
      <c r="P1142" s="27">
        <v>0.5684136810852668</v>
      </c>
      <c r="Q1142" s="8">
        <v>901.37</v>
      </c>
      <c r="R1142" s="21">
        <v>3.6880000000000002</v>
      </c>
      <c r="S1142" s="22">
        <v>3.8344770222499484E-2</v>
      </c>
      <c r="T1142" s="21">
        <v>56.878</v>
      </c>
      <c r="U1142" s="27">
        <v>0.38078561968069874</v>
      </c>
      <c r="V1142" s="22"/>
      <c r="W1142" s="23"/>
      <c r="X1142" s="23"/>
      <c r="Y1142" s="23"/>
      <c r="AA1142" s="23"/>
    </row>
    <row r="1143" spans="1:27" x14ac:dyDescent="0.25">
      <c r="A1143" s="20">
        <v>37666</v>
      </c>
      <c r="B1143" s="8">
        <v>2050.0500000000002</v>
      </c>
      <c r="C1143" s="21">
        <v>59.162999999999997</v>
      </c>
      <c r="D1143" s="22">
        <v>0.62067771716323972</v>
      </c>
      <c r="E1143" s="21">
        <v>64.882999999999996</v>
      </c>
      <c r="F1143" s="27">
        <v>0.64215164664245661</v>
      </c>
      <c r="G1143" s="8">
        <v>1772.28</v>
      </c>
      <c r="H1143" s="21">
        <v>12.103999999999999</v>
      </c>
      <c r="I1143" s="22">
        <v>0.55446633073751717</v>
      </c>
      <c r="J1143" s="21">
        <v>21.634</v>
      </c>
      <c r="K1143" s="27">
        <v>0.68986027574412423</v>
      </c>
      <c r="L1143" s="8">
        <v>2255.85</v>
      </c>
      <c r="M1143" s="21">
        <v>59.292999999999999</v>
      </c>
      <c r="N1143" s="22">
        <v>0.42669113413932069</v>
      </c>
      <c r="O1143" s="21">
        <v>107.693</v>
      </c>
      <c r="P1143" s="27">
        <v>0.57479188980879736</v>
      </c>
      <c r="Q1143" s="8">
        <v>903.1</v>
      </c>
      <c r="R1143" s="21">
        <v>10.721</v>
      </c>
      <c r="S1143" s="22">
        <v>0.11146808068205449</v>
      </c>
      <c r="T1143" s="21">
        <v>63.911000000000001</v>
      </c>
      <c r="U1143" s="27">
        <v>0.42787039011947958</v>
      </c>
      <c r="V1143" s="22"/>
      <c r="W1143" s="23"/>
      <c r="X1143" s="23"/>
      <c r="Y1143" s="23"/>
      <c r="AA1143" s="23"/>
    </row>
    <row r="1144" spans="1:27" x14ac:dyDescent="0.25">
      <c r="A1144" s="20">
        <v>37667</v>
      </c>
      <c r="B1144" s="8">
        <v>2049.91</v>
      </c>
      <c r="C1144" s="21">
        <v>58.445999999999998</v>
      </c>
      <c r="D1144" s="22">
        <v>0.61315568610994542</v>
      </c>
      <c r="E1144" s="21">
        <v>64.165999999999997</v>
      </c>
      <c r="F1144" s="27">
        <v>0.63505531887977096</v>
      </c>
      <c r="G1144" s="8">
        <v>1771.34</v>
      </c>
      <c r="H1144" s="21">
        <v>9.4209999999999994</v>
      </c>
      <c r="I1144" s="22">
        <v>0.43156207054512141</v>
      </c>
      <c r="J1144" s="21">
        <v>18.951000000000001</v>
      </c>
      <c r="K1144" s="27">
        <v>0.60430510853425168</v>
      </c>
      <c r="L1144" s="8">
        <v>2255.75</v>
      </c>
      <c r="M1144" s="21">
        <v>58.557000000000002</v>
      </c>
      <c r="N1144" s="22">
        <v>0.42139464594127807</v>
      </c>
      <c r="O1144" s="21">
        <v>106.95699999999999</v>
      </c>
      <c r="P1144" s="27">
        <v>0.57086353290683034</v>
      </c>
      <c r="Q1144" s="8">
        <v>904.09</v>
      </c>
      <c r="R1144" s="21">
        <v>15.016</v>
      </c>
      <c r="S1144" s="22">
        <v>0.15612393428987317</v>
      </c>
      <c r="T1144" s="21">
        <v>68.206000000000003</v>
      </c>
      <c r="U1144" s="27">
        <v>0.45662488828243597</v>
      </c>
      <c r="V1144" s="22"/>
      <c r="W1144" s="23"/>
      <c r="X1144" s="23"/>
      <c r="Y1144" s="23"/>
      <c r="AA1144" s="23"/>
    </row>
    <row r="1145" spans="1:27" x14ac:dyDescent="0.25">
      <c r="A1145" s="20">
        <v>37668</v>
      </c>
      <c r="B1145" s="8">
        <v>2049.7600000000002</v>
      </c>
      <c r="C1145" s="21">
        <v>57.685000000000002</v>
      </c>
      <c r="D1145" s="22">
        <v>0.60517205203524971</v>
      </c>
      <c r="E1145" s="21">
        <v>63.405000000000001</v>
      </c>
      <c r="F1145" s="27">
        <v>0.62752381746739527</v>
      </c>
      <c r="G1145" s="8">
        <v>1770.2</v>
      </c>
      <c r="H1145" s="21">
        <v>6.516</v>
      </c>
      <c r="I1145" s="22">
        <v>0.29848831882730192</v>
      </c>
      <c r="J1145" s="21">
        <v>16.045999999999999</v>
      </c>
      <c r="K1145" s="27">
        <v>0.51167097215333268</v>
      </c>
      <c r="L1145" s="8">
        <v>2255.65</v>
      </c>
      <c r="M1145" s="21">
        <v>57.823999999999998</v>
      </c>
      <c r="N1145" s="22">
        <v>0.41611974668969487</v>
      </c>
      <c r="O1145" s="21">
        <v>106.224</v>
      </c>
      <c r="P1145" s="27">
        <v>0.56695138396367972</v>
      </c>
      <c r="Q1145" s="8">
        <v>905.22</v>
      </c>
      <c r="R1145" s="21">
        <v>20.201000000000001</v>
      </c>
      <c r="S1145" s="22">
        <v>0.21003327095030153</v>
      </c>
      <c r="T1145" s="21">
        <v>73.391000000000005</v>
      </c>
      <c r="U1145" s="27">
        <v>0.49133658087442328</v>
      </c>
      <c r="V1145" s="22"/>
      <c r="W1145" s="23"/>
      <c r="X1145" s="23"/>
      <c r="Y1145" s="23"/>
      <c r="AA1145" s="23"/>
    </row>
    <row r="1146" spans="1:27" x14ac:dyDescent="0.25">
      <c r="A1146" s="20">
        <v>37669</v>
      </c>
      <c r="B1146" s="8">
        <v>2049.62</v>
      </c>
      <c r="C1146" s="21">
        <v>56.981999999999999</v>
      </c>
      <c r="D1146" s="22">
        <v>0.59779689467058328</v>
      </c>
      <c r="E1146" s="21">
        <v>62.701999999999998</v>
      </c>
      <c r="F1146" s="27">
        <v>0.62056597129332058</v>
      </c>
      <c r="G1146" s="8">
        <v>1768.83</v>
      </c>
      <c r="H1146" s="21">
        <v>3.5459999999999998</v>
      </c>
      <c r="I1146" s="22">
        <v>0.16243701328447091</v>
      </c>
      <c r="J1146" s="21">
        <v>13.076000000000001</v>
      </c>
      <c r="K1146" s="27">
        <v>0.41696485291195373</v>
      </c>
      <c r="L1146" s="8">
        <v>2255.5700000000002</v>
      </c>
      <c r="M1146" s="21">
        <v>57.274999999999999</v>
      </c>
      <c r="N1146" s="22">
        <v>0.41216896948762233</v>
      </c>
      <c r="O1146" s="21">
        <v>105.675</v>
      </c>
      <c r="P1146" s="27">
        <v>0.56402113578138346</v>
      </c>
      <c r="Q1146" s="8">
        <v>906.24</v>
      </c>
      <c r="R1146" s="21">
        <v>25.106999999999999</v>
      </c>
      <c r="S1146" s="22">
        <v>0.26104179663131627</v>
      </c>
      <c r="T1146" s="21">
        <v>78.296999999999997</v>
      </c>
      <c r="U1146" s="27">
        <v>0.52418124793438692</v>
      </c>
      <c r="V1146" s="22"/>
      <c r="W1146" s="23"/>
      <c r="X1146" s="23"/>
      <c r="Y1146" s="23"/>
      <c r="AA1146" s="23"/>
    </row>
    <row r="1147" spans="1:27" x14ac:dyDescent="0.25">
      <c r="A1147" s="20">
        <v>37670</v>
      </c>
      <c r="B1147" s="8">
        <v>2049.5</v>
      </c>
      <c r="C1147" s="21">
        <v>56.335000000000001</v>
      </c>
      <c r="D1147" s="22">
        <v>0.59100923206042799</v>
      </c>
      <c r="E1147" s="21">
        <v>62.055</v>
      </c>
      <c r="F1147" s="27">
        <v>0.61416281027691522</v>
      </c>
      <c r="G1147" s="8">
        <v>1769.92</v>
      </c>
      <c r="H1147" s="21">
        <v>5.8719999999999999</v>
      </c>
      <c r="I1147" s="22">
        <v>0.26898763169949608</v>
      </c>
      <c r="J1147" s="21">
        <v>15.401999999999999</v>
      </c>
      <c r="K1147" s="27">
        <v>0.49113572727258503</v>
      </c>
      <c r="L1147" s="8">
        <v>2255.58</v>
      </c>
      <c r="M1147" s="21">
        <v>57.366</v>
      </c>
      <c r="N1147" s="22">
        <v>0.41282383419689117</v>
      </c>
      <c r="O1147" s="21">
        <v>105.76600000000001</v>
      </c>
      <c r="P1147" s="27">
        <v>0.56450680915196338</v>
      </c>
      <c r="Q1147" s="8">
        <v>904.73</v>
      </c>
      <c r="R1147" s="21">
        <v>17.954000000000001</v>
      </c>
      <c r="S1147" s="22">
        <v>0.18667082553545436</v>
      </c>
      <c r="T1147" s="21">
        <v>71.144000000000005</v>
      </c>
      <c r="U1147" s="27">
        <v>0.47629319552287741</v>
      </c>
      <c r="V1147" s="22"/>
      <c r="W1147" s="23"/>
      <c r="X1147" s="23"/>
      <c r="Y1147" s="23"/>
      <c r="AA1147" s="23"/>
    </row>
    <row r="1148" spans="1:27" x14ac:dyDescent="0.25">
      <c r="A1148" s="20">
        <v>37671</v>
      </c>
      <c r="B1148" s="8">
        <v>2049.37</v>
      </c>
      <c r="C1148" s="21">
        <v>55.694000000000003</v>
      </c>
      <c r="D1148" s="22">
        <v>0.58428451531682757</v>
      </c>
      <c r="E1148" s="21">
        <v>61.414000000000001</v>
      </c>
      <c r="F1148" s="27">
        <v>0.60781883591208052</v>
      </c>
      <c r="G1148" s="8">
        <v>1770.78</v>
      </c>
      <c r="H1148" s="21">
        <v>7.9420000000000002</v>
      </c>
      <c r="I1148" s="22">
        <v>0.36381126889601467</v>
      </c>
      <c r="J1148" s="21">
        <v>17.472000000000001</v>
      </c>
      <c r="K1148" s="27">
        <v>0.55714335588563413</v>
      </c>
      <c r="L1148" s="8">
        <v>2255.2800000000002</v>
      </c>
      <c r="M1148" s="21">
        <v>55.18</v>
      </c>
      <c r="N1148" s="22">
        <v>0.39709268854346574</v>
      </c>
      <c r="O1148" s="21">
        <v>103.58</v>
      </c>
      <c r="P1148" s="27">
        <v>0.55283952884443732</v>
      </c>
      <c r="Q1148" s="8">
        <v>902.92</v>
      </c>
      <c r="R1148" s="21">
        <v>9.9619999999999997</v>
      </c>
      <c r="S1148" s="22">
        <v>0.10357662715741318</v>
      </c>
      <c r="T1148" s="21">
        <v>63.152000000000001</v>
      </c>
      <c r="U1148" s="27">
        <v>0.42278908421164496</v>
      </c>
      <c r="V1148" s="22"/>
      <c r="W1148" s="23"/>
      <c r="X1148" s="23"/>
      <c r="Y1148" s="23"/>
      <c r="AA1148" s="23"/>
    </row>
    <row r="1149" spans="1:27" x14ac:dyDescent="0.25">
      <c r="A1149" s="20">
        <v>37672</v>
      </c>
      <c r="B1149" s="8">
        <v>2049.23</v>
      </c>
      <c r="C1149" s="21">
        <v>54.985999999999997</v>
      </c>
      <c r="D1149" s="22">
        <v>0.57685690306336546</v>
      </c>
      <c r="E1149" s="21">
        <v>60.706000000000003</v>
      </c>
      <c r="F1149" s="27">
        <v>0.60081166752836357</v>
      </c>
      <c r="G1149" s="8">
        <v>1771.55</v>
      </c>
      <c r="H1149" s="21">
        <v>10.010999999999999</v>
      </c>
      <c r="I1149" s="22">
        <v>0.45858909757214844</v>
      </c>
      <c r="J1149" s="21">
        <v>19.541</v>
      </c>
      <c r="K1149" s="27">
        <v>0.62311920187073522</v>
      </c>
      <c r="L1149" s="8">
        <v>2255.29</v>
      </c>
      <c r="M1149" s="21">
        <v>55.271000000000001</v>
      </c>
      <c r="N1149" s="22">
        <v>0.39774755325273459</v>
      </c>
      <c r="O1149" s="21">
        <v>103.67100000000001</v>
      </c>
      <c r="P1149" s="27">
        <v>0.55332520221501735</v>
      </c>
      <c r="Q1149" s="8">
        <v>900.87</v>
      </c>
      <c r="R1149" s="21">
        <v>1.7450000000000001</v>
      </c>
      <c r="S1149" s="22">
        <v>1.8143065086296529E-2</v>
      </c>
      <c r="T1149" s="21">
        <v>54.935000000000002</v>
      </c>
      <c r="U1149" s="27">
        <v>0.36777752265603791</v>
      </c>
      <c r="V1149" s="22"/>
      <c r="W1149" s="23"/>
      <c r="X1149" s="23"/>
      <c r="Y1149" s="23"/>
      <c r="AA1149" s="23"/>
    </row>
    <row r="1150" spans="1:27" x14ac:dyDescent="0.25">
      <c r="A1150" s="20">
        <v>37673</v>
      </c>
      <c r="B1150" s="8">
        <v>2049.08</v>
      </c>
      <c r="C1150" s="21">
        <v>54.216000000000001</v>
      </c>
      <c r="D1150" s="22">
        <v>0.56877885018883756</v>
      </c>
      <c r="E1150" s="21">
        <v>59.936</v>
      </c>
      <c r="F1150" s="27">
        <v>0.59319062733540662</v>
      </c>
      <c r="G1150" s="8">
        <v>1771.49</v>
      </c>
      <c r="H1150" s="21">
        <v>9.8320000000000007</v>
      </c>
      <c r="I1150" s="22">
        <v>0.45038937242327071</v>
      </c>
      <c r="J1150" s="21">
        <v>19.361999999999998</v>
      </c>
      <c r="K1150" s="27">
        <v>0.61741055292775704</v>
      </c>
      <c r="L1150" s="8">
        <v>2255.15</v>
      </c>
      <c r="M1150" s="21">
        <v>54.274000000000001</v>
      </c>
      <c r="N1150" s="22">
        <v>0.39057282671272309</v>
      </c>
      <c r="O1150" s="21">
        <v>102.67400000000001</v>
      </c>
      <c r="P1150" s="27">
        <v>0.54800390317802639</v>
      </c>
      <c r="Q1150" s="8">
        <v>900.8</v>
      </c>
      <c r="R1150" s="21">
        <v>1.5029999999999999</v>
      </c>
      <c r="S1150" s="22">
        <v>1.5626949469744227E-2</v>
      </c>
      <c r="T1150" s="21">
        <v>54.692999999999998</v>
      </c>
      <c r="U1150" s="27">
        <v>0.36615828137672113</v>
      </c>
      <c r="V1150" s="22"/>
      <c r="W1150" s="23"/>
      <c r="X1150" s="23"/>
      <c r="Y1150" s="23"/>
      <c r="AA1150" s="23"/>
    </row>
    <row r="1151" spans="1:27" x14ac:dyDescent="0.25">
      <c r="A1151" s="20">
        <v>37674</v>
      </c>
      <c r="B1151" s="8">
        <v>2048.92</v>
      </c>
      <c r="C1151" s="21">
        <v>53.445</v>
      </c>
      <c r="D1151" s="22">
        <v>0.56069030633655059</v>
      </c>
      <c r="E1151" s="21">
        <v>59.164999999999999</v>
      </c>
      <c r="F1151" s="27">
        <v>0.58556010210213383</v>
      </c>
      <c r="G1151" s="8">
        <v>1772.15</v>
      </c>
      <c r="H1151" s="21">
        <v>11.725</v>
      </c>
      <c r="I1151" s="22">
        <v>0.53710490151168122</v>
      </c>
      <c r="J1151" s="21">
        <v>21.254999999999999</v>
      </c>
      <c r="K1151" s="27">
        <v>0.67777432026249129</v>
      </c>
      <c r="L1151" s="8">
        <v>2254.96</v>
      </c>
      <c r="M1151" s="21">
        <v>52.920999999999999</v>
      </c>
      <c r="N1151" s="22">
        <v>0.38083621185952793</v>
      </c>
      <c r="O1151" s="21">
        <v>101.321</v>
      </c>
      <c r="P1151" s="27">
        <v>0.54078250366676794</v>
      </c>
      <c r="Q1151" s="8">
        <v>902.12</v>
      </c>
      <c r="R1151" s="21">
        <v>6.6429999999999998</v>
      </c>
      <c r="S1151" s="22">
        <v>6.9068413391557504E-2</v>
      </c>
      <c r="T1151" s="21">
        <v>59.832999999999998</v>
      </c>
      <c r="U1151" s="27">
        <v>0.40056917541077125</v>
      </c>
      <c r="V1151" s="22"/>
      <c r="W1151" s="23"/>
      <c r="X1151" s="23"/>
      <c r="Y1151" s="23"/>
      <c r="AA1151" s="23"/>
    </row>
    <row r="1152" spans="1:27" x14ac:dyDescent="0.25">
      <c r="A1152" s="20">
        <v>37675</v>
      </c>
      <c r="B1152" s="8">
        <v>2048.81</v>
      </c>
      <c r="C1152" s="21">
        <v>52.902000000000001</v>
      </c>
      <c r="D1152" s="22">
        <v>0.55499370541334447</v>
      </c>
      <c r="E1152" s="21">
        <v>58.622</v>
      </c>
      <c r="F1152" s="27">
        <v>0.58018587825918888</v>
      </c>
      <c r="G1152" s="8">
        <v>1772.79</v>
      </c>
      <c r="H1152" s="21">
        <v>13.663</v>
      </c>
      <c r="I1152" s="22">
        <v>0.62588181401740717</v>
      </c>
      <c r="J1152" s="21">
        <v>23.193000000000001</v>
      </c>
      <c r="K1152" s="27">
        <v>0.73957319548995704</v>
      </c>
      <c r="L1152" s="8">
        <v>2254.79</v>
      </c>
      <c r="M1152" s="21">
        <v>51.753999999999998</v>
      </c>
      <c r="N1152" s="22">
        <v>0.37243811168681634</v>
      </c>
      <c r="O1152" s="21">
        <v>100.154</v>
      </c>
      <c r="P1152" s="27">
        <v>0.53455374740069572</v>
      </c>
      <c r="Q1152" s="8">
        <v>903.34</v>
      </c>
      <c r="R1152" s="21">
        <v>11.738</v>
      </c>
      <c r="S1152" s="22">
        <v>0.12204200457475567</v>
      </c>
      <c r="T1152" s="21">
        <v>64.927999999999997</v>
      </c>
      <c r="U1152" s="27">
        <v>0.43467927088688424</v>
      </c>
      <c r="V1152" s="22"/>
      <c r="W1152" s="23"/>
      <c r="X1152" s="23"/>
      <c r="Y1152" s="23"/>
      <c r="AA1152" s="23"/>
    </row>
    <row r="1153" spans="1:27" x14ac:dyDescent="0.25">
      <c r="A1153" s="20">
        <v>37676</v>
      </c>
      <c r="B1153" s="8">
        <v>2048.64</v>
      </c>
      <c r="C1153" s="21">
        <v>52.040999999999997</v>
      </c>
      <c r="D1153" s="22">
        <v>0.54596097356273598</v>
      </c>
      <c r="E1153" s="21">
        <v>57.761000000000003</v>
      </c>
      <c r="F1153" s="27">
        <v>0.57166451803945395</v>
      </c>
      <c r="G1153" s="8">
        <v>1772.64</v>
      </c>
      <c r="H1153" s="21">
        <v>13.201000000000001</v>
      </c>
      <c r="I1153" s="22">
        <v>0.60471827759963359</v>
      </c>
      <c r="J1153" s="21">
        <v>22.731000000000002</v>
      </c>
      <c r="K1153" s="27">
        <v>0.7248407250272646</v>
      </c>
      <c r="L1153" s="8">
        <v>2254.64</v>
      </c>
      <c r="M1153" s="21">
        <v>50.680999999999997</v>
      </c>
      <c r="N1153" s="22">
        <v>0.36471646516983303</v>
      </c>
      <c r="O1153" s="21">
        <v>99.081000000000003</v>
      </c>
      <c r="P1153" s="27">
        <v>0.52882687246401983</v>
      </c>
      <c r="Q1153" s="8">
        <v>904.4</v>
      </c>
      <c r="R1153" s="21">
        <v>16.446999999999999</v>
      </c>
      <c r="S1153" s="22">
        <v>0.17100228737783324</v>
      </c>
      <c r="T1153" s="21">
        <v>69.637</v>
      </c>
      <c r="U1153" s="27">
        <v>0.46620434274057199</v>
      </c>
      <c r="V1153" s="22"/>
      <c r="W1153" s="23"/>
      <c r="X1153" s="23"/>
      <c r="Y1153" s="23"/>
      <c r="AA1153" s="23"/>
    </row>
    <row r="1154" spans="1:27" x14ac:dyDescent="0.25">
      <c r="A1154" s="20">
        <v>37677</v>
      </c>
      <c r="B1154" s="8">
        <v>2048.48</v>
      </c>
      <c r="C1154" s="21">
        <v>51.271000000000001</v>
      </c>
      <c r="D1154" s="22">
        <v>0.53788292068820809</v>
      </c>
      <c r="E1154" s="21">
        <v>56.991</v>
      </c>
      <c r="F1154" s="27">
        <v>0.56404385724810968</v>
      </c>
      <c r="G1154" s="8">
        <v>1772.34</v>
      </c>
      <c r="H1154" s="21">
        <v>12.295</v>
      </c>
      <c r="I1154" s="22">
        <v>0.56321575813101232</v>
      </c>
      <c r="J1154" s="21">
        <v>21.824999999999999</v>
      </c>
      <c r="K1154" s="27">
        <v>0.69595031622247916</v>
      </c>
      <c r="L1154" s="8">
        <v>2254.4699999999998</v>
      </c>
      <c r="M1154" s="21">
        <v>49.524000000000001</v>
      </c>
      <c r="N1154" s="22">
        <v>0.35639032815198618</v>
      </c>
      <c r="O1154" s="21">
        <v>97.924000000000007</v>
      </c>
      <c r="P1154" s="27">
        <v>0.52265164015496923</v>
      </c>
      <c r="Q1154" s="8">
        <v>905.38</v>
      </c>
      <c r="R1154" s="21">
        <v>20.94</v>
      </c>
      <c r="S1154" s="22">
        <v>0.21771678103555833</v>
      </c>
      <c r="T1154" s="21">
        <v>74.13</v>
      </c>
      <c r="U1154" s="27">
        <v>0.49628419853428585</v>
      </c>
      <c r="V1154" s="22"/>
      <c r="W1154" s="23"/>
      <c r="X1154" s="23"/>
      <c r="Y1154" s="23"/>
      <c r="AA1154" s="23"/>
    </row>
    <row r="1155" spans="1:27" x14ac:dyDescent="0.25">
      <c r="A1155" s="20">
        <v>37678</v>
      </c>
      <c r="B1155" s="8">
        <v>2048.31</v>
      </c>
      <c r="C1155" s="21">
        <v>50.457000000000001</v>
      </c>
      <c r="D1155" s="22">
        <v>0.52934326479227867</v>
      </c>
      <c r="E1155" s="21">
        <v>56.177</v>
      </c>
      <c r="F1155" s="27">
        <v>0.55598764340546269</v>
      </c>
      <c r="G1155" s="8">
        <v>1773</v>
      </c>
      <c r="H1155" s="21">
        <v>14.333</v>
      </c>
      <c r="I1155" s="22">
        <v>0.65657352267521751</v>
      </c>
      <c r="J1155" s="21">
        <v>23.863</v>
      </c>
      <c r="K1155" s="27">
        <v>0.76093723351488873</v>
      </c>
      <c r="L1155" s="8">
        <v>2254.12</v>
      </c>
      <c r="M1155" s="21">
        <v>47.136000000000003</v>
      </c>
      <c r="N1155" s="22">
        <v>0.33920552677029359</v>
      </c>
      <c r="O1155" s="21">
        <v>95.536000000000001</v>
      </c>
      <c r="P1155" s="27">
        <v>0.50990615365687741</v>
      </c>
      <c r="Q1155" s="8">
        <v>906.75</v>
      </c>
      <c r="R1155" s="21">
        <v>27.635999999999999</v>
      </c>
      <c r="S1155" s="22">
        <v>0.28733624454148471</v>
      </c>
      <c r="T1155" s="21">
        <v>80.825999999999993</v>
      </c>
      <c r="U1155" s="27">
        <v>0.54111240354609003</v>
      </c>
      <c r="V1155" s="22"/>
      <c r="W1155" s="23"/>
      <c r="X1155" s="23"/>
      <c r="Y1155" s="23"/>
      <c r="AA1155" s="23"/>
    </row>
    <row r="1156" spans="1:27" x14ac:dyDescent="0.25">
      <c r="A1156" s="20">
        <v>37679</v>
      </c>
      <c r="B1156" s="8">
        <v>2048.16</v>
      </c>
      <c r="C1156" s="21">
        <v>49.732999999999997</v>
      </c>
      <c r="D1156" s="22">
        <v>0.52174779689467055</v>
      </c>
      <c r="E1156" s="21">
        <v>55.453000000000003</v>
      </c>
      <c r="F1156" s="27">
        <v>0.54882226454927785</v>
      </c>
      <c r="G1156" s="8">
        <v>1772.13</v>
      </c>
      <c r="H1156" s="21">
        <v>11.662000000000001</v>
      </c>
      <c r="I1156" s="22">
        <v>0.53421896472743924</v>
      </c>
      <c r="J1156" s="21">
        <v>21.192</v>
      </c>
      <c r="K1156" s="27">
        <v>0.67576590265792735</v>
      </c>
      <c r="L1156" s="8">
        <v>2254.0300000000002</v>
      </c>
      <c r="M1156" s="21">
        <v>46.521000000000001</v>
      </c>
      <c r="N1156" s="22">
        <v>0.33477979274611397</v>
      </c>
      <c r="O1156" s="21">
        <v>94.921000000000006</v>
      </c>
      <c r="P1156" s="27">
        <v>0.5066236650672804</v>
      </c>
      <c r="Q1156" s="8">
        <v>907.98</v>
      </c>
      <c r="R1156" s="21">
        <v>33.976999999999997</v>
      </c>
      <c r="S1156" s="22">
        <v>0.35326471199833648</v>
      </c>
      <c r="T1156" s="21">
        <v>87.167000000000002</v>
      </c>
      <c r="U1156" s="27">
        <v>0.58356418470170113</v>
      </c>
      <c r="V1156" s="22"/>
      <c r="W1156" s="23"/>
      <c r="X1156" s="23"/>
      <c r="Y1156" s="23"/>
      <c r="AA1156" s="23"/>
    </row>
    <row r="1157" spans="1:27" x14ac:dyDescent="0.25">
      <c r="A1157" s="20">
        <v>37680</v>
      </c>
      <c r="B1157" s="8">
        <v>2047.98</v>
      </c>
      <c r="C1157" s="21">
        <v>48.872999999999998</v>
      </c>
      <c r="D1157" s="22">
        <v>0.51272555602182124</v>
      </c>
      <c r="E1157" s="21">
        <v>54.593000000000004</v>
      </c>
      <c r="F1157" s="27">
        <v>0.54031076877147144</v>
      </c>
      <c r="G1157" s="8">
        <v>1771.38</v>
      </c>
      <c r="H1157" s="21">
        <v>9.5380000000000003</v>
      </c>
      <c r="I1157" s="22">
        <v>0.43692166743014205</v>
      </c>
      <c r="J1157" s="21">
        <v>19.068000000000001</v>
      </c>
      <c r="K1157" s="27">
        <v>0.60803590009184694</v>
      </c>
      <c r="L1157" s="8">
        <v>2253.9299999999998</v>
      </c>
      <c r="M1157" s="21">
        <v>45.906999999999996</v>
      </c>
      <c r="N1157" s="22">
        <v>0.33036125503742086</v>
      </c>
      <c r="O1157" s="21">
        <v>94.307000000000002</v>
      </c>
      <c r="P1157" s="27">
        <v>0.5033464534875306</v>
      </c>
      <c r="Q1157" s="8">
        <v>908.8</v>
      </c>
      <c r="R1157" s="21">
        <v>38.325000000000003</v>
      </c>
      <c r="S1157" s="22">
        <v>0.39847161572052403</v>
      </c>
      <c r="T1157" s="21">
        <v>91.515000000000001</v>
      </c>
      <c r="U1157" s="27">
        <v>0.61267364821272119</v>
      </c>
      <c r="V1157" s="22"/>
      <c r="W1157" s="23"/>
      <c r="X1157" s="23"/>
      <c r="Y1157" s="23"/>
      <c r="AA1157" s="23"/>
    </row>
    <row r="1158" spans="1:27" x14ac:dyDescent="0.25">
      <c r="A1158" s="20">
        <v>37681</v>
      </c>
      <c r="B1158" s="8">
        <v>2047.79</v>
      </c>
      <c r="C1158" s="21">
        <v>48.014000000000003</v>
      </c>
      <c r="D1158" s="22">
        <v>0.503713806126731</v>
      </c>
      <c r="E1158" s="21">
        <v>53.734000000000002</v>
      </c>
      <c r="F1158" s="27">
        <v>0.53180913743559355</v>
      </c>
      <c r="G1158" s="8">
        <v>1770.28</v>
      </c>
      <c r="H1158" s="21">
        <v>6.7</v>
      </c>
      <c r="I1158" s="22">
        <v>0.30691708657810352</v>
      </c>
      <c r="J1158" s="21">
        <v>16.23</v>
      </c>
      <c r="K1158" s="27">
        <v>0.51753853423605123</v>
      </c>
      <c r="L1158" s="8">
        <v>2253.8200000000002</v>
      </c>
      <c r="M1158" s="21">
        <v>45.12</v>
      </c>
      <c r="N1158" s="22">
        <v>0.32469775474956825</v>
      </c>
      <c r="O1158" s="21">
        <v>93.52</v>
      </c>
      <c r="P1158" s="27">
        <v>0.49914595364915787</v>
      </c>
      <c r="Q1158" s="8">
        <v>909.56</v>
      </c>
      <c r="R1158" s="21">
        <v>42.53</v>
      </c>
      <c r="S1158" s="22">
        <v>0.44219172385111249</v>
      </c>
      <c r="T1158" s="21">
        <v>95.72</v>
      </c>
      <c r="U1158" s="27">
        <v>0.64082424429001072</v>
      </c>
      <c r="V1158" s="22"/>
      <c r="W1158" s="23"/>
      <c r="X1158" s="23"/>
      <c r="Y1158" s="23"/>
      <c r="AA1158" s="23"/>
    </row>
    <row r="1159" spans="1:27" x14ac:dyDescent="0.25">
      <c r="A1159" s="20">
        <v>37682</v>
      </c>
      <c r="B1159" s="8">
        <v>2047.61</v>
      </c>
      <c r="C1159" s="21">
        <v>47.155000000000001</v>
      </c>
      <c r="D1159" s="22">
        <v>0.49470205623164076</v>
      </c>
      <c r="E1159" s="21">
        <v>52.875</v>
      </c>
      <c r="F1159" s="27">
        <v>0.52330750609971566</v>
      </c>
      <c r="G1159" s="8">
        <v>1768.99</v>
      </c>
      <c r="H1159" s="21">
        <v>3.8650000000000002</v>
      </c>
      <c r="I1159" s="22">
        <v>0.17704993128721944</v>
      </c>
      <c r="J1159" s="21">
        <v>13.395</v>
      </c>
      <c r="K1159" s="27">
        <v>0.42713651626409976</v>
      </c>
      <c r="L1159" s="8">
        <v>2253.89</v>
      </c>
      <c r="M1159" s="21">
        <v>45.643999999999998</v>
      </c>
      <c r="N1159" s="22">
        <v>0.32846862406447896</v>
      </c>
      <c r="O1159" s="21">
        <v>94.043999999999997</v>
      </c>
      <c r="P1159" s="27">
        <v>0.5019427688681749</v>
      </c>
      <c r="Q1159" s="8">
        <v>907.9</v>
      </c>
      <c r="R1159" s="21">
        <v>33.554000000000002</v>
      </c>
      <c r="S1159" s="22">
        <v>0.3488667082553546</v>
      </c>
      <c r="T1159" s="21">
        <v>86.744</v>
      </c>
      <c r="U1159" s="27">
        <v>0.58073252931146535</v>
      </c>
      <c r="V1159" s="22"/>
      <c r="W1159" s="23"/>
      <c r="X1159" s="23"/>
      <c r="Y1159" s="23"/>
      <c r="AA1159" s="23"/>
    </row>
    <row r="1160" spans="1:27" x14ac:dyDescent="0.25">
      <c r="A1160" s="20">
        <v>37683</v>
      </c>
      <c r="B1160" s="8">
        <v>2047.43</v>
      </c>
      <c r="C1160" s="21">
        <v>46.341999999999999</v>
      </c>
      <c r="D1160" s="22">
        <v>0.48617289131347041</v>
      </c>
      <c r="E1160" s="21">
        <v>52.061999999999998</v>
      </c>
      <c r="F1160" s="27">
        <v>0.51526115669899719</v>
      </c>
      <c r="G1160" s="8">
        <v>1769.86</v>
      </c>
      <c r="H1160" s="21">
        <v>5.72</v>
      </c>
      <c r="I1160" s="22">
        <v>0.26202473660100778</v>
      </c>
      <c r="J1160" s="21">
        <v>15.25</v>
      </c>
      <c r="K1160" s="27">
        <v>0.48628887651050606</v>
      </c>
      <c r="L1160" s="8">
        <v>2253.9699999999998</v>
      </c>
      <c r="M1160" s="21">
        <v>46.17</v>
      </c>
      <c r="N1160" s="22">
        <v>0.33225388601036271</v>
      </c>
      <c r="O1160" s="21">
        <v>94.57</v>
      </c>
      <c r="P1160" s="27">
        <v>0.50475013810688629</v>
      </c>
      <c r="Q1160" s="8">
        <v>904.55</v>
      </c>
      <c r="R1160" s="21">
        <v>17.100999999999999</v>
      </c>
      <c r="S1160" s="22">
        <v>0.17780203784570597</v>
      </c>
      <c r="T1160" s="21">
        <v>70.290999999999997</v>
      </c>
      <c r="U1160" s="27">
        <v>0.47058263286165697</v>
      </c>
      <c r="V1160" s="22"/>
      <c r="W1160" s="23"/>
      <c r="X1160" s="23"/>
      <c r="Y1160" s="23"/>
      <c r="AA1160" s="23"/>
    </row>
    <row r="1161" spans="1:27" x14ac:dyDescent="0.25">
      <c r="A1161" s="20">
        <v>37684</v>
      </c>
      <c r="B1161" s="8">
        <v>2047.25</v>
      </c>
      <c r="C1161" s="21">
        <v>45.529000000000003</v>
      </c>
      <c r="D1161" s="22">
        <v>0.47764372639530006</v>
      </c>
      <c r="E1161" s="21">
        <v>51.249000000000002</v>
      </c>
      <c r="F1161" s="27">
        <v>0.50721480729827872</v>
      </c>
      <c r="G1161" s="8">
        <v>1770.55</v>
      </c>
      <c r="H1161" s="21">
        <v>7.367</v>
      </c>
      <c r="I1161" s="22">
        <v>0.33747136967475949</v>
      </c>
      <c r="J1161" s="21">
        <v>16.896999999999998</v>
      </c>
      <c r="K1161" s="27">
        <v>0.53880722437713868</v>
      </c>
      <c r="L1161" s="8">
        <v>2253.8000000000002</v>
      </c>
      <c r="M1161" s="21">
        <v>45.031999999999996</v>
      </c>
      <c r="N1161" s="22">
        <v>0.32406447898675877</v>
      </c>
      <c r="O1161" s="21">
        <v>93.432000000000002</v>
      </c>
      <c r="P1161" s="27">
        <v>0.4986762997727569</v>
      </c>
      <c r="Q1161" s="8">
        <v>900.85</v>
      </c>
      <c r="R1161" s="21">
        <v>1.6839999999999999</v>
      </c>
      <c r="S1161" s="22">
        <v>1.7508837596173839E-2</v>
      </c>
      <c r="T1161" s="21">
        <v>54.874000000000002</v>
      </c>
      <c r="U1161" s="27">
        <v>0.36736954300274383</v>
      </c>
      <c r="V1161" s="22"/>
      <c r="W1161" s="23"/>
      <c r="X1161" s="23"/>
      <c r="Y1161" s="23"/>
      <c r="AA1161" s="23"/>
    </row>
    <row r="1162" spans="1:27" x14ac:dyDescent="0.25">
      <c r="A1162" s="20">
        <v>37685</v>
      </c>
      <c r="B1162" s="8">
        <v>2047.11</v>
      </c>
      <c r="C1162" s="21">
        <v>44.896999999999998</v>
      </c>
      <c r="D1162" s="22">
        <v>0.47101342845153171</v>
      </c>
      <c r="E1162" s="21">
        <v>50.616999999999997</v>
      </c>
      <c r="F1162" s="27">
        <v>0.50095999231241273</v>
      </c>
      <c r="G1162" s="8">
        <v>1769.76</v>
      </c>
      <c r="H1162" s="21">
        <v>5.4939999999999998</v>
      </c>
      <c r="I1162" s="22">
        <v>0.2516720109940449</v>
      </c>
      <c r="J1162" s="21">
        <v>15.023999999999999</v>
      </c>
      <c r="K1162" s="27">
        <v>0.4790815544189001</v>
      </c>
      <c r="L1162" s="8">
        <v>2253.37</v>
      </c>
      <c r="M1162" s="21">
        <v>42.167999999999999</v>
      </c>
      <c r="N1162" s="22">
        <v>0.30345423143350603</v>
      </c>
      <c r="O1162" s="21">
        <v>90.567999999999998</v>
      </c>
      <c r="P1162" s="27">
        <v>0.48339030996251214</v>
      </c>
      <c r="Q1162" s="8">
        <v>901.93</v>
      </c>
      <c r="R1162" s="21">
        <v>5.9</v>
      </c>
      <c r="S1162" s="22">
        <v>6.1343314618423787E-2</v>
      </c>
      <c r="T1162" s="21">
        <v>59.09</v>
      </c>
      <c r="U1162" s="27">
        <v>0.39559505059829353</v>
      </c>
      <c r="V1162" s="22"/>
      <c r="W1162" s="23"/>
      <c r="X1162" s="23"/>
      <c r="Y1162" s="23"/>
      <c r="AA1162" s="23"/>
    </row>
    <row r="1163" spans="1:27" x14ac:dyDescent="0.25">
      <c r="A1163" s="20">
        <v>37686</v>
      </c>
      <c r="B1163" s="8">
        <v>2046.93</v>
      </c>
      <c r="C1163" s="21">
        <v>44.084000000000003</v>
      </c>
      <c r="D1163" s="22">
        <v>0.46248426353336131</v>
      </c>
      <c r="E1163" s="21">
        <v>49.804000000000002</v>
      </c>
      <c r="F1163" s="27">
        <v>0.49291364291169432</v>
      </c>
      <c r="G1163" s="8">
        <v>1769.44</v>
      </c>
      <c r="H1163" s="21">
        <v>4.8070000000000004</v>
      </c>
      <c r="I1163" s="22">
        <v>0.22020155748969306</v>
      </c>
      <c r="J1163" s="21">
        <v>14.337</v>
      </c>
      <c r="K1163" s="27">
        <v>0.45717476690131698</v>
      </c>
      <c r="L1163" s="8">
        <v>2253.14</v>
      </c>
      <c r="M1163" s="21">
        <v>40.704999999999998</v>
      </c>
      <c r="N1163" s="22">
        <v>0.29292602187679906</v>
      </c>
      <c r="O1163" s="21">
        <v>89.105000000000004</v>
      </c>
      <c r="P1163" s="27">
        <v>0.47558184310575247</v>
      </c>
      <c r="Q1163" s="8">
        <v>902.89</v>
      </c>
      <c r="R1163" s="21">
        <v>9.8350000000000009</v>
      </c>
      <c r="S1163" s="22">
        <v>0.10225618631732168</v>
      </c>
      <c r="T1163" s="21">
        <v>63.024999999999999</v>
      </c>
      <c r="U1163" s="27">
        <v>0.42193855035816752</v>
      </c>
      <c r="V1163" s="22"/>
      <c r="W1163" s="23"/>
      <c r="X1163" s="23"/>
      <c r="Y1163" s="23"/>
      <c r="AA1163" s="23"/>
    </row>
    <row r="1164" spans="1:27" x14ac:dyDescent="0.25">
      <c r="A1164" s="20">
        <v>37687</v>
      </c>
      <c r="B1164" s="8">
        <v>2046.75</v>
      </c>
      <c r="C1164" s="21">
        <v>43.271999999999998</v>
      </c>
      <c r="D1164" s="22">
        <v>0.45396558959295008</v>
      </c>
      <c r="E1164" s="21">
        <v>48.991999999999997</v>
      </c>
      <c r="F1164" s="27">
        <v>0.48487715795290431</v>
      </c>
      <c r="G1164" s="8">
        <v>1768.12</v>
      </c>
      <c r="H1164" s="21">
        <v>2.2040000000000002</v>
      </c>
      <c r="I1164" s="22">
        <v>0.10096197892808063</v>
      </c>
      <c r="J1164" s="21">
        <v>11.734</v>
      </c>
      <c r="K1164" s="27">
        <v>0.37417076678865979</v>
      </c>
      <c r="L1164" s="8">
        <v>2252.9299999999998</v>
      </c>
      <c r="M1164" s="21">
        <v>39.335000000000001</v>
      </c>
      <c r="N1164" s="22">
        <v>0.2830670696603339</v>
      </c>
      <c r="O1164" s="21">
        <v>87.734999999999999</v>
      </c>
      <c r="P1164" s="27">
        <v>0.46826960363926723</v>
      </c>
      <c r="Q1164" s="8">
        <v>903.6</v>
      </c>
      <c r="R1164" s="21">
        <v>12.888999999999999</v>
      </c>
      <c r="S1164" s="22">
        <v>0.13400914951133291</v>
      </c>
      <c r="T1164" s="21">
        <v>66.078999999999994</v>
      </c>
      <c r="U1164" s="27">
        <v>0.44238478490361877</v>
      </c>
      <c r="V1164" s="22"/>
      <c r="W1164" s="23"/>
      <c r="X1164" s="23"/>
      <c r="Y1164" s="23"/>
      <c r="AA1164" s="23"/>
    </row>
    <row r="1165" spans="1:27" x14ac:dyDescent="0.25">
      <c r="A1165" s="20">
        <v>37688</v>
      </c>
      <c r="B1165" s="8">
        <v>2046.56</v>
      </c>
      <c r="C1165" s="21">
        <v>42.414000000000001</v>
      </c>
      <c r="D1165" s="22">
        <v>0.44496433067561897</v>
      </c>
      <c r="E1165" s="21">
        <v>48.134</v>
      </c>
      <c r="F1165" s="27">
        <v>0.47638577046056746</v>
      </c>
      <c r="G1165" s="8">
        <v>1769.12</v>
      </c>
      <c r="H1165" s="21">
        <v>4.1189999999999998</v>
      </c>
      <c r="I1165" s="22">
        <v>0.18868529546495649</v>
      </c>
      <c r="J1165" s="21">
        <v>13.648999999999999</v>
      </c>
      <c r="K1165" s="27">
        <v>0.43523619675578579</v>
      </c>
      <c r="L1165" s="8">
        <v>2252.6799999999998</v>
      </c>
      <c r="M1165" s="21">
        <v>37.72</v>
      </c>
      <c r="N1165" s="22">
        <v>0.27144502014968336</v>
      </c>
      <c r="O1165" s="21">
        <v>86.12</v>
      </c>
      <c r="P1165" s="27">
        <v>0.4596497965185003</v>
      </c>
      <c r="Q1165" s="8">
        <v>904.36</v>
      </c>
      <c r="R1165" s="21">
        <v>16.251999999999999</v>
      </c>
      <c r="S1165" s="22">
        <v>0.16897483884383449</v>
      </c>
      <c r="T1165" s="21">
        <v>69.441999999999993</v>
      </c>
      <c r="U1165" s="27">
        <v>0.46489972983794808</v>
      </c>
      <c r="V1165" s="22"/>
      <c r="W1165" s="23"/>
      <c r="X1165" s="23"/>
      <c r="Y1165" s="23"/>
      <c r="AA1165" s="23"/>
    </row>
    <row r="1166" spans="1:27" x14ac:dyDescent="0.25">
      <c r="A1166" s="20">
        <v>37689</v>
      </c>
      <c r="B1166" s="8">
        <v>2046.36</v>
      </c>
      <c r="C1166" s="21">
        <v>41.558</v>
      </c>
      <c r="D1166" s="22">
        <v>0.43598405371380611</v>
      </c>
      <c r="E1166" s="21">
        <v>47.277999999999999</v>
      </c>
      <c r="F1166" s="27">
        <v>0.46791373245047491</v>
      </c>
      <c r="G1166" s="8">
        <v>1770.04</v>
      </c>
      <c r="H1166" s="21">
        <v>6.1529999999999996</v>
      </c>
      <c r="I1166" s="22">
        <v>0.28185982592762254</v>
      </c>
      <c r="J1166" s="21">
        <v>15.683</v>
      </c>
      <c r="K1166" s="27">
        <v>0.50009598353640317</v>
      </c>
      <c r="L1166" s="8">
        <v>2252.46</v>
      </c>
      <c r="M1166" s="21">
        <v>36.366999999999997</v>
      </c>
      <c r="N1166" s="22">
        <v>0.2617084052964882</v>
      </c>
      <c r="O1166" s="21">
        <v>84.766999999999996</v>
      </c>
      <c r="P1166" s="27">
        <v>0.45242839700724186</v>
      </c>
      <c r="Q1166" s="8">
        <v>901.9</v>
      </c>
      <c r="R1166" s="21">
        <v>5.7759999999999998</v>
      </c>
      <c r="S1166" s="22">
        <v>6.0054065294239962E-2</v>
      </c>
      <c r="T1166" s="21">
        <v>58.966000000000001</v>
      </c>
      <c r="U1166" s="27">
        <v>0.39476410898805336</v>
      </c>
      <c r="V1166" s="22"/>
      <c r="W1166" s="23"/>
      <c r="X1166" s="23"/>
      <c r="Y1166" s="23"/>
      <c r="AA1166" s="23"/>
    </row>
    <row r="1167" spans="1:27" x14ac:dyDescent="0.25">
      <c r="A1167" s="20">
        <v>37690</v>
      </c>
      <c r="B1167" s="8">
        <v>2046.17</v>
      </c>
      <c r="C1167" s="21">
        <v>40.746000000000002</v>
      </c>
      <c r="D1167" s="22">
        <v>0.42746537977339488</v>
      </c>
      <c r="E1167" s="21">
        <v>46.466000000000001</v>
      </c>
      <c r="F1167" s="27">
        <v>0.4598772474916849</v>
      </c>
      <c r="G1167" s="8">
        <v>1769.15</v>
      </c>
      <c r="H1167" s="21">
        <v>4.1890000000000001</v>
      </c>
      <c r="I1167" s="22">
        <v>0.1918918918918919</v>
      </c>
      <c r="J1167" s="21">
        <v>13.718999999999999</v>
      </c>
      <c r="K1167" s="27">
        <v>0.43746831516475332</v>
      </c>
      <c r="L1167" s="8">
        <v>2252.23</v>
      </c>
      <c r="M1167" s="21">
        <v>34.939</v>
      </c>
      <c r="N1167" s="22">
        <v>0.25143206678180774</v>
      </c>
      <c r="O1167" s="21">
        <v>83.338999999999999</v>
      </c>
      <c r="P1167" s="27">
        <v>0.44480669860614569</v>
      </c>
      <c r="Q1167" s="8">
        <v>903.01</v>
      </c>
      <c r="R1167" s="21">
        <v>10.340999999999999</v>
      </c>
      <c r="S1167" s="22">
        <v>0.10751715533374923</v>
      </c>
      <c r="T1167" s="21">
        <v>63.530999999999999</v>
      </c>
      <c r="U1167" s="27">
        <v>0.42532685595332148</v>
      </c>
      <c r="V1167" s="22"/>
      <c r="W1167" s="23"/>
      <c r="X1167" s="23"/>
      <c r="Y1167" s="23"/>
      <c r="AA1167" s="23"/>
    </row>
    <row r="1168" spans="1:27" x14ac:dyDescent="0.25">
      <c r="A1168" s="20">
        <v>37691</v>
      </c>
      <c r="B1168" s="8">
        <v>2045.97</v>
      </c>
      <c r="C1168" s="21">
        <v>39.89</v>
      </c>
      <c r="D1168" s="22">
        <v>0.41848510281158202</v>
      </c>
      <c r="E1168" s="21">
        <v>45.61</v>
      </c>
      <c r="F1168" s="27">
        <v>0.4514052094815923</v>
      </c>
      <c r="G1168" s="8">
        <v>1768.47</v>
      </c>
      <c r="H1168" s="21">
        <v>2.84</v>
      </c>
      <c r="I1168" s="22">
        <v>0.13009619789280807</v>
      </c>
      <c r="J1168" s="21">
        <v>12.37</v>
      </c>
      <c r="K1168" s="27">
        <v>0.394451750645823</v>
      </c>
      <c r="L1168" s="8">
        <v>2251.91</v>
      </c>
      <c r="M1168" s="21">
        <v>32.936999999999998</v>
      </c>
      <c r="N1168" s="22">
        <v>0.23702504317789291</v>
      </c>
      <c r="O1168" s="21">
        <v>81.337000000000003</v>
      </c>
      <c r="P1168" s="27">
        <v>0.43412150752411144</v>
      </c>
      <c r="Q1168" s="8">
        <v>904.17</v>
      </c>
      <c r="R1168" s="21">
        <v>15.406000000000001</v>
      </c>
      <c r="S1168" s="22">
        <v>0.16017883135787067</v>
      </c>
      <c r="T1168" s="21">
        <v>68.596000000000004</v>
      </c>
      <c r="U1168" s="27">
        <v>0.45923526657258013</v>
      </c>
      <c r="V1168" s="22"/>
      <c r="W1168" s="23"/>
      <c r="X1168" s="23"/>
      <c r="Y1168" s="23"/>
      <c r="AA1168" s="23"/>
    </row>
    <row r="1169" spans="1:27" x14ac:dyDescent="0.25">
      <c r="A1169" s="20">
        <v>37692</v>
      </c>
      <c r="B1169" s="8">
        <v>2045.76</v>
      </c>
      <c r="C1169" s="21">
        <v>39.012</v>
      </c>
      <c r="D1169" s="22">
        <v>0.4092740243390684</v>
      </c>
      <c r="E1169" s="21">
        <v>44.731999999999999</v>
      </c>
      <c r="F1169" s="27">
        <v>0.44271577434746112</v>
      </c>
      <c r="G1169" s="8">
        <v>1768.11</v>
      </c>
      <c r="H1169" s="21">
        <v>2.1840000000000002</v>
      </c>
      <c r="I1169" s="22">
        <v>0.1000458085203848</v>
      </c>
      <c r="J1169" s="21">
        <v>11.714</v>
      </c>
      <c r="K1169" s="27">
        <v>0.37353266941216418</v>
      </c>
      <c r="L1169" s="8">
        <v>2251.84</v>
      </c>
      <c r="M1169" s="21">
        <v>32.439</v>
      </c>
      <c r="N1169" s="22">
        <v>0.23344127806563039</v>
      </c>
      <c r="O1169" s="21">
        <v>80.838999999999999</v>
      </c>
      <c r="P1169" s="27">
        <v>0.43146340227822083</v>
      </c>
      <c r="Q1169" s="8">
        <v>905.15</v>
      </c>
      <c r="R1169" s="21">
        <v>19.869</v>
      </c>
      <c r="S1169" s="22">
        <v>0.20658140985651902</v>
      </c>
      <c r="T1169" s="21">
        <v>73.058999999999997</v>
      </c>
      <c r="U1169" s="27">
        <v>0.48911458999433588</v>
      </c>
      <c r="V1169" s="22"/>
      <c r="W1169" s="23"/>
      <c r="X1169" s="23"/>
      <c r="Y1169" s="23"/>
      <c r="AA1169" s="23"/>
    </row>
    <row r="1170" spans="1:27" x14ac:dyDescent="0.25">
      <c r="A1170" s="20">
        <v>37693</v>
      </c>
      <c r="B1170" s="8">
        <v>2045.56</v>
      </c>
      <c r="C1170" s="21">
        <v>38.180999999999997</v>
      </c>
      <c r="D1170" s="22">
        <v>0.40055602182123373</v>
      </c>
      <c r="E1170" s="21">
        <v>43.901000000000003</v>
      </c>
      <c r="F1170" s="27">
        <v>0.43449110618880515</v>
      </c>
      <c r="G1170" s="8">
        <v>1768.93</v>
      </c>
      <c r="H1170" s="21">
        <v>3.7280000000000002</v>
      </c>
      <c r="I1170" s="22">
        <v>0.17077416399450299</v>
      </c>
      <c r="J1170" s="21">
        <v>13.257999999999999</v>
      </c>
      <c r="K1170" s="27">
        <v>0.42276762733000889</v>
      </c>
      <c r="L1170" s="8">
        <v>2251.9499999999998</v>
      </c>
      <c r="M1170" s="21">
        <v>33.186</v>
      </c>
      <c r="N1170" s="22">
        <v>0.23881692573402419</v>
      </c>
      <c r="O1170" s="21">
        <v>81.585999999999999</v>
      </c>
      <c r="P1170" s="27">
        <v>0.43545056014705669</v>
      </c>
      <c r="Q1170" s="8">
        <v>902.86</v>
      </c>
      <c r="R1170" s="21">
        <v>9.7089999999999996</v>
      </c>
      <c r="S1170" s="22">
        <v>0.10094614264919941</v>
      </c>
      <c r="T1170" s="21">
        <v>62.899000000000001</v>
      </c>
      <c r="U1170" s="27">
        <v>0.42109493141406795</v>
      </c>
      <c r="V1170" s="22"/>
      <c r="W1170" s="23"/>
      <c r="X1170" s="23"/>
      <c r="Y1170" s="23"/>
      <c r="AA1170" s="23"/>
    </row>
    <row r="1171" spans="1:27" x14ac:dyDescent="0.25">
      <c r="A1171" s="20">
        <v>37694</v>
      </c>
      <c r="B1171" s="8">
        <v>2045.34</v>
      </c>
      <c r="C1171" s="21">
        <v>37.267000000000003</v>
      </c>
      <c r="D1171" s="22">
        <v>0.39096726814939153</v>
      </c>
      <c r="E1171" s="21">
        <v>42.987000000000002</v>
      </c>
      <c r="F1171" s="27">
        <v>0.42544541294041166</v>
      </c>
      <c r="G1171" s="8">
        <v>1768.81</v>
      </c>
      <c r="H1171" s="21">
        <v>3.5009999999999999</v>
      </c>
      <c r="I1171" s="22">
        <v>0.16037562986715528</v>
      </c>
      <c r="J1171" s="21">
        <v>13.031000000000001</v>
      </c>
      <c r="K1171" s="27">
        <v>0.41552974501922213</v>
      </c>
      <c r="L1171" s="8">
        <v>2251.6799999999998</v>
      </c>
      <c r="M1171" s="21">
        <v>31.446999999999999</v>
      </c>
      <c r="N1171" s="22">
        <v>0.22630253310305123</v>
      </c>
      <c r="O1171" s="21">
        <v>79.846999999999994</v>
      </c>
      <c r="P1171" s="27">
        <v>0.42616886521974073</v>
      </c>
      <c r="Q1171" s="8">
        <v>904.07</v>
      </c>
      <c r="R1171" s="21">
        <v>14.952</v>
      </c>
      <c r="S1171" s="22">
        <v>0.1554585152838428</v>
      </c>
      <c r="T1171" s="21">
        <v>68.141999999999996</v>
      </c>
      <c r="U1171" s="27">
        <v>0.45619616390100831</v>
      </c>
      <c r="V1171" s="22"/>
      <c r="W1171" s="23"/>
      <c r="X1171" s="23"/>
      <c r="Y1171" s="23"/>
      <c r="AA1171" s="23"/>
    </row>
    <row r="1172" spans="1:27" x14ac:dyDescent="0.25">
      <c r="A1172" s="20">
        <v>37695</v>
      </c>
      <c r="B1172" s="8">
        <v>2045.19</v>
      </c>
      <c r="C1172" s="21">
        <v>36.634</v>
      </c>
      <c r="D1172" s="22">
        <v>0.38432647922786406</v>
      </c>
      <c r="E1172" s="21">
        <v>42.353999999999999</v>
      </c>
      <c r="F1172" s="27">
        <v>0.41918035411100468</v>
      </c>
      <c r="G1172" s="8">
        <v>1767.57</v>
      </c>
      <c r="H1172" s="21">
        <v>1.282</v>
      </c>
      <c r="I1172" s="22">
        <v>5.8726523133302795E-2</v>
      </c>
      <c r="J1172" s="21">
        <v>10.811999999999999</v>
      </c>
      <c r="K1172" s="27">
        <v>0.3447706135279382</v>
      </c>
      <c r="L1172" s="8">
        <v>2251.5300000000002</v>
      </c>
      <c r="M1172" s="21">
        <v>30.541</v>
      </c>
      <c r="N1172" s="22">
        <v>0.21978267127230858</v>
      </c>
      <c r="O1172" s="21">
        <v>78.941000000000003</v>
      </c>
      <c r="P1172" s="27">
        <v>0.42133323955332974</v>
      </c>
      <c r="Q1172" s="8">
        <v>905.39</v>
      </c>
      <c r="R1172" s="21">
        <v>21</v>
      </c>
      <c r="S1172" s="22">
        <v>0.2183406113537118</v>
      </c>
      <c r="T1172" s="21">
        <v>74.19</v>
      </c>
      <c r="U1172" s="27">
        <v>0.49668641576309835</v>
      </c>
      <c r="V1172" s="22"/>
      <c r="W1172" s="23"/>
      <c r="X1172" s="23"/>
      <c r="Y1172" s="23"/>
      <c r="AA1172" s="23"/>
    </row>
    <row r="1173" spans="1:27" x14ac:dyDescent="0.25">
      <c r="A1173" s="20">
        <v>37696</v>
      </c>
      <c r="B1173" s="8">
        <v>2045.01</v>
      </c>
      <c r="C1173" s="21">
        <v>35.914999999999999</v>
      </c>
      <c r="D1173" s="22">
        <v>0.37678346621905162</v>
      </c>
      <c r="E1173" s="21">
        <v>41.634999999999998</v>
      </c>
      <c r="F1173" s="27">
        <v>0.41206467686607468</v>
      </c>
      <c r="G1173" s="8">
        <v>1768.72</v>
      </c>
      <c r="H1173" s="21">
        <v>3.3220000000000001</v>
      </c>
      <c r="I1173" s="22">
        <v>0.15217590471827758</v>
      </c>
      <c r="J1173" s="21">
        <v>12.852</v>
      </c>
      <c r="K1173" s="27">
        <v>0.4098210960762439</v>
      </c>
      <c r="L1173" s="8">
        <v>2251.64</v>
      </c>
      <c r="M1173" s="21">
        <v>31.2</v>
      </c>
      <c r="N1173" s="22">
        <v>0.22452504317789293</v>
      </c>
      <c r="O1173" s="21">
        <v>79.599999999999994</v>
      </c>
      <c r="P1173" s="27">
        <v>0.42485055508112723</v>
      </c>
      <c r="Q1173" s="8">
        <v>903.66</v>
      </c>
      <c r="R1173" s="21">
        <v>13.146000000000001</v>
      </c>
      <c r="S1173" s="22">
        <v>0.13668122270742358</v>
      </c>
      <c r="T1173" s="21">
        <v>66.335999999999999</v>
      </c>
      <c r="U1173" s="27">
        <v>0.44410544485381093</v>
      </c>
      <c r="V1173" s="22"/>
      <c r="W1173" s="23"/>
      <c r="X1173" s="23"/>
      <c r="Y1173" s="23"/>
      <c r="AA1173" s="23"/>
    </row>
    <row r="1174" spans="1:27" x14ac:dyDescent="0.25">
      <c r="A1174" s="20">
        <v>37697</v>
      </c>
      <c r="B1174" s="8">
        <v>2044.83</v>
      </c>
      <c r="C1174" s="21">
        <v>35.204000000000001</v>
      </c>
      <c r="D1174" s="22">
        <v>0.36932438103231224</v>
      </c>
      <c r="E1174" s="21">
        <v>40.923999999999999</v>
      </c>
      <c r="F1174" s="27">
        <v>0.40502753575495976</v>
      </c>
      <c r="G1174" s="8">
        <v>1769.28</v>
      </c>
      <c r="H1174" s="21">
        <v>4.4480000000000004</v>
      </c>
      <c r="I1174" s="22">
        <v>0.20375629867155293</v>
      </c>
      <c r="J1174" s="21">
        <v>13.978</v>
      </c>
      <c r="K1174" s="27">
        <v>0.44572690879617965</v>
      </c>
      <c r="L1174" s="8">
        <v>2251.34</v>
      </c>
      <c r="M1174" s="21">
        <v>29.312000000000001</v>
      </c>
      <c r="N1174" s="22">
        <v>0.2109383995394358</v>
      </c>
      <c r="O1174" s="21">
        <v>77.712000000000003</v>
      </c>
      <c r="P1174" s="27">
        <v>0.41477372784862038</v>
      </c>
      <c r="Q1174" s="8">
        <v>904.45</v>
      </c>
      <c r="R1174" s="21">
        <v>16.643000000000001</v>
      </c>
      <c r="S1174" s="22">
        <v>0.1730401330838012</v>
      </c>
      <c r="T1174" s="21">
        <v>69.832999999999998</v>
      </c>
      <c r="U1174" s="27">
        <v>0.46751702303747006</v>
      </c>
      <c r="V1174" s="22"/>
      <c r="W1174" s="23"/>
      <c r="X1174" s="23"/>
      <c r="Y1174" s="23"/>
      <c r="AA1174" s="23"/>
    </row>
    <row r="1175" spans="1:27" x14ac:dyDescent="0.25">
      <c r="A1175" s="20">
        <v>37698</v>
      </c>
      <c r="B1175" s="8">
        <v>2044.64</v>
      </c>
      <c r="C1175" s="21">
        <v>34.454999999999998</v>
      </c>
      <c r="D1175" s="22">
        <v>0.36146663869072598</v>
      </c>
      <c r="E1175" s="21">
        <v>40.174999999999997</v>
      </c>
      <c r="F1175" s="27">
        <v>0.39761478704733821</v>
      </c>
      <c r="G1175" s="8">
        <v>1769.87</v>
      </c>
      <c r="H1175" s="21">
        <v>5.7450000000000001</v>
      </c>
      <c r="I1175" s="22">
        <v>0.26316994961062756</v>
      </c>
      <c r="J1175" s="21">
        <v>15.275</v>
      </c>
      <c r="K1175" s="27">
        <v>0.48708588702674199</v>
      </c>
      <c r="L1175" s="8">
        <v>2251.27</v>
      </c>
      <c r="M1175" s="21">
        <v>28.904</v>
      </c>
      <c r="N1175" s="22">
        <v>0.20800230282095566</v>
      </c>
      <c r="O1175" s="21">
        <v>77.304000000000002</v>
      </c>
      <c r="P1175" s="27">
        <v>0.4125960189634626</v>
      </c>
      <c r="Q1175" s="8">
        <v>905.89</v>
      </c>
      <c r="R1175" s="21">
        <v>23.414999999999999</v>
      </c>
      <c r="S1175" s="22">
        <v>0.24344978165938866</v>
      </c>
      <c r="T1175" s="21">
        <v>76.605000000000004</v>
      </c>
      <c r="U1175" s="27">
        <v>0.5128534738885473</v>
      </c>
      <c r="V1175" s="22"/>
      <c r="W1175" s="23"/>
      <c r="X1175" s="23"/>
      <c r="Y1175" s="23"/>
      <c r="AA1175" s="23"/>
    </row>
    <row r="1176" spans="1:27" x14ac:dyDescent="0.25">
      <c r="A1176" s="20">
        <v>37699</v>
      </c>
      <c r="B1176" s="8">
        <v>2044.46</v>
      </c>
      <c r="C1176" s="21">
        <v>33.756</v>
      </c>
      <c r="D1176" s="22">
        <v>0.35413344523709606</v>
      </c>
      <c r="E1176" s="21">
        <v>39.475999999999999</v>
      </c>
      <c r="F1176" s="27">
        <v>0.39069677804259001</v>
      </c>
      <c r="G1176" s="8">
        <v>1770.77</v>
      </c>
      <c r="H1176" s="21">
        <v>7.9139999999999997</v>
      </c>
      <c r="I1176" s="22">
        <v>0.36252863032524046</v>
      </c>
      <c r="J1176" s="21">
        <v>17.443999999999999</v>
      </c>
      <c r="K1176" s="27">
        <v>0.55624977507678686</v>
      </c>
      <c r="L1176" s="8">
        <v>2251.2800000000002</v>
      </c>
      <c r="M1176" s="21">
        <v>28.984999999999999</v>
      </c>
      <c r="N1176" s="22">
        <v>0.20858520437535982</v>
      </c>
      <c r="O1176" s="21">
        <v>77.385000000000005</v>
      </c>
      <c r="P1176" s="27">
        <v>0.41302835684165834</v>
      </c>
      <c r="Q1176" s="8">
        <v>905.32</v>
      </c>
      <c r="R1176" s="21">
        <v>20.667000000000002</v>
      </c>
      <c r="S1176" s="22">
        <v>0.21487835308796008</v>
      </c>
      <c r="T1176" s="21">
        <v>73.856999999999999</v>
      </c>
      <c r="U1176" s="27">
        <v>0.49445635748873679</v>
      </c>
      <c r="V1176" s="22"/>
      <c r="W1176" s="23"/>
      <c r="X1176" s="23"/>
      <c r="Y1176" s="23"/>
      <c r="AA1176" s="23"/>
    </row>
    <row r="1177" spans="1:27" x14ac:dyDescent="0.25">
      <c r="A1177" s="20">
        <v>37700</v>
      </c>
      <c r="B1177" s="8">
        <v>2044.28</v>
      </c>
      <c r="C1177" s="21">
        <v>33.064999999999998</v>
      </c>
      <c r="D1177" s="22">
        <v>0.34688417960553924</v>
      </c>
      <c r="E1177" s="21">
        <v>38.784999999999997</v>
      </c>
      <c r="F1177" s="27">
        <v>0.38385806397488204</v>
      </c>
      <c r="G1177" s="8">
        <v>1770.49</v>
      </c>
      <c r="H1177" s="21">
        <v>7.2320000000000002</v>
      </c>
      <c r="I1177" s="22">
        <v>0.33128721942281264</v>
      </c>
      <c r="J1177" s="21">
        <v>16.762</v>
      </c>
      <c r="K1177" s="27">
        <v>0.5345031231077112</v>
      </c>
      <c r="L1177" s="8">
        <v>2251.44</v>
      </c>
      <c r="M1177" s="21">
        <v>29.966999999999999</v>
      </c>
      <c r="N1177" s="22">
        <v>0.21565198618307427</v>
      </c>
      <c r="O1177" s="21">
        <v>78.367000000000004</v>
      </c>
      <c r="P1177" s="27">
        <v>0.41826955840775426</v>
      </c>
      <c r="Q1177" s="8">
        <v>902.57</v>
      </c>
      <c r="R1177" s="21">
        <v>8.5139999999999993</v>
      </c>
      <c r="S1177" s="22">
        <v>8.8521522145976292E-2</v>
      </c>
      <c r="T1177" s="21">
        <v>61.704000000000001</v>
      </c>
      <c r="U1177" s="27">
        <v>0.41309553374877417</v>
      </c>
      <c r="V1177" s="22"/>
      <c r="W1177" s="23"/>
      <c r="X1177" s="23"/>
      <c r="Y1177" s="23"/>
      <c r="AA1177" s="23"/>
    </row>
    <row r="1178" spans="1:27" x14ac:dyDescent="0.25">
      <c r="A1178" s="20">
        <v>37701</v>
      </c>
      <c r="B1178" s="8">
        <v>2044.1</v>
      </c>
      <c r="C1178" s="21">
        <v>32.378999999999998</v>
      </c>
      <c r="D1178" s="22">
        <v>0.33968736886277806</v>
      </c>
      <c r="E1178" s="21">
        <v>38.098999999999997</v>
      </c>
      <c r="F1178" s="27">
        <v>0.37706867211681638</v>
      </c>
      <c r="G1178" s="8">
        <v>1769.71</v>
      </c>
      <c r="H1178" s="21">
        <v>5.3949999999999996</v>
      </c>
      <c r="I1178" s="22">
        <v>0.24713696747595051</v>
      </c>
      <c r="J1178" s="21">
        <v>14.925000000000001</v>
      </c>
      <c r="K1178" s="27">
        <v>0.47592529498190445</v>
      </c>
      <c r="L1178" s="8">
        <v>2251.4499999999998</v>
      </c>
      <c r="M1178" s="21">
        <v>30.048999999999999</v>
      </c>
      <c r="N1178" s="22">
        <v>0.21624208405296488</v>
      </c>
      <c r="O1178" s="21">
        <v>78.448999999999998</v>
      </c>
      <c r="P1178" s="27">
        <v>0.4187073617604346</v>
      </c>
      <c r="Q1178" s="8">
        <v>902.82</v>
      </c>
      <c r="R1178" s="21">
        <v>9.52</v>
      </c>
      <c r="S1178" s="22">
        <v>9.8981077147016011E-2</v>
      </c>
      <c r="T1178" s="21">
        <v>62.71</v>
      </c>
      <c r="U1178" s="27">
        <v>0.4198295029979186</v>
      </c>
      <c r="V1178" s="22"/>
      <c r="W1178" s="23"/>
      <c r="X1178" s="23"/>
      <c r="Y1178" s="23"/>
      <c r="AA1178" s="23"/>
    </row>
    <row r="1179" spans="1:27" x14ac:dyDescent="0.25">
      <c r="A1179" s="20">
        <v>37702</v>
      </c>
      <c r="B1179" s="8">
        <v>2043.91</v>
      </c>
      <c r="C1179" s="21">
        <v>31.658000000000001</v>
      </c>
      <c r="D1179" s="22">
        <v>0.33212337389844732</v>
      </c>
      <c r="E1179" s="21">
        <v>37.378</v>
      </c>
      <c r="F1179" s="27">
        <v>0.36993288658641688</v>
      </c>
      <c r="G1179" s="8">
        <v>1768.5</v>
      </c>
      <c r="H1179" s="21">
        <v>2.9049999999999998</v>
      </c>
      <c r="I1179" s="22">
        <v>0.13307375171781952</v>
      </c>
      <c r="J1179" s="21">
        <v>12.435</v>
      </c>
      <c r="K1179" s="27">
        <v>0.396523733506283</v>
      </c>
      <c r="L1179" s="8">
        <v>2251.5500000000002</v>
      </c>
      <c r="M1179" s="21">
        <v>30.623000000000001</v>
      </c>
      <c r="N1179" s="22">
        <v>0.22037276914219919</v>
      </c>
      <c r="O1179" s="21">
        <v>79.022999999999996</v>
      </c>
      <c r="P1179" s="27">
        <v>0.42177085444137274</v>
      </c>
      <c r="Q1179" s="8">
        <v>904.04</v>
      </c>
      <c r="R1179" s="21">
        <v>14.821999999999999</v>
      </c>
      <c r="S1179" s="22">
        <v>0.15410688292784364</v>
      </c>
      <c r="T1179" s="21">
        <v>68.012</v>
      </c>
      <c r="U1179" s="27">
        <v>0.45532603780429359</v>
      </c>
      <c r="V1179" s="22"/>
      <c r="W1179" s="23"/>
      <c r="X1179" s="23"/>
      <c r="Y1179" s="23"/>
      <c r="AA1179" s="23"/>
    </row>
    <row r="1180" spans="1:27" x14ac:dyDescent="0.25">
      <c r="A1180" s="20">
        <v>37703</v>
      </c>
      <c r="B1180" s="8">
        <v>2043.72</v>
      </c>
      <c r="C1180" s="21">
        <v>30.943999999999999</v>
      </c>
      <c r="D1180" s="22">
        <v>0.32463281577843056</v>
      </c>
      <c r="E1180" s="21">
        <v>36.664000000000001</v>
      </c>
      <c r="F1180" s="27">
        <v>0.36286615214951651</v>
      </c>
      <c r="G1180" s="8">
        <v>1769.59</v>
      </c>
      <c r="H1180" s="21">
        <v>5.1230000000000002</v>
      </c>
      <c r="I1180" s="22">
        <v>0.23467704993128724</v>
      </c>
      <c r="J1180" s="21">
        <v>14.653</v>
      </c>
      <c r="K1180" s="27">
        <v>0.46725108236961888</v>
      </c>
      <c r="L1180" s="8">
        <v>2251.6</v>
      </c>
      <c r="M1180" s="21">
        <v>30.952000000000002</v>
      </c>
      <c r="N1180" s="22">
        <v>0.22274035693724814</v>
      </c>
      <c r="O1180" s="21">
        <v>79.352000000000004</v>
      </c>
      <c r="P1180" s="27">
        <v>0.42352696793266659</v>
      </c>
      <c r="Q1180" s="8">
        <v>905.03</v>
      </c>
      <c r="R1180" s="21">
        <v>19.338999999999999</v>
      </c>
      <c r="S1180" s="22">
        <v>0.20107090871283009</v>
      </c>
      <c r="T1180" s="21">
        <v>72.528999999999996</v>
      </c>
      <c r="U1180" s="27">
        <v>0.48556608899859471</v>
      </c>
      <c r="V1180" s="22"/>
      <c r="W1180" s="23"/>
      <c r="X1180" s="23"/>
      <c r="Y1180" s="23"/>
      <c r="AA1180" s="23"/>
    </row>
    <row r="1181" spans="1:27" x14ac:dyDescent="0.25">
      <c r="A1181" s="20">
        <v>37704</v>
      </c>
      <c r="B1181" s="8">
        <v>2043.49</v>
      </c>
      <c r="C1181" s="21">
        <v>30.114000000000001</v>
      </c>
      <c r="D1181" s="22">
        <v>0.31592530423835502</v>
      </c>
      <c r="E1181" s="21">
        <v>35.834000000000003</v>
      </c>
      <c r="F1181" s="27">
        <v>0.35465172783440169</v>
      </c>
      <c r="G1181" s="8">
        <v>1770.49</v>
      </c>
      <c r="H1181" s="21">
        <v>7.2320000000000002</v>
      </c>
      <c r="I1181" s="22">
        <v>0.33128721942281264</v>
      </c>
      <c r="J1181" s="21">
        <v>16.762</v>
      </c>
      <c r="K1181" s="27">
        <v>0.5345031231077112</v>
      </c>
      <c r="L1181" s="8">
        <v>2251.59</v>
      </c>
      <c r="M1181" s="21">
        <v>30.87</v>
      </c>
      <c r="N1181" s="22">
        <v>0.22215025906735753</v>
      </c>
      <c r="O1181" s="21">
        <v>79.27</v>
      </c>
      <c r="P1181" s="27">
        <v>0.42308916457998619</v>
      </c>
      <c r="Q1181" s="8">
        <v>904.42</v>
      </c>
      <c r="R1181" s="21">
        <v>16.513000000000002</v>
      </c>
      <c r="S1181" s="22">
        <v>0.17168850072780203</v>
      </c>
      <c r="T1181" s="21">
        <v>69.703000000000003</v>
      </c>
      <c r="U1181" s="27">
        <v>0.46664689694075534</v>
      </c>
      <c r="V1181" s="22"/>
      <c r="W1181" s="23"/>
      <c r="X1181" s="23"/>
      <c r="Y1181" s="23"/>
      <c r="AA1181" s="23"/>
    </row>
    <row r="1182" spans="1:27" x14ac:dyDescent="0.25">
      <c r="A1182" s="20">
        <v>37705</v>
      </c>
      <c r="B1182" s="8">
        <v>2043.25</v>
      </c>
      <c r="C1182" s="21">
        <v>29.251999999999999</v>
      </c>
      <c r="D1182" s="22">
        <v>0.30688208140998741</v>
      </c>
      <c r="E1182" s="21">
        <v>34.972000000000001</v>
      </c>
      <c r="F1182" s="27">
        <v>0.3461205031727384</v>
      </c>
      <c r="G1182" s="8">
        <v>1770.07</v>
      </c>
      <c r="H1182" s="21">
        <v>6.2050000000000001</v>
      </c>
      <c r="I1182" s="22">
        <v>0.28424186898763171</v>
      </c>
      <c r="J1182" s="21">
        <v>15.734999999999999</v>
      </c>
      <c r="K1182" s="27">
        <v>0.50175356982477115</v>
      </c>
      <c r="L1182" s="8">
        <v>2251.59</v>
      </c>
      <c r="M1182" s="21">
        <v>30.87</v>
      </c>
      <c r="N1182" s="22">
        <v>0.22215025906735753</v>
      </c>
      <c r="O1182" s="21">
        <v>79.27</v>
      </c>
      <c r="P1182" s="27">
        <v>0.42308916457998619</v>
      </c>
      <c r="Q1182" s="8">
        <v>905.22</v>
      </c>
      <c r="R1182" s="21">
        <v>20.201000000000001</v>
      </c>
      <c r="S1182" s="22">
        <v>0.21003327095030153</v>
      </c>
      <c r="T1182" s="21">
        <v>73.391000000000005</v>
      </c>
      <c r="U1182" s="27">
        <v>0.49133658087442328</v>
      </c>
      <c r="V1182" s="22"/>
      <c r="W1182" s="23"/>
      <c r="X1182" s="23"/>
      <c r="Y1182" s="23"/>
      <c r="AA1182" s="23"/>
    </row>
    <row r="1183" spans="1:27" x14ac:dyDescent="0.25">
      <c r="A1183" s="20">
        <v>37706</v>
      </c>
      <c r="B1183" s="8">
        <v>2043.01</v>
      </c>
      <c r="C1183" s="21">
        <v>28.402000000000001</v>
      </c>
      <c r="D1183" s="22">
        <v>0.29796475031472935</v>
      </c>
      <c r="E1183" s="21">
        <v>34.122</v>
      </c>
      <c r="F1183" s="27">
        <v>0.33770765181421658</v>
      </c>
      <c r="G1183" s="8">
        <v>1769.49</v>
      </c>
      <c r="H1183" s="21">
        <v>4.9039999999999999</v>
      </c>
      <c r="I1183" s="22">
        <v>0.22464498396701787</v>
      </c>
      <c r="J1183" s="21">
        <v>14.433999999999999</v>
      </c>
      <c r="K1183" s="27">
        <v>0.46026746108241656</v>
      </c>
      <c r="L1183" s="8">
        <v>2251.63</v>
      </c>
      <c r="M1183" s="21">
        <v>31.117000000000001</v>
      </c>
      <c r="N1183" s="22">
        <v>0.22392774899251583</v>
      </c>
      <c r="O1183" s="21">
        <v>79.516999999999996</v>
      </c>
      <c r="P1183" s="27">
        <v>0.42440747471859969</v>
      </c>
      <c r="Q1183" s="8">
        <v>905.81</v>
      </c>
      <c r="R1183" s="21">
        <v>23.01</v>
      </c>
      <c r="S1183" s="22">
        <v>0.23923892701185279</v>
      </c>
      <c r="T1183" s="21">
        <v>76.2</v>
      </c>
      <c r="U1183" s="27">
        <v>0.51014282941242417</v>
      </c>
      <c r="V1183" s="22"/>
      <c r="W1183" s="23"/>
      <c r="X1183" s="23"/>
      <c r="Y1183" s="23"/>
      <c r="AA1183" s="23"/>
    </row>
    <row r="1184" spans="1:27" x14ac:dyDescent="0.25">
      <c r="A1184" s="20">
        <v>37707</v>
      </c>
      <c r="B1184" s="8">
        <v>2042.81</v>
      </c>
      <c r="C1184" s="21">
        <v>27.683</v>
      </c>
      <c r="D1184" s="22">
        <v>0.29042173730591692</v>
      </c>
      <c r="E1184" s="21">
        <v>33.402999999999999</v>
      </c>
      <c r="F1184" s="27">
        <v>0.33059197456928657</v>
      </c>
      <c r="G1184" s="8">
        <v>1770.14</v>
      </c>
      <c r="H1184" s="21">
        <v>6.3860000000000001</v>
      </c>
      <c r="I1184" s="22">
        <v>0.29253321117727898</v>
      </c>
      <c r="J1184" s="21">
        <v>15.916</v>
      </c>
      <c r="K1184" s="27">
        <v>0.50752578402364545</v>
      </c>
      <c r="L1184" s="8">
        <v>2251.6</v>
      </c>
      <c r="M1184" s="21">
        <v>30.952000000000002</v>
      </c>
      <c r="N1184" s="22">
        <v>0.22274035693724814</v>
      </c>
      <c r="O1184" s="21">
        <v>79.352000000000004</v>
      </c>
      <c r="P1184" s="27">
        <v>0.42352696793266659</v>
      </c>
      <c r="Q1184" s="8">
        <v>905.56</v>
      </c>
      <c r="R1184" s="21">
        <v>21.802</v>
      </c>
      <c r="S1184" s="22">
        <v>0.22667914327302974</v>
      </c>
      <c r="T1184" s="21">
        <v>74.992000000000004</v>
      </c>
      <c r="U1184" s="27">
        <v>0.50205584289501071</v>
      </c>
      <c r="V1184" s="22"/>
      <c r="W1184" s="23"/>
      <c r="X1184" s="23"/>
      <c r="Y1184" s="23"/>
      <c r="AA1184" s="23"/>
    </row>
    <row r="1185" spans="1:27" x14ac:dyDescent="0.25">
      <c r="A1185" s="20">
        <v>37708</v>
      </c>
      <c r="B1185" s="8">
        <v>2042.65</v>
      </c>
      <c r="C1185" s="21">
        <v>27.128</v>
      </c>
      <c r="D1185" s="22">
        <v>0.28459924464960135</v>
      </c>
      <c r="E1185" s="21">
        <v>32.847999999999999</v>
      </c>
      <c r="F1185" s="27">
        <v>0.32509899802158754</v>
      </c>
      <c r="G1185" s="8">
        <v>1770.83</v>
      </c>
      <c r="H1185" s="21">
        <v>8.0809999999999995</v>
      </c>
      <c r="I1185" s="22">
        <v>0.37017865322950072</v>
      </c>
      <c r="J1185" s="21">
        <v>17.611000000000001</v>
      </c>
      <c r="K1185" s="27">
        <v>0.56157581007562118</v>
      </c>
      <c r="L1185" s="8">
        <v>2251.5300000000002</v>
      </c>
      <c r="M1185" s="21">
        <v>30.541</v>
      </c>
      <c r="N1185" s="22">
        <v>0.21978267127230858</v>
      </c>
      <c r="O1185" s="21">
        <v>78.941000000000003</v>
      </c>
      <c r="P1185" s="27">
        <v>0.42133323955332974</v>
      </c>
      <c r="Q1185" s="8">
        <v>902.69</v>
      </c>
      <c r="R1185" s="21">
        <v>9.016</v>
      </c>
      <c r="S1185" s="22">
        <v>9.3740902474526933E-2</v>
      </c>
      <c r="T1185" s="21">
        <v>62.206000000000003</v>
      </c>
      <c r="U1185" s="27">
        <v>0.41645617970641668</v>
      </c>
      <c r="V1185" s="22"/>
      <c r="W1185" s="23"/>
      <c r="X1185" s="23"/>
      <c r="Y1185" s="23"/>
      <c r="AA1185" s="23"/>
    </row>
    <row r="1186" spans="1:27" x14ac:dyDescent="0.25">
      <c r="A1186" s="20">
        <v>37709</v>
      </c>
      <c r="B1186" s="8">
        <v>2042.49</v>
      </c>
      <c r="C1186" s="21">
        <v>26.579000000000001</v>
      </c>
      <c r="D1186" s="22">
        <v>0.27883969785984059</v>
      </c>
      <c r="E1186" s="21">
        <v>32.298999999999999</v>
      </c>
      <c r="F1186" s="27">
        <v>0.3196655875270718</v>
      </c>
      <c r="G1186" s="8">
        <v>1770.07</v>
      </c>
      <c r="H1186" s="21">
        <v>6.2050000000000001</v>
      </c>
      <c r="I1186" s="22">
        <v>0.28424186898763171</v>
      </c>
      <c r="J1186" s="21">
        <v>15.734999999999999</v>
      </c>
      <c r="K1186" s="27">
        <v>0.50175356982477115</v>
      </c>
      <c r="L1186" s="8">
        <v>2251.48</v>
      </c>
      <c r="M1186" s="21">
        <v>30.213000000000001</v>
      </c>
      <c r="N1186" s="22">
        <v>0.21742227979274611</v>
      </c>
      <c r="O1186" s="21">
        <v>78.613</v>
      </c>
      <c r="P1186" s="27">
        <v>0.4195825915365205</v>
      </c>
      <c r="Q1186" s="8">
        <v>903.84</v>
      </c>
      <c r="R1186" s="21">
        <v>13.917999999999999</v>
      </c>
      <c r="S1186" s="22">
        <v>0.1447078394676648</v>
      </c>
      <c r="T1186" s="21">
        <v>67.108000000000004</v>
      </c>
      <c r="U1186" s="27">
        <v>0.44927318712886888</v>
      </c>
      <c r="V1186" s="22"/>
      <c r="W1186" s="23"/>
      <c r="X1186" s="23"/>
      <c r="Y1186" s="23"/>
      <c r="AA1186" s="23"/>
    </row>
    <row r="1187" spans="1:27" x14ac:dyDescent="0.25">
      <c r="A1187" s="20">
        <v>37710</v>
      </c>
      <c r="B1187" s="8">
        <v>2042.34</v>
      </c>
      <c r="C1187" s="21">
        <v>26.111999999999998</v>
      </c>
      <c r="D1187" s="22">
        <v>0.27394041124632817</v>
      </c>
      <c r="E1187" s="21">
        <v>31.832000000000001</v>
      </c>
      <c r="F1187" s="27">
        <v>0.31504371708197787</v>
      </c>
      <c r="G1187" s="8">
        <v>1770.97</v>
      </c>
      <c r="H1187" s="21">
        <v>8.4450000000000003</v>
      </c>
      <c r="I1187" s="22">
        <v>0.38685295464956482</v>
      </c>
      <c r="J1187" s="21">
        <v>17.975000000000001</v>
      </c>
      <c r="K1187" s="27">
        <v>0.57318258132049871</v>
      </c>
      <c r="L1187" s="8">
        <v>2251.42</v>
      </c>
      <c r="M1187" s="21">
        <v>29.803000000000001</v>
      </c>
      <c r="N1187" s="22">
        <v>0.21447179044329304</v>
      </c>
      <c r="O1187" s="21">
        <v>78.203000000000003</v>
      </c>
      <c r="P1187" s="27">
        <v>0.41739432863166831</v>
      </c>
      <c r="Q1187" s="8">
        <v>905.2</v>
      </c>
      <c r="R1187" s="21">
        <v>20.135000000000002</v>
      </c>
      <c r="S1187" s="22">
        <v>0.2093470576003327</v>
      </c>
      <c r="T1187" s="21">
        <v>73.325000000000003</v>
      </c>
      <c r="U1187" s="27">
        <v>0.49089517915913616</v>
      </c>
      <c r="V1187" s="22"/>
      <c r="W1187" s="23"/>
      <c r="X1187" s="23"/>
      <c r="Y1187" s="23"/>
      <c r="AA1187" s="23"/>
    </row>
    <row r="1188" spans="1:27" x14ac:dyDescent="0.25">
      <c r="A1188" s="20">
        <v>37711</v>
      </c>
      <c r="B1188" s="8">
        <v>2042.34</v>
      </c>
      <c r="C1188" s="21">
        <v>26.111999999999998</v>
      </c>
      <c r="D1188" s="22">
        <v>0.27394041124632817</v>
      </c>
      <c r="E1188" s="21">
        <v>31.832000000000001</v>
      </c>
      <c r="F1188" s="27">
        <v>0.31504371708197787</v>
      </c>
      <c r="G1188" s="8">
        <v>1770.43</v>
      </c>
      <c r="H1188" s="21">
        <v>7.0709999999999997</v>
      </c>
      <c r="I1188" s="22">
        <v>0.32391204764086123</v>
      </c>
      <c r="J1188" s="21">
        <v>16.600999999999999</v>
      </c>
      <c r="K1188" s="27">
        <v>0.52936900628533246</v>
      </c>
      <c r="L1188" s="8">
        <v>2251.5300000000002</v>
      </c>
      <c r="M1188" s="21">
        <v>30.541</v>
      </c>
      <c r="N1188" s="22">
        <v>0.21978267127230858</v>
      </c>
      <c r="O1188" s="21">
        <v>78.941000000000003</v>
      </c>
      <c r="P1188" s="27">
        <v>0.42133323955332974</v>
      </c>
      <c r="Q1188" s="8">
        <v>906.34</v>
      </c>
      <c r="R1188" s="21">
        <v>25.584</v>
      </c>
      <c r="S1188" s="22">
        <v>0.26600124766063632</v>
      </c>
      <c r="T1188" s="21">
        <v>78.774000000000001</v>
      </c>
      <c r="U1188" s="27">
        <v>0.52737478358206435</v>
      </c>
      <c r="V1188" s="22"/>
      <c r="W1188" s="23"/>
      <c r="X1188" s="23"/>
      <c r="Y1188" s="23"/>
      <c r="AA1188" s="23"/>
    </row>
    <row r="1189" spans="1:27" x14ac:dyDescent="0.25">
      <c r="A1189" s="20">
        <v>37712</v>
      </c>
      <c r="B1189" s="8">
        <v>2042.33</v>
      </c>
      <c r="C1189" s="21">
        <v>26.074000000000002</v>
      </c>
      <c r="D1189" s="22">
        <v>0.27354175409148135</v>
      </c>
      <c r="E1189" s="21">
        <v>31.794</v>
      </c>
      <c r="F1189" s="27">
        <v>0.31466735068224605</v>
      </c>
      <c r="G1189" s="8">
        <v>1769.19</v>
      </c>
      <c r="H1189" s="21">
        <v>4.26</v>
      </c>
      <c r="I1189" s="22">
        <v>0.19514429683921208</v>
      </c>
      <c r="J1189" s="21">
        <v>13.79</v>
      </c>
      <c r="K1189" s="27">
        <v>0.43973221620166891</v>
      </c>
      <c r="L1189" s="8">
        <v>2251.1799999999998</v>
      </c>
      <c r="M1189" s="21">
        <v>28.332999999999998</v>
      </c>
      <c r="N1189" s="22">
        <v>0.20389320667818078</v>
      </c>
      <c r="O1189" s="21">
        <v>76.733000000000004</v>
      </c>
      <c r="P1189" s="27">
        <v>0.40954854577670347</v>
      </c>
      <c r="Q1189" s="8">
        <v>907.11</v>
      </c>
      <c r="R1189" s="21">
        <v>29.431000000000001</v>
      </c>
      <c r="S1189" s="22">
        <v>0.30599916822624246</v>
      </c>
      <c r="T1189" s="21">
        <v>82.620999999999995</v>
      </c>
      <c r="U1189" s="27">
        <v>0.55312936355992348</v>
      </c>
      <c r="V1189" s="22"/>
      <c r="W1189" s="23"/>
      <c r="X1189" s="23"/>
      <c r="Y1189" s="23"/>
      <c r="AA1189" s="23"/>
    </row>
    <row r="1190" spans="1:27" x14ac:dyDescent="0.25">
      <c r="A1190" s="20">
        <v>37713</v>
      </c>
      <c r="B1190" s="8">
        <v>2042.18</v>
      </c>
      <c r="C1190" s="21">
        <v>25.611000000000001</v>
      </c>
      <c r="D1190" s="22">
        <v>0.26868443138900544</v>
      </c>
      <c r="E1190" s="21">
        <v>31.331</v>
      </c>
      <c r="F1190" s="27">
        <v>0.31008493800486592</v>
      </c>
      <c r="G1190" s="8">
        <v>1767.87</v>
      </c>
      <c r="H1190" s="21">
        <v>1.7749999999999999</v>
      </c>
      <c r="I1190" s="22">
        <v>8.1310123683005039E-2</v>
      </c>
      <c r="J1190" s="21">
        <v>11.305</v>
      </c>
      <c r="K1190" s="27">
        <v>0.36049079027455494</v>
      </c>
      <c r="L1190" s="8">
        <v>2250.77</v>
      </c>
      <c r="M1190" s="21">
        <v>25.824999999999999</v>
      </c>
      <c r="N1190" s="22">
        <v>0.18584484743811169</v>
      </c>
      <c r="O1190" s="21">
        <v>74.224999999999994</v>
      </c>
      <c r="P1190" s="27">
        <v>0.39616246797608884</v>
      </c>
      <c r="Q1190" s="8">
        <v>907.94</v>
      </c>
      <c r="R1190" s="21">
        <v>33.765999999999998</v>
      </c>
      <c r="S1190" s="22">
        <v>0.35107090871283009</v>
      </c>
      <c r="T1190" s="21">
        <v>86.956000000000003</v>
      </c>
      <c r="U1190" s="27">
        <v>0.58215123821882397</v>
      </c>
      <c r="V1190" s="22"/>
      <c r="W1190" s="23"/>
      <c r="X1190" s="23"/>
      <c r="Y1190" s="23"/>
      <c r="AA1190" s="23"/>
    </row>
    <row r="1191" spans="1:27" x14ac:dyDescent="0.25">
      <c r="A1191" s="20">
        <v>37714</v>
      </c>
      <c r="B1191" s="8">
        <v>2042</v>
      </c>
      <c r="C1191" s="21">
        <v>25.074999999999999</v>
      </c>
      <c r="D1191" s="22">
        <v>0.26306126731011331</v>
      </c>
      <c r="E1191" s="21">
        <v>30.795000000000002</v>
      </c>
      <c r="F1191" s="27">
        <v>0.30478014465703279</v>
      </c>
      <c r="G1191" s="8">
        <v>1768.57</v>
      </c>
      <c r="H1191" s="21">
        <v>3.0350000000000001</v>
      </c>
      <c r="I1191" s="22">
        <v>0.13902885936784243</v>
      </c>
      <c r="J1191" s="21">
        <v>12.565</v>
      </c>
      <c r="K1191" s="27">
        <v>0.40067014404473744</v>
      </c>
      <c r="L1191" s="8">
        <v>2250.61</v>
      </c>
      <c r="M1191" s="21">
        <v>24.861999999999998</v>
      </c>
      <c r="N1191" s="22">
        <v>0.17891479562464019</v>
      </c>
      <c r="O1191" s="21">
        <v>73.262</v>
      </c>
      <c r="P1191" s="27">
        <v>0.39102266038491412</v>
      </c>
      <c r="Q1191" s="8">
        <v>907.06</v>
      </c>
      <c r="R1191" s="21">
        <v>29.222999999999999</v>
      </c>
      <c r="S1191" s="22">
        <v>0.30383655645664376</v>
      </c>
      <c r="T1191" s="21">
        <v>82.412999999999997</v>
      </c>
      <c r="U1191" s="27">
        <v>0.55173716180517995</v>
      </c>
      <c r="V1191" s="22"/>
      <c r="W1191" s="23"/>
      <c r="X1191" s="23"/>
      <c r="Y1191" s="23"/>
      <c r="AA1191" s="23"/>
    </row>
    <row r="1192" spans="1:27" x14ac:dyDescent="0.25">
      <c r="A1192" s="20">
        <v>37715</v>
      </c>
      <c r="B1192" s="8">
        <v>2041.79</v>
      </c>
      <c r="C1192" s="21">
        <v>24.469000000000001</v>
      </c>
      <c r="D1192" s="22">
        <v>0.25670373478808223</v>
      </c>
      <c r="E1192" s="21">
        <v>30.189</v>
      </c>
      <c r="F1192" s="27">
        <v>0.29878256396453196</v>
      </c>
      <c r="G1192" s="8">
        <v>1769.7</v>
      </c>
      <c r="H1192" s="21">
        <v>5.37</v>
      </c>
      <c r="I1192" s="22">
        <v>0.24599175446633073</v>
      </c>
      <c r="J1192" s="21">
        <v>14.9</v>
      </c>
      <c r="K1192" s="27">
        <v>0.47512706205690125</v>
      </c>
      <c r="L1192" s="8">
        <v>2250.66</v>
      </c>
      <c r="M1192" s="21">
        <v>25.181999999999999</v>
      </c>
      <c r="N1192" s="22">
        <v>0.18121761658031088</v>
      </c>
      <c r="O1192" s="21">
        <v>73.581999999999994</v>
      </c>
      <c r="P1192" s="27">
        <v>0.39273052692903354</v>
      </c>
      <c r="Q1192" s="8">
        <v>906.76</v>
      </c>
      <c r="R1192" s="21">
        <v>27.704999999999998</v>
      </c>
      <c r="S1192" s="22">
        <v>0.28805364940736122</v>
      </c>
      <c r="T1192" s="21">
        <v>80.894999999999996</v>
      </c>
      <c r="U1192" s="27">
        <v>0.54157454998951071</v>
      </c>
      <c r="V1192" s="22"/>
      <c r="W1192" s="23"/>
      <c r="X1192" s="23"/>
      <c r="Y1192" s="23"/>
      <c r="AA1192" s="23"/>
    </row>
    <row r="1193" spans="1:27" x14ac:dyDescent="0.25">
      <c r="A1193" s="20">
        <v>37716</v>
      </c>
      <c r="B1193" s="8">
        <v>2041.55</v>
      </c>
      <c r="C1193" s="21">
        <v>23.757999999999999</v>
      </c>
      <c r="D1193" s="22">
        <v>0.24924464960134282</v>
      </c>
      <c r="E1193" s="21">
        <v>29.478000000000002</v>
      </c>
      <c r="F1193" s="27">
        <v>0.29174580225502966</v>
      </c>
      <c r="G1193" s="8">
        <v>1769.39</v>
      </c>
      <c r="H1193" s="21">
        <v>4.6870000000000003</v>
      </c>
      <c r="I1193" s="22">
        <v>0.21470453504351808</v>
      </c>
      <c r="J1193" s="21">
        <v>14.217000000000001</v>
      </c>
      <c r="K1193" s="27">
        <v>0.45334862745987758</v>
      </c>
      <c r="L1193" s="8">
        <v>2250.79</v>
      </c>
      <c r="M1193" s="21">
        <v>25.986000000000001</v>
      </c>
      <c r="N1193" s="22">
        <v>0.1870034542314335</v>
      </c>
      <c r="O1193" s="21">
        <v>74.385999999999996</v>
      </c>
      <c r="P1193" s="27">
        <v>0.39702186672263312</v>
      </c>
      <c r="Q1193" s="8">
        <v>904.58</v>
      </c>
      <c r="R1193" s="21">
        <v>17.231999999999999</v>
      </c>
      <c r="S1193" s="22">
        <v>0.17916406737367438</v>
      </c>
      <c r="T1193" s="21">
        <v>70.421999999999997</v>
      </c>
      <c r="U1193" s="27">
        <v>0.47145967386774956</v>
      </c>
      <c r="V1193" s="22"/>
      <c r="W1193" s="23"/>
      <c r="X1193" s="23"/>
      <c r="Y1193" s="23"/>
      <c r="AA1193" s="23"/>
    </row>
    <row r="1194" spans="1:27" x14ac:dyDescent="0.25">
      <c r="A1194" s="20">
        <v>37717</v>
      </c>
      <c r="B1194" s="8">
        <v>2041.32</v>
      </c>
      <c r="C1194" s="21">
        <v>23.093</v>
      </c>
      <c r="D1194" s="22">
        <v>0.24226814939152327</v>
      </c>
      <c r="E1194" s="21">
        <v>28.812999999999999</v>
      </c>
      <c r="F1194" s="27">
        <v>0.28516432248068679</v>
      </c>
      <c r="G1194" s="8">
        <v>1769.92</v>
      </c>
      <c r="H1194" s="21">
        <v>5.8719999999999999</v>
      </c>
      <c r="I1194" s="22">
        <v>0.26898763169949608</v>
      </c>
      <c r="J1194" s="21">
        <v>15.401999999999999</v>
      </c>
      <c r="K1194" s="27">
        <v>0.49113572727258503</v>
      </c>
      <c r="L1194" s="8">
        <v>2250.94</v>
      </c>
      <c r="M1194" s="21">
        <v>26.873000000000001</v>
      </c>
      <c r="N1194" s="22">
        <v>0.19338658606793321</v>
      </c>
      <c r="O1194" s="21">
        <v>75.272999999999996</v>
      </c>
      <c r="P1194" s="27">
        <v>0.40175590994948546</v>
      </c>
      <c r="Q1194" s="8">
        <v>902.03</v>
      </c>
      <c r="R1194" s="21">
        <v>6.2709999999999999</v>
      </c>
      <c r="S1194" s="22">
        <v>6.5200665419006029E-2</v>
      </c>
      <c r="T1194" s="21">
        <v>59.460999999999999</v>
      </c>
      <c r="U1194" s="27">
        <v>0.39807865554984345</v>
      </c>
      <c r="V1194" s="22"/>
      <c r="W1194" s="23"/>
      <c r="X1194" s="23"/>
      <c r="Y1194" s="23"/>
      <c r="AA1194" s="23"/>
    </row>
    <row r="1195" spans="1:27" x14ac:dyDescent="0.25">
      <c r="A1195" s="20">
        <v>37718</v>
      </c>
      <c r="B1195" s="8">
        <v>2041.05</v>
      </c>
      <c r="C1195" s="21">
        <v>22.327000000000002</v>
      </c>
      <c r="D1195" s="22">
        <v>0.23423206042803191</v>
      </c>
      <c r="E1195" s="21">
        <v>28.047000000000001</v>
      </c>
      <c r="F1195" s="27">
        <v>0.27758311945705627</v>
      </c>
      <c r="G1195" s="8">
        <v>1770.2</v>
      </c>
      <c r="H1195" s="21">
        <v>6.516</v>
      </c>
      <c r="I1195" s="22">
        <v>0.29848831882730192</v>
      </c>
      <c r="J1195" s="21">
        <v>16.045999999999999</v>
      </c>
      <c r="K1195" s="27">
        <v>0.51167097215333268</v>
      </c>
      <c r="L1195" s="8">
        <v>2250.73</v>
      </c>
      <c r="M1195" s="21">
        <v>25.584</v>
      </c>
      <c r="N1195" s="22">
        <v>0.18411053540587219</v>
      </c>
      <c r="O1195" s="21">
        <v>73.983999999999995</v>
      </c>
      <c r="P1195" s="27">
        <v>0.39487619682583336</v>
      </c>
      <c r="Q1195" s="8">
        <v>902.62</v>
      </c>
      <c r="R1195" s="21">
        <v>8.702</v>
      </c>
      <c r="S1195" s="22">
        <v>9.0476190476190474E-2</v>
      </c>
      <c r="T1195" s="21">
        <v>61.892000000000003</v>
      </c>
      <c r="U1195" s="27">
        <v>0.41435404725554564</v>
      </c>
      <c r="V1195" s="22"/>
      <c r="W1195" s="23"/>
      <c r="X1195" s="23"/>
      <c r="Y1195" s="23"/>
      <c r="AA1195" s="23"/>
    </row>
    <row r="1196" spans="1:27" x14ac:dyDescent="0.25">
      <c r="A1196" s="20">
        <v>37719</v>
      </c>
      <c r="B1196" s="8">
        <v>2040.78</v>
      </c>
      <c r="C1196" s="21">
        <v>21.573</v>
      </c>
      <c r="D1196" s="22">
        <v>0.22632186319765002</v>
      </c>
      <c r="E1196" s="21">
        <v>27.292999999999999</v>
      </c>
      <c r="F1196" s="27">
        <v>0.27012066913817984</v>
      </c>
      <c r="G1196" s="8">
        <v>1770.46</v>
      </c>
      <c r="H1196" s="21">
        <v>7.1509999999999998</v>
      </c>
      <c r="I1196" s="22">
        <v>0.32757672927164455</v>
      </c>
      <c r="J1196" s="21">
        <v>16.681000000000001</v>
      </c>
      <c r="K1196" s="27">
        <v>0.53192017338254782</v>
      </c>
      <c r="L1196" s="8">
        <v>2250.5100000000002</v>
      </c>
      <c r="M1196" s="21">
        <v>24.302</v>
      </c>
      <c r="N1196" s="22">
        <v>0.17488485895221648</v>
      </c>
      <c r="O1196" s="21">
        <v>72.701999999999998</v>
      </c>
      <c r="P1196" s="27">
        <v>0.38803379970038648</v>
      </c>
      <c r="Q1196" s="8">
        <v>903.79</v>
      </c>
      <c r="R1196" s="21">
        <v>13.724</v>
      </c>
      <c r="S1196" s="22">
        <v>0.14269078810563526</v>
      </c>
      <c r="T1196" s="21">
        <v>66.914000000000001</v>
      </c>
      <c r="U1196" s="27">
        <v>0.44797433665072656</v>
      </c>
      <c r="V1196" s="22"/>
      <c r="W1196" s="23"/>
      <c r="X1196" s="23"/>
      <c r="Y1196" s="23"/>
      <c r="AA1196" s="23"/>
    </row>
    <row r="1197" spans="1:27" x14ac:dyDescent="0.25">
      <c r="A1197" s="20">
        <v>37720</v>
      </c>
      <c r="B1197" s="8">
        <v>2040.54</v>
      </c>
      <c r="C1197" s="21">
        <v>20.899000000000001</v>
      </c>
      <c r="D1197" s="22">
        <v>0.21925094418799831</v>
      </c>
      <c r="E1197" s="21">
        <v>26.619</v>
      </c>
      <c r="F1197" s="27">
        <v>0.26345002998486827</v>
      </c>
      <c r="G1197" s="8">
        <v>1769.98</v>
      </c>
      <c r="H1197" s="21">
        <v>5.9989999999999997</v>
      </c>
      <c r="I1197" s="22">
        <v>0.27480531378836465</v>
      </c>
      <c r="J1197" s="21">
        <v>15.529</v>
      </c>
      <c r="K1197" s="27">
        <v>0.49518434510966081</v>
      </c>
      <c r="L1197" s="8">
        <v>2250.39</v>
      </c>
      <c r="M1197" s="21">
        <v>23.584</v>
      </c>
      <c r="N1197" s="22">
        <v>0.16971790443293033</v>
      </c>
      <c r="O1197" s="21">
        <v>71.983999999999995</v>
      </c>
      <c r="P1197" s="27">
        <v>0.38420155976349346</v>
      </c>
      <c r="Q1197" s="8">
        <v>905.06</v>
      </c>
      <c r="R1197" s="21">
        <v>19.471</v>
      </c>
      <c r="S1197" s="22">
        <v>0.20244333541276774</v>
      </c>
      <c r="T1197" s="21">
        <v>72.661000000000001</v>
      </c>
      <c r="U1197" s="27">
        <v>0.48645004491406513</v>
      </c>
      <c r="V1197" s="22"/>
      <c r="W1197" s="23"/>
      <c r="X1197" s="23"/>
      <c r="Y1197" s="23"/>
      <c r="AA1197" s="23"/>
    </row>
    <row r="1198" spans="1:27" x14ac:dyDescent="0.25">
      <c r="A1198" s="20">
        <v>37721</v>
      </c>
      <c r="B1198" s="8">
        <v>2040.34</v>
      </c>
      <c r="C1198" s="21">
        <v>20.34</v>
      </c>
      <c r="D1198" s="22">
        <v>0.21338648762064624</v>
      </c>
      <c r="E1198" s="21">
        <v>26.06</v>
      </c>
      <c r="F1198" s="27">
        <v>0.25791759566945538</v>
      </c>
      <c r="G1198" s="8">
        <v>1769.91</v>
      </c>
      <c r="H1198" s="21">
        <v>5.8470000000000004</v>
      </c>
      <c r="I1198" s="22">
        <v>0.26784241868987629</v>
      </c>
      <c r="J1198" s="21">
        <v>15.377000000000001</v>
      </c>
      <c r="K1198" s="27">
        <v>0.49033749434758184</v>
      </c>
      <c r="L1198" s="8">
        <v>2250.34</v>
      </c>
      <c r="M1198" s="21">
        <v>23.265999999999998</v>
      </c>
      <c r="N1198" s="22">
        <v>0.16742947610823258</v>
      </c>
      <c r="O1198" s="21">
        <v>71.665999999999997</v>
      </c>
      <c r="P1198" s="27">
        <v>0.38250424723906845</v>
      </c>
      <c r="Q1198" s="8">
        <v>906.36</v>
      </c>
      <c r="R1198" s="21">
        <v>25.72</v>
      </c>
      <c r="S1198" s="22">
        <v>0.26741526304845081</v>
      </c>
      <c r="T1198" s="21">
        <v>78.91</v>
      </c>
      <c r="U1198" s="27">
        <v>0.52828524665014998</v>
      </c>
      <c r="V1198" s="22"/>
      <c r="W1198" s="23"/>
      <c r="X1198" s="23"/>
      <c r="Y1198" s="23"/>
      <c r="AA1198" s="23"/>
    </row>
    <row r="1199" spans="1:27" x14ac:dyDescent="0.25">
      <c r="A1199" s="20">
        <v>37722</v>
      </c>
      <c r="B1199" s="8">
        <v>2040.15</v>
      </c>
      <c r="C1199" s="21">
        <v>19.837</v>
      </c>
      <c r="D1199" s="22">
        <v>0.20810952580780531</v>
      </c>
      <c r="E1199" s="21">
        <v>25.556999999999999</v>
      </c>
      <c r="F1199" s="27">
        <v>0.25293946711009913</v>
      </c>
      <c r="G1199" s="8">
        <v>1769.78</v>
      </c>
      <c r="H1199" s="21">
        <v>5.5439999999999996</v>
      </c>
      <c r="I1199" s="22">
        <v>0.25396243701328447</v>
      </c>
      <c r="J1199" s="21">
        <v>15.074</v>
      </c>
      <c r="K1199" s="27">
        <v>0.48067557545137202</v>
      </c>
      <c r="L1199" s="8">
        <v>2249.9499999999998</v>
      </c>
      <c r="M1199" s="21">
        <v>20.974</v>
      </c>
      <c r="N1199" s="22">
        <v>0.15093552101324123</v>
      </c>
      <c r="O1199" s="21">
        <v>69.373999999999995</v>
      </c>
      <c r="P1199" s="27">
        <v>0.37027119609006742</v>
      </c>
      <c r="Q1199" s="8">
        <v>907.31</v>
      </c>
      <c r="R1199" s="21">
        <v>30.472000000000001</v>
      </c>
      <c r="S1199" s="22">
        <v>0.31682262424620505</v>
      </c>
      <c r="T1199" s="21">
        <v>83.662000000000006</v>
      </c>
      <c r="U1199" s="27">
        <v>0.56009959221281169</v>
      </c>
      <c r="V1199" s="22"/>
      <c r="W1199" s="23"/>
      <c r="X1199" s="23"/>
      <c r="Y1199" s="23"/>
      <c r="AA1199" s="23"/>
    </row>
    <row r="1200" spans="1:27" x14ac:dyDescent="0.25">
      <c r="A1200" s="20">
        <v>37723</v>
      </c>
      <c r="B1200" s="8">
        <v>2039.96</v>
      </c>
      <c r="C1200" s="21">
        <v>19.318000000000001</v>
      </c>
      <c r="D1200" s="22">
        <v>0.20266470835081829</v>
      </c>
      <c r="E1200" s="21">
        <v>25.038</v>
      </c>
      <c r="F1200" s="27">
        <v>0.24780274867666235</v>
      </c>
      <c r="G1200" s="8">
        <v>1768.89</v>
      </c>
      <c r="H1200" s="21">
        <v>3.66</v>
      </c>
      <c r="I1200" s="22">
        <v>0.16765918460833715</v>
      </c>
      <c r="J1200" s="21">
        <v>13.19</v>
      </c>
      <c r="K1200" s="27">
        <v>0.42059907417693748</v>
      </c>
      <c r="L1200" s="8">
        <v>2250.3000000000002</v>
      </c>
      <c r="M1200" s="21">
        <v>23.027999999999999</v>
      </c>
      <c r="N1200" s="22">
        <v>0.16571675302245251</v>
      </c>
      <c r="O1200" s="21">
        <v>71.427999999999997</v>
      </c>
      <c r="P1200" s="27">
        <v>0.38123399558299198</v>
      </c>
      <c r="Q1200" s="8">
        <v>905.71</v>
      </c>
      <c r="R1200" s="21">
        <v>22.54</v>
      </c>
      <c r="S1200" s="22">
        <v>0.23435225618631733</v>
      </c>
      <c r="T1200" s="21">
        <v>75.73</v>
      </c>
      <c r="U1200" s="27">
        <v>0.50699654564549546</v>
      </c>
      <c r="V1200" s="22"/>
      <c r="W1200" s="23"/>
      <c r="X1200" s="23"/>
      <c r="Y1200" s="23"/>
      <c r="AA1200" s="23"/>
    </row>
    <row r="1201" spans="1:27" x14ac:dyDescent="0.25">
      <c r="A1201" s="20">
        <v>37724</v>
      </c>
      <c r="B1201" s="8">
        <v>2039.79</v>
      </c>
      <c r="C1201" s="21">
        <v>18.873000000000001</v>
      </c>
      <c r="D1201" s="22">
        <v>0.1979962232480067</v>
      </c>
      <c r="E1201" s="21">
        <v>24.593</v>
      </c>
      <c r="F1201" s="27">
        <v>0.2433986547572197</v>
      </c>
      <c r="G1201" s="8">
        <v>1770.03</v>
      </c>
      <c r="H1201" s="21">
        <v>6.1269999999999998</v>
      </c>
      <c r="I1201" s="22">
        <v>0.28066880439761793</v>
      </c>
      <c r="J1201" s="21">
        <v>15.657</v>
      </c>
      <c r="K1201" s="27">
        <v>0.49926719039221912</v>
      </c>
      <c r="L1201" s="8">
        <v>2250.59</v>
      </c>
      <c r="M1201" s="21">
        <v>24.782</v>
      </c>
      <c r="N1201" s="22">
        <v>0.17833909038572252</v>
      </c>
      <c r="O1201" s="21">
        <v>73.182000000000002</v>
      </c>
      <c r="P1201" s="27">
        <v>0.39059559951656558</v>
      </c>
      <c r="Q1201" s="8">
        <v>904.13</v>
      </c>
      <c r="R1201" s="21">
        <v>15.211</v>
      </c>
      <c r="S1201" s="22">
        <v>0.15815138282387192</v>
      </c>
      <c r="T1201" s="21">
        <v>68.400999999999996</v>
      </c>
      <c r="U1201" s="27">
        <v>0.45792950118505987</v>
      </c>
      <c r="V1201" s="22"/>
      <c r="W1201" s="23"/>
      <c r="X1201" s="23"/>
      <c r="Y1201" s="23"/>
      <c r="AA1201" s="23"/>
    </row>
    <row r="1202" spans="1:27" x14ac:dyDescent="0.25">
      <c r="A1202" s="20">
        <v>37725</v>
      </c>
      <c r="B1202" s="8">
        <v>2039.91</v>
      </c>
      <c r="C1202" s="21">
        <v>19.190000000000001</v>
      </c>
      <c r="D1202" s="22">
        <v>0.20132186319765003</v>
      </c>
      <c r="E1202" s="21">
        <v>24.91</v>
      </c>
      <c r="F1202" s="27">
        <v>0.2465359266920811</v>
      </c>
      <c r="G1202" s="8">
        <v>1771.06</v>
      </c>
      <c r="H1202" s="21">
        <v>8.6709999999999994</v>
      </c>
      <c r="I1202" s="22">
        <v>0.39720568025652775</v>
      </c>
      <c r="J1202" s="21">
        <v>18.201000000000001</v>
      </c>
      <c r="K1202" s="27">
        <v>0.58038868100333751</v>
      </c>
      <c r="L1202" s="8">
        <v>2250.5500000000002</v>
      </c>
      <c r="M1202" s="21">
        <v>24.542000000000002</v>
      </c>
      <c r="N1202" s="22">
        <v>0.1766119746689695</v>
      </c>
      <c r="O1202" s="21">
        <v>72.941999999999993</v>
      </c>
      <c r="P1202" s="27">
        <v>0.38931460537615731</v>
      </c>
      <c r="Q1202" s="8">
        <v>906.46</v>
      </c>
      <c r="R1202" s="21">
        <v>26.196999999999999</v>
      </c>
      <c r="S1202" s="22">
        <v>0.27237471407777086</v>
      </c>
      <c r="T1202" s="21">
        <v>79.387</v>
      </c>
      <c r="U1202" s="27">
        <v>0.53147878229782741</v>
      </c>
      <c r="V1202" s="22"/>
      <c r="W1202" s="23"/>
      <c r="X1202" s="23"/>
      <c r="Y1202" s="23"/>
      <c r="AA1202" s="23"/>
    </row>
    <row r="1203" spans="1:27" x14ac:dyDescent="0.25">
      <c r="A1203" s="20">
        <v>37726</v>
      </c>
      <c r="B1203" s="8">
        <v>2040.15</v>
      </c>
      <c r="C1203" s="21">
        <v>19.837</v>
      </c>
      <c r="D1203" s="22">
        <v>0.20810952580780531</v>
      </c>
      <c r="E1203" s="21">
        <v>25.556999999999999</v>
      </c>
      <c r="F1203" s="27">
        <v>0.25293946711009913</v>
      </c>
      <c r="G1203" s="8">
        <v>1772.07</v>
      </c>
      <c r="H1203" s="21">
        <v>11.474</v>
      </c>
      <c r="I1203" s="22">
        <v>0.52560696289509845</v>
      </c>
      <c r="J1203" s="21">
        <v>21.004000000000001</v>
      </c>
      <c r="K1203" s="27">
        <v>0.66976998765464935</v>
      </c>
      <c r="L1203" s="8">
        <v>2251.27</v>
      </c>
      <c r="M1203" s="21">
        <v>28.904</v>
      </c>
      <c r="N1203" s="22">
        <v>0.20800230282095566</v>
      </c>
      <c r="O1203" s="21">
        <v>77.304000000000002</v>
      </c>
      <c r="P1203" s="27">
        <v>0.4125960189634626</v>
      </c>
      <c r="Q1203" s="8">
        <v>906.49</v>
      </c>
      <c r="R1203" s="21">
        <v>26.334</v>
      </c>
      <c r="S1203" s="22">
        <v>0.27379912663755457</v>
      </c>
      <c r="T1203" s="21">
        <v>79.524000000000001</v>
      </c>
      <c r="U1203" s="27">
        <v>0.5323961602752908</v>
      </c>
      <c r="V1203" s="22"/>
      <c r="W1203" s="23"/>
      <c r="X1203" s="23"/>
      <c r="Y1203" s="23"/>
      <c r="AA1203" s="23"/>
    </row>
    <row r="1204" spans="1:27" x14ac:dyDescent="0.25">
      <c r="A1204" s="20">
        <v>37727</v>
      </c>
      <c r="B1204" s="8">
        <v>2040.32</v>
      </c>
      <c r="C1204" s="21">
        <v>20.305</v>
      </c>
      <c r="D1204" s="22">
        <v>0.21301930339907679</v>
      </c>
      <c r="E1204" s="21">
        <v>26.024999999999999</v>
      </c>
      <c r="F1204" s="27">
        <v>0.25757120199712152</v>
      </c>
      <c r="G1204" s="8">
        <v>1771.99</v>
      </c>
      <c r="H1204" s="21">
        <v>11.257</v>
      </c>
      <c r="I1204" s="22">
        <v>0.51566651397159868</v>
      </c>
      <c r="J1204" s="21">
        <v>20.786999999999999</v>
      </c>
      <c r="K1204" s="27">
        <v>0.66285115403211048</v>
      </c>
      <c r="L1204" s="8">
        <v>2251.6999999999998</v>
      </c>
      <c r="M1204" s="21">
        <v>31.611999999999998</v>
      </c>
      <c r="N1204" s="22">
        <v>0.22748992515831895</v>
      </c>
      <c r="O1204" s="21">
        <v>80.012</v>
      </c>
      <c r="P1204" s="27">
        <v>0.42704956047031123</v>
      </c>
      <c r="Q1204" s="8">
        <v>905.57</v>
      </c>
      <c r="R1204" s="21">
        <v>21.869</v>
      </c>
      <c r="S1204" s="22">
        <v>0.22737575379496777</v>
      </c>
      <c r="T1204" s="21">
        <v>75.058999999999997</v>
      </c>
      <c r="U1204" s="27">
        <v>0.50250415951967564</v>
      </c>
      <c r="V1204" s="22"/>
      <c r="W1204" s="23"/>
      <c r="X1204" s="23"/>
      <c r="Y1204" s="23"/>
      <c r="AA1204" s="23"/>
    </row>
    <row r="1205" spans="1:27" x14ac:dyDescent="0.25">
      <c r="A1205" s="20">
        <v>37728</v>
      </c>
      <c r="B1205" s="8">
        <v>2040.48</v>
      </c>
      <c r="C1205" s="21">
        <v>20.724</v>
      </c>
      <c r="D1205" s="22">
        <v>0.21741502308015107</v>
      </c>
      <c r="E1205" s="21">
        <v>26.443999999999999</v>
      </c>
      <c r="F1205" s="27">
        <v>0.26171806162319911</v>
      </c>
      <c r="G1205" s="8">
        <v>1772.16</v>
      </c>
      <c r="H1205" s="21">
        <v>11.756</v>
      </c>
      <c r="I1205" s="22">
        <v>0.53852496564360974</v>
      </c>
      <c r="J1205" s="21">
        <v>21.286000000000001</v>
      </c>
      <c r="K1205" s="27">
        <v>0.67876324895518281</v>
      </c>
      <c r="L1205" s="8">
        <v>2251.98</v>
      </c>
      <c r="M1205" s="21">
        <v>33.353000000000002</v>
      </c>
      <c r="N1205" s="22">
        <v>0.24001871042026482</v>
      </c>
      <c r="O1205" s="21">
        <v>81.753</v>
      </c>
      <c r="P1205" s="27">
        <v>0.43634180941732165</v>
      </c>
      <c r="Q1205" s="8">
        <v>903.81</v>
      </c>
      <c r="R1205" s="21">
        <v>13.789</v>
      </c>
      <c r="S1205" s="22">
        <v>0.14336660428363485</v>
      </c>
      <c r="T1205" s="21">
        <v>66.978999999999999</v>
      </c>
      <c r="U1205" s="27">
        <v>0.44840997594153204</v>
      </c>
      <c r="V1205" s="22"/>
      <c r="W1205" s="23"/>
      <c r="X1205" s="23"/>
      <c r="Y1205" s="23"/>
      <c r="AA1205" s="23"/>
    </row>
    <row r="1206" spans="1:27" x14ac:dyDescent="0.25">
      <c r="A1206" s="20">
        <v>37729</v>
      </c>
      <c r="B1206" s="8">
        <v>2040.53</v>
      </c>
      <c r="C1206" s="21">
        <v>20.864000000000001</v>
      </c>
      <c r="D1206" s="22">
        <v>0.21888375996642886</v>
      </c>
      <c r="E1206" s="21">
        <v>26.584</v>
      </c>
      <c r="F1206" s="27">
        <v>0.26310363631253442</v>
      </c>
      <c r="G1206" s="8">
        <v>1771.36</v>
      </c>
      <c r="H1206" s="21">
        <v>9.4789999999999992</v>
      </c>
      <c r="I1206" s="22">
        <v>0.43421896472743926</v>
      </c>
      <c r="J1206" s="21">
        <v>19.009</v>
      </c>
      <c r="K1206" s="27">
        <v>0.60615461299907525</v>
      </c>
      <c r="L1206" s="8">
        <v>2252.2600000000002</v>
      </c>
      <c r="M1206" s="21">
        <v>35.106999999999999</v>
      </c>
      <c r="N1206" s="22">
        <v>0.25264104778353486</v>
      </c>
      <c r="O1206" s="21">
        <v>83.507000000000005</v>
      </c>
      <c r="P1206" s="27">
        <v>0.44570341335089519</v>
      </c>
      <c r="Q1206" s="8">
        <v>901.55</v>
      </c>
      <c r="R1206" s="21">
        <v>4.3609999999999998</v>
      </c>
      <c r="S1206" s="22">
        <v>4.5342066957787482E-2</v>
      </c>
      <c r="T1206" s="21">
        <v>57.551000000000002</v>
      </c>
      <c r="U1206" s="27">
        <v>0.3852918356252743</v>
      </c>
      <c r="V1206" s="22"/>
      <c r="W1206" s="23"/>
      <c r="X1206" s="23"/>
      <c r="Y1206" s="23"/>
      <c r="AA1206" s="23"/>
    </row>
    <row r="1207" spans="1:27" x14ac:dyDescent="0.25">
      <c r="A1207" s="20">
        <v>37730</v>
      </c>
      <c r="B1207" s="8">
        <v>2040.58</v>
      </c>
      <c r="C1207" s="21">
        <v>21.004999999999999</v>
      </c>
      <c r="D1207" s="22">
        <v>0.22036298783046579</v>
      </c>
      <c r="E1207" s="21">
        <v>26.725000000000001</v>
      </c>
      <c r="F1207" s="27">
        <v>0.26449907544379819</v>
      </c>
      <c r="G1207" s="8">
        <v>1770.17</v>
      </c>
      <c r="H1207" s="21">
        <v>6.4379999999999997</v>
      </c>
      <c r="I1207" s="22">
        <v>0.29491525423728815</v>
      </c>
      <c r="J1207" s="21">
        <v>15.968</v>
      </c>
      <c r="K1207" s="27">
        <v>0.50918337031201344</v>
      </c>
      <c r="L1207" s="8">
        <v>2252.25</v>
      </c>
      <c r="M1207" s="21">
        <v>35.023000000000003</v>
      </c>
      <c r="N1207" s="22">
        <v>0.25203655728267127</v>
      </c>
      <c r="O1207" s="21">
        <v>83.423000000000002</v>
      </c>
      <c r="P1207" s="27">
        <v>0.44525505597852044</v>
      </c>
      <c r="Q1207" s="8">
        <v>903.04</v>
      </c>
      <c r="R1207" s="21">
        <v>10.468</v>
      </c>
      <c r="S1207" s="22">
        <v>0.10883759617384071</v>
      </c>
      <c r="T1207" s="21">
        <v>63.658000000000001</v>
      </c>
      <c r="U1207" s="27">
        <v>0.42617623732190263</v>
      </c>
      <c r="V1207" s="22"/>
      <c r="W1207" s="23"/>
      <c r="X1207" s="23"/>
      <c r="Y1207" s="23"/>
      <c r="AA1207" s="23"/>
    </row>
    <row r="1208" spans="1:27" x14ac:dyDescent="0.25">
      <c r="A1208" s="20">
        <v>37731</v>
      </c>
      <c r="B1208" s="8">
        <v>2040.64</v>
      </c>
      <c r="C1208" s="21">
        <v>21.181999999999999</v>
      </c>
      <c r="D1208" s="22">
        <v>0.22221989089383132</v>
      </c>
      <c r="E1208" s="21">
        <v>26.902000000000001</v>
      </c>
      <c r="F1208" s="27">
        <v>0.26625115209093692</v>
      </c>
      <c r="G1208" s="8">
        <v>1769.58</v>
      </c>
      <c r="H1208" s="21">
        <v>5.0990000000000002</v>
      </c>
      <c r="I1208" s="22">
        <v>0.23357764544205223</v>
      </c>
      <c r="J1208" s="21">
        <v>14.629</v>
      </c>
      <c r="K1208" s="27">
        <v>0.46648585448133101</v>
      </c>
      <c r="L1208" s="8">
        <v>2252.3000000000002</v>
      </c>
      <c r="M1208" s="21">
        <v>35.357999999999997</v>
      </c>
      <c r="N1208" s="22">
        <v>0.25444732297063904</v>
      </c>
      <c r="O1208" s="21">
        <v>83.757999999999996</v>
      </c>
      <c r="P1208" s="27">
        <v>0.4470432084581723</v>
      </c>
      <c r="Q1208" s="8">
        <v>904.78</v>
      </c>
      <c r="R1208" s="21">
        <v>18.151</v>
      </c>
      <c r="S1208" s="22">
        <v>0.18871906841339156</v>
      </c>
      <c r="T1208" s="21">
        <v>71.340999999999994</v>
      </c>
      <c r="U1208" s="27">
        <v>0.47761279072915336</v>
      </c>
      <c r="V1208" s="22"/>
      <c r="W1208" s="23"/>
      <c r="X1208" s="23"/>
      <c r="Y1208" s="23"/>
      <c r="AA1208" s="23"/>
    </row>
    <row r="1209" spans="1:27" x14ac:dyDescent="0.25">
      <c r="A1209" s="20">
        <v>37732</v>
      </c>
      <c r="B1209" s="8">
        <v>2040.72</v>
      </c>
      <c r="C1209" s="21">
        <v>21.395</v>
      </c>
      <c r="D1209" s="22">
        <v>0.22445446915652539</v>
      </c>
      <c r="E1209" s="21">
        <v>27.114999999999998</v>
      </c>
      <c r="F1209" s="27">
        <v>0.26835910745072528</v>
      </c>
      <c r="G1209" s="8">
        <v>1769.63</v>
      </c>
      <c r="H1209" s="21">
        <v>5.2220000000000004</v>
      </c>
      <c r="I1209" s="22">
        <v>0.23921209344938157</v>
      </c>
      <c r="J1209" s="21">
        <v>14.752000000000001</v>
      </c>
      <c r="K1209" s="27">
        <v>0.4704085642153818</v>
      </c>
      <c r="L1209" s="8">
        <v>2252.34</v>
      </c>
      <c r="M1209" s="21">
        <v>35.61</v>
      </c>
      <c r="N1209" s="22">
        <v>0.25626079447322969</v>
      </c>
      <c r="O1209" s="21">
        <v>84.01</v>
      </c>
      <c r="P1209" s="27">
        <v>0.44838809211065922</v>
      </c>
      <c r="Q1209" s="8">
        <v>906.07</v>
      </c>
      <c r="R1209" s="21">
        <v>24.292999999999999</v>
      </c>
      <c r="S1209" s="22">
        <v>0.25257849864836762</v>
      </c>
      <c r="T1209" s="21">
        <v>77.483000000000004</v>
      </c>
      <c r="U1209" s="27">
        <v>0.51873229934462906</v>
      </c>
      <c r="V1209" s="22"/>
      <c r="W1209" s="23"/>
      <c r="X1209" s="23"/>
      <c r="Y1209" s="23"/>
      <c r="AA1209" s="23"/>
    </row>
    <row r="1210" spans="1:27" x14ac:dyDescent="0.25">
      <c r="A1210" s="20">
        <v>37733</v>
      </c>
      <c r="B1210" s="8">
        <v>2040.78</v>
      </c>
      <c r="C1210" s="21">
        <v>21.573</v>
      </c>
      <c r="D1210" s="22">
        <v>0.22632186319765002</v>
      </c>
      <c r="E1210" s="21">
        <v>27.292999999999999</v>
      </c>
      <c r="F1210" s="27">
        <v>0.27012066913817984</v>
      </c>
      <c r="G1210" s="8">
        <v>1770.28</v>
      </c>
      <c r="H1210" s="21">
        <v>6.7</v>
      </c>
      <c r="I1210" s="22">
        <v>0.30691708657810352</v>
      </c>
      <c r="J1210" s="21">
        <v>16.23</v>
      </c>
      <c r="K1210" s="27">
        <v>0.51753853423605123</v>
      </c>
      <c r="L1210" s="8">
        <v>2252.58</v>
      </c>
      <c r="M1210" s="21">
        <v>37.127000000000002</v>
      </c>
      <c r="N1210" s="22">
        <v>0.26717760506620608</v>
      </c>
      <c r="O1210" s="21">
        <v>85.527000000000001</v>
      </c>
      <c r="P1210" s="27">
        <v>0.45648490986264095</v>
      </c>
      <c r="Q1210" s="8">
        <v>907.47</v>
      </c>
      <c r="R1210" s="21">
        <v>31.309000000000001</v>
      </c>
      <c r="S1210" s="22">
        <v>0.32552505718444585</v>
      </c>
      <c r="T1210" s="21">
        <v>84.498999999999995</v>
      </c>
      <c r="U1210" s="27">
        <v>0.56570297377867518</v>
      </c>
      <c r="V1210" s="22"/>
      <c r="W1210" s="23"/>
      <c r="X1210" s="23"/>
      <c r="Y1210" s="23"/>
      <c r="AA1210" s="23"/>
    </row>
    <row r="1211" spans="1:27" x14ac:dyDescent="0.25">
      <c r="A1211" s="20">
        <v>37734</v>
      </c>
      <c r="B1211" s="8">
        <v>2044.43</v>
      </c>
      <c r="C1211" s="21">
        <v>33.625999999999998</v>
      </c>
      <c r="D1211" s="22">
        <v>0.35276961812840957</v>
      </c>
      <c r="E1211" s="21">
        <v>39.345999999999997</v>
      </c>
      <c r="F1211" s="27">
        <v>0.38941022717415186</v>
      </c>
      <c r="G1211" s="8">
        <v>1772.78</v>
      </c>
      <c r="H1211" s="21">
        <v>13.63</v>
      </c>
      <c r="I1211" s="22">
        <v>0.6243701328447091</v>
      </c>
      <c r="J1211" s="21">
        <v>23.16</v>
      </c>
      <c r="K1211" s="27">
        <v>0.7385207015413694</v>
      </c>
      <c r="L1211" s="8">
        <v>2252.8000000000002</v>
      </c>
      <c r="M1211" s="21">
        <v>38.484000000000002</v>
      </c>
      <c r="N1211" s="22">
        <v>0.27694300518134712</v>
      </c>
      <c r="O1211" s="21">
        <v>86.884</v>
      </c>
      <c r="P1211" s="27">
        <v>0.46372760587792555</v>
      </c>
      <c r="Q1211" s="8">
        <v>906.5</v>
      </c>
      <c r="R1211" s="21">
        <v>26.402000000000001</v>
      </c>
      <c r="S1211" s="22">
        <v>0.27450613433146187</v>
      </c>
      <c r="T1211" s="21">
        <v>79.591999999999999</v>
      </c>
      <c r="U1211" s="27">
        <v>0.53285139180933361</v>
      </c>
      <c r="V1211" s="22"/>
      <c r="W1211" s="23"/>
      <c r="X1211" s="23"/>
      <c r="Y1211" s="23"/>
      <c r="AA1211" s="23"/>
    </row>
    <row r="1212" spans="1:27" x14ac:dyDescent="0.25">
      <c r="A1212" s="20">
        <v>37735</v>
      </c>
      <c r="B1212" s="8">
        <v>2040.94</v>
      </c>
      <c r="C1212" s="21">
        <v>22.001999999999999</v>
      </c>
      <c r="D1212" s="22">
        <v>0.23082249265631558</v>
      </c>
      <c r="E1212" s="21">
        <v>27.722000000000001</v>
      </c>
      <c r="F1212" s="27">
        <v>0.27436655258515458</v>
      </c>
      <c r="G1212" s="8">
        <v>1772.86</v>
      </c>
      <c r="H1212" s="21">
        <v>13.896000000000001</v>
      </c>
      <c r="I1212" s="22">
        <v>0.63655519926706372</v>
      </c>
      <c r="J1212" s="21">
        <v>23.425999999999998</v>
      </c>
      <c r="K1212" s="27">
        <v>0.74700299597719944</v>
      </c>
      <c r="L1212" s="8">
        <v>2253.06</v>
      </c>
      <c r="M1212" s="21">
        <v>40.19</v>
      </c>
      <c r="N1212" s="22">
        <v>0.28921991940126657</v>
      </c>
      <c r="O1212" s="21">
        <v>88.59</v>
      </c>
      <c r="P1212" s="27">
        <v>0.47283308636927246</v>
      </c>
      <c r="Q1212" s="8">
        <v>905.78</v>
      </c>
      <c r="R1212" s="21">
        <v>22.876000000000001</v>
      </c>
      <c r="S1212" s="22">
        <v>0.23784570596797672</v>
      </c>
      <c r="T1212" s="21">
        <v>76.066000000000003</v>
      </c>
      <c r="U1212" s="27">
        <v>0.50924504367819801</v>
      </c>
      <c r="V1212" s="22"/>
      <c r="W1212" s="23"/>
      <c r="X1212" s="23"/>
      <c r="Y1212" s="23"/>
      <c r="AA1212" s="23"/>
    </row>
    <row r="1213" spans="1:27" x14ac:dyDescent="0.25">
      <c r="A1213" s="20">
        <v>37736</v>
      </c>
      <c r="B1213" s="8">
        <v>2041.13</v>
      </c>
      <c r="C1213" s="21">
        <v>22.545000000000002</v>
      </c>
      <c r="D1213" s="22">
        <v>0.23651909357952161</v>
      </c>
      <c r="E1213" s="21">
        <v>28.265000000000001</v>
      </c>
      <c r="F1213" s="27">
        <v>0.27974077642809952</v>
      </c>
      <c r="G1213" s="8">
        <v>1773.65</v>
      </c>
      <c r="H1213" s="21">
        <v>16.483000000000001</v>
      </c>
      <c r="I1213" s="22">
        <v>0.75506184150251943</v>
      </c>
      <c r="J1213" s="21">
        <v>26.013000000000002</v>
      </c>
      <c r="K1213" s="27">
        <v>0.8294960292251532</v>
      </c>
      <c r="L1213" s="8">
        <v>2253.58</v>
      </c>
      <c r="M1213" s="21">
        <v>43.552999999999997</v>
      </c>
      <c r="N1213" s="22">
        <v>0.31342112838226827</v>
      </c>
      <c r="O1213" s="21">
        <v>91.953000000000003</v>
      </c>
      <c r="P1213" s="27">
        <v>0.49078245843525503</v>
      </c>
      <c r="Q1213" s="8">
        <v>907.57</v>
      </c>
      <c r="R1213" s="21">
        <v>31.797999999999998</v>
      </c>
      <c r="S1213" s="22">
        <v>0.33060927427739656</v>
      </c>
      <c r="T1213" s="21">
        <v>84.988</v>
      </c>
      <c r="U1213" s="27">
        <v>0.56897603088419801</v>
      </c>
      <c r="V1213" s="22"/>
      <c r="W1213" s="23"/>
      <c r="X1213" s="23"/>
      <c r="Y1213" s="23"/>
      <c r="AA1213" s="23"/>
    </row>
    <row r="1214" spans="1:27" x14ac:dyDescent="0.25">
      <c r="A1214" s="20">
        <v>37737</v>
      </c>
      <c r="B1214" s="8">
        <v>2041.28</v>
      </c>
      <c r="C1214" s="21">
        <v>22.983000000000001</v>
      </c>
      <c r="D1214" s="22">
        <v>0.2411141418380193</v>
      </c>
      <c r="E1214" s="21">
        <v>28.702999999999999</v>
      </c>
      <c r="F1214" s="27">
        <v>0.28407543985243039</v>
      </c>
      <c r="G1214" s="8">
        <v>1773.31</v>
      </c>
      <c r="H1214" s="21">
        <v>15.324</v>
      </c>
      <c r="I1214" s="22">
        <v>0.70196976637654596</v>
      </c>
      <c r="J1214" s="21">
        <v>24.853999999999999</v>
      </c>
      <c r="K1214" s="27">
        <v>0.7925377225566298</v>
      </c>
      <c r="L1214" s="8">
        <v>2253.96</v>
      </c>
      <c r="M1214" s="21">
        <v>46.082000000000001</v>
      </c>
      <c r="N1214" s="22">
        <v>0.33162061024755324</v>
      </c>
      <c r="O1214" s="21">
        <v>94.481999999999999</v>
      </c>
      <c r="P1214" s="27">
        <v>0.50428048423048533</v>
      </c>
      <c r="Q1214" s="8">
        <v>906.21</v>
      </c>
      <c r="R1214" s="21">
        <v>24.971</v>
      </c>
      <c r="S1214" s="22">
        <v>0.25962778124350178</v>
      </c>
      <c r="T1214" s="21">
        <v>78.161000000000001</v>
      </c>
      <c r="U1214" s="27">
        <v>0.5232707848663013</v>
      </c>
      <c r="V1214" s="22"/>
      <c r="W1214" s="23"/>
      <c r="X1214" s="23"/>
      <c r="Y1214" s="23"/>
      <c r="AA1214" s="23"/>
    </row>
    <row r="1215" spans="1:27" x14ac:dyDescent="0.25">
      <c r="A1215" s="20">
        <v>37738</v>
      </c>
      <c r="B1215" s="8">
        <v>2041.61</v>
      </c>
      <c r="C1215" s="21">
        <v>23.945</v>
      </c>
      <c r="D1215" s="22">
        <v>0.25120646244229961</v>
      </c>
      <c r="E1215" s="21">
        <v>29.664999999999999</v>
      </c>
      <c r="F1215" s="27">
        <v>0.29359652332145292</v>
      </c>
      <c r="G1215" s="8">
        <v>1773.25</v>
      </c>
      <c r="H1215" s="21">
        <v>15.151999999999999</v>
      </c>
      <c r="I1215" s="22">
        <v>0.69409070087036195</v>
      </c>
      <c r="J1215" s="21">
        <v>24.681999999999999</v>
      </c>
      <c r="K1215" s="27">
        <v>0.78705399682682242</v>
      </c>
      <c r="L1215" s="8">
        <v>2254.14</v>
      </c>
      <c r="M1215" s="21">
        <v>47.311999999999998</v>
      </c>
      <c r="N1215" s="22">
        <v>0.34047207829591247</v>
      </c>
      <c r="O1215" s="21">
        <v>95.712000000000003</v>
      </c>
      <c r="P1215" s="27">
        <v>0.51084546140967935</v>
      </c>
      <c r="Q1215" s="8">
        <v>905.36</v>
      </c>
      <c r="R1215" s="21">
        <v>20.867000000000001</v>
      </c>
      <c r="S1215" s="22">
        <v>0.21695778748180497</v>
      </c>
      <c r="T1215" s="21">
        <v>74.057000000000002</v>
      </c>
      <c r="U1215" s="27">
        <v>0.49579554493825001</v>
      </c>
      <c r="V1215" s="22"/>
      <c r="W1215" s="23"/>
      <c r="X1215" s="23"/>
      <c r="Y1215" s="23"/>
      <c r="AA1215" s="23"/>
    </row>
    <row r="1216" spans="1:27" x14ac:dyDescent="0.25">
      <c r="A1216" s="20">
        <v>37739</v>
      </c>
      <c r="B1216" s="8">
        <v>2041.87</v>
      </c>
      <c r="C1216" s="21">
        <v>24.696000000000002</v>
      </c>
      <c r="D1216" s="22">
        <v>0.25908518673940412</v>
      </c>
      <c r="E1216" s="21">
        <v>30.416</v>
      </c>
      <c r="F1216" s="27">
        <v>0.30102938031454396</v>
      </c>
      <c r="G1216" s="8">
        <v>1773.21</v>
      </c>
      <c r="H1216" s="21">
        <v>15.013999999999999</v>
      </c>
      <c r="I1216" s="22">
        <v>0.68776912505726062</v>
      </c>
      <c r="J1216" s="21">
        <v>24.544</v>
      </c>
      <c r="K1216" s="27">
        <v>0.78265332526478348</v>
      </c>
      <c r="L1216" s="8">
        <v>2254.0100000000002</v>
      </c>
      <c r="M1216" s="21">
        <v>46.433</v>
      </c>
      <c r="N1216" s="22">
        <v>0.33414651698330455</v>
      </c>
      <c r="O1216" s="21">
        <v>94.832999999999998</v>
      </c>
      <c r="P1216" s="27">
        <v>0.50615401119087944</v>
      </c>
      <c r="Q1216" s="8">
        <v>904.14</v>
      </c>
      <c r="R1216" s="21">
        <v>15.276</v>
      </c>
      <c r="S1216" s="22">
        <v>0.15882719900187151</v>
      </c>
      <c r="T1216" s="21">
        <v>68.465999999999994</v>
      </c>
      <c r="U1216" s="27">
        <v>0.45836514047586541</v>
      </c>
      <c r="V1216" s="22"/>
      <c r="W1216" s="23"/>
      <c r="X1216" s="23"/>
      <c r="Y1216" s="23"/>
      <c r="AA1216" s="23"/>
    </row>
    <row r="1217" spans="1:27" x14ac:dyDescent="0.25">
      <c r="A1217" s="20">
        <v>37740</v>
      </c>
      <c r="B1217" s="8">
        <v>2042.27</v>
      </c>
      <c r="C1217" s="21">
        <v>25.88</v>
      </c>
      <c r="D1217" s="22">
        <v>0.27150650440621066</v>
      </c>
      <c r="E1217" s="21">
        <v>31.6</v>
      </c>
      <c r="F1217" s="27">
        <v>0.3127475785223236</v>
      </c>
      <c r="G1217" s="8">
        <v>1772.89</v>
      </c>
      <c r="H1217" s="21">
        <v>13.962999999999999</v>
      </c>
      <c r="I1217" s="22">
        <v>0.63962437013284468</v>
      </c>
      <c r="J1217" s="21">
        <v>23.492999999999999</v>
      </c>
      <c r="K1217" s="27">
        <v>0.74913854409355551</v>
      </c>
      <c r="L1217" s="8">
        <v>2254.09</v>
      </c>
      <c r="M1217" s="21">
        <v>46.96</v>
      </c>
      <c r="N1217" s="22">
        <v>0.3379389752446747</v>
      </c>
      <c r="O1217" s="21">
        <v>95.36</v>
      </c>
      <c r="P1217" s="27">
        <v>0.50896665743943803</v>
      </c>
      <c r="Q1217" s="8">
        <v>903.01</v>
      </c>
      <c r="R1217" s="21">
        <v>10.340999999999999</v>
      </c>
      <c r="S1217" s="22">
        <v>0.10751715533374923</v>
      </c>
      <c r="T1217" s="21">
        <v>63.530999999999999</v>
      </c>
      <c r="U1217" s="27">
        <v>0.42532685595332148</v>
      </c>
      <c r="V1217" s="22"/>
      <c r="W1217" s="23"/>
      <c r="X1217" s="23"/>
      <c r="Y1217" s="23"/>
      <c r="AA1217" s="23"/>
    </row>
    <row r="1218" spans="1:27" x14ac:dyDescent="0.25">
      <c r="A1218" s="20">
        <v>37741</v>
      </c>
      <c r="B1218" s="8">
        <v>2042.41</v>
      </c>
      <c r="C1218" s="21">
        <v>26.306999999999999</v>
      </c>
      <c r="D1218" s="22">
        <v>0.27598615190935799</v>
      </c>
      <c r="E1218" s="21">
        <v>32.027000000000001</v>
      </c>
      <c r="F1218" s="27">
        <v>0.31697335368382878</v>
      </c>
      <c r="G1218" s="8">
        <v>1772.36</v>
      </c>
      <c r="H1218" s="21">
        <v>12.327</v>
      </c>
      <c r="I1218" s="22">
        <v>0.56468163078332567</v>
      </c>
      <c r="J1218" s="21">
        <v>21.856999999999999</v>
      </c>
      <c r="K1218" s="27">
        <v>0.69697102754311879</v>
      </c>
      <c r="L1218" s="8">
        <v>2254.16</v>
      </c>
      <c r="M1218" s="21">
        <v>47.401000000000003</v>
      </c>
      <c r="N1218" s="22">
        <v>0.3411125503742084</v>
      </c>
      <c r="O1218" s="21">
        <v>95.801000000000002</v>
      </c>
      <c r="P1218" s="27">
        <v>0.51132039229592752</v>
      </c>
      <c r="Q1218" s="8">
        <v>904.2</v>
      </c>
      <c r="R1218" s="21">
        <v>15.536</v>
      </c>
      <c r="S1218" s="22">
        <v>0.16153046371386984</v>
      </c>
      <c r="T1218" s="21">
        <v>68.725999999999999</v>
      </c>
      <c r="U1218" s="27">
        <v>0.46010539266929484</v>
      </c>
      <c r="V1218" s="22"/>
      <c r="W1218" s="23"/>
      <c r="X1218" s="23"/>
      <c r="Y1218" s="23"/>
      <c r="AA1218" s="23"/>
    </row>
    <row r="1219" spans="1:27" x14ac:dyDescent="0.25">
      <c r="A1219" s="20">
        <v>37742</v>
      </c>
      <c r="B1219" s="8">
        <v>2042.47</v>
      </c>
      <c r="C1219" s="21">
        <v>26.54</v>
      </c>
      <c r="D1219" s="22">
        <v>0.27843054972723458</v>
      </c>
      <c r="E1219" s="21">
        <v>32.26</v>
      </c>
      <c r="F1219" s="27">
        <v>0.31927935668541152</v>
      </c>
      <c r="G1219" s="8">
        <v>1771.49</v>
      </c>
      <c r="H1219" s="21">
        <v>9.8320000000000007</v>
      </c>
      <c r="I1219" s="22">
        <v>0.45038937242327071</v>
      </c>
      <c r="J1219" s="21">
        <v>19.361999999999998</v>
      </c>
      <c r="K1219" s="27">
        <v>0.61741055292775704</v>
      </c>
      <c r="L1219" s="8">
        <v>2254.1</v>
      </c>
      <c r="M1219" s="21">
        <v>47.048000000000002</v>
      </c>
      <c r="N1219" s="22">
        <v>0.33857225100748417</v>
      </c>
      <c r="O1219" s="21">
        <v>95.447999999999993</v>
      </c>
      <c r="P1219" s="27">
        <v>0.509436311315839</v>
      </c>
      <c r="Q1219" s="8">
        <v>904.99</v>
      </c>
      <c r="R1219" s="21">
        <v>19.140999999999998</v>
      </c>
      <c r="S1219" s="22">
        <v>0.19901226866292368</v>
      </c>
      <c r="T1219" s="21">
        <v>72.331000000000003</v>
      </c>
      <c r="U1219" s="27">
        <v>0.48424073136783718</v>
      </c>
      <c r="V1219" s="22"/>
      <c r="W1219" s="23"/>
      <c r="X1219" s="23"/>
      <c r="Y1219" s="23"/>
      <c r="AA1219" s="23"/>
    </row>
    <row r="1220" spans="1:27" x14ac:dyDescent="0.25">
      <c r="A1220" s="20">
        <v>37743</v>
      </c>
      <c r="B1220" s="8">
        <v>2042.56</v>
      </c>
      <c r="C1220" s="21">
        <v>26.814</v>
      </c>
      <c r="D1220" s="22">
        <v>0.28130507763323542</v>
      </c>
      <c r="E1220" s="21">
        <v>32.533999999999999</v>
      </c>
      <c r="F1220" s="27">
        <v>0.32199131941251147</v>
      </c>
      <c r="G1220" s="8">
        <v>1770.77</v>
      </c>
      <c r="H1220" s="21">
        <v>7.9139999999999997</v>
      </c>
      <c r="I1220" s="22">
        <v>0.36252863032524046</v>
      </c>
      <c r="J1220" s="21">
        <v>17.443999999999999</v>
      </c>
      <c r="K1220" s="27">
        <v>0.55624977507678686</v>
      </c>
      <c r="L1220" s="8">
        <v>2254.0100000000002</v>
      </c>
      <c r="M1220" s="21">
        <v>46.433</v>
      </c>
      <c r="N1220" s="22">
        <v>0.33414651698330455</v>
      </c>
      <c r="O1220" s="21">
        <v>94.832999999999998</v>
      </c>
      <c r="P1220" s="27">
        <v>0.50615401119087944</v>
      </c>
      <c r="Q1220" s="8">
        <v>903.19</v>
      </c>
      <c r="R1220" s="21">
        <v>11.102</v>
      </c>
      <c r="S1220" s="22">
        <v>0.11542940320232896</v>
      </c>
      <c r="T1220" s="21">
        <v>64.292000000000002</v>
      </c>
      <c r="U1220" s="27">
        <v>0.43042083919501556</v>
      </c>
      <c r="V1220" s="22"/>
      <c r="W1220" s="23"/>
      <c r="X1220" s="23"/>
      <c r="Y1220" s="23"/>
      <c r="AA1220" s="23"/>
    </row>
    <row r="1221" spans="1:27" x14ac:dyDescent="0.25">
      <c r="A1221" s="20">
        <v>37744</v>
      </c>
      <c r="B1221" s="8">
        <v>2042.6</v>
      </c>
      <c r="C1221" s="21">
        <v>26.971</v>
      </c>
      <c r="D1221" s="22">
        <v>0.28295216114141836</v>
      </c>
      <c r="E1221" s="21">
        <v>32.691000000000003</v>
      </c>
      <c r="F1221" s="27">
        <v>0.32354496901624319</v>
      </c>
      <c r="G1221" s="8">
        <v>1770.08</v>
      </c>
      <c r="H1221" s="21">
        <v>6.23</v>
      </c>
      <c r="I1221" s="22">
        <v>0.28538708199725149</v>
      </c>
      <c r="J1221" s="21">
        <v>15.76</v>
      </c>
      <c r="K1221" s="27">
        <v>0.50255058034100708</v>
      </c>
      <c r="L1221" s="8">
        <v>2253.89</v>
      </c>
      <c r="M1221" s="21">
        <v>45.643999999999998</v>
      </c>
      <c r="N1221" s="22">
        <v>0.32846862406447896</v>
      </c>
      <c r="O1221" s="21">
        <v>94.043999999999997</v>
      </c>
      <c r="P1221" s="27">
        <v>0.5019427688681749</v>
      </c>
      <c r="Q1221" s="8">
        <v>900.76</v>
      </c>
      <c r="R1221" s="21">
        <v>1.3220000000000001</v>
      </c>
      <c r="S1221" s="22">
        <v>1.3745061343314619E-2</v>
      </c>
      <c r="T1221" s="21">
        <v>54.512</v>
      </c>
      <c r="U1221" s="27">
        <v>0.36494586726580208</v>
      </c>
      <c r="V1221" s="22"/>
      <c r="W1221" s="23"/>
      <c r="X1221" s="23"/>
      <c r="Y1221" s="23"/>
      <c r="AA1221" s="23"/>
    </row>
    <row r="1222" spans="1:27" x14ac:dyDescent="0.25">
      <c r="A1222" s="20">
        <v>37745</v>
      </c>
      <c r="B1222" s="8">
        <v>2042.72</v>
      </c>
      <c r="C1222" s="21">
        <v>27.364999999999998</v>
      </c>
      <c r="D1222" s="22">
        <v>0.28708560637851449</v>
      </c>
      <c r="E1222" s="21">
        <v>33.085000000000001</v>
      </c>
      <c r="F1222" s="27">
        <v>0.32744445879088407</v>
      </c>
      <c r="G1222" s="8">
        <v>1769.41</v>
      </c>
      <c r="H1222" s="21">
        <v>4.7350000000000003</v>
      </c>
      <c r="I1222" s="22">
        <v>0.21690334402198808</v>
      </c>
      <c r="J1222" s="21">
        <v>14.265000000000001</v>
      </c>
      <c r="K1222" s="27">
        <v>0.45487908323645337</v>
      </c>
      <c r="L1222" s="8">
        <v>2253.91</v>
      </c>
      <c r="M1222" s="21">
        <v>45.731999999999999</v>
      </c>
      <c r="N1222" s="22">
        <v>0.32910189982728844</v>
      </c>
      <c r="O1222" s="21">
        <v>94.132000000000005</v>
      </c>
      <c r="P1222" s="27">
        <v>0.50241242274457587</v>
      </c>
      <c r="Q1222" s="8">
        <v>902.68</v>
      </c>
      <c r="R1222" s="21">
        <v>8.9540000000000006</v>
      </c>
      <c r="S1222" s="22">
        <v>9.3096277812435013E-2</v>
      </c>
      <c r="T1222" s="21">
        <v>62.143999999999998</v>
      </c>
      <c r="U1222" s="27">
        <v>0.41604013265884848</v>
      </c>
      <c r="V1222" s="22"/>
      <c r="W1222" s="23"/>
      <c r="X1222" s="23"/>
      <c r="Y1222" s="23"/>
      <c r="AA1222" s="23"/>
    </row>
    <row r="1223" spans="1:27" x14ac:dyDescent="0.25">
      <c r="A1223" s="20">
        <v>37746</v>
      </c>
      <c r="B1223" s="8">
        <v>2042.88</v>
      </c>
      <c r="C1223" s="21">
        <v>27.922000000000001</v>
      </c>
      <c r="D1223" s="22">
        <v>0.29292908099034831</v>
      </c>
      <c r="E1223" s="21">
        <v>33.642000000000003</v>
      </c>
      <c r="F1223" s="27">
        <v>0.33295716422244009</v>
      </c>
      <c r="G1223" s="8">
        <v>1769.3</v>
      </c>
      <c r="H1223" s="21">
        <v>4.4960000000000004</v>
      </c>
      <c r="I1223" s="22">
        <v>0.20595510765002289</v>
      </c>
      <c r="J1223" s="21">
        <v>14.026</v>
      </c>
      <c r="K1223" s="27">
        <v>0.44725736457275544</v>
      </c>
      <c r="L1223" s="8">
        <v>2253.9699999999998</v>
      </c>
      <c r="M1223" s="21">
        <v>46.17</v>
      </c>
      <c r="N1223" s="22">
        <v>0.33225388601036271</v>
      </c>
      <c r="O1223" s="21">
        <v>94.57</v>
      </c>
      <c r="P1223" s="27">
        <v>0.50475013810688629</v>
      </c>
      <c r="Q1223" s="8">
        <v>904.01</v>
      </c>
      <c r="R1223" s="21">
        <v>14.693</v>
      </c>
      <c r="S1223" s="22">
        <v>0.15276564774381368</v>
      </c>
      <c r="T1223" s="21">
        <v>67.882999999999996</v>
      </c>
      <c r="U1223" s="27">
        <v>0.45446167413206046</v>
      </c>
      <c r="V1223" s="22"/>
      <c r="W1223" s="23"/>
      <c r="X1223" s="23"/>
      <c r="Y1223" s="23"/>
      <c r="AA1223" s="23"/>
    </row>
    <row r="1224" spans="1:27" x14ac:dyDescent="0.25">
      <c r="A1224" s="20">
        <v>37747</v>
      </c>
      <c r="B1224" s="8">
        <v>2042.99</v>
      </c>
      <c r="C1224" s="21">
        <v>28.321999999999999</v>
      </c>
      <c r="D1224" s="22">
        <v>0.2971254720939992</v>
      </c>
      <c r="E1224" s="21">
        <v>34.042000000000002</v>
      </c>
      <c r="F1224" s="27">
        <v>0.33691622005026434</v>
      </c>
      <c r="G1224" s="8">
        <v>1769.62</v>
      </c>
      <c r="H1224" s="21">
        <v>5.1970000000000001</v>
      </c>
      <c r="I1224" s="22">
        <v>0.23806688043976179</v>
      </c>
      <c r="J1224" s="21">
        <v>14.727</v>
      </c>
      <c r="K1224" s="27">
        <v>0.46961155369914581</v>
      </c>
      <c r="L1224" s="8">
        <v>2253.9899999999998</v>
      </c>
      <c r="M1224" s="21">
        <v>46.258000000000003</v>
      </c>
      <c r="N1224" s="22">
        <v>0.33288716177317212</v>
      </c>
      <c r="O1224" s="21">
        <v>94.658000000000001</v>
      </c>
      <c r="P1224" s="27">
        <v>0.50521998044792471</v>
      </c>
      <c r="Q1224" s="8">
        <v>904.91</v>
      </c>
      <c r="R1224" s="21">
        <v>18.744</v>
      </c>
      <c r="S1224" s="22">
        <v>0.19488459139114162</v>
      </c>
      <c r="T1224" s="21">
        <v>71.933999999999997</v>
      </c>
      <c r="U1224" s="27">
        <v>0.48158310119694431</v>
      </c>
      <c r="V1224" s="22"/>
      <c r="W1224" s="23"/>
      <c r="X1224" s="23"/>
      <c r="Y1224" s="23"/>
      <c r="AA1224" s="23"/>
    </row>
    <row r="1225" spans="1:27" x14ac:dyDescent="0.25">
      <c r="A1225" s="20">
        <v>37748</v>
      </c>
      <c r="B1225" s="8">
        <v>2043.13</v>
      </c>
      <c r="C1225" s="21">
        <v>28.806000000000001</v>
      </c>
      <c r="D1225" s="22">
        <v>0.30220310532941669</v>
      </c>
      <c r="E1225" s="21">
        <v>34.526000000000003</v>
      </c>
      <c r="F1225" s="27">
        <v>0.34170616540975463</v>
      </c>
      <c r="G1225" s="8">
        <v>1770.46</v>
      </c>
      <c r="H1225" s="21">
        <v>7.1509999999999998</v>
      </c>
      <c r="I1225" s="22">
        <v>0.32757672927164455</v>
      </c>
      <c r="J1225" s="21">
        <v>16.681000000000001</v>
      </c>
      <c r="K1225" s="27">
        <v>0.53192017338254782</v>
      </c>
      <c r="L1225" s="8">
        <v>2253.7199999999998</v>
      </c>
      <c r="M1225" s="21">
        <v>44.509</v>
      </c>
      <c r="N1225" s="22">
        <v>0.32030080598733446</v>
      </c>
      <c r="O1225" s="21">
        <v>92.909000000000006</v>
      </c>
      <c r="P1225" s="27">
        <v>0.49588495002822447</v>
      </c>
      <c r="Q1225" s="8">
        <v>906.38</v>
      </c>
      <c r="R1225" s="21">
        <v>25.788</v>
      </c>
      <c r="S1225" s="22">
        <v>0.26812227074235806</v>
      </c>
      <c r="T1225" s="21">
        <v>78.977999999999994</v>
      </c>
      <c r="U1225" s="27">
        <v>0.52874047818419279</v>
      </c>
      <c r="V1225" s="22"/>
      <c r="W1225" s="23"/>
      <c r="X1225" s="23"/>
      <c r="Y1225" s="23"/>
      <c r="AA1225" s="23"/>
    </row>
    <row r="1226" spans="1:27" x14ac:dyDescent="0.25">
      <c r="A1226" s="20">
        <v>37749</v>
      </c>
      <c r="B1226" s="8">
        <v>2043.24</v>
      </c>
      <c r="C1226" s="21">
        <v>29.212</v>
      </c>
      <c r="D1226" s="22">
        <v>0.30646244229962233</v>
      </c>
      <c r="E1226" s="21">
        <v>34.932000000000002</v>
      </c>
      <c r="F1226" s="27">
        <v>0.34572440788914965</v>
      </c>
      <c r="G1226" s="8">
        <v>1769.57</v>
      </c>
      <c r="H1226" s="21">
        <v>5.0739999999999998</v>
      </c>
      <c r="I1226" s="22">
        <v>0.23243243243243245</v>
      </c>
      <c r="J1226" s="21">
        <v>14.603999999999999</v>
      </c>
      <c r="K1226" s="27">
        <v>0.46568884396509502</v>
      </c>
      <c r="L1226" s="8">
        <v>2253.83</v>
      </c>
      <c r="M1226" s="21">
        <v>45.207000000000001</v>
      </c>
      <c r="N1226" s="22">
        <v>0.3253238341968912</v>
      </c>
      <c r="O1226" s="21">
        <v>93.606999999999999</v>
      </c>
      <c r="P1226" s="27">
        <v>0.49961033051571163</v>
      </c>
      <c r="Q1226" s="8">
        <v>904.1</v>
      </c>
      <c r="R1226" s="21">
        <v>15.081</v>
      </c>
      <c r="S1226" s="22">
        <v>0.15679975046787276</v>
      </c>
      <c r="T1226" s="21">
        <v>68.271000000000001</v>
      </c>
      <c r="U1226" s="27">
        <v>0.45705937508834515</v>
      </c>
      <c r="V1226" s="22"/>
      <c r="W1226" s="23"/>
      <c r="X1226" s="23"/>
      <c r="Y1226" s="23"/>
      <c r="AA1226" s="23"/>
    </row>
    <row r="1227" spans="1:27" x14ac:dyDescent="0.25">
      <c r="A1227" s="20">
        <v>37750</v>
      </c>
      <c r="B1227" s="8">
        <v>2043.27</v>
      </c>
      <c r="C1227" s="21">
        <v>29.334</v>
      </c>
      <c r="D1227" s="22">
        <v>0.30774234158623587</v>
      </c>
      <c r="E1227" s="21">
        <v>35.054000000000002</v>
      </c>
      <c r="F1227" s="27">
        <v>0.34693204322216015</v>
      </c>
      <c r="G1227" s="8">
        <v>1768.49</v>
      </c>
      <c r="H1227" s="21">
        <v>2.883</v>
      </c>
      <c r="I1227" s="22">
        <v>0.1320659642693541</v>
      </c>
      <c r="J1227" s="21">
        <v>12.413</v>
      </c>
      <c r="K1227" s="27">
        <v>0.39582329328265847</v>
      </c>
      <c r="L1227" s="8">
        <v>2253.9499999999998</v>
      </c>
      <c r="M1227" s="21">
        <v>45.994999999999997</v>
      </c>
      <c r="N1227" s="22">
        <v>0.33099453080023028</v>
      </c>
      <c r="O1227" s="21">
        <v>94.394999999999996</v>
      </c>
      <c r="P1227" s="27">
        <v>0.50381610736393156</v>
      </c>
      <c r="Q1227" s="8">
        <v>902.79</v>
      </c>
      <c r="R1227" s="21">
        <v>9.3940000000000001</v>
      </c>
      <c r="S1227" s="22">
        <v>9.7671033478893735E-2</v>
      </c>
      <c r="T1227" s="21">
        <v>62.584000000000003</v>
      </c>
      <c r="U1227" s="27">
        <v>0.41898588405381904</v>
      </c>
      <c r="V1227" s="22"/>
      <c r="W1227" s="23"/>
      <c r="X1227" s="23"/>
      <c r="Y1227" s="23"/>
      <c r="AA1227" s="23"/>
    </row>
    <row r="1228" spans="1:27" x14ac:dyDescent="0.25">
      <c r="A1228" s="20">
        <v>37751</v>
      </c>
      <c r="B1228" s="8">
        <v>2043.24</v>
      </c>
      <c r="C1228" s="21">
        <v>29.212</v>
      </c>
      <c r="D1228" s="22">
        <v>0.30646244229962233</v>
      </c>
      <c r="E1228" s="21">
        <v>34.932000000000002</v>
      </c>
      <c r="F1228" s="27">
        <v>0.34572440788914965</v>
      </c>
      <c r="G1228" s="8">
        <v>1769.24</v>
      </c>
      <c r="H1228" s="21">
        <v>4.3769999999999998</v>
      </c>
      <c r="I1228" s="22">
        <v>0.20050389372423269</v>
      </c>
      <c r="J1228" s="21">
        <v>13.907</v>
      </c>
      <c r="K1228" s="27">
        <v>0.44346300775926412</v>
      </c>
      <c r="L1228" s="8">
        <v>2254.23</v>
      </c>
      <c r="M1228" s="21">
        <v>47.93</v>
      </c>
      <c r="N1228" s="22">
        <v>0.34491940126655152</v>
      </c>
      <c r="O1228" s="21">
        <v>96.33</v>
      </c>
      <c r="P1228" s="27">
        <v>0.51414396949345531</v>
      </c>
      <c r="Q1228" s="8">
        <v>905.36</v>
      </c>
      <c r="R1228" s="21">
        <v>20.867000000000001</v>
      </c>
      <c r="S1228" s="22">
        <v>0.21695778748180497</v>
      </c>
      <c r="T1228" s="21">
        <v>74.057000000000002</v>
      </c>
      <c r="U1228" s="27">
        <v>0.49579554493825001</v>
      </c>
      <c r="V1228" s="22"/>
      <c r="W1228" s="23"/>
      <c r="X1228" s="23"/>
      <c r="Y1228" s="23"/>
      <c r="AA1228" s="23"/>
    </row>
    <row r="1229" spans="1:27" x14ac:dyDescent="0.25">
      <c r="A1229" s="20">
        <v>37752</v>
      </c>
      <c r="B1229" s="8">
        <v>2043.23</v>
      </c>
      <c r="C1229" s="21">
        <v>29.170999999999999</v>
      </c>
      <c r="D1229" s="22">
        <v>0.30603231221149807</v>
      </c>
      <c r="E1229" s="21">
        <v>34.890999999999998</v>
      </c>
      <c r="F1229" s="27">
        <v>0.34531882756524507</v>
      </c>
      <c r="G1229" s="8">
        <v>1771.51</v>
      </c>
      <c r="H1229" s="21">
        <v>9.8919999999999995</v>
      </c>
      <c r="I1229" s="22">
        <v>0.45313788364635821</v>
      </c>
      <c r="J1229" s="21">
        <v>19.422000000000001</v>
      </c>
      <c r="K1229" s="27">
        <v>0.61932362264847673</v>
      </c>
      <c r="L1229" s="8">
        <v>2254.3000000000002</v>
      </c>
      <c r="M1229" s="21">
        <v>48.372</v>
      </c>
      <c r="N1229" s="22">
        <v>0.34810017271157168</v>
      </c>
      <c r="O1229" s="21">
        <v>96.772000000000006</v>
      </c>
      <c r="P1229" s="27">
        <v>0.516502981359792</v>
      </c>
      <c r="Q1229" s="8">
        <v>907.35</v>
      </c>
      <c r="R1229" s="21">
        <v>30.681000000000001</v>
      </c>
      <c r="S1229" s="22">
        <v>0.31899563318777291</v>
      </c>
      <c r="T1229" s="21">
        <v>83.870999999999995</v>
      </c>
      <c r="U1229" s="27">
        <v>0.56149870887693309</v>
      </c>
      <c r="V1229" s="22"/>
      <c r="W1229" s="23"/>
      <c r="X1229" s="23"/>
      <c r="Y1229" s="23"/>
      <c r="AA1229" s="23"/>
    </row>
    <row r="1230" spans="1:27" x14ac:dyDescent="0.25">
      <c r="A1230" s="20">
        <v>37753</v>
      </c>
      <c r="B1230" s="8">
        <v>2043.25</v>
      </c>
      <c r="C1230" s="21">
        <v>29.251999999999999</v>
      </c>
      <c r="D1230" s="22">
        <v>0.30688208140998741</v>
      </c>
      <c r="E1230" s="21">
        <v>34.972000000000001</v>
      </c>
      <c r="F1230" s="27">
        <v>0.3461205031727384</v>
      </c>
      <c r="G1230" s="8">
        <v>1772.26</v>
      </c>
      <c r="H1230" s="21">
        <v>12.04</v>
      </c>
      <c r="I1230" s="22">
        <v>0.55153458543289047</v>
      </c>
      <c r="J1230" s="21">
        <v>21.57</v>
      </c>
      <c r="K1230" s="27">
        <v>0.68781885310284507</v>
      </c>
      <c r="L1230" s="8">
        <v>2254.06</v>
      </c>
      <c r="M1230" s="21">
        <v>46.784999999999997</v>
      </c>
      <c r="N1230" s="22">
        <v>0.33667962003454233</v>
      </c>
      <c r="O1230" s="21">
        <v>95.185000000000002</v>
      </c>
      <c r="P1230" s="27">
        <v>0.5080326266964833</v>
      </c>
      <c r="Q1230" s="8">
        <v>905.96</v>
      </c>
      <c r="R1230" s="21">
        <v>23.751999999999999</v>
      </c>
      <c r="S1230" s="22">
        <v>0.24695362861301728</v>
      </c>
      <c r="T1230" s="21">
        <v>76.941999999999993</v>
      </c>
      <c r="U1230" s="27">
        <v>0.51511003931552402</v>
      </c>
      <c r="V1230" s="22"/>
      <c r="W1230" s="23"/>
      <c r="X1230" s="23"/>
      <c r="Y1230" s="23"/>
      <c r="AA1230" s="23"/>
    </row>
    <row r="1231" spans="1:27" x14ac:dyDescent="0.25">
      <c r="A1231" s="20">
        <v>37754</v>
      </c>
      <c r="B1231" s="8">
        <v>2043.26</v>
      </c>
      <c r="C1231" s="21">
        <v>29.292999999999999</v>
      </c>
      <c r="D1231" s="22">
        <v>0.30731221149811161</v>
      </c>
      <c r="E1231" s="21">
        <v>35.012999999999998</v>
      </c>
      <c r="F1231" s="27">
        <v>0.34652608349664299</v>
      </c>
      <c r="G1231" s="8">
        <v>1772.1</v>
      </c>
      <c r="H1231" s="21">
        <v>11.568</v>
      </c>
      <c r="I1231" s="22">
        <v>0.52991296381126896</v>
      </c>
      <c r="J1231" s="21">
        <v>21.097999999999999</v>
      </c>
      <c r="K1231" s="27">
        <v>0.6727673339519048</v>
      </c>
      <c r="L1231" s="8">
        <v>2254.21</v>
      </c>
      <c r="M1231" s="21">
        <v>47.753</v>
      </c>
      <c r="N1231" s="22">
        <v>0.34364565342544617</v>
      </c>
      <c r="O1231" s="21">
        <v>96.153000000000006</v>
      </c>
      <c r="P1231" s="27">
        <v>0.51319919626616872</v>
      </c>
      <c r="Q1231" s="8">
        <v>905.02</v>
      </c>
      <c r="R1231" s="21">
        <v>19.273</v>
      </c>
      <c r="S1231" s="22">
        <v>0.2003846953628613</v>
      </c>
      <c r="T1231" s="21">
        <v>72.462999999999994</v>
      </c>
      <c r="U1231" s="27">
        <v>0.48512468728330765</v>
      </c>
      <c r="V1231" s="22"/>
      <c r="W1231" s="23"/>
      <c r="X1231" s="23"/>
      <c r="Y1231" s="23"/>
      <c r="AA1231" s="23"/>
    </row>
    <row r="1232" spans="1:27" x14ac:dyDescent="0.25">
      <c r="A1232" s="20">
        <v>37755</v>
      </c>
      <c r="B1232" s="8">
        <v>2043.27</v>
      </c>
      <c r="C1232" s="21">
        <v>29.334</v>
      </c>
      <c r="D1232" s="22">
        <v>0.30774234158623587</v>
      </c>
      <c r="E1232" s="21">
        <v>35.054000000000002</v>
      </c>
      <c r="F1232" s="27">
        <v>0.34693204322216015</v>
      </c>
      <c r="G1232" s="8">
        <v>1772.12</v>
      </c>
      <c r="H1232" s="21">
        <v>11.631</v>
      </c>
      <c r="I1232" s="22">
        <v>0.53279890059551083</v>
      </c>
      <c r="J1232" s="21">
        <v>21.161000000000001</v>
      </c>
      <c r="K1232" s="27">
        <v>0.67477697396523584</v>
      </c>
      <c r="L1232" s="8">
        <v>2254.2199999999998</v>
      </c>
      <c r="M1232" s="21">
        <v>47.841999999999999</v>
      </c>
      <c r="N1232" s="22">
        <v>0.3442861255037421</v>
      </c>
      <c r="O1232" s="21">
        <v>96.242000000000004</v>
      </c>
      <c r="P1232" s="27">
        <v>0.51367412715241689</v>
      </c>
      <c r="Q1232" s="8">
        <v>903.98</v>
      </c>
      <c r="R1232" s="21">
        <v>14.563000000000001</v>
      </c>
      <c r="S1232" s="22">
        <v>0.15141401538781449</v>
      </c>
      <c r="T1232" s="21">
        <v>67.753</v>
      </c>
      <c r="U1232" s="27">
        <v>0.45359154803534574</v>
      </c>
      <c r="V1232" s="22"/>
      <c r="W1232" s="23"/>
      <c r="X1232" s="23"/>
      <c r="Y1232" s="23"/>
      <c r="AA1232" s="23"/>
    </row>
    <row r="1233" spans="1:27" x14ac:dyDescent="0.25">
      <c r="A1233" s="20">
        <v>37756</v>
      </c>
      <c r="B1233" s="8">
        <v>2043.26</v>
      </c>
      <c r="C1233" s="21">
        <v>29.292999999999999</v>
      </c>
      <c r="D1233" s="22">
        <v>0.30731221149811161</v>
      </c>
      <c r="E1233" s="21">
        <v>35.012999999999998</v>
      </c>
      <c r="F1233" s="27">
        <v>0.34652608349664299</v>
      </c>
      <c r="G1233" s="8">
        <v>1772.31</v>
      </c>
      <c r="H1233" s="21">
        <v>12.199</v>
      </c>
      <c r="I1233" s="22">
        <v>0.55881814017407239</v>
      </c>
      <c r="J1233" s="21">
        <v>21.728999999999999</v>
      </c>
      <c r="K1233" s="27">
        <v>0.69288940466932769</v>
      </c>
      <c r="L1233" s="8">
        <v>2254.25</v>
      </c>
      <c r="M1233" s="21">
        <v>48.018000000000001</v>
      </c>
      <c r="N1233" s="22">
        <v>0.34555267702936099</v>
      </c>
      <c r="O1233" s="21">
        <v>96.418000000000006</v>
      </c>
      <c r="P1233" s="27">
        <v>0.51461362336985628</v>
      </c>
      <c r="Q1233" s="8">
        <v>903.84</v>
      </c>
      <c r="R1233" s="21">
        <v>13.917999999999999</v>
      </c>
      <c r="S1233" s="22">
        <v>0.1447078394676648</v>
      </c>
      <c r="T1233" s="21">
        <v>67.108000000000004</v>
      </c>
      <c r="U1233" s="27">
        <v>0.44927318712886888</v>
      </c>
      <c r="V1233" s="22"/>
      <c r="W1233" s="23"/>
      <c r="X1233" s="23"/>
      <c r="Y1233" s="23"/>
      <c r="AA1233" s="23"/>
    </row>
    <row r="1234" spans="1:27" x14ac:dyDescent="0.25">
      <c r="A1234" s="20">
        <v>37757</v>
      </c>
      <c r="B1234" s="8">
        <v>2043.31</v>
      </c>
      <c r="C1234" s="21">
        <v>29.457000000000001</v>
      </c>
      <c r="D1234" s="22">
        <v>0.30903273185060848</v>
      </c>
      <c r="E1234" s="21">
        <v>35.177</v>
      </c>
      <c r="F1234" s="27">
        <v>0.34814916359548648</v>
      </c>
      <c r="G1234" s="8">
        <v>1773.38</v>
      </c>
      <c r="H1234" s="21">
        <v>15.567</v>
      </c>
      <c r="I1234" s="22">
        <v>0.71310123683005044</v>
      </c>
      <c r="J1234" s="21">
        <v>25.097000000000001</v>
      </c>
      <c r="K1234" s="27">
        <v>0.80028657173211992</v>
      </c>
      <c r="L1234" s="8">
        <v>2254.09</v>
      </c>
      <c r="M1234" s="21">
        <v>46.96</v>
      </c>
      <c r="N1234" s="22">
        <v>0.3379389752446747</v>
      </c>
      <c r="O1234" s="21">
        <v>95.36</v>
      </c>
      <c r="P1234" s="27">
        <v>0.50896665743943803</v>
      </c>
      <c r="Q1234" s="8">
        <v>903.62</v>
      </c>
      <c r="R1234" s="21">
        <v>12.952999999999999</v>
      </c>
      <c r="S1234" s="22">
        <v>0.13467456851736329</v>
      </c>
      <c r="T1234" s="21">
        <v>66.143000000000001</v>
      </c>
      <c r="U1234" s="27">
        <v>0.44281350928504642</v>
      </c>
      <c r="V1234" s="22"/>
      <c r="W1234" s="23"/>
      <c r="X1234" s="23"/>
      <c r="Y1234" s="23"/>
      <c r="AA1234" s="23"/>
    </row>
    <row r="1235" spans="1:27" x14ac:dyDescent="0.25">
      <c r="A1235" s="20">
        <v>37758</v>
      </c>
      <c r="B1235" s="8">
        <v>2043.57</v>
      </c>
      <c r="C1235" s="21">
        <v>30.402999999999999</v>
      </c>
      <c r="D1235" s="22">
        <v>0.31895719681074275</v>
      </c>
      <c r="E1235" s="21">
        <v>36.122999999999998</v>
      </c>
      <c r="F1235" s="27">
        <v>0.35751203659204112</v>
      </c>
      <c r="G1235" s="8">
        <v>1774.36</v>
      </c>
      <c r="H1235" s="21">
        <v>18.933</v>
      </c>
      <c r="I1235" s="22">
        <v>0.86729271644525874</v>
      </c>
      <c r="J1235" s="21">
        <v>28.463000000000001</v>
      </c>
      <c r="K1235" s="27">
        <v>0.90762139594778335</v>
      </c>
      <c r="L1235" s="8">
        <v>2254.09</v>
      </c>
      <c r="M1235" s="21">
        <v>46.96</v>
      </c>
      <c r="N1235" s="22">
        <v>0.3379389752446747</v>
      </c>
      <c r="O1235" s="21">
        <v>95.36</v>
      </c>
      <c r="P1235" s="27">
        <v>0.50896665743943803</v>
      </c>
      <c r="Q1235" s="8">
        <v>903.84</v>
      </c>
      <c r="R1235" s="21">
        <v>13.917999999999999</v>
      </c>
      <c r="S1235" s="22">
        <v>0.1447078394676648</v>
      </c>
      <c r="T1235" s="21">
        <v>67.108000000000004</v>
      </c>
      <c r="U1235" s="27">
        <v>0.44927318712886888</v>
      </c>
      <c r="V1235" s="22"/>
      <c r="W1235" s="23"/>
      <c r="X1235" s="23"/>
      <c r="Y1235" s="23"/>
      <c r="AA1235" s="23"/>
    </row>
    <row r="1236" spans="1:27" x14ac:dyDescent="0.25">
      <c r="A1236" s="20">
        <v>37759</v>
      </c>
      <c r="B1236" s="8">
        <v>2044</v>
      </c>
      <c r="C1236" s="21">
        <v>31.997</v>
      </c>
      <c r="D1236" s="22">
        <v>0.33567981535879143</v>
      </c>
      <c r="E1236" s="21">
        <v>37.716999999999999</v>
      </c>
      <c r="F1236" s="27">
        <v>0.37328793504692953</v>
      </c>
      <c r="G1236" s="8">
        <v>1776.33</v>
      </c>
      <c r="H1236" s="21">
        <v>26.596</v>
      </c>
      <c r="I1236" s="22">
        <v>1.2183234081539165</v>
      </c>
      <c r="J1236" s="21">
        <v>36.125999999999998</v>
      </c>
      <c r="K1236" s="27">
        <v>1.1519772412913643</v>
      </c>
      <c r="L1236" s="8">
        <v>2254.16</v>
      </c>
      <c r="M1236" s="21">
        <v>47.401000000000003</v>
      </c>
      <c r="N1236" s="22">
        <v>0.3411125503742084</v>
      </c>
      <c r="O1236" s="21">
        <v>95.801000000000002</v>
      </c>
      <c r="P1236" s="27">
        <v>0.51132039229592752</v>
      </c>
      <c r="Q1236" s="8">
        <v>906.19</v>
      </c>
      <c r="R1236" s="21">
        <v>24.835999999999999</v>
      </c>
      <c r="S1236" s="22">
        <v>0.25822416302765649</v>
      </c>
      <c r="T1236" s="21">
        <v>78.025999999999996</v>
      </c>
      <c r="U1236" s="27">
        <v>0.52236723670759355</v>
      </c>
      <c r="V1236" s="22"/>
      <c r="W1236" s="23"/>
      <c r="X1236" s="23"/>
      <c r="Y1236" s="23"/>
      <c r="AA1236" s="23"/>
    </row>
    <row r="1237" spans="1:27" x14ac:dyDescent="0.25">
      <c r="A1237" s="20">
        <v>37760</v>
      </c>
      <c r="B1237" s="8">
        <v>2044.48</v>
      </c>
      <c r="C1237" s="21">
        <v>33.843000000000004</v>
      </c>
      <c r="D1237" s="22">
        <v>0.35504616030214015</v>
      </c>
      <c r="E1237" s="21">
        <v>39.563000000000002</v>
      </c>
      <c r="F1237" s="27">
        <v>0.39155764030165402</v>
      </c>
      <c r="G1237" s="8">
        <v>1775.7</v>
      </c>
      <c r="H1237" s="21">
        <v>24.021000000000001</v>
      </c>
      <c r="I1237" s="22">
        <v>1.1003664681630783</v>
      </c>
      <c r="J1237" s="21">
        <v>33.551000000000002</v>
      </c>
      <c r="K1237" s="27">
        <v>1.0698655995787874</v>
      </c>
      <c r="L1237" s="8">
        <v>2254.65</v>
      </c>
      <c r="M1237" s="21">
        <v>50.771000000000001</v>
      </c>
      <c r="N1237" s="22">
        <v>0.36536413356361541</v>
      </c>
      <c r="O1237" s="21">
        <v>99.171000000000006</v>
      </c>
      <c r="P1237" s="27">
        <v>0.52930726882475265</v>
      </c>
      <c r="Q1237" s="8">
        <v>909.64</v>
      </c>
      <c r="R1237" s="21">
        <v>42.969000000000001</v>
      </c>
      <c r="S1237" s="22">
        <v>0.44675608234560205</v>
      </c>
      <c r="T1237" s="21">
        <v>96.159000000000006</v>
      </c>
      <c r="U1237" s="27">
        <v>0.6437642332604997</v>
      </c>
      <c r="V1237" s="22"/>
      <c r="W1237" s="23"/>
      <c r="X1237" s="23"/>
      <c r="Y1237" s="23"/>
      <c r="AA1237" s="23"/>
    </row>
    <row r="1238" spans="1:27" x14ac:dyDescent="0.25">
      <c r="A1238" s="20">
        <v>37761</v>
      </c>
      <c r="B1238" s="8">
        <v>2044.65</v>
      </c>
      <c r="C1238" s="21">
        <v>34.499000000000002</v>
      </c>
      <c r="D1238" s="22">
        <v>0.36192824171212762</v>
      </c>
      <c r="E1238" s="21">
        <v>40.219000000000001</v>
      </c>
      <c r="F1238" s="27">
        <v>0.39805034009864076</v>
      </c>
      <c r="G1238" s="8">
        <v>1775.42</v>
      </c>
      <c r="H1238" s="21">
        <v>22.914999999999999</v>
      </c>
      <c r="I1238" s="22">
        <v>1.0497022446174988</v>
      </c>
      <c r="J1238" s="21">
        <v>32.445</v>
      </c>
      <c r="K1238" s="27">
        <v>1.0345978842353472</v>
      </c>
      <c r="L1238" s="8">
        <v>2254.4499999999998</v>
      </c>
      <c r="M1238" s="21">
        <v>49.435000000000002</v>
      </c>
      <c r="N1238" s="22">
        <v>0.35574985607369025</v>
      </c>
      <c r="O1238" s="21">
        <v>97.834999999999994</v>
      </c>
      <c r="P1238" s="27">
        <v>0.52217652080408361</v>
      </c>
      <c r="Q1238" s="8">
        <v>910.76</v>
      </c>
      <c r="R1238" s="21">
        <v>49.417999999999999</v>
      </c>
      <c r="S1238" s="22">
        <v>0.51380744437512993</v>
      </c>
      <c r="T1238" s="21">
        <v>102.608</v>
      </c>
      <c r="U1238" s="27">
        <v>0.68693862244609782</v>
      </c>
      <c r="V1238" s="22"/>
      <c r="W1238" s="23"/>
      <c r="X1238" s="23"/>
      <c r="Y1238" s="23"/>
      <c r="AA1238" s="23"/>
    </row>
    <row r="1239" spans="1:27" x14ac:dyDescent="0.25">
      <c r="A1239" s="20">
        <v>37762</v>
      </c>
      <c r="B1239" s="8">
        <v>2044.74</v>
      </c>
      <c r="C1239" s="21">
        <v>34.85</v>
      </c>
      <c r="D1239" s="22">
        <v>0.36561057490558119</v>
      </c>
      <c r="E1239" s="21">
        <v>40.57</v>
      </c>
      <c r="F1239" s="27">
        <v>0.40152414126390756</v>
      </c>
      <c r="G1239" s="8">
        <v>1775.15</v>
      </c>
      <c r="H1239" s="21">
        <v>21.870999999999999</v>
      </c>
      <c r="I1239" s="22">
        <v>1.0018781493357765</v>
      </c>
      <c r="J1239" s="21">
        <v>31.401</v>
      </c>
      <c r="K1239" s="27">
        <v>1.0013068038685229</v>
      </c>
      <c r="L1239" s="8">
        <v>2254.5500000000002</v>
      </c>
      <c r="M1239" s="21">
        <v>50.058</v>
      </c>
      <c r="N1239" s="22">
        <v>0.36023316062176164</v>
      </c>
      <c r="O1239" s="21">
        <v>98.457999999999998</v>
      </c>
      <c r="P1239" s="27">
        <v>0.52550179086637039</v>
      </c>
      <c r="Q1239" s="8">
        <v>911.57</v>
      </c>
      <c r="R1239" s="21">
        <v>54.186999999999998</v>
      </c>
      <c r="S1239" s="22">
        <v>0.56339155749636105</v>
      </c>
      <c r="T1239" s="21">
        <v>107.377</v>
      </c>
      <c r="U1239" s="27">
        <v>0.71886591152859802</v>
      </c>
      <c r="V1239" s="22"/>
      <c r="W1239" s="23"/>
      <c r="X1239" s="23"/>
      <c r="Y1239" s="23"/>
      <c r="AA1239" s="23"/>
    </row>
    <row r="1240" spans="1:27" x14ac:dyDescent="0.25">
      <c r="A1240" s="20">
        <v>37763</v>
      </c>
      <c r="B1240" s="8">
        <v>2044.88</v>
      </c>
      <c r="C1240" s="21">
        <v>35.426000000000002</v>
      </c>
      <c r="D1240" s="22">
        <v>0.37165337809483839</v>
      </c>
      <c r="E1240" s="21">
        <v>41.146000000000001</v>
      </c>
      <c r="F1240" s="27">
        <v>0.40722502989532949</v>
      </c>
      <c r="G1240" s="8">
        <v>1775.11</v>
      </c>
      <c r="H1240" s="21">
        <v>21.713000000000001</v>
      </c>
      <c r="I1240" s="22">
        <v>0.99464040311497937</v>
      </c>
      <c r="J1240" s="21">
        <v>31.242999999999999</v>
      </c>
      <c r="K1240" s="27">
        <v>0.99626925733875549</v>
      </c>
      <c r="L1240" s="8">
        <v>2254.7399999999998</v>
      </c>
      <c r="M1240" s="21">
        <v>51.396000000000001</v>
      </c>
      <c r="N1240" s="22">
        <v>0.36986183074265977</v>
      </c>
      <c r="O1240" s="21">
        <v>99.796000000000006</v>
      </c>
      <c r="P1240" s="27">
        <v>0.53264309290673384</v>
      </c>
      <c r="Q1240" s="8">
        <v>913.01</v>
      </c>
      <c r="R1240" s="21">
        <v>63.103999999999999</v>
      </c>
      <c r="S1240" s="22">
        <v>0.65610313994593472</v>
      </c>
      <c r="T1240" s="21">
        <v>116.294</v>
      </c>
      <c r="U1240" s="27">
        <v>0.77856347667260506</v>
      </c>
      <c r="V1240" s="22"/>
      <c r="W1240" s="23"/>
      <c r="X1240" s="23"/>
      <c r="Y1240" s="23"/>
      <c r="AA1240" s="23"/>
    </row>
    <row r="1241" spans="1:27" x14ac:dyDescent="0.25">
      <c r="A1241" s="20">
        <v>37764</v>
      </c>
      <c r="B1241" s="8">
        <v>2044.95</v>
      </c>
      <c r="C1241" s="21">
        <v>35.692</v>
      </c>
      <c r="D1241" s="22">
        <v>0.37444397817876629</v>
      </c>
      <c r="E1241" s="21">
        <v>41.411999999999999</v>
      </c>
      <c r="F1241" s="27">
        <v>0.40985731828377653</v>
      </c>
      <c r="G1241" s="8">
        <v>1775.73</v>
      </c>
      <c r="H1241" s="21">
        <v>24.145</v>
      </c>
      <c r="I1241" s="22">
        <v>1.1060467246907926</v>
      </c>
      <c r="J1241" s="21">
        <v>33.674999999999997</v>
      </c>
      <c r="K1241" s="27">
        <v>1.0738200919407861</v>
      </c>
      <c r="L1241" s="8">
        <v>2254.7600000000002</v>
      </c>
      <c r="M1241" s="21">
        <v>51.575000000000003</v>
      </c>
      <c r="N1241" s="22">
        <v>0.37114997121473803</v>
      </c>
      <c r="O1241" s="21">
        <v>99.974999999999994</v>
      </c>
      <c r="P1241" s="27">
        <v>0.53359842015371473</v>
      </c>
      <c r="Q1241" s="8">
        <v>911.22</v>
      </c>
      <c r="R1241" s="21">
        <v>52.133000000000003</v>
      </c>
      <c r="S1241" s="22">
        <v>0.54203576627157413</v>
      </c>
      <c r="T1241" s="21">
        <v>105.32299999999999</v>
      </c>
      <c r="U1241" s="27">
        <v>0.7051144617458166</v>
      </c>
      <c r="V1241" s="22"/>
      <c r="W1241" s="23"/>
      <c r="X1241" s="23"/>
      <c r="Y1241" s="23"/>
      <c r="AA1241" s="23"/>
    </row>
    <row r="1242" spans="1:27" x14ac:dyDescent="0.25">
      <c r="A1242" s="20">
        <v>37765</v>
      </c>
      <c r="B1242" s="8">
        <v>2045.07</v>
      </c>
      <c r="C1242" s="21">
        <v>36.183999999999997</v>
      </c>
      <c r="D1242" s="22">
        <v>0.37960553923625684</v>
      </c>
      <c r="E1242" s="21">
        <v>41.904000000000003</v>
      </c>
      <c r="F1242" s="27">
        <v>0.41472693798191973</v>
      </c>
      <c r="G1242" s="8">
        <v>1775.43</v>
      </c>
      <c r="H1242" s="21">
        <v>22.956</v>
      </c>
      <c r="I1242" s="22">
        <v>1.0515803939532753</v>
      </c>
      <c r="J1242" s="21">
        <v>32.485999999999997</v>
      </c>
      <c r="K1242" s="27">
        <v>1.0359058616162864</v>
      </c>
      <c r="L1242" s="8">
        <v>2254.87</v>
      </c>
      <c r="M1242" s="21">
        <v>52.292000000000002</v>
      </c>
      <c r="N1242" s="22">
        <v>0.37630972941853769</v>
      </c>
      <c r="O1242" s="21">
        <v>100.69199999999999</v>
      </c>
      <c r="P1242" s="27">
        <v>0.53742519461612315</v>
      </c>
      <c r="Q1242" s="8">
        <v>910.88</v>
      </c>
      <c r="R1242" s="21">
        <v>50.094000000000001</v>
      </c>
      <c r="S1242" s="22">
        <v>0.52083593262632566</v>
      </c>
      <c r="T1242" s="21">
        <v>103.28400000000001</v>
      </c>
      <c r="U1242" s="27">
        <v>0.69146443063391061</v>
      </c>
      <c r="V1242" s="22"/>
      <c r="W1242" s="23"/>
      <c r="X1242" s="23"/>
      <c r="Y1242" s="23"/>
      <c r="AA1242" s="23"/>
    </row>
    <row r="1243" spans="1:27" x14ac:dyDescent="0.25">
      <c r="A1243" s="20">
        <v>37766</v>
      </c>
      <c r="B1243" s="8">
        <v>2045.35</v>
      </c>
      <c r="C1243" s="21">
        <v>37.313000000000002</v>
      </c>
      <c r="D1243" s="22">
        <v>0.39144985312631136</v>
      </c>
      <c r="E1243" s="21">
        <v>43.033000000000001</v>
      </c>
      <c r="F1243" s="27">
        <v>0.42590069487557114</v>
      </c>
      <c r="G1243" s="8">
        <v>1775.9</v>
      </c>
      <c r="H1243" s="21">
        <v>24.853000000000002</v>
      </c>
      <c r="I1243" s="22">
        <v>1.1384791571232249</v>
      </c>
      <c r="J1243" s="21">
        <v>34.383000000000003</v>
      </c>
      <c r="K1243" s="27">
        <v>1.096396759462813</v>
      </c>
      <c r="L1243" s="8">
        <v>2255.16</v>
      </c>
      <c r="M1243" s="21">
        <v>54.365000000000002</v>
      </c>
      <c r="N1243" s="22">
        <v>0.39122769142199193</v>
      </c>
      <c r="O1243" s="21">
        <v>102.765</v>
      </c>
      <c r="P1243" s="27">
        <v>0.54848957654860642</v>
      </c>
      <c r="Q1243" s="8">
        <v>912.41</v>
      </c>
      <c r="R1243" s="21">
        <v>59.348999999999997</v>
      </c>
      <c r="S1243" s="22">
        <v>0.6170617592014972</v>
      </c>
      <c r="T1243" s="21">
        <v>112.539</v>
      </c>
      <c r="U1243" s="27">
        <v>0.75342432362937595</v>
      </c>
      <c r="V1243" s="22"/>
      <c r="W1243" s="23"/>
      <c r="X1243" s="23"/>
      <c r="Y1243" s="23"/>
      <c r="AA1243" s="23"/>
    </row>
    <row r="1244" spans="1:27" x14ac:dyDescent="0.25">
      <c r="A1244" s="20">
        <v>37767</v>
      </c>
      <c r="B1244" s="8">
        <v>2045.51</v>
      </c>
      <c r="C1244" s="21">
        <v>37.951999999999998</v>
      </c>
      <c r="D1244" s="22">
        <v>0.39815358791439365</v>
      </c>
      <c r="E1244" s="21">
        <v>43.671999999999997</v>
      </c>
      <c r="F1244" s="27">
        <v>0.4322249403565489</v>
      </c>
      <c r="G1244" s="8">
        <v>1775.73</v>
      </c>
      <c r="H1244" s="21">
        <v>24.145</v>
      </c>
      <c r="I1244" s="22">
        <v>1.1060467246907926</v>
      </c>
      <c r="J1244" s="21">
        <v>33.674999999999997</v>
      </c>
      <c r="K1244" s="27">
        <v>1.0738200919407861</v>
      </c>
      <c r="L1244" s="8">
        <v>2255.34</v>
      </c>
      <c r="M1244" s="21">
        <v>55.634</v>
      </c>
      <c r="N1244" s="22">
        <v>0.40035981577432356</v>
      </c>
      <c r="O1244" s="21">
        <v>104.03400000000001</v>
      </c>
      <c r="P1244" s="27">
        <v>0.55526261868749005</v>
      </c>
      <c r="Q1244" s="8">
        <v>914.42</v>
      </c>
      <c r="R1244" s="21">
        <v>72.215000000000003</v>
      </c>
      <c r="S1244" s="22">
        <v>0.75083177375753796</v>
      </c>
      <c r="T1244" s="21">
        <v>125.405</v>
      </c>
      <c r="U1244" s="27">
        <v>0.83955989229475447</v>
      </c>
      <c r="V1244" s="22"/>
      <c r="W1244" s="23"/>
      <c r="X1244" s="23"/>
      <c r="Y1244" s="23"/>
      <c r="AA1244" s="23"/>
    </row>
    <row r="1245" spans="1:27" x14ac:dyDescent="0.25">
      <c r="A1245" s="20">
        <v>37768</v>
      </c>
      <c r="B1245" s="8">
        <v>2045.61</v>
      </c>
      <c r="C1245" s="21">
        <v>38.365000000000002</v>
      </c>
      <c r="D1245" s="22">
        <v>0.40248636172891311</v>
      </c>
      <c r="E1245" s="21">
        <v>44.085000000000001</v>
      </c>
      <c r="F1245" s="27">
        <v>0.43631223392944307</v>
      </c>
      <c r="G1245" s="8">
        <v>1775.24</v>
      </c>
      <c r="H1245" s="21">
        <v>22.231000000000002</v>
      </c>
      <c r="I1245" s="22">
        <v>1.0183692166743015</v>
      </c>
      <c r="J1245" s="21">
        <v>31.760999999999999</v>
      </c>
      <c r="K1245" s="27">
        <v>1.0127864446016082</v>
      </c>
      <c r="L1245" s="8">
        <v>2255.58</v>
      </c>
      <c r="M1245" s="21">
        <v>57.366</v>
      </c>
      <c r="N1245" s="22">
        <v>0.41282383419689117</v>
      </c>
      <c r="O1245" s="21">
        <v>105.76600000000001</v>
      </c>
      <c r="P1245" s="27">
        <v>0.56450680915196338</v>
      </c>
      <c r="Q1245" s="8">
        <v>913.04</v>
      </c>
      <c r="R1245" s="21">
        <v>63.262</v>
      </c>
      <c r="S1245" s="22">
        <v>0.6577458931170721</v>
      </c>
      <c r="T1245" s="21">
        <v>116.452</v>
      </c>
      <c r="U1245" s="27">
        <v>0.77962145780741843</v>
      </c>
      <c r="V1245" s="22"/>
      <c r="W1245" s="23"/>
      <c r="X1245" s="23"/>
      <c r="Y1245" s="23"/>
      <c r="AA1245" s="23"/>
    </row>
    <row r="1246" spans="1:27" x14ac:dyDescent="0.25">
      <c r="A1246" s="20">
        <v>37769</v>
      </c>
      <c r="B1246" s="8">
        <v>2045.67</v>
      </c>
      <c r="C1246" s="21">
        <v>38.642000000000003</v>
      </c>
      <c r="D1246" s="22">
        <v>0.40539236256819139</v>
      </c>
      <c r="E1246" s="21">
        <v>44.362000000000002</v>
      </c>
      <c r="F1246" s="27">
        <v>0.43905378998232836</v>
      </c>
      <c r="G1246" s="8">
        <v>1774.86</v>
      </c>
      <c r="H1246" s="21">
        <v>20.768999999999998</v>
      </c>
      <c r="I1246" s="22">
        <v>0.95139715987173612</v>
      </c>
      <c r="J1246" s="21">
        <v>30.298999999999999</v>
      </c>
      <c r="K1246" s="27">
        <v>0.96616744144564215</v>
      </c>
      <c r="L1246" s="8">
        <v>2255.5300000000002</v>
      </c>
      <c r="M1246" s="21">
        <v>57</v>
      </c>
      <c r="N1246" s="22">
        <v>0.41018998272884283</v>
      </c>
      <c r="O1246" s="21">
        <v>105.4</v>
      </c>
      <c r="P1246" s="27">
        <v>0.56255337318531173</v>
      </c>
      <c r="Q1246" s="8">
        <v>912.34</v>
      </c>
      <c r="R1246" s="21">
        <v>58.881999999999998</v>
      </c>
      <c r="S1246" s="22">
        <v>0.61220627989186938</v>
      </c>
      <c r="T1246" s="21">
        <v>112.072</v>
      </c>
      <c r="U1246" s="27">
        <v>0.75029763210568456</v>
      </c>
      <c r="V1246" s="22"/>
      <c r="W1246" s="23"/>
      <c r="X1246" s="23"/>
      <c r="Y1246" s="23"/>
      <c r="AA1246" s="23"/>
    </row>
    <row r="1247" spans="1:27" x14ac:dyDescent="0.25">
      <c r="A1247" s="20">
        <v>37770</v>
      </c>
      <c r="B1247" s="8">
        <v>2045.75</v>
      </c>
      <c r="C1247" s="21">
        <v>38.966000000000001</v>
      </c>
      <c r="D1247" s="22">
        <v>0.40879143936214851</v>
      </c>
      <c r="E1247" s="21">
        <v>44.686</v>
      </c>
      <c r="F1247" s="27">
        <v>0.44226049241230164</v>
      </c>
      <c r="G1247" s="8">
        <v>1774.63</v>
      </c>
      <c r="H1247" s="21">
        <v>19.919</v>
      </c>
      <c r="I1247" s="22">
        <v>0.91245991754466327</v>
      </c>
      <c r="J1247" s="21">
        <v>29.449000000000002</v>
      </c>
      <c r="K1247" s="27">
        <v>0.93906297184978416</v>
      </c>
      <c r="L1247" s="8">
        <v>2255.84</v>
      </c>
      <c r="M1247" s="21">
        <v>59.201000000000001</v>
      </c>
      <c r="N1247" s="22">
        <v>0.42602907311456534</v>
      </c>
      <c r="O1247" s="21">
        <v>107.601</v>
      </c>
      <c r="P1247" s="27">
        <v>0.57430075096373279</v>
      </c>
      <c r="Q1247" s="8">
        <v>910.19</v>
      </c>
      <c r="R1247" s="21">
        <v>46.137</v>
      </c>
      <c r="S1247" s="22">
        <v>0.47969432314410482</v>
      </c>
      <c r="T1247" s="21">
        <v>99.326999999999998</v>
      </c>
      <c r="U1247" s="27">
        <v>0.66497341280730882</v>
      </c>
      <c r="V1247" s="22"/>
      <c r="W1247" s="23"/>
      <c r="X1247" s="23"/>
      <c r="Y1247" s="23"/>
      <c r="AA1247" s="23"/>
    </row>
    <row r="1248" spans="1:27" x14ac:dyDescent="0.25">
      <c r="A1248" s="20">
        <v>37771</v>
      </c>
      <c r="B1248" s="8">
        <v>2045.93</v>
      </c>
      <c r="C1248" s="21">
        <v>39.709000000000003</v>
      </c>
      <c r="D1248" s="22">
        <v>0.41658623583718007</v>
      </c>
      <c r="E1248" s="21">
        <v>45.429000000000002</v>
      </c>
      <c r="F1248" s="27">
        <v>0.4496140544683524</v>
      </c>
      <c r="G1248" s="8">
        <v>1774.92</v>
      </c>
      <c r="H1248" s="21">
        <v>21.003</v>
      </c>
      <c r="I1248" s="22">
        <v>0.96211635364177728</v>
      </c>
      <c r="J1248" s="21">
        <v>30.533000000000001</v>
      </c>
      <c r="K1248" s="27">
        <v>0.97362902456083256</v>
      </c>
      <c r="L1248" s="8">
        <v>2256.5700000000002</v>
      </c>
      <c r="M1248" s="21">
        <v>64.59</v>
      </c>
      <c r="N1248" s="22">
        <v>0.46481001727115717</v>
      </c>
      <c r="O1248" s="21">
        <v>112.99</v>
      </c>
      <c r="P1248" s="27">
        <v>0.60306365852981902</v>
      </c>
      <c r="Q1248" s="8">
        <v>909.14</v>
      </c>
      <c r="R1248" s="21">
        <v>40.201000000000001</v>
      </c>
      <c r="S1248" s="22">
        <v>0.41797671033478889</v>
      </c>
      <c r="T1248" s="21">
        <v>93.391000000000005</v>
      </c>
      <c r="U1248" s="27">
        <v>0.62523227612782084</v>
      </c>
      <c r="V1248" s="22"/>
      <c r="W1248" s="23"/>
      <c r="X1248" s="23"/>
      <c r="Y1248" s="23"/>
      <c r="AA1248" s="23"/>
    </row>
    <row r="1249" spans="1:27" x14ac:dyDescent="0.25">
      <c r="A1249" s="20">
        <v>37772</v>
      </c>
      <c r="B1249" s="8">
        <v>2046.03</v>
      </c>
      <c r="C1249" s="21">
        <v>40.159999999999997</v>
      </c>
      <c r="D1249" s="22">
        <v>0.42131766680654636</v>
      </c>
      <c r="E1249" s="21">
        <v>45.88</v>
      </c>
      <c r="F1249" s="27">
        <v>0.45407771444097844</v>
      </c>
      <c r="G1249" s="8">
        <v>1775.59</v>
      </c>
      <c r="H1249" s="21">
        <v>23.609000000000002</v>
      </c>
      <c r="I1249" s="22">
        <v>1.0814933577645442</v>
      </c>
      <c r="J1249" s="21">
        <v>33.139000000000003</v>
      </c>
      <c r="K1249" s="27">
        <v>1.056728372557334</v>
      </c>
      <c r="L1249" s="8">
        <v>2256.69</v>
      </c>
      <c r="M1249" s="21">
        <v>65.528999999999996</v>
      </c>
      <c r="N1249" s="22">
        <v>0.47156735751295337</v>
      </c>
      <c r="O1249" s="21">
        <v>113.929</v>
      </c>
      <c r="P1249" s="27">
        <v>0.60807531016756167</v>
      </c>
      <c r="Q1249" s="8">
        <v>907.34</v>
      </c>
      <c r="R1249" s="21">
        <v>30.611000000000001</v>
      </c>
      <c r="S1249" s="22">
        <v>0.31826783114992718</v>
      </c>
      <c r="T1249" s="21">
        <v>83.801000000000002</v>
      </c>
      <c r="U1249" s="27">
        <v>0.56102964752413453</v>
      </c>
      <c r="V1249" s="22"/>
      <c r="W1249" s="23"/>
      <c r="X1249" s="23"/>
      <c r="Y1249" s="23"/>
      <c r="AA1249" s="23"/>
    </row>
    <row r="1250" spans="1:27" x14ac:dyDescent="0.25">
      <c r="A1250" s="20">
        <v>37773</v>
      </c>
      <c r="B1250" s="8">
        <v>2046.15</v>
      </c>
      <c r="C1250" s="21">
        <v>40.655999999999999</v>
      </c>
      <c r="D1250" s="22">
        <v>0.42652119177507342</v>
      </c>
      <c r="E1250" s="21">
        <v>46.375999999999998</v>
      </c>
      <c r="F1250" s="27">
        <v>0.45898641250522282</v>
      </c>
      <c r="G1250" s="8">
        <v>1775.56</v>
      </c>
      <c r="H1250" s="21">
        <v>23.486000000000001</v>
      </c>
      <c r="I1250" s="22">
        <v>1.0758589097572149</v>
      </c>
      <c r="J1250" s="21">
        <v>33.015999999999998</v>
      </c>
      <c r="K1250" s="27">
        <v>1.0528056628232831</v>
      </c>
      <c r="L1250" s="8">
        <v>2256.8200000000002</v>
      </c>
      <c r="M1250" s="21">
        <v>66.471000000000004</v>
      </c>
      <c r="N1250" s="22">
        <v>0.47834628670120899</v>
      </c>
      <c r="O1250" s="21">
        <v>114.871</v>
      </c>
      <c r="P1250" s="27">
        <v>0.61310316976412071</v>
      </c>
      <c r="Q1250" s="8">
        <v>905.09</v>
      </c>
      <c r="R1250" s="21">
        <v>19.603999999999999</v>
      </c>
      <c r="S1250" s="22">
        <v>0.20382615928467457</v>
      </c>
      <c r="T1250" s="21">
        <v>72.793999999999997</v>
      </c>
      <c r="U1250" s="27">
        <v>0.48733976325401712</v>
      </c>
      <c r="V1250" s="22"/>
      <c r="W1250" s="23"/>
      <c r="X1250" s="23"/>
      <c r="Y1250" s="23"/>
      <c r="AA1250" s="23"/>
    </row>
    <row r="1251" spans="1:27" x14ac:dyDescent="0.25">
      <c r="A1251" s="20">
        <v>37774</v>
      </c>
      <c r="B1251" s="8">
        <v>2046.22</v>
      </c>
      <c r="C1251" s="21">
        <v>40.970999999999997</v>
      </c>
      <c r="D1251" s="22">
        <v>0.42982584976919846</v>
      </c>
      <c r="E1251" s="21">
        <v>46.691000000000003</v>
      </c>
      <c r="F1251" s="27">
        <v>0.46210395555622735</v>
      </c>
      <c r="G1251" s="8">
        <v>1775.25</v>
      </c>
      <c r="H1251" s="21">
        <v>22.271000000000001</v>
      </c>
      <c r="I1251" s="22">
        <v>1.0202015574896932</v>
      </c>
      <c r="J1251" s="21">
        <v>31.800999999999998</v>
      </c>
      <c r="K1251" s="27">
        <v>1.0140626393545995</v>
      </c>
      <c r="L1251" s="8">
        <v>2256.87</v>
      </c>
      <c r="M1251" s="21">
        <v>66.849000000000004</v>
      </c>
      <c r="N1251" s="22">
        <v>0.48106649395509499</v>
      </c>
      <c r="O1251" s="21">
        <v>115.249</v>
      </c>
      <c r="P1251" s="27">
        <v>0.6151206837074884</v>
      </c>
      <c r="Q1251" s="8">
        <v>907.05</v>
      </c>
      <c r="R1251" s="21">
        <v>29.154</v>
      </c>
      <c r="S1251" s="22">
        <v>0.30311915159076736</v>
      </c>
      <c r="T1251" s="21">
        <v>82.343999999999994</v>
      </c>
      <c r="U1251" s="27">
        <v>0.55127501536175927</v>
      </c>
      <c r="V1251" s="22"/>
      <c r="W1251" s="23"/>
      <c r="X1251" s="23"/>
      <c r="Y1251" s="23"/>
      <c r="AA1251" s="23"/>
    </row>
    <row r="1252" spans="1:27" x14ac:dyDescent="0.25">
      <c r="A1252" s="20">
        <v>37775</v>
      </c>
      <c r="B1252" s="8">
        <v>2046.36</v>
      </c>
      <c r="C1252" s="21">
        <v>41.558</v>
      </c>
      <c r="D1252" s="22">
        <v>0.43598405371380611</v>
      </c>
      <c r="E1252" s="21">
        <v>47.277999999999999</v>
      </c>
      <c r="F1252" s="27">
        <v>0.46791373245047491</v>
      </c>
      <c r="G1252" s="8">
        <v>1775.03</v>
      </c>
      <c r="H1252" s="21">
        <v>21.436</v>
      </c>
      <c r="I1252" s="22">
        <v>0.9819514429683921</v>
      </c>
      <c r="J1252" s="21">
        <v>30.966000000000001</v>
      </c>
      <c r="K1252" s="27">
        <v>0.9874361315867296</v>
      </c>
      <c r="L1252" s="8">
        <v>2257.11</v>
      </c>
      <c r="M1252" s="21">
        <v>68.650000000000006</v>
      </c>
      <c r="N1252" s="22">
        <v>0.4940270581462291</v>
      </c>
      <c r="O1252" s="21">
        <v>117.05</v>
      </c>
      <c r="P1252" s="27">
        <v>0.62473313407344155</v>
      </c>
      <c r="Q1252" s="8">
        <v>909.7</v>
      </c>
      <c r="R1252" s="21">
        <v>43.335000000000001</v>
      </c>
      <c r="S1252" s="22">
        <v>0.45056144728633812</v>
      </c>
      <c r="T1252" s="21">
        <v>96.525000000000006</v>
      </c>
      <c r="U1252" s="27">
        <v>0.6462144161500567</v>
      </c>
      <c r="V1252" s="22"/>
      <c r="W1252" s="23"/>
      <c r="X1252" s="23"/>
      <c r="Y1252" s="23"/>
      <c r="AA1252" s="23"/>
    </row>
    <row r="1253" spans="1:27" x14ac:dyDescent="0.25">
      <c r="A1253" s="20">
        <v>37776</v>
      </c>
      <c r="B1253" s="8">
        <v>2046.41</v>
      </c>
      <c r="C1253" s="21">
        <v>41.783000000000001</v>
      </c>
      <c r="D1253" s="22">
        <v>0.43834452370960975</v>
      </c>
      <c r="E1253" s="21">
        <v>47.503</v>
      </c>
      <c r="F1253" s="27">
        <v>0.47014044051501735</v>
      </c>
      <c r="G1253" s="8">
        <v>1774.72</v>
      </c>
      <c r="H1253" s="21">
        <v>20.265000000000001</v>
      </c>
      <c r="I1253" s="22">
        <v>0.92830966559780115</v>
      </c>
      <c r="J1253" s="21">
        <v>29.795000000000002</v>
      </c>
      <c r="K1253" s="27">
        <v>0.95009521097406224</v>
      </c>
      <c r="L1253" s="8">
        <v>2257.14</v>
      </c>
      <c r="M1253" s="21">
        <v>68.935000000000002</v>
      </c>
      <c r="N1253" s="22">
        <v>0.49607800805987334</v>
      </c>
      <c r="O1253" s="21">
        <v>117.33499999999999</v>
      </c>
      <c r="P1253" s="27">
        <v>0.62625423216189746</v>
      </c>
      <c r="Q1253" s="8">
        <v>911.15</v>
      </c>
      <c r="R1253" s="21">
        <v>51.679000000000002</v>
      </c>
      <c r="S1253" s="22">
        <v>0.53731545019754634</v>
      </c>
      <c r="T1253" s="21">
        <v>104.869</v>
      </c>
      <c r="U1253" s="27">
        <v>0.70207535907424479</v>
      </c>
      <c r="V1253" s="22"/>
      <c r="W1253" s="23"/>
      <c r="X1253" s="23"/>
      <c r="Y1253" s="23"/>
      <c r="AA1253" s="23"/>
    </row>
    <row r="1254" spans="1:27" x14ac:dyDescent="0.25">
      <c r="A1254" s="20">
        <v>37777</v>
      </c>
      <c r="B1254" s="8">
        <v>2046.54</v>
      </c>
      <c r="C1254" s="21">
        <v>42.323999999999998</v>
      </c>
      <c r="D1254" s="22">
        <v>0.44402014267729756</v>
      </c>
      <c r="E1254" s="21">
        <v>48.043999999999997</v>
      </c>
      <c r="F1254" s="27">
        <v>0.47549493547410543</v>
      </c>
      <c r="G1254" s="8">
        <v>1774.5</v>
      </c>
      <c r="H1254" s="21">
        <v>19.462</v>
      </c>
      <c r="I1254" s="22">
        <v>0.8915254237288136</v>
      </c>
      <c r="J1254" s="21">
        <v>28.992000000000001</v>
      </c>
      <c r="K1254" s="27">
        <v>0.92448941452683198</v>
      </c>
      <c r="L1254" s="8">
        <v>2257.69</v>
      </c>
      <c r="M1254" s="21">
        <v>73.150999999999996</v>
      </c>
      <c r="N1254" s="22">
        <v>0.52641767415083474</v>
      </c>
      <c r="O1254" s="21">
        <v>121.551</v>
      </c>
      <c r="P1254" s="27">
        <v>0.64875634447355346</v>
      </c>
      <c r="Q1254" s="8">
        <v>912.47</v>
      </c>
      <c r="R1254" s="21">
        <v>59.737000000000002</v>
      </c>
      <c r="S1254" s="22">
        <v>0.62109586192555621</v>
      </c>
      <c r="T1254" s="21">
        <v>112.92700000000001</v>
      </c>
      <c r="U1254" s="27">
        <v>0.7560220245856607</v>
      </c>
      <c r="V1254" s="22"/>
      <c r="W1254" s="23"/>
      <c r="X1254" s="23"/>
      <c r="Y1254" s="23"/>
      <c r="AA1254" s="23"/>
    </row>
    <row r="1255" spans="1:27" x14ac:dyDescent="0.25">
      <c r="A1255" s="20">
        <v>37778</v>
      </c>
      <c r="B1255" s="8">
        <v>2046.68</v>
      </c>
      <c r="C1255" s="21">
        <v>42.956000000000003</v>
      </c>
      <c r="D1255" s="22">
        <v>0.45065044062106585</v>
      </c>
      <c r="E1255" s="21">
        <v>48.676000000000002</v>
      </c>
      <c r="F1255" s="27">
        <v>0.48174975045997132</v>
      </c>
      <c r="G1255" s="8">
        <v>1774.28</v>
      </c>
      <c r="H1255" s="21">
        <v>18.670999999999999</v>
      </c>
      <c r="I1255" s="22">
        <v>0.85529088410444343</v>
      </c>
      <c r="J1255" s="21">
        <v>28.201000000000001</v>
      </c>
      <c r="K1255" s="27">
        <v>0.89926623202374567</v>
      </c>
      <c r="L1255" s="8">
        <v>2258.31</v>
      </c>
      <c r="M1255" s="21">
        <v>78.11</v>
      </c>
      <c r="N1255" s="22">
        <v>0.56210420264824412</v>
      </c>
      <c r="O1255" s="21">
        <v>126.51</v>
      </c>
      <c r="P1255" s="27">
        <v>0.6752241296853817</v>
      </c>
      <c r="Q1255" s="8">
        <v>911.76</v>
      </c>
      <c r="R1255" s="21">
        <v>55.334000000000003</v>
      </c>
      <c r="S1255" s="22">
        <v>0.57531711374506134</v>
      </c>
      <c r="T1255" s="21">
        <v>108.524</v>
      </c>
      <c r="U1255" s="27">
        <v>0.7265449183927174</v>
      </c>
      <c r="V1255" s="22"/>
      <c r="W1255" s="23"/>
      <c r="X1255" s="23"/>
      <c r="Y1255" s="23"/>
      <c r="AA1255" s="23"/>
    </row>
    <row r="1256" spans="1:27" x14ac:dyDescent="0.25">
      <c r="A1256" s="20">
        <v>37779</v>
      </c>
      <c r="B1256" s="8">
        <v>2046.81</v>
      </c>
      <c r="C1256" s="21">
        <v>43.542000000000002</v>
      </c>
      <c r="D1256" s="22">
        <v>0.45679815358791442</v>
      </c>
      <c r="E1256" s="21">
        <v>49.262</v>
      </c>
      <c r="F1256" s="27">
        <v>0.4875496629122904</v>
      </c>
      <c r="G1256" s="8">
        <v>1774.27</v>
      </c>
      <c r="H1256" s="21">
        <v>18.632999999999999</v>
      </c>
      <c r="I1256" s="22">
        <v>0.85355016032982134</v>
      </c>
      <c r="J1256" s="21">
        <v>28.163</v>
      </c>
      <c r="K1256" s="27">
        <v>0.89805482493541766</v>
      </c>
      <c r="L1256" s="8">
        <v>2258.58</v>
      </c>
      <c r="M1256" s="21">
        <v>80.274000000000001</v>
      </c>
      <c r="N1256" s="22">
        <v>0.57767702936096721</v>
      </c>
      <c r="O1256" s="21">
        <v>128.67400000000001</v>
      </c>
      <c r="P1256" s="27">
        <v>0.68677418498844489</v>
      </c>
      <c r="Q1256" s="8">
        <v>911.09</v>
      </c>
      <c r="R1256" s="21">
        <v>51.375999999999998</v>
      </c>
      <c r="S1256" s="22">
        <v>0.53416510709087128</v>
      </c>
      <c r="T1256" s="21">
        <v>104.566</v>
      </c>
      <c r="U1256" s="27">
        <v>0.70004698565673773</v>
      </c>
      <c r="V1256" s="22"/>
      <c r="W1256" s="23"/>
      <c r="X1256" s="23"/>
      <c r="Y1256" s="23"/>
      <c r="AA1256" s="23"/>
    </row>
    <row r="1257" spans="1:27" x14ac:dyDescent="0.25">
      <c r="A1257" s="20">
        <v>37780</v>
      </c>
      <c r="B1257" s="8">
        <v>2046.91</v>
      </c>
      <c r="C1257" s="21">
        <v>43.994</v>
      </c>
      <c r="D1257" s="22">
        <v>0.4615400755350399</v>
      </c>
      <c r="E1257" s="21">
        <v>49.713999999999999</v>
      </c>
      <c r="F1257" s="27">
        <v>0.49202280792523229</v>
      </c>
      <c r="G1257" s="8">
        <v>1773.98</v>
      </c>
      <c r="H1257" s="21">
        <v>17.600000000000001</v>
      </c>
      <c r="I1257" s="22">
        <v>0.80622995877233161</v>
      </c>
      <c r="J1257" s="21">
        <v>27.13</v>
      </c>
      <c r="K1257" s="27">
        <v>0.86511457588478924</v>
      </c>
      <c r="L1257" s="8">
        <v>2258.5500000000002</v>
      </c>
      <c r="M1257" s="21">
        <v>79.977999999999994</v>
      </c>
      <c r="N1257" s="22">
        <v>0.57554691997697183</v>
      </c>
      <c r="O1257" s="21">
        <v>128.37799999999999</v>
      </c>
      <c r="P1257" s="27">
        <v>0.68519428593312004</v>
      </c>
      <c r="Q1257" s="8">
        <v>909.7</v>
      </c>
      <c r="R1257" s="21">
        <v>43.335000000000001</v>
      </c>
      <c r="S1257" s="22">
        <v>0.45056144728633812</v>
      </c>
      <c r="T1257" s="21">
        <v>96.525000000000006</v>
      </c>
      <c r="U1257" s="27">
        <v>0.6462144161500567</v>
      </c>
      <c r="V1257" s="22"/>
      <c r="W1257" s="23"/>
      <c r="X1257" s="23"/>
      <c r="Y1257" s="23"/>
      <c r="AA1257" s="23"/>
    </row>
    <row r="1258" spans="1:27" x14ac:dyDescent="0.25">
      <c r="A1258" s="20">
        <v>37781</v>
      </c>
      <c r="B1258" s="8">
        <v>2046.96</v>
      </c>
      <c r="C1258" s="21">
        <v>44.22</v>
      </c>
      <c r="D1258" s="22">
        <v>0.4639110365086026</v>
      </c>
      <c r="E1258" s="21">
        <v>49.94</v>
      </c>
      <c r="F1258" s="27">
        <v>0.49425975983331583</v>
      </c>
      <c r="G1258" s="8">
        <v>1773.74</v>
      </c>
      <c r="H1258" s="21">
        <v>16.768000000000001</v>
      </c>
      <c r="I1258" s="22">
        <v>0.76811726981218498</v>
      </c>
      <c r="J1258" s="21">
        <v>26.297999999999998</v>
      </c>
      <c r="K1258" s="27">
        <v>0.83858463840953079</v>
      </c>
      <c r="L1258" s="8">
        <v>2258.5300000000002</v>
      </c>
      <c r="M1258" s="21">
        <v>79.879000000000005</v>
      </c>
      <c r="N1258" s="22">
        <v>0.57483448474381116</v>
      </c>
      <c r="O1258" s="21">
        <v>128.279</v>
      </c>
      <c r="P1258" s="27">
        <v>0.68466583108985024</v>
      </c>
      <c r="Q1258" s="8">
        <v>908.57</v>
      </c>
      <c r="R1258" s="21">
        <v>37.104999999999997</v>
      </c>
      <c r="S1258" s="22">
        <v>0.38578706591807027</v>
      </c>
      <c r="T1258" s="21">
        <v>90.295000000000002</v>
      </c>
      <c r="U1258" s="27">
        <v>0.60450598775256603</v>
      </c>
      <c r="V1258" s="22"/>
      <c r="W1258" s="23"/>
      <c r="X1258" s="23"/>
      <c r="Y1258" s="23"/>
      <c r="AA1258" s="23"/>
    </row>
    <row r="1259" spans="1:27" x14ac:dyDescent="0.25">
      <c r="A1259" s="20">
        <v>37782</v>
      </c>
      <c r="B1259" s="8">
        <v>2047.01</v>
      </c>
      <c r="C1259" s="21">
        <v>44.445</v>
      </c>
      <c r="D1259" s="22">
        <v>0.46627150650440619</v>
      </c>
      <c r="E1259" s="21">
        <v>50.164999999999999</v>
      </c>
      <c r="F1259" s="27">
        <v>0.49648646789785827</v>
      </c>
      <c r="G1259" s="8">
        <v>1773.45</v>
      </c>
      <c r="H1259" s="21">
        <v>15.811999999999999</v>
      </c>
      <c r="I1259" s="22">
        <v>0.72432432432432436</v>
      </c>
      <c r="J1259" s="21">
        <v>25.341999999999999</v>
      </c>
      <c r="K1259" s="27">
        <v>0.80809898616350628</v>
      </c>
      <c r="L1259" s="8">
        <v>2258.56</v>
      </c>
      <c r="M1259" s="21">
        <v>80.075999999999993</v>
      </c>
      <c r="N1259" s="22">
        <v>0.57625215889464598</v>
      </c>
      <c r="O1259" s="21">
        <v>128.476</v>
      </c>
      <c r="P1259" s="27">
        <v>0.68571727530190529</v>
      </c>
      <c r="Q1259" s="8">
        <v>906.94</v>
      </c>
      <c r="R1259" s="21">
        <v>28.600999999999999</v>
      </c>
      <c r="S1259" s="22">
        <v>0.29736951549178625</v>
      </c>
      <c r="T1259" s="21">
        <v>81.790999999999997</v>
      </c>
      <c r="U1259" s="27">
        <v>0.54757323387480872</v>
      </c>
      <c r="V1259" s="22"/>
      <c r="W1259" s="23"/>
      <c r="X1259" s="23"/>
      <c r="Y1259" s="23"/>
      <c r="AA1259" s="23"/>
    </row>
    <row r="1260" spans="1:27" x14ac:dyDescent="0.25">
      <c r="A1260" s="20">
        <v>37783</v>
      </c>
      <c r="B1260" s="8">
        <v>2047.21</v>
      </c>
      <c r="C1260" s="21">
        <v>45.347999999999999</v>
      </c>
      <c r="D1260" s="22">
        <v>0.475744859420898</v>
      </c>
      <c r="E1260" s="21">
        <v>51.067999999999998</v>
      </c>
      <c r="F1260" s="27">
        <v>0.50542365228503883</v>
      </c>
      <c r="G1260" s="8">
        <v>1773.94</v>
      </c>
      <c r="H1260" s="21">
        <v>17.454000000000001</v>
      </c>
      <c r="I1260" s="22">
        <v>0.79954191479615211</v>
      </c>
      <c r="J1260" s="21">
        <v>26.984000000000002</v>
      </c>
      <c r="K1260" s="27">
        <v>0.86045964329916591</v>
      </c>
      <c r="L1260" s="8">
        <v>2258.4699999999998</v>
      </c>
      <c r="M1260" s="21">
        <v>79.387</v>
      </c>
      <c r="N1260" s="22">
        <v>0.57129389752446746</v>
      </c>
      <c r="O1260" s="21">
        <v>127.78700000000001</v>
      </c>
      <c r="P1260" s="27">
        <v>0.6820399532969551</v>
      </c>
      <c r="Q1260" s="8">
        <v>906.76</v>
      </c>
      <c r="R1260" s="21">
        <v>27.704999999999998</v>
      </c>
      <c r="S1260" s="22">
        <v>0.28805364940736122</v>
      </c>
      <c r="T1260" s="21">
        <v>80.894999999999996</v>
      </c>
      <c r="U1260" s="27">
        <v>0.54157454998951071</v>
      </c>
      <c r="V1260" s="22"/>
      <c r="W1260" s="23"/>
      <c r="X1260" s="23"/>
      <c r="Y1260" s="23"/>
      <c r="AA1260" s="23"/>
    </row>
    <row r="1261" spans="1:27" x14ac:dyDescent="0.25">
      <c r="A1261" s="20">
        <v>37784</v>
      </c>
      <c r="B1261" s="8">
        <v>2047.31</v>
      </c>
      <c r="C1261" s="21">
        <v>45.8</v>
      </c>
      <c r="D1261" s="22">
        <v>0.48048678136802347</v>
      </c>
      <c r="E1261" s="21">
        <v>51.52</v>
      </c>
      <c r="F1261" s="27">
        <v>0.50989717669959322</v>
      </c>
      <c r="G1261" s="8">
        <v>1773.83</v>
      </c>
      <c r="H1261" s="21">
        <v>17.091999999999999</v>
      </c>
      <c r="I1261" s="22">
        <v>0.78295923041685755</v>
      </c>
      <c r="J1261" s="21">
        <v>26.622</v>
      </c>
      <c r="K1261" s="27">
        <v>0.84891521490141708</v>
      </c>
      <c r="L1261" s="8">
        <v>2258.63</v>
      </c>
      <c r="M1261" s="21">
        <v>80.668000000000006</v>
      </c>
      <c r="N1261" s="22">
        <v>0.58051237766263675</v>
      </c>
      <c r="O1261" s="21">
        <v>129.06800000000001</v>
      </c>
      <c r="P1261" s="27">
        <v>0.68887707341255477</v>
      </c>
      <c r="Q1261" s="8">
        <v>906.19</v>
      </c>
      <c r="R1261" s="21">
        <v>24.835999999999999</v>
      </c>
      <c r="S1261" s="22">
        <v>0.25822416302765649</v>
      </c>
      <c r="T1261" s="21">
        <v>78.025999999999996</v>
      </c>
      <c r="U1261" s="27">
        <v>0.52236723670759355</v>
      </c>
      <c r="V1261" s="22"/>
      <c r="W1261" s="23"/>
      <c r="X1261" s="23"/>
      <c r="Y1261" s="23"/>
      <c r="AA1261" s="23"/>
    </row>
    <row r="1262" spans="1:27" x14ac:dyDescent="0.25">
      <c r="A1262" s="20">
        <v>37785</v>
      </c>
      <c r="B1262" s="8">
        <v>2047.47</v>
      </c>
      <c r="C1262" s="21">
        <v>46.523000000000003</v>
      </c>
      <c r="D1262" s="22">
        <v>0.48807175828787241</v>
      </c>
      <c r="E1262" s="21">
        <v>52.243000000000002</v>
      </c>
      <c r="F1262" s="27">
        <v>0.51705269111384966</v>
      </c>
      <c r="G1262" s="8">
        <v>1773.8</v>
      </c>
      <c r="H1262" s="21">
        <v>16.984000000000002</v>
      </c>
      <c r="I1262" s="22">
        <v>0.77801191021530003</v>
      </c>
      <c r="J1262" s="21">
        <v>26.513999999999999</v>
      </c>
      <c r="K1262" s="27">
        <v>0.84547168940412165</v>
      </c>
      <c r="L1262" s="8">
        <v>2258.81</v>
      </c>
      <c r="M1262" s="21">
        <v>82.153999999999996</v>
      </c>
      <c r="N1262" s="22">
        <v>0.59120610247553251</v>
      </c>
      <c r="O1262" s="21">
        <v>130.554</v>
      </c>
      <c r="P1262" s="27">
        <v>0.69680823074826193</v>
      </c>
      <c r="Q1262" s="8">
        <v>906.78</v>
      </c>
      <c r="R1262" s="21">
        <v>27.774000000000001</v>
      </c>
      <c r="S1262" s="22">
        <v>0.28877105427323768</v>
      </c>
      <c r="T1262" s="21">
        <v>80.963999999999999</v>
      </c>
      <c r="U1262" s="27">
        <v>0.54203669643293129</v>
      </c>
      <c r="V1262" s="22"/>
      <c r="W1262" s="23"/>
      <c r="X1262" s="23"/>
      <c r="Y1262" s="23"/>
      <c r="AA1262" s="23"/>
    </row>
    <row r="1263" spans="1:27" x14ac:dyDescent="0.25">
      <c r="A1263" s="20">
        <v>37786</v>
      </c>
      <c r="B1263" s="8">
        <v>2047.63</v>
      </c>
      <c r="C1263" s="21">
        <v>47.246000000000002</v>
      </c>
      <c r="D1263" s="22">
        <v>0.49565673520772136</v>
      </c>
      <c r="E1263" s="21">
        <v>52.966000000000001</v>
      </c>
      <c r="F1263" s="27">
        <v>0.5242082055281061</v>
      </c>
      <c r="G1263" s="8">
        <v>1773.76</v>
      </c>
      <c r="H1263" s="21">
        <v>16.84</v>
      </c>
      <c r="I1263" s="22">
        <v>0.77141548327989007</v>
      </c>
      <c r="J1263" s="21">
        <v>26.37</v>
      </c>
      <c r="K1263" s="27">
        <v>0.84088032207439445</v>
      </c>
      <c r="L1263" s="8">
        <v>2259.02</v>
      </c>
      <c r="M1263" s="21">
        <v>83.844999999999999</v>
      </c>
      <c r="N1263" s="22">
        <v>0.60337507196315487</v>
      </c>
      <c r="O1263" s="21">
        <v>132.245</v>
      </c>
      <c r="P1263" s="27">
        <v>0.70583361376871379</v>
      </c>
      <c r="Q1263" s="8">
        <v>907.72</v>
      </c>
      <c r="R1263" s="21">
        <v>32.569000000000003</v>
      </c>
      <c r="S1263" s="22">
        <v>0.33862549386566859</v>
      </c>
      <c r="T1263" s="21">
        <v>85.759</v>
      </c>
      <c r="U1263" s="27">
        <v>0.57413801073477444</v>
      </c>
      <c r="V1263" s="22"/>
      <c r="W1263" s="23"/>
      <c r="X1263" s="23"/>
      <c r="Y1263" s="23"/>
      <c r="AA1263" s="23"/>
    </row>
    <row r="1264" spans="1:27" x14ac:dyDescent="0.25">
      <c r="A1264" s="20">
        <v>37787</v>
      </c>
      <c r="B1264" s="8">
        <v>2047.71</v>
      </c>
      <c r="C1264" s="21">
        <v>47.606999999999999</v>
      </c>
      <c r="D1264" s="22">
        <v>0.49944397817876629</v>
      </c>
      <c r="E1264" s="21">
        <v>53.326999999999998</v>
      </c>
      <c r="F1264" s="27">
        <v>0.52778103051427006</v>
      </c>
      <c r="G1264" s="8">
        <v>1773.32</v>
      </c>
      <c r="H1264" s="21">
        <v>15.359</v>
      </c>
      <c r="I1264" s="22">
        <v>0.70357306459001367</v>
      </c>
      <c r="J1264" s="21">
        <v>24.888999999999999</v>
      </c>
      <c r="K1264" s="27">
        <v>0.79365378176111356</v>
      </c>
      <c r="L1264" s="8">
        <v>2259.36</v>
      </c>
      <c r="M1264" s="21">
        <v>86.649000000000001</v>
      </c>
      <c r="N1264" s="22">
        <v>0.62355354058721935</v>
      </c>
      <c r="O1264" s="21">
        <v>135.04900000000001</v>
      </c>
      <c r="P1264" s="27">
        <v>0.72079959062465326</v>
      </c>
      <c r="Q1264" s="8">
        <v>908.89</v>
      </c>
      <c r="R1264" s="21">
        <v>38.828000000000003</v>
      </c>
      <c r="S1264" s="22">
        <v>0.40370139322104387</v>
      </c>
      <c r="T1264" s="21">
        <v>92.018000000000001</v>
      </c>
      <c r="U1264" s="27">
        <v>0.61604120907974158</v>
      </c>
      <c r="V1264" s="22"/>
      <c r="W1264" s="23"/>
      <c r="X1264" s="23"/>
      <c r="Y1264" s="23"/>
      <c r="AA1264" s="23"/>
    </row>
    <row r="1265" spans="1:27" x14ac:dyDescent="0.25">
      <c r="A1265" s="20">
        <v>37788</v>
      </c>
      <c r="B1265" s="8">
        <v>2047.75</v>
      </c>
      <c r="C1265" s="21">
        <v>47.832999999999998</v>
      </c>
      <c r="D1265" s="22">
        <v>0.501814939152329</v>
      </c>
      <c r="E1265" s="21">
        <v>53.552999999999997</v>
      </c>
      <c r="F1265" s="27">
        <v>0.53001798242235365</v>
      </c>
      <c r="G1265" s="8">
        <v>1773.15</v>
      </c>
      <c r="H1265" s="21">
        <v>14.808</v>
      </c>
      <c r="I1265" s="22">
        <v>0.67833256985799351</v>
      </c>
      <c r="J1265" s="21">
        <v>24.338000000000001</v>
      </c>
      <c r="K1265" s="27">
        <v>0.77608410054967325</v>
      </c>
      <c r="L1265" s="8">
        <v>2259.52</v>
      </c>
      <c r="M1265" s="21">
        <v>87.959000000000003</v>
      </c>
      <c r="N1265" s="22">
        <v>0.63298071387449628</v>
      </c>
      <c r="O1265" s="21">
        <v>136.35900000000001</v>
      </c>
      <c r="P1265" s="27">
        <v>0.72779144020755837</v>
      </c>
      <c r="Q1265" s="8">
        <v>910.81</v>
      </c>
      <c r="R1265" s="21">
        <v>49.718000000000004</v>
      </c>
      <c r="S1265" s="22">
        <v>0.5169265959658973</v>
      </c>
      <c r="T1265" s="21">
        <v>102.908</v>
      </c>
      <c r="U1265" s="27">
        <v>0.68894740362036766</v>
      </c>
      <c r="V1265" s="22"/>
      <c r="W1265" s="23"/>
      <c r="X1265" s="23"/>
      <c r="Y1265" s="23"/>
      <c r="AA1265" s="23"/>
    </row>
    <row r="1266" spans="1:27" x14ac:dyDescent="0.25">
      <c r="A1266" s="20">
        <v>37789</v>
      </c>
      <c r="B1266" s="8">
        <v>2047.85</v>
      </c>
      <c r="C1266" s="21">
        <v>48.286000000000001</v>
      </c>
      <c r="D1266" s="22">
        <v>0.5065673520772136</v>
      </c>
      <c r="E1266" s="21">
        <v>54.006</v>
      </c>
      <c r="F1266" s="27">
        <v>0.53450137127883657</v>
      </c>
      <c r="G1266" s="8">
        <v>1773.58</v>
      </c>
      <c r="H1266" s="21">
        <v>16.234000000000002</v>
      </c>
      <c r="I1266" s="22">
        <v>0.74365551992670631</v>
      </c>
      <c r="J1266" s="21">
        <v>25.763999999999999</v>
      </c>
      <c r="K1266" s="27">
        <v>0.8215564842819747</v>
      </c>
      <c r="L1266" s="8">
        <v>2259.75</v>
      </c>
      <c r="M1266" s="21">
        <v>89.882999999999996</v>
      </c>
      <c r="N1266" s="22">
        <v>0.64682642487046638</v>
      </c>
      <c r="O1266" s="21">
        <v>138.28299999999999</v>
      </c>
      <c r="P1266" s="27">
        <v>0.73806050137021328</v>
      </c>
      <c r="Q1266" s="8">
        <v>911.87</v>
      </c>
      <c r="R1266" s="21">
        <v>56.024999999999999</v>
      </c>
      <c r="S1266" s="22">
        <v>0.58250155957579541</v>
      </c>
      <c r="T1266" s="21">
        <v>109.215</v>
      </c>
      <c r="U1266" s="27">
        <v>0.73117099276650921</v>
      </c>
      <c r="V1266" s="22"/>
      <c r="W1266" s="23"/>
      <c r="X1266" s="23"/>
      <c r="Y1266" s="23"/>
      <c r="AA1266" s="23"/>
    </row>
    <row r="1267" spans="1:27" x14ac:dyDescent="0.25">
      <c r="A1267" s="20">
        <v>37790</v>
      </c>
      <c r="B1267" s="8">
        <v>2047.97</v>
      </c>
      <c r="C1267" s="21">
        <v>48.828000000000003</v>
      </c>
      <c r="D1267" s="22">
        <v>0.51225346202266053</v>
      </c>
      <c r="E1267" s="21">
        <v>54.548000000000002</v>
      </c>
      <c r="F1267" s="27">
        <v>0.53986535127824042</v>
      </c>
      <c r="G1267" s="8">
        <v>1774.09</v>
      </c>
      <c r="H1267" s="21">
        <v>18.003</v>
      </c>
      <c r="I1267" s="22">
        <v>0.82469079248740262</v>
      </c>
      <c r="J1267" s="21">
        <v>27.533000000000001</v>
      </c>
      <c r="K1267" s="27">
        <v>0.8779657592547101</v>
      </c>
      <c r="L1267" s="8">
        <v>2260.25</v>
      </c>
      <c r="M1267" s="21">
        <v>94.174000000000007</v>
      </c>
      <c r="N1267" s="22">
        <v>0.67770581462291302</v>
      </c>
      <c r="O1267" s="21">
        <v>142.57400000000001</v>
      </c>
      <c r="P1267" s="27">
        <v>0.76096291257170701</v>
      </c>
      <c r="Q1267" s="8">
        <v>912.37</v>
      </c>
      <c r="R1267" s="21">
        <v>59.106999999999999</v>
      </c>
      <c r="S1267" s="22">
        <v>0.61454564358494479</v>
      </c>
      <c r="T1267" s="21">
        <v>112.297</v>
      </c>
      <c r="U1267" s="27">
        <v>0.75180392986516287</v>
      </c>
      <c r="V1267" s="22"/>
      <c r="W1267" s="23"/>
      <c r="X1267" s="23"/>
      <c r="Y1267" s="23"/>
      <c r="AA1267" s="23"/>
    </row>
    <row r="1268" spans="1:27" x14ac:dyDescent="0.25">
      <c r="A1268" s="20">
        <v>37791</v>
      </c>
      <c r="B1268" s="8">
        <v>2048.13</v>
      </c>
      <c r="C1268" s="21">
        <v>49.597000000000001</v>
      </c>
      <c r="D1268" s="22">
        <v>0.52032102391942925</v>
      </c>
      <c r="E1268" s="21">
        <v>55.317</v>
      </c>
      <c r="F1268" s="27">
        <v>0.5474761476276564</v>
      </c>
      <c r="G1268" s="8">
        <v>1774.16</v>
      </c>
      <c r="H1268" s="21">
        <v>18.225000000000001</v>
      </c>
      <c r="I1268" s="22">
        <v>0.83486028401282641</v>
      </c>
      <c r="J1268" s="21">
        <v>27.754999999999999</v>
      </c>
      <c r="K1268" s="27">
        <v>0.88504472842575654</v>
      </c>
      <c r="L1268" s="8">
        <v>2260.58</v>
      </c>
      <c r="M1268" s="21">
        <v>97.063999999999993</v>
      </c>
      <c r="N1268" s="22">
        <v>0.69850316637881404</v>
      </c>
      <c r="O1268" s="21">
        <v>145.464</v>
      </c>
      <c r="P1268" s="27">
        <v>0.77638761235507825</v>
      </c>
      <c r="Q1268" s="8">
        <v>912.94</v>
      </c>
      <c r="R1268" s="21">
        <v>62.631999999999998</v>
      </c>
      <c r="S1268" s="22">
        <v>0.65119567477646079</v>
      </c>
      <c r="T1268" s="21">
        <v>115.822</v>
      </c>
      <c r="U1268" s="27">
        <v>0.7754033630869207</v>
      </c>
      <c r="V1268" s="22"/>
      <c r="W1268" s="23"/>
      <c r="X1268" s="23"/>
      <c r="Y1268" s="23"/>
      <c r="AA1268" s="23"/>
    </row>
    <row r="1269" spans="1:27" x14ac:dyDescent="0.25">
      <c r="A1269" s="20">
        <v>37792</v>
      </c>
      <c r="B1269" s="8">
        <v>2048.23</v>
      </c>
      <c r="C1269" s="21">
        <v>50.094999999999999</v>
      </c>
      <c r="D1269" s="22">
        <v>0.52554553084347466</v>
      </c>
      <c r="E1269" s="21">
        <v>55.814999999999998</v>
      </c>
      <c r="F1269" s="27">
        <v>0.55240495397737033</v>
      </c>
      <c r="G1269" s="8">
        <v>1774.42</v>
      </c>
      <c r="H1269" s="21">
        <v>19.158999999999999</v>
      </c>
      <c r="I1269" s="22">
        <v>0.87764544205222172</v>
      </c>
      <c r="J1269" s="21">
        <v>28.689</v>
      </c>
      <c r="K1269" s="27">
        <v>0.91482749563062216</v>
      </c>
      <c r="L1269" s="8">
        <v>2260.66</v>
      </c>
      <c r="M1269" s="21">
        <v>97.686999999999998</v>
      </c>
      <c r="N1269" s="22">
        <v>0.70298647092688549</v>
      </c>
      <c r="O1269" s="21">
        <v>146.08699999999999</v>
      </c>
      <c r="P1269" s="27">
        <v>0.77971288241736503</v>
      </c>
      <c r="Q1269" s="8">
        <v>914.04</v>
      </c>
      <c r="R1269" s="21">
        <v>69.710999999999999</v>
      </c>
      <c r="S1269" s="22">
        <v>0.72479725514660009</v>
      </c>
      <c r="T1269" s="21">
        <v>122.901</v>
      </c>
      <c r="U1269" s="27">
        <v>0.82279584699301656</v>
      </c>
      <c r="V1269" s="22"/>
      <c r="W1269" s="23"/>
      <c r="X1269" s="23"/>
      <c r="Y1269" s="23"/>
      <c r="AA1269" s="23"/>
    </row>
    <row r="1270" spans="1:27" x14ac:dyDescent="0.25">
      <c r="A1270" s="20">
        <v>37793</v>
      </c>
      <c r="B1270" s="8">
        <v>2048.31</v>
      </c>
      <c r="C1270" s="21">
        <v>50.457000000000001</v>
      </c>
      <c r="D1270" s="22">
        <v>0.52934326479227867</v>
      </c>
      <c r="E1270" s="21">
        <v>56.177</v>
      </c>
      <c r="F1270" s="27">
        <v>0.55598764340546269</v>
      </c>
      <c r="G1270" s="8">
        <v>1774.88</v>
      </c>
      <c r="H1270" s="21">
        <v>20.847000000000001</v>
      </c>
      <c r="I1270" s="22">
        <v>0.95497022446174995</v>
      </c>
      <c r="J1270" s="21">
        <v>30.376999999999999</v>
      </c>
      <c r="K1270" s="27">
        <v>0.96865382087819407</v>
      </c>
      <c r="L1270" s="8">
        <v>2260.83</v>
      </c>
      <c r="M1270" s="21">
        <v>99.247</v>
      </c>
      <c r="N1270" s="22">
        <v>0.7142127230857801</v>
      </c>
      <c r="O1270" s="21">
        <v>147.64699999999999</v>
      </c>
      <c r="P1270" s="27">
        <v>0.7880390616330627</v>
      </c>
      <c r="Q1270" s="8">
        <v>915.65</v>
      </c>
      <c r="R1270" s="21">
        <v>80.513000000000005</v>
      </c>
      <c r="S1270" s="22">
        <v>0.83710750675816181</v>
      </c>
      <c r="T1270" s="21">
        <v>133.703</v>
      </c>
      <c r="U1270" s="27">
        <v>0.89511312175162772</v>
      </c>
      <c r="V1270" s="22"/>
      <c r="W1270" s="23"/>
      <c r="X1270" s="23"/>
      <c r="Y1270" s="23"/>
      <c r="AA1270" s="23"/>
    </row>
    <row r="1271" spans="1:27" x14ac:dyDescent="0.25">
      <c r="A1271" s="20">
        <v>37794</v>
      </c>
      <c r="B1271" s="8">
        <v>2048.5</v>
      </c>
      <c r="C1271" s="21">
        <v>51.362000000000002</v>
      </c>
      <c r="D1271" s="22">
        <v>0.53883759966428868</v>
      </c>
      <c r="E1271" s="21">
        <v>57.082000000000001</v>
      </c>
      <c r="F1271" s="27">
        <v>0.56494455667650012</v>
      </c>
      <c r="G1271" s="8">
        <v>1775.76</v>
      </c>
      <c r="H1271" s="21">
        <v>24.268999999999998</v>
      </c>
      <c r="I1271" s="22">
        <v>1.1117269812185067</v>
      </c>
      <c r="J1271" s="21">
        <v>33.798999999999999</v>
      </c>
      <c r="K1271" s="27">
        <v>1.0777745843027851</v>
      </c>
      <c r="L1271" s="8">
        <v>2261.08</v>
      </c>
      <c r="M1271" s="21">
        <v>101.444</v>
      </c>
      <c r="N1271" s="22">
        <v>0.73002302820955667</v>
      </c>
      <c r="O1271" s="21">
        <v>149.84399999999999</v>
      </c>
      <c r="P1271" s="27">
        <v>0.79976514290745748</v>
      </c>
      <c r="Q1271" s="8">
        <v>917.21</v>
      </c>
      <c r="R1271" s="21">
        <v>91.42</v>
      </c>
      <c r="S1271" s="22">
        <v>0.95050946142649195</v>
      </c>
      <c r="T1271" s="21">
        <v>144.61000000000001</v>
      </c>
      <c r="U1271" s="27">
        <v>0.96813225981209217</v>
      </c>
      <c r="V1271" s="22"/>
      <c r="W1271" s="23"/>
      <c r="X1271" s="23"/>
      <c r="Y1271" s="23"/>
      <c r="AA1271" s="23"/>
    </row>
    <row r="1272" spans="1:27" x14ac:dyDescent="0.25">
      <c r="A1272" s="20">
        <v>37795</v>
      </c>
      <c r="B1272" s="8">
        <v>2048.5700000000002</v>
      </c>
      <c r="C1272" s="21">
        <v>51.723999999999997</v>
      </c>
      <c r="D1272" s="22">
        <v>0.5426353336130928</v>
      </c>
      <c r="E1272" s="21">
        <v>57.444000000000003</v>
      </c>
      <c r="F1272" s="27">
        <v>0.5685272461045926</v>
      </c>
      <c r="G1272" s="8">
        <v>1775.41</v>
      </c>
      <c r="H1272" s="21">
        <v>22.875</v>
      </c>
      <c r="I1272" s="22">
        <v>1.0478699038021071</v>
      </c>
      <c r="J1272" s="21">
        <v>32.405000000000001</v>
      </c>
      <c r="K1272" s="27">
        <v>1.0333229118911231</v>
      </c>
      <c r="L1272" s="8">
        <v>2261.36</v>
      </c>
      <c r="M1272" s="21">
        <v>103.864</v>
      </c>
      <c r="N1272" s="22">
        <v>0.7474381116868164</v>
      </c>
      <c r="O1272" s="21">
        <v>152.26400000000001</v>
      </c>
      <c r="P1272" s="27">
        <v>0.8126813783670338</v>
      </c>
      <c r="Q1272" s="8">
        <v>917.03</v>
      </c>
      <c r="R1272" s="21">
        <v>90.134</v>
      </c>
      <c r="S1272" s="22">
        <v>0.93713869827406948</v>
      </c>
      <c r="T1272" s="21">
        <v>143.32400000000001</v>
      </c>
      <c r="U1272" s="27">
        <v>0.95952319763664995</v>
      </c>
      <c r="V1272" s="22"/>
      <c r="W1272" s="23"/>
      <c r="X1272" s="23"/>
      <c r="Y1272" s="23"/>
      <c r="AA1272" s="23"/>
    </row>
    <row r="1273" spans="1:27" x14ac:dyDescent="0.25">
      <c r="A1273" s="20">
        <v>37796</v>
      </c>
      <c r="B1273" s="8">
        <v>2048.75</v>
      </c>
      <c r="C1273" s="21">
        <v>52.585000000000001</v>
      </c>
      <c r="D1273" s="22">
        <v>0.55166806546370117</v>
      </c>
      <c r="E1273" s="21">
        <v>58.305</v>
      </c>
      <c r="F1273" s="27">
        <v>0.57704860632432742</v>
      </c>
      <c r="G1273" s="8">
        <v>1775.44</v>
      </c>
      <c r="H1273" s="21">
        <v>22.997</v>
      </c>
      <c r="I1273" s="22">
        <v>1.0534585432890518</v>
      </c>
      <c r="J1273" s="21">
        <v>32.527000000000001</v>
      </c>
      <c r="K1273" s="27">
        <v>1.0372126165884585</v>
      </c>
      <c r="L1273" s="8">
        <v>2261.66</v>
      </c>
      <c r="M1273" s="21">
        <v>106.62</v>
      </c>
      <c r="N1273" s="22">
        <v>0.76727115716753025</v>
      </c>
      <c r="O1273" s="21">
        <v>155.02000000000001</v>
      </c>
      <c r="P1273" s="27">
        <v>0.82739104331610913</v>
      </c>
      <c r="Q1273" s="8">
        <v>916.13</v>
      </c>
      <c r="R1273" s="21">
        <v>83.774000000000001</v>
      </c>
      <c r="S1273" s="22">
        <v>0.87101268454980252</v>
      </c>
      <c r="T1273" s="21">
        <v>136.964</v>
      </c>
      <c r="U1273" s="27">
        <v>0.91694464314244462</v>
      </c>
      <c r="V1273" s="22"/>
      <c r="W1273" s="23"/>
      <c r="X1273" s="23"/>
      <c r="Y1273" s="23"/>
      <c r="AA1273" s="23"/>
    </row>
    <row r="1274" spans="1:27" x14ac:dyDescent="0.25">
      <c r="A1274" s="20">
        <v>37797</v>
      </c>
      <c r="B1274" s="8">
        <v>2048.84</v>
      </c>
      <c r="C1274" s="21">
        <v>53.036999999999999</v>
      </c>
      <c r="D1274" s="22">
        <v>0.55640998741082659</v>
      </c>
      <c r="E1274" s="21">
        <v>58.756999999999998</v>
      </c>
      <c r="F1274" s="27">
        <v>0.58152213073888193</v>
      </c>
      <c r="G1274" s="8">
        <v>1775.34</v>
      </c>
      <c r="H1274" s="21">
        <v>22.632000000000001</v>
      </c>
      <c r="I1274" s="22">
        <v>1.0367384333486029</v>
      </c>
      <c r="J1274" s="21">
        <v>32.161999999999999</v>
      </c>
      <c r="K1274" s="27">
        <v>1.0255740627156329</v>
      </c>
      <c r="L1274" s="8">
        <v>2261.9699999999998</v>
      </c>
      <c r="M1274" s="21">
        <v>109.395</v>
      </c>
      <c r="N1274" s="22">
        <v>0.78724093264248707</v>
      </c>
      <c r="O1274" s="21">
        <v>157.79499999999999</v>
      </c>
      <c r="P1274" s="27">
        <v>0.84220210224010572</v>
      </c>
      <c r="Q1274" s="8">
        <v>914.94</v>
      </c>
      <c r="R1274" s="21">
        <v>75.64</v>
      </c>
      <c r="S1274" s="22">
        <v>0.78644208775213142</v>
      </c>
      <c r="T1274" s="21">
        <v>128.83000000000001</v>
      </c>
      <c r="U1274" s="27">
        <v>0.8624885793068594</v>
      </c>
      <c r="V1274" s="22"/>
      <c r="W1274" s="23"/>
      <c r="X1274" s="23"/>
      <c r="Y1274" s="23"/>
      <c r="AA1274" s="23"/>
    </row>
    <row r="1275" spans="1:27" x14ac:dyDescent="0.25">
      <c r="A1275" s="20">
        <v>37798</v>
      </c>
      <c r="B1275" s="8">
        <v>2048.9299999999998</v>
      </c>
      <c r="C1275" s="21">
        <v>53.491</v>
      </c>
      <c r="D1275" s="22">
        <v>0.56117289131347037</v>
      </c>
      <c r="E1275" s="21">
        <v>59.210999999999999</v>
      </c>
      <c r="F1275" s="27">
        <v>0.58601538403729325</v>
      </c>
      <c r="G1275" s="8">
        <v>1774.95</v>
      </c>
      <c r="H1275" s="21">
        <v>21.120999999999999</v>
      </c>
      <c r="I1275" s="22">
        <v>0.96752175904718285</v>
      </c>
      <c r="J1275" s="21">
        <v>30.651</v>
      </c>
      <c r="K1275" s="27">
        <v>0.97739159874637582</v>
      </c>
      <c r="L1275" s="8">
        <v>2262.12</v>
      </c>
      <c r="M1275" s="21">
        <v>110.791</v>
      </c>
      <c r="N1275" s="22">
        <v>0.79728698906160045</v>
      </c>
      <c r="O1275" s="21">
        <v>159.191</v>
      </c>
      <c r="P1275" s="27">
        <v>0.8496530516797175</v>
      </c>
      <c r="Q1275" s="8">
        <v>913.31</v>
      </c>
      <c r="R1275" s="21">
        <v>65</v>
      </c>
      <c r="S1275" s="22">
        <v>0.67581617799958416</v>
      </c>
      <c r="T1275" s="21">
        <v>118.19</v>
      </c>
      <c r="U1275" s="27">
        <v>0.79125694532057311</v>
      </c>
      <c r="V1275" s="22"/>
      <c r="W1275" s="23"/>
      <c r="X1275" s="23"/>
      <c r="Y1275" s="23"/>
      <c r="AA1275" s="23"/>
    </row>
    <row r="1276" spans="1:27" x14ac:dyDescent="0.25">
      <c r="A1276" s="20">
        <v>37799</v>
      </c>
      <c r="B1276" s="8">
        <v>2048.9899999999998</v>
      </c>
      <c r="C1276" s="21">
        <v>53.808</v>
      </c>
      <c r="D1276" s="22">
        <v>0.56449853126311378</v>
      </c>
      <c r="E1276" s="21">
        <v>59.527999999999999</v>
      </c>
      <c r="F1276" s="27">
        <v>0.58915265597215472</v>
      </c>
      <c r="G1276" s="8">
        <v>1774.72</v>
      </c>
      <c r="H1276" s="21">
        <v>20.265000000000001</v>
      </c>
      <c r="I1276" s="22">
        <v>0.92830966559780115</v>
      </c>
      <c r="J1276" s="21">
        <v>29.795000000000002</v>
      </c>
      <c r="K1276" s="27">
        <v>0.95009521097406224</v>
      </c>
      <c r="L1276" s="8">
        <v>2262.29</v>
      </c>
      <c r="M1276" s="21">
        <v>112.29900000000001</v>
      </c>
      <c r="N1276" s="22">
        <v>0.80813903281519861</v>
      </c>
      <c r="O1276" s="21">
        <v>160.69900000000001</v>
      </c>
      <c r="P1276" s="27">
        <v>0.8577018109491622</v>
      </c>
      <c r="Q1276" s="8">
        <v>912.55</v>
      </c>
      <c r="R1276" s="21">
        <v>60.204999999999998</v>
      </c>
      <c r="S1276" s="22">
        <v>0.6259617384071533</v>
      </c>
      <c r="T1276" s="21">
        <v>113.395</v>
      </c>
      <c r="U1276" s="27">
        <v>0.75915563101872996</v>
      </c>
      <c r="V1276" s="22"/>
      <c r="W1276" s="23"/>
      <c r="X1276" s="23"/>
      <c r="Y1276" s="23"/>
      <c r="AA1276" s="23"/>
    </row>
    <row r="1277" spans="1:27" x14ac:dyDescent="0.25">
      <c r="A1277" s="20">
        <v>37800</v>
      </c>
      <c r="B1277" s="8">
        <v>2049.04</v>
      </c>
      <c r="C1277" s="21">
        <v>54.033999999999999</v>
      </c>
      <c r="D1277" s="22">
        <v>0.56686949223667649</v>
      </c>
      <c r="E1277" s="21">
        <v>59.753999999999998</v>
      </c>
      <c r="F1277" s="27">
        <v>0.59138960788023831</v>
      </c>
      <c r="G1277" s="8">
        <v>1774.26</v>
      </c>
      <c r="H1277" s="21">
        <v>18.596</v>
      </c>
      <c r="I1277" s="22">
        <v>0.85185524507558408</v>
      </c>
      <c r="J1277" s="21">
        <v>28.126000000000001</v>
      </c>
      <c r="K1277" s="27">
        <v>0.89687520047503788</v>
      </c>
      <c r="L1277" s="8">
        <v>2262.19</v>
      </c>
      <c r="M1277" s="21">
        <v>111.43600000000001</v>
      </c>
      <c r="N1277" s="22">
        <v>0.80192861255037418</v>
      </c>
      <c r="O1277" s="21">
        <v>159.83600000000001</v>
      </c>
      <c r="P1277" s="27">
        <v>0.85309573521110449</v>
      </c>
      <c r="Q1277" s="8">
        <v>913.72</v>
      </c>
      <c r="R1277" s="21">
        <v>67.626000000000005</v>
      </c>
      <c r="S1277" s="22">
        <v>0.70311915159076732</v>
      </c>
      <c r="T1277" s="21">
        <v>120.816</v>
      </c>
      <c r="U1277" s="27">
        <v>0.80883694992889921</v>
      </c>
      <c r="V1277" s="22"/>
      <c r="W1277" s="23"/>
      <c r="X1277" s="23"/>
      <c r="Y1277" s="23"/>
      <c r="AA1277" s="23"/>
    </row>
    <row r="1278" spans="1:27" x14ac:dyDescent="0.25">
      <c r="A1278" s="20">
        <v>37801</v>
      </c>
      <c r="B1278" s="8">
        <v>2049.09</v>
      </c>
      <c r="C1278" s="21">
        <v>54.305999999999997</v>
      </c>
      <c r="D1278" s="22">
        <v>0.56972303818715897</v>
      </c>
      <c r="E1278" s="21">
        <v>60.026000000000003</v>
      </c>
      <c r="F1278" s="27">
        <v>0.59408146232186865</v>
      </c>
      <c r="G1278" s="8">
        <v>1773.6</v>
      </c>
      <c r="H1278" s="21">
        <v>16.305</v>
      </c>
      <c r="I1278" s="22">
        <v>0.74690792487402657</v>
      </c>
      <c r="J1278" s="21">
        <v>25.835000000000001</v>
      </c>
      <c r="K1278" s="27">
        <v>0.82382038531889024</v>
      </c>
      <c r="L1278" s="8">
        <v>2262.2199999999998</v>
      </c>
      <c r="M1278" s="21">
        <v>111.652</v>
      </c>
      <c r="N1278" s="22">
        <v>0.80348301669545197</v>
      </c>
      <c r="O1278" s="21">
        <v>160.05199999999999</v>
      </c>
      <c r="P1278" s="27">
        <v>0.85424857339808069</v>
      </c>
      <c r="Q1278" s="8">
        <v>914.74</v>
      </c>
      <c r="R1278" s="21">
        <v>74.331000000000003</v>
      </c>
      <c r="S1278" s="22">
        <v>0.77283218964441669</v>
      </c>
      <c r="T1278" s="21">
        <v>127.521</v>
      </c>
      <c r="U1278" s="27">
        <v>0.85372508415531145</v>
      </c>
      <c r="V1278" s="22"/>
      <c r="W1278" s="23"/>
      <c r="X1278" s="23"/>
      <c r="Y1278" s="23"/>
      <c r="AA1278" s="23"/>
    </row>
    <row r="1279" spans="1:27" x14ac:dyDescent="0.25">
      <c r="A1279" s="20">
        <v>37802</v>
      </c>
      <c r="B1279" s="8">
        <v>2049.15</v>
      </c>
      <c r="C1279" s="21">
        <v>54.578000000000003</v>
      </c>
      <c r="D1279" s="22">
        <v>0.57257658413764168</v>
      </c>
      <c r="E1279" s="21">
        <v>60.298000000000002</v>
      </c>
      <c r="F1279" s="27">
        <v>0.59677369616511167</v>
      </c>
      <c r="G1279" s="8">
        <v>1772.95</v>
      </c>
      <c r="H1279" s="21">
        <v>14.164</v>
      </c>
      <c r="I1279" s="22">
        <v>0.64883188273018777</v>
      </c>
      <c r="J1279" s="21">
        <v>23.693999999999999</v>
      </c>
      <c r="K1279" s="27">
        <v>0.7555488556689256</v>
      </c>
      <c r="L1279" s="8">
        <v>2262.23</v>
      </c>
      <c r="M1279" s="21">
        <v>111.76</v>
      </c>
      <c r="N1279" s="22">
        <v>0.80426021876799081</v>
      </c>
      <c r="O1279" s="21">
        <v>160.16</v>
      </c>
      <c r="P1279" s="27">
        <v>0.85482489825925012</v>
      </c>
      <c r="Q1279" s="8">
        <v>915.47</v>
      </c>
      <c r="R1279" s="21">
        <v>79.266999999999996</v>
      </c>
      <c r="S1279" s="22">
        <v>0.82415263048450815</v>
      </c>
      <c r="T1279" s="21">
        <v>132.45699999999999</v>
      </c>
      <c r="U1279" s="27">
        <v>0.8867714360721296</v>
      </c>
      <c r="V1279" s="22"/>
      <c r="W1279" s="23"/>
      <c r="X1279" s="23"/>
      <c r="Y1279" s="23"/>
      <c r="AA1279" s="23"/>
    </row>
    <row r="1280" spans="1:27" x14ac:dyDescent="0.25">
      <c r="A1280" s="20">
        <v>37803</v>
      </c>
      <c r="B1280" s="8">
        <v>2049.2399999999998</v>
      </c>
      <c r="C1280" s="21">
        <v>55.030999999999999</v>
      </c>
      <c r="D1280" s="22">
        <v>0.57732899706252616</v>
      </c>
      <c r="E1280" s="21">
        <v>60.750999999999998</v>
      </c>
      <c r="F1280" s="27">
        <v>0.60125708502159458</v>
      </c>
      <c r="G1280" s="8">
        <v>1772.75</v>
      </c>
      <c r="H1280" s="21">
        <v>13.531000000000001</v>
      </c>
      <c r="I1280" s="22">
        <v>0.6198350893266148</v>
      </c>
      <c r="J1280" s="21">
        <v>23.061</v>
      </c>
      <c r="K1280" s="27">
        <v>0.73536321969560647</v>
      </c>
      <c r="L1280" s="8">
        <v>2262.06</v>
      </c>
      <c r="M1280" s="21">
        <v>110.253</v>
      </c>
      <c r="N1280" s="22">
        <v>0.79341537132987905</v>
      </c>
      <c r="O1280" s="21">
        <v>158.65299999999999</v>
      </c>
      <c r="P1280" s="27">
        <v>0.84678160446429007</v>
      </c>
      <c r="Q1280" s="8">
        <v>916.73</v>
      </c>
      <c r="R1280" s="21">
        <v>88.001000000000005</v>
      </c>
      <c r="S1280" s="22">
        <v>0.91496153046371387</v>
      </c>
      <c r="T1280" s="21">
        <v>141.191</v>
      </c>
      <c r="U1280" s="27">
        <v>0.94524390977135819</v>
      </c>
      <c r="V1280" s="22"/>
      <c r="W1280" s="23"/>
      <c r="X1280" s="23"/>
      <c r="Y1280" s="23"/>
      <c r="AA1280" s="23"/>
    </row>
    <row r="1281" spans="1:27" x14ac:dyDescent="0.25">
      <c r="A1281" s="20">
        <v>37804</v>
      </c>
      <c r="B1281" s="8">
        <v>2049.29</v>
      </c>
      <c r="C1281" s="21">
        <v>55.302</v>
      </c>
      <c r="D1281" s="22">
        <v>0.58017205203524969</v>
      </c>
      <c r="E1281" s="21">
        <v>61.021999999999998</v>
      </c>
      <c r="F1281" s="27">
        <v>0.60393907502129662</v>
      </c>
      <c r="G1281" s="8">
        <v>1772.49</v>
      </c>
      <c r="H1281" s="21">
        <v>12.744999999999999</v>
      </c>
      <c r="I1281" s="22">
        <v>0.58382959230416853</v>
      </c>
      <c r="J1281" s="21">
        <v>22.274999999999999</v>
      </c>
      <c r="K1281" s="27">
        <v>0.71030017274102775</v>
      </c>
      <c r="L1281" s="8">
        <v>2262.12</v>
      </c>
      <c r="M1281" s="21">
        <v>110.791</v>
      </c>
      <c r="N1281" s="22">
        <v>0.79728698906160045</v>
      </c>
      <c r="O1281" s="21">
        <v>159.191</v>
      </c>
      <c r="P1281" s="27">
        <v>0.8496530516797175</v>
      </c>
      <c r="Q1281" s="8">
        <v>916.1</v>
      </c>
      <c r="R1281" s="21">
        <v>83.605999999999995</v>
      </c>
      <c r="S1281" s="22">
        <v>0.86926595965897269</v>
      </c>
      <c r="T1281" s="21">
        <v>136.79599999999999</v>
      </c>
      <c r="U1281" s="27">
        <v>0.91581981788364519</v>
      </c>
      <c r="V1281" s="22"/>
      <c r="W1281" s="23"/>
      <c r="X1281" s="23"/>
      <c r="Y1281" s="23"/>
      <c r="AA1281" s="23"/>
    </row>
    <row r="1282" spans="1:27" x14ac:dyDescent="0.25">
      <c r="A1282" s="20">
        <v>37805</v>
      </c>
      <c r="B1282" s="8">
        <v>2049.34</v>
      </c>
      <c r="C1282" s="21">
        <v>55.545999999999999</v>
      </c>
      <c r="D1282" s="22">
        <v>0.58273185060847665</v>
      </c>
      <c r="E1282" s="21">
        <v>61.265999999999998</v>
      </c>
      <c r="F1282" s="27">
        <v>0.60635396628570493</v>
      </c>
      <c r="G1282" s="8">
        <v>1772.16</v>
      </c>
      <c r="H1282" s="21">
        <v>11.756</v>
      </c>
      <c r="I1282" s="22">
        <v>0.53852496564360974</v>
      </c>
      <c r="J1282" s="21">
        <v>21.286000000000001</v>
      </c>
      <c r="K1282" s="27">
        <v>0.67876324895518281</v>
      </c>
      <c r="L1282" s="8">
        <v>2261.9499999999998</v>
      </c>
      <c r="M1282" s="21">
        <v>109.181</v>
      </c>
      <c r="N1282" s="22">
        <v>0.7857009211283823</v>
      </c>
      <c r="O1282" s="21">
        <v>157.58099999999999</v>
      </c>
      <c r="P1282" s="27">
        <v>0.84106000653746138</v>
      </c>
      <c r="Q1282" s="8">
        <v>914.7</v>
      </c>
      <c r="R1282" s="21">
        <v>74.085999999999999</v>
      </c>
      <c r="S1282" s="22">
        <v>0.7702848825119567</v>
      </c>
      <c r="T1282" s="21">
        <v>127.276</v>
      </c>
      <c r="U1282" s="27">
        <v>0.85208509814786115</v>
      </c>
      <c r="V1282" s="22"/>
      <c r="W1282" s="23"/>
      <c r="X1282" s="23"/>
      <c r="Y1282" s="23"/>
      <c r="AA1282" s="23"/>
    </row>
    <row r="1283" spans="1:27" x14ac:dyDescent="0.25">
      <c r="A1283" s="20">
        <v>37806</v>
      </c>
      <c r="B1283" s="8">
        <v>2049.38</v>
      </c>
      <c r="C1283" s="21">
        <v>55.743000000000002</v>
      </c>
      <c r="D1283" s="22">
        <v>0.58479857322702478</v>
      </c>
      <c r="E1283" s="21">
        <v>61.463000000000001</v>
      </c>
      <c r="F1283" s="27">
        <v>0.6083037111730254</v>
      </c>
      <c r="G1283" s="8">
        <v>1772.15</v>
      </c>
      <c r="H1283" s="21">
        <v>11.725</v>
      </c>
      <c r="I1283" s="22">
        <v>0.53710490151168122</v>
      </c>
      <c r="J1283" s="21">
        <v>21.254999999999999</v>
      </c>
      <c r="K1283" s="27">
        <v>0.67777432026249129</v>
      </c>
      <c r="L1283" s="8">
        <v>2261.92</v>
      </c>
      <c r="M1283" s="21">
        <v>108.967</v>
      </c>
      <c r="N1283" s="22">
        <v>0.78416090961427753</v>
      </c>
      <c r="O1283" s="21">
        <v>157.36699999999999</v>
      </c>
      <c r="P1283" s="27">
        <v>0.83991772237017948</v>
      </c>
      <c r="Q1283" s="8">
        <v>913.51</v>
      </c>
      <c r="R1283" s="21">
        <v>66.27</v>
      </c>
      <c r="S1283" s="22">
        <v>0.68902058640049901</v>
      </c>
      <c r="T1283" s="21">
        <v>119.46</v>
      </c>
      <c r="U1283" s="27">
        <v>0.79975882640065843</v>
      </c>
      <c r="V1283" s="22"/>
      <c r="W1283" s="23"/>
      <c r="X1283" s="23"/>
      <c r="Y1283" s="23"/>
      <c r="AA1283" s="23"/>
    </row>
    <row r="1284" spans="1:27" x14ac:dyDescent="0.25">
      <c r="A1284" s="20">
        <v>37807</v>
      </c>
      <c r="B1284" s="8">
        <v>2049.46</v>
      </c>
      <c r="C1284" s="21">
        <v>56.137</v>
      </c>
      <c r="D1284" s="22">
        <v>0.5889320184641208</v>
      </c>
      <c r="E1284" s="21">
        <v>61.856999999999999</v>
      </c>
      <c r="F1284" s="27">
        <v>0.61220320094766634</v>
      </c>
      <c r="G1284" s="8">
        <v>1772.04</v>
      </c>
      <c r="H1284" s="21">
        <v>11.381</v>
      </c>
      <c r="I1284" s="22">
        <v>0.52134677049931288</v>
      </c>
      <c r="J1284" s="21">
        <v>20.911000000000001</v>
      </c>
      <c r="K1284" s="27">
        <v>0.66680442398534201</v>
      </c>
      <c r="L1284" s="8">
        <v>2261.86</v>
      </c>
      <c r="M1284" s="21">
        <v>108.432</v>
      </c>
      <c r="N1284" s="22">
        <v>0.78031088082901556</v>
      </c>
      <c r="O1284" s="21">
        <v>156.83199999999999</v>
      </c>
      <c r="P1284" s="27">
        <v>0.83706229464893112</v>
      </c>
      <c r="Q1284" s="8">
        <v>911.46</v>
      </c>
      <c r="R1284" s="21">
        <v>53.576999999999998</v>
      </c>
      <c r="S1284" s="22">
        <v>0.55704928259513409</v>
      </c>
      <c r="T1284" s="21">
        <v>106.767</v>
      </c>
      <c r="U1284" s="27">
        <v>0.71478265754096859</v>
      </c>
      <c r="V1284" s="22"/>
      <c r="W1284" s="23"/>
      <c r="X1284" s="23"/>
      <c r="Y1284" s="23"/>
      <c r="AA1284" s="23"/>
    </row>
    <row r="1285" spans="1:27" x14ac:dyDescent="0.25">
      <c r="A1285" s="20">
        <v>37808</v>
      </c>
      <c r="B1285" s="8">
        <v>2049.52</v>
      </c>
      <c r="C1285" s="21">
        <v>56.433999999999997</v>
      </c>
      <c r="D1285" s="22">
        <v>0.5920478388585817</v>
      </c>
      <c r="E1285" s="21">
        <v>62.154000000000003</v>
      </c>
      <c r="F1285" s="27">
        <v>0.61514242524073337</v>
      </c>
      <c r="G1285" s="8">
        <v>1771.58</v>
      </c>
      <c r="H1285" s="21">
        <v>10.07</v>
      </c>
      <c r="I1285" s="22">
        <v>0.46129180027485112</v>
      </c>
      <c r="J1285" s="21">
        <v>19.600000000000001</v>
      </c>
      <c r="K1285" s="27">
        <v>0.62500048896350691</v>
      </c>
      <c r="L1285" s="8">
        <v>2261.86</v>
      </c>
      <c r="M1285" s="21">
        <v>108.432</v>
      </c>
      <c r="N1285" s="22">
        <v>0.78031088082901556</v>
      </c>
      <c r="O1285" s="21">
        <v>156.83199999999999</v>
      </c>
      <c r="P1285" s="27">
        <v>0.83706229464893112</v>
      </c>
      <c r="Q1285" s="8">
        <v>909.71</v>
      </c>
      <c r="R1285" s="21">
        <v>43.408000000000001</v>
      </c>
      <c r="S1285" s="22">
        <v>0.45132044084009149</v>
      </c>
      <c r="T1285" s="21">
        <v>96.597999999999999</v>
      </c>
      <c r="U1285" s="27">
        <v>0.64670306974609248</v>
      </c>
      <c r="V1285" s="22"/>
      <c r="W1285" s="23"/>
      <c r="X1285" s="23"/>
      <c r="Y1285" s="23"/>
      <c r="AA1285" s="23"/>
    </row>
    <row r="1286" spans="1:27" x14ac:dyDescent="0.25">
      <c r="A1286" s="20">
        <v>37809</v>
      </c>
      <c r="B1286" s="8">
        <v>2049.56</v>
      </c>
      <c r="C1286" s="21">
        <v>56.633000000000003</v>
      </c>
      <c r="D1286" s="22">
        <v>0.59413554343264796</v>
      </c>
      <c r="E1286" s="21">
        <v>62.353000000000002</v>
      </c>
      <c r="F1286" s="27">
        <v>0.61711189901191077</v>
      </c>
      <c r="G1286" s="8">
        <v>1770.98</v>
      </c>
      <c r="H1286" s="21">
        <v>8.4730000000000008</v>
      </c>
      <c r="I1286" s="22">
        <v>0.38813559322033897</v>
      </c>
      <c r="J1286" s="21">
        <v>18.003</v>
      </c>
      <c r="K1286" s="27">
        <v>0.57407493972057888</v>
      </c>
      <c r="L1286" s="8">
        <v>2261.73</v>
      </c>
      <c r="M1286" s="21">
        <v>107.258</v>
      </c>
      <c r="N1286" s="22">
        <v>0.77186240644789872</v>
      </c>
      <c r="O1286" s="21">
        <v>155.65799999999999</v>
      </c>
      <c r="P1286" s="27">
        <v>0.83079641084929101</v>
      </c>
      <c r="Q1286" s="8">
        <v>908.82</v>
      </c>
      <c r="R1286" s="21">
        <v>38.468000000000004</v>
      </c>
      <c r="S1286" s="22">
        <v>0.39995841131212306</v>
      </c>
      <c r="T1286" s="21">
        <v>91.658000000000001</v>
      </c>
      <c r="U1286" s="27">
        <v>0.61363021067665924</v>
      </c>
      <c r="V1286" s="22"/>
      <c r="W1286" s="23"/>
      <c r="X1286" s="23"/>
      <c r="Y1286" s="23"/>
      <c r="AA1286" s="23"/>
    </row>
    <row r="1287" spans="1:27" x14ac:dyDescent="0.25">
      <c r="A1287" s="20">
        <v>37810</v>
      </c>
      <c r="B1287" s="8">
        <v>2049.59</v>
      </c>
      <c r="C1287" s="21">
        <v>56.832000000000001</v>
      </c>
      <c r="D1287" s="22">
        <v>0.59622324800671422</v>
      </c>
      <c r="E1287" s="21">
        <v>62.552</v>
      </c>
      <c r="F1287" s="27">
        <v>0.61908137278308806</v>
      </c>
      <c r="G1287" s="8">
        <v>1771.1</v>
      </c>
      <c r="H1287" s="21">
        <v>8.7850000000000001</v>
      </c>
      <c r="I1287" s="22">
        <v>0.40242785158039396</v>
      </c>
      <c r="J1287" s="21">
        <v>18.315000000000001</v>
      </c>
      <c r="K1287" s="27">
        <v>0.58402412467708853</v>
      </c>
      <c r="L1287" s="8">
        <v>2261.62</v>
      </c>
      <c r="M1287" s="21">
        <v>106.194</v>
      </c>
      <c r="N1287" s="22">
        <v>0.76420552677029363</v>
      </c>
      <c r="O1287" s="21">
        <v>154.59399999999999</v>
      </c>
      <c r="P1287" s="27">
        <v>0.82511740593051475</v>
      </c>
      <c r="Q1287" s="8">
        <v>907.47</v>
      </c>
      <c r="R1287" s="21">
        <v>31.309000000000001</v>
      </c>
      <c r="S1287" s="22">
        <v>0.32552505718444585</v>
      </c>
      <c r="T1287" s="21">
        <v>84.498999999999995</v>
      </c>
      <c r="U1287" s="27">
        <v>0.56570297377867518</v>
      </c>
      <c r="V1287" s="22"/>
      <c r="W1287" s="23"/>
      <c r="X1287" s="23"/>
      <c r="Y1287" s="23"/>
      <c r="AA1287" s="23"/>
    </row>
    <row r="1288" spans="1:27" x14ac:dyDescent="0.25">
      <c r="A1288" s="20">
        <v>37811</v>
      </c>
      <c r="B1288" s="8">
        <v>2049.6999999999998</v>
      </c>
      <c r="C1288" s="21">
        <v>57.383000000000003</v>
      </c>
      <c r="D1288" s="22">
        <v>0.60200377675199335</v>
      </c>
      <c r="E1288" s="21">
        <v>63.103000000000002</v>
      </c>
      <c r="F1288" s="27">
        <v>0.62453489156307329</v>
      </c>
      <c r="G1288" s="8">
        <v>1771.9</v>
      </c>
      <c r="H1288" s="21">
        <v>10.978999999999999</v>
      </c>
      <c r="I1288" s="22">
        <v>0.50293174530462659</v>
      </c>
      <c r="J1288" s="21">
        <v>20.509</v>
      </c>
      <c r="K1288" s="27">
        <v>0.65398624565213648</v>
      </c>
      <c r="L1288" s="8">
        <v>2261.5100000000002</v>
      </c>
      <c r="M1288" s="21">
        <v>105.239</v>
      </c>
      <c r="N1288" s="22">
        <v>0.7573330454807139</v>
      </c>
      <c r="O1288" s="21">
        <v>153.63900000000001</v>
      </c>
      <c r="P1288" s="27">
        <v>0.82002019134739246</v>
      </c>
      <c r="Q1288" s="8">
        <v>907.72</v>
      </c>
      <c r="R1288" s="21">
        <v>32.579000000000001</v>
      </c>
      <c r="S1288" s="22">
        <v>0.33872946558536082</v>
      </c>
      <c r="T1288" s="21">
        <v>85.769000000000005</v>
      </c>
      <c r="U1288" s="27">
        <v>0.57420485485876049</v>
      </c>
      <c r="V1288" s="22"/>
      <c r="W1288" s="23"/>
      <c r="X1288" s="23"/>
      <c r="Y1288" s="23"/>
      <c r="AA1288" s="23"/>
    </row>
    <row r="1289" spans="1:27" x14ac:dyDescent="0.25">
      <c r="A1289" s="20">
        <v>37812</v>
      </c>
      <c r="B1289" s="8">
        <v>2049.88</v>
      </c>
      <c r="C1289" s="21">
        <v>58.292999999999999</v>
      </c>
      <c r="D1289" s="22">
        <v>0.61155056651279904</v>
      </c>
      <c r="E1289" s="21">
        <v>64.013000000000005</v>
      </c>
      <c r="F1289" s="27">
        <v>0.63354112704375298</v>
      </c>
      <c r="G1289" s="8">
        <v>1773.08</v>
      </c>
      <c r="H1289" s="21">
        <v>14.57</v>
      </c>
      <c r="I1289" s="22">
        <v>0.66743014200641315</v>
      </c>
      <c r="J1289" s="21">
        <v>24.1</v>
      </c>
      <c r="K1289" s="27">
        <v>0.76849538692269059</v>
      </c>
      <c r="L1289" s="8">
        <v>2261.4699999999998</v>
      </c>
      <c r="M1289" s="21">
        <v>104.922</v>
      </c>
      <c r="N1289" s="22">
        <v>0.75505181347150263</v>
      </c>
      <c r="O1289" s="21">
        <v>153.322</v>
      </c>
      <c r="P1289" s="27">
        <v>0.81832834429745205</v>
      </c>
      <c r="Q1289" s="8">
        <v>906.17</v>
      </c>
      <c r="R1289" s="21">
        <v>24.768000000000001</v>
      </c>
      <c r="S1289" s="22">
        <v>0.25751715533374919</v>
      </c>
      <c r="T1289" s="21">
        <v>77.957999999999998</v>
      </c>
      <c r="U1289" s="27">
        <v>0.52191200517355085</v>
      </c>
      <c r="V1289" s="22"/>
      <c r="W1289" s="23"/>
      <c r="X1289" s="23"/>
      <c r="Y1289" s="23"/>
      <c r="AA1289" s="23"/>
    </row>
    <row r="1290" spans="1:27" x14ac:dyDescent="0.25">
      <c r="A1290" s="20">
        <v>37813</v>
      </c>
      <c r="B1290" s="8">
        <v>2049.9299999999998</v>
      </c>
      <c r="C1290" s="21">
        <v>58.548000000000002</v>
      </c>
      <c r="D1290" s="22">
        <v>0.61422576584137645</v>
      </c>
      <c r="E1290" s="21">
        <v>64.268000000000001</v>
      </c>
      <c r="F1290" s="27">
        <v>0.63606490657098702</v>
      </c>
      <c r="G1290" s="8">
        <v>1772.57</v>
      </c>
      <c r="H1290" s="21">
        <v>12.973000000000001</v>
      </c>
      <c r="I1290" s="22">
        <v>0.59427393495190095</v>
      </c>
      <c r="J1290" s="21">
        <v>22.503</v>
      </c>
      <c r="K1290" s="27">
        <v>0.71756983767976257</v>
      </c>
      <c r="L1290" s="8">
        <v>2261.5300000000002</v>
      </c>
      <c r="M1290" s="21">
        <v>105.45099999999999</v>
      </c>
      <c r="N1290" s="22">
        <v>0.75885866436384575</v>
      </c>
      <c r="O1290" s="21">
        <v>153.851</v>
      </c>
      <c r="P1290" s="27">
        <v>0.8211517330303425</v>
      </c>
      <c r="Q1290" s="8">
        <v>908.1</v>
      </c>
      <c r="R1290" s="21">
        <v>34.613999999999997</v>
      </c>
      <c r="S1290" s="22">
        <v>0.35988771054273239</v>
      </c>
      <c r="T1290" s="21">
        <v>87.804000000000002</v>
      </c>
      <c r="U1290" s="27">
        <v>0.58782837881805139</v>
      </c>
      <c r="V1290" s="22"/>
      <c r="W1290" s="23"/>
      <c r="X1290" s="23"/>
      <c r="Y1290" s="23"/>
      <c r="AA1290" s="23"/>
    </row>
    <row r="1291" spans="1:27" x14ac:dyDescent="0.25">
      <c r="A1291" s="20">
        <v>37814</v>
      </c>
      <c r="B1291" s="8">
        <v>2050.0300000000002</v>
      </c>
      <c r="C1291" s="21">
        <v>59.06</v>
      </c>
      <c r="D1291" s="22">
        <v>0.61959714645404951</v>
      </c>
      <c r="E1291" s="21">
        <v>64.78</v>
      </c>
      <c r="F1291" s="27">
        <v>0.64113219450931203</v>
      </c>
      <c r="G1291" s="8">
        <v>1771.91</v>
      </c>
      <c r="H1291" s="21">
        <v>11.01</v>
      </c>
      <c r="I1291" s="22">
        <v>0.50435180943655522</v>
      </c>
      <c r="J1291" s="21">
        <v>20.54</v>
      </c>
      <c r="K1291" s="27">
        <v>0.65497395193606078</v>
      </c>
      <c r="L1291" s="8">
        <v>2261.54</v>
      </c>
      <c r="M1291" s="21">
        <v>105.557</v>
      </c>
      <c r="N1291" s="22">
        <v>0.75962147380541167</v>
      </c>
      <c r="O1291" s="21">
        <v>153.95699999999999</v>
      </c>
      <c r="P1291" s="27">
        <v>0.82171750387181752</v>
      </c>
      <c r="Q1291" s="8">
        <v>905.86</v>
      </c>
      <c r="R1291" s="21">
        <v>23.28</v>
      </c>
      <c r="S1291" s="22">
        <v>0.24204616344354335</v>
      </c>
      <c r="T1291" s="21">
        <v>76.47</v>
      </c>
      <c r="U1291" s="27">
        <v>0.51194992572983955</v>
      </c>
      <c r="V1291" s="22"/>
      <c r="W1291" s="23"/>
      <c r="X1291" s="23"/>
      <c r="Y1291" s="23"/>
      <c r="AA1291" s="23"/>
    </row>
    <row r="1292" spans="1:27" x14ac:dyDescent="0.25">
      <c r="A1292" s="20">
        <v>37815</v>
      </c>
      <c r="B1292" s="8">
        <v>2050.13</v>
      </c>
      <c r="C1292" s="21">
        <v>59.576000000000001</v>
      </c>
      <c r="D1292" s="22">
        <v>0.62501049097775907</v>
      </c>
      <c r="E1292" s="21">
        <v>65.296000000000006</v>
      </c>
      <c r="F1292" s="27">
        <v>0.64623894021535078</v>
      </c>
      <c r="G1292" s="8">
        <v>1773.16</v>
      </c>
      <c r="H1292" s="21">
        <v>14.843</v>
      </c>
      <c r="I1292" s="22">
        <v>0.67993586807146122</v>
      </c>
      <c r="J1292" s="21">
        <v>24.373000000000001</v>
      </c>
      <c r="K1292" s="27">
        <v>0.77720015975415702</v>
      </c>
      <c r="L1292" s="8">
        <v>2261.6999999999998</v>
      </c>
      <c r="M1292" s="21">
        <v>106.93899999999999</v>
      </c>
      <c r="N1292" s="22">
        <v>0.76956678180771443</v>
      </c>
      <c r="O1292" s="21">
        <v>155.339</v>
      </c>
      <c r="P1292" s="27">
        <v>0.8290936328503814</v>
      </c>
      <c r="Q1292" s="8">
        <v>904.83</v>
      </c>
      <c r="R1292" s="21">
        <v>18.414999999999999</v>
      </c>
      <c r="S1292" s="22">
        <v>0.1914639218132668</v>
      </c>
      <c r="T1292" s="21">
        <v>71.605000000000004</v>
      </c>
      <c r="U1292" s="27">
        <v>0.47937955007519789</v>
      </c>
      <c r="V1292" s="22"/>
      <c r="W1292" s="23"/>
      <c r="X1292" s="23"/>
      <c r="Y1292" s="23"/>
      <c r="AA1292" s="23"/>
    </row>
    <row r="1293" spans="1:27" x14ac:dyDescent="0.25">
      <c r="A1293" s="20">
        <v>37816</v>
      </c>
      <c r="B1293" s="8">
        <v>2050.1999999999998</v>
      </c>
      <c r="C1293" s="21">
        <v>59.991</v>
      </c>
      <c r="D1293" s="22">
        <v>0.6293642467477969</v>
      </c>
      <c r="E1293" s="21">
        <v>65.710999999999999</v>
      </c>
      <c r="F1293" s="27">
        <v>0.65034634207371456</v>
      </c>
      <c r="G1293" s="8">
        <v>1773.04</v>
      </c>
      <c r="H1293" s="21">
        <v>14.468</v>
      </c>
      <c r="I1293" s="22">
        <v>0.66275767292716437</v>
      </c>
      <c r="J1293" s="21">
        <v>23.998000000000001</v>
      </c>
      <c r="K1293" s="27">
        <v>0.76524255719308343</v>
      </c>
      <c r="L1293" s="8">
        <v>2261.65</v>
      </c>
      <c r="M1293" s="21">
        <v>106.51300000000001</v>
      </c>
      <c r="N1293" s="22">
        <v>0.76650115141047781</v>
      </c>
      <c r="O1293" s="21">
        <v>154.91300000000001</v>
      </c>
      <c r="P1293" s="27">
        <v>0.82681999546478702</v>
      </c>
      <c r="Q1293" s="8">
        <v>906.25</v>
      </c>
      <c r="R1293" s="21">
        <v>25.175000000000001</v>
      </c>
      <c r="S1293" s="22">
        <v>0.26174880432522352</v>
      </c>
      <c r="T1293" s="21">
        <v>78.364999999999995</v>
      </c>
      <c r="U1293" s="27">
        <v>0.52463647946842973</v>
      </c>
      <c r="V1293" s="22"/>
      <c r="W1293" s="23"/>
      <c r="X1293" s="23"/>
      <c r="Y1293" s="23"/>
      <c r="AA1293" s="23"/>
    </row>
    <row r="1294" spans="1:27" x14ac:dyDescent="0.25">
      <c r="A1294" s="20">
        <v>37817</v>
      </c>
      <c r="B1294" s="8">
        <v>2050.23</v>
      </c>
      <c r="C1294" s="21">
        <v>60.146999999999998</v>
      </c>
      <c r="D1294" s="22">
        <v>0.6310008392782207</v>
      </c>
      <c r="E1294" s="21">
        <v>65.867000000000004</v>
      </c>
      <c r="F1294" s="27">
        <v>0.65189050663713044</v>
      </c>
      <c r="G1294" s="8">
        <v>1772.53</v>
      </c>
      <c r="H1294" s="21">
        <v>12.843</v>
      </c>
      <c r="I1294" s="22">
        <v>0.58831882730187812</v>
      </c>
      <c r="J1294" s="21">
        <v>22.373000000000001</v>
      </c>
      <c r="K1294" s="27">
        <v>0.71342464955007534</v>
      </c>
      <c r="L1294" s="8">
        <v>2261.66</v>
      </c>
      <c r="M1294" s="21">
        <v>106.62</v>
      </c>
      <c r="N1294" s="22">
        <v>0.76727115716753025</v>
      </c>
      <c r="O1294" s="21">
        <v>155.02000000000001</v>
      </c>
      <c r="P1294" s="27">
        <v>0.82739104331610913</v>
      </c>
      <c r="Q1294" s="8">
        <v>907.66</v>
      </c>
      <c r="R1294" s="21">
        <v>32.287999999999997</v>
      </c>
      <c r="S1294" s="22">
        <v>0.33570388854231648</v>
      </c>
      <c r="T1294" s="21">
        <v>85.477999999999994</v>
      </c>
      <c r="U1294" s="27">
        <v>0.57225715538399513</v>
      </c>
      <c r="V1294" s="22"/>
      <c r="W1294" s="23"/>
      <c r="X1294" s="23"/>
      <c r="Y1294" s="23"/>
      <c r="AA1294" s="23"/>
    </row>
    <row r="1295" spans="1:27" x14ac:dyDescent="0.25">
      <c r="A1295" s="20">
        <v>37818</v>
      </c>
      <c r="B1295" s="8">
        <v>2050.2600000000002</v>
      </c>
      <c r="C1295" s="21">
        <v>60.302999999999997</v>
      </c>
      <c r="D1295" s="22">
        <v>0.63263743180864462</v>
      </c>
      <c r="E1295" s="21">
        <v>66.022999999999996</v>
      </c>
      <c r="F1295" s="27">
        <v>0.65343429179893364</v>
      </c>
      <c r="G1295" s="8">
        <v>1771.79</v>
      </c>
      <c r="H1295" s="21">
        <v>10.673</v>
      </c>
      <c r="I1295" s="22">
        <v>0.48891433806688045</v>
      </c>
      <c r="J1295" s="21">
        <v>20.202999999999999</v>
      </c>
      <c r="K1295" s="27">
        <v>0.6442277564633152</v>
      </c>
      <c r="L1295" s="8">
        <v>2261.67</v>
      </c>
      <c r="M1295" s="21">
        <v>106.726</v>
      </c>
      <c r="N1295" s="22">
        <v>0.76803396660909617</v>
      </c>
      <c r="O1295" s="21">
        <v>155.126</v>
      </c>
      <c r="P1295" s="27">
        <v>0.82795681415758415</v>
      </c>
      <c r="Q1295" s="8">
        <v>908.84</v>
      </c>
      <c r="R1295" s="21">
        <v>38.54</v>
      </c>
      <c r="S1295" s="22">
        <v>0.40070700769390727</v>
      </c>
      <c r="T1295" s="21">
        <v>91.73</v>
      </c>
      <c r="U1295" s="27">
        <v>0.61411310184821355</v>
      </c>
      <c r="V1295" s="22"/>
      <c r="W1295" s="23"/>
      <c r="X1295" s="23"/>
      <c r="Y1295" s="23"/>
      <c r="AA1295" s="23"/>
    </row>
    <row r="1296" spans="1:27" x14ac:dyDescent="0.25">
      <c r="A1296" s="20">
        <v>37819</v>
      </c>
      <c r="B1296" s="8">
        <v>2050.33</v>
      </c>
      <c r="C1296" s="21">
        <v>60.67</v>
      </c>
      <c r="D1296" s="22">
        <v>0.6364876206462442</v>
      </c>
      <c r="E1296" s="21">
        <v>66.39</v>
      </c>
      <c r="F1296" s="27">
        <v>0.65706668283828096</v>
      </c>
      <c r="G1296" s="8">
        <v>1771.13</v>
      </c>
      <c r="H1296" s="21">
        <v>8.8710000000000004</v>
      </c>
      <c r="I1296" s="22">
        <v>0.40636738433348607</v>
      </c>
      <c r="J1296" s="21">
        <v>18.401</v>
      </c>
      <c r="K1296" s="27">
        <v>0.58676598754199216</v>
      </c>
      <c r="L1296" s="8">
        <v>2261.59</v>
      </c>
      <c r="M1296" s="21">
        <v>105.982</v>
      </c>
      <c r="N1296" s="22">
        <v>0.76267990788716178</v>
      </c>
      <c r="O1296" s="21">
        <v>154.38200000000001</v>
      </c>
      <c r="P1296" s="27">
        <v>0.8239858642475647</v>
      </c>
      <c r="Q1296" s="8">
        <v>910.07</v>
      </c>
      <c r="R1296" s="21">
        <v>45.396000000000001</v>
      </c>
      <c r="S1296" s="22">
        <v>0.47199001871490953</v>
      </c>
      <c r="T1296" s="21">
        <v>98.585999999999999</v>
      </c>
      <c r="U1296" s="27">
        <v>0.66001196532869044</v>
      </c>
      <c r="V1296" s="22"/>
      <c r="W1296" s="23"/>
      <c r="X1296" s="23"/>
      <c r="Y1296" s="23"/>
      <c r="AA1296" s="23"/>
    </row>
    <row r="1297" spans="1:27" x14ac:dyDescent="0.25">
      <c r="A1297" s="20">
        <v>37820</v>
      </c>
      <c r="B1297" s="8">
        <v>2050.38</v>
      </c>
      <c r="C1297" s="21">
        <v>60.932000000000002</v>
      </c>
      <c r="D1297" s="22">
        <v>0.63923625681913554</v>
      </c>
      <c r="E1297" s="21">
        <v>66.652000000000001</v>
      </c>
      <c r="F1297" s="27">
        <v>0.65965951345901419</v>
      </c>
      <c r="G1297" s="8">
        <v>1770.2</v>
      </c>
      <c r="H1297" s="21">
        <v>6.516</v>
      </c>
      <c r="I1297" s="22">
        <v>0.29848831882730192</v>
      </c>
      <c r="J1297" s="21">
        <v>16.045999999999999</v>
      </c>
      <c r="K1297" s="27">
        <v>0.51167097215333268</v>
      </c>
      <c r="L1297" s="8">
        <v>2261.62</v>
      </c>
      <c r="M1297" s="21">
        <v>106.194</v>
      </c>
      <c r="N1297" s="22">
        <v>0.76420552677029363</v>
      </c>
      <c r="O1297" s="21">
        <v>154.59399999999999</v>
      </c>
      <c r="P1297" s="27">
        <v>0.82511740593051475</v>
      </c>
      <c r="Q1297" s="8">
        <v>908.89</v>
      </c>
      <c r="R1297" s="21">
        <v>38.828000000000003</v>
      </c>
      <c r="S1297" s="22">
        <v>0.40370139322104387</v>
      </c>
      <c r="T1297" s="21">
        <v>92.018000000000001</v>
      </c>
      <c r="U1297" s="27">
        <v>0.61604120907974158</v>
      </c>
      <c r="V1297" s="22"/>
      <c r="W1297" s="23"/>
      <c r="X1297" s="23"/>
      <c r="Y1297" s="23"/>
      <c r="AA1297" s="23"/>
    </row>
    <row r="1298" spans="1:27" x14ac:dyDescent="0.25">
      <c r="A1298" s="20">
        <v>37821</v>
      </c>
      <c r="B1298" s="8">
        <v>2050.4299999999998</v>
      </c>
      <c r="C1298" s="21">
        <v>61.195999999999998</v>
      </c>
      <c r="D1298" s="22">
        <v>0.64200587494754513</v>
      </c>
      <c r="E1298" s="21">
        <v>66.915999999999997</v>
      </c>
      <c r="F1298" s="27">
        <v>0.66227245236521692</v>
      </c>
      <c r="G1298" s="8">
        <v>1771.2</v>
      </c>
      <c r="H1298" s="21">
        <v>9.0440000000000005</v>
      </c>
      <c r="I1298" s="22">
        <v>0.41429225836005495</v>
      </c>
      <c r="J1298" s="21">
        <v>18.574000000000002</v>
      </c>
      <c r="K1298" s="27">
        <v>0.59228271830851487</v>
      </c>
      <c r="L1298" s="8">
        <v>2261.5</v>
      </c>
      <c r="M1298" s="21">
        <v>105.133</v>
      </c>
      <c r="N1298" s="22">
        <v>0.75657023603914797</v>
      </c>
      <c r="O1298" s="21">
        <v>153.53299999999999</v>
      </c>
      <c r="P1298" s="27">
        <v>0.81945460897055489</v>
      </c>
      <c r="Q1298" s="8">
        <v>906.42</v>
      </c>
      <c r="R1298" s="21">
        <v>25.992999999999999</v>
      </c>
      <c r="S1298" s="22">
        <v>0.27025369099604907</v>
      </c>
      <c r="T1298" s="21">
        <v>79.183000000000007</v>
      </c>
      <c r="U1298" s="27">
        <v>0.53011308769569898</v>
      </c>
      <c r="V1298" s="22"/>
      <c r="W1298" s="23"/>
      <c r="X1298" s="23"/>
      <c r="Y1298" s="23"/>
      <c r="AA1298" s="23"/>
    </row>
    <row r="1299" spans="1:27" x14ac:dyDescent="0.25">
      <c r="A1299" s="20">
        <v>37822</v>
      </c>
      <c r="B1299" s="8">
        <v>2050.4699999999998</v>
      </c>
      <c r="C1299" s="21">
        <v>61.406999999999996</v>
      </c>
      <c r="D1299" s="22">
        <v>0.6442194712547209</v>
      </c>
      <c r="E1299" s="21">
        <v>67.126999999999995</v>
      </c>
      <c r="F1299" s="27">
        <v>0.66436067884114847</v>
      </c>
      <c r="G1299" s="8">
        <v>1772.06</v>
      </c>
      <c r="H1299" s="21">
        <v>11.443</v>
      </c>
      <c r="I1299" s="22">
        <v>0.52418689876316993</v>
      </c>
      <c r="J1299" s="21">
        <v>20.972999999999999</v>
      </c>
      <c r="K1299" s="27">
        <v>0.66878228137072504</v>
      </c>
      <c r="L1299" s="8">
        <v>2261.4699999999998</v>
      </c>
      <c r="M1299" s="21">
        <v>104.922</v>
      </c>
      <c r="N1299" s="22">
        <v>0.75505181347150263</v>
      </c>
      <c r="O1299" s="21">
        <v>153.322</v>
      </c>
      <c r="P1299" s="27">
        <v>0.81832834429745205</v>
      </c>
      <c r="Q1299" s="8">
        <v>904.72</v>
      </c>
      <c r="R1299" s="21">
        <v>17.888000000000002</v>
      </c>
      <c r="S1299" s="22">
        <v>0.18598461218548554</v>
      </c>
      <c r="T1299" s="21">
        <v>71.078000000000003</v>
      </c>
      <c r="U1299" s="27">
        <v>0.4758517938075903</v>
      </c>
      <c r="V1299" s="22"/>
      <c r="W1299" s="23"/>
      <c r="X1299" s="23"/>
      <c r="Y1299" s="23"/>
      <c r="AA1299" s="23"/>
    </row>
    <row r="1300" spans="1:27" x14ac:dyDescent="0.25">
      <c r="A1300" s="20">
        <v>37823</v>
      </c>
      <c r="B1300" s="8">
        <v>2050.5</v>
      </c>
      <c r="C1300" s="21">
        <v>61.566000000000003</v>
      </c>
      <c r="D1300" s="22">
        <v>0.64588753671842214</v>
      </c>
      <c r="E1300" s="21">
        <v>67.286000000000001</v>
      </c>
      <c r="F1300" s="27">
        <v>0.66593443673034969</v>
      </c>
      <c r="G1300" s="8">
        <v>1771.91</v>
      </c>
      <c r="H1300" s="21">
        <v>11.01</v>
      </c>
      <c r="I1300" s="22">
        <v>0.50435180943655522</v>
      </c>
      <c r="J1300" s="21">
        <v>20.54</v>
      </c>
      <c r="K1300" s="27">
        <v>0.65497395193606078</v>
      </c>
      <c r="L1300" s="8">
        <v>2261.4499999999998</v>
      </c>
      <c r="M1300" s="21">
        <v>104.71</v>
      </c>
      <c r="N1300" s="22">
        <v>0.75352619458837078</v>
      </c>
      <c r="O1300" s="21">
        <v>153.11000000000001</v>
      </c>
      <c r="P1300" s="27">
        <v>0.81719680261450212</v>
      </c>
      <c r="Q1300" s="8">
        <v>905.85</v>
      </c>
      <c r="R1300" s="21">
        <v>23.212</v>
      </c>
      <c r="S1300" s="22">
        <v>0.2413391557496361</v>
      </c>
      <c r="T1300" s="21">
        <v>76.402000000000001</v>
      </c>
      <c r="U1300" s="27">
        <v>0.51149469419579674</v>
      </c>
      <c r="V1300" s="22"/>
      <c r="W1300" s="23"/>
      <c r="X1300" s="23"/>
      <c r="Y1300" s="23"/>
      <c r="AA1300" s="23"/>
    </row>
    <row r="1301" spans="1:27" x14ac:dyDescent="0.25">
      <c r="A1301" s="20">
        <v>37824</v>
      </c>
      <c r="B1301" s="8">
        <v>2050.52</v>
      </c>
      <c r="C1301" s="21">
        <v>61.671999999999997</v>
      </c>
      <c r="D1301" s="22">
        <v>0.64699958036088956</v>
      </c>
      <c r="E1301" s="21">
        <v>67.391999999999996</v>
      </c>
      <c r="F1301" s="27">
        <v>0.66698348218927961</v>
      </c>
      <c r="G1301" s="8">
        <v>1772.44</v>
      </c>
      <c r="H1301" s="21">
        <v>12.584</v>
      </c>
      <c r="I1301" s="22">
        <v>0.57645442052221707</v>
      </c>
      <c r="J1301" s="21">
        <v>22.114000000000001</v>
      </c>
      <c r="K1301" s="27">
        <v>0.705166055918649</v>
      </c>
      <c r="L1301" s="8">
        <v>2261.4299999999998</v>
      </c>
      <c r="M1301" s="21">
        <v>104.498</v>
      </c>
      <c r="N1301" s="22">
        <v>0.75200057570523893</v>
      </c>
      <c r="O1301" s="21">
        <v>152.898</v>
      </c>
      <c r="P1301" s="27">
        <v>0.81606526093155207</v>
      </c>
      <c r="Q1301" s="8">
        <v>906.89</v>
      </c>
      <c r="R1301" s="21">
        <v>28.324999999999999</v>
      </c>
      <c r="S1301" s="22">
        <v>0.29449989602828031</v>
      </c>
      <c r="T1301" s="21">
        <v>81.515000000000001</v>
      </c>
      <c r="U1301" s="27">
        <v>0.54572580058602238</v>
      </c>
      <c r="V1301" s="22"/>
      <c r="W1301" s="23"/>
      <c r="X1301" s="23"/>
      <c r="Y1301" s="23"/>
      <c r="AA1301" s="23"/>
    </row>
    <row r="1302" spans="1:27" x14ac:dyDescent="0.25">
      <c r="A1302" s="20">
        <v>37825</v>
      </c>
      <c r="B1302" s="8">
        <v>2050.56</v>
      </c>
      <c r="C1302" s="21">
        <v>61.884999999999998</v>
      </c>
      <c r="D1302" s="22">
        <v>0.64923415862358369</v>
      </c>
      <c r="E1302" s="21">
        <v>67.605000000000004</v>
      </c>
      <c r="F1302" s="27">
        <v>0.66909143754906797</v>
      </c>
      <c r="G1302" s="8">
        <v>1771.87</v>
      </c>
      <c r="H1302" s="21">
        <v>10.887</v>
      </c>
      <c r="I1302" s="22">
        <v>0.49871736142922585</v>
      </c>
      <c r="J1302" s="21">
        <v>20.417000000000002</v>
      </c>
      <c r="K1302" s="27">
        <v>0.65105246461077726</v>
      </c>
      <c r="L1302" s="8">
        <v>2261.4</v>
      </c>
      <c r="M1302" s="21">
        <v>104.28700000000001</v>
      </c>
      <c r="N1302" s="22">
        <v>0.75048215313759359</v>
      </c>
      <c r="O1302" s="21">
        <v>152.68700000000001</v>
      </c>
      <c r="P1302" s="27">
        <v>0.81493918472308668</v>
      </c>
      <c r="Q1302" s="8">
        <v>908</v>
      </c>
      <c r="R1302" s="21">
        <v>34.048000000000002</v>
      </c>
      <c r="S1302" s="22">
        <v>0.35400291120815136</v>
      </c>
      <c r="T1302" s="21">
        <v>87.238</v>
      </c>
      <c r="U1302" s="27">
        <v>0.58404016096387756</v>
      </c>
      <c r="V1302" s="22"/>
      <c r="W1302" s="23"/>
      <c r="X1302" s="23"/>
      <c r="Y1302" s="23"/>
      <c r="AA1302" s="23"/>
    </row>
    <row r="1303" spans="1:27" x14ac:dyDescent="0.25">
      <c r="A1303" s="20">
        <v>37826</v>
      </c>
      <c r="B1303" s="8">
        <v>2050.62</v>
      </c>
      <c r="C1303" s="21">
        <v>62.204999999999998</v>
      </c>
      <c r="D1303" s="22">
        <v>0.65259127150650442</v>
      </c>
      <c r="E1303" s="21">
        <v>67.924999999999997</v>
      </c>
      <c r="F1303" s="27">
        <v>0.67225868221132745</v>
      </c>
      <c r="G1303" s="8">
        <v>1771.69</v>
      </c>
      <c r="H1303" s="21">
        <v>10.4</v>
      </c>
      <c r="I1303" s="22">
        <v>0.47640861200183232</v>
      </c>
      <c r="J1303" s="21">
        <v>19.93</v>
      </c>
      <c r="K1303" s="27">
        <v>0.63552298363184878</v>
      </c>
      <c r="L1303" s="8">
        <v>2261.2800000000002</v>
      </c>
      <c r="M1303" s="21">
        <v>103.23099999999999</v>
      </c>
      <c r="N1303" s="22">
        <v>0.74288284398388027</v>
      </c>
      <c r="O1303" s="21">
        <v>151.631</v>
      </c>
      <c r="P1303" s="27">
        <v>0.80930296127700019</v>
      </c>
      <c r="Q1303" s="8">
        <v>909.09</v>
      </c>
      <c r="R1303" s="21">
        <v>39.911000000000001</v>
      </c>
      <c r="S1303" s="22">
        <v>0.41496153046371387</v>
      </c>
      <c r="T1303" s="21">
        <v>93.100999999999999</v>
      </c>
      <c r="U1303" s="27">
        <v>0.62329149156243335</v>
      </c>
      <c r="V1303" s="22"/>
      <c r="W1303" s="23"/>
      <c r="X1303" s="23"/>
      <c r="Y1303" s="23"/>
      <c r="AA1303" s="23"/>
    </row>
    <row r="1304" spans="1:27" x14ac:dyDescent="0.25">
      <c r="A1304" s="20">
        <v>37827</v>
      </c>
      <c r="B1304" s="8">
        <v>2050.7199999999998</v>
      </c>
      <c r="C1304" s="21">
        <v>62.741</v>
      </c>
      <c r="D1304" s="22">
        <v>0.6582144355853965</v>
      </c>
      <c r="E1304" s="21">
        <v>68.460999999999999</v>
      </c>
      <c r="F1304" s="27">
        <v>0.67756347555916063</v>
      </c>
      <c r="G1304" s="8">
        <v>1771.17</v>
      </c>
      <c r="H1304" s="21">
        <v>8.9570000000000007</v>
      </c>
      <c r="I1304" s="22">
        <v>0.41030691708657807</v>
      </c>
      <c r="J1304" s="21">
        <v>18.486999999999998</v>
      </c>
      <c r="K1304" s="27">
        <v>0.58950907281566312</v>
      </c>
      <c r="L1304" s="8">
        <v>2261.19</v>
      </c>
      <c r="M1304" s="21">
        <v>102.389</v>
      </c>
      <c r="N1304" s="22">
        <v>0.73682354634427172</v>
      </c>
      <c r="O1304" s="21">
        <v>150.78899999999999</v>
      </c>
      <c r="P1304" s="27">
        <v>0.80480883353355814</v>
      </c>
      <c r="Q1304" s="8">
        <v>910.31</v>
      </c>
      <c r="R1304" s="21">
        <v>46.804000000000002</v>
      </c>
      <c r="S1304" s="22">
        <v>0.48662923684757747</v>
      </c>
      <c r="T1304" s="21">
        <v>99.994</v>
      </c>
      <c r="U1304" s="27">
        <v>0.66943813929561713</v>
      </c>
      <c r="V1304" s="22"/>
      <c r="W1304" s="23"/>
      <c r="X1304" s="23"/>
      <c r="Y1304" s="23"/>
      <c r="AA1304" s="23"/>
    </row>
    <row r="1305" spans="1:27" x14ac:dyDescent="0.25">
      <c r="A1305" s="20">
        <v>37828</v>
      </c>
      <c r="B1305" s="8">
        <v>2050.7600000000002</v>
      </c>
      <c r="C1305" s="21">
        <v>62.956000000000003</v>
      </c>
      <c r="D1305" s="22">
        <v>0.66046999580360888</v>
      </c>
      <c r="E1305" s="21">
        <v>68.676000000000002</v>
      </c>
      <c r="F1305" s="27">
        <v>0.67969115980280581</v>
      </c>
      <c r="G1305" s="8">
        <v>1772.12</v>
      </c>
      <c r="H1305" s="21">
        <v>11.631</v>
      </c>
      <c r="I1305" s="22">
        <v>0.53279890059551083</v>
      </c>
      <c r="J1305" s="21">
        <v>21.161000000000001</v>
      </c>
      <c r="K1305" s="27">
        <v>0.67477697396523584</v>
      </c>
      <c r="L1305" s="8">
        <v>2261.1799999999998</v>
      </c>
      <c r="M1305" s="21">
        <v>102.28400000000001</v>
      </c>
      <c r="N1305" s="22">
        <v>0.73606793321819231</v>
      </c>
      <c r="O1305" s="21">
        <v>150.684</v>
      </c>
      <c r="P1305" s="27">
        <v>0.80424852816656778</v>
      </c>
      <c r="Q1305" s="8">
        <v>909.1</v>
      </c>
      <c r="R1305" s="21">
        <v>39.984000000000002</v>
      </c>
      <c r="S1305" s="22">
        <v>0.41572052401746729</v>
      </c>
      <c r="T1305" s="21">
        <v>93.174000000000007</v>
      </c>
      <c r="U1305" s="27">
        <v>0.62378014515846913</v>
      </c>
      <c r="V1305" s="22"/>
      <c r="W1305" s="23"/>
      <c r="X1305" s="23"/>
      <c r="Y1305" s="23"/>
      <c r="AA1305" s="23"/>
    </row>
    <row r="1306" spans="1:27" x14ac:dyDescent="0.25">
      <c r="A1306" s="20">
        <v>37829</v>
      </c>
      <c r="B1306" s="8">
        <v>2050.8000000000002</v>
      </c>
      <c r="C1306" s="21">
        <v>63.171999999999997</v>
      </c>
      <c r="D1306" s="22">
        <v>0.66273604699958033</v>
      </c>
      <c r="E1306" s="21">
        <v>68.891999999999996</v>
      </c>
      <c r="F1306" s="27">
        <v>0.68182908788999219</v>
      </c>
      <c r="G1306" s="8">
        <v>1772.92</v>
      </c>
      <c r="H1306" s="21">
        <v>14.063000000000001</v>
      </c>
      <c r="I1306" s="22">
        <v>0.64420522217132381</v>
      </c>
      <c r="J1306" s="21">
        <v>23.593</v>
      </c>
      <c r="K1306" s="27">
        <v>0.75232780856726655</v>
      </c>
      <c r="L1306" s="8">
        <v>2261.17</v>
      </c>
      <c r="M1306" s="21">
        <v>102.179</v>
      </c>
      <c r="N1306" s="22">
        <v>0.73531232009211289</v>
      </c>
      <c r="O1306" s="21">
        <v>150.57900000000001</v>
      </c>
      <c r="P1306" s="27">
        <v>0.80368803433493996</v>
      </c>
      <c r="Q1306" s="8">
        <v>906.64</v>
      </c>
      <c r="R1306" s="21">
        <v>27.087</v>
      </c>
      <c r="S1306" s="22">
        <v>0.28162819713038056</v>
      </c>
      <c r="T1306" s="21">
        <v>80.277000000000001</v>
      </c>
      <c r="U1306" s="27">
        <v>0.53743712921175457</v>
      </c>
      <c r="V1306" s="22"/>
      <c r="W1306" s="23"/>
      <c r="X1306" s="23"/>
      <c r="Y1306" s="23"/>
      <c r="AA1306" s="23"/>
    </row>
    <row r="1307" spans="1:27" x14ac:dyDescent="0.25">
      <c r="A1307" s="20">
        <v>37830</v>
      </c>
      <c r="B1307" s="8">
        <v>2050.84</v>
      </c>
      <c r="C1307" s="21">
        <v>63.389000000000003</v>
      </c>
      <c r="D1307" s="22">
        <v>0.66501258917331096</v>
      </c>
      <c r="E1307" s="21">
        <v>69.108999999999995</v>
      </c>
      <c r="F1307" s="27">
        <v>0.68397650101749441</v>
      </c>
      <c r="G1307" s="8">
        <v>1772.54</v>
      </c>
      <c r="H1307" s="21">
        <v>12.875</v>
      </c>
      <c r="I1307" s="22">
        <v>0.58978469995419147</v>
      </c>
      <c r="J1307" s="21">
        <v>22.405000000000001</v>
      </c>
      <c r="K1307" s="27">
        <v>0.71444536087071497</v>
      </c>
      <c r="L1307" s="8">
        <v>2261.02</v>
      </c>
      <c r="M1307" s="21">
        <v>100.92</v>
      </c>
      <c r="N1307" s="22">
        <v>0.72625215889464589</v>
      </c>
      <c r="O1307" s="21">
        <v>149.32</v>
      </c>
      <c r="P1307" s="27">
        <v>0.7969683276884405</v>
      </c>
      <c r="Q1307" s="8">
        <v>905.42</v>
      </c>
      <c r="R1307" s="21">
        <v>21.132999999999999</v>
      </c>
      <c r="S1307" s="22">
        <v>0.21972343522561863</v>
      </c>
      <c r="T1307" s="21">
        <v>74.322999999999993</v>
      </c>
      <c r="U1307" s="27">
        <v>0.49757613410305035</v>
      </c>
      <c r="V1307" s="22"/>
      <c r="W1307" s="23"/>
      <c r="X1307" s="23"/>
      <c r="Y1307" s="23"/>
      <c r="AA1307" s="23"/>
    </row>
    <row r="1308" spans="1:27" x14ac:dyDescent="0.25">
      <c r="A1308" s="20">
        <v>37831</v>
      </c>
      <c r="B1308" s="8">
        <v>2050.89</v>
      </c>
      <c r="C1308" s="21">
        <v>63.66</v>
      </c>
      <c r="D1308" s="22">
        <v>0.66785564414603438</v>
      </c>
      <c r="E1308" s="21">
        <v>69.38</v>
      </c>
      <c r="F1308" s="27">
        <v>0.68665887041880902</v>
      </c>
      <c r="G1308" s="8">
        <v>1772.07</v>
      </c>
      <c r="H1308" s="21">
        <v>11.474</v>
      </c>
      <c r="I1308" s="22">
        <v>0.52560696289509845</v>
      </c>
      <c r="J1308" s="21">
        <v>21.004000000000001</v>
      </c>
      <c r="K1308" s="27">
        <v>0.66976998765464935</v>
      </c>
      <c r="L1308" s="8">
        <v>2260.9899999999998</v>
      </c>
      <c r="M1308" s="21">
        <v>100.605</v>
      </c>
      <c r="N1308" s="22">
        <v>0.72398531951640754</v>
      </c>
      <c r="O1308" s="21">
        <v>149.005</v>
      </c>
      <c r="P1308" s="27">
        <v>0.79528722312283195</v>
      </c>
      <c r="Q1308" s="8">
        <v>906.71</v>
      </c>
      <c r="R1308" s="21">
        <v>27.43</v>
      </c>
      <c r="S1308" s="22">
        <v>0.28519442711582449</v>
      </c>
      <c r="T1308" s="21">
        <v>80.62</v>
      </c>
      <c r="U1308" s="27">
        <v>0.53973403161010214</v>
      </c>
      <c r="V1308" s="22"/>
      <c r="W1308" s="23"/>
      <c r="X1308" s="23"/>
      <c r="Y1308" s="23"/>
      <c r="AA1308" s="23"/>
    </row>
    <row r="1309" spans="1:27" x14ac:dyDescent="0.25">
      <c r="A1309" s="20">
        <v>37832</v>
      </c>
      <c r="B1309" s="8">
        <v>2051.04</v>
      </c>
      <c r="C1309" s="21">
        <v>64.478999999999999</v>
      </c>
      <c r="D1309" s="22">
        <v>0.67644775493075959</v>
      </c>
      <c r="E1309" s="21">
        <v>70.198999999999998</v>
      </c>
      <c r="F1309" s="27">
        <v>0.69476440647109816</v>
      </c>
      <c r="G1309" s="8">
        <v>1772.22</v>
      </c>
      <c r="H1309" s="21">
        <v>11.914</v>
      </c>
      <c r="I1309" s="22">
        <v>0.54576271186440672</v>
      </c>
      <c r="J1309" s="21">
        <v>21.443999999999999</v>
      </c>
      <c r="K1309" s="27">
        <v>0.6838007954849501</v>
      </c>
      <c r="L1309" s="8">
        <v>2260.96</v>
      </c>
      <c r="M1309" s="21">
        <v>100.396</v>
      </c>
      <c r="N1309" s="22">
        <v>0.72248128957973523</v>
      </c>
      <c r="O1309" s="21">
        <v>148.79599999999999</v>
      </c>
      <c r="P1309" s="27">
        <v>0.79417170093406086</v>
      </c>
      <c r="Q1309" s="8">
        <v>905.42</v>
      </c>
      <c r="R1309" s="21">
        <v>21.132999999999999</v>
      </c>
      <c r="S1309" s="22">
        <v>0.21972343522561863</v>
      </c>
      <c r="T1309" s="21">
        <v>74.322999999999993</v>
      </c>
      <c r="U1309" s="27">
        <v>0.49757613410305035</v>
      </c>
      <c r="V1309" s="22"/>
      <c r="W1309" s="23"/>
      <c r="X1309" s="23"/>
      <c r="Y1309" s="23"/>
      <c r="AA1309" s="23"/>
    </row>
    <row r="1310" spans="1:27" x14ac:dyDescent="0.25">
      <c r="A1310" s="20">
        <v>37833</v>
      </c>
      <c r="B1310" s="8">
        <v>2051.17</v>
      </c>
      <c r="C1310" s="21">
        <v>65.195999999999998</v>
      </c>
      <c r="D1310" s="22">
        <v>0.68396978598405367</v>
      </c>
      <c r="E1310" s="21">
        <v>70.915999999999997</v>
      </c>
      <c r="F1310" s="27">
        <v>0.70186073423378392</v>
      </c>
      <c r="G1310" s="8">
        <v>1772.49</v>
      </c>
      <c r="H1310" s="21">
        <v>12.744999999999999</v>
      </c>
      <c r="I1310" s="22">
        <v>0.58382959230416853</v>
      </c>
      <c r="J1310" s="21">
        <v>22.274999999999999</v>
      </c>
      <c r="K1310" s="27">
        <v>0.71030017274102775</v>
      </c>
      <c r="L1310" s="8">
        <v>2260.96</v>
      </c>
      <c r="M1310" s="21">
        <v>100.396</v>
      </c>
      <c r="N1310" s="22">
        <v>0.72248128957973523</v>
      </c>
      <c r="O1310" s="21">
        <v>148.79599999999999</v>
      </c>
      <c r="P1310" s="27">
        <v>0.79417170093406086</v>
      </c>
      <c r="Q1310" s="8">
        <v>906.56</v>
      </c>
      <c r="R1310" s="21">
        <v>26.675999999999998</v>
      </c>
      <c r="S1310" s="22">
        <v>0.27735495945102934</v>
      </c>
      <c r="T1310" s="21">
        <v>79.866</v>
      </c>
      <c r="U1310" s="27">
        <v>0.5346861477642606</v>
      </c>
      <c r="V1310" s="22"/>
      <c r="W1310" s="23"/>
      <c r="X1310" s="23"/>
      <c r="Y1310" s="23"/>
      <c r="AA1310" s="23"/>
    </row>
    <row r="1311" spans="1:27" x14ac:dyDescent="0.25">
      <c r="A1311" s="20">
        <v>37834</v>
      </c>
      <c r="B1311" s="8">
        <v>2051.2600000000002</v>
      </c>
      <c r="C1311" s="21">
        <v>65.694999999999993</v>
      </c>
      <c r="D1311" s="22">
        <v>0.68920478388585815</v>
      </c>
      <c r="E1311" s="21">
        <v>71.415000000000006</v>
      </c>
      <c r="F1311" s="27">
        <v>0.70679940502542626</v>
      </c>
      <c r="G1311" s="8">
        <v>1773.58</v>
      </c>
      <c r="H1311" s="21">
        <v>16.234000000000002</v>
      </c>
      <c r="I1311" s="22">
        <v>0.74365551992670631</v>
      </c>
      <c r="J1311" s="21">
        <v>25.763999999999999</v>
      </c>
      <c r="K1311" s="27">
        <v>0.8215564842819747</v>
      </c>
      <c r="L1311" s="8">
        <v>2261.0700000000002</v>
      </c>
      <c r="M1311" s="21">
        <v>101.339</v>
      </c>
      <c r="N1311" s="22">
        <v>0.72926741508347726</v>
      </c>
      <c r="O1311" s="21">
        <v>149.739</v>
      </c>
      <c r="P1311" s="27">
        <v>0.79920464907582978</v>
      </c>
      <c r="Q1311" s="8">
        <v>905.89</v>
      </c>
      <c r="R1311" s="21">
        <v>23.414999999999999</v>
      </c>
      <c r="S1311" s="22">
        <v>0.24344978165938866</v>
      </c>
      <c r="T1311" s="21">
        <v>76.605000000000004</v>
      </c>
      <c r="U1311" s="27">
        <v>0.5128534738885473</v>
      </c>
      <c r="V1311" s="22"/>
      <c r="W1311" s="23"/>
      <c r="X1311" s="23"/>
      <c r="Y1311" s="23"/>
      <c r="AA1311" s="23"/>
    </row>
    <row r="1312" spans="1:27" x14ac:dyDescent="0.25">
      <c r="A1312" s="20">
        <v>37835</v>
      </c>
      <c r="B1312" s="8">
        <v>2051.35</v>
      </c>
      <c r="C1312" s="21">
        <v>66.197000000000003</v>
      </c>
      <c r="D1312" s="22">
        <v>0.69447125472093996</v>
      </c>
      <c r="E1312" s="21">
        <v>71.917000000000002</v>
      </c>
      <c r="F1312" s="27">
        <v>0.71176766914285405</v>
      </c>
      <c r="G1312" s="8">
        <v>1773.56</v>
      </c>
      <c r="H1312" s="21">
        <v>16.164000000000001</v>
      </c>
      <c r="I1312" s="22">
        <v>0.74044892349977098</v>
      </c>
      <c r="J1312" s="21">
        <v>25.693999999999999</v>
      </c>
      <c r="K1312" s="27">
        <v>0.81932436587300717</v>
      </c>
      <c r="L1312" s="8">
        <v>2261.23</v>
      </c>
      <c r="M1312" s="21">
        <v>102.705</v>
      </c>
      <c r="N1312" s="22">
        <v>0.73909758203799658</v>
      </c>
      <c r="O1312" s="21">
        <v>151.10499999999999</v>
      </c>
      <c r="P1312" s="27">
        <v>0.8064955920382888</v>
      </c>
      <c r="Q1312" s="8">
        <v>907.98</v>
      </c>
      <c r="R1312" s="21">
        <v>33.976999999999997</v>
      </c>
      <c r="S1312" s="22">
        <v>0.35326471199833648</v>
      </c>
      <c r="T1312" s="21">
        <v>87.167000000000002</v>
      </c>
      <c r="U1312" s="27">
        <v>0.58356418470170113</v>
      </c>
      <c r="V1312" s="22"/>
      <c r="W1312" s="23"/>
      <c r="X1312" s="23"/>
      <c r="Y1312" s="23"/>
      <c r="AA1312" s="23"/>
    </row>
    <row r="1313" spans="1:27" x14ac:dyDescent="0.25">
      <c r="A1313" s="20">
        <v>37836</v>
      </c>
      <c r="B1313" s="8">
        <v>2051.44</v>
      </c>
      <c r="C1313" s="21">
        <v>66.644999999999996</v>
      </c>
      <c r="D1313" s="22">
        <v>0.69917121275702898</v>
      </c>
      <c r="E1313" s="21">
        <v>72.364999999999995</v>
      </c>
      <c r="F1313" s="27">
        <v>0.71620135638808213</v>
      </c>
      <c r="G1313" s="8">
        <v>1773.74</v>
      </c>
      <c r="H1313" s="21">
        <v>16.768000000000001</v>
      </c>
      <c r="I1313" s="22">
        <v>0.76811726981218498</v>
      </c>
      <c r="J1313" s="21">
        <v>26.297999999999998</v>
      </c>
      <c r="K1313" s="27">
        <v>0.83858463840953079</v>
      </c>
      <c r="L1313" s="8">
        <v>2261.4499999999998</v>
      </c>
      <c r="M1313" s="21">
        <v>104.71</v>
      </c>
      <c r="N1313" s="22">
        <v>0.75352619458837078</v>
      </c>
      <c r="O1313" s="21">
        <v>153.11000000000001</v>
      </c>
      <c r="P1313" s="27">
        <v>0.81719680261450212</v>
      </c>
      <c r="Q1313" s="8">
        <v>909.88</v>
      </c>
      <c r="R1313" s="21">
        <v>44.363999999999997</v>
      </c>
      <c r="S1313" s="22">
        <v>0.46126013724267001</v>
      </c>
      <c r="T1313" s="21">
        <v>97.554000000000002</v>
      </c>
      <c r="U1313" s="27">
        <v>0.65310281837530682</v>
      </c>
      <c r="V1313" s="22"/>
      <c r="W1313" s="23"/>
      <c r="X1313" s="23"/>
      <c r="Y1313" s="23"/>
      <c r="AA1313" s="23"/>
    </row>
    <row r="1314" spans="1:27" x14ac:dyDescent="0.25">
      <c r="A1314" s="20">
        <v>37837</v>
      </c>
      <c r="B1314" s="8">
        <v>2051.5</v>
      </c>
      <c r="C1314" s="21">
        <v>66.983000000000004</v>
      </c>
      <c r="D1314" s="22">
        <v>0.70271716323961397</v>
      </c>
      <c r="E1314" s="21">
        <v>72.703000000000003</v>
      </c>
      <c r="F1314" s="27">
        <v>0.71954654040666632</v>
      </c>
      <c r="G1314" s="8">
        <v>1773.43</v>
      </c>
      <c r="H1314" s="21">
        <v>15.742000000000001</v>
      </c>
      <c r="I1314" s="22">
        <v>0.72111772789738893</v>
      </c>
      <c r="J1314" s="21">
        <v>25.271999999999998</v>
      </c>
      <c r="K1314" s="27">
        <v>0.80586686775453875</v>
      </c>
      <c r="L1314" s="8">
        <v>2261.5100000000002</v>
      </c>
      <c r="M1314" s="21">
        <v>105.239</v>
      </c>
      <c r="N1314" s="22">
        <v>0.7573330454807139</v>
      </c>
      <c r="O1314" s="21">
        <v>153.63900000000001</v>
      </c>
      <c r="P1314" s="27">
        <v>0.82002019134739246</v>
      </c>
      <c r="Q1314" s="8">
        <v>910.79</v>
      </c>
      <c r="R1314" s="21">
        <v>49.567999999999998</v>
      </c>
      <c r="S1314" s="22">
        <v>0.51536702017051361</v>
      </c>
      <c r="T1314" s="21">
        <v>102.758</v>
      </c>
      <c r="U1314" s="27">
        <v>0.68794243679078459</v>
      </c>
      <c r="V1314" s="22"/>
      <c r="W1314" s="23"/>
      <c r="X1314" s="23"/>
      <c r="Y1314" s="23"/>
      <c r="AA1314" s="23"/>
    </row>
    <row r="1315" spans="1:27" x14ac:dyDescent="0.25">
      <c r="A1315" s="20">
        <v>37838</v>
      </c>
      <c r="B1315" s="8">
        <v>2051.54</v>
      </c>
      <c r="C1315" s="21">
        <v>67.209000000000003</v>
      </c>
      <c r="D1315" s="22">
        <v>0.70508812421317668</v>
      </c>
      <c r="E1315" s="21">
        <v>72.929000000000002</v>
      </c>
      <c r="F1315" s="27">
        <v>0.72178349231474992</v>
      </c>
      <c r="G1315" s="8">
        <v>1772.89</v>
      </c>
      <c r="H1315" s="21">
        <v>13.962999999999999</v>
      </c>
      <c r="I1315" s="22">
        <v>0.63962437013284468</v>
      </c>
      <c r="J1315" s="21">
        <v>23.492999999999999</v>
      </c>
      <c r="K1315" s="27">
        <v>0.74913854409355551</v>
      </c>
      <c r="L1315" s="8">
        <v>2261.4699999999998</v>
      </c>
      <c r="M1315" s="21">
        <v>104.922</v>
      </c>
      <c r="N1315" s="22">
        <v>0.75505181347150263</v>
      </c>
      <c r="O1315" s="21">
        <v>153.322</v>
      </c>
      <c r="P1315" s="27">
        <v>0.81832834429745205</v>
      </c>
      <c r="Q1315" s="8">
        <v>911.13</v>
      </c>
      <c r="R1315" s="21">
        <v>51.603000000000002</v>
      </c>
      <c r="S1315" s="22">
        <v>0.53652526512788523</v>
      </c>
      <c r="T1315" s="21">
        <v>104.79300000000001</v>
      </c>
      <c r="U1315" s="27">
        <v>0.70156711323497178</v>
      </c>
      <c r="V1315" s="22"/>
      <c r="W1315" s="23"/>
      <c r="X1315" s="23"/>
      <c r="Y1315" s="23"/>
      <c r="AA1315" s="23"/>
    </row>
    <row r="1316" spans="1:27" x14ac:dyDescent="0.25">
      <c r="A1316" s="20">
        <v>37839</v>
      </c>
      <c r="B1316" s="8">
        <v>2051.6</v>
      </c>
      <c r="C1316" s="21">
        <v>67.549000000000007</v>
      </c>
      <c r="D1316" s="22">
        <v>0.70865505665127992</v>
      </c>
      <c r="E1316" s="21">
        <v>73.269000000000005</v>
      </c>
      <c r="F1316" s="27">
        <v>0.72514840521719104</v>
      </c>
      <c r="G1316" s="8">
        <v>1772.76</v>
      </c>
      <c r="H1316" s="21">
        <v>13.564</v>
      </c>
      <c r="I1316" s="22">
        <v>0.62134677049931286</v>
      </c>
      <c r="J1316" s="21">
        <v>23.094000000000001</v>
      </c>
      <c r="K1316" s="27">
        <v>0.73641571364419411</v>
      </c>
      <c r="L1316" s="8">
        <v>2261.42</v>
      </c>
      <c r="M1316" s="21">
        <v>104.393</v>
      </c>
      <c r="N1316" s="22">
        <v>0.75124496257915951</v>
      </c>
      <c r="O1316" s="21">
        <v>152.79300000000001</v>
      </c>
      <c r="P1316" s="27">
        <v>0.81550495556456171</v>
      </c>
      <c r="Q1316" s="8">
        <v>909.18</v>
      </c>
      <c r="R1316" s="21">
        <v>40.417999999999999</v>
      </c>
      <c r="S1316" s="22">
        <v>0.42023289665211061</v>
      </c>
      <c r="T1316" s="21">
        <v>93.608000000000004</v>
      </c>
      <c r="U1316" s="27">
        <v>0.62668555958206884</v>
      </c>
      <c r="V1316" s="22"/>
      <c r="W1316" s="23"/>
      <c r="X1316" s="23"/>
      <c r="Y1316" s="23"/>
      <c r="AA1316" s="23"/>
    </row>
    <row r="1317" spans="1:27" x14ac:dyDescent="0.25">
      <c r="A1317" s="20">
        <v>37840</v>
      </c>
      <c r="B1317" s="8">
        <v>2051.64</v>
      </c>
      <c r="C1317" s="21">
        <v>67.775999999999996</v>
      </c>
      <c r="D1317" s="22">
        <v>0.7110365086026017</v>
      </c>
      <c r="E1317" s="21">
        <v>73.495999999999995</v>
      </c>
      <c r="F1317" s="27">
        <v>0.72739522156720304</v>
      </c>
      <c r="G1317" s="8">
        <v>1772.09</v>
      </c>
      <c r="H1317" s="21">
        <v>11.537000000000001</v>
      </c>
      <c r="I1317" s="22">
        <v>0.52849289967934032</v>
      </c>
      <c r="J1317" s="21">
        <v>21.067</v>
      </c>
      <c r="K1317" s="27">
        <v>0.67177962766798049</v>
      </c>
      <c r="L1317" s="8">
        <v>2261.34</v>
      </c>
      <c r="M1317" s="21">
        <v>103.759</v>
      </c>
      <c r="N1317" s="22">
        <v>0.74668249856073687</v>
      </c>
      <c r="O1317" s="21">
        <v>152.15899999999999</v>
      </c>
      <c r="P1317" s="27">
        <v>0.81212107300004344</v>
      </c>
      <c r="Q1317" s="8">
        <v>907.59</v>
      </c>
      <c r="R1317" s="21">
        <v>31.937999999999999</v>
      </c>
      <c r="S1317" s="22">
        <v>0.33206487835308796</v>
      </c>
      <c r="T1317" s="21">
        <v>85.128</v>
      </c>
      <c r="U1317" s="27">
        <v>0.56991415358979514</v>
      </c>
      <c r="V1317" s="22"/>
      <c r="W1317" s="23"/>
      <c r="X1317" s="23"/>
      <c r="Y1317" s="23"/>
      <c r="AA1317" s="23"/>
    </row>
    <row r="1318" spans="1:27" x14ac:dyDescent="0.25">
      <c r="A1318" s="20">
        <v>37841</v>
      </c>
      <c r="B1318" s="8">
        <v>2051.69</v>
      </c>
      <c r="C1318" s="21">
        <v>68.061000000000007</v>
      </c>
      <c r="D1318" s="22">
        <v>0.71402643726395298</v>
      </c>
      <c r="E1318" s="21">
        <v>73.781000000000006</v>
      </c>
      <c r="F1318" s="27">
        <v>0.73021569315551604</v>
      </c>
      <c r="G1318" s="8">
        <v>1771.43</v>
      </c>
      <c r="H1318" s="21">
        <v>9.6549999999999994</v>
      </c>
      <c r="I1318" s="22">
        <v>0.44228126431516263</v>
      </c>
      <c r="J1318" s="21">
        <v>19.184999999999999</v>
      </c>
      <c r="K1318" s="27">
        <v>0.61176669164944208</v>
      </c>
      <c r="L1318" s="8">
        <v>2261.3000000000002</v>
      </c>
      <c r="M1318" s="21">
        <v>103.337</v>
      </c>
      <c r="N1318" s="22">
        <v>0.7436456534254462</v>
      </c>
      <c r="O1318" s="21">
        <v>151.73699999999999</v>
      </c>
      <c r="P1318" s="27">
        <v>0.80986873211847521</v>
      </c>
      <c r="Q1318" s="8">
        <v>907.35</v>
      </c>
      <c r="R1318" s="21">
        <v>30.681000000000001</v>
      </c>
      <c r="S1318" s="22">
        <v>0.31899563318777291</v>
      </c>
      <c r="T1318" s="21">
        <v>83.870999999999995</v>
      </c>
      <c r="U1318" s="27">
        <v>0.56149870887693309</v>
      </c>
      <c r="V1318" s="22"/>
      <c r="W1318" s="23"/>
      <c r="X1318" s="23"/>
      <c r="Y1318" s="23"/>
      <c r="AA1318" s="23"/>
    </row>
    <row r="1319" spans="1:27" x14ac:dyDescent="0.25">
      <c r="A1319" s="20">
        <v>37842</v>
      </c>
      <c r="B1319" s="8">
        <v>2051.73</v>
      </c>
      <c r="C1319" s="21">
        <v>68.290000000000006</v>
      </c>
      <c r="D1319" s="22">
        <v>0.71642887117079312</v>
      </c>
      <c r="E1319" s="21">
        <v>74.010000000000005</v>
      </c>
      <c r="F1319" s="27">
        <v>0.73248223838938487</v>
      </c>
      <c r="G1319" s="8">
        <v>1770.62</v>
      </c>
      <c r="H1319" s="21">
        <v>7.5570000000000004</v>
      </c>
      <c r="I1319" s="22">
        <v>0.34617498854786988</v>
      </c>
      <c r="J1319" s="21">
        <v>17.087</v>
      </c>
      <c r="K1319" s="27">
        <v>0.54486548222754561</v>
      </c>
      <c r="L1319" s="8">
        <v>2261.2800000000002</v>
      </c>
      <c r="M1319" s="21">
        <v>103.23099999999999</v>
      </c>
      <c r="N1319" s="22">
        <v>0.74288284398388027</v>
      </c>
      <c r="O1319" s="21">
        <v>151.631</v>
      </c>
      <c r="P1319" s="27">
        <v>0.80930296127700019</v>
      </c>
      <c r="Q1319" s="8">
        <v>908.21</v>
      </c>
      <c r="R1319" s="21">
        <v>35.180999999999997</v>
      </c>
      <c r="S1319" s="22">
        <v>0.36578290704928257</v>
      </c>
      <c r="T1319" s="21">
        <v>88.370999999999995</v>
      </c>
      <c r="U1319" s="27">
        <v>0.59162466406649938</v>
      </c>
      <c r="V1319" s="22"/>
      <c r="W1319" s="23"/>
      <c r="X1319" s="23"/>
      <c r="Y1319" s="23"/>
      <c r="AA1319" s="23"/>
    </row>
    <row r="1320" spans="1:27" x14ac:dyDescent="0.25">
      <c r="A1320" s="20">
        <v>37843</v>
      </c>
      <c r="B1320" s="8">
        <v>2051.71</v>
      </c>
      <c r="C1320" s="21">
        <v>68.174999999999997</v>
      </c>
      <c r="D1320" s="22">
        <v>0.71522240872849352</v>
      </c>
      <c r="E1320" s="21">
        <v>73.894999999999996</v>
      </c>
      <c r="F1320" s="27">
        <v>0.73134403355148625</v>
      </c>
      <c r="G1320" s="8">
        <v>1769.68</v>
      </c>
      <c r="H1320" s="21">
        <v>5.32</v>
      </c>
      <c r="I1320" s="22">
        <v>0.24370132844709116</v>
      </c>
      <c r="J1320" s="21">
        <v>14.85</v>
      </c>
      <c r="K1320" s="27">
        <v>0.47353304102442939</v>
      </c>
      <c r="L1320" s="8">
        <v>2261.2399999999998</v>
      </c>
      <c r="M1320" s="21">
        <v>102.81</v>
      </c>
      <c r="N1320" s="22">
        <v>0.73985319516407599</v>
      </c>
      <c r="O1320" s="21">
        <v>151.21</v>
      </c>
      <c r="P1320" s="27">
        <v>0.80705589740527917</v>
      </c>
      <c r="Q1320" s="8">
        <v>908.25</v>
      </c>
      <c r="R1320" s="21">
        <v>35.393999999999998</v>
      </c>
      <c r="S1320" s="22">
        <v>0.36799750467872744</v>
      </c>
      <c r="T1320" s="21">
        <v>88.584000000000003</v>
      </c>
      <c r="U1320" s="27">
        <v>0.59305028788323599</v>
      </c>
      <c r="V1320" s="22"/>
      <c r="W1320" s="23"/>
      <c r="X1320" s="23"/>
      <c r="Y1320" s="23"/>
      <c r="AA1320" s="23"/>
    </row>
    <row r="1321" spans="1:27" x14ac:dyDescent="0.25">
      <c r="A1321" s="20">
        <v>37844</v>
      </c>
      <c r="B1321" s="8">
        <v>2051.7199999999998</v>
      </c>
      <c r="C1321" s="21">
        <v>68.231999999999999</v>
      </c>
      <c r="D1321" s="22">
        <v>0.71582039446076373</v>
      </c>
      <c r="E1321" s="21">
        <v>73.951999999999998</v>
      </c>
      <c r="F1321" s="27">
        <v>0.7319082037494713</v>
      </c>
      <c r="G1321" s="8">
        <v>1769.44</v>
      </c>
      <c r="H1321" s="21">
        <v>4.8070000000000004</v>
      </c>
      <c r="I1321" s="22">
        <v>0.22020155748969306</v>
      </c>
      <c r="J1321" s="21">
        <v>14.337</v>
      </c>
      <c r="K1321" s="27">
        <v>0.45717476690131698</v>
      </c>
      <c r="L1321" s="8">
        <v>2261.14</v>
      </c>
      <c r="M1321" s="21">
        <v>101.96899999999999</v>
      </c>
      <c r="N1321" s="22">
        <v>0.73380109383995396</v>
      </c>
      <c r="O1321" s="21">
        <v>150.369</v>
      </c>
      <c r="P1321" s="27">
        <v>0.80256723513632178</v>
      </c>
      <c r="Q1321" s="8">
        <v>905.64</v>
      </c>
      <c r="R1321" s="21">
        <v>22.204000000000001</v>
      </c>
      <c r="S1321" s="22">
        <v>0.23085880640465792</v>
      </c>
      <c r="T1321" s="21">
        <v>75.394000000000005</v>
      </c>
      <c r="U1321" s="27">
        <v>0.50474689512789661</v>
      </c>
      <c r="V1321" s="22"/>
      <c r="W1321" s="23"/>
      <c r="X1321" s="23"/>
      <c r="Y1321" s="23"/>
      <c r="AA1321" s="23"/>
    </row>
    <row r="1322" spans="1:27" x14ac:dyDescent="0.25">
      <c r="A1322" s="20">
        <v>37845</v>
      </c>
      <c r="B1322" s="8">
        <v>2051.75</v>
      </c>
      <c r="C1322" s="21">
        <v>68.403999999999996</v>
      </c>
      <c r="D1322" s="22">
        <v>0.71762484263533366</v>
      </c>
      <c r="E1322" s="21">
        <v>74.123999999999995</v>
      </c>
      <c r="F1322" s="27">
        <v>0.73361057878535518</v>
      </c>
      <c r="G1322" s="8">
        <v>1769.43</v>
      </c>
      <c r="H1322" s="21">
        <v>4.7830000000000004</v>
      </c>
      <c r="I1322" s="22">
        <v>0.2191021530004581</v>
      </c>
      <c r="J1322" s="21">
        <v>14.313000000000001</v>
      </c>
      <c r="K1322" s="27">
        <v>0.45640953901302911</v>
      </c>
      <c r="L1322" s="8">
        <v>2261.0500000000002</v>
      </c>
      <c r="M1322" s="21">
        <v>101.129</v>
      </c>
      <c r="N1322" s="22">
        <v>0.72775618883131832</v>
      </c>
      <c r="O1322" s="21">
        <v>149.529</v>
      </c>
      <c r="P1322" s="27">
        <v>0.79808384987721148</v>
      </c>
      <c r="Q1322" s="8">
        <v>902.62</v>
      </c>
      <c r="R1322" s="21">
        <v>8.702</v>
      </c>
      <c r="S1322" s="22">
        <v>9.0476190476190474E-2</v>
      </c>
      <c r="T1322" s="21">
        <v>61.892000000000003</v>
      </c>
      <c r="U1322" s="27">
        <v>0.41435404725554564</v>
      </c>
      <c r="V1322" s="22"/>
      <c r="W1322" s="23"/>
      <c r="X1322" s="23"/>
      <c r="Y1322" s="23"/>
      <c r="AA1322" s="23"/>
    </row>
    <row r="1323" spans="1:27" x14ac:dyDescent="0.25">
      <c r="A1323" s="20">
        <v>37846</v>
      </c>
      <c r="B1323" s="8">
        <v>2051.7800000000002</v>
      </c>
      <c r="C1323" s="21">
        <v>68.575999999999993</v>
      </c>
      <c r="D1323" s="22">
        <v>0.71942929080990348</v>
      </c>
      <c r="E1323" s="21">
        <v>74.296000000000006</v>
      </c>
      <c r="F1323" s="27">
        <v>0.73531257441962627</v>
      </c>
      <c r="G1323" s="8">
        <v>1768.78</v>
      </c>
      <c r="H1323" s="21">
        <v>3.4340000000000002</v>
      </c>
      <c r="I1323" s="22">
        <v>0.15730645900137427</v>
      </c>
      <c r="J1323" s="21">
        <v>12.964</v>
      </c>
      <c r="K1323" s="27">
        <v>0.41339297449409879</v>
      </c>
      <c r="L1323" s="8">
        <v>2260.8000000000002</v>
      </c>
      <c r="M1323" s="21">
        <v>98.935000000000002</v>
      </c>
      <c r="N1323" s="22">
        <v>0.71196747265400118</v>
      </c>
      <c r="O1323" s="21">
        <v>147.33500000000001</v>
      </c>
      <c r="P1323" s="27">
        <v>0.78637378809699565</v>
      </c>
      <c r="Q1323" s="8">
        <v>901.58</v>
      </c>
      <c r="R1323" s="21">
        <v>4.484</v>
      </c>
      <c r="S1323" s="22">
        <v>4.6620919110002081E-2</v>
      </c>
      <c r="T1323" s="21">
        <v>57.673999999999999</v>
      </c>
      <c r="U1323" s="27">
        <v>0.38611470984124024</v>
      </c>
      <c r="V1323" s="22"/>
      <c r="W1323" s="23"/>
      <c r="X1323" s="23"/>
      <c r="Y1323" s="23"/>
      <c r="AA1323" s="23"/>
    </row>
    <row r="1324" spans="1:27" x14ac:dyDescent="0.25">
      <c r="A1324" s="20">
        <v>37847</v>
      </c>
      <c r="B1324" s="8">
        <v>2051.8200000000002</v>
      </c>
      <c r="C1324" s="21">
        <v>68.805999999999997</v>
      </c>
      <c r="D1324" s="22">
        <v>0.72184221569450269</v>
      </c>
      <c r="E1324" s="21">
        <v>74.525999999999996</v>
      </c>
      <c r="F1324" s="27">
        <v>0.73758898409542373</v>
      </c>
      <c r="G1324" s="8">
        <v>1769.14</v>
      </c>
      <c r="H1324" s="21">
        <v>4.1660000000000004</v>
      </c>
      <c r="I1324" s="22">
        <v>0.19083829592304169</v>
      </c>
      <c r="J1324" s="21">
        <v>13.696</v>
      </c>
      <c r="K1324" s="27">
        <v>0.43673486990441351</v>
      </c>
      <c r="L1324" s="8">
        <v>2260.73</v>
      </c>
      <c r="M1324" s="21">
        <v>98.31</v>
      </c>
      <c r="N1324" s="22">
        <v>0.70746977547495682</v>
      </c>
      <c r="O1324" s="21">
        <v>146.71</v>
      </c>
      <c r="P1324" s="27">
        <v>0.78303796401501446</v>
      </c>
      <c r="Q1324" s="8">
        <v>903.23</v>
      </c>
      <c r="R1324" s="21">
        <v>11.292999999999999</v>
      </c>
      <c r="S1324" s="22">
        <v>0.11741526304845082</v>
      </c>
      <c r="T1324" s="21">
        <v>64.483000000000004</v>
      </c>
      <c r="U1324" s="27">
        <v>0.43170009742992066</v>
      </c>
      <c r="V1324" s="22"/>
      <c r="W1324" s="23"/>
      <c r="X1324" s="23"/>
      <c r="Y1324" s="23"/>
      <c r="AA1324" s="23"/>
    </row>
    <row r="1325" spans="1:27" x14ac:dyDescent="0.25">
      <c r="A1325" s="20">
        <v>37848</v>
      </c>
      <c r="B1325" s="8">
        <v>2051.91</v>
      </c>
      <c r="C1325" s="21">
        <v>69.325000000000003</v>
      </c>
      <c r="D1325" s="22">
        <v>0.72728703315148968</v>
      </c>
      <c r="E1325" s="21">
        <v>75.045000000000002</v>
      </c>
      <c r="F1325" s="27">
        <v>0.7427257025288605</v>
      </c>
      <c r="G1325" s="8">
        <v>1769.88</v>
      </c>
      <c r="H1325" s="21">
        <v>5.7709999999999999</v>
      </c>
      <c r="I1325" s="22">
        <v>0.26436097114063217</v>
      </c>
      <c r="J1325" s="21">
        <v>15.301</v>
      </c>
      <c r="K1325" s="27">
        <v>0.48791468017092599</v>
      </c>
      <c r="L1325" s="8">
        <v>2260.4899999999998</v>
      </c>
      <c r="M1325" s="21">
        <v>96.236000000000004</v>
      </c>
      <c r="N1325" s="22">
        <v>0.69254461715601612</v>
      </c>
      <c r="O1325" s="21">
        <v>144.636</v>
      </c>
      <c r="P1325" s="27">
        <v>0.77196849353732144</v>
      </c>
      <c r="Q1325" s="8">
        <v>905.03</v>
      </c>
      <c r="R1325" s="21">
        <v>19.338999999999999</v>
      </c>
      <c r="S1325" s="22">
        <v>0.20107090871283009</v>
      </c>
      <c r="T1325" s="21">
        <v>72.528999999999996</v>
      </c>
      <c r="U1325" s="27">
        <v>0.48556608899859471</v>
      </c>
      <c r="V1325" s="22"/>
      <c r="W1325" s="23"/>
      <c r="X1325" s="23"/>
      <c r="Y1325" s="23"/>
      <c r="AA1325" s="23"/>
    </row>
    <row r="1326" spans="1:27" x14ac:dyDescent="0.25">
      <c r="A1326" s="20">
        <v>37849</v>
      </c>
      <c r="B1326" s="8">
        <v>2051.96</v>
      </c>
      <c r="C1326" s="21">
        <v>69.614000000000004</v>
      </c>
      <c r="D1326" s="22">
        <v>0.73031892572387747</v>
      </c>
      <c r="E1326" s="21">
        <v>75.334000000000003</v>
      </c>
      <c r="F1326" s="27">
        <v>0.74558601128649993</v>
      </c>
      <c r="G1326" s="8">
        <v>1769.63</v>
      </c>
      <c r="H1326" s="21">
        <v>5.2220000000000004</v>
      </c>
      <c r="I1326" s="22">
        <v>0.23921209344938157</v>
      </c>
      <c r="J1326" s="21">
        <v>14.752000000000001</v>
      </c>
      <c r="K1326" s="27">
        <v>0.4704085642153818</v>
      </c>
      <c r="L1326" s="8">
        <v>2260.2399999999998</v>
      </c>
      <c r="M1326" s="21">
        <v>94.072000000000003</v>
      </c>
      <c r="N1326" s="22">
        <v>0.67697179044329303</v>
      </c>
      <c r="O1326" s="21">
        <v>142.47200000000001</v>
      </c>
      <c r="P1326" s="27">
        <v>0.76041843823425825</v>
      </c>
      <c r="Q1326" s="8">
        <v>904.01</v>
      </c>
      <c r="R1326" s="21">
        <v>14.693</v>
      </c>
      <c r="S1326" s="22">
        <v>0.15276564774381368</v>
      </c>
      <c r="T1326" s="21">
        <v>67.882999999999996</v>
      </c>
      <c r="U1326" s="27">
        <v>0.45446167413206046</v>
      </c>
      <c r="V1326" s="22"/>
      <c r="W1326" s="23"/>
      <c r="X1326" s="23"/>
      <c r="Y1326" s="23"/>
      <c r="AA1326" s="23"/>
    </row>
    <row r="1327" spans="1:27" x14ac:dyDescent="0.25">
      <c r="A1327" s="20">
        <v>37850</v>
      </c>
      <c r="B1327" s="8">
        <v>2052.0100000000002</v>
      </c>
      <c r="C1327" s="21">
        <v>69.903999999999996</v>
      </c>
      <c r="D1327" s="22">
        <v>0.73336130927402432</v>
      </c>
      <c r="E1327" s="21">
        <v>75.623999999999995</v>
      </c>
      <c r="F1327" s="27">
        <v>0.74845618448606777</v>
      </c>
      <c r="G1327" s="8">
        <v>1769.09</v>
      </c>
      <c r="H1327" s="21">
        <v>4.05</v>
      </c>
      <c r="I1327" s="22">
        <v>0.18552450755840585</v>
      </c>
      <c r="J1327" s="21">
        <v>13.58</v>
      </c>
      <c r="K1327" s="27">
        <v>0.43303586097476637</v>
      </c>
      <c r="L1327" s="8">
        <v>2259.9899999999998</v>
      </c>
      <c r="M1327" s="21">
        <v>91.92</v>
      </c>
      <c r="N1327" s="22">
        <v>0.66148531951640754</v>
      </c>
      <c r="O1327" s="21">
        <v>140.32</v>
      </c>
      <c r="P1327" s="27">
        <v>0.7489324609079111</v>
      </c>
      <c r="Q1327" s="8">
        <v>905.25</v>
      </c>
      <c r="R1327" s="21">
        <v>20.334</v>
      </c>
      <c r="S1327" s="22">
        <v>0.21141609482220836</v>
      </c>
      <c r="T1327" s="21">
        <v>73.524000000000001</v>
      </c>
      <c r="U1327" s="27">
        <v>0.49222745169927157</v>
      </c>
      <c r="V1327" s="22"/>
      <c r="W1327" s="23"/>
      <c r="X1327" s="23"/>
      <c r="Y1327" s="23"/>
      <c r="AA1327" s="23"/>
    </row>
    <row r="1328" spans="1:27" x14ac:dyDescent="0.25">
      <c r="A1328" s="20">
        <v>37851</v>
      </c>
      <c r="B1328" s="8">
        <v>2052.14</v>
      </c>
      <c r="C1328" s="21">
        <v>70.605000000000004</v>
      </c>
      <c r="D1328" s="22">
        <v>0.7407154846831725</v>
      </c>
      <c r="E1328" s="21">
        <v>76.325000000000003</v>
      </c>
      <c r="F1328" s="27">
        <v>0.75539392237467284</v>
      </c>
      <c r="G1328" s="8">
        <v>1770.47</v>
      </c>
      <c r="H1328" s="21">
        <v>7.1779999999999999</v>
      </c>
      <c r="I1328" s="22">
        <v>0.32881355932203393</v>
      </c>
      <c r="J1328" s="21">
        <v>16.707999999999998</v>
      </c>
      <c r="K1328" s="27">
        <v>0.53278074915467988</v>
      </c>
      <c r="L1328" s="8">
        <v>2260.12</v>
      </c>
      <c r="M1328" s="21">
        <v>93.045000000000002</v>
      </c>
      <c r="N1328" s="22">
        <v>0.66958117443868737</v>
      </c>
      <c r="O1328" s="21">
        <v>141.44499999999999</v>
      </c>
      <c r="P1328" s="27">
        <v>0.75493694425547719</v>
      </c>
      <c r="Q1328" s="8">
        <v>904.01</v>
      </c>
      <c r="R1328" s="21">
        <v>14.693</v>
      </c>
      <c r="S1328" s="22">
        <v>0.15276564774381368</v>
      </c>
      <c r="T1328" s="21">
        <v>67.882999999999996</v>
      </c>
      <c r="U1328" s="27">
        <v>0.45446167413206046</v>
      </c>
      <c r="V1328" s="22"/>
      <c r="W1328" s="23"/>
      <c r="X1328" s="23"/>
      <c r="Y1328" s="23"/>
      <c r="AA1328" s="23"/>
    </row>
    <row r="1329" spans="1:27" x14ac:dyDescent="0.25">
      <c r="A1329" s="20">
        <v>37852</v>
      </c>
      <c r="B1329" s="8">
        <v>2052.21</v>
      </c>
      <c r="C1329" s="21">
        <v>71.015000000000001</v>
      </c>
      <c r="D1329" s="22">
        <v>0.74501678556441464</v>
      </c>
      <c r="E1329" s="21">
        <v>76.734999999999999</v>
      </c>
      <c r="F1329" s="27">
        <v>0.75945162262178167</v>
      </c>
      <c r="G1329" s="8">
        <v>1770.84</v>
      </c>
      <c r="H1329" s="21">
        <v>8.1080000000000005</v>
      </c>
      <c r="I1329" s="22">
        <v>0.37141548327989005</v>
      </c>
      <c r="J1329" s="21">
        <v>17.638000000000002</v>
      </c>
      <c r="K1329" s="27">
        <v>0.56243638584775324</v>
      </c>
      <c r="L1329" s="8">
        <v>2259.88</v>
      </c>
      <c r="M1329" s="21">
        <v>91.001999999999995</v>
      </c>
      <c r="N1329" s="22">
        <v>0.65487910189982734</v>
      </c>
      <c r="O1329" s="21">
        <v>139.40199999999999</v>
      </c>
      <c r="P1329" s="27">
        <v>0.74403294572942147</v>
      </c>
      <c r="Q1329" s="8">
        <v>902.09</v>
      </c>
      <c r="R1329" s="21">
        <v>6.5190000000000001</v>
      </c>
      <c r="S1329" s="22">
        <v>6.7779164067373679E-2</v>
      </c>
      <c r="T1329" s="21">
        <v>59.709000000000003</v>
      </c>
      <c r="U1329" s="27">
        <v>0.39973938628542743</v>
      </c>
      <c r="V1329" s="22"/>
      <c r="W1329" s="23"/>
      <c r="X1329" s="23"/>
      <c r="Y1329" s="23"/>
      <c r="AA1329" s="23"/>
    </row>
    <row r="1330" spans="1:27" x14ac:dyDescent="0.25">
      <c r="A1330" s="20">
        <v>37853</v>
      </c>
      <c r="B1330" s="8">
        <v>2052.25</v>
      </c>
      <c r="C1330" s="21">
        <v>71.251000000000005</v>
      </c>
      <c r="D1330" s="22">
        <v>0.7474926563155686</v>
      </c>
      <c r="E1330" s="21">
        <v>76.971000000000004</v>
      </c>
      <c r="F1330" s="27">
        <v>0.76178759835076248</v>
      </c>
      <c r="G1330" s="8">
        <v>1770.59</v>
      </c>
      <c r="H1330" s="21">
        <v>7.4749999999999996</v>
      </c>
      <c r="I1330" s="22">
        <v>0.34241868987631702</v>
      </c>
      <c r="J1330" s="21">
        <v>17.004999999999999</v>
      </c>
      <c r="K1330" s="27">
        <v>0.54225074987443422</v>
      </c>
      <c r="L1330" s="8">
        <v>2259.77</v>
      </c>
      <c r="M1330" s="21">
        <v>90.085999999999999</v>
      </c>
      <c r="N1330" s="22">
        <v>0.64828727691421995</v>
      </c>
      <c r="O1330" s="21">
        <v>138.48599999999999</v>
      </c>
      <c r="P1330" s="27">
        <v>0.73914398457062624</v>
      </c>
      <c r="Q1330" s="8">
        <v>903.49</v>
      </c>
      <c r="R1330" s="21">
        <v>12.377000000000001</v>
      </c>
      <c r="S1330" s="22">
        <v>0.12868579746309003</v>
      </c>
      <c r="T1330" s="21">
        <v>65.566999999999993</v>
      </c>
      <c r="U1330" s="27">
        <v>0.43895729482199025</v>
      </c>
      <c r="V1330" s="22"/>
      <c r="W1330" s="23"/>
      <c r="X1330" s="23"/>
      <c r="Y1330" s="23"/>
      <c r="AA1330" s="23"/>
    </row>
    <row r="1331" spans="1:27" x14ac:dyDescent="0.25">
      <c r="A1331" s="20">
        <v>37854</v>
      </c>
      <c r="B1331" s="8">
        <v>2052.2800000000002</v>
      </c>
      <c r="C1331" s="21">
        <v>71.427999999999997</v>
      </c>
      <c r="D1331" s="22">
        <v>0.74934955937893422</v>
      </c>
      <c r="E1331" s="21">
        <v>77.147999999999996</v>
      </c>
      <c r="F1331" s="27">
        <v>0.76353929559628853</v>
      </c>
      <c r="G1331" s="8">
        <v>1770.4</v>
      </c>
      <c r="H1331" s="21">
        <v>6.9909999999999997</v>
      </c>
      <c r="I1331" s="22">
        <v>0.32024736601007792</v>
      </c>
      <c r="J1331" s="21">
        <v>16.521000000000001</v>
      </c>
      <c r="K1331" s="27">
        <v>0.5268178391881172</v>
      </c>
      <c r="L1331" s="8">
        <v>2259.71</v>
      </c>
      <c r="M1331" s="21">
        <v>89.578999999999994</v>
      </c>
      <c r="N1331" s="22">
        <v>0.64463874496257911</v>
      </c>
      <c r="O1331" s="21">
        <v>137.97900000000001</v>
      </c>
      <c r="P1331" s="27">
        <v>0.73643782084219866</v>
      </c>
      <c r="Q1331" s="8">
        <v>905.02</v>
      </c>
      <c r="R1331" s="21">
        <v>19.273</v>
      </c>
      <c r="S1331" s="22">
        <v>0.2003846953628613</v>
      </c>
      <c r="T1331" s="21">
        <v>72.462999999999994</v>
      </c>
      <c r="U1331" s="27">
        <v>0.48512468728330765</v>
      </c>
      <c r="V1331" s="22"/>
      <c r="W1331" s="23"/>
      <c r="X1331" s="23"/>
      <c r="Y1331" s="23"/>
      <c r="AA1331" s="23"/>
    </row>
    <row r="1332" spans="1:27" x14ac:dyDescent="0.25">
      <c r="A1332" s="20">
        <v>37855</v>
      </c>
      <c r="B1332" s="8">
        <v>2052.34</v>
      </c>
      <c r="C1332" s="21">
        <v>71.783000000000001</v>
      </c>
      <c r="D1332" s="22">
        <v>0.75307385648342429</v>
      </c>
      <c r="E1332" s="21">
        <v>77.503</v>
      </c>
      <c r="F1332" s="27">
        <v>0.76705255452926913</v>
      </c>
      <c r="G1332" s="8">
        <v>1769.92</v>
      </c>
      <c r="H1332" s="21">
        <v>5.8719999999999999</v>
      </c>
      <c r="I1332" s="22">
        <v>0.26898763169949608</v>
      </c>
      <c r="J1332" s="21">
        <v>15.401999999999999</v>
      </c>
      <c r="K1332" s="27">
        <v>0.49113572727258503</v>
      </c>
      <c r="L1332" s="8">
        <v>2259.67</v>
      </c>
      <c r="M1332" s="21">
        <v>89.275000000000006</v>
      </c>
      <c r="N1332" s="22">
        <v>0.64245106505469196</v>
      </c>
      <c r="O1332" s="21">
        <v>137.67500000000001</v>
      </c>
      <c r="P1332" s="27">
        <v>0.7348153287788215</v>
      </c>
      <c r="Q1332" s="8">
        <v>904.71</v>
      </c>
      <c r="R1332" s="21">
        <v>17.821999999999999</v>
      </c>
      <c r="S1332" s="22">
        <v>0.18529839883551674</v>
      </c>
      <c r="T1332" s="21">
        <v>71.012</v>
      </c>
      <c r="U1332" s="27">
        <v>0.47541039209230324</v>
      </c>
      <c r="V1332" s="22"/>
      <c r="W1332" s="23"/>
      <c r="X1332" s="23"/>
      <c r="Y1332" s="23"/>
      <c r="AA1332" s="23"/>
    </row>
    <row r="1333" spans="1:27" x14ac:dyDescent="0.25">
      <c r="A1333" s="20">
        <v>37856</v>
      </c>
      <c r="B1333" s="8">
        <v>2052.41</v>
      </c>
      <c r="C1333" s="21">
        <v>72.197999999999993</v>
      </c>
      <c r="D1333" s="22">
        <v>0.75742761225346211</v>
      </c>
      <c r="E1333" s="21">
        <v>77.918000000000006</v>
      </c>
      <c r="F1333" s="27">
        <v>0.77115995638763291</v>
      </c>
      <c r="G1333" s="8">
        <v>1771.1</v>
      </c>
      <c r="H1333" s="21">
        <v>8.7850000000000001</v>
      </c>
      <c r="I1333" s="22">
        <v>0.40242785158039396</v>
      </c>
      <c r="J1333" s="21">
        <v>18.315000000000001</v>
      </c>
      <c r="K1333" s="27">
        <v>0.58402412467708853</v>
      </c>
      <c r="L1333" s="8">
        <v>2259.8200000000002</v>
      </c>
      <c r="M1333" s="21">
        <v>90.492999999999995</v>
      </c>
      <c r="N1333" s="22">
        <v>0.6512161773172136</v>
      </c>
      <c r="O1333" s="21">
        <v>138.893</v>
      </c>
      <c r="P1333" s="27">
        <v>0.74131622798129948</v>
      </c>
      <c r="Q1333" s="8">
        <v>903.01</v>
      </c>
      <c r="R1333" s="21">
        <v>10.340999999999999</v>
      </c>
      <c r="S1333" s="22">
        <v>0.10751715533374923</v>
      </c>
      <c r="T1333" s="21">
        <v>63.530999999999999</v>
      </c>
      <c r="U1333" s="27">
        <v>0.42532685595332148</v>
      </c>
      <c r="V1333" s="22"/>
      <c r="W1333" s="23"/>
      <c r="X1333" s="23"/>
      <c r="Y1333" s="23"/>
      <c r="AA1333" s="23"/>
    </row>
    <row r="1334" spans="1:27" x14ac:dyDescent="0.25">
      <c r="A1334" s="20">
        <v>37857</v>
      </c>
      <c r="B1334" s="8">
        <v>2052.48</v>
      </c>
      <c r="C1334" s="21">
        <v>72.555999999999997</v>
      </c>
      <c r="D1334" s="22">
        <v>0.7611833822912295</v>
      </c>
      <c r="E1334" s="21">
        <v>78.275999999999996</v>
      </c>
      <c r="F1334" s="27">
        <v>0.77470318804801153</v>
      </c>
      <c r="G1334" s="8">
        <v>1772.65</v>
      </c>
      <c r="H1334" s="21">
        <v>13.234</v>
      </c>
      <c r="I1334" s="22">
        <v>0.60622995877233166</v>
      </c>
      <c r="J1334" s="21">
        <v>22.763999999999999</v>
      </c>
      <c r="K1334" s="27">
        <v>0.72589321897585224</v>
      </c>
      <c r="L1334" s="8">
        <v>2259.66</v>
      </c>
      <c r="M1334" s="21">
        <v>89.173000000000002</v>
      </c>
      <c r="N1334" s="22">
        <v>0.64171704087507198</v>
      </c>
      <c r="O1334" s="21">
        <v>137.57300000000001</v>
      </c>
      <c r="P1334" s="27">
        <v>0.73427085444137274</v>
      </c>
      <c r="Q1334" s="8">
        <v>903</v>
      </c>
      <c r="R1334" s="21">
        <v>10.278</v>
      </c>
      <c r="S1334" s="22">
        <v>0.10686213349968809</v>
      </c>
      <c r="T1334" s="21">
        <v>63.468000000000004</v>
      </c>
      <c r="U1334" s="27">
        <v>0.4249050464812717</v>
      </c>
      <c r="V1334" s="22"/>
      <c r="W1334" s="23"/>
      <c r="X1334" s="23"/>
      <c r="Y1334" s="23"/>
      <c r="AA1334" s="23"/>
    </row>
    <row r="1335" spans="1:27" x14ac:dyDescent="0.25">
      <c r="A1335" s="20">
        <v>37858</v>
      </c>
      <c r="B1335" s="8">
        <v>2052.5300000000002</v>
      </c>
      <c r="C1335" s="21">
        <v>72.855000000000004</v>
      </c>
      <c r="D1335" s="22">
        <v>0.76432018464120854</v>
      </c>
      <c r="E1335" s="21">
        <v>78.575000000000003</v>
      </c>
      <c r="F1335" s="27">
        <v>0.77766214122493549</v>
      </c>
      <c r="G1335" s="8">
        <v>1772.42</v>
      </c>
      <c r="H1335" s="21">
        <v>12.52</v>
      </c>
      <c r="I1335" s="22">
        <v>0.57352267521759048</v>
      </c>
      <c r="J1335" s="21">
        <v>22.05</v>
      </c>
      <c r="K1335" s="27">
        <v>0.70312463327736985</v>
      </c>
      <c r="L1335" s="8">
        <v>2259.5</v>
      </c>
      <c r="M1335" s="21">
        <v>87.858000000000004</v>
      </c>
      <c r="N1335" s="22">
        <v>0.6322538860103627</v>
      </c>
      <c r="O1335" s="21">
        <v>136.25800000000001</v>
      </c>
      <c r="P1335" s="27">
        <v>0.72725243134459416</v>
      </c>
      <c r="Q1335" s="8">
        <v>901.23</v>
      </c>
      <c r="R1335" s="21">
        <v>3.1389999999999998</v>
      </c>
      <c r="S1335" s="22">
        <v>3.2636722811395305E-2</v>
      </c>
      <c r="T1335" s="21">
        <v>56.329000000000001</v>
      </c>
      <c r="U1335" s="27">
        <v>0.3771103453463634</v>
      </c>
      <c r="V1335" s="22"/>
      <c r="W1335" s="23"/>
      <c r="X1335" s="23"/>
      <c r="Y1335" s="23"/>
      <c r="AA1335" s="23"/>
    </row>
    <row r="1336" spans="1:27" x14ac:dyDescent="0.25">
      <c r="A1336" s="20">
        <v>37859</v>
      </c>
      <c r="B1336" s="8">
        <v>2052.61</v>
      </c>
      <c r="C1336" s="21">
        <v>73.334999999999994</v>
      </c>
      <c r="D1336" s="22">
        <v>0.76935585396558959</v>
      </c>
      <c r="E1336" s="21">
        <v>79.055000000000007</v>
      </c>
      <c r="F1336" s="27">
        <v>0.7824130082183246</v>
      </c>
      <c r="G1336" s="8">
        <v>1772.13</v>
      </c>
      <c r="H1336" s="21">
        <v>11.662000000000001</v>
      </c>
      <c r="I1336" s="22">
        <v>0.53421896472743924</v>
      </c>
      <c r="J1336" s="21">
        <v>21.192</v>
      </c>
      <c r="K1336" s="27">
        <v>0.67576590265792735</v>
      </c>
      <c r="L1336" s="8">
        <v>2259.3000000000002</v>
      </c>
      <c r="M1336" s="21">
        <v>86.147000000000006</v>
      </c>
      <c r="N1336" s="22">
        <v>0.61994099021301097</v>
      </c>
      <c r="O1336" s="21">
        <v>134.547</v>
      </c>
      <c r="P1336" s="27">
        <v>0.7181201888747365</v>
      </c>
      <c r="Q1336" s="8">
        <v>903.35</v>
      </c>
      <c r="R1336" s="21">
        <v>11.802</v>
      </c>
      <c r="S1336" s="22">
        <v>0.12270742358078603</v>
      </c>
      <c r="T1336" s="21">
        <v>64.992000000000004</v>
      </c>
      <c r="U1336" s="27">
        <v>0.4351079952683119</v>
      </c>
      <c r="V1336" s="22"/>
      <c r="W1336" s="23"/>
      <c r="X1336" s="23"/>
      <c r="Y1336" s="23"/>
      <c r="AA1336" s="23"/>
    </row>
    <row r="1337" spans="1:27" x14ac:dyDescent="0.25">
      <c r="A1337" s="20">
        <v>37860</v>
      </c>
      <c r="B1337" s="8">
        <v>2052.66</v>
      </c>
      <c r="C1337" s="21">
        <v>73.635999999999996</v>
      </c>
      <c r="D1337" s="22">
        <v>0.77251363827108688</v>
      </c>
      <c r="E1337" s="21">
        <v>79.355999999999995</v>
      </c>
      <c r="F1337" s="27">
        <v>0.78539206968071806</v>
      </c>
      <c r="G1337" s="8">
        <v>1771.97</v>
      </c>
      <c r="H1337" s="21">
        <v>11.195</v>
      </c>
      <c r="I1337" s="22">
        <v>0.51282638570774164</v>
      </c>
      <c r="J1337" s="21">
        <v>20.725000000000001</v>
      </c>
      <c r="K1337" s="27">
        <v>0.66087329664672734</v>
      </c>
      <c r="L1337" s="8">
        <v>2259.08</v>
      </c>
      <c r="M1337" s="21">
        <v>84.343999999999994</v>
      </c>
      <c r="N1337" s="22">
        <v>0.60696603339090383</v>
      </c>
      <c r="O1337" s="21">
        <v>132.744</v>
      </c>
      <c r="P1337" s="27">
        <v>0.7084969960244516</v>
      </c>
      <c r="Q1337" s="8">
        <v>902.32</v>
      </c>
      <c r="R1337" s="21">
        <v>7.452</v>
      </c>
      <c r="S1337" s="22">
        <v>7.7479725514660008E-2</v>
      </c>
      <c r="T1337" s="21">
        <v>60.642000000000003</v>
      </c>
      <c r="U1337" s="27">
        <v>0.40598470193853609</v>
      </c>
      <c r="V1337" s="22"/>
      <c r="W1337" s="23"/>
      <c r="X1337" s="23"/>
      <c r="Y1337" s="23"/>
      <c r="AA1337" s="23"/>
    </row>
    <row r="1338" spans="1:27" x14ac:dyDescent="0.25">
      <c r="A1338" s="20">
        <v>37861</v>
      </c>
      <c r="B1338" s="8">
        <v>2052.71</v>
      </c>
      <c r="C1338" s="21">
        <v>73.938000000000002</v>
      </c>
      <c r="D1338" s="22">
        <v>0.77568191355434335</v>
      </c>
      <c r="E1338" s="21">
        <v>79.658000000000001</v>
      </c>
      <c r="F1338" s="27">
        <v>0.78838099558504005</v>
      </c>
      <c r="G1338" s="8">
        <v>1772.28</v>
      </c>
      <c r="H1338" s="21">
        <v>12.103999999999999</v>
      </c>
      <c r="I1338" s="22">
        <v>0.55446633073751717</v>
      </c>
      <c r="J1338" s="21">
        <v>21.634</v>
      </c>
      <c r="K1338" s="27">
        <v>0.68986027574412423</v>
      </c>
      <c r="L1338" s="8">
        <v>2259.11</v>
      </c>
      <c r="M1338" s="21">
        <v>84.543999999999997</v>
      </c>
      <c r="N1338" s="22">
        <v>0.60840529648819808</v>
      </c>
      <c r="O1338" s="21">
        <v>132.94399999999999</v>
      </c>
      <c r="P1338" s="27">
        <v>0.70956445973068549</v>
      </c>
      <c r="Q1338" s="8">
        <v>901.44</v>
      </c>
      <c r="R1338" s="21">
        <v>3.9319999999999999</v>
      </c>
      <c r="S1338" s="22">
        <v>4.0881680182990224E-2</v>
      </c>
      <c r="T1338" s="21">
        <v>57.122</v>
      </c>
      <c r="U1338" s="27">
        <v>0.38241984326366757</v>
      </c>
      <c r="V1338" s="22"/>
      <c r="W1338" s="23"/>
      <c r="X1338" s="23"/>
      <c r="Y1338" s="23"/>
      <c r="AA1338" s="23"/>
    </row>
    <row r="1339" spans="1:27" x14ac:dyDescent="0.25">
      <c r="A1339" s="20">
        <v>37862</v>
      </c>
      <c r="B1339" s="8">
        <v>2052.86</v>
      </c>
      <c r="C1339" s="21">
        <v>74.787999999999997</v>
      </c>
      <c r="D1339" s="22">
        <v>0.7845992446496014</v>
      </c>
      <c r="E1339" s="21">
        <v>80.507999999999996</v>
      </c>
      <c r="F1339" s="27">
        <v>0.79679346754194924</v>
      </c>
      <c r="G1339" s="8">
        <v>1772.76</v>
      </c>
      <c r="H1339" s="21">
        <v>13.564</v>
      </c>
      <c r="I1339" s="22">
        <v>0.62134677049931286</v>
      </c>
      <c r="J1339" s="21">
        <v>23.094000000000001</v>
      </c>
      <c r="K1339" s="27">
        <v>0.73641571364419411</v>
      </c>
      <c r="L1339" s="8">
        <v>2259.2399999999998</v>
      </c>
      <c r="M1339" s="21">
        <v>85.644999999999996</v>
      </c>
      <c r="N1339" s="22">
        <v>0.61632843983880248</v>
      </c>
      <c r="O1339" s="21">
        <v>134.04499999999999</v>
      </c>
      <c r="P1339" s="27">
        <v>0.71544078712481962</v>
      </c>
      <c r="Q1339" s="8">
        <v>901.15</v>
      </c>
      <c r="R1339" s="21">
        <v>2.835</v>
      </c>
      <c r="S1339" s="22">
        <v>2.9475982532751091E-2</v>
      </c>
      <c r="T1339" s="21">
        <v>56.024999999999999</v>
      </c>
      <c r="U1339" s="27">
        <v>0.37507505701947835</v>
      </c>
      <c r="V1339" s="22"/>
      <c r="W1339" s="23"/>
      <c r="X1339" s="23"/>
      <c r="Y1339" s="23"/>
      <c r="AA1339" s="23"/>
    </row>
    <row r="1340" spans="1:27" x14ac:dyDescent="0.25">
      <c r="A1340" s="20">
        <v>37863</v>
      </c>
      <c r="B1340" s="8">
        <v>2052.9299999999998</v>
      </c>
      <c r="C1340" s="21">
        <v>75.215000000000003</v>
      </c>
      <c r="D1340" s="22">
        <v>0.78907889215274862</v>
      </c>
      <c r="E1340" s="21">
        <v>80.935000000000002</v>
      </c>
      <c r="F1340" s="27">
        <v>0.80101924270345437</v>
      </c>
      <c r="G1340" s="8">
        <v>1773.23</v>
      </c>
      <c r="H1340" s="21">
        <v>15.083</v>
      </c>
      <c r="I1340" s="22">
        <v>0.69092991296381123</v>
      </c>
      <c r="J1340" s="21">
        <v>24.613</v>
      </c>
      <c r="K1340" s="27">
        <v>0.78485366104580301</v>
      </c>
      <c r="L1340" s="8">
        <v>2259.19</v>
      </c>
      <c r="M1340" s="21">
        <v>85.244</v>
      </c>
      <c r="N1340" s="22">
        <v>0.61344271732872768</v>
      </c>
      <c r="O1340" s="21">
        <v>133.64400000000001</v>
      </c>
      <c r="P1340" s="27">
        <v>0.71330058270250452</v>
      </c>
      <c r="Q1340" s="8">
        <v>901.84</v>
      </c>
      <c r="R1340" s="21">
        <v>5.5289999999999999</v>
      </c>
      <c r="S1340" s="22">
        <v>5.7485963817841546E-2</v>
      </c>
      <c r="T1340" s="21">
        <v>58.719000000000001</v>
      </c>
      <c r="U1340" s="27">
        <v>0.39311144564674361</v>
      </c>
      <c r="V1340" s="22"/>
      <c r="W1340" s="23"/>
      <c r="X1340" s="23"/>
      <c r="Y1340" s="23"/>
      <c r="AA1340" s="23"/>
    </row>
    <row r="1341" spans="1:27" x14ac:dyDescent="0.25">
      <c r="A1341" s="20">
        <v>37864</v>
      </c>
      <c r="B1341" s="8">
        <v>2052.9699999999998</v>
      </c>
      <c r="C1341" s="21">
        <v>75.459999999999994</v>
      </c>
      <c r="D1341" s="22">
        <v>0.79164918170373477</v>
      </c>
      <c r="E1341" s="21">
        <v>81.180000000000007</v>
      </c>
      <c r="F1341" s="27">
        <v>0.8034439984097913</v>
      </c>
      <c r="G1341" s="8">
        <v>1773.83</v>
      </c>
      <c r="H1341" s="21">
        <v>17.091999999999999</v>
      </c>
      <c r="I1341" s="22">
        <v>0.78295923041685755</v>
      </c>
      <c r="J1341" s="21">
        <v>26.622</v>
      </c>
      <c r="K1341" s="27">
        <v>0.84891521490141708</v>
      </c>
      <c r="L1341" s="8">
        <v>2258.92</v>
      </c>
      <c r="M1341" s="21">
        <v>83.048000000000002</v>
      </c>
      <c r="N1341" s="22">
        <v>0.59763960852043752</v>
      </c>
      <c r="O1341" s="21">
        <v>131.44800000000001</v>
      </c>
      <c r="P1341" s="27">
        <v>0.70157977843795682</v>
      </c>
      <c r="Q1341" s="8">
        <v>902.59</v>
      </c>
      <c r="R1341" s="21">
        <v>8.577</v>
      </c>
      <c r="S1341" s="22">
        <v>8.9176543980037423E-2</v>
      </c>
      <c r="T1341" s="21">
        <v>61.767000000000003</v>
      </c>
      <c r="U1341" s="27">
        <v>0.41351734322082395</v>
      </c>
      <c r="V1341" s="22"/>
      <c r="W1341" s="23"/>
      <c r="X1341" s="23"/>
      <c r="Y1341" s="23"/>
      <c r="AA1341" s="23"/>
    </row>
    <row r="1342" spans="1:27" x14ac:dyDescent="0.25">
      <c r="A1342" s="20">
        <v>37865</v>
      </c>
      <c r="B1342" s="8">
        <v>2053.0100000000002</v>
      </c>
      <c r="C1342" s="21">
        <v>75.706000000000003</v>
      </c>
      <c r="D1342" s="22">
        <v>0.79422996223247999</v>
      </c>
      <c r="E1342" s="21">
        <v>81.426000000000002</v>
      </c>
      <c r="F1342" s="27">
        <v>0.80587899795966922</v>
      </c>
      <c r="G1342" s="8">
        <v>1774.23</v>
      </c>
      <c r="H1342" s="21">
        <v>18.484000000000002</v>
      </c>
      <c r="I1342" s="22">
        <v>0.84672469079248736</v>
      </c>
      <c r="J1342" s="21">
        <v>28.013999999999999</v>
      </c>
      <c r="K1342" s="27">
        <v>0.89330332205718288</v>
      </c>
      <c r="L1342" s="8">
        <v>2258.8000000000002</v>
      </c>
      <c r="M1342" s="21">
        <v>82.054000000000002</v>
      </c>
      <c r="N1342" s="22">
        <v>0.59048647092688544</v>
      </c>
      <c r="O1342" s="21">
        <v>130.45400000000001</v>
      </c>
      <c r="P1342" s="27">
        <v>0.69627449889514492</v>
      </c>
      <c r="Q1342" s="8">
        <v>901.93</v>
      </c>
      <c r="R1342" s="21">
        <v>5.9</v>
      </c>
      <c r="S1342" s="22">
        <v>6.1343314618423787E-2</v>
      </c>
      <c r="T1342" s="21">
        <v>59.09</v>
      </c>
      <c r="U1342" s="27">
        <v>0.39559505059829353</v>
      </c>
      <c r="V1342" s="22"/>
      <c r="W1342" s="23"/>
      <c r="X1342" s="23"/>
      <c r="Y1342" s="23"/>
      <c r="AA1342" s="23"/>
    </row>
    <row r="1343" spans="1:27" x14ac:dyDescent="0.25">
      <c r="A1343" s="20">
        <v>37866</v>
      </c>
      <c r="B1343" s="8">
        <v>2053.0300000000002</v>
      </c>
      <c r="C1343" s="21">
        <v>75.828999999999994</v>
      </c>
      <c r="D1343" s="22">
        <v>0.79552035249685271</v>
      </c>
      <c r="E1343" s="21">
        <v>81.549000000000007</v>
      </c>
      <c r="F1343" s="27">
        <v>0.80709611833299555</v>
      </c>
      <c r="G1343" s="8">
        <v>1774.26</v>
      </c>
      <c r="H1343" s="21">
        <v>18.596</v>
      </c>
      <c r="I1343" s="22">
        <v>0.85185524507558408</v>
      </c>
      <c r="J1343" s="21">
        <v>28.126000000000001</v>
      </c>
      <c r="K1343" s="27">
        <v>0.89687520047503788</v>
      </c>
      <c r="L1343" s="8">
        <v>2258.52</v>
      </c>
      <c r="M1343" s="21">
        <v>79.781000000000006</v>
      </c>
      <c r="N1343" s="22">
        <v>0.574129245826137</v>
      </c>
      <c r="O1343" s="21">
        <v>128.18100000000001</v>
      </c>
      <c r="P1343" s="27">
        <v>0.6841428417210651</v>
      </c>
      <c r="Q1343" s="8">
        <v>902.44</v>
      </c>
      <c r="R1343" s="21">
        <v>7.9509999999999996</v>
      </c>
      <c r="S1343" s="22">
        <v>8.2667914327302985E-2</v>
      </c>
      <c r="T1343" s="21">
        <v>61.140999999999998</v>
      </c>
      <c r="U1343" s="27">
        <v>0.40932575565294127</v>
      </c>
      <c r="V1343" s="22"/>
      <c r="W1343" s="23"/>
      <c r="X1343" s="23"/>
      <c r="Y1343" s="23"/>
      <c r="AA1343" s="23"/>
    </row>
    <row r="1344" spans="1:27" x14ac:dyDescent="0.25">
      <c r="A1344" s="20">
        <v>37867</v>
      </c>
      <c r="B1344" s="8">
        <v>2053.06</v>
      </c>
      <c r="C1344" s="21">
        <v>76.013000000000005</v>
      </c>
      <c r="D1344" s="22">
        <v>0.79745069240453215</v>
      </c>
      <c r="E1344" s="21">
        <v>81.733000000000004</v>
      </c>
      <c r="F1344" s="27">
        <v>0.80891724607363347</v>
      </c>
      <c r="G1344" s="8">
        <v>1774.06</v>
      </c>
      <c r="H1344" s="21">
        <v>17.893000000000001</v>
      </c>
      <c r="I1344" s="22">
        <v>0.81965185524507556</v>
      </c>
      <c r="J1344" s="21">
        <v>27.422999999999998</v>
      </c>
      <c r="K1344" s="27">
        <v>0.87445744609275133</v>
      </c>
      <c r="L1344" s="8">
        <v>2258.42</v>
      </c>
      <c r="M1344" s="21">
        <v>78.992999999999995</v>
      </c>
      <c r="N1344" s="22">
        <v>0.56845854922279793</v>
      </c>
      <c r="O1344" s="21">
        <v>127.393</v>
      </c>
      <c r="P1344" s="27">
        <v>0.67993706487284522</v>
      </c>
      <c r="Q1344" s="8">
        <v>901.98</v>
      </c>
      <c r="R1344" s="21">
        <v>6.085</v>
      </c>
      <c r="S1344" s="22">
        <v>6.3266791432730299E-2</v>
      </c>
      <c r="T1344" s="21">
        <v>59.274999999999999</v>
      </c>
      <c r="U1344" s="27">
        <v>0.39683281937693138</v>
      </c>
      <c r="V1344" s="22"/>
      <c r="W1344" s="23"/>
      <c r="X1344" s="23"/>
      <c r="Y1344" s="23"/>
      <c r="AA1344" s="23"/>
    </row>
    <row r="1345" spans="1:27" x14ac:dyDescent="0.25">
      <c r="A1345" s="20">
        <v>37868</v>
      </c>
      <c r="B1345" s="8">
        <v>2053.13</v>
      </c>
      <c r="C1345" s="21">
        <v>76.384</v>
      </c>
      <c r="D1345" s="22">
        <v>0.80134284515316834</v>
      </c>
      <c r="E1345" s="21">
        <v>82.103999999999999</v>
      </c>
      <c r="F1345" s="27">
        <v>0.81258909488069453</v>
      </c>
      <c r="G1345" s="8">
        <v>1773.98</v>
      </c>
      <c r="H1345" s="21">
        <v>17.600000000000001</v>
      </c>
      <c r="I1345" s="22">
        <v>0.80622995877233161</v>
      </c>
      <c r="J1345" s="21">
        <v>27.13</v>
      </c>
      <c r="K1345" s="27">
        <v>0.86511457588478924</v>
      </c>
      <c r="L1345" s="8">
        <v>2258.31</v>
      </c>
      <c r="M1345" s="21">
        <v>78.11</v>
      </c>
      <c r="N1345" s="22">
        <v>0.56210420264824412</v>
      </c>
      <c r="O1345" s="21">
        <v>126.51</v>
      </c>
      <c r="P1345" s="27">
        <v>0.6752241296853817</v>
      </c>
      <c r="Q1345" s="8">
        <v>900.8</v>
      </c>
      <c r="R1345" s="21">
        <v>1.5029999999999999</v>
      </c>
      <c r="S1345" s="22">
        <v>1.5626949469744227E-2</v>
      </c>
      <c r="T1345" s="21">
        <v>54.692999999999998</v>
      </c>
      <c r="U1345" s="27">
        <v>0.36615828137672113</v>
      </c>
      <c r="V1345" s="22"/>
      <c r="W1345" s="23"/>
      <c r="X1345" s="23"/>
      <c r="Y1345" s="23"/>
      <c r="AA1345" s="23"/>
    </row>
    <row r="1346" spans="1:27" x14ac:dyDescent="0.25">
      <c r="A1346" s="20">
        <v>37869</v>
      </c>
      <c r="B1346" s="8">
        <v>2053.1999999999998</v>
      </c>
      <c r="C1346" s="21">
        <v>76.816999999999993</v>
      </c>
      <c r="D1346" s="22">
        <v>0.80588543852287031</v>
      </c>
      <c r="E1346" s="21">
        <v>82.537000000000006</v>
      </c>
      <c r="F1346" s="27">
        <v>0.81687443609538313</v>
      </c>
      <c r="G1346" s="8">
        <v>1774.26</v>
      </c>
      <c r="H1346" s="21">
        <v>18.596</v>
      </c>
      <c r="I1346" s="22">
        <v>0.85185524507558408</v>
      </c>
      <c r="J1346" s="21">
        <v>28.126000000000001</v>
      </c>
      <c r="K1346" s="27">
        <v>0.89687520047503788</v>
      </c>
      <c r="L1346" s="8">
        <v>2258.0700000000002</v>
      </c>
      <c r="M1346" s="21">
        <v>76.156000000000006</v>
      </c>
      <c r="N1346" s="22">
        <v>0.54804260218767986</v>
      </c>
      <c r="O1346" s="21">
        <v>124.556</v>
      </c>
      <c r="P1346" s="27">
        <v>0.66479506204557404</v>
      </c>
      <c r="Q1346" s="8">
        <v>903.47</v>
      </c>
      <c r="R1346" s="21">
        <v>12.313000000000001</v>
      </c>
      <c r="S1346" s="22">
        <v>0.12802037845705969</v>
      </c>
      <c r="T1346" s="21">
        <v>65.503</v>
      </c>
      <c r="U1346" s="27">
        <v>0.43852857044056259</v>
      </c>
      <c r="V1346" s="22"/>
      <c r="W1346" s="23"/>
      <c r="X1346" s="23"/>
      <c r="Y1346" s="23"/>
      <c r="AA1346" s="23"/>
    </row>
    <row r="1347" spans="1:27" x14ac:dyDescent="0.25">
      <c r="A1347" s="20">
        <v>37870</v>
      </c>
      <c r="B1347" s="8">
        <v>2053.2399999999998</v>
      </c>
      <c r="C1347" s="21">
        <v>77.066000000000003</v>
      </c>
      <c r="D1347" s="22">
        <v>0.80849769198489296</v>
      </c>
      <c r="E1347" s="21">
        <v>82.786000000000001</v>
      </c>
      <c r="F1347" s="27">
        <v>0.81933902897104649</v>
      </c>
      <c r="G1347" s="8">
        <v>1775.03</v>
      </c>
      <c r="H1347" s="21">
        <v>21.436</v>
      </c>
      <c r="I1347" s="22">
        <v>0.9819514429683921</v>
      </c>
      <c r="J1347" s="21">
        <v>30.966000000000001</v>
      </c>
      <c r="K1347" s="27">
        <v>0.9874361315867296</v>
      </c>
      <c r="L1347" s="8">
        <v>2257.92</v>
      </c>
      <c r="M1347" s="21">
        <v>74.989000000000004</v>
      </c>
      <c r="N1347" s="22">
        <v>0.53964450201496839</v>
      </c>
      <c r="O1347" s="21">
        <v>123.389</v>
      </c>
      <c r="P1347" s="27">
        <v>0.65856630577950181</v>
      </c>
      <c r="Q1347" s="8">
        <v>903.31</v>
      </c>
      <c r="R1347" s="21">
        <v>11.611000000000001</v>
      </c>
      <c r="S1347" s="22">
        <v>0.12072156373466418</v>
      </c>
      <c r="T1347" s="21">
        <v>64.801000000000002</v>
      </c>
      <c r="U1347" s="27">
        <v>0.43382873703340685</v>
      </c>
      <c r="V1347" s="22"/>
      <c r="W1347" s="23"/>
      <c r="X1347" s="23"/>
      <c r="Y1347" s="23"/>
      <c r="AA1347" s="23"/>
    </row>
    <row r="1348" spans="1:27" x14ac:dyDescent="0.25">
      <c r="A1348" s="20">
        <v>37871</v>
      </c>
      <c r="B1348" s="8">
        <v>2053.33</v>
      </c>
      <c r="C1348" s="21">
        <v>77.626999999999995</v>
      </c>
      <c r="D1348" s="22">
        <v>0.81438313050776323</v>
      </c>
      <c r="E1348" s="21">
        <v>83.346999999999994</v>
      </c>
      <c r="F1348" s="27">
        <v>0.82489119217031626</v>
      </c>
      <c r="G1348" s="8">
        <v>1774.87</v>
      </c>
      <c r="H1348" s="21">
        <v>20.808</v>
      </c>
      <c r="I1348" s="22">
        <v>0.95318369216674292</v>
      </c>
      <c r="J1348" s="21">
        <v>30.338000000000001</v>
      </c>
      <c r="K1348" s="27">
        <v>0.96741063116191817</v>
      </c>
      <c r="L1348" s="8">
        <v>2257.77</v>
      </c>
      <c r="M1348" s="21">
        <v>73.826999999999998</v>
      </c>
      <c r="N1348" s="22">
        <v>0.53128238341968914</v>
      </c>
      <c r="O1348" s="21">
        <v>122.227</v>
      </c>
      <c r="P1348" s="27">
        <v>0.65236449995657775</v>
      </c>
      <c r="Q1348" s="8">
        <v>903.74</v>
      </c>
      <c r="R1348" s="21">
        <v>13.467000000000001</v>
      </c>
      <c r="S1348" s="22">
        <v>0.14001871490954459</v>
      </c>
      <c r="T1348" s="21">
        <v>66.656999999999996</v>
      </c>
      <c r="U1348" s="27">
        <v>0.44625482918543069</v>
      </c>
      <c r="V1348" s="22"/>
      <c r="W1348" s="23"/>
      <c r="X1348" s="23"/>
      <c r="Y1348" s="23"/>
      <c r="AA1348" s="23"/>
    </row>
    <row r="1349" spans="1:27" x14ac:dyDescent="0.25">
      <c r="A1349" s="20">
        <v>37872</v>
      </c>
      <c r="B1349" s="8">
        <v>2053.42</v>
      </c>
      <c r="C1349" s="21">
        <v>78.129000000000005</v>
      </c>
      <c r="D1349" s="22">
        <v>0.81964960134284515</v>
      </c>
      <c r="E1349" s="21">
        <v>83.849000000000004</v>
      </c>
      <c r="F1349" s="27">
        <v>0.82985945628774405</v>
      </c>
      <c r="G1349" s="8">
        <v>1774.72</v>
      </c>
      <c r="H1349" s="21">
        <v>20.265000000000001</v>
      </c>
      <c r="I1349" s="22">
        <v>0.92830966559780115</v>
      </c>
      <c r="J1349" s="21">
        <v>29.795000000000002</v>
      </c>
      <c r="K1349" s="27">
        <v>0.95009521097406224</v>
      </c>
      <c r="L1349" s="8">
        <v>2257.56</v>
      </c>
      <c r="M1349" s="21">
        <v>72.188000000000002</v>
      </c>
      <c r="N1349" s="22">
        <v>0.51948762233736323</v>
      </c>
      <c r="O1349" s="21">
        <v>120.58799999999999</v>
      </c>
      <c r="P1349" s="27">
        <v>0.64361653688237874</v>
      </c>
      <c r="Q1349" s="8">
        <v>902.53</v>
      </c>
      <c r="R1349" s="21">
        <v>8.3260000000000005</v>
      </c>
      <c r="S1349" s="22">
        <v>8.6566853815762124E-2</v>
      </c>
      <c r="T1349" s="21">
        <v>61.515999999999998</v>
      </c>
      <c r="U1349" s="27">
        <v>0.4118358677571064</v>
      </c>
      <c r="V1349" s="22"/>
      <c r="W1349" s="23"/>
      <c r="X1349" s="23"/>
      <c r="Y1349" s="23"/>
      <c r="AA1349" s="23"/>
    </row>
    <row r="1350" spans="1:27" x14ac:dyDescent="0.25">
      <c r="A1350" s="20">
        <v>37873</v>
      </c>
      <c r="B1350" s="8">
        <v>2053.48</v>
      </c>
      <c r="C1350" s="21">
        <v>78.506</v>
      </c>
      <c r="D1350" s="22">
        <v>0.82360469995803609</v>
      </c>
      <c r="E1350" s="21">
        <v>84.225999999999999</v>
      </c>
      <c r="F1350" s="27">
        <v>0.83359049174637589</v>
      </c>
      <c r="G1350" s="8">
        <v>1774.45</v>
      </c>
      <c r="H1350" s="21">
        <v>19.271999999999998</v>
      </c>
      <c r="I1350" s="22">
        <v>0.88282180485570316</v>
      </c>
      <c r="J1350" s="21">
        <v>28.802</v>
      </c>
      <c r="K1350" s="27">
        <v>0.91843115667642505</v>
      </c>
      <c r="L1350" s="8">
        <v>2257.33</v>
      </c>
      <c r="M1350" s="21">
        <v>70.366</v>
      </c>
      <c r="N1350" s="22">
        <v>0.50637593552101323</v>
      </c>
      <c r="O1350" s="21">
        <v>118.76600000000001</v>
      </c>
      <c r="P1350" s="27">
        <v>0.63389195005717258</v>
      </c>
      <c r="Q1350" s="8">
        <v>900.99</v>
      </c>
      <c r="R1350" s="21">
        <v>2.2280000000000002</v>
      </c>
      <c r="S1350" s="22">
        <v>2.3164899147431899E-2</v>
      </c>
      <c r="T1350" s="21">
        <v>55.417999999999999</v>
      </c>
      <c r="U1350" s="27">
        <v>0.3710113952750862</v>
      </c>
      <c r="V1350" s="22"/>
      <c r="W1350" s="23"/>
      <c r="X1350" s="23"/>
      <c r="Y1350" s="23"/>
      <c r="AA1350" s="23"/>
    </row>
    <row r="1351" spans="1:27" x14ac:dyDescent="0.25">
      <c r="A1351" s="20">
        <v>37874</v>
      </c>
      <c r="B1351" s="8">
        <v>2053.5300000000002</v>
      </c>
      <c r="C1351" s="21">
        <v>78.820999999999998</v>
      </c>
      <c r="D1351" s="22">
        <v>0.82690935795216114</v>
      </c>
      <c r="E1351" s="21">
        <v>84.540999999999997</v>
      </c>
      <c r="F1351" s="27">
        <v>0.836708414198993</v>
      </c>
      <c r="G1351" s="8">
        <v>1774.15</v>
      </c>
      <c r="H1351" s="21">
        <v>18.187999999999999</v>
      </c>
      <c r="I1351" s="22">
        <v>0.83316536875858904</v>
      </c>
      <c r="J1351" s="21">
        <v>27.718</v>
      </c>
      <c r="K1351" s="27">
        <v>0.88386510396537665</v>
      </c>
      <c r="L1351" s="8">
        <v>2257.15</v>
      </c>
      <c r="M1351" s="21">
        <v>69.03</v>
      </c>
      <c r="N1351" s="22">
        <v>0.49676165803108807</v>
      </c>
      <c r="O1351" s="21">
        <v>117.43</v>
      </c>
      <c r="P1351" s="27">
        <v>0.62676139050114099</v>
      </c>
      <c r="Q1351" s="8">
        <v>903.56</v>
      </c>
      <c r="R1351" s="21">
        <v>12.696999999999999</v>
      </c>
      <c r="S1351" s="22">
        <v>0.13201289249324183</v>
      </c>
      <c r="T1351" s="21">
        <v>65.887</v>
      </c>
      <c r="U1351" s="27">
        <v>0.44109976424423214</v>
      </c>
      <c r="V1351" s="22"/>
      <c r="W1351" s="23"/>
      <c r="X1351" s="23"/>
      <c r="Y1351" s="23"/>
      <c r="AA1351" s="23"/>
    </row>
    <row r="1352" spans="1:27" x14ac:dyDescent="0.25">
      <c r="A1352" s="20">
        <v>37875</v>
      </c>
      <c r="B1352" s="8">
        <v>2053.59</v>
      </c>
      <c r="C1352" s="21">
        <v>79.138000000000005</v>
      </c>
      <c r="D1352" s="22">
        <v>0.83023499790180455</v>
      </c>
      <c r="E1352" s="21">
        <v>84.858000000000004</v>
      </c>
      <c r="F1352" s="27">
        <v>0.83984568613385446</v>
      </c>
      <c r="G1352" s="8">
        <v>1773.96</v>
      </c>
      <c r="H1352" s="21">
        <v>17.527000000000001</v>
      </c>
      <c r="I1352" s="22">
        <v>0.80288593678424192</v>
      </c>
      <c r="J1352" s="21">
        <v>27.056999999999999</v>
      </c>
      <c r="K1352" s="27">
        <v>0.86278710959197757</v>
      </c>
      <c r="L1352" s="8">
        <v>2257.14</v>
      </c>
      <c r="M1352" s="21">
        <v>68.935000000000002</v>
      </c>
      <c r="N1352" s="22">
        <v>0.49607800805987334</v>
      </c>
      <c r="O1352" s="21">
        <v>117.33499999999999</v>
      </c>
      <c r="P1352" s="27">
        <v>0.62625423216189746</v>
      </c>
      <c r="Q1352" s="8">
        <v>903.84</v>
      </c>
      <c r="R1352" s="21">
        <v>13.917999999999999</v>
      </c>
      <c r="S1352" s="22">
        <v>0.1447078394676648</v>
      </c>
      <c r="T1352" s="21">
        <v>67.108000000000004</v>
      </c>
      <c r="U1352" s="27">
        <v>0.44927318712886888</v>
      </c>
      <c r="V1352" s="22"/>
      <c r="W1352" s="23"/>
      <c r="X1352" s="23"/>
      <c r="Y1352" s="23"/>
      <c r="AA1352" s="23"/>
    </row>
    <row r="1353" spans="1:27" x14ac:dyDescent="0.25">
      <c r="A1353" s="20">
        <v>37876</v>
      </c>
      <c r="B1353" s="8">
        <v>2053.65</v>
      </c>
      <c r="C1353" s="21">
        <v>79.454999999999998</v>
      </c>
      <c r="D1353" s="22">
        <v>0.83356063785144774</v>
      </c>
      <c r="E1353" s="21">
        <v>85.174999999999997</v>
      </c>
      <c r="F1353" s="27">
        <v>0.84298295806871593</v>
      </c>
      <c r="G1353" s="8">
        <v>1773.7</v>
      </c>
      <c r="H1353" s="21">
        <v>16.625</v>
      </c>
      <c r="I1353" s="22">
        <v>0.76156665139715984</v>
      </c>
      <c r="J1353" s="21">
        <v>26.155000000000001</v>
      </c>
      <c r="K1353" s="27">
        <v>0.83402383129898439</v>
      </c>
      <c r="L1353" s="8">
        <v>2257.04</v>
      </c>
      <c r="M1353" s="21">
        <v>68.174999999999997</v>
      </c>
      <c r="N1353" s="22">
        <v>0.49060880829015546</v>
      </c>
      <c r="O1353" s="21">
        <v>116.575</v>
      </c>
      <c r="P1353" s="27">
        <v>0.62219790777113582</v>
      </c>
      <c r="Q1353" s="8">
        <v>903.53</v>
      </c>
      <c r="R1353" s="21">
        <v>12.569000000000001</v>
      </c>
      <c r="S1353" s="22">
        <v>0.13068205448118111</v>
      </c>
      <c r="T1353" s="21">
        <v>65.759</v>
      </c>
      <c r="U1353" s="27">
        <v>0.44024231548137688</v>
      </c>
      <c r="V1353" s="22"/>
      <c r="W1353" s="23"/>
      <c r="X1353" s="23"/>
      <c r="Y1353" s="23"/>
      <c r="AA1353" s="23"/>
    </row>
    <row r="1354" spans="1:27" x14ac:dyDescent="0.25">
      <c r="A1354" s="20">
        <v>37877</v>
      </c>
      <c r="B1354" s="8">
        <v>2053.6799999999998</v>
      </c>
      <c r="C1354" s="21">
        <v>79.644999999999996</v>
      </c>
      <c r="D1354" s="22">
        <v>0.83555392362568193</v>
      </c>
      <c r="E1354" s="21">
        <v>85.364999999999995</v>
      </c>
      <c r="F1354" s="27">
        <v>0.84486327246092452</v>
      </c>
      <c r="G1354" s="8">
        <v>1773.47</v>
      </c>
      <c r="H1354" s="21">
        <v>15.847</v>
      </c>
      <c r="I1354" s="22">
        <v>0.72592762253779208</v>
      </c>
      <c r="J1354" s="21">
        <v>25.376999999999999</v>
      </c>
      <c r="K1354" s="27">
        <v>0.80921504536799005</v>
      </c>
      <c r="L1354" s="8">
        <v>2257.17</v>
      </c>
      <c r="M1354" s="21">
        <v>69.125</v>
      </c>
      <c r="N1354" s="22">
        <v>0.4974453080023028</v>
      </c>
      <c r="O1354" s="21">
        <v>117.52500000000001</v>
      </c>
      <c r="P1354" s="27">
        <v>0.62726836037574718</v>
      </c>
      <c r="Q1354" s="8">
        <v>903.04</v>
      </c>
      <c r="R1354" s="21">
        <v>10.468</v>
      </c>
      <c r="S1354" s="22">
        <v>0.10883759617384071</v>
      </c>
      <c r="T1354" s="21">
        <v>63.658000000000001</v>
      </c>
      <c r="U1354" s="27">
        <v>0.42617623732190263</v>
      </c>
      <c r="V1354" s="22"/>
      <c r="W1354" s="23"/>
      <c r="X1354" s="23"/>
      <c r="Y1354" s="23"/>
      <c r="AA1354" s="23"/>
    </row>
    <row r="1355" spans="1:27" x14ac:dyDescent="0.25">
      <c r="A1355" s="20">
        <v>37878</v>
      </c>
      <c r="B1355" s="8">
        <v>2053.6999999999998</v>
      </c>
      <c r="C1355" s="21">
        <v>79.772999999999996</v>
      </c>
      <c r="D1355" s="22">
        <v>0.83689676877885022</v>
      </c>
      <c r="E1355" s="21">
        <v>85.492999999999995</v>
      </c>
      <c r="F1355" s="27">
        <v>0.8461300944455058</v>
      </c>
      <c r="G1355" s="8">
        <v>1773</v>
      </c>
      <c r="H1355" s="21">
        <v>14.332000000000001</v>
      </c>
      <c r="I1355" s="22">
        <v>0.6565277141548328</v>
      </c>
      <c r="J1355" s="21">
        <v>23.861999999999998</v>
      </c>
      <c r="K1355" s="27">
        <v>0.76090545088694073</v>
      </c>
      <c r="L1355" s="8">
        <v>2257.0100000000002</v>
      </c>
      <c r="M1355" s="21">
        <v>67.89</v>
      </c>
      <c r="N1355" s="22">
        <v>0.48855785837651122</v>
      </c>
      <c r="O1355" s="21">
        <v>116.29</v>
      </c>
      <c r="P1355" s="27">
        <v>0.6206768096826798</v>
      </c>
      <c r="Q1355" s="8">
        <v>904.59</v>
      </c>
      <c r="R1355" s="21">
        <v>17.297000000000001</v>
      </c>
      <c r="S1355" s="22">
        <v>0.17983988355167396</v>
      </c>
      <c r="T1355" s="21">
        <v>70.486999999999995</v>
      </c>
      <c r="U1355" s="27">
        <v>0.4718953131585551</v>
      </c>
      <c r="V1355" s="22"/>
      <c r="W1355" s="23"/>
      <c r="X1355" s="23"/>
      <c r="Y1355" s="23"/>
      <c r="AA1355" s="23"/>
    </row>
    <row r="1356" spans="1:27" x14ac:dyDescent="0.25">
      <c r="A1356" s="20">
        <v>37879</v>
      </c>
      <c r="B1356" s="8">
        <v>2053.73</v>
      </c>
      <c r="C1356" s="21">
        <v>79.963999999999999</v>
      </c>
      <c r="D1356" s="22">
        <v>0.83890054553084348</v>
      </c>
      <c r="E1356" s="21">
        <v>85.683999999999997</v>
      </c>
      <c r="F1356" s="27">
        <v>0.84802065268125548</v>
      </c>
      <c r="G1356" s="8">
        <v>1772.88</v>
      </c>
      <c r="H1356" s="21">
        <v>13.93</v>
      </c>
      <c r="I1356" s="22">
        <v>0.63811268896014661</v>
      </c>
      <c r="J1356" s="21">
        <v>23.46</v>
      </c>
      <c r="K1356" s="27">
        <v>0.74808727255373508</v>
      </c>
      <c r="L1356" s="8">
        <v>2257.04</v>
      </c>
      <c r="M1356" s="21">
        <v>68.174999999999997</v>
      </c>
      <c r="N1356" s="22">
        <v>0.49060880829015546</v>
      </c>
      <c r="O1356" s="21">
        <v>116.575</v>
      </c>
      <c r="P1356" s="27">
        <v>0.62219790777113582</v>
      </c>
      <c r="Q1356" s="8">
        <v>902.91</v>
      </c>
      <c r="R1356" s="21">
        <v>9.8979999999999997</v>
      </c>
      <c r="S1356" s="22">
        <v>0.10291120815138283</v>
      </c>
      <c r="T1356" s="21">
        <v>63.088000000000001</v>
      </c>
      <c r="U1356" s="27">
        <v>0.4223603598302173</v>
      </c>
      <c r="V1356" s="22"/>
      <c r="W1356" s="23"/>
      <c r="X1356" s="23"/>
      <c r="Y1356" s="23"/>
      <c r="AA1356" s="23"/>
    </row>
    <row r="1357" spans="1:27" x14ac:dyDescent="0.25">
      <c r="A1357" s="20">
        <v>37880</v>
      </c>
      <c r="B1357" s="8">
        <v>2053.8000000000002</v>
      </c>
      <c r="C1357" s="21">
        <v>80.346999999999994</v>
      </c>
      <c r="D1357" s="22">
        <v>0.84291859001258918</v>
      </c>
      <c r="E1357" s="21">
        <v>86.066999999999993</v>
      </c>
      <c r="F1357" s="27">
        <v>0.85181125419307069</v>
      </c>
      <c r="G1357" s="8">
        <v>1772.83</v>
      </c>
      <c r="H1357" s="21">
        <v>13.795999999999999</v>
      </c>
      <c r="I1357" s="22">
        <v>0.63197434722858459</v>
      </c>
      <c r="J1357" s="21">
        <v>23.326000000000001</v>
      </c>
      <c r="K1357" s="27">
        <v>0.74381373150348851</v>
      </c>
      <c r="L1357" s="8">
        <v>2257.0100000000002</v>
      </c>
      <c r="M1357" s="21">
        <v>67.89</v>
      </c>
      <c r="N1357" s="22">
        <v>0.48855785837651122</v>
      </c>
      <c r="O1357" s="21">
        <v>116.29</v>
      </c>
      <c r="P1357" s="27">
        <v>0.6206768096826798</v>
      </c>
      <c r="Q1357" s="8">
        <v>901.98</v>
      </c>
      <c r="R1357" s="21">
        <v>6.085</v>
      </c>
      <c r="S1357" s="22">
        <v>6.3266791432730299E-2</v>
      </c>
      <c r="T1357" s="21">
        <v>59.274999999999999</v>
      </c>
      <c r="U1357" s="27">
        <v>0.39683281937693138</v>
      </c>
      <c r="V1357" s="22"/>
      <c r="W1357" s="23"/>
      <c r="X1357" s="23"/>
      <c r="Y1357" s="23"/>
      <c r="AA1357" s="23"/>
    </row>
    <row r="1358" spans="1:27" x14ac:dyDescent="0.25">
      <c r="A1358" s="20">
        <v>37881</v>
      </c>
      <c r="B1358" s="8">
        <v>2053.83</v>
      </c>
      <c r="C1358" s="21">
        <v>80.539000000000001</v>
      </c>
      <c r="D1358" s="22">
        <v>0.84493285774234161</v>
      </c>
      <c r="E1358" s="21">
        <v>86.259</v>
      </c>
      <c r="F1358" s="27">
        <v>0.85371129746913632</v>
      </c>
      <c r="G1358" s="8">
        <v>1772.82</v>
      </c>
      <c r="H1358" s="21">
        <v>13.763</v>
      </c>
      <c r="I1358" s="22">
        <v>0.6304626660558863</v>
      </c>
      <c r="J1358" s="21">
        <v>23.292999999999999</v>
      </c>
      <c r="K1358" s="27">
        <v>0.74276123755490087</v>
      </c>
      <c r="L1358" s="8">
        <v>2256.87</v>
      </c>
      <c r="M1358" s="21">
        <v>66.849000000000004</v>
      </c>
      <c r="N1358" s="22">
        <v>0.48106649395509499</v>
      </c>
      <c r="O1358" s="21">
        <v>115.249</v>
      </c>
      <c r="P1358" s="27">
        <v>0.6151206837074884</v>
      </c>
      <c r="Q1358" s="8">
        <v>901.76</v>
      </c>
      <c r="R1358" s="21">
        <v>5.2210000000000001</v>
      </c>
      <c r="S1358" s="22">
        <v>5.4283634851320442E-2</v>
      </c>
      <c r="T1358" s="21">
        <v>58.411000000000001</v>
      </c>
      <c r="U1358" s="27">
        <v>0.39104849768234712</v>
      </c>
      <c r="V1358" s="22"/>
      <c r="W1358" s="23"/>
      <c r="X1358" s="23"/>
      <c r="Y1358" s="23"/>
      <c r="AA1358" s="23"/>
    </row>
    <row r="1359" spans="1:27" x14ac:dyDescent="0.25">
      <c r="A1359" s="20">
        <v>37882</v>
      </c>
      <c r="B1359" s="8">
        <v>2053.9</v>
      </c>
      <c r="C1359" s="21">
        <v>80.924999999999997</v>
      </c>
      <c r="D1359" s="22">
        <v>0.84898237515736463</v>
      </c>
      <c r="E1359" s="21">
        <v>86.644999999999996</v>
      </c>
      <c r="F1359" s="27">
        <v>0.85753149230673686</v>
      </c>
      <c r="G1359" s="8">
        <v>1773</v>
      </c>
      <c r="H1359" s="21">
        <v>14.333</v>
      </c>
      <c r="I1359" s="22">
        <v>0.65657352267521751</v>
      </c>
      <c r="J1359" s="21">
        <v>23.863</v>
      </c>
      <c r="K1359" s="27">
        <v>0.76093723351488873</v>
      </c>
      <c r="L1359" s="8">
        <v>2256.7199999999998</v>
      </c>
      <c r="M1359" s="21">
        <v>65.716999999999999</v>
      </c>
      <c r="N1359" s="22">
        <v>0.47292026482440991</v>
      </c>
      <c r="O1359" s="21">
        <v>114.117</v>
      </c>
      <c r="P1359" s="27">
        <v>0.60907869589707964</v>
      </c>
      <c r="Q1359" s="8">
        <v>902.3</v>
      </c>
      <c r="R1359" s="21">
        <v>7.3890000000000002</v>
      </c>
      <c r="S1359" s="22">
        <v>7.6824703680598877E-2</v>
      </c>
      <c r="T1359" s="21">
        <v>60.579000000000001</v>
      </c>
      <c r="U1359" s="27">
        <v>0.4055628924664863</v>
      </c>
      <c r="V1359" s="22"/>
      <c r="W1359" s="23"/>
      <c r="X1359" s="23"/>
      <c r="Y1359" s="23"/>
      <c r="AA1359" s="23"/>
    </row>
    <row r="1360" spans="1:27" x14ac:dyDescent="0.25">
      <c r="A1360" s="20">
        <v>37883</v>
      </c>
      <c r="B1360" s="8">
        <v>2053.94</v>
      </c>
      <c r="C1360" s="21">
        <v>81.182000000000002</v>
      </c>
      <c r="D1360" s="22">
        <v>0.85167855644146029</v>
      </c>
      <c r="E1360" s="21">
        <v>86.902000000000001</v>
      </c>
      <c r="F1360" s="27">
        <v>0.86007538011944051</v>
      </c>
      <c r="G1360" s="8">
        <v>1772.77</v>
      </c>
      <c r="H1360" s="21">
        <v>13.597</v>
      </c>
      <c r="I1360" s="22">
        <v>0.62285845167201104</v>
      </c>
      <c r="J1360" s="21">
        <v>23.126999999999999</v>
      </c>
      <c r="K1360" s="27">
        <v>0.73746820759278175</v>
      </c>
      <c r="L1360" s="8">
        <v>2256.58</v>
      </c>
      <c r="M1360" s="21">
        <v>64.683000000000007</v>
      </c>
      <c r="N1360" s="22">
        <v>0.46547927461139899</v>
      </c>
      <c r="O1360" s="21">
        <v>113.083</v>
      </c>
      <c r="P1360" s="27">
        <v>0.6035600743847308</v>
      </c>
      <c r="Q1360" s="8">
        <v>903.56</v>
      </c>
      <c r="R1360" s="21">
        <v>12.696999999999999</v>
      </c>
      <c r="S1360" s="22">
        <v>0.13201289249324183</v>
      </c>
      <c r="T1360" s="21">
        <v>65.887</v>
      </c>
      <c r="U1360" s="27">
        <v>0.44109976424423214</v>
      </c>
      <c r="V1360" s="22"/>
      <c r="W1360" s="23"/>
      <c r="X1360" s="23"/>
      <c r="Y1360" s="23"/>
      <c r="AA1360" s="23"/>
    </row>
    <row r="1361" spans="1:27" x14ac:dyDescent="0.25">
      <c r="A1361" s="20">
        <v>37884</v>
      </c>
      <c r="B1361" s="8">
        <v>2054</v>
      </c>
      <c r="C1361" s="21">
        <v>81.504999999999995</v>
      </c>
      <c r="D1361" s="22">
        <v>0.85506714225765845</v>
      </c>
      <c r="E1361" s="21">
        <v>87.224999999999994</v>
      </c>
      <c r="F1361" s="27">
        <v>0.86327183870587265</v>
      </c>
      <c r="G1361" s="8">
        <v>1772.54</v>
      </c>
      <c r="H1361" s="21">
        <v>12.875</v>
      </c>
      <c r="I1361" s="22">
        <v>0.58978469995419147</v>
      </c>
      <c r="J1361" s="21">
        <v>22.405000000000001</v>
      </c>
      <c r="K1361" s="27">
        <v>0.71444536087071497</v>
      </c>
      <c r="L1361" s="8">
        <v>2256.5100000000002</v>
      </c>
      <c r="M1361" s="21">
        <v>64.120999999999995</v>
      </c>
      <c r="N1361" s="22">
        <v>0.46143494530800228</v>
      </c>
      <c r="O1361" s="21">
        <v>112.521</v>
      </c>
      <c r="P1361" s="27">
        <v>0.60056047121587131</v>
      </c>
      <c r="Q1361" s="8">
        <v>905.56</v>
      </c>
      <c r="R1361" s="21">
        <v>21.802</v>
      </c>
      <c r="S1361" s="22">
        <v>0.22667914327302974</v>
      </c>
      <c r="T1361" s="21">
        <v>74.992000000000004</v>
      </c>
      <c r="U1361" s="27">
        <v>0.50205584289501071</v>
      </c>
      <c r="V1361" s="22"/>
      <c r="W1361" s="23"/>
      <c r="X1361" s="23"/>
      <c r="Y1361" s="23"/>
      <c r="AA1361" s="23"/>
    </row>
    <row r="1362" spans="1:27" x14ac:dyDescent="0.25">
      <c r="A1362" s="20">
        <v>37885</v>
      </c>
      <c r="B1362" s="8">
        <v>2054.04</v>
      </c>
      <c r="C1362" s="21">
        <v>81.763000000000005</v>
      </c>
      <c r="D1362" s="22">
        <v>0.85777381451951329</v>
      </c>
      <c r="E1362" s="21">
        <v>87.483000000000004</v>
      </c>
      <c r="F1362" s="27">
        <v>0.86582559096050471</v>
      </c>
      <c r="G1362" s="8">
        <v>1771.91</v>
      </c>
      <c r="H1362" s="21">
        <v>11.01</v>
      </c>
      <c r="I1362" s="22">
        <v>0.50435180943655522</v>
      </c>
      <c r="J1362" s="21">
        <v>20.54</v>
      </c>
      <c r="K1362" s="27">
        <v>0.65497395193606078</v>
      </c>
      <c r="L1362" s="8">
        <v>2256.63</v>
      </c>
      <c r="M1362" s="21">
        <v>65.058999999999997</v>
      </c>
      <c r="N1362" s="22">
        <v>0.46818508923431201</v>
      </c>
      <c r="O1362" s="21">
        <v>113.459</v>
      </c>
      <c r="P1362" s="27">
        <v>0.60556684584376674</v>
      </c>
      <c r="Q1362" s="8">
        <v>907.04</v>
      </c>
      <c r="R1362" s="21">
        <v>29.084</v>
      </c>
      <c r="S1362" s="22">
        <v>0.30239134955292163</v>
      </c>
      <c r="T1362" s="21">
        <v>82.274000000000001</v>
      </c>
      <c r="U1362" s="27">
        <v>0.55080710649385711</v>
      </c>
      <c r="V1362" s="22"/>
      <c r="W1362" s="23"/>
      <c r="X1362" s="23"/>
      <c r="Y1362" s="23"/>
      <c r="AA1362" s="23"/>
    </row>
    <row r="1363" spans="1:27" x14ac:dyDescent="0.25">
      <c r="A1363" s="20">
        <v>37886</v>
      </c>
      <c r="B1363" s="8">
        <v>2054.11</v>
      </c>
      <c r="C1363" s="21">
        <v>82.152000000000001</v>
      </c>
      <c r="D1363" s="22">
        <v>0.86185480486781363</v>
      </c>
      <c r="E1363" s="21">
        <v>87.872</v>
      </c>
      <c r="F1363" s="27">
        <v>0.8696753791238907</v>
      </c>
      <c r="G1363" s="8">
        <v>1771.07</v>
      </c>
      <c r="H1363" s="21">
        <v>8.6999999999999993</v>
      </c>
      <c r="I1363" s="22">
        <v>0.39853412734768667</v>
      </c>
      <c r="J1363" s="21">
        <v>18.23</v>
      </c>
      <c r="K1363" s="27">
        <v>0.5813140444401329</v>
      </c>
      <c r="L1363" s="8">
        <v>2256.66</v>
      </c>
      <c r="M1363" s="21">
        <v>65.247</v>
      </c>
      <c r="N1363" s="22">
        <v>0.46953799654576855</v>
      </c>
      <c r="O1363" s="21">
        <v>113.64700000000001</v>
      </c>
      <c r="P1363" s="27">
        <v>0.60657023157328471</v>
      </c>
      <c r="Q1363" s="8">
        <v>906.49</v>
      </c>
      <c r="R1363" s="21">
        <v>26.334</v>
      </c>
      <c r="S1363" s="22">
        <v>0.27379912663755457</v>
      </c>
      <c r="T1363" s="21">
        <v>79.524000000000001</v>
      </c>
      <c r="U1363" s="27">
        <v>0.5323961602752908</v>
      </c>
      <c r="V1363" s="22"/>
      <c r="W1363" s="23"/>
      <c r="X1363" s="23"/>
      <c r="Y1363" s="23"/>
      <c r="AA1363" s="23"/>
    </row>
    <row r="1364" spans="1:27" x14ac:dyDescent="0.25">
      <c r="A1364" s="20">
        <v>37887</v>
      </c>
      <c r="B1364" s="8">
        <v>2054.17</v>
      </c>
      <c r="C1364" s="21">
        <v>82.477000000000004</v>
      </c>
      <c r="D1364" s="22">
        <v>0.86526437263952993</v>
      </c>
      <c r="E1364" s="21">
        <v>88.197000000000003</v>
      </c>
      <c r="F1364" s="27">
        <v>0.87289194599579234</v>
      </c>
      <c r="G1364" s="8">
        <v>1770.58</v>
      </c>
      <c r="H1364" s="21">
        <v>7.4480000000000004</v>
      </c>
      <c r="I1364" s="22">
        <v>0.34118185982592764</v>
      </c>
      <c r="J1364" s="21">
        <v>16.978000000000002</v>
      </c>
      <c r="K1364" s="27">
        <v>0.54139017410230217</v>
      </c>
      <c r="L1364" s="8">
        <v>2256.73</v>
      </c>
      <c r="M1364" s="21">
        <v>65.811000000000007</v>
      </c>
      <c r="N1364" s="22">
        <v>0.47359671848013818</v>
      </c>
      <c r="O1364" s="21">
        <v>114.211</v>
      </c>
      <c r="P1364" s="27">
        <v>0.60958057722647596</v>
      </c>
      <c r="Q1364" s="8">
        <v>904.45</v>
      </c>
      <c r="R1364" s="21">
        <v>16.643000000000001</v>
      </c>
      <c r="S1364" s="22">
        <v>0.1730401330838012</v>
      </c>
      <c r="T1364" s="21">
        <v>69.832999999999998</v>
      </c>
      <c r="U1364" s="27">
        <v>0.46751702303747006</v>
      </c>
      <c r="V1364" s="22"/>
      <c r="W1364" s="23"/>
      <c r="X1364" s="23"/>
      <c r="Y1364" s="23"/>
      <c r="AA1364" s="23"/>
    </row>
    <row r="1365" spans="1:27" x14ac:dyDescent="0.25">
      <c r="A1365" s="20">
        <v>37888</v>
      </c>
      <c r="B1365" s="8">
        <v>2054.21</v>
      </c>
      <c r="C1365" s="21">
        <v>82.738</v>
      </c>
      <c r="D1365" s="22">
        <v>0.8680025178346622</v>
      </c>
      <c r="E1365" s="21">
        <v>88.457999999999998</v>
      </c>
      <c r="F1365" s="27">
        <v>0.87547491217459705</v>
      </c>
      <c r="G1365" s="8">
        <v>1770.19</v>
      </c>
      <c r="H1365" s="21">
        <v>6.49</v>
      </c>
      <c r="I1365" s="22">
        <v>0.29729729729729731</v>
      </c>
      <c r="J1365" s="21">
        <v>16.02</v>
      </c>
      <c r="K1365" s="27">
        <v>0.51084217900914874</v>
      </c>
      <c r="L1365" s="8">
        <v>2256.66</v>
      </c>
      <c r="M1365" s="21">
        <v>65.247</v>
      </c>
      <c r="N1365" s="22">
        <v>0.46953799654576855</v>
      </c>
      <c r="O1365" s="21">
        <v>113.64700000000001</v>
      </c>
      <c r="P1365" s="27">
        <v>0.60657023157328471</v>
      </c>
      <c r="Q1365" s="8">
        <v>902.09</v>
      </c>
      <c r="R1365" s="21">
        <v>6.5190000000000001</v>
      </c>
      <c r="S1365" s="22">
        <v>6.7779164067373679E-2</v>
      </c>
      <c r="T1365" s="21">
        <v>59.709000000000003</v>
      </c>
      <c r="U1365" s="27">
        <v>0.39973938628542743</v>
      </c>
      <c r="V1365" s="22"/>
      <c r="W1365" s="23"/>
      <c r="X1365" s="23"/>
      <c r="Y1365" s="23"/>
      <c r="AA1365" s="23"/>
    </row>
    <row r="1366" spans="1:27" x14ac:dyDescent="0.25">
      <c r="A1366" s="20">
        <v>37889</v>
      </c>
      <c r="B1366" s="8">
        <v>2054.2800000000002</v>
      </c>
      <c r="C1366" s="21">
        <v>83.13</v>
      </c>
      <c r="D1366" s="22">
        <v>0.87211498111624008</v>
      </c>
      <c r="E1366" s="21">
        <v>88.85</v>
      </c>
      <c r="F1366" s="27">
        <v>0.87935467306538107</v>
      </c>
      <c r="G1366" s="8">
        <v>1770.09</v>
      </c>
      <c r="H1366" s="21">
        <v>6.2560000000000002</v>
      </c>
      <c r="I1366" s="22">
        <v>0.28657810352725605</v>
      </c>
      <c r="J1366" s="21">
        <v>15.786</v>
      </c>
      <c r="K1366" s="27">
        <v>0.50338059589395834</v>
      </c>
      <c r="L1366" s="8">
        <v>2256.7600000000002</v>
      </c>
      <c r="M1366" s="21">
        <v>66</v>
      </c>
      <c r="N1366" s="22">
        <v>0.47495682210708118</v>
      </c>
      <c r="O1366" s="21">
        <v>114.4</v>
      </c>
      <c r="P1366" s="27">
        <v>0.61058923996584114</v>
      </c>
      <c r="Q1366" s="8">
        <v>903.63</v>
      </c>
      <c r="R1366" s="21">
        <v>13.016999999999999</v>
      </c>
      <c r="S1366" s="22">
        <v>0.13533998752339363</v>
      </c>
      <c r="T1366" s="21">
        <v>66.206999999999994</v>
      </c>
      <c r="U1366" s="27">
        <v>0.44324108118157779</v>
      </c>
      <c r="V1366" s="22"/>
      <c r="W1366" s="23"/>
      <c r="X1366" s="23"/>
      <c r="Y1366" s="23"/>
      <c r="AA1366" s="23"/>
    </row>
    <row r="1367" spans="1:27" x14ac:dyDescent="0.25">
      <c r="A1367" s="20">
        <v>37890</v>
      </c>
      <c r="B1367" s="8">
        <v>2054.39</v>
      </c>
      <c r="C1367" s="21">
        <v>83.787000000000006</v>
      </c>
      <c r="D1367" s="22">
        <v>0.87900755350398652</v>
      </c>
      <c r="E1367" s="21">
        <v>89.507000000000005</v>
      </c>
      <c r="F1367" s="27">
        <v>0.88585723730429633</v>
      </c>
      <c r="G1367" s="8">
        <v>1770.2</v>
      </c>
      <c r="H1367" s="21">
        <v>6.516</v>
      </c>
      <c r="I1367" s="22">
        <v>0.29848831882730192</v>
      </c>
      <c r="J1367" s="21">
        <v>16.045999999999999</v>
      </c>
      <c r="K1367" s="27">
        <v>0.51167097215333268</v>
      </c>
      <c r="L1367" s="8">
        <v>2257.12</v>
      </c>
      <c r="M1367" s="21">
        <v>68.745000000000005</v>
      </c>
      <c r="N1367" s="22">
        <v>0.49471070811744389</v>
      </c>
      <c r="O1367" s="21">
        <v>117.145</v>
      </c>
      <c r="P1367" s="27">
        <v>0.62524010394804763</v>
      </c>
      <c r="Q1367" s="8">
        <v>902.92</v>
      </c>
      <c r="R1367" s="21">
        <v>9.9619999999999997</v>
      </c>
      <c r="S1367" s="22">
        <v>0.10357662715741318</v>
      </c>
      <c r="T1367" s="21">
        <v>63.152000000000001</v>
      </c>
      <c r="U1367" s="27">
        <v>0.42278908421164496</v>
      </c>
      <c r="V1367" s="22"/>
      <c r="W1367" s="23"/>
      <c r="X1367" s="23"/>
      <c r="Y1367" s="23"/>
      <c r="AA1367" s="23"/>
    </row>
    <row r="1368" spans="1:27" x14ac:dyDescent="0.25">
      <c r="A1368" s="20">
        <v>37891</v>
      </c>
      <c r="B1368" s="8">
        <v>2054.52</v>
      </c>
      <c r="C1368" s="21">
        <v>84.578999999999994</v>
      </c>
      <c r="D1368" s="22">
        <v>0.88731640788921529</v>
      </c>
      <c r="E1368" s="21">
        <v>90.299000000000007</v>
      </c>
      <c r="F1368" s="27">
        <v>0.89369567462129196</v>
      </c>
      <c r="G1368" s="8">
        <v>1770.31</v>
      </c>
      <c r="H1368" s="21">
        <v>6.7789999999999999</v>
      </c>
      <c r="I1368" s="22">
        <v>0.31053595968850206</v>
      </c>
      <c r="J1368" s="21">
        <v>16.309000000000001</v>
      </c>
      <c r="K1368" s="27">
        <v>0.52005791870531848</v>
      </c>
      <c r="L1368" s="8">
        <v>2257.4899999999998</v>
      </c>
      <c r="M1368" s="21">
        <v>71.611000000000004</v>
      </c>
      <c r="N1368" s="22">
        <v>0.51533534830166949</v>
      </c>
      <c r="O1368" s="21">
        <v>120.011</v>
      </c>
      <c r="P1368" s="27">
        <v>0.64053702470726159</v>
      </c>
      <c r="Q1368" s="8">
        <v>903.71</v>
      </c>
      <c r="R1368" s="21">
        <v>13.337999999999999</v>
      </c>
      <c r="S1368" s="22">
        <v>0.13867747972551467</v>
      </c>
      <c r="T1368" s="21">
        <v>66.528000000000006</v>
      </c>
      <c r="U1368" s="27">
        <v>0.44539046551319755</v>
      </c>
      <c r="V1368" s="22"/>
      <c r="W1368" s="23"/>
      <c r="X1368" s="23"/>
      <c r="Y1368" s="23"/>
      <c r="AA1368" s="23"/>
    </row>
    <row r="1369" spans="1:27" x14ac:dyDescent="0.25">
      <c r="A1369" s="20">
        <v>37892</v>
      </c>
      <c r="B1369" s="8">
        <v>2054.61</v>
      </c>
      <c r="C1369" s="21">
        <v>85.108999999999995</v>
      </c>
      <c r="D1369" s="22">
        <v>0.89287662610155272</v>
      </c>
      <c r="E1369" s="21">
        <v>90.828999999999994</v>
      </c>
      <c r="F1369" s="27">
        <v>0.89894090191594167</v>
      </c>
      <c r="G1369" s="8">
        <v>1769.7</v>
      </c>
      <c r="H1369" s="21">
        <v>5.37</v>
      </c>
      <c r="I1369" s="22">
        <v>0.24599175446633073</v>
      </c>
      <c r="J1369" s="21">
        <v>14.9</v>
      </c>
      <c r="K1369" s="27">
        <v>0.47512706205690125</v>
      </c>
      <c r="L1369" s="8">
        <v>2257.81</v>
      </c>
      <c r="M1369" s="21">
        <v>74.117000000000004</v>
      </c>
      <c r="N1369" s="22">
        <v>0.53336931491076567</v>
      </c>
      <c r="O1369" s="21">
        <v>122.517</v>
      </c>
      <c r="P1369" s="27">
        <v>0.65391217155890713</v>
      </c>
      <c r="Q1369" s="8">
        <v>905.84</v>
      </c>
      <c r="R1369" s="21">
        <v>23.145</v>
      </c>
      <c r="S1369" s="22">
        <v>0.24064254522769807</v>
      </c>
      <c r="T1369" s="21">
        <v>76.334999999999994</v>
      </c>
      <c r="U1369" s="27">
        <v>0.5110463775711318</v>
      </c>
      <c r="V1369" s="22"/>
      <c r="W1369" s="23"/>
      <c r="X1369" s="23"/>
      <c r="Y1369" s="23"/>
      <c r="AA1369" s="23"/>
    </row>
    <row r="1370" spans="1:27" x14ac:dyDescent="0.25">
      <c r="A1370" s="20">
        <v>37893</v>
      </c>
      <c r="B1370" s="8">
        <v>2054.6799999999998</v>
      </c>
      <c r="C1370" s="21">
        <v>85.509</v>
      </c>
      <c r="D1370" s="22">
        <v>0.8970730172052036</v>
      </c>
      <c r="E1370" s="21">
        <v>91.228999999999999</v>
      </c>
      <c r="F1370" s="27">
        <v>0.90289995774376597</v>
      </c>
      <c r="G1370" s="8">
        <v>1768.86</v>
      </c>
      <c r="H1370" s="21">
        <v>3.5920000000000001</v>
      </c>
      <c r="I1370" s="22">
        <v>0.16454420522217131</v>
      </c>
      <c r="J1370" s="21">
        <v>13.122</v>
      </c>
      <c r="K1370" s="27">
        <v>0.41843052102386613</v>
      </c>
      <c r="L1370" s="8">
        <v>2257.8000000000002</v>
      </c>
      <c r="M1370" s="21">
        <v>74.02</v>
      </c>
      <c r="N1370" s="22">
        <v>0.53267127230857803</v>
      </c>
      <c r="O1370" s="21">
        <v>122.42</v>
      </c>
      <c r="P1370" s="27">
        <v>0.65339445919996908</v>
      </c>
      <c r="Q1370" s="8">
        <v>904.53</v>
      </c>
      <c r="R1370" s="21">
        <v>17.035</v>
      </c>
      <c r="S1370" s="22">
        <v>0.17711582449573715</v>
      </c>
      <c r="T1370" s="21">
        <v>70.224999999999994</v>
      </c>
      <c r="U1370" s="27">
        <v>0.47014123114636991</v>
      </c>
      <c r="V1370" s="22"/>
      <c r="W1370" s="23"/>
      <c r="X1370" s="23"/>
      <c r="Y1370" s="23"/>
      <c r="AA1370" s="23"/>
    </row>
    <row r="1371" spans="1:27" x14ac:dyDescent="0.25">
      <c r="A1371" s="20">
        <v>37894</v>
      </c>
      <c r="B1371" s="8">
        <v>2054.75</v>
      </c>
      <c r="C1371" s="21">
        <v>85.91</v>
      </c>
      <c r="D1371" s="22">
        <v>0.90127989928661356</v>
      </c>
      <c r="E1371" s="21">
        <v>91.63</v>
      </c>
      <c r="F1371" s="27">
        <v>0.9068684986119061</v>
      </c>
      <c r="G1371" s="8">
        <v>1769.86</v>
      </c>
      <c r="H1371" s="21">
        <v>5.72</v>
      </c>
      <c r="I1371" s="22">
        <v>0.26202473660100778</v>
      </c>
      <c r="J1371" s="21">
        <v>15.25</v>
      </c>
      <c r="K1371" s="27">
        <v>0.48628887651050606</v>
      </c>
      <c r="L1371" s="8">
        <v>2257.85</v>
      </c>
      <c r="M1371" s="21">
        <v>74.408000000000001</v>
      </c>
      <c r="N1371" s="22">
        <v>0.53546344271732871</v>
      </c>
      <c r="O1371" s="21">
        <v>122.80800000000001</v>
      </c>
      <c r="P1371" s="27">
        <v>0.65546549710035851</v>
      </c>
      <c r="Q1371" s="8">
        <v>902.91</v>
      </c>
      <c r="R1371" s="21">
        <v>9.8979999999999997</v>
      </c>
      <c r="S1371" s="22">
        <v>0.10291120815138283</v>
      </c>
      <c r="T1371" s="21">
        <v>63.088000000000001</v>
      </c>
      <c r="U1371" s="27">
        <v>0.4223603598302173</v>
      </c>
      <c r="V1371" s="22"/>
      <c r="W1371" s="23"/>
      <c r="X1371" s="23"/>
      <c r="Y1371" s="23"/>
      <c r="AA1371" s="23"/>
    </row>
    <row r="1372" spans="1:27" x14ac:dyDescent="0.25">
      <c r="A1372" s="20">
        <v>37895</v>
      </c>
      <c r="B1372" s="8">
        <v>2054.79</v>
      </c>
      <c r="C1372" s="21">
        <v>86.177000000000007</v>
      </c>
      <c r="D1372" s="22">
        <v>0.90408099034830036</v>
      </c>
      <c r="E1372" s="21">
        <v>91.897000000000006</v>
      </c>
      <c r="F1372" s="27">
        <v>0.90951103084389417</v>
      </c>
      <c r="G1372" s="8">
        <v>1769.39</v>
      </c>
      <c r="H1372" s="21">
        <v>4.6870000000000003</v>
      </c>
      <c r="I1372" s="22">
        <v>0.21470453504351808</v>
      </c>
      <c r="J1372" s="21">
        <v>14.217000000000001</v>
      </c>
      <c r="K1372" s="27">
        <v>0.45334862745987758</v>
      </c>
      <c r="L1372" s="8">
        <v>2257.71</v>
      </c>
      <c r="M1372" s="21">
        <v>73.343999999999994</v>
      </c>
      <c r="N1372" s="22">
        <v>0.52780656303972362</v>
      </c>
      <c r="O1372" s="21">
        <v>121.744</v>
      </c>
      <c r="P1372" s="27">
        <v>0.64978649218158224</v>
      </c>
      <c r="Q1372" s="8">
        <v>904.63</v>
      </c>
      <c r="R1372" s="21">
        <v>17.494</v>
      </c>
      <c r="S1372" s="22">
        <v>0.18188812642961114</v>
      </c>
      <c r="T1372" s="21">
        <v>70.683999999999997</v>
      </c>
      <c r="U1372" s="27">
        <v>0.47321375587993475</v>
      </c>
      <c r="V1372" s="22"/>
      <c r="W1372" s="23"/>
      <c r="X1372" s="23"/>
      <c r="Y1372" s="23"/>
      <c r="AA1372" s="23"/>
    </row>
    <row r="1373" spans="1:27" x14ac:dyDescent="0.25">
      <c r="A1373" s="20">
        <v>37896</v>
      </c>
      <c r="B1373" s="8">
        <v>2054.84</v>
      </c>
      <c r="C1373" s="21">
        <v>86.445999999999998</v>
      </c>
      <c r="D1373" s="22">
        <v>0.90690306336550564</v>
      </c>
      <c r="E1373" s="21">
        <v>92.165999999999997</v>
      </c>
      <c r="F1373" s="27">
        <v>0.91217329195973929</v>
      </c>
      <c r="G1373" s="8">
        <v>1769.16</v>
      </c>
      <c r="H1373" s="21">
        <v>4.2130000000000001</v>
      </c>
      <c r="I1373" s="22">
        <v>0.19299129638112691</v>
      </c>
      <c r="J1373" s="21">
        <v>13.743</v>
      </c>
      <c r="K1373" s="27">
        <v>0.43823354305304119</v>
      </c>
      <c r="L1373" s="8">
        <v>2257.5100000000002</v>
      </c>
      <c r="M1373" s="21">
        <v>71.802999999999997</v>
      </c>
      <c r="N1373" s="22">
        <v>0.51671704087507198</v>
      </c>
      <c r="O1373" s="21">
        <v>120.203</v>
      </c>
      <c r="P1373" s="27">
        <v>0.64156170694080583</v>
      </c>
      <c r="Q1373" s="8">
        <v>906.21</v>
      </c>
      <c r="R1373" s="21">
        <v>24.971</v>
      </c>
      <c r="S1373" s="22">
        <v>0.25962778124350178</v>
      </c>
      <c r="T1373" s="21">
        <v>78.161000000000001</v>
      </c>
      <c r="U1373" s="27">
        <v>0.5232707848663013</v>
      </c>
      <c r="V1373" s="22"/>
      <c r="W1373" s="23"/>
      <c r="X1373" s="23"/>
      <c r="Y1373" s="23"/>
      <c r="AA1373" s="23"/>
    </row>
    <row r="1374" spans="1:27" x14ac:dyDescent="0.25">
      <c r="A1374" s="20">
        <v>37897</v>
      </c>
      <c r="B1374" s="8">
        <v>2054.89</v>
      </c>
      <c r="C1374" s="21">
        <v>86.781999999999996</v>
      </c>
      <c r="D1374" s="22">
        <v>0.91042803189257238</v>
      </c>
      <c r="E1374" s="21">
        <v>92.501999999999995</v>
      </c>
      <c r="F1374" s="27">
        <v>0.91549874709446655</v>
      </c>
      <c r="G1374" s="8">
        <v>1769.02</v>
      </c>
      <c r="H1374" s="21">
        <v>3.911</v>
      </c>
      <c r="I1374" s="22">
        <v>0.17915712322491983</v>
      </c>
      <c r="J1374" s="21">
        <v>13.441000000000001</v>
      </c>
      <c r="K1374" s="27">
        <v>0.42860340678477937</v>
      </c>
      <c r="L1374" s="8">
        <v>2257.2800000000002</v>
      </c>
      <c r="M1374" s="21">
        <v>69.983999999999995</v>
      </c>
      <c r="N1374" s="22">
        <v>0.50362694300518129</v>
      </c>
      <c r="O1374" s="21">
        <v>118.384</v>
      </c>
      <c r="P1374" s="27">
        <v>0.63185313960977874</v>
      </c>
      <c r="Q1374" s="8">
        <v>905.08</v>
      </c>
      <c r="R1374" s="21">
        <v>19.538</v>
      </c>
      <c r="S1374" s="22">
        <v>0.20313994593470575</v>
      </c>
      <c r="T1374" s="21">
        <v>72.727999999999994</v>
      </c>
      <c r="U1374" s="27">
        <v>0.48689836153873006</v>
      </c>
      <c r="V1374" s="22"/>
      <c r="W1374" s="23"/>
      <c r="X1374" s="23"/>
      <c r="Y1374" s="23"/>
      <c r="AA1374" s="23"/>
    </row>
    <row r="1375" spans="1:27" x14ac:dyDescent="0.25">
      <c r="A1375" s="20">
        <v>37898</v>
      </c>
      <c r="B1375" s="8">
        <v>2054.9299999999998</v>
      </c>
      <c r="C1375" s="21">
        <v>86.983999999999995</v>
      </c>
      <c r="D1375" s="22">
        <v>0.91254720939991607</v>
      </c>
      <c r="E1375" s="21">
        <v>92.703999999999994</v>
      </c>
      <c r="F1375" s="27">
        <v>0.91749819359304197</v>
      </c>
      <c r="G1375" s="8">
        <v>1768.5</v>
      </c>
      <c r="H1375" s="21">
        <v>2.9049999999999998</v>
      </c>
      <c r="I1375" s="22">
        <v>0.13307375171781952</v>
      </c>
      <c r="J1375" s="21">
        <v>12.435</v>
      </c>
      <c r="K1375" s="27">
        <v>0.396523733506283</v>
      </c>
      <c r="L1375" s="8">
        <v>2257.44</v>
      </c>
      <c r="M1375" s="21">
        <v>71.227000000000004</v>
      </c>
      <c r="N1375" s="22">
        <v>0.51257196315486475</v>
      </c>
      <c r="O1375" s="21">
        <v>119.627</v>
      </c>
      <c r="P1375" s="27">
        <v>0.63848747177553589</v>
      </c>
      <c r="Q1375" s="8">
        <v>903</v>
      </c>
      <c r="R1375" s="21">
        <v>10.278</v>
      </c>
      <c r="S1375" s="22">
        <v>0.10686213349968809</v>
      </c>
      <c r="T1375" s="21">
        <v>63.468000000000004</v>
      </c>
      <c r="U1375" s="27">
        <v>0.4249050464812717</v>
      </c>
      <c r="V1375" s="22"/>
      <c r="W1375" s="23"/>
      <c r="X1375" s="23"/>
      <c r="Y1375" s="23"/>
      <c r="AA1375" s="23"/>
    </row>
    <row r="1376" spans="1:27" x14ac:dyDescent="0.25">
      <c r="A1376" s="20">
        <v>37899</v>
      </c>
      <c r="B1376" s="8">
        <v>2054.9699999999998</v>
      </c>
      <c r="C1376" s="21">
        <v>87.254000000000005</v>
      </c>
      <c r="D1376" s="22">
        <v>0.91537977339488041</v>
      </c>
      <c r="E1376" s="21">
        <v>92.974000000000004</v>
      </c>
      <c r="F1376" s="27">
        <v>0.92017031915081537</v>
      </c>
      <c r="G1376" s="8">
        <v>1768.1</v>
      </c>
      <c r="H1376" s="21">
        <v>2.1629999999999998</v>
      </c>
      <c r="I1376" s="22">
        <v>9.9083829592304162E-2</v>
      </c>
      <c r="J1376" s="21">
        <v>11.693</v>
      </c>
      <c r="K1376" s="27">
        <v>0.37286401181648771</v>
      </c>
      <c r="L1376" s="8">
        <v>2257.34</v>
      </c>
      <c r="M1376" s="21">
        <v>70.460999999999999</v>
      </c>
      <c r="N1376" s="22">
        <v>0.50705958549222796</v>
      </c>
      <c r="O1376" s="21">
        <v>118.861</v>
      </c>
      <c r="P1376" s="27">
        <v>0.63439910839641622</v>
      </c>
      <c r="Q1376" s="8">
        <v>900.56</v>
      </c>
      <c r="R1376" s="21">
        <v>0.60099999999999998</v>
      </c>
      <c r="S1376" s="22">
        <v>6.2487003535038471E-3</v>
      </c>
      <c r="T1376" s="21">
        <v>53.790999999999997</v>
      </c>
      <c r="U1376" s="27">
        <v>0.36011926052005211</v>
      </c>
      <c r="V1376" s="22"/>
      <c r="W1376" s="23"/>
      <c r="X1376" s="23"/>
      <c r="Y1376" s="23"/>
      <c r="AA1376" s="23"/>
    </row>
    <row r="1377" spans="1:27" x14ac:dyDescent="0.25">
      <c r="A1377" s="20">
        <v>37900</v>
      </c>
      <c r="B1377" s="8">
        <v>2055.0100000000002</v>
      </c>
      <c r="C1377" s="21">
        <v>87.456999999999994</v>
      </c>
      <c r="D1377" s="22">
        <v>0.91750944187998318</v>
      </c>
      <c r="E1377" s="21">
        <v>93.177000000000007</v>
      </c>
      <c r="F1377" s="27">
        <v>0.92217925068970663</v>
      </c>
      <c r="G1377" s="8">
        <v>1766.9</v>
      </c>
      <c r="H1377" s="21">
        <v>0.25900000000000001</v>
      </c>
      <c r="I1377" s="22">
        <v>1.1864406779661017E-2</v>
      </c>
      <c r="J1377" s="21">
        <v>9.7889999999999997</v>
      </c>
      <c r="K1377" s="27">
        <v>0.31214941316555755</v>
      </c>
      <c r="L1377" s="8">
        <v>2257.38</v>
      </c>
      <c r="M1377" s="21">
        <v>70.748000000000005</v>
      </c>
      <c r="N1377" s="22">
        <v>0.50912492803684517</v>
      </c>
      <c r="O1377" s="21">
        <v>119.148</v>
      </c>
      <c r="P1377" s="27">
        <v>0.63593076050456654</v>
      </c>
      <c r="Q1377" s="8">
        <v>903.02</v>
      </c>
      <c r="R1377" s="21">
        <v>10.404</v>
      </c>
      <c r="S1377" s="22">
        <v>0.10817217716781034</v>
      </c>
      <c r="T1377" s="21">
        <v>63.594000000000001</v>
      </c>
      <c r="U1377" s="27">
        <v>0.42574866542537126</v>
      </c>
      <c r="V1377" s="22"/>
      <c r="W1377" s="23"/>
      <c r="X1377" s="23"/>
      <c r="Y1377" s="23"/>
      <c r="AA1377" s="23"/>
    </row>
    <row r="1378" spans="1:27" x14ac:dyDescent="0.25">
      <c r="A1378" s="20">
        <v>37901</v>
      </c>
      <c r="B1378" s="8">
        <v>2054.9299999999998</v>
      </c>
      <c r="C1378" s="21">
        <v>86.983999999999995</v>
      </c>
      <c r="D1378" s="22">
        <v>0.91254720939991607</v>
      </c>
      <c r="E1378" s="21">
        <v>92.703999999999994</v>
      </c>
      <c r="F1378" s="27">
        <v>0.91749819359304197</v>
      </c>
      <c r="G1378" s="8">
        <v>1768.97</v>
      </c>
      <c r="H1378" s="21">
        <v>3.819</v>
      </c>
      <c r="I1378" s="22">
        <v>0.17494273934951901</v>
      </c>
      <c r="J1378" s="21">
        <v>13.349</v>
      </c>
      <c r="K1378" s="27">
        <v>0.4256696257434201</v>
      </c>
      <c r="L1378" s="8">
        <v>2257.33</v>
      </c>
      <c r="M1378" s="21">
        <v>70.366</v>
      </c>
      <c r="N1378" s="22">
        <v>0.50637593552101323</v>
      </c>
      <c r="O1378" s="21">
        <v>118.76600000000001</v>
      </c>
      <c r="P1378" s="27">
        <v>0.63389195005717258</v>
      </c>
      <c r="Q1378" s="8">
        <v>903.28</v>
      </c>
      <c r="R1378" s="21">
        <v>11.484</v>
      </c>
      <c r="S1378" s="22">
        <v>0.11940112289457266</v>
      </c>
      <c r="T1378" s="21">
        <v>64.674000000000007</v>
      </c>
      <c r="U1378" s="27">
        <v>0.43297820317992941</v>
      </c>
      <c r="V1378" s="22"/>
      <c r="W1378" s="23"/>
      <c r="X1378" s="23"/>
      <c r="Y1378" s="23"/>
      <c r="AA1378" s="23"/>
    </row>
    <row r="1379" spans="1:27" x14ac:dyDescent="0.25">
      <c r="A1379" s="20">
        <v>37902</v>
      </c>
      <c r="B1379" s="8">
        <v>2054.87</v>
      </c>
      <c r="C1379" s="21">
        <v>86.647999999999996</v>
      </c>
      <c r="D1379" s="22">
        <v>0.90902224087284944</v>
      </c>
      <c r="E1379" s="21">
        <v>92.367999999999995</v>
      </c>
      <c r="F1379" s="27">
        <v>0.91417273845831459</v>
      </c>
      <c r="G1379" s="8">
        <v>1770.53</v>
      </c>
      <c r="H1379" s="21">
        <v>7.3129999999999997</v>
      </c>
      <c r="I1379" s="22">
        <v>0.33499770957398078</v>
      </c>
      <c r="J1379" s="21">
        <v>16.843</v>
      </c>
      <c r="K1379" s="27">
        <v>0.53708485042410736</v>
      </c>
      <c r="L1379" s="8">
        <v>2257.38</v>
      </c>
      <c r="M1379" s="21">
        <v>70.748000000000005</v>
      </c>
      <c r="N1379" s="22">
        <v>0.50912492803684517</v>
      </c>
      <c r="O1379" s="21">
        <v>119.148</v>
      </c>
      <c r="P1379" s="27">
        <v>0.63593076050456654</v>
      </c>
      <c r="Q1379" s="8">
        <v>904.5</v>
      </c>
      <c r="R1379" s="21">
        <v>16.905000000000001</v>
      </c>
      <c r="S1379" s="22">
        <v>0.17576419213973798</v>
      </c>
      <c r="T1379" s="21">
        <v>70.094999999999999</v>
      </c>
      <c r="U1379" s="27">
        <v>0.46927110504965519</v>
      </c>
      <c r="V1379" s="22"/>
      <c r="W1379" s="23"/>
      <c r="X1379" s="23"/>
      <c r="Y1379" s="23"/>
      <c r="AA1379" s="23"/>
    </row>
    <row r="1380" spans="1:27" x14ac:dyDescent="0.25">
      <c r="A1380" s="20">
        <v>37903</v>
      </c>
      <c r="B1380" s="8">
        <v>2054.8200000000002</v>
      </c>
      <c r="C1380" s="21">
        <v>86.311999999999998</v>
      </c>
      <c r="D1380" s="22">
        <v>0.90549727234578259</v>
      </c>
      <c r="E1380" s="21">
        <v>92.031999999999996</v>
      </c>
      <c r="F1380" s="27">
        <v>0.91084728332358722</v>
      </c>
      <c r="G1380" s="8">
        <v>1771.15</v>
      </c>
      <c r="H1380" s="21">
        <v>8.9</v>
      </c>
      <c r="I1380" s="22">
        <v>0.40769583142464499</v>
      </c>
      <c r="J1380" s="21">
        <v>18.43</v>
      </c>
      <c r="K1380" s="27">
        <v>0.58769135097878755</v>
      </c>
      <c r="L1380" s="8">
        <v>2257.5100000000002</v>
      </c>
      <c r="M1380" s="21">
        <v>71.802999999999997</v>
      </c>
      <c r="N1380" s="22">
        <v>0.51671704087507198</v>
      </c>
      <c r="O1380" s="21">
        <v>120.203</v>
      </c>
      <c r="P1380" s="27">
        <v>0.64156170694080583</v>
      </c>
      <c r="Q1380" s="8">
        <v>906.16</v>
      </c>
      <c r="R1380" s="21">
        <v>24.7</v>
      </c>
      <c r="S1380" s="22">
        <v>0.25681014763984195</v>
      </c>
      <c r="T1380" s="21">
        <v>77.89</v>
      </c>
      <c r="U1380" s="27">
        <v>0.52145677363950804</v>
      </c>
      <c r="V1380" s="22"/>
      <c r="W1380" s="23"/>
      <c r="X1380" s="23"/>
      <c r="Y1380" s="23"/>
      <c r="AA1380" s="23"/>
    </row>
    <row r="1381" spans="1:27" x14ac:dyDescent="0.25">
      <c r="A1381" s="20">
        <v>37904</v>
      </c>
      <c r="B1381" s="8">
        <v>2054.86</v>
      </c>
      <c r="C1381" s="21">
        <v>86.58</v>
      </c>
      <c r="D1381" s="22">
        <v>0.90830885438522868</v>
      </c>
      <c r="E1381" s="21">
        <v>92.3</v>
      </c>
      <c r="F1381" s="27">
        <v>0.91349967999750381</v>
      </c>
      <c r="G1381" s="8">
        <v>1772.12</v>
      </c>
      <c r="H1381" s="21">
        <v>11.631</v>
      </c>
      <c r="I1381" s="22">
        <v>0.53279890059551083</v>
      </c>
      <c r="J1381" s="21">
        <v>21.161000000000001</v>
      </c>
      <c r="K1381" s="27">
        <v>0.67477697396523584</v>
      </c>
      <c r="L1381" s="8">
        <v>2257.67</v>
      </c>
      <c r="M1381" s="21">
        <v>73.055000000000007</v>
      </c>
      <c r="N1381" s="22">
        <v>0.52572682786413361</v>
      </c>
      <c r="O1381" s="21">
        <v>121.455</v>
      </c>
      <c r="P1381" s="27">
        <v>0.64824409758910007</v>
      </c>
      <c r="Q1381" s="8">
        <v>907.35</v>
      </c>
      <c r="R1381" s="21">
        <v>30.681000000000001</v>
      </c>
      <c r="S1381" s="22">
        <v>0.31899563318777291</v>
      </c>
      <c r="T1381" s="21">
        <v>83.870999999999995</v>
      </c>
      <c r="U1381" s="27">
        <v>0.56149870887693309</v>
      </c>
      <c r="V1381" s="22"/>
      <c r="W1381" s="23"/>
      <c r="X1381" s="23"/>
      <c r="Y1381" s="23"/>
      <c r="AA1381" s="23"/>
    </row>
    <row r="1382" spans="1:27" x14ac:dyDescent="0.25">
      <c r="A1382" s="20">
        <v>37905</v>
      </c>
      <c r="B1382" s="8">
        <v>2055.02</v>
      </c>
      <c r="C1382" s="21">
        <v>87.525000000000006</v>
      </c>
      <c r="D1382" s="22">
        <v>0.91822282836760383</v>
      </c>
      <c r="E1382" s="21">
        <v>93.245000000000005</v>
      </c>
      <c r="F1382" s="27">
        <v>0.92285230915051741</v>
      </c>
      <c r="G1382" s="8">
        <v>1771.91</v>
      </c>
      <c r="H1382" s="21">
        <v>11.01</v>
      </c>
      <c r="I1382" s="22">
        <v>0.50435180943655522</v>
      </c>
      <c r="J1382" s="21">
        <v>20.54</v>
      </c>
      <c r="K1382" s="27">
        <v>0.65497395193606078</v>
      </c>
      <c r="L1382" s="8">
        <v>2257.7399999999998</v>
      </c>
      <c r="M1382" s="21">
        <v>73.537000000000006</v>
      </c>
      <c r="N1382" s="22">
        <v>0.5291954519286125</v>
      </c>
      <c r="O1382" s="21">
        <v>121.937</v>
      </c>
      <c r="P1382" s="27">
        <v>0.65081663988961103</v>
      </c>
      <c r="Q1382" s="8">
        <v>913.89</v>
      </c>
      <c r="R1382" s="21">
        <v>68.747</v>
      </c>
      <c r="S1382" s="22">
        <v>0.71477438136826776</v>
      </c>
      <c r="T1382" s="21">
        <v>121.937</v>
      </c>
      <c r="U1382" s="27">
        <v>0.81634193157367563</v>
      </c>
      <c r="V1382" s="22"/>
      <c r="W1382" s="23"/>
      <c r="X1382" s="23"/>
      <c r="Y1382" s="23"/>
      <c r="AA1382" s="23"/>
    </row>
    <row r="1383" spans="1:27" x14ac:dyDescent="0.25">
      <c r="A1383" s="20">
        <v>37906</v>
      </c>
      <c r="B1383" s="8">
        <v>2055.1</v>
      </c>
      <c r="C1383" s="21">
        <v>88</v>
      </c>
      <c r="D1383" s="22">
        <v>0.9232060428031893</v>
      </c>
      <c r="E1383" s="21">
        <v>93.72</v>
      </c>
      <c r="F1383" s="27">
        <v>0.92755347453265158</v>
      </c>
      <c r="G1383" s="8">
        <v>1771.74</v>
      </c>
      <c r="H1383" s="21">
        <v>10.521000000000001</v>
      </c>
      <c r="I1383" s="22">
        <v>0.48195144296839215</v>
      </c>
      <c r="J1383" s="21">
        <v>20.050999999999998</v>
      </c>
      <c r="K1383" s="27">
        <v>0.63938090570123629</v>
      </c>
      <c r="L1383" s="8">
        <v>2257.79</v>
      </c>
      <c r="M1383" s="21">
        <v>73.924000000000007</v>
      </c>
      <c r="N1383" s="22">
        <v>0.53198042602187678</v>
      </c>
      <c r="O1383" s="21">
        <v>122.324</v>
      </c>
      <c r="P1383" s="27">
        <v>0.65288221231551569</v>
      </c>
      <c r="Q1383" s="8">
        <v>910.13</v>
      </c>
      <c r="R1383" s="21">
        <v>45.765999999999998</v>
      </c>
      <c r="S1383" s="22">
        <v>0.47583697234352251</v>
      </c>
      <c r="T1383" s="21">
        <v>98.956000000000003</v>
      </c>
      <c r="U1383" s="27">
        <v>0.66248865537086254</v>
      </c>
      <c r="V1383" s="22"/>
      <c r="W1383" s="23"/>
      <c r="X1383" s="23"/>
      <c r="Y1383" s="23"/>
      <c r="AA1383" s="23"/>
    </row>
    <row r="1384" spans="1:27" x14ac:dyDescent="0.25">
      <c r="A1384" s="20">
        <v>37907</v>
      </c>
      <c r="B1384" s="8">
        <v>2055.23</v>
      </c>
      <c r="C1384" s="21">
        <v>88.817999999999998</v>
      </c>
      <c r="D1384" s="22">
        <v>0.93178766261015533</v>
      </c>
      <c r="E1384" s="21">
        <v>94.537999999999997</v>
      </c>
      <c r="F1384" s="27">
        <v>0.93564914614301231</v>
      </c>
      <c r="G1384" s="8">
        <v>1773.17</v>
      </c>
      <c r="H1384" s="21">
        <v>14.877000000000001</v>
      </c>
      <c r="I1384" s="22">
        <v>0.68149335776454423</v>
      </c>
      <c r="J1384" s="21">
        <v>24.407</v>
      </c>
      <c r="K1384" s="27">
        <v>0.77828443633069266</v>
      </c>
      <c r="L1384" s="8">
        <v>2257.83</v>
      </c>
      <c r="M1384" s="21">
        <v>74.311000000000007</v>
      </c>
      <c r="N1384" s="22">
        <v>0.53476540011514107</v>
      </c>
      <c r="O1384" s="21">
        <v>122.711</v>
      </c>
      <c r="P1384" s="27">
        <v>0.65494778474142046</v>
      </c>
      <c r="Q1384" s="8">
        <v>909.78</v>
      </c>
      <c r="R1384" s="21">
        <v>43.774999999999999</v>
      </c>
      <c r="S1384" s="22">
        <v>0.45513620295279683</v>
      </c>
      <c r="T1384" s="21">
        <v>96.965000000000003</v>
      </c>
      <c r="U1384" s="27">
        <v>0.64916016754502726</v>
      </c>
      <c r="V1384" s="22"/>
      <c r="W1384" s="23"/>
      <c r="X1384" s="23"/>
      <c r="Y1384" s="23"/>
      <c r="AA1384" s="23"/>
    </row>
    <row r="1385" spans="1:27" x14ac:dyDescent="0.25">
      <c r="A1385" s="20">
        <v>37908</v>
      </c>
      <c r="B1385" s="8">
        <v>2055.4</v>
      </c>
      <c r="C1385" s="21">
        <v>89.846999999999994</v>
      </c>
      <c r="D1385" s="22">
        <v>0.94258287872429702</v>
      </c>
      <c r="E1385" s="21">
        <v>95.566999999999993</v>
      </c>
      <c r="F1385" s="27">
        <v>0.94583342363091716</v>
      </c>
      <c r="G1385" s="8">
        <v>1774</v>
      </c>
      <c r="H1385" s="21">
        <v>17.672999999999998</v>
      </c>
      <c r="I1385" s="22">
        <v>0.80957398076042142</v>
      </c>
      <c r="J1385" s="21">
        <v>27.202999999999999</v>
      </c>
      <c r="K1385" s="27">
        <v>0.8674420421776009</v>
      </c>
      <c r="L1385" s="8">
        <v>2257.88</v>
      </c>
      <c r="M1385" s="21">
        <v>74.697999999999993</v>
      </c>
      <c r="N1385" s="22">
        <v>0.53755037420840535</v>
      </c>
      <c r="O1385" s="21">
        <v>123.098</v>
      </c>
      <c r="P1385" s="27">
        <v>0.65701316870268789</v>
      </c>
      <c r="Q1385" s="8">
        <v>909.86</v>
      </c>
      <c r="R1385" s="21">
        <v>44.216000000000001</v>
      </c>
      <c r="S1385" s="22">
        <v>0.45972135579122475</v>
      </c>
      <c r="T1385" s="21">
        <v>97.406000000000006</v>
      </c>
      <c r="U1385" s="27">
        <v>0.65211168136447939</v>
      </c>
      <c r="V1385" s="22"/>
      <c r="W1385" s="23"/>
      <c r="X1385" s="23"/>
      <c r="Y1385" s="23"/>
      <c r="AA1385" s="23"/>
    </row>
    <row r="1386" spans="1:27" x14ac:dyDescent="0.25">
      <c r="A1386" s="20">
        <v>37909</v>
      </c>
      <c r="B1386" s="8">
        <v>2055.5100000000002</v>
      </c>
      <c r="C1386" s="21">
        <v>90.468000000000004</v>
      </c>
      <c r="D1386" s="22">
        <v>0.94909777591271516</v>
      </c>
      <c r="E1386" s="21">
        <v>96.188000000000002</v>
      </c>
      <c r="F1386" s="27">
        <v>0.95197935035395742</v>
      </c>
      <c r="G1386" s="8">
        <v>1774.21</v>
      </c>
      <c r="H1386" s="21">
        <v>18.41</v>
      </c>
      <c r="I1386" s="22">
        <v>0.84333486028401283</v>
      </c>
      <c r="J1386" s="21">
        <v>27.94</v>
      </c>
      <c r="K1386" s="27">
        <v>0.89094407313642321</v>
      </c>
      <c r="L1386" s="8">
        <v>2257.9899999999998</v>
      </c>
      <c r="M1386" s="21">
        <v>75.572000000000003</v>
      </c>
      <c r="N1386" s="22">
        <v>0.54383995394358087</v>
      </c>
      <c r="O1386" s="21">
        <v>123.97199999999999</v>
      </c>
      <c r="P1386" s="27">
        <v>0.66167804540761432</v>
      </c>
      <c r="Q1386" s="8">
        <v>910.54</v>
      </c>
      <c r="R1386" s="21">
        <v>48.145000000000003</v>
      </c>
      <c r="S1386" s="22">
        <v>0.50057184445830738</v>
      </c>
      <c r="T1386" s="21">
        <v>101.33499999999999</v>
      </c>
      <c r="U1386" s="27">
        <v>0.67841599663787888</v>
      </c>
      <c r="V1386" s="22"/>
      <c r="W1386" s="23"/>
      <c r="X1386" s="23"/>
      <c r="Y1386" s="23"/>
      <c r="AA1386" s="23"/>
    </row>
    <row r="1387" spans="1:27" x14ac:dyDescent="0.25">
      <c r="A1387" s="20">
        <v>37910</v>
      </c>
      <c r="B1387" s="8">
        <v>2055.56</v>
      </c>
      <c r="C1387" s="21">
        <v>90.813999999999993</v>
      </c>
      <c r="D1387" s="22">
        <v>0.95272765421737304</v>
      </c>
      <c r="E1387" s="21">
        <v>96.534000000000006</v>
      </c>
      <c r="F1387" s="27">
        <v>0.9554038293095819</v>
      </c>
      <c r="G1387" s="8">
        <v>1774.07</v>
      </c>
      <c r="H1387" s="21">
        <v>17.93</v>
      </c>
      <c r="I1387" s="22">
        <v>0.82134677049931282</v>
      </c>
      <c r="J1387" s="21">
        <v>27.46</v>
      </c>
      <c r="K1387" s="27">
        <v>0.87563829296189843</v>
      </c>
      <c r="L1387" s="8">
        <v>2257.9899999999998</v>
      </c>
      <c r="M1387" s="21">
        <v>75.572000000000003</v>
      </c>
      <c r="N1387" s="22">
        <v>0.54383995394358087</v>
      </c>
      <c r="O1387" s="21">
        <v>123.97199999999999</v>
      </c>
      <c r="P1387" s="27">
        <v>0.66167804540761432</v>
      </c>
      <c r="Q1387" s="8">
        <v>911.83</v>
      </c>
      <c r="R1387" s="21">
        <v>55.793999999999997</v>
      </c>
      <c r="S1387" s="22">
        <v>0.58009981285090462</v>
      </c>
      <c r="T1387" s="21">
        <v>108.98399999999999</v>
      </c>
      <c r="U1387" s="27">
        <v>0.72962435803566006</v>
      </c>
      <c r="V1387" s="22"/>
      <c r="W1387" s="23"/>
      <c r="X1387" s="23"/>
      <c r="Y1387" s="23"/>
      <c r="AA1387" s="23"/>
    </row>
    <row r="1388" spans="1:27" x14ac:dyDescent="0.25">
      <c r="A1388" s="20">
        <v>37911</v>
      </c>
      <c r="B1388" s="8">
        <v>2055.61</v>
      </c>
      <c r="C1388" s="21">
        <v>91.091999999999999</v>
      </c>
      <c r="D1388" s="22">
        <v>0.95564414603441039</v>
      </c>
      <c r="E1388" s="21">
        <v>96.811999999999998</v>
      </c>
      <c r="F1388" s="27">
        <v>0.9581552498043957</v>
      </c>
      <c r="G1388" s="8">
        <v>1774.67</v>
      </c>
      <c r="H1388" s="21">
        <v>20.073</v>
      </c>
      <c r="I1388" s="22">
        <v>0.91951442968392116</v>
      </c>
      <c r="J1388" s="21">
        <v>29.603000000000002</v>
      </c>
      <c r="K1388" s="27">
        <v>0.94397338786775919</v>
      </c>
      <c r="L1388" s="8">
        <v>2258.08</v>
      </c>
      <c r="M1388" s="21">
        <v>76.254000000000005</v>
      </c>
      <c r="N1388" s="22">
        <v>0.54874784110535402</v>
      </c>
      <c r="O1388" s="21">
        <v>124.654</v>
      </c>
      <c r="P1388" s="27">
        <v>0.66531805141435929</v>
      </c>
      <c r="Q1388" s="8">
        <v>913.09</v>
      </c>
      <c r="R1388" s="21">
        <v>63.576999999999998</v>
      </c>
      <c r="S1388" s="22">
        <v>0.66102100228737781</v>
      </c>
      <c r="T1388" s="21">
        <v>116.767</v>
      </c>
      <c r="U1388" s="27">
        <v>0.7817305051676674</v>
      </c>
      <c r="V1388" s="22"/>
      <c r="W1388" s="23"/>
      <c r="X1388" s="23"/>
      <c r="Y1388" s="23"/>
      <c r="AA1388" s="23"/>
    </row>
    <row r="1389" spans="1:27" x14ac:dyDescent="0.25">
      <c r="A1389" s="20">
        <v>37912</v>
      </c>
      <c r="B1389" s="8">
        <v>2055.66</v>
      </c>
      <c r="C1389" s="21">
        <v>91.37</v>
      </c>
      <c r="D1389" s="22">
        <v>0.95856063785144774</v>
      </c>
      <c r="E1389" s="21">
        <v>97.09</v>
      </c>
      <c r="F1389" s="27">
        <v>0.96090667029920951</v>
      </c>
      <c r="G1389" s="8">
        <v>1774.76</v>
      </c>
      <c r="H1389" s="21">
        <v>20.420000000000002</v>
      </c>
      <c r="I1389" s="22">
        <v>0.93540998625744387</v>
      </c>
      <c r="J1389" s="21">
        <v>29.95</v>
      </c>
      <c r="K1389" s="27">
        <v>0.95503863202875261</v>
      </c>
      <c r="L1389" s="8">
        <v>2258.15</v>
      </c>
      <c r="M1389" s="21">
        <v>76.838999999999999</v>
      </c>
      <c r="N1389" s="22">
        <v>0.55295768566493952</v>
      </c>
      <c r="O1389" s="21">
        <v>125.239</v>
      </c>
      <c r="P1389" s="27">
        <v>0.66844034506216621</v>
      </c>
      <c r="Q1389" s="8">
        <v>914.45</v>
      </c>
      <c r="R1389" s="21">
        <v>72.378</v>
      </c>
      <c r="S1389" s="22">
        <v>0.75252651278852156</v>
      </c>
      <c r="T1389" s="21">
        <v>125.568</v>
      </c>
      <c r="U1389" s="27">
        <v>0.84065129549156092</v>
      </c>
      <c r="V1389" s="22"/>
      <c r="W1389" s="23"/>
      <c r="X1389" s="23"/>
      <c r="Y1389" s="23"/>
      <c r="AA1389" s="23"/>
    </row>
    <row r="1390" spans="1:27" x14ac:dyDescent="0.25">
      <c r="A1390" s="20">
        <v>37913</v>
      </c>
      <c r="B1390" s="8">
        <v>2055.6999999999998</v>
      </c>
      <c r="C1390" s="21">
        <v>91.649000000000001</v>
      </c>
      <c r="D1390" s="22">
        <v>0.96148762064624427</v>
      </c>
      <c r="E1390" s="21">
        <v>97.369</v>
      </c>
      <c r="F1390" s="27">
        <v>0.96366795523595172</v>
      </c>
      <c r="G1390" s="8">
        <v>1774.27</v>
      </c>
      <c r="H1390" s="21">
        <v>18.632999999999999</v>
      </c>
      <c r="I1390" s="22">
        <v>0.85355016032982134</v>
      </c>
      <c r="J1390" s="21">
        <v>28.163</v>
      </c>
      <c r="K1390" s="27">
        <v>0.89805482493541766</v>
      </c>
      <c r="L1390" s="8">
        <v>2258.1999999999998</v>
      </c>
      <c r="M1390" s="21">
        <v>77.228999999999999</v>
      </c>
      <c r="N1390" s="22">
        <v>0.55576424870466323</v>
      </c>
      <c r="O1390" s="21">
        <v>125.629</v>
      </c>
      <c r="P1390" s="27">
        <v>0.67052193698224993</v>
      </c>
      <c r="Q1390" s="8">
        <v>916.03</v>
      </c>
      <c r="R1390" s="21">
        <v>83.102999999999994</v>
      </c>
      <c r="S1390" s="22">
        <v>0.8640361821584529</v>
      </c>
      <c r="T1390" s="21">
        <v>136.29300000000001</v>
      </c>
      <c r="U1390" s="27">
        <v>0.9124522570166248</v>
      </c>
      <c r="V1390" s="22"/>
      <c r="W1390" s="23"/>
      <c r="X1390" s="23"/>
      <c r="Y1390" s="23"/>
      <c r="AA1390" s="23"/>
    </row>
    <row r="1391" spans="1:27" x14ac:dyDescent="0.25">
      <c r="A1391" s="20">
        <v>37914</v>
      </c>
      <c r="B1391" s="8">
        <v>2055.84</v>
      </c>
      <c r="C1391" s="21">
        <v>92.489000000000004</v>
      </c>
      <c r="D1391" s="22">
        <v>0.97030004196391106</v>
      </c>
      <c r="E1391" s="21">
        <v>98.209000000000003</v>
      </c>
      <c r="F1391" s="27">
        <v>0.9719814033719637</v>
      </c>
      <c r="G1391" s="8">
        <v>1774.39</v>
      </c>
      <c r="H1391" s="21">
        <v>19.045999999999999</v>
      </c>
      <c r="I1391" s="22">
        <v>0.87246907924874029</v>
      </c>
      <c r="J1391" s="21">
        <v>28.576000000000001</v>
      </c>
      <c r="K1391" s="27">
        <v>0.91122505699358636</v>
      </c>
      <c r="L1391" s="8">
        <v>2258.37</v>
      </c>
      <c r="M1391" s="21">
        <v>78.600999999999999</v>
      </c>
      <c r="N1391" s="22">
        <v>0.5656375935521013</v>
      </c>
      <c r="O1391" s="21">
        <v>127.001</v>
      </c>
      <c r="P1391" s="27">
        <v>0.67784473046842963</v>
      </c>
      <c r="Q1391" s="8">
        <v>917.86</v>
      </c>
      <c r="R1391" s="21">
        <v>96.176000000000002</v>
      </c>
      <c r="S1391" s="22">
        <v>0.99995841131212304</v>
      </c>
      <c r="T1391" s="21">
        <v>149.36600000000001</v>
      </c>
      <c r="U1391" s="27">
        <v>0.99997311252736909</v>
      </c>
      <c r="V1391" s="22"/>
      <c r="W1391" s="23"/>
      <c r="X1391" s="23"/>
      <c r="Y1391" s="23"/>
      <c r="AA1391" s="23"/>
    </row>
    <row r="1392" spans="1:27" x14ac:dyDescent="0.25">
      <c r="A1392" s="20">
        <v>37915</v>
      </c>
      <c r="B1392" s="8">
        <v>2056.09</v>
      </c>
      <c r="C1392" s="21">
        <v>94.04</v>
      </c>
      <c r="D1392" s="22">
        <v>0.98657154846831729</v>
      </c>
      <c r="E1392" s="21">
        <v>99.76</v>
      </c>
      <c r="F1392" s="27">
        <v>0.98733161321747809</v>
      </c>
      <c r="G1392" s="8">
        <v>1775.71</v>
      </c>
      <c r="H1392" s="21">
        <v>24.062000000000001</v>
      </c>
      <c r="I1392" s="22">
        <v>1.1022446174988549</v>
      </c>
      <c r="J1392" s="21">
        <v>33.591999999999999</v>
      </c>
      <c r="K1392" s="27">
        <v>1.0711735769597266</v>
      </c>
      <c r="L1392" s="8">
        <v>2259.08</v>
      </c>
      <c r="M1392" s="21">
        <v>84.343999999999994</v>
      </c>
      <c r="N1392" s="22">
        <v>0.60696603339090383</v>
      </c>
      <c r="O1392" s="21">
        <v>132.744</v>
      </c>
      <c r="P1392" s="27">
        <v>0.7084969960244516</v>
      </c>
      <c r="Q1392" s="8">
        <v>917.7</v>
      </c>
      <c r="R1392" s="21">
        <v>94.959000000000003</v>
      </c>
      <c r="S1392" s="22">
        <v>0.98730505302557703</v>
      </c>
      <c r="T1392" s="21">
        <v>148.149</v>
      </c>
      <c r="U1392" s="27">
        <v>0.99182619679534745</v>
      </c>
      <c r="V1392" s="22"/>
      <c r="W1392" s="23"/>
      <c r="X1392" s="23"/>
      <c r="Y1392" s="23"/>
      <c r="AA1392" s="23"/>
    </row>
    <row r="1393" spans="1:27" x14ac:dyDescent="0.25">
      <c r="A1393" s="20">
        <v>37916</v>
      </c>
      <c r="B1393" s="8">
        <v>2056.21</v>
      </c>
      <c r="C1393" s="21">
        <v>94.751000000000005</v>
      </c>
      <c r="D1393" s="22">
        <v>0.99403063365505662</v>
      </c>
      <c r="E1393" s="21">
        <v>100.471</v>
      </c>
      <c r="F1393" s="27">
        <v>0.99436875432859295</v>
      </c>
      <c r="G1393" s="8">
        <v>1775.51</v>
      </c>
      <c r="H1393" s="21">
        <v>23.280999999999999</v>
      </c>
      <c r="I1393" s="22">
        <v>1.0664681630783326</v>
      </c>
      <c r="J1393" s="21">
        <v>32.811</v>
      </c>
      <c r="K1393" s="27">
        <v>1.046269443144888</v>
      </c>
      <c r="L1393" s="8">
        <v>2259.48</v>
      </c>
      <c r="M1393" s="21">
        <v>87.656999999999996</v>
      </c>
      <c r="N1393" s="22">
        <v>0.63080742659758204</v>
      </c>
      <c r="O1393" s="21">
        <v>136.05699999999999</v>
      </c>
      <c r="P1393" s="27">
        <v>0.72617950216387561</v>
      </c>
      <c r="Q1393" s="8">
        <v>916.75</v>
      </c>
      <c r="R1393" s="21">
        <v>88.171000000000006</v>
      </c>
      <c r="S1393" s="22">
        <v>0.91672904969848201</v>
      </c>
      <c r="T1393" s="21">
        <v>141.36099999999999</v>
      </c>
      <c r="U1393" s="27">
        <v>0.94638141236401696</v>
      </c>
      <c r="V1393" s="22"/>
      <c r="W1393" s="23"/>
      <c r="X1393" s="23"/>
      <c r="Y1393" s="23"/>
      <c r="AA1393" s="23"/>
    </row>
    <row r="1394" spans="1:27" x14ac:dyDescent="0.25">
      <c r="A1394" s="20">
        <v>37917</v>
      </c>
      <c r="B1394" s="8">
        <v>2056.1</v>
      </c>
      <c r="C1394" s="21">
        <v>94.111000000000004</v>
      </c>
      <c r="D1394" s="22">
        <v>0.98731640788921526</v>
      </c>
      <c r="E1394" s="21">
        <v>99.831000000000003</v>
      </c>
      <c r="F1394" s="27">
        <v>0.98803426500407421</v>
      </c>
      <c r="G1394" s="8">
        <v>1775.17</v>
      </c>
      <c r="H1394" s="21">
        <v>21.951000000000001</v>
      </c>
      <c r="I1394" s="22">
        <v>1.0055428309665597</v>
      </c>
      <c r="J1394" s="21">
        <v>31.481000000000002</v>
      </c>
      <c r="K1394" s="27">
        <v>1.003857970965738</v>
      </c>
      <c r="L1394" s="8">
        <v>2259.87</v>
      </c>
      <c r="M1394" s="21">
        <v>90.9</v>
      </c>
      <c r="N1394" s="22">
        <v>0.65414507772020725</v>
      </c>
      <c r="O1394" s="21">
        <v>139.30000000000001</v>
      </c>
      <c r="P1394" s="27">
        <v>0.74348847139197272</v>
      </c>
      <c r="Q1394" s="8">
        <v>915.76</v>
      </c>
      <c r="R1394" s="21">
        <v>81.263000000000005</v>
      </c>
      <c r="S1394" s="22">
        <v>0.84490538573508012</v>
      </c>
      <c r="T1394" s="21">
        <v>134.453</v>
      </c>
      <c r="U1394" s="27">
        <v>0.90013334595995786</v>
      </c>
      <c r="V1394" s="22"/>
      <c r="W1394" s="23"/>
      <c r="X1394" s="23"/>
      <c r="Y1394" s="23"/>
      <c r="AA1394" s="23"/>
    </row>
    <row r="1395" spans="1:27" x14ac:dyDescent="0.25">
      <c r="A1395" s="20">
        <v>37918</v>
      </c>
      <c r="B1395" s="8">
        <v>2056</v>
      </c>
      <c r="C1395" s="21">
        <v>93.474000000000004</v>
      </c>
      <c r="D1395" s="22">
        <v>0.98063365505665134</v>
      </c>
      <c r="E1395" s="21">
        <v>99.194000000000003</v>
      </c>
      <c r="F1395" s="27">
        <v>0.98173012780856594</v>
      </c>
      <c r="G1395" s="8">
        <v>1775.18</v>
      </c>
      <c r="H1395" s="21">
        <v>21.991</v>
      </c>
      <c r="I1395" s="22">
        <v>1.0073751717819515</v>
      </c>
      <c r="J1395" s="21">
        <v>31.521000000000001</v>
      </c>
      <c r="K1395" s="27">
        <v>1.0051341657187294</v>
      </c>
      <c r="L1395" s="8">
        <v>2260.11</v>
      </c>
      <c r="M1395" s="21">
        <v>92.942999999999998</v>
      </c>
      <c r="N1395" s="22">
        <v>0.66884715025906738</v>
      </c>
      <c r="O1395" s="21">
        <v>141.34299999999999</v>
      </c>
      <c r="P1395" s="27">
        <v>0.75439265838266578</v>
      </c>
      <c r="Q1395" s="8">
        <v>914.96</v>
      </c>
      <c r="R1395" s="21">
        <v>75.804000000000002</v>
      </c>
      <c r="S1395" s="22">
        <v>0.7881472239550843</v>
      </c>
      <c r="T1395" s="21">
        <v>128.994</v>
      </c>
      <c r="U1395" s="27">
        <v>0.86358689741304362</v>
      </c>
      <c r="V1395" s="22"/>
      <c r="W1395" s="23"/>
      <c r="X1395" s="23"/>
      <c r="Y1395" s="23"/>
      <c r="AA1395" s="23"/>
    </row>
    <row r="1396" spans="1:27" x14ac:dyDescent="0.25">
      <c r="A1396" s="20">
        <v>37919</v>
      </c>
      <c r="B1396" s="8">
        <v>2056.06</v>
      </c>
      <c r="C1396" s="21">
        <v>93.828000000000003</v>
      </c>
      <c r="D1396" s="22">
        <v>0.98434746118338234</v>
      </c>
      <c r="E1396" s="21">
        <v>99.548000000000002</v>
      </c>
      <c r="F1396" s="27">
        <v>0.98523352229961814</v>
      </c>
      <c r="G1396" s="8">
        <v>1775.19</v>
      </c>
      <c r="H1396" s="21">
        <v>22.030999999999999</v>
      </c>
      <c r="I1396" s="22">
        <v>1.0092075125973432</v>
      </c>
      <c r="J1396" s="21">
        <v>31.561</v>
      </c>
      <c r="K1396" s="27">
        <v>1.0064091380629534</v>
      </c>
      <c r="L1396" s="8">
        <v>2260.34</v>
      </c>
      <c r="M1396" s="21">
        <v>94.998000000000005</v>
      </c>
      <c r="N1396" s="22">
        <v>0.68363557858376511</v>
      </c>
      <c r="O1396" s="21">
        <v>143.398</v>
      </c>
      <c r="P1396" s="27">
        <v>0.76536073488543765</v>
      </c>
      <c r="Q1396" s="8">
        <v>914.24</v>
      </c>
      <c r="R1396" s="21">
        <v>71.001000000000005</v>
      </c>
      <c r="S1396" s="22">
        <v>0.73820960698689952</v>
      </c>
      <c r="T1396" s="21">
        <v>124.191</v>
      </c>
      <c r="U1396" s="27">
        <v>0.83143256880597016</v>
      </c>
      <c r="V1396" s="22"/>
      <c r="W1396" s="23"/>
      <c r="X1396" s="23"/>
      <c r="Y1396" s="23"/>
      <c r="AA1396" s="23"/>
    </row>
    <row r="1397" spans="1:27" x14ac:dyDescent="0.25">
      <c r="A1397" s="20">
        <v>37920</v>
      </c>
      <c r="B1397" s="8">
        <v>2055.91</v>
      </c>
      <c r="C1397" s="21">
        <v>92.91</v>
      </c>
      <c r="D1397" s="22">
        <v>0.97471674360050353</v>
      </c>
      <c r="E1397" s="21">
        <v>98.63</v>
      </c>
      <c r="F1397" s="27">
        <v>0.97614799188189816</v>
      </c>
      <c r="G1397" s="8">
        <v>1775.15</v>
      </c>
      <c r="H1397" s="21">
        <v>21.870999999999999</v>
      </c>
      <c r="I1397" s="22">
        <v>1.0018781493357765</v>
      </c>
      <c r="J1397" s="21">
        <v>31.401</v>
      </c>
      <c r="K1397" s="27">
        <v>1.0013068038685229</v>
      </c>
      <c r="L1397" s="8">
        <v>2260.69</v>
      </c>
      <c r="M1397" s="21">
        <v>97.998000000000005</v>
      </c>
      <c r="N1397" s="22">
        <v>0.7052245250431779</v>
      </c>
      <c r="O1397" s="21">
        <v>146.398</v>
      </c>
      <c r="P1397" s="27">
        <v>0.78137269047894742</v>
      </c>
      <c r="Q1397" s="8">
        <v>913.76</v>
      </c>
      <c r="R1397" s="21">
        <v>67.866</v>
      </c>
      <c r="S1397" s="22">
        <v>0.70561447286338108</v>
      </c>
      <c r="T1397" s="21">
        <v>121.056</v>
      </c>
      <c r="U1397" s="27">
        <v>0.81044351387435654</v>
      </c>
      <c r="V1397" s="22"/>
      <c r="W1397" s="23"/>
      <c r="X1397" s="23"/>
      <c r="Y1397" s="23"/>
      <c r="AA1397" s="23"/>
    </row>
    <row r="1398" spans="1:27" x14ac:dyDescent="0.25">
      <c r="A1398" s="20">
        <v>37921</v>
      </c>
      <c r="B1398" s="8">
        <v>2055.7800000000002</v>
      </c>
      <c r="C1398" s="21">
        <v>92.138000000000005</v>
      </c>
      <c r="D1398" s="22">
        <v>0.9666177087704575</v>
      </c>
      <c r="E1398" s="21">
        <v>97.858000000000004</v>
      </c>
      <c r="F1398" s="27">
        <v>0.96850760220669696</v>
      </c>
      <c r="G1398" s="8">
        <v>1775.01</v>
      </c>
      <c r="H1398" s="21">
        <v>21.356999999999999</v>
      </c>
      <c r="I1398" s="22">
        <v>0.97833256985799366</v>
      </c>
      <c r="J1398" s="21">
        <v>30.887</v>
      </c>
      <c r="K1398" s="27">
        <v>0.98491674711746235</v>
      </c>
      <c r="L1398" s="8">
        <v>2260.77</v>
      </c>
      <c r="M1398" s="21">
        <v>98.727000000000004</v>
      </c>
      <c r="N1398" s="22">
        <v>0.71047063903281515</v>
      </c>
      <c r="O1398" s="21">
        <v>147.12700000000001</v>
      </c>
      <c r="P1398" s="27">
        <v>0.78526373138270922</v>
      </c>
      <c r="Q1398" s="8">
        <v>913.4</v>
      </c>
      <c r="R1398" s="21">
        <v>65.555000000000007</v>
      </c>
      <c r="S1398" s="22">
        <v>0.68158660844250363</v>
      </c>
      <c r="T1398" s="21">
        <v>118.745</v>
      </c>
      <c r="U1398" s="27">
        <v>0.7949725566262793</v>
      </c>
      <c r="V1398" s="22"/>
      <c r="W1398" s="23"/>
      <c r="X1398" s="23"/>
      <c r="Y1398" s="23"/>
      <c r="AA1398" s="23"/>
    </row>
    <row r="1399" spans="1:27" x14ac:dyDescent="0.25">
      <c r="A1399" s="20">
        <v>37922</v>
      </c>
      <c r="B1399" s="8">
        <v>2055.8200000000002</v>
      </c>
      <c r="C1399" s="21">
        <v>92.347999999999999</v>
      </c>
      <c r="D1399" s="22">
        <v>0.96882081409987419</v>
      </c>
      <c r="E1399" s="21">
        <v>98.067999999999998</v>
      </c>
      <c r="F1399" s="27">
        <v>0.97058596424069987</v>
      </c>
      <c r="G1399" s="8">
        <v>1775.03</v>
      </c>
      <c r="H1399" s="21">
        <v>21.436</v>
      </c>
      <c r="I1399" s="22">
        <v>0.9819514429683921</v>
      </c>
      <c r="J1399" s="21">
        <v>30.966000000000001</v>
      </c>
      <c r="K1399" s="27">
        <v>0.9874361315867296</v>
      </c>
      <c r="L1399" s="8">
        <v>2260.9499999999998</v>
      </c>
      <c r="M1399" s="21">
        <v>100.292</v>
      </c>
      <c r="N1399" s="22">
        <v>0.72173287276914222</v>
      </c>
      <c r="O1399" s="21">
        <v>148.69200000000001</v>
      </c>
      <c r="P1399" s="27">
        <v>0.79361648411228025</v>
      </c>
      <c r="Q1399" s="8">
        <v>913.19</v>
      </c>
      <c r="R1399" s="21">
        <v>64.207999999999998</v>
      </c>
      <c r="S1399" s="22">
        <v>0.6675816177999585</v>
      </c>
      <c r="T1399" s="21">
        <v>117.398</v>
      </c>
      <c r="U1399" s="27">
        <v>0.7859543623126467</v>
      </c>
      <c r="V1399" s="22"/>
      <c r="W1399" s="23"/>
      <c r="X1399" s="23"/>
      <c r="Y1399" s="23"/>
      <c r="AA1399" s="23"/>
    </row>
    <row r="1400" spans="1:27" x14ac:dyDescent="0.25">
      <c r="A1400" s="20">
        <v>37923</v>
      </c>
      <c r="B1400" s="8">
        <v>2055.87</v>
      </c>
      <c r="C1400" s="21">
        <v>92.698999999999998</v>
      </c>
      <c r="D1400" s="22">
        <v>0.97250314729332776</v>
      </c>
      <c r="E1400" s="21">
        <v>98.418999999999997</v>
      </c>
      <c r="F1400" s="27">
        <v>0.97405976540596673</v>
      </c>
      <c r="G1400" s="8">
        <v>1774.97</v>
      </c>
      <c r="H1400" s="21">
        <v>21.199000000000002</v>
      </c>
      <c r="I1400" s="22">
        <v>0.97109482363719646</v>
      </c>
      <c r="J1400" s="21">
        <v>30.728999999999999</v>
      </c>
      <c r="K1400" s="27">
        <v>0.97987920058769507</v>
      </c>
      <c r="L1400" s="8">
        <v>2261.3000000000002</v>
      </c>
      <c r="M1400" s="21">
        <v>103.337</v>
      </c>
      <c r="N1400" s="22">
        <v>0.7436456534254462</v>
      </c>
      <c r="O1400" s="21">
        <v>151.73699999999999</v>
      </c>
      <c r="P1400" s="27">
        <v>0.80986873211847521</v>
      </c>
      <c r="Q1400" s="8">
        <v>913.77</v>
      </c>
      <c r="R1400" s="21">
        <v>67.945999999999998</v>
      </c>
      <c r="S1400" s="22">
        <v>0.70644624662091904</v>
      </c>
      <c r="T1400" s="21">
        <v>121.136</v>
      </c>
      <c r="U1400" s="27">
        <v>0.81097941935114104</v>
      </c>
      <c r="V1400" s="22"/>
      <c r="W1400" s="23"/>
      <c r="X1400" s="23"/>
      <c r="Y1400" s="23"/>
      <c r="AA1400" s="23"/>
    </row>
    <row r="1401" spans="1:27" x14ac:dyDescent="0.25">
      <c r="A1401" s="20">
        <v>37924</v>
      </c>
      <c r="B1401" s="8">
        <v>2056.0300000000002</v>
      </c>
      <c r="C1401" s="21">
        <v>93.686000000000007</v>
      </c>
      <c r="D1401" s="22">
        <v>0.98285774234158618</v>
      </c>
      <c r="E1401" s="21">
        <v>99.406000000000006</v>
      </c>
      <c r="F1401" s="27">
        <v>0.9838282187264259</v>
      </c>
      <c r="G1401" s="8">
        <v>1775.41</v>
      </c>
      <c r="H1401" s="21">
        <v>22.875</v>
      </c>
      <c r="I1401" s="22">
        <v>1.0478699038021071</v>
      </c>
      <c r="J1401" s="21">
        <v>32.405000000000001</v>
      </c>
      <c r="K1401" s="27">
        <v>1.0333229118911231</v>
      </c>
      <c r="L1401" s="8">
        <v>2261.75</v>
      </c>
      <c r="M1401" s="21">
        <v>107.36499999999999</v>
      </c>
      <c r="N1401" s="22">
        <v>0.77263241220495105</v>
      </c>
      <c r="O1401" s="21">
        <v>155.76499999999999</v>
      </c>
      <c r="P1401" s="27">
        <v>0.83136745870061324</v>
      </c>
      <c r="Q1401" s="8">
        <v>914.94</v>
      </c>
      <c r="R1401" s="21">
        <v>75.64</v>
      </c>
      <c r="S1401" s="22">
        <v>0.78644208775213142</v>
      </c>
      <c r="T1401" s="21">
        <v>128.83000000000001</v>
      </c>
      <c r="U1401" s="27">
        <v>0.8624885793068594</v>
      </c>
      <c r="V1401" s="22"/>
      <c r="W1401" s="23"/>
      <c r="X1401" s="23"/>
      <c r="Y1401" s="23"/>
      <c r="AA1401" s="23"/>
    </row>
    <row r="1402" spans="1:27" x14ac:dyDescent="0.25">
      <c r="A1402" s="20">
        <v>37925</v>
      </c>
      <c r="B1402" s="8">
        <v>2056.0300000000002</v>
      </c>
      <c r="C1402" s="21">
        <v>93.686000000000007</v>
      </c>
      <c r="D1402" s="22">
        <v>0.98285774234158618</v>
      </c>
      <c r="E1402" s="21">
        <v>99.406000000000006</v>
      </c>
      <c r="F1402" s="27">
        <v>0.9838282187264259</v>
      </c>
      <c r="G1402" s="8">
        <v>1775.09</v>
      </c>
      <c r="H1402" s="21">
        <v>21.632999999999999</v>
      </c>
      <c r="I1402" s="22">
        <v>0.99097572148419599</v>
      </c>
      <c r="J1402" s="21">
        <v>31.163</v>
      </c>
      <c r="K1402" s="27">
        <v>0.99371809024154012</v>
      </c>
      <c r="L1402" s="8">
        <v>2262.23</v>
      </c>
      <c r="M1402" s="21">
        <v>111.76</v>
      </c>
      <c r="N1402" s="22">
        <v>0.80426021876799081</v>
      </c>
      <c r="O1402" s="21">
        <v>160.16</v>
      </c>
      <c r="P1402" s="27">
        <v>0.85482489825925012</v>
      </c>
      <c r="Q1402" s="8">
        <v>915.31</v>
      </c>
      <c r="R1402" s="21">
        <v>78.191999999999993</v>
      </c>
      <c r="S1402" s="22">
        <v>0.81297567061759202</v>
      </c>
      <c r="T1402" s="21">
        <v>131.38200000000001</v>
      </c>
      <c r="U1402" s="27">
        <v>0.87957416789466814</v>
      </c>
      <c r="V1402" s="22"/>
      <c r="W1402" s="23"/>
      <c r="X1402" s="23"/>
      <c r="Y1402" s="23"/>
      <c r="AA1402" s="23"/>
    </row>
    <row r="1403" spans="1:27" x14ac:dyDescent="0.25">
      <c r="A1403" s="20">
        <v>37926</v>
      </c>
      <c r="B1403" s="8">
        <v>2055.9899999999998</v>
      </c>
      <c r="C1403" s="21">
        <v>93.403999999999996</v>
      </c>
      <c r="D1403" s="22">
        <v>0.97989928661351244</v>
      </c>
      <c r="E1403" s="21">
        <v>99.123999999999995</v>
      </c>
      <c r="F1403" s="27">
        <v>0.98103734046389834</v>
      </c>
      <c r="G1403" s="8">
        <v>1774.98</v>
      </c>
      <c r="H1403" s="21">
        <v>21.238</v>
      </c>
      <c r="I1403" s="22">
        <v>0.97288135593220337</v>
      </c>
      <c r="J1403" s="21">
        <v>30.768000000000001</v>
      </c>
      <c r="K1403" s="27">
        <v>0.98112239030397097</v>
      </c>
      <c r="L1403" s="8">
        <v>2262.6</v>
      </c>
      <c r="M1403" s="21">
        <v>115.224</v>
      </c>
      <c r="N1403" s="22">
        <v>0.82918825561312604</v>
      </c>
      <c r="O1403" s="21">
        <v>163.624</v>
      </c>
      <c r="P1403" s="27">
        <v>0.87331346765283424</v>
      </c>
      <c r="Q1403" s="8">
        <v>915.18</v>
      </c>
      <c r="R1403" s="21">
        <v>77.284000000000006</v>
      </c>
      <c r="S1403" s="22">
        <v>0.80353503846953633</v>
      </c>
      <c r="T1403" s="21">
        <v>130.47399999999999</v>
      </c>
      <c r="U1403" s="27">
        <v>0.87349481006662821</v>
      </c>
      <c r="V1403" s="22"/>
      <c r="W1403" s="23"/>
      <c r="X1403" s="23"/>
      <c r="Y1403" s="23"/>
      <c r="AA1403" s="23"/>
    </row>
    <row r="1404" spans="1:27" x14ac:dyDescent="0.25">
      <c r="A1404" s="20">
        <v>37927</v>
      </c>
      <c r="B1404" s="8">
        <v>2055.94</v>
      </c>
      <c r="C1404" s="21">
        <v>93.120999999999995</v>
      </c>
      <c r="D1404" s="22">
        <v>0.97693033990767941</v>
      </c>
      <c r="E1404" s="21">
        <v>98.840999999999994</v>
      </c>
      <c r="F1404" s="27">
        <v>0.97823621835782959</v>
      </c>
      <c r="G1404" s="8">
        <v>1774.84</v>
      </c>
      <c r="H1404" s="21">
        <v>20.690999999999999</v>
      </c>
      <c r="I1404" s="22">
        <v>0.9478240952817224</v>
      </c>
      <c r="J1404" s="21">
        <v>30.221</v>
      </c>
      <c r="K1404" s="27">
        <v>0.96367983960432291</v>
      </c>
      <c r="L1404" s="8">
        <v>2263.04</v>
      </c>
      <c r="M1404" s="21">
        <v>119.26900000000001</v>
      </c>
      <c r="N1404" s="22">
        <v>0.85829735175590094</v>
      </c>
      <c r="O1404" s="21">
        <v>167.66900000000001</v>
      </c>
      <c r="P1404" s="27">
        <v>0.89490284572556167</v>
      </c>
      <c r="Q1404" s="8">
        <v>914.64</v>
      </c>
      <c r="R1404" s="21">
        <v>73.679000000000002</v>
      </c>
      <c r="S1404" s="22">
        <v>0.76605323352048249</v>
      </c>
      <c r="T1404" s="21">
        <v>126.869</v>
      </c>
      <c r="U1404" s="27">
        <v>0.84936062385298217</v>
      </c>
      <c r="V1404" s="22"/>
      <c r="W1404" s="23"/>
      <c r="X1404" s="23"/>
      <c r="Y1404" s="23"/>
      <c r="AA1404" s="23"/>
    </row>
    <row r="1405" spans="1:27" x14ac:dyDescent="0.25">
      <c r="A1405" s="20">
        <v>37928</v>
      </c>
      <c r="B1405" s="8">
        <v>2055.8200000000002</v>
      </c>
      <c r="C1405" s="21">
        <v>92.347999999999999</v>
      </c>
      <c r="D1405" s="22">
        <v>0.96882081409987419</v>
      </c>
      <c r="E1405" s="21">
        <v>98.067999999999998</v>
      </c>
      <c r="F1405" s="27">
        <v>0.97058596424069987</v>
      </c>
      <c r="G1405" s="8">
        <v>1774.5</v>
      </c>
      <c r="H1405" s="21">
        <v>19.462</v>
      </c>
      <c r="I1405" s="22">
        <v>0.8915254237288136</v>
      </c>
      <c r="J1405" s="21">
        <v>28.992000000000001</v>
      </c>
      <c r="K1405" s="27">
        <v>0.92448941452683198</v>
      </c>
      <c r="L1405" s="8">
        <v>2263.33</v>
      </c>
      <c r="M1405" s="21">
        <v>122.02500000000001</v>
      </c>
      <c r="N1405" s="22">
        <v>0.8781303972366149</v>
      </c>
      <c r="O1405" s="21">
        <v>170.42500000000001</v>
      </c>
      <c r="P1405" s="27">
        <v>0.90961251067463711</v>
      </c>
      <c r="Q1405" s="8">
        <v>913.95</v>
      </c>
      <c r="R1405" s="21">
        <v>69.147999999999996</v>
      </c>
      <c r="S1405" s="22">
        <v>0.71894364732792682</v>
      </c>
      <c r="T1405" s="21">
        <v>122.33799999999999</v>
      </c>
      <c r="U1405" s="27">
        <v>0.81902606889718366</v>
      </c>
      <c r="V1405" s="22"/>
      <c r="W1405" s="23"/>
      <c r="X1405" s="23"/>
      <c r="Y1405" s="23"/>
      <c r="AA1405" s="23"/>
    </row>
    <row r="1406" spans="1:27" x14ac:dyDescent="0.25">
      <c r="A1406" s="20">
        <v>37929</v>
      </c>
      <c r="B1406" s="8">
        <v>2055.7199999999998</v>
      </c>
      <c r="C1406" s="21">
        <v>91.789000000000001</v>
      </c>
      <c r="D1406" s="22">
        <v>0.96295635753252207</v>
      </c>
      <c r="E1406" s="21">
        <v>97.509</v>
      </c>
      <c r="F1406" s="27">
        <v>0.96505352992528703</v>
      </c>
      <c r="G1406" s="8">
        <v>1774.12</v>
      </c>
      <c r="H1406" s="21">
        <v>18.077000000000002</v>
      </c>
      <c r="I1406" s="22">
        <v>0.82808062299587726</v>
      </c>
      <c r="J1406" s="21">
        <v>27.606999999999999</v>
      </c>
      <c r="K1406" s="27">
        <v>0.88032500817546988</v>
      </c>
      <c r="L1406" s="8">
        <v>2263.42</v>
      </c>
      <c r="M1406" s="21">
        <v>122.911</v>
      </c>
      <c r="N1406" s="22">
        <v>0.88450633275762813</v>
      </c>
      <c r="O1406" s="21">
        <v>171.31100000000001</v>
      </c>
      <c r="P1406" s="27">
        <v>0.91434146535627958</v>
      </c>
      <c r="Q1406" s="8">
        <v>915.68</v>
      </c>
      <c r="R1406" s="21">
        <v>80.680000000000007</v>
      </c>
      <c r="S1406" s="22">
        <v>0.83884383447702227</v>
      </c>
      <c r="T1406" s="21">
        <v>133.87</v>
      </c>
      <c r="U1406" s="27">
        <v>0.89623103210104926</v>
      </c>
      <c r="V1406" s="22"/>
      <c r="W1406" s="23"/>
      <c r="X1406" s="23"/>
      <c r="Y1406" s="23"/>
      <c r="AA1406" s="23"/>
    </row>
    <row r="1407" spans="1:27" x14ac:dyDescent="0.25">
      <c r="A1407" s="20">
        <v>37930</v>
      </c>
      <c r="B1407" s="8">
        <v>2055.6999999999998</v>
      </c>
      <c r="C1407" s="21">
        <v>91.649000000000001</v>
      </c>
      <c r="D1407" s="22">
        <v>0.96148762064624427</v>
      </c>
      <c r="E1407" s="21">
        <v>97.369</v>
      </c>
      <c r="F1407" s="27">
        <v>0.96366795523595172</v>
      </c>
      <c r="G1407" s="8">
        <v>1773.74</v>
      </c>
      <c r="H1407" s="21">
        <v>16.768000000000001</v>
      </c>
      <c r="I1407" s="22">
        <v>0.76811726981218498</v>
      </c>
      <c r="J1407" s="21">
        <v>26.297999999999998</v>
      </c>
      <c r="K1407" s="27">
        <v>0.83858463840953079</v>
      </c>
      <c r="L1407" s="8">
        <v>2263.4899999999998</v>
      </c>
      <c r="M1407" s="21">
        <v>123.577</v>
      </c>
      <c r="N1407" s="22">
        <v>0.88929907887161774</v>
      </c>
      <c r="O1407" s="21">
        <v>171.977</v>
      </c>
      <c r="P1407" s="27">
        <v>0.91789609688228224</v>
      </c>
      <c r="Q1407" s="8">
        <v>912.36</v>
      </c>
      <c r="R1407" s="21">
        <v>59.037999999999997</v>
      </c>
      <c r="S1407" s="22">
        <v>0.61382823871906844</v>
      </c>
      <c r="T1407" s="21">
        <v>112.22799999999999</v>
      </c>
      <c r="U1407" s="27">
        <v>0.75134178342174218</v>
      </c>
      <c r="V1407" s="22"/>
      <c r="W1407" s="23"/>
      <c r="X1407" s="23"/>
      <c r="Y1407" s="23"/>
      <c r="AA1407" s="23"/>
    </row>
    <row r="1408" spans="1:27" x14ac:dyDescent="0.25">
      <c r="A1408" s="20">
        <v>37931</v>
      </c>
      <c r="B1408" s="8">
        <v>2055.77</v>
      </c>
      <c r="C1408" s="21">
        <v>92.067999999999998</v>
      </c>
      <c r="D1408" s="22">
        <v>0.9658833403273186</v>
      </c>
      <c r="E1408" s="21">
        <v>97.787999999999997</v>
      </c>
      <c r="F1408" s="27">
        <v>0.96781481486202925</v>
      </c>
      <c r="G1408" s="8">
        <v>1773.44</v>
      </c>
      <c r="H1408" s="21">
        <v>15.776999999999999</v>
      </c>
      <c r="I1408" s="22">
        <v>0.72272102611085665</v>
      </c>
      <c r="J1408" s="21">
        <v>25.306999999999999</v>
      </c>
      <c r="K1408" s="27">
        <v>0.80698292695902252</v>
      </c>
      <c r="L1408" s="8">
        <v>2263.58</v>
      </c>
      <c r="M1408" s="21">
        <v>124.46599999999999</v>
      </c>
      <c r="N1408" s="22">
        <v>0.8956966033390904</v>
      </c>
      <c r="O1408" s="21">
        <v>172.86600000000001</v>
      </c>
      <c r="P1408" s="27">
        <v>0.92264088259346644</v>
      </c>
      <c r="Q1408" s="8">
        <v>911.62</v>
      </c>
      <c r="R1408" s="21">
        <v>54.491999999999997</v>
      </c>
      <c r="S1408" s="22">
        <v>0.56656269494697442</v>
      </c>
      <c r="T1408" s="21">
        <v>107.682</v>
      </c>
      <c r="U1408" s="27">
        <v>0.72090811476486083</v>
      </c>
      <c r="V1408" s="22"/>
      <c r="W1408" s="23"/>
      <c r="X1408" s="23"/>
      <c r="Y1408" s="23"/>
      <c r="AA1408" s="23"/>
    </row>
    <row r="1409" spans="1:27" x14ac:dyDescent="0.25">
      <c r="A1409" s="20">
        <v>37932</v>
      </c>
      <c r="B1409" s="8">
        <v>2055.86</v>
      </c>
      <c r="C1409" s="21">
        <v>92.629000000000005</v>
      </c>
      <c r="D1409" s="22">
        <v>0.97176877885018886</v>
      </c>
      <c r="E1409" s="21">
        <v>98.349000000000004</v>
      </c>
      <c r="F1409" s="27">
        <v>0.97336697806129902</v>
      </c>
      <c r="G1409" s="8">
        <v>1773.2</v>
      </c>
      <c r="H1409" s="21">
        <v>14.98</v>
      </c>
      <c r="I1409" s="22">
        <v>0.68621163536417773</v>
      </c>
      <c r="J1409" s="21">
        <v>24.51</v>
      </c>
      <c r="K1409" s="27">
        <v>0.78156904868824784</v>
      </c>
      <c r="L1409" s="8">
        <v>2263.63</v>
      </c>
      <c r="M1409" s="21">
        <v>124.91200000000001</v>
      </c>
      <c r="N1409" s="22">
        <v>0.89890616004605639</v>
      </c>
      <c r="O1409" s="21">
        <v>173.31200000000001</v>
      </c>
      <c r="P1409" s="27">
        <v>0.92502137942846663</v>
      </c>
      <c r="Q1409" s="8">
        <v>910.35</v>
      </c>
      <c r="R1409" s="21">
        <v>47.027999999999999</v>
      </c>
      <c r="S1409" s="22">
        <v>0.48895820336868373</v>
      </c>
      <c r="T1409" s="21">
        <v>100.218</v>
      </c>
      <c r="U1409" s="27">
        <v>0.67093752214571756</v>
      </c>
      <c r="V1409" s="22"/>
      <c r="W1409" s="23"/>
      <c r="X1409" s="23"/>
      <c r="Y1409" s="23"/>
      <c r="AA1409" s="23"/>
    </row>
    <row r="1410" spans="1:27" x14ac:dyDescent="0.25">
      <c r="A1410" s="20">
        <v>37933</v>
      </c>
      <c r="B1410" s="8">
        <v>2055.9299999999998</v>
      </c>
      <c r="C1410" s="21">
        <v>93.051000000000002</v>
      </c>
      <c r="D1410" s="22">
        <v>0.97619597146454051</v>
      </c>
      <c r="E1410" s="21">
        <v>98.771000000000001</v>
      </c>
      <c r="F1410" s="27">
        <v>0.97754343101316199</v>
      </c>
      <c r="G1410" s="8">
        <v>1773.17</v>
      </c>
      <c r="H1410" s="21">
        <v>14.877000000000001</v>
      </c>
      <c r="I1410" s="22">
        <v>0.68149335776454423</v>
      </c>
      <c r="J1410" s="21">
        <v>24.407</v>
      </c>
      <c r="K1410" s="27">
        <v>0.77828443633069266</v>
      </c>
      <c r="L1410" s="8">
        <v>2263.7399999999998</v>
      </c>
      <c r="M1410" s="21">
        <v>126.027</v>
      </c>
      <c r="N1410" s="22">
        <v>0.90693005181347153</v>
      </c>
      <c r="O1410" s="21">
        <v>174.42699999999999</v>
      </c>
      <c r="P1410" s="27">
        <v>0.93097252728364865</v>
      </c>
      <c r="Q1410" s="8">
        <v>910.1</v>
      </c>
      <c r="R1410" s="21">
        <v>45.618000000000002</v>
      </c>
      <c r="S1410" s="22">
        <v>0.47429819089207736</v>
      </c>
      <c r="T1410" s="21">
        <v>98.808000000000007</v>
      </c>
      <c r="U1410" s="27">
        <v>0.66149867084493152</v>
      </c>
      <c r="V1410" s="22"/>
      <c r="W1410" s="23"/>
      <c r="X1410" s="23"/>
      <c r="Y1410" s="23"/>
      <c r="AA1410" s="23"/>
    </row>
    <row r="1411" spans="1:27" x14ac:dyDescent="0.25">
      <c r="A1411" s="20">
        <v>37934</v>
      </c>
      <c r="B1411" s="8">
        <v>2056.02</v>
      </c>
      <c r="C1411" s="21">
        <v>93.616</v>
      </c>
      <c r="D1411" s="22">
        <v>0.98212337389844728</v>
      </c>
      <c r="E1411" s="21">
        <v>99.335999999999999</v>
      </c>
      <c r="F1411" s="27">
        <v>0.98313543138175818</v>
      </c>
      <c r="G1411" s="8">
        <v>1773.07</v>
      </c>
      <c r="H1411" s="21">
        <v>14.536</v>
      </c>
      <c r="I1411" s="22">
        <v>0.66587265231333026</v>
      </c>
      <c r="J1411" s="21">
        <v>24.065999999999999</v>
      </c>
      <c r="K1411" s="27">
        <v>0.76741111034615483</v>
      </c>
      <c r="L1411" s="8">
        <v>2263.83</v>
      </c>
      <c r="M1411" s="21">
        <v>126.81</v>
      </c>
      <c r="N1411" s="22">
        <v>0.91256476683937826</v>
      </c>
      <c r="O1411" s="21">
        <v>175.21</v>
      </c>
      <c r="P1411" s="27">
        <v>0.93515154215335772</v>
      </c>
      <c r="Q1411" s="8">
        <v>909.47</v>
      </c>
      <c r="R1411" s="21">
        <v>42.018000000000001</v>
      </c>
      <c r="S1411" s="22">
        <v>0.43686837180286958</v>
      </c>
      <c r="T1411" s="21">
        <v>95.207999999999998</v>
      </c>
      <c r="U1411" s="27">
        <v>0.63739675420838215</v>
      </c>
      <c r="V1411" s="22"/>
      <c r="W1411" s="23"/>
      <c r="X1411" s="23"/>
      <c r="Y1411" s="23"/>
      <c r="AA1411" s="23"/>
    </row>
    <row r="1412" spans="1:27" x14ac:dyDescent="0.25">
      <c r="A1412" s="20">
        <v>37935</v>
      </c>
      <c r="B1412" s="8">
        <v>2056.0100000000002</v>
      </c>
      <c r="C1412" s="21">
        <v>93.545000000000002</v>
      </c>
      <c r="D1412" s="22">
        <v>0.98137851447754931</v>
      </c>
      <c r="E1412" s="21">
        <v>99.265000000000001</v>
      </c>
      <c r="F1412" s="27">
        <v>0.98243277959516206</v>
      </c>
      <c r="G1412" s="8">
        <v>1772.7</v>
      </c>
      <c r="H1412" s="21">
        <v>13.366</v>
      </c>
      <c r="I1412" s="22">
        <v>0.61227668346312414</v>
      </c>
      <c r="J1412" s="21">
        <v>22.896000000000001</v>
      </c>
      <c r="K1412" s="27">
        <v>0.73010197236143559</v>
      </c>
      <c r="L1412" s="8">
        <v>2263.9899999999998</v>
      </c>
      <c r="M1412" s="21">
        <v>128.37899999999999</v>
      </c>
      <c r="N1412" s="22">
        <v>0.92385578583765116</v>
      </c>
      <c r="O1412" s="21">
        <v>176.779</v>
      </c>
      <c r="P1412" s="27">
        <v>0.94352577985159236</v>
      </c>
      <c r="Q1412" s="8">
        <v>908.84</v>
      </c>
      <c r="R1412" s="21">
        <v>38.54</v>
      </c>
      <c r="S1412" s="22">
        <v>0.40070700769390727</v>
      </c>
      <c r="T1412" s="21">
        <v>91.73</v>
      </c>
      <c r="U1412" s="27">
        <v>0.61411310184821355</v>
      </c>
      <c r="V1412" s="22"/>
      <c r="W1412" s="23"/>
      <c r="X1412" s="23"/>
      <c r="Y1412" s="23"/>
      <c r="AA1412" s="23"/>
    </row>
    <row r="1413" spans="1:27" x14ac:dyDescent="0.25">
      <c r="A1413" s="20">
        <v>37936</v>
      </c>
      <c r="B1413" s="8">
        <v>2055.98</v>
      </c>
      <c r="C1413" s="21">
        <v>93.332999999999998</v>
      </c>
      <c r="D1413" s="22">
        <v>0.97915442719261436</v>
      </c>
      <c r="E1413" s="21">
        <v>99.052999999999997</v>
      </c>
      <c r="F1413" s="27">
        <v>0.98033468867730222</v>
      </c>
      <c r="G1413" s="8">
        <v>1772.47</v>
      </c>
      <c r="H1413" s="21">
        <v>12.680999999999999</v>
      </c>
      <c r="I1413" s="22">
        <v>0.58089784699954194</v>
      </c>
      <c r="J1413" s="21">
        <v>22.210999999999999</v>
      </c>
      <c r="K1413" s="27">
        <v>0.70825875009974859</v>
      </c>
      <c r="L1413" s="8">
        <v>2264.1799999999998</v>
      </c>
      <c r="M1413" s="21">
        <v>130.29300000000001</v>
      </c>
      <c r="N1413" s="22">
        <v>0.93762953367875645</v>
      </c>
      <c r="O1413" s="21">
        <v>178.69300000000001</v>
      </c>
      <c r="P1413" s="27">
        <v>0.9537415055218631</v>
      </c>
      <c r="Q1413" s="8">
        <v>909.31</v>
      </c>
      <c r="R1413" s="21">
        <v>41.143999999999998</v>
      </c>
      <c r="S1413" s="22">
        <v>0.42778124350176755</v>
      </c>
      <c r="T1413" s="21">
        <v>94.334000000000003</v>
      </c>
      <c r="U1413" s="27">
        <v>0.63154558838981179</v>
      </c>
      <c r="V1413" s="22"/>
      <c r="W1413" s="23"/>
      <c r="X1413" s="23"/>
      <c r="Y1413" s="23"/>
      <c r="AA1413" s="23"/>
    </row>
    <row r="1414" spans="1:27" x14ac:dyDescent="0.25">
      <c r="A1414" s="20">
        <v>37937</v>
      </c>
      <c r="B1414" s="8">
        <v>2055.9899999999998</v>
      </c>
      <c r="C1414" s="21">
        <v>93.403999999999996</v>
      </c>
      <c r="D1414" s="22">
        <v>0.97989928661351244</v>
      </c>
      <c r="E1414" s="21">
        <v>99.123999999999995</v>
      </c>
      <c r="F1414" s="27">
        <v>0.98103734046389834</v>
      </c>
      <c r="G1414" s="8">
        <v>1772.36</v>
      </c>
      <c r="H1414" s="21">
        <v>12.327</v>
      </c>
      <c r="I1414" s="22">
        <v>0.56468163078332567</v>
      </c>
      <c r="J1414" s="21">
        <v>21.856999999999999</v>
      </c>
      <c r="K1414" s="27">
        <v>0.69697102754311879</v>
      </c>
      <c r="L1414" s="8">
        <v>2264.29</v>
      </c>
      <c r="M1414" s="21">
        <v>131.31</v>
      </c>
      <c r="N1414" s="22">
        <v>0.94494818652849744</v>
      </c>
      <c r="O1414" s="21">
        <v>179.71</v>
      </c>
      <c r="P1414" s="27">
        <v>0.95916947554362253</v>
      </c>
      <c r="Q1414" s="8">
        <v>909.48</v>
      </c>
      <c r="R1414" s="21">
        <v>42.091000000000001</v>
      </c>
      <c r="S1414" s="22">
        <v>0.437627365356623</v>
      </c>
      <c r="T1414" s="21">
        <v>95.281000000000006</v>
      </c>
      <c r="U1414" s="27">
        <v>0.63788540780441794</v>
      </c>
      <c r="V1414" s="22"/>
      <c r="W1414" s="23"/>
      <c r="X1414" s="23"/>
      <c r="Y1414" s="23"/>
      <c r="AA1414" s="23"/>
    </row>
    <row r="1415" spans="1:27" x14ac:dyDescent="0.25">
      <c r="A1415" s="20">
        <v>37938</v>
      </c>
      <c r="B1415" s="8">
        <v>2055.9899999999998</v>
      </c>
      <c r="C1415" s="21">
        <v>93.403999999999996</v>
      </c>
      <c r="D1415" s="22">
        <v>0.97989928661351244</v>
      </c>
      <c r="E1415" s="21">
        <v>99.123999999999995</v>
      </c>
      <c r="F1415" s="27">
        <v>0.98103734046389834</v>
      </c>
      <c r="G1415" s="8">
        <v>1772.2</v>
      </c>
      <c r="H1415" s="21">
        <v>11.851000000000001</v>
      </c>
      <c r="I1415" s="22">
        <v>0.54287677508016496</v>
      </c>
      <c r="J1415" s="21">
        <v>21.381</v>
      </c>
      <c r="K1415" s="27">
        <v>0.68179237788038627</v>
      </c>
      <c r="L1415" s="8">
        <v>2264.36</v>
      </c>
      <c r="M1415" s="21">
        <v>131.989</v>
      </c>
      <c r="N1415" s="22">
        <v>0.94983448474381116</v>
      </c>
      <c r="O1415" s="21">
        <v>180.38900000000001</v>
      </c>
      <c r="P1415" s="27">
        <v>0.96279346205618843</v>
      </c>
      <c r="Q1415" s="8">
        <v>910.01</v>
      </c>
      <c r="R1415" s="21">
        <v>45.100999999999999</v>
      </c>
      <c r="S1415" s="22">
        <v>0.46892285298398834</v>
      </c>
      <c r="T1415" s="21">
        <v>98.290999999999997</v>
      </c>
      <c r="U1415" s="27">
        <v>0.65803660621641369</v>
      </c>
      <c r="V1415" s="22"/>
      <c r="W1415" s="23"/>
      <c r="X1415" s="23"/>
      <c r="Y1415" s="23"/>
      <c r="AA1415" s="23"/>
    </row>
    <row r="1416" spans="1:27" x14ac:dyDescent="0.25">
      <c r="A1416" s="20">
        <v>37939</v>
      </c>
      <c r="B1416" s="8">
        <v>2055.98</v>
      </c>
      <c r="C1416" s="21">
        <v>93.332999999999998</v>
      </c>
      <c r="D1416" s="22">
        <v>0.97915442719261436</v>
      </c>
      <c r="E1416" s="21">
        <v>99.052999999999997</v>
      </c>
      <c r="F1416" s="27">
        <v>0.98033468867730222</v>
      </c>
      <c r="G1416" s="8">
        <v>1772.08</v>
      </c>
      <c r="H1416" s="21">
        <v>11.505000000000001</v>
      </c>
      <c r="I1416" s="22">
        <v>0.52702702702702697</v>
      </c>
      <c r="J1416" s="21">
        <v>21.035</v>
      </c>
      <c r="K1416" s="27">
        <v>0.67075891634734086</v>
      </c>
      <c r="L1416" s="8">
        <v>2264.3000000000002</v>
      </c>
      <c r="M1416" s="21">
        <v>131.423</v>
      </c>
      <c r="N1416" s="22">
        <v>0.94576137017846862</v>
      </c>
      <c r="O1416" s="21">
        <v>179.82300000000001</v>
      </c>
      <c r="P1416" s="27">
        <v>0.95977256238330266</v>
      </c>
      <c r="Q1416" s="8">
        <v>909.51</v>
      </c>
      <c r="R1416" s="21">
        <v>42.237000000000002</v>
      </c>
      <c r="S1416" s="22">
        <v>0.43914535246412978</v>
      </c>
      <c r="T1416" s="21">
        <v>95.427000000000007</v>
      </c>
      <c r="U1416" s="27">
        <v>0.63886271499648961</v>
      </c>
      <c r="V1416" s="22"/>
      <c r="W1416" s="23"/>
      <c r="X1416" s="23"/>
      <c r="Y1416" s="23"/>
      <c r="AA1416" s="23"/>
    </row>
    <row r="1417" spans="1:27" x14ac:dyDescent="0.25">
      <c r="A1417" s="20">
        <v>37940</v>
      </c>
      <c r="B1417" s="8">
        <v>2056</v>
      </c>
      <c r="C1417" s="21">
        <v>93.474000000000004</v>
      </c>
      <c r="D1417" s="22">
        <v>0.98063365505665134</v>
      </c>
      <c r="E1417" s="21">
        <v>99.194000000000003</v>
      </c>
      <c r="F1417" s="27">
        <v>0.98173012780856594</v>
      </c>
      <c r="G1417" s="8">
        <v>1772.29</v>
      </c>
      <c r="H1417" s="21">
        <v>12.135999999999999</v>
      </c>
      <c r="I1417" s="22">
        <v>0.55593220338983051</v>
      </c>
      <c r="J1417" s="21">
        <v>21.666</v>
      </c>
      <c r="K1417" s="27">
        <v>0.69087976465599654</v>
      </c>
      <c r="L1417" s="8">
        <v>2264.46</v>
      </c>
      <c r="M1417" s="21">
        <v>133.01</v>
      </c>
      <c r="N1417" s="22">
        <v>0.95718192285549797</v>
      </c>
      <c r="O1417" s="21">
        <v>181.41</v>
      </c>
      <c r="P1417" s="27">
        <v>0.96824291704661136</v>
      </c>
      <c r="Q1417" s="8">
        <v>909.7</v>
      </c>
      <c r="R1417" s="21">
        <v>43.335000000000001</v>
      </c>
      <c r="S1417" s="22">
        <v>0.45056144728633812</v>
      </c>
      <c r="T1417" s="21">
        <v>96.525000000000006</v>
      </c>
      <c r="U1417" s="27">
        <v>0.6462144161500567</v>
      </c>
      <c r="V1417" s="22"/>
      <c r="W1417" s="23"/>
      <c r="X1417" s="23"/>
      <c r="Y1417" s="23"/>
      <c r="AA1417" s="23"/>
    </row>
    <row r="1418" spans="1:27" x14ac:dyDescent="0.25">
      <c r="A1418" s="20">
        <v>37941</v>
      </c>
      <c r="B1418" s="8">
        <v>2056.02</v>
      </c>
      <c r="C1418" s="21">
        <v>93.616</v>
      </c>
      <c r="D1418" s="22">
        <v>0.98212337389844728</v>
      </c>
      <c r="E1418" s="21">
        <v>99.335999999999999</v>
      </c>
      <c r="F1418" s="27">
        <v>0.98313543138175818</v>
      </c>
      <c r="G1418" s="8">
        <v>1772.21</v>
      </c>
      <c r="H1418" s="21">
        <v>11.882</v>
      </c>
      <c r="I1418" s="22">
        <v>0.54429683921209349</v>
      </c>
      <c r="J1418" s="21">
        <v>21.411999999999999</v>
      </c>
      <c r="K1418" s="27">
        <v>0.68278008416431046</v>
      </c>
      <c r="L1418" s="8">
        <v>2264.35</v>
      </c>
      <c r="M1418" s="21">
        <v>131.876</v>
      </c>
      <c r="N1418" s="22">
        <v>0.94902130109383998</v>
      </c>
      <c r="O1418" s="21">
        <v>180.27600000000001</v>
      </c>
      <c r="P1418" s="27">
        <v>0.96219037521650819</v>
      </c>
      <c r="Q1418" s="8">
        <v>909.16</v>
      </c>
      <c r="R1418" s="21">
        <v>40.345999999999997</v>
      </c>
      <c r="S1418" s="22">
        <v>0.41948430027032646</v>
      </c>
      <c r="T1418" s="21">
        <v>93.536000000000001</v>
      </c>
      <c r="U1418" s="27">
        <v>0.62620382089541093</v>
      </c>
      <c r="V1418" s="22"/>
      <c r="W1418" s="23"/>
      <c r="X1418" s="23"/>
      <c r="Y1418" s="23"/>
      <c r="AA1418" s="23"/>
    </row>
    <row r="1419" spans="1:27" x14ac:dyDescent="0.25">
      <c r="A1419" s="20">
        <v>37942</v>
      </c>
      <c r="B1419" s="8">
        <v>2056.0300000000002</v>
      </c>
      <c r="C1419" s="21">
        <v>93.686000000000007</v>
      </c>
      <c r="D1419" s="22">
        <v>0.98285774234158618</v>
      </c>
      <c r="E1419" s="21">
        <v>99.406000000000006</v>
      </c>
      <c r="F1419" s="27">
        <v>0.9838282187264259</v>
      </c>
      <c r="G1419" s="8">
        <v>1772.29</v>
      </c>
      <c r="H1419" s="21">
        <v>12.135999999999999</v>
      </c>
      <c r="I1419" s="22">
        <v>0.55593220338983051</v>
      </c>
      <c r="J1419" s="21">
        <v>21.666</v>
      </c>
      <c r="K1419" s="27">
        <v>0.69087976465599654</v>
      </c>
      <c r="L1419" s="8">
        <v>2264.21</v>
      </c>
      <c r="M1419" s="21">
        <v>130.51900000000001</v>
      </c>
      <c r="N1419" s="22">
        <v>0.93925590097869893</v>
      </c>
      <c r="O1419" s="21">
        <v>178.91900000000001</v>
      </c>
      <c r="P1419" s="27">
        <v>0.95494767920122359</v>
      </c>
      <c r="Q1419" s="8">
        <v>908.6</v>
      </c>
      <c r="R1419" s="21">
        <v>37.247999999999998</v>
      </c>
      <c r="S1419" s="22">
        <v>0.38727386150966936</v>
      </c>
      <c r="T1419" s="21">
        <v>90.438000000000002</v>
      </c>
      <c r="U1419" s="27">
        <v>0.60546255021650408</v>
      </c>
      <c r="V1419" s="22"/>
      <c r="W1419" s="23"/>
      <c r="X1419" s="23"/>
      <c r="Y1419" s="23"/>
      <c r="AA1419" s="23"/>
    </row>
    <row r="1420" spans="1:27" x14ac:dyDescent="0.25">
      <c r="A1420" s="20">
        <v>37943</v>
      </c>
      <c r="B1420" s="8">
        <v>2056.0300000000002</v>
      </c>
      <c r="C1420" s="21">
        <v>93.686000000000007</v>
      </c>
      <c r="D1420" s="22">
        <v>0.98285774234158618</v>
      </c>
      <c r="E1420" s="21">
        <v>99.406000000000006</v>
      </c>
      <c r="F1420" s="27">
        <v>0.9838282187264259</v>
      </c>
      <c r="G1420" s="8">
        <v>1772.37</v>
      </c>
      <c r="H1420" s="21">
        <v>12.359</v>
      </c>
      <c r="I1420" s="22">
        <v>0.56614750343563902</v>
      </c>
      <c r="J1420" s="21">
        <v>21.888999999999999</v>
      </c>
      <c r="K1420" s="27">
        <v>0.69799051645499111</v>
      </c>
      <c r="L1420" s="8">
        <v>2264.31</v>
      </c>
      <c r="M1420" s="21">
        <v>131.536</v>
      </c>
      <c r="N1420" s="22">
        <v>0.9465745538284398</v>
      </c>
      <c r="O1420" s="21">
        <v>179.93600000000001</v>
      </c>
      <c r="P1420" s="27">
        <v>0.96037583768762036</v>
      </c>
      <c r="Q1420" s="8">
        <v>910.27</v>
      </c>
      <c r="R1420" s="21">
        <v>46.582000000000001</v>
      </c>
      <c r="S1420" s="22">
        <v>0.48432106467040964</v>
      </c>
      <c r="T1420" s="21">
        <v>99.772000000000006</v>
      </c>
      <c r="U1420" s="27">
        <v>0.66795258626427245</v>
      </c>
      <c r="V1420" s="22"/>
      <c r="W1420" s="23"/>
      <c r="X1420" s="23"/>
      <c r="Y1420" s="23"/>
      <c r="AA1420" s="23"/>
    </row>
    <row r="1421" spans="1:27" x14ac:dyDescent="0.25">
      <c r="A1421" s="20">
        <v>37944</v>
      </c>
      <c r="B1421" s="8">
        <v>2056.0100000000002</v>
      </c>
      <c r="C1421" s="21">
        <v>93.545000000000002</v>
      </c>
      <c r="D1421" s="22">
        <v>0.98137851447754931</v>
      </c>
      <c r="E1421" s="21">
        <v>99.265000000000001</v>
      </c>
      <c r="F1421" s="27">
        <v>0.98243277959516206</v>
      </c>
      <c r="G1421" s="8">
        <v>1771.98</v>
      </c>
      <c r="H1421" s="21">
        <v>11.226000000000001</v>
      </c>
      <c r="I1421" s="22">
        <v>0.51424644983967016</v>
      </c>
      <c r="J1421" s="21">
        <v>20.756</v>
      </c>
      <c r="K1421" s="27">
        <v>0.66186222533941885</v>
      </c>
      <c r="L1421" s="8">
        <v>2264.4299999999998</v>
      </c>
      <c r="M1421" s="21">
        <v>132.66900000000001</v>
      </c>
      <c r="N1421" s="22">
        <v>0.95472797927461139</v>
      </c>
      <c r="O1421" s="21">
        <v>181.06899999999999</v>
      </c>
      <c r="P1421" s="27">
        <v>0.96642291404323888</v>
      </c>
      <c r="Q1421" s="8">
        <v>911.13</v>
      </c>
      <c r="R1421" s="21">
        <v>51.603000000000002</v>
      </c>
      <c r="S1421" s="22">
        <v>0.53652526512788523</v>
      </c>
      <c r="T1421" s="21">
        <v>104.79300000000001</v>
      </c>
      <c r="U1421" s="27">
        <v>0.70156711323497178</v>
      </c>
      <c r="V1421" s="22"/>
      <c r="W1421" s="23"/>
      <c r="X1421" s="23"/>
      <c r="Y1421" s="23"/>
      <c r="AA1421" s="23"/>
    </row>
    <row r="1422" spans="1:27" x14ac:dyDescent="0.25">
      <c r="A1422" s="20">
        <v>37945</v>
      </c>
      <c r="B1422" s="8">
        <v>2055.98</v>
      </c>
      <c r="C1422" s="21">
        <v>93.332999999999998</v>
      </c>
      <c r="D1422" s="22">
        <v>0.97915442719261436</v>
      </c>
      <c r="E1422" s="21">
        <v>99.052999999999997</v>
      </c>
      <c r="F1422" s="27">
        <v>0.98033468867730222</v>
      </c>
      <c r="G1422" s="8">
        <v>1771.5</v>
      </c>
      <c r="H1422" s="21">
        <v>9.8620000000000001</v>
      </c>
      <c r="I1422" s="22">
        <v>0.45176362803481446</v>
      </c>
      <c r="J1422" s="21">
        <v>19.391999999999999</v>
      </c>
      <c r="K1422" s="27">
        <v>0.61836769899250044</v>
      </c>
      <c r="L1422" s="8">
        <v>2264.52</v>
      </c>
      <c r="M1422" s="21">
        <v>133.578</v>
      </c>
      <c r="N1422" s="22">
        <v>0.96126943005181342</v>
      </c>
      <c r="O1422" s="21">
        <v>181.97800000000001</v>
      </c>
      <c r="P1422" s="27">
        <v>0.97127455920382888</v>
      </c>
      <c r="Q1422" s="8">
        <v>911.74</v>
      </c>
      <c r="R1422" s="21">
        <v>55.258000000000003</v>
      </c>
      <c r="S1422" s="22">
        <v>0.57452692867540023</v>
      </c>
      <c r="T1422" s="21">
        <v>108.44799999999999</v>
      </c>
      <c r="U1422" s="27">
        <v>0.72603552006854799</v>
      </c>
      <c r="V1422" s="22"/>
      <c r="W1422" s="23"/>
      <c r="X1422" s="23"/>
      <c r="Y1422" s="23"/>
      <c r="AA1422" s="23"/>
    </row>
    <row r="1423" spans="1:27" x14ac:dyDescent="0.25">
      <c r="A1423" s="20">
        <v>37946</v>
      </c>
      <c r="B1423" s="8">
        <v>2055.98</v>
      </c>
      <c r="C1423" s="21">
        <v>93.332999999999998</v>
      </c>
      <c r="D1423" s="22">
        <v>0.97915442719261436</v>
      </c>
      <c r="E1423" s="21">
        <v>99.052999999999997</v>
      </c>
      <c r="F1423" s="27">
        <v>0.98033468867730222</v>
      </c>
      <c r="G1423" s="8">
        <v>1771.5</v>
      </c>
      <c r="H1423" s="21">
        <v>9.8620000000000001</v>
      </c>
      <c r="I1423" s="22">
        <v>0.45176362803481446</v>
      </c>
      <c r="J1423" s="21">
        <v>19.391999999999999</v>
      </c>
      <c r="K1423" s="27">
        <v>0.61836769899250044</v>
      </c>
      <c r="L1423" s="8">
        <v>2264.52</v>
      </c>
      <c r="M1423" s="21">
        <v>133.578</v>
      </c>
      <c r="N1423" s="22">
        <v>0.96126943005181342</v>
      </c>
      <c r="O1423" s="21">
        <v>181.97800000000001</v>
      </c>
      <c r="P1423" s="27">
        <v>0.97127455920382888</v>
      </c>
      <c r="Q1423" s="8">
        <v>911.74</v>
      </c>
      <c r="R1423" s="21">
        <v>55.258000000000003</v>
      </c>
      <c r="S1423" s="22">
        <v>0.57452692867540023</v>
      </c>
      <c r="T1423" s="21">
        <v>108.44799999999999</v>
      </c>
      <c r="U1423" s="27">
        <v>0.72603552006854799</v>
      </c>
      <c r="V1423" s="22"/>
      <c r="W1423" s="23"/>
      <c r="X1423" s="23"/>
      <c r="Y1423" s="23"/>
      <c r="AA1423" s="23"/>
    </row>
    <row r="1424" spans="1:27" x14ac:dyDescent="0.25">
      <c r="A1424" s="20">
        <v>37947</v>
      </c>
      <c r="B1424" s="8">
        <v>2055.9499999999998</v>
      </c>
      <c r="C1424" s="21">
        <v>93.191999999999993</v>
      </c>
      <c r="D1424" s="22">
        <v>0.97767519932857738</v>
      </c>
      <c r="E1424" s="21">
        <v>98.912000000000006</v>
      </c>
      <c r="F1424" s="27">
        <v>0.97893887014442571</v>
      </c>
      <c r="G1424" s="8">
        <v>1772.96</v>
      </c>
      <c r="H1424" s="21">
        <v>14.198</v>
      </c>
      <c r="I1424" s="22">
        <v>0.65038937242327066</v>
      </c>
      <c r="J1424" s="21">
        <v>23.728000000000002</v>
      </c>
      <c r="K1424" s="27">
        <v>0.75663313224546125</v>
      </c>
      <c r="L1424" s="8">
        <v>2264.88</v>
      </c>
      <c r="M1424" s="21">
        <v>137.11699999999999</v>
      </c>
      <c r="N1424" s="22">
        <v>0.98673719055843412</v>
      </c>
      <c r="O1424" s="21">
        <v>185.517</v>
      </c>
      <c r="P1424" s="27">
        <v>0.99016323902261338</v>
      </c>
      <c r="Q1424" s="8">
        <v>912.31</v>
      </c>
      <c r="R1424" s="21">
        <v>58.726999999999997</v>
      </c>
      <c r="S1424" s="22">
        <v>0.61059471823663958</v>
      </c>
      <c r="T1424" s="21">
        <v>111.917</v>
      </c>
      <c r="U1424" s="27">
        <v>0.74926039569900471</v>
      </c>
      <c r="V1424" s="22"/>
      <c r="W1424" s="23"/>
      <c r="X1424" s="23"/>
      <c r="Y1424" s="23"/>
      <c r="AA1424" s="23"/>
    </row>
    <row r="1425" spans="1:27" x14ac:dyDescent="0.25">
      <c r="A1425" s="20">
        <v>37948</v>
      </c>
      <c r="B1425" s="8">
        <v>2055.9</v>
      </c>
      <c r="C1425" s="21">
        <v>92.84</v>
      </c>
      <c r="D1425" s="22">
        <v>0.97398237515736463</v>
      </c>
      <c r="E1425" s="21">
        <v>98.56</v>
      </c>
      <c r="F1425" s="27">
        <v>0.97545520453723045</v>
      </c>
      <c r="G1425" s="8">
        <v>1773.39</v>
      </c>
      <c r="H1425" s="21">
        <v>15.602</v>
      </c>
      <c r="I1425" s="22">
        <v>0.71470453504351816</v>
      </c>
      <c r="J1425" s="21">
        <v>25.132000000000001</v>
      </c>
      <c r="K1425" s="27">
        <v>0.80140263093660369</v>
      </c>
      <c r="L1425" s="8">
        <v>2264.9899999999998</v>
      </c>
      <c r="M1425" s="21">
        <v>138.26499999999999</v>
      </c>
      <c r="N1425" s="22">
        <v>0.99499856073690274</v>
      </c>
      <c r="O1425" s="21">
        <v>186.66499999999999</v>
      </c>
      <c r="P1425" s="27">
        <v>0.99629060131376435</v>
      </c>
      <c r="Q1425" s="8">
        <v>913.36</v>
      </c>
      <c r="R1425" s="21">
        <v>65.316999999999993</v>
      </c>
      <c r="S1425" s="22">
        <v>0.67911208151382818</v>
      </c>
      <c r="T1425" s="21">
        <v>118.50700000000001</v>
      </c>
      <c r="U1425" s="27">
        <v>0.79337867001468143</v>
      </c>
      <c r="V1425" s="22"/>
      <c r="W1425" s="23"/>
      <c r="X1425" s="23"/>
      <c r="Y1425" s="23"/>
      <c r="AA1425" s="23"/>
    </row>
    <row r="1426" spans="1:27" x14ac:dyDescent="0.25">
      <c r="A1426" s="20">
        <v>37949</v>
      </c>
      <c r="B1426" s="8">
        <v>2055.9299999999998</v>
      </c>
      <c r="C1426" s="21">
        <v>93.05</v>
      </c>
      <c r="D1426" s="22">
        <v>0.97618548048678133</v>
      </c>
      <c r="E1426" s="21">
        <v>98.77</v>
      </c>
      <c r="F1426" s="27">
        <v>0.97753356657123347</v>
      </c>
      <c r="G1426" s="8">
        <v>1773.48</v>
      </c>
      <c r="H1426" s="21">
        <v>15.88</v>
      </c>
      <c r="I1426" s="22">
        <v>0.72743930371049015</v>
      </c>
      <c r="J1426" s="21">
        <v>25.41</v>
      </c>
      <c r="K1426" s="27">
        <v>0.81026753931657769</v>
      </c>
      <c r="L1426" s="8">
        <v>2265.17</v>
      </c>
      <c r="M1426" s="21">
        <v>140.1</v>
      </c>
      <c r="N1426" s="22">
        <v>1.008203799654577</v>
      </c>
      <c r="O1426" s="21">
        <v>188.5</v>
      </c>
      <c r="P1426" s="27">
        <v>1.0060845431255336</v>
      </c>
      <c r="Q1426" s="8">
        <v>913.12</v>
      </c>
      <c r="R1426" s="21">
        <v>63.813000000000002</v>
      </c>
      <c r="S1426" s="22">
        <v>0.66347473487211484</v>
      </c>
      <c r="T1426" s="21">
        <v>117.003</v>
      </c>
      <c r="U1426" s="27">
        <v>0.78330940947561323</v>
      </c>
      <c r="V1426" s="22"/>
      <c r="W1426" s="23"/>
      <c r="X1426" s="23"/>
      <c r="Y1426" s="23"/>
      <c r="AA1426" s="23"/>
    </row>
    <row r="1427" spans="1:27" x14ac:dyDescent="0.25">
      <c r="A1427" s="20">
        <v>37950</v>
      </c>
      <c r="B1427" s="8">
        <v>2055.98</v>
      </c>
      <c r="C1427" s="21">
        <v>93.332999999999998</v>
      </c>
      <c r="D1427" s="22">
        <v>0.97915442719261436</v>
      </c>
      <c r="E1427" s="21">
        <v>99.052999999999997</v>
      </c>
      <c r="F1427" s="27">
        <v>0.98033468867730222</v>
      </c>
      <c r="G1427" s="8">
        <v>1773.98</v>
      </c>
      <c r="H1427" s="21">
        <v>17.600000000000001</v>
      </c>
      <c r="I1427" s="22">
        <v>0.80622995877233161</v>
      </c>
      <c r="J1427" s="21">
        <v>27.13</v>
      </c>
      <c r="K1427" s="27">
        <v>0.86511457588478924</v>
      </c>
      <c r="L1427" s="8">
        <v>2265.19</v>
      </c>
      <c r="M1427" s="21">
        <v>140.22399999999999</v>
      </c>
      <c r="N1427" s="22">
        <v>1.0090961427748992</v>
      </c>
      <c r="O1427" s="21">
        <v>188.624</v>
      </c>
      <c r="P1427" s="27">
        <v>1.0067464309320828</v>
      </c>
      <c r="Q1427" s="8">
        <v>912.8</v>
      </c>
      <c r="R1427" s="21">
        <v>61.768000000000001</v>
      </c>
      <c r="S1427" s="22">
        <v>0.64221251819505099</v>
      </c>
      <c r="T1427" s="21">
        <v>114.958</v>
      </c>
      <c r="U1427" s="27">
        <v>0.76961904139233639</v>
      </c>
      <c r="V1427" s="22"/>
      <c r="W1427" s="23"/>
      <c r="X1427" s="23"/>
      <c r="Y1427" s="23"/>
      <c r="AA1427" s="23"/>
    </row>
    <row r="1428" spans="1:27" x14ac:dyDescent="0.25">
      <c r="A1428" s="20">
        <v>37951</v>
      </c>
      <c r="B1428" s="8">
        <v>2055.9899999999998</v>
      </c>
      <c r="C1428" s="21">
        <v>93.403999999999996</v>
      </c>
      <c r="D1428" s="22">
        <v>0.97989928661351244</v>
      </c>
      <c r="E1428" s="21">
        <v>99.123999999999995</v>
      </c>
      <c r="F1428" s="27">
        <v>0.98103734046389834</v>
      </c>
      <c r="G1428" s="8">
        <v>1774.09</v>
      </c>
      <c r="H1428" s="21">
        <v>18.003</v>
      </c>
      <c r="I1428" s="22">
        <v>0.82469079248740262</v>
      </c>
      <c r="J1428" s="21">
        <v>27.533000000000001</v>
      </c>
      <c r="K1428" s="27">
        <v>0.8779657592547101</v>
      </c>
      <c r="L1428" s="8">
        <v>2265.15</v>
      </c>
      <c r="M1428" s="21">
        <v>139.87700000000001</v>
      </c>
      <c r="N1428" s="22">
        <v>1.0065990213010938</v>
      </c>
      <c r="O1428" s="21">
        <v>188.27699999999999</v>
      </c>
      <c r="P1428" s="27">
        <v>1.0048943889403523</v>
      </c>
      <c r="Q1428" s="8">
        <v>912.31</v>
      </c>
      <c r="R1428" s="21">
        <v>58.726999999999997</v>
      </c>
      <c r="S1428" s="22">
        <v>0.61059471823663958</v>
      </c>
      <c r="T1428" s="21">
        <v>111.917</v>
      </c>
      <c r="U1428" s="27">
        <v>0.74926039569900471</v>
      </c>
      <c r="V1428" s="22"/>
      <c r="W1428" s="23"/>
      <c r="X1428" s="23"/>
      <c r="Y1428" s="23"/>
      <c r="AA1428" s="23"/>
    </row>
    <row r="1429" spans="1:27" x14ac:dyDescent="0.25">
      <c r="A1429" s="20">
        <v>37952</v>
      </c>
      <c r="B1429" s="8">
        <v>2056.0100000000002</v>
      </c>
      <c r="C1429" s="21">
        <v>93.545000000000002</v>
      </c>
      <c r="D1429" s="22">
        <v>0.98137851447754931</v>
      </c>
      <c r="E1429" s="21">
        <v>99.265000000000001</v>
      </c>
      <c r="F1429" s="27">
        <v>0.98243277959516206</v>
      </c>
      <c r="G1429" s="8">
        <v>1774.56</v>
      </c>
      <c r="H1429" s="21">
        <v>19.690000000000001</v>
      </c>
      <c r="I1429" s="22">
        <v>0.90196976637654602</v>
      </c>
      <c r="J1429" s="21">
        <v>29.22</v>
      </c>
      <c r="K1429" s="27">
        <v>0.93176030187433401</v>
      </c>
      <c r="L1429" s="8">
        <v>2265.08</v>
      </c>
      <c r="M1429" s="21">
        <v>139.18600000000001</v>
      </c>
      <c r="N1429" s="22">
        <v>1.0016263672999424</v>
      </c>
      <c r="O1429" s="21">
        <v>187.58600000000001</v>
      </c>
      <c r="P1429" s="27">
        <v>1.0012063244510703</v>
      </c>
      <c r="Q1429" s="8">
        <v>911.72</v>
      </c>
      <c r="R1429" s="21">
        <v>55.103999999999999</v>
      </c>
      <c r="S1429" s="22">
        <v>0.57292576419213981</v>
      </c>
      <c r="T1429" s="21">
        <v>108.294</v>
      </c>
      <c r="U1429" s="27">
        <v>0.72500519857124601</v>
      </c>
      <c r="V1429" s="22"/>
      <c r="W1429" s="23"/>
      <c r="X1429" s="23"/>
      <c r="Y1429" s="23"/>
      <c r="AA1429" s="23"/>
    </row>
    <row r="1430" spans="1:27" x14ac:dyDescent="0.25">
      <c r="A1430" s="20">
        <v>37953</v>
      </c>
      <c r="B1430" s="8">
        <v>2056.02</v>
      </c>
      <c r="C1430" s="21">
        <v>93.616</v>
      </c>
      <c r="D1430" s="22">
        <v>0.98212337389844728</v>
      </c>
      <c r="E1430" s="21">
        <v>99.335999999999999</v>
      </c>
      <c r="F1430" s="27">
        <v>0.98313543138175818</v>
      </c>
      <c r="G1430" s="8">
        <v>1775.05</v>
      </c>
      <c r="H1430" s="21">
        <v>21.515000000000001</v>
      </c>
      <c r="I1430" s="22">
        <v>0.98557031607879064</v>
      </c>
      <c r="J1430" s="21">
        <v>31.045000000000002</v>
      </c>
      <c r="K1430" s="27">
        <v>0.98995551605599685</v>
      </c>
      <c r="L1430" s="8">
        <v>2264.9299999999998</v>
      </c>
      <c r="M1430" s="21">
        <v>137.691</v>
      </c>
      <c r="N1430" s="22">
        <v>0.99086787564766843</v>
      </c>
      <c r="O1430" s="21">
        <v>186.09100000000001</v>
      </c>
      <c r="P1430" s="27">
        <v>0.99322692016818881</v>
      </c>
      <c r="Q1430" s="8">
        <v>911.11</v>
      </c>
      <c r="R1430" s="21">
        <v>51.451999999999998</v>
      </c>
      <c r="S1430" s="22">
        <v>0.53495529216053239</v>
      </c>
      <c r="T1430" s="21">
        <v>104.642</v>
      </c>
      <c r="U1430" s="27">
        <v>0.70055523149601084</v>
      </c>
      <c r="V1430" s="22"/>
      <c r="W1430" s="23"/>
      <c r="X1430" s="23"/>
      <c r="Y1430" s="23"/>
      <c r="AA1430" s="23"/>
    </row>
    <row r="1431" spans="1:27" x14ac:dyDescent="0.25">
      <c r="A1431" s="20">
        <v>37954</v>
      </c>
      <c r="B1431" s="8">
        <v>2056.0500000000002</v>
      </c>
      <c r="C1431" s="21">
        <v>93.757000000000005</v>
      </c>
      <c r="D1431" s="22">
        <v>0.98360260176248426</v>
      </c>
      <c r="E1431" s="21">
        <v>99.477000000000004</v>
      </c>
      <c r="F1431" s="27">
        <v>0.98453087051302202</v>
      </c>
      <c r="G1431" s="8">
        <v>1775.24</v>
      </c>
      <c r="H1431" s="21">
        <v>22.231000000000002</v>
      </c>
      <c r="I1431" s="22">
        <v>1.0183692166743015</v>
      </c>
      <c r="J1431" s="21">
        <v>31.760999999999999</v>
      </c>
      <c r="K1431" s="27">
        <v>1.0127864446016082</v>
      </c>
      <c r="L1431" s="8">
        <v>2264.7800000000002</v>
      </c>
      <c r="M1431" s="21">
        <v>136.20099999999999</v>
      </c>
      <c r="N1431" s="22">
        <v>0.98014536557282672</v>
      </c>
      <c r="O1431" s="21">
        <v>184.601</v>
      </c>
      <c r="P1431" s="27">
        <v>0.98527427786381816</v>
      </c>
      <c r="Q1431" s="8">
        <v>910.94</v>
      </c>
      <c r="R1431" s="21">
        <v>50.470999999999997</v>
      </c>
      <c r="S1431" s="22">
        <v>0.52475566645872318</v>
      </c>
      <c r="T1431" s="21">
        <v>103.661</v>
      </c>
      <c r="U1431" s="27">
        <v>0.69398837255683143</v>
      </c>
      <c r="V1431" s="22"/>
      <c r="W1431" s="23"/>
      <c r="X1431" s="23"/>
      <c r="Y1431" s="23"/>
      <c r="AA1431" s="23"/>
    </row>
    <row r="1432" spans="1:27" x14ac:dyDescent="0.25">
      <c r="A1432" s="20">
        <v>37955</v>
      </c>
      <c r="B1432" s="8">
        <v>2056.06</v>
      </c>
      <c r="C1432" s="21">
        <v>93.828000000000003</v>
      </c>
      <c r="D1432" s="22">
        <v>0.98434746118338234</v>
      </c>
      <c r="E1432" s="21">
        <v>99.548000000000002</v>
      </c>
      <c r="F1432" s="27">
        <v>0.98523352229961814</v>
      </c>
      <c r="G1432" s="8">
        <v>1775.79</v>
      </c>
      <c r="H1432" s="21">
        <v>24.393999999999998</v>
      </c>
      <c r="I1432" s="22">
        <v>1.1174530462666055</v>
      </c>
      <c r="J1432" s="21">
        <v>33.923999999999999</v>
      </c>
      <c r="K1432" s="27">
        <v>1.0817596368839646</v>
      </c>
      <c r="L1432" s="8">
        <v>2264.69</v>
      </c>
      <c r="M1432" s="21">
        <v>135.28700000000001</v>
      </c>
      <c r="N1432" s="22">
        <v>0.97356793321819224</v>
      </c>
      <c r="O1432" s="21">
        <v>183.68700000000001</v>
      </c>
      <c r="P1432" s="27">
        <v>0.9803960591893548</v>
      </c>
      <c r="Q1432" s="8">
        <v>912.59</v>
      </c>
      <c r="R1432" s="21">
        <v>60.439</v>
      </c>
      <c r="S1432" s="22">
        <v>0.62839467664795179</v>
      </c>
      <c r="T1432" s="21">
        <v>113.629</v>
      </c>
      <c r="U1432" s="27">
        <v>0.76072185799281644</v>
      </c>
      <c r="V1432" s="22"/>
      <c r="W1432" s="23"/>
      <c r="X1432" s="23"/>
      <c r="Y1432" s="23"/>
      <c r="AA1432" s="23"/>
    </row>
    <row r="1433" spans="1:27" x14ac:dyDescent="0.25">
      <c r="A1433" s="20">
        <v>37956</v>
      </c>
      <c r="B1433" s="8">
        <v>2056.21</v>
      </c>
      <c r="C1433" s="21">
        <v>94.751000000000005</v>
      </c>
      <c r="D1433" s="22">
        <v>0.99403063365505662</v>
      </c>
      <c r="E1433" s="21">
        <v>100.471</v>
      </c>
      <c r="F1433" s="27">
        <v>0.99436875432859295</v>
      </c>
      <c r="G1433" s="8">
        <v>1775.59</v>
      </c>
      <c r="H1433" s="21">
        <v>23.609000000000002</v>
      </c>
      <c r="I1433" s="22">
        <v>1.0814933577645442</v>
      </c>
      <c r="J1433" s="21">
        <v>33.139000000000003</v>
      </c>
      <c r="K1433" s="27">
        <v>1.056728372557334</v>
      </c>
      <c r="L1433" s="8">
        <v>2264.9899999999998</v>
      </c>
      <c r="M1433" s="21">
        <v>138.26499999999999</v>
      </c>
      <c r="N1433" s="22">
        <v>0.99499856073690274</v>
      </c>
      <c r="O1433" s="21">
        <v>186.66499999999999</v>
      </c>
      <c r="P1433" s="27">
        <v>0.99629060131376435</v>
      </c>
      <c r="Q1433" s="8">
        <v>912.86</v>
      </c>
      <c r="R1433" s="21">
        <v>62.161000000000001</v>
      </c>
      <c r="S1433" s="22">
        <v>0.64629860677895612</v>
      </c>
      <c r="T1433" s="21">
        <v>115.351</v>
      </c>
      <c r="U1433" s="27">
        <v>0.77225016441061411</v>
      </c>
      <c r="V1433" s="22"/>
      <c r="W1433" s="23"/>
      <c r="X1433" s="23"/>
      <c r="Y1433" s="23"/>
      <c r="AA1433" s="23"/>
    </row>
    <row r="1434" spans="1:27" x14ac:dyDescent="0.25">
      <c r="A1434" s="20">
        <v>37957</v>
      </c>
      <c r="B1434" s="8">
        <v>2056.31</v>
      </c>
      <c r="C1434" s="21">
        <v>95.394000000000005</v>
      </c>
      <c r="D1434" s="22">
        <v>1.0007763323541754</v>
      </c>
      <c r="E1434" s="21">
        <v>101.114</v>
      </c>
      <c r="F1434" s="27">
        <v>1.0007324575772845</v>
      </c>
      <c r="G1434" s="8">
        <v>1775.58</v>
      </c>
      <c r="H1434" s="21">
        <v>23.568000000000001</v>
      </c>
      <c r="I1434" s="22">
        <v>1.0796152084287678</v>
      </c>
      <c r="J1434" s="21">
        <v>33.097999999999999</v>
      </c>
      <c r="K1434" s="27">
        <v>1.0554203951763945</v>
      </c>
      <c r="L1434" s="8">
        <v>2265.16</v>
      </c>
      <c r="M1434" s="21">
        <v>139.99299999999999</v>
      </c>
      <c r="N1434" s="22">
        <v>1.0074337938975244</v>
      </c>
      <c r="O1434" s="21">
        <v>188.393</v>
      </c>
      <c r="P1434" s="27">
        <v>1.0055134952742115</v>
      </c>
      <c r="Q1434" s="8">
        <v>915.08</v>
      </c>
      <c r="R1434" s="21">
        <v>76.625</v>
      </c>
      <c r="S1434" s="22">
        <v>0.79668330214181737</v>
      </c>
      <c r="T1434" s="21">
        <v>129.815</v>
      </c>
      <c r="U1434" s="27">
        <v>0.8690830978835502</v>
      </c>
      <c r="V1434" s="22"/>
      <c r="W1434" s="23"/>
      <c r="X1434" s="23"/>
      <c r="Y1434" s="23"/>
      <c r="AA1434" s="23"/>
    </row>
    <row r="1435" spans="1:27" x14ac:dyDescent="0.25">
      <c r="A1435" s="20">
        <v>37958</v>
      </c>
      <c r="B1435" s="8">
        <v>2056.33</v>
      </c>
      <c r="C1435" s="21">
        <v>95.537000000000006</v>
      </c>
      <c r="D1435" s="22">
        <v>1.0022765421737305</v>
      </c>
      <c r="E1435" s="21">
        <v>101.25700000000001</v>
      </c>
      <c r="F1435" s="27">
        <v>1.0021476255924053</v>
      </c>
      <c r="G1435" s="8">
        <v>1775.46</v>
      </c>
      <c r="H1435" s="21">
        <v>23.077999999999999</v>
      </c>
      <c r="I1435" s="22">
        <v>1.0571690334402197</v>
      </c>
      <c r="J1435" s="21">
        <v>32.607999999999997</v>
      </c>
      <c r="K1435" s="27">
        <v>1.039795566313622</v>
      </c>
      <c r="L1435" s="8">
        <v>2265.21</v>
      </c>
      <c r="M1435" s="21">
        <v>140.45400000000001</v>
      </c>
      <c r="N1435" s="22">
        <v>1.0107512953367876</v>
      </c>
      <c r="O1435" s="21">
        <v>188.85400000000001</v>
      </c>
      <c r="P1435" s="27">
        <v>1.0079739011154694</v>
      </c>
      <c r="Q1435" s="8">
        <v>917.31</v>
      </c>
      <c r="R1435" s="21">
        <v>92.194000000000003</v>
      </c>
      <c r="S1435" s="22">
        <v>0.95855687253067168</v>
      </c>
      <c r="T1435" s="21">
        <v>145.38399999999999</v>
      </c>
      <c r="U1435" s="27">
        <v>0.97331498439080222</v>
      </c>
      <c r="V1435" s="22"/>
      <c r="W1435" s="23"/>
      <c r="X1435" s="23"/>
      <c r="Y1435" s="23"/>
      <c r="AA1435" s="23"/>
    </row>
    <row r="1436" spans="1:27" x14ac:dyDescent="0.25">
      <c r="A1436" s="20">
        <v>37959</v>
      </c>
      <c r="B1436" s="8">
        <v>2056.1799999999998</v>
      </c>
      <c r="C1436" s="21">
        <v>94.608999999999995</v>
      </c>
      <c r="D1436" s="22">
        <v>0.99254091481326057</v>
      </c>
      <c r="E1436" s="21">
        <v>100.32899999999999</v>
      </c>
      <c r="F1436" s="27">
        <v>0.99296307135378814</v>
      </c>
      <c r="G1436" s="8">
        <v>1775.24</v>
      </c>
      <c r="H1436" s="21">
        <v>22.231000000000002</v>
      </c>
      <c r="I1436" s="22">
        <v>1.0183692166743015</v>
      </c>
      <c r="J1436" s="21">
        <v>31.760999999999999</v>
      </c>
      <c r="K1436" s="27">
        <v>1.0127864446016082</v>
      </c>
      <c r="L1436" s="8">
        <v>2265.12</v>
      </c>
      <c r="M1436" s="21">
        <v>139.53100000000001</v>
      </c>
      <c r="N1436" s="22">
        <v>1.004109096142775</v>
      </c>
      <c r="O1436" s="21">
        <v>187.93100000000001</v>
      </c>
      <c r="P1436" s="27">
        <v>1.0030476239584691</v>
      </c>
      <c r="Q1436" s="8">
        <v>917.97</v>
      </c>
      <c r="R1436" s="21">
        <v>96.96</v>
      </c>
      <c r="S1436" s="22">
        <v>1.0081097941359951</v>
      </c>
      <c r="T1436" s="21">
        <v>150.15</v>
      </c>
      <c r="U1436" s="27">
        <v>1.0052215287451689</v>
      </c>
      <c r="V1436" s="22"/>
      <c r="W1436" s="23"/>
      <c r="X1436" s="23"/>
      <c r="Y1436" s="23"/>
      <c r="AA1436" s="23"/>
    </row>
    <row r="1437" spans="1:27" x14ac:dyDescent="0.25">
      <c r="A1437" s="20">
        <v>37960</v>
      </c>
      <c r="B1437" s="8">
        <v>2056.0700000000002</v>
      </c>
      <c r="C1437" s="21">
        <v>93.899000000000001</v>
      </c>
      <c r="D1437" s="22">
        <v>0.98509232060428031</v>
      </c>
      <c r="E1437" s="21">
        <v>99.619</v>
      </c>
      <c r="F1437" s="27">
        <v>0.98593617408621426</v>
      </c>
      <c r="G1437" s="8">
        <v>1775.52</v>
      </c>
      <c r="H1437" s="21">
        <v>23.321999999999999</v>
      </c>
      <c r="I1437" s="22">
        <v>1.068346312414109</v>
      </c>
      <c r="J1437" s="21">
        <v>32.851999999999997</v>
      </c>
      <c r="K1437" s="27">
        <v>1.0475761981170602</v>
      </c>
      <c r="L1437" s="8">
        <v>2265.12</v>
      </c>
      <c r="M1437" s="21">
        <v>139.53100000000001</v>
      </c>
      <c r="N1437" s="22">
        <v>1.004109096142775</v>
      </c>
      <c r="O1437" s="21">
        <v>187.93100000000001</v>
      </c>
      <c r="P1437" s="27">
        <v>1.0030476239584691</v>
      </c>
      <c r="Q1437" s="8">
        <v>917.41</v>
      </c>
      <c r="R1437" s="21">
        <v>92.882999999999996</v>
      </c>
      <c r="S1437" s="22">
        <v>0.96572052401746733</v>
      </c>
      <c r="T1437" s="21">
        <v>146.07300000000001</v>
      </c>
      <c r="U1437" s="27">
        <v>0.97792722894583828</v>
      </c>
      <c r="V1437" s="22"/>
      <c r="W1437" s="23"/>
      <c r="X1437" s="23"/>
      <c r="Y1437" s="23"/>
      <c r="AA1437" s="23"/>
    </row>
    <row r="1438" spans="1:27" x14ac:dyDescent="0.25">
      <c r="A1438" s="20">
        <v>37961</v>
      </c>
      <c r="B1438" s="8">
        <v>2055.84</v>
      </c>
      <c r="C1438" s="21">
        <v>92.489000000000004</v>
      </c>
      <c r="D1438" s="22">
        <v>0.97030004196391106</v>
      </c>
      <c r="E1438" s="21">
        <v>98.209000000000003</v>
      </c>
      <c r="F1438" s="27">
        <v>0.9719814033719637</v>
      </c>
      <c r="G1438" s="8">
        <v>1775.14</v>
      </c>
      <c r="H1438" s="21">
        <v>21.832000000000001</v>
      </c>
      <c r="I1438" s="22">
        <v>1.0000916170407697</v>
      </c>
      <c r="J1438" s="21">
        <v>31.361999999999998</v>
      </c>
      <c r="K1438" s="27">
        <v>1.0000636141522468</v>
      </c>
      <c r="L1438" s="8">
        <v>2265.06</v>
      </c>
      <c r="M1438" s="21">
        <v>138.95500000000001</v>
      </c>
      <c r="N1438" s="22">
        <v>0.99996401842256766</v>
      </c>
      <c r="O1438" s="21">
        <v>187.35499999999999</v>
      </c>
      <c r="P1438" s="27">
        <v>0.99997338879319908</v>
      </c>
      <c r="Q1438" s="8">
        <v>917.27</v>
      </c>
      <c r="R1438" s="21">
        <v>91.85</v>
      </c>
      <c r="S1438" s="22">
        <v>0.95498024537325843</v>
      </c>
      <c r="T1438" s="21">
        <v>145.04</v>
      </c>
      <c r="U1438" s="27">
        <v>0.97101116708307678</v>
      </c>
      <c r="V1438" s="22"/>
      <c r="W1438" s="23"/>
      <c r="X1438" s="23"/>
      <c r="Y1438" s="23"/>
      <c r="AA1438" s="23"/>
    </row>
    <row r="1439" spans="1:27" x14ac:dyDescent="0.25">
      <c r="A1439" s="20">
        <v>37962</v>
      </c>
      <c r="B1439" s="8">
        <v>2055.63</v>
      </c>
      <c r="C1439" s="21">
        <v>91.230999999999995</v>
      </c>
      <c r="D1439" s="22">
        <v>0.95710239194292901</v>
      </c>
      <c r="E1439" s="21">
        <v>96.950999999999993</v>
      </c>
      <c r="F1439" s="27">
        <v>0.95953096005180261</v>
      </c>
      <c r="G1439" s="8">
        <v>1774.96</v>
      </c>
      <c r="H1439" s="21">
        <v>21.16</v>
      </c>
      <c r="I1439" s="22">
        <v>0.96930829134218965</v>
      </c>
      <c r="J1439" s="21">
        <v>30.69</v>
      </c>
      <c r="K1439" s="27">
        <v>0.97863478846265184</v>
      </c>
      <c r="L1439" s="8">
        <v>2265.0100000000002</v>
      </c>
      <c r="M1439" s="21">
        <v>138.495</v>
      </c>
      <c r="N1439" s="22">
        <v>0.99665371329879104</v>
      </c>
      <c r="O1439" s="21">
        <v>186.89500000000001</v>
      </c>
      <c r="P1439" s="27">
        <v>0.99751807149715099</v>
      </c>
      <c r="Q1439" s="8">
        <v>917.17</v>
      </c>
      <c r="R1439" s="21">
        <v>91.162999999999997</v>
      </c>
      <c r="S1439" s="22">
        <v>0.94783738823040142</v>
      </c>
      <c r="T1439" s="21">
        <v>144.35300000000001</v>
      </c>
      <c r="U1439" s="27">
        <v>0.96641275234679636</v>
      </c>
      <c r="V1439" s="22"/>
      <c r="W1439" s="23"/>
      <c r="X1439" s="23"/>
      <c r="Y1439" s="23"/>
      <c r="AA1439" s="23"/>
    </row>
    <row r="1440" spans="1:27" x14ac:dyDescent="0.25">
      <c r="A1440" s="20">
        <v>37963</v>
      </c>
      <c r="B1440" s="8">
        <v>2055.42</v>
      </c>
      <c r="C1440" s="21">
        <v>89.915999999999997</v>
      </c>
      <c r="D1440" s="22">
        <v>0.94330675618967685</v>
      </c>
      <c r="E1440" s="21">
        <v>95.635999999999996</v>
      </c>
      <c r="F1440" s="27">
        <v>0.94651634653365635</v>
      </c>
      <c r="G1440" s="8">
        <v>1775.53</v>
      </c>
      <c r="H1440" s="21">
        <v>23.363</v>
      </c>
      <c r="I1440" s="22">
        <v>1.0702244617498855</v>
      </c>
      <c r="J1440" s="21">
        <v>32.893000000000001</v>
      </c>
      <c r="K1440" s="27">
        <v>1.0488841754979996</v>
      </c>
      <c r="L1440" s="8">
        <v>2264.92</v>
      </c>
      <c r="M1440" s="21">
        <v>137.57599999999999</v>
      </c>
      <c r="N1440" s="22">
        <v>0.99004029936672422</v>
      </c>
      <c r="O1440" s="21">
        <v>185.976</v>
      </c>
      <c r="P1440" s="27">
        <v>0.99261309084417682</v>
      </c>
      <c r="Q1440" s="8">
        <v>916.92</v>
      </c>
      <c r="R1440" s="21">
        <v>89.364999999999995</v>
      </c>
      <c r="S1440" s="22">
        <v>0.92914327302973587</v>
      </c>
      <c r="T1440" s="21">
        <v>142.55500000000001</v>
      </c>
      <c r="U1440" s="27">
        <v>0.95437504760482927</v>
      </c>
      <c r="V1440" s="22"/>
      <c r="W1440" s="23"/>
      <c r="X1440" s="23"/>
      <c r="Y1440" s="23"/>
      <c r="AA1440" s="23"/>
    </row>
    <row r="1441" spans="1:27" x14ac:dyDescent="0.25">
      <c r="A1441" s="20">
        <v>37964</v>
      </c>
      <c r="B1441" s="8">
        <v>2055.19</v>
      </c>
      <c r="C1441" s="21">
        <v>88.543999999999997</v>
      </c>
      <c r="D1441" s="22">
        <v>0.92891313470415449</v>
      </c>
      <c r="E1441" s="21">
        <v>94.263999999999996</v>
      </c>
      <c r="F1441" s="27">
        <v>0.93293756281752505</v>
      </c>
      <c r="G1441" s="8">
        <v>1775.3</v>
      </c>
      <c r="H1441" s="21">
        <v>22.471</v>
      </c>
      <c r="I1441" s="22">
        <v>1.0293632615666515</v>
      </c>
      <c r="J1441" s="21">
        <v>32.000999999999998</v>
      </c>
      <c r="K1441" s="27">
        <v>1.0204399458932543</v>
      </c>
      <c r="L1441" s="8">
        <v>2264.7399999999998</v>
      </c>
      <c r="M1441" s="21">
        <v>135.744</v>
      </c>
      <c r="N1441" s="22">
        <v>0.97685664939550954</v>
      </c>
      <c r="O1441" s="21">
        <v>184.14400000000001</v>
      </c>
      <c r="P1441" s="27">
        <v>0.98283516852658648</v>
      </c>
      <c r="Q1441" s="8">
        <v>916.51</v>
      </c>
      <c r="R1441" s="21">
        <v>86.472999999999999</v>
      </c>
      <c r="S1441" s="22">
        <v>0.8990746516947391</v>
      </c>
      <c r="T1441" s="21">
        <v>139.66300000000001</v>
      </c>
      <c r="U1441" s="27">
        <v>0.93501330134680649</v>
      </c>
      <c r="V1441" s="22"/>
      <c r="W1441" s="23"/>
      <c r="X1441" s="23"/>
      <c r="Y1441" s="23"/>
      <c r="AA1441" s="23"/>
    </row>
    <row r="1442" spans="1:27" x14ac:dyDescent="0.25">
      <c r="A1442" s="20">
        <v>37965</v>
      </c>
      <c r="B1442" s="8">
        <v>2055.15</v>
      </c>
      <c r="C1442" s="21">
        <v>88.34</v>
      </c>
      <c r="D1442" s="22">
        <v>0.92677297524129254</v>
      </c>
      <c r="E1442" s="21">
        <v>94.06</v>
      </c>
      <c r="F1442" s="27">
        <v>0.9309183874350927</v>
      </c>
      <c r="G1442" s="8">
        <v>1774.93</v>
      </c>
      <c r="H1442" s="21">
        <v>21.042999999999999</v>
      </c>
      <c r="I1442" s="22">
        <v>0.96394869445716902</v>
      </c>
      <c r="J1442" s="21">
        <v>30.573</v>
      </c>
      <c r="K1442" s="27">
        <v>0.97490399690505658</v>
      </c>
      <c r="L1442" s="8">
        <v>2264.6</v>
      </c>
      <c r="M1442" s="21">
        <v>134.375</v>
      </c>
      <c r="N1442" s="22">
        <v>0.96700489349453078</v>
      </c>
      <c r="O1442" s="21">
        <v>182.77500000000001</v>
      </c>
      <c r="P1442" s="27">
        <v>0.97552839453458584</v>
      </c>
      <c r="Q1442" s="8">
        <v>916.08</v>
      </c>
      <c r="R1442" s="21">
        <v>83.438000000000002</v>
      </c>
      <c r="S1442" s="22">
        <v>0.86751923476814308</v>
      </c>
      <c r="T1442" s="21">
        <v>136.62799999999999</v>
      </c>
      <c r="U1442" s="27">
        <v>0.91469499262484577</v>
      </c>
      <c r="V1442" s="22"/>
      <c r="W1442" s="23"/>
      <c r="X1442" s="23"/>
      <c r="Y1442" s="23"/>
      <c r="AA1442" s="23"/>
    </row>
    <row r="1443" spans="1:27" x14ac:dyDescent="0.25">
      <c r="A1443" s="20">
        <v>37966</v>
      </c>
      <c r="B1443" s="8">
        <v>2055.19</v>
      </c>
      <c r="C1443" s="21">
        <v>88.543999999999997</v>
      </c>
      <c r="D1443" s="22">
        <v>0.92891313470415449</v>
      </c>
      <c r="E1443" s="21">
        <v>94.263999999999996</v>
      </c>
      <c r="F1443" s="27">
        <v>0.93293756281752505</v>
      </c>
      <c r="G1443" s="8">
        <v>1774.54</v>
      </c>
      <c r="H1443" s="21">
        <v>19.614000000000001</v>
      </c>
      <c r="I1443" s="22">
        <v>0.89848831882730185</v>
      </c>
      <c r="J1443" s="21">
        <v>29.143999999999998</v>
      </c>
      <c r="K1443" s="27">
        <v>0.92933626528891089</v>
      </c>
      <c r="L1443" s="8">
        <v>2264.61</v>
      </c>
      <c r="M1443" s="21">
        <v>134.489</v>
      </c>
      <c r="N1443" s="22">
        <v>0.96782527345998848</v>
      </c>
      <c r="O1443" s="21">
        <v>182.88900000000001</v>
      </c>
      <c r="P1443" s="27">
        <v>0.97613675838411329</v>
      </c>
      <c r="Q1443" s="8">
        <v>915.31</v>
      </c>
      <c r="R1443" s="21">
        <v>78.191999999999993</v>
      </c>
      <c r="S1443" s="22">
        <v>0.81297567061759202</v>
      </c>
      <c r="T1443" s="21">
        <v>131.38200000000001</v>
      </c>
      <c r="U1443" s="27">
        <v>0.87957416789466814</v>
      </c>
      <c r="V1443" s="22"/>
      <c r="W1443" s="23"/>
      <c r="X1443" s="23"/>
      <c r="Y1443" s="23"/>
      <c r="AA1443" s="23"/>
    </row>
    <row r="1444" spans="1:27" x14ac:dyDescent="0.25">
      <c r="A1444" s="20">
        <v>37967</v>
      </c>
      <c r="B1444" s="8">
        <v>2055.36</v>
      </c>
      <c r="C1444" s="21">
        <v>89.572000000000003</v>
      </c>
      <c r="D1444" s="22">
        <v>0.93969785984053711</v>
      </c>
      <c r="E1444" s="21">
        <v>95.292000000000002</v>
      </c>
      <c r="F1444" s="27">
        <v>0.94311159646188869</v>
      </c>
      <c r="G1444" s="8">
        <v>1774.03</v>
      </c>
      <c r="H1444" s="21">
        <v>17.783000000000001</v>
      </c>
      <c r="I1444" s="22">
        <v>0.81461291800274849</v>
      </c>
      <c r="J1444" s="21">
        <v>27.312999999999999</v>
      </c>
      <c r="K1444" s="27">
        <v>0.87095035533955978</v>
      </c>
      <c r="L1444" s="8">
        <v>2264.6</v>
      </c>
      <c r="M1444" s="21">
        <v>134.375</v>
      </c>
      <c r="N1444" s="22">
        <v>0.96700489349453078</v>
      </c>
      <c r="O1444" s="21">
        <v>182.77500000000001</v>
      </c>
      <c r="P1444" s="27">
        <v>0.97552839453458584</v>
      </c>
      <c r="Q1444" s="8">
        <v>916.25</v>
      </c>
      <c r="R1444" s="21">
        <v>84.614999999999995</v>
      </c>
      <c r="S1444" s="22">
        <v>0.87975670617592017</v>
      </c>
      <c r="T1444" s="21">
        <v>137.80500000000001</v>
      </c>
      <c r="U1444" s="27">
        <v>0.9225745318609232</v>
      </c>
      <c r="V1444" s="22"/>
      <c r="W1444" s="23"/>
      <c r="X1444" s="23"/>
      <c r="Y1444" s="23"/>
      <c r="AA1444" s="23"/>
    </row>
    <row r="1445" spans="1:27" x14ac:dyDescent="0.25">
      <c r="A1445" s="20">
        <v>37968</v>
      </c>
      <c r="B1445" s="8">
        <v>2055.46</v>
      </c>
      <c r="C1445" s="21">
        <v>90.191999999999993</v>
      </c>
      <c r="D1445" s="22">
        <v>0.94620226605119595</v>
      </c>
      <c r="E1445" s="21">
        <v>95.912000000000006</v>
      </c>
      <c r="F1445" s="27">
        <v>0.94924765874300054</v>
      </c>
      <c r="G1445" s="8">
        <v>1773.47</v>
      </c>
      <c r="H1445" s="21">
        <v>15.847</v>
      </c>
      <c r="I1445" s="22">
        <v>0.72592762253779208</v>
      </c>
      <c r="J1445" s="21">
        <v>25.376999999999999</v>
      </c>
      <c r="K1445" s="27">
        <v>0.80921504536799005</v>
      </c>
      <c r="L1445" s="8">
        <v>2264.6</v>
      </c>
      <c r="M1445" s="21">
        <v>134.375</v>
      </c>
      <c r="N1445" s="22">
        <v>0.96700489349453078</v>
      </c>
      <c r="O1445" s="21">
        <v>182.77500000000001</v>
      </c>
      <c r="P1445" s="27">
        <v>0.97552839453458584</v>
      </c>
      <c r="Q1445" s="8">
        <v>917.17</v>
      </c>
      <c r="R1445" s="21">
        <v>91.162999999999997</v>
      </c>
      <c r="S1445" s="22">
        <v>0.94783738823040142</v>
      </c>
      <c r="T1445" s="21">
        <v>144.35300000000001</v>
      </c>
      <c r="U1445" s="27">
        <v>0.96641275234679636</v>
      </c>
      <c r="V1445" s="22"/>
      <c r="W1445" s="23"/>
      <c r="X1445" s="23"/>
      <c r="Y1445" s="23"/>
      <c r="AA1445" s="23"/>
    </row>
    <row r="1446" spans="1:27" x14ac:dyDescent="0.25">
      <c r="A1446" s="20">
        <v>37969</v>
      </c>
      <c r="B1446" s="8">
        <v>2055.58</v>
      </c>
      <c r="C1446" s="21">
        <v>90.884</v>
      </c>
      <c r="D1446" s="22">
        <v>0.95346202266051194</v>
      </c>
      <c r="E1446" s="21">
        <v>96.603999999999999</v>
      </c>
      <c r="F1446" s="27">
        <v>0.95609661665424961</v>
      </c>
      <c r="G1446" s="8">
        <v>1774.22</v>
      </c>
      <c r="H1446" s="21">
        <v>18.446999999999999</v>
      </c>
      <c r="I1446" s="22">
        <v>0.84502977553825021</v>
      </c>
      <c r="J1446" s="21">
        <v>27.977</v>
      </c>
      <c r="K1446" s="27">
        <v>0.89212369759680299</v>
      </c>
      <c r="L1446" s="8">
        <v>2264.63</v>
      </c>
      <c r="M1446" s="21">
        <v>134.71700000000001</v>
      </c>
      <c r="N1446" s="22">
        <v>0.96946603339090387</v>
      </c>
      <c r="O1446" s="21">
        <v>183.11699999999999</v>
      </c>
      <c r="P1446" s="27">
        <v>0.97735367454780553</v>
      </c>
      <c r="Q1446" s="8">
        <v>915.84</v>
      </c>
      <c r="R1446" s="21">
        <v>81.763999999999996</v>
      </c>
      <c r="S1446" s="22">
        <v>0.85011436889166148</v>
      </c>
      <c r="T1446" s="21">
        <v>134.95400000000001</v>
      </c>
      <c r="U1446" s="27">
        <v>0.9034882294931188</v>
      </c>
      <c r="V1446" s="22"/>
      <c r="W1446" s="23"/>
      <c r="X1446" s="23"/>
      <c r="Y1446" s="23"/>
      <c r="AA1446" s="23"/>
    </row>
    <row r="1447" spans="1:27" x14ac:dyDescent="0.25">
      <c r="A1447" s="20">
        <v>37970</v>
      </c>
      <c r="B1447" s="8">
        <v>2055.6799999999998</v>
      </c>
      <c r="C1447" s="21">
        <v>91.51</v>
      </c>
      <c r="D1447" s="22">
        <v>0.96002937473772554</v>
      </c>
      <c r="E1447" s="21">
        <v>97.23</v>
      </c>
      <c r="F1447" s="27">
        <v>0.96229224498854482</v>
      </c>
      <c r="G1447" s="8">
        <v>1773.71</v>
      </c>
      <c r="H1447" s="21">
        <v>16.661000000000001</v>
      </c>
      <c r="I1447" s="22">
        <v>0.76321575813101239</v>
      </c>
      <c r="J1447" s="21">
        <v>26.190999999999999</v>
      </c>
      <c r="K1447" s="27">
        <v>0.83517167313141616</v>
      </c>
      <c r="L1447" s="8">
        <v>2264.71</v>
      </c>
      <c r="M1447" s="21">
        <v>135.51599999999999</v>
      </c>
      <c r="N1447" s="22">
        <v>0.97521588946459414</v>
      </c>
      <c r="O1447" s="21">
        <v>183.916</v>
      </c>
      <c r="P1447" s="27">
        <v>0.98161825236289424</v>
      </c>
      <c r="Q1447" s="8">
        <v>915.11</v>
      </c>
      <c r="R1447" s="21">
        <v>76.790000000000006</v>
      </c>
      <c r="S1447" s="22">
        <v>0.7983988355167394</v>
      </c>
      <c r="T1447" s="21">
        <v>129.97999999999999</v>
      </c>
      <c r="U1447" s="27">
        <v>0.87018833089911241</v>
      </c>
      <c r="V1447" s="22"/>
      <c r="W1447" s="23"/>
      <c r="X1447" s="23"/>
      <c r="Y1447" s="23"/>
      <c r="AA1447" s="23"/>
    </row>
    <row r="1448" spans="1:27" x14ac:dyDescent="0.25">
      <c r="A1448" s="20">
        <v>37971</v>
      </c>
      <c r="B1448" s="8">
        <v>2055.7800000000002</v>
      </c>
      <c r="C1448" s="21">
        <v>92.138000000000005</v>
      </c>
      <c r="D1448" s="22">
        <v>0.9666177087704575</v>
      </c>
      <c r="E1448" s="21">
        <v>97.858000000000004</v>
      </c>
      <c r="F1448" s="27">
        <v>0.96850760220669696</v>
      </c>
      <c r="G1448" s="8">
        <v>1773.05</v>
      </c>
      <c r="H1448" s="21">
        <v>14.502000000000001</v>
      </c>
      <c r="I1448" s="22">
        <v>0.66431516262024737</v>
      </c>
      <c r="J1448" s="21">
        <v>24.032</v>
      </c>
      <c r="K1448" s="27">
        <v>0.76632683376961919</v>
      </c>
      <c r="L1448" s="8">
        <v>2264.75</v>
      </c>
      <c r="M1448" s="21">
        <v>135.858</v>
      </c>
      <c r="N1448" s="22">
        <v>0.97767702936096723</v>
      </c>
      <c r="O1448" s="21">
        <v>184.25800000000001</v>
      </c>
      <c r="P1448" s="27">
        <v>0.98344372084075127</v>
      </c>
      <c r="Q1448" s="8">
        <v>915.96</v>
      </c>
      <c r="R1448" s="21">
        <v>82.6</v>
      </c>
      <c r="S1448" s="22">
        <v>0.85880640465793301</v>
      </c>
      <c r="T1448" s="21">
        <v>135.79</v>
      </c>
      <c r="U1448" s="27">
        <v>0.90908469614960441</v>
      </c>
      <c r="V1448" s="22"/>
      <c r="W1448" s="23"/>
      <c r="X1448" s="23"/>
      <c r="Y1448" s="23"/>
      <c r="AA1448" s="23"/>
    </row>
    <row r="1449" spans="1:27" x14ac:dyDescent="0.25">
      <c r="A1449" s="20">
        <v>37972</v>
      </c>
      <c r="B1449" s="8">
        <v>2055.84</v>
      </c>
      <c r="C1449" s="21">
        <v>92.489000000000004</v>
      </c>
      <c r="D1449" s="22">
        <v>0.97030004196391106</v>
      </c>
      <c r="E1449" s="21">
        <v>98.209000000000003</v>
      </c>
      <c r="F1449" s="27">
        <v>0.9719814033719637</v>
      </c>
      <c r="G1449" s="8">
        <v>1773.7</v>
      </c>
      <c r="H1449" s="21">
        <v>16.625</v>
      </c>
      <c r="I1449" s="22">
        <v>0.76156665139715984</v>
      </c>
      <c r="J1449" s="21">
        <v>26.155000000000001</v>
      </c>
      <c r="K1449" s="27">
        <v>0.83402383129898439</v>
      </c>
      <c r="L1449" s="8">
        <v>2264.6</v>
      </c>
      <c r="M1449" s="21">
        <v>134.375</v>
      </c>
      <c r="N1449" s="22">
        <v>0.96700489349453078</v>
      </c>
      <c r="O1449" s="21">
        <v>182.77500000000001</v>
      </c>
      <c r="P1449" s="27">
        <v>0.97552839453458584</v>
      </c>
      <c r="Q1449" s="8">
        <v>914.59</v>
      </c>
      <c r="R1449" s="21">
        <v>73.352999999999994</v>
      </c>
      <c r="S1449" s="22">
        <v>0.76266375545851539</v>
      </c>
      <c r="T1449" s="21">
        <v>126.54300000000001</v>
      </c>
      <c r="U1449" s="27">
        <v>0.84717781745936938</v>
      </c>
      <c r="V1449" s="22"/>
      <c r="W1449" s="23"/>
      <c r="X1449" s="23"/>
      <c r="Y1449" s="23"/>
      <c r="AA1449" s="23"/>
    </row>
    <row r="1450" spans="1:27" x14ac:dyDescent="0.25">
      <c r="A1450" s="20">
        <v>37973</v>
      </c>
      <c r="B1450" s="8">
        <v>2055.88</v>
      </c>
      <c r="C1450" s="21">
        <f>(C1451+C1449)/2</f>
        <v>92.734999999999999</v>
      </c>
      <c r="D1450" s="22">
        <f>(D1451+D1449)/2</f>
        <v>0.97288082249265628</v>
      </c>
      <c r="E1450" s="21">
        <v>98.489000000000004</v>
      </c>
      <c r="F1450" s="27">
        <v>0.97475255275063433</v>
      </c>
      <c r="G1450" s="8">
        <v>1774.39</v>
      </c>
      <c r="H1450" s="21">
        <f>(H1451+H1449)/2</f>
        <v>16.8765</v>
      </c>
      <c r="I1450" s="22">
        <f>(I1451+I1449)/2</f>
        <v>0.77308749427393497</v>
      </c>
      <c r="J1450" s="21">
        <v>28.576000000000001</v>
      </c>
      <c r="K1450" s="27">
        <v>0.91122505699358636</v>
      </c>
      <c r="L1450" s="8">
        <v>2264.5500000000002</v>
      </c>
      <c r="M1450" s="21">
        <f>(M1451+M1449)/2</f>
        <v>133.239</v>
      </c>
      <c r="N1450" s="22">
        <f>(N1451+N1449)/2</f>
        <v>0.95882987910189987</v>
      </c>
      <c r="O1450" s="21">
        <v>182.31899999999999</v>
      </c>
      <c r="P1450" s="27">
        <v>0.97309456220720136</v>
      </c>
      <c r="Q1450" s="8">
        <v>914.59</v>
      </c>
      <c r="R1450" s="21">
        <f>(R1451+R1449)/2</f>
        <v>73.352999999999994</v>
      </c>
      <c r="S1450" s="22">
        <f>(S1451+S1449)/2</f>
        <v>0.76266375545851539</v>
      </c>
      <c r="T1450" s="21">
        <v>132.375</v>
      </c>
      <c r="U1450" s="27">
        <v>0.88622170077658924</v>
      </c>
      <c r="V1450" s="22"/>
      <c r="W1450" s="23"/>
      <c r="X1450" s="23"/>
      <c r="Y1450" s="23"/>
      <c r="AA1450" s="23"/>
    </row>
    <row r="1451" spans="1:27" x14ac:dyDescent="0.25">
      <c r="A1451" s="20">
        <v>37974</v>
      </c>
      <c r="B1451" s="8">
        <v>2055.92</v>
      </c>
      <c r="C1451" s="21">
        <v>92.980999999999995</v>
      </c>
      <c r="D1451" s="22">
        <v>0.9754616030214015</v>
      </c>
      <c r="E1451" s="21">
        <v>98.700999999999993</v>
      </c>
      <c r="F1451" s="27">
        <v>0.9768505730036342</v>
      </c>
      <c r="G1451" s="8">
        <v>1773.84</v>
      </c>
      <c r="H1451" s="21">
        <v>17.128</v>
      </c>
      <c r="I1451" s="22">
        <v>0.7846083371507101</v>
      </c>
      <c r="J1451" s="21">
        <v>26.658000000000001</v>
      </c>
      <c r="K1451" s="27">
        <v>0.85006331563770032</v>
      </c>
      <c r="L1451" s="8">
        <v>2264.37</v>
      </c>
      <c r="M1451" s="21">
        <v>132.10300000000001</v>
      </c>
      <c r="N1451" s="22">
        <v>0.95065486470926885</v>
      </c>
      <c r="O1451" s="21">
        <v>180.50299999999999</v>
      </c>
      <c r="P1451" s="27">
        <v>0.96340191957572163</v>
      </c>
      <c r="Q1451" s="8">
        <v>914.59</v>
      </c>
      <c r="R1451" s="21">
        <v>73.352999999999994</v>
      </c>
      <c r="S1451" s="22">
        <v>0.76266375545851528</v>
      </c>
      <c r="T1451" s="21">
        <v>126.54300000000001</v>
      </c>
      <c r="U1451" s="27">
        <v>0.84717844330946634</v>
      </c>
      <c r="V1451" s="22"/>
      <c r="W1451" s="23"/>
      <c r="X1451" s="23"/>
      <c r="Y1451" s="23"/>
      <c r="AA1451" s="23"/>
    </row>
    <row r="1452" spans="1:27" x14ac:dyDescent="0.25">
      <c r="A1452" s="20">
        <v>37975</v>
      </c>
      <c r="B1452" s="8">
        <v>2055.94</v>
      </c>
      <c r="C1452" s="21">
        <v>93.120999999999995</v>
      </c>
      <c r="D1452" s="22">
        <v>0.9769303399076793</v>
      </c>
      <c r="E1452" s="21">
        <v>98.840999999999994</v>
      </c>
      <c r="F1452" s="27">
        <v>0.97823651210594842</v>
      </c>
      <c r="G1452" s="8">
        <v>1773.59</v>
      </c>
      <c r="H1452" s="21">
        <v>16.27</v>
      </c>
      <c r="I1452" s="22">
        <v>0.74530462666055886</v>
      </c>
      <c r="J1452" s="21">
        <v>25.8</v>
      </c>
      <c r="K1452" s="27">
        <v>0.82270457085872095</v>
      </c>
      <c r="L1452" s="8">
        <v>2264.33</v>
      </c>
      <c r="M1452" s="21">
        <v>131.76300000000001</v>
      </c>
      <c r="N1452" s="22">
        <v>0.94820811744386879</v>
      </c>
      <c r="O1452" s="21">
        <v>180.16300000000001</v>
      </c>
      <c r="P1452" s="27">
        <v>0.96158725765924147</v>
      </c>
      <c r="Q1452" s="8">
        <v>915.28</v>
      </c>
      <c r="R1452" s="21">
        <v>77.944000000000003</v>
      </c>
      <c r="S1452" s="22">
        <v>0.81039717196922445</v>
      </c>
      <c r="T1452" s="21">
        <v>131.13399999999999</v>
      </c>
      <c r="U1452" s="27">
        <v>0.87791359153808712</v>
      </c>
      <c r="V1452" s="22"/>
      <c r="W1452" s="23"/>
      <c r="X1452" s="23"/>
      <c r="Y1452" s="23"/>
      <c r="AA1452" s="23"/>
    </row>
    <row r="1453" spans="1:27" x14ac:dyDescent="0.25">
      <c r="A1453" s="20">
        <v>37976</v>
      </c>
      <c r="B1453" s="8">
        <v>2055.98</v>
      </c>
      <c r="C1453" s="21">
        <v>93.332999999999998</v>
      </c>
      <c r="D1453" s="22">
        <v>0.97915442719261436</v>
      </c>
      <c r="E1453" s="21">
        <v>99.052999999999997</v>
      </c>
      <c r="F1453" s="27">
        <v>0.98033459082917229</v>
      </c>
      <c r="G1453" s="8">
        <v>1774.32</v>
      </c>
      <c r="H1453" s="21">
        <v>18.82</v>
      </c>
      <c r="I1453" s="22">
        <v>0.86211635364177741</v>
      </c>
      <c r="J1453" s="21">
        <v>28.35</v>
      </c>
      <c r="K1453" s="27">
        <v>0.90401761252982327</v>
      </c>
      <c r="L1453" s="8">
        <v>2264.35</v>
      </c>
      <c r="M1453" s="21">
        <v>131.876</v>
      </c>
      <c r="N1453" s="22">
        <v>0.94902130109383998</v>
      </c>
      <c r="O1453" s="21">
        <v>180.27600000000001</v>
      </c>
      <c r="P1453" s="27">
        <v>0.96219051166221725</v>
      </c>
      <c r="Q1453" s="8">
        <v>916.2</v>
      </c>
      <c r="R1453" s="21">
        <v>84.278999999999996</v>
      </c>
      <c r="S1453" s="22">
        <v>0.87626325639426084</v>
      </c>
      <c r="T1453" s="21">
        <v>137.46899999999999</v>
      </c>
      <c r="U1453" s="27">
        <v>0.92032542186826549</v>
      </c>
      <c r="V1453" s="22"/>
      <c r="W1453" s="23"/>
      <c r="X1453" s="23"/>
      <c r="Y1453" s="23"/>
      <c r="AA1453" s="23"/>
    </row>
    <row r="1454" spans="1:27" x14ac:dyDescent="0.25">
      <c r="A1454" s="20">
        <v>37977</v>
      </c>
      <c r="B1454" s="8">
        <v>2056.08</v>
      </c>
      <c r="C1454" s="21">
        <v>93.97</v>
      </c>
      <c r="D1454" s="22">
        <v>0.98583718002517839</v>
      </c>
      <c r="E1454" s="21">
        <v>99.69</v>
      </c>
      <c r="F1454" s="27">
        <v>0.98663907634306802</v>
      </c>
      <c r="G1454" s="8">
        <v>1774.15</v>
      </c>
      <c r="H1454" s="21">
        <v>18.187999999999999</v>
      </c>
      <c r="I1454" s="22">
        <v>0.83316536875858915</v>
      </c>
      <c r="J1454" s="21">
        <v>27.718</v>
      </c>
      <c r="K1454" s="27">
        <v>0.88386516773017887</v>
      </c>
      <c r="L1454" s="8">
        <v>2264.33</v>
      </c>
      <c r="M1454" s="21">
        <v>131.76300000000001</v>
      </c>
      <c r="N1454" s="22">
        <v>0.94820811744386879</v>
      </c>
      <c r="O1454" s="21">
        <v>180.16300000000001</v>
      </c>
      <c r="P1454" s="27">
        <v>0.96158725765924147</v>
      </c>
      <c r="Q1454" s="8">
        <v>915.35</v>
      </c>
      <c r="R1454" s="21">
        <v>78.44</v>
      </c>
      <c r="S1454" s="22">
        <v>0.81555416926595969</v>
      </c>
      <c r="T1454" s="21">
        <v>131.63</v>
      </c>
      <c r="U1454" s="27">
        <v>0.8812344722029033</v>
      </c>
      <c r="V1454" s="22"/>
      <c r="W1454" s="23"/>
      <c r="X1454" s="23"/>
      <c r="Y1454" s="23"/>
      <c r="AA1454" s="23"/>
    </row>
    <row r="1455" spans="1:27" x14ac:dyDescent="0.25">
      <c r="A1455" s="20">
        <v>37978</v>
      </c>
      <c r="B1455" s="8">
        <v>2056.09</v>
      </c>
      <c r="C1455" s="21">
        <v>94.04</v>
      </c>
      <c r="D1455" s="22">
        <v>0.98657154846831729</v>
      </c>
      <c r="E1455" s="21">
        <v>99.76</v>
      </c>
      <c r="F1455" s="27">
        <v>0.98733185609155427</v>
      </c>
      <c r="G1455" s="8">
        <v>1773.74</v>
      </c>
      <c r="H1455" s="21">
        <v>16.768000000000001</v>
      </c>
      <c r="I1455" s="22">
        <v>0.76811726981218509</v>
      </c>
      <c r="J1455" s="21">
        <v>26.297999999999998</v>
      </c>
      <c r="K1455" s="27">
        <v>0.83858362595575209</v>
      </c>
      <c r="L1455" s="8">
        <v>2264.3000000000002</v>
      </c>
      <c r="M1455" s="21">
        <v>131.423</v>
      </c>
      <c r="N1455" s="22">
        <v>0.94576137017846862</v>
      </c>
      <c r="O1455" s="21">
        <v>179.82300000000001</v>
      </c>
      <c r="P1455" s="27">
        <v>0.9597725957427613</v>
      </c>
      <c r="Q1455" s="8">
        <v>913.82</v>
      </c>
      <c r="R1455" s="21">
        <v>68.266000000000005</v>
      </c>
      <c r="S1455" s="22">
        <v>0.70977334165107087</v>
      </c>
      <c r="T1455" s="21">
        <v>121.456</v>
      </c>
      <c r="U1455" s="27">
        <v>0.81312126173270249</v>
      </c>
      <c r="V1455" s="22"/>
      <c r="W1455" s="23"/>
      <c r="X1455" s="23"/>
      <c r="Y1455" s="23"/>
      <c r="AA1455" s="23"/>
    </row>
    <row r="1456" spans="1:27" x14ac:dyDescent="0.25">
      <c r="A1456" s="20">
        <v>37979</v>
      </c>
      <c r="B1456" s="8">
        <v>2056.08</v>
      </c>
      <c r="C1456" s="21">
        <v>93.97</v>
      </c>
      <c r="D1456" s="22">
        <v>0.98583718002517839</v>
      </c>
      <c r="E1456" s="21">
        <v>99.69</v>
      </c>
      <c r="F1456" s="27">
        <v>0.98663907634306802</v>
      </c>
      <c r="G1456" s="8">
        <v>1773.59</v>
      </c>
      <c r="H1456" s="21">
        <v>16.27</v>
      </c>
      <c r="I1456" s="22">
        <v>0.74530462666055886</v>
      </c>
      <c r="J1456" s="21">
        <v>25.8</v>
      </c>
      <c r="K1456" s="27">
        <v>0.82270457085872095</v>
      </c>
      <c r="L1456" s="8">
        <v>2264.2600000000002</v>
      </c>
      <c r="M1456" s="21">
        <v>131.084</v>
      </c>
      <c r="N1456" s="22">
        <v>0.94332181922855496</v>
      </c>
      <c r="O1456" s="21">
        <v>179.48400000000001</v>
      </c>
      <c r="P1456" s="27">
        <v>0.95796321064979983</v>
      </c>
      <c r="Q1456" s="8">
        <v>914.23</v>
      </c>
      <c r="R1456" s="21">
        <v>70.92</v>
      </c>
      <c r="S1456" s="22">
        <v>0.73736743605739241</v>
      </c>
      <c r="T1456" s="21">
        <v>124.11</v>
      </c>
      <c r="U1456" s="27">
        <v>0.83088987521695801</v>
      </c>
      <c r="V1456" s="22"/>
      <c r="W1456" s="23"/>
      <c r="X1456" s="23"/>
      <c r="Y1456" s="23"/>
      <c r="AA1456" s="23"/>
    </row>
    <row r="1457" spans="1:27" x14ac:dyDescent="0.25">
      <c r="A1457" s="20">
        <v>37980</v>
      </c>
      <c r="B1457" s="8">
        <v>2056.06</v>
      </c>
      <c r="C1457" s="21">
        <v>93.828000000000003</v>
      </c>
      <c r="D1457" s="22">
        <v>0.98434746118338223</v>
      </c>
      <c r="E1457" s="21">
        <v>99.548000000000002</v>
      </c>
      <c r="F1457" s="27">
        <v>0.98523339776298879</v>
      </c>
      <c r="G1457" s="8">
        <v>1773.04</v>
      </c>
      <c r="H1457" s="21">
        <v>14.468</v>
      </c>
      <c r="I1457" s="22">
        <v>0.66275767292716448</v>
      </c>
      <c r="J1457" s="21">
        <v>23.998000000000001</v>
      </c>
      <c r="K1457" s="27">
        <v>0.76524252306015994</v>
      </c>
      <c r="L1457" s="8">
        <v>2264.25</v>
      </c>
      <c r="M1457" s="21">
        <v>130.971</v>
      </c>
      <c r="N1457" s="22">
        <v>0.94250863557858378</v>
      </c>
      <c r="O1457" s="21">
        <v>179.37100000000001</v>
      </c>
      <c r="P1457" s="27">
        <v>0.95736014510480694</v>
      </c>
      <c r="Q1457" s="8">
        <v>914.75</v>
      </c>
      <c r="R1457" s="21">
        <v>74.412999999999997</v>
      </c>
      <c r="S1457" s="22">
        <v>0.77368475774589307</v>
      </c>
      <c r="T1457" s="21">
        <v>127.60299999999999</v>
      </c>
      <c r="U1457" s="27">
        <v>0.85427436186989947</v>
      </c>
      <c r="V1457" s="22"/>
      <c r="W1457" s="23"/>
      <c r="X1457" s="23"/>
      <c r="Y1457" s="23"/>
      <c r="AA1457" s="23"/>
    </row>
    <row r="1458" spans="1:27" x14ac:dyDescent="0.25">
      <c r="A1458" s="20">
        <v>37981</v>
      </c>
      <c r="B1458" s="8">
        <v>2056.08</v>
      </c>
      <c r="C1458" s="21">
        <v>93.97</v>
      </c>
      <c r="D1458" s="22">
        <v>0.98583718002517839</v>
      </c>
      <c r="E1458" s="21">
        <v>99.69</v>
      </c>
      <c r="F1458" s="27">
        <v>0.98663907634306802</v>
      </c>
      <c r="G1458" s="8">
        <v>1773.85</v>
      </c>
      <c r="H1458" s="21">
        <v>17.164000000000001</v>
      </c>
      <c r="I1458" s="22">
        <v>0.78625744388456242</v>
      </c>
      <c r="J1458" s="21">
        <v>26.693999999999999</v>
      </c>
      <c r="K1458" s="27">
        <v>0.851211773831963</v>
      </c>
      <c r="L1458" s="8">
        <v>2264.2600000000002</v>
      </c>
      <c r="M1458" s="21">
        <v>131.084</v>
      </c>
      <c r="N1458" s="22">
        <v>0.94332181922855496</v>
      </c>
      <c r="O1458" s="21">
        <v>179.48400000000001</v>
      </c>
      <c r="P1458" s="27">
        <v>0.95796321064979983</v>
      </c>
      <c r="Q1458" s="8">
        <v>915.39</v>
      </c>
      <c r="R1458" s="21">
        <v>78.688000000000002</v>
      </c>
      <c r="S1458" s="22">
        <v>0.81813266791432726</v>
      </c>
      <c r="T1458" s="21">
        <v>131.87799999999999</v>
      </c>
      <c r="U1458" s="27">
        <v>0.88289433619364788</v>
      </c>
      <c r="V1458" s="22"/>
      <c r="W1458" s="23"/>
      <c r="X1458" s="23"/>
      <c r="Y1458" s="23"/>
      <c r="AA1458" s="23"/>
    </row>
    <row r="1459" spans="1:27" x14ac:dyDescent="0.25">
      <c r="A1459" s="20">
        <v>37982</v>
      </c>
      <c r="B1459" s="8">
        <v>2056.08</v>
      </c>
      <c r="C1459" s="21">
        <v>93.97</v>
      </c>
      <c r="D1459" s="22">
        <v>0.98583718002517839</v>
      </c>
      <c r="E1459" s="21">
        <v>99.69</v>
      </c>
      <c r="F1459" s="27">
        <v>0.98663907634306802</v>
      </c>
      <c r="G1459" s="8">
        <v>1773.34</v>
      </c>
      <c r="H1459" s="21">
        <v>15.428000000000001</v>
      </c>
      <c r="I1459" s="22">
        <v>0.7067338524965644</v>
      </c>
      <c r="J1459" s="21">
        <v>24.957999999999998</v>
      </c>
      <c r="K1459" s="27">
        <v>0.79585462119029882</v>
      </c>
      <c r="L1459" s="8">
        <v>2264.5</v>
      </c>
      <c r="M1459" s="21">
        <v>133.351</v>
      </c>
      <c r="N1459" s="22">
        <v>0.95963586643638465</v>
      </c>
      <c r="O1459" s="21">
        <v>181.751</v>
      </c>
      <c r="P1459" s="27">
        <v>0.97006296697815098</v>
      </c>
      <c r="Q1459" s="8">
        <v>914.64</v>
      </c>
      <c r="R1459" s="21">
        <v>73.679000000000002</v>
      </c>
      <c r="S1459" s="22">
        <v>0.76605323352048249</v>
      </c>
      <c r="T1459" s="21">
        <v>126.869</v>
      </c>
      <c r="U1459" s="27">
        <v>0.84936047284729932</v>
      </c>
      <c r="V1459" s="22"/>
      <c r="W1459" s="23"/>
      <c r="X1459" s="23"/>
      <c r="Y1459" s="23"/>
      <c r="AA1459" s="23"/>
    </row>
    <row r="1460" spans="1:27" x14ac:dyDescent="0.25">
      <c r="A1460" s="20">
        <v>37983</v>
      </c>
      <c r="B1460" s="8">
        <v>2056.06</v>
      </c>
      <c r="C1460" s="21">
        <v>93.828000000000003</v>
      </c>
      <c r="D1460" s="22">
        <v>0.98434746118338223</v>
      </c>
      <c r="E1460" s="21">
        <v>99.548000000000002</v>
      </c>
      <c r="F1460" s="27">
        <v>0.98523339776298879</v>
      </c>
      <c r="G1460" s="8">
        <v>1773.41</v>
      </c>
      <c r="H1460" s="21">
        <v>15.672000000000001</v>
      </c>
      <c r="I1460" s="22">
        <v>0.71791113147045349</v>
      </c>
      <c r="J1460" s="21">
        <v>25.202000000000002</v>
      </c>
      <c r="K1460" s="27">
        <v>0.80363576179935003</v>
      </c>
      <c r="L1460" s="8">
        <v>2264.67</v>
      </c>
      <c r="M1460" s="21">
        <v>135.059</v>
      </c>
      <c r="N1460" s="22">
        <v>0.97192717328727685</v>
      </c>
      <c r="O1460" s="21">
        <v>183.459</v>
      </c>
      <c r="P1460" s="27">
        <v>0.97917905652264992</v>
      </c>
      <c r="Q1460" s="8">
        <v>913.7</v>
      </c>
      <c r="R1460" s="21">
        <v>67.465999999999994</v>
      </c>
      <c r="S1460" s="22">
        <v>0.70145560407569141</v>
      </c>
      <c r="T1460" s="21">
        <v>120.65600000000001</v>
      </c>
      <c r="U1460" s="27">
        <v>0.80776589499589735</v>
      </c>
      <c r="V1460" s="22"/>
      <c r="W1460" s="23"/>
      <c r="X1460" s="23"/>
      <c r="Y1460" s="23"/>
      <c r="AA1460" s="23"/>
    </row>
    <row r="1461" spans="1:27" x14ac:dyDescent="0.25">
      <c r="A1461" s="20">
        <v>37984</v>
      </c>
      <c r="B1461" s="8">
        <v>2056.06</v>
      </c>
      <c r="C1461" s="21">
        <v>93.828000000000003</v>
      </c>
      <c r="D1461" s="22">
        <v>0.98434746118338223</v>
      </c>
      <c r="E1461" s="21">
        <v>99.548000000000002</v>
      </c>
      <c r="F1461" s="27">
        <v>0.98523339776298879</v>
      </c>
      <c r="G1461" s="8">
        <v>1772.84</v>
      </c>
      <c r="H1461" s="21">
        <v>13.829000000000001</v>
      </c>
      <c r="I1461" s="22">
        <v>0.63348602840128254</v>
      </c>
      <c r="J1461" s="21">
        <v>23.359000000000002</v>
      </c>
      <c r="K1461" s="27">
        <v>0.7448662573344772</v>
      </c>
      <c r="L1461" s="8">
        <v>2264.67</v>
      </c>
      <c r="M1461" s="21">
        <v>135.059</v>
      </c>
      <c r="N1461" s="22">
        <v>0.97192717328727685</v>
      </c>
      <c r="O1461" s="21">
        <v>183.459</v>
      </c>
      <c r="P1461" s="27">
        <v>0.97917905652264992</v>
      </c>
      <c r="Q1461" s="8">
        <v>914.26</v>
      </c>
      <c r="R1461" s="21">
        <v>71.162999999999997</v>
      </c>
      <c r="S1461" s="22">
        <v>0.73989394884591386</v>
      </c>
      <c r="T1461" s="21">
        <v>124.35299999999999</v>
      </c>
      <c r="U1461" s="27">
        <v>0.8325163113912224</v>
      </c>
      <c r="V1461" s="22"/>
      <c r="W1461" s="23"/>
      <c r="X1461" s="23"/>
      <c r="Y1461" s="23"/>
      <c r="AA1461" s="23"/>
    </row>
    <row r="1462" spans="1:27" x14ac:dyDescent="0.25">
      <c r="A1462" s="20">
        <v>37985</v>
      </c>
      <c r="B1462" s="8">
        <v>2056.02</v>
      </c>
      <c r="C1462" s="21">
        <v>93.616</v>
      </c>
      <c r="D1462" s="22">
        <v>0.98212337389844728</v>
      </c>
      <c r="E1462" s="21">
        <v>99.335999999999999</v>
      </c>
      <c r="F1462" s="27">
        <v>0.98313531903976492</v>
      </c>
      <c r="G1462" s="8">
        <v>1772.17</v>
      </c>
      <c r="H1462" s="21">
        <v>11.788</v>
      </c>
      <c r="I1462" s="22">
        <v>0.53999083829592309</v>
      </c>
      <c r="J1462" s="21">
        <v>21.318000000000001</v>
      </c>
      <c r="K1462" s="27">
        <v>0.67978329046408381</v>
      </c>
      <c r="L1462" s="8">
        <v>2264.65</v>
      </c>
      <c r="M1462" s="21">
        <v>134.83099999999999</v>
      </c>
      <c r="N1462" s="22">
        <v>0.97028641335636157</v>
      </c>
      <c r="O1462" s="21">
        <v>183.23099999999999</v>
      </c>
      <c r="P1462" s="27">
        <v>0.97796218332764395</v>
      </c>
      <c r="Q1462" s="8">
        <v>915.18</v>
      </c>
      <c r="R1462" s="21">
        <v>77.284000000000006</v>
      </c>
      <c r="S1462" s="22">
        <v>0.80353503846953633</v>
      </c>
      <c r="T1462" s="21">
        <v>130.47399999999999</v>
      </c>
      <c r="U1462" s="27">
        <v>0.87349535634605657</v>
      </c>
      <c r="V1462" s="22"/>
      <c r="W1462" s="23"/>
      <c r="X1462" s="23"/>
      <c r="Y1462" s="23"/>
      <c r="AA1462" s="23"/>
    </row>
    <row r="1463" spans="1:27" x14ac:dyDescent="0.25">
      <c r="A1463" s="20">
        <v>37986</v>
      </c>
      <c r="B1463" s="8">
        <v>2056.06</v>
      </c>
      <c r="C1463" s="21">
        <v>93.828000000000003</v>
      </c>
      <c r="D1463" s="22">
        <v>0.98434746118338223</v>
      </c>
      <c r="E1463" s="21">
        <v>99.548000000000002</v>
      </c>
      <c r="F1463" s="27">
        <v>0.98523339776298879</v>
      </c>
      <c r="G1463" s="8">
        <v>1772.42</v>
      </c>
      <c r="H1463" s="21">
        <v>12.52</v>
      </c>
      <c r="I1463" s="22">
        <v>0.57352267521759048</v>
      </c>
      <c r="J1463" s="21">
        <v>22.05</v>
      </c>
      <c r="K1463" s="27">
        <v>0.70312548922606788</v>
      </c>
      <c r="L1463" s="8">
        <v>2264.62</v>
      </c>
      <c r="M1463" s="21">
        <v>134.60300000000001</v>
      </c>
      <c r="N1463" s="22">
        <v>0.96864565342544617</v>
      </c>
      <c r="O1463" s="21">
        <v>183.00299999999999</v>
      </c>
      <c r="P1463" s="27">
        <v>0.97674531013263799</v>
      </c>
      <c r="Q1463" s="8">
        <v>913.53</v>
      </c>
      <c r="R1463" s="21">
        <v>66.429000000000002</v>
      </c>
      <c r="S1463" s="22">
        <v>0.69067373674360577</v>
      </c>
      <c r="T1463" s="21">
        <v>119.619</v>
      </c>
      <c r="U1463" s="27">
        <v>0.80082328331794272</v>
      </c>
      <c r="V1463" s="22"/>
      <c r="W1463" s="23"/>
      <c r="X1463" s="23"/>
      <c r="Y1463" s="23"/>
      <c r="AA1463" s="23"/>
    </row>
    <row r="1464" spans="1:27" x14ac:dyDescent="0.25">
      <c r="A1464" s="20">
        <v>37987</v>
      </c>
      <c r="B1464" s="8">
        <v>2056.06</v>
      </c>
      <c r="C1464" s="21">
        <v>93.828000000000003</v>
      </c>
      <c r="D1464" s="22">
        <v>0.98434746118338223</v>
      </c>
      <c r="E1464" s="21">
        <v>99.548000000000002</v>
      </c>
      <c r="F1464" s="27">
        <v>0.98523339776298879</v>
      </c>
      <c r="G1464" s="8">
        <v>1771.9</v>
      </c>
      <c r="H1464" s="21">
        <v>10.978999999999999</v>
      </c>
      <c r="I1464" s="22">
        <v>0.5029317453046267</v>
      </c>
      <c r="J1464" s="21">
        <v>20.509</v>
      </c>
      <c r="K1464" s="27">
        <v>0.65398639990669483</v>
      </c>
      <c r="L1464" s="8">
        <v>2264.59</v>
      </c>
      <c r="M1464" s="21">
        <v>134.261</v>
      </c>
      <c r="N1464" s="22">
        <v>0.9661845135290732</v>
      </c>
      <c r="O1464" s="21">
        <v>182.661</v>
      </c>
      <c r="P1464" s="27">
        <v>0.97491990611113755</v>
      </c>
      <c r="Q1464" s="8">
        <v>912.39</v>
      </c>
      <c r="R1464" s="21">
        <v>59.192999999999998</v>
      </c>
      <c r="S1464" s="22">
        <v>0.61543980037429813</v>
      </c>
      <c r="T1464" s="21">
        <v>112.383</v>
      </c>
      <c r="U1464" s="27">
        <v>0.75237946113806542</v>
      </c>
      <c r="V1464" s="22"/>
      <c r="W1464" s="23"/>
      <c r="X1464" s="23"/>
      <c r="Y1464" s="23"/>
      <c r="AA1464" s="23"/>
    </row>
    <row r="1465" spans="1:27" x14ac:dyDescent="0.25">
      <c r="A1465" s="20">
        <v>37988</v>
      </c>
      <c r="B1465" s="8">
        <v>2056.0500000000002</v>
      </c>
      <c r="C1465" s="21">
        <v>93.757000000000005</v>
      </c>
      <c r="D1465" s="22">
        <v>0.98360260176248426</v>
      </c>
      <c r="E1465" s="21">
        <v>99.477000000000004</v>
      </c>
      <c r="F1465" s="27">
        <v>0.98453074827561993</v>
      </c>
      <c r="G1465" s="8">
        <v>1771.9</v>
      </c>
      <c r="H1465" s="21">
        <v>10.978999999999999</v>
      </c>
      <c r="I1465" s="22">
        <v>0.5029317453046267</v>
      </c>
      <c r="J1465" s="21">
        <v>20.509</v>
      </c>
      <c r="K1465" s="27">
        <v>0.65398639990669483</v>
      </c>
      <c r="L1465" s="8">
        <v>2264.54</v>
      </c>
      <c r="M1465" s="21">
        <v>133.80600000000001</v>
      </c>
      <c r="N1465" s="22">
        <v>0.96291018998272893</v>
      </c>
      <c r="O1465" s="21">
        <v>182.20599999999999</v>
      </c>
      <c r="P1465" s="27">
        <v>0.97249143654464432</v>
      </c>
      <c r="Q1465" s="8">
        <v>910.34</v>
      </c>
      <c r="R1465" s="21">
        <v>46.953000000000003</v>
      </c>
      <c r="S1465" s="22">
        <v>0.48817841547099189</v>
      </c>
      <c r="T1465" s="21">
        <v>100.143</v>
      </c>
      <c r="U1465" s="27">
        <v>0.67043635611164687</v>
      </c>
      <c r="V1465" s="22"/>
      <c r="W1465" s="23"/>
      <c r="X1465" s="23"/>
      <c r="Y1465" s="23"/>
      <c r="AA1465" s="23"/>
    </row>
    <row r="1466" spans="1:27" x14ac:dyDescent="0.25">
      <c r="A1466" s="20">
        <v>37989</v>
      </c>
      <c r="B1466" s="8">
        <v>2056.02</v>
      </c>
      <c r="C1466" s="21">
        <v>93.616</v>
      </c>
      <c r="D1466" s="22">
        <v>0.98212337389844728</v>
      </c>
      <c r="E1466" s="21">
        <v>99.335999999999999</v>
      </c>
      <c r="F1466" s="27">
        <v>0.98313531903976492</v>
      </c>
      <c r="G1466" s="8">
        <v>1772.48</v>
      </c>
      <c r="H1466" s="21">
        <v>12.712999999999999</v>
      </c>
      <c r="I1466" s="22">
        <v>0.58236371965185529</v>
      </c>
      <c r="J1466" s="21">
        <v>22.242999999999999</v>
      </c>
      <c r="K1466" s="27">
        <v>0.7092787300943697</v>
      </c>
      <c r="L1466" s="8">
        <v>2264.5300000000002</v>
      </c>
      <c r="M1466" s="21">
        <v>133.69200000000001</v>
      </c>
      <c r="N1466" s="22">
        <v>0.96208981001727112</v>
      </c>
      <c r="O1466" s="21">
        <v>182.09200000000001</v>
      </c>
      <c r="P1466" s="27">
        <v>0.97188309417613272</v>
      </c>
      <c r="Q1466" s="8">
        <v>908.76</v>
      </c>
      <c r="R1466" s="21">
        <v>38.109000000000002</v>
      </c>
      <c r="S1466" s="22">
        <v>0.39622582657517152</v>
      </c>
      <c r="T1466" s="21">
        <v>91.299000000000007</v>
      </c>
      <c r="U1466" s="27">
        <v>0.61122762434179478</v>
      </c>
      <c r="V1466" s="22"/>
      <c r="W1466" s="23"/>
      <c r="X1466" s="23"/>
      <c r="Y1466" s="23"/>
      <c r="AA1466" s="23"/>
    </row>
    <row r="1467" spans="1:27" x14ac:dyDescent="0.25">
      <c r="A1467" s="20">
        <v>37990</v>
      </c>
      <c r="B1467" s="8">
        <v>2056</v>
      </c>
      <c r="C1467" s="21">
        <v>93.474000000000004</v>
      </c>
      <c r="D1467" s="22">
        <v>0.98063365505665134</v>
      </c>
      <c r="E1467" s="21">
        <v>99.194000000000003</v>
      </c>
      <c r="F1467" s="27">
        <v>0.9817300200650273</v>
      </c>
      <c r="G1467" s="8">
        <v>1773.14</v>
      </c>
      <c r="H1467" s="21">
        <v>14.773999999999999</v>
      </c>
      <c r="I1467" s="22">
        <v>0.67677508016491061</v>
      </c>
      <c r="J1467" s="21">
        <v>24.303999999999998</v>
      </c>
      <c r="K1467" s="27">
        <v>0.77500013698329895</v>
      </c>
      <c r="L1467" s="8">
        <v>2264.38</v>
      </c>
      <c r="M1467" s="21">
        <v>132.21600000000001</v>
      </c>
      <c r="N1467" s="22">
        <v>0.95146804835924015</v>
      </c>
      <c r="O1467" s="21">
        <v>180.61600000000001</v>
      </c>
      <c r="P1467" s="27">
        <v>0.96400517357869742</v>
      </c>
      <c r="Q1467" s="8">
        <v>909.92</v>
      </c>
      <c r="R1467" s="21">
        <v>44.585000000000001</v>
      </c>
      <c r="S1467" s="22">
        <v>0.46355791224786858</v>
      </c>
      <c r="T1467" s="21">
        <v>97.775000000000006</v>
      </c>
      <c r="U1467" s="27">
        <v>0.65458234963338213</v>
      </c>
      <c r="V1467" s="22"/>
      <c r="W1467" s="23"/>
      <c r="X1467" s="23"/>
      <c r="Y1467" s="23"/>
      <c r="AA1467" s="23"/>
    </row>
    <row r="1468" spans="1:27" x14ac:dyDescent="0.25">
      <c r="A1468" s="20">
        <v>37991</v>
      </c>
      <c r="B1468" s="8">
        <v>2055.98</v>
      </c>
      <c r="C1468" s="21">
        <v>93.332999999999998</v>
      </c>
      <c r="D1468" s="22">
        <v>0.97915442719261436</v>
      </c>
      <c r="E1468" s="21">
        <v>99.052999999999997</v>
      </c>
      <c r="F1468" s="27">
        <v>0.98033459082917229</v>
      </c>
      <c r="G1468" s="8">
        <v>1772.42</v>
      </c>
      <c r="H1468" s="21">
        <v>12.52</v>
      </c>
      <c r="I1468" s="22">
        <v>0.57352267521759048</v>
      </c>
      <c r="J1468" s="21">
        <v>22.05</v>
      </c>
      <c r="K1468" s="27">
        <v>0.70312548922606788</v>
      </c>
      <c r="L1468" s="8">
        <v>2264.29</v>
      </c>
      <c r="M1468" s="21">
        <v>131.31</v>
      </c>
      <c r="N1468" s="22">
        <v>0.94494818652849744</v>
      </c>
      <c r="O1468" s="21">
        <v>179.71</v>
      </c>
      <c r="P1468" s="27">
        <v>0.95916953019776841</v>
      </c>
      <c r="Q1468" s="8">
        <v>911.03</v>
      </c>
      <c r="R1468" s="21">
        <v>50.997999999999998</v>
      </c>
      <c r="S1468" s="22">
        <v>0.53023497608650449</v>
      </c>
      <c r="T1468" s="21">
        <v>104.188</v>
      </c>
      <c r="U1468" s="27">
        <v>0.69751634551064889</v>
      </c>
      <c r="V1468" s="22"/>
      <c r="W1468" s="23"/>
      <c r="X1468" s="23"/>
      <c r="Y1468" s="23"/>
      <c r="AA1468" s="23"/>
    </row>
    <row r="1469" spans="1:27" x14ac:dyDescent="0.25">
      <c r="A1469" s="20">
        <v>37992</v>
      </c>
      <c r="B1469" s="8">
        <v>2055.9699999999998</v>
      </c>
      <c r="C1469" s="21">
        <v>93.262</v>
      </c>
      <c r="D1469" s="22">
        <v>0.97840956777171639</v>
      </c>
      <c r="E1469" s="21">
        <v>98.981999999999999</v>
      </c>
      <c r="F1469" s="27">
        <v>0.97963194134180342</v>
      </c>
      <c r="G1469" s="8">
        <v>1771.85</v>
      </c>
      <c r="H1469" s="21">
        <v>10.856</v>
      </c>
      <c r="I1469" s="22">
        <v>0.49729729729729727</v>
      </c>
      <c r="J1469" s="21">
        <v>20.385999999999999</v>
      </c>
      <c r="K1469" s="27">
        <v>0.65006402990775936</v>
      </c>
      <c r="L1469" s="8">
        <v>2264.29</v>
      </c>
      <c r="M1469" s="21">
        <v>131.31</v>
      </c>
      <c r="N1469" s="22">
        <v>0.94494818652849744</v>
      </c>
      <c r="O1469" s="21">
        <v>179.71</v>
      </c>
      <c r="P1469" s="27">
        <v>0.95916953019776841</v>
      </c>
      <c r="Q1469" s="8">
        <v>912.1</v>
      </c>
      <c r="R1469" s="21">
        <v>57.411999999999999</v>
      </c>
      <c r="S1469" s="22">
        <v>0.59692243709710957</v>
      </c>
      <c r="T1469" s="21">
        <v>110.602</v>
      </c>
      <c r="U1469" s="27">
        <v>0.74045610480455004</v>
      </c>
      <c r="V1469" s="22"/>
      <c r="W1469" s="23"/>
      <c r="X1469" s="23"/>
      <c r="Y1469" s="23"/>
      <c r="AA1469" s="23"/>
    </row>
    <row r="1470" spans="1:27" x14ac:dyDescent="0.25">
      <c r="A1470" s="20">
        <v>37993</v>
      </c>
      <c r="B1470" s="8">
        <v>2055.9499999999998</v>
      </c>
      <c r="C1470" s="21">
        <v>93.191999999999993</v>
      </c>
      <c r="D1470" s="22">
        <v>0.97767519932857749</v>
      </c>
      <c r="E1470" s="21">
        <v>98.912000000000006</v>
      </c>
      <c r="F1470" s="27">
        <v>0.97893916159331718</v>
      </c>
      <c r="G1470" s="8">
        <v>1771.52</v>
      </c>
      <c r="H1470" s="21">
        <v>9.9209999999999994</v>
      </c>
      <c r="I1470" s="22">
        <v>0.45446633073751719</v>
      </c>
      <c r="J1470" s="21">
        <v>19.451000000000001</v>
      </c>
      <c r="K1470" s="27">
        <v>0.62024814720303589</v>
      </c>
      <c r="L1470" s="8">
        <v>2264.3000000000002</v>
      </c>
      <c r="M1470" s="21">
        <v>131.423</v>
      </c>
      <c r="N1470" s="22">
        <v>0.94576137017846862</v>
      </c>
      <c r="O1470" s="21">
        <v>179.82300000000001</v>
      </c>
      <c r="P1470" s="27">
        <v>0.9597725957427613</v>
      </c>
      <c r="Q1470" s="8">
        <v>913.14</v>
      </c>
      <c r="R1470" s="21">
        <v>63.892000000000003</v>
      </c>
      <c r="S1470" s="22">
        <v>0.66429611145768352</v>
      </c>
      <c r="T1470" s="21">
        <v>117.08199999999999</v>
      </c>
      <c r="U1470" s="27">
        <v>0.7838384944959832</v>
      </c>
      <c r="V1470" s="22"/>
      <c r="W1470" s="23"/>
      <c r="X1470" s="23"/>
      <c r="Y1470" s="23"/>
      <c r="AA1470" s="23"/>
    </row>
    <row r="1471" spans="1:27" x14ac:dyDescent="0.25">
      <c r="A1471" s="20">
        <v>37994</v>
      </c>
      <c r="B1471" s="8">
        <v>2055.9299999999998</v>
      </c>
      <c r="C1471" s="21">
        <v>93.051000000000002</v>
      </c>
      <c r="D1471" s="22">
        <v>0.9761959714645404</v>
      </c>
      <c r="E1471" s="21">
        <v>98.771000000000001</v>
      </c>
      <c r="F1471" s="27">
        <v>0.97754373235746217</v>
      </c>
      <c r="G1471" s="8">
        <v>1771.34</v>
      </c>
      <c r="H1471" s="21">
        <v>9.4209999999999994</v>
      </c>
      <c r="I1471" s="22">
        <v>0.43156207054512136</v>
      </c>
      <c r="J1471" s="21">
        <v>18.951000000000001</v>
      </c>
      <c r="K1471" s="27">
        <v>0.60430426965201545</v>
      </c>
      <c r="L1471" s="8">
        <v>2264.14</v>
      </c>
      <c r="M1471" s="21">
        <v>129.84200000000001</v>
      </c>
      <c r="N1471" s="22">
        <v>0.93438399539435801</v>
      </c>
      <c r="O1471" s="21">
        <v>178.24199999999999</v>
      </c>
      <c r="P1471" s="27">
        <v>0.95133438956243099</v>
      </c>
      <c r="Q1471" s="8">
        <v>911.57</v>
      </c>
      <c r="R1471" s="21">
        <v>54.186999999999998</v>
      </c>
      <c r="S1471" s="22">
        <v>0.56339155749636105</v>
      </c>
      <c r="T1471" s="21">
        <v>107.377</v>
      </c>
      <c r="U1471" s="27">
        <v>0.71886634609160127</v>
      </c>
      <c r="V1471" s="22"/>
      <c r="W1471" s="23"/>
      <c r="X1471" s="23"/>
      <c r="Y1471" s="23"/>
      <c r="AA1471" s="23"/>
    </row>
    <row r="1472" spans="1:27" x14ac:dyDescent="0.25">
      <c r="A1472" s="20">
        <v>37995</v>
      </c>
      <c r="B1472" s="8">
        <v>2055.92</v>
      </c>
      <c r="C1472" s="21">
        <v>92.980999999999995</v>
      </c>
      <c r="D1472" s="22">
        <v>0.9754616030214015</v>
      </c>
      <c r="E1472" s="21">
        <v>98.700999999999993</v>
      </c>
      <c r="F1472" s="27">
        <v>0.9768505730036342</v>
      </c>
      <c r="G1472" s="8">
        <v>1772.3</v>
      </c>
      <c r="H1472" s="21">
        <v>12.167999999999999</v>
      </c>
      <c r="I1472" s="22">
        <v>0.55739807604214386</v>
      </c>
      <c r="J1472" s="21">
        <v>21.698</v>
      </c>
      <c r="K1472" s="27">
        <v>0.69190019709939821</v>
      </c>
      <c r="L1472" s="8">
        <v>2264.2399999999998</v>
      </c>
      <c r="M1472" s="21">
        <v>130.858</v>
      </c>
      <c r="N1472" s="22">
        <v>0.94169545192861259</v>
      </c>
      <c r="O1472" s="21">
        <v>179.25800000000001</v>
      </c>
      <c r="P1472" s="27">
        <v>0.95675707955981404</v>
      </c>
      <c r="Q1472" s="8">
        <v>910.93</v>
      </c>
      <c r="R1472" s="21">
        <v>50.395000000000003</v>
      </c>
      <c r="S1472" s="22">
        <v>0.52396548138906218</v>
      </c>
      <c r="T1472" s="21">
        <v>103.58499999999999</v>
      </c>
      <c r="U1472" s="27">
        <v>0.69347964849982413</v>
      </c>
      <c r="V1472" s="22"/>
      <c r="W1472" s="23"/>
      <c r="X1472" s="23"/>
      <c r="Y1472" s="23"/>
      <c r="AA1472" s="23"/>
    </row>
    <row r="1473" spans="1:27" x14ac:dyDescent="0.25">
      <c r="A1473" s="20">
        <v>37996</v>
      </c>
      <c r="B1473" s="8">
        <v>2055.9499999999998</v>
      </c>
      <c r="C1473" s="21">
        <v>93.191999999999993</v>
      </c>
      <c r="D1473" s="22">
        <v>0.97767519932857749</v>
      </c>
      <c r="E1473" s="21">
        <v>98.912000000000006</v>
      </c>
      <c r="F1473" s="27">
        <v>0.97893916159331718</v>
      </c>
      <c r="G1473" s="8">
        <v>1773.53</v>
      </c>
      <c r="H1473" s="21">
        <v>16.058</v>
      </c>
      <c r="I1473" s="22">
        <v>0.73559322033898311</v>
      </c>
      <c r="J1473" s="21">
        <v>25.588000000000001</v>
      </c>
      <c r="K1473" s="27">
        <v>0.81594346660112338</v>
      </c>
      <c r="L1473" s="8">
        <v>2264.46</v>
      </c>
      <c r="M1473" s="21">
        <v>133.01</v>
      </c>
      <c r="N1473" s="22">
        <v>0.95718192285549797</v>
      </c>
      <c r="O1473" s="21">
        <v>181.41</v>
      </c>
      <c r="P1473" s="27">
        <v>0.96824302823815211</v>
      </c>
      <c r="Q1473" s="8">
        <v>912.83</v>
      </c>
      <c r="R1473" s="21">
        <v>61.924999999999997</v>
      </c>
      <c r="S1473" s="22">
        <v>0.64384487419421921</v>
      </c>
      <c r="T1473" s="21">
        <v>115.11499999999999</v>
      </c>
      <c r="U1473" s="27">
        <v>0.77067024016940944</v>
      </c>
      <c r="V1473" s="22"/>
      <c r="W1473" s="23"/>
      <c r="X1473" s="23"/>
      <c r="Y1473" s="23"/>
      <c r="AA1473" s="23"/>
    </row>
    <row r="1474" spans="1:27" x14ac:dyDescent="0.25">
      <c r="A1474" s="20">
        <v>37997</v>
      </c>
      <c r="B1474" s="8">
        <v>2055.9299999999998</v>
      </c>
      <c r="C1474" s="21">
        <v>93.051000000000002</v>
      </c>
      <c r="D1474" s="22">
        <v>0.9761959714645404</v>
      </c>
      <c r="E1474" s="21">
        <v>98.771000000000001</v>
      </c>
      <c r="F1474" s="27">
        <v>0.97754373235746217</v>
      </c>
      <c r="G1474" s="8">
        <v>1773.5</v>
      </c>
      <c r="H1474" s="21">
        <v>15.952</v>
      </c>
      <c r="I1474" s="22">
        <v>0.73073751717819513</v>
      </c>
      <c r="J1474" s="21">
        <v>25.481999999999999</v>
      </c>
      <c r="K1474" s="27">
        <v>0.81256413753749424</v>
      </c>
      <c r="L1474" s="8">
        <v>2264.6</v>
      </c>
      <c r="M1474" s="21">
        <v>134.375</v>
      </c>
      <c r="N1474" s="22">
        <v>0.96700489349453078</v>
      </c>
      <c r="O1474" s="21">
        <v>182.77500000000001</v>
      </c>
      <c r="P1474" s="27">
        <v>0.97552843693763192</v>
      </c>
      <c r="Q1474" s="8">
        <v>911.38</v>
      </c>
      <c r="R1474" s="21">
        <v>53.043999999999997</v>
      </c>
      <c r="S1474" s="22">
        <v>0.5515075899355375</v>
      </c>
      <c r="T1474" s="21">
        <v>106.23399999999999</v>
      </c>
      <c r="U1474" s="27">
        <v>0.71121368148427255</v>
      </c>
      <c r="V1474" s="22"/>
      <c r="W1474" s="23"/>
      <c r="X1474" s="23"/>
      <c r="Y1474" s="23"/>
      <c r="AA1474" s="23"/>
    </row>
    <row r="1475" spans="1:27" x14ac:dyDescent="0.25">
      <c r="A1475" s="20">
        <v>37998</v>
      </c>
      <c r="B1475" s="8">
        <v>2055.92</v>
      </c>
      <c r="C1475" s="21">
        <v>92.980999999999995</v>
      </c>
      <c r="D1475" s="22">
        <v>0.9754616030214015</v>
      </c>
      <c r="E1475" s="21">
        <v>98.700999999999993</v>
      </c>
      <c r="F1475" s="27">
        <v>0.9768505730036342</v>
      </c>
      <c r="G1475" s="8">
        <v>1773.21</v>
      </c>
      <c r="H1475" s="21">
        <v>15.013999999999999</v>
      </c>
      <c r="I1475" s="22">
        <v>0.68776912505726062</v>
      </c>
      <c r="J1475" s="21">
        <v>24.544</v>
      </c>
      <c r="K1475" s="27">
        <v>0.78265285574954135</v>
      </c>
      <c r="L1475" s="8">
        <v>2264.6799999999998</v>
      </c>
      <c r="M1475" s="21">
        <v>135.173</v>
      </c>
      <c r="N1475" s="22">
        <v>0.97274755325273465</v>
      </c>
      <c r="O1475" s="21">
        <v>183.57300000000001</v>
      </c>
      <c r="P1475" s="27">
        <v>0.97978758734914428</v>
      </c>
      <c r="Q1475" s="8">
        <v>909.54</v>
      </c>
      <c r="R1475" s="21">
        <v>42.456000000000003</v>
      </c>
      <c r="S1475" s="22">
        <v>0.44142233312538992</v>
      </c>
      <c r="T1475" s="21">
        <v>95.646000000000001</v>
      </c>
      <c r="U1475" s="27">
        <v>0.64032942029618978</v>
      </c>
      <c r="V1475" s="22"/>
      <c r="W1475" s="23"/>
      <c r="X1475" s="23"/>
      <c r="Y1475" s="23"/>
      <c r="AA1475" s="23"/>
    </row>
    <row r="1476" spans="1:27" x14ac:dyDescent="0.25">
      <c r="A1476" s="20">
        <v>37999</v>
      </c>
      <c r="B1476" s="8">
        <v>2055.9</v>
      </c>
      <c r="C1476" s="21">
        <v>92.84</v>
      </c>
      <c r="D1476" s="22">
        <v>0.97398237515736463</v>
      </c>
      <c r="E1476" s="21">
        <v>98.56</v>
      </c>
      <c r="F1476" s="27">
        <v>0.9754551437677792</v>
      </c>
      <c r="G1476" s="8">
        <v>1773.27</v>
      </c>
      <c r="H1476" s="21">
        <v>15.186</v>
      </c>
      <c r="I1476" s="22">
        <v>0.69564819056344485</v>
      </c>
      <c r="J1476" s="21">
        <v>24.716000000000001</v>
      </c>
      <c r="K1476" s="27">
        <v>0.7881383030352368</v>
      </c>
      <c r="L1476" s="8">
        <v>2264.75</v>
      </c>
      <c r="M1476" s="21">
        <v>135.858</v>
      </c>
      <c r="N1476" s="22">
        <v>0.97767702936096723</v>
      </c>
      <c r="O1476" s="21">
        <v>184.25800000000001</v>
      </c>
      <c r="P1476" s="27">
        <v>0.98344367221566376</v>
      </c>
      <c r="Q1476" s="8">
        <v>908.81</v>
      </c>
      <c r="R1476" s="21">
        <v>38.396000000000001</v>
      </c>
      <c r="S1476" s="22">
        <v>0.39920981493033897</v>
      </c>
      <c r="T1476" s="21">
        <v>91.585999999999999</v>
      </c>
      <c r="U1476" s="27">
        <v>0.61314799476442017</v>
      </c>
      <c r="V1476" s="22"/>
      <c r="W1476" s="23"/>
      <c r="X1476" s="23"/>
      <c r="Y1476" s="23"/>
      <c r="AA1476" s="23"/>
    </row>
    <row r="1477" spans="1:27" x14ac:dyDescent="0.25">
      <c r="A1477" s="20">
        <v>38000</v>
      </c>
      <c r="B1477" s="8">
        <v>2055.88</v>
      </c>
      <c r="C1477" s="21">
        <v>92.769000000000005</v>
      </c>
      <c r="D1477" s="22">
        <v>0.97323751573646666</v>
      </c>
      <c r="E1477" s="21">
        <v>98.489000000000004</v>
      </c>
      <c r="F1477" s="27">
        <v>0.97475249428041044</v>
      </c>
      <c r="G1477" s="8">
        <v>1773.27</v>
      </c>
      <c r="H1477" s="21">
        <v>15.186</v>
      </c>
      <c r="I1477" s="22">
        <v>0.69564819056344485</v>
      </c>
      <c r="J1477" s="21">
        <v>24.716000000000001</v>
      </c>
      <c r="K1477" s="27">
        <v>0.7881383030352368</v>
      </c>
      <c r="L1477" s="8">
        <v>2264.59</v>
      </c>
      <c r="M1477" s="21">
        <v>134.261</v>
      </c>
      <c r="N1477" s="22">
        <v>0.9661845135290732</v>
      </c>
      <c r="O1477" s="21">
        <v>182.661</v>
      </c>
      <c r="P1477" s="27">
        <v>0.97491990611113755</v>
      </c>
      <c r="Q1477" s="8">
        <v>909.53</v>
      </c>
      <c r="R1477" s="21">
        <v>42.383000000000003</v>
      </c>
      <c r="S1477" s="22">
        <v>0.4406633395716365</v>
      </c>
      <c r="T1477" s="21">
        <v>95.572999999999993</v>
      </c>
      <c r="U1477" s="27">
        <v>0.63984068256558169</v>
      </c>
      <c r="V1477" s="22"/>
      <c r="W1477" s="23"/>
      <c r="X1477" s="23"/>
      <c r="Y1477" s="23"/>
      <c r="AA1477" s="23"/>
    </row>
    <row r="1478" spans="1:27" x14ac:dyDescent="0.25">
      <c r="A1478" s="20">
        <v>38001</v>
      </c>
      <c r="B1478" s="8">
        <v>2055.87</v>
      </c>
      <c r="C1478" s="21">
        <v>92.698999999999998</v>
      </c>
      <c r="D1478" s="22">
        <v>0.97250314729332776</v>
      </c>
      <c r="E1478" s="21">
        <v>98.418999999999997</v>
      </c>
      <c r="F1478" s="27">
        <v>0.97405971453192419</v>
      </c>
      <c r="G1478" s="8">
        <v>1773.12</v>
      </c>
      <c r="H1478" s="21">
        <v>14.706</v>
      </c>
      <c r="I1478" s="22">
        <v>0.67366010077874494</v>
      </c>
      <c r="J1478" s="21">
        <v>24.236000000000001</v>
      </c>
      <c r="K1478" s="27">
        <v>0.77283164243758262</v>
      </c>
      <c r="L1478" s="8">
        <v>2264.58</v>
      </c>
      <c r="M1478" s="21">
        <v>134.14699999999999</v>
      </c>
      <c r="N1478" s="22">
        <v>0.96536413356361539</v>
      </c>
      <c r="O1478" s="21">
        <v>182.547</v>
      </c>
      <c r="P1478" s="27">
        <v>0.97431156374262595</v>
      </c>
      <c r="Q1478" s="8">
        <v>908.94</v>
      </c>
      <c r="R1478" s="21">
        <v>39.116999999999997</v>
      </c>
      <c r="S1478" s="22">
        <v>0.40670617592014974</v>
      </c>
      <c r="T1478" s="21">
        <v>92.307000000000002</v>
      </c>
      <c r="U1478" s="27">
        <v>0.61797543253750231</v>
      </c>
      <c r="V1478" s="22"/>
      <c r="W1478" s="23"/>
      <c r="X1478" s="23"/>
      <c r="Y1478" s="23"/>
      <c r="AA1478" s="23"/>
    </row>
    <row r="1479" spans="1:27" x14ac:dyDescent="0.25">
      <c r="A1479" s="20">
        <v>38002</v>
      </c>
      <c r="B1479" s="8">
        <v>2055.84</v>
      </c>
      <c r="C1479" s="21">
        <v>92.489000000000004</v>
      </c>
      <c r="D1479" s="22">
        <v>0.97030004196391106</v>
      </c>
      <c r="E1479" s="21">
        <v>98.209000000000003</v>
      </c>
      <c r="F1479" s="27">
        <v>0.97198137528646533</v>
      </c>
      <c r="G1479" s="8">
        <v>1772.71</v>
      </c>
      <c r="H1479" s="21">
        <v>13.398999999999999</v>
      </c>
      <c r="I1479" s="22">
        <v>0.6137883646358222</v>
      </c>
      <c r="J1479" s="21">
        <v>22.928999999999998</v>
      </c>
      <c r="K1479" s="27">
        <v>0.73115447371799291</v>
      </c>
      <c r="L1479" s="8">
        <v>2264.54</v>
      </c>
      <c r="M1479" s="21">
        <v>133.80600000000001</v>
      </c>
      <c r="N1479" s="22">
        <v>0.96291018998272893</v>
      </c>
      <c r="O1479" s="21">
        <v>182.20599999999999</v>
      </c>
      <c r="P1479" s="27">
        <v>0.97249143654464432</v>
      </c>
      <c r="Q1479" s="8">
        <v>907.89</v>
      </c>
      <c r="R1479" s="21">
        <v>33.484000000000002</v>
      </c>
      <c r="S1479" s="22">
        <v>0.34813890621750881</v>
      </c>
      <c r="T1479" s="21">
        <v>86.674000000000007</v>
      </c>
      <c r="U1479" s="27">
        <v>0.58026424481444661</v>
      </c>
      <c r="V1479" s="22"/>
      <c r="W1479" s="23"/>
      <c r="X1479" s="23"/>
      <c r="Y1479" s="23"/>
      <c r="AA1479" s="23"/>
    </row>
    <row r="1480" spans="1:27" x14ac:dyDescent="0.25">
      <c r="A1480" s="20">
        <v>38003</v>
      </c>
      <c r="B1480" s="8">
        <v>2055.83</v>
      </c>
      <c r="C1480" s="21">
        <v>92.418000000000006</v>
      </c>
      <c r="D1480" s="22">
        <v>0.96955518254301298</v>
      </c>
      <c r="E1480" s="21">
        <v>98.138000000000005</v>
      </c>
      <c r="F1480" s="27">
        <v>0.97127872579909658</v>
      </c>
      <c r="G1480" s="8">
        <v>1772.27</v>
      </c>
      <c r="H1480" s="21">
        <v>12.071999999999999</v>
      </c>
      <c r="I1480" s="22">
        <v>0.55300045808520382</v>
      </c>
      <c r="J1480" s="21">
        <v>21.602</v>
      </c>
      <c r="K1480" s="27">
        <v>0.68883886497986735</v>
      </c>
      <c r="L1480" s="8">
        <v>2264.52</v>
      </c>
      <c r="M1480" s="21">
        <v>133.578</v>
      </c>
      <c r="N1480" s="22">
        <v>0.96126943005181353</v>
      </c>
      <c r="O1480" s="21">
        <v>181.97800000000001</v>
      </c>
      <c r="P1480" s="27">
        <v>0.97127456334963835</v>
      </c>
      <c r="Q1480" s="8">
        <v>909.2</v>
      </c>
      <c r="R1480" s="21">
        <v>40.563000000000002</v>
      </c>
      <c r="S1480" s="22">
        <v>0.42174048658764812</v>
      </c>
      <c r="T1480" s="21">
        <v>93.753</v>
      </c>
      <c r="U1480" s="27">
        <v>0.62765566711685872</v>
      </c>
      <c r="V1480" s="22"/>
      <c r="W1480" s="23"/>
      <c r="X1480" s="23"/>
      <c r="Y1480" s="23"/>
      <c r="AA1480" s="23"/>
    </row>
    <row r="1481" spans="1:27" x14ac:dyDescent="0.25">
      <c r="A1481" s="20">
        <v>38004</v>
      </c>
      <c r="B1481" s="8">
        <v>2055.79</v>
      </c>
      <c r="C1481" s="21">
        <v>92.207999999999998</v>
      </c>
      <c r="D1481" s="22">
        <v>0.96735207721359628</v>
      </c>
      <c r="E1481" s="21">
        <v>97.927999999999997</v>
      </c>
      <c r="F1481" s="27">
        <v>0.96920038655363783</v>
      </c>
      <c r="G1481" s="8">
        <v>1772.56</v>
      </c>
      <c r="H1481" s="21">
        <v>12.94</v>
      </c>
      <c r="I1481" s="22">
        <v>0.59276225377920289</v>
      </c>
      <c r="J1481" s="21">
        <v>22.47</v>
      </c>
      <c r="K1481" s="27">
        <v>0.71651805283328429</v>
      </c>
      <c r="L1481" s="8">
        <v>2264.36</v>
      </c>
      <c r="M1481" s="21">
        <v>131.989</v>
      </c>
      <c r="N1481" s="22">
        <v>0.94983448474381116</v>
      </c>
      <c r="O1481" s="21">
        <v>180.38900000000001</v>
      </c>
      <c r="P1481" s="27">
        <v>0.96279357720721015</v>
      </c>
      <c r="Q1481" s="8">
        <v>910.67</v>
      </c>
      <c r="R1481" s="21">
        <v>48.893000000000001</v>
      </c>
      <c r="S1481" s="22">
        <v>0.50834892909128715</v>
      </c>
      <c r="T1481" s="21">
        <v>102.083</v>
      </c>
      <c r="U1481" s="27">
        <v>0.68342363915589643</v>
      </c>
      <c r="V1481" s="22"/>
      <c r="W1481" s="23"/>
      <c r="X1481" s="23"/>
      <c r="Y1481" s="23"/>
      <c r="AA1481" s="23"/>
    </row>
    <row r="1482" spans="1:27" x14ac:dyDescent="0.25">
      <c r="A1482" s="20">
        <v>38005</v>
      </c>
      <c r="B1482" s="8">
        <v>2055.7800000000002</v>
      </c>
      <c r="C1482" s="21">
        <v>92.138000000000005</v>
      </c>
      <c r="D1482" s="22">
        <v>0.96661770877045738</v>
      </c>
      <c r="E1482" s="21">
        <v>97.858000000000004</v>
      </c>
      <c r="F1482" s="27">
        <v>0.96850760680515158</v>
      </c>
      <c r="G1482" s="8">
        <v>1772.27</v>
      </c>
      <c r="H1482" s="21">
        <v>12.071999999999999</v>
      </c>
      <c r="I1482" s="22">
        <v>0.55300045808520382</v>
      </c>
      <c r="J1482" s="21">
        <v>21.602</v>
      </c>
      <c r="K1482" s="27">
        <v>0.68883886497986735</v>
      </c>
      <c r="L1482" s="8">
        <v>2264.15</v>
      </c>
      <c r="M1482" s="21">
        <v>129.95500000000001</v>
      </c>
      <c r="N1482" s="22">
        <v>0.93519717904432931</v>
      </c>
      <c r="O1482" s="21">
        <v>178.35499999999999</v>
      </c>
      <c r="P1482" s="27">
        <v>0.95193745510742389</v>
      </c>
      <c r="Q1482" s="8">
        <v>911.96</v>
      </c>
      <c r="R1482" s="21">
        <v>56.563000000000002</v>
      </c>
      <c r="S1482" s="22">
        <v>0.58809523809523812</v>
      </c>
      <c r="T1482" s="21">
        <v>109.753</v>
      </c>
      <c r="U1482" s="27">
        <v>0.7347722233195767</v>
      </c>
      <c r="V1482" s="22"/>
      <c r="W1482" s="23"/>
      <c r="X1482" s="23"/>
      <c r="Y1482" s="23"/>
      <c r="AA1482" s="23"/>
    </row>
    <row r="1483" spans="1:27" x14ac:dyDescent="0.25">
      <c r="A1483" s="20">
        <v>38006</v>
      </c>
      <c r="B1483" s="8">
        <v>2055.7600000000002</v>
      </c>
      <c r="C1483" s="21">
        <v>91.998000000000005</v>
      </c>
      <c r="D1483" s="22">
        <v>0.96514897188417959</v>
      </c>
      <c r="E1483" s="21">
        <v>97.718000000000004</v>
      </c>
      <c r="F1483" s="27">
        <v>0.96712204730817908</v>
      </c>
      <c r="G1483" s="8">
        <v>1771.97</v>
      </c>
      <c r="H1483" s="21">
        <v>11.195</v>
      </c>
      <c r="I1483" s="22">
        <v>0.51282638570774164</v>
      </c>
      <c r="J1483" s="21">
        <v>20.725000000000001</v>
      </c>
      <c r="K1483" s="27">
        <v>0.66087347987676204</v>
      </c>
      <c r="L1483" s="8">
        <v>2263.9499999999998</v>
      </c>
      <c r="M1483" s="21">
        <v>128.04300000000001</v>
      </c>
      <c r="N1483" s="22">
        <v>0.92143782383419692</v>
      </c>
      <c r="O1483" s="21">
        <v>176.44300000000001</v>
      </c>
      <c r="P1483" s="27">
        <v>0.94173245533824723</v>
      </c>
      <c r="Q1483" s="8">
        <v>913.16</v>
      </c>
      <c r="R1483" s="21">
        <v>64.05</v>
      </c>
      <c r="S1483" s="22">
        <v>0.66593886462882101</v>
      </c>
      <c r="T1483" s="21">
        <v>117.24</v>
      </c>
      <c r="U1483" s="27">
        <v>0.78489665779008289</v>
      </c>
      <c r="V1483" s="22"/>
      <c r="W1483" s="23"/>
      <c r="X1483" s="23"/>
      <c r="Y1483" s="23"/>
      <c r="AA1483" s="23"/>
    </row>
    <row r="1484" spans="1:27" x14ac:dyDescent="0.25">
      <c r="A1484" s="20">
        <v>38007</v>
      </c>
      <c r="B1484" s="8">
        <v>2055.7399999999998</v>
      </c>
      <c r="C1484" s="21">
        <v>91.858000000000004</v>
      </c>
      <c r="D1484" s="22">
        <v>0.96368023499790179</v>
      </c>
      <c r="E1484" s="21">
        <v>97.578000000000003</v>
      </c>
      <c r="F1484" s="27">
        <v>0.96573648781120658</v>
      </c>
      <c r="G1484" s="8">
        <v>1772.74</v>
      </c>
      <c r="H1484" s="21">
        <v>13.497999999999999</v>
      </c>
      <c r="I1484" s="22">
        <v>0.61832340815391662</v>
      </c>
      <c r="J1484" s="21">
        <v>23.027999999999999</v>
      </c>
      <c r="K1484" s="27">
        <v>0.73431120492075319</v>
      </c>
      <c r="L1484" s="8">
        <v>2263.73</v>
      </c>
      <c r="M1484" s="21">
        <v>125.91500000000001</v>
      </c>
      <c r="N1484" s="22">
        <v>0.90612406447898675</v>
      </c>
      <c r="O1484" s="21">
        <v>174.315</v>
      </c>
      <c r="P1484" s="27">
        <v>0.93037465808822006</v>
      </c>
      <c r="Q1484" s="8">
        <v>911.77</v>
      </c>
      <c r="R1484" s="21">
        <v>55.411000000000001</v>
      </c>
      <c r="S1484" s="22">
        <v>0.5761176959866916</v>
      </c>
      <c r="T1484" s="21">
        <v>108.601</v>
      </c>
      <c r="U1484" s="27">
        <v>0.72706077186257578</v>
      </c>
      <c r="V1484" s="22"/>
      <c r="W1484" s="23"/>
      <c r="X1484" s="23"/>
      <c r="Y1484" s="23"/>
      <c r="AA1484" s="23"/>
    </row>
    <row r="1485" spans="1:27" x14ac:dyDescent="0.25">
      <c r="A1485" s="20">
        <v>38008</v>
      </c>
      <c r="B1485" s="8">
        <v>2055.6999999999998</v>
      </c>
      <c r="C1485" s="21">
        <v>91.649000000000001</v>
      </c>
      <c r="D1485" s="22">
        <v>0.96148762064624427</v>
      </c>
      <c r="E1485" s="21">
        <v>97.369</v>
      </c>
      <c r="F1485" s="27">
        <v>0.96366801830463034</v>
      </c>
      <c r="G1485" s="8">
        <v>1773.42</v>
      </c>
      <c r="H1485" s="21">
        <v>15.707000000000001</v>
      </c>
      <c r="I1485" s="22">
        <v>0.71951442968392121</v>
      </c>
      <c r="J1485" s="21">
        <v>25.236999999999998</v>
      </c>
      <c r="K1485" s="27">
        <v>0.80475119723403321</v>
      </c>
      <c r="L1485" s="8">
        <v>2263.5100000000002</v>
      </c>
      <c r="M1485" s="21">
        <v>123.79900000000001</v>
      </c>
      <c r="N1485" s="22">
        <v>0.89089666090961417</v>
      </c>
      <c r="O1485" s="21">
        <v>172.19900000000001</v>
      </c>
      <c r="P1485" s="27">
        <v>0.91908093655234846</v>
      </c>
      <c r="Q1485" s="8">
        <v>910.43</v>
      </c>
      <c r="R1485" s="21">
        <v>47.473999999999997</v>
      </c>
      <c r="S1485" s="22">
        <v>0.49359534206695777</v>
      </c>
      <c r="T1485" s="21">
        <v>100.664</v>
      </c>
      <c r="U1485" s="27">
        <v>0.67392437585886433</v>
      </c>
      <c r="V1485" s="22"/>
      <c r="W1485" s="23"/>
      <c r="X1485" s="23"/>
      <c r="Y1485" s="23"/>
      <c r="AA1485" s="23"/>
    </row>
    <row r="1486" spans="1:27" x14ac:dyDescent="0.25">
      <c r="A1486" s="20">
        <v>38009</v>
      </c>
      <c r="B1486" s="8">
        <v>2055.6799999999998</v>
      </c>
      <c r="C1486" s="21">
        <v>91.51</v>
      </c>
      <c r="D1486" s="22">
        <v>0.96002937473772554</v>
      </c>
      <c r="E1486" s="21">
        <v>97.23</v>
      </c>
      <c r="F1486" s="27">
        <v>0.96229232854654034</v>
      </c>
      <c r="G1486" s="8">
        <v>1773.25</v>
      </c>
      <c r="H1486" s="21">
        <v>15.151999999999999</v>
      </c>
      <c r="I1486" s="22">
        <v>0.69409070087036184</v>
      </c>
      <c r="J1486" s="21">
        <v>24.681999999999999</v>
      </c>
      <c r="K1486" s="27">
        <v>0.78705344422979384</v>
      </c>
      <c r="L1486" s="8">
        <v>2263.29</v>
      </c>
      <c r="M1486" s="21">
        <v>121.694</v>
      </c>
      <c r="N1486" s="22">
        <v>0.8757484168105929</v>
      </c>
      <c r="O1486" s="21">
        <v>170.09399999999999</v>
      </c>
      <c r="P1486" s="27">
        <v>0.90784582544913084</v>
      </c>
      <c r="Q1486" s="8">
        <v>910.79</v>
      </c>
      <c r="R1486" s="21">
        <v>49.567999999999998</v>
      </c>
      <c r="S1486" s="22">
        <v>0.51536702017051361</v>
      </c>
      <c r="T1486" s="21">
        <v>102.758</v>
      </c>
      <c r="U1486" s="27">
        <v>0.68794215779736789</v>
      </c>
      <c r="V1486" s="22"/>
      <c r="W1486" s="23"/>
      <c r="X1486" s="23"/>
      <c r="Y1486" s="23"/>
      <c r="AA1486" s="23"/>
    </row>
    <row r="1487" spans="1:27" x14ac:dyDescent="0.25">
      <c r="A1487" s="20">
        <v>38010</v>
      </c>
      <c r="B1487" s="8">
        <v>2055.66</v>
      </c>
      <c r="C1487" s="21">
        <v>91.37</v>
      </c>
      <c r="D1487" s="22">
        <v>0.95856063785144774</v>
      </c>
      <c r="E1487" s="21">
        <v>97.09</v>
      </c>
      <c r="F1487" s="27">
        <v>0.96090638944422624</v>
      </c>
      <c r="G1487" s="8">
        <v>1772.88</v>
      </c>
      <c r="H1487" s="21">
        <v>13.93</v>
      </c>
      <c r="I1487" s="22">
        <v>0.63811268896014661</v>
      </c>
      <c r="J1487" s="21">
        <v>23.46</v>
      </c>
      <c r="K1487" s="27">
        <v>0.7480865879260572</v>
      </c>
      <c r="L1487" s="8">
        <v>2263.16</v>
      </c>
      <c r="M1487" s="21">
        <v>120.48</v>
      </c>
      <c r="N1487" s="22">
        <v>0.86701208981001732</v>
      </c>
      <c r="O1487" s="21">
        <v>168.88</v>
      </c>
      <c r="P1487" s="27">
        <v>0.9013662630841478</v>
      </c>
      <c r="Q1487" s="8">
        <v>911.86</v>
      </c>
      <c r="R1487" s="21">
        <v>55.948</v>
      </c>
      <c r="S1487" s="22">
        <v>0.58170097733416504</v>
      </c>
      <c r="T1487" s="21">
        <v>109.13800000000001</v>
      </c>
      <c r="U1487" s="27">
        <v>0.73065599115919555</v>
      </c>
      <c r="V1487" s="22"/>
      <c r="W1487" s="23"/>
      <c r="X1487" s="23"/>
      <c r="Y1487" s="23"/>
      <c r="AA1487" s="23"/>
    </row>
    <row r="1488" spans="1:27" x14ac:dyDescent="0.25">
      <c r="A1488" s="20">
        <v>38011</v>
      </c>
      <c r="B1488" s="8">
        <v>2055.66</v>
      </c>
      <c r="C1488" s="21">
        <v>91.37</v>
      </c>
      <c r="D1488" s="22">
        <v>0.95856063785144774</v>
      </c>
      <c r="E1488" s="21">
        <v>97.09</v>
      </c>
      <c r="F1488" s="27">
        <v>0.96090638944422624</v>
      </c>
      <c r="G1488" s="8">
        <v>1773.49</v>
      </c>
      <c r="H1488" s="21">
        <v>15.917</v>
      </c>
      <c r="I1488" s="22">
        <v>0.72913421896472741</v>
      </c>
      <c r="J1488" s="21">
        <v>25.446999999999999</v>
      </c>
      <c r="K1488" s="27">
        <v>0.81144747903764147</v>
      </c>
      <c r="L1488" s="8">
        <v>2263.0500000000002</v>
      </c>
      <c r="M1488" s="21">
        <v>119.379</v>
      </c>
      <c r="N1488" s="22">
        <v>0.85908894645941269</v>
      </c>
      <c r="O1488" s="21">
        <v>167.779</v>
      </c>
      <c r="P1488" s="27">
        <v>0.89548995472214044</v>
      </c>
      <c r="Q1488" s="8">
        <v>909.77</v>
      </c>
      <c r="R1488" s="21">
        <v>43.701999999999998</v>
      </c>
      <c r="S1488" s="22">
        <v>0.45437720939904347</v>
      </c>
      <c r="T1488" s="21">
        <v>96.891999999999996</v>
      </c>
      <c r="U1488" s="27">
        <v>0.64867138953300829</v>
      </c>
      <c r="V1488" s="22"/>
      <c r="W1488" s="23"/>
      <c r="X1488" s="23"/>
      <c r="Y1488" s="23"/>
      <c r="AA1488" s="23"/>
    </row>
    <row r="1489" spans="1:27" x14ac:dyDescent="0.25">
      <c r="A1489" s="20">
        <v>38012</v>
      </c>
      <c r="B1489" s="8">
        <v>2055.61</v>
      </c>
      <c r="C1489" s="21">
        <v>91.091999999999999</v>
      </c>
      <c r="D1489" s="22">
        <v>0.95564414603441039</v>
      </c>
      <c r="E1489" s="21">
        <v>96.811999999999998</v>
      </c>
      <c r="F1489" s="27">
        <v>0.95815500992804625</v>
      </c>
      <c r="G1489" s="8">
        <v>1773.02</v>
      </c>
      <c r="H1489" s="21">
        <v>14.4</v>
      </c>
      <c r="I1489" s="22">
        <v>0.65964269354099858</v>
      </c>
      <c r="J1489" s="21">
        <v>23.93</v>
      </c>
      <c r="K1489" s="27">
        <v>0.7630740285144435</v>
      </c>
      <c r="L1489" s="8">
        <v>2262.9899999999998</v>
      </c>
      <c r="M1489" s="21">
        <v>118.83</v>
      </c>
      <c r="N1489" s="22">
        <v>0.85513816925734021</v>
      </c>
      <c r="O1489" s="21">
        <v>167.23</v>
      </c>
      <c r="P1489" s="27">
        <v>0.89255981000540618</v>
      </c>
      <c r="Q1489" s="8">
        <v>910.79</v>
      </c>
      <c r="R1489" s="21">
        <v>49.567999999999998</v>
      </c>
      <c r="S1489" s="22">
        <v>0.51536702017051361</v>
      </c>
      <c r="T1489" s="21">
        <v>102.758</v>
      </c>
      <c r="U1489" s="27">
        <v>0.68794215779736789</v>
      </c>
      <c r="V1489" s="22"/>
      <c r="W1489" s="23"/>
      <c r="X1489" s="23"/>
      <c r="Y1489" s="23"/>
      <c r="AA1489" s="23"/>
    </row>
    <row r="1490" spans="1:27" x14ac:dyDescent="0.25">
      <c r="A1490" s="20">
        <v>38013</v>
      </c>
      <c r="B1490" s="8">
        <v>2055.6</v>
      </c>
      <c r="C1490" s="21">
        <v>91.022999999999996</v>
      </c>
      <c r="D1490" s="22">
        <v>0.95492026856903056</v>
      </c>
      <c r="E1490" s="21">
        <v>96.742999999999995</v>
      </c>
      <c r="F1490" s="27">
        <v>0.95747209991844251</v>
      </c>
      <c r="G1490" s="8">
        <v>1772.83</v>
      </c>
      <c r="H1490" s="21">
        <v>13.795999999999999</v>
      </c>
      <c r="I1490" s="22">
        <v>0.63197434722858459</v>
      </c>
      <c r="J1490" s="21">
        <v>23.326000000000001</v>
      </c>
      <c r="K1490" s="27">
        <v>0.74381319822344405</v>
      </c>
      <c r="L1490" s="8">
        <v>2262.7600000000002</v>
      </c>
      <c r="M1490" s="21">
        <v>116.64100000000001</v>
      </c>
      <c r="N1490" s="22">
        <v>0.83938543465745541</v>
      </c>
      <c r="O1490" s="21">
        <v>165.041</v>
      </c>
      <c r="P1490" s="27">
        <v>0.88087635736108283</v>
      </c>
      <c r="Q1490" s="8">
        <v>911.55</v>
      </c>
      <c r="R1490" s="21">
        <v>54.11</v>
      </c>
      <c r="S1490" s="22">
        <v>0.56259097525473067</v>
      </c>
      <c r="T1490" s="21">
        <v>107.3</v>
      </c>
      <c r="U1490" s="27">
        <v>0.71834994396114737</v>
      </c>
      <c r="V1490" s="22"/>
      <c r="W1490" s="23"/>
      <c r="X1490" s="23"/>
      <c r="Y1490" s="23"/>
      <c r="AA1490" s="23"/>
    </row>
    <row r="1491" spans="1:27" x14ac:dyDescent="0.25">
      <c r="A1491" s="20">
        <v>38014</v>
      </c>
      <c r="B1491" s="8">
        <v>2055.58</v>
      </c>
      <c r="C1491" s="21">
        <v>90.884</v>
      </c>
      <c r="D1491" s="22">
        <v>0.95346202266051205</v>
      </c>
      <c r="E1491" s="21">
        <v>96.603999999999999</v>
      </c>
      <c r="F1491" s="27">
        <v>0.95609641016035263</v>
      </c>
      <c r="G1491" s="8">
        <v>1772.63</v>
      </c>
      <c r="H1491" s="21">
        <v>13.169</v>
      </c>
      <c r="I1491" s="22">
        <v>0.60325240494732013</v>
      </c>
      <c r="J1491" s="21">
        <v>22.699000000000002</v>
      </c>
      <c r="K1491" s="27">
        <v>0.72381975189584891</v>
      </c>
      <c r="L1491" s="8">
        <v>2262.54</v>
      </c>
      <c r="M1491" s="21">
        <v>114.681</v>
      </c>
      <c r="N1491" s="22">
        <v>0.8252806563039724</v>
      </c>
      <c r="O1491" s="21">
        <v>163.08099999999999</v>
      </c>
      <c r="P1491" s="27">
        <v>0.87041524319326702</v>
      </c>
      <c r="Q1491" s="8">
        <v>912.7</v>
      </c>
      <c r="R1491" s="21">
        <v>61.142000000000003</v>
      </c>
      <c r="S1491" s="22">
        <v>0.63570388854231652</v>
      </c>
      <c r="T1491" s="21">
        <v>114.33199999999999</v>
      </c>
      <c r="U1491" s="27">
        <v>0.76542783639864109</v>
      </c>
      <c r="V1491" s="22"/>
      <c r="W1491" s="23"/>
      <c r="X1491" s="23"/>
      <c r="Y1491" s="23"/>
      <c r="AA1491" s="23"/>
    </row>
    <row r="1492" spans="1:27" x14ac:dyDescent="0.25">
      <c r="A1492" s="20">
        <v>38015</v>
      </c>
      <c r="B1492" s="8">
        <v>2055.5500000000002</v>
      </c>
      <c r="C1492" s="21">
        <v>90.745000000000005</v>
      </c>
      <c r="D1492" s="22">
        <v>0.95200377675199332</v>
      </c>
      <c r="E1492" s="21">
        <v>96.465000000000003</v>
      </c>
      <c r="F1492" s="27">
        <v>0.95472072040226263</v>
      </c>
      <c r="G1492" s="8">
        <v>1772.75</v>
      </c>
      <c r="H1492" s="21">
        <v>13.531000000000001</v>
      </c>
      <c r="I1492" s="22">
        <v>0.6198350893266148</v>
      </c>
      <c r="J1492" s="21">
        <v>23.061</v>
      </c>
      <c r="K1492" s="27">
        <v>0.73536304096661675</v>
      </c>
      <c r="L1492" s="8">
        <v>2262.4499999999998</v>
      </c>
      <c r="M1492" s="21">
        <v>113.813</v>
      </c>
      <c r="N1492" s="22">
        <v>0.81903425446171563</v>
      </c>
      <c r="O1492" s="21">
        <v>162.21299999999999</v>
      </c>
      <c r="P1492" s="27">
        <v>0.86578238060184187</v>
      </c>
      <c r="Q1492" s="8">
        <v>913.68</v>
      </c>
      <c r="R1492" s="21">
        <v>67.385999999999996</v>
      </c>
      <c r="S1492" s="22">
        <v>0.70062383031815345</v>
      </c>
      <c r="T1492" s="21">
        <v>120.57599999999999</v>
      </c>
      <c r="U1492" s="27">
        <v>0.80722989724888605</v>
      </c>
      <c r="V1492" s="22"/>
      <c r="W1492" s="23"/>
      <c r="X1492" s="23"/>
      <c r="Y1492" s="23"/>
      <c r="AA1492" s="23"/>
    </row>
    <row r="1493" spans="1:27" x14ac:dyDescent="0.25">
      <c r="A1493" s="20">
        <v>38016</v>
      </c>
      <c r="B1493" s="8">
        <v>2055.52</v>
      </c>
      <c r="C1493" s="21">
        <v>90.537000000000006</v>
      </c>
      <c r="D1493" s="22">
        <v>0.94982165337809488</v>
      </c>
      <c r="E1493" s="21">
        <v>96.257000000000005</v>
      </c>
      <c r="F1493" s="27">
        <v>0.95266250023991061</v>
      </c>
      <c r="G1493" s="8">
        <v>1771.96</v>
      </c>
      <c r="H1493" s="21">
        <v>11.164</v>
      </c>
      <c r="I1493" s="22">
        <v>0.51140632157581312</v>
      </c>
      <c r="J1493" s="21">
        <v>20.693999999999999</v>
      </c>
      <c r="K1493" s="27">
        <v>0.65988524321971809</v>
      </c>
      <c r="L1493" s="8">
        <v>2262.1999999999998</v>
      </c>
      <c r="M1493" s="21">
        <v>111.544</v>
      </c>
      <c r="N1493" s="22">
        <v>0.80270581462291302</v>
      </c>
      <c r="O1493" s="21">
        <v>159.94399999999999</v>
      </c>
      <c r="P1493" s="27">
        <v>0.85367207062645334</v>
      </c>
      <c r="Q1493" s="8">
        <v>914.61</v>
      </c>
      <c r="R1493" s="21">
        <v>73.433999999999997</v>
      </c>
      <c r="S1493" s="22">
        <v>0.7635059263880225</v>
      </c>
      <c r="T1493" s="21">
        <v>126.624</v>
      </c>
      <c r="U1493" s="27">
        <v>0.84772020447311214</v>
      </c>
      <c r="V1493" s="22"/>
      <c r="W1493" s="23"/>
      <c r="X1493" s="23"/>
      <c r="Y1493" s="23"/>
      <c r="AA1493" s="23"/>
    </row>
    <row r="1494" spans="1:27" x14ac:dyDescent="0.25">
      <c r="A1494" s="20">
        <v>38017</v>
      </c>
      <c r="B1494" s="8">
        <v>2055.4699999999998</v>
      </c>
      <c r="C1494" s="21">
        <v>90.260999999999996</v>
      </c>
      <c r="D1494" s="22">
        <v>0.94692614351657567</v>
      </c>
      <c r="E1494" s="21">
        <v>95.980999999999995</v>
      </c>
      <c r="F1494" s="27">
        <v>0.94993086020149575</v>
      </c>
      <c r="G1494" s="8">
        <v>1772.64</v>
      </c>
      <c r="H1494" s="21">
        <v>13.201000000000001</v>
      </c>
      <c r="I1494" s="22">
        <v>0.60471827759963359</v>
      </c>
      <c r="J1494" s="21">
        <v>22.731000000000002</v>
      </c>
      <c r="K1494" s="27">
        <v>0.72484101131247225</v>
      </c>
      <c r="L1494" s="8">
        <v>2262.12</v>
      </c>
      <c r="M1494" s="21">
        <v>110.791</v>
      </c>
      <c r="N1494" s="22">
        <v>0.79728698906160056</v>
      </c>
      <c r="O1494" s="21">
        <v>159.191</v>
      </c>
      <c r="P1494" s="27">
        <v>0.84965301568504126</v>
      </c>
      <c r="Q1494" s="8">
        <v>912.79</v>
      </c>
      <c r="R1494" s="21">
        <v>61.69</v>
      </c>
      <c r="S1494" s="22">
        <v>0.64140153878145145</v>
      </c>
      <c r="T1494" s="21">
        <v>114.88</v>
      </c>
      <c r="U1494" s="27">
        <v>0.76909682742818275</v>
      </c>
      <c r="V1494" s="22"/>
      <c r="W1494" s="23"/>
      <c r="X1494" s="23"/>
      <c r="Y1494" s="23"/>
      <c r="AA1494" s="23"/>
    </row>
    <row r="1495" spans="1:27" x14ac:dyDescent="0.25">
      <c r="A1495" s="20">
        <v>38018</v>
      </c>
      <c r="B1495" s="8">
        <v>2055.35</v>
      </c>
      <c r="C1495" s="21">
        <v>89.503</v>
      </c>
      <c r="D1495" s="22">
        <v>0.93897398237515739</v>
      </c>
      <c r="E1495" s="21">
        <v>95.222999999999999</v>
      </c>
      <c r="F1495" s="27">
        <v>0.94242871983473742</v>
      </c>
      <c r="G1495" s="8">
        <v>1773.27</v>
      </c>
      <c r="H1495" s="21">
        <v>15.186</v>
      </c>
      <c r="I1495" s="22">
        <v>0.69564819056344485</v>
      </c>
      <c r="J1495" s="21">
        <v>24.716000000000001</v>
      </c>
      <c r="K1495" s="27">
        <v>0.7881383030352368</v>
      </c>
      <c r="L1495" s="8">
        <v>2262.0300000000002</v>
      </c>
      <c r="M1495" s="21">
        <v>109.931</v>
      </c>
      <c r="N1495" s="22">
        <v>0.79109815774323555</v>
      </c>
      <c r="O1495" s="21">
        <v>158.33099999999999</v>
      </c>
      <c r="P1495" s="27">
        <v>0.84506293305571412</v>
      </c>
      <c r="Q1495" s="8">
        <v>910.65</v>
      </c>
      <c r="R1495" s="21">
        <v>48.744</v>
      </c>
      <c r="S1495" s="22">
        <v>0.50679975046787273</v>
      </c>
      <c r="T1495" s="21">
        <v>101.934</v>
      </c>
      <c r="U1495" s="27">
        <v>0.68242656807812274</v>
      </c>
      <c r="V1495" s="22"/>
      <c r="W1495" s="23"/>
      <c r="X1495" s="23"/>
      <c r="Y1495" s="23"/>
      <c r="AA1495" s="23"/>
    </row>
    <row r="1496" spans="1:27" x14ac:dyDescent="0.25">
      <c r="A1496" s="20">
        <v>38019</v>
      </c>
      <c r="B1496" s="8">
        <v>2055.3000000000002</v>
      </c>
      <c r="C1496" s="21">
        <v>89.227999999999994</v>
      </c>
      <c r="D1496" s="22">
        <v>0.93608896349139736</v>
      </c>
      <c r="E1496" s="21">
        <v>94.947999999999993</v>
      </c>
      <c r="F1496" s="27">
        <v>0.93970694953520517</v>
      </c>
      <c r="G1496" s="8">
        <v>1772.58</v>
      </c>
      <c r="H1496" s="21">
        <v>13.005000000000001</v>
      </c>
      <c r="I1496" s="22">
        <v>0.59573980760421441</v>
      </c>
      <c r="J1496" s="21">
        <v>22.535</v>
      </c>
      <c r="K1496" s="27">
        <v>0.7185911482957712</v>
      </c>
      <c r="L1496" s="8">
        <v>2261.7600000000002</v>
      </c>
      <c r="M1496" s="21">
        <v>107.471</v>
      </c>
      <c r="N1496" s="22">
        <v>0.77339522164651708</v>
      </c>
      <c r="O1496" s="21">
        <v>155.87100000000001</v>
      </c>
      <c r="P1496" s="27">
        <v>0.83193325385130468</v>
      </c>
      <c r="Q1496" s="8">
        <v>911.69</v>
      </c>
      <c r="R1496" s="21">
        <v>54.951000000000001</v>
      </c>
      <c r="S1496" s="22">
        <v>0.57133499688084843</v>
      </c>
      <c r="T1496" s="21">
        <v>108.14100000000001</v>
      </c>
      <c r="U1496" s="27">
        <v>0.72398080201308301</v>
      </c>
      <c r="V1496" s="22"/>
      <c r="W1496" s="23"/>
      <c r="X1496" s="23"/>
      <c r="Y1496" s="23"/>
      <c r="AA1496" s="23"/>
    </row>
    <row r="1497" spans="1:27" x14ac:dyDescent="0.25">
      <c r="A1497" s="20">
        <v>38020</v>
      </c>
      <c r="B1497" s="8">
        <v>2055.27</v>
      </c>
      <c r="C1497" s="21">
        <v>89.022999999999996</v>
      </c>
      <c r="D1497" s="22">
        <v>0.93393831305077635</v>
      </c>
      <c r="E1497" s="21">
        <v>94.742999999999995</v>
      </c>
      <c r="F1497" s="27">
        <v>0.93767795898415907</v>
      </c>
      <c r="G1497" s="8">
        <v>1771.84</v>
      </c>
      <c r="H1497" s="21">
        <v>10.826000000000001</v>
      </c>
      <c r="I1497" s="22">
        <v>0.49592304168575352</v>
      </c>
      <c r="J1497" s="21">
        <v>20.356000000000002</v>
      </c>
      <c r="K1497" s="27">
        <v>0.64910759294512532</v>
      </c>
      <c r="L1497" s="8">
        <v>2261.4899999999998</v>
      </c>
      <c r="M1497" s="21">
        <v>105.027</v>
      </c>
      <c r="N1497" s="22">
        <v>0.75580742659758204</v>
      </c>
      <c r="O1497" s="21">
        <v>153.42699999999999</v>
      </c>
      <c r="P1497" s="27">
        <v>0.81888875765512559</v>
      </c>
      <c r="Q1497" s="8">
        <v>910.35</v>
      </c>
      <c r="R1497" s="21">
        <v>47.027999999999999</v>
      </c>
      <c r="S1497" s="22">
        <v>0.48895820336868367</v>
      </c>
      <c r="T1497" s="21">
        <v>100.218</v>
      </c>
      <c r="U1497" s="27">
        <v>0.67093777335885096</v>
      </c>
      <c r="V1497" s="22"/>
      <c r="W1497" s="23"/>
      <c r="X1497" s="23"/>
      <c r="Y1497" s="23"/>
      <c r="AA1497" s="23"/>
    </row>
    <row r="1498" spans="1:27" x14ac:dyDescent="0.25">
      <c r="A1498" s="20">
        <v>38021</v>
      </c>
      <c r="B1498" s="8">
        <v>2055.17</v>
      </c>
      <c r="C1498" s="21">
        <v>88.408000000000001</v>
      </c>
      <c r="D1498" s="22">
        <v>0.92748636172891308</v>
      </c>
      <c r="E1498" s="21">
        <v>94.128</v>
      </c>
      <c r="F1498" s="27">
        <v>0.93159136693636257</v>
      </c>
      <c r="G1498" s="8">
        <v>1770.85</v>
      </c>
      <c r="H1498" s="21">
        <v>8.1359999999999992</v>
      </c>
      <c r="I1498" s="22">
        <v>0.3726981218506642</v>
      </c>
      <c r="J1498" s="21">
        <v>17.666</v>
      </c>
      <c r="K1498" s="27">
        <v>0.56332914033978121</v>
      </c>
      <c r="L1498" s="8">
        <v>2261.21</v>
      </c>
      <c r="M1498" s="21">
        <v>102.599</v>
      </c>
      <c r="N1498" s="22">
        <v>0.73833477259643054</v>
      </c>
      <c r="O1498" s="21">
        <v>150.999</v>
      </c>
      <c r="P1498" s="27">
        <v>0.80592982138314229</v>
      </c>
      <c r="Q1498" s="8">
        <v>908.17</v>
      </c>
      <c r="R1498" s="21">
        <v>34.968000000000004</v>
      </c>
      <c r="S1498" s="22">
        <v>0.36356830941983775</v>
      </c>
      <c r="T1498" s="21">
        <v>88.158000000000001</v>
      </c>
      <c r="U1498" s="27">
        <v>0.5901992224090491</v>
      </c>
      <c r="V1498" s="22"/>
      <c r="W1498" s="23"/>
      <c r="X1498" s="23"/>
      <c r="Y1498" s="23"/>
      <c r="AA1498" s="23"/>
    </row>
    <row r="1499" spans="1:27" x14ac:dyDescent="0.25">
      <c r="A1499" s="20">
        <v>38022</v>
      </c>
      <c r="B1499" s="8">
        <v>2055.0500000000002</v>
      </c>
      <c r="C1499" s="21">
        <v>87.727999999999994</v>
      </c>
      <c r="D1499" s="22">
        <v>0.9203524968527067</v>
      </c>
      <c r="E1499" s="21">
        <v>93.447999999999993</v>
      </c>
      <c r="F1499" s="27">
        <v>0.92486134383449259</v>
      </c>
      <c r="G1499" s="8">
        <v>1769.91</v>
      </c>
      <c r="H1499" s="21">
        <v>5.8470000000000004</v>
      </c>
      <c r="I1499" s="22">
        <v>0.26784241868987635</v>
      </c>
      <c r="J1499" s="21">
        <v>15.377000000000001</v>
      </c>
      <c r="K1499" s="27">
        <v>0.49033783408269721</v>
      </c>
      <c r="L1499" s="8">
        <v>2260.94</v>
      </c>
      <c r="M1499" s="21">
        <v>100.187</v>
      </c>
      <c r="N1499" s="22">
        <v>0.7209772596430627</v>
      </c>
      <c r="O1499" s="21">
        <v>148.58699999999999</v>
      </c>
      <c r="P1499" s="27">
        <v>0.79305606811938922</v>
      </c>
      <c r="Q1499" s="8">
        <v>907.45</v>
      </c>
      <c r="R1499" s="21">
        <v>31.169</v>
      </c>
      <c r="S1499" s="22">
        <v>0.3240694531087544</v>
      </c>
      <c r="T1499" s="21">
        <v>84.358999999999995</v>
      </c>
      <c r="U1499" s="27">
        <v>0.56476526480086886</v>
      </c>
      <c r="V1499" s="22"/>
      <c r="W1499" s="23"/>
      <c r="X1499" s="23"/>
      <c r="Y1499" s="23"/>
      <c r="AA1499" s="23"/>
    </row>
    <row r="1500" spans="1:27" x14ac:dyDescent="0.25">
      <c r="A1500" s="20">
        <v>38023</v>
      </c>
      <c r="B1500" s="8">
        <v>2054.9299999999998</v>
      </c>
      <c r="C1500" s="21">
        <v>86.983999999999995</v>
      </c>
      <c r="D1500" s="22">
        <v>0.91254720939991607</v>
      </c>
      <c r="E1500" s="21">
        <v>92.703999999999994</v>
      </c>
      <c r="F1500" s="27">
        <v>0.91749813902277311</v>
      </c>
      <c r="G1500" s="8">
        <v>1769.37</v>
      </c>
      <c r="H1500" s="21">
        <v>4.6390000000000002</v>
      </c>
      <c r="I1500" s="22">
        <v>0.21250572606504811</v>
      </c>
      <c r="J1500" s="21">
        <v>14.169</v>
      </c>
      <c r="K1500" s="27">
        <v>0.45181739656586783</v>
      </c>
      <c r="L1500" s="8">
        <v>2260.64</v>
      </c>
      <c r="M1500" s="21">
        <v>97.582999999999998</v>
      </c>
      <c r="N1500" s="22">
        <v>0.70223805411629248</v>
      </c>
      <c r="O1500" s="21">
        <v>145.983</v>
      </c>
      <c r="P1500" s="27">
        <v>0.77915785726107956</v>
      </c>
      <c r="Q1500" s="8">
        <v>904.91</v>
      </c>
      <c r="R1500" s="21">
        <v>18.744</v>
      </c>
      <c r="S1500" s="22">
        <v>0.19488459139114159</v>
      </c>
      <c r="T1500" s="21">
        <v>71.933999999999997</v>
      </c>
      <c r="U1500" s="27">
        <v>0.48158302519802637</v>
      </c>
      <c r="V1500" s="22"/>
      <c r="W1500" s="23"/>
      <c r="X1500" s="23"/>
      <c r="Y1500" s="23"/>
      <c r="AA1500" s="23"/>
    </row>
    <row r="1501" spans="1:27" x14ac:dyDescent="0.25">
      <c r="A1501" s="20">
        <v>38024</v>
      </c>
      <c r="B1501" s="8">
        <v>2054.79</v>
      </c>
      <c r="C1501" s="21">
        <v>86.177000000000007</v>
      </c>
      <c r="D1501" s="22">
        <v>0.90408099034830047</v>
      </c>
      <c r="E1501" s="21">
        <v>91.897000000000006</v>
      </c>
      <c r="F1501" s="27">
        <v>0.90951124263474536</v>
      </c>
      <c r="G1501" s="8">
        <v>1770.28</v>
      </c>
      <c r="H1501" s="21">
        <v>6.7</v>
      </c>
      <c r="I1501" s="22">
        <v>0.30691708657810352</v>
      </c>
      <c r="J1501" s="21">
        <v>16.23</v>
      </c>
      <c r="K1501" s="27">
        <v>0.51753880345479708</v>
      </c>
      <c r="L1501" s="8">
        <v>2260.54</v>
      </c>
      <c r="M1501" s="21">
        <v>96.65</v>
      </c>
      <c r="N1501" s="22">
        <v>0.69552389176741514</v>
      </c>
      <c r="O1501" s="21">
        <v>145.05000000000001</v>
      </c>
      <c r="P1501" s="27">
        <v>0.77417804352330066</v>
      </c>
      <c r="Q1501" s="8">
        <v>906.17</v>
      </c>
      <c r="R1501" s="21">
        <v>24.768000000000001</v>
      </c>
      <c r="S1501" s="22">
        <v>0.25751715533374925</v>
      </c>
      <c r="T1501" s="21">
        <v>77.957999999999998</v>
      </c>
      <c r="U1501" s="27">
        <v>0.52191195675648561</v>
      </c>
      <c r="V1501" s="22"/>
      <c r="W1501" s="23"/>
      <c r="X1501" s="23"/>
      <c r="Y1501" s="23"/>
      <c r="AA1501" s="23"/>
    </row>
    <row r="1502" spans="1:27" x14ac:dyDescent="0.25">
      <c r="A1502" s="20">
        <v>38025</v>
      </c>
      <c r="B1502" s="8">
        <v>2054.6799999999998</v>
      </c>
      <c r="C1502" s="21">
        <v>85.509</v>
      </c>
      <c r="D1502" s="22">
        <v>0.8970730172052036</v>
      </c>
      <c r="E1502" s="21">
        <v>91.228999999999999</v>
      </c>
      <c r="F1502" s="27">
        <v>0.90289965639946579</v>
      </c>
      <c r="G1502" s="8">
        <v>1771.16</v>
      </c>
      <c r="H1502" s="21">
        <v>8.9280000000000008</v>
      </c>
      <c r="I1502" s="22">
        <v>0.40897846999541915</v>
      </c>
      <c r="J1502" s="21">
        <v>18.457999999999998</v>
      </c>
      <c r="K1502" s="27">
        <v>0.58858421302703345</v>
      </c>
      <c r="L1502" s="8">
        <v>2260.23</v>
      </c>
      <c r="M1502" s="21">
        <v>93.968999999999994</v>
      </c>
      <c r="N1502" s="22">
        <v>0.67623056994818653</v>
      </c>
      <c r="O1502" s="21">
        <v>142.369</v>
      </c>
      <c r="P1502" s="27">
        <v>0.75986861734649891</v>
      </c>
      <c r="Q1502" s="8">
        <v>907.62</v>
      </c>
      <c r="R1502" s="21">
        <v>32.078000000000003</v>
      </c>
      <c r="S1502" s="22">
        <v>0.33352048242877935</v>
      </c>
      <c r="T1502" s="21">
        <v>85.268000000000001</v>
      </c>
      <c r="U1502" s="27">
        <v>0.5708514327669324</v>
      </c>
      <c r="V1502" s="22"/>
      <c r="W1502" s="23"/>
      <c r="X1502" s="23"/>
      <c r="Y1502" s="23"/>
      <c r="AA1502" s="23"/>
    </row>
    <row r="1503" spans="1:27" x14ac:dyDescent="0.25">
      <c r="A1503" s="20">
        <v>38026</v>
      </c>
      <c r="B1503" s="8">
        <v>2054.5700000000002</v>
      </c>
      <c r="C1503" s="21">
        <v>84.843999999999994</v>
      </c>
      <c r="D1503" s="22">
        <v>0.89009651699538406</v>
      </c>
      <c r="E1503" s="21">
        <v>90.563999999999993</v>
      </c>
      <c r="F1503" s="27">
        <v>0.89631843859151716</v>
      </c>
      <c r="G1503" s="8">
        <v>1770.22</v>
      </c>
      <c r="H1503" s="21">
        <v>6.5679999999999996</v>
      </c>
      <c r="I1503" s="22">
        <v>0.30087036188731109</v>
      </c>
      <c r="J1503" s="21">
        <v>16.097999999999999</v>
      </c>
      <c r="K1503" s="27">
        <v>0.51332901314100354</v>
      </c>
      <c r="L1503" s="8">
        <v>2260.14</v>
      </c>
      <c r="M1503" s="21">
        <v>93.25</v>
      </c>
      <c r="N1503" s="22">
        <v>0.67105641911341396</v>
      </c>
      <c r="O1503" s="21">
        <v>141.65</v>
      </c>
      <c r="P1503" s="27">
        <v>0.75603123590051602</v>
      </c>
      <c r="Q1503" s="8">
        <v>908.8</v>
      </c>
      <c r="R1503" s="21">
        <v>38.325000000000003</v>
      </c>
      <c r="S1503" s="22">
        <v>0.39847161572052403</v>
      </c>
      <c r="T1503" s="21">
        <v>91.515000000000001</v>
      </c>
      <c r="U1503" s="27">
        <v>0.61267308923373487</v>
      </c>
      <c r="V1503" s="22"/>
      <c r="W1503" s="23"/>
      <c r="X1503" s="23"/>
      <c r="Y1503" s="23"/>
      <c r="AA1503" s="23"/>
    </row>
    <row r="1504" spans="1:27" x14ac:dyDescent="0.25">
      <c r="A1504" s="20">
        <v>38027</v>
      </c>
      <c r="B1504" s="8">
        <v>2054.4499999999998</v>
      </c>
      <c r="C1504" s="21">
        <v>84.116</v>
      </c>
      <c r="D1504" s="22">
        <v>0.88245908518673932</v>
      </c>
      <c r="E1504" s="21">
        <v>89.835999999999999</v>
      </c>
      <c r="F1504" s="27">
        <v>0.88911314960191856</v>
      </c>
      <c r="G1504" s="8">
        <v>1769.3</v>
      </c>
      <c r="H1504" s="21">
        <v>4.4960000000000004</v>
      </c>
      <c r="I1504" s="22">
        <v>0.20595510765002289</v>
      </c>
      <c r="J1504" s="21">
        <v>14.026</v>
      </c>
      <c r="K1504" s="27">
        <v>0.4472578096135662</v>
      </c>
      <c r="L1504" s="8">
        <v>2260.0100000000002</v>
      </c>
      <c r="M1504" s="21">
        <v>92.123999999999995</v>
      </c>
      <c r="N1504" s="22">
        <v>0.66295336787564774</v>
      </c>
      <c r="O1504" s="21">
        <v>140.524</v>
      </c>
      <c r="P1504" s="27">
        <v>0.75002131082869616</v>
      </c>
      <c r="Q1504" s="8">
        <v>909.74</v>
      </c>
      <c r="R1504" s="21">
        <v>43.555</v>
      </c>
      <c r="S1504" s="22">
        <v>0.45284882511956748</v>
      </c>
      <c r="T1504" s="21">
        <v>96.745000000000005</v>
      </c>
      <c r="U1504" s="27">
        <v>0.6476869979718306</v>
      </c>
      <c r="V1504" s="22"/>
      <c r="W1504" s="23"/>
      <c r="X1504" s="23"/>
      <c r="Y1504" s="23"/>
      <c r="AA1504" s="23"/>
    </row>
    <row r="1505" spans="1:27" x14ac:dyDescent="0.25">
      <c r="A1505" s="20">
        <v>38028</v>
      </c>
      <c r="B1505" s="8">
        <v>2054.3200000000002</v>
      </c>
      <c r="C1505" s="21">
        <v>83.391999999999996</v>
      </c>
      <c r="D1505" s="22">
        <v>0.87486361728913142</v>
      </c>
      <c r="E1505" s="21">
        <v>89.111999999999995</v>
      </c>
      <c r="F1505" s="27">
        <v>0.88194771917319159</v>
      </c>
      <c r="G1505" s="8">
        <v>1767.98</v>
      </c>
      <c r="H1505" s="21">
        <v>1.958</v>
      </c>
      <c r="I1505" s="22">
        <v>8.9693082913421887E-2</v>
      </c>
      <c r="J1505" s="21">
        <v>11.488</v>
      </c>
      <c r="K1505" s="27">
        <v>0.36632636427538184</v>
      </c>
      <c r="L1505" s="8">
        <v>2259.9</v>
      </c>
      <c r="M1505" s="21">
        <v>91.206000000000003</v>
      </c>
      <c r="N1505" s="22">
        <v>0.65634715025906731</v>
      </c>
      <c r="O1505" s="21">
        <v>139.60599999999999</v>
      </c>
      <c r="P1505" s="27">
        <v>0.74512178019159447</v>
      </c>
      <c r="Q1505" s="8">
        <v>910.76</v>
      </c>
      <c r="R1505" s="21">
        <v>49.417999999999999</v>
      </c>
      <c r="S1505" s="22">
        <v>0.51380744437512993</v>
      </c>
      <c r="T1505" s="21">
        <v>102.608</v>
      </c>
      <c r="U1505" s="27">
        <v>0.6869381706196328</v>
      </c>
      <c r="V1505" s="22"/>
      <c r="W1505" s="23"/>
      <c r="X1505" s="23"/>
      <c r="Y1505" s="23"/>
      <c r="AA1505" s="23"/>
    </row>
    <row r="1506" spans="1:27" x14ac:dyDescent="0.25">
      <c r="A1506" s="20">
        <v>38029</v>
      </c>
      <c r="B1506" s="8">
        <v>2054.21</v>
      </c>
      <c r="C1506" s="21">
        <v>82.738</v>
      </c>
      <c r="D1506" s="22">
        <v>0.8680025178346622</v>
      </c>
      <c r="E1506" s="21">
        <v>88.457999999999998</v>
      </c>
      <c r="F1506" s="27">
        <v>0.87547506849295098</v>
      </c>
      <c r="G1506" s="8">
        <v>1769.37</v>
      </c>
      <c r="H1506" s="21">
        <v>4.6390000000000002</v>
      </c>
      <c r="I1506" s="22">
        <v>0.21250572606504811</v>
      </c>
      <c r="J1506" s="21">
        <v>14.169</v>
      </c>
      <c r="K1506" s="27">
        <v>0.45181739656586783</v>
      </c>
      <c r="L1506" s="8">
        <v>2259.6</v>
      </c>
      <c r="M1506" s="21">
        <v>88.667000000000002</v>
      </c>
      <c r="N1506" s="22">
        <v>0.63807570523891766</v>
      </c>
      <c r="O1506" s="21">
        <v>137.06700000000001</v>
      </c>
      <c r="P1506" s="27">
        <v>0.73157033202165567</v>
      </c>
      <c r="Q1506" s="8">
        <v>908.23</v>
      </c>
      <c r="R1506" s="21">
        <v>35.268000000000001</v>
      </c>
      <c r="S1506" s="22">
        <v>0.36668746101060506</v>
      </c>
      <c r="T1506" s="21">
        <v>88.457999999999998</v>
      </c>
      <c r="U1506" s="27">
        <v>0.59220719676451938</v>
      </c>
      <c r="V1506" s="22"/>
      <c r="W1506" s="23"/>
      <c r="X1506" s="23"/>
      <c r="Y1506" s="23"/>
      <c r="AA1506" s="23"/>
    </row>
    <row r="1507" spans="1:27" x14ac:dyDescent="0.25">
      <c r="A1507" s="20">
        <v>38030</v>
      </c>
      <c r="B1507" s="8">
        <v>2054.1</v>
      </c>
      <c r="C1507" s="21">
        <v>82.087000000000003</v>
      </c>
      <c r="D1507" s="22">
        <v>0.86117289131347041</v>
      </c>
      <c r="E1507" s="21">
        <v>87.807000000000002</v>
      </c>
      <c r="F1507" s="27">
        <v>0.869032027029358</v>
      </c>
      <c r="G1507" s="8">
        <v>1770.47</v>
      </c>
      <c r="H1507" s="21">
        <v>7.1779999999999999</v>
      </c>
      <c r="I1507" s="22">
        <v>0.32881355932203393</v>
      </c>
      <c r="J1507" s="21">
        <v>16.707999999999998</v>
      </c>
      <c r="K1507" s="27">
        <v>0.53278064159846206</v>
      </c>
      <c r="L1507" s="8">
        <v>2259.29</v>
      </c>
      <c r="M1507" s="21">
        <v>86.046000000000006</v>
      </c>
      <c r="N1507" s="22">
        <v>0.61921416234887738</v>
      </c>
      <c r="O1507" s="21">
        <v>134.446</v>
      </c>
      <c r="P1507" s="27">
        <v>0.71758109595764863</v>
      </c>
      <c r="Q1507" s="8">
        <v>906.31</v>
      </c>
      <c r="R1507" s="21">
        <v>25.445</v>
      </c>
      <c r="S1507" s="22">
        <v>0.26455604075691413</v>
      </c>
      <c r="T1507" s="21">
        <v>78.635000000000005</v>
      </c>
      <c r="U1507" s="27">
        <v>0.52644430759787986</v>
      </c>
      <c r="V1507" s="22"/>
      <c r="W1507" s="23"/>
      <c r="X1507" s="23"/>
      <c r="Y1507" s="23"/>
      <c r="AA1507" s="23"/>
    </row>
    <row r="1508" spans="1:27" x14ac:dyDescent="0.25">
      <c r="A1508" s="20">
        <v>38031</v>
      </c>
      <c r="B1508" s="8">
        <v>2053.98</v>
      </c>
      <c r="C1508" s="21">
        <v>81.375</v>
      </c>
      <c r="D1508" s="22">
        <v>0.85370331514897191</v>
      </c>
      <c r="E1508" s="21">
        <v>87.094999999999999</v>
      </c>
      <c r="F1508" s="27">
        <v>0.86198541307256327</v>
      </c>
      <c r="G1508" s="8">
        <v>1771.42</v>
      </c>
      <c r="H1508" s="21">
        <v>9.6259999999999994</v>
      </c>
      <c r="I1508" s="22">
        <v>0.44095281722400365</v>
      </c>
      <c r="J1508" s="21">
        <v>19.155999999999999</v>
      </c>
      <c r="K1508" s="27">
        <v>0.61084155298357456</v>
      </c>
      <c r="L1508" s="8">
        <v>2258.98</v>
      </c>
      <c r="M1508" s="21">
        <v>83.546000000000006</v>
      </c>
      <c r="N1508" s="22">
        <v>0.60122337363270006</v>
      </c>
      <c r="O1508" s="21">
        <v>131.946</v>
      </c>
      <c r="P1508" s="27">
        <v>0.70423789385871516</v>
      </c>
      <c r="Q1508" s="8">
        <v>904.04</v>
      </c>
      <c r="R1508" s="21">
        <v>14.821999999999999</v>
      </c>
      <c r="S1508" s="22">
        <v>0.15410688292784361</v>
      </c>
      <c r="T1508" s="21">
        <v>68.012</v>
      </c>
      <c r="U1508" s="27">
        <v>0.4553260516944353</v>
      </c>
      <c r="V1508" s="22"/>
      <c r="W1508" s="23"/>
      <c r="X1508" s="23"/>
      <c r="Y1508" s="23"/>
      <c r="AA1508" s="23"/>
    </row>
    <row r="1509" spans="1:27" x14ac:dyDescent="0.25">
      <c r="A1509" s="20">
        <v>38032</v>
      </c>
      <c r="B1509" s="8">
        <v>2053.84</v>
      </c>
      <c r="C1509" s="21">
        <v>80.603999999999999</v>
      </c>
      <c r="D1509" s="22">
        <v>0.84561477129668494</v>
      </c>
      <c r="E1509" s="21">
        <v>86.323999999999998</v>
      </c>
      <c r="F1509" s="27">
        <v>0.8543545864949903</v>
      </c>
      <c r="G1509" s="8">
        <v>1772.25</v>
      </c>
      <c r="H1509" s="21">
        <v>12.009</v>
      </c>
      <c r="I1509" s="22">
        <v>0.55011452130096195</v>
      </c>
      <c r="J1509" s="21">
        <v>21.539000000000001</v>
      </c>
      <c r="K1509" s="27">
        <v>0.68683059197136975</v>
      </c>
      <c r="L1509" s="8">
        <v>2258.83</v>
      </c>
      <c r="M1509" s="21">
        <v>82.253</v>
      </c>
      <c r="N1509" s="22">
        <v>0.59191853770869318</v>
      </c>
      <c r="O1509" s="21">
        <v>130.65299999999999</v>
      </c>
      <c r="P1509" s="27">
        <v>0.69733675098618553</v>
      </c>
      <c r="Q1509" s="8">
        <v>901.25</v>
      </c>
      <c r="R1509" s="21">
        <v>3.2</v>
      </c>
      <c r="S1509" s="22">
        <v>3.3270950301517985E-2</v>
      </c>
      <c r="T1509" s="21">
        <v>56.39</v>
      </c>
      <c r="U1509" s="27">
        <v>0.3775187744449553</v>
      </c>
      <c r="V1509" s="22"/>
      <c r="W1509" s="23"/>
      <c r="X1509" s="23"/>
      <c r="Y1509" s="23"/>
      <c r="AA1509" s="23"/>
    </row>
    <row r="1510" spans="1:27" x14ac:dyDescent="0.25">
      <c r="A1510" s="20">
        <v>38033</v>
      </c>
      <c r="B1510" s="8">
        <v>2053.73</v>
      </c>
      <c r="C1510" s="21">
        <v>79.963999999999999</v>
      </c>
      <c r="D1510" s="22">
        <v>0.83890054553084348</v>
      </c>
      <c r="E1510" s="21">
        <v>85.683999999999997</v>
      </c>
      <c r="F1510" s="27">
        <v>0.84802049176444694</v>
      </c>
      <c r="G1510" s="8">
        <v>1771.37</v>
      </c>
      <c r="H1510" s="21">
        <v>9.5079999999999991</v>
      </c>
      <c r="I1510" s="22">
        <v>0.4355474118185983</v>
      </c>
      <c r="J1510" s="21">
        <v>19.038</v>
      </c>
      <c r="K1510" s="27">
        <v>0.60707940452185782</v>
      </c>
      <c r="L1510" s="8">
        <v>2258.7199999999998</v>
      </c>
      <c r="M1510" s="21">
        <v>81.361000000000004</v>
      </c>
      <c r="N1510" s="22">
        <v>0.58549942429476109</v>
      </c>
      <c r="O1510" s="21">
        <v>129.761</v>
      </c>
      <c r="P1510" s="27">
        <v>0.69257573696644947</v>
      </c>
      <c r="Q1510" s="8">
        <v>902.69</v>
      </c>
      <c r="R1510" s="21">
        <v>9.016</v>
      </c>
      <c r="S1510" s="22">
        <v>9.3740902474526919E-2</v>
      </c>
      <c r="T1510" s="21">
        <v>62.206000000000003</v>
      </c>
      <c r="U1510" s="27">
        <v>0.41645526454451209</v>
      </c>
      <c r="V1510" s="22"/>
      <c r="W1510" s="23"/>
      <c r="X1510" s="23"/>
      <c r="Y1510" s="23"/>
      <c r="AA1510" s="23"/>
    </row>
    <row r="1511" spans="1:27" x14ac:dyDescent="0.25">
      <c r="A1511" s="20">
        <v>38034</v>
      </c>
      <c r="B1511" s="8">
        <v>2053.62</v>
      </c>
      <c r="C1511" s="21">
        <v>79.328000000000003</v>
      </c>
      <c r="D1511" s="22">
        <v>0.83222828367603863</v>
      </c>
      <c r="E1511" s="21">
        <v>85.048000000000002</v>
      </c>
      <c r="F1511" s="27">
        <v>0.84172587598943371</v>
      </c>
      <c r="G1511" s="8">
        <v>1771.1</v>
      </c>
      <c r="H1511" s="21">
        <v>8.7850000000000001</v>
      </c>
      <c r="I1511" s="22">
        <v>0.40242785158039396</v>
      </c>
      <c r="J1511" s="21">
        <v>18.315000000000001</v>
      </c>
      <c r="K1511" s="27">
        <v>0.58402462607473182</v>
      </c>
      <c r="L1511" s="8">
        <v>2258.58</v>
      </c>
      <c r="M1511" s="21">
        <v>80.274000000000001</v>
      </c>
      <c r="N1511" s="22">
        <v>0.57767702936096721</v>
      </c>
      <c r="O1511" s="21">
        <v>128.67400000000001</v>
      </c>
      <c r="P1511" s="27">
        <v>0.68677405796563495</v>
      </c>
      <c r="Q1511" s="8">
        <v>904.01</v>
      </c>
      <c r="R1511" s="21">
        <v>14.693</v>
      </c>
      <c r="S1511" s="22">
        <v>0.15276564774381368</v>
      </c>
      <c r="T1511" s="21">
        <v>67.882999999999996</v>
      </c>
      <c r="U1511" s="27">
        <v>0.4544615391992558</v>
      </c>
      <c r="V1511" s="22"/>
      <c r="W1511" s="23"/>
      <c r="X1511" s="23"/>
      <c r="Y1511" s="23"/>
      <c r="AA1511" s="23"/>
    </row>
    <row r="1512" spans="1:27" x14ac:dyDescent="0.25">
      <c r="A1512" s="20">
        <v>38035</v>
      </c>
      <c r="B1512" s="8">
        <v>2053.5</v>
      </c>
      <c r="C1512" s="21">
        <v>78.632000000000005</v>
      </c>
      <c r="D1512" s="22">
        <v>0.82492656315568613</v>
      </c>
      <c r="E1512" s="21">
        <v>84.352000000000004</v>
      </c>
      <c r="F1512" s="27">
        <v>0.83483755746010135</v>
      </c>
      <c r="G1512" s="8">
        <v>1770.66</v>
      </c>
      <c r="H1512" s="21">
        <v>7.6390000000000002</v>
      </c>
      <c r="I1512" s="22">
        <v>0.34993128721942285</v>
      </c>
      <c r="J1512" s="21">
        <v>17.169</v>
      </c>
      <c r="K1512" s="27">
        <v>0.54748066187199029</v>
      </c>
      <c r="L1512" s="8">
        <v>2258.4699999999998</v>
      </c>
      <c r="M1512" s="21">
        <v>79.387</v>
      </c>
      <c r="N1512" s="22">
        <v>0.57129389752446746</v>
      </c>
      <c r="O1512" s="21">
        <v>127.78700000000001</v>
      </c>
      <c r="P1512" s="27">
        <v>0.68203999343744071</v>
      </c>
      <c r="Q1512" s="8">
        <v>905.26</v>
      </c>
      <c r="R1512" s="21">
        <v>20.401</v>
      </c>
      <c r="S1512" s="22">
        <v>0.21211270534414642</v>
      </c>
      <c r="T1512" s="21">
        <v>73.590999999999994</v>
      </c>
      <c r="U1512" s="27">
        <v>0.49267644953616946</v>
      </c>
      <c r="V1512" s="22"/>
      <c r="W1512" s="23"/>
      <c r="X1512" s="23"/>
      <c r="Y1512" s="23"/>
      <c r="AA1512" s="23"/>
    </row>
    <row r="1513" spans="1:27" x14ac:dyDescent="0.25">
      <c r="A1513" s="20">
        <v>38036</v>
      </c>
      <c r="B1513" s="8">
        <v>2053.39</v>
      </c>
      <c r="C1513" s="21">
        <v>77.94</v>
      </c>
      <c r="D1513" s="22">
        <v>0.81766680654637014</v>
      </c>
      <c r="E1513" s="21">
        <v>83.66</v>
      </c>
      <c r="F1513" s="27">
        <v>0.82798909749164074</v>
      </c>
      <c r="G1513" s="8">
        <v>1770.19</v>
      </c>
      <c r="H1513" s="21">
        <v>6.49</v>
      </c>
      <c r="I1513" s="22">
        <v>0.29729729729729731</v>
      </c>
      <c r="J1513" s="21">
        <v>16.02</v>
      </c>
      <c r="K1513" s="27">
        <v>0.51084129858601923</v>
      </c>
      <c r="L1513" s="8">
        <v>2258.39</v>
      </c>
      <c r="M1513" s="21">
        <v>78.698999999999998</v>
      </c>
      <c r="N1513" s="22">
        <v>0.56634283246977546</v>
      </c>
      <c r="O1513" s="21">
        <v>127.099</v>
      </c>
      <c r="P1513" s="27">
        <v>0.67836788964238248</v>
      </c>
      <c r="Q1513" s="8">
        <v>906.64</v>
      </c>
      <c r="R1513" s="21">
        <v>27.087</v>
      </c>
      <c r="S1513" s="22">
        <v>0.28162819713038051</v>
      </c>
      <c r="T1513" s="21">
        <v>80.277000000000001</v>
      </c>
      <c r="U1513" s="27">
        <v>0.53743744848658215</v>
      </c>
      <c r="V1513" s="22"/>
      <c r="W1513" s="23"/>
      <c r="X1513" s="23"/>
      <c r="Y1513" s="23"/>
      <c r="AA1513" s="23"/>
    </row>
    <row r="1514" spans="1:27" x14ac:dyDescent="0.25">
      <c r="A1514" s="20">
        <v>38037</v>
      </c>
      <c r="B1514" s="8">
        <v>2053.2800000000002</v>
      </c>
      <c r="C1514" s="21">
        <v>77.314999999999998</v>
      </c>
      <c r="D1514" s="22">
        <v>0.81110994544691561</v>
      </c>
      <c r="E1514" s="21">
        <v>83.034999999999997</v>
      </c>
      <c r="F1514" s="27">
        <v>0.82180342844967724</v>
      </c>
      <c r="G1514" s="8">
        <v>1770.37</v>
      </c>
      <c r="H1514" s="21">
        <v>6.9379999999999997</v>
      </c>
      <c r="I1514" s="22">
        <v>0.31781951442968392</v>
      </c>
      <c r="J1514" s="21">
        <v>16.468</v>
      </c>
      <c r="K1514" s="27">
        <v>0.52512792283221976</v>
      </c>
      <c r="L1514" s="8">
        <v>2258.34</v>
      </c>
      <c r="M1514" s="21">
        <v>78.305999999999997</v>
      </c>
      <c r="N1514" s="22">
        <v>0.56351468048359243</v>
      </c>
      <c r="O1514" s="21">
        <v>126.706</v>
      </c>
      <c r="P1514" s="27">
        <v>0.67627035229370402</v>
      </c>
      <c r="Q1514" s="8">
        <v>907.77</v>
      </c>
      <c r="R1514" s="21">
        <v>32.85</v>
      </c>
      <c r="S1514" s="22">
        <v>0.3415470991890206</v>
      </c>
      <c r="T1514" s="21">
        <v>86.04</v>
      </c>
      <c r="U1514" s="27">
        <v>0.57601891212145184</v>
      </c>
      <c r="V1514" s="22"/>
      <c r="W1514" s="23"/>
      <c r="X1514" s="23"/>
      <c r="Y1514" s="23"/>
      <c r="AA1514" s="23"/>
    </row>
    <row r="1515" spans="1:27" x14ac:dyDescent="0.25">
      <c r="A1515" s="20">
        <v>38038</v>
      </c>
      <c r="B1515" s="8">
        <v>2053.1799999999998</v>
      </c>
      <c r="C1515" s="21">
        <v>76.692999999999998</v>
      </c>
      <c r="D1515" s="22">
        <v>0.80458455728073852</v>
      </c>
      <c r="E1515" s="21">
        <v>82.412999999999997</v>
      </c>
      <c r="F1515" s="27">
        <v>0.81564736862436127</v>
      </c>
      <c r="G1515" s="8">
        <v>1770.31</v>
      </c>
      <c r="H1515" s="21">
        <v>6.7789999999999999</v>
      </c>
      <c r="I1515" s="22">
        <v>0.31053595968850206</v>
      </c>
      <c r="J1515" s="21">
        <v>16.309000000000001</v>
      </c>
      <c r="K1515" s="27">
        <v>0.52005709463902161</v>
      </c>
      <c r="L1515" s="8">
        <v>2258.06</v>
      </c>
      <c r="M1515" s="21">
        <v>76.058999999999997</v>
      </c>
      <c r="N1515" s="22">
        <v>0.54734455958549222</v>
      </c>
      <c r="O1515" s="21">
        <v>124.459</v>
      </c>
      <c r="P1515" s="27">
        <v>0.66427726318362346</v>
      </c>
      <c r="Q1515" s="8">
        <v>908.95</v>
      </c>
      <c r="R1515" s="21">
        <v>39.189</v>
      </c>
      <c r="S1515" s="22">
        <v>0.40745477230193389</v>
      </c>
      <c r="T1515" s="21">
        <v>92.379000000000005</v>
      </c>
      <c r="U1515" s="27">
        <v>0.61845725416814901</v>
      </c>
      <c r="V1515" s="22"/>
      <c r="W1515" s="23"/>
      <c r="X1515" s="23"/>
      <c r="Y1515" s="23"/>
      <c r="AA1515" s="23"/>
    </row>
    <row r="1516" spans="1:27" x14ac:dyDescent="0.25">
      <c r="A1516" s="20">
        <v>38039</v>
      </c>
      <c r="B1516" s="8">
        <v>2053.06</v>
      </c>
      <c r="C1516" s="21">
        <v>76.013000000000005</v>
      </c>
      <c r="D1516" s="22">
        <v>0.79745069240453204</v>
      </c>
      <c r="E1516" s="21">
        <v>81.733000000000004</v>
      </c>
      <c r="F1516" s="27">
        <v>0.80891734552249117</v>
      </c>
      <c r="G1516" s="8">
        <v>1771.19</v>
      </c>
      <c r="H1516" s="21">
        <v>9.0150000000000006</v>
      </c>
      <c r="I1516" s="22">
        <v>0.41296381126889603</v>
      </c>
      <c r="J1516" s="21">
        <v>18.545000000000002</v>
      </c>
      <c r="K1516" s="27">
        <v>0.59135812483170624</v>
      </c>
      <c r="L1516" s="8">
        <v>2258.0700000000002</v>
      </c>
      <c r="M1516" s="21">
        <v>76.156000000000006</v>
      </c>
      <c r="N1516" s="22">
        <v>0.54804260218767986</v>
      </c>
      <c r="O1516" s="21">
        <v>124.556</v>
      </c>
      <c r="P1516" s="27">
        <v>0.66479495726240323</v>
      </c>
      <c r="Q1516" s="8">
        <v>910.16</v>
      </c>
      <c r="R1516" s="21">
        <v>45.914000000000001</v>
      </c>
      <c r="S1516" s="22">
        <v>0.47737575379496777</v>
      </c>
      <c r="T1516" s="21">
        <v>99.103999999999999</v>
      </c>
      <c r="U1516" s="27">
        <v>0.66347991223376934</v>
      </c>
      <c r="V1516" s="22"/>
      <c r="W1516" s="23"/>
      <c r="X1516" s="23"/>
      <c r="Y1516" s="23"/>
      <c r="AA1516" s="23"/>
    </row>
    <row r="1517" spans="1:27" x14ac:dyDescent="0.25">
      <c r="A1517" s="20">
        <v>38040</v>
      </c>
      <c r="B1517" s="8">
        <v>2052.9699999999998</v>
      </c>
      <c r="C1517" s="21">
        <v>75.459999999999994</v>
      </c>
      <c r="D1517" s="22">
        <v>0.79164918170373477</v>
      </c>
      <c r="E1517" s="21">
        <v>81.180000000000007</v>
      </c>
      <c r="F1517" s="27">
        <v>0.80344419570677894</v>
      </c>
      <c r="G1517" s="8">
        <v>1772.21</v>
      </c>
      <c r="H1517" s="21">
        <v>11.882</v>
      </c>
      <c r="I1517" s="22">
        <v>0.54429683921209338</v>
      </c>
      <c r="J1517" s="21">
        <v>21.411999999999999</v>
      </c>
      <c r="K1517" s="27">
        <v>0.68278102319479494</v>
      </c>
      <c r="L1517" s="8">
        <v>2257.8200000000002</v>
      </c>
      <c r="M1517" s="21">
        <v>74.213999999999999</v>
      </c>
      <c r="N1517" s="22">
        <v>0.53406735751295342</v>
      </c>
      <c r="O1517" s="21">
        <v>122.614</v>
      </c>
      <c r="P1517" s="27">
        <v>0.65442995666582071</v>
      </c>
      <c r="Q1517" s="8">
        <v>910.42</v>
      </c>
      <c r="R1517" s="21">
        <v>47.423999999999999</v>
      </c>
      <c r="S1517" s="22">
        <v>0.49307548346849656</v>
      </c>
      <c r="T1517" s="21">
        <v>100.614</v>
      </c>
      <c r="U1517" s="27">
        <v>0.67358894501073474</v>
      </c>
      <c r="V1517" s="22"/>
      <c r="W1517" s="23"/>
      <c r="X1517" s="23"/>
      <c r="Y1517" s="23"/>
      <c r="AA1517" s="23"/>
    </row>
    <row r="1518" spans="1:27" x14ac:dyDescent="0.25">
      <c r="A1518" s="20">
        <v>38041</v>
      </c>
      <c r="B1518" s="8">
        <v>2052.88</v>
      </c>
      <c r="C1518" s="21">
        <v>74.909000000000006</v>
      </c>
      <c r="D1518" s="22">
        <v>0.78586865295845576</v>
      </c>
      <c r="E1518" s="21">
        <v>80.629000000000005</v>
      </c>
      <c r="F1518" s="27">
        <v>0.79799078536883183</v>
      </c>
      <c r="G1518" s="8">
        <v>1773.08</v>
      </c>
      <c r="H1518" s="21">
        <v>14.57</v>
      </c>
      <c r="I1518" s="22">
        <v>0.66743014200641315</v>
      </c>
      <c r="J1518" s="21">
        <v>24.1</v>
      </c>
      <c r="K1518" s="27">
        <v>0.76849465334614975</v>
      </c>
      <c r="L1518" s="8">
        <v>2257.9499999999998</v>
      </c>
      <c r="M1518" s="21">
        <v>75.183999999999997</v>
      </c>
      <c r="N1518" s="22">
        <v>0.54104778353483018</v>
      </c>
      <c r="O1518" s="21">
        <v>123.584</v>
      </c>
      <c r="P1518" s="27">
        <v>0.65960708591160189</v>
      </c>
      <c r="Q1518" s="8">
        <v>913.12</v>
      </c>
      <c r="R1518" s="21">
        <v>63.813000000000002</v>
      </c>
      <c r="S1518" s="22">
        <v>0.66347473487211472</v>
      </c>
      <c r="T1518" s="21">
        <v>117.003</v>
      </c>
      <c r="U1518" s="27">
        <v>0.78330941284893341</v>
      </c>
      <c r="V1518" s="22"/>
      <c r="W1518" s="23"/>
      <c r="X1518" s="23"/>
      <c r="Y1518" s="23"/>
      <c r="AA1518" s="23"/>
    </row>
    <row r="1519" spans="1:27" x14ac:dyDescent="0.25">
      <c r="A1519" s="20">
        <v>38042</v>
      </c>
      <c r="B1519" s="8">
        <v>2052.75</v>
      </c>
      <c r="C1519" s="21">
        <v>74.180000000000007</v>
      </c>
      <c r="D1519" s="22">
        <v>0.77822073017205207</v>
      </c>
      <c r="E1519" s="21">
        <v>79.900000000000006</v>
      </c>
      <c r="F1519" s="27">
        <v>0.79077600624569222</v>
      </c>
      <c r="G1519" s="8">
        <v>1773.79</v>
      </c>
      <c r="H1519" s="21">
        <v>16.948</v>
      </c>
      <c r="I1519" s="22">
        <v>0.77636280348144759</v>
      </c>
      <c r="J1519" s="21">
        <v>26.478000000000002</v>
      </c>
      <c r="K1519" s="27">
        <v>0.84432347079672621</v>
      </c>
      <c r="L1519" s="8">
        <v>2257.7399999999998</v>
      </c>
      <c r="M1519" s="21">
        <v>73.537000000000006</v>
      </c>
      <c r="N1519" s="22">
        <v>0.5291954519286125</v>
      </c>
      <c r="O1519" s="21">
        <v>121.937</v>
      </c>
      <c r="P1519" s="27">
        <v>0.65081665176139913</v>
      </c>
      <c r="Q1519" s="8">
        <v>914.21</v>
      </c>
      <c r="R1519" s="21">
        <v>70.838999999999999</v>
      </c>
      <c r="S1519" s="22">
        <v>0.7365252651278853</v>
      </c>
      <c r="T1519" s="21">
        <v>124.029</v>
      </c>
      <c r="U1519" s="27">
        <v>0.83034696136998531</v>
      </c>
      <c r="V1519" s="22"/>
      <c r="W1519" s="23"/>
      <c r="X1519" s="23"/>
      <c r="Y1519" s="23"/>
      <c r="AA1519" s="23"/>
    </row>
    <row r="1520" spans="1:27" x14ac:dyDescent="0.25">
      <c r="A1520" s="20">
        <v>38043</v>
      </c>
      <c r="B1520" s="8">
        <v>2052.7600000000002</v>
      </c>
      <c r="C1520" s="21">
        <v>74.239999999999995</v>
      </c>
      <c r="D1520" s="22">
        <v>0.77885018883759971</v>
      </c>
      <c r="E1520" s="21">
        <v>79.959999999999994</v>
      </c>
      <c r="F1520" s="27">
        <v>0.79136970900001147</v>
      </c>
      <c r="G1520" s="8">
        <v>1774.23</v>
      </c>
      <c r="H1520" s="21">
        <v>18.484000000000002</v>
      </c>
      <c r="I1520" s="22">
        <v>0.84672469079248736</v>
      </c>
      <c r="J1520" s="21">
        <v>28.013999999999999</v>
      </c>
      <c r="K1520" s="27">
        <v>0.89330356164405011</v>
      </c>
      <c r="L1520" s="8">
        <v>2257.54</v>
      </c>
      <c r="M1520" s="21">
        <v>71.995000000000005</v>
      </c>
      <c r="N1520" s="22">
        <v>0.51809873344847435</v>
      </c>
      <c r="O1520" s="21">
        <v>120.395</v>
      </c>
      <c r="P1520" s="27">
        <v>0.64258650319409139</v>
      </c>
      <c r="Q1520" s="8">
        <v>912.7</v>
      </c>
      <c r="R1520" s="21">
        <v>61.142000000000003</v>
      </c>
      <c r="S1520" s="22">
        <v>0.63570388854231652</v>
      </c>
      <c r="T1520" s="21">
        <v>114.33199999999999</v>
      </c>
      <c r="U1520" s="27">
        <v>0.76542783639864109</v>
      </c>
      <c r="V1520" s="22"/>
      <c r="W1520" s="23"/>
      <c r="X1520" s="23"/>
      <c r="Y1520" s="23"/>
      <c r="AA1520" s="23"/>
    </row>
    <row r="1521" spans="1:27" x14ac:dyDescent="0.25">
      <c r="A1521" s="20">
        <v>38044</v>
      </c>
      <c r="B1521" s="8">
        <v>2052.8000000000002</v>
      </c>
      <c r="C1521" s="21">
        <v>74.421999999999997</v>
      </c>
      <c r="D1521" s="22">
        <v>0.78075954678976078</v>
      </c>
      <c r="E1521" s="21">
        <v>80.141999999999996</v>
      </c>
      <c r="F1521" s="27">
        <v>0.79317093634607572</v>
      </c>
      <c r="G1521" s="8">
        <v>1773.64</v>
      </c>
      <c r="H1521" s="21">
        <v>16.446999999999999</v>
      </c>
      <c r="I1521" s="22">
        <v>0.75341273476866699</v>
      </c>
      <c r="J1521" s="21">
        <v>25.977</v>
      </c>
      <c r="K1521" s="27">
        <v>0.82834779355129595</v>
      </c>
      <c r="L1521" s="8">
        <v>2257.2800000000002</v>
      </c>
      <c r="M1521" s="21">
        <v>69.983999999999995</v>
      </c>
      <c r="N1521" s="22">
        <v>0.5036269430051814</v>
      </c>
      <c r="O1521" s="21">
        <v>118.384</v>
      </c>
      <c r="P1521" s="27">
        <v>0.63185306724111479</v>
      </c>
      <c r="Q1521" s="8">
        <v>912.21</v>
      </c>
      <c r="R1521" s="21">
        <v>58.106999999999999</v>
      </c>
      <c r="S1521" s="22">
        <v>0.60414847161572061</v>
      </c>
      <c r="T1521" s="21">
        <v>111.297</v>
      </c>
      <c r="U1521" s="27">
        <v>0.7451094873952695</v>
      </c>
      <c r="V1521" s="22"/>
      <c r="W1521" s="23"/>
      <c r="X1521" s="23"/>
      <c r="Y1521" s="23"/>
      <c r="AA1521" s="23"/>
    </row>
    <row r="1522" spans="1:27" x14ac:dyDescent="0.25">
      <c r="A1522" s="20">
        <v>38045</v>
      </c>
      <c r="B1522" s="8">
        <v>2052.8200000000002</v>
      </c>
      <c r="C1522" s="21">
        <v>74.543999999999997</v>
      </c>
      <c r="D1522" s="22">
        <v>0.78203944607637432</v>
      </c>
      <c r="E1522" s="21">
        <v>80.263999999999996</v>
      </c>
      <c r="F1522" s="27">
        <v>0.79437846093782072</v>
      </c>
      <c r="G1522" s="8">
        <v>1773.11</v>
      </c>
      <c r="H1522" s="21">
        <v>14.672000000000001</v>
      </c>
      <c r="I1522" s="22">
        <v>0.67210261108566194</v>
      </c>
      <c r="J1522" s="21">
        <v>24.202000000000002</v>
      </c>
      <c r="K1522" s="27">
        <v>0.77174800669730914</v>
      </c>
      <c r="L1522" s="8">
        <v>2257.04</v>
      </c>
      <c r="M1522" s="21">
        <v>68.174999999999997</v>
      </c>
      <c r="N1522" s="22">
        <v>0.49060880829015546</v>
      </c>
      <c r="O1522" s="21">
        <v>116.575</v>
      </c>
      <c r="P1522" s="27">
        <v>0.62219798786577851</v>
      </c>
      <c r="Q1522" s="8">
        <v>913.47</v>
      </c>
      <c r="R1522" s="21">
        <v>66.031999999999996</v>
      </c>
      <c r="S1522" s="22">
        <v>0.68654605947182368</v>
      </c>
      <c r="T1522" s="21">
        <v>119.22199999999999</v>
      </c>
      <c r="U1522" s="27">
        <v>0.79816519556609755</v>
      </c>
      <c r="V1522" s="22"/>
      <c r="W1522" s="23"/>
      <c r="X1522" s="23"/>
      <c r="Y1522" s="23"/>
      <c r="AA1522" s="23"/>
    </row>
    <row r="1523" spans="1:27" x14ac:dyDescent="0.25">
      <c r="A1523" s="20">
        <v>38046</v>
      </c>
      <c r="B1523" s="8">
        <v>2052.87</v>
      </c>
      <c r="C1523" s="21">
        <v>74.847999999999999</v>
      </c>
      <c r="D1523" s="22">
        <v>0.78522870331514893</v>
      </c>
      <c r="E1523" s="21">
        <v>80.567999999999998</v>
      </c>
      <c r="F1523" s="27">
        <v>0.79738721287563008</v>
      </c>
      <c r="G1523" s="8">
        <v>1773.23</v>
      </c>
      <c r="H1523" s="21">
        <v>15.083</v>
      </c>
      <c r="I1523" s="22">
        <v>0.69092991296381134</v>
      </c>
      <c r="J1523" s="21">
        <v>24.613</v>
      </c>
      <c r="K1523" s="27">
        <v>0.7848531499896676</v>
      </c>
      <c r="L1523" s="8">
        <v>2257.23</v>
      </c>
      <c r="M1523" s="21">
        <v>69.602000000000004</v>
      </c>
      <c r="N1523" s="22">
        <v>0.50087795048934947</v>
      </c>
      <c r="O1523" s="21">
        <v>118.002</v>
      </c>
      <c r="P1523" s="27">
        <v>0.62981432878307309</v>
      </c>
      <c r="Q1523" s="8">
        <v>912.08</v>
      </c>
      <c r="R1523" s="21">
        <v>57.334000000000003</v>
      </c>
      <c r="S1523" s="22">
        <v>0.59611145768351004</v>
      </c>
      <c r="T1523" s="21">
        <v>110.524</v>
      </c>
      <c r="U1523" s="27">
        <v>0.73993393925746165</v>
      </c>
      <c r="V1523" s="22"/>
      <c r="W1523" s="23"/>
      <c r="X1523" s="23"/>
      <c r="Y1523" s="23"/>
      <c r="AA1523" s="23"/>
    </row>
    <row r="1524" spans="1:27" x14ac:dyDescent="0.25">
      <c r="A1524" s="20">
        <v>38047</v>
      </c>
      <c r="B1524" s="8">
        <v>2052.88</v>
      </c>
      <c r="C1524" s="21">
        <v>74.909000000000006</v>
      </c>
      <c r="D1524" s="22">
        <v>0.78586865295845576</v>
      </c>
      <c r="E1524" s="21">
        <v>80.629000000000005</v>
      </c>
      <c r="F1524" s="27">
        <v>0.79799078536883183</v>
      </c>
      <c r="G1524" s="8">
        <v>1772.78</v>
      </c>
      <c r="H1524" s="21">
        <v>13.63</v>
      </c>
      <c r="I1524" s="22">
        <v>0.6243701328447091</v>
      </c>
      <c r="J1524" s="21">
        <v>23.16</v>
      </c>
      <c r="K1524" s="27">
        <v>0.73852099523454673</v>
      </c>
      <c r="L1524" s="8">
        <v>2257.29</v>
      </c>
      <c r="M1524" s="21">
        <v>70.078999999999994</v>
      </c>
      <c r="N1524" s="22">
        <v>0.50431059297639613</v>
      </c>
      <c r="O1524" s="21">
        <v>118.479</v>
      </c>
      <c r="P1524" s="27">
        <v>0.63236020767285717</v>
      </c>
      <c r="Q1524" s="8">
        <v>909.83</v>
      </c>
      <c r="R1524" s="21">
        <v>44.069000000000003</v>
      </c>
      <c r="S1524" s="22">
        <v>0.45819297151174881</v>
      </c>
      <c r="T1524" s="21">
        <v>97.259</v>
      </c>
      <c r="U1524" s="27">
        <v>0.65112775770264497</v>
      </c>
      <c r="V1524" s="22"/>
      <c r="W1524" s="23"/>
      <c r="X1524" s="23"/>
      <c r="Y1524" s="23"/>
      <c r="AA1524" s="23"/>
    </row>
    <row r="1525" spans="1:27" x14ac:dyDescent="0.25">
      <c r="A1525" s="20">
        <v>38048</v>
      </c>
      <c r="B1525" s="8">
        <v>2052.9</v>
      </c>
      <c r="C1525" s="21">
        <v>75.031999999999996</v>
      </c>
      <c r="D1525" s="22">
        <v>0.78715904322282837</v>
      </c>
      <c r="E1525" s="21">
        <v>80.751999999999995</v>
      </c>
      <c r="F1525" s="27">
        <v>0.79920817969945945</v>
      </c>
      <c r="G1525" s="8">
        <v>1772.17</v>
      </c>
      <c r="H1525" s="21">
        <v>11.788</v>
      </c>
      <c r="I1525" s="22">
        <v>0.53999083829592309</v>
      </c>
      <c r="J1525" s="21">
        <v>21.318000000000001</v>
      </c>
      <c r="K1525" s="27">
        <v>0.67978329046408381</v>
      </c>
      <c r="L1525" s="8">
        <v>2257.34</v>
      </c>
      <c r="M1525" s="21">
        <v>70.460999999999999</v>
      </c>
      <c r="N1525" s="22">
        <v>0.50705958549222796</v>
      </c>
      <c r="O1525" s="21">
        <v>118.861</v>
      </c>
      <c r="P1525" s="27">
        <v>0.63439894613089887</v>
      </c>
      <c r="Q1525" s="8">
        <v>908.61</v>
      </c>
      <c r="R1525" s="21">
        <v>37.32</v>
      </c>
      <c r="S1525" s="22">
        <v>0.38802245789145351</v>
      </c>
      <c r="T1525" s="21">
        <v>90.51</v>
      </c>
      <c r="U1525" s="27">
        <v>0.60594487665458474</v>
      </c>
      <c r="V1525" s="22"/>
      <c r="W1525" s="23"/>
      <c r="X1525" s="23"/>
      <c r="Y1525" s="23"/>
      <c r="AA1525" s="23"/>
    </row>
    <row r="1526" spans="1:27" x14ac:dyDescent="0.25">
      <c r="A1526" s="20">
        <v>38049</v>
      </c>
      <c r="B1526" s="8">
        <v>2052.9299999999998</v>
      </c>
      <c r="C1526" s="21">
        <v>75.215000000000003</v>
      </c>
      <c r="D1526" s="22">
        <v>0.78907889215274862</v>
      </c>
      <c r="E1526" s="21">
        <v>80.935000000000002</v>
      </c>
      <c r="F1526" s="27">
        <v>0.80101927678440632</v>
      </c>
      <c r="G1526" s="8">
        <v>1771.71</v>
      </c>
      <c r="H1526" s="21">
        <v>10.430999999999999</v>
      </c>
      <c r="I1526" s="22">
        <v>0.47782867613376084</v>
      </c>
      <c r="J1526" s="21">
        <v>19.960999999999999</v>
      </c>
      <c r="K1526" s="27">
        <v>0.63651124476332421</v>
      </c>
      <c r="L1526" s="8">
        <v>2257.33</v>
      </c>
      <c r="M1526" s="21">
        <v>70.366</v>
      </c>
      <c r="N1526" s="22">
        <v>0.50637593552101323</v>
      </c>
      <c r="O1526" s="21">
        <v>118.76600000000001</v>
      </c>
      <c r="P1526" s="27">
        <v>0.63389199415713915</v>
      </c>
      <c r="Q1526" s="8">
        <v>907.51</v>
      </c>
      <c r="R1526" s="21">
        <v>31.518000000000001</v>
      </c>
      <c r="S1526" s="22">
        <v>0.32769806612601371</v>
      </c>
      <c r="T1526" s="21">
        <v>84.707999999999998</v>
      </c>
      <c r="U1526" s="27">
        <v>0.56710175390450723</v>
      </c>
      <c r="V1526" s="22"/>
      <c r="W1526" s="23"/>
      <c r="X1526" s="23"/>
      <c r="Y1526" s="23"/>
      <c r="AA1526" s="23"/>
    </row>
    <row r="1527" spans="1:27" x14ac:dyDescent="0.25">
      <c r="A1527" s="20">
        <v>38050</v>
      </c>
      <c r="B1527" s="8">
        <v>2052.92</v>
      </c>
      <c r="C1527" s="21">
        <v>75.153999999999996</v>
      </c>
      <c r="D1527" s="22">
        <v>0.78843894250944191</v>
      </c>
      <c r="E1527" s="21">
        <v>80.873999999999995</v>
      </c>
      <c r="F1527" s="27">
        <v>0.80041570429120457</v>
      </c>
      <c r="G1527" s="8">
        <v>1771.19</v>
      </c>
      <c r="H1527" s="21">
        <v>9.0150000000000006</v>
      </c>
      <c r="I1527" s="22">
        <v>0.41296381126889603</v>
      </c>
      <c r="J1527" s="21">
        <v>18.545000000000002</v>
      </c>
      <c r="K1527" s="27">
        <v>0.59135812483170624</v>
      </c>
      <c r="L1527" s="8">
        <v>2257.11</v>
      </c>
      <c r="M1527" s="21">
        <v>68.650000000000006</v>
      </c>
      <c r="N1527" s="22">
        <v>0.4940270581462291</v>
      </c>
      <c r="O1527" s="21">
        <v>117.05</v>
      </c>
      <c r="P1527" s="27">
        <v>0.62473312465054232</v>
      </c>
      <c r="Q1527" s="8">
        <v>908.66</v>
      </c>
      <c r="R1527" s="21">
        <v>37.606999999999999</v>
      </c>
      <c r="S1527" s="22">
        <v>0.39100644624662095</v>
      </c>
      <c r="T1527" s="21">
        <v>90.796999999999997</v>
      </c>
      <c r="U1527" s="27">
        <v>0.60786639976053691</v>
      </c>
      <c r="V1527" s="22"/>
      <c r="W1527" s="23"/>
      <c r="X1527" s="23"/>
      <c r="Y1527" s="23"/>
      <c r="AA1527" s="23"/>
    </row>
    <row r="1528" spans="1:27" x14ac:dyDescent="0.25">
      <c r="A1528" s="20">
        <v>38051</v>
      </c>
      <c r="B1528" s="8">
        <v>2052.94</v>
      </c>
      <c r="C1528" s="21">
        <v>75.275999999999996</v>
      </c>
      <c r="D1528" s="22">
        <v>0.78971884179605534</v>
      </c>
      <c r="E1528" s="21">
        <v>80.995999999999995</v>
      </c>
      <c r="F1528" s="27">
        <v>0.80162322888294968</v>
      </c>
      <c r="G1528" s="8">
        <v>1770.18</v>
      </c>
      <c r="H1528" s="21">
        <v>6.4640000000000004</v>
      </c>
      <c r="I1528" s="22">
        <v>0.2961062757672927</v>
      </c>
      <c r="J1528" s="21">
        <v>15.994</v>
      </c>
      <c r="K1528" s="27">
        <v>0.51001328346619412</v>
      </c>
      <c r="L1528" s="8">
        <v>2256.7800000000002</v>
      </c>
      <c r="M1528" s="21">
        <v>66.188000000000002</v>
      </c>
      <c r="N1528" s="22">
        <v>0.47630972941853772</v>
      </c>
      <c r="O1528" s="21">
        <v>114.58799999999999</v>
      </c>
      <c r="P1528" s="27">
        <v>0.61159270334111282</v>
      </c>
      <c r="Q1528" s="8">
        <v>908.93</v>
      </c>
      <c r="R1528" s="21">
        <v>39.045000000000002</v>
      </c>
      <c r="S1528" s="22">
        <v>0.40595757953836559</v>
      </c>
      <c r="T1528" s="21">
        <v>92.234999999999999</v>
      </c>
      <c r="U1528" s="27">
        <v>0.61749361090685562</v>
      </c>
      <c r="V1528" s="22"/>
      <c r="W1528" s="23"/>
      <c r="X1528" s="23"/>
      <c r="Y1528" s="23"/>
      <c r="AA1528" s="23"/>
    </row>
    <row r="1529" spans="1:27" x14ac:dyDescent="0.25">
      <c r="A1529" s="20">
        <v>38052</v>
      </c>
      <c r="B1529" s="8">
        <v>2052.96</v>
      </c>
      <c r="C1529" s="21">
        <v>75.399000000000001</v>
      </c>
      <c r="D1529" s="22">
        <v>0.79100923206042806</v>
      </c>
      <c r="E1529" s="21">
        <v>81.119</v>
      </c>
      <c r="F1529" s="27">
        <v>0.8028406232135773</v>
      </c>
      <c r="G1529" s="8">
        <v>1770.77</v>
      </c>
      <c r="H1529" s="21">
        <v>7.9139999999999997</v>
      </c>
      <c r="I1529" s="22">
        <v>0.36252863032524052</v>
      </c>
      <c r="J1529" s="21">
        <v>17.443999999999999</v>
      </c>
      <c r="K1529" s="27">
        <v>0.55625003913808546</v>
      </c>
      <c r="L1529" s="8">
        <v>2256.73</v>
      </c>
      <c r="M1529" s="21">
        <v>65.811000000000007</v>
      </c>
      <c r="N1529" s="22">
        <v>0.47359671848013818</v>
      </c>
      <c r="O1529" s="21">
        <v>114.211</v>
      </c>
      <c r="P1529" s="27">
        <v>0.60958053745864738</v>
      </c>
      <c r="Q1529" s="8">
        <v>906.76</v>
      </c>
      <c r="R1529" s="21">
        <v>27.704999999999998</v>
      </c>
      <c r="S1529" s="22">
        <v>0.28805364940736122</v>
      </c>
      <c r="T1529" s="21">
        <v>80.894999999999996</v>
      </c>
      <c r="U1529" s="27">
        <v>0.5415744289468476</v>
      </c>
      <c r="V1529" s="22"/>
      <c r="W1529" s="23"/>
      <c r="X1529" s="23"/>
      <c r="Y1529" s="23"/>
      <c r="AA1529" s="23"/>
    </row>
    <row r="1530" spans="1:27" x14ac:dyDescent="0.25">
      <c r="A1530" s="20">
        <v>38053</v>
      </c>
      <c r="B1530" s="8">
        <v>2052.98</v>
      </c>
      <c r="C1530" s="21">
        <v>75.521000000000001</v>
      </c>
      <c r="D1530" s="22">
        <v>0.79228913134704149</v>
      </c>
      <c r="E1530" s="21">
        <v>81.241</v>
      </c>
      <c r="F1530" s="27">
        <v>0.80404776819998069</v>
      </c>
      <c r="G1530" s="8">
        <v>1771.36</v>
      </c>
      <c r="H1530" s="21">
        <v>9.4789999999999992</v>
      </c>
      <c r="I1530" s="22">
        <v>0.43421896472743932</v>
      </c>
      <c r="J1530" s="21">
        <v>19.009</v>
      </c>
      <c r="K1530" s="27">
        <v>0.6061547672536336</v>
      </c>
      <c r="L1530" s="8">
        <v>2256.91</v>
      </c>
      <c r="M1530" s="21">
        <v>67.132000000000005</v>
      </c>
      <c r="N1530" s="22">
        <v>0.48310305123776626</v>
      </c>
      <c r="O1530" s="21">
        <v>115.532</v>
      </c>
      <c r="P1530" s="27">
        <v>0.61663112751154558</v>
      </c>
      <c r="Q1530" s="8">
        <v>905.13</v>
      </c>
      <c r="R1530" s="21">
        <v>19.803000000000001</v>
      </c>
      <c r="S1530" s="22">
        <v>0.20589519650655022</v>
      </c>
      <c r="T1530" s="21">
        <v>72.992999999999995</v>
      </c>
      <c r="U1530" s="27">
        <v>0.4886720276584981</v>
      </c>
      <c r="V1530" s="22"/>
      <c r="W1530" s="23"/>
      <c r="X1530" s="23"/>
      <c r="Y1530" s="23"/>
      <c r="AA1530" s="23"/>
    </row>
    <row r="1531" spans="1:27" x14ac:dyDescent="0.25">
      <c r="A1531" s="20">
        <v>38054</v>
      </c>
      <c r="B1531" s="8">
        <v>2053</v>
      </c>
      <c r="C1531" s="21">
        <v>75.644000000000005</v>
      </c>
      <c r="D1531" s="22">
        <v>0.79357952161141421</v>
      </c>
      <c r="E1531" s="21">
        <v>81.364000000000004</v>
      </c>
      <c r="F1531" s="27">
        <v>0.80526516253060831</v>
      </c>
      <c r="G1531" s="8">
        <v>1770.29</v>
      </c>
      <c r="H1531" s="21">
        <v>6.726</v>
      </c>
      <c r="I1531" s="22">
        <v>0.30810810810810807</v>
      </c>
      <c r="J1531" s="21">
        <v>16.256</v>
      </c>
      <c r="K1531" s="27">
        <v>0.51836681857462219</v>
      </c>
      <c r="L1531" s="8">
        <v>2256.67</v>
      </c>
      <c r="M1531" s="21">
        <v>65.340999999999994</v>
      </c>
      <c r="N1531" s="22">
        <v>0.47021445020149683</v>
      </c>
      <c r="O1531" s="21">
        <v>113.741</v>
      </c>
      <c r="P1531" s="27">
        <v>0.60707197324945983</v>
      </c>
      <c r="Q1531" s="8">
        <v>906.7</v>
      </c>
      <c r="R1531" s="21">
        <v>27.361999999999998</v>
      </c>
      <c r="S1531" s="22">
        <v>0.28448741942191724</v>
      </c>
      <c r="T1531" s="21">
        <v>80.552000000000007</v>
      </c>
      <c r="U1531" s="27">
        <v>0.53927828375965092</v>
      </c>
      <c r="V1531" s="22"/>
      <c r="W1531" s="23"/>
      <c r="X1531" s="23"/>
      <c r="Y1531" s="23"/>
      <c r="AA1531" s="23"/>
    </row>
    <row r="1532" spans="1:27" x14ac:dyDescent="0.25">
      <c r="A1532" s="20">
        <v>38055</v>
      </c>
      <c r="B1532" s="8">
        <v>2053.0300000000002</v>
      </c>
      <c r="C1532" s="21">
        <v>75.828999999999994</v>
      </c>
      <c r="D1532" s="22">
        <v>0.79552035249685271</v>
      </c>
      <c r="E1532" s="21">
        <v>81.549000000000007</v>
      </c>
      <c r="F1532" s="27">
        <v>0.80709637869866191</v>
      </c>
      <c r="G1532" s="8">
        <v>1770.85</v>
      </c>
      <c r="H1532" s="21">
        <v>8.1359999999999992</v>
      </c>
      <c r="I1532" s="22">
        <v>0.3726981218506642</v>
      </c>
      <c r="J1532" s="21">
        <v>17.666</v>
      </c>
      <c r="K1532" s="27">
        <v>0.56332914033978121</v>
      </c>
      <c r="L1532" s="8">
        <v>2256.42</v>
      </c>
      <c r="M1532" s="21">
        <v>63.466000000000001</v>
      </c>
      <c r="N1532" s="22">
        <v>0.45672135866436381</v>
      </c>
      <c r="O1532" s="21">
        <v>111.866</v>
      </c>
      <c r="P1532" s="27">
        <v>0.59706447744626834</v>
      </c>
      <c r="Q1532" s="8">
        <v>908.17</v>
      </c>
      <c r="R1532" s="21">
        <v>34.968000000000004</v>
      </c>
      <c r="S1532" s="22">
        <v>0.36356830941983775</v>
      </c>
      <c r="T1532" s="21">
        <v>88.158000000000001</v>
      </c>
      <c r="U1532" s="27">
        <v>0.5901992224090491</v>
      </c>
      <c r="V1532" s="22"/>
      <c r="W1532" s="23"/>
      <c r="X1532" s="23"/>
      <c r="Y1532" s="23"/>
      <c r="AA1532" s="23"/>
    </row>
    <row r="1533" spans="1:27" x14ac:dyDescent="0.25">
      <c r="A1533" s="20">
        <v>38056</v>
      </c>
      <c r="B1533" s="8">
        <v>2053.0500000000002</v>
      </c>
      <c r="C1533" s="21">
        <v>75.951999999999998</v>
      </c>
      <c r="D1533" s="22">
        <v>0.79681074276122532</v>
      </c>
      <c r="E1533" s="21">
        <v>81.671999999999997</v>
      </c>
      <c r="F1533" s="27">
        <v>0.80831339342394781</v>
      </c>
      <c r="G1533" s="8">
        <v>1771.38</v>
      </c>
      <c r="H1533" s="21">
        <v>9.5380000000000003</v>
      </c>
      <c r="I1533" s="22">
        <v>0.43692166743014205</v>
      </c>
      <c r="J1533" s="21">
        <v>19.068000000000001</v>
      </c>
      <c r="K1533" s="27">
        <v>0.60803584148449197</v>
      </c>
      <c r="L1533" s="8">
        <v>2256.14</v>
      </c>
      <c r="M1533" s="21">
        <v>61.417999999999999</v>
      </c>
      <c r="N1533" s="22">
        <v>0.44198330454807144</v>
      </c>
      <c r="O1533" s="21">
        <v>109.818</v>
      </c>
      <c r="P1533" s="27">
        <v>0.58613372598528923</v>
      </c>
      <c r="Q1533" s="8">
        <v>909.53</v>
      </c>
      <c r="R1533" s="21">
        <v>42.383000000000003</v>
      </c>
      <c r="S1533" s="22">
        <v>0.4406633395716365</v>
      </c>
      <c r="T1533" s="21">
        <v>95.572999999999993</v>
      </c>
      <c r="U1533" s="27">
        <v>0.63984068256558169</v>
      </c>
      <c r="V1533" s="22"/>
      <c r="W1533" s="23"/>
      <c r="X1533" s="23"/>
      <c r="Y1533" s="23"/>
      <c r="AA1533" s="23"/>
    </row>
    <row r="1534" spans="1:27" x14ac:dyDescent="0.25">
      <c r="A1534" s="20">
        <v>38057</v>
      </c>
      <c r="B1534" s="8">
        <v>2053.12</v>
      </c>
      <c r="C1534" s="21">
        <v>76.322000000000003</v>
      </c>
      <c r="D1534" s="22">
        <v>0.80069240453210244</v>
      </c>
      <c r="E1534" s="21">
        <v>82.042000000000002</v>
      </c>
      <c r="F1534" s="27">
        <v>0.81197544615471329</v>
      </c>
      <c r="G1534" s="8">
        <v>1772.28</v>
      </c>
      <c r="H1534" s="21">
        <v>12.103999999999999</v>
      </c>
      <c r="I1534" s="22">
        <v>0.55446633073751717</v>
      </c>
      <c r="J1534" s="21">
        <v>21.634</v>
      </c>
      <c r="K1534" s="27">
        <v>0.68986012439649069</v>
      </c>
      <c r="L1534" s="8">
        <v>2255.9299999999998</v>
      </c>
      <c r="M1534" s="21">
        <v>59.845999999999997</v>
      </c>
      <c r="N1534" s="22">
        <v>0.43067069660333906</v>
      </c>
      <c r="O1534" s="21">
        <v>108.246</v>
      </c>
      <c r="P1534" s="27">
        <v>0.57774338813259274</v>
      </c>
      <c r="Q1534" s="8">
        <v>907.74</v>
      </c>
      <c r="R1534" s="21">
        <v>32.71</v>
      </c>
      <c r="S1534" s="22">
        <v>0.3400914951133292</v>
      </c>
      <c r="T1534" s="21">
        <v>85.9</v>
      </c>
      <c r="U1534" s="27">
        <v>0.57508178057667736</v>
      </c>
      <c r="V1534" s="22"/>
      <c r="W1534" s="23"/>
      <c r="X1534" s="23"/>
      <c r="Y1534" s="23"/>
      <c r="AA1534" s="23"/>
    </row>
    <row r="1535" spans="1:27" x14ac:dyDescent="0.25">
      <c r="A1535" s="20">
        <v>38058</v>
      </c>
      <c r="B1535" s="8">
        <v>2053.16</v>
      </c>
      <c r="C1535" s="21">
        <v>76.569000000000003</v>
      </c>
      <c r="D1535" s="22">
        <v>0.80328367603860684</v>
      </c>
      <c r="E1535" s="21">
        <v>82.289000000000001</v>
      </c>
      <c r="F1535" s="27">
        <v>0.81442010455485114</v>
      </c>
      <c r="G1535" s="8">
        <v>1771.87</v>
      </c>
      <c r="H1535" s="21">
        <v>10.887</v>
      </c>
      <c r="I1535" s="22">
        <v>0.49871736142922579</v>
      </c>
      <c r="J1535" s="21">
        <v>20.417000000000002</v>
      </c>
      <c r="K1535" s="27">
        <v>0.65105226656480331</v>
      </c>
      <c r="L1535" s="8">
        <v>2255.7199999999998</v>
      </c>
      <c r="M1535" s="21">
        <v>58.374000000000002</v>
      </c>
      <c r="N1535" s="22">
        <v>0.42007772020725392</v>
      </c>
      <c r="O1535" s="21">
        <v>106.774</v>
      </c>
      <c r="P1535" s="27">
        <v>0.56988676328721499</v>
      </c>
      <c r="Q1535" s="8">
        <v>909.16</v>
      </c>
      <c r="R1535" s="21">
        <v>40.345999999999997</v>
      </c>
      <c r="S1535" s="22">
        <v>0.41948430027032646</v>
      </c>
      <c r="T1535" s="21">
        <v>93.536000000000001</v>
      </c>
      <c r="U1535" s="27">
        <v>0.62620328612495713</v>
      </c>
      <c r="V1535" s="22"/>
      <c r="W1535" s="23"/>
      <c r="X1535" s="23"/>
      <c r="Y1535" s="23"/>
      <c r="AA1535" s="23"/>
    </row>
    <row r="1536" spans="1:27" x14ac:dyDescent="0.25">
      <c r="A1536" s="20">
        <v>38059</v>
      </c>
      <c r="B1536" s="8">
        <v>2053.1799999999998</v>
      </c>
      <c r="C1536" s="21">
        <v>76.692999999999998</v>
      </c>
      <c r="D1536" s="22">
        <v>0.80458455728073852</v>
      </c>
      <c r="E1536" s="21">
        <v>82.412999999999997</v>
      </c>
      <c r="F1536" s="27">
        <v>0.81564736862436127</v>
      </c>
      <c r="G1536" s="8">
        <v>1771</v>
      </c>
      <c r="H1536" s="21">
        <v>8.5289999999999999</v>
      </c>
      <c r="I1536" s="22">
        <v>0.39070087036188733</v>
      </c>
      <c r="J1536" s="21">
        <v>18.059000000000001</v>
      </c>
      <c r="K1536" s="27">
        <v>0.57586066606759301</v>
      </c>
      <c r="L1536" s="8">
        <v>2255.6</v>
      </c>
      <c r="M1536" s="21">
        <v>57.457000000000001</v>
      </c>
      <c r="N1536" s="22">
        <v>0.41347869890616001</v>
      </c>
      <c r="O1536" s="21">
        <v>105.857</v>
      </c>
      <c r="P1536" s="27">
        <v>0.564992509473632</v>
      </c>
      <c r="Q1536" s="8">
        <v>910.23</v>
      </c>
      <c r="R1536" s="21">
        <v>46.359000000000002</v>
      </c>
      <c r="S1536" s="22">
        <v>0.48200249532127259</v>
      </c>
      <c r="T1536" s="21">
        <v>99.549000000000007</v>
      </c>
      <c r="U1536" s="27">
        <v>0.66645959863382132</v>
      </c>
      <c r="V1536" s="22"/>
      <c r="W1536" s="23"/>
      <c r="X1536" s="23"/>
      <c r="Y1536" s="23"/>
      <c r="AA1536" s="23"/>
    </row>
    <row r="1537" spans="1:27" x14ac:dyDescent="0.25">
      <c r="A1537" s="20">
        <v>38060</v>
      </c>
      <c r="B1537" s="8">
        <v>2053.19</v>
      </c>
      <c r="C1537" s="21">
        <v>76.754999999999995</v>
      </c>
      <c r="D1537" s="22">
        <v>0.80523499790180442</v>
      </c>
      <c r="E1537" s="21">
        <v>82.474999999999994</v>
      </c>
      <c r="F1537" s="27">
        <v>0.81626081085644553</v>
      </c>
      <c r="G1537" s="8">
        <v>1771.59</v>
      </c>
      <c r="H1537" s="21">
        <v>10.1</v>
      </c>
      <c r="I1537" s="22">
        <v>0.46266605588639487</v>
      </c>
      <c r="J1537" s="21">
        <v>19.63</v>
      </c>
      <c r="K1537" s="27">
        <v>0.6259561923496002</v>
      </c>
      <c r="L1537" s="8">
        <v>2255.5700000000002</v>
      </c>
      <c r="M1537" s="21">
        <v>57.274999999999999</v>
      </c>
      <c r="N1537" s="22">
        <v>0.41216896948762233</v>
      </c>
      <c r="O1537" s="21">
        <v>105.675</v>
      </c>
      <c r="P1537" s="27">
        <v>0.56402119703022779</v>
      </c>
      <c r="Q1537" s="8">
        <v>908.68</v>
      </c>
      <c r="R1537" s="21">
        <v>37.677999999999997</v>
      </c>
      <c r="S1537" s="22">
        <v>0.39174464545643584</v>
      </c>
      <c r="T1537" s="21">
        <v>90.867999999999995</v>
      </c>
      <c r="U1537" s="27">
        <v>0.60834130529122221</v>
      </c>
      <c r="V1537" s="22"/>
      <c r="W1537" s="23"/>
      <c r="X1537" s="23"/>
      <c r="Y1537" s="23"/>
      <c r="AA1537" s="23"/>
    </row>
    <row r="1538" spans="1:27" x14ac:dyDescent="0.25">
      <c r="A1538" s="20">
        <v>38061</v>
      </c>
      <c r="B1538" s="8">
        <v>2053.2199999999998</v>
      </c>
      <c r="C1538" s="21">
        <v>76.941999999999993</v>
      </c>
      <c r="D1538" s="22">
        <v>0.80719681074276128</v>
      </c>
      <c r="E1538" s="21">
        <v>82.662000000000006</v>
      </c>
      <c r="F1538" s="27">
        <v>0.81811176650226414</v>
      </c>
      <c r="G1538" s="8">
        <v>1772.21</v>
      </c>
      <c r="H1538" s="21">
        <v>11.882</v>
      </c>
      <c r="I1538" s="22">
        <v>0.54429683921209338</v>
      </c>
      <c r="J1538" s="21">
        <v>21.411999999999999</v>
      </c>
      <c r="K1538" s="27">
        <v>0.68278102319479494</v>
      </c>
      <c r="L1538" s="8">
        <v>2255.7199999999998</v>
      </c>
      <c r="M1538" s="21">
        <v>58.374000000000002</v>
      </c>
      <c r="N1538" s="22">
        <v>0.42007772020725392</v>
      </c>
      <c r="O1538" s="21">
        <v>106.774</v>
      </c>
      <c r="P1538" s="27">
        <v>0.56988676328721499</v>
      </c>
      <c r="Q1538" s="8">
        <v>907.16</v>
      </c>
      <c r="R1538" s="21">
        <v>29.707999999999998</v>
      </c>
      <c r="S1538" s="22">
        <v>0.30887918486171756</v>
      </c>
      <c r="T1538" s="21">
        <v>82.897999999999996</v>
      </c>
      <c r="U1538" s="27">
        <v>0.55498474677207177</v>
      </c>
      <c r="V1538" s="22"/>
      <c r="W1538" s="23"/>
      <c r="X1538" s="23"/>
      <c r="Y1538" s="23"/>
      <c r="AA1538" s="23"/>
    </row>
    <row r="1539" spans="1:27" x14ac:dyDescent="0.25">
      <c r="A1539" s="20">
        <v>38062</v>
      </c>
      <c r="B1539" s="8">
        <v>2053.21</v>
      </c>
      <c r="C1539" s="21">
        <v>76.88</v>
      </c>
      <c r="D1539" s="22">
        <v>0.80654637012169539</v>
      </c>
      <c r="E1539" s="21">
        <v>82.6</v>
      </c>
      <c r="F1539" s="27">
        <v>0.81749794466483827</v>
      </c>
      <c r="G1539" s="8">
        <v>1771.36</v>
      </c>
      <c r="H1539" s="21">
        <v>9.4789999999999992</v>
      </c>
      <c r="I1539" s="22">
        <v>0.43421896472743932</v>
      </c>
      <c r="J1539" s="21">
        <v>19.009</v>
      </c>
      <c r="K1539" s="27">
        <v>0.6061547672536336</v>
      </c>
      <c r="L1539" s="8">
        <v>2255.56</v>
      </c>
      <c r="M1539" s="21">
        <v>57.183</v>
      </c>
      <c r="N1539" s="22">
        <v>0.41150690846286703</v>
      </c>
      <c r="O1539" s="21">
        <v>105.583</v>
      </c>
      <c r="P1539" s="27">
        <v>0.56353007552702428</v>
      </c>
      <c r="Q1539" s="8">
        <v>908.05</v>
      </c>
      <c r="R1539" s="21">
        <v>34.331000000000003</v>
      </c>
      <c r="S1539" s="22">
        <v>0.3569453108754419</v>
      </c>
      <c r="T1539" s="21">
        <v>87.521000000000001</v>
      </c>
      <c r="U1539" s="27">
        <v>0.58593429409949704</v>
      </c>
      <c r="V1539" s="22"/>
      <c r="W1539" s="23"/>
      <c r="X1539" s="23"/>
      <c r="Y1539" s="23"/>
      <c r="AA1539" s="23"/>
    </row>
    <row r="1540" spans="1:27" x14ac:dyDescent="0.25">
      <c r="A1540" s="20">
        <v>38063</v>
      </c>
      <c r="B1540" s="8">
        <v>2053.14</v>
      </c>
      <c r="C1540" s="21">
        <v>76.445999999999998</v>
      </c>
      <c r="D1540" s="22">
        <v>0.80199328577423412</v>
      </c>
      <c r="E1540" s="21">
        <v>82.165999999999997</v>
      </c>
      <c r="F1540" s="27">
        <v>0.81320271022422341</v>
      </c>
      <c r="G1540" s="8">
        <v>1770.47</v>
      </c>
      <c r="H1540" s="21">
        <v>7.1779999999999999</v>
      </c>
      <c r="I1540" s="22">
        <v>0.32881355932203393</v>
      </c>
      <c r="J1540" s="21">
        <v>16.707999999999998</v>
      </c>
      <c r="K1540" s="27">
        <v>0.53278064159846206</v>
      </c>
      <c r="L1540" s="8">
        <v>2255.37</v>
      </c>
      <c r="M1540" s="21">
        <v>55.816000000000003</v>
      </c>
      <c r="N1540" s="22">
        <v>0.40166954519286124</v>
      </c>
      <c r="O1540" s="21">
        <v>104.21599999999999</v>
      </c>
      <c r="P1540" s="27">
        <v>0.55623392472252431</v>
      </c>
      <c r="Q1540" s="8">
        <v>905.39</v>
      </c>
      <c r="R1540" s="21">
        <v>21</v>
      </c>
      <c r="S1540" s="22">
        <v>0.2183406113537118</v>
      </c>
      <c r="T1540" s="21">
        <v>74.19</v>
      </c>
      <c r="U1540" s="27">
        <v>0.49668663483047532</v>
      </c>
      <c r="V1540" s="22"/>
      <c r="W1540" s="23"/>
      <c r="X1540" s="23"/>
      <c r="Y1540" s="23"/>
      <c r="AA1540" s="23"/>
    </row>
    <row r="1541" spans="1:27" x14ac:dyDescent="0.25">
      <c r="A1541" s="20">
        <v>38064</v>
      </c>
      <c r="B1541" s="8">
        <v>2053.02</v>
      </c>
      <c r="C1541" s="21">
        <v>75.766999999999996</v>
      </c>
      <c r="D1541" s="22">
        <v>0.79486991187578682</v>
      </c>
      <c r="E1541" s="21">
        <v>81.486999999999995</v>
      </c>
      <c r="F1541" s="27">
        <v>0.80648255686123593</v>
      </c>
      <c r="G1541" s="8">
        <v>1769.92</v>
      </c>
      <c r="H1541" s="21">
        <v>5.8719999999999999</v>
      </c>
      <c r="I1541" s="22">
        <v>0.26898763169949613</v>
      </c>
      <c r="J1541" s="21">
        <v>15.401999999999999</v>
      </c>
      <c r="K1541" s="27">
        <v>0.49113527257328216</v>
      </c>
      <c r="L1541" s="8">
        <v>2255.11</v>
      </c>
      <c r="M1541" s="21">
        <v>54.003</v>
      </c>
      <c r="N1541" s="22">
        <v>0.38862262521588953</v>
      </c>
      <c r="O1541" s="21">
        <v>102.40300000000001</v>
      </c>
      <c r="P1541" s="27">
        <v>0.54655736113714759</v>
      </c>
      <c r="Q1541" s="8">
        <v>903.87</v>
      </c>
      <c r="R1541" s="21">
        <v>14.047000000000001</v>
      </c>
      <c r="S1541" s="22">
        <v>0.14604907465169473</v>
      </c>
      <c r="T1541" s="21">
        <v>67.236999999999995</v>
      </c>
      <c r="U1541" s="27">
        <v>0.4501366713567046</v>
      </c>
      <c r="V1541" s="22"/>
      <c r="W1541" s="23"/>
      <c r="X1541" s="23"/>
      <c r="Y1541" s="23"/>
      <c r="AA1541" s="23"/>
    </row>
    <row r="1542" spans="1:27" x14ac:dyDescent="0.25">
      <c r="A1542" s="20">
        <v>38065</v>
      </c>
      <c r="B1542" s="8">
        <v>2052.9</v>
      </c>
      <c r="C1542" s="21">
        <v>75.031999999999996</v>
      </c>
      <c r="D1542" s="22">
        <v>0.78715904322282837</v>
      </c>
      <c r="E1542" s="21">
        <v>80.751999999999995</v>
      </c>
      <c r="F1542" s="27">
        <v>0.79920817969945945</v>
      </c>
      <c r="G1542" s="8">
        <v>1769.28</v>
      </c>
      <c r="H1542" s="21">
        <v>4.4480000000000004</v>
      </c>
      <c r="I1542" s="22">
        <v>0.2037562986715529</v>
      </c>
      <c r="J1542" s="21">
        <v>13.978</v>
      </c>
      <c r="K1542" s="27">
        <v>0.44572653202121598</v>
      </c>
      <c r="L1542" s="8">
        <v>2254.83</v>
      </c>
      <c r="M1542" s="21">
        <v>52.023000000000003</v>
      </c>
      <c r="N1542" s="22">
        <v>0.37437392055267704</v>
      </c>
      <c r="O1542" s="21">
        <v>100.423</v>
      </c>
      <c r="P1542" s="27">
        <v>0.53598957975106121</v>
      </c>
      <c r="Q1542" s="8">
        <v>904.89</v>
      </c>
      <c r="R1542" s="21">
        <v>18.678000000000001</v>
      </c>
      <c r="S1542" s="22">
        <v>0.19419837804117282</v>
      </c>
      <c r="T1542" s="21">
        <v>71.867999999999995</v>
      </c>
      <c r="U1542" s="27">
        <v>0.48114039480049448</v>
      </c>
      <c r="V1542" s="22"/>
      <c r="W1542" s="23"/>
      <c r="X1542" s="23"/>
      <c r="Y1542" s="23"/>
      <c r="AA1542" s="23"/>
    </row>
    <row r="1543" spans="1:27" x14ac:dyDescent="0.25">
      <c r="A1543" s="20">
        <v>38066</v>
      </c>
      <c r="B1543" s="8">
        <v>2052.79</v>
      </c>
      <c r="C1543" s="21">
        <v>74.361999999999995</v>
      </c>
      <c r="D1543" s="22">
        <v>0.78013008812421325</v>
      </c>
      <c r="E1543" s="21">
        <v>80.081999999999994</v>
      </c>
      <c r="F1543" s="27">
        <v>0.79257723359175647</v>
      </c>
      <c r="G1543" s="8">
        <v>1768.15</v>
      </c>
      <c r="H1543" s="21">
        <v>2.2669999999999999</v>
      </c>
      <c r="I1543" s="22">
        <v>0.10384791571232249</v>
      </c>
      <c r="J1543" s="21">
        <v>11.797000000000001</v>
      </c>
      <c r="K1543" s="27">
        <v>0.37617937728175038</v>
      </c>
      <c r="L1543" s="8">
        <v>2254.67</v>
      </c>
      <c r="M1543" s="21">
        <v>50.948999999999998</v>
      </c>
      <c r="N1543" s="22">
        <v>0.36664507772020727</v>
      </c>
      <c r="O1543" s="21">
        <v>99.349000000000004</v>
      </c>
      <c r="P1543" s="27">
        <v>0.53025725328792084</v>
      </c>
      <c r="Q1543" s="8">
        <v>906.17</v>
      </c>
      <c r="R1543" s="21">
        <v>24.768000000000001</v>
      </c>
      <c r="S1543" s="22">
        <v>0.25751715533374925</v>
      </c>
      <c r="T1543" s="21">
        <v>77.957999999999998</v>
      </c>
      <c r="U1543" s="27">
        <v>0.52191195675648561</v>
      </c>
      <c r="V1543" s="22"/>
      <c r="W1543" s="23"/>
      <c r="X1543" s="23"/>
      <c r="Y1543" s="23"/>
      <c r="AA1543" s="23"/>
    </row>
    <row r="1544" spans="1:27" x14ac:dyDescent="0.25">
      <c r="A1544" s="20">
        <v>38067</v>
      </c>
      <c r="B1544" s="8">
        <v>2052.6799999999998</v>
      </c>
      <c r="C1544" s="21">
        <v>73.756</v>
      </c>
      <c r="D1544" s="22">
        <v>0.77377255560218205</v>
      </c>
      <c r="E1544" s="21">
        <v>79.475999999999999</v>
      </c>
      <c r="F1544" s="27">
        <v>0.78657946919390287</v>
      </c>
      <c r="G1544" s="8">
        <v>1769.34</v>
      </c>
      <c r="H1544" s="21">
        <v>4.5910000000000002</v>
      </c>
      <c r="I1544" s="22">
        <v>0.21030691708657809</v>
      </c>
      <c r="J1544" s="21">
        <v>14.121</v>
      </c>
      <c r="K1544" s="27">
        <v>0.4502873420386872</v>
      </c>
      <c r="L1544" s="8">
        <v>2254.5500000000002</v>
      </c>
      <c r="M1544" s="21">
        <v>50.058</v>
      </c>
      <c r="N1544" s="22">
        <v>0.36023316062176169</v>
      </c>
      <c r="O1544" s="21">
        <v>98.457999999999998</v>
      </c>
      <c r="P1544" s="27">
        <v>0.52550170454968625</v>
      </c>
      <c r="Q1544" s="8">
        <v>907.01</v>
      </c>
      <c r="R1544" s="21">
        <v>28.946000000000002</v>
      </c>
      <c r="S1544" s="22">
        <v>0.30095653982116866</v>
      </c>
      <c r="T1544" s="21">
        <v>82.135999999999996</v>
      </c>
      <c r="U1544" s="27">
        <v>0.54988297036718592</v>
      </c>
      <c r="V1544" s="22"/>
      <c r="W1544" s="23"/>
      <c r="X1544" s="23"/>
      <c r="Y1544" s="23"/>
      <c r="AA1544" s="23"/>
    </row>
    <row r="1545" spans="1:27" x14ac:dyDescent="0.25">
      <c r="A1545" s="20">
        <v>38068</v>
      </c>
      <c r="B1545" s="8">
        <v>2052.58</v>
      </c>
      <c r="C1545" s="21">
        <v>73.153999999999996</v>
      </c>
      <c r="D1545" s="22">
        <v>0.76745698699118758</v>
      </c>
      <c r="E1545" s="21">
        <v>78.873999999999995</v>
      </c>
      <c r="F1545" s="27">
        <v>0.78062156335692112</v>
      </c>
      <c r="G1545" s="8">
        <v>1770.33</v>
      </c>
      <c r="H1545" s="21">
        <v>6.8319999999999999</v>
      </c>
      <c r="I1545" s="22">
        <v>0.312963811268896</v>
      </c>
      <c r="J1545" s="21">
        <v>16.361999999999998</v>
      </c>
      <c r="K1545" s="27">
        <v>0.52174737070342103</v>
      </c>
      <c r="L1545" s="8">
        <v>2254.34</v>
      </c>
      <c r="M1545" s="21">
        <v>48.637</v>
      </c>
      <c r="N1545" s="22">
        <v>0.35000719631548644</v>
      </c>
      <c r="O1545" s="21">
        <v>97.037000000000006</v>
      </c>
      <c r="P1545" s="27">
        <v>0.51791740148946941</v>
      </c>
      <c r="Q1545" s="8">
        <v>906.72</v>
      </c>
      <c r="R1545" s="21">
        <v>27.498999999999999</v>
      </c>
      <c r="S1545" s="22">
        <v>0.28591183198170095</v>
      </c>
      <c r="T1545" s="21">
        <v>80.688999999999993</v>
      </c>
      <c r="U1545" s="27">
        <v>0.54019581968786812</v>
      </c>
      <c r="V1545" s="22"/>
      <c r="W1545" s="23"/>
      <c r="X1545" s="23"/>
      <c r="Y1545" s="23"/>
      <c r="AA1545" s="23"/>
    </row>
    <row r="1546" spans="1:27" x14ac:dyDescent="0.25">
      <c r="A1546" s="20">
        <v>38069</v>
      </c>
      <c r="B1546" s="8">
        <v>2052.4699999999998</v>
      </c>
      <c r="C1546" s="21">
        <v>72.495999999999995</v>
      </c>
      <c r="D1546" s="22">
        <v>0.76055392362568186</v>
      </c>
      <c r="E1546" s="21">
        <v>78.215999999999994</v>
      </c>
      <c r="F1546" s="27">
        <v>0.77410943372115026</v>
      </c>
      <c r="G1546" s="8">
        <v>1770.85</v>
      </c>
      <c r="H1546" s="21">
        <v>8.1359999999999992</v>
      </c>
      <c r="I1546" s="22">
        <v>0.3726981218506642</v>
      </c>
      <c r="J1546" s="21">
        <v>17.666</v>
      </c>
      <c r="K1546" s="27">
        <v>0.56332914033978121</v>
      </c>
      <c r="L1546" s="8">
        <v>2254.2199999999998</v>
      </c>
      <c r="M1546" s="21">
        <v>47.841999999999999</v>
      </c>
      <c r="N1546" s="22">
        <v>0.34428612550374205</v>
      </c>
      <c r="O1546" s="21">
        <v>96.242000000000004</v>
      </c>
      <c r="P1546" s="27">
        <v>0.5136742700064959</v>
      </c>
      <c r="Q1546" s="8">
        <v>905.51</v>
      </c>
      <c r="R1546" s="21">
        <v>21.600999999999999</v>
      </c>
      <c r="S1546" s="22">
        <v>0.22458931170721566</v>
      </c>
      <c r="T1546" s="21">
        <v>74.790999999999997</v>
      </c>
      <c r="U1546" s="27">
        <v>0.50070949964137712</v>
      </c>
      <c r="V1546" s="22"/>
      <c r="W1546" s="23"/>
      <c r="X1546" s="23"/>
      <c r="Y1546" s="23"/>
      <c r="AA1546" s="23"/>
    </row>
    <row r="1547" spans="1:27" x14ac:dyDescent="0.25">
      <c r="A1547" s="20">
        <v>38070</v>
      </c>
      <c r="B1547" s="8">
        <v>2052.34</v>
      </c>
      <c r="C1547" s="21">
        <v>71.783000000000001</v>
      </c>
      <c r="D1547" s="22">
        <v>0.75307385648342429</v>
      </c>
      <c r="E1547" s="21">
        <v>77.503</v>
      </c>
      <c r="F1547" s="27">
        <v>0.76705257042013142</v>
      </c>
      <c r="G1547" s="8">
        <v>1771.32</v>
      </c>
      <c r="H1547" s="21">
        <v>9.3620000000000001</v>
      </c>
      <c r="I1547" s="22">
        <v>0.42885936784241868</v>
      </c>
      <c r="J1547" s="21">
        <v>18.891999999999999</v>
      </c>
      <c r="K1547" s="27">
        <v>0.60242319542115708</v>
      </c>
      <c r="L1547" s="8">
        <v>2254.0500000000002</v>
      </c>
      <c r="M1547" s="21">
        <v>46.697000000000003</v>
      </c>
      <c r="N1547" s="22">
        <v>0.33604634427173286</v>
      </c>
      <c r="O1547" s="21">
        <v>95.096999999999994</v>
      </c>
      <c r="P1547" s="27">
        <v>0.50756295453992417</v>
      </c>
      <c r="Q1547" s="8">
        <v>904.43</v>
      </c>
      <c r="R1547" s="21">
        <v>16.577999999999999</v>
      </c>
      <c r="S1547" s="22">
        <v>0.17236431690580162</v>
      </c>
      <c r="T1547" s="21">
        <v>69.768000000000001</v>
      </c>
      <c r="U1547" s="27">
        <v>0.46708226894554927</v>
      </c>
      <c r="V1547" s="22"/>
      <c r="W1547" s="23"/>
      <c r="X1547" s="23"/>
      <c r="Y1547" s="23"/>
      <c r="AA1547" s="23"/>
    </row>
    <row r="1548" spans="1:27" x14ac:dyDescent="0.25">
      <c r="A1548" s="20">
        <v>38071</v>
      </c>
      <c r="B1548" s="8">
        <v>2052.23</v>
      </c>
      <c r="C1548" s="21">
        <v>71.132999999999996</v>
      </c>
      <c r="D1548" s="22">
        <v>0.74625472093999157</v>
      </c>
      <c r="E1548" s="21">
        <v>76.852999999999994</v>
      </c>
      <c r="F1548" s="27">
        <v>0.76061939869542095</v>
      </c>
      <c r="G1548" s="8">
        <v>1770.32</v>
      </c>
      <c r="H1548" s="21">
        <v>6.8049999999999997</v>
      </c>
      <c r="I1548" s="22">
        <v>0.31172698121850662</v>
      </c>
      <c r="J1548" s="21">
        <v>16.335000000000001</v>
      </c>
      <c r="K1548" s="27">
        <v>0.52088633282401642</v>
      </c>
      <c r="L1548" s="8">
        <v>2253.89</v>
      </c>
      <c r="M1548" s="21">
        <v>45.643999999999998</v>
      </c>
      <c r="N1548" s="22">
        <v>0.32846862406447902</v>
      </c>
      <c r="O1548" s="21">
        <v>94.043999999999997</v>
      </c>
      <c r="P1548" s="27">
        <v>0.50194276057655596</v>
      </c>
      <c r="Q1548" s="8">
        <v>905.68</v>
      </c>
      <c r="R1548" s="21">
        <v>22.405000000000001</v>
      </c>
      <c r="S1548" s="22">
        <v>0.23294863797047202</v>
      </c>
      <c r="T1548" s="21">
        <v>75.594999999999999</v>
      </c>
      <c r="U1548" s="27">
        <v>0.50609253077802807</v>
      </c>
      <c r="V1548" s="22"/>
      <c r="W1548" s="23"/>
      <c r="X1548" s="23"/>
      <c r="Y1548" s="23"/>
      <c r="AA1548" s="23"/>
    </row>
    <row r="1549" spans="1:27" x14ac:dyDescent="0.25">
      <c r="A1549" s="20">
        <v>38072</v>
      </c>
      <c r="B1549" s="8">
        <v>2052.16</v>
      </c>
      <c r="C1549" s="21">
        <v>70.721999999999994</v>
      </c>
      <c r="D1549" s="22">
        <v>0.74194292908099035</v>
      </c>
      <c r="E1549" s="21">
        <v>76.441999999999993</v>
      </c>
      <c r="F1549" s="27">
        <v>0.75655192745978794</v>
      </c>
      <c r="G1549" s="8">
        <v>1769.32</v>
      </c>
      <c r="H1549" s="21">
        <v>4.5430000000000001</v>
      </c>
      <c r="I1549" s="22">
        <v>0.20810810810810809</v>
      </c>
      <c r="J1549" s="21">
        <v>14.073</v>
      </c>
      <c r="K1549" s="27">
        <v>0.44875606444633698</v>
      </c>
      <c r="L1549" s="8">
        <v>2253.54</v>
      </c>
      <c r="M1549" s="21">
        <v>43.292000000000002</v>
      </c>
      <c r="N1549" s="22">
        <v>0.31154289004029939</v>
      </c>
      <c r="O1549" s="21">
        <v>91.691999999999993</v>
      </c>
      <c r="P1549" s="27">
        <v>0.48938938588358044</v>
      </c>
      <c r="Q1549" s="8">
        <v>906.94</v>
      </c>
      <c r="R1549" s="21">
        <v>28.600999999999999</v>
      </c>
      <c r="S1549" s="22">
        <v>0.29736951549178625</v>
      </c>
      <c r="T1549" s="21">
        <v>81.790999999999997</v>
      </c>
      <c r="U1549" s="27">
        <v>0.54757299298006634</v>
      </c>
      <c r="V1549" s="22"/>
      <c r="W1549" s="23"/>
      <c r="X1549" s="23"/>
      <c r="Y1549" s="23"/>
      <c r="AA1549" s="23"/>
    </row>
    <row r="1550" spans="1:27" x14ac:dyDescent="0.25">
      <c r="A1550" s="20">
        <v>38073</v>
      </c>
      <c r="B1550" s="8">
        <v>2052.1</v>
      </c>
      <c r="C1550" s="21">
        <v>70.370999999999995</v>
      </c>
      <c r="D1550" s="22">
        <v>0.73826059588753667</v>
      </c>
      <c r="E1550" s="21">
        <v>76.090999999999994</v>
      </c>
      <c r="F1550" s="27">
        <v>0.75307815897847408</v>
      </c>
      <c r="G1550" s="8">
        <v>1770.33</v>
      </c>
      <c r="H1550" s="21">
        <v>6.8319999999999999</v>
      </c>
      <c r="I1550" s="22">
        <v>0.312963811268896</v>
      </c>
      <c r="J1550" s="21">
        <v>16.361999999999998</v>
      </c>
      <c r="K1550" s="27">
        <v>0.52174737070342103</v>
      </c>
      <c r="L1550" s="8">
        <v>2253.25</v>
      </c>
      <c r="M1550" s="21">
        <v>41.392000000000003</v>
      </c>
      <c r="N1550" s="22">
        <v>0.29786989061600461</v>
      </c>
      <c r="O1550" s="21">
        <v>89.792000000000002</v>
      </c>
      <c r="P1550" s="27">
        <v>0.47924846182855924</v>
      </c>
      <c r="Q1550" s="8">
        <v>908.53</v>
      </c>
      <c r="R1550" s="21">
        <v>36.890999999999998</v>
      </c>
      <c r="S1550" s="22">
        <v>0.3835620711166563</v>
      </c>
      <c r="T1550" s="21">
        <v>90.081000000000003</v>
      </c>
      <c r="U1550" s="27">
        <v>0.60307238980393507</v>
      </c>
      <c r="V1550" s="22"/>
      <c r="W1550" s="23"/>
      <c r="X1550" s="23"/>
      <c r="Y1550" s="23"/>
      <c r="AA1550" s="23"/>
    </row>
    <row r="1551" spans="1:27" x14ac:dyDescent="0.25">
      <c r="A1551" s="20">
        <v>38074</v>
      </c>
      <c r="B1551" s="8">
        <v>2052</v>
      </c>
      <c r="C1551" s="21">
        <v>69.846000000000004</v>
      </c>
      <c r="D1551" s="22">
        <v>0.73275283256399493</v>
      </c>
      <c r="E1551" s="21">
        <v>75.566000000000003</v>
      </c>
      <c r="F1551" s="27">
        <v>0.74788212106215635</v>
      </c>
      <c r="G1551" s="8">
        <v>1771.46</v>
      </c>
      <c r="H1551" s="21">
        <v>9.7439999999999998</v>
      </c>
      <c r="I1551" s="22">
        <v>0.44635822262940911</v>
      </c>
      <c r="J1551" s="21">
        <v>19.274000000000001</v>
      </c>
      <c r="K1551" s="27">
        <v>0.61460492451046078</v>
      </c>
      <c r="L1551" s="8">
        <v>2252.98</v>
      </c>
      <c r="M1551" s="21">
        <v>39.677</v>
      </c>
      <c r="N1551" s="22">
        <v>0.28552820955670699</v>
      </c>
      <c r="O1551" s="21">
        <v>88.076999999999998</v>
      </c>
      <c r="P1551" s="27">
        <v>0.47009505760346398</v>
      </c>
      <c r="Q1551" s="8">
        <v>909.86</v>
      </c>
      <c r="R1551" s="21">
        <v>44.216000000000001</v>
      </c>
      <c r="S1551" s="22">
        <v>0.45972135579122481</v>
      </c>
      <c r="T1551" s="21">
        <v>97.406000000000006</v>
      </c>
      <c r="U1551" s="27">
        <v>0.65211214926382266</v>
      </c>
      <c r="V1551" s="22"/>
      <c r="W1551" s="23"/>
      <c r="X1551" s="23"/>
      <c r="Y1551" s="23"/>
      <c r="AA1551" s="23"/>
    </row>
    <row r="1552" spans="1:27" x14ac:dyDescent="0.25">
      <c r="A1552" s="20">
        <v>38075</v>
      </c>
      <c r="B1552" s="8">
        <v>2051.89</v>
      </c>
      <c r="C1552" s="21">
        <v>69.209000000000003</v>
      </c>
      <c r="D1552" s="22">
        <v>0.72607007973143101</v>
      </c>
      <c r="E1552" s="21">
        <v>74.929000000000002</v>
      </c>
      <c r="F1552" s="27">
        <v>0.74157763554826062</v>
      </c>
      <c r="G1552" s="8">
        <v>1772.37</v>
      </c>
      <c r="H1552" s="21">
        <v>12.359</v>
      </c>
      <c r="I1552" s="22">
        <v>0.56614750343563902</v>
      </c>
      <c r="J1552" s="21">
        <v>21.888999999999999</v>
      </c>
      <c r="K1552" s="27">
        <v>0.69799106164405011</v>
      </c>
      <c r="L1552" s="8">
        <v>2252.62</v>
      </c>
      <c r="M1552" s="21">
        <v>37.381</v>
      </c>
      <c r="N1552" s="22">
        <v>0.2690054691997697</v>
      </c>
      <c r="O1552" s="21">
        <v>85.781000000000006</v>
      </c>
      <c r="P1552" s="27">
        <v>0.45784057727122551</v>
      </c>
      <c r="Q1552" s="8">
        <v>910.49</v>
      </c>
      <c r="R1552" s="21">
        <v>47.847000000000001</v>
      </c>
      <c r="S1552" s="22">
        <v>0.49747348721147849</v>
      </c>
      <c r="T1552" s="21">
        <v>101.03700000000001</v>
      </c>
      <c r="U1552" s="27">
        <v>0.67642108794494271</v>
      </c>
      <c r="V1552" s="22"/>
      <c r="W1552" s="23"/>
      <c r="X1552" s="23"/>
      <c r="Y1552" s="23"/>
      <c r="AA1552" s="23"/>
    </row>
    <row r="1553" spans="1:27" x14ac:dyDescent="0.25">
      <c r="A1553" s="20">
        <v>38076</v>
      </c>
      <c r="B1553" s="8">
        <v>2051.7800000000002</v>
      </c>
      <c r="C1553" s="21">
        <v>68.575999999999993</v>
      </c>
      <c r="D1553" s="22">
        <v>0.71942929080990348</v>
      </c>
      <c r="E1553" s="21">
        <v>74.296000000000006</v>
      </c>
      <c r="F1553" s="27">
        <v>0.73531262898989513</v>
      </c>
      <c r="G1553" s="8">
        <v>1773.02</v>
      </c>
      <c r="H1553" s="21">
        <v>14.4</v>
      </c>
      <c r="I1553" s="22">
        <v>0.65964269354099858</v>
      </c>
      <c r="J1553" s="21">
        <v>23.93</v>
      </c>
      <c r="K1553" s="27">
        <v>0.7630740285144435</v>
      </c>
      <c r="L1553" s="8">
        <v>2252.2199999999998</v>
      </c>
      <c r="M1553" s="21">
        <v>34.854999999999997</v>
      </c>
      <c r="N1553" s="22">
        <v>0.25082757628094415</v>
      </c>
      <c r="O1553" s="21">
        <v>83.254999999999995</v>
      </c>
      <c r="P1553" s="27">
        <v>0.44435848163896086</v>
      </c>
      <c r="Q1553" s="8">
        <v>910.22</v>
      </c>
      <c r="R1553" s="21">
        <v>46.284999999999997</v>
      </c>
      <c r="S1553" s="22">
        <v>0.48123310459555002</v>
      </c>
      <c r="T1553" s="21">
        <v>99.474999999999994</v>
      </c>
      <c r="U1553" s="27">
        <v>0.66596394480325172</v>
      </c>
      <c r="V1553" s="22"/>
      <c r="W1553" s="23"/>
      <c r="X1553" s="23"/>
      <c r="Y1553" s="23"/>
      <c r="AA1553" s="23"/>
    </row>
    <row r="1554" spans="1:27" x14ac:dyDescent="0.25">
      <c r="A1554" s="20">
        <v>38077</v>
      </c>
      <c r="B1554" s="8">
        <v>2051.6799999999998</v>
      </c>
      <c r="C1554" s="21">
        <v>68.004000000000005</v>
      </c>
      <c r="D1554" s="22">
        <v>0.71342845153168277</v>
      </c>
      <c r="E1554" s="21">
        <v>73.724000000000004</v>
      </c>
      <c r="F1554" s="27">
        <v>0.7296515745300729</v>
      </c>
      <c r="G1554" s="8">
        <v>1772.57</v>
      </c>
      <c r="H1554" s="21">
        <v>12.973000000000001</v>
      </c>
      <c r="I1554" s="22">
        <v>0.59427393495190106</v>
      </c>
      <c r="J1554" s="21">
        <v>22.503</v>
      </c>
      <c r="K1554" s="27">
        <v>0.71756988887914785</v>
      </c>
      <c r="L1554" s="8">
        <v>2251.81</v>
      </c>
      <c r="M1554" s="21">
        <v>32.274000000000001</v>
      </c>
      <c r="N1554" s="22">
        <v>0.2322538860103627</v>
      </c>
      <c r="O1554" s="21">
        <v>80.674000000000007</v>
      </c>
      <c r="P1554" s="27">
        <v>0.43058276846947785</v>
      </c>
      <c r="Q1554" s="8">
        <v>911.27</v>
      </c>
      <c r="R1554" s="21">
        <v>52.436</v>
      </c>
      <c r="S1554" s="22">
        <v>0.54518610937824918</v>
      </c>
      <c r="T1554" s="21">
        <v>105.626</v>
      </c>
      <c r="U1554" s="27">
        <v>0.70714355665696749</v>
      </c>
      <c r="V1554" s="22"/>
      <c r="W1554" s="23"/>
      <c r="X1554" s="23"/>
      <c r="Y1554" s="23"/>
      <c r="AA1554" s="23"/>
    </row>
    <row r="1555" spans="1:27" x14ac:dyDescent="0.25">
      <c r="A1555" s="20">
        <v>38078</v>
      </c>
      <c r="B1555" s="8">
        <v>2051.58</v>
      </c>
      <c r="C1555" s="21">
        <v>67.436000000000007</v>
      </c>
      <c r="D1555" s="22">
        <v>0.70746957616449846</v>
      </c>
      <c r="E1555" s="21">
        <v>73.156000000000006</v>
      </c>
      <c r="F1555" s="27">
        <v>0.7240299990257808</v>
      </c>
      <c r="G1555" s="8">
        <v>1772.17</v>
      </c>
      <c r="H1555" s="21">
        <v>11.788</v>
      </c>
      <c r="I1555" s="22">
        <v>0.53999083829592309</v>
      </c>
      <c r="J1555" s="21">
        <v>21.318000000000001</v>
      </c>
      <c r="K1555" s="27">
        <v>0.67978329046408381</v>
      </c>
      <c r="L1555" s="8">
        <v>2251.9699999999998</v>
      </c>
      <c r="M1555" s="21">
        <v>33.270000000000003</v>
      </c>
      <c r="N1555" s="22">
        <v>0.23942141623488775</v>
      </c>
      <c r="O1555" s="21">
        <v>81.67</v>
      </c>
      <c r="P1555" s="27">
        <v>0.43589879124859021</v>
      </c>
      <c r="Q1555" s="8">
        <v>910.32</v>
      </c>
      <c r="R1555" s="21">
        <v>46.878999999999998</v>
      </c>
      <c r="S1555" s="22">
        <v>0.48740902474526926</v>
      </c>
      <c r="T1555" s="21">
        <v>100.069</v>
      </c>
      <c r="U1555" s="27">
        <v>0.66994070228107727</v>
      </c>
      <c r="V1555" s="22"/>
      <c r="W1555" s="23"/>
      <c r="X1555" s="23"/>
      <c r="Y1555" s="23"/>
      <c r="AA1555" s="23"/>
    </row>
    <row r="1556" spans="1:27" x14ac:dyDescent="0.25">
      <c r="A1556" s="20">
        <v>38079</v>
      </c>
      <c r="B1556" s="8">
        <v>2051.48</v>
      </c>
      <c r="C1556" s="21">
        <v>66.87</v>
      </c>
      <c r="D1556" s="22">
        <v>0.70153168275283262</v>
      </c>
      <c r="E1556" s="21">
        <v>72.59</v>
      </c>
      <c r="F1556" s="27">
        <v>0.71842816299925394</v>
      </c>
      <c r="G1556" s="8">
        <v>1771.33</v>
      </c>
      <c r="H1556" s="21">
        <v>9.3919999999999995</v>
      </c>
      <c r="I1556" s="22">
        <v>0.43023362345396243</v>
      </c>
      <c r="J1556" s="21">
        <v>18.922000000000001</v>
      </c>
      <c r="K1556" s="27">
        <v>0.60337963238379122</v>
      </c>
      <c r="L1556" s="8">
        <v>2252.12</v>
      </c>
      <c r="M1556" s="21">
        <v>34.270000000000003</v>
      </c>
      <c r="N1556" s="22">
        <v>0.24661773172135867</v>
      </c>
      <c r="O1556" s="21">
        <v>82.67</v>
      </c>
      <c r="P1556" s="27">
        <v>0.44123610977976019</v>
      </c>
      <c r="Q1556" s="8">
        <v>909.53</v>
      </c>
      <c r="R1556" s="21">
        <v>42.383000000000003</v>
      </c>
      <c r="S1556" s="22">
        <v>0.4406633395716365</v>
      </c>
      <c r="T1556" s="21">
        <v>95.572999999999993</v>
      </c>
      <c r="U1556" s="27">
        <v>0.63984068256558169</v>
      </c>
      <c r="V1556" s="22"/>
      <c r="W1556" s="23"/>
      <c r="X1556" s="23"/>
      <c r="Y1556" s="23"/>
      <c r="AA1556" s="23"/>
    </row>
    <row r="1557" spans="1:27" x14ac:dyDescent="0.25">
      <c r="A1557" s="20">
        <v>38080</v>
      </c>
      <c r="B1557" s="8">
        <v>2051.39</v>
      </c>
      <c r="C1557" s="21">
        <v>66.421000000000006</v>
      </c>
      <c r="D1557" s="22">
        <v>0.69682123373898441</v>
      </c>
      <c r="E1557" s="21">
        <v>72.141000000000005</v>
      </c>
      <c r="F1557" s="27">
        <v>0.71398450287005932</v>
      </c>
      <c r="G1557" s="8">
        <v>1770.68</v>
      </c>
      <c r="H1557" s="21">
        <v>7.694</v>
      </c>
      <c r="I1557" s="22">
        <v>0.35245075584058638</v>
      </c>
      <c r="J1557" s="21">
        <v>17.224</v>
      </c>
      <c r="K1557" s="27">
        <v>0.54923453732520933</v>
      </c>
      <c r="L1557" s="8">
        <v>2251.88</v>
      </c>
      <c r="M1557" s="21">
        <v>32.688000000000002</v>
      </c>
      <c r="N1557" s="22">
        <v>0.23523316062176164</v>
      </c>
      <c r="O1557" s="21">
        <v>81.087999999999994</v>
      </c>
      <c r="P1557" s="27">
        <v>0.43279243831792835</v>
      </c>
      <c r="Q1557" s="8">
        <v>909.81</v>
      </c>
      <c r="R1557" s="21">
        <v>43.921999999999997</v>
      </c>
      <c r="S1557" s="22">
        <v>0.45666458723227282</v>
      </c>
      <c r="T1557" s="21">
        <v>97.111999999999995</v>
      </c>
      <c r="U1557" s="27">
        <v>0.65014336614146728</v>
      </c>
      <c r="V1557" s="22"/>
      <c r="W1557" s="23"/>
      <c r="X1557" s="23"/>
      <c r="Y1557" s="23"/>
      <c r="AA1557" s="23"/>
    </row>
    <row r="1558" spans="1:27" x14ac:dyDescent="0.25">
      <c r="A1558" s="20">
        <v>38081</v>
      </c>
      <c r="B1558" s="8">
        <v>2051.3000000000002</v>
      </c>
      <c r="C1558" s="21">
        <v>65.918000000000006</v>
      </c>
      <c r="D1558" s="22">
        <v>0.69154427192614354</v>
      </c>
      <c r="E1558" s="21">
        <v>71.638000000000005</v>
      </c>
      <c r="F1558" s="27">
        <v>0.70900635841984083</v>
      </c>
      <c r="G1558" s="8">
        <v>1771.6</v>
      </c>
      <c r="H1558" s="21">
        <v>10.130000000000001</v>
      </c>
      <c r="I1558" s="22">
        <v>0.46404031149793862</v>
      </c>
      <c r="J1558" s="21">
        <v>19.66</v>
      </c>
      <c r="K1558" s="27">
        <v>0.62691385237740382</v>
      </c>
      <c r="L1558" s="8">
        <v>2252.06</v>
      </c>
      <c r="M1558" s="21">
        <v>33.851999999999997</v>
      </c>
      <c r="N1558" s="22">
        <v>0.24360967184801383</v>
      </c>
      <c r="O1558" s="21">
        <v>82.251999999999995</v>
      </c>
      <c r="P1558" s="27">
        <v>0.43900514417925207</v>
      </c>
      <c r="Q1558" s="8">
        <v>909.6</v>
      </c>
      <c r="R1558" s="21">
        <v>42.749000000000002</v>
      </c>
      <c r="S1558" s="22">
        <v>0.44446870451237264</v>
      </c>
      <c r="T1558" s="21">
        <v>95.938999999999993</v>
      </c>
      <c r="U1558" s="27">
        <v>0.64229128731858376</v>
      </c>
      <c r="V1558" s="22"/>
      <c r="W1558" s="23"/>
      <c r="X1558" s="23"/>
      <c r="Y1558" s="23"/>
      <c r="AA1558" s="23"/>
    </row>
    <row r="1559" spans="1:27" x14ac:dyDescent="0.25">
      <c r="A1559" s="20">
        <v>38082</v>
      </c>
      <c r="B1559" s="8">
        <v>2051.48</v>
      </c>
      <c r="C1559" s="21">
        <v>66.87</v>
      </c>
      <c r="D1559" s="22">
        <v>0.70153168275283262</v>
      </c>
      <c r="E1559" s="21">
        <v>72.59</v>
      </c>
      <c r="F1559" s="27">
        <v>0.71842816299925394</v>
      </c>
      <c r="G1559" s="8">
        <v>1771.33</v>
      </c>
      <c r="H1559" s="21">
        <v>9.3919999999999995</v>
      </c>
      <c r="I1559" s="22">
        <v>0.43023362345396243</v>
      </c>
      <c r="J1559" s="21">
        <v>18.922000000000001</v>
      </c>
      <c r="K1559" s="27">
        <v>0.60337963238379122</v>
      </c>
      <c r="L1559" s="8">
        <v>2252.12</v>
      </c>
      <c r="M1559" s="21">
        <v>34.270000000000003</v>
      </c>
      <c r="N1559" s="22">
        <v>0.24661773172135867</v>
      </c>
      <c r="O1559" s="21">
        <v>82.67</v>
      </c>
      <c r="P1559" s="27">
        <v>0.44123610977976019</v>
      </c>
      <c r="Q1559" s="8">
        <v>910.3</v>
      </c>
      <c r="R1559" s="21">
        <v>46.73</v>
      </c>
      <c r="S1559" s="22">
        <v>0.48585984612185484</v>
      </c>
      <c r="T1559" s="21">
        <v>99.92</v>
      </c>
      <c r="U1559" s="27">
        <v>0.66894247851997679</v>
      </c>
      <c r="V1559" s="22"/>
      <c r="W1559" s="23"/>
      <c r="X1559" s="23"/>
      <c r="Y1559" s="23"/>
      <c r="AA1559" s="23"/>
    </row>
    <row r="1560" spans="1:27" x14ac:dyDescent="0.25">
      <c r="A1560" s="20">
        <v>38083</v>
      </c>
      <c r="B1560" s="8">
        <v>2051.11</v>
      </c>
      <c r="C1560" s="21">
        <v>64.864000000000004</v>
      </c>
      <c r="D1560" s="22">
        <v>0.68048678136802354</v>
      </c>
      <c r="E1560" s="21">
        <v>70.584000000000003</v>
      </c>
      <c r="F1560" s="27">
        <v>0.69857480363167523</v>
      </c>
      <c r="G1560" s="8">
        <v>1770.17</v>
      </c>
      <c r="H1560" s="21">
        <v>6.4379999999999997</v>
      </c>
      <c r="I1560" s="22">
        <v>0.29491525423728815</v>
      </c>
      <c r="J1560" s="21">
        <v>15.968</v>
      </c>
      <c r="K1560" s="27">
        <v>0.50918404528119932</v>
      </c>
      <c r="L1560" s="8">
        <v>2251.5500000000002</v>
      </c>
      <c r="M1560" s="21">
        <v>30.623000000000001</v>
      </c>
      <c r="N1560" s="22">
        <v>0.22037276914219919</v>
      </c>
      <c r="O1560" s="21">
        <v>79.022999999999996</v>
      </c>
      <c r="P1560" s="27">
        <v>0.42177085010923476</v>
      </c>
      <c r="Q1560" s="8">
        <v>909.48</v>
      </c>
      <c r="R1560" s="21">
        <v>42.091000000000001</v>
      </c>
      <c r="S1560" s="22">
        <v>0.437627365356623</v>
      </c>
      <c r="T1560" s="21">
        <v>95.281000000000006</v>
      </c>
      <c r="U1560" s="27">
        <v>0.63788573164314921</v>
      </c>
      <c r="V1560" s="22"/>
      <c r="W1560" s="23"/>
      <c r="X1560" s="23"/>
      <c r="Y1560" s="23"/>
      <c r="AA1560" s="23"/>
    </row>
    <row r="1561" spans="1:27" x14ac:dyDescent="0.25">
      <c r="A1561" s="20">
        <v>38084</v>
      </c>
      <c r="B1561" s="8">
        <v>2050.98</v>
      </c>
      <c r="C1561" s="21">
        <v>64.150999999999996</v>
      </c>
      <c r="D1561" s="22">
        <v>0.67300671422576575</v>
      </c>
      <c r="E1561" s="21">
        <v>69.870999999999995</v>
      </c>
      <c r="F1561" s="27">
        <v>0.69151831993599788</v>
      </c>
      <c r="G1561" s="8">
        <v>1770.4</v>
      </c>
      <c r="H1561" s="21">
        <v>6.9909999999999997</v>
      </c>
      <c r="I1561" s="22">
        <v>0.32024736601007786</v>
      </c>
      <c r="J1561" s="21">
        <v>16.521000000000001</v>
      </c>
      <c r="K1561" s="27">
        <v>0.52681819889661907</v>
      </c>
      <c r="L1561" s="8">
        <v>2251.15</v>
      </c>
      <c r="M1561" s="21">
        <v>28.170999999999999</v>
      </c>
      <c r="N1561" s="22">
        <v>0.20272740356937247</v>
      </c>
      <c r="O1561" s="21">
        <v>76.570999999999998</v>
      </c>
      <c r="P1561" s="27">
        <v>0.4086837624089405</v>
      </c>
      <c r="Q1561" s="8">
        <v>907.04</v>
      </c>
      <c r="R1561" s="21">
        <v>29.084</v>
      </c>
      <c r="S1561" s="22">
        <v>0.30239134955292157</v>
      </c>
      <c r="T1561" s="21">
        <v>82.274000000000001</v>
      </c>
      <c r="U1561" s="27">
        <v>0.55080626971203761</v>
      </c>
      <c r="V1561" s="22"/>
      <c r="W1561" s="23"/>
      <c r="X1561" s="23"/>
      <c r="Y1561" s="23"/>
      <c r="AA1561" s="23"/>
    </row>
    <row r="1562" spans="1:27" x14ac:dyDescent="0.25">
      <c r="A1562" s="20">
        <v>38085</v>
      </c>
      <c r="B1562" s="8">
        <v>2050.88</v>
      </c>
      <c r="C1562" s="21">
        <v>63.606000000000002</v>
      </c>
      <c r="D1562" s="22">
        <v>0.66728913134704149</v>
      </c>
      <c r="E1562" s="21">
        <v>69.325999999999993</v>
      </c>
      <c r="F1562" s="27">
        <v>0.68612412803134604</v>
      </c>
      <c r="G1562" s="8">
        <v>1769.72</v>
      </c>
      <c r="H1562" s="21">
        <v>5.42</v>
      </c>
      <c r="I1562" s="22">
        <v>0.24828218048557033</v>
      </c>
      <c r="J1562" s="21">
        <v>14.95</v>
      </c>
      <c r="K1562" s="27">
        <v>0.47672144954944234</v>
      </c>
      <c r="L1562" s="8">
        <v>2251.0300000000002</v>
      </c>
      <c r="M1562" s="21">
        <v>27.44</v>
      </c>
      <c r="N1562" s="22">
        <v>0.19746689694876224</v>
      </c>
      <c r="O1562" s="21">
        <v>75.84</v>
      </c>
      <c r="P1562" s="27">
        <v>0.4047823052488021</v>
      </c>
      <c r="Q1562" s="8">
        <v>908.2</v>
      </c>
      <c r="R1562" s="21">
        <v>35.11</v>
      </c>
      <c r="S1562" s="22">
        <v>0.36504470783946769</v>
      </c>
      <c r="T1562" s="21">
        <v>88.3</v>
      </c>
      <c r="U1562" s="27">
        <v>0.59114903347041969</v>
      </c>
      <c r="V1562" s="22"/>
      <c r="W1562" s="23"/>
      <c r="X1562" s="23"/>
      <c r="Y1562" s="23"/>
      <c r="AA1562" s="23"/>
    </row>
    <row r="1563" spans="1:27" x14ac:dyDescent="0.25">
      <c r="A1563" s="20">
        <v>38086</v>
      </c>
      <c r="B1563" s="8">
        <v>2050.7600000000002</v>
      </c>
      <c r="C1563" s="21">
        <v>62.956000000000003</v>
      </c>
      <c r="D1563" s="22">
        <v>0.66046999580360888</v>
      </c>
      <c r="E1563" s="21">
        <v>68.676000000000002</v>
      </c>
      <c r="F1563" s="27">
        <v>0.67969133591197728</v>
      </c>
      <c r="G1563" s="8">
        <v>1770.77</v>
      </c>
      <c r="H1563" s="21">
        <v>7.9139999999999997</v>
      </c>
      <c r="I1563" s="22">
        <v>0.36252863032524052</v>
      </c>
      <c r="J1563" s="21">
        <v>17.443999999999999</v>
      </c>
      <c r="K1563" s="27">
        <v>0.55625003913808546</v>
      </c>
      <c r="L1563" s="8">
        <v>2250.9699999999998</v>
      </c>
      <c r="M1563" s="21">
        <v>27.035</v>
      </c>
      <c r="N1563" s="22">
        <v>0.1945523891767415</v>
      </c>
      <c r="O1563" s="21">
        <v>75.435000000000002</v>
      </c>
      <c r="P1563" s="27">
        <v>0.40262069218596819</v>
      </c>
      <c r="Q1563" s="8">
        <v>909.23</v>
      </c>
      <c r="R1563" s="21">
        <v>40.707999999999998</v>
      </c>
      <c r="S1563" s="22">
        <v>0.42324807652318569</v>
      </c>
      <c r="T1563" s="21">
        <v>93.897999999999996</v>
      </c>
      <c r="U1563" s="27">
        <v>0.6286273791614404</v>
      </c>
      <c r="V1563" s="22"/>
      <c r="W1563" s="23"/>
      <c r="X1563" s="23"/>
      <c r="Y1563" s="23"/>
      <c r="AA1563" s="23"/>
    </row>
    <row r="1564" spans="1:27" x14ac:dyDescent="0.25">
      <c r="A1564" s="20">
        <v>38087</v>
      </c>
      <c r="B1564" s="8">
        <v>2050.65</v>
      </c>
      <c r="C1564" s="21">
        <v>62.365000000000002</v>
      </c>
      <c r="D1564" s="22">
        <v>0.65426982794796473</v>
      </c>
      <c r="E1564" s="21">
        <v>68.084999999999994</v>
      </c>
      <c r="F1564" s="27">
        <v>0.67384199720270344</v>
      </c>
      <c r="G1564" s="8">
        <v>1771.5</v>
      </c>
      <c r="H1564" s="21">
        <v>9.8620000000000001</v>
      </c>
      <c r="I1564" s="22">
        <v>0.45176362803481446</v>
      </c>
      <c r="J1564" s="21">
        <v>19.391999999999999</v>
      </c>
      <c r="K1564" s="27">
        <v>0.61836707297217752</v>
      </c>
      <c r="L1564" s="8">
        <v>2250.8200000000002</v>
      </c>
      <c r="M1564" s="21">
        <v>26.146999999999998</v>
      </c>
      <c r="N1564" s="22">
        <v>0.18816206102475533</v>
      </c>
      <c r="O1564" s="21">
        <v>74.546999999999997</v>
      </c>
      <c r="P1564" s="27">
        <v>0.39788116237627241</v>
      </c>
      <c r="Q1564" s="8">
        <v>907.62</v>
      </c>
      <c r="R1564" s="21">
        <v>32.078000000000003</v>
      </c>
      <c r="S1564" s="22">
        <v>0.33352048242877935</v>
      </c>
      <c r="T1564" s="21">
        <v>85.268000000000001</v>
      </c>
      <c r="U1564" s="27">
        <v>0.5708514327669324</v>
      </c>
      <c r="V1564" s="22"/>
      <c r="W1564" s="23"/>
      <c r="X1564" s="23"/>
      <c r="Y1564" s="23"/>
      <c r="AA1564" s="23"/>
    </row>
    <row r="1565" spans="1:27" x14ac:dyDescent="0.25">
      <c r="A1565" s="20">
        <v>38088</v>
      </c>
      <c r="B1565" s="8">
        <v>2050.5300000000002</v>
      </c>
      <c r="C1565" s="21">
        <v>61.725000000000001</v>
      </c>
      <c r="D1565" s="22">
        <v>0.64755560218212338</v>
      </c>
      <c r="E1565" s="21">
        <v>67.444999999999993</v>
      </c>
      <c r="F1565" s="27">
        <v>0.66750790247216008</v>
      </c>
      <c r="G1565" s="8">
        <v>1772.16</v>
      </c>
      <c r="H1565" s="21">
        <v>11.756</v>
      </c>
      <c r="I1565" s="22">
        <v>0.53852496564360974</v>
      </c>
      <c r="J1565" s="21">
        <v>21.286000000000001</v>
      </c>
      <c r="K1565" s="27">
        <v>0.67876325411263005</v>
      </c>
      <c r="L1565" s="8">
        <v>2250.73</v>
      </c>
      <c r="M1565" s="21">
        <v>25.584</v>
      </c>
      <c r="N1565" s="22">
        <v>0.18411053540587222</v>
      </c>
      <c r="O1565" s="21">
        <v>73.983999999999995</v>
      </c>
      <c r="P1565" s="27">
        <v>0.39487619984036254</v>
      </c>
      <c r="Q1565" s="8">
        <v>905.57</v>
      </c>
      <c r="R1565" s="21">
        <v>21.869</v>
      </c>
      <c r="S1565" s="22">
        <v>0.22737575379496774</v>
      </c>
      <c r="T1565" s="21">
        <v>75.058999999999997</v>
      </c>
      <c r="U1565" s="27">
        <v>0.50250422758136981</v>
      </c>
      <c r="V1565" s="22"/>
      <c r="W1565" s="23"/>
      <c r="X1565" s="23"/>
      <c r="Y1565" s="23"/>
      <c r="AA1565" s="23"/>
    </row>
    <row r="1566" spans="1:27" x14ac:dyDescent="0.25">
      <c r="A1566" s="20">
        <v>38089</v>
      </c>
      <c r="B1566" s="8">
        <v>2050.39</v>
      </c>
      <c r="C1566" s="21">
        <v>60.984999999999999</v>
      </c>
      <c r="D1566" s="22">
        <v>0.63979227864036925</v>
      </c>
      <c r="E1566" s="21">
        <v>66.704999999999998</v>
      </c>
      <c r="F1566" s="27">
        <v>0.66018417661597084</v>
      </c>
      <c r="G1566" s="8">
        <v>1771.19</v>
      </c>
      <c r="H1566" s="21">
        <v>9.0150000000000006</v>
      </c>
      <c r="I1566" s="22">
        <v>0.41296381126889603</v>
      </c>
      <c r="J1566" s="21">
        <v>18.545000000000002</v>
      </c>
      <c r="K1566" s="27">
        <v>0.59135812483170624</v>
      </c>
      <c r="L1566" s="8">
        <v>2250.42</v>
      </c>
      <c r="M1566" s="21">
        <v>23.744</v>
      </c>
      <c r="N1566" s="22">
        <v>0.17086931491076571</v>
      </c>
      <c r="O1566" s="21">
        <v>72.144000000000005</v>
      </c>
      <c r="P1566" s="27">
        <v>0.385055465898136</v>
      </c>
      <c r="Q1566" s="8">
        <v>906.16</v>
      </c>
      <c r="R1566" s="21">
        <v>24.7</v>
      </c>
      <c r="S1566" s="22">
        <v>0.25681014763984195</v>
      </c>
      <c r="T1566" s="21">
        <v>77.89</v>
      </c>
      <c r="U1566" s="27">
        <v>0.52145664684235771</v>
      </c>
      <c r="V1566" s="22"/>
      <c r="W1566" s="23"/>
      <c r="X1566" s="23"/>
      <c r="Y1566" s="23"/>
      <c r="AA1566" s="23"/>
    </row>
    <row r="1567" spans="1:27" x14ac:dyDescent="0.25">
      <c r="A1567" s="20">
        <v>38090</v>
      </c>
      <c r="B1567" s="8">
        <v>2050.2199999999998</v>
      </c>
      <c r="C1567" s="21">
        <v>60.094999999999999</v>
      </c>
      <c r="D1567" s="22">
        <v>0.63045530843474606</v>
      </c>
      <c r="E1567" s="21">
        <v>65.814999999999998</v>
      </c>
      <c r="F1567" s="27">
        <v>0.65137581426864199</v>
      </c>
      <c r="G1567" s="8">
        <v>1770.28</v>
      </c>
      <c r="H1567" s="21">
        <v>6.7</v>
      </c>
      <c r="I1567" s="22">
        <v>0.30691708657810352</v>
      </c>
      <c r="J1567" s="21">
        <v>16.23</v>
      </c>
      <c r="K1567" s="27">
        <v>0.51753880345479708</v>
      </c>
      <c r="L1567" s="8">
        <v>2250.25</v>
      </c>
      <c r="M1567" s="21">
        <v>22.710999999999999</v>
      </c>
      <c r="N1567" s="22">
        <v>0.16343552101324121</v>
      </c>
      <c r="O1567" s="21">
        <v>71.111000000000004</v>
      </c>
      <c r="P1567" s="27">
        <v>0.3795421276110213</v>
      </c>
      <c r="Q1567" s="8">
        <v>904.43</v>
      </c>
      <c r="R1567" s="21">
        <v>16.577999999999999</v>
      </c>
      <c r="S1567" s="22">
        <v>0.17236431690580162</v>
      </c>
      <c r="T1567" s="21">
        <v>69.768000000000001</v>
      </c>
      <c r="U1567" s="27">
        <v>0.46708226894554927</v>
      </c>
      <c r="V1567" s="22"/>
      <c r="W1567" s="23"/>
      <c r="X1567" s="23"/>
      <c r="Y1567" s="23"/>
      <c r="AA1567" s="23"/>
    </row>
    <row r="1568" spans="1:27" x14ac:dyDescent="0.25">
      <c r="A1568" s="20">
        <v>38091</v>
      </c>
      <c r="B1568" s="8">
        <v>2050.08</v>
      </c>
      <c r="C1568" s="21">
        <v>59.317</v>
      </c>
      <c r="D1568" s="22">
        <v>0.62229332773814527</v>
      </c>
      <c r="E1568" s="21">
        <v>65.037000000000006</v>
      </c>
      <c r="F1568" s="27">
        <v>0.64367589951889126</v>
      </c>
      <c r="G1568" s="8">
        <v>1771.23</v>
      </c>
      <c r="H1568" s="21">
        <v>9.1300000000000008</v>
      </c>
      <c r="I1568" s="22">
        <v>0.41823179111314707</v>
      </c>
      <c r="J1568" s="21">
        <v>18.66</v>
      </c>
      <c r="K1568" s="27">
        <v>0.59502609727536304</v>
      </c>
      <c r="L1568" s="8">
        <v>2250.11</v>
      </c>
      <c r="M1568" s="21">
        <v>21.919</v>
      </c>
      <c r="N1568" s="22">
        <v>0.15773603914795625</v>
      </c>
      <c r="O1568" s="21">
        <v>70.319000000000003</v>
      </c>
      <c r="P1568" s="27">
        <v>0.37531482659860388</v>
      </c>
      <c r="Q1568" s="8">
        <v>902.83</v>
      </c>
      <c r="R1568" s="21">
        <v>9.5830000000000002</v>
      </c>
      <c r="S1568" s="22">
        <v>9.9636098981077156E-2</v>
      </c>
      <c r="T1568" s="21">
        <v>62.773000000000003</v>
      </c>
      <c r="U1568" s="27">
        <v>0.42025220342334035</v>
      </c>
      <c r="V1568" s="22"/>
      <c r="W1568" s="23"/>
      <c r="X1568" s="23"/>
      <c r="Y1568" s="23"/>
      <c r="AA1568" s="23"/>
    </row>
    <row r="1569" spans="1:27" x14ac:dyDescent="0.25">
      <c r="A1569" s="20">
        <v>38092</v>
      </c>
      <c r="B1569" s="8">
        <v>2050</v>
      </c>
      <c r="C1569" s="21">
        <v>58.905999999999999</v>
      </c>
      <c r="D1569" s="22">
        <v>0.61798153587914384</v>
      </c>
      <c r="E1569" s="21">
        <v>64.626000000000005</v>
      </c>
      <c r="F1569" s="27">
        <v>0.63960804867791654</v>
      </c>
      <c r="G1569" s="8">
        <v>1771.29</v>
      </c>
      <c r="H1569" s="21">
        <v>9.2750000000000004</v>
      </c>
      <c r="I1569" s="22">
        <v>0.4248740265689418</v>
      </c>
      <c r="J1569" s="21">
        <v>18.805</v>
      </c>
      <c r="K1569" s="27">
        <v>0.59964928361648429</v>
      </c>
      <c r="L1569" s="8">
        <v>2250.13</v>
      </c>
      <c r="M1569" s="21">
        <v>21.998000000000001</v>
      </c>
      <c r="N1569" s="22">
        <v>0.15830454807138744</v>
      </c>
      <c r="O1569" s="21">
        <v>70.397999999999996</v>
      </c>
      <c r="P1569" s="27">
        <v>0.3757365955641333</v>
      </c>
      <c r="Q1569" s="8">
        <v>905.53</v>
      </c>
      <c r="R1569" s="21">
        <v>21.667999999999999</v>
      </c>
      <c r="S1569" s="22">
        <v>0.22528592222915367</v>
      </c>
      <c r="T1569" s="21">
        <v>74.858000000000004</v>
      </c>
      <c r="U1569" s="27">
        <v>0.50115789345554362</v>
      </c>
      <c r="V1569" s="22"/>
      <c r="W1569" s="23"/>
      <c r="X1569" s="23"/>
      <c r="Y1569" s="23"/>
      <c r="AA1569" s="23"/>
    </row>
    <row r="1570" spans="1:27" x14ac:dyDescent="0.25">
      <c r="A1570" s="20">
        <v>38093</v>
      </c>
      <c r="B1570" s="8">
        <v>2049.94</v>
      </c>
      <c r="C1570" s="21">
        <v>58.598999999999997</v>
      </c>
      <c r="D1570" s="22">
        <v>0.61476080570709191</v>
      </c>
      <c r="E1570" s="21">
        <v>64.319000000000003</v>
      </c>
      <c r="F1570" s="27">
        <v>0.63656968752345966</v>
      </c>
      <c r="G1570" s="8">
        <v>1770.42</v>
      </c>
      <c r="H1570" s="21">
        <v>7.0439999999999996</v>
      </c>
      <c r="I1570" s="22">
        <v>0.32267521759047185</v>
      </c>
      <c r="J1570" s="21">
        <v>16.574000000000002</v>
      </c>
      <c r="K1570" s="27">
        <v>0.52850725189584891</v>
      </c>
      <c r="L1570" s="8">
        <v>2250</v>
      </c>
      <c r="M1570" s="21">
        <v>21.288</v>
      </c>
      <c r="N1570" s="22">
        <v>0.1531951640759931</v>
      </c>
      <c r="O1570" s="21">
        <v>69.688000000000002</v>
      </c>
      <c r="P1570" s="27">
        <v>0.37194708244578417</v>
      </c>
      <c r="Q1570" s="8">
        <v>906.96</v>
      </c>
      <c r="R1570" s="21">
        <v>28.67</v>
      </c>
      <c r="S1570" s="22">
        <v>0.29808692035766271</v>
      </c>
      <c r="T1570" s="21">
        <v>81.86</v>
      </c>
      <c r="U1570" s="27">
        <v>0.54803521899415564</v>
      </c>
      <c r="V1570" s="22"/>
      <c r="W1570" s="23"/>
      <c r="X1570" s="23"/>
      <c r="Y1570" s="23"/>
      <c r="AA1570" s="23"/>
    </row>
    <row r="1571" spans="1:27" x14ac:dyDescent="0.25">
      <c r="A1571" s="20">
        <v>38094</v>
      </c>
      <c r="B1571" s="8">
        <v>2049.88</v>
      </c>
      <c r="C1571" s="21">
        <v>58.292999999999999</v>
      </c>
      <c r="D1571" s="22">
        <v>0.61155056651279893</v>
      </c>
      <c r="E1571" s="21">
        <v>64.013000000000005</v>
      </c>
      <c r="F1571" s="27">
        <v>0.63354119610788517</v>
      </c>
      <c r="G1571" s="8">
        <v>1769.47</v>
      </c>
      <c r="H1571" s="21">
        <v>4.8550000000000004</v>
      </c>
      <c r="I1571" s="22">
        <v>0.22240036646816308</v>
      </c>
      <c r="J1571" s="21">
        <v>14.385</v>
      </c>
      <c r="K1571" s="27">
        <v>0.45870569960110463</v>
      </c>
      <c r="L1571" s="8">
        <v>2249.98</v>
      </c>
      <c r="M1571" s="21">
        <v>21.131</v>
      </c>
      <c r="N1571" s="22">
        <v>0.15206534254461715</v>
      </c>
      <c r="O1571" s="21">
        <v>69.531000000000006</v>
      </c>
      <c r="P1571" s="27">
        <v>0.37110900979622685</v>
      </c>
      <c r="Q1571" s="8">
        <v>908.24</v>
      </c>
      <c r="R1571" s="21">
        <v>35.323</v>
      </c>
      <c r="S1571" s="22">
        <v>0.36725930546891244</v>
      </c>
      <c r="T1571" s="21">
        <v>88.513000000000005</v>
      </c>
      <c r="U1571" s="27">
        <v>0.59257605542912928</v>
      </c>
      <c r="V1571" s="22"/>
      <c r="W1571" s="23"/>
      <c r="X1571" s="23"/>
      <c r="Y1571" s="23"/>
      <c r="AA1571" s="23"/>
    </row>
    <row r="1572" spans="1:27" x14ac:dyDescent="0.25">
      <c r="A1572" s="20">
        <v>38095</v>
      </c>
      <c r="B1572" s="8">
        <v>2049.7800000000002</v>
      </c>
      <c r="C1572" s="21">
        <v>57.786000000000001</v>
      </c>
      <c r="D1572" s="22">
        <v>0.60623164078892144</v>
      </c>
      <c r="E1572" s="21">
        <v>63.506</v>
      </c>
      <c r="F1572" s="27">
        <v>0.62852319309679483</v>
      </c>
      <c r="G1572" s="8">
        <v>1770.33</v>
      </c>
      <c r="H1572" s="21">
        <v>6.8319999999999999</v>
      </c>
      <c r="I1572" s="22">
        <v>0.312963811268896</v>
      </c>
      <c r="J1572" s="21">
        <v>16.361999999999998</v>
      </c>
      <c r="K1572" s="27">
        <v>0.52174737070342103</v>
      </c>
      <c r="L1572" s="8">
        <v>2249.98</v>
      </c>
      <c r="M1572" s="21">
        <v>21.131</v>
      </c>
      <c r="N1572" s="22">
        <v>0.15206534254461715</v>
      </c>
      <c r="O1572" s="21">
        <v>69.531000000000006</v>
      </c>
      <c r="P1572" s="27">
        <v>0.37110900979622685</v>
      </c>
      <c r="Q1572" s="8">
        <v>906.86</v>
      </c>
      <c r="R1572" s="21">
        <v>28.187000000000001</v>
      </c>
      <c r="S1572" s="22">
        <v>0.29306508629652733</v>
      </c>
      <c r="T1572" s="21">
        <v>81.376999999999995</v>
      </c>
      <c r="U1572" s="27">
        <v>0.54480194226218437</v>
      </c>
      <c r="V1572" s="22"/>
      <c r="W1572" s="23"/>
      <c r="X1572" s="23"/>
      <c r="Y1572" s="23"/>
      <c r="AA1572" s="23"/>
    </row>
    <row r="1573" spans="1:27" x14ac:dyDescent="0.25">
      <c r="A1573" s="20">
        <v>38096</v>
      </c>
      <c r="B1573" s="8">
        <v>2049.7399999999998</v>
      </c>
      <c r="C1573" s="21">
        <v>57.584000000000003</v>
      </c>
      <c r="D1573" s="22">
        <v>0.60411246328157786</v>
      </c>
      <c r="E1573" s="21">
        <v>63.304000000000002</v>
      </c>
      <c r="F1573" s="27">
        <v>0.62652419136773807</v>
      </c>
      <c r="G1573" s="8">
        <v>1771.67</v>
      </c>
      <c r="H1573" s="21">
        <v>10.34</v>
      </c>
      <c r="I1573" s="22">
        <v>0.47366010077874482</v>
      </c>
      <c r="J1573" s="21">
        <v>19.87</v>
      </c>
      <c r="K1573" s="27">
        <v>0.63361013418101209</v>
      </c>
      <c r="L1573" s="8">
        <v>2249.6799999999998</v>
      </c>
      <c r="M1573" s="21">
        <v>19.407</v>
      </c>
      <c r="N1573" s="22">
        <v>0.13965889464594128</v>
      </c>
      <c r="O1573" s="21">
        <v>67.807000000000002</v>
      </c>
      <c r="P1573" s="27">
        <v>0.36190754878551495</v>
      </c>
      <c r="Q1573" s="8">
        <v>905.03</v>
      </c>
      <c r="R1573" s="21">
        <v>19.338999999999999</v>
      </c>
      <c r="S1573" s="22">
        <v>0.20107090871283009</v>
      </c>
      <c r="T1573" s="21">
        <v>72.528999999999996</v>
      </c>
      <c r="U1573" s="27">
        <v>0.48556554609248653</v>
      </c>
      <c r="V1573" s="22"/>
      <c r="W1573" s="23"/>
      <c r="X1573" s="23"/>
      <c r="Y1573" s="23"/>
      <c r="AA1573" s="23"/>
    </row>
    <row r="1574" spans="1:27" x14ac:dyDescent="0.25">
      <c r="A1574" s="20">
        <v>38097</v>
      </c>
      <c r="B1574" s="8">
        <v>2049.71</v>
      </c>
      <c r="C1574" s="21">
        <v>57.433</v>
      </c>
      <c r="D1574" s="22">
        <v>0.60252832563994962</v>
      </c>
      <c r="E1574" s="21">
        <v>63.152999999999999</v>
      </c>
      <c r="F1574" s="27">
        <v>0.62502968513771595</v>
      </c>
      <c r="G1574" s="8">
        <v>1772.13</v>
      </c>
      <c r="H1574" s="21">
        <v>11.662000000000001</v>
      </c>
      <c r="I1574" s="22">
        <v>0.53421896472743924</v>
      </c>
      <c r="J1574" s="21">
        <v>21.192</v>
      </c>
      <c r="K1574" s="27">
        <v>0.67576552138191881</v>
      </c>
      <c r="L1574" s="8">
        <v>2249.7600000000002</v>
      </c>
      <c r="M1574" s="21">
        <v>19.876000000000001</v>
      </c>
      <c r="N1574" s="22">
        <v>0.14303396660909615</v>
      </c>
      <c r="O1574" s="21">
        <v>68.275999999999996</v>
      </c>
      <c r="P1574" s="27">
        <v>0.36441083617118392</v>
      </c>
      <c r="Q1574" s="8">
        <v>903.57</v>
      </c>
      <c r="R1574" s="21">
        <v>12.760999999999999</v>
      </c>
      <c r="S1574" s="22">
        <v>0.1326783114992722</v>
      </c>
      <c r="T1574" s="21">
        <v>65.950999999999993</v>
      </c>
      <c r="U1574" s="27">
        <v>0.44152727958804389</v>
      </c>
      <c r="V1574" s="22"/>
      <c r="W1574" s="23"/>
      <c r="X1574" s="23"/>
      <c r="Y1574" s="23"/>
      <c r="AA1574" s="23"/>
    </row>
    <row r="1575" spans="1:27" x14ac:dyDescent="0.25">
      <c r="A1575" s="20">
        <v>38098</v>
      </c>
      <c r="B1575" s="8">
        <v>2049.8200000000002</v>
      </c>
      <c r="C1575" s="21">
        <v>57.988</v>
      </c>
      <c r="D1575" s="22">
        <v>0.60835081829626514</v>
      </c>
      <c r="E1575" s="21">
        <v>63.707999999999998</v>
      </c>
      <c r="F1575" s="27">
        <v>0.63052257443119331</v>
      </c>
      <c r="G1575" s="8">
        <v>1772.04</v>
      </c>
      <c r="H1575" s="21">
        <v>11.381</v>
      </c>
      <c r="I1575" s="22">
        <v>0.52134677049931288</v>
      </c>
      <c r="J1575" s="21">
        <v>20.911000000000001</v>
      </c>
      <c r="K1575" s="27">
        <v>0.66680534594936469</v>
      </c>
      <c r="L1575" s="8">
        <v>2250.2600000000002</v>
      </c>
      <c r="M1575" s="21">
        <v>22.79</v>
      </c>
      <c r="N1575" s="22">
        <v>0.16400402993667243</v>
      </c>
      <c r="O1575" s="21">
        <v>71.19</v>
      </c>
      <c r="P1575" s="27">
        <v>0.37996370811856789</v>
      </c>
      <c r="Q1575" s="8">
        <v>905.75</v>
      </c>
      <c r="R1575" s="21">
        <v>22.741</v>
      </c>
      <c r="S1575" s="22">
        <v>0.23644208775213144</v>
      </c>
      <c r="T1575" s="21">
        <v>75.930999999999997</v>
      </c>
      <c r="U1575" s="27">
        <v>0.50834141594882165</v>
      </c>
      <c r="V1575" s="22"/>
      <c r="W1575" s="23"/>
      <c r="X1575" s="23"/>
      <c r="Y1575" s="23"/>
      <c r="AA1575" s="23"/>
    </row>
    <row r="1576" spans="1:27" x14ac:dyDescent="0.25">
      <c r="A1576" s="20">
        <v>38099</v>
      </c>
      <c r="B1576" s="8">
        <v>2049.9299999999998</v>
      </c>
      <c r="C1576" s="21">
        <v>58.548000000000002</v>
      </c>
      <c r="D1576" s="22">
        <v>0.61422576584137645</v>
      </c>
      <c r="E1576" s="21">
        <v>64.268000000000001</v>
      </c>
      <c r="F1576" s="27">
        <v>0.6360648124190833</v>
      </c>
      <c r="G1576" s="8">
        <v>1772.07</v>
      </c>
      <c r="H1576" s="21">
        <v>11.474</v>
      </c>
      <c r="I1576" s="22">
        <v>0.52560696289509845</v>
      </c>
      <c r="J1576" s="21">
        <v>21.004000000000001</v>
      </c>
      <c r="K1576" s="27">
        <v>0.66977005592049643</v>
      </c>
      <c r="L1576" s="8">
        <v>2250.5100000000002</v>
      </c>
      <c r="M1576" s="21">
        <v>24.302</v>
      </c>
      <c r="N1576" s="22">
        <v>0.17488485895221648</v>
      </c>
      <c r="O1576" s="21">
        <v>72.701999999999998</v>
      </c>
      <c r="P1576" s="27">
        <v>0.38803366740048689</v>
      </c>
      <c r="Q1576" s="8">
        <v>906.89</v>
      </c>
      <c r="R1576" s="21">
        <v>28.324999999999999</v>
      </c>
      <c r="S1576" s="22">
        <v>0.29449989602828031</v>
      </c>
      <c r="T1576" s="21">
        <v>81.515000000000001</v>
      </c>
      <c r="U1576" s="27">
        <v>0.54572524160703606</v>
      </c>
      <c r="V1576" s="22"/>
      <c r="W1576" s="23"/>
      <c r="X1576" s="23"/>
      <c r="Y1576" s="23"/>
      <c r="AA1576" s="23"/>
    </row>
    <row r="1577" spans="1:27" x14ac:dyDescent="0.25">
      <c r="A1577" s="20">
        <v>38100</v>
      </c>
      <c r="B1577" s="8">
        <v>2050.0500000000002</v>
      </c>
      <c r="C1577" s="21">
        <v>59.162999999999997</v>
      </c>
      <c r="D1577" s="22">
        <v>0.62067771716323961</v>
      </c>
      <c r="E1577" s="21">
        <v>64.882999999999996</v>
      </c>
      <c r="F1577" s="27">
        <v>0.64215178407222151</v>
      </c>
      <c r="G1577" s="8">
        <v>1771.38</v>
      </c>
      <c r="H1577" s="21">
        <v>9.5380000000000003</v>
      </c>
      <c r="I1577" s="22">
        <v>0.43692166743014205</v>
      </c>
      <c r="J1577" s="21">
        <v>19.068000000000001</v>
      </c>
      <c r="K1577" s="27">
        <v>0.60803584148449197</v>
      </c>
      <c r="L1577" s="8">
        <v>2250.89</v>
      </c>
      <c r="M1577" s="21">
        <v>26.55</v>
      </c>
      <c r="N1577" s="22">
        <v>0.19106217616580312</v>
      </c>
      <c r="O1577" s="21">
        <v>74.95</v>
      </c>
      <c r="P1577" s="27">
        <v>0.40003203333408616</v>
      </c>
      <c r="Q1577" s="8">
        <v>905.18</v>
      </c>
      <c r="R1577" s="21">
        <v>20.001999999999999</v>
      </c>
      <c r="S1577" s="22">
        <v>0.20796423372842587</v>
      </c>
      <c r="T1577" s="21">
        <v>73.191999999999993</v>
      </c>
      <c r="U1577" s="27">
        <v>0.49000452958440138</v>
      </c>
      <c r="V1577" s="22"/>
      <c r="W1577" s="23"/>
      <c r="X1577" s="23"/>
      <c r="Y1577" s="23"/>
      <c r="AA1577" s="23"/>
    </row>
    <row r="1578" spans="1:27" x14ac:dyDescent="0.25">
      <c r="A1578" s="20">
        <v>38101</v>
      </c>
      <c r="B1578" s="8">
        <v>2050.13</v>
      </c>
      <c r="C1578" s="21">
        <v>59.576000000000001</v>
      </c>
      <c r="D1578" s="22">
        <v>0.62501049097775907</v>
      </c>
      <c r="E1578" s="21">
        <v>65.296000000000006</v>
      </c>
      <c r="F1578" s="27">
        <v>0.64623899478561952</v>
      </c>
      <c r="G1578" s="8">
        <v>1770.2</v>
      </c>
      <c r="H1578" s="21">
        <v>6.516</v>
      </c>
      <c r="I1578" s="22">
        <v>0.29848831882730187</v>
      </c>
      <c r="J1578" s="21">
        <v>16.045999999999999</v>
      </c>
      <c r="K1578" s="27">
        <v>0.51167053677101404</v>
      </c>
      <c r="L1578" s="8">
        <v>2251.16</v>
      </c>
      <c r="M1578" s="21">
        <v>28.251999999999999</v>
      </c>
      <c r="N1578" s="22">
        <v>0.20331030512377662</v>
      </c>
      <c r="O1578" s="21">
        <v>76.652000000000001</v>
      </c>
      <c r="P1578" s="27">
        <v>0.40911608502150726</v>
      </c>
      <c r="Q1578" s="8">
        <v>906.16</v>
      </c>
      <c r="R1578" s="21">
        <v>24.7</v>
      </c>
      <c r="S1578" s="22">
        <v>0.25681014763984195</v>
      </c>
      <c r="T1578" s="21">
        <v>77.89</v>
      </c>
      <c r="U1578" s="27">
        <v>0.52145664684235771</v>
      </c>
      <c r="V1578" s="22"/>
      <c r="W1578" s="23"/>
      <c r="X1578" s="23"/>
      <c r="Y1578" s="23"/>
      <c r="AA1578" s="23"/>
    </row>
    <row r="1579" spans="1:27" x14ac:dyDescent="0.25">
      <c r="A1579" s="20">
        <v>38102</v>
      </c>
      <c r="B1579" s="8">
        <v>2050.21</v>
      </c>
      <c r="C1579" s="21">
        <v>60.042999999999999</v>
      </c>
      <c r="D1579" s="22">
        <v>0.62990977759127154</v>
      </c>
      <c r="E1579" s="21">
        <v>65.763000000000005</v>
      </c>
      <c r="F1579" s="27">
        <v>0.65086106942538324</v>
      </c>
      <c r="G1579" s="8">
        <v>1770.91</v>
      </c>
      <c r="H1579" s="21">
        <v>8.2759999999999998</v>
      </c>
      <c r="I1579" s="22">
        <v>0.37911131470453502</v>
      </c>
      <c r="J1579" s="21">
        <v>17.806000000000001</v>
      </c>
      <c r="K1579" s="27">
        <v>0.56779332820885331</v>
      </c>
      <c r="L1579" s="8">
        <v>2251.48</v>
      </c>
      <c r="M1579" s="21">
        <v>30.213000000000001</v>
      </c>
      <c r="N1579" s="22">
        <v>0.21742227979274611</v>
      </c>
      <c r="O1579" s="21">
        <v>78.613</v>
      </c>
      <c r="P1579" s="27">
        <v>0.4195826644708246</v>
      </c>
      <c r="Q1579" s="8">
        <v>908.12</v>
      </c>
      <c r="R1579" s="21">
        <v>34.685000000000002</v>
      </c>
      <c r="S1579" s="22">
        <v>0.36062590975254732</v>
      </c>
      <c r="T1579" s="21">
        <v>87.875</v>
      </c>
      <c r="U1579" s="27">
        <v>0.58830421101961572</v>
      </c>
      <c r="V1579" s="22"/>
      <c r="W1579" s="23"/>
      <c r="X1579" s="23"/>
      <c r="Y1579" s="23"/>
      <c r="AA1579" s="23"/>
    </row>
    <row r="1580" spans="1:27" x14ac:dyDescent="0.25">
      <c r="A1580" s="20">
        <v>38103</v>
      </c>
      <c r="B1580" s="8">
        <v>2050.1999999999998</v>
      </c>
      <c r="C1580" s="21">
        <v>59.991</v>
      </c>
      <c r="D1580" s="22">
        <v>0.6293642467477969</v>
      </c>
      <c r="E1580" s="21">
        <v>65.710999999999999</v>
      </c>
      <c r="F1580" s="27">
        <v>0.65034632458212438</v>
      </c>
      <c r="G1580" s="8">
        <v>1771.29</v>
      </c>
      <c r="H1580" s="21">
        <v>9.2750000000000004</v>
      </c>
      <c r="I1580" s="22">
        <v>0.4248740265689418</v>
      </c>
      <c r="J1580" s="21">
        <v>18.805</v>
      </c>
      <c r="K1580" s="27">
        <v>0.59964928361648429</v>
      </c>
      <c r="L1580" s="8">
        <v>2251.6999999999998</v>
      </c>
      <c r="M1580" s="21">
        <v>31.611999999999998</v>
      </c>
      <c r="N1580" s="22">
        <v>0.22748992515831895</v>
      </c>
      <c r="O1580" s="21">
        <v>80.012</v>
      </c>
      <c r="P1580" s="27">
        <v>0.4270495582077507</v>
      </c>
      <c r="Q1580" s="8">
        <v>905.54</v>
      </c>
      <c r="R1580" s="21">
        <v>21.734999999999999</v>
      </c>
      <c r="S1580" s="22">
        <v>0.2259825327510917</v>
      </c>
      <c r="T1580" s="21">
        <v>74.924999999999997</v>
      </c>
      <c r="U1580" s="27">
        <v>0.50160628726971002</v>
      </c>
      <c r="V1580" s="22"/>
      <c r="W1580" s="23"/>
      <c r="X1580" s="23"/>
      <c r="Y1580" s="23"/>
      <c r="AA1580" s="23"/>
    </row>
    <row r="1581" spans="1:27" x14ac:dyDescent="0.25">
      <c r="A1581" s="20">
        <v>38104</v>
      </c>
      <c r="B1581" s="8">
        <v>2050.17</v>
      </c>
      <c r="C1581" s="21">
        <v>59.835000000000001</v>
      </c>
      <c r="D1581" s="22">
        <v>0.62772765421737309</v>
      </c>
      <c r="E1581" s="21">
        <v>65.555000000000007</v>
      </c>
      <c r="F1581" s="27">
        <v>0.64880246965768951</v>
      </c>
      <c r="G1581" s="8">
        <v>1771.53</v>
      </c>
      <c r="H1581" s="21">
        <v>9.9510000000000005</v>
      </c>
      <c r="I1581" s="22">
        <v>0.45584058634906094</v>
      </c>
      <c r="J1581" s="21">
        <v>19.481000000000002</v>
      </c>
      <c r="K1581" s="27">
        <v>0.62120580723083951</v>
      </c>
      <c r="L1581" s="8">
        <v>2252.0300000000002</v>
      </c>
      <c r="M1581" s="21">
        <v>33.686</v>
      </c>
      <c r="N1581" s="22">
        <v>0.24241508347725962</v>
      </c>
      <c r="O1581" s="21">
        <v>82.085999999999999</v>
      </c>
      <c r="P1581" s="27">
        <v>0.43811920320206094</v>
      </c>
      <c r="Q1581" s="8">
        <v>903.95</v>
      </c>
      <c r="R1581" s="21">
        <v>14.433999999999999</v>
      </c>
      <c r="S1581" s="22">
        <v>0.15007278020378456</v>
      </c>
      <c r="T1581" s="21">
        <v>67.623999999999995</v>
      </c>
      <c r="U1581" s="27">
        <v>0.45272790347558922</v>
      </c>
      <c r="V1581" s="22"/>
      <c r="W1581" s="23"/>
      <c r="X1581" s="23"/>
      <c r="Y1581" s="23"/>
      <c r="AA1581" s="23"/>
    </row>
    <row r="1582" spans="1:27" x14ac:dyDescent="0.25">
      <c r="A1582" s="20">
        <v>38105</v>
      </c>
      <c r="B1582" s="8">
        <v>2050.15</v>
      </c>
      <c r="C1582" s="21">
        <v>59.731000000000002</v>
      </c>
      <c r="D1582" s="22">
        <v>0.62663659253042381</v>
      </c>
      <c r="E1582" s="21">
        <v>65.450999999999993</v>
      </c>
      <c r="F1582" s="27">
        <v>0.64777297997117189</v>
      </c>
      <c r="G1582" s="8">
        <v>1772.53</v>
      </c>
      <c r="H1582" s="21">
        <v>12.843</v>
      </c>
      <c r="I1582" s="22">
        <v>0.58831882730187812</v>
      </c>
      <c r="J1582" s="21">
        <v>22.373000000000001</v>
      </c>
      <c r="K1582" s="27">
        <v>0.71342492101934363</v>
      </c>
      <c r="L1582" s="8">
        <v>2252.35</v>
      </c>
      <c r="M1582" s="21">
        <v>35.694000000000003</v>
      </c>
      <c r="N1582" s="22">
        <v>0.25686528497409328</v>
      </c>
      <c r="O1582" s="21">
        <v>84.093999999999994</v>
      </c>
      <c r="P1582" s="27">
        <v>0.44883643176851595</v>
      </c>
      <c r="Q1582" s="8">
        <v>905.49</v>
      </c>
      <c r="R1582" s="21">
        <v>21.466999999999999</v>
      </c>
      <c r="S1582" s="22">
        <v>0.22319609066333956</v>
      </c>
      <c r="T1582" s="21">
        <v>74.656999999999996</v>
      </c>
      <c r="U1582" s="27">
        <v>0.49981271201304434</v>
      </c>
      <c r="V1582" s="22"/>
      <c r="W1582" s="23"/>
      <c r="X1582" s="23"/>
      <c r="Y1582" s="23"/>
      <c r="AA1582" s="23"/>
    </row>
    <row r="1583" spans="1:27" x14ac:dyDescent="0.25">
      <c r="A1583" s="20">
        <v>38106</v>
      </c>
      <c r="B1583" s="8">
        <v>2050.0700000000002</v>
      </c>
      <c r="C1583" s="21">
        <v>59.265999999999998</v>
      </c>
      <c r="D1583" s="22">
        <v>0.6217582878724297</v>
      </c>
      <c r="E1583" s="21">
        <v>64.986000000000004</v>
      </c>
      <c r="F1583" s="27">
        <v>0.6431710244145149</v>
      </c>
      <c r="G1583" s="8">
        <v>1772.21</v>
      </c>
      <c r="H1583" s="21">
        <v>11.882</v>
      </c>
      <c r="I1583" s="22">
        <v>0.54429683921209338</v>
      </c>
      <c r="J1583" s="21">
        <v>21.411999999999999</v>
      </c>
      <c r="K1583" s="27">
        <v>0.68278102319479494</v>
      </c>
      <c r="L1583" s="8">
        <v>2252.56</v>
      </c>
      <c r="M1583" s="21">
        <v>36.957999999999998</v>
      </c>
      <c r="N1583" s="22">
        <v>0.26596142774899251</v>
      </c>
      <c r="O1583" s="21">
        <v>85.358000000000004</v>
      </c>
      <c r="P1583" s="27">
        <v>0.45558285063715837</v>
      </c>
      <c r="Q1583" s="8">
        <v>904.56</v>
      </c>
      <c r="R1583" s="21">
        <v>17.166</v>
      </c>
      <c r="S1583" s="22">
        <v>0.17847785402370556</v>
      </c>
      <c r="T1583" s="21">
        <v>70.355999999999995</v>
      </c>
      <c r="U1583" s="27">
        <v>0.47101868250693318</v>
      </c>
      <c r="V1583" s="22"/>
      <c r="W1583" s="23"/>
      <c r="X1583" s="23"/>
      <c r="Y1583" s="23"/>
      <c r="AA1583" s="23"/>
    </row>
    <row r="1584" spans="1:27" x14ac:dyDescent="0.25">
      <c r="A1584" s="20">
        <v>38107</v>
      </c>
      <c r="B1584" s="8">
        <v>2049.96</v>
      </c>
      <c r="C1584" s="21">
        <v>58.701000000000001</v>
      </c>
      <c r="D1584" s="22">
        <v>0.61583088543852282</v>
      </c>
      <c r="E1584" s="21">
        <v>64.421000000000006</v>
      </c>
      <c r="F1584" s="27">
        <v>0.63757905812687055</v>
      </c>
      <c r="G1584" s="8">
        <v>1771.36</v>
      </c>
      <c r="H1584" s="21">
        <v>9.4789999999999992</v>
      </c>
      <c r="I1584" s="22">
        <v>0.43421896472743932</v>
      </c>
      <c r="J1584" s="21">
        <v>19.009</v>
      </c>
      <c r="K1584" s="27">
        <v>0.6061547672536336</v>
      </c>
      <c r="L1584" s="8">
        <v>2252.88</v>
      </c>
      <c r="M1584" s="21">
        <v>38.994</v>
      </c>
      <c r="N1584" s="22">
        <v>0.28061312607944733</v>
      </c>
      <c r="O1584" s="21">
        <v>87.394000000000005</v>
      </c>
      <c r="P1584" s="27">
        <v>0.46644952638398191</v>
      </c>
      <c r="Q1584" s="8">
        <v>905.08</v>
      </c>
      <c r="R1584" s="21">
        <v>19.538</v>
      </c>
      <c r="S1584" s="22">
        <v>0.20313994593470577</v>
      </c>
      <c r="T1584" s="21">
        <v>72.727999999999994</v>
      </c>
      <c r="U1584" s="27">
        <v>0.48689804801838982</v>
      </c>
      <c r="V1584" s="22"/>
      <c r="W1584" s="23"/>
      <c r="X1584" s="23"/>
      <c r="Y1584" s="23"/>
      <c r="AA1584" s="23"/>
    </row>
    <row r="1585" spans="1:27" x14ac:dyDescent="0.25">
      <c r="A1585" s="20">
        <v>38108</v>
      </c>
      <c r="B1585" s="8">
        <v>2049.98</v>
      </c>
      <c r="C1585" s="21">
        <v>58.804000000000002</v>
      </c>
      <c r="D1585" s="22">
        <v>0.61691145614771303</v>
      </c>
      <c r="E1585" s="21">
        <v>64.524000000000001</v>
      </c>
      <c r="F1585" s="27">
        <v>0.63859867807450565</v>
      </c>
      <c r="G1585" s="8">
        <v>1771.03</v>
      </c>
      <c r="H1585" s="21">
        <v>8.5860000000000003</v>
      </c>
      <c r="I1585" s="22">
        <v>0.39331195602382041</v>
      </c>
      <c r="J1585" s="21">
        <v>18.116</v>
      </c>
      <c r="K1585" s="27">
        <v>0.57767814090963177</v>
      </c>
      <c r="L1585" s="8">
        <v>2253.1</v>
      </c>
      <c r="M1585" s="21">
        <v>40.447000000000003</v>
      </c>
      <c r="N1585" s="22">
        <v>0.29106937248128961</v>
      </c>
      <c r="O1585" s="21">
        <v>88.846999999999994</v>
      </c>
      <c r="P1585" s="27">
        <v>0.47420476083460772</v>
      </c>
      <c r="Q1585" s="8">
        <v>906.5</v>
      </c>
      <c r="R1585" s="21">
        <v>26.402000000000001</v>
      </c>
      <c r="S1585" s="22">
        <v>0.27450613433146182</v>
      </c>
      <c r="T1585" s="21">
        <v>79.591999999999999</v>
      </c>
      <c r="U1585" s="27">
        <v>0.5328509215288233</v>
      </c>
      <c r="V1585" s="22"/>
      <c r="W1585" s="23"/>
      <c r="X1585" s="23"/>
      <c r="Y1585" s="23"/>
      <c r="AA1585" s="23"/>
    </row>
    <row r="1586" spans="1:27" x14ac:dyDescent="0.25">
      <c r="A1586" s="20">
        <v>38109</v>
      </c>
      <c r="B1586" s="8">
        <v>2050.02</v>
      </c>
      <c r="C1586" s="21">
        <v>59.009</v>
      </c>
      <c r="D1586" s="22">
        <v>0.61906210658833405</v>
      </c>
      <c r="E1586" s="21">
        <v>64.728999999999999</v>
      </c>
      <c r="F1586" s="27">
        <v>0.64062728902021004</v>
      </c>
      <c r="G1586" s="8">
        <v>1771.29</v>
      </c>
      <c r="H1586" s="21">
        <v>9.2750000000000004</v>
      </c>
      <c r="I1586" s="22">
        <v>0.4248740265689418</v>
      </c>
      <c r="J1586" s="21">
        <v>18.805</v>
      </c>
      <c r="K1586" s="27">
        <v>0.59964928361648429</v>
      </c>
      <c r="L1586" s="8">
        <v>2253.59</v>
      </c>
      <c r="M1586" s="21">
        <v>43.639000000000003</v>
      </c>
      <c r="N1586" s="22">
        <v>0.31404001151410477</v>
      </c>
      <c r="O1586" s="21">
        <v>92.039000000000001</v>
      </c>
      <c r="P1586" s="27">
        <v>0.49124155093863986</v>
      </c>
      <c r="Q1586" s="8">
        <v>907.9</v>
      </c>
      <c r="R1586" s="21">
        <v>33.554000000000002</v>
      </c>
      <c r="S1586" s="22">
        <v>0.34886670825535454</v>
      </c>
      <c r="T1586" s="21">
        <v>86.744</v>
      </c>
      <c r="U1586" s="27">
        <v>0.5807322342451704</v>
      </c>
      <c r="V1586" s="22"/>
      <c r="W1586" s="23"/>
      <c r="X1586" s="23"/>
      <c r="Y1586" s="23"/>
      <c r="AA1586" s="23"/>
    </row>
    <row r="1587" spans="1:27" x14ac:dyDescent="0.25">
      <c r="A1587" s="20">
        <v>38110</v>
      </c>
      <c r="B1587" s="8">
        <v>2050.12</v>
      </c>
      <c r="C1587" s="21">
        <v>59.524000000000001</v>
      </c>
      <c r="D1587" s="22">
        <v>0.62446496013428454</v>
      </c>
      <c r="E1587" s="21">
        <v>65.244</v>
      </c>
      <c r="F1587" s="27">
        <v>0.64572462954770238</v>
      </c>
      <c r="G1587" s="8">
        <v>1770.51</v>
      </c>
      <c r="H1587" s="21">
        <v>7.2590000000000003</v>
      </c>
      <c r="I1587" s="22">
        <v>0.33252404947320202</v>
      </c>
      <c r="J1587" s="21">
        <v>16.789000000000001</v>
      </c>
      <c r="K1587" s="27">
        <v>0.53536375523667579</v>
      </c>
      <c r="L1587" s="8">
        <v>2254.12</v>
      </c>
      <c r="M1587" s="21">
        <v>47.136000000000003</v>
      </c>
      <c r="N1587" s="22">
        <v>0.33920552677029359</v>
      </c>
      <c r="O1587" s="21">
        <v>95.536000000000001</v>
      </c>
      <c r="P1587" s="27">
        <v>0.50990605264020439</v>
      </c>
      <c r="Q1587" s="8">
        <v>909.32</v>
      </c>
      <c r="R1587" s="21">
        <v>41.216999999999999</v>
      </c>
      <c r="S1587" s="22">
        <v>0.42854023705552091</v>
      </c>
      <c r="T1587" s="21">
        <v>94.406999999999996</v>
      </c>
      <c r="U1587" s="27">
        <v>0.63203471107577447</v>
      </c>
      <c r="V1587" s="22"/>
      <c r="W1587" s="23"/>
      <c r="X1587" s="23"/>
      <c r="Y1587" s="23"/>
      <c r="AA1587" s="23"/>
    </row>
    <row r="1588" spans="1:27" x14ac:dyDescent="0.25">
      <c r="A1588" s="20">
        <v>38111</v>
      </c>
      <c r="B1588" s="8">
        <v>2050.0700000000002</v>
      </c>
      <c r="C1588" s="21">
        <v>59.265999999999998</v>
      </c>
      <c r="D1588" s="22">
        <v>0.6217582878724297</v>
      </c>
      <c r="E1588" s="21">
        <v>64.986000000000004</v>
      </c>
      <c r="F1588" s="27">
        <v>0.6431710244145149</v>
      </c>
      <c r="G1588" s="8">
        <v>1770.19</v>
      </c>
      <c r="H1588" s="21">
        <v>6.49</v>
      </c>
      <c r="I1588" s="22">
        <v>0.29729729729729731</v>
      </c>
      <c r="J1588" s="21">
        <v>16.02</v>
      </c>
      <c r="K1588" s="27">
        <v>0.51084129858601923</v>
      </c>
      <c r="L1588" s="8">
        <v>2254.52</v>
      </c>
      <c r="M1588" s="21">
        <v>49.88</v>
      </c>
      <c r="N1588" s="22">
        <v>0.35895221646516984</v>
      </c>
      <c r="O1588" s="21">
        <v>98.28</v>
      </c>
      <c r="P1588" s="27">
        <v>0.52455168785833961</v>
      </c>
      <c r="Q1588" s="8">
        <v>910.34</v>
      </c>
      <c r="R1588" s="21">
        <v>46.953000000000003</v>
      </c>
      <c r="S1588" s="22">
        <v>0.48817841547099189</v>
      </c>
      <c r="T1588" s="21">
        <v>100.143</v>
      </c>
      <c r="U1588" s="27">
        <v>0.67043635611164687</v>
      </c>
      <c r="V1588" s="22"/>
      <c r="W1588" s="23"/>
      <c r="X1588" s="23"/>
      <c r="Y1588" s="23"/>
      <c r="AA1588" s="23"/>
    </row>
    <row r="1589" spans="1:27" x14ac:dyDescent="0.25">
      <c r="A1589" s="20">
        <v>38112</v>
      </c>
      <c r="B1589" s="8">
        <v>2050.11</v>
      </c>
      <c r="C1589" s="21">
        <v>59.472000000000001</v>
      </c>
      <c r="D1589" s="22">
        <v>0.6239194292908099</v>
      </c>
      <c r="E1589" s="21">
        <v>65.191999999999993</v>
      </c>
      <c r="F1589" s="27">
        <v>0.64520988470444351</v>
      </c>
      <c r="G1589" s="8">
        <v>1770.81</v>
      </c>
      <c r="H1589" s="21">
        <v>8.0250000000000004</v>
      </c>
      <c r="I1589" s="22">
        <v>0.36761337608795236</v>
      </c>
      <c r="J1589" s="21">
        <v>17.555</v>
      </c>
      <c r="K1589" s="27">
        <v>0.55978958973893334</v>
      </c>
      <c r="L1589" s="8">
        <v>2254.79</v>
      </c>
      <c r="M1589" s="21">
        <v>51.753999999999998</v>
      </c>
      <c r="N1589" s="22">
        <v>0.37243811168681634</v>
      </c>
      <c r="O1589" s="21">
        <v>100.154</v>
      </c>
      <c r="P1589" s="27">
        <v>0.53455371838002963</v>
      </c>
      <c r="Q1589" s="8">
        <v>908.18</v>
      </c>
      <c r="R1589" s="21">
        <v>35.039000000000001</v>
      </c>
      <c r="S1589" s="22">
        <v>0.36430650862965275</v>
      </c>
      <c r="T1589" s="21">
        <v>88.228999999999999</v>
      </c>
      <c r="U1589" s="27">
        <v>0.59067412793973439</v>
      </c>
      <c r="V1589" s="22"/>
      <c r="W1589" s="23"/>
      <c r="X1589" s="23"/>
      <c r="Y1589" s="23"/>
      <c r="AA1589" s="23"/>
    </row>
    <row r="1590" spans="1:27" x14ac:dyDescent="0.25">
      <c r="A1590" s="20">
        <v>38113</v>
      </c>
      <c r="B1590" s="8">
        <v>2050.09</v>
      </c>
      <c r="C1590" s="21">
        <v>59.369</v>
      </c>
      <c r="D1590" s="22">
        <v>0.6228388585816198</v>
      </c>
      <c r="E1590" s="21">
        <v>65.088999999999999</v>
      </c>
      <c r="F1590" s="27">
        <v>0.64419026475680841</v>
      </c>
      <c r="G1590" s="8">
        <v>1771.97</v>
      </c>
      <c r="H1590" s="21">
        <v>11.195</v>
      </c>
      <c r="I1590" s="22">
        <v>0.51282638570774164</v>
      </c>
      <c r="J1590" s="21">
        <v>20.725000000000001</v>
      </c>
      <c r="K1590" s="27">
        <v>0.66087347987676204</v>
      </c>
      <c r="L1590" s="8">
        <v>2255.2399999999998</v>
      </c>
      <c r="M1590" s="21">
        <v>54.908000000000001</v>
      </c>
      <c r="N1590" s="22">
        <v>0.39513529073114567</v>
      </c>
      <c r="O1590" s="21">
        <v>103.30800000000001</v>
      </c>
      <c r="P1590" s="27">
        <v>0.55138772769455791</v>
      </c>
      <c r="Q1590" s="8">
        <v>906.31</v>
      </c>
      <c r="R1590" s="21">
        <v>25.446999999999999</v>
      </c>
      <c r="S1590" s="22">
        <v>0.26457683510085256</v>
      </c>
      <c r="T1590" s="21">
        <v>78.637</v>
      </c>
      <c r="U1590" s="27">
        <v>0.52645813979780276</v>
      </c>
      <c r="V1590" s="22"/>
      <c r="W1590" s="23"/>
      <c r="X1590" s="23"/>
      <c r="Y1590" s="23"/>
      <c r="AA1590" s="23"/>
    </row>
    <row r="1591" spans="1:27" x14ac:dyDescent="0.25">
      <c r="A1591" s="20">
        <v>38114</v>
      </c>
      <c r="B1591" s="8">
        <v>2050.02</v>
      </c>
      <c r="C1591" s="21">
        <v>59.009</v>
      </c>
      <c r="D1591" s="22">
        <v>0.61906210658833405</v>
      </c>
      <c r="E1591" s="21">
        <v>64.728999999999999</v>
      </c>
      <c r="F1591" s="27">
        <v>0.64062728902021004</v>
      </c>
      <c r="G1591" s="8">
        <v>1771.5</v>
      </c>
      <c r="H1591" s="21">
        <v>9.8620000000000001</v>
      </c>
      <c r="I1591" s="22">
        <v>0.45176362803481446</v>
      </c>
      <c r="J1591" s="21">
        <v>19.391999999999999</v>
      </c>
      <c r="K1591" s="27">
        <v>0.61836707297217752</v>
      </c>
      <c r="L1591" s="8">
        <v>2255.52</v>
      </c>
      <c r="M1591" s="21">
        <v>56.908999999999999</v>
      </c>
      <c r="N1591" s="22">
        <v>0.40953511801957398</v>
      </c>
      <c r="O1591" s="21">
        <v>105.309</v>
      </c>
      <c r="P1591" s="27">
        <v>0.56206764158041644</v>
      </c>
      <c r="Q1591" s="8">
        <v>904.59</v>
      </c>
      <c r="R1591" s="21">
        <v>17.297000000000001</v>
      </c>
      <c r="S1591" s="22">
        <v>0.17983988355167393</v>
      </c>
      <c r="T1591" s="21">
        <v>70.486999999999995</v>
      </c>
      <c r="U1591" s="27">
        <v>0.47189472183538173</v>
      </c>
      <c r="V1591" s="22"/>
      <c r="W1591" s="23"/>
      <c r="X1591" s="23"/>
      <c r="Y1591" s="23"/>
      <c r="AA1591" s="23"/>
    </row>
    <row r="1592" spans="1:27" x14ac:dyDescent="0.25">
      <c r="A1592" s="20">
        <v>38115</v>
      </c>
      <c r="B1592" s="8">
        <v>2050.06</v>
      </c>
      <c r="C1592" s="21">
        <v>59.213999999999999</v>
      </c>
      <c r="D1592" s="22">
        <v>0.62121275702895518</v>
      </c>
      <c r="E1592" s="21">
        <v>64.933999999999997</v>
      </c>
      <c r="F1592" s="27">
        <v>0.64265627957125615</v>
      </c>
      <c r="G1592" s="8">
        <v>1770.71</v>
      </c>
      <c r="H1592" s="21">
        <v>7.7759999999999998</v>
      </c>
      <c r="I1592" s="22">
        <v>0.35620705451213924</v>
      </c>
      <c r="J1592" s="21">
        <v>17.306000000000001</v>
      </c>
      <c r="K1592" s="27">
        <v>0.55184945065783297</v>
      </c>
      <c r="L1592" s="8">
        <v>2255.75</v>
      </c>
      <c r="M1592" s="21">
        <v>58.557000000000002</v>
      </c>
      <c r="N1592" s="22">
        <v>0.42139464594127801</v>
      </c>
      <c r="O1592" s="21">
        <v>106.95699999999999</v>
      </c>
      <c r="P1592" s="27">
        <v>0.57086354101212067</v>
      </c>
      <c r="Q1592" s="8">
        <v>902.83</v>
      </c>
      <c r="R1592" s="21">
        <v>9.5830000000000002</v>
      </c>
      <c r="S1592" s="22">
        <v>9.9636098981077156E-2</v>
      </c>
      <c r="T1592" s="21">
        <v>62.773000000000003</v>
      </c>
      <c r="U1592" s="27">
        <v>0.42025220342334035</v>
      </c>
      <c r="V1592" s="22"/>
      <c r="W1592" s="23"/>
      <c r="X1592" s="23"/>
      <c r="Y1592" s="23"/>
      <c r="AA1592" s="23"/>
    </row>
    <row r="1593" spans="1:27" x14ac:dyDescent="0.25">
      <c r="A1593" s="20">
        <v>38116</v>
      </c>
      <c r="B1593" s="8">
        <v>2050.11</v>
      </c>
      <c r="C1593" s="21">
        <v>59.472000000000001</v>
      </c>
      <c r="D1593" s="22">
        <v>0.6239194292908099</v>
      </c>
      <c r="E1593" s="21">
        <v>65.191999999999993</v>
      </c>
      <c r="F1593" s="27">
        <v>0.64520988470444351</v>
      </c>
      <c r="G1593" s="8">
        <v>1773.13</v>
      </c>
      <c r="H1593" s="21">
        <v>14.74</v>
      </c>
      <c r="I1593" s="22">
        <v>0.67521759047182772</v>
      </c>
      <c r="J1593" s="21">
        <v>24.27</v>
      </c>
      <c r="K1593" s="27">
        <v>0.77391527817785599</v>
      </c>
      <c r="L1593" s="8">
        <v>2255.9899999999998</v>
      </c>
      <c r="M1593" s="21">
        <v>60.307000000000002</v>
      </c>
      <c r="N1593" s="22">
        <v>0.43398819804260214</v>
      </c>
      <c r="O1593" s="21">
        <v>108.70699999999999</v>
      </c>
      <c r="P1593" s="27">
        <v>0.58020389555616381</v>
      </c>
      <c r="Q1593" s="8">
        <v>905.67</v>
      </c>
      <c r="R1593" s="21">
        <v>22.338000000000001</v>
      </c>
      <c r="S1593" s="22">
        <v>0.23225202744853402</v>
      </c>
      <c r="T1593" s="21">
        <v>75.528000000000006</v>
      </c>
      <c r="U1593" s="27">
        <v>0.50564413696386168</v>
      </c>
      <c r="V1593" s="22"/>
      <c r="W1593" s="23"/>
      <c r="X1593" s="23"/>
      <c r="Y1593" s="23"/>
      <c r="AA1593" s="23"/>
    </row>
    <row r="1594" spans="1:27" x14ac:dyDescent="0.25">
      <c r="A1594" s="20">
        <v>38117</v>
      </c>
      <c r="B1594" s="8">
        <v>2050.09</v>
      </c>
      <c r="C1594" s="21">
        <v>59.369</v>
      </c>
      <c r="D1594" s="22">
        <v>0.6228388585816198</v>
      </c>
      <c r="E1594" s="21">
        <v>65.088999999999999</v>
      </c>
      <c r="F1594" s="27">
        <v>0.64419026475680841</v>
      </c>
      <c r="G1594" s="8">
        <v>1772.84</v>
      </c>
      <c r="H1594" s="21">
        <v>13.829000000000001</v>
      </c>
      <c r="I1594" s="22">
        <v>0.63348602840128254</v>
      </c>
      <c r="J1594" s="21">
        <v>23.359000000000002</v>
      </c>
      <c r="K1594" s="27">
        <v>0.7448662573344772</v>
      </c>
      <c r="L1594" s="8">
        <v>2256</v>
      </c>
      <c r="M1594" s="21">
        <v>60.4</v>
      </c>
      <c r="N1594" s="22">
        <v>0.434657455382844</v>
      </c>
      <c r="O1594" s="21">
        <v>108.8</v>
      </c>
      <c r="P1594" s="27">
        <v>0.58070029388288602</v>
      </c>
      <c r="Q1594" s="8">
        <v>906.61</v>
      </c>
      <c r="R1594" s="21">
        <v>26.95</v>
      </c>
      <c r="S1594" s="22">
        <v>0.2802037845705968</v>
      </c>
      <c r="T1594" s="21">
        <v>80.14</v>
      </c>
      <c r="U1594" s="27">
        <v>0.53651991255836495</v>
      </c>
      <c r="V1594" s="22"/>
      <c r="W1594" s="23"/>
      <c r="X1594" s="23"/>
      <c r="Y1594" s="23"/>
      <c r="AA1594" s="23"/>
    </row>
    <row r="1595" spans="1:27" x14ac:dyDescent="0.25">
      <c r="A1595" s="20">
        <v>38118</v>
      </c>
      <c r="B1595" s="8">
        <v>2050.0500000000002</v>
      </c>
      <c r="C1595" s="21">
        <v>59.162999999999997</v>
      </c>
      <c r="D1595" s="22">
        <v>0.62067771716323961</v>
      </c>
      <c r="E1595" s="21">
        <v>64.882999999999996</v>
      </c>
      <c r="F1595" s="27">
        <v>0.64215178407222151</v>
      </c>
      <c r="G1595" s="8">
        <v>1772.46</v>
      </c>
      <c r="H1595" s="21">
        <v>12.648</v>
      </c>
      <c r="I1595" s="22">
        <v>0.57938616582684377</v>
      </c>
      <c r="J1595" s="21">
        <v>22.178000000000001</v>
      </c>
      <c r="K1595" s="27">
        <v>0.70720685769705238</v>
      </c>
      <c r="L1595" s="8">
        <v>2256.17</v>
      </c>
      <c r="M1595" s="21">
        <v>61.603999999999999</v>
      </c>
      <c r="N1595" s="22">
        <v>0.44332181922855501</v>
      </c>
      <c r="O1595" s="21">
        <v>110.004</v>
      </c>
      <c r="P1595" s="27">
        <v>0.587126334180751</v>
      </c>
      <c r="Q1595" s="8">
        <v>904.9</v>
      </c>
      <c r="R1595" s="21">
        <v>18.698</v>
      </c>
      <c r="S1595" s="22">
        <v>0.19440632148055728</v>
      </c>
      <c r="T1595" s="21">
        <v>71.888000000000005</v>
      </c>
      <c r="U1595" s="27">
        <v>0.48127525874974247</v>
      </c>
      <c r="V1595" s="22"/>
      <c r="W1595" s="23"/>
      <c r="X1595" s="23"/>
      <c r="Y1595" s="23"/>
      <c r="AA1595" s="23"/>
    </row>
    <row r="1596" spans="1:27" x14ac:dyDescent="0.25">
      <c r="A1596" s="20">
        <v>38119</v>
      </c>
      <c r="B1596" s="8">
        <v>2050</v>
      </c>
      <c r="C1596" s="21">
        <v>58.905999999999999</v>
      </c>
      <c r="D1596" s="22">
        <v>0.61798153587914384</v>
      </c>
      <c r="E1596" s="21">
        <v>64.626000000000005</v>
      </c>
      <c r="F1596" s="27">
        <v>0.63960804867791654</v>
      </c>
      <c r="G1596" s="8">
        <v>1772.05</v>
      </c>
      <c r="H1596" s="21">
        <v>11.412000000000001</v>
      </c>
      <c r="I1596" s="22">
        <v>0.52276683463124141</v>
      </c>
      <c r="J1596" s="21">
        <v>20.942</v>
      </c>
      <c r="K1596" s="27">
        <v>0.66779358260640864</v>
      </c>
      <c r="L1596" s="8">
        <v>2256.29</v>
      </c>
      <c r="M1596" s="21">
        <v>62.533999999999999</v>
      </c>
      <c r="N1596" s="22">
        <v>0.45001439263097298</v>
      </c>
      <c r="O1596" s="21">
        <v>110.934</v>
      </c>
      <c r="P1596" s="27">
        <v>0.59209012898999092</v>
      </c>
      <c r="Q1596" s="8">
        <v>903.49</v>
      </c>
      <c r="R1596" s="21">
        <v>12.377000000000001</v>
      </c>
      <c r="S1596" s="22">
        <v>0.12868579746309003</v>
      </c>
      <c r="T1596" s="21">
        <v>65.566999999999993</v>
      </c>
      <c r="U1596" s="27">
        <v>0.43895679576904356</v>
      </c>
      <c r="V1596" s="22"/>
      <c r="W1596" s="23"/>
      <c r="X1596" s="23"/>
      <c r="Y1596" s="23"/>
      <c r="AA1596" s="23"/>
    </row>
    <row r="1597" spans="1:27" x14ac:dyDescent="0.25">
      <c r="A1597" s="20">
        <v>38120</v>
      </c>
      <c r="B1597" s="8">
        <v>2049.9699999999998</v>
      </c>
      <c r="C1597" s="21">
        <v>58.752000000000002</v>
      </c>
      <c r="D1597" s="22">
        <v>0.61636592530423839</v>
      </c>
      <c r="E1597" s="21">
        <v>64.471999999999994</v>
      </c>
      <c r="F1597" s="27">
        <v>0.63808393323124679</v>
      </c>
      <c r="G1597" s="8">
        <v>1771.62</v>
      </c>
      <c r="H1597" s="21">
        <v>10.19</v>
      </c>
      <c r="I1597" s="22">
        <v>0.46678882272102612</v>
      </c>
      <c r="J1597" s="21">
        <v>19.72</v>
      </c>
      <c r="K1597" s="27">
        <v>0.628826726302672</v>
      </c>
      <c r="L1597" s="8">
        <v>2256.1799999999998</v>
      </c>
      <c r="M1597" s="21">
        <v>61.697000000000003</v>
      </c>
      <c r="N1597" s="22">
        <v>0.44399107656879677</v>
      </c>
      <c r="O1597" s="21">
        <v>110.09699999999999</v>
      </c>
      <c r="P1597" s="27">
        <v>0.58762273250747321</v>
      </c>
      <c r="Q1597" s="8">
        <v>904.82</v>
      </c>
      <c r="R1597" s="21">
        <v>18.349</v>
      </c>
      <c r="S1597" s="22">
        <v>0.19077770846329797</v>
      </c>
      <c r="T1597" s="21">
        <v>71.539000000000001</v>
      </c>
      <c r="U1597" s="27">
        <v>0.4789387696461041</v>
      </c>
      <c r="V1597" s="22"/>
      <c r="W1597" s="23"/>
      <c r="X1597" s="23"/>
      <c r="Y1597" s="23"/>
      <c r="AA1597" s="23"/>
    </row>
    <row r="1598" spans="1:27" x14ac:dyDescent="0.25">
      <c r="A1598" s="20">
        <v>38121</v>
      </c>
      <c r="B1598" s="8">
        <v>2049.87</v>
      </c>
      <c r="C1598" s="21">
        <v>58.241999999999997</v>
      </c>
      <c r="D1598" s="22">
        <v>0.61101552664708358</v>
      </c>
      <c r="E1598" s="21">
        <v>63.962000000000003</v>
      </c>
      <c r="F1598" s="27">
        <v>0.63303632100350893</v>
      </c>
      <c r="G1598" s="8">
        <v>1770.95</v>
      </c>
      <c r="H1598" s="21">
        <v>8.3879999999999999</v>
      </c>
      <c r="I1598" s="22">
        <v>0.38424186898763174</v>
      </c>
      <c r="J1598" s="21">
        <v>17.917999999999999</v>
      </c>
      <c r="K1598" s="27">
        <v>0.5713646785041111</v>
      </c>
      <c r="L1598" s="8">
        <v>2256.1999999999998</v>
      </c>
      <c r="M1598" s="21">
        <v>61.883000000000003</v>
      </c>
      <c r="N1598" s="22">
        <v>0.4453295912492804</v>
      </c>
      <c r="O1598" s="21">
        <v>110.283</v>
      </c>
      <c r="P1598" s="27">
        <v>0.58861552916091786</v>
      </c>
      <c r="Q1598" s="8">
        <v>903.51</v>
      </c>
      <c r="R1598" s="21">
        <v>12.505000000000001</v>
      </c>
      <c r="S1598" s="22">
        <v>0.13001663547515077</v>
      </c>
      <c r="T1598" s="21">
        <v>65.694999999999993</v>
      </c>
      <c r="U1598" s="27">
        <v>0.4398143921642616</v>
      </c>
      <c r="V1598" s="22"/>
      <c r="W1598" s="23"/>
      <c r="X1598" s="23"/>
      <c r="Y1598" s="23"/>
      <c r="AA1598" s="23"/>
    </row>
    <row r="1599" spans="1:27" x14ac:dyDescent="0.25">
      <c r="A1599" s="20">
        <v>38122</v>
      </c>
      <c r="B1599" s="8">
        <v>2049.73</v>
      </c>
      <c r="C1599" s="21">
        <v>57.533999999999999</v>
      </c>
      <c r="D1599" s="22">
        <v>0.60358791439362158</v>
      </c>
      <c r="E1599" s="21">
        <v>63.253999999999998</v>
      </c>
      <c r="F1599" s="27">
        <v>0.62602918600224433</v>
      </c>
      <c r="G1599" s="8">
        <v>1770.13</v>
      </c>
      <c r="H1599" s="21">
        <v>6.36</v>
      </c>
      <c r="I1599" s="22">
        <v>0.29134218964727437</v>
      </c>
      <c r="J1599" s="21">
        <v>15.89</v>
      </c>
      <c r="K1599" s="27">
        <v>0.50669633072621501</v>
      </c>
      <c r="L1599" s="8">
        <v>2256.23</v>
      </c>
      <c r="M1599" s="21">
        <v>62.067999999999998</v>
      </c>
      <c r="N1599" s="22">
        <v>0.44666090961427751</v>
      </c>
      <c r="O1599" s="21">
        <v>110.468</v>
      </c>
      <c r="P1599" s="27">
        <v>0.58960286053286093</v>
      </c>
      <c r="Q1599" s="8">
        <v>904.62</v>
      </c>
      <c r="R1599" s="21">
        <v>17.428999999999998</v>
      </c>
      <c r="S1599" s="22">
        <v>0.18121231025161155</v>
      </c>
      <c r="T1599" s="21">
        <v>70.619</v>
      </c>
      <c r="U1599" s="27">
        <v>0.47277882994711856</v>
      </c>
      <c r="V1599" s="22"/>
      <c r="W1599" s="23"/>
      <c r="X1599" s="23"/>
      <c r="Y1599" s="23"/>
      <c r="AA1599" s="23"/>
    </row>
    <row r="1600" spans="1:27" x14ac:dyDescent="0.25">
      <c r="A1600" s="20">
        <v>38123</v>
      </c>
      <c r="B1600" s="8">
        <v>2049.64</v>
      </c>
      <c r="C1600" s="21">
        <v>57.082000000000001</v>
      </c>
      <c r="D1600" s="22">
        <v>0.59884599244649606</v>
      </c>
      <c r="E1600" s="21">
        <v>62.802</v>
      </c>
      <c r="F1600" s="27">
        <v>0.62155591665640209</v>
      </c>
      <c r="G1600" s="8">
        <v>1771.26</v>
      </c>
      <c r="H1600" s="21">
        <v>9.2170000000000005</v>
      </c>
      <c r="I1600" s="22">
        <v>0.42221713238662389</v>
      </c>
      <c r="J1600" s="21">
        <v>18.747</v>
      </c>
      <c r="K1600" s="27">
        <v>0.59780000908003583</v>
      </c>
      <c r="L1600" s="8">
        <v>2256.13</v>
      </c>
      <c r="M1600" s="21">
        <v>61.326000000000001</v>
      </c>
      <c r="N1600" s="22">
        <v>0.44132124352331603</v>
      </c>
      <c r="O1600" s="21">
        <v>109.726</v>
      </c>
      <c r="P1600" s="27">
        <v>0.5856426044820856</v>
      </c>
      <c r="Q1600" s="8">
        <v>905.8</v>
      </c>
      <c r="R1600" s="21">
        <v>22.943000000000001</v>
      </c>
      <c r="S1600" s="22">
        <v>0.23854231648991475</v>
      </c>
      <c r="T1600" s="21">
        <v>76.132999999999996</v>
      </c>
      <c r="U1600" s="27">
        <v>0.50969351349128234</v>
      </c>
      <c r="V1600" s="22"/>
      <c r="W1600" s="23"/>
      <c r="X1600" s="23"/>
      <c r="Y1600" s="23"/>
      <c r="AA1600" s="23"/>
    </row>
    <row r="1601" spans="1:27" x14ac:dyDescent="0.25">
      <c r="A1601" s="20">
        <v>38124</v>
      </c>
      <c r="B1601" s="8">
        <v>2049.5700000000002</v>
      </c>
      <c r="C1601" s="21">
        <v>56.683</v>
      </c>
      <c r="D1601" s="22">
        <v>0.59466009232060424</v>
      </c>
      <c r="E1601" s="21">
        <v>62.402999999999999</v>
      </c>
      <c r="F1601" s="27">
        <v>0.61760688228735972</v>
      </c>
      <c r="G1601" s="8">
        <v>1771.09</v>
      </c>
      <c r="H1601" s="21">
        <v>8.7569999999999997</v>
      </c>
      <c r="I1601" s="22">
        <v>0.40114521300961975</v>
      </c>
      <c r="J1601" s="21">
        <v>18.286999999999999</v>
      </c>
      <c r="K1601" s="27">
        <v>0.5831317885009174</v>
      </c>
      <c r="L1601" s="8">
        <v>2256.27</v>
      </c>
      <c r="M1601" s="21">
        <v>62.347000000000001</v>
      </c>
      <c r="N1601" s="22">
        <v>0.44866868163500284</v>
      </c>
      <c r="O1601" s="21">
        <v>110.747</v>
      </c>
      <c r="P1601" s="27">
        <v>0.59109205551302768</v>
      </c>
      <c r="Q1601" s="8">
        <v>906.67</v>
      </c>
      <c r="R1601" s="21">
        <v>27.224</v>
      </c>
      <c r="S1601" s="22">
        <v>0.28305260969016427</v>
      </c>
      <c r="T1601" s="21">
        <v>80.414000000000001</v>
      </c>
      <c r="U1601" s="27">
        <v>0.53835498441479923</v>
      </c>
      <c r="V1601" s="22"/>
      <c r="W1601" s="23"/>
      <c r="X1601" s="23"/>
      <c r="Y1601" s="23"/>
      <c r="AA1601" s="23"/>
    </row>
    <row r="1602" spans="1:27" x14ac:dyDescent="0.25">
      <c r="A1602" s="20">
        <v>38125</v>
      </c>
      <c r="B1602" s="8">
        <v>2049.48</v>
      </c>
      <c r="C1602" s="21">
        <v>56.235999999999997</v>
      </c>
      <c r="D1602" s="22">
        <v>0.5899706252622744</v>
      </c>
      <c r="E1602" s="21">
        <v>61.956000000000003</v>
      </c>
      <c r="F1602" s="27">
        <v>0.61318296163593022</v>
      </c>
      <c r="G1602" s="8">
        <v>1771.07</v>
      </c>
      <c r="H1602" s="21">
        <v>8.6999999999999993</v>
      </c>
      <c r="I1602" s="22">
        <v>0.39853412734768667</v>
      </c>
      <c r="J1602" s="21">
        <v>18.23</v>
      </c>
      <c r="K1602" s="27">
        <v>0.58131431365887876</v>
      </c>
      <c r="L1602" s="8">
        <v>2256.3000000000002</v>
      </c>
      <c r="M1602" s="21">
        <v>62.627000000000002</v>
      </c>
      <c r="N1602" s="22">
        <v>0.45068364997121468</v>
      </c>
      <c r="O1602" s="21">
        <v>111.027</v>
      </c>
      <c r="P1602" s="27">
        <v>0.59258652731671324</v>
      </c>
      <c r="Q1602" s="8">
        <v>908.05</v>
      </c>
      <c r="R1602" s="21">
        <v>34.331000000000003</v>
      </c>
      <c r="S1602" s="22">
        <v>0.3569453108754419</v>
      </c>
      <c r="T1602" s="21">
        <v>87.521000000000001</v>
      </c>
      <c r="U1602" s="27">
        <v>0.58593429409949704</v>
      </c>
      <c r="V1602" s="22"/>
      <c r="W1602" s="23"/>
      <c r="X1602" s="23"/>
      <c r="Y1602" s="23"/>
      <c r="AA1602" s="23"/>
    </row>
    <row r="1603" spans="1:27" x14ac:dyDescent="0.25">
      <c r="A1603" s="20">
        <v>38126</v>
      </c>
      <c r="B1603" s="8">
        <v>2049.41</v>
      </c>
      <c r="C1603" s="21">
        <v>55.89</v>
      </c>
      <c r="D1603" s="22">
        <v>0.5863407469576164</v>
      </c>
      <c r="E1603" s="21">
        <v>61.61</v>
      </c>
      <c r="F1603" s="27">
        <v>0.60975854184902911</v>
      </c>
      <c r="G1603" s="8">
        <v>1771.43</v>
      </c>
      <c r="H1603" s="21">
        <v>9.6549999999999994</v>
      </c>
      <c r="I1603" s="22">
        <v>0.44228126431516263</v>
      </c>
      <c r="J1603" s="21">
        <v>19.184999999999999</v>
      </c>
      <c r="K1603" s="27">
        <v>0.61176619025179879</v>
      </c>
      <c r="L1603" s="8">
        <v>2256.42</v>
      </c>
      <c r="M1603" s="21">
        <v>63.466000000000001</v>
      </c>
      <c r="N1603" s="22">
        <v>0.45672135866436381</v>
      </c>
      <c r="O1603" s="21">
        <v>111.866</v>
      </c>
      <c r="P1603" s="27">
        <v>0.59706447744626834</v>
      </c>
      <c r="Q1603" s="8">
        <v>907.55</v>
      </c>
      <c r="R1603" s="21">
        <v>31.728000000000002</v>
      </c>
      <c r="S1603" s="22">
        <v>0.32988147223955083</v>
      </c>
      <c r="T1603" s="21">
        <v>84.918000000000006</v>
      </c>
      <c r="U1603" s="27">
        <v>0.56850802756333252</v>
      </c>
      <c r="V1603" s="22"/>
      <c r="W1603" s="23"/>
      <c r="X1603" s="23"/>
      <c r="Y1603" s="23"/>
      <c r="AA1603" s="23"/>
    </row>
    <row r="1604" spans="1:27" x14ac:dyDescent="0.25">
      <c r="A1604" s="20">
        <v>38127</v>
      </c>
      <c r="B1604" s="8">
        <v>2049.38</v>
      </c>
      <c r="C1604" s="21">
        <v>55.743000000000002</v>
      </c>
      <c r="D1604" s="22">
        <v>0.58479857322702478</v>
      </c>
      <c r="E1604" s="21">
        <v>61.463000000000001</v>
      </c>
      <c r="F1604" s="27">
        <v>0.60830351457453713</v>
      </c>
      <c r="G1604" s="8">
        <v>1771.34</v>
      </c>
      <c r="H1604" s="21">
        <v>9.4209999999999994</v>
      </c>
      <c r="I1604" s="22">
        <v>0.43156207054512136</v>
      </c>
      <c r="J1604" s="21">
        <v>18.951000000000001</v>
      </c>
      <c r="K1604" s="27">
        <v>0.60430426965201545</v>
      </c>
      <c r="L1604" s="8">
        <v>2256.5700000000002</v>
      </c>
      <c r="M1604" s="21">
        <v>64.59</v>
      </c>
      <c r="N1604" s="22">
        <v>0.46481001727115717</v>
      </c>
      <c r="O1604" s="21">
        <v>112.99</v>
      </c>
      <c r="P1604" s="27">
        <v>0.60306366041306791</v>
      </c>
      <c r="Q1604" s="8">
        <v>908.73</v>
      </c>
      <c r="R1604" s="21">
        <v>37.965000000000003</v>
      </c>
      <c r="S1604" s="22">
        <v>0.39472863381160322</v>
      </c>
      <c r="T1604" s="21">
        <v>91.155000000000001</v>
      </c>
      <c r="U1604" s="27">
        <v>0.61026282839717449</v>
      </c>
      <c r="V1604" s="22"/>
      <c r="W1604" s="23"/>
      <c r="X1604" s="23"/>
      <c r="Y1604" s="23"/>
      <c r="AA1604" s="23"/>
    </row>
    <row r="1605" spans="1:27" x14ac:dyDescent="0.25">
      <c r="A1605" s="20">
        <v>38128</v>
      </c>
      <c r="B1605" s="8">
        <v>2049.4499999999998</v>
      </c>
      <c r="C1605" s="21">
        <v>56.088000000000001</v>
      </c>
      <c r="D1605" s="22">
        <v>0.58841796055392359</v>
      </c>
      <c r="E1605" s="21">
        <v>61.808</v>
      </c>
      <c r="F1605" s="27">
        <v>0.61171806462255562</v>
      </c>
      <c r="G1605" s="8">
        <v>1771.49</v>
      </c>
      <c r="H1605" s="21">
        <v>9.8320000000000007</v>
      </c>
      <c r="I1605" s="22">
        <v>0.45038937242327071</v>
      </c>
      <c r="J1605" s="21">
        <v>19.361999999999998</v>
      </c>
      <c r="K1605" s="27">
        <v>0.61741063600954338</v>
      </c>
      <c r="L1605" s="8">
        <v>2256.7600000000002</v>
      </c>
      <c r="M1605" s="21">
        <v>66</v>
      </c>
      <c r="N1605" s="22">
        <v>0.47495682210708118</v>
      </c>
      <c r="O1605" s="21">
        <v>114.4</v>
      </c>
      <c r="P1605" s="27">
        <v>0.610589164582648</v>
      </c>
      <c r="Q1605" s="8">
        <v>910.49</v>
      </c>
      <c r="R1605" s="21">
        <v>47.847000000000001</v>
      </c>
      <c r="S1605" s="22">
        <v>0.49747348721147849</v>
      </c>
      <c r="T1605" s="21">
        <v>101.03700000000001</v>
      </c>
      <c r="U1605" s="27">
        <v>0.67642108794494271</v>
      </c>
      <c r="V1605" s="22"/>
      <c r="W1605" s="23"/>
      <c r="X1605" s="23"/>
      <c r="Y1605" s="23"/>
      <c r="AA1605" s="23"/>
    </row>
    <row r="1606" spans="1:27" x14ac:dyDescent="0.25">
      <c r="A1606" s="20">
        <v>38129</v>
      </c>
      <c r="B1606" s="8">
        <v>2049.46</v>
      </c>
      <c r="C1606" s="21">
        <v>56.137</v>
      </c>
      <c r="D1606" s="22">
        <v>0.58893201846412091</v>
      </c>
      <c r="E1606" s="21">
        <v>61.856999999999999</v>
      </c>
      <c r="F1606" s="27">
        <v>0.61220320024916686</v>
      </c>
      <c r="G1606" s="8">
        <v>1771.12</v>
      </c>
      <c r="H1606" s="21">
        <v>8.843</v>
      </c>
      <c r="I1606" s="22">
        <v>0.40508474576271192</v>
      </c>
      <c r="J1606" s="21">
        <v>18.373000000000001</v>
      </c>
      <c r="K1606" s="27">
        <v>0.58587390061118039</v>
      </c>
      <c r="L1606" s="8">
        <v>2256.92</v>
      </c>
      <c r="M1606" s="21">
        <v>67.227000000000004</v>
      </c>
      <c r="N1606" s="22">
        <v>0.48378670120898098</v>
      </c>
      <c r="O1606" s="21">
        <v>115.627</v>
      </c>
      <c r="P1606" s="27">
        <v>0.6171380794853053</v>
      </c>
      <c r="Q1606" s="8">
        <v>912.08</v>
      </c>
      <c r="R1606" s="21">
        <v>57.334000000000003</v>
      </c>
      <c r="S1606" s="22">
        <v>0.59611145768351004</v>
      </c>
      <c r="T1606" s="21">
        <v>110.524</v>
      </c>
      <c r="U1606" s="27">
        <v>0.73993393925746165</v>
      </c>
      <c r="V1606" s="22"/>
      <c r="W1606" s="23"/>
      <c r="X1606" s="23"/>
      <c r="Y1606" s="23"/>
      <c r="AA1606" s="23"/>
    </row>
    <row r="1607" spans="1:27" x14ac:dyDescent="0.25">
      <c r="A1607" s="20">
        <v>38130</v>
      </c>
      <c r="B1607" s="8">
        <v>2049.5700000000002</v>
      </c>
      <c r="C1607" s="21">
        <v>56.683</v>
      </c>
      <c r="D1607" s="22">
        <v>0.59466009232060424</v>
      </c>
      <c r="E1607" s="21">
        <v>62.402999999999999</v>
      </c>
      <c r="F1607" s="27">
        <v>0.61760688228735972</v>
      </c>
      <c r="G1607" s="8">
        <v>1771.89</v>
      </c>
      <c r="H1607" s="21">
        <v>10.948</v>
      </c>
      <c r="I1607" s="22">
        <v>0.50151168117269818</v>
      </c>
      <c r="J1607" s="21">
        <v>20.478000000000002</v>
      </c>
      <c r="K1607" s="27">
        <v>0.65299694018448129</v>
      </c>
      <c r="L1607" s="8">
        <v>2257.42</v>
      </c>
      <c r="M1607" s="21">
        <v>71.036000000000001</v>
      </c>
      <c r="N1607" s="22">
        <v>0.51119746689694878</v>
      </c>
      <c r="O1607" s="21">
        <v>119.43600000000001</v>
      </c>
      <c r="P1607" s="27">
        <v>0.63746798438096419</v>
      </c>
      <c r="Q1607" s="8">
        <v>910.76</v>
      </c>
      <c r="R1607" s="21">
        <v>49.417999999999999</v>
      </c>
      <c r="S1607" s="22">
        <v>0.51380744437512993</v>
      </c>
      <c r="T1607" s="21">
        <v>102.608</v>
      </c>
      <c r="U1607" s="27">
        <v>0.6869381706196328</v>
      </c>
      <c r="V1607" s="22"/>
      <c r="W1607" s="23"/>
      <c r="X1607" s="23"/>
      <c r="Y1607" s="23"/>
      <c r="AA1607" s="23"/>
    </row>
    <row r="1608" spans="1:27" x14ac:dyDescent="0.25">
      <c r="A1608" s="20">
        <v>38131</v>
      </c>
      <c r="B1608" s="8">
        <v>2049.62</v>
      </c>
      <c r="C1608" s="21">
        <v>56.981999999999999</v>
      </c>
      <c r="D1608" s="22">
        <v>0.59779689467058328</v>
      </c>
      <c r="E1608" s="21">
        <v>62.701999999999998</v>
      </c>
      <c r="F1608" s="27">
        <v>0.62056628553075632</v>
      </c>
      <c r="G1608" s="8">
        <v>1772.63</v>
      </c>
      <c r="H1608" s="21">
        <v>13.169</v>
      </c>
      <c r="I1608" s="22">
        <v>0.60325240494732013</v>
      </c>
      <c r="J1608" s="21">
        <v>22.699000000000002</v>
      </c>
      <c r="K1608" s="27">
        <v>0.72381975189584891</v>
      </c>
      <c r="L1608" s="8">
        <v>2257.83</v>
      </c>
      <c r="M1608" s="21">
        <v>74.311000000000007</v>
      </c>
      <c r="N1608" s="22">
        <v>0.53476540011514107</v>
      </c>
      <c r="O1608" s="21">
        <v>122.711</v>
      </c>
      <c r="P1608" s="27">
        <v>0.65494765074460048</v>
      </c>
      <c r="Q1608" s="8">
        <v>910.12</v>
      </c>
      <c r="R1608" s="21">
        <v>45.692</v>
      </c>
      <c r="S1608" s="22">
        <v>0.47506758161779999</v>
      </c>
      <c r="T1608" s="21">
        <v>98.882000000000005</v>
      </c>
      <c r="U1608" s="27">
        <v>0.66199410342538756</v>
      </c>
      <c r="V1608" s="22"/>
      <c r="W1608" s="23"/>
      <c r="X1608" s="23"/>
      <c r="Y1608" s="23"/>
      <c r="AA1608" s="23"/>
    </row>
    <row r="1609" spans="1:27" x14ac:dyDescent="0.25">
      <c r="A1609" s="20">
        <v>38132</v>
      </c>
      <c r="B1609" s="8">
        <v>2049.6799999999998</v>
      </c>
      <c r="C1609" s="21">
        <v>57.281999999999996</v>
      </c>
      <c r="D1609" s="22">
        <v>0.6009441879983215</v>
      </c>
      <c r="E1609" s="21">
        <v>63.002000000000002</v>
      </c>
      <c r="F1609" s="27">
        <v>0.62353517890769383</v>
      </c>
      <c r="G1609" s="8">
        <v>1772.57</v>
      </c>
      <c r="H1609" s="21">
        <v>12.973000000000001</v>
      </c>
      <c r="I1609" s="22">
        <v>0.59427393495190106</v>
      </c>
      <c r="J1609" s="21">
        <v>22.503</v>
      </c>
      <c r="K1609" s="27">
        <v>0.71756988887914785</v>
      </c>
      <c r="L1609" s="8">
        <v>2258.11</v>
      </c>
      <c r="M1609" s="21">
        <v>76.447999999999993</v>
      </c>
      <c r="N1609" s="22">
        <v>0.55014392630972941</v>
      </c>
      <c r="O1609" s="21">
        <v>124.848</v>
      </c>
      <c r="P1609" s="27">
        <v>0.66635350478024424</v>
      </c>
      <c r="Q1609" s="8">
        <v>910.63</v>
      </c>
      <c r="R1609" s="21">
        <v>48.668999999999997</v>
      </c>
      <c r="S1609" s="22">
        <v>0.50601996257018089</v>
      </c>
      <c r="T1609" s="21">
        <v>101.85899999999999</v>
      </c>
      <c r="U1609" s="27">
        <v>0.68192399814759175</v>
      </c>
      <c r="V1609" s="22"/>
      <c r="W1609" s="23"/>
      <c r="X1609" s="23"/>
      <c r="Y1609" s="23"/>
      <c r="AA1609" s="23"/>
    </row>
    <row r="1610" spans="1:27" x14ac:dyDescent="0.25">
      <c r="A1610" s="20">
        <v>38133</v>
      </c>
      <c r="B1610" s="8">
        <v>2049.75</v>
      </c>
      <c r="C1610" s="21">
        <v>57.634999999999998</v>
      </c>
      <c r="D1610" s="22">
        <v>0.60464750314729332</v>
      </c>
      <c r="E1610" s="21">
        <v>63.354999999999997</v>
      </c>
      <c r="F1610" s="27">
        <v>0.62702906647211443</v>
      </c>
      <c r="G1610" s="8">
        <v>1772.23</v>
      </c>
      <c r="H1610" s="21">
        <v>11.945</v>
      </c>
      <c r="I1610" s="22">
        <v>0.54718277599633536</v>
      </c>
      <c r="J1610" s="21">
        <v>21.475000000000001</v>
      </c>
      <c r="K1610" s="27">
        <v>0.68478929620329265</v>
      </c>
      <c r="L1610" s="8">
        <v>2257.98</v>
      </c>
      <c r="M1610" s="21">
        <v>75.474999999999994</v>
      </c>
      <c r="N1610" s="22">
        <v>0.54314191134139322</v>
      </c>
      <c r="O1610" s="21">
        <v>123.875</v>
      </c>
      <c r="P1610" s="27">
        <v>0.6611603566059242</v>
      </c>
      <c r="Q1610" s="8">
        <v>911.58</v>
      </c>
      <c r="R1610" s="21">
        <v>54.262999999999998</v>
      </c>
      <c r="S1610" s="22">
        <v>0.56418174256602205</v>
      </c>
      <c r="T1610" s="21">
        <v>107.453</v>
      </c>
      <c r="U1610" s="27">
        <v>0.71937467943876676</v>
      </c>
      <c r="V1610" s="22"/>
      <c r="W1610" s="23"/>
      <c r="X1610" s="23"/>
      <c r="Y1610" s="23"/>
      <c r="AA1610" s="23"/>
    </row>
    <row r="1611" spans="1:27" x14ac:dyDescent="0.25">
      <c r="A1611" s="20">
        <v>38134</v>
      </c>
      <c r="B1611" s="8">
        <v>2049.83</v>
      </c>
      <c r="C1611" s="21">
        <v>58.039000000000001</v>
      </c>
      <c r="D1611" s="22">
        <v>0.60888585816198071</v>
      </c>
      <c r="E1611" s="21">
        <v>63.759</v>
      </c>
      <c r="F1611" s="27">
        <v>0.63102744953556955</v>
      </c>
      <c r="G1611" s="8">
        <v>1772.13</v>
      </c>
      <c r="H1611" s="21">
        <v>11.662000000000001</v>
      </c>
      <c r="I1611" s="22">
        <v>0.53421896472743924</v>
      </c>
      <c r="J1611" s="21">
        <v>21.192</v>
      </c>
      <c r="K1611" s="27">
        <v>0.67576552138191881</v>
      </c>
      <c r="L1611" s="8">
        <v>2258.13</v>
      </c>
      <c r="M1611" s="21">
        <v>76.644000000000005</v>
      </c>
      <c r="N1611" s="22">
        <v>0.55155440414507773</v>
      </c>
      <c r="O1611" s="21">
        <v>125.044</v>
      </c>
      <c r="P1611" s="27">
        <v>0.66739963504282418</v>
      </c>
      <c r="Q1611" s="8">
        <v>912.93</v>
      </c>
      <c r="R1611" s="21">
        <v>62.552999999999997</v>
      </c>
      <c r="S1611" s="22">
        <v>0.6503742981908921</v>
      </c>
      <c r="T1611" s="21">
        <v>115.74299999999999</v>
      </c>
      <c r="U1611" s="27">
        <v>0.77487407626263549</v>
      </c>
      <c r="V1611" s="22"/>
      <c r="W1611" s="23"/>
      <c r="X1611" s="23"/>
      <c r="Y1611" s="23"/>
      <c r="AA1611" s="23"/>
    </row>
    <row r="1612" spans="1:27" x14ac:dyDescent="0.25">
      <c r="A1612" s="20">
        <v>38135</v>
      </c>
      <c r="B1612" s="8">
        <v>2049.9899999999998</v>
      </c>
      <c r="C1612" s="21">
        <v>58.854999999999997</v>
      </c>
      <c r="D1612" s="22">
        <v>0.61744649601342849</v>
      </c>
      <c r="E1612" s="21">
        <v>64.575000000000003</v>
      </c>
      <c r="F1612" s="27">
        <v>0.6391031735735403</v>
      </c>
      <c r="G1612" s="8">
        <v>1772.26</v>
      </c>
      <c r="H1612" s="21">
        <v>12.04</v>
      </c>
      <c r="I1612" s="22">
        <v>0.55153458543289047</v>
      </c>
      <c r="J1612" s="21">
        <v>21.57</v>
      </c>
      <c r="K1612" s="27">
        <v>0.68781882862841359</v>
      </c>
      <c r="L1612" s="8">
        <v>2258.25</v>
      </c>
      <c r="M1612" s="21">
        <v>77.620999999999995</v>
      </c>
      <c r="N1612" s="22">
        <v>0.55858520437535975</v>
      </c>
      <c r="O1612" s="21">
        <v>126.021</v>
      </c>
      <c r="P1612" s="27">
        <v>0.67261426742718455</v>
      </c>
      <c r="Q1612" s="8">
        <v>911.39</v>
      </c>
      <c r="R1612" s="21">
        <v>53.12</v>
      </c>
      <c r="S1612" s="22">
        <v>0.55229777500519861</v>
      </c>
      <c r="T1612" s="21">
        <v>106.31</v>
      </c>
      <c r="U1612" s="27">
        <v>0.71172201483143804</v>
      </c>
      <c r="V1612" s="22"/>
      <c r="W1612" s="23"/>
      <c r="X1612" s="23"/>
      <c r="Y1612" s="23"/>
      <c r="AA1612" s="23"/>
    </row>
    <row r="1613" spans="1:27" x14ac:dyDescent="0.25">
      <c r="A1613" s="20">
        <v>38136</v>
      </c>
      <c r="B1613" s="8">
        <v>2050.14</v>
      </c>
      <c r="C1613" s="21">
        <v>59.679000000000002</v>
      </c>
      <c r="D1613" s="22">
        <v>0.62609106168694928</v>
      </c>
      <c r="E1613" s="21">
        <v>65.399000000000001</v>
      </c>
      <c r="F1613" s="27">
        <v>0.64725861473325463</v>
      </c>
      <c r="G1613" s="8">
        <v>1772.78</v>
      </c>
      <c r="H1613" s="21">
        <v>13.63</v>
      </c>
      <c r="I1613" s="22">
        <v>0.6243701328447091</v>
      </c>
      <c r="J1613" s="21">
        <v>23.16</v>
      </c>
      <c r="K1613" s="27">
        <v>0.73852099523454673</v>
      </c>
      <c r="L1613" s="8">
        <v>2258.48</v>
      </c>
      <c r="M1613" s="21">
        <v>79.484999999999999</v>
      </c>
      <c r="N1613" s="22">
        <v>0.57199913644214162</v>
      </c>
      <c r="O1613" s="21">
        <v>127.88500000000001</v>
      </c>
      <c r="P1613" s="27">
        <v>0.68256296433973929</v>
      </c>
      <c r="Q1613" s="8">
        <v>910.92</v>
      </c>
      <c r="R1613" s="21">
        <v>50.32</v>
      </c>
      <c r="S1613" s="22">
        <v>0.52318569349137034</v>
      </c>
      <c r="T1613" s="21">
        <v>103.51</v>
      </c>
      <c r="U1613" s="27">
        <v>0.69297707856929314</v>
      </c>
      <c r="V1613" s="22"/>
      <c r="W1613" s="23"/>
      <c r="X1613" s="23"/>
      <c r="Y1613" s="23"/>
      <c r="AA1613" s="23"/>
    </row>
    <row r="1614" spans="1:27" x14ac:dyDescent="0.25">
      <c r="A1614" s="20">
        <v>38137</v>
      </c>
      <c r="B1614" s="8">
        <v>2050.2600000000002</v>
      </c>
      <c r="C1614" s="21">
        <v>60.302999999999997</v>
      </c>
      <c r="D1614" s="22">
        <v>0.63263743180864451</v>
      </c>
      <c r="E1614" s="21">
        <v>66.022999999999996</v>
      </c>
      <c r="F1614" s="27">
        <v>0.65343441403633573</v>
      </c>
      <c r="G1614" s="8">
        <v>1773.95</v>
      </c>
      <c r="H1614" s="21">
        <v>17.491</v>
      </c>
      <c r="I1614" s="22">
        <v>0.80123683005038937</v>
      </c>
      <c r="J1614" s="21">
        <v>27.021000000000001</v>
      </c>
      <c r="K1614" s="27">
        <v>0.86163962746804768</v>
      </c>
      <c r="L1614" s="8">
        <v>2258.84</v>
      </c>
      <c r="M1614" s="21">
        <v>82.352000000000004</v>
      </c>
      <c r="N1614" s="22">
        <v>0.59263097294185374</v>
      </c>
      <c r="O1614" s="21">
        <v>130.75200000000001</v>
      </c>
      <c r="P1614" s="27">
        <v>0.6978649987120028</v>
      </c>
      <c r="Q1614" s="8">
        <v>911.25</v>
      </c>
      <c r="R1614" s="21">
        <v>52.283999999999999</v>
      </c>
      <c r="S1614" s="22">
        <v>0.54360573923892697</v>
      </c>
      <c r="T1614" s="21">
        <v>105.474</v>
      </c>
      <c r="U1614" s="27">
        <v>0.70612573727930961</v>
      </c>
      <c r="V1614" s="22"/>
      <c r="W1614" s="23"/>
      <c r="X1614" s="23"/>
      <c r="Y1614" s="23"/>
      <c r="AA1614" s="23"/>
    </row>
    <row r="1615" spans="1:27" x14ac:dyDescent="0.25">
      <c r="A1615" s="20">
        <v>38138</v>
      </c>
      <c r="B1615" s="8">
        <v>2050.31</v>
      </c>
      <c r="C1615" s="21">
        <v>60.564999999999998</v>
      </c>
      <c r="D1615" s="22">
        <v>0.63538606798153585</v>
      </c>
      <c r="E1615" s="21">
        <v>66.284999999999997</v>
      </c>
      <c r="F1615" s="27">
        <v>0.65602749812505334</v>
      </c>
      <c r="G1615" s="8">
        <v>1773.65</v>
      </c>
      <c r="H1615" s="21">
        <v>16.483000000000001</v>
      </c>
      <c r="I1615" s="22">
        <v>0.75506184150251954</v>
      </c>
      <c r="J1615" s="21">
        <v>26.013000000000002</v>
      </c>
      <c r="K1615" s="27">
        <v>0.82949625174555863</v>
      </c>
      <c r="L1615" s="8">
        <v>2259.04</v>
      </c>
      <c r="M1615" s="21">
        <v>84.043999999999997</v>
      </c>
      <c r="N1615" s="22">
        <v>0.60480713874496261</v>
      </c>
      <c r="O1615" s="21">
        <v>132.44399999999999</v>
      </c>
      <c r="P1615" s="27">
        <v>0.70689590524827139</v>
      </c>
      <c r="Q1615" s="8">
        <v>910.48</v>
      </c>
      <c r="R1615" s="21">
        <v>47.771999999999998</v>
      </c>
      <c r="S1615" s="22">
        <v>0.49669369931378665</v>
      </c>
      <c r="T1615" s="21">
        <v>100.962</v>
      </c>
      <c r="U1615" s="27">
        <v>0.67591851801441172</v>
      </c>
      <c r="V1615" s="22"/>
      <c r="W1615" s="23"/>
      <c r="X1615" s="23"/>
      <c r="Y1615" s="23"/>
      <c r="AA1615" s="23"/>
    </row>
    <row r="1616" spans="1:27" x14ac:dyDescent="0.25">
      <c r="A1616" s="20">
        <v>38139</v>
      </c>
      <c r="B1616" s="8">
        <v>2050.39</v>
      </c>
      <c r="C1616" s="21">
        <v>60.984999999999999</v>
      </c>
      <c r="D1616" s="22">
        <v>0.63979227864036925</v>
      </c>
      <c r="E1616" s="21">
        <v>66.704999999999998</v>
      </c>
      <c r="F1616" s="27">
        <v>0.66018417661597084</v>
      </c>
      <c r="G1616" s="8">
        <v>1773.51</v>
      </c>
      <c r="H1616" s="21">
        <v>15.987</v>
      </c>
      <c r="I1616" s="22">
        <v>0.73234081539166285</v>
      </c>
      <c r="J1616" s="21">
        <v>25.516999999999999</v>
      </c>
      <c r="K1616" s="27">
        <v>0.81367957297217752</v>
      </c>
      <c r="L1616" s="8">
        <v>2259.02</v>
      </c>
      <c r="M1616" s="21">
        <v>83.844999999999999</v>
      </c>
      <c r="N1616" s="22">
        <v>0.60337507196315487</v>
      </c>
      <c r="O1616" s="21">
        <v>132.245</v>
      </c>
      <c r="P1616" s="27">
        <v>0.70583375605715259</v>
      </c>
      <c r="Q1616" s="8">
        <v>909.91</v>
      </c>
      <c r="R1616" s="21">
        <v>44.511000000000003</v>
      </c>
      <c r="S1616" s="22">
        <v>0.462788521522146</v>
      </c>
      <c r="T1616" s="21">
        <v>97.700999999999993</v>
      </c>
      <c r="U1616" s="27">
        <v>0.65408669580281253</v>
      </c>
      <c r="V1616" s="22"/>
      <c r="W1616" s="23"/>
      <c r="X1616" s="23"/>
      <c r="Y1616" s="23"/>
      <c r="AA1616" s="23"/>
    </row>
    <row r="1617" spans="1:27" x14ac:dyDescent="0.25">
      <c r="A1617" s="20">
        <v>38140</v>
      </c>
      <c r="B1617" s="8">
        <v>2050.4499999999998</v>
      </c>
      <c r="C1617" s="21">
        <v>61.301000000000002</v>
      </c>
      <c r="D1617" s="22">
        <v>0.64310742761225337</v>
      </c>
      <c r="E1617" s="21">
        <v>67.021000000000001</v>
      </c>
      <c r="F1617" s="27">
        <v>0.66331174502571233</v>
      </c>
      <c r="G1617" s="8">
        <v>1773.63</v>
      </c>
      <c r="H1617" s="21">
        <v>16.411999999999999</v>
      </c>
      <c r="I1617" s="22">
        <v>0.75180943655519927</v>
      </c>
      <c r="J1617" s="21">
        <v>25.942</v>
      </c>
      <c r="K1617" s="27">
        <v>0.82723235811661266</v>
      </c>
      <c r="L1617" s="8">
        <v>2259.13</v>
      </c>
      <c r="M1617" s="21">
        <v>84.744</v>
      </c>
      <c r="N1617" s="22">
        <v>0.60984455958549222</v>
      </c>
      <c r="O1617" s="21">
        <v>133.14400000000001</v>
      </c>
      <c r="P1617" s="27">
        <v>0.71063189629950241</v>
      </c>
      <c r="Q1617" s="8">
        <v>908.81</v>
      </c>
      <c r="R1617" s="21">
        <v>38.396000000000001</v>
      </c>
      <c r="S1617" s="22">
        <v>0.39920981493033897</v>
      </c>
      <c r="T1617" s="21">
        <v>91.585999999999999</v>
      </c>
      <c r="U1617" s="27">
        <v>0.61314799476442017</v>
      </c>
      <c r="V1617" s="22"/>
      <c r="W1617" s="23"/>
      <c r="X1617" s="23"/>
      <c r="Y1617" s="23"/>
      <c r="AA1617" s="23"/>
    </row>
    <row r="1618" spans="1:27" x14ac:dyDescent="0.25">
      <c r="A1618" s="20">
        <v>38141</v>
      </c>
      <c r="B1618" s="8">
        <v>2050.5</v>
      </c>
      <c r="C1618" s="21">
        <v>61.566000000000003</v>
      </c>
      <c r="D1618" s="22">
        <v>0.64588753671842214</v>
      </c>
      <c r="E1618" s="21">
        <v>67.286000000000001</v>
      </c>
      <c r="F1618" s="27">
        <v>0.66593443833107757</v>
      </c>
      <c r="G1618" s="8">
        <v>1773.31</v>
      </c>
      <c r="H1618" s="21">
        <v>15.324</v>
      </c>
      <c r="I1618" s="22">
        <v>0.70196976637654596</v>
      </c>
      <c r="J1618" s="21">
        <v>24.853999999999999</v>
      </c>
      <c r="K1618" s="27">
        <v>0.7925376684503197</v>
      </c>
      <c r="L1618" s="8">
        <v>2259.13</v>
      </c>
      <c r="M1618" s="21">
        <v>84.744</v>
      </c>
      <c r="N1618" s="22">
        <v>0.60984455958549222</v>
      </c>
      <c r="O1618" s="21">
        <v>133.14400000000001</v>
      </c>
      <c r="P1618" s="27">
        <v>0.71063189629950241</v>
      </c>
      <c r="Q1618" s="8">
        <v>906.53</v>
      </c>
      <c r="R1618" s="21">
        <v>26.539000000000001</v>
      </c>
      <c r="S1618" s="22">
        <v>0.27593054689124558</v>
      </c>
      <c r="T1618" s="21">
        <v>79.728999999999999</v>
      </c>
      <c r="U1618" s="27">
        <v>0.53376845745704038</v>
      </c>
      <c r="V1618" s="22"/>
      <c r="W1618" s="23"/>
      <c r="X1618" s="23"/>
      <c r="Y1618" s="23"/>
      <c r="AA1618" s="23"/>
    </row>
    <row r="1619" spans="1:27" x14ac:dyDescent="0.25">
      <c r="A1619" s="20">
        <v>38142</v>
      </c>
      <c r="B1619" s="8">
        <v>2050.58</v>
      </c>
      <c r="C1619" s="21">
        <v>61.991</v>
      </c>
      <c r="D1619" s="22">
        <v>0.65034620226605111</v>
      </c>
      <c r="E1619" s="21">
        <v>67.710999999999999</v>
      </c>
      <c r="F1619" s="27">
        <v>0.67014046551640782</v>
      </c>
      <c r="G1619" s="8">
        <v>1773.21</v>
      </c>
      <c r="H1619" s="21">
        <v>15.013999999999999</v>
      </c>
      <c r="I1619" s="22">
        <v>0.68776912505726062</v>
      </c>
      <c r="J1619" s="21">
        <v>24.544</v>
      </c>
      <c r="K1619" s="27">
        <v>0.78265285574954135</v>
      </c>
      <c r="L1619" s="8">
        <v>2259.04</v>
      </c>
      <c r="M1619" s="21">
        <v>84.043999999999997</v>
      </c>
      <c r="N1619" s="22">
        <v>0.60480713874496261</v>
      </c>
      <c r="O1619" s="21">
        <v>132.44399999999999</v>
      </c>
      <c r="P1619" s="27">
        <v>0.70689590524827139</v>
      </c>
      <c r="Q1619" s="8">
        <v>904.1</v>
      </c>
      <c r="R1619" s="21">
        <v>15.081</v>
      </c>
      <c r="S1619" s="22">
        <v>0.15679975046787276</v>
      </c>
      <c r="T1619" s="21">
        <v>68.271000000000001</v>
      </c>
      <c r="U1619" s="27">
        <v>0.45705968741810182</v>
      </c>
      <c r="V1619" s="22"/>
      <c r="W1619" s="23"/>
      <c r="X1619" s="23"/>
      <c r="Y1619" s="23"/>
      <c r="AA1619" s="23"/>
    </row>
    <row r="1620" spans="1:27" x14ac:dyDescent="0.25">
      <c r="A1620" s="20">
        <v>38143</v>
      </c>
      <c r="B1620" s="8">
        <v>2050.7399999999998</v>
      </c>
      <c r="C1620" s="21">
        <v>62.848999999999997</v>
      </c>
      <c r="D1620" s="22">
        <v>0.65934746118338239</v>
      </c>
      <c r="E1620" s="21">
        <v>68.569000000000003</v>
      </c>
      <c r="F1620" s="27">
        <v>0.67863223700881192</v>
      </c>
      <c r="G1620" s="8">
        <v>1774.01</v>
      </c>
      <c r="H1620" s="21">
        <v>17.71</v>
      </c>
      <c r="I1620" s="22">
        <v>0.81126889601465868</v>
      </c>
      <c r="J1620" s="21">
        <v>27.24</v>
      </c>
      <c r="K1620" s="27">
        <v>0.86862210652134431</v>
      </c>
      <c r="L1620" s="8">
        <v>2259.06</v>
      </c>
      <c r="M1620" s="21">
        <v>84.144000000000005</v>
      </c>
      <c r="N1620" s="22">
        <v>0.60552677029360968</v>
      </c>
      <c r="O1620" s="21">
        <v>132.54400000000001</v>
      </c>
      <c r="P1620" s="27">
        <v>0.70742961825559014</v>
      </c>
      <c r="Q1620" s="8">
        <v>902.95</v>
      </c>
      <c r="R1620" s="21">
        <v>10.087999999999999</v>
      </c>
      <c r="S1620" s="22">
        <v>0.10488667082553546</v>
      </c>
      <c r="T1620" s="21">
        <v>63.277999999999999</v>
      </c>
      <c r="U1620" s="27">
        <v>0.42363302362115557</v>
      </c>
      <c r="V1620" s="22"/>
      <c r="W1620" s="23"/>
      <c r="X1620" s="23"/>
      <c r="Y1620" s="23"/>
      <c r="AA1620" s="23"/>
    </row>
    <row r="1621" spans="1:27" x14ac:dyDescent="0.25">
      <c r="A1621" s="20">
        <v>38144</v>
      </c>
      <c r="B1621" s="8">
        <v>2050.94</v>
      </c>
      <c r="C1621" s="21">
        <v>63.932000000000002</v>
      </c>
      <c r="D1621" s="22">
        <v>0.67070919009651697</v>
      </c>
      <c r="E1621" s="21">
        <v>69.652000000000001</v>
      </c>
      <c r="F1621" s="27">
        <v>0.68935077343525464</v>
      </c>
      <c r="G1621" s="8">
        <v>1775.14</v>
      </c>
      <c r="H1621" s="21">
        <v>21.832000000000001</v>
      </c>
      <c r="I1621" s="22">
        <v>1.0000916170407697</v>
      </c>
      <c r="J1621" s="21">
        <v>31.361999999999998</v>
      </c>
      <c r="K1621" s="27">
        <v>1.0000636972340333</v>
      </c>
      <c r="L1621" s="8">
        <v>2259.58</v>
      </c>
      <c r="M1621" s="21">
        <v>88.465000000000003</v>
      </c>
      <c r="N1621" s="22">
        <v>0.6366220495106506</v>
      </c>
      <c r="O1621" s="21">
        <v>136.86500000000001</v>
      </c>
      <c r="P1621" s="27">
        <v>0.73049216390199811</v>
      </c>
      <c r="Q1621" s="8">
        <v>908</v>
      </c>
      <c r="R1621" s="21">
        <v>34.048000000000002</v>
      </c>
      <c r="S1621" s="22">
        <v>0.35400291120815136</v>
      </c>
      <c r="T1621" s="21">
        <v>87.238</v>
      </c>
      <c r="U1621" s="27">
        <v>0.58403928271006367</v>
      </c>
      <c r="V1621" s="22"/>
      <c r="W1621" s="23"/>
      <c r="X1621" s="23"/>
      <c r="Y1621" s="23"/>
      <c r="AA1621" s="23"/>
    </row>
    <row r="1622" spans="1:27" x14ac:dyDescent="0.25">
      <c r="A1622" s="20">
        <v>38145</v>
      </c>
      <c r="B1622" s="8">
        <v>2051.0100000000002</v>
      </c>
      <c r="C1622" s="21">
        <v>64.314999999999998</v>
      </c>
      <c r="D1622" s="22">
        <v>0.67472723457826267</v>
      </c>
      <c r="E1622" s="21">
        <v>70.034999999999997</v>
      </c>
      <c r="F1622" s="27">
        <v>0.69314151237683475</v>
      </c>
      <c r="G1622" s="8">
        <v>1775</v>
      </c>
      <c r="H1622" s="21">
        <v>21.317</v>
      </c>
      <c r="I1622" s="22">
        <v>0.97650022904260192</v>
      </c>
      <c r="J1622" s="21">
        <v>30.847000000000001</v>
      </c>
      <c r="K1622" s="27">
        <v>0.98364160120169575</v>
      </c>
      <c r="L1622" s="8">
        <v>2259.59</v>
      </c>
      <c r="M1622" s="21">
        <v>88.566000000000003</v>
      </c>
      <c r="N1622" s="22">
        <v>0.63734887737478407</v>
      </c>
      <c r="O1622" s="21">
        <v>136.96600000000001</v>
      </c>
      <c r="P1622" s="27">
        <v>0.73103115373283556</v>
      </c>
      <c r="Q1622" s="8">
        <v>906.49</v>
      </c>
      <c r="R1622" s="21">
        <v>26.334</v>
      </c>
      <c r="S1622" s="22">
        <v>0.27379912663755457</v>
      </c>
      <c r="T1622" s="21">
        <v>79.524000000000001</v>
      </c>
      <c r="U1622" s="27">
        <v>0.5323956116146954</v>
      </c>
      <c r="V1622" s="22"/>
      <c r="W1622" s="23"/>
      <c r="X1622" s="23"/>
      <c r="Y1622" s="23"/>
      <c r="AA1622" s="23"/>
    </row>
    <row r="1623" spans="1:27" x14ac:dyDescent="0.25">
      <c r="A1623" s="20">
        <v>38146</v>
      </c>
      <c r="B1623" s="8">
        <v>2051.08</v>
      </c>
      <c r="C1623" s="21">
        <v>64.698999999999998</v>
      </c>
      <c r="D1623" s="22">
        <v>0.67875577003776755</v>
      </c>
      <c r="E1623" s="21">
        <v>70.418999999999997</v>
      </c>
      <c r="F1623" s="27">
        <v>0.69694174145195587</v>
      </c>
      <c r="G1623" s="8">
        <v>1774.62</v>
      </c>
      <c r="H1623" s="21">
        <v>19.881</v>
      </c>
      <c r="I1623" s="22">
        <v>0.91071919377004129</v>
      </c>
      <c r="J1623" s="21">
        <v>29.411000000000001</v>
      </c>
      <c r="K1623" s="27">
        <v>0.93785126431671162</v>
      </c>
      <c r="L1623" s="8">
        <v>2259.4299999999998</v>
      </c>
      <c r="M1623" s="21">
        <v>87.253</v>
      </c>
      <c r="N1623" s="22">
        <v>0.62790011514104782</v>
      </c>
      <c r="O1623" s="21">
        <v>135.65299999999999</v>
      </c>
      <c r="P1623" s="27">
        <v>0.72402334364203524</v>
      </c>
      <c r="Q1623" s="8">
        <v>904.73</v>
      </c>
      <c r="R1623" s="21">
        <v>17.954000000000001</v>
      </c>
      <c r="S1623" s="22">
        <v>0.18667082553545433</v>
      </c>
      <c r="T1623" s="21">
        <v>71.144000000000005</v>
      </c>
      <c r="U1623" s="27">
        <v>0.47629336141085488</v>
      </c>
      <c r="V1623" s="22"/>
      <c r="W1623" s="23"/>
      <c r="X1623" s="23"/>
      <c r="Y1623" s="23"/>
      <c r="AA1623" s="23"/>
    </row>
    <row r="1624" spans="1:27" x14ac:dyDescent="0.25">
      <c r="A1624" s="20">
        <v>38147</v>
      </c>
      <c r="B1624" s="8">
        <v>2051.2399999999998</v>
      </c>
      <c r="C1624" s="21">
        <v>65.584000000000003</v>
      </c>
      <c r="D1624" s="22">
        <v>0.68804028535459505</v>
      </c>
      <c r="E1624" s="21">
        <v>71.304000000000002</v>
      </c>
      <c r="F1624" s="27">
        <v>0.70570075510487185</v>
      </c>
      <c r="G1624" s="8">
        <v>1774.95</v>
      </c>
      <c r="H1624" s="21">
        <v>21.120999999999999</v>
      </c>
      <c r="I1624" s="22">
        <v>0.96752175904718285</v>
      </c>
      <c r="J1624" s="21">
        <v>30.651</v>
      </c>
      <c r="K1624" s="27">
        <v>0.97739173818499481</v>
      </c>
      <c r="L1624" s="8">
        <v>2259.6</v>
      </c>
      <c r="M1624" s="21">
        <v>88.667000000000002</v>
      </c>
      <c r="N1624" s="22">
        <v>0.63807570523891766</v>
      </c>
      <c r="O1624" s="21">
        <v>137.06700000000001</v>
      </c>
      <c r="P1624" s="27">
        <v>0.73157033202165567</v>
      </c>
      <c r="Q1624" s="8">
        <v>903.44</v>
      </c>
      <c r="R1624" s="21">
        <v>12.185</v>
      </c>
      <c r="S1624" s="22">
        <v>0.12668954044499897</v>
      </c>
      <c r="T1624" s="21">
        <v>65.375</v>
      </c>
      <c r="U1624" s="27">
        <v>0.43767155385954343</v>
      </c>
      <c r="V1624" s="22"/>
      <c r="W1624" s="23"/>
      <c r="X1624" s="23"/>
      <c r="Y1624" s="23"/>
      <c r="AA1624" s="23"/>
    </row>
    <row r="1625" spans="1:27" x14ac:dyDescent="0.25">
      <c r="A1625" s="20">
        <v>38148</v>
      </c>
      <c r="B1625" s="8">
        <v>2051.37</v>
      </c>
      <c r="C1625" s="21">
        <v>66.308999999999997</v>
      </c>
      <c r="D1625" s="22">
        <v>0.69564624422996224</v>
      </c>
      <c r="E1625" s="21">
        <v>72.028999999999996</v>
      </c>
      <c r="F1625" s="27">
        <v>0.71287605527248132</v>
      </c>
      <c r="G1625" s="8">
        <v>1774.9</v>
      </c>
      <c r="H1625" s="21">
        <v>20.925000000000001</v>
      </c>
      <c r="I1625" s="22">
        <v>0.95854328905176367</v>
      </c>
      <c r="J1625" s="21">
        <v>30.454999999999998</v>
      </c>
      <c r="K1625" s="27">
        <v>0.97114187516829376</v>
      </c>
      <c r="L1625" s="8">
        <v>2259.83</v>
      </c>
      <c r="M1625" s="21">
        <v>90.594999999999999</v>
      </c>
      <c r="N1625" s="22">
        <v>0.65195020149683358</v>
      </c>
      <c r="O1625" s="21">
        <v>138.995</v>
      </c>
      <c r="P1625" s="27">
        <v>0.74186051479906268</v>
      </c>
      <c r="Q1625" s="8">
        <v>905.46</v>
      </c>
      <c r="R1625" s="21">
        <v>21.334</v>
      </c>
      <c r="S1625" s="22">
        <v>0.22181326679143271</v>
      </c>
      <c r="T1625" s="21">
        <v>74.524000000000001</v>
      </c>
      <c r="U1625" s="27">
        <v>0.49892168780134599</v>
      </c>
      <c r="V1625" s="22"/>
      <c r="W1625" s="23"/>
      <c r="X1625" s="23"/>
      <c r="Y1625" s="23"/>
      <c r="AA1625" s="23"/>
    </row>
    <row r="1626" spans="1:27" x14ac:dyDescent="0.25">
      <c r="A1626" s="20">
        <v>38149</v>
      </c>
      <c r="B1626" s="8">
        <v>2051.44</v>
      </c>
      <c r="C1626" s="21">
        <v>66.644999999999996</v>
      </c>
      <c r="D1626" s="22">
        <v>0.69917121275702898</v>
      </c>
      <c r="E1626" s="21">
        <v>72.364999999999995</v>
      </c>
      <c r="F1626" s="27">
        <v>0.71620139806521532</v>
      </c>
      <c r="G1626" s="8">
        <v>1774.41</v>
      </c>
      <c r="H1626" s="21">
        <v>19.120999999999999</v>
      </c>
      <c r="I1626" s="22">
        <v>0.87590471827759964</v>
      </c>
      <c r="J1626" s="21">
        <v>28.651</v>
      </c>
      <c r="K1626" s="27">
        <v>0.91361622798091313</v>
      </c>
      <c r="L1626" s="8">
        <v>2259.87</v>
      </c>
      <c r="M1626" s="21">
        <v>90.9</v>
      </c>
      <c r="N1626" s="22">
        <v>0.65414507772020725</v>
      </c>
      <c r="O1626" s="21">
        <v>139.30000000000001</v>
      </c>
      <c r="P1626" s="27">
        <v>0.74348841485457784</v>
      </c>
      <c r="Q1626" s="8">
        <v>906.85</v>
      </c>
      <c r="R1626" s="21">
        <v>28.117999999999999</v>
      </c>
      <c r="S1626" s="22">
        <v>0.29234768143065087</v>
      </c>
      <c r="T1626" s="21">
        <v>81.308000000000007</v>
      </c>
      <c r="U1626" s="27">
        <v>0.54433971624809507</v>
      </c>
      <c r="V1626" s="22"/>
      <c r="W1626" s="23"/>
      <c r="X1626" s="23"/>
      <c r="Y1626" s="23"/>
      <c r="AA1626" s="23"/>
    </row>
    <row r="1627" spans="1:27" x14ac:dyDescent="0.25">
      <c r="A1627" s="20">
        <v>38150</v>
      </c>
      <c r="B1627" s="8">
        <v>2051.48</v>
      </c>
      <c r="C1627" s="21">
        <v>66.87</v>
      </c>
      <c r="D1627" s="22">
        <v>0.70153168275283262</v>
      </c>
      <c r="E1627" s="21">
        <v>72.59</v>
      </c>
      <c r="F1627" s="27">
        <v>0.71842816299925394</v>
      </c>
      <c r="G1627" s="8">
        <v>1773.97</v>
      </c>
      <c r="H1627" s="21">
        <v>17.564</v>
      </c>
      <c r="I1627" s="22">
        <v>0.80458085203847907</v>
      </c>
      <c r="J1627" s="21">
        <v>27.094000000000001</v>
      </c>
      <c r="K1627" s="27">
        <v>0.86396712048581326</v>
      </c>
      <c r="L1627" s="8">
        <v>2259.94</v>
      </c>
      <c r="M1627" s="21">
        <v>91.512</v>
      </c>
      <c r="N1627" s="22">
        <v>0.65854922279792738</v>
      </c>
      <c r="O1627" s="21">
        <v>139.91200000000001</v>
      </c>
      <c r="P1627" s="27">
        <v>0.74675495707062844</v>
      </c>
      <c r="Q1627" s="8">
        <v>907.88</v>
      </c>
      <c r="R1627" s="21">
        <v>33.412999999999997</v>
      </c>
      <c r="S1627" s="22">
        <v>0.34740070700769388</v>
      </c>
      <c r="T1627" s="21">
        <v>86.602999999999994</v>
      </c>
      <c r="U1627" s="27">
        <v>0.57978818660043441</v>
      </c>
      <c r="V1627" s="22"/>
      <c r="W1627" s="23"/>
      <c r="X1627" s="23"/>
      <c r="Y1627" s="23"/>
      <c r="AA1627" s="23"/>
    </row>
    <row r="1628" spans="1:27" x14ac:dyDescent="0.25">
      <c r="A1628" s="20">
        <v>38151</v>
      </c>
      <c r="B1628" s="8">
        <v>2051.52</v>
      </c>
      <c r="C1628" s="21">
        <v>67.096000000000004</v>
      </c>
      <c r="D1628" s="22">
        <v>0.70390264372639522</v>
      </c>
      <c r="E1628" s="21">
        <v>72.816000000000003</v>
      </c>
      <c r="F1628" s="27">
        <v>0.72066517727751667</v>
      </c>
      <c r="G1628" s="8">
        <v>1773.76</v>
      </c>
      <c r="H1628" s="21">
        <v>16.84</v>
      </c>
      <c r="I1628" s="22">
        <v>0.77141548327989007</v>
      </c>
      <c r="J1628" s="21">
        <v>26.37</v>
      </c>
      <c r="K1628" s="27">
        <v>0.84088054234427734</v>
      </c>
      <c r="L1628" s="8">
        <v>2260.11</v>
      </c>
      <c r="M1628" s="21">
        <v>92.942999999999998</v>
      </c>
      <c r="N1628" s="22">
        <v>0.66884715025906738</v>
      </c>
      <c r="O1628" s="21">
        <v>141.34299999999999</v>
      </c>
      <c r="P1628" s="27">
        <v>0.75439259373998058</v>
      </c>
      <c r="Q1628" s="8">
        <v>908.77</v>
      </c>
      <c r="R1628" s="21">
        <v>38.180999999999997</v>
      </c>
      <c r="S1628" s="22">
        <v>0.39697442295695573</v>
      </c>
      <c r="T1628" s="21">
        <v>91.370999999999995</v>
      </c>
      <c r="U1628" s="27">
        <v>0.61170944597244148</v>
      </c>
      <c r="V1628" s="22"/>
      <c r="W1628" s="23"/>
      <c r="X1628" s="23"/>
      <c r="Y1628" s="23"/>
      <c r="AA1628" s="23"/>
    </row>
    <row r="1629" spans="1:27" x14ac:dyDescent="0.25">
      <c r="A1629" s="20">
        <v>38152</v>
      </c>
      <c r="B1629" s="8">
        <v>2051.5700000000002</v>
      </c>
      <c r="C1629" s="21">
        <v>67.379000000000005</v>
      </c>
      <c r="D1629" s="22">
        <v>0.70687159043222836</v>
      </c>
      <c r="E1629" s="21">
        <v>73.099000000000004</v>
      </c>
      <c r="F1629" s="27">
        <v>0.7234659054881093</v>
      </c>
      <c r="G1629" s="8">
        <v>1773.6</v>
      </c>
      <c r="H1629" s="21">
        <v>16.305</v>
      </c>
      <c r="I1629" s="22">
        <v>0.74690792487402657</v>
      </c>
      <c r="J1629" s="21">
        <v>25.835000000000001</v>
      </c>
      <c r="K1629" s="27">
        <v>0.82382000629340413</v>
      </c>
      <c r="L1629" s="8">
        <v>2260.11</v>
      </c>
      <c r="M1629" s="21">
        <v>92.942999999999998</v>
      </c>
      <c r="N1629" s="22">
        <v>0.66884715025906738</v>
      </c>
      <c r="O1629" s="21">
        <v>141.34299999999999</v>
      </c>
      <c r="P1629" s="27">
        <v>0.75439259373998058</v>
      </c>
      <c r="Q1629" s="8">
        <v>909.81</v>
      </c>
      <c r="R1629" s="21">
        <v>43.921999999999997</v>
      </c>
      <c r="S1629" s="22">
        <v>0.45666458723227282</v>
      </c>
      <c r="T1629" s="21">
        <v>97.111999999999995</v>
      </c>
      <c r="U1629" s="27">
        <v>0.65014336614146728</v>
      </c>
      <c r="V1629" s="22"/>
      <c r="W1629" s="23"/>
      <c r="X1629" s="23"/>
      <c r="Y1629" s="23"/>
      <c r="AA1629" s="23"/>
    </row>
    <row r="1630" spans="1:27" x14ac:dyDescent="0.25">
      <c r="A1630" s="20">
        <v>38153</v>
      </c>
      <c r="B1630" s="8">
        <v>2051.6</v>
      </c>
      <c r="C1630" s="21">
        <v>67.549000000000007</v>
      </c>
      <c r="D1630" s="22">
        <v>0.70865505665127992</v>
      </c>
      <c r="E1630" s="21">
        <v>73.269000000000005</v>
      </c>
      <c r="F1630" s="27">
        <v>0.72514831636224142</v>
      </c>
      <c r="G1630" s="8">
        <v>1773.43</v>
      </c>
      <c r="H1630" s="21">
        <v>15.742000000000001</v>
      </c>
      <c r="I1630" s="22">
        <v>0.72111772789738893</v>
      </c>
      <c r="J1630" s="21">
        <v>25.271999999999998</v>
      </c>
      <c r="K1630" s="27">
        <v>0.80586785573388608</v>
      </c>
      <c r="L1630" s="8">
        <v>2260.06</v>
      </c>
      <c r="M1630" s="21">
        <v>92.533000000000001</v>
      </c>
      <c r="N1630" s="22">
        <v>0.6658966609096143</v>
      </c>
      <c r="O1630" s="21">
        <v>140.93299999999999</v>
      </c>
      <c r="P1630" s="27">
        <v>0.75220421964358763</v>
      </c>
      <c r="Q1630" s="8">
        <v>908.45</v>
      </c>
      <c r="R1630" s="21">
        <v>36.462000000000003</v>
      </c>
      <c r="S1630" s="22">
        <v>0.37910168434185904</v>
      </c>
      <c r="T1630" s="21">
        <v>89.652000000000001</v>
      </c>
      <c r="U1630" s="27">
        <v>0.6002010556366123</v>
      </c>
      <c r="V1630" s="22"/>
      <c r="W1630" s="23"/>
      <c r="X1630" s="23"/>
      <c r="Y1630" s="23"/>
      <c r="AA1630" s="23"/>
    </row>
    <row r="1631" spans="1:27" x14ac:dyDescent="0.25">
      <c r="A1631" s="20">
        <v>38154</v>
      </c>
      <c r="B1631" s="8">
        <v>2051.66</v>
      </c>
      <c r="C1631" s="21">
        <v>67.89</v>
      </c>
      <c r="D1631" s="22">
        <v>0.71223248006714224</v>
      </c>
      <c r="E1631" s="21">
        <v>73.61</v>
      </c>
      <c r="F1631" s="27">
        <v>0.72852338745472978</v>
      </c>
      <c r="G1631" s="8">
        <v>1773.85</v>
      </c>
      <c r="H1631" s="21">
        <v>17.164000000000001</v>
      </c>
      <c r="I1631" s="22">
        <v>0.78625744388456242</v>
      </c>
      <c r="J1631" s="21">
        <v>26.693999999999999</v>
      </c>
      <c r="K1631" s="27">
        <v>0.851211773831963</v>
      </c>
      <c r="L1631" s="8">
        <v>2259.9499999999998</v>
      </c>
      <c r="M1631" s="21">
        <v>91.614000000000004</v>
      </c>
      <c r="N1631" s="22">
        <v>0.65928324697754748</v>
      </c>
      <c r="O1631" s="21">
        <v>140.01400000000001</v>
      </c>
      <c r="P1631" s="27">
        <v>0.74729922372498447</v>
      </c>
      <c r="Q1631" s="8">
        <v>906.19</v>
      </c>
      <c r="R1631" s="21">
        <v>24.835999999999999</v>
      </c>
      <c r="S1631" s="22">
        <v>0.25822416302765649</v>
      </c>
      <c r="T1631" s="21">
        <v>78.025999999999996</v>
      </c>
      <c r="U1631" s="27">
        <v>0.52236726667061351</v>
      </c>
      <c r="V1631" s="22"/>
      <c r="W1631" s="23"/>
      <c r="X1631" s="23"/>
      <c r="Y1631" s="23"/>
      <c r="AA1631" s="23"/>
    </row>
    <row r="1632" spans="1:27" x14ac:dyDescent="0.25">
      <c r="A1632" s="20">
        <v>38155</v>
      </c>
      <c r="B1632" s="8">
        <v>2051.69</v>
      </c>
      <c r="C1632" s="21">
        <v>68.061000000000007</v>
      </c>
      <c r="D1632" s="22">
        <v>0.71402643726395298</v>
      </c>
      <c r="E1632" s="21">
        <v>73.781000000000006</v>
      </c>
      <c r="F1632" s="27">
        <v>0.73021566806774441</v>
      </c>
      <c r="G1632" s="8">
        <v>1773.48</v>
      </c>
      <c r="H1632" s="21">
        <v>15.882</v>
      </c>
      <c r="I1632" s="22">
        <v>0.72753092075125969</v>
      </c>
      <c r="J1632" s="21">
        <v>25.411999999999999</v>
      </c>
      <c r="K1632" s="27">
        <v>0.81033204360295819</v>
      </c>
      <c r="L1632" s="8">
        <v>2259.89</v>
      </c>
      <c r="M1632" s="21">
        <v>91.103999999999999</v>
      </c>
      <c r="N1632" s="22">
        <v>0.65561312607944733</v>
      </c>
      <c r="O1632" s="21">
        <v>139.50399999999999</v>
      </c>
      <c r="P1632" s="27">
        <v>0.74457732507925567</v>
      </c>
      <c r="Q1632" s="8">
        <v>905.33</v>
      </c>
      <c r="R1632" s="21">
        <v>20.733000000000001</v>
      </c>
      <c r="S1632" s="22">
        <v>0.2155645664379289</v>
      </c>
      <c r="T1632" s="21">
        <v>73.923000000000002</v>
      </c>
      <c r="U1632" s="27">
        <v>0.49489882299044419</v>
      </c>
      <c r="V1632" s="22"/>
      <c r="W1632" s="23"/>
      <c r="X1632" s="23"/>
      <c r="Y1632" s="23"/>
      <c r="AA1632" s="23"/>
    </row>
    <row r="1633" spans="1:27" x14ac:dyDescent="0.25">
      <c r="A1633" s="20">
        <v>38156</v>
      </c>
      <c r="B1633" s="8">
        <v>2051.7399999999998</v>
      </c>
      <c r="C1633" s="21">
        <v>68.346999999999994</v>
      </c>
      <c r="D1633" s="22">
        <v>0.71702685690306334</v>
      </c>
      <c r="E1633" s="21">
        <v>74.066999999999993</v>
      </c>
      <c r="F1633" s="27">
        <v>0.73304638510032638</v>
      </c>
      <c r="G1633" s="8">
        <v>1773.04</v>
      </c>
      <c r="H1633" s="21">
        <v>14.468</v>
      </c>
      <c r="I1633" s="22">
        <v>0.66275767292716448</v>
      </c>
      <c r="J1633" s="21">
        <v>23.998000000000001</v>
      </c>
      <c r="K1633" s="27">
        <v>0.76524252306015994</v>
      </c>
      <c r="L1633" s="8">
        <v>2260.0100000000002</v>
      </c>
      <c r="M1633" s="21">
        <v>92.123999999999995</v>
      </c>
      <c r="N1633" s="22">
        <v>0.66295336787564774</v>
      </c>
      <c r="O1633" s="21">
        <v>140.524</v>
      </c>
      <c r="P1633" s="27">
        <v>0.75002131082869616</v>
      </c>
      <c r="Q1633" s="8">
        <v>906.19</v>
      </c>
      <c r="R1633" s="21">
        <v>24.835999999999999</v>
      </c>
      <c r="S1633" s="22">
        <v>0.25822416302765649</v>
      </c>
      <c r="T1633" s="21">
        <v>78.025999999999996</v>
      </c>
      <c r="U1633" s="27">
        <v>0.52236726667061351</v>
      </c>
      <c r="V1633" s="22"/>
      <c r="W1633" s="23"/>
      <c r="X1633" s="23"/>
      <c r="Y1633" s="23"/>
      <c r="AA1633" s="23"/>
    </row>
    <row r="1634" spans="1:27" x14ac:dyDescent="0.25">
      <c r="A1634" s="20">
        <v>38157</v>
      </c>
      <c r="B1634" s="8">
        <v>2051.75</v>
      </c>
      <c r="C1634" s="21">
        <v>68.403999999999996</v>
      </c>
      <c r="D1634" s="22">
        <v>0.71762484263533366</v>
      </c>
      <c r="E1634" s="21">
        <v>74.123999999999995</v>
      </c>
      <c r="F1634" s="27">
        <v>0.73361047863799789</v>
      </c>
      <c r="G1634" s="8">
        <v>1772.23</v>
      </c>
      <c r="H1634" s="21">
        <v>11.945</v>
      </c>
      <c r="I1634" s="22">
        <v>0.54718277599633536</v>
      </c>
      <c r="J1634" s="21">
        <v>21.475000000000001</v>
      </c>
      <c r="K1634" s="27">
        <v>0.68478929620329265</v>
      </c>
      <c r="L1634" s="8">
        <v>2260.12</v>
      </c>
      <c r="M1634" s="21">
        <v>93.045000000000002</v>
      </c>
      <c r="N1634" s="22">
        <v>0.66958117443868737</v>
      </c>
      <c r="O1634" s="21">
        <v>141.44499999999999</v>
      </c>
      <c r="P1634" s="27">
        <v>0.75493704885231949</v>
      </c>
      <c r="Q1634" s="8">
        <v>906.81</v>
      </c>
      <c r="R1634" s="21">
        <v>27.911000000000001</v>
      </c>
      <c r="S1634" s="22">
        <v>0.29019546683302144</v>
      </c>
      <c r="T1634" s="21">
        <v>81.100999999999999</v>
      </c>
      <c r="U1634" s="27">
        <v>0.54295419088915409</v>
      </c>
      <c r="V1634" s="22"/>
      <c r="W1634" s="23"/>
      <c r="X1634" s="23"/>
      <c r="Y1634" s="23"/>
      <c r="AA1634" s="23"/>
    </row>
    <row r="1635" spans="1:27" x14ac:dyDescent="0.25">
      <c r="A1635" s="20">
        <v>38158</v>
      </c>
      <c r="B1635" s="8">
        <v>2051.69</v>
      </c>
      <c r="C1635" s="21">
        <v>68.061000000000007</v>
      </c>
      <c r="D1635" s="22">
        <v>0.71402643726395298</v>
      </c>
      <c r="E1635" s="21">
        <v>73.781000000000006</v>
      </c>
      <c r="F1635" s="27">
        <v>0.73021566806774441</v>
      </c>
      <c r="G1635" s="8">
        <v>1771.45</v>
      </c>
      <c r="H1635" s="21">
        <v>9.7140000000000004</v>
      </c>
      <c r="I1635" s="22">
        <v>0.44498396701786536</v>
      </c>
      <c r="J1635" s="21">
        <v>19.244</v>
      </c>
      <c r="K1635" s="27">
        <v>0.61364848754782675</v>
      </c>
      <c r="L1635" s="8">
        <v>2260.23</v>
      </c>
      <c r="M1635" s="21">
        <v>93.968999999999994</v>
      </c>
      <c r="N1635" s="22">
        <v>0.67623056994818653</v>
      </c>
      <c r="O1635" s="21">
        <v>142.369</v>
      </c>
      <c r="P1635" s="27">
        <v>0.75986861734649891</v>
      </c>
      <c r="Q1635" s="8">
        <v>907.39</v>
      </c>
      <c r="R1635" s="21">
        <v>30.89</v>
      </c>
      <c r="S1635" s="22">
        <v>0.32116864212934082</v>
      </c>
      <c r="T1635" s="21">
        <v>84.08</v>
      </c>
      <c r="U1635" s="27">
        <v>0.56289791781128118</v>
      </c>
      <c r="V1635" s="22"/>
      <c r="W1635" s="23"/>
      <c r="X1635" s="23"/>
      <c r="Y1635" s="23"/>
      <c r="AA1635" s="23"/>
    </row>
    <row r="1636" spans="1:27" x14ac:dyDescent="0.25">
      <c r="A1636" s="20">
        <v>38159</v>
      </c>
      <c r="B1636" s="8">
        <v>2051.64</v>
      </c>
      <c r="C1636" s="21">
        <v>67.775999999999996</v>
      </c>
      <c r="D1636" s="22">
        <v>0.7110365086026017</v>
      </c>
      <c r="E1636" s="21">
        <v>73.495999999999995</v>
      </c>
      <c r="F1636" s="27">
        <v>0.72739520037938665</v>
      </c>
      <c r="G1636" s="8">
        <v>1772.31</v>
      </c>
      <c r="H1636" s="21">
        <v>12.199</v>
      </c>
      <c r="I1636" s="22">
        <v>0.55881814017407239</v>
      </c>
      <c r="J1636" s="21">
        <v>21.728999999999999</v>
      </c>
      <c r="K1636" s="27">
        <v>0.69288843375644216</v>
      </c>
      <c r="L1636" s="8">
        <v>2260.33</v>
      </c>
      <c r="M1636" s="21">
        <v>94.894999999999996</v>
      </c>
      <c r="N1636" s="22">
        <v>0.68289435808865862</v>
      </c>
      <c r="O1636" s="21">
        <v>143.29499999999999</v>
      </c>
      <c r="P1636" s="27">
        <v>0.76481111640368138</v>
      </c>
      <c r="Q1636" s="8">
        <v>907.96</v>
      </c>
      <c r="R1636" s="21">
        <v>33.835999999999999</v>
      </c>
      <c r="S1636" s="22">
        <v>0.35179871075067581</v>
      </c>
      <c r="T1636" s="21">
        <v>87.025999999999996</v>
      </c>
      <c r="U1636" s="27">
        <v>0.58262032953464238</v>
      </c>
      <c r="V1636" s="22"/>
      <c r="W1636" s="23"/>
      <c r="X1636" s="23"/>
      <c r="Y1636" s="23"/>
      <c r="AA1636" s="23"/>
    </row>
    <row r="1637" spans="1:27" x14ac:dyDescent="0.25">
      <c r="A1637" s="20">
        <v>38160</v>
      </c>
      <c r="B1637" s="8">
        <v>2051.59</v>
      </c>
      <c r="C1637" s="21">
        <v>67.492000000000004</v>
      </c>
      <c r="D1637" s="22">
        <v>0.70805707091900971</v>
      </c>
      <c r="E1637" s="21">
        <v>73.212000000000003</v>
      </c>
      <c r="F1637" s="27">
        <v>0.7245842228245698</v>
      </c>
      <c r="G1637" s="8">
        <v>1771.53</v>
      </c>
      <c r="H1637" s="21">
        <v>9.9510000000000005</v>
      </c>
      <c r="I1637" s="22">
        <v>0.45584058634906094</v>
      </c>
      <c r="J1637" s="21">
        <v>19.481000000000002</v>
      </c>
      <c r="K1637" s="27">
        <v>0.62120580723083951</v>
      </c>
      <c r="L1637" s="8">
        <v>2260.4299999999998</v>
      </c>
      <c r="M1637" s="21">
        <v>95.72</v>
      </c>
      <c r="N1637" s="22">
        <v>0.68883131836499711</v>
      </c>
      <c r="O1637" s="21">
        <v>144.12</v>
      </c>
      <c r="P1637" s="27">
        <v>0.76921443717204352</v>
      </c>
      <c r="Q1637" s="8">
        <v>908.82</v>
      </c>
      <c r="R1637" s="21">
        <v>38.468000000000004</v>
      </c>
      <c r="S1637" s="22">
        <v>0.39995841131212306</v>
      </c>
      <c r="T1637" s="21">
        <v>91.658000000000001</v>
      </c>
      <c r="U1637" s="27">
        <v>0.61363096907839376</v>
      </c>
      <c r="V1637" s="22"/>
      <c r="W1637" s="23"/>
      <c r="X1637" s="23"/>
      <c r="Y1637" s="23"/>
      <c r="AA1637" s="23"/>
    </row>
    <row r="1638" spans="1:27" x14ac:dyDescent="0.25">
      <c r="A1638" s="20">
        <v>38161</v>
      </c>
      <c r="B1638" s="8">
        <v>2051.5100000000002</v>
      </c>
      <c r="C1638" s="21">
        <v>67.040000000000006</v>
      </c>
      <c r="D1638" s="22">
        <v>0.70331514897188419</v>
      </c>
      <c r="E1638" s="21">
        <v>72.760000000000005</v>
      </c>
      <c r="F1638" s="27">
        <v>0.72011095347872767</v>
      </c>
      <c r="G1638" s="8">
        <v>1770.91</v>
      </c>
      <c r="H1638" s="21">
        <v>8.2759999999999998</v>
      </c>
      <c r="I1638" s="22">
        <v>0.37911131470453502</v>
      </c>
      <c r="J1638" s="21">
        <v>17.806000000000001</v>
      </c>
      <c r="K1638" s="27">
        <v>0.56779332820885331</v>
      </c>
      <c r="L1638" s="8">
        <v>2260.52</v>
      </c>
      <c r="M1638" s="21">
        <v>96.546999999999997</v>
      </c>
      <c r="N1638" s="22">
        <v>0.69478267127230853</v>
      </c>
      <c r="O1638" s="21">
        <v>144.947</v>
      </c>
      <c r="P1638" s="27">
        <v>0.77362831158744305</v>
      </c>
      <c r="Q1638" s="8">
        <v>909.61</v>
      </c>
      <c r="R1638" s="21">
        <v>42.822000000000003</v>
      </c>
      <c r="S1638" s="22">
        <v>0.44522769806612605</v>
      </c>
      <c r="T1638" s="21">
        <v>96.012</v>
      </c>
      <c r="U1638" s="27">
        <v>0.64278002504919196</v>
      </c>
      <c r="V1638" s="22"/>
      <c r="W1638" s="23"/>
      <c r="X1638" s="23"/>
      <c r="Y1638" s="23"/>
      <c r="AA1638" s="23"/>
    </row>
    <row r="1639" spans="1:27" x14ac:dyDescent="0.25">
      <c r="A1639" s="20">
        <v>38162</v>
      </c>
      <c r="B1639" s="8">
        <v>2051.44</v>
      </c>
      <c r="C1639" s="21">
        <v>66.644999999999996</v>
      </c>
      <c r="D1639" s="22">
        <v>0.69917121275702898</v>
      </c>
      <c r="E1639" s="21">
        <v>72.364999999999995</v>
      </c>
      <c r="F1639" s="27">
        <v>0.71620139806521532</v>
      </c>
      <c r="G1639" s="8">
        <v>1770.57</v>
      </c>
      <c r="H1639" s="21">
        <v>7.4210000000000003</v>
      </c>
      <c r="I1639" s="22">
        <v>0.33994502977553825</v>
      </c>
      <c r="J1639" s="21">
        <v>16.951000000000001</v>
      </c>
      <c r="K1639" s="27">
        <v>0.54052875944793377</v>
      </c>
      <c r="L1639" s="8">
        <v>2260.62</v>
      </c>
      <c r="M1639" s="21">
        <v>97.376000000000005</v>
      </c>
      <c r="N1639" s="22">
        <v>0.70074841681059308</v>
      </c>
      <c r="O1639" s="21">
        <v>145.77600000000001</v>
      </c>
      <c r="P1639" s="27">
        <v>0.77805292810786286</v>
      </c>
      <c r="Q1639" s="8">
        <v>910.39</v>
      </c>
      <c r="R1639" s="21">
        <v>47.250999999999998</v>
      </c>
      <c r="S1639" s="22">
        <v>0.49127677271782078</v>
      </c>
      <c r="T1639" s="21">
        <v>100.441</v>
      </c>
      <c r="U1639" s="27">
        <v>0.67243049826719425</v>
      </c>
      <c r="V1639" s="22"/>
      <c r="W1639" s="23"/>
      <c r="X1639" s="23"/>
      <c r="Y1639" s="23"/>
      <c r="AA1639" s="23"/>
    </row>
    <row r="1640" spans="1:27" x14ac:dyDescent="0.25">
      <c r="A1640" s="20">
        <v>38163</v>
      </c>
      <c r="B1640" s="8">
        <v>2051.37</v>
      </c>
      <c r="C1640" s="21">
        <v>66.308999999999997</v>
      </c>
      <c r="D1640" s="22">
        <v>0.69564624422996224</v>
      </c>
      <c r="E1640" s="21">
        <v>72.028999999999996</v>
      </c>
      <c r="F1640" s="27">
        <v>0.71287605527248132</v>
      </c>
      <c r="G1640" s="8">
        <v>1769.49</v>
      </c>
      <c r="H1640" s="21">
        <v>4.9039999999999999</v>
      </c>
      <c r="I1640" s="22">
        <v>0.22464498396701787</v>
      </c>
      <c r="J1640" s="21">
        <v>14.433999999999999</v>
      </c>
      <c r="K1640" s="27">
        <v>0.46026755382269507</v>
      </c>
      <c r="L1640" s="8">
        <v>2260.6999999999998</v>
      </c>
      <c r="M1640" s="21">
        <v>98.102000000000004</v>
      </c>
      <c r="N1640" s="22">
        <v>0.7059729418537708</v>
      </c>
      <c r="O1640" s="21">
        <v>146.50200000000001</v>
      </c>
      <c r="P1640" s="27">
        <v>0.78192781269242506</v>
      </c>
      <c r="Q1640" s="8">
        <v>911.16</v>
      </c>
      <c r="R1640" s="21">
        <v>51.753999999999998</v>
      </c>
      <c r="S1640" s="22">
        <v>0.53809523809523807</v>
      </c>
      <c r="T1640" s="21">
        <v>104.944</v>
      </c>
      <c r="U1640" s="27">
        <v>0.70257777799909293</v>
      </c>
      <c r="V1640" s="22"/>
      <c r="W1640" s="23"/>
      <c r="X1640" s="23"/>
      <c r="Y1640" s="23"/>
      <c r="AA1640" s="23"/>
    </row>
    <row r="1641" spans="1:27" x14ac:dyDescent="0.25">
      <c r="A1641" s="20">
        <v>38164</v>
      </c>
      <c r="B1641" s="8">
        <v>2051.25</v>
      </c>
      <c r="C1641" s="21">
        <v>65.638999999999996</v>
      </c>
      <c r="D1641" s="22">
        <v>0.68861728913134712</v>
      </c>
      <c r="E1641" s="21">
        <v>71.358999999999995</v>
      </c>
      <c r="F1641" s="27">
        <v>0.70624510916477834</v>
      </c>
      <c r="G1641" s="8">
        <v>1768.22</v>
      </c>
      <c r="H1641" s="21">
        <v>2.3919999999999999</v>
      </c>
      <c r="I1641" s="22">
        <v>0.10957398076042145</v>
      </c>
      <c r="J1641" s="21">
        <v>11.922000000000001</v>
      </c>
      <c r="K1641" s="27">
        <v>0.38016534666950547</v>
      </c>
      <c r="L1641" s="8">
        <v>2260.79</v>
      </c>
      <c r="M1641" s="21">
        <v>98.831000000000003</v>
      </c>
      <c r="N1641" s="22">
        <v>0.71121905584340828</v>
      </c>
      <c r="O1641" s="21">
        <v>147.23099999999999</v>
      </c>
      <c r="P1641" s="27">
        <v>0.78581871620552601</v>
      </c>
      <c r="Q1641" s="8">
        <v>911.84</v>
      </c>
      <c r="R1641" s="21">
        <v>55.871000000000002</v>
      </c>
      <c r="S1641" s="22">
        <v>0.58090039509253488</v>
      </c>
      <c r="T1641" s="21">
        <v>109.06100000000001</v>
      </c>
      <c r="U1641" s="27">
        <v>0.73013958902874165</v>
      </c>
      <c r="V1641" s="22"/>
      <c r="W1641" s="23"/>
      <c r="X1641" s="23"/>
      <c r="Y1641" s="23"/>
      <c r="AA1641" s="23"/>
    </row>
    <row r="1642" spans="1:27" x14ac:dyDescent="0.25">
      <c r="A1642" s="20">
        <v>38165</v>
      </c>
      <c r="B1642" s="8">
        <v>2051.12</v>
      </c>
      <c r="C1642" s="21">
        <v>64.918999999999997</v>
      </c>
      <c r="D1642" s="22">
        <v>0.6810637851447755</v>
      </c>
      <c r="E1642" s="21">
        <v>70.638999999999996</v>
      </c>
      <c r="F1642" s="27">
        <v>0.69911915769158162</v>
      </c>
      <c r="G1642" s="8">
        <v>1769.72</v>
      </c>
      <c r="H1642" s="21">
        <v>5.42</v>
      </c>
      <c r="I1642" s="22">
        <v>0.24828218048557033</v>
      </c>
      <c r="J1642" s="21">
        <v>14.95</v>
      </c>
      <c r="K1642" s="27">
        <v>0.47672144954944234</v>
      </c>
      <c r="L1642" s="8">
        <v>2260.89</v>
      </c>
      <c r="M1642" s="21">
        <v>99.769000000000005</v>
      </c>
      <c r="N1642" s="22">
        <v>0.71796919976971785</v>
      </c>
      <c r="O1642" s="21">
        <v>148.16900000000001</v>
      </c>
      <c r="P1642" s="27">
        <v>0.79082510251888116</v>
      </c>
      <c r="Q1642" s="8">
        <v>909.74</v>
      </c>
      <c r="R1642" s="21">
        <v>43.555</v>
      </c>
      <c r="S1642" s="22">
        <v>0.45284882511956748</v>
      </c>
      <c r="T1642" s="21">
        <v>96.745000000000005</v>
      </c>
      <c r="U1642" s="27">
        <v>0.6476869979718306</v>
      </c>
      <c r="V1642" s="22"/>
      <c r="W1642" s="23"/>
      <c r="X1642" s="23"/>
      <c r="Y1642" s="23"/>
      <c r="AA1642" s="23"/>
    </row>
    <row r="1643" spans="1:27" x14ac:dyDescent="0.25">
      <c r="A1643" s="20">
        <v>38166</v>
      </c>
      <c r="B1643" s="8">
        <v>2051.0100000000002</v>
      </c>
      <c r="C1643" s="21">
        <v>64.314999999999998</v>
      </c>
      <c r="D1643" s="22">
        <v>0.67472723457826267</v>
      </c>
      <c r="E1643" s="21">
        <v>70.034999999999997</v>
      </c>
      <c r="F1643" s="27">
        <v>0.69314151237683475</v>
      </c>
      <c r="G1643" s="8">
        <v>1770.11</v>
      </c>
      <c r="H1643" s="21">
        <v>6.3079999999999998</v>
      </c>
      <c r="I1643" s="22">
        <v>0.28896014658726521</v>
      </c>
      <c r="J1643" s="21">
        <v>15.837999999999999</v>
      </c>
      <c r="K1643" s="27">
        <v>0.5050378543562255</v>
      </c>
      <c r="L1643" s="8">
        <v>2260.77</v>
      </c>
      <c r="M1643" s="21">
        <v>98.727000000000004</v>
      </c>
      <c r="N1643" s="22">
        <v>0.71047063903281515</v>
      </c>
      <c r="O1643" s="21">
        <v>147.12700000000001</v>
      </c>
      <c r="P1643" s="27">
        <v>0.78526370744614982</v>
      </c>
      <c r="Q1643" s="8">
        <v>908.45</v>
      </c>
      <c r="R1643" s="21">
        <v>36.462000000000003</v>
      </c>
      <c r="S1643" s="22">
        <v>0.37910168434185904</v>
      </c>
      <c r="T1643" s="21">
        <v>89.652000000000001</v>
      </c>
      <c r="U1643" s="27">
        <v>0.6002010556366123</v>
      </c>
      <c r="V1643" s="22"/>
      <c r="W1643" s="23"/>
      <c r="X1643" s="23"/>
      <c r="Y1643" s="23"/>
      <c r="AA1643" s="23"/>
    </row>
    <row r="1644" spans="1:27" x14ac:dyDescent="0.25">
      <c r="A1644" s="20">
        <v>38167</v>
      </c>
      <c r="B1644" s="8">
        <v>2050.92</v>
      </c>
      <c r="C1644" s="21">
        <v>63.823</v>
      </c>
      <c r="D1644" s="22">
        <v>0.66956567352077212</v>
      </c>
      <c r="E1644" s="21">
        <v>69.543000000000006</v>
      </c>
      <c r="F1644" s="27">
        <v>0.68827193505432427</v>
      </c>
      <c r="G1644" s="8">
        <v>1769.27</v>
      </c>
      <c r="H1644" s="21">
        <v>4.4249999999999998</v>
      </c>
      <c r="I1644" s="22">
        <v>0.20270270270270271</v>
      </c>
      <c r="J1644" s="21">
        <v>13.955</v>
      </c>
      <c r="K1644" s="27">
        <v>0.44499391598462029</v>
      </c>
      <c r="L1644" s="8">
        <v>2260.52</v>
      </c>
      <c r="M1644" s="21">
        <v>96.546999999999997</v>
      </c>
      <c r="N1644" s="22">
        <v>0.69478267127230853</v>
      </c>
      <c r="O1644" s="21">
        <v>144.947</v>
      </c>
      <c r="P1644" s="27">
        <v>0.77362831158744305</v>
      </c>
      <c r="Q1644" s="8">
        <v>907.15</v>
      </c>
      <c r="R1644" s="21">
        <v>29.638000000000002</v>
      </c>
      <c r="S1644" s="22">
        <v>0.30815138282387189</v>
      </c>
      <c r="T1644" s="21">
        <v>82.828000000000003</v>
      </c>
      <c r="U1644" s="27">
        <v>0.55451560465802097</v>
      </c>
      <c r="V1644" s="22"/>
      <c r="W1644" s="23"/>
      <c r="X1644" s="23"/>
      <c r="Y1644" s="23"/>
      <c r="AA1644" s="23"/>
    </row>
    <row r="1645" spans="1:27" x14ac:dyDescent="0.25">
      <c r="A1645" s="20">
        <v>38168</v>
      </c>
      <c r="B1645" s="8">
        <v>2050.8000000000002</v>
      </c>
      <c r="C1645" s="21">
        <v>63.171999999999997</v>
      </c>
      <c r="D1645" s="22">
        <v>0.66273604699958033</v>
      </c>
      <c r="E1645" s="21">
        <v>68.891999999999996</v>
      </c>
      <c r="F1645" s="27">
        <v>0.68182889359073129</v>
      </c>
      <c r="G1645" s="8">
        <v>1768.17</v>
      </c>
      <c r="H1645" s="21">
        <v>2.2879999999999998</v>
      </c>
      <c r="I1645" s="22">
        <v>0.10480989464040311</v>
      </c>
      <c r="J1645" s="21">
        <v>11.818</v>
      </c>
      <c r="K1645" s="27">
        <v>0.37684961699469599</v>
      </c>
      <c r="L1645" s="8">
        <v>2260.42</v>
      </c>
      <c r="M1645" s="21">
        <v>95.616</v>
      </c>
      <c r="N1645" s="22">
        <v>0.68808290155440421</v>
      </c>
      <c r="O1645" s="21">
        <v>144.01599999999999</v>
      </c>
      <c r="P1645" s="27">
        <v>0.76865923995468444</v>
      </c>
      <c r="Q1645" s="8">
        <v>908.05</v>
      </c>
      <c r="R1645" s="21">
        <v>34.331000000000003</v>
      </c>
      <c r="S1645" s="22">
        <v>0.3569453108754419</v>
      </c>
      <c r="T1645" s="21">
        <v>87.521000000000001</v>
      </c>
      <c r="U1645" s="27">
        <v>0.58593429409949704</v>
      </c>
      <c r="V1645" s="22"/>
      <c r="W1645" s="23"/>
      <c r="X1645" s="23"/>
      <c r="Y1645" s="23"/>
      <c r="AA1645" s="23"/>
    </row>
    <row r="1646" spans="1:27" x14ac:dyDescent="0.25">
      <c r="A1646" s="20">
        <v>38169</v>
      </c>
      <c r="B1646" s="8">
        <v>2050.7399999999998</v>
      </c>
      <c r="C1646" s="21">
        <v>62.848999999999997</v>
      </c>
      <c r="D1646" s="22">
        <v>0.65934746118338239</v>
      </c>
      <c r="E1646" s="21">
        <v>68.569000000000003</v>
      </c>
      <c r="F1646" s="27">
        <v>0.67863223700881192</v>
      </c>
      <c r="G1646" s="8">
        <v>1767.93</v>
      </c>
      <c r="H1646" s="21">
        <v>1.8759999999999999</v>
      </c>
      <c r="I1646" s="22">
        <v>8.5936784241868985E-2</v>
      </c>
      <c r="J1646" s="21">
        <v>11.406000000000001</v>
      </c>
      <c r="K1646" s="27">
        <v>0.3637114509427582</v>
      </c>
      <c r="L1646" s="8">
        <v>2260.3000000000002</v>
      </c>
      <c r="M1646" s="21">
        <v>94.585999999999999</v>
      </c>
      <c r="N1646" s="22">
        <v>0.68067069660333912</v>
      </c>
      <c r="O1646" s="21">
        <v>142.98599999999999</v>
      </c>
      <c r="P1646" s="27">
        <v>0.76316192059610855</v>
      </c>
      <c r="Q1646" s="8">
        <v>906.64</v>
      </c>
      <c r="R1646" s="21">
        <v>27.087</v>
      </c>
      <c r="S1646" s="22">
        <v>0.28162819713038051</v>
      </c>
      <c r="T1646" s="21">
        <v>80.277000000000001</v>
      </c>
      <c r="U1646" s="27">
        <v>0.53743744848658215</v>
      </c>
      <c r="V1646" s="22"/>
      <c r="W1646" s="23"/>
      <c r="X1646" s="23"/>
      <c r="Y1646" s="23"/>
      <c r="AA1646" s="23"/>
    </row>
    <row r="1647" spans="1:27" x14ac:dyDescent="0.25">
      <c r="A1647" s="20">
        <v>38170</v>
      </c>
      <c r="B1647" s="8">
        <v>2050.64</v>
      </c>
      <c r="C1647" s="21">
        <v>62.311999999999998</v>
      </c>
      <c r="D1647" s="22">
        <v>0.65371380612673102</v>
      </c>
      <c r="E1647" s="21">
        <v>68.031999999999996</v>
      </c>
      <c r="F1647" s="27">
        <v>0.67331738262056207</v>
      </c>
      <c r="G1647" s="8">
        <v>1768.68</v>
      </c>
      <c r="H1647" s="21">
        <v>3.234</v>
      </c>
      <c r="I1647" s="22">
        <v>0.14814475492441595</v>
      </c>
      <c r="J1647" s="21">
        <v>12.763999999999999</v>
      </c>
      <c r="K1647" s="27">
        <v>0.4070152963379276</v>
      </c>
      <c r="L1647" s="8">
        <v>2260.34</v>
      </c>
      <c r="M1647" s="21">
        <v>94.998000000000005</v>
      </c>
      <c r="N1647" s="22">
        <v>0.68363557858376511</v>
      </c>
      <c r="O1647" s="21">
        <v>143.398</v>
      </c>
      <c r="P1647" s="27">
        <v>0.76536084833953888</v>
      </c>
      <c r="Q1647" s="8">
        <v>905.5</v>
      </c>
      <c r="R1647" s="21">
        <v>21.533999999999999</v>
      </c>
      <c r="S1647" s="22">
        <v>0.2238927011852776</v>
      </c>
      <c r="T1647" s="21">
        <v>74.724000000000004</v>
      </c>
      <c r="U1647" s="27">
        <v>0.50026110582721073</v>
      </c>
      <c r="V1647" s="22"/>
      <c r="W1647" s="23"/>
      <c r="X1647" s="23"/>
      <c r="Y1647" s="23"/>
      <c r="AA1647" s="23"/>
    </row>
    <row r="1648" spans="1:27" x14ac:dyDescent="0.25">
      <c r="A1648" s="20">
        <v>38171</v>
      </c>
      <c r="B1648" s="8">
        <v>2050.52</v>
      </c>
      <c r="C1648" s="21">
        <v>61.671999999999997</v>
      </c>
      <c r="D1648" s="22">
        <v>0.64699958036088967</v>
      </c>
      <c r="E1648" s="21">
        <v>67.391999999999996</v>
      </c>
      <c r="F1648" s="27">
        <v>0.66698328789001871</v>
      </c>
      <c r="G1648" s="8">
        <v>1770.23</v>
      </c>
      <c r="H1648" s="21">
        <v>6.5940000000000003</v>
      </c>
      <c r="I1648" s="22">
        <v>0.30206138341731564</v>
      </c>
      <c r="J1648" s="21">
        <v>16.123999999999999</v>
      </c>
      <c r="K1648" s="27">
        <v>0.51415825132599835</v>
      </c>
      <c r="L1648" s="8">
        <v>2260.1999999999998</v>
      </c>
      <c r="M1648" s="21">
        <v>93.763000000000005</v>
      </c>
      <c r="N1648" s="22">
        <v>0.67474812895797354</v>
      </c>
      <c r="O1648" s="21">
        <v>142.16300000000001</v>
      </c>
      <c r="P1648" s="27">
        <v>0.7587691534747838</v>
      </c>
      <c r="Q1648" s="8">
        <v>905.2</v>
      </c>
      <c r="R1648" s="21">
        <v>20.135000000000002</v>
      </c>
      <c r="S1648" s="22">
        <v>0.2093470576003327</v>
      </c>
      <c r="T1648" s="21">
        <v>73.325000000000003</v>
      </c>
      <c r="U1648" s="27">
        <v>0.49089555379609973</v>
      </c>
      <c r="V1648" s="22"/>
      <c r="W1648" s="23"/>
      <c r="X1648" s="23"/>
      <c r="Y1648" s="23"/>
      <c r="AA1648" s="23"/>
    </row>
    <row r="1649" spans="1:27" x14ac:dyDescent="0.25">
      <c r="A1649" s="20">
        <v>38172</v>
      </c>
      <c r="B1649" s="8">
        <v>2050.46</v>
      </c>
      <c r="C1649" s="21">
        <v>61.353999999999999</v>
      </c>
      <c r="D1649" s="22">
        <v>0.6436634494334873</v>
      </c>
      <c r="E1649" s="21">
        <v>67.073999999999998</v>
      </c>
      <c r="F1649" s="27">
        <v>0.66383598000251209</v>
      </c>
      <c r="G1649" s="8">
        <v>1771.79</v>
      </c>
      <c r="H1649" s="21">
        <v>10.673</v>
      </c>
      <c r="I1649" s="22">
        <v>0.48891433806688045</v>
      </c>
      <c r="J1649" s="21">
        <v>20.202999999999999</v>
      </c>
      <c r="K1649" s="27">
        <v>0.64422878598355571</v>
      </c>
      <c r="L1649" s="8">
        <v>2260.1799999999998</v>
      </c>
      <c r="M1649" s="21">
        <v>93.558000000000007</v>
      </c>
      <c r="N1649" s="22">
        <v>0.67327288428324705</v>
      </c>
      <c r="O1649" s="21">
        <v>141.958</v>
      </c>
      <c r="P1649" s="27">
        <v>0.75767515488457005</v>
      </c>
      <c r="Q1649" s="8">
        <v>906.25</v>
      </c>
      <c r="R1649" s="21">
        <v>25.175000000000001</v>
      </c>
      <c r="S1649" s="22">
        <v>0.26174880432522352</v>
      </c>
      <c r="T1649" s="21">
        <v>78.364999999999995</v>
      </c>
      <c r="U1649" s="27">
        <v>0.52463690014129127</v>
      </c>
      <c r="V1649" s="22"/>
      <c r="W1649" s="23"/>
      <c r="X1649" s="23"/>
      <c r="Y1649" s="23"/>
      <c r="AA1649" s="23"/>
    </row>
    <row r="1650" spans="1:27" x14ac:dyDescent="0.25">
      <c r="A1650" s="20">
        <v>38173</v>
      </c>
      <c r="B1650" s="8">
        <v>2050.36</v>
      </c>
      <c r="C1650" s="21">
        <v>60.826999999999998</v>
      </c>
      <c r="D1650" s="22">
        <v>0.63813470415442719</v>
      </c>
      <c r="E1650" s="21">
        <v>66.546999999999997</v>
      </c>
      <c r="F1650" s="27">
        <v>0.65862020260842924</v>
      </c>
      <c r="G1650" s="8">
        <v>1772.93</v>
      </c>
      <c r="H1650" s="21">
        <v>14.097</v>
      </c>
      <c r="I1650" s="22">
        <v>0.6457627118644067</v>
      </c>
      <c r="J1650" s="21">
        <v>23.626999999999999</v>
      </c>
      <c r="K1650" s="27">
        <v>0.75341181367453391</v>
      </c>
      <c r="L1650" s="8">
        <v>2260</v>
      </c>
      <c r="M1650" s="21">
        <v>92.022000000000006</v>
      </c>
      <c r="N1650" s="22">
        <v>0.66221934369602764</v>
      </c>
      <c r="O1650" s="21">
        <v>140.422</v>
      </c>
      <c r="P1650" s="27">
        <v>0.74947685571635725</v>
      </c>
      <c r="Q1650" s="8">
        <v>905.92</v>
      </c>
      <c r="R1650" s="21">
        <v>23.55</v>
      </c>
      <c r="S1650" s="22">
        <v>0.24485339987523394</v>
      </c>
      <c r="T1650" s="21">
        <v>76.739999999999995</v>
      </c>
      <c r="U1650" s="27">
        <v>0.51375787490195279</v>
      </c>
      <c r="V1650" s="22"/>
      <c r="W1650" s="23"/>
      <c r="X1650" s="23"/>
      <c r="Y1650" s="23"/>
      <c r="AA1650" s="23"/>
    </row>
    <row r="1651" spans="1:27" x14ac:dyDescent="0.25">
      <c r="A1651" s="20">
        <v>38174</v>
      </c>
      <c r="B1651" s="8">
        <v>2050.2800000000002</v>
      </c>
      <c r="C1651" s="21">
        <v>60.408000000000001</v>
      </c>
      <c r="D1651" s="22">
        <v>0.63373898447335286</v>
      </c>
      <c r="E1651" s="21">
        <v>66.128</v>
      </c>
      <c r="F1651" s="27">
        <v>0.65447339385639425</v>
      </c>
      <c r="G1651" s="8">
        <v>1772.7</v>
      </c>
      <c r="H1651" s="21">
        <v>13.366</v>
      </c>
      <c r="I1651" s="22">
        <v>0.61227668346312414</v>
      </c>
      <c r="J1651" s="21">
        <v>22.896000000000001</v>
      </c>
      <c r="K1651" s="27">
        <v>0.73010263767212935</v>
      </c>
      <c r="L1651" s="8">
        <v>2259.9499999999998</v>
      </c>
      <c r="M1651" s="21">
        <v>91.614000000000004</v>
      </c>
      <c r="N1651" s="22">
        <v>0.65928324697754748</v>
      </c>
      <c r="O1651" s="21">
        <v>140.01400000000001</v>
      </c>
      <c r="P1651" s="27">
        <v>0.74729922372498447</v>
      </c>
      <c r="Q1651" s="8">
        <v>907.01</v>
      </c>
      <c r="R1651" s="21">
        <v>28.946000000000002</v>
      </c>
      <c r="S1651" s="22">
        <v>0.30095653982116866</v>
      </c>
      <c r="T1651" s="21">
        <v>82.135999999999996</v>
      </c>
      <c r="U1651" s="27">
        <v>0.54988297036718592</v>
      </c>
      <c r="V1651" s="22"/>
      <c r="W1651" s="23"/>
      <c r="X1651" s="23"/>
      <c r="Y1651" s="23"/>
      <c r="AA1651" s="23"/>
    </row>
    <row r="1652" spans="1:27" x14ac:dyDescent="0.25">
      <c r="A1652" s="20">
        <v>38175</v>
      </c>
      <c r="B1652" s="8">
        <v>2050.2800000000002</v>
      </c>
      <c r="C1652" s="21">
        <v>60.408000000000001</v>
      </c>
      <c r="D1652" s="22">
        <v>0.63373898447335286</v>
      </c>
      <c r="E1652" s="21">
        <v>66.128</v>
      </c>
      <c r="F1652" s="27">
        <v>0.65447339385639425</v>
      </c>
      <c r="G1652" s="8">
        <v>1773.75</v>
      </c>
      <c r="H1652" s="21">
        <v>16.803999999999998</v>
      </c>
      <c r="I1652" s="22">
        <v>0.76976637654603752</v>
      </c>
      <c r="J1652" s="21">
        <v>26.334</v>
      </c>
      <c r="K1652" s="27">
        <v>0.83973208415001477</v>
      </c>
      <c r="L1652" s="8">
        <v>2259.89</v>
      </c>
      <c r="M1652" s="21">
        <v>91.103999999999999</v>
      </c>
      <c r="N1652" s="22">
        <v>0.65561312607944733</v>
      </c>
      <c r="O1652" s="21">
        <v>139.50399999999999</v>
      </c>
      <c r="P1652" s="27">
        <v>0.74457732507925567</v>
      </c>
      <c r="Q1652" s="8">
        <v>908.9</v>
      </c>
      <c r="R1652" s="21">
        <v>38.9</v>
      </c>
      <c r="S1652" s="22">
        <v>0.40444998960282802</v>
      </c>
      <c r="T1652" s="21">
        <v>92.09</v>
      </c>
      <c r="U1652" s="27">
        <v>0.61652305154560083</v>
      </c>
      <c r="V1652" s="22"/>
      <c r="W1652" s="23"/>
      <c r="X1652" s="23"/>
      <c r="Y1652" s="23"/>
      <c r="AA1652" s="23"/>
    </row>
    <row r="1653" spans="1:27" x14ac:dyDescent="0.25">
      <c r="A1653" s="20">
        <v>38176</v>
      </c>
      <c r="B1653" s="8">
        <v>2050.3200000000002</v>
      </c>
      <c r="C1653" s="21">
        <v>60.616999999999997</v>
      </c>
      <c r="D1653" s="22">
        <v>0.63593159882501049</v>
      </c>
      <c r="E1653" s="21">
        <v>66.337000000000003</v>
      </c>
      <c r="F1653" s="27">
        <v>0.65654186336297049</v>
      </c>
      <c r="G1653" s="8">
        <v>1774.04</v>
      </c>
      <c r="H1653" s="21">
        <v>17.82</v>
      </c>
      <c r="I1653" s="22">
        <v>0.81630783325698575</v>
      </c>
      <c r="J1653" s="21">
        <v>27.35</v>
      </c>
      <c r="K1653" s="27">
        <v>0.87212985742778237</v>
      </c>
      <c r="L1653" s="8">
        <v>2259.96</v>
      </c>
      <c r="M1653" s="21">
        <v>91.715999999999994</v>
      </c>
      <c r="N1653" s="22">
        <v>0.66001727115716746</v>
      </c>
      <c r="O1653" s="21">
        <v>140.11600000000001</v>
      </c>
      <c r="P1653" s="27">
        <v>0.74784367883732339</v>
      </c>
      <c r="Q1653" s="8">
        <v>910.38</v>
      </c>
      <c r="R1653" s="21">
        <v>47.176000000000002</v>
      </c>
      <c r="S1653" s="22">
        <v>0.49049698482012893</v>
      </c>
      <c r="T1653" s="21">
        <v>100.366</v>
      </c>
      <c r="U1653" s="27">
        <v>0.67192908101999016</v>
      </c>
      <c r="V1653" s="22"/>
      <c r="W1653" s="23"/>
      <c r="X1653" s="23"/>
      <c r="Y1653" s="23"/>
      <c r="AA1653" s="23"/>
    </row>
    <row r="1654" spans="1:27" x14ac:dyDescent="0.25">
      <c r="A1654" s="20">
        <v>38177</v>
      </c>
      <c r="B1654" s="8">
        <v>2050.37</v>
      </c>
      <c r="C1654" s="21">
        <v>60.88</v>
      </c>
      <c r="D1654" s="22">
        <v>0.6386907259756609</v>
      </c>
      <c r="E1654" s="21">
        <v>66.599999999999994</v>
      </c>
      <c r="F1654" s="27">
        <v>0.65914481719057061</v>
      </c>
      <c r="G1654" s="8">
        <v>1774.52</v>
      </c>
      <c r="H1654" s="21">
        <v>19.538</v>
      </c>
      <c r="I1654" s="22">
        <v>0.89500687127805778</v>
      </c>
      <c r="J1654" s="21">
        <v>29.068000000000001</v>
      </c>
      <c r="K1654" s="27">
        <v>0.92691339250490012</v>
      </c>
      <c r="L1654" s="8">
        <v>2259.9299999999998</v>
      </c>
      <c r="M1654" s="21">
        <v>91.41</v>
      </c>
      <c r="N1654" s="22">
        <v>0.6578151986183074</v>
      </c>
      <c r="O1654" s="21">
        <v>139.81</v>
      </c>
      <c r="P1654" s="27">
        <v>0.74621050195828953</v>
      </c>
      <c r="Q1654" s="8">
        <v>908.86</v>
      </c>
      <c r="R1654" s="21">
        <v>38.683999999999997</v>
      </c>
      <c r="S1654" s="22">
        <v>0.40220420045747557</v>
      </c>
      <c r="T1654" s="21">
        <v>91.873999999999995</v>
      </c>
      <c r="U1654" s="27">
        <v>0.61507643397033385</v>
      </c>
      <c r="V1654" s="22"/>
      <c r="W1654" s="23"/>
      <c r="X1654" s="23"/>
      <c r="Y1654" s="23"/>
      <c r="AA1654" s="23"/>
    </row>
    <row r="1655" spans="1:27" x14ac:dyDescent="0.25">
      <c r="A1655" s="20">
        <v>38178</v>
      </c>
      <c r="B1655" s="8">
        <v>2050.4299999999998</v>
      </c>
      <c r="C1655" s="21">
        <v>61.195999999999998</v>
      </c>
      <c r="D1655" s="22">
        <v>0.64200587494754502</v>
      </c>
      <c r="E1655" s="21">
        <v>66.915999999999997</v>
      </c>
      <c r="F1655" s="27">
        <v>0.6622723856003121</v>
      </c>
      <c r="G1655" s="8">
        <v>1774.07</v>
      </c>
      <c r="H1655" s="21">
        <v>17.93</v>
      </c>
      <c r="I1655" s="22">
        <v>0.82134677049931282</v>
      </c>
      <c r="J1655" s="21">
        <v>27.46</v>
      </c>
      <c r="K1655" s="27">
        <v>0.87563760833422044</v>
      </c>
      <c r="L1655" s="8">
        <v>2259.87</v>
      </c>
      <c r="M1655" s="21">
        <v>90.9</v>
      </c>
      <c r="N1655" s="22">
        <v>0.65414507772020725</v>
      </c>
      <c r="O1655" s="21">
        <v>139.30000000000001</v>
      </c>
      <c r="P1655" s="27">
        <v>0.74348841485457784</v>
      </c>
      <c r="Q1655" s="8">
        <v>907.46</v>
      </c>
      <c r="R1655" s="21">
        <v>31.239000000000001</v>
      </c>
      <c r="S1655" s="22">
        <v>0.32479725514660013</v>
      </c>
      <c r="T1655" s="21">
        <v>84.429000000000002</v>
      </c>
      <c r="U1655" s="27">
        <v>0.56523440691491966</v>
      </c>
      <c r="V1655" s="22"/>
      <c r="W1655" s="23"/>
      <c r="X1655" s="23"/>
      <c r="Y1655" s="23"/>
      <c r="AA1655" s="23"/>
    </row>
    <row r="1656" spans="1:27" x14ac:dyDescent="0.25">
      <c r="A1656" s="20">
        <v>38179</v>
      </c>
      <c r="B1656" s="8">
        <v>2050.5</v>
      </c>
      <c r="C1656" s="21">
        <v>61.566000000000003</v>
      </c>
      <c r="D1656" s="22">
        <v>0.64588753671842214</v>
      </c>
      <c r="E1656" s="21">
        <v>67.286000000000001</v>
      </c>
      <c r="F1656" s="27">
        <v>0.66593443833107757</v>
      </c>
      <c r="G1656" s="8">
        <v>1774.03</v>
      </c>
      <c r="H1656" s="21">
        <v>17.783000000000001</v>
      </c>
      <c r="I1656" s="22">
        <v>0.81461291800274849</v>
      </c>
      <c r="J1656" s="21">
        <v>27.312999999999999</v>
      </c>
      <c r="K1656" s="27">
        <v>0.87095082260427947</v>
      </c>
      <c r="L1656" s="8">
        <v>2259.87</v>
      </c>
      <c r="M1656" s="21">
        <v>90.9</v>
      </c>
      <c r="N1656" s="22">
        <v>0.65414507772020725</v>
      </c>
      <c r="O1656" s="21">
        <v>139.30000000000001</v>
      </c>
      <c r="P1656" s="27">
        <v>0.74348841485457784</v>
      </c>
      <c r="Q1656" s="8">
        <v>906.89</v>
      </c>
      <c r="R1656" s="21">
        <v>28.324999999999999</v>
      </c>
      <c r="S1656" s="22">
        <v>0.29449989602828031</v>
      </c>
      <c r="T1656" s="21">
        <v>81.515000000000001</v>
      </c>
      <c r="U1656" s="27">
        <v>0.54572524160703606</v>
      </c>
      <c r="V1656" s="22"/>
      <c r="W1656" s="23"/>
      <c r="X1656" s="23"/>
      <c r="Y1656" s="23"/>
      <c r="AA1656" s="23"/>
    </row>
    <row r="1657" spans="1:27" x14ac:dyDescent="0.25">
      <c r="A1657" s="20">
        <v>38180</v>
      </c>
      <c r="B1657" s="8">
        <v>2050.61</v>
      </c>
      <c r="C1657" s="21">
        <v>62.151000000000003</v>
      </c>
      <c r="D1657" s="22">
        <v>0.65202475870751153</v>
      </c>
      <c r="E1657" s="21">
        <v>67.870999999999995</v>
      </c>
      <c r="F1657" s="27">
        <v>0.67172417900171444</v>
      </c>
      <c r="G1657" s="8">
        <v>1774.18</v>
      </c>
      <c r="H1657" s="21">
        <v>18.298999999999999</v>
      </c>
      <c r="I1657" s="22">
        <v>0.83825011452130094</v>
      </c>
      <c r="J1657" s="21">
        <v>27.829000000000001</v>
      </c>
      <c r="K1657" s="27">
        <v>0.88740471833102674</v>
      </c>
      <c r="L1657" s="8">
        <v>2260.0100000000002</v>
      </c>
      <c r="M1657" s="21">
        <v>92.123999999999995</v>
      </c>
      <c r="N1657" s="22">
        <v>0.66295336787564774</v>
      </c>
      <c r="O1657" s="21">
        <v>140.524</v>
      </c>
      <c r="P1657" s="27">
        <v>0.75002131082869616</v>
      </c>
      <c r="Q1657" s="8">
        <v>906.09</v>
      </c>
      <c r="R1657" s="21">
        <v>24.361000000000001</v>
      </c>
      <c r="S1657" s="22">
        <v>0.25328550634227492</v>
      </c>
      <c r="T1657" s="21">
        <v>77.551000000000002</v>
      </c>
      <c r="U1657" s="27">
        <v>0.51918701337167983</v>
      </c>
      <c r="V1657" s="22"/>
      <c r="W1657" s="23"/>
      <c r="X1657" s="23"/>
      <c r="Y1657" s="23"/>
      <c r="AA1657" s="23"/>
    </row>
    <row r="1658" spans="1:27" x14ac:dyDescent="0.25">
      <c r="A1658" s="20">
        <v>38181</v>
      </c>
      <c r="B1658" s="8">
        <v>2050.7600000000002</v>
      </c>
      <c r="C1658" s="21">
        <v>62.956000000000003</v>
      </c>
      <c r="D1658" s="22">
        <v>0.66046999580360888</v>
      </c>
      <c r="E1658" s="21">
        <v>68.676000000000002</v>
      </c>
      <c r="F1658" s="27">
        <v>0.67969133591197728</v>
      </c>
      <c r="G1658" s="8">
        <v>1775.16</v>
      </c>
      <c r="H1658" s="21">
        <v>21.911000000000001</v>
      </c>
      <c r="I1658" s="22">
        <v>1.0037104901511682</v>
      </c>
      <c r="J1658" s="21">
        <v>31.440999999999999</v>
      </c>
      <c r="K1658" s="27">
        <v>1.0025832114834274</v>
      </c>
      <c r="L1658" s="8">
        <v>2260.3200000000002</v>
      </c>
      <c r="M1658" s="21">
        <v>94.792000000000002</v>
      </c>
      <c r="N1658" s="22">
        <v>0.68215313759355212</v>
      </c>
      <c r="O1658" s="21">
        <v>143.19200000000001</v>
      </c>
      <c r="P1658" s="27">
        <v>0.76426138446782377</v>
      </c>
      <c r="Q1658" s="8">
        <v>908.61</v>
      </c>
      <c r="R1658" s="21">
        <v>37.32</v>
      </c>
      <c r="S1658" s="22">
        <v>0.38802245789145351</v>
      </c>
      <c r="T1658" s="21">
        <v>90.51</v>
      </c>
      <c r="U1658" s="27">
        <v>0.60594487665458474</v>
      </c>
      <c r="V1658" s="22"/>
      <c r="W1658" s="23"/>
      <c r="X1658" s="23"/>
      <c r="Y1658" s="23"/>
      <c r="AA1658" s="23"/>
    </row>
    <row r="1659" spans="1:27" x14ac:dyDescent="0.25">
      <c r="A1659" s="20">
        <v>38182</v>
      </c>
      <c r="B1659" s="8">
        <v>2050.92</v>
      </c>
      <c r="C1659" s="21">
        <v>63.823</v>
      </c>
      <c r="D1659" s="22">
        <v>0.66956567352077212</v>
      </c>
      <c r="E1659" s="21">
        <v>69.543000000000006</v>
      </c>
      <c r="F1659" s="27">
        <v>0.68827193505432427</v>
      </c>
      <c r="G1659" s="8">
        <v>1775.06</v>
      </c>
      <c r="H1659" s="21">
        <v>21.553999999999998</v>
      </c>
      <c r="I1659" s="22">
        <v>0.98735684837379745</v>
      </c>
      <c r="J1659" s="21">
        <v>31.084</v>
      </c>
      <c r="K1659" s="27">
        <v>0.99119892088470862</v>
      </c>
      <c r="L1659" s="8">
        <v>2260.4299999999998</v>
      </c>
      <c r="M1659" s="21">
        <v>95.72</v>
      </c>
      <c r="N1659" s="22">
        <v>0.68883131836499711</v>
      </c>
      <c r="O1659" s="21">
        <v>144.12</v>
      </c>
      <c r="P1659" s="27">
        <v>0.76921443717204352</v>
      </c>
      <c r="Q1659" s="8">
        <v>910.03</v>
      </c>
      <c r="R1659" s="21">
        <v>45.174999999999997</v>
      </c>
      <c r="S1659" s="22">
        <v>0.46969224370971097</v>
      </c>
      <c r="T1659" s="21">
        <v>98.364999999999995</v>
      </c>
      <c r="U1659" s="27">
        <v>0.65853259539468889</v>
      </c>
      <c r="V1659" s="22"/>
      <c r="W1659" s="23"/>
      <c r="X1659" s="23"/>
      <c r="Y1659" s="23"/>
      <c r="AA1659" s="23"/>
    </row>
    <row r="1660" spans="1:27" x14ac:dyDescent="0.25">
      <c r="A1660" s="20">
        <v>38183</v>
      </c>
      <c r="B1660" s="8">
        <v>2050.9699999999998</v>
      </c>
      <c r="C1660" s="21">
        <v>64.096000000000004</v>
      </c>
      <c r="D1660" s="22">
        <v>0.67242971044901378</v>
      </c>
      <c r="E1660" s="21">
        <v>69.816000000000003</v>
      </c>
      <c r="F1660" s="27">
        <v>0.6909739658760915</v>
      </c>
      <c r="G1660" s="8">
        <v>1775.25</v>
      </c>
      <c r="H1660" s="21">
        <v>22.271000000000001</v>
      </c>
      <c r="I1660" s="22">
        <v>1.0202015574896932</v>
      </c>
      <c r="J1660" s="21">
        <v>31.800999999999998</v>
      </c>
      <c r="K1660" s="27">
        <v>1.0140629011653757</v>
      </c>
      <c r="L1660" s="8">
        <v>2260.6799999999998</v>
      </c>
      <c r="M1660" s="21">
        <v>97.894999999999996</v>
      </c>
      <c r="N1660" s="22">
        <v>0.7044833045480714</v>
      </c>
      <c r="O1660" s="21">
        <v>146.29499999999999</v>
      </c>
      <c r="P1660" s="27">
        <v>0.78082307199719114</v>
      </c>
      <c r="Q1660" s="8">
        <v>909.15</v>
      </c>
      <c r="R1660" s="21">
        <v>40.273000000000003</v>
      </c>
      <c r="S1660" s="22">
        <v>0.41872530671657304</v>
      </c>
      <c r="T1660" s="21">
        <v>93.462999999999994</v>
      </c>
      <c r="U1660" s="27">
        <v>0.62571454839434903</v>
      </c>
      <c r="V1660" s="22"/>
      <c r="W1660" s="23"/>
      <c r="X1660" s="23"/>
      <c r="Y1660" s="23"/>
      <c r="AA1660" s="23"/>
    </row>
    <row r="1661" spans="1:27" x14ac:dyDescent="0.25">
      <c r="A1661" s="20">
        <v>38184</v>
      </c>
      <c r="B1661" s="8">
        <v>2051.0700000000002</v>
      </c>
      <c r="C1661" s="21">
        <v>64.644000000000005</v>
      </c>
      <c r="D1661" s="22">
        <v>0.67817876626101559</v>
      </c>
      <c r="E1661" s="21">
        <v>70.364000000000004</v>
      </c>
      <c r="F1661" s="27">
        <v>0.69639738739204937</v>
      </c>
      <c r="G1661" s="8">
        <v>1775.18</v>
      </c>
      <c r="H1661" s="21">
        <v>21.991</v>
      </c>
      <c r="I1661" s="22">
        <v>1.0073751717819515</v>
      </c>
      <c r="J1661" s="21">
        <v>31.521000000000001</v>
      </c>
      <c r="K1661" s="27">
        <v>1.0051345254272313</v>
      </c>
      <c r="L1661" s="8">
        <v>2260.88</v>
      </c>
      <c r="M1661" s="21">
        <v>99.665000000000006</v>
      </c>
      <c r="N1661" s="22">
        <v>0.71722078295912495</v>
      </c>
      <c r="O1661" s="21">
        <v>148.065</v>
      </c>
      <c r="P1661" s="27">
        <v>0.79027009375950485</v>
      </c>
      <c r="Q1661" s="8">
        <v>908.26</v>
      </c>
      <c r="R1661" s="21">
        <v>35.465000000000003</v>
      </c>
      <c r="S1661" s="22">
        <v>0.36873570388854232</v>
      </c>
      <c r="T1661" s="21">
        <v>88.655000000000001</v>
      </c>
      <c r="U1661" s="27">
        <v>0.59352586649049976</v>
      </c>
      <c r="V1661" s="22"/>
      <c r="W1661" s="23"/>
      <c r="X1661" s="23"/>
      <c r="Y1661" s="23"/>
      <c r="AA1661" s="23"/>
    </row>
    <row r="1662" spans="1:27" x14ac:dyDescent="0.25">
      <c r="A1662" s="20">
        <v>38185</v>
      </c>
      <c r="B1662" s="8">
        <v>2051.13</v>
      </c>
      <c r="C1662" s="21">
        <v>64.974999999999994</v>
      </c>
      <c r="D1662" s="22">
        <v>0.68165127989928664</v>
      </c>
      <c r="E1662" s="21">
        <v>70.694999999999993</v>
      </c>
      <c r="F1662" s="27">
        <v>0.69967338149037062</v>
      </c>
      <c r="G1662" s="8">
        <v>1774.81</v>
      </c>
      <c r="H1662" s="21">
        <v>20.614000000000001</v>
      </c>
      <c r="I1662" s="22">
        <v>0.9442968392120934</v>
      </c>
      <c r="J1662" s="21">
        <v>30.143999999999998</v>
      </c>
      <c r="K1662" s="27">
        <v>0.96122403970793591</v>
      </c>
      <c r="L1662" s="8">
        <v>2260.96</v>
      </c>
      <c r="M1662" s="21">
        <v>100.396</v>
      </c>
      <c r="N1662" s="22">
        <v>0.72248128957973523</v>
      </c>
      <c r="O1662" s="21">
        <v>148.79599999999999</v>
      </c>
      <c r="P1662" s="27">
        <v>0.79417173937762608</v>
      </c>
      <c r="Q1662" s="8">
        <v>907.15</v>
      </c>
      <c r="R1662" s="21">
        <v>29.638000000000002</v>
      </c>
      <c r="S1662" s="22">
        <v>0.30815138282387189</v>
      </c>
      <c r="T1662" s="21">
        <v>82.828000000000003</v>
      </c>
      <c r="U1662" s="27">
        <v>0.55451560465802097</v>
      </c>
      <c r="V1662" s="22"/>
      <c r="W1662" s="23"/>
      <c r="X1662" s="23"/>
      <c r="Y1662" s="23"/>
      <c r="AA1662" s="23"/>
    </row>
    <row r="1663" spans="1:27" x14ac:dyDescent="0.25">
      <c r="A1663" s="20">
        <v>38186</v>
      </c>
      <c r="B1663" s="8">
        <v>2051.23</v>
      </c>
      <c r="C1663" s="21">
        <v>65.528000000000006</v>
      </c>
      <c r="D1663" s="22">
        <v>0.68745279060008391</v>
      </c>
      <c r="E1663" s="21">
        <v>71.248000000000005</v>
      </c>
      <c r="F1663" s="27">
        <v>0.70514653130608285</v>
      </c>
      <c r="G1663" s="8">
        <v>1774.43</v>
      </c>
      <c r="H1663" s="21">
        <v>19.196999999999999</v>
      </c>
      <c r="I1663" s="22">
        <v>0.87938616582684381</v>
      </c>
      <c r="J1663" s="21">
        <v>28.727</v>
      </c>
      <c r="K1663" s="27">
        <v>0.91603912008190813</v>
      </c>
      <c r="L1663" s="8">
        <v>2261.04</v>
      </c>
      <c r="M1663" s="21">
        <v>101.024</v>
      </c>
      <c r="N1663" s="22">
        <v>0.72700057570523891</v>
      </c>
      <c r="O1663" s="21">
        <v>149.42400000000001</v>
      </c>
      <c r="P1663" s="27">
        <v>0.79752346460190693</v>
      </c>
      <c r="Q1663" s="8">
        <v>908.06</v>
      </c>
      <c r="R1663" s="21">
        <v>34.402000000000001</v>
      </c>
      <c r="S1663" s="22">
        <v>0.35768351008525684</v>
      </c>
      <c r="T1663" s="21">
        <v>87.591999999999999</v>
      </c>
      <c r="U1663" s="27">
        <v>0.58640919963018234</v>
      </c>
      <c r="V1663" s="22"/>
      <c r="W1663" s="23"/>
      <c r="X1663" s="23"/>
      <c r="Y1663" s="23"/>
      <c r="AA1663" s="23"/>
    </row>
    <row r="1664" spans="1:27" x14ac:dyDescent="0.25">
      <c r="A1664" s="20">
        <v>38187</v>
      </c>
      <c r="B1664" s="8">
        <v>2051.3000000000002</v>
      </c>
      <c r="C1664" s="21">
        <v>65.918000000000006</v>
      </c>
      <c r="D1664" s="22">
        <v>0.69154427192614354</v>
      </c>
      <c r="E1664" s="21">
        <v>71.638000000000005</v>
      </c>
      <c r="F1664" s="27">
        <v>0.70900635841984083</v>
      </c>
      <c r="G1664" s="8">
        <v>1774.02</v>
      </c>
      <c r="H1664" s="21">
        <v>17.745999999999999</v>
      </c>
      <c r="I1664" s="22">
        <v>0.81291800274851123</v>
      </c>
      <c r="J1664" s="21">
        <v>27.276</v>
      </c>
      <c r="K1664" s="27">
        <v>0.86977056471560699</v>
      </c>
      <c r="L1664" s="8">
        <v>2261.14</v>
      </c>
      <c r="M1664" s="21">
        <v>101.96899999999999</v>
      </c>
      <c r="N1664" s="22">
        <v>0.73380109383995384</v>
      </c>
      <c r="O1664" s="21">
        <v>150.369</v>
      </c>
      <c r="P1664" s="27">
        <v>0.8025671655958585</v>
      </c>
      <c r="Q1664" s="8">
        <v>909.02</v>
      </c>
      <c r="R1664" s="21">
        <v>39.549999999999997</v>
      </c>
      <c r="S1664" s="22">
        <v>0.41120815138282385</v>
      </c>
      <c r="T1664" s="21">
        <v>92.74</v>
      </c>
      <c r="U1664" s="27">
        <v>0.62087443110467089</v>
      </c>
      <c r="V1664" s="22"/>
      <c r="W1664" s="23"/>
      <c r="X1664" s="23"/>
      <c r="Y1664" s="23"/>
      <c r="AA1664" s="23"/>
    </row>
    <row r="1665" spans="1:27" x14ac:dyDescent="0.25">
      <c r="A1665" s="20">
        <v>38188</v>
      </c>
      <c r="B1665" s="8">
        <v>2051.46</v>
      </c>
      <c r="C1665" s="21">
        <v>66.757999999999996</v>
      </c>
      <c r="D1665" s="22">
        <v>0.70035669324381034</v>
      </c>
      <c r="E1665" s="21">
        <v>72.477999999999994</v>
      </c>
      <c r="F1665" s="27">
        <v>0.71731971540167594</v>
      </c>
      <c r="G1665" s="8">
        <v>1774.13</v>
      </c>
      <c r="H1665" s="21">
        <v>18.114000000000001</v>
      </c>
      <c r="I1665" s="22">
        <v>0.82977553825011452</v>
      </c>
      <c r="J1665" s="21">
        <v>27.643999999999998</v>
      </c>
      <c r="K1665" s="27">
        <v>0.8815046519528339</v>
      </c>
      <c r="L1665" s="8">
        <v>2261.25</v>
      </c>
      <c r="M1665" s="21">
        <v>102.91500000000001</v>
      </c>
      <c r="N1665" s="22">
        <v>0.74060880829015541</v>
      </c>
      <c r="O1665" s="21">
        <v>151.315</v>
      </c>
      <c r="P1665" s="27">
        <v>0.80761633187131143</v>
      </c>
      <c r="Q1665" s="8">
        <v>908.6</v>
      </c>
      <c r="R1665" s="21">
        <v>37.247999999999998</v>
      </c>
      <c r="S1665" s="22">
        <v>0.38727386150966936</v>
      </c>
      <c r="T1665" s="21">
        <v>90.438000000000002</v>
      </c>
      <c r="U1665" s="27">
        <v>0.60546305502393805</v>
      </c>
      <c r="V1665" s="22"/>
      <c r="W1665" s="23"/>
      <c r="X1665" s="23"/>
      <c r="Y1665" s="23"/>
      <c r="AA1665" s="23"/>
    </row>
    <row r="1666" spans="1:27" x14ac:dyDescent="0.25">
      <c r="A1666" s="20">
        <v>38189</v>
      </c>
      <c r="B1666" s="8">
        <v>2051.6</v>
      </c>
      <c r="C1666" s="21">
        <v>67.549000000000007</v>
      </c>
      <c r="D1666" s="22">
        <v>0.70865505665127992</v>
      </c>
      <c r="E1666" s="21">
        <v>73.269000000000005</v>
      </c>
      <c r="F1666" s="27">
        <v>0.72514831636224142</v>
      </c>
      <c r="G1666" s="8">
        <v>1774.62</v>
      </c>
      <c r="H1666" s="21">
        <v>19.881</v>
      </c>
      <c r="I1666" s="22">
        <v>0.91071919377004129</v>
      </c>
      <c r="J1666" s="21">
        <v>29.411000000000001</v>
      </c>
      <c r="K1666" s="27">
        <v>0.93785126431671162</v>
      </c>
      <c r="L1666" s="8">
        <v>2261.4299999999998</v>
      </c>
      <c r="M1666" s="21">
        <v>104.498</v>
      </c>
      <c r="N1666" s="22">
        <v>0.75200057570523893</v>
      </c>
      <c r="O1666" s="21">
        <v>152.898</v>
      </c>
      <c r="P1666" s="27">
        <v>0.81606528015666191</v>
      </c>
      <c r="Q1666" s="8">
        <v>908.22</v>
      </c>
      <c r="R1666" s="21">
        <v>35.252000000000002</v>
      </c>
      <c r="S1666" s="22">
        <v>0.36652110625909756</v>
      </c>
      <c r="T1666" s="21">
        <v>88.441999999999993</v>
      </c>
      <c r="U1666" s="27">
        <v>0.59209999721511708</v>
      </c>
      <c r="V1666" s="22"/>
      <c r="W1666" s="23"/>
      <c r="X1666" s="23"/>
      <c r="Y1666" s="23"/>
      <c r="AA1666" s="23"/>
    </row>
    <row r="1667" spans="1:27" x14ac:dyDescent="0.25">
      <c r="A1667" s="20">
        <v>38190</v>
      </c>
      <c r="B1667" s="8">
        <v>2051.73</v>
      </c>
      <c r="C1667" s="21">
        <v>68.290000000000006</v>
      </c>
      <c r="D1667" s="22">
        <v>0.71642887117079312</v>
      </c>
      <c r="E1667" s="21">
        <v>74.010000000000005</v>
      </c>
      <c r="F1667" s="27">
        <v>0.73248229156265476</v>
      </c>
      <c r="G1667" s="8">
        <v>1775.23</v>
      </c>
      <c r="H1667" s="21">
        <v>22.190999999999999</v>
      </c>
      <c r="I1667" s="22">
        <v>1.0165368758589097</v>
      </c>
      <c r="J1667" s="21">
        <v>31.721</v>
      </c>
      <c r="K1667" s="27">
        <v>1.0115115872215716</v>
      </c>
      <c r="L1667" s="8">
        <v>2261.73</v>
      </c>
      <c r="M1667" s="21">
        <v>107.258</v>
      </c>
      <c r="N1667" s="22">
        <v>0.77186240644789872</v>
      </c>
      <c r="O1667" s="21">
        <v>155.65799999999999</v>
      </c>
      <c r="P1667" s="27">
        <v>0.83079628684101026</v>
      </c>
      <c r="Q1667" s="8">
        <v>908.65</v>
      </c>
      <c r="R1667" s="21">
        <v>37.534999999999997</v>
      </c>
      <c r="S1667" s="22">
        <v>0.39025784986483675</v>
      </c>
      <c r="T1667" s="21">
        <v>90.724999999999994</v>
      </c>
      <c r="U1667" s="27">
        <v>0.60738457812989022</v>
      </c>
      <c r="V1667" s="22"/>
      <c r="W1667" s="23"/>
      <c r="X1667" s="23"/>
      <c r="Y1667" s="23"/>
      <c r="AA1667" s="23"/>
    </row>
    <row r="1668" spans="1:27" x14ac:dyDescent="0.25">
      <c r="A1668" s="20">
        <v>38191</v>
      </c>
      <c r="B1668" s="8">
        <v>2051.7600000000002</v>
      </c>
      <c r="C1668" s="21">
        <v>68.460999999999999</v>
      </c>
      <c r="D1668" s="22">
        <v>0.71822282836760376</v>
      </c>
      <c r="E1668" s="21">
        <v>74.180999999999997</v>
      </c>
      <c r="F1668" s="27">
        <v>0.73417457217566939</v>
      </c>
      <c r="G1668" s="8">
        <v>1774.99</v>
      </c>
      <c r="H1668" s="21">
        <v>21.277999999999999</v>
      </c>
      <c r="I1668" s="22">
        <v>0.97471369674759512</v>
      </c>
      <c r="J1668" s="21">
        <v>30.808</v>
      </c>
      <c r="K1668" s="27">
        <v>0.98239774392420365</v>
      </c>
      <c r="L1668" s="8">
        <v>2261.86</v>
      </c>
      <c r="M1668" s="21">
        <v>108.432</v>
      </c>
      <c r="N1668" s="22">
        <v>0.78031088082901556</v>
      </c>
      <c r="O1668" s="21">
        <v>156.83199999999999</v>
      </c>
      <c r="P1668" s="27">
        <v>0.83706232631146926</v>
      </c>
      <c r="Q1668" s="8">
        <v>908.4</v>
      </c>
      <c r="R1668" s="21">
        <v>36.177</v>
      </c>
      <c r="S1668" s="22">
        <v>0.37613849033063007</v>
      </c>
      <c r="T1668" s="21">
        <v>89.367000000000004</v>
      </c>
      <c r="U1668" s="27">
        <v>0.59829336473058281</v>
      </c>
      <c r="V1668" s="22"/>
      <c r="W1668" s="23"/>
      <c r="X1668" s="23"/>
      <c r="Y1668" s="23"/>
      <c r="AA1668" s="23"/>
    </row>
    <row r="1669" spans="1:27" x14ac:dyDescent="0.25">
      <c r="A1669" s="20">
        <v>38192</v>
      </c>
      <c r="B1669" s="8">
        <v>2051.85</v>
      </c>
      <c r="C1669" s="21">
        <v>68.977999999999994</v>
      </c>
      <c r="D1669" s="22">
        <v>0.72364666386907261</v>
      </c>
      <c r="E1669" s="21">
        <v>74.697999999999993</v>
      </c>
      <c r="F1669" s="27">
        <v>0.73929127257558525</v>
      </c>
      <c r="G1669" s="8">
        <v>1774.62</v>
      </c>
      <c r="H1669" s="21">
        <v>19.881</v>
      </c>
      <c r="I1669" s="22">
        <v>0.91071919377004129</v>
      </c>
      <c r="J1669" s="21">
        <v>29.411000000000001</v>
      </c>
      <c r="K1669" s="27">
        <v>0.93785126431671162</v>
      </c>
      <c r="L1669" s="8">
        <v>2261.9499999999998</v>
      </c>
      <c r="M1669" s="21">
        <v>109.181</v>
      </c>
      <c r="N1669" s="22">
        <v>0.7857009211283823</v>
      </c>
      <c r="O1669" s="21">
        <v>157.58099999999999</v>
      </c>
      <c r="P1669" s="27">
        <v>0.84106008550082378</v>
      </c>
      <c r="Q1669" s="8">
        <v>907.63</v>
      </c>
      <c r="R1669" s="21">
        <v>32.148000000000003</v>
      </c>
      <c r="S1669" s="22">
        <v>0.33424828446662508</v>
      </c>
      <c r="T1669" s="21">
        <v>85.337999999999994</v>
      </c>
      <c r="U1669" s="27">
        <v>0.57131942219765619</v>
      </c>
      <c r="V1669" s="22"/>
      <c r="W1669" s="23"/>
      <c r="X1669" s="23"/>
      <c r="Y1669" s="23"/>
      <c r="AA1669" s="23"/>
    </row>
    <row r="1670" spans="1:27" x14ac:dyDescent="0.25">
      <c r="A1670" s="20">
        <v>38193</v>
      </c>
      <c r="B1670" s="8">
        <v>2051.9499999999998</v>
      </c>
      <c r="C1670" s="21">
        <v>69.555999999999997</v>
      </c>
      <c r="D1670" s="22">
        <v>0.72971044901384807</v>
      </c>
      <c r="E1670" s="21">
        <v>75.275999999999996</v>
      </c>
      <c r="F1670" s="27">
        <v>0.74501192507404435</v>
      </c>
      <c r="G1670" s="8">
        <v>1774.49</v>
      </c>
      <c r="H1670" s="21">
        <v>19.423999999999999</v>
      </c>
      <c r="I1670" s="22">
        <v>0.8897846999541914</v>
      </c>
      <c r="J1670" s="21">
        <v>28.954000000000001</v>
      </c>
      <c r="K1670" s="27">
        <v>0.92327844282082272</v>
      </c>
      <c r="L1670" s="8">
        <v>2262.0500000000002</v>
      </c>
      <c r="M1670" s="21">
        <v>110.146</v>
      </c>
      <c r="N1670" s="22">
        <v>0.79264536557282672</v>
      </c>
      <c r="O1670" s="21">
        <v>158.54599999999999</v>
      </c>
      <c r="P1670" s="27">
        <v>0.84621045371304593</v>
      </c>
      <c r="Q1670" s="8">
        <v>907.34</v>
      </c>
      <c r="R1670" s="21">
        <v>30.611000000000001</v>
      </c>
      <c r="S1670" s="22">
        <v>0.31826783114992724</v>
      </c>
      <c r="T1670" s="21">
        <v>83.801000000000002</v>
      </c>
      <c r="U1670" s="27">
        <v>0.5610294181383666</v>
      </c>
      <c r="V1670" s="22"/>
      <c r="W1670" s="23"/>
      <c r="X1670" s="23"/>
      <c r="Y1670" s="23"/>
      <c r="AA1670" s="23"/>
    </row>
    <row r="1671" spans="1:27" x14ac:dyDescent="0.25">
      <c r="A1671" s="20">
        <v>38194</v>
      </c>
      <c r="B1671" s="8">
        <v>2052.06</v>
      </c>
      <c r="C1671" s="21">
        <v>70.137</v>
      </c>
      <c r="D1671" s="22">
        <v>0.73580570709190096</v>
      </c>
      <c r="E1671" s="21">
        <v>75.856999999999999</v>
      </c>
      <c r="F1671" s="27">
        <v>0.75076218678915108</v>
      </c>
      <c r="G1671" s="8">
        <v>1774.1</v>
      </c>
      <c r="H1671" s="21">
        <v>18.04</v>
      </c>
      <c r="I1671" s="22">
        <v>0.82638570774164</v>
      </c>
      <c r="J1671" s="21">
        <v>27.57</v>
      </c>
      <c r="K1671" s="27">
        <v>0.87914535924065851</v>
      </c>
      <c r="L1671" s="8">
        <v>2262.12</v>
      </c>
      <c r="M1671" s="21">
        <v>110.791</v>
      </c>
      <c r="N1671" s="22">
        <v>0.79728698906160056</v>
      </c>
      <c r="O1671" s="21">
        <v>159.191</v>
      </c>
      <c r="P1671" s="27">
        <v>0.84965301568504126</v>
      </c>
      <c r="Q1671" s="8">
        <v>906.42</v>
      </c>
      <c r="R1671" s="21">
        <v>25.992999999999999</v>
      </c>
      <c r="S1671" s="22">
        <v>0.27025369099604907</v>
      </c>
      <c r="T1671" s="21">
        <v>79.183000000000007</v>
      </c>
      <c r="U1671" s="27">
        <v>0.53011329862742163</v>
      </c>
      <c r="V1671" s="22"/>
      <c r="W1671" s="23"/>
      <c r="X1671" s="23"/>
      <c r="Y1671" s="23"/>
      <c r="AA1671" s="23"/>
    </row>
    <row r="1672" spans="1:27" x14ac:dyDescent="0.25">
      <c r="A1672" s="20">
        <v>38195</v>
      </c>
      <c r="B1672" s="8">
        <v>2052.1799999999998</v>
      </c>
      <c r="C1672" s="21">
        <v>70.838999999999999</v>
      </c>
      <c r="D1672" s="22">
        <v>0.74317037347880832</v>
      </c>
      <c r="E1672" s="21">
        <v>76.558999999999997</v>
      </c>
      <c r="F1672" s="27">
        <v>0.7577097237517787</v>
      </c>
      <c r="G1672" s="8">
        <v>1774.54</v>
      </c>
      <c r="H1672" s="21">
        <v>19.614000000000001</v>
      </c>
      <c r="I1672" s="22">
        <v>0.89848831882730185</v>
      </c>
      <c r="J1672" s="21">
        <v>29.143999999999998</v>
      </c>
      <c r="K1672" s="27">
        <v>0.92933628460589512</v>
      </c>
      <c r="L1672" s="8">
        <v>2262.15</v>
      </c>
      <c r="M1672" s="21">
        <v>111.006</v>
      </c>
      <c r="N1672" s="22">
        <v>0.79883419689119173</v>
      </c>
      <c r="O1672" s="21">
        <v>159.40600000000001</v>
      </c>
      <c r="P1672" s="27">
        <v>0.85080053634237307</v>
      </c>
      <c r="Q1672" s="8">
        <v>905.61</v>
      </c>
      <c r="R1672" s="21">
        <v>22.07</v>
      </c>
      <c r="S1672" s="22">
        <v>0.22946558536078188</v>
      </c>
      <c r="T1672" s="21">
        <v>75.260000000000005</v>
      </c>
      <c r="U1672" s="27">
        <v>0.50384940902386899</v>
      </c>
      <c r="V1672" s="22"/>
      <c r="W1672" s="23"/>
      <c r="X1672" s="23"/>
      <c r="Y1672" s="23"/>
      <c r="AA1672" s="23"/>
    </row>
    <row r="1673" spans="1:27" x14ac:dyDescent="0.25">
      <c r="A1673" s="20">
        <v>38196</v>
      </c>
      <c r="B1673" s="8">
        <v>2052.21</v>
      </c>
      <c r="C1673" s="21">
        <v>71.015000000000001</v>
      </c>
      <c r="D1673" s="22">
        <v>0.74501678556441464</v>
      </c>
      <c r="E1673" s="21">
        <v>76.734999999999999</v>
      </c>
      <c r="F1673" s="27">
        <v>0.75945173266454769</v>
      </c>
      <c r="G1673" s="8">
        <v>1774.43</v>
      </c>
      <c r="H1673" s="21">
        <v>19.196999999999999</v>
      </c>
      <c r="I1673" s="22">
        <v>0.87938616582684381</v>
      </c>
      <c r="J1673" s="21">
        <v>28.727</v>
      </c>
      <c r="K1673" s="27">
        <v>0.91603912008190813</v>
      </c>
      <c r="L1673" s="8">
        <v>2262.23</v>
      </c>
      <c r="M1673" s="21">
        <v>111.76</v>
      </c>
      <c r="N1673" s="22">
        <v>0.80426021876799081</v>
      </c>
      <c r="O1673" s="21">
        <v>160.16</v>
      </c>
      <c r="P1673" s="27">
        <v>0.85482486810730385</v>
      </c>
      <c r="Q1673" s="8">
        <v>907.77</v>
      </c>
      <c r="R1673" s="21">
        <v>32.85</v>
      </c>
      <c r="S1673" s="22">
        <v>0.3415470991890206</v>
      </c>
      <c r="T1673" s="21">
        <v>86.04</v>
      </c>
      <c r="U1673" s="27">
        <v>0.57601891212145184</v>
      </c>
      <c r="V1673" s="22"/>
      <c r="W1673" s="23"/>
      <c r="X1673" s="23"/>
      <c r="Y1673" s="23"/>
      <c r="AA1673" s="23"/>
    </row>
    <row r="1674" spans="1:27" x14ac:dyDescent="0.25">
      <c r="A1674" s="20">
        <v>38197</v>
      </c>
      <c r="B1674" s="8">
        <v>2052.38</v>
      </c>
      <c r="C1674" s="21">
        <v>72.02</v>
      </c>
      <c r="D1674" s="22">
        <v>0.75556021821233743</v>
      </c>
      <c r="E1674" s="21">
        <v>77.739999999999995</v>
      </c>
      <c r="F1674" s="27">
        <v>0.76939815182610216</v>
      </c>
      <c r="G1674" s="8">
        <v>1774.6</v>
      </c>
      <c r="H1674" s="21">
        <v>19.803999999999998</v>
      </c>
      <c r="I1674" s="22">
        <v>0.90719193770041218</v>
      </c>
      <c r="J1674" s="21">
        <v>29.334</v>
      </c>
      <c r="K1674" s="27">
        <v>0.93539534945613712</v>
      </c>
      <c r="L1674" s="8">
        <v>2262.35</v>
      </c>
      <c r="M1674" s="21">
        <v>112.839</v>
      </c>
      <c r="N1674" s="22">
        <v>0.81202504317789281</v>
      </c>
      <c r="O1674" s="21">
        <v>161.239</v>
      </c>
      <c r="P1674" s="27">
        <v>0.86058395560400314</v>
      </c>
      <c r="Q1674" s="8">
        <v>906.72</v>
      </c>
      <c r="R1674" s="21">
        <v>27.498999999999999</v>
      </c>
      <c r="S1674" s="22">
        <v>0.28591183198170095</v>
      </c>
      <c r="T1674" s="21">
        <v>80.688999999999993</v>
      </c>
      <c r="U1674" s="27">
        <v>0.54019581968786812</v>
      </c>
      <c r="V1674" s="22"/>
      <c r="W1674" s="23"/>
      <c r="X1674" s="23"/>
      <c r="Y1674" s="23"/>
      <c r="AA1674" s="23"/>
    </row>
    <row r="1675" spans="1:27" x14ac:dyDescent="0.25">
      <c r="A1675" s="20">
        <v>38198</v>
      </c>
      <c r="B1675" s="8">
        <v>2052.41</v>
      </c>
      <c r="C1675" s="21">
        <v>72.197999999999993</v>
      </c>
      <c r="D1675" s="22">
        <v>0.757427612253462</v>
      </c>
      <c r="E1675" s="21">
        <v>77.918000000000006</v>
      </c>
      <c r="F1675" s="27">
        <v>0.77115990021663616</v>
      </c>
      <c r="G1675" s="8">
        <v>1774.27</v>
      </c>
      <c r="H1675" s="21">
        <v>18.632999999999999</v>
      </c>
      <c r="I1675" s="22">
        <v>0.85355016032982134</v>
      </c>
      <c r="J1675" s="21">
        <v>28.163</v>
      </c>
      <c r="K1675" s="27">
        <v>0.89805516982798028</v>
      </c>
      <c r="L1675" s="8">
        <v>2262.3000000000002</v>
      </c>
      <c r="M1675" s="21">
        <v>112.407</v>
      </c>
      <c r="N1675" s="22">
        <v>0.80891623488773745</v>
      </c>
      <c r="O1675" s="21">
        <v>160.80699999999999</v>
      </c>
      <c r="P1675" s="27">
        <v>0.85827817218431934</v>
      </c>
      <c r="Q1675" s="8">
        <v>908.53</v>
      </c>
      <c r="R1675" s="21">
        <v>36.890999999999998</v>
      </c>
      <c r="S1675" s="22">
        <v>0.3835620711166563</v>
      </c>
      <c r="T1675" s="21">
        <v>90.081000000000003</v>
      </c>
      <c r="U1675" s="27">
        <v>0.60307238980393507</v>
      </c>
      <c r="V1675" s="22"/>
      <c r="W1675" s="23"/>
      <c r="X1675" s="23"/>
      <c r="Y1675" s="23"/>
      <c r="AA1675" s="23"/>
    </row>
    <row r="1676" spans="1:27" x14ac:dyDescent="0.25">
      <c r="A1676" s="20">
        <v>38199</v>
      </c>
      <c r="B1676" s="8">
        <v>2052.42</v>
      </c>
      <c r="C1676" s="21">
        <v>72.257999999999996</v>
      </c>
      <c r="D1676" s="22">
        <v>0.75805707091900965</v>
      </c>
      <c r="E1676" s="21">
        <v>77.977999999999994</v>
      </c>
      <c r="F1676" s="27">
        <v>0.77175360297095541</v>
      </c>
      <c r="G1676" s="8">
        <v>1773.91</v>
      </c>
      <c r="H1676" s="21">
        <v>17.344999999999999</v>
      </c>
      <c r="I1676" s="22">
        <v>0.79454878607420976</v>
      </c>
      <c r="J1676" s="21">
        <v>26.875</v>
      </c>
      <c r="K1676" s="27">
        <v>0.85698341836734693</v>
      </c>
      <c r="L1676" s="8">
        <v>2262.27</v>
      </c>
      <c r="M1676" s="21">
        <v>112.191</v>
      </c>
      <c r="N1676" s="22">
        <v>0.80736183074265977</v>
      </c>
      <c r="O1676" s="21">
        <v>160.59100000000001</v>
      </c>
      <c r="P1676" s="27">
        <v>0.85712537470346895</v>
      </c>
      <c r="Q1676" s="8">
        <v>909.99</v>
      </c>
      <c r="R1676" s="21">
        <v>44.953000000000003</v>
      </c>
      <c r="S1676" s="22">
        <v>0.46738407153254313</v>
      </c>
      <c r="T1676" s="21">
        <v>98.143000000000001</v>
      </c>
      <c r="U1676" s="27">
        <v>0.65704678658630711</v>
      </c>
      <c r="V1676" s="22"/>
      <c r="W1676" s="23"/>
      <c r="X1676" s="23"/>
      <c r="Y1676" s="23"/>
      <c r="AA1676" s="23"/>
    </row>
    <row r="1677" spans="1:27" x14ac:dyDescent="0.25">
      <c r="A1677" s="20">
        <v>38200</v>
      </c>
      <c r="B1677" s="8">
        <v>2052.5100000000002</v>
      </c>
      <c r="C1677" s="21">
        <v>72.734999999999999</v>
      </c>
      <c r="D1677" s="22">
        <v>0.76306126731011326</v>
      </c>
      <c r="E1677" s="21">
        <v>78.454999999999998</v>
      </c>
      <c r="F1677" s="27">
        <v>0.77647475460488613</v>
      </c>
      <c r="G1677" s="8">
        <v>1773.52</v>
      </c>
      <c r="H1677" s="21">
        <v>16.023</v>
      </c>
      <c r="I1677" s="22">
        <v>0.73398992212551539</v>
      </c>
      <c r="J1677" s="21">
        <v>25.553000000000001</v>
      </c>
      <c r="K1677" s="27">
        <v>0.8148280311664402</v>
      </c>
      <c r="L1677" s="8">
        <v>2262.38</v>
      </c>
      <c r="M1677" s="21">
        <v>113.164</v>
      </c>
      <c r="N1677" s="22">
        <v>0.81436384571099596</v>
      </c>
      <c r="O1677" s="21">
        <v>161.56399999999999</v>
      </c>
      <c r="P1677" s="27">
        <v>0.86231852287778898</v>
      </c>
      <c r="Q1677" s="8">
        <v>911.2</v>
      </c>
      <c r="R1677" s="21">
        <v>51.981000000000002</v>
      </c>
      <c r="S1677" s="22">
        <v>0.54045539613225202</v>
      </c>
      <c r="T1677" s="21">
        <v>105.17100000000001</v>
      </c>
      <c r="U1677" s="27">
        <v>0.70409701462395502</v>
      </c>
      <c r="V1677" s="22"/>
      <c r="W1677" s="23"/>
      <c r="X1677" s="23"/>
      <c r="Y1677" s="23"/>
      <c r="AA1677" s="23"/>
    </row>
    <row r="1678" spans="1:27" x14ac:dyDescent="0.25">
      <c r="A1678" s="20">
        <v>38201</v>
      </c>
      <c r="B1678" s="8">
        <v>2052.56</v>
      </c>
      <c r="C1678" s="21">
        <v>73.034000000000006</v>
      </c>
      <c r="D1678" s="22">
        <v>0.76619806966009241</v>
      </c>
      <c r="E1678" s="21">
        <v>78.754000000000005</v>
      </c>
      <c r="F1678" s="27">
        <v>0.77943377824294113</v>
      </c>
      <c r="G1678" s="8">
        <v>1772.83</v>
      </c>
      <c r="H1678" s="21">
        <v>13.795999999999999</v>
      </c>
      <c r="I1678" s="22">
        <v>0.63197434722858459</v>
      </c>
      <c r="J1678" s="21">
        <v>23.326000000000001</v>
      </c>
      <c r="K1678" s="27">
        <v>0.74381319822344405</v>
      </c>
      <c r="L1678" s="8">
        <v>2262.3200000000002</v>
      </c>
      <c r="M1678" s="21">
        <v>112.623</v>
      </c>
      <c r="N1678" s="22">
        <v>0.81047063903281524</v>
      </c>
      <c r="O1678" s="21">
        <v>161.023</v>
      </c>
      <c r="P1678" s="27">
        <v>0.85943096966516985</v>
      </c>
      <c r="Q1678" s="8">
        <v>912.06</v>
      </c>
      <c r="R1678" s="21">
        <v>57.18</v>
      </c>
      <c r="S1678" s="22">
        <v>0.59451029320024951</v>
      </c>
      <c r="T1678" s="21">
        <v>110.37</v>
      </c>
      <c r="U1678" s="27">
        <v>0.73890344036320776</v>
      </c>
      <c r="V1678" s="22"/>
      <c r="W1678" s="23"/>
      <c r="X1678" s="23"/>
      <c r="Y1678" s="23"/>
      <c r="AA1678" s="23"/>
    </row>
    <row r="1679" spans="1:27" x14ac:dyDescent="0.25">
      <c r="A1679" s="20">
        <v>38202</v>
      </c>
      <c r="B1679" s="8">
        <v>2052.64</v>
      </c>
      <c r="C1679" s="21">
        <v>73.515000000000001</v>
      </c>
      <c r="D1679" s="22">
        <v>0.77124422996223252</v>
      </c>
      <c r="E1679" s="21">
        <v>79.234999999999999</v>
      </c>
      <c r="F1679" s="27">
        <v>0.78419440883240199</v>
      </c>
      <c r="G1679" s="8">
        <v>1772.33</v>
      </c>
      <c r="H1679" s="21">
        <v>12.263</v>
      </c>
      <c r="I1679" s="22">
        <v>0.56174988547869908</v>
      </c>
      <c r="J1679" s="21">
        <v>21.792999999999999</v>
      </c>
      <c r="K1679" s="27">
        <v>0.69492972952451926</v>
      </c>
      <c r="L1679" s="8">
        <v>2262.27</v>
      </c>
      <c r="M1679" s="21">
        <v>112.191</v>
      </c>
      <c r="N1679" s="22">
        <v>0.80736183074265977</v>
      </c>
      <c r="O1679" s="21">
        <v>160.59100000000001</v>
      </c>
      <c r="P1679" s="27">
        <v>0.85712537470346895</v>
      </c>
      <c r="Q1679" s="8">
        <v>912.88</v>
      </c>
      <c r="R1679" s="21">
        <v>62.238999999999997</v>
      </c>
      <c r="S1679" s="22">
        <v>0.64710958619255565</v>
      </c>
      <c r="T1679" s="21">
        <v>115.429</v>
      </c>
      <c r="U1679" s="27">
        <v>0.77277273455768591</v>
      </c>
      <c r="V1679" s="22"/>
      <c r="W1679" s="23"/>
      <c r="X1679" s="23"/>
      <c r="Y1679" s="23"/>
      <c r="AA1679" s="23"/>
    </row>
    <row r="1680" spans="1:27" x14ac:dyDescent="0.25">
      <c r="A1680" s="20">
        <v>38203</v>
      </c>
      <c r="B1680" s="8">
        <v>2052.69</v>
      </c>
      <c r="C1680" s="21">
        <v>73.816999999999993</v>
      </c>
      <c r="D1680" s="22">
        <v>0.77441250524548888</v>
      </c>
      <c r="E1680" s="21">
        <v>79.537000000000006</v>
      </c>
      <c r="F1680" s="27">
        <v>0.78718342129244623</v>
      </c>
      <c r="G1680" s="8">
        <v>1772.22</v>
      </c>
      <c r="H1680" s="21">
        <v>11.914</v>
      </c>
      <c r="I1680" s="22">
        <v>0.54576271186440684</v>
      </c>
      <c r="J1680" s="21">
        <v>21.443999999999999</v>
      </c>
      <c r="K1680" s="27">
        <v>0.6838010595462487</v>
      </c>
      <c r="L1680" s="8">
        <v>2262.1999999999998</v>
      </c>
      <c r="M1680" s="21">
        <v>111.544</v>
      </c>
      <c r="N1680" s="22">
        <v>0.80270581462291302</v>
      </c>
      <c r="O1680" s="21">
        <v>159.94399999999999</v>
      </c>
      <c r="P1680" s="27">
        <v>0.85367207062645334</v>
      </c>
      <c r="Q1680" s="8">
        <v>912.39</v>
      </c>
      <c r="R1680" s="21">
        <v>59.192999999999998</v>
      </c>
      <c r="S1680" s="22">
        <v>0.61543980037429813</v>
      </c>
      <c r="T1680" s="21">
        <v>112.383</v>
      </c>
      <c r="U1680" s="27">
        <v>0.75237946113806542</v>
      </c>
      <c r="V1680" s="22"/>
      <c r="W1680" s="23"/>
      <c r="X1680" s="23"/>
      <c r="Y1680" s="23"/>
      <c r="AA1680" s="23"/>
    </row>
    <row r="1681" spans="1:27" x14ac:dyDescent="0.25">
      <c r="A1681" s="20">
        <v>38204</v>
      </c>
      <c r="B1681" s="8">
        <v>2052.71</v>
      </c>
      <c r="C1681" s="21">
        <v>73.938000000000002</v>
      </c>
      <c r="D1681" s="22">
        <v>0.77568191355434324</v>
      </c>
      <c r="E1681" s="21">
        <v>79.658000000000001</v>
      </c>
      <c r="F1681" s="27">
        <v>0.78838069653996712</v>
      </c>
      <c r="G1681" s="8">
        <v>1772.64</v>
      </c>
      <c r="H1681" s="21">
        <v>13.201000000000001</v>
      </c>
      <c r="I1681" s="22">
        <v>0.60471827759963359</v>
      </c>
      <c r="J1681" s="21">
        <v>22.731000000000002</v>
      </c>
      <c r="K1681" s="27">
        <v>0.72484101131247225</v>
      </c>
      <c r="L1681" s="8">
        <v>2262.06</v>
      </c>
      <c r="M1681" s="21">
        <v>110.253</v>
      </c>
      <c r="N1681" s="22">
        <v>0.79341537132987916</v>
      </c>
      <c r="O1681" s="21">
        <v>158.65299999999999</v>
      </c>
      <c r="P1681" s="27">
        <v>0.84678166985894388</v>
      </c>
      <c r="Q1681" s="8">
        <v>910.92</v>
      </c>
      <c r="R1681" s="21">
        <v>50.32</v>
      </c>
      <c r="S1681" s="22">
        <v>0.52318569349137034</v>
      </c>
      <c r="T1681" s="21">
        <v>103.51</v>
      </c>
      <c r="U1681" s="27">
        <v>0.69297707856929314</v>
      </c>
      <c r="V1681" s="22"/>
      <c r="W1681" s="23"/>
      <c r="X1681" s="23"/>
      <c r="Y1681" s="23"/>
      <c r="AA1681" s="23"/>
    </row>
    <row r="1682" spans="1:27" x14ac:dyDescent="0.25">
      <c r="A1682" s="20">
        <v>38205</v>
      </c>
      <c r="B1682" s="8">
        <v>2052.81</v>
      </c>
      <c r="C1682" s="21">
        <v>74.483000000000004</v>
      </c>
      <c r="D1682" s="22">
        <v>0.7813994964330675</v>
      </c>
      <c r="E1682" s="21">
        <v>80.203000000000003</v>
      </c>
      <c r="F1682" s="27">
        <v>0.79377488844461908</v>
      </c>
      <c r="G1682" s="8">
        <v>1773.19</v>
      </c>
      <c r="H1682" s="21">
        <v>14.945</v>
      </c>
      <c r="I1682" s="22">
        <v>0.68460833715071001</v>
      </c>
      <c r="J1682" s="21">
        <v>24.475000000000001</v>
      </c>
      <c r="K1682" s="27">
        <v>0.78045256150941511</v>
      </c>
      <c r="L1682" s="8">
        <v>2262.04</v>
      </c>
      <c r="M1682" s="21">
        <v>110.039</v>
      </c>
      <c r="N1682" s="22">
        <v>0.79187535981577428</v>
      </c>
      <c r="O1682" s="21">
        <v>158.43899999999999</v>
      </c>
      <c r="P1682" s="27">
        <v>0.84563942602513076</v>
      </c>
      <c r="Q1682" s="8">
        <v>909.83</v>
      </c>
      <c r="R1682" s="21">
        <v>44.069000000000003</v>
      </c>
      <c r="S1682" s="22">
        <v>0.45819297151174881</v>
      </c>
      <c r="T1682" s="21">
        <v>97.259</v>
      </c>
      <c r="U1682" s="27">
        <v>0.65112775770264497</v>
      </c>
      <c r="V1682" s="22"/>
      <c r="W1682" s="23"/>
      <c r="X1682" s="23"/>
      <c r="Y1682" s="23"/>
      <c r="AA1682" s="23"/>
    </row>
    <row r="1683" spans="1:27" x14ac:dyDescent="0.25">
      <c r="A1683" s="20">
        <v>38206</v>
      </c>
      <c r="B1683" s="8">
        <v>2052.88</v>
      </c>
      <c r="C1683" s="21">
        <v>74.909000000000006</v>
      </c>
      <c r="D1683" s="22">
        <v>0.78586865295845576</v>
      </c>
      <c r="E1683" s="21">
        <v>80.629000000000005</v>
      </c>
      <c r="F1683" s="27">
        <v>0.79799078536883183</v>
      </c>
      <c r="G1683" s="8">
        <v>1773.23</v>
      </c>
      <c r="H1683" s="21">
        <v>15.083</v>
      </c>
      <c r="I1683" s="22">
        <v>0.69092991296381134</v>
      </c>
      <c r="J1683" s="21">
        <v>24.613</v>
      </c>
      <c r="K1683" s="27">
        <v>0.7848531499896676</v>
      </c>
      <c r="L1683" s="8">
        <v>2262.19</v>
      </c>
      <c r="M1683" s="21">
        <v>111.43600000000001</v>
      </c>
      <c r="N1683" s="22">
        <v>0.80192861255037429</v>
      </c>
      <c r="O1683" s="21">
        <v>159.83600000000001</v>
      </c>
      <c r="P1683" s="27">
        <v>0.8530955776570367</v>
      </c>
      <c r="Q1683" s="8">
        <v>907.53</v>
      </c>
      <c r="R1683" s="21">
        <v>31.588000000000001</v>
      </c>
      <c r="S1683" s="22">
        <v>0.32842586816385938</v>
      </c>
      <c r="T1683" s="21">
        <v>84.778000000000006</v>
      </c>
      <c r="U1683" s="27">
        <v>0.56757089601855804</v>
      </c>
      <c r="V1683" s="22"/>
      <c r="W1683" s="23"/>
      <c r="X1683" s="23"/>
      <c r="Y1683" s="23"/>
      <c r="AA1683" s="23"/>
    </row>
    <row r="1684" spans="1:27" x14ac:dyDescent="0.25">
      <c r="A1684" s="20">
        <v>38207</v>
      </c>
      <c r="B1684" s="8">
        <v>2052.92</v>
      </c>
      <c r="C1684" s="21">
        <v>75.153999999999996</v>
      </c>
      <c r="D1684" s="22">
        <v>0.78843894250944191</v>
      </c>
      <c r="E1684" s="21">
        <v>80.873999999999995</v>
      </c>
      <c r="F1684" s="27">
        <v>0.80041570429120457</v>
      </c>
      <c r="G1684" s="8">
        <v>1773.71</v>
      </c>
      <c r="H1684" s="21">
        <v>16.661000000000001</v>
      </c>
      <c r="I1684" s="22">
        <v>0.76321575813101239</v>
      </c>
      <c r="J1684" s="21">
        <v>26.190999999999999</v>
      </c>
      <c r="K1684" s="27">
        <v>0.83517249719771314</v>
      </c>
      <c r="L1684" s="8">
        <v>2262.31</v>
      </c>
      <c r="M1684" s="21">
        <v>112.515</v>
      </c>
      <c r="N1684" s="22">
        <v>0.80969343696027629</v>
      </c>
      <c r="O1684" s="21">
        <v>160.91499999999999</v>
      </c>
      <c r="P1684" s="27">
        <v>0.85885466515373599</v>
      </c>
      <c r="Q1684" s="8">
        <v>906.59</v>
      </c>
      <c r="R1684" s="21">
        <v>26.812999999999999</v>
      </c>
      <c r="S1684" s="22">
        <v>0.27877937201081304</v>
      </c>
      <c r="T1684" s="21">
        <v>80.003</v>
      </c>
      <c r="U1684" s="27">
        <v>0.53560237663014787</v>
      </c>
      <c r="V1684" s="22"/>
      <c r="W1684" s="23"/>
      <c r="X1684" s="23"/>
      <c r="Y1684" s="23"/>
      <c r="AA1684" s="23"/>
    </row>
    <row r="1685" spans="1:27" x14ac:dyDescent="0.25">
      <c r="A1685" s="20">
        <v>38208</v>
      </c>
      <c r="B1685" s="8">
        <v>2052.9499999999998</v>
      </c>
      <c r="C1685" s="21">
        <v>75.337000000000003</v>
      </c>
      <c r="D1685" s="22">
        <v>0.79035879143936216</v>
      </c>
      <c r="E1685" s="21">
        <v>81.057000000000002</v>
      </c>
      <c r="F1685" s="27">
        <v>0.80222680137615132</v>
      </c>
      <c r="G1685" s="8">
        <v>1773.31</v>
      </c>
      <c r="H1685" s="21">
        <v>15.324</v>
      </c>
      <c r="I1685" s="22">
        <v>0.70196976637654596</v>
      </c>
      <c r="J1685" s="21">
        <v>24.853999999999999</v>
      </c>
      <c r="K1685" s="27">
        <v>0.7925376684503197</v>
      </c>
      <c r="L1685" s="8">
        <v>2262.31</v>
      </c>
      <c r="M1685" s="21">
        <v>112.515</v>
      </c>
      <c r="N1685" s="22">
        <v>0.80969343696027629</v>
      </c>
      <c r="O1685" s="21">
        <v>160.91499999999999</v>
      </c>
      <c r="P1685" s="27">
        <v>0.85885466515373599</v>
      </c>
      <c r="Q1685" s="8">
        <v>907.54</v>
      </c>
      <c r="R1685" s="21">
        <v>31.658000000000001</v>
      </c>
      <c r="S1685" s="22">
        <v>0.32915367020170511</v>
      </c>
      <c r="T1685" s="21">
        <v>84.847999999999999</v>
      </c>
      <c r="U1685" s="27">
        <v>0.56803888544928183</v>
      </c>
      <c r="V1685" s="22"/>
      <c r="W1685" s="23"/>
      <c r="X1685" s="23"/>
      <c r="Y1685" s="23"/>
      <c r="AA1685" s="23"/>
    </row>
    <row r="1686" spans="1:27" x14ac:dyDescent="0.25">
      <c r="A1686" s="20">
        <v>38209</v>
      </c>
      <c r="B1686" s="8">
        <v>2052.9699999999998</v>
      </c>
      <c r="C1686" s="21">
        <v>75.459999999999994</v>
      </c>
      <c r="D1686" s="22">
        <v>0.79164918170373477</v>
      </c>
      <c r="E1686" s="21">
        <v>81.180000000000007</v>
      </c>
      <c r="F1686" s="27">
        <v>0.80344419570677894</v>
      </c>
      <c r="G1686" s="8">
        <v>1772.8</v>
      </c>
      <c r="H1686" s="21">
        <v>13.696</v>
      </c>
      <c r="I1686" s="22">
        <v>0.62739349519010545</v>
      </c>
      <c r="J1686" s="21">
        <v>23.225999999999999</v>
      </c>
      <c r="K1686" s="27">
        <v>0.74062466732627386</v>
      </c>
      <c r="L1686" s="8">
        <v>2262.27</v>
      </c>
      <c r="M1686" s="21">
        <v>112.191</v>
      </c>
      <c r="N1686" s="22">
        <v>0.80736183074265977</v>
      </c>
      <c r="O1686" s="21">
        <v>160.59100000000001</v>
      </c>
      <c r="P1686" s="27">
        <v>0.85712537470346895</v>
      </c>
      <c r="Q1686" s="8">
        <v>908.33</v>
      </c>
      <c r="R1686" s="21">
        <v>35.820999999999998</v>
      </c>
      <c r="S1686" s="22">
        <v>0.37243709710958622</v>
      </c>
      <c r="T1686" s="21">
        <v>89.010999999999996</v>
      </c>
      <c r="U1686" s="27">
        <v>0.59590961561054134</v>
      </c>
      <c r="V1686" s="22"/>
      <c r="W1686" s="23"/>
      <c r="X1686" s="23"/>
      <c r="Y1686" s="23"/>
      <c r="AA1686" s="23"/>
    </row>
    <row r="1687" spans="1:27" x14ac:dyDescent="0.25">
      <c r="A1687" s="20">
        <v>38210</v>
      </c>
      <c r="B1687" s="8">
        <v>2053.04</v>
      </c>
      <c r="C1687" s="21">
        <v>75.89</v>
      </c>
      <c r="D1687" s="22">
        <v>0.79616030214015943</v>
      </c>
      <c r="E1687" s="21">
        <v>81.61</v>
      </c>
      <c r="F1687" s="27">
        <v>0.80769995119186355</v>
      </c>
      <c r="G1687" s="8">
        <v>1772.47</v>
      </c>
      <c r="H1687" s="21">
        <v>12.680999999999999</v>
      </c>
      <c r="I1687" s="22">
        <v>0.58089784699954194</v>
      </c>
      <c r="J1687" s="21">
        <v>22.210999999999999</v>
      </c>
      <c r="K1687" s="27">
        <v>0.70825869374291606</v>
      </c>
      <c r="L1687" s="8">
        <v>2262.38</v>
      </c>
      <c r="M1687" s="21">
        <v>113.164</v>
      </c>
      <c r="N1687" s="22">
        <v>0.81436384571099596</v>
      </c>
      <c r="O1687" s="21">
        <v>161.56399999999999</v>
      </c>
      <c r="P1687" s="27">
        <v>0.86231852287778898</v>
      </c>
      <c r="Q1687" s="8">
        <v>909.36</v>
      </c>
      <c r="R1687" s="21">
        <v>41.435000000000002</v>
      </c>
      <c r="S1687" s="22">
        <v>0.43080682054481179</v>
      </c>
      <c r="T1687" s="21">
        <v>94.625</v>
      </c>
      <c r="U1687" s="27">
        <v>0.63349400816763746</v>
      </c>
      <c r="V1687" s="22"/>
      <c r="W1687" s="23"/>
      <c r="X1687" s="23"/>
      <c r="Y1687" s="23"/>
      <c r="AA1687" s="23"/>
    </row>
    <row r="1688" spans="1:27" x14ac:dyDescent="0.25">
      <c r="A1688" s="20">
        <v>38211</v>
      </c>
      <c r="B1688" s="8">
        <v>2053.0500000000002</v>
      </c>
      <c r="C1688" s="21">
        <v>75.951999999999998</v>
      </c>
      <c r="D1688" s="22">
        <v>0.79681074276122532</v>
      </c>
      <c r="E1688" s="21">
        <v>81.671999999999997</v>
      </c>
      <c r="F1688" s="27">
        <v>0.80831339342394781</v>
      </c>
      <c r="G1688" s="8">
        <v>1772.6</v>
      </c>
      <c r="H1688" s="21">
        <v>13.07</v>
      </c>
      <c r="I1688" s="22">
        <v>0.59871736142922583</v>
      </c>
      <c r="J1688" s="21">
        <v>22.6</v>
      </c>
      <c r="K1688" s="27">
        <v>0.72066302069308852</v>
      </c>
      <c r="L1688" s="8">
        <v>2262.3000000000002</v>
      </c>
      <c r="M1688" s="21">
        <v>112.407</v>
      </c>
      <c r="N1688" s="22">
        <v>0.80891623488773745</v>
      </c>
      <c r="O1688" s="21">
        <v>160.80699999999999</v>
      </c>
      <c r="P1688" s="27">
        <v>0.85827817218431934</v>
      </c>
      <c r="Q1688" s="8">
        <v>906.76</v>
      </c>
      <c r="R1688" s="21">
        <v>27.704999999999998</v>
      </c>
      <c r="S1688" s="22">
        <v>0.28805364940736122</v>
      </c>
      <c r="T1688" s="21">
        <v>80.894999999999996</v>
      </c>
      <c r="U1688" s="27">
        <v>0.5415744289468476</v>
      </c>
      <c r="V1688" s="22"/>
      <c r="W1688" s="23"/>
      <c r="X1688" s="23"/>
      <c r="Y1688" s="23"/>
      <c r="AA1688" s="23"/>
    </row>
    <row r="1689" spans="1:27" x14ac:dyDescent="0.25">
      <c r="A1689" s="20">
        <v>38212</v>
      </c>
      <c r="B1689" s="8">
        <v>2053.1</v>
      </c>
      <c r="C1689" s="21">
        <v>76.197999999999993</v>
      </c>
      <c r="D1689" s="22">
        <v>0.79939152328997065</v>
      </c>
      <c r="E1689" s="21">
        <v>81.918000000000006</v>
      </c>
      <c r="F1689" s="27">
        <v>0.81074818208520316</v>
      </c>
      <c r="G1689" s="8">
        <v>1772.21</v>
      </c>
      <c r="H1689" s="21">
        <v>11.882</v>
      </c>
      <c r="I1689" s="22">
        <v>0.54429683921209338</v>
      </c>
      <c r="J1689" s="21">
        <v>21.411999999999999</v>
      </c>
      <c r="K1689" s="27">
        <v>0.68278102319479494</v>
      </c>
      <c r="L1689" s="8">
        <v>2262.1999999999998</v>
      </c>
      <c r="M1689" s="21">
        <v>111.544</v>
      </c>
      <c r="N1689" s="22">
        <v>0.80270581462291302</v>
      </c>
      <c r="O1689" s="21">
        <v>159.94399999999999</v>
      </c>
      <c r="P1689" s="27">
        <v>0.85367207062645334</v>
      </c>
      <c r="Q1689" s="8">
        <v>904.72</v>
      </c>
      <c r="R1689" s="21">
        <v>17.888000000000002</v>
      </c>
      <c r="S1689" s="22">
        <v>0.18598461218548556</v>
      </c>
      <c r="T1689" s="21">
        <v>71.078000000000003</v>
      </c>
      <c r="U1689" s="27">
        <v>0.47585188369664988</v>
      </c>
      <c r="V1689" s="22"/>
      <c r="W1689" s="23"/>
      <c r="X1689" s="23"/>
      <c r="Y1689" s="23"/>
      <c r="AA1689" s="23"/>
    </row>
    <row r="1690" spans="1:27" x14ac:dyDescent="0.25">
      <c r="A1690" s="20">
        <v>38213</v>
      </c>
      <c r="B1690" s="8">
        <v>2053.12</v>
      </c>
      <c r="C1690" s="21">
        <v>76.322000000000003</v>
      </c>
      <c r="D1690" s="22">
        <v>0.80069240453210244</v>
      </c>
      <c r="E1690" s="21">
        <v>82.042000000000002</v>
      </c>
      <c r="F1690" s="27">
        <v>0.81197544615471329</v>
      </c>
      <c r="G1690" s="8">
        <v>1771.93</v>
      </c>
      <c r="H1690" s="21">
        <v>11.071</v>
      </c>
      <c r="I1690" s="22">
        <v>0.50714612918002744</v>
      </c>
      <c r="J1690" s="21">
        <v>20.600999999999999</v>
      </c>
      <c r="K1690" s="27">
        <v>0.65691931018341676</v>
      </c>
      <c r="L1690" s="8">
        <v>2261.9899999999998</v>
      </c>
      <c r="M1690" s="21">
        <v>109.61</v>
      </c>
      <c r="N1690" s="22">
        <v>0.78878814047207835</v>
      </c>
      <c r="O1690" s="21">
        <v>158.01</v>
      </c>
      <c r="P1690" s="27">
        <v>0.84334966153398583</v>
      </c>
      <c r="Q1690" s="8">
        <v>903.35</v>
      </c>
      <c r="R1690" s="21">
        <v>11.802</v>
      </c>
      <c r="S1690" s="22">
        <v>0.12270742358078603</v>
      </c>
      <c r="T1690" s="21">
        <v>64.992000000000004</v>
      </c>
      <c r="U1690" s="27">
        <v>0.43510798614050455</v>
      </c>
      <c r="V1690" s="22"/>
      <c r="W1690" s="23"/>
      <c r="X1690" s="23"/>
      <c r="Y1690" s="23"/>
      <c r="AA1690" s="23"/>
    </row>
    <row r="1691" spans="1:27" x14ac:dyDescent="0.25">
      <c r="A1691" s="20">
        <v>38214</v>
      </c>
      <c r="B1691" s="8">
        <v>2053.15</v>
      </c>
      <c r="C1691" s="21">
        <v>76.507999999999996</v>
      </c>
      <c r="D1691" s="22">
        <v>0.80264372639530002</v>
      </c>
      <c r="E1691" s="21">
        <v>82.227999999999994</v>
      </c>
      <c r="F1691" s="27">
        <v>0.81381615245630778</v>
      </c>
      <c r="G1691" s="8">
        <v>1771.89</v>
      </c>
      <c r="H1691" s="21">
        <v>10.948</v>
      </c>
      <c r="I1691" s="22">
        <v>0.50151168117269818</v>
      </c>
      <c r="J1691" s="21">
        <v>20.478000000000002</v>
      </c>
      <c r="K1691" s="27">
        <v>0.65299694018448129</v>
      </c>
      <c r="L1691" s="8">
        <v>2261.92</v>
      </c>
      <c r="M1691" s="21">
        <v>108.967</v>
      </c>
      <c r="N1691" s="22">
        <v>0.78416090961427742</v>
      </c>
      <c r="O1691" s="21">
        <v>157.36699999999999</v>
      </c>
      <c r="P1691" s="27">
        <v>0.83991784166701067</v>
      </c>
      <c r="Q1691" s="8">
        <v>904.78</v>
      </c>
      <c r="R1691" s="21">
        <v>18.151</v>
      </c>
      <c r="S1691" s="22">
        <v>0.18871906841339156</v>
      </c>
      <c r="T1691" s="21">
        <v>71.340999999999994</v>
      </c>
      <c r="U1691" s="27">
        <v>0.47761318382016221</v>
      </c>
      <c r="V1691" s="22"/>
      <c r="W1691" s="23"/>
      <c r="X1691" s="23"/>
      <c r="Y1691" s="23"/>
      <c r="AA1691" s="23"/>
    </row>
    <row r="1692" spans="1:27" x14ac:dyDescent="0.25">
      <c r="A1692" s="20">
        <v>38215</v>
      </c>
      <c r="B1692" s="8">
        <v>2053.17</v>
      </c>
      <c r="C1692" s="21">
        <v>76.631</v>
      </c>
      <c r="D1692" s="22">
        <v>0.80393411665967263</v>
      </c>
      <c r="E1692" s="21">
        <v>82.350999999999999</v>
      </c>
      <c r="F1692" s="27">
        <v>0.8150335467869354</v>
      </c>
      <c r="G1692" s="8">
        <v>1771.29</v>
      </c>
      <c r="H1692" s="21">
        <v>9.2750000000000004</v>
      </c>
      <c r="I1692" s="22">
        <v>0.4248740265689418</v>
      </c>
      <c r="J1692" s="21">
        <v>18.805</v>
      </c>
      <c r="K1692" s="27">
        <v>0.59964928361648429</v>
      </c>
      <c r="L1692" s="8">
        <v>2261.85</v>
      </c>
      <c r="M1692" s="21">
        <v>108.325</v>
      </c>
      <c r="N1692" s="22">
        <v>0.77954087507196312</v>
      </c>
      <c r="O1692" s="21">
        <v>156.72499999999999</v>
      </c>
      <c r="P1692" s="27">
        <v>0.8364912986235542</v>
      </c>
      <c r="Q1692" s="8">
        <v>903.85</v>
      </c>
      <c r="R1692" s="21">
        <v>13.981999999999999</v>
      </c>
      <c r="S1692" s="22">
        <v>0.14537325847369514</v>
      </c>
      <c r="T1692" s="21">
        <v>67.171999999999997</v>
      </c>
      <c r="U1692" s="27">
        <v>0.44970210974246105</v>
      </c>
      <c r="V1692" s="22"/>
      <c r="W1692" s="23"/>
      <c r="X1692" s="23"/>
      <c r="Y1692" s="23"/>
      <c r="AA1692" s="23"/>
    </row>
    <row r="1693" spans="1:27" x14ac:dyDescent="0.25">
      <c r="A1693" s="20">
        <v>38216</v>
      </c>
      <c r="B1693" s="8">
        <v>2053.21</v>
      </c>
      <c r="C1693" s="21">
        <v>76.88</v>
      </c>
      <c r="D1693" s="22">
        <v>0.80654637012169539</v>
      </c>
      <c r="E1693" s="21">
        <v>82.6</v>
      </c>
      <c r="F1693" s="27">
        <v>0.81749794466483827</v>
      </c>
      <c r="G1693" s="8">
        <v>1771.11</v>
      </c>
      <c r="H1693" s="21">
        <v>8.8140000000000001</v>
      </c>
      <c r="I1693" s="22">
        <v>0.40375629867155294</v>
      </c>
      <c r="J1693" s="21">
        <v>18.344000000000001</v>
      </c>
      <c r="K1693" s="27">
        <v>0.58494926334295605</v>
      </c>
      <c r="L1693" s="8">
        <v>2261.89</v>
      </c>
      <c r="M1693" s="21">
        <v>108.646</v>
      </c>
      <c r="N1693" s="22">
        <v>0.78185089234312033</v>
      </c>
      <c r="O1693" s="21">
        <v>157.04599999999999</v>
      </c>
      <c r="P1693" s="27">
        <v>0.83820457014528238</v>
      </c>
      <c r="Q1693" s="8">
        <v>905.09</v>
      </c>
      <c r="R1693" s="21">
        <v>19.603999999999999</v>
      </c>
      <c r="S1693" s="22">
        <v>0.20382615928467457</v>
      </c>
      <c r="T1693" s="21">
        <v>72.793999999999997</v>
      </c>
      <c r="U1693" s="27">
        <v>0.48734067841592171</v>
      </c>
      <c r="V1693" s="22"/>
      <c r="W1693" s="23"/>
      <c r="X1693" s="23"/>
      <c r="Y1693" s="23"/>
      <c r="AA1693" s="23"/>
    </row>
    <row r="1694" spans="1:27" x14ac:dyDescent="0.25">
      <c r="A1694" s="20">
        <v>38217</v>
      </c>
      <c r="B1694" s="8">
        <v>2053.2199999999998</v>
      </c>
      <c r="C1694" s="21">
        <v>76.941999999999993</v>
      </c>
      <c r="D1694" s="22">
        <v>0.80719681074276128</v>
      </c>
      <c r="E1694" s="21">
        <v>82.662000000000006</v>
      </c>
      <c r="F1694" s="27">
        <v>0.81811176650226414</v>
      </c>
      <c r="G1694" s="8">
        <v>1770.86</v>
      </c>
      <c r="H1694" s="21">
        <v>8.1639999999999997</v>
      </c>
      <c r="I1694" s="22">
        <v>0.37398076042143841</v>
      </c>
      <c r="J1694" s="21">
        <v>17.693999999999999</v>
      </c>
      <c r="K1694" s="27">
        <v>0.56422197791359563</v>
      </c>
      <c r="L1694" s="8">
        <v>2261.8000000000002</v>
      </c>
      <c r="M1694" s="21">
        <v>107.898</v>
      </c>
      <c r="N1694" s="22">
        <v>0.7764680483592401</v>
      </c>
      <c r="O1694" s="21">
        <v>156.298</v>
      </c>
      <c r="P1694" s="27">
        <v>0.83421227623742944</v>
      </c>
      <c r="Q1694" s="8">
        <v>907.23</v>
      </c>
      <c r="R1694" s="21">
        <v>30.055</v>
      </c>
      <c r="S1694" s="22">
        <v>0.31248700353503844</v>
      </c>
      <c r="T1694" s="21">
        <v>83.245000000000005</v>
      </c>
      <c r="U1694" s="27">
        <v>0.55730740367578724</v>
      </c>
      <c r="V1694" s="22"/>
      <c r="W1694" s="23"/>
      <c r="X1694" s="23"/>
      <c r="Y1694" s="23"/>
      <c r="AA1694" s="23"/>
    </row>
    <row r="1695" spans="1:27" x14ac:dyDescent="0.25">
      <c r="A1695" s="20">
        <v>38218</v>
      </c>
      <c r="B1695" s="8">
        <v>2053.19</v>
      </c>
      <c r="C1695" s="21">
        <v>76.754999999999995</v>
      </c>
      <c r="D1695" s="22">
        <v>0.80523499790180442</v>
      </c>
      <c r="E1695" s="21">
        <v>82.474999999999994</v>
      </c>
      <c r="F1695" s="27">
        <v>0.81626081085644553</v>
      </c>
      <c r="G1695" s="8">
        <v>1770.31</v>
      </c>
      <c r="H1695" s="21">
        <v>6.7789999999999999</v>
      </c>
      <c r="I1695" s="22">
        <v>0.31053595968850206</v>
      </c>
      <c r="J1695" s="21">
        <v>16.309000000000001</v>
      </c>
      <c r="K1695" s="27">
        <v>0.52005709463902161</v>
      </c>
      <c r="L1695" s="8">
        <v>2261.9699999999998</v>
      </c>
      <c r="M1695" s="21">
        <v>109.395</v>
      </c>
      <c r="N1695" s="22">
        <v>0.78724093264248707</v>
      </c>
      <c r="O1695" s="21">
        <v>157.79499999999999</v>
      </c>
      <c r="P1695" s="27">
        <v>0.84220214087665402</v>
      </c>
      <c r="Q1695" s="8">
        <v>905.18</v>
      </c>
      <c r="R1695" s="21">
        <v>20.001999999999999</v>
      </c>
      <c r="S1695" s="22">
        <v>0.20796423372842587</v>
      </c>
      <c r="T1695" s="21">
        <v>73.191999999999993</v>
      </c>
      <c r="U1695" s="27">
        <v>0.49000452958440138</v>
      </c>
      <c r="V1695" s="22"/>
      <c r="W1695" s="23"/>
      <c r="X1695" s="23"/>
      <c r="Y1695" s="23"/>
      <c r="AA1695" s="23"/>
    </row>
    <row r="1696" spans="1:27" x14ac:dyDescent="0.25">
      <c r="A1696" s="20">
        <v>38219</v>
      </c>
      <c r="B1696" s="8">
        <v>2053.16</v>
      </c>
      <c r="C1696" s="21">
        <v>76.569000000000003</v>
      </c>
      <c r="D1696" s="22">
        <v>0.80328367603860684</v>
      </c>
      <c r="E1696" s="21">
        <v>82.289000000000001</v>
      </c>
      <c r="F1696" s="27">
        <v>0.81442010455485114</v>
      </c>
      <c r="G1696" s="8">
        <v>1771.13</v>
      </c>
      <c r="H1696" s="21">
        <v>8.8710000000000004</v>
      </c>
      <c r="I1696" s="22">
        <v>0.40636738433348601</v>
      </c>
      <c r="J1696" s="21">
        <v>18.401</v>
      </c>
      <c r="K1696" s="27">
        <v>0.58676673818499481</v>
      </c>
      <c r="L1696" s="8">
        <v>2262.36</v>
      </c>
      <c r="M1696" s="21">
        <v>112.947</v>
      </c>
      <c r="N1696" s="22">
        <v>0.81280224525043177</v>
      </c>
      <c r="O1696" s="21">
        <v>161.34700000000001</v>
      </c>
      <c r="P1696" s="27">
        <v>0.861160260115437</v>
      </c>
      <c r="Q1696" s="8">
        <v>907.43</v>
      </c>
      <c r="R1696" s="21">
        <v>31.099</v>
      </c>
      <c r="S1696" s="22">
        <v>0.32334165107090868</v>
      </c>
      <c r="T1696" s="21">
        <v>84.289000000000001</v>
      </c>
      <c r="U1696" s="27">
        <v>0.56429727537014507</v>
      </c>
      <c r="V1696" s="22"/>
      <c r="W1696" s="23"/>
      <c r="X1696" s="23"/>
      <c r="Y1696" s="23"/>
      <c r="AA1696" s="23"/>
    </row>
    <row r="1697" spans="1:27" x14ac:dyDescent="0.25">
      <c r="A1697" s="20">
        <v>38220</v>
      </c>
      <c r="B1697" s="8">
        <v>2053.2399999999998</v>
      </c>
      <c r="C1697" s="21">
        <v>77.066000000000003</v>
      </c>
      <c r="D1697" s="22">
        <v>0.80849769198489296</v>
      </c>
      <c r="E1697" s="21">
        <v>82.786000000000001</v>
      </c>
      <c r="F1697" s="27">
        <v>0.81933903057177437</v>
      </c>
      <c r="G1697" s="8">
        <v>1770.99</v>
      </c>
      <c r="H1697" s="21">
        <v>8.5009999999999994</v>
      </c>
      <c r="I1697" s="22">
        <v>0.38941823179111312</v>
      </c>
      <c r="J1697" s="21">
        <v>18.030999999999999</v>
      </c>
      <c r="K1697" s="27">
        <v>0.57496782849377859</v>
      </c>
      <c r="L1697" s="8">
        <v>2262.4899999999998</v>
      </c>
      <c r="M1697" s="21">
        <v>114.13800000000001</v>
      </c>
      <c r="N1697" s="22">
        <v>0.82137305699481866</v>
      </c>
      <c r="O1697" s="21">
        <v>162.53800000000001</v>
      </c>
      <c r="P1697" s="27">
        <v>0.86751713633361061</v>
      </c>
      <c r="Q1697" s="8">
        <v>908.97</v>
      </c>
      <c r="R1697" s="21">
        <v>39.261000000000003</v>
      </c>
      <c r="S1697" s="22">
        <v>0.40820336868371804</v>
      </c>
      <c r="T1697" s="21">
        <v>92.450999999999993</v>
      </c>
      <c r="U1697" s="27">
        <v>0.6189390757987957</v>
      </c>
      <c r="V1697" s="22"/>
      <c r="W1697" s="23"/>
      <c r="X1697" s="23"/>
      <c r="Y1697" s="23"/>
      <c r="AA1697" s="23"/>
    </row>
    <row r="1698" spans="1:27" x14ac:dyDescent="0.25">
      <c r="A1698" s="20">
        <v>38221</v>
      </c>
      <c r="B1698" s="8">
        <v>2053.3000000000002</v>
      </c>
      <c r="C1698" s="21">
        <v>77.44</v>
      </c>
      <c r="D1698" s="22">
        <v>0.81242131766680659</v>
      </c>
      <c r="E1698" s="21">
        <v>83.16</v>
      </c>
      <c r="F1698" s="27">
        <v>0.82304056225806987</v>
      </c>
      <c r="G1698" s="8">
        <v>1770.93</v>
      </c>
      <c r="H1698" s="21">
        <v>8.3320000000000007</v>
      </c>
      <c r="I1698" s="22">
        <v>0.38167659184608332</v>
      </c>
      <c r="J1698" s="21">
        <v>17.861999999999998</v>
      </c>
      <c r="K1698" s="27">
        <v>0.56957900335648226</v>
      </c>
      <c r="L1698" s="8">
        <v>2262.66</v>
      </c>
      <c r="M1698" s="21">
        <v>115.76900000000001</v>
      </c>
      <c r="N1698" s="22">
        <v>0.83311024755325269</v>
      </c>
      <c r="O1698" s="21">
        <v>164.16900000000001</v>
      </c>
      <c r="P1698" s="27">
        <v>0.87622219901760023</v>
      </c>
      <c r="Q1698" s="8">
        <v>910.76</v>
      </c>
      <c r="R1698" s="21">
        <v>49.417999999999999</v>
      </c>
      <c r="S1698" s="22">
        <v>0.51380744437512993</v>
      </c>
      <c r="T1698" s="21">
        <v>102.608</v>
      </c>
      <c r="U1698" s="27">
        <v>0.6869381706196328</v>
      </c>
      <c r="V1698" s="22"/>
      <c r="W1698" s="23"/>
      <c r="X1698" s="23"/>
      <c r="Y1698" s="23"/>
      <c r="AA1698" s="23"/>
    </row>
    <row r="1699" spans="1:27" x14ac:dyDescent="0.25">
      <c r="A1699" s="20">
        <v>38222</v>
      </c>
      <c r="B1699" s="8">
        <v>2053.37</v>
      </c>
      <c r="C1699" s="21">
        <v>77.814999999999998</v>
      </c>
      <c r="D1699" s="22">
        <v>0.81635543432647928</v>
      </c>
      <c r="E1699" s="21">
        <v>83.534999999999997</v>
      </c>
      <c r="F1699" s="27">
        <v>0.8267519636832481</v>
      </c>
      <c r="G1699" s="8">
        <v>1770.73</v>
      </c>
      <c r="H1699" s="21">
        <v>7.8310000000000004</v>
      </c>
      <c r="I1699" s="22">
        <v>0.35872652313330278</v>
      </c>
      <c r="J1699" s="21">
        <v>17.361000000000001</v>
      </c>
      <c r="K1699" s="27">
        <v>0.55360332611105201</v>
      </c>
      <c r="L1699" s="8">
        <v>2262.69</v>
      </c>
      <c r="M1699" s="21">
        <v>115.98699999999999</v>
      </c>
      <c r="N1699" s="22">
        <v>0.8346790443293034</v>
      </c>
      <c r="O1699" s="21">
        <v>164.387</v>
      </c>
      <c r="P1699" s="27">
        <v>0.87738573860347091</v>
      </c>
      <c r="Q1699" s="8">
        <v>911.01</v>
      </c>
      <c r="R1699" s="21">
        <v>50.847000000000001</v>
      </c>
      <c r="S1699" s="22">
        <v>0.52866500311915166</v>
      </c>
      <c r="T1699" s="21">
        <v>104.03700000000001</v>
      </c>
      <c r="U1699" s="27">
        <v>0.6965054422329523</v>
      </c>
      <c r="V1699" s="22"/>
      <c r="W1699" s="23"/>
      <c r="X1699" s="23"/>
      <c r="Y1699" s="23"/>
      <c r="AA1699" s="23"/>
    </row>
    <row r="1700" spans="1:27" x14ac:dyDescent="0.25">
      <c r="A1700" s="20">
        <v>38223</v>
      </c>
      <c r="B1700" s="8">
        <v>2053.39</v>
      </c>
      <c r="C1700" s="21">
        <v>77.94</v>
      </c>
      <c r="D1700" s="22">
        <v>0.81766680654637014</v>
      </c>
      <c r="E1700" s="21">
        <v>83.66</v>
      </c>
      <c r="F1700" s="27">
        <v>0.82798909749164074</v>
      </c>
      <c r="G1700" s="8">
        <v>1771.37</v>
      </c>
      <c r="H1700" s="21">
        <v>9.5079999999999991</v>
      </c>
      <c r="I1700" s="22">
        <v>0.4355474118185983</v>
      </c>
      <c r="J1700" s="21">
        <v>19.038</v>
      </c>
      <c r="K1700" s="27">
        <v>0.60707940452185782</v>
      </c>
      <c r="L1700" s="8">
        <v>2262.79</v>
      </c>
      <c r="M1700" s="21">
        <v>116.96899999999999</v>
      </c>
      <c r="N1700" s="22">
        <v>0.84174582613701776</v>
      </c>
      <c r="O1700" s="21">
        <v>165.369</v>
      </c>
      <c r="P1700" s="27">
        <v>0.88262694356340754</v>
      </c>
      <c r="Q1700" s="8">
        <v>908.82</v>
      </c>
      <c r="R1700" s="21">
        <v>38.468000000000004</v>
      </c>
      <c r="S1700" s="22">
        <v>0.39995841131212306</v>
      </c>
      <c r="T1700" s="21">
        <v>91.658000000000001</v>
      </c>
      <c r="U1700" s="27">
        <v>0.61363096907839376</v>
      </c>
      <c r="V1700" s="22"/>
      <c r="W1700" s="23"/>
      <c r="X1700" s="23"/>
      <c r="Y1700" s="23"/>
      <c r="AA1700" s="23"/>
    </row>
    <row r="1701" spans="1:27" x14ac:dyDescent="0.25">
      <c r="A1701" s="20">
        <v>38224</v>
      </c>
      <c r="B1701" s="8">
        <v>2053.41</v>
      </c>
      <c r="C1701" s="21">
        <v>78.066000000000003</v>
      </c>
      <c r="D1701" s="22">
        <v>0.81898866974402007</v>
      </c>
      <c r="E1701" s="21">
        <v>83.786000000000001</v>
      </c>
      <c r="F1701" s="27">
        <v>0.8292361010389161</v>
      </c>
      <c r="G1701" s="8">
        <v>1771.03</v>
      </c>
      <c r="H1701" s="21">
        <v>8.5860000000000003</v>
      </c>
      <c r="I1701" s="22">
        <v>0.39331195602382041</v>
      </c>
      <c r="J1701" s="21">
        <v>18.116</v>
      </c>
      <c r="K1701" s="27">
        <v>0.57767814090963177</v>
      </c>
      <c r="L1701" s="8">
        <v>2262.94</v>
      </c>
      <c r="M1701" s="21">
        <v>118.39100000000001</v>
      </c>
      <c r="N1701" s="22">
        <v>0.85197898675877959</v>
      </c>
      <c r="O1701" s="21">
        <v>166.791</v>
      </c>
      <c r="P1701" s="27">
        <v>0.89021671190512597</v>
      </c>
      <c r="Q1701" s="8">
        <v>909.49</v>
      </c>
      <c r="R1701" s="21">
        <v>42.164000000000001</v>
      </c>
      <c r="S1701" s="22">
        <v>0.43838635891037636</v>
      </c>
      <c r="T1701" s="21">
        <v>95.353999999999999</v>
      </c>
      <c r="U1701" s="27">
        <v>0.6383744693737573</v>
      </c>
      <c r="V1701" s="22"/>
      <c r="W1701" s="23"/>
      <c r="X1701" s="23"/>
      <c r="Y1701" s="23"/>
      <c r="AA1701" s="23"/>
    </row>
    <row r="1702" spans="1:27" x14ac:dyDescent="0.25">
      <c r="A1702" s="20">
        <v>38225</v>
      </c>
      <c r="B1702" s="8">
        <v>2053.4299999999998</v>
      </c>
      <c r="C1702" s="21">
        <v>78.191000000000003</v>
      </c>
      <c r="D1702" s="22">
        <v>0.82030004196391104</v>
      </c>
      <c r="E1702" s="21">
        <v>83.911000000000001</v>
      </c>
      <c r="F1702" s="27">
        <v>0.83047323484730873</v>
      </c>
      <c r="G1702" s="8">
        <v>1771.19</v>
      </c>
      <c r="H1702" s="21">
        <v>9.0150000000000006</v>
      </c>
      <c r="I1702" s="22">
        <v>0.41296381126889603</v>
      </c>
      <c r="J1702" s="21">
        <v>18.545000000000002</v>
      </c>
      <c r="K1702" s="27">
        <v>0.59135812483170624</v>
      </c>
      <c r="L1702" s="8">
        <v>2263.0100000000002</v>
      </c>
      <c r="M1702" s="21">
        <v>119.05</v>
      </c>
      <c r="N1702" s="22">
        <v>0.85672135866436383</v>
      </c>
      <c r="O1702" s="21">
        <v>167.45</v>
      </c>
      <c r="P1702" s="27">
        <v>0.89373390323831425</v>
      </c>
      <c r="Q1702" s="8">
        <v>910.35</v>
      </c>
      <c r="R1702" s="21">
        <v>47.027999999999999</v>
      </c>
      <c r="S1702" s="22">
        <v>0.48895820336868367</v>
      </c>
      <c r="T1702" s="21">
        <v>100.218</v>
      </c>
      <c r="U1702" s="27">
        <v>0.67093777335885096</v>
      </c>
      <c r="V1702" s="22"/>
      <c r="W1702" s="23"/>
      <c r="X1702" s="23"/>
      <c r="Y1702" s="23"/>
      <c r="AA1702" s="23"/>
    </row>
    <row r="1703" spans="1:27" x14ac:dyDescent="0.25">
      <c r="A1703" s="20">
        <v>38226</v>
      </c>
      <c r="B1703" s="8">
        <v>2053.4299999999998</v>
      </c>
      <c r="C1703" s="21">
        <v>78.191000000000003</v>
      </c>
      <c r="D1703" s="22">
        <v>0.82030004196391104</v>
      </c>
      <c r="E1703" s="21">
        <v>83.911000000000001</v>
      </c>
      <c r="F1703" s="27">
        <v>0.83047323484730873</v>
      </c>
      <c r="G1703" s="8">
        <v>1771.25</v>
      </c>
      <c r="H1703" s="21">
        <v>9.1880000000000006</v>
      </c>
      <c r="I1703" s="22">
        <v>0.42088868529546497</v>
      </c>
      <c r="J1703" s="21">
        <v>18.718</v>
      </c>
      <c r="K1703" s="27">
        <v>0.59687537181181161</v>
      </c>
      <c r="L1703" s="8">
        <v>2263.11</v>
      </c>
      <c r="M1703" s="21">
        <v>119.929</v>
      </c>
      <c r="N1703" s="22">
        <v>0.86304691997697169</v>
      </c>
      <c r="O1703" s="21">
        <v>168.32900000000001</v>
      </c>
      <c r="P1703" s="27">
        <v>0.89842556472037616</v>
      </c>
      <c r="Q1703" s="8">
        <v>910.45</v>
      </c>
      <c r="R1703" s="21">
        <v>47.622999999999998</v>
      </c>
      <c r="S1703" s="22">
        <v>0.49514452069037218</v>
      </c>
      <c r="T1703" s="21">
        <v>100.813</v>
      </c>
      <c r="U1703" s="27">
        <v>0.67492144693663803</v>
      </c>
      <c r="V1703" s="22"/>
      <c r="W1703" s="23"/>
      <c r="X1703" s="23"/>
      <c r="Y1703" s="23"/>
      <c r="AA1703" s="23"/>
    </row>
    <row r="1704" spans="1:27" x14ac:dyDescent="0.25">
      <c r="A1704" s="20">
        <v>38227</v>
      </c>
      <c r="B1704" s="8">
        <v>2053.48</v>
      </c>
      <c r="C1704" s="21">
        <v>78.506</v>
      </c>
      <c r="D1704" s="22">
        <v>0.82360469995803609</v>
      </c>
      <c r="E1704" s="21">
        <v>84.225999999999999</v>
      </c>
      <c r="F1704" s="27">
        <v>0.8335905539128261</v>
      </c>
      <c r="G1704" s="8">
        <v>1770.54</v>
      </c>
      <c r="H1704" s="21">
        <v>7.34</v>
      </c>
      <c r="I1704" s="22">
        <v>0.33623453962437011</v>
      </c>
      <c r="J1704" s="21">
        <v>16.87</v>
      </c>
      <c r="K1704" s="27">
        <v>0.53794686887488963</v>
      </c>
      <c r="L1704" s="8">
        <v>2263.2199999999998</v>
      </c>
      <c r="M1704" s="21">
        <v>121.03100000000001</v>
      </c>
      <c r="N1704" s="22">
        <v>0.87097725964306283</v>
      </c>
      <c r="O1704" s="21">
        <v>169.43100000000001</v>
      </c>
      <c r="P1704" s="27">
        <v>0.90430714990590222</v>
      </c>
      <c r="Q1704" s="8">
        <v>911.49</v>
      </c>
      <c r="R1704" s="21">
        <v>53.728999999999999</v>
      </c>
      <c r="S1704" s="22">
        <v>0.55862965273445619</v>
      </c>
      <c r="T1704" s="21">
        <v>106.919</v>
      </c>
      <c r="U1704" s="27">
        <v>0.7158002084420314</v>
      </c>
      <c r="V1704" s="22"/>
      <c r="W1704" s="23"/>
      <c r="X1704" s="23"/>
      <c r="Y1704" s="23"/>
      <c r="AA1704" s="23"/>
    </row>
    <row r="1705" spans="1:27" x14ac:dyDescent="0.25">
      <c r="A1705" s="20">
        <v>38228</v>
      </c>
      <c r="B1705" s="8">
        <v>2053.52</v>
      </c>
      <c r="C1705" s="21">
        <v>78.757999999999996</v>
      </c>
      <c r="D1705" s="22">
        <v>0.82624842635333606</v>
      </c>
      <c r="E1705" s="21">
        <v>84.477999999999994</v>
      </c>
      <c r="F1705" s="27">
        <v>0.8360845610073766</v>
      </c>
      <c r="G1705" s="8">
        <v>1771.71</v>
      </c>
      <c r="H1705" s="21">
        <v>10.430999999999999</v>
      </c>
      <c r="I1705" s="22">
        <v>0.47782867613376084</v>
      </c>
      <c r="J1705" s="21">
        <v>19.960999999999999</v>
      </c>
      <c r="K1705" s="27">
        <v>0.63651124476332421</v>
      </c>
      <c r="L1705" s="8">
        <v>2263.38</v>
      </c>
      <c r="M1705" s="21">
        <v>122.57899999999999</v>
      </c>
      <c r="N1705" s="22">
        <v>0.88211715601611973</v>
      </c>
      <c r="O1705" s="21">
        <v>170.97900000000001</v>
      </c>
      <c r="P1705" s="27">
        <v>0.91256933633028769</v>
      </c>
      <c r="Q1705" s="8">
        <v>909.54</v>
      </c>
      <c r="R1705" s="21">
        <v>42.456000000000003</v>
      </c>
      <c r="S1705" s="22">
        <v>0.44142233312538992</v>
      </c>
      <c r="T1705" s="21">
        <v>95.646000000000001</v>
      </c>
      <c r="U1705" s="27">
        <v>0.64032942029618978</v>
      </c>
      <c r="V1705" s="22"/>
      <c r="W1705" s="23"/>
      <c r="X1705" s="23"/>
      <c r="Y1705" s="23"/>
      <c r="AA1705" s="23"/>
    </row>
    <row r="1706" spans="1:27" x14ac:dyDescent="0.25">
      <c r="A1706" s="20">
        <v>38229</v>
      </c>
      <c r="B1706" s="8">
        <v>2053.59</v>
      </c>
      <c r="C1706" s="21">
        <v>79.138000000000005</v>
      </c>
      <c r="D1706" s="22">
        <v>0.83023499790180444</v>
      </c>
      <c r="E1706" s="21">
        <v>84.858000000000004</v>
      </c>
      <c r="F1706" s="27">
        <v>0.83984569073230908</v>
      </c>
      <c r="G1706" s="8">
        <v>1771.1</v>
      </c>
      <c r="H1706" s="21">
        <v>8.7850000000000001</v>
      </c>
      <c r="I1706" s="22">
        <v>0.40242785158039396</v>
      </c>
      <c r="J1706" s="21">
        <v>18.315000000000001</v>
      </c>
      <c r="K1706" s="27">
        <v>0.58402462607473182</v>
      </c>
      <c r="L1706" s="8">
        <v>2263.35</v>
      </c>
      <c r="M1706" s="21">
        <v>122.247</v>
      </c>
      <c r="N1706" s="22">
        <v>0.87972797927461133</v>
      </c>
      <c r="O1706" s="21">
        <v>170.64699999999999</v>
      </c>
      <c r="P1706" s="27">
        <v>0.91079745437590542</v>
      </c>
      <c r="Q1706" s="8">
        <v>910.61</v>
      </c>
      <c r="R1706" s="21">
        <v>48.518999999999998</v>
      </c>
      <c r="S1706" s="22">
        <v>0.50446038677479721</v>
      </c>
      <c r="T1706" s="21">
        <v>101.709</v>
      </c>
      <c r="U1706" s="27">
        <v>0.68092001096985666</v>
      </c>
      <c r="V1706" s="22"/>
      <c r="W1706" s="23"/>
      <c r="X1706" s="23"/>
      <c r="Y1706" s="23"/>
      <c r="AA1706" s="23"/>
    </row>
    <row r="1707" spans="1:27" x14ac:dyDescent="0.25">
      <c r="A1707" s="20">
        <v>38230</v>
      </c>
      <c r="B1707" s="8">
        <v>2053.84</v>
      </c>
      <c r="C1707" s="21">
        <v>80.603999999999999</v>
      </c>
      <c r="D1707" s="22">
        <v>0.84561477129668494</v>
      </c>
      <c r="E1707" s="21">
        <v>86.323999999999998</v>
      </c>
      <c r="F1707" s="27">
        <v>0.8543545864949903</v>
      </c>
      <c r="G1707" s="8">
        <v>1772.27</v>
      </c>
      <c r="H1707" s="21">
        <v>12.071999999999999</v>
      </c>
      <c r="I1707" s="22">
        <v>0.55300045808520382</v>
      </c>
      <c r="J1707" s="21">
        <v>21.602</v>
      </c>
      <c r="K1707" s="27">
        <v>0.68883886497986735</v>
      </c>
      <c r="L1707" s="8">
        <v>2263.5700000000002</v>
      </c>
      <c r="M1707" s="21">
        <v>124.355</v>
      </c>
      <c r="N1707" s="22">
        <v>0.89489781232009213</v>
      </c>
      <c r="O1707" s="21">
        <v>172.755</v>
      </c>
      <c r="P1707" s="27">
        <v>0.92204839594967913</v>
      </c>
      <c r="Q1707" s="8">
        <v>913.06</v>
      </c>
      <c r="R1707" s="21">
        <v>63.418999999999997</v>
      </c>
      <c r="S1707" s="22">
        <v>0.65937824911624043</v>
      </c>
      <c r="T1707" s="21">
        <v>116.60899999999999</v>
      </c>
      <c r="U1707" s="27">
        <v>0.78067207339697253</v>
      </c>
      <c r="V1707" s="22"/>
      <c r="W1707" s="23"/>
      <c r="X1707" s="23"/>
      <c r="Y1707" s="23"/>
      <c r="AA1707" s="23"/>
    </row>
    <row r="1708" spans="1:27" x14ac:dyDescent="0.25">
      <c r="A1708" s="20">
        <v>38231</v>
      </c>
      <c r="B1708" s="8">
        <v>2053.89</v>
      </c>
      <c r="C1708" s="21">
        <v>80.86</v>
      </c>
      <c r="D1708" s="22">
        <v>0.84830046160302142</v>
      </c>
      <c r="E1708" s="21">
        <v>86.58</v>
      </c>
      <c r="F1708" s="27">
        <v>0.85688845215041265</v>
      </c>
      <c r="G1708" s="8">
        <v>1772.23</v>
      </c>
      <c r="H1708" s="21">
        <v>11.945</v>
      </c>
      <c r="I1708" s="22">
        <v>0.54718277599633536</v>
      </c>
      <c r="J1708" s="21">
        <v>21.475000000000001</v>
      </c>
      <c r="K1708" s="27">
        <v>0.68478929620329265</v>
      </c>
      <c r="L1708" s="8">
        <v>2263.52</v>
      </c>
      <c r="M1708" s="21">
        <v>123.91</v>
      </c>
      <c r="N1708" s="22">
        <v>0.89169545192861255</v>
      </c>
      <c r="O1708" s="21">
        <v>172.31</v>
      </c>
      <c r="P1708" s="27">
        <v>0.91967344845030397</v>
      </c>
      <c r="Q1708" s="8">
        <v>914.14</v>
      </c>
      <c r="R1708" s="21">
        <v>70.355000000000004</v>
      </c>
      <c r="S1708" s="22">
        <v>0.7314930338947806</v>
      </c>
      <c r="T1708" s="21">
        <v>123.545</v>
      </c>
      <c r="U1708" s="27">
        <v>0.82710676853805265</v>
      </c>
      <c r="V1708" s="22"/>
      <c r="W1708" s="23"/>
      <c r="X1708" s="23"/>
      <c r="Y1708" s="23"/>
      <c r="AA1708" s="23"/>
    </row>
    <row r="1709" spans="1:27" x14ac:dyDescent="0.25">
      <c r="A1709" s="20">
        <v>38232</v>
      </c>
      <c r="B1709" s="8">
        <v>2053.98</v>
      </c>
      <c r="C1709" s="21">
        <v>81.375</v>
      </c>
      <c r="D1709" s="22">
        <v>0.85370331514897191</v>
      </c>
      <c r="E1709" s="21">
        <v>87.094999999999999</v>
      </c>
      <c r="F1709" s="27">
        <v>0.86198541307256327</v>
      </c>
      <c r="G1709" s="8">
        <v>1771.77</v>
      </c>
      <c r="H1709" s="21">
        <v>10.612</v>
      </c>
      <c r="I1709" s="22">
        <v>0.48612001832340812</v>
      </c>
      <c r="J1709" s="21">
        <v>20.141999999999999</v>
      </c>
      <c r="K1709" s="27">
        <v>0.64228288929870814</v>
      </c>
      <c r="L1709" s="8">
        <v>2263.41</v>
      </c>
      <c r="M1709" s="21">
        <v>122.8</v>
      </c>
      <c r="N1709" s="22">
        <v>0.88370754173862986</v>
      </c>
      <c r="O1709" s="21">
        <v>171.2</v>
      </c>
      <c r="P1709" s="27">
        <v>0.91374889484469723</v>
      </c>
      <c r="Q1709" s="8">
        <v>914.14</v>
      </c>
      <c r="R1709" s="21">
        <v>70.355000000000004</v>
      </c>
      <c r="S1709" s="22">
        <v>0.7314930338947806</v>
      </c>
      <c r="T1709" s="21">
        <v>123.545</v>
      </c>
      <c r="U1709" s="27">
        <v>0.82710676853805265</v>
      </c>
      <c r="V1709" s="22"/>
      <c r="W1709" s="23"/>
      <c r="X1709" s="23"/>
      <c r="Y1709" s="23"/>
      <c r="AA1709" s="23"/>
    </row>
    <row r="1710" spans="1:27" x14ac:dyDescent="0.25">
      <c r="A1710" s="20">
        <v>38233</v>
      </c>
      <c r="B1710" s="8">
        <v>2054.0100000000002</v>
      </c>
      <c r="C1710" s="21">
        <v>81.569000000000003</v>
      </c>
      <c r="D1710" s="22">
        <v>0.8557385648342426</v>
      </c>
      <c r="E1710" s="21">
        <v>87.289000000000001</v>
      </c>
      <c r="F1710" s="27">
        <v>0.86390545689055975</v>
      </c>
      <c r="G1710" s="8">
        <v>1772.45</v>
      </c>
      <c r="H1710" s="21">
        <v>12.616</v>
      </c>
      <c r="I1710" s="22">
        <v>0.57792029317453042</v>
      </c>
      <c r="J1710" s="21">
        <v>22.146000000000001</v>
      </c>
      <c r="K1710" s="27">
        <v>0.70618682134559874</v>
      </c>
      <c r="L1710" s="8">
        <v>2263.1999999999998</v>
      </c>
      <c r="M1710" s="21">
        <v>120.81</v>
      </c>
      <c r="N1710" s="22">
        <v>0.86938687392055269</v>
      </c>
      <c r="O1710" s="21">
        <v>169.21</v>
      </c>
      <c r="P1710" s="27">
        <v>0.90312759139149268</v>
      </c>
      <c r="Q1710" s="8">
        <v>913.47</v>
      </c>
      <c r="R1710" s="21">
        <v>66.031999999999996</v>
      </c>
      <c r="S1710" s="22">
        <v>0.68654605947182368</v>
      </c>
      <c r="T1710" s="21">
        <v>119.22199999999999</v>
      </c>
      <c r="U1710" s="27">
        <v>0.79816519556609755</v>
      </c>
      <c r="V1710" s="22"/>
      <c r="W1710" s="23"/>
      <c r="X1710" s="23"/>
      <c r="Y1710" s="23"/>
      <c r="AA1710" s="23"/>
    </row>
    <row r="1711" spans="1:27" x14ac:dyDescent="0.25">
      <c r="A1711" s="20">
        <v>38234</v>
      </c>
      <c r="B1711" s="8">
        <v>2054.11</v>
      </c>
      <c r="C1711" s="21">
        <v>82.152000000000001</v>
      </c>
      <c r="D1711" s="22">
        <v>0.86185480486781374</v>
      </c>
      <c r="E1711" s="21">
        <v>87.872</v>
      </c>
      <c r="F1711" s="27">
        <v>0.8696754580834315</v>
      </c>
      <c r="G1711" s="8">
        <v>1773.52</v>
      </c>
      <c r="H1711" s="21">
        <v>16.023</v>
      </c>
      <c r="I1711" s="22">
        <v>0.73398992212551539</v>
      </c>
      <c r="J1711" s="21">
        <v>25.553000000000001</v>
      </c>
      <c r="K1711" s="27">
        <v>0.8148280311664402</v>
      </c>
      <c r="L1711" s="8">
        <v>2263.11</v>
      </c>
      <c r="M1711" s="21">
        <v>119.929</v>
      </c>
      <c r="N1711" s="22">
        <v>0.86304691997697169</v>
      </c>
      <c r="O1711" s="21">
        <v>168.32900000000001</v>
      </c>
      <c r="P1711" s="27">
        <v>0.89842556472037616</v>
      </c>
      <c r="Q1711" s="8">
        <v>914.63</v>
      </c>
      <c r="R1711" s="21">
        <v>73.596999999999994</v>
      </c>
      <c r="S1711" s="22">
        <v>0.76520066541900611</v>
      </c>
      <c r="T1711" s="21">
        <v>126.78700000000001</v>
      </c>
      <c r="U1711" s="27">
        <v>0.84881179558369213</v>
      </c>
      <c r="V1711" s="22"/>
      <c r="W1711" s="23"/>
      <c r="X1711" s="23"/>
      <c r="Y1711" s="23"/>
      <c r="AA1711" s="23"/>
    </row>
    <row r="1712" spans="1:27" x14ac:dyDescent="0.25">
      <c r="A1712" s="20">
        <v>38235</v>
      </c>
      <c r="B1712" s="8">
        <v>2054.19</v>
      </c>
      <c r="C1712" s="21">
        <v>82.608000000000004</v>
      </c>
      <c r="D1712" s="22">
        <v>0.86663869072597566</v>
      </c>
      <c r="E1712" s="21">
        <v>88.328000000000003</v>
      </c>
      <c r="F1712" s="27">
        <v>0.87418858599014559</v>
      </c>
      <c r="G1712" s="8">
        <v>1774.52</v>
      </c>
      <c r="H1712" s="21">
        <v>19.538</v>
      </c>
      <c r="I1712" s="22">
        <v>0.89500687127805778</v>
      </c>
      <c r="J1712" s="21">
        <v>29.068000000000001</v>
      </c>
      <c r="K1712" s="27">
        <v>0.92691339250490012</v>
      </c>
      <c r="L1712" s="8">
        <v>2263.38</v>
      </c>
      <c r="M1712" s="21">
        <v>122.57899999999999</v>
      </c>
      <c r="N1712" s="22">
        <v>0.88211715601611973</v>
      </c>
      <c r="O1712" s="21">
        <v>170.97900000000001</v>
      </c>
      <c r="P1712" s="27">
        <v>0.91256933633028769</v>
      </c>
      <c r="Q1712" s="8">
        <v>916.42</v>
      </c>
      <c r="R1712" s="21">
        <v>85.796999999999997</v>
      </c>
      <c r="S1712" s="22">
        <v>0.89204616344354337</v>
      </c>
      <c r="T1712" s="21">
        <v>138.98699999999999</v>
      </c>
      <c r="U1712" s="27">
        <v>0.93048747807826848</v>
      </c>
      <c r="V1712" s="22"/>
      <c r="W1712" s="23"/>
      <c r="X1712" s="23"/>
      <c r="Y1712" s="23"/>
      <c r="AA1712" s="23"/>
    </row>
    <row r="1713" spans="1:27" x14ac:dyDescent="0.25">
      <c r="A1713" s="20">
        <v>38236</v>
      </c>
      <c r="B1713" s="8">
        <v>2054.2199999999998</v>
      </c>
      <c r="C1713" s="21">
        <v>82.804000000000002</v>
      </c>
      <c r="D1713" s="22">
        <v>0.8686949223667646</v>
      </c>
      <c r="E1713" s="21">
        <v>88.524000000000001</v>
      </c>
      <c r="F1713" s="27">
        <v>0.87612836928590709</v>
      </c>
      <c r="G1713" s="8">
        <v>1774.64</v>
      </c>
      <c r="H1713" s="21">
        <v>19.957000000000001</v>
      </c>
      <c r="I1713" s="22">
        <v>0.91420064131928536</v>
      </c>
      <c r="J1713" s="21">
        <v>29.486999999999998</v>
      </c>
      <c r="K1713" s="27">
        <v>0.94027415641770673</v>
      </c>
      <c r="L1713" s="8">
        <v>2263.54</v>
      </c>
      <c r="M1713" s="21">
        <v>124.021</v>
      </c>
      <c r="N1713" s="22">
        <v>0.89249424294761093</v>
      </c>
      <c r="O1713" s="21">
        <v>172.42099999999999</v>
      </c>
      <c r="P1713" s="27">
        <v>0.9202657718902767</v>
      </c>
      <c r="Q1713" s="8">
        <v>916.14</v>
      </c>
      <c r="R1713" s="21">
        <v>83.858000000000004</v>
      </c>
      <c r="S1713" s="22">
        <v>0.87188604699521732</v>
      </c>
      <c r="T1713" s="21">
        <v>137.048</v>
      </c>
      <c r="U1713" s="27">
        <v>0.91750711113398031</v>
      </c>
      <c r="V1713" s="22"/>
      <c r="W1713" s="23"/>
      <c r="X1713" s="23"/>
      <c r="Y1713" s="23"/>
      <c r="AA1713" s="23"/>
    </row>
    <row r="1714" spans="1:27" x14ac:dyDescent="0.25">
      <c r="A1714" s="20">
        <v>38237</v>
      </c>
      <c r="B1714" s="8">
        <v>2054.27</v>
      </c>
      <c r="C1714" s="21">
        <v>83.064999999999998</v>
      </c>
      <c r="D1714" s="22">
        <v>0.87143306756189676</v>
      </c>
      <c r="E1714" s="21">
        <v>88.784999999999997</v>
      </c>
      <c r="F1714" s="27">
        <v>0.87871158363574209</v>
      </c>
      <c r="G1714" s="8">
        <v>1774.38</v>
      </c>
      <c r="H1714" s="21">
        <v>19.007999999999999</v>
      </c>
      <c r="I1714" s="22">
        <v>0.8707283554741182</v>
      </c>
      <c r="J1714" s="21">
        <v>28.538</v>
      </c>
      <c r="K1714" s="27">
        <v>0.91001307799124564</v>
      </c>
      <c r="L1714" s="8">
        <v>2263.5100000000002</v>
      </c>
      <c r="M1714" s="21">
        <v>123.79900000000001</v>
      </c>
      <c r="N1714" s="22">
        <v>0.89089666090961417</v>
      </c>
      <c r="O1714" s="21">
        <v>172.19900000000001</v>
      </c>
      <c r="P1714" s="27">
        <v>0.91908093655234846</v>
      </c>
      <c r="Q1714" s="8">
        <v>915.94</v>
      </c>
      <c r="R1714" s="21">
        <v>82.516000000000005</v>
      </c>
      <c r="S1714" s="22">
        <v>0.85793304221251809</v>
      </c>
      <c r="T1714" s="21">
        <v>135.70599999999999</v>
      </c>
      <c r="U1714" s="27">
        <v>0.90852194460074831</v>
      </c>
      <c r="V1714" s="22"/>
      <c r="W1714" s="23"/>
      <c r="X1714" s="23"/>
      <c r="Y1714" s="23"/>
      <c r="AA1714" s="23"/>
    </row>
    <row r="1715" spans="1:27" x14ac:dyDescent="0.25">
      <c r="A1715" s="20">
        <v>38238</v>
      </c>
      <c r="B1715" s="8">
        <v>2054.3200000000002</v>
      </c>
      <c r="C1715" s="21">
        <v>83.391999999999996</v>
      </c>
      <c r="D1715" s="22">
        <v>0.87486361728913142</v>
      </c>
      <c r="E1715" s="21">
        <v>89.111999999999995</v>
      </c>
      <c r="F1715" s="27">
        <v>0.88194771917319159</v>
      </c>
      <c r="G1715" s="8">
        <v>1774.13</v>
      </c>
      <c r="H1715" s="21">
        <v>18.114000000000001</v>
      </c>
      <c r="I1715" s="22">
        <v>0.82977553825011452</v>
      </c>
      <c r="J1715" s="21">
        <v>27.643999999999998</v>
      </c>
      <c r="K1715" s="27">
        <v>0.8815046519528339</v>
      </c>
      <c r="L1715" s="8">
        <v>2263.59</v>
      </c>
      <c r="M1715" s="21">
        <v>124.578</v>
      </c>
      <c r="N1715" s="22">
        <v>0.89650259067357518</v>
      </c>
      <c r="O1715" s="21">
        <v>172.97800000000001</v>
      </c>
      <c r="P1715" s="27">
        <v>0.92323869656910884</v>
      </c>
      <c r="Q1715" s="8">
        <v>916.48</v>
      </c>
      <c r="R1715" s="21">
        <v>86.218999999999994</v>
      </c>
      <c r="S1715" s="22">
        <v>0.89643377001455604</v>
      </c>
      <c r="T1715" s="21">
        <v>139.40899999999999</v>
      </c>
      <c r="U1715" s="27">
        <v>0.93331270491251506</v>
      </c>
      <c r="V1715" s="22"/>
      <c r="W1715" s="23"/>
      <c r="X1715" s="23"/>
      <c r="Y1715" s="23"/>
      <c r="AA1715" s="23"/>
    </row>
    <row r="1716" spans="1:27" x14ac:dyDescent="0.25">
      <c r="A1716" s="20">
        <v>38239</v>
      </c>
      <c r="B1716" s="8">
        <v>2054.37</v>
      </c>
      <c r="C1716" s="21">
        <v>83.655000000000001</v>
      </c>
      <c r="D1716" s="22">
        <v>0.87762274443978183</v>
      </c>
      <c r="E1716" s="21">
        <v>89.375</v>
      </c>
      <c r="F1716" s="27">
        <v>0.88455067300079182</v>
      </c>
      <c r="G1716" s="8">
        <v>1774.14</v>
      </c>
      <c r="H1716" s="21">
        <v>18.151</v>
      </c>
      <c r="I1716" s="22">
        <v>0.83147045350435189</v>
      </c>
      <c r="J1716" s="21">
        <v>27.681000000000001</v>
      </c>
      <c r="K1716" s="27">
        <v>0.88268490984150638</v>
      </c>
      <c r="L1716" s="8">
        <v>2263.52</v>
      </c>
      <c r="M1716" s="21">
        <v>123.91</v>
      </c>
      <c r="N1716" s="22">
        <v>0.89169545192861255</v>
      </c>
      <c r="O1716" s="21">
        <v>172.31</v>
      </c>
      <c r="P1716" s="27">
        <v>0.91967344845030397</v>
      </c>
      <c r="Q1716" s="8">
        <v>916.51</v>
      </c>
      <c r="R1716" s="21">
        <v>86.472999999999999</v>
      </c>
      <c r="S1716" s="22">
        <v>0.89907465169473899</v>
      </c>
      <c r="T1716" s="21">
        <v>139.66300000000001</v>
      </c>
      <c r="U1716" s="27">
        <v>0.93501406550302824</v>
      </c>
      <c r="V1716" s="22"/>
      <c r="W1716" s="23"/>
      <c r="X1716" s="23"/>
      <c r="Y1716" s="23"/>
      <c r="AA1716" s="23"/>
    </row>
    <row r="1717" spans="1:27" x14ac:dyDescent="0.25">
      <c r="A1717" s="20">
        <v>38240</v>
      </c>
      <c r="B1717" s="8">
        <v>2054.52</v>
      </c>
      <c r="C1717" s="21">
        <v>84.578999999999994</v>
      </c>
      <c r="D1717" s="22">
        <v>0.88731640788921529</v>
      </c>
      <c r="E1717" s="21">
        <v>90.299000000000007</v>
      </c>
      <c r="F1717" s="27">
        <v>0.89369574528615192</v>
      </c>
      <c r="G1717" s="8">
        <v>1773.96</v>
      </c>
      <c r="H1717" s="21">
        <v>17.527000000000001</v>
      </c>
      <c r="I1717" s="22">
        <v>0.8028859367842418</v>
      </c>
      <c r="J1717" s="21">
        <v>27.056999999999999</v>
      </c>
      <c r="K1717" s="27">
        <v>0.86278686259714077</v>
      </c>
      <c r="L1717" s="8">
        <v>2263.87</v>
      </c>
      <c r="M1717" s="21">
        <v>127.258</v>
      </c>
      <c r="N1717" s="22">
        <v>0.91578871617731727</v>
      </c>
      <c r="O1717" s="21">
        <v>175.65799999999999</v>
      </c>
      <c r="P1717" s="27">
        <v>0.93754265746440912</v>
      </c>
      <c r="Q1717" s="8">
        <v>916.03</v>
      </c>
      <c r="R1717" s="21">
        <v>83.102999999999994</v>
      </c>
      <c r="S1717" s="22">
        <v>0.8640361821584529</v>
      </c>
      <c r="T1717" s="21">
        <v>136.29300000000001</v>
      </c>
      <c r="U1717" s="27">
        <v>0.91245259474549767</v>
      </c>
      <c r="V1717" s="22"/>
      <c r="W1717" s="23"/>
      <c r="X1717" s="23"/>
      <c r="Y1717" s="23"/>
      <c r="AA1717" s="23"/>
    </row>
    <row r="1718" spans="1:27" x14ac:dyDescent="0.25">
      <c r="A1718" s="20">
        <v>38241</v>
      </c>
      <c r="B1718" s="8">
        <v>2054.5700000000002</v>
      </c>
      <c r="C1718" s="21">
        <v>84.843999999999994</v>
      </c>
      <c r="D1718" s="22">
        <v>0.89009651699538406</v>
      </c>
      <c r="E1718" s="21">
        <v>90.563999999999993</v>
      </c>
      <c r="F1718" s="27">
        <v>0.89631843859151716</v>
      </c>
      <c r="G1718" s="8">
        <v>1773.97</v>
      </c>
      <c r="H1718" s="21">
        <v>17.564</v>
      </c>
      <c r="I1718" s="22">
        <v>0.80458085203847907</v>
      </c>
      <c r="J1718" s="21">
        <v>27.094000000000001</v>
      </c>
      <c r="K1718" s="27">
        <v>0.86396712048581326</v>
      </c>
      <c r="L1718" s="8">
        <v>2264.23</v>
      </c>
      <c r="M1718" s="21">
        <v>130.745</v>
      </c>
      <c r="N1718" s="22">
        <v>0.9408822682786413</v>
      </c>
      <c r="O1718" s="21">
        <v>179.14500000000001</v>
      </c>
      <c r="P1718" s="27">
        <v>0.95615401401482114</v>
      </c>
      <c r="Q1718" s="8">
        <v>918.09</v>
      </c>
      <c r="R1718" s="21">
        <v>97.832999999999998</v>
      </c>
      <c r="S1718" s="22">
        <v>1.0171865252651278</v>
      </c>
      <c r="T1718" s="21">
        <v>151.023</v>
      </c>
      <c r="U1718" s="27">
        <v>1.0110669587289574</v>
      </c>
      <c r="V1718" s="22"/>
      <c r="W1718" s="23"/>
      <c r="X1718" s="23"/>
      <c r="Y1718" s="23"/>
      <c r="AA1718" s="23"/>
    </row>
    <row r="1719" spans="1:27" x14ac:dyDescent="0.25">
      <c r="A1719" s="20">
        <v>38242</v>
      </c>
      <c r="B1719" s="8">
        <v>2054.58</v>
      </c>
      <c r="C1719" s="21">
        <v>84.91</v>
      </c>
      <c r="D1719" s="22">
        <v>0.89078892152748634</v>
      </c>
      <c r="E1719" s="21">
        <v>90.63</v>
      </c>
      <c r="F1719" s="27">
        <v>0.89697135977913167</v>
      </c>
      <c r="G1719" s="8">
        <v>1774.85</v>
      </c>
      <c r="H1719" s="21">
        <v>20.73</v>
      </c>
      <c r="I1719" s="22">
        <v>0.94961062757672932</v>
      </c>
      <c r="J1719" s="21">
        <v>30.26</v>
      </c>
      <c r="K1719" s="27">
        <v>0.96492381184600262</v>
      </c>
      <c r="L1719" s="8">
        <v>2264.5</v>
      </c>
      <c r="M1719" s="21">
        <v>133.351</v>
      </c>
      <c r="N1719" s="22">
        <v>0.95963586643638465</v>
      </c>
      <c r="O1719" s="21">
        <v>181.751</v>
      </c>
      <c r="P1719" s="27">
        <v>0.97006296697815098</v>
      </c>
      <c r="Q1719" s="8">
        <v>917.28</v>
      </c>
      <c r="R1719" s="21">
        <v>91.936000000000007</v>
      </c>
      <c r="S1719" s="22">
        <v>0.95587440216261177</v>
      </c>
      <c r="T1719" s="21">
        <v>145.126</v>
      </c>
      <c r="U1719" s="27">
        <v>0.97158755478242775</v>
      </c>
      <c r="V1719" s="22"/>
      <c r="W1719" s="23"/>
      <c r="X1719" s="23"/>
      <c r="Y1719" s="23"/>
      <c r="AA1719" s="23"/>
    </row>
    <row r="1720" spans="1:27" x14ac:dyDescent="0.25">
      <c r="A1720" s="20">
        <v>38243</v>
      </c>
      <c r="B1720" s="8">
        <v>2054.66</v>
      </c>
      <c r="C1720" s="21">
        <v>85.376000000000005</v>
      </c>
      <c r="D1720" s="22">
        <v>0.89567771716323952</v>
      </c>
      <c r="E1720" s="21">
        <v>91.096000000000004</v>
      </c>
      <c r="F1720" s="27">
        <v>0.90158356468001277</v>
      </c>
      <c r="G1720" s="8">
        <v>1774.44</v>
      </c>
      <c r="H1720" s="21">
        <v>19.234000000000002</v>
      </c>
      <c r="I1720" s="22">
        <v>0.88108108108108107</v>
      </c>
      <c r="J1720" s="21">
        <v>28.763999999999999</v>
      </c>
      <c r="K1720" s="27">
        <v>0.91721937797058073</v>
      </c>
      <c r="L1720" s="8">
        <v>2264.6799999999998</v>
      </c>
      <c r="M1720" s="21">
        <v>135.173</v>
      </c>
      <c r="N1720" s="22">
        <v>0.97274755325273465</v>
      </c>
      <c r="O1720" s="21">
        <v>183.57300000000001</v>
      </c>
      <c r="P1720" s="27">
        <v>0.97978758734914428</v>
      </c>
      <c r="Q1720" s="8">
        <v>918.11</v>
      </c>
      <c r="R1720" s="21">
        <v>98.007999999999996</v>
      </c>
      <c r="S1720" s="22">
        <v>1.0190060303597421</v>
      </c>
      <c r="T1720" s="21">
        <v>151.19800000000001</v>
      </c>
      <c r="U1720" s="27">
        <v>1.0122380849890937</v>
      </c>
      <c r="V1720" s="22"/>
      <c r="W1720" s="23"/>
      <c r="X1720" s="23"/>
      <c r="Y1720" s="23"/>
      <c r="AA1720" s="23"/>
    </row>
    <row r="1721" spans="1:27" x14ac:dyDescent="0.25">
      <c r="A1721" s="20">
        <v>38244</v>
      </c>
      <c r="B1721" s="8">
        <v>2054.6999999999998</v>
      </c>
      <c r="C1721" s="21">
        <v>85.641999999999996</v>
      </c>
      <c r="D1721" s="22">
        <v>0.89846831724716747</v>
      </c>
      <c r="E1721" s="21">
        <v>91.361999999999995</v>
      </c>
      <c r="F1721" s="27">
        <v>0.90421612772426052</v>
      </c>
      <c r="G1721" s="8">
        <v>1774.37</v>
      </c>
      <c r="H1721" s="21">
        <v>18.971</v>
      </c>
      <c r="I1721" s="22">
        <v>0.86903344021988094</v>
      </c>
      <c r="J1721" s="21">
        <v>28.501000000000001</v>
      </c>
      <c r="K1721" s="27">
        <v>0.90883282010257305</v>
      </c>
      <c r="L1721" s="8">
        <v>2264.92</v>
      </c>
      <c r="M1721" s="21">
        <v>137.57599999999999</v>
      </c>
      <c r="N1721" s="22">
        <v>0.99004029936672433</v>
      </c>
      <c r="O1721" s="21">
        <v>185.976</v>
      </c>
      <c r="P1721" s="27">
        <v>0.99261309536929787</v>
      </c>
      <c r="Q1721" s="8">
        <v>917.86</v>
      </c>
      <c r="R1721" s="21">
        <v>96.176000000000002</v>
      </c>
      <c r="S1721" s="22">
        <v>0.99995841131212304</v>
      </c>
      <c r="T1721" s="21">
        <v>149.36600000000001</v>
      </c>
      <c r="U1721" s="27">
        <v>0.99997353439081427</v>
      </c>
      <c r="V1721" s="22"/>
      <c r="W1721" s="23"/>
      <c r="X1721" s="23"/>
      <c r="Y1721" s="23"/>
      <c r="AA1721" s="23"/>
    </row>
    <row r="1722" spans="1:27" x14ac:dyDescent="0.25">
      <c r="A1722" s="20">
        <v>38245</v>
      </c>
      <c r="B1722" s="8">
        <v>2054.79</v>
      </c>
      <c r="C1722" s="21">
        <v>86.177000000000007</v>
      </c>
      <c r="D1722" s="22">
        <v>0.90408099034830047</v>
      </c>
      <c r="E1722" s="21">
        <v>91.897000000000006</v>
      </c>
      <c r="F1722" s="27">
        <v>0.90951124263474536</v>
      </c>
      <c r="G1722" s="8">
        <v>1774.23</v>
      </c>
      <c r="H1722" s="21">
        <v>18.484000000000002</v>
      </c>
      <c r="I1722" s="22">
        <v>0.84672469079248736</v>
      </c>
      <c r="J1722" s="21">
        <v>28.013999999999999</v>
      </c>
      <c r="K1722" s="27">
        <v>0.89330356164405011</v>
      </c>
      <c r="L1722" s="8">
        <v>2265.02</v>
      </c>
      <c r="M1722" s="21">
        <v>138.61000000000001</v>
      </c>
      <c r="N1722" s="22">
        <v>0.99748128957973514</v>
      </c>
      <c r="O1722" s="21">
        <v>187.01</v>
      </c>
      <c r="P1722" s="27">
        <v>0.9981318989379141</v>
      </c>
      <c r="Q1722" s="8">
        <v>917.21</v>
      </c>
      <c r="R1722" s="21">
        <v>91.42</v>
      </c>
      <c r="S1722" s="22">
        <v>0.95050946142649195</v>
      </c>
      <c r="T1722" s="21">
        <v>144.61000000000001</v>
      </c>
      <c r="U1722" s="27">
        <v>0.96813296285169059</v>
      </c>
      <c r="V1722" s="22"/>
      <c r="W1722" s="23"/>
      <c r="X1722" s="23"/>
      <c r="Y1722" s="23"/>
      <c r="AA1722" s="23"/>
    </row>
    <row r="1723" spans="1:27" x14ac:dyDescent="0.25">
      <c r="A1723" s="20">
        <v>38246</v>
      </c>
      <c r="B1723" s="8">
        <v>2054.91</v>
      </c>
      <c r="C1723" s="21">
        <v>86.849000000000004</v>
      </c>
      <c r="D1723" s="22">
        <v>0.91113092740243395</v>
      </c>
      <c r="E1723" s="21">
        <v>92.569000000000003</v>
      </c>
      <c r="F1723" s="27">
        <v>0.91616192822021336</v>
      </c>
      <c r="G1723" s="8">
        <v>1775.07</v>
      </c>
      <c r="H1723" s="21">
        <v>21.594000000000001</v>
      </c>
      <c r="I1723" s="22">
        <v>0.98918918918918919</v>
      </c>
      <c r="J1723" s="21">
        <v>31.123999999999999</v>
      </c>
      <c r="K1723" s="27">
        <v>0.99247457785661053</v>
      </c>
      <c r="L1723" s="8">
        <v>2264.9899999999998</v>
      </c>
      <c r="M1723" s="21">
        <v>138.26499999999999</v>
      </c>
      <c r="N1723" s="22">
        <v>0.99499856073690274</v>
      </c>
      <c r="O1723" s="21">
        <v>186.66499999999999</v>
      </c>
      <c r="P1723" s="27">
        <v>0.9962904759878749</v>
      </c>
      <c r="Q1723" s="8">
        <v>916.38</v>
      </c>
      <c r="R1723" s="21">
        <v>85.543000000000006</v>
      </c>
      <c r="S1723" s="22">
        <v>0.88940528176336031</v>
      </c>
      <c r="T1723" s="21">
        <v>138.733</v>
      </c>
      <c r="U1723" s="27">
        <v>0.9287872701710822</v>
      </c>
      <c r="V1723" s="22"/>
      <c r="W1723" s="23"/>
      <c r="X1723" s="23"/>
      <c r="Y1723" s="23"/>
      <c r="AA1723" s="23"/>
    </row>
    <row r="1724" spans="1:27" x14ac:dyDescent="0.25">
      <c r="A1724" s="20">
        <v>38247</v>
      </c>
      <c r="B1724" s="8">
        <v>2055</v>
      </c>
      <c r="C1724" s="21">
        <v>87.39</v>
      </c>
      <c r="D1724" s="22">
        <v>0.91680654637012171</v>
      </c>
      <c r="E1724" s="21">
        <v>93.11</v>
      </c>
      <c r="F1724" s="27">
        <v>0.92151626156399347</v>
      </c>
      <c r="G1724" s="8">
        <v>1775.47</v>
      </c>
      <c r="H1724" s="21">
        <v>23.119</v>
      </c>
      <c r="I1724" s="22">
        <v>1.0590471827759962</v>
      </c>
      <c r="J1724" s="21">
        <v>32.649000000000001</v>
      </c>
      <c r="K1724" s="27">
        <v>1.0411036490002568</v>
      </c>
      <c r="L1724" s="8">
        <v>2265.06</v>
      </c>
      <c r="M1724" s="21">
        <v>138.95500000000001</v>
      </c>
      <c r="N1724" s="22">
        <v>0.99996401842256766</v>
      </c>
      <c r="O1724" s="21">
        <v>187.35499999999999</v>
      </c>
      <c r="P1724" s="27">
        <v>0.9999733218879534</v>
      </c>
      <c r="Q1724" s="8">
        <v>917.91</v>
      </c>
      <c r="R1724" s="21">
        <v>96.524000000000001</v>
      </c>
      <c r="S1724" s="22">
        <v>1.0035766271574131</v>
      </c>
      <c r="T1724" s="21">
        <v>149.714</v>
      </c>
      <c r="U1724" s="27">
        <v>1.0023031073944912</v>
      </c>
      <c r="V1724" s="22"/>
      <c r="W1724" s="23"/>
      <c r="X1724" s="23"/>
      <c r="Y1724" s="23"/>
      <c r="AA1724" s="23"/>
    </row>
    <row r="1725" spans="1:27" x14ac:dyDescent="0.25">
      <c r="A1725" s="20">
        <v>38248</v>
      </c>
      <c r="B1725" s="8">
        <v>2055.08</v>
      </c>
      <c r="C1725" s="21">
        <v>87.864000000000004</v>
      </c>
      <c r="D1725" s="22">
        <v>0.921779269827948</v>
      </c>
      <c r="E1725" s="21">
        <v>93.584000000000003</v>
      </c>
      <c r="F1725" s="27">
        <v>0.92620742437593484</v>
      </c>
      <c r="G1725" s="8">
        <v>1775.81</v>
      </c>
      <c r="H1725" s="21">
        <v>24.477</v>
      </c>
      <c r="I1725" s="22">
        <v>1.1212551534585433</v>
      </c>
      <c r="J1725" s="21">
        <v>34.006999999999998</v>
      </c>
      <c r="K1725" s="27">
        <v>1.0844074943954263</v>
      </c>
      <c r="L1725" s="8">
        <v>2264.84</v>
      </c>
      <c r="M1725" s="21">
        <v>136.774</v>
      </c>
      <c r="N1725" s="22">
        <v>0.98426885434657452</v>
      </c>
      <c r="O1725" s="21">
        <v>185.17400000000001</v>
      </c>
      <c r="P1725" s="27">
        <v>0.98833264920572805</v>
      </c>
      <c r="Q1725" s="8">
        <v>917.16</v>
      </c>
      <c r="R1725" s="21">
        <v>91.076999999999998</v>
      </c>
      <c r="S1725" s="22">
        <v>0.94694323144104808</v>
      </c>
      <c r="T1725" s="21">
        <v>144.267</v>
      </c>
      <c r="U1725" s="27">
        <v>0.96583681766449392</v>
      </c>
      <c r="V1725" s="22"/>
      <c r="W1725" s="23"/>
      <c r="X1725" s="23"/>
      <c r="Y1725" s="23"/>
      <c r="AA1725" s="23"/>
    </row>
    <row r="1726" spans="1:27" x14ac:dyDescent="0.25">
      <c r="A1726" s="20">
        <v>38249</v>
      </c>
      <c r="B1726" s="8">
        <v>2055.12</v>
      </c>
      <c r="C1726" s="21">
        <v>88.135999999999996</v>
      </c>
      <c r="D1726" s="22">
        <v>0.92463281577843048</v>
      </c>
      <c r="E1726" s="21">
        <v>93.855999999999995</v>
      </c>
      <c r="F1726" s="27">
        <v>0.92889958545881957</v>
      </c>
      <c r="G1726" s="8">
        <v>1775.33</v>
      </c>
      <c r="H1726" s="21">
        <v>22.591999999999999</v>
      </c>
      <c r="I1726" s="22">
        <v>1.0349060925332112</v>
      </c>
      <c r="J1726" s="21">
        <v>32.122</v>
      </c>
      <c r="K1726" s="27">
        <v>1.0242987335698317</v>
      </c>
      <c r="L1726" s="8">
        <v>2264.5100000000002</v>
      </c>
      <c r="M1726" s="21">
        <v>133.464</v>
      </c>
      <c r="N1726" s="22">
        <v>0.96044905008635573</v>
      </c>
      <c r="O1726" s="21">
        <v>181.864</v>
      </c>
      <c r="P1726" s="27">
        <v>0.97066603252314387</v>
      </c>
      <c r="Q1726" s="8">
        <v>917.84</v>
      </c>
      <c r="R1726" s="21">
        <v>96.001999999999995</v>
      </c>
      <c r="S1726" s="22">
        <v>0.99814930338947805</v>
      </c>
      <c r="T1726" s="21">
        <v>149.19200000000001</v>
      </c>
      <c r="U1726" s="27">
        <v>0.99880817154731227</v>
      </c>
      <c r="V1726" s="22"/>
      <c r="W1726" s="23"/>
      <c r="X1726" s="23"/>
      <c r="Y1726" s="23"/>
      <c r="AA1726" s="23"/>
    </row>
    <row r="1727" spans="1:27" x14ac:dyDescent="0.25">
      <c r="A1727" s="20">
        <v>38250</v>
      </c>
      <c r="B1727" s="8">
        <v>2055.14</v>
      </c>
      <c r="C1727" s="21">
        <v>88.272000000000006</v>
      </c>
      <c r="D1727" s="22">
        <v>0.92605958875367189</v>
      </c>
      <c r="E1727" s="21">
        <v>93.992000000000004</v>
      </c>
      <c r="F1727" s="27">
        <v>0.93024528639492021</v>
      </c>
      <c r="G1727" s="8">
        <v>1775.4</v>
      </c>
      <c r="H1727" s="21">
        <v>22.834</v>
      </c>
      <c r="I1727" s="22">
        <v>1.0459917544663306</v>
      </c>
      <c r="J1727" s="21">
        <v>32.363999999999997</v>
      </c>
      <c r="K1727" s="27">
        <v>1.0320150517248936</v>
      </c>
      <c r="L1727" s="8">
        <v>2264.2600000000002</v>
      </c>
      <c r="M1727" s="21">
        <v>131.084</v>
      </c>
      <c r="N1727" s="22">
        <v>0.94332181922855496</v>
      </c>
      <c r="O1727" s="21">
        <v>179.48400000000001</v>
      </c>
      <c r="P1727" s="27">
        <v>0.95796321064979983</v>
      </c>
      <c r="Q1727" s="8">
        <v>917.54</v>
      </c>
      <c r="R1727" s="21">
        <v>93.832999999999998</v>
      </c>
      <c r="S1727" s="22">
        <v>0.97559783738823036</v>
      </c>
      <c r="T1727" s="21">
        <v>147.023</v>
      </c>
      <c r="U1727" s="27">
        <v>0.98428781967827783</v>
      </c>
      <c r="V1727" s="22"/>
      <c r="W1727" s="23"/>
      <c r="X1727" s="23"/>
      <c r="Y1727" s="23"/>
      <c r="AA1727" s="23"/>
    </row>
    <row r="1728" spans="1:27" x14ac:dyDescent="0.25">
      <c r="A1728" s="20">
        <v>38251</v>
      </c>
      <c r="B1728" s="8">
        <v>2055.23</v>
      </c>
      <c r="C1728" s="21">
        <v>88.817999999999998</v>
      </c>
      <c r="D1728" s="22">
        <v>0.93178766261015522</v>
      </c>
      <c r="E1728" s="21">
        <v>94.537999999999997</v>
      </c>
      <c r="F1728" s="27">
        <v>0.93564934803845468</v>
      </c>
      <c r="G1728" s="8">
        <v>1774.96</v>
      </c>
      <c r="H1728" s="21">
        <v>21.16</v>
      </c>
      <c r="I1728" s="22">
        <v>0.96930829134218965</v>
      </c>
      <c r="J1728" s="21">
        <v>30.69</v>
      </c>
      <c r="K1728" s="27">
        <v>0.97863559546248691</v>
      </c>
      <c r="L1728" s="8">
        <v>2264.1799999999998</v>
      </c>
      <c r="M1728" s="21">
        <v>130.29300000000001</v>
      </c>
      <c r="N1728" s="22">
        <v>0.93762953367875645</v>
      </c>
      <c r="O1728" s="21">
        <v>178.69300000000001</v>
      </c>
      <c r="P1728" s="27">
        <v>0.95374137491888389</v>
      </c>
      <c r="Q1728" s="8">
        <v>916.76</v>
      </c>
      <c r="R1728" s="21">
        <v>88.256</v>
      </c>
      <c r="S1728" s="22">
        <v>0.91761280931586608</v>
      </c>
      <c r="T1728" s="21">
        <v>141.446</v>
      </c>
      <c r="U1728" s="27">
        <v>0.94695010135313962</v>
      </c>
      <c r="V1728" s="22"/>
      <c r="W1728" s="23"/>
      <c r="X1728" s="23"/>
      <c r="Y1728" s="23"/>
      <c r="AA1728" s="23"/>
    </row>
    <row r="1729" spans="1:27" x14ac:dyDescent="0.25">
      <c r="A1729" s="20">
        <v>38252</v>
      </c>
      <c r="B1729" s="8">
        <v>2055.31</v>
      </c>
      <c r="C1729" s="21">
        <v>89.296999999999997</v>
      </c>
      <c r="D1729" s="22">
        <v>0.93681284095677719</v>
      </c>
      <c r="E1729" s="21">
        <v>95.016999999999996</v>
      </c>
      <c r="F1729" s="27">
        <v>0.9403898595448088</v>
      </c>
      <c r="G1729" s="8">
        <v>1774.41</v>
      </c>
      <c r="H1729" s="21">
        <v>19.120999999999999</v>
      </c>
      <c r="I1729" s="22">
        <v>0.87590471827759964</v>
      </c>
      <c r="J1729" s="21">
        <v>28.651</v>
      </c>
      <c r="K1729" s="27">
        <v>0.91361622798091313</v>
      </c>
      <c r="L1729" s="8">
        <v>2264.11</v>
      </c>
      <c r="M1729" s="21">
        <v>129.61699999999999</v>
      </c>
      <c r="N1729" s="22">
        <v>0.93276482440990205</v>
      </c>
      <c r="O1729" s="21">
        <v>178.017</v>
      </c>
      <c r="P1729" s="27">
        <v>0.95013334683798112</v>
      </c>
      <c r="Q1729" s="8">
        <v>916.84</v>
      </c>
      <c r="R1729" s="21">
        <v>88.768000000000001</v>
      </c>
      <c r="S1729" s="22">
        <v>0.92293616136410894</v>
      </c>
      <c r="T1729" s="21">
        <v>141.958</v>
      </c>
      <c r="U1729" s="27">
        <v>0.95037818156735787</v>
      </c>
      <c r="V1729" s="22"/>
      <c r="W1729" s="23"/>
      <c r="X1729" s="23"/>
      <c r="Y1729" s="23"/>
      <c r="AA1729" s="23"/>
    </row>
    <row r="1730" spans="1:27" x14ac:dyDescent="0.25">
      <c r="A1730" s="20">
        <v>38253</v>
      </c>
      <c r="B1730" s="8">
        <v>2055.37</v>
      </c>
      <c r="C1730" s="21">
        <v>89.64</v>
      </c>
      <c r="D1730" s="22">
        <v>0.94041124632815776</v>
      </c>
      <c r="E1730" s="21">
        <v>95.36</v>
      </c>
      <c r="F1730" s="27">
        <v>0.94378467011506229</v>
      </c>
      <c r="G1730" s="8">
        <v>1773.83</v>
      </c>
      <c r="H1730" s="21">
        <v>17.091999999999999</v>
      </c>
      <c r="I1730" s="22">
        <v>0.78295923041685755</v>
      </c>
      <c r="J1730" s="21">
        <v>26.622</v>
      </c>
      <c r="K1730" s="27">
        <v>0.84891608050860723</v>
      </c>
      <c r="L1730" s="8">
        <v>2264.21</v>
      </c>
      <c r="M1730" s="21">
        <v>130.51900000000001</v>
      </c>
      <c r="N1730" s="22">
        <v>0.93925590097869882</v>
      </c>
      <c r="O1730" s="21">
        <v>178.91900000000001</v>
      </c>
      <c r="P1730" s="27">
        <v>0.95494769446685257</v>
      </c>
      <c r="Q1730" s="8">
        <v>915.73</v>
      </c>
      <c r="R1730" s="21">
        <v>81.013000000000005</v>
      </c>
      <c r="S1730" s="22">
        <v>0.8423060927427739</v>
      </c>
      <c r="T1730" s="21">
        <v>134.203</v>
      </c>
      <c r="U1730" s="27">
        <v>0.89846017184018612</v>
      </c>
      <c r="V1730" s="22"/>
      <c r="W1730" s="23"/>
      <c r="X1730" s="23"/>
      <c r="Y1730" s="23"/>
      <c r="AA1730" s="23"/>
    </row>
    <row r="1731" spans="1:27" x14ac:dyDescent="0.25">
      <c r="A1731" s="20">
        <v>38254</v>
      </c>
      <c r="B1731" s="8">
        <v>2055.39</v>
      </c>
      <c r="C1731" s="21">
        <v>89.778000000000006</v>
      </c>
      <c r="D1731" s="22">
        <v>0.94185900125891731</v>
      </c>
      <c r="E1731" s="21">
        <v>95.498000000000005</v>
      </c>
      <c r="F1731" s="27">
        <v>0.94515049013426977</v>
      </c>
      <c r="G1731" s="8">
        <v>1773.43</v>
      </c>
      <c r="H1731" s="21">
        <v>15.742000000000001</v>
      </c>
      <c r="I1731" s="22">
        <v>0.72111772789738893</v>
      </c>
      <c r="J1731" s="21">
        <v>25.271999999999998</v>
      </c>
      <c r="K1731" s="27">
        <v>0.80586785573388608</v>
      </c>
      <c r="L1731" s="8">
        <v>2264.23</v>
      </c>
      <c r="M1731" s="21">
        <v>130.745</v>
      </c>
      <c r="N1731" s="22">
        <v>0.9408822682786413</v>
      </c>
      <c r="O1731" s="21">
        <v>179.14500000000001</v>
      </c>
      <c r="P1731" s="27">
        <v>0.95615401401482114</v>
      </c>
      <c r="Q1731" s="8">
        <v>914.5</v>
      </c>
      <c r="R1731" s="21">
        <v>72.701999999999998</v>
      </c>
      <c r="S1731" s="22">
        <v>0.75589519650655024</v>
      </c>
      <c r="T1731" s="21">
        <v>125.892</v>
      </c>
      <c r="U1731" s="27">
        <v>0.84282014765043489</v>
      </c>
      <c r="V1731" s="22"/>
      <c r="W1731" s="23"/>
      <c r="X1731" s="23"/>
      <c r="Y1731" s="23"/>
      <c r="AA1731" s="23"/>
    </row>
    <row r="1732" spans="1:27" x14ac:dyDescent="0.25">
      <c r="A1732" s="20">
        <v>38255</v>
      </c>
      <c r="B1732" s="8">
        <v>2055.46</v>
      </c>
      <c r="C1732" s="21">
        <v>90.191999999999993</v>
      </c>
      <c r="D1732" s="22">
        <v>0.94620226605119595</v>
      </c>
      <c r="E1732" s="21">
        <v>95.912000000000006</v>
      </c>
      <c r="F1732" s="27">
        <v>0.94924795019189201</v>
      </c>
      <c r="G1732" s="8">
        <v>1772.85</v>
      </c>
      <c r="H1732" s="21">
        <v>13.863</v>
      </c>
      <c r="I1732" s="22">
        <v>0.63504351809436554</v>
      </c>
      <c r="J1732" s="21">
        <v>23.393000000000001</v>
      </c>
      <c r="K1732" s="27">
        <v>0.74594989307475057</v>
      </c>
      <c r="L1732" s="8">
        <v>2264.2600000000002</v>
      </c>
      <c r="M1732" s="21">
        <v>131.084</v>
      </c>
      <c r="N1732" s="22">
        <v>0.94332181922855496</v>
      </c>
      <c r="O1732" s="21">
        <v>179.48400000000001</v>
      </c>
      <c r="P1732" s="27">
        <v>0.95796321064979983</v>
      </c>
      <c r="Q1732" s="8">
        <v>913.02</v>
      </c>
      <c r="R1732" s="21">
        <v>63.183</v>
      </c>
      <c r="S1732" s="22">
        <v>0.65692451653150341</v>
      </c>
      <c r="T1732" s="21">
        <v>116.373</v>
      </c>
      <c r="U1732" s="27">
        <v>0.77909174455578445</v>
      </c>
      <c r="V1732" s="22"/>
      <c r="W1732" s="23"/>
      <c r="X1732" s="23"/>
      <c r="Y1732" s="23"/>
      <c r="AA1732" s="23"/>
    </row>
    <row r="1733" spans="1:27" x14ac:dyDescent="0.25">
      <c r="A1733" s="20">
        <v>38256</v>
      </c>
      <c r="B1733" s="8">
        <v>2055.5500000000002</v>
      </c>
      <c r="C1733" s="21">
        <v>90.745000000000005</v>
      </c>
      <c r="D1733" s="22">
        <v>0.95200377675199332</v>
      </c>
      <c r="E1733" s="21">
        <v>96.465000000000003</v>
      </c>
      <c r="F1733" s="27">
        <v>0.95472072040226263</v>
      </c>
      <c r="G1733" s="8">
        <v>1772.51</v>
      </c>
      <c r="H1733" s="21">
        <v>12.81</v>
      </c>
      <c r="I1733" s="22">
        <v>0.58680714612918006</v>
      </c>
      <c r="J1733" s="21">
        <v>22.34</v>
      </c>
      <c r="K1733" s="27">
        <v>0.71237186190831048</v>
      </c>
      <c r="L1733" s="8">
        <v>2264.3000000000002</v>
      </c>
      <c r="M1733" s="21">
        <v>131.423</v>
      </c>
      <c r="N1733" s="22">
        <v>0.94576137017846862</v>
      </c>
      <c r="O1733" s="21">
        <v>179.82300000000001</v>
      </c>
      <c r="P1733" s="27">
        <v>0.9597725957427613</v>
      </c>
      <c r="Q1733" s="8">
        <v>911.52</v>
      </c>
      <c r="R1733" s="21">
        <v>53.881</v>
      </c>
      <c r="S1733" s="22">
        <v>0.5602100228737783</v>
      </c>
      <c r="T1733" s="21">
        <v>107.071</v>
      </c>
      <c r="U1733" s="27">
        <v>0.71681687513636239</v>
      </c>
      <c r="V1733" s="22"/>
      <c r="W1733" s="23"/>
      <c r="X1733" s="23"/>
      <c r="Y1733" s="23"/>
      <c r="AA1733" s="23"/>
    </row>
    <row r="1734" spans="1:27" x14ac:dyDescent="0.25">
      <c r="A1734" s="20">
        <v>38257</v>
      </c>
      <c r="B1734" s="8">
        <v>2055.58</v>
      </c>
      <c r="C1734" s="21">
        <v>90.884</v>
      </c>
      <c r="D1734" s="22">
        <v>0.95346202266051205</v>
      </c>
      <c r="E1734" s="21">
        <v>96.603999999999999</v>
      </c>
      <c r="F1734" s="27">
        <v>0.95609641016035263</v>
      </c>
      <c r="G1734" s="8">
        <v>1772.51</v>
      </c>
      <c r="H1734" s="21">
        <v>12.81</v>
      </c>
      <c r="I1734" s="22">
        <v>0.58680714612918006</v>
      </c>
      <c r="J1734" s="21">
        <v>22.34</v>
      </c>
      <c r="K1734" s="27">
        <v>0.71237186190831048</v>
      </c>
      <c r="L1734" s="8">
        <v>2264.25</v>
      </c>
      <c r="M1734" s="21">
        <v>130.971</v>
      </c>
      <c r="N1734" s="22">
        <v>0.94250863557858378</v>
      </c>
      <c r="O1734" s="21">
        <v>179.37100000000001</v>
      </c>
      <c r="P1734" s="27">
        <v>0.95736014510480694</v>
      </c>
      <c r="Q1734" s="8">
        <v>913.58</v>
      </c>
      <c r="R1734" s="21">
        <v>66.748000000000005</v>
      </c>
      <c r="S1734" s="22">
        <v>0.69399043460178833</v>
      </c>
      <c r="T1734" s="21">
        <v>119.938</v>
      </c>
      <c r="U1734" s="27">
        <v>0.8029592055226995</v>
      </c>
      <c r="V1734" s="22"/>
      <c r="W1734" s="23"/>
      <c r="X1734" s="23"/>
      <c r="Y1734" s="23"/>
      <c r="AA1734" s="23"/>
    </row>
    <row r="1735" spans="1:27" x14ac:dyDescent="0.25">
      <c r="A1735" s="20">
        <v>38258</v>
      </c>
      <c r="B1735" s="8">
        <v>2055.61</v>
      </c>
      <c r="C1735" s="21">
        <v>91.091999999999999</v>
      </c>
      <c r="D1735" s="22">
        <v>0.95564414603441039</v>
      </c>
      <c r="E1735" s="21">
        <v>96.811999999999998</v>
      </c>
      <c r="F1735" s="27">
        <v>0.95815500992804625</v>
      </c>
      <c r="G1735" s="8">
        <v>1773.47</v>
      </c>
      <c r="H1735" s="21">
        <v>15.847</v>
      </c>
      <c r="I1735" s="22">
        <v>0.72592762253779197</v>
      </c>
      <c r="J1735" s="21">
        <v>25.376999999999999</v>
      </c>
      <c r="K1735" s="27">
        <v>0.80921538510310542</v>
      </c>
      <c r="L1735" s="8">
        <v>2264.15</v>
      </c>
      <c r="M1735" s="21">
        <v>129.95500000000001</v>
      </c>
      <c r="N1735" s="22">
        <v>0.93519717904432931</v>
      </c>
      <c r="O1735" s="21">
        <v>178.35499999999999</v>
      </c>
      <c r="P1735" s="27">
        <v>0.95193745510742389</v>
      </c>
      <c r="Q1735" s="8">
        <v>913.4</v>
      </c>
      <c r="R1735" s="21">
        <v>65.555000000000007</v>
      </c>
      <c r="S1735" s="22">
        <v>0.68158660844250363</v>
      </c>
      <c r="T1735" s="21">
        <v>118.745</v>
      </c>
      <c r="U1735" s="27">
        <v>0.79497226275056798</v>
      </c>
      <c r="V1735" s="22"/>
      <c r="W1735" s="23"/>
      <c r="X1735" s="23"/>
      <c r="Y1735" s="23"/>
      <c r="AA1735" s="23"/>
    </row>
    <row r="1736" spans="1:27" x14ac:dyDescent="0.25">
      <c r="A1736" s="20">
        <v>38259</v>
      </c>
      <c r="B1736" s="8">
        <v>2055.7399999999998</v>
      </c>
      <c r="C1736" s="21">
        <v>91.858000000000004</v>
      </c>
      <c r="D1736" s="22">
        <v>0.96368023499790179</v>
      </c>
      <c r="E1736" s="21">
        <v>97.578000000000003</v>
      </c>
      <c r="F1736" s="27">
        <v>0.96573648781120658</v>
      </c>
      <c r="G1736" s="8">
        <v>1773.55</v>
      </c>
      <c r="H1736" s="21">
        <v>16.128</v>
      </c>
      <c r="I1736" s="22">
        <v>0.73879981676591844</v>
      </c>
      <c r="J1736" s="21">
        <v>25.658000000000001</v>
      </c>
      <c r="K1736" s="27">
        <v>0.81817556053565954</v>
      </c>
      <c r="L1736" s="8">
        <v>2264.11</v>
      </c>
      <c r="M1736" s="21">
        <v>129.61699999999999</v>
      </c>
      <c r="N1736" s="22">
        <v>0.93276482440990205</v>
      </c>
      <c r="O1736" s="21">
        <v>178.017</v>
      </c>
      <c r="P1736" s="27">
        <v>0.95013334683798112</v>
      </c>
      <c r="Q1736" s="8">
        <v>915.93</v>
      </c>
      <c r="R1736" s="21">
        <v>82.433000000000007</v>
      </c>
      <c r="S1736" s="22">
        <v>0.85707007693907256</v>
      </c>
      <c r="T1736" s="21">
        <v>135.62299999999999</v>
      </c>
      <c r="U1736" s="27">
        <v>0.90796635123717961</v>
      </c>
      <c r="V1736" s="22"/>
      <c r="W1736" s="23"/>
      <c r="X1736" s="23"/>
      <c r="Y1736" s="23"/>
      <c r="AA1736" s="23"/>
    </row>
    <row r="1737" spans="1:27" x14ac:dyDescent="0.25">
      <c r="A1737" s="20">
        <v>38260</v>
      </c>
      <c r="B1737" s="8">
        <v>2055.7800000000002</v>
      </c>
      <c r="C1737" s="21">
        <v>92.138000000000005</v>
      </c>
      <c r="D1737" s="22">
        <v>0.96661770877045738</v>
      </c>
      <c r="E1737" s="21">
        <v>97.858000000000004</v>
      </c>
      <c r="F1737" s="27">
        <v>0.96850760680515158</v>
      </c>
      <c r="G1737" s="8">
        <v>1774.63</v>
      </c>
      <c r="H1737" s="21">
        <v>19.919</v>
      </c>
      <c r="I1737" s="22">
        <v>0.91245991754466327</v>
      </c>
      <c r="J1737" s="21">
        <v>29.449000000000002</v>
      </c>
      <c r="K1737" s="27">
        <v>0.93906209883462433</v>
      </c>
      <c r="L1737" s="8">
        <v>2263.96</v>
      </c>
      <c r="M1737" s="21">
        <v>128.155</v>
      </c>
      <c r="N1737" s="22">
        <v>0.92224381116868159</v>
      </c>
      <c r="O1737" s="21">
        <v>176.55500000000001</v>
      </c>
      <c r="P1737" s="27">
        <v>0.94233024405972143</v>
      </c>
      <c r="Q1737" s="8">
        <v>915.36</v>
      </c>
      <c r="R1737" s="21">
        <v>78.522000000000006</v>
      </c>
      <c r="S1737" s="22">
        <v>0.81640673736743608</v>
      </c>
      <c r="T1737" s="21">
        <v>131.71199999999999</v>
      </c>
      <c r="U1737" s="27">
        <v>0.88178314946651049</v>
      </c>
      <c r="V1737" s="22"/>
      <c r="W1737" s="23"/>
      <c r="X1737" s="23"/>
      <c r="Y1737" s="23"/>
      <c r="AA1737" s="23"/>
    </row>
    <row r="1738" spans="1:27" x14ac:dyDescent="0.25">
      <c r="A1738" s="20">
        <v>38261</v>
      </c>
      <c r="B1738" s="8">
        <v>2055.84</v>
      </c>
      <c r="C1738" s="21">
        <v>92.489000000000004</v>
      </c>
      <c r="D1738" s="22">
        <v>0.97030004196391106</v>
      </c>
      <c r="E1738" s="21">
        <v>98.209000000000003</v>
      </c>
      <c r="F1738" s="27">
        <v>0.97198137528646533</v>
      </c>
      <c r="G1738" s="8">
        <v>1774.26</v>
      </c>
      <c r="H1738" s="21">
        <v>18.596</v>
      </c>
      <c r="I1738" s="22">
        <v>0.85185524507558408</v>
      </c>
      <c r="J1738" s="21">
        <v>28.126000000000001</v>
      </c>
      <c r="K1738" s="27">
        <v>0.8968749119393078</v>
      </c>
      <c r="L1738" s="8">
        <v>2263.8000000000002</v>
      </c>
      <c r="M1738" s="21">
        <v>126.586</v>
      </c>
      <c r="N1738" s="22">
        <v>0.91095279217040881</v>
      </c>
      <c r="O1738" s="21">
        <v>174.98599999999999</v>
      </c>
      <c r="P1738" s="27">
        <v>0.93395611359354669</v>
      </c>
      <c r="Q1738" s="8">
        <v>916.88</v>
      </c>
      <c r="R1738" s="21">
        <v>89.108999999999995</v>
      </c>
      <c r="S1738" s="22">
        <v>0.9264815970056145</v>
      </c>
      <c r="T1738" s="21">
        <v>142.29900000000001</v>
      </c>
      <c r="U1738" s="27">
        <v>0.95266164723795865</v>
      </c>
      <c r="V1738" s="22"/>
      <c r="W1738" s="23"/>
      <c r="X1738" s="23"/>
      <c r="Y1738" s="23"/>
      <c r="AA1738" s="23"/>
    </row>
    <row r="1739" spans="1:27" x14ac:dyDescent="0.25">
      <c r="A1739" s="20">
        <v>38262</v>
      </c>
      <c r="B1739" s="8">
        <v>2055.87</v>
      </c>
      <c r="C1739" s="21">
        <v>92.698999999999998</v>
      </c>
      <c r="D1739" s="22">
        <v>0.97250314729332776</v>
      </c>
      <c r="E1739" s="21">
        <v>98.418999999999997</v>
      </c>
      <c r="F1739" s="27">
        <v>0.97405971453192419</v>
      </c>
      <c r="G1739" s="8">
        <v>1773.85</v>
      </c>
      <c r="H1739" s="21">
        <v>17.164000000000001</v>
      </c>
      <c r="I1739" s="22">
        <v>0.78625744388456242</v>
      </c>
      <c r="J1739" s="21">
        <v>26.693999999999999</v>
      </c>
      <c r="K1739" s="27">
        <v>0.851211773831963</v>
      </c>
      <c r="L1739" s="8">
        <v>2263.9299999999998</v>
      </c>
      <c r="M1739" s="21">
        <v>127.818</v>
      </c>
      <c r="N1739" s="22">
        <v>0.91981865284974096</v>
      </c>
      <c r="O1739" s="21">
        <v>176.21799999999999</v>
      </c>
      <c r="P1739" s="27">
        <v>0.94053160107178013</v>
      </c>
      <c r="Q1739" s="8">
        <v>915.52</v>
      </c>
      <c r="R1739" s="21">
        <v>79.599000000000004</v>
      </c>
      <c r="S1739" s="22">
        <v>0.82760449157829075</v>
      </c>
      <c r="T1739" s="21">
        <v>132.78899999999999</v>
      </c>
      <c r="U1739" s="27">
        <v>0.88899433635963421</v>
      </c>
      <c r="V1739" s="22"/>
      <c r="W1739" s="23"/>
      <c r="X1739" s="23"/>
      <c r="Y1739" s="23"/>
      <c r="AA1739" s="23"/>
    </row>
    <row r="1740" spans="1:27" x14ac:dyDescent="0.25">
      <c r="A1740" s="20">
        <v>38263</v>
      </c>
      <c r="B1740" s="8">
        <v>2055.92</v>
      </c>
      <c r="C1740" s="21">
        <v>92.980999999999995</v>
      </c>
      <c r="D1740" s="22">
        <v>0.9754616030214015</v>
      </c>
      <c r="E1740" s="21">
        <v>98.700999999999993</v>
      </c>
      <c r="F1740" s="27">
        <v>0.9768505730036342</v>
      </c>
      <c r="G1740" s="8">
        <v>1773.31</v>
      </c>
      <c r="H1740" s="21">
        <v>15.324</v>
      </c>
      <c r="I1740" s="22">
        <v>0.70196976637654596</v>
      </c>
      <c r="J1740" s="21">
        <v>24.853999999999999</v>
      </c>
      <c r="K1740" s="27">
        <v>0.7925376684503197</v>
      </c>
      <c r="L1740" s="8">
        <v>2264.08</v>
      </c>
      <c r="M1740" s="21">
        <v>129.279</v>
      </c>
      <c r="N1740" s="22">
        <v>0.9303324697754749</v>
      </c>
      <c r="O1740" s="21">
        <v>177.679</v>
      </c>
      <c r="P1740" s="27">
        <v>0.94832942702652112</v>
      </c>
      <c r="Q1740" s="8">
        <v>913.73</v>
      </c>
      <c r="R1740" s="21">
        <v>67.706000000000003</v>
      </c>
      <c r="S1740" s="22">
        <v>0.70395092534830517</v>
      </c>
      <c r="T1740" s="21">
        <v>120.896</v>
      </c>
      <c r="U1740" s="27">
        <v>0.80937273555360434</v>
      </c>
      <c r="V1740" s="22"/>
      <c r="W1740" s="23"/>
      <c r="X1740" s="23"/>
      <c r="Y1740" s="23"/>
      <c r="AA1740" s="23"/>
    </row>
    <row r="1741" spans="1:27" x14ac:dyDescent="0.25">
      <c r="A1741" s="20">
        <v>38264</v>
      </c>
      <c r="B1741" s="8">
        <v>2055.9699999999998</v>
      </c>
      <c r="C1741" s="21">
        <v>93.262</v>
      </c>
      <c r="D1741" s="22">
        <v>0.97840956777171639</v>
      </c>
      <c r="E1741" s="21">
        <v>98.981999999999999</v>
      </c>
      <c r="F1741" s="27">
        <v>0.97963194134180342</v>
      </c>
      <c r="G1741" s="8">
        <v>1773.66</v>
      </c>
      <c r="H1741" s="21">
        <v>16.518000000000001</v>
      </c>
      <c r="I1741" s="22">
        <v>0.75666513971598715</v>
      </c>
      <c r="J1741" s="21">
        <v>26.047999999999998</v>
      </c>
      <c r="K1741" s="27">
        <v>0.83061168718024181</v>
      </c>
      <c r="L1741" s="8">
        <v>2264.41</v>
      </c>
      <c r="M1741" s="21">
        <v>132.55600000000001</v>
      </c>
      <c r="N1741" s="22">
        <v>0.95391479562464021</v>
      </c>
      <c r="O1741" s="21">
        <v>180.95599999999999</v>
      </c>
      <c r="P1741" s="27">
        <v>0.96581983549517758</v>
      </c>
      <c r="Q1741" s="8">
        <v>913.31</v>
      </c>
      <c r="R1741" s="21">
        <v>65</v>
      </c>
      <c r="S1741" s="22">
        <v>0.67581617799958416</v>
      </c>
      <c r="T1741" s="21">
        <v>118.19</v>
      </c>
      <c r="U1741" s="27">
        <v>0.79125716438795002</v>
      </c>
      <c r="V1741" s="22"/>
      <c r="W1741" s="23"/>
      <c r="X1741" s="23"/>
      <c r="Y1741" s="23"/>
      <c r="AA1741" s="23"/>
    </row>
    <row r="1742" spans="1:27" x14ac:dyDescent="0.25">
      <c r="A1742" s="20">
        <v>38265</v>
      </c>
      <c r="B1742" s="8">
        <v>2056.0700000000002</v>
      </c>
      <c r="C1742" s="21">
        <v>93.899000000000001</v>
      </c>
      <c r="D1742" s="22">
        <v>0.98509232060428031</v>
      </c>
      <c r="E1742" s="21">
        <v>99.619</v>
      </c>
      <c r="F1742" s="27">
        <v>0.98593642685569916</v>
      </c>
      <c r="G1742" s="8">
        <v>1774.57</v>
      </c>
      <c r="H1742" s="21">
        <v>19.728000000000002</v>
      </c>
      <c r="I1742" s="22">
        <v>0.90371049015116811</v>
      </c>
      <c r="J1742" s="21">
        <v>29.257999999999999</v>
      </c>
      <c r="K1742" s="27">
        <v>0.93297245735514212</v>
      </c>
      <c r="L1742" s="8">
        <v>2264.66</v>
      </c>
      <c r="M1742" s="21">
        <v>134.94499999999999</v>
      </c>
      <c r="N1742" s="22">
        <v>0.97110679332181926</v>
      </c>
      <c r="O1742" s="21">
        <v>183.345</v>
      </c>
      <c r="P1742" s="27">
        <v>0.97857071415413832</v>
      </c>
      <c r="Q1742" s="8">
        <v>911.83</v>
      </c>
      <c r="R1742" s="21">
        <v>55.793999999999997</v>
      </c>
      <c r="S1742" s="22">
        <v>0.58009981285090451</v>
      </c>
      <c r="T1742" s="21">
        <v>108.98399999999999</v>
      </c>
      <c r="U1742" s="27">
        <v>0.72962433958161466</v>
      </c>
      <c r="V1742" s="22"/>
      <c r="W1742" s="23"/>
      <c r="X1742" s="23"/>
      <c r="Y1742" s="23"/>
      <c r="AA1742" s="23"/>
    </row>
    <row r="1743" spans="1:27" x14ac:dyDescent="0.25">
      <c r="A1743" s="20">
        <v>38266</v>
      </c>
      <c r="B1743" s="8">
        <v>2056.15</v>
      </c>
      <c r="C1743" s="21">
        <v>94.396000000000001</v>
      </c>
      <c r="D1743" s="22">
        <v>0.99030633655056644</v>
      </c>
      <c r="E1743" s="21">
        <v>100.116</v>
      </c>
      <c r="F1743" s="27">
        <v>0.99085497326728078</v>
      </c>
      <c r="G1743" s="8">
        <v>1774.52</v>
      </c>
      <c r="H1743" s="21">
        <v>19.538</v>
      </c>
      <c r="I1743" s="22">
        <v>0.89500687127805778</v>
      </c>
      <c r="J1743" s="21">
        <v>29.068000000000001</v>
      </c>
      <c r="K1743" s="27">
        <v>0.92691339250490012</v>
      </c>
      <c r="L1743" s="8">
        <v>2264.9</v>
      </c>
      <c r="M1743" s="21">
        <v>137.34700000000001</v>
      </c>
      <c r="N1743" s="22">
        <v>0.98839234312032231</v>
      </c>
      <c r="O1743" s="21">
        <v>185.74700000000001</v>
      </c>
      <c r="P1743" s="27">
        <v>0.99139094535077321</v>
      </c>
      <c r="Q1743" s="8">
        <v>913.6</v>
      </c>
      <c r="R1743" s="21">
        <v>66.828000000000003</v>
      </c>
      <c r="S1743" s="22">
        <v>0.69482220835932629</v>
      </c>
      <c r="T1743" s="21">
        <v>120.018</v>
      </c>
      <c r="U1743" s="27">
        <v>0.8034952032697108</v>
      </c>
      <c r="V1743" s="22"/>
      <c r="W1743" s="23"/>
      <c r="X1743" s="23"/>
      <c r="Y1743" s="23"/>
      <c r="AA1743" s="23"/>
    </row>
    <row r="1744" spans="1:27" x14ac:dyDescent="0.25">
      <c r="A1744" s="20">
        <v>38267</v>
      </c>
      <c r="B1744" s="8">
        <v>2056.13</v>
      </c>
      <c r="C1744" s="21">
        <v>94.253</v>
      </c>
      <c r="D1744" s="22">
        <v>0.98880612673101131</v>
      </c>
      <c r="E1744" s="21">
        <v>99.972999999999999</v>
      </c>
      <c r="F1744" s="27">
        <v>0.98943980455366065</v>
      </c>
      <c r="G1744" s="8">
        <v>1774.22</v>
      </c>
      <c r="H1744" s="21">
        <v>18.446999999999999</v>
      </c>
      <c r="I1744" s="22">
        <v>0.84502977553825009</v>
      </c>
      <c r="J1744" s="21">
        <v>27.977</v>
      </c>
      <c r="K1744" s="27">
        <v>0.89212330375537763</v>
      </c>
      <c r="L1744" s="8">
        <v>2264.91</v>
      </c>
      <c r="M1744" s="21">
        <v>137.46100000000001</v>
      </c>
      <c r="N1744" s="22">
        <v>0.98921272308578012</v>
      </c>
      <c r="O1744" s="21">
        <v>185.86099999999999</v>
      </c>
      <c r="P1744" s="27">
        <v>0.99199928771928481</v>
      </c>
      <c r="Q1744" s="8">
        <v>915.06</v>
      </c>
      <c r="R1744" s="21">
        <v>76.460999999999999</v>
      </c>
      <c r="S1744" s="22">
        <v>0.79497816593886461</v>
      </c>
      <c r="T1744" s="21">
        <v>129.65100000000001</v>
      </c>
      <c r="U1744" s="27">
        <v>0.86798553004344603</v>
      </c>
      <c r="V1744" s="22"/>
      <c r="W1744" s="23"/>
      <c r="X1744" s="23"/>
      <c r="Y1744" s="23"/>
      <c r="AA1744" s="23"/>
    </row>
    <row r="1745" spans="1:27" x14ac:dyDescent="0.25">
      <c r="A1745" s="20">
        <v>38268</v>
      </c>
      <c r="B1745" s="8">
        <v>2056.1</v>
      </c>
      <c r="C1745" s="21">
        <v>94.111000000000004</v>
      </c>
      <c r="D1745" s="22">
        <v>0.98731640788921526</v>
      </c>
      <c r="E1745" s="21">
        <v>99.831000000000003</v>
      </c>
      <c r="F1745" s="27">
        <v>0.98803450557892303</v>
      </c>
      <c r="G1745" s="8">
        <v>1773.77</v>
      </c>
      <c r="H1745" s="21">
        <v>16.876000000000001</v>
      </c>
      <c r="I1745" s="22">
        <v>0.77306459001374261</v>
      </c>
      <c r="J1745" s="21">
        <v>26.405999999999999</v>
      </c>
      <c r="K1745" s="27">
        <v>0.84202777747337043</v>
      </c>
      <c r="L1745" s="8">
        <v>2264.86</v>
      </c>
      <c r="M1745" s="21">
        <v>137.00299999999999</v>
      </c>
      <c r="N1745" s="22">
        <v>0.98591681059297642</v>
      </c>
      <c r="O1745" s="21">
        <v>185.40299999999999</v>
      </c>
      <c r="P1745" s="27">
        <v>0.98955479922425271</v>
      </c>
      <c r="Q1745" s="8">
        <v>916.26</v>
      </c>
      <c r="R1745" s="21">
        <v>84.7</v>
      </c>
      <c r="S1745" s="22">
        <v>0.88064046579330424</v>
      </c>
      <c r="T1745" s="21">
        <v>137.88999999999999</v>
      </c>
      <c r="U1745" s="27">
        <v>0.92314373260255056</v>
      </c>
      <c r="V1745" s="22"/>
      <c r="W1745" s="23"/>
      <c r="X1745" s="23"/>
      <c r="Y1745" s="23"/>
      <c r="AA1745" s="23"/>
    </row>
    <row r="1746" spans="1:27" x14ac:dyDescent="0.25">
      <c r="A1746" s="20">
        <v>38269</v>
      </c>
      <c r="B1746" s="8">
        <v>2056.11</v>
      </c>
      <c r="C1746" s="21">
        <v>94.182000000000002</v>
      </c>
      <c r="D1746" s="22">
        <v>0.98806126731011334</v>
      </c>
      <c r="E1746" s="21">
        <v>99.902000000000001</v>
      </c>
      <c r="F1746" s="27">
        <v>0.9887371550662919</v>
      </c>
      <c r="G1746" s="8">
        <v>1774.4</v>
      </c>
      <c r="H1746" s="21">
        <v>19.082999999999998</v>
      </c>
      <c r="I1746" s="22">
        <v>0.87416399450297755</v>
      </c>
      <c r="J1746" s="21">
        <v>28.613</v>
      </c>
      <c r="K1746" s="27">
        <v>0.91240417039783084</v>
      </c>
      <c r="L1746" s="8">
        <v>2264.71</v>
      </c>
      <c r="M1746" s="21">
        <v>135.51599999999999</v>
      </c>
      <c r="N1746" s="22">
        <v>0.97521588946459414</v>
      </c>
      <c r="O1746" s="21">
        <v>183.916</v>
      </c>
      <c r="P1746" s="27">
        <v>0.98161826819416331</v>
      </c>
      <c r="Q1746" s="8">
        <v>915.23</v>
      </c>
      <c r="R1746" s="21">
        <v>77.614000000000004</v>
      </c>
      <c r="S1746" s="22">
        <v>0.80696610521938039</v>
      </c>
      <c r="T1746" s="21">
        <v>130.804</v>
      </c>
      <c r="U1746" s="27">
        <v>0.87570505028373535</v>
      </c>
      <c r="V1746" s="22"/>
      <c r="W1746" s="23"/>
      <c r="X1746" s="23"/>
      <c r="Y1746" s="23"/>
      <c r="AA1746" s="23"/>
    </row>
    <row r="1747" spans="1:27" x14ac:dyDescent="0.25">
      <c r="A1747" s="20">
        <v>38270</v>
      </c>
      <c r="B1747" s="8">
        <v>2056.14</v>
      </c>
      <c r="C1747" s="21">
        <v>94.323999999999998</v>
      </c>
      <c r="D1747" s="22">
        <v>0.9895509861519094</v>
      </c>
      <c r="E1747" s="21">
        <v>100.044</v>
      </c>
      <c r="F1747" s="27">
        <v>0.99014245404102941</v>
      </c>
      <c r="G1747" s="8">
        <v>1774.99</v>
      </c>
      <c r="H1747" s="21">
        <v>21.277999999999999</v>
      </c>
      <c r="I1747" s="22">
        <v>0.97471369674759512</v>
      </c>
      <c r="J1747" s="21">
        <v>30.808</v>
      </c>
      <c r="K1747" s="27">
        <v>0.98239774392420365</v>
      </c>
      <c r="L1747" s="8">
        <v>2264.85</v>
      </c>
      <c r="M1747" s="21">
        <v>136.88800000000001</v>
      </c>
      <c r="N1747" s="22">
        <v>0.98508923431203232</v>
      </c>
      <c r="O1747" s="21">
        <v>185.28800000000001</v>
      </c>
      <c r="P1747" s="27">
        <v>0.98894099157423954</v>
      </c>
      <c r="Q1747" s="8">
        <v>914.18</v>
      </c>
      <c r="R1747" s="21">
        <v>70.596999999999994</v>
      </c>
      <c r="S1747" s="22">
        <v>0.73400914951133289</v>
      </c>
      <c r="T1747" s="21">
        <v>123.78700000000001</v>
      </c>
      <c r="U1747" s="27">
        <v>0.82872744129568243</v>
      </c>
      <c r="V1747" s="22"/>
      <c r="W1747" s="23"/>
      <c r="X1747" s="23"/>
      <c r="Y1747" s="23"/>
      <c r="AA1747" s="23"/>
    </row>
    <row r="1748" spans="1:27" x14ac:dyDescent="0.25">
      <c r="A1748" s="20">
        <v>38271</v>
      </c>
      <c r="B1748" s="8">
        <v>2056.0500000000002</v>
      </c>
      <c r="C1748" s="21">
        <v>93.757000000000005</v>
      </c>
      <c r="D1748" s="22">
        <v>0.98360260176248426</v>
      </c>
      <c r="E1748" s="21">
        <v>99.477000000000004</v>
      </c>
      <c r="F1748" s="27">
        <v>0.98453074827561993</v>
      </c>
      <c r="G1748" s="8">
        <v>1774.56</v>
      </c>
      <c r="H1748" s="21">
        <v>19.690000000000001</v>
      </c>
      <c r="I1748" s="22">
        <v>0.90196976637654602</v>
      </c>
      <c r="J1748" s="21">
        <v>29.22</v>
      </c>
      <c r="K1748" s="27">
        <v>0.93176039977205982</v>
      </c>
      <c r="L1748" s="8">
        <v>2264.8200000000002</v>
      </c>
      <c r="M1748" s="21">
        <v>136.54499999999999</v>
      </c>
      <c r="N1748" s="22">
        <v>0.98262089810017272</v>
      </c>
      <c r="O1748" s="21">
        <v>184.94499999999999</v>
      </c>
      <c r="P1748" s="27">
        <v>0.98711031072922051</v>
      </c>
      <c r="Q1748" s="8">
        <v>915.47</v>
      </c>
      <c r="R1748" s="21">
        <v>79.266999999999996</v>
      </c>
      <c r="S1748" s="22">
        <v>0.82415263048450826</v>
      </c>
      <c r="T1748" s="21">
        <v>132.45699999999999</v>
      </c>
      <c r="U1748" s="27">
        <v>0.88677081022203263</v>
      </c>
      <c r="V1748" s="22"/>
      <c r="W1748" s="23"/>
      <c r="X1748" s="23"/>
      <c r="Y1748" s="23"/>
      <c r="AA1748" s="23"/>
    </row>
    <row r="1749" spans="1:27" x14ac:dyDescent="0.25">
      <c r="A1749" s="20">
        <v>38272</v>
      </c>
      <c r="B1749" s="8">
        <v>2055.87</v>
      </c>
      <c r="C1749" s="21">
        <v>92.698999999999998</v>
      </c>
      <c r="D1749" s="22">
        <v>0.97250314729332776</v>
      </c>
      <c r="E1749" s="21">
        <v>98.418999999999997</v>
      </c>
      <c r="F1749" s="27">
        <v>0.97405971453192419</v>
      </c>
      <c r="G1749" s="8">
        <v>1774.22</v>
      </c>
      <c r="H1749" s="21">
        <v>18.446999999999999</v>
      </c>
      <c r="I1749" s="22">
        <v>0.84502977553825009</v>
      </c>
      <c r="J1749" s="21">
        <v>27.977</v>
      </c>
      <c r="K1749" s="27">
        <v>0.89212330375537763</v>
      </c>
      <c r="L1749" s="8">
        <v>2264.58</v>
      </c>
      <c r="M1749" s="21">
        <v>134.14699999999999</v>
      </c>
      <c r="N1749" s="22">
        <v>0.96536413356361539</v>
      </c>
      <c r="O1749" s="21">
        <v>182.547</v>
      </c>
      <c r="P1749" s="27">
        <v>0.97431156374262595</v>
      </c>
      <c r="Q1749" s="8">
        <v>917.3</v>
      </c>
      <c r="R1749" s="21">
        <v>92.108000000000004</v>
      </c>
      <c r="S1749" s="22">
        <v>0.95766271574131834</v>
      </c>
      <c r="T1749" s="21">
        <v>145.298</v>
      </c>
      <c r="U1749" s="27">
        <v>0.97273908542600684</v>
      </c>
      <c r="V1749" s="22"/>
      <c r="W1749" s="23"/>
      <c r="X1749" s="23"/>
      <c r="Y1749" s="23"/>
      <c r="AA1749" s="23"/>
    </row>
    <row r="1750" spans="1:27" x14ac:dyDescent="0.25">
      <c r="A1750" s="20">
        <v>38273</v>
      </c>
      <c r="B1750" s="8">
        <v>2055.8000000000002</v>
      </c>
      <c r="C1750" s="21">
        <v>92.278000000000006</v>
      </c>
      <c r="D1750" s="22">
        <v>0.96808644565673518</v>
      </c>
      <c r="E1750" s="21">
        <v>97.998000000000005</v>
      </c>
      <c r="F1750" s="27">
        <v>0.96989316630212408</v>
      </c>
      <c r="G1750" s="8">
        <v>1773.72</v>
      </c>
      <c r="H1750" s="21">
        <v>16.696999999999999</v>
      </c>
      <c r="I1750" s="22">
        <v>0.76486486486486482</v>
      </c>
      <c r="J1750" s="21">
        <v>26.227</v>
      </c>
      <c r="K1750" s="27">
        <v>0.83631973232680612</v>
      </c>
      <c r="L1750" s="8">
        <v>2264.33</v>
      </c>
      <c r="M1750" s="21">
        <v>131.76300000000001</v>
      </c>
      <c r="N1750" s="22">
        <v>0.94820811744386879</v>
      </c>
      <c r="O1750" s="21">
        <v>180.16300000000001</v>
      </c>
      <c r="P1750" s="27">
        <v>0.96158725765924147</v>
      </c>
      <c r="Q1750" s="8">
        <v>917.84</v>
      </c>
      <c r="R1750" s="21">
        <v>96.001999999999995</v>
      </c>
      <c r="S1750" s="22">
        <v>0.99814930338947805</v>
      </c>
      <c r="T1750" s="21">
        <v>149.19200000000001</v>
      </c>
      <c r="U1750" s="27">
        <v>0.99880817154731227</v>
      </c>
      <c r="V1750" s="22"/>
      <c r="W1750" s="23"/>
      <c r="X1750" s="23"/>
      <c r="Y1750" s="23"/>
      <c r="AA1750" s="23"/>
    </row>
    <row r="1751" spans="1:27" x14ac:dyDescent="0.25">
      <c r="A1751" s="20">
        <v>38274</v>
      </c>
      <c r="B1751" s="8">
        <v>2055.77</v>
      </c>
      <c r="C1751" s="21">
        <v>92.067999999999998</v>
      </c>
      <c r="D1751" s="22">
        <v>0.96588334032731848</v>
      </c>
      <c r="E1751" s="21">
        <v>97.787999999999997</v>
      </c>
      <c r="F1751" s="27">
        <v>0.96781482705666533</v>
      </c>
      <c r="G1751" s="8">
        <v>1774.32</v>
      </c>
      <c r="H1751" s="21">
        <v>18.82</v>
      </c>
      <c r="I1751" s="22">
        <v>0.86211635364177741</v>
      </c>
      <c r="J1751" s="21">
        <v>28.35</v>
      </c>
      <c r="K1751" s="27">
        <v>0.90401761252982327</v>
      </c>
      <c r="L1751" s="8">
        <v>2264.14</v>
      </c>
      <c r="M1751" s="21">
        <v>129.84200000000001</v>
      </c>
      <c r="N1751" s="22">
        <v>0.93438399539435801</v>
      </c>
      <c r="O1751" s="21">
        <v>178.24199999999999</v>
      </c>
      <c r="P1751" s="27">
        <v>0.95133438956243099</v>
      </c>
      <c r="Q1751" s="8">
        <v>916.99</v>
      </c>
      <c r="R1751" s="21">
        <v>89.876999999999995</v>
      </c>
      <c r="S1751" s="22">
        <v>0.93446662507797884</v>
      </c>
      <c r="T1751" s="21">
        <v>143.06700000000001</v>
      </c>
      <c r="U1751" s="27">
        <v>0.9578026148759593</v>
      </c>
      <c r="V1751" s="22"/>
      <c r="W1751" s="23"/>
      <c r="X1751" s="23"/>
      <c r="Y1751" s="23"/>
      <c r="AA1751" s="23"/>
    </row>
    <row r="1752" spans="1:27" x14ac:dyDescent="0.25">
      <c r="A1752" s="20">
        <v>38275</v>
      </c>
      <c r="B1752" s="8">
        <v>2055.7199999999998</v>
      </c>
      <c r="C1752" s="21">
        <v>91.789000000000001</v>
      </c>
      <c r="D1752" s="22">
        <v>0.96295635753252207</v>
      </c>
      <c r="E1752" s="21">
        <v>97.509</v>
      </c>
      <c r="F1752" s="27">
        <v>0.96505357780160284</v>
      </c>
      <c r="G1752" s="8">
        <v>1774.76</v>
      </c>
      <c r="H1752" s="21">
        <v>20.420000000000002</v>
      </c>
      <c r="I1752" s="22">
        <v>0.93540998625744387</v>
      </c>
      <c r="J1752" s="21">
        <v>29.95</v>
      </c>
      <c r="K1752" s="27">
        <v>0.95503777608005458</v>
      </c>
      <c r="L1752" s="8">
        <v>2263.98</v>
      </c>
      <c r="M1752" s="21">
        <v>128.267</v>
      </c>
      <c r="N1752" s="22">
        <v>0.92304979850316637</v>
      </c>
      <c r="O1752" s="21">
        <v>176.667</v>
      </c>
      <c r="P1752" s="27">
        <v>0.94292803278119564</v>
      </c>
      <c r="Q1752" s="8">
        <v>915.81</v>
      </c>
      <c r="R1752" s="21">
        <v>81.596999999999994</v>
      </c>
      <c r="S1752" s="22">
        <v>0.84837804117280102</v>
      </c>
      <c r="T1752" s="21">
        <v>134.78700000000001</v>
      </c>
      <c r="U1752" s="27">
        <v>0.90237007368505118</v>
      </c>
      <c r="V1752" s="22"/>
      <c r="W1752" s="23"/>
      <c r="X1752" s="23"/>
      <c r="Y1752" s="23"/>
      <c r="AA1752" s="23"/>
    </row>
    <row r="1753" spans="1:27" x14ac:dyDescent="0.25">
      <c r="A1753" s="20">
        <v>38276</v>
      </c>
      <c r="B1753" s="8">
        <v>2055.69</v>
      </c>
      <c r="C1753" s="21">
        <v>91.578999999999994</v>
      </c>
      <c r="D1753" s="22">
        <v>0.96075325220310537</v>
      </c>
      <c r="E1753" s="21">
        <v>97.299000000000007</v>
      </c>
      <c r="F1753" s="27">
        <v>0.96297523855614409</v>
      </c>
      <c r="G1753" s="8">
        <v>1774.17</v>
      </c>
      <c r="H1753" s="21">
        <v>18.262</v>
      </c>
      <c r="I1753" s="22">
        <v>0.83655519926706368</v>
      </c>
      <c r="J1753" s="21">
        <v>27.792000000000002</v>
      </c>
      <c r="K1753" s="27">
        <v>0.88622446044235426</v>
      </c>
      <c r="L1753" s="8">
        <v>2264.0100000000002</v>
      </c>
      <c r="M1753" s="21">
        <v>128.60400000000001</v>
      </c>
      <c r="N1753" s="22">
        <v>0.92547495682210701</v>
      </c>
      <c r="O1753" s="21">
        <v>177.00399999999999</v>
      </c>
      <c r="P1753" s="27">
        <v>0.94472667576913694</v>
      </c>
      <c r="Q1753" s="8">
        <v>915.92</v>
      </c>
      <c r="R1753" s="21">
        <v>82.349000000000004</v>
      </c>
      <c r="S1753" s="22">
        <v>0.85619671449365775</v>
      </c>
      <c r="T1753" s="21">
        <v>135.53899999999999</v>
      </c>
      <c r="U1753" s="27">
        <v>0.90740499445697642</v>
      </c>
      <c r="V1753" s="22"/>
      <c r="W1753" s="23"/>
      <c r="X1753" s="23"/>
      <c r="Y1753" s="23"/>
      <c r="AA1753" s="23"/>
    </row>
    <row r="1754" spans="1:27" x14ac:dyDescent="0.25">
      <c r="A1754" s="20">
        <v>38277</v>
      </c>
      <c r="B1754" s="8">
        <v>2055.66</v>
      </c>
      <c r="C1754" s="21">
        <v>91.37</v>
      </c>
      <c r="D1754" s="22">
        <v>0.95856063785144774</v>
      </c>
      <c r="E1754" s="21">
        <v>97.09</v>
      </c>
      <c r="F1754" s="27">
        <v>0.96090638944422624</v>
      </c>
      <c r="G1754" s="8">
        <v>1774.7</v>
      </c>
      <c r="H1754" s="21">
        <v>20.187999999999999</v>
      </c>
      <c r="I1754" s="22">
        <v>0.92478240952817226</v>
      </c>
      <c r="J1754" s="21">
        <v>29.718</v>
      </c>
      <c r="K1754" s="27">
        <v>0.94764067793426054</v>
      </c>
      <c r="L1754" s="8">
        <v>2264.13</v>
      </c>
      <c r="M1754" s="21">
        <v>129.72900000000001</v>
      </c>
      <c r="N1754" s="22">
        <v>0.93357081174438683</v>
      </c>
      <c r="O1754" s="21">
        <v>178.12899999999999</v>
      </c>
      <c r="P1754" s="27">
        <v>0.95073113555945532</v>
      </c>
      <c r="Q1754" s="8">
        <v>914.88</v>
      </c>
      <c r="R1754" s="21">
        <v>75.23</v>
      </c>
      <c r="S1754" s="22">
        <v>0.78217924724474941</v>
      </c>
      <c r="T1754" s="21">
        <v>128.41999999999999</v>
      </c>
      <c r="U1754" s="27">
        <v>0.85974384425606831</v>
      </c>
      <c r="V1754" s="22"/>
      <c r="W1754" s="23"/>
      <c r="X1754" s="23"/>
      <c r="Y1754" s="23"/>
      <c r="AA1754" s="23"/>
    </row>
    <row r="1755" spans="1:27" x14ac:dyDescent="0.25">
      <c r="A1755" s="20">
        <v>38278</v>
      </c>
      <c r="B1755" s="8">
        <v>2055.61</v>
      </c>
      <c r="C1755" s="21">
        <v>91.091999999999999</v>
      </c>
      <c r="D1755" s="22">
        <v>0.95564414603441039</v>
      </c>
      <c r="E1755" s="21">
        <v>96.811999999999998</v>
      </c>
      <c r="F1755" s="27">
        <v>0.95815500992804625</v>
      </c>
      <c r="G1755" s="8">
        <v>1774.45</v>
      </c>
      <c r="H1755" s="21">
        <v>19.271999999999998</v>
      </c>
      <c r="I1755" s="22">
        <v>0.88282180485570316</v>
      </c>
      <c r="J1755" s="21">
        <v>28.802</v>
      </c>
      <c r="K1755" s="27">
        <v>0.91843143555366302</v>
      </c>
      <c r="L1755" s="8">
        <v>2264.5</v>
      </c>
      <c r="M1755" s="21">
        <v>133.351</v>
      </c>
      <c r="N1755" s="22">
        <v>0.95963586643638465</v>
      </c>
      <c r="O1755" s="21">
        <v>181.751</v>
      </c>
      <c r="P1755" s="27">
        <v>0.97006296697815098</v>
      </c>
      <c r="Q1755" s="8">
        <v>915.48</v>
      </c>
      <c r="R1755" s="21">
        <v>79.349999999999994</v>
      </c>
      <c r="S1755" s="22">
        <v>0.8250155957579538</v>
      </c>
      <c r="T1755" s="21">
        <v>132.54</v>
      </c>
      <c r="U1755" s="27">
        <v>0.88732640358560133</v>
      </c>
      <c r="V1755" s="22"/>
      <c r="W1755" s="23"/>
      <c r="X1755" s="23"/>
      <c r="Y1755" s="23"/>
      <c r="AA1755" s="23"/>
    </row>
    <row r="1756" spans="1:27" x14ac:dyDescent="0.25">
      <c r="A1756" s="20">
        <v>38279</v>
      </c>
      <c r="B1756" s="8">
        <v>2055.62</v>
      </c>
      <c r="C1756" s="21">
        <v>91.161000000000001</v>
      </c>
      <c r="D1756" s="22">
        <v>0.95636802349979011</v>
      </c>
      <c r="E1756" s="21">
        <v>96.881</v>
      </c>
      <c r="F1756" s="27">
        <v>0.95883791993765</v>
      </c>
      <c r="G1756" s="8">
        <v>1773.86</v>
      </c>
      <c r="H1756" s="21">
        <v>17.2</v>
      </c>
      <c r="I1756" s="22">
        <v>0.78790655061841508</v>
      </c>
      <c r="J1756" s="21">
        <v>26.73</v>
      </c>
      <c r="K1756" s="27">
        <v>0.85236023202622568</v>
      </c>
      <c r="L1756" s="8">
        <v>2264.71</v>
      </c>
      <c r="M1756" s="21">
        <v>135.51599999999999</v>
      </c>
      <c r="N1756" s="22">
        <v>0.97521588946459414</v>
      </c>
      <c r="O1756" s="21">
        <v>183.916</v>
      </c>
      <c r="P1756" s="27">
        <v>0.98161826819416331</v>
      </c>
      <c r="Q1756" s="8">
        <v>915.36</v>
      </c>
      <c r="R1756" s="21">
        <v>78.522000000000006</v>
      </c>
      <c r="S1756" s="22">
        <v>0.81640673736743608</v>
      </c>
      <c r="T1756" s="21">
        <v>131.71199999999999</v>
      </c>
      <c r="U1756" s="27">
        <v>0.88178314946651049</v>
      </c>
      <c r="V1756" s="22"/>
      <c r="W1756" s="23"/>
      <c r="X1756" s="23"/>
      <c r="Y1756" s="23"/>
      <c r="AA1756" s="23"/>
    </row>
    <row r="1757" spans="1:27" x14ac:dyDescent="0.25">
      <c r="A1757" s="20">
        <v>38280</v>
      </c>
      <c r="B1757" s="8">
        <v>2055.64</v>
      </c>
      <c r="C1757" s="21">
        <v>91.301000000000002</v>
      </c>
      <c r="D1757" s="22">
        <v>0.95783676038606791</v>
      </c>
      <c r="E1757" s="21">
        <v>97.021000000000001</v>
      </c>
      <c r="F1757" s="27">
        <v>0.9602238590399641</v>
      </c>
      <c r="G1757" s="8">
        <v>1773.62</v>
      </c>
      <c r="H1757" s="21">
        <v>16.376000000000001</v>
      </c>
      <c r="I1757" s="22">
        <v>0.75016032982134684</v>
      </c>
      <c r="J1757" s="21">
        <v>25.905999999999999</v>
      </c>
      <c r="K1757" s="27">
        <v>0.82608389992234998</v>
      </c>
      <c r="L1757" s="8">
        <v>2264.84</v>
      </c>
      <c r="M1757" s="21">
        <v>136.774</v>
      </c>
      <c r="N1757" s="22">
        <v>0.98426885434657452</v>
      </c>
      <c r="O1757" s="21">
        <v>185.17400000000001</v>
      </c>
      <c r="P1757" s="27">
        <v>0.98833264920572805</v>
      </c>
      <c r="Q1757" s="8">
        <v>914.26</v>
      </c>
      <c r="R1757" s="21">
        <v>71.162999999999997</v>
      </c>
      <c r="S1757" s="22">
        <v>0.73989394884591386</v>
      </c>
      <c r="T1757" s="21">
        <v>124.35299999999999</v>
      </c>
      <c r="U1757" s="27">
        <v>0.8325163113912224</v>
      </c>
      <c r="V1757" s="22"/>
      <c r="W1757" s="23"/>
      <c r="X1757" s="23"/>
      <c r="Y1757" s="23"/>
      <c r="AA1757" s="23"/>
    </row>
    <row r="1758" spans="1:27" x14ac:dyDescent="0.25">
      <c r="A1758" s="20">
        <v>38281</v>
      </c>
      <c r="B1758" s="8">
        <v>2055.6799999999998</v>
      </c>
      <c r="C1758" s="21">
        <v>91.509</v>
      </c>
      <c r="D1758" s="22">
        <v>0.96001888375996647</v>
      </c>
      <c r="E1758" s="21">
        <v>97.228999999999999</v>
      </c>
      <c r="F1758" s="27">
        <v>0.96228207920231612</v>
      </c>
      <c r="G1758" s="8">
        <v>1773.33</v>
      </c>
      <c r="H1758" s="21">
        <v>15.394</v>
      </c>
      <c r="I1758" s="22">
        <v>0.70517636280348139</v>
      </c>
      <c r="J1758" s="21">
        <v>24.923999999999999</v>
      </c>
      <c r="K1758" s="27">
        <v>0.79477098545002534</v>
      </c>
      <c r="L1758" s="8">
        <v>2265.02</v>
      </c>
      <c r="M1758" s="21">
        <v>138.61000000000001</v>
      </c>
      <c r="N1758" s="22">
        <v>0.99748128957973514</v>
      </c>
      <c r="O1758" s="21">
        <v>187.01</v>
      </c>
      <c r="P1758" s="27">
        <v>0.9981318989379141</v>
      </c>
      <c r="Q1758" s="8">
        <v>914.07</v>
      </c>
      <c r="R1758" s="21">
        <v>69.872</v>
      </c>
      <c r="S1758" s="22">
        <v>0.72647119983364528</v>
      </c>
      <c r="T1758" s="21">
        <v>123.062</v>
      </c>
      <c r="U1758" s="27">
        <v>0.82387349180608138</v>
      </c>
      <c r="V1758" s="22"/>
      <c r="W1758" s="23"/>
      <c r="X1758" s="23"/>
      <c r="Y1758" s="23"/>
      <c r="AA1758" s="23"/>
    </row>
    <row r="1759" spans="1:27" x14ac:dyDescent="0.25">
      <c r="A1759" s="20">
        <v>38282</v>
      </c>
      <c r="B1759" s="8">
        <v>2055.7199999999998</v>
      </c>
      <c r="C1759" s="21">
        <v>91.789000000000001</v>
      </c>
      <c r="D1759" s="22">
        <v>0.96295635753252207</v>
      </c>
      <c r="E1759" s="21">
        <v>97.509</v>
      </c>
      <c r="F1759" s="27">
        <v>0.96505357780160284</v>
      </c>
      <c r="G1759" s="8">
        <v>1773.79</v>
      </c>
      <c r="H1759" s="21">
        <v>16.948</v>
      </c>
      <c r="I1759" s="22">
        <v>0.77636280348144759</v>
      </c>
      <c r="J1759" s="21">
        <v>26.478000000000002</v>
      </c>
      <c r="K1759" s="27">
        <v>0.84432347079672621</v>
      </c>
      <c r="L1759" s="8">
        <v>2264.88</v>
      </c>
      <c r="M1759" s="21">
        <v>137.11699999999999</v>
      </c>
      <c r="N1759" s="22">
        <v>0.98673719055843401</v>
      </c>
      <c r="O1759" s="21">
        <v>185.517</v>
      </c>
      <c r="P1759" s="27">
        <v>0.99016333005074708</v>
      </c>
      <c r="Q1759" s="8">
        <v>913.41</v>
      </c>
      <c r="R1759" s="21">
        <v>65.634</v>
      </c>
      <c r="S1759" s="22">
        <v>0.68240798502807243</v>
      </c>
      <c r="T1759" s="21">
        <v>118.824</v>
      </c>
      <c r="U1759" s="27">
        <v>0.79550134439761788</v>
      </c>
      <c r="V1759" s="22"/>
      <c r="W1759" s="23"/>
      <c r="X1759" s="23"/>
      <c r="Y1759" s="23"/>
      <c r="AA1759" s="23"/>
    </row>
    <row r="1760" spans="1:27" x14ac:dyDescent="0.25">
      <c r="A1760" s="20">
        <v>38283</v>
      </c>
      <c r="B1760" s="8">
        <v>2055.83</v>
      </c>
      <c r="C1760" s="21">
        <v>92.418000000000006</v>
      </c>
      <c r="D1760" s="22">
        <v>0.96955518254301298</v>
      </c>
      <c r="E1760" s="21">
        <v>98.138000000000005</v>
      </c>
      <c r="F1760" s="27">
        <v>0.97127872579909658</v>
      </c>
      <c r="G1760" s="8">
        <v>1774.46</v>
      </c>
      <c r="H1760" s="21">
        <v>19.309999999999999</v>
      </c>
      <c r="I1760" s="22">
        <v>0.88456252863032525</v>
      </c>
      <c r="J1760" s="21">
        <v>28.84</v>
      </c>
      <c r="K1760" s="27">
        <v>0.91964227007157573</v>
      </c>
      <c r="L1760" s="8">
        <v>2264.6</v>
      </c>
      <c r="M1760" s="21">
        <v>134.375</v>
      </c>
      <c r="N1760" s="22">
        <v>0.96700489349453078</v>
      </c>
      <c r="O1760" s="21">
        <v>182.77500000000001</v>
      </c>
      <c r="P1760" s="27">
        <v>0.97552843693763192</v>
      </c>
      <c r="Q1760" s="8">
        <v>912.55</v>
      </c>
      <c r="R1760" s="21">
        <v>60.204999999999998</v>
      </c>
      <c r="S1760" s="22">
        <v>0.6259617384071533</v>
      </c>
      <c r="T1760" s="21">
        <v>113.395</v>
      </c>
      <c r="U1760" s="27">
        <v>0.75915493373361875</v>
      </c>
      <c r="V1760" s="22"/>
      <c r="W1760" s="23"/>
      <c r="X1760" s="23"/>
      <c r="Y1760" s="23"/>
      <c r="AA1760" s="23"/>
    </row>
    <row r="1761" spans="1:27" x14ac:dyDescent="0.25">
      <c r="A1761" s="20">
        <v>38284</v>
      </c>
      <c r="B1761" s="8">
        <v>2055.9</v>
      </c>
      <c r="C1761" s="21">
        <v>92.84</v>
      </c>
      <c r="D1761" s="22">
        <v>0.97398237515736463</v>
      </c>
      <c r="E1761" s="21">
        <v>98.56</v>
      </c>
      <c r="F1761" s="27">
        <v>0.9754551437677792</v>
      </c>
      <c r="G1761" s="8">
        <v>1774.45</v>
      </c>
      <c r="H1761" s="21">
        <v>19.271999999999998</v>
      </c>
      <c r="I1761" s="22">
        <v>0.88282180485570316</v>
      </c>
      <c r="J1761" s="21">
        <v>28.802</v>
      </c>
      <c r="K1761" s="27">
        <v>0.91843143555366302</v>
      </c>
      <c r="L1761" s="8">
        <v>2264.59</v>
      </c>
      <c r="M1761" s="21">
        <v>134.261</v>
      </c>
      <c r="N1761" s="22">
        <v>0.9661845135290732</v>
      </c>
      <c r="O1761" s="21">
        <v>182.661</v>
      </c>
      <c r="P1761" s="27">
        <v>0.97491990611113755</v>
      </c>
      <c r="Q1761" s="8">
        <v>913.91</v>
      </c>
      <c r="R1761" s="21">
        <v>68.826999999999998</v>
      </c>
      <c r="S1761" s="22">
        <v>0.71560615512580583</v>
      </c>
      <c r="T1761" s="21">
        <v>122.017</v>
      </c>
      <c r="U1761" s="27">
        <v>0.81687785669508906</v>
      </c>
      <c r="V1761" s="22"/>
      <c r="W1761" s="23"/>
      <c r="X1761" s="23"/>
      <c r="Y1761" s="23"/>
      <c r="AA1761" s="23"/>
    </row>
    <row r="1762" spans="1:27" x14ac:dyDescent="0.25">
      <c r="A1762" s="20">
        <v>38285</v>
      </c>
      <c r="B1762" s="8">
        <v>2055.9299999999998</v>
      </c>
      <c r="C1762" s="21">
        <v>93.051000000000002</v>
      </c>
      <c r="D1762" s="22">
        <v>0.9761959714645404</v>
      </c>
      <c r="E1762" s="21">
        <v>98.771000000000001</v>
      </c>
      <c r="F1762" s="27">
        <v>0.97754373235746217</v>
      </c>
      <c r="G1762" s="8">
        <v>1774.21</v>
      </c>
      <c r="H1762" s="21">
        <v>18.41</v>
      </c>
      <c r="I1762" s="22">
        <v>0.84333486028401283</v>
      </c>
      <c r="J1762" s="21">
        <v>27.94</v>
      </c>
      <c r="K1762" s="27">
        <v>0.89094426893187473</v>
      </c>
      <c r="L1762" s="8">
        <v>2264.6999999999998</v>
      </c>
      <c r="M1762" s="21">
        <v>135.40100000000001</v>
      </c>
      <c r="N1762" s="22">
        <v>0.97438831318365005</v>
      </c>
      <c r="O1762" s="21">
        <v>183.80099999999999</v>
      </c>
      <c r="P1762" s="27">
        <v>0.98100446054415025</v>
      </c>
      <c r="Q1762" s="8">
        <v>915.05</v>
      </c>
      <c r="R1762" s="21">
        <v>76.379000000000005</v>
      </c>
      <c r="S1762" s="22">
        <v>0.79412559783738823</v>
      </c>
      <c r="T1762" s="21">
        <v>129.56899999999999</v>
      </c>
      <c r="U1762" s="27">
        <v>0.86743685277983873</v>
      </c>
      <c r="V1762" s="22"/>
      <c r="W1762" s="23"/>
      <c r="X1762" s="23"/>
      <c r="Y1762" s="23"/>
      <c r="AA1762" s="23"/>
    </row>
    <row r="1763" spans="1:27" x14ac:dyDescent="0.25">
      <c r="A1763" s="20">
        <v>38286</v>
      </c>
      <c r="B1763" s="8">
        <v>2056.02</v>
      </c>
      <c r="C1763" s="21">
        <v>93.616</v>
      </c>
      <c r="D1763" s="22">
        <v>0.98212337389844728</v>
      </c>
      <c r="E1763" s="21">
        <v>99.335999999999999</v>
      </c>
      <c r="F1763" s="27">
        <v>0.98313531903976492</v>
      </c>
      <c r="G1763" s="8">
        <v>1773.86</v>
      </c>
      <c r="H1763" s="21">
        <v>17.2</v>
      </c>
      <c r="I1763" s="22">
        <v>0.78790655061841508</v>
      </c>
      <c r="J1763" s="21">
        <v>26.73</v>
      </c>
      <c r="K1763" s="27">
        <v>0.85236023202622568</v>
      </c>
      <c r="L1763" s="8">
        <v>2264.54</v>
      </c>
      <c r="M1763" s="21">
        <v>133.80600000000001</v>
      </c>
      <c r="N1763" s="22">
        <v>0.96291018998272893</v>
      </c>
      <c r="O1763" s="21">
        <v>182.20599999999999</v>
      </c>
      <c r="P1763" s="27">
        <v>0.97249143654464432</v>
      </c>
      <c r="Q1763" s="8">
        <v>915.8</v>
      </c>
      <c r="R1763" s="21">
        <v>81.513000000000005</v>
      </c>
      <c r="S1763" s="22">
        <v>0.84750467872738611</v>
      </c>
      <c r="T1763" s="21">
        <v>134.703</v>
      </c>
      <c r="U1763" s="27">
        <v>0.90180756422152097</v>
      </c>
      <c r="V1763" s="22"/>
      <c r="W1763" s="23"/>
      <c r="X1763" s="23"/>
      <c r="Y1763" s="23"/>
      <c r="AA1763" s="23"/>
    </row>
    <row r="1764" spans="1:27" x14ac:dyDescent="0.25">
      <c r="A1764" s="20">
        <v>38287</v>
      </c>
      <c r="B1764" s="8">
        <v>2056.0100000000002</v>
      </c>
      <c r="C1764" s="21">
        <v>93.545000000000002</v>
      </c>
      <c r="D1764" s="22">
        <v>0.98137851447754931</v>
      </c>
      <c r="E1764" s="21">
        <v>99.265000000000001</v>
      </c>
      <c r="F1764" s="27">
        <v>0.98243266955239605</v>
      </c>
      <c r="G1764" s="8">
        <v>1774.17</v>
      </c>
      <c r="H1764" s="21">
        <v>18.262</v>
      </c>
      <c r="I1764" s="22">
        <v>0.83655519926706368</v>
      </c>
      <c r="J1764" s="21">
        <v>27.792000000000002</v>
      </c>
      <c r="K1764" s="27">
        <v>0.88622446044235426</v>
      </c>
      <c r="L1764" s="8">
        <v>2264.48</v>
      </c>
      <c r="M1764" s="21">
        <v>133.23699999999999</v>
      </c>
      <c r="N1764" s="22">
        <v>0.95881548647092685</v>
      </c>
      <c r="O1764" s="21">
        <v>181.637</v>
      </c>
      <c r="P1764" s="27">
        <v>0.96945443615165661</v>
      </c>
      <c r="Q1764" s="8">
        <v>913.83</v>
      </c>
      <c r="R1764" s="21">
        <v>68.346000000000004</v>
      </c>
      <c r="S1764" s="22">
        <v>0.71060511540860882</v>
      </c>
      <c r="T1764" s="21">
        <v>121.536</v>
      </c>
      <c r="U1764" s="27">
        <v>0.81365725947971379</v>
      </c>
      <c r="V1764" s="22"/>
      <c r="W1764" s="23"/>
      <c r="X1764" s="23"/>
      <c r="Y1764" s="23"/>
      <c r="AA1764" s="23"/>
    </row>
    <row r="1765" spans="1:27" x14ac:dyDescent="0.25">
      <c r="A1765" s="20">
        <v>38288</v>
      </c>
      <c r="B1765" s="8">
        <v>2055.98</v>
      </c>
      <c r="C1765" s="21">
        <v>93.332999999999998</v>
      </c>
      <c r="D1765" s="22">
        <v>0.97915442719261436</v>
      </c>
      <c r="E1765" s="21">
        <v>99.052999999999997</v>
      </c>
      <c r="F1765" s="27">
        <v>0.98033459082917229</v>
      </c>
      <c r="G1765" s="8">
        <v>1774.28</v>
      </c>
      <c r="H1765" s="21">
        <v>18.670999999999999</v>
      </c>
      <c r="I1765" s="22">
        <v>0.85529088410444343</v>
      </c>
      <c r="J1765" s="21">
        <v>28.201000000000001</v>
      </c>
      <c r="K1765" s="27">
        <v>0.89926600434589299</v>
      </c>
      <c r="L1765" s="8">
        <v>2264.4499999999998</v>
      </c>
      <c r="M1765" s="21">
        <v>132.89599999999999</v>
      </c>
      <c r="N1765" s="22">
        <v>0.95636154289004038</v>
      </c>
      <c r="O1765" s="21">
        <v>181.29599999999999</v>
      </c>
      <c r="P1765" s="27">
        <v>0.96763449741165775</v>
      </c>
      <c r="Q1765" s="8">
        <v>912.69</v>
      </c>
      <c r="R1765" s="21">
        <v>61.064</v>
      </c>
      <c r="S1765" s="22">
        <v>0.6348929091287171</v>
      </c>
      <c r="T1765" s="21">
        <v>114.254</v>
      </c>
      <c r="U1765" s="27">
        <v>0.7649056708515527</v>
      </c>
      <c r="V1765" s="22"/>
      <c r="W1765" s="23"/>
      <c r="X1765" s="23"/>
      <c r="Y1765" s="23"/>
      <c r="AA1765" s="23"/>
    </row>
    <row r="1766" spans="1:27" x14ac:dyDescent="0.25">
      <c r="A1766" s="20">
        <v>38289</v>
      </c>
      <c r="B1766" s="8">
        <v>2055.9299999999998</v>
      </c>
      <c r="C1766" s="21">
        <v>93.051000000000002</v>
      </c>
      <c r="D1766" s="22">
        <v>0.9761959714645404</v>
      </c>
      <c r="E1766" s="21">
        <v>98.771000000000001</v>
      </c>
      <c r="F1766" s="27">
        <v>0.97754373235746217</v>
      </c>
      <c r="G1766" s="8">
        <v>1773.84</v>
      </c>
      <c r="H1766" s="21">
        <v>17.128</v>
      </c>
      <c r="I1766" s="22">
        <v>0.7846083371507101</v>
      </c>
      <c r="J1766" s="21">
        <v>26.658000000000001</v>
      </c>
      <c r="K1766" s="27">
        <v>0.85006331563770032</v>
      </c>
      <c r="L1766" s="8">
        <v>2264.58</v>
      </c>
      <c r="M1766" s="21">
        <v>134.14699999999999</v>
      </c>
      <c r="N1766" s="22">
        <v>0.96536413356361539</v>
      </c>
      <c r="O1766" s="21">
        <v>182.547</v>
      </c>
      <c r="P1766" s="27">
        <v>0.97431156374262595</v>
      </c>
      <c r="Q1766" s="8">
        <v>914.85</v>
      </c>
      <c r="R1766" s="21">
        <v>75.066999999999993</v>
      </c>
      <c r="S1766" s="22">
        <v>0.78048450821376592</v>
      </c>
      <c r="T1766" s="21">
        <v>128.25700000000001</v>
      </c>
      <c r="U1766" s="27">
        <v>0.85865340582881533</v>
      </c>
      <c r="V1766" s="22"/>
      <c r="W1766" s="23"/>
      <c r="X1766" s="23"/>
      <c r="Y1766" s="23"/>
      <c r="AA1766" s="23"/>
    </row>
    <row r="1767" spans="1:27" x14ac:dyDescent="0.25">
      <c r="A1767" s="20">
        <v>38290</v>
      </c>
      <c r="B1767" s="8">
        <v>2056.0100000000002</v>
      </c>
      <c r="C1767" s="21">
        <v>93.545000000000002</v>
      </c>
      <c r="D1767" s="22">
        <v>0.98137851447754931</v>
      </c>
      <c r="E1767" s="21">
        <v>99.265000000000001</v>
      </c>
      <c r="F1767" s="27">
        <v>0.98243266955239605</v>
      </c>
      <c r="G1767" s="8">
        <v>1773.53</v>
      </c>
      <c r="H1767" s="21">
        <v>16.058</v>
      </c>
      <c r="I1767" s="22">
        <v>0.73559322033898311</v>
      </c>
      <c r="J1767" s="21">
        <v>25.588000000000001</v>
      </c>
      <c r="K1767" s="27">
        <v>0.81594346660112338</v>
      </c>
      <c r="L1767" s="8">
        <v>2264.66</v>
      </c>
      <c r="M1767" s="21">
        <v>134.94499999999999</v>
      </c>
      <c r="N1767" s="22">
        <v>0.97110679332181926</v>
      </c>
      <c r="O1767" s="21">
        <v>183.345</v>
      </c>
      <c r="P1767" s="27">
        <v>0.97857071415413832</v>
      </c>
      <c r="Q1767" s="8">
        <v>916.6</v>
      </c>
      <c r="R1767" s="21">
        <v>87.066999999999993</v>
      </c>
      <c r="S1767" s="22">
        <v>0.90525057184445834</v>
      </c>
      <c r="T1767" s="21">
        <v>140.25700000000001</v>
      </c>
      <c r="U1767" s="27">
        <v>0.93899082298085379</v>
      </c>
      <c r="V1767" s="22"/>
      <c r="W1767" s="23"/>
      <c r="X1767" s="23"/>
      <c r="Y1767" s="23"/>
      <c r="AA1767" s="23"/>
    </row>
    <row r="1768" spans="1:27" x14ac:dyDescent="0.25">
      <c r="A1768" s="20">
        <v>38291</v>
      </c>
      <c r="B1768" s="8">
        <v>2056.02</v>
      </c>
      <c r="C1768" s="21">
        <v>93.616</v>
      </c>
      <c r="D1768" s="22">
        <v>0.98212337389844728</v>
      </c>
      <c r="E1768" s="21">
        <v>99.335999999999999</v>
      </c>
      <c r="F1768" s="27">
        <v>0.98313531903976492</v>
      </c>
      <c r="G1768" s="8">
        <v>1774.55</v>
      </c>
      <c r="H1768" s="21">
        <v>19.652000000000001</v>
      </c>
      <c r="I1768" s="22">
        <v>0.90022904260192393</v>
      </c>
      <c r="J1768" s="21">
        <v>29.181999999999999</v>
      </c>
      <c r="K1768" s="27">
        <v>0.93054834218897742</v>
      </c>
      <c r="L1768" s="8">
        <v>2264.79</v>
      </c>
      <c r="M1768" s="21">
        <v>136.316</v>
      </c>
      <c r="N1768" s="22">
        <v>0.98097294185377093</v>
      </c>
      <c r="O1768" s="21">
        <v>184.71600000000001</v>
      </c>
      <c r="P1768" s="27">
        <v>0.98588816071069585</v>
      </c>
      <c r="Q1768" s="8">
        <v>916.05</v>
      </c>
      <c r="R1768" s="21">
        <v>83.27</v>
      </c>
      <c r="S1768" s="22">
        <v>0.86577250987731336</v>
      </c>
      <c r="T1768" s="21">
        <v>136.46</v>
      </c>
      <c r="U1768" s="27">
        <v>0.91357069757259646</v>
      </c>
      <c r="V1768" s="22"/>
      <c r="W1768" s="23"/>
      <c r="X1768" s="23"/>
      <c r="Y1768" s="23"/>
      <c r="AA1768" s="23"/>
    </row>
    <row r="1769" spans="1:27" x14ac:dyDescent="0.25">
      <c r="A1769" s="20">
        <v>38292</v>
      </c>
      <c r="B1769" s="8">
        <v>2055.9299999999998</v>
      </c>
      <c r="C1769" s="21">
        <v>93.051000000000002</v>
      </c>
      <c r="D1769" s="22">
        <v>0.9761959714645404</v>
      </c>
      <c r="E1769" s="21">
        <v>98.771000000000001</v>
      </c>
      <c r="F1769" s="27">
        <v>0.97754373235746217</v>
      </c>
      <c r="G1769" s="8">
        <v>1773.91</v>
      </c>
      <c r="H1769" s="21">
        <v>17.344999999999999</v>
      </c>
      <c r="I1769" s="22">
        <v>0.79454878607420976</v>
      </c>
      <c r="J1769" s="21">
        <v>26.875</v>
      </c>
      <c r="K1769" s="27">
        <v>0.85698341836734693</v>
      </c>
      <c r="L1769" s="8">
        <v>2264.7800000000002</v>
      </c>
      <c r="M1769" s="21">
        <v>136.20099999999999</v>
      </c>
      <c r="N1769" s="22">
        <v>0.98014536557282672</v>
      </c>
      <c r="O1769" s="21">
        <v>184.601</v>
      </c>
      <c r="P1769" s="27">
        <v>0.98527435306068278</v>
      </c>
      <c r="Q1769" s="8">
        <v>916.33</v>
      </c>
      <c r="R1769" s="21">
        <v>85.206000000000003</v>
      </c>
      <c r="S1769" s="22">
        <v>0.88590143480973171</v>
      </c>
      <c r="T1769" s="21">
        <v>138.39599999999999</v>
      </c>
      <c r="U1769" s="27">
        <v>0.92653146890032723</v>
      </c>
      <c r="V1769" s="22"/>
      <c r="W1769" s="23"/>
      <c r="X1769" s="23"/>
      <c r="Y1769" s="23"/>
      <c r="AA1769" s="23"/>
    </row>
    <row r="1770" spans="1:27" x14ac:dyDescent="0.25">
      <c r="A1770" s="20">
        <v>38293</v>
      </c>
      <c r="B1770" s="8">
        <v>2055.94</v>
      </c>
      <c r="C1770" s="21">
        <v>93.120999999999995</v>
      </c>
      <c r="D1770" s="22">
        <v>0.9769303399076793</v>
      </c>
      <c r="E1770" s="21">
        <v>98.840999999999994</v>
      </c>
      <c r="F1770" s="27">
        <v>0.97823651210594842</v>
      </c>
      <c r="G1770" s="8">
        <v>1774.46</v>
      </c>
      <c r="H1770" s="21">
        <v>19.309999999999999</v>
      </c>
      <c r="I1770" s="22">
        <v>0.88456252863032525</v>
      </c>
      <c r="J1770" s="21">
        <v>28.84</v>
      </c>
      <c r="K1770" s="27">
        <v>0.91964227007157573</v>
      </c>
      <c r="L1770" s="8">
        <v>2264.6799999999998</v>
      </c>
      <c r="M1770" s="21">
        <v>135.173</v>
      </c>
      <c r="N1770" s="22">
        <v>0.97274755325273465</v>
      </c>
      <c r="O1770" s="21">
        <v>183.57300000000001</v>
      </c>
      <c r="P1770" s="27">
        <v>0.97978758734914428</v>
      </c>
      <c r="Q1770" s="8">
        <v>915.06</v>
      </c>
      <c r="R1770" s="21">
        <v>76.460999999999999</v>
      </c>
      <c r="S1770" s="22">
        <v>0.79497816593886461</v>
      </c>
      <c r="T1770" s="21">
        <v>129.65100000000001</v>
      </c>
      <c r="U1770" s="27">
        <v>0.86798553004344603</v>
      </c>
      <c r="V1770" s="22"/>
      <c r="W1770" s="23"/>
      <c r="X1770" s="23"/>
      <c r="Y1770" s="23"/>
      <c r="AA1770" s="23"/>
    </row>
    <row r="1771" spans="1:27" x14ac:dyDescent="0.25">
      <c r="A1771" s="20">
        <v>38294</v>
      </c>
      <c r="B1771" s="8">
        <v>2055.86</v>
      </c>
      <c r="C1771" s="21">
        <v>92.629000000000005</v>
      </c>
      <c r="D1771" s="22">
        <v>0.97176877885018886</v>
      </c>
      <c r="E1771" s="21">
        <v>98.349000000000004</v>
      </c>
      <c r="F1771" s="27">
        <v>0.97336693478343783</v>
      </c>
      <c r="G1771" s="8">
        <v>1774.21</v>
      </c>
      <c r="H1771" s="21">
        <v>18.41</v>
      </c>
      <c r="I1771" s="22">
        <v>0.84333486028401283</v>
      </c>
      <c r="J1771" s="21">
        <v>27.94</v>
      </c>
      <c r="K1771" s="27">
        <v>0.89094426893187473</v>
      </c>
      <c r="L1771" s="8">
        <v>2264.5500000000002</v>
      </c>
      <c r="M1771" s="21">
        <v>133.91900000000001</v>
      </c>
      <c r="N1771" s="22">
        <v>0.9637233736327</v>
      </c>
      <c r="O1771" s="21">
        <v>182.31899999999999</v>
      </c>
      <c r="P1771" s="27">
        <v>0.97309450208963721</v>
      </c>
      <c r="Q1771" s="8">
        <v>915.65</v>
      </c>
      <c r="R1771" s="21">
        <v>80.513000000000005</v>
      </c>
      <c r="S1771" s="22">
        <v>0.8371075067581617</v>
      </c>
      <c r="T1771" s="21">
        <v>133.703</v>
      </c>
      <c r="U1771" s="27">
        <v>0.89511277945885115</v>
      </c>
      <c r="V1771" s="22"/>
      <c r="W1771" s="23"/>
      <c r="X1771" s="23"/>
      <c r="Y1771" s="23"/>
      <c r="AA1771" s="23"/>
    </row>
    <row r="1772" spans="1:27" x14ac:dyDescent="0.25">
      <c r="A1772" s="20">
        <v>38295</v>
      </c>
      <c r="B1772" s="8">
        <v>2055.87</v>
      </c>
      <c r="C1772" s="21">
        <v>92.698999999999998</v>
      </c>
      <c r="D1772" s="22">
        <v>0.97250314729332776</v>
      </c>
      <c r="E1772" s="21">
        <v>98.418999999999997</v>
      </c>
      <c r="F1772" s="27">
        <v>0.97405971453192419</v>
      </c>
      <c r="G1772" s="8">
        <v>1773.72</v>
      </c>
      <c r="H1772" s="21">
        <v>16.696999999999999</v>
      </c>
      <c r="I1772" s="22">
        <v>0.76486486486486482</v>
      </c>
      <c r="J1772" s="21">
        <v>26.227</v>
      </c>
      <c r="K1772" s="27">
        <v>0.83631973232680612</v>
      </c>
      <c r="L1772" s="8">
        <v>2264.4699999999998</v>
      </c>
      <c r="M1772" s="21">
        <v>133.124</v>
      </c>
      <c r="N1772" s="22">
        <v>0.95800230282095566</v>
      </c>
      <c r="O1772" s="21">
        <v>181.524</v>
      </c>
      <c r="P1772" s="27">
        <v>0.96885137060666371</v>
      </c>
      <c r="Q1772" s="8">
        <v>915.65</v>
      </c>
      <c r="R1772" s="21">
        <v>80.513000000000005</v>
      </c>
      <c r="S1772" s="22">
        <v>0.8371075067581617</v>
      </c>
      <c r="T1772" s="21">
        <v>133.703</v>
      </c>
      <c r="U1772" s="27">
        <v>0.89511277945885115</v>
      </c>
      <c r="V1772" s="22"/>
      <c r="W1772" s="23"/>
      <c r="X1772" s="23"/>
      <c r="Y1772" s="23"/>
      <c r="AA1772" s="23"/>
    </row>
    <row r="1773" spans="1:27" x14ac:dyDescent="0.25">
      <c r="A1773" s="20">
        <v>38296</v>
      </c>
      <c r="B1773" s="8">
        <v>2055.9</v>
      </c>
      <c r="C1773" s="21">
        <v>92.84</v>
      </c>
      <c r="D1773" s="22">
        <v>0.97398237515736463</v>
      </c>
      <c r="E1773" s="21">
        <v>98.56</v>
      </c>
      <c r="F1773" s="27">
        <v>0.9754551437677792</v>
      </c>
      <c r="G1773" s="8">
        <v>1773.34</v>
      </c>
      <c r="H1773" s="21">
        <v>15.428000000000001</v>
      </c>
      <c r="I1773" s="22">
        <v>0.7067338524965644</v>
      </c>
      <c r="J1773" s="21">
        <v>24.957999999999998</v>
      </c>
      <c r="K1773" s="27">
        <v>0.79585462119029882</v>
      </c>
      <c r="L1773" s="8">
        <v>2264.62</v>
      </c>
      <c r="M1773" s="21">
        <v>134.60300000000001</v>
      </c>
      <c r="N1773" s="22">
        <v>0.96864565342544617</v>
      </c>
      <c r="O1773" s="21">
        <v>183.00299999999999</v>
      </c>
      <c r="P1773" s="27">
        <v>0.97674531013263799</v>
      </c>
      <c r="Q1773" s="8">
        <v>915.05</v>
      </c>
      <c r="R1773" s="21">
        <v>76.379000000000005</v>
      </c>
      <c r="S1773" s="22">
        <v>0.79412559783738823</v>
      </c>
      <c r="T1773" s="21">
        <v>129.56899999999999</v>
      </c>
      <c r="U1773" s="27">
        <v>0.86743685277983873</v>
      </c>
      <c r="V1773" s="22"/>
      <c r="W1773" s="23"/>
      <c r="X1773" s="23"/>
      <c r="Y1773" s="23"/>
      <c r="AA1773" s="23"/>
    </row>
    <row r="1774" spans="1:27" x14ac:dyDescent="0.25">
      <c r="A1774" s="20">
        <v>38297</v>
      </c>
      <c r="B1774" s="8">
        <v>2055.9499999999998</v>
      </c>
      <c r="C1774" s="21">
        <v>93.191999999999993</v>
      </c>
      <c r="D1774" s="22">
        <v>0.97767519932857749</v>
      </c>
      <c r="E1774" s="21">
        <v>98.912000000000006</v>
      </c>
      <c r="F1774" s="27">
        <v>0.97893916159331718</v>
      </c>
      <c r="G1774" s="8">
        <v>1773.13</v>
      </c>
      <c r="H1774" s="21">
        <v>14.74</v>
      </c>
      <c r="I1774" s="22">
        <v>0.67521759047182772</v>
      </c>
      <c r="J1774" s="21">
        <v>24.27</v>
      </c>
      <c r="K1774" s="27">
        <v>0.77391527817785599</v>
      </c>
      <c r="L1774" s="8">
        <v>2264.69</v>
      </c>
      <c r="M1774" s="21">
        <v>135.28700000000001</v>
      </c>
      <c r="N1774" s="22">
        <v>0.97356793321819224</v>
      </c>
      <c r="O1774" s="21">
        <v>183.68700000000001</v>
      </c>
      <c r="P1774" s="27">
        <v>0.98039611817563865</v>
      </c>
      <c r="Q1774" s="8">
        <v>915.59</v>
      </c>
      <c r="R1774" s="21">
        <v>80.096999999999994</v>
      </c>
      <c r="S1774" s="22">
        <v>0.83278228321896441</v>
      </c>
      <c r="T1774" s="21">
        <v>133.28700000000001</v>
      </c>
      <c r="U1774" s="27">
        <v>0.89232789654104627</v>
      </c>
      <c r="V1774" s="22"/>
      <c r="W1774" s="23"/>
      <c r="X1774" s="23"/>
      <c r="Y1774" s="23"/>
      <c r="AA1774" s="23"/>
    </row>
    <row r="1775" spans="1:27" x14ac:dyDescent="0.25">
      <c r="A1775" s="20">
        <v>38298</v>
      </c>
      <c r="B1775" s="8">
        <v>2055.94</v>
      </c>
      <c r="C1775" s="21">
        <v>93.120999999999995</v>
      </c>
      <c r="D1775" s="22">
        <v>0.9769303399076793</v>
      </c>
      <c r="E1775" s="21">
        <v>98.840999999999994</v>
      </c>
      <c r="F1775" s="27">
        <v>0.97823651210594842</v>
      </c>
      <c r="G1775" s="8">
        <v>1774.15</v>
      </c>
      <c r="H1775" s="21">
        <v>18.187999999999999</v>
      </c>
      <c r="I1775" s="22">
        <v>0.83316536875858915</v>
      </c>
      <c r="J1775" s="21">
        <v>27.718</v>
      </c>
      <c r="K1775" s="27">
        <v>0.88386516773017887</v>
      </c>
      <c r="L1775" s="8">
        <v>2264.6799999999998</v>
      </c>
      <c r="M1775" s="21">
        <v>135.173</v>
      </c>
      <c r="N1775" s="22">
        <v>0.97274755325273465</v>
      </c>
      <c r="O1775" s="21">
        <v>183.57300000000001</v>
      </c>
      <c r="P1775" s="27">
        <v>0.97978758734914428</v>
      </c>
      <c r="Q1775" s="8">
        <v>914.56</v>
      </c>
      <c r="R1775" s="21">
        <v>73.108999999999995</v>
      </c>
      <c r="S1775" s="22">
        <v>0.76012684549802456</v>
      </c>
      <c r="T1775" s="21">
        <v>126.29900000000001</v>
      </c>
      <c r="U1775" s="27">
        <v>0.84554509103524056</v>
      </c>
      <c r="V1775" s="22"/>
      <c r="W1775" s="23"/>
      <c r="X1775" s="23"/>
      <c r="Y1775" s="23"/>
      <c r="AA1775" s="23"/>
    </row>
    <row r="1776" spans="1:27" x14ac:dyDescent="0.25">
      <c r="A1776" s="20">
        <v>38299</v>
      </c>
      <c r="B1776" s="8">
        <v>2055.9299999999998</v>
      </c>
      <c r="C1776" s="21">
        <v>93.051000000000002</v>
      </c>
      <c r="D1776" s="22">
        <v>0.9761959714645404</v>
      </c>
      <c r="E1776" s="21">
        <v>98.771000000000001</v>
      </c>
      <c r="F1776" s="27">
        <v>0.97754373235746217</v>
      </c>
      <c r="G1776" s="8">
        <v>1775.06</v>
      </c>
      <c r="H1776" s="21">
        <v>21.553999999999998</v>
      </c>
      <c r="I1776" s="22">
        <v>0.98735684837379745</v>
      </c>
      <c r="J1776" s="21">
        <v>31.084</v>
      </c>
      <c r="K1776" s="27">
        <v>0.99119892088470862</v>
      </c>
      <c r="L1776" s="8">
        <v>2264.83</v>
      </c>
      <c r="M1776" s="21">
        <v>136.65899999999999</v>
      </c>
      <c r="N1776" s="22">
        <v>0.98344127806563031</v>
      </c>
      <c r="O1776" s="21">
        <v>185.059</v>
      </c>
      <c r="P1776" s="27">
        <v>0.98771884155571488</v>
      </c>
      <c r="Q1776" s="8">
        <v>914.73</v>
      </c>
      <c r="R1776" s="21">
        <v>74.248999999999995</v>
      </c>
      <c r="S1776" s="22">
        <v>0.77197962154294042</v>
      </c>
      <c r="T1776" s="21">
        <v>127.43899999999999</v>
      </c>
      <c r="U1776" s="27">
        <v>0.85317700734268498</v>
      </c>
      <c r="V1776" s="22"/>
      <c r="W1776" s="23"/>
      <c r="X1776" s="23"/>
      <c r="Y1776" s="23"/>
      <c r="AA1776" s="23"/>
    </row>
    <row r="1777" spans="1:27" x14ac:dyDescent="0.25">
      <c r="A1777" s="20">
        <v>38300</v>
      </c>
      <c r="B1777" s="8">
        <v>2055.86</v>
      </c>
      <c r="C1777" s="21">
        <v>92.629000000000005</v>
      </c>
      <c r="D1777" s="22">
        <v>0.97176877885018886</v>
      </c>
      <c r="E1777" s="21">
        <v>98.349000000000004</v>
      </c>
      <c r="F1777" s="27">
        <v>0.97336693478343783</v>
      </c>
      <c r="G1777" s="8">
        <v>1775.31</v>
      </c>
      <c r="H1777" s="21">
        <v>22.512</v>
      </c>
      <c r="I1777" s="22">
        <v>1.0312414109024279</v>
      </c>
      <c r="J1777" s="21">
        <v>32.042000000000002</v>
      </c>
      <c r="K1777" s="27">
        <v>1.0217474196260277</v>
      </c>
      <c r="L1777" s="8">
        <v>2264.69</v>
      </c>
      <c r="M1777" s="21">
        <v>135.28700000000001</v>
      </c>
      <c r="N1777" s="22">
        <v>0.97356793321819224</v>
      </c>
      <c r="O1777" s="21">
        <v>183.68700000000001</v>
      </c>
      <c r="P1777" s="27">
        <v>0.98039611817563865</v>
      </c>
      <c r="Q1777" s="8">
        <v>916.32</v>
      </c>
      <c r="R1777" s="21">
        <v>85.120999999999995</v>
      </c>
      <c r="S1777" s="22">
        <v>0.88501767519234764</v>
      </c>
      <c r="T1777" s="21">
        <v>138.31100000000001</v>
      </c>
      <c r="U1777" s="27">
        <v>0.92596204333683563</v>
      </c>
      <c r="V1777" s="22"/>
      <c r="W1777" s="23"/>
      <c r="X1777" s="23"/>
      <c r="Y1777" s="23"/>
      <c r="AA1777" s="23"/>
    </row>
    <row r="1778" spans="1:27" x14ac:dyDescent="0.25">
      <c r="A1778" s="20">
        <v>38301</v>
      </c>
      <c r="B1778" s="8">
        <v>2055.83</v>
      </c>
      <c r="C1778" s="21">
        <v>92.418000000000006</v>
      </c>
      <c r="D1778" s="22">
        <v>0.96955518254301298</v>
      </c>
      <c r="E1778" s="21">
        <v>98.138000000000005</v>
      </c>
      <c r="F1778" s="27">
        <v>0.97127872579909658</v>
      </c>
      <c r="G1778" s="8">
        <v>1775.1</v>
      </c>
      <c r="H1778" s="21">
        <v>21.672999999999998</v>
      </c>
      <c r="I1778" s="22">
        <v>0.99280806229958773</v>
      </c>
      <c r="J1778" s="21">
        <v>31.202999999999999</v>
      </c>
      <c r="K1778" s="27">
        <v>0.99499409210600476</v>
      </c>
      <c r="L1778" s="8">
        <v>2264.7800000000002</v>
      </c>
      <c r="M1778" s="21">
        <v>136.20099999999999</v>
      </c>
      <c r="N1778" s="22">
        <v>0.98014536557282672</v>
      </c>
      <c r="O1778" s="21">
        <v>184.601</v>
      </c>
      <c r="P1778" s="27">
        <v>0.98527435306068278</v>
      </c>
      <c r="Q1778" s="8">
        <v>917.86</v>
      </c>
      <c r="R1778" s="21">
        <v>96.176000000000002</v>
      </c>
      <c r="S1778" s="22">
        <v>0.99995841131212304</v>
      </c>
      <c r="T1778" s="21">
        <v>149.36600000000001</v>
      </c>
      <c r="U1778" s="27">
        <v>0.99997353439081427</v>
      </c>
      <c r="V1778" s="22"/>
      <c r="W1778" s="23"/>
      <c r="X1778" s="23"/>
      <c r="Y1778" s="23"/>
      <c r="AA1778" s="23"/>
    </row>
    <row r="1779" spans="1:27" x14ac:dyDescent="0.25">
      <c r="A1779" s="20">
        <v>38302</v>
      </c>
      <c r="B1779" s="8">
        <v>2055.79</v>
      </c>
      <c r="C1779" s="21">
        <v>92.207999999999998</v>
      </c>
      <c r="D1779" s="22">
        <v>0.96735207721359628</v>
      </c>
      <c r="E1779" s="21">
        <v>97.927999999999997</v>
      </c>
      <c r="F1779" s="27">
        <v>0.96920038655363783</v>
      </c>
      <c r="G1779" s="8">
        <v>1774.75</v>
      </c>
      <c r="H1779" s="21">
        <v>20.381</v>
      </c>
      <c r="I1779" s="22">
        <v>0.93362345396243707</v>
      </c>
      <c r="J1779" s="21">
        <v>29.911000000000001</v>
      </c>
      <c r="K1779" s="27">
        <v>0.95379514186773207</v>
      </c>
      <c r="L1779" s="8">
        <v>2264.91</v>
      </c>
      <c r="M1779" s="21">
        <v>137.46100000000001</v>
      </c>
      <c r="N1779" s="22">
        <v>0.98921272308578012</v>
      </c>
      <c r="O1779" s="21">
        <v>185.86099999999999</v>
      </c>
      <c r="P1779" s="27">
        <v>0.99199928771928481</v>
      </c>
      <c r="Q1779" s="8">
        <v>916.2</v>
      </c>
      <c r="R1779" s="21">
        <v>84.278999999999996</v>
      </c>
      <c r="S1779" s="22">
        <v>0.87626325639426084</v>
      </c>
      <c r="T1779" s="21">
        <v>137.46899999999999</v>
      </c>
      <c r="U1779" s="27">
        <v>0.92032542186826549</v>
      </c>
      <c r="V1779" s="22"/>
      <c r="W1779" s="23"/>
      <c r="X1779" s="23"/>
      <c r="Y1779" s="23"/>
      <c r="AA1779" s="23"/>
    </row>
    <row r="1780" spans="1:27" x14ac:dyDescent="0.25">
      <c r="A1780" s="20">
        <v>38303</v>
      </c>
      <c r="B1780" s="8">
        <v>2055.6999999999998</v>
      </c>
      <c r="C1780" s="21">
        <v>91.649000000000001</v>
      </c>
      <c r="D1780" s="22">
        <v>0.96148762064624427</v>
      </c>
      <c r="E1780" s="21">
        <v>97.369</v>
      </c>
      <c r="F1780" s="27">
        <v>0.96366801830463034</v>
      </c>
      <c r="G1780" s="8">
        <v>1774.36</v>
      </c>
      <c r="H1780" s="21">
        <v>18.933</v>
      </c>
      <c r="I1780" s="22">
        <v>0.86729271644525885</v>
      </c>
      <c r="J1780" s="21">
        <v>28.463000000000001</v>
      </c>
      <c r="K1780" s="27">
        <v>0.90762076251949075</v>
      </c>
      <c r="L1780" s="8">
        <v>2265.04</v>
      </c>
      <c r="M1780" s="21">
        <v>138.72499999999999</v>
      </c>
      <c r="N1780" s="22">
        <v>0.99830886586067935</v>
      </c>
      <c r="O1780" s="21">
        <v>187.125</v>
      </c>
      <c r="P1780" s="27">
        <v>0.99874570658792716</v>
      </c>
      <c r="Q1780" s="8">
        <v>914.85</v>
      </c>
      <c r="R1780" s="21">
        <v>75.066999999999993</v>
      </c>
      <c r="S1780" s="22">
        <v>0.78048450821376592</v>
      </c>
      <c r="T1780" s="21">
        <v>128.25700000000001</v>
      </c>
      <c r="U1780" s="27">
        <v>0.85865340582881533</v>
      </c>
      <c r="V1780" s="22"/>
      <c r="W1780" s="23"/>
      <c r="X1780" s="23"/>
      <c r="Y1780" s="23"/>
      <c r="AA1780" s="23"/>
    </row>
    <row r="1781" spans="1:27" x14ac:dyDescent="0.25">
      <c r="A1781" s="20">
        <v>38304</v>
      </c>
      <c r="B1781" s="8">
        <v>2055.59</v>
      </c>
      <c r="C1781" s="21">
        <v>90.953000000000003</v>
      </c>
      <c r="D1781" s="22">
        <v>0.95418590012589166</v>
      </c>
      <c r="E1781" s="21">
        <v>96.673000000000002</v>
      </c>
      <c r="F1781" s="27">
        <v>0.95677932016995626</v>
      </c>
      <c r="G1781" s="8">
        <v>1773.99</v>
      </c>
      <c r="H1781" s="21">
        <v>17.637</v>
      </c>
      <c r="I1781" s="22">
        <v>0.80792487402656887</v>
      </c>
      <c r="J1781" s="21">
        <v>27.167000000000002</v>
      </c>
      <c r="K1781" s="27">
        <v>0.86629461350357884</v>
      </c>
      <c r="L1781" s="8">
        <v>2265.0100000000002</v>
      </c>
      <c r="M1781" s="21">
        <v>138.495</v>
      </c>
      <c r="N1781" s="22">
        <v>0.99665371329879104</v>
      </c>
      <c r="O1781" s="21">
        <v>186.89500000000001</v>
      </c>
      <c r="P1781" s="27">
        <v>0.99751809128790103</v>
      </c>
      <c r="Q1781" s="8">
        <v>914.29</v>
      </c>
      <c r="R1781" s="21">
        <v>71.323999999999998</v>
      </c>
      <c r="S1781" s="22">
        <v>0.74156789353295904</v>
      </c>
      <c r="T1781" s="21">
        <v>124.514</v>
      </c>
      <c r="U1781" s="27">
        <v>0.83359407030187949</v>
      </c>
      <c r="V1781" s="22"/>
      <c r="W1781" s="23"/>
      <c r="X1781" s="23"/>
      <c r="Y1781" s="23"/>
      <c r="AA1781" s="23"/>
    </row>
    <row r="1782" spans="1:27" x14ac:dyDescent="0.25">
      <c r="A1782" s="20">
        <v>38305</v>
      </c>
      <c r="B1782" s="8">
        <v>2055.52</v>
      </c>
      <c r="C1782" s="21">
        <v>90.537000000000006</v>
      </c>
      <c r="D1782" s="22">
        <v>0.94982165337809488</v>
      </c>
      <c r="E1782" s="21">
        <v>96.257000000000005</v>
      </c>
      <c r="F1782" s="27">
        <v>0.95266250023991061</v>
      </c>
      <c r="G1782" s="8">
        <v>1773.8</v>
      </c>
      <c r="H1782" s="21">
        <v>16.984000000000002</v>
      </c>
      <c r="I1782" s="22">
        <v>0.77801191021530003</v>
      </c>
      <c r="J1782" s="21">
        <v>26.513999999999999</v>
      </c>
      <c r="K1782" s="27">
        <v>0.84547192899098889</v>
      </c>
      <c r="L1782" s="8">
        <v>2265.0500000000002</v>
      </c>
      <c r="M1782" s="21">
        <v>138.84</v>
      </c>
      <c r="N1782" s="22">
        <v>0.99913644214162345</v>
      </c>
      <c r="O1782" s="21">
        <v>187.24</v>
      </c>
      <c r="P1782" s="27">
        <v>0.99935951423794034</v>
      </c>
      <c r="Q1782" s="8">
        <v>914.15</v>
      </c>
      <c r="R1782" s="21">
        <v>70.436000000000007</v>
      </c>
      <c r="S1782" s="22">
        <v>0.73233520482428771</v>
      </c>
      <c r="T1782" s="21">
        <v>123.626</v>
      </c>
      <c r="U1782" s="27">
        <v>0.82764968238502534</v>
      </c>
      <c r="V1782" s="22"/>
      <c r="W1782" s="23"/>
      <c r="X1782" s="23"/>
      <c r="Y1782" s="23"/>
      <c r="AA1782" s="23"/>
    </row>
    <row r="1783" spans="1:27" x14ac:dyDescent="0.25">
      <c r="A1783" s="20">
        <v>38306</v>
      </c>
      <c r="B1783" s="8">
        <v>2055.44</v>
      </c>
      <c r="C1783" s="21">
        <v>90.054000000000002</v>
      </c>
      <c r="D1783" s="22">
        <v>0.94475451112043651</v>
      </c>
      <c r="E1783" s="21">
        <v>95.774000000000001</v>
      </c>
      <c r="F1783" s="27">
        <v>0.94788213017268463</v>
      </c>
      <c r="G1783" s="8">
        <v>1773.66</v>
      </c>
      <c r="H1783" s="21">
        <v>16.518000000000001</v>
      </c>
      <c r="I1783" s="22">
        <v>0.75666513971598715</v>
      </c>
      <c r="J1783" s="21">
        <v>26.047999999999998</v>
      </c>
      <c r="K1783" s="27">
        <v>0.83061168718024181</v>
      </c>
      <c r="L1783" s="8">
        <v>2265.04</v>
      </c>
      <c r="M1783" s="21">
        <v>138.72499999999999</v>
      </c>
      <c r="N1783" s="22">
        <v>0.99830886586067935</v>
      </c>
      <c r="O1783" s="21">
        <v>187.125</v>
      </c>
      <c r="P1783" s="27">
        <v>0.99874570658792716</v>
      </c>
      <c r="Q1783" s="8">
        <v>915.41</v>
      </c>
      <c r="R1783" s="21">
        <v>78.852999999999994</v>
      </c>
      <c r="S1783" s="22">
        <v>0.81984820128924929</v>
      </c>
      <c r="T1783" s="21">
        <v>132.04300000000001</v>
      </c>
      <c r="U1783" s="27">
        <v>0.88399975950415066</v>
      </c>
      <c r="V1783" s="22"/>
      <c r="W1783" s="23"/>
      <c r="X1783" s="23"/>
      <c r="Y1783" s="23"/>
      <c r="AA1783" s="23"/>
    </row>
    <row r="1784" spans="1:27" x14ac:dyDescent="0.25">
      <c r="A1784" s="20">
        <v>38307</v>
      </c>
      <c r="B1784" s="8">
        <v>2055.4499999999998</v>
      </c>
      <c r="C1784" s="21">
        <v>90.123000000000005</v>
      </c>
      <c r="D1784" s="22">
        <v>0.94547838858581612</v>
      </c>
      <c r="E1784" s="21">
        <v>95.843000000000004</v>
      </c>
      <c r="F1784" s="27">
        <v>0.94856504018228827</v>
      </c>
      <c r="G1784" s="8">
        <v>1773.96</v>
      </c>
      <c r="H1784" s="21">
        <v>17.527000000000001</v>
      </c>
      <c r="I1784" s="22">
        <v>0.8028859367842418</v>
      </c>
      <c r="J1784" s="21">
        <v>27.056999999999999</v>
      </c>
      <c r="K1784" s="27">
        <v>0.86278686259714077</v>
      </c>
      <c r="L1784" s="8">
        <v>2264.98</v>
      </c>
      <c r="M1784" s="21">
        <v>138.15</v>
      </c>
      <c r="N1784" s="22">
        <v>0.99417098445595853</v>
      </c>
      <c r="O1784" s="21">
        <v>186.55</v>
      </c>
      <c r="P1784" s="27">
        <v>0.99567685679584461</v>
      </c>
      <c r="Q1784" s="8">
        <v>914.08</v>
      </c>
      <c r="R1784" s="21">
        <v>69.951999999999998</v>
      </c>
      <c r="S1784" s="22">
        <v>0.72730297359118323</v>
      </c>
      <c r="T1784" s="21">
        <v>123.142</v>
      </c>
      <c r="U1784" s="27">
        <v>0.82440948955309268</v>
      </c>
      <c r="V1784" s="22"/>
      <c r="W1784" s="23"/>
      <c r="X1784" s="23"/>
      <c r="Y1784" s="23"/>
      <c r="AA1784" s="23"/>
    </row>
    <row r="1785" spans="1:27" x14ac:dyDescent="0.25">
      <c r="A1785" s="20">
        <v>38308</v>
      </c>
      <c r="B1785" s="8">
        <v>2055.5100000000002</v>
      </c>
      <c r="C1785" s="21">
        <v>90.468000000000004</v>
      </c>
      <c r="D1785" s="22">
        <v>0.94909777591271505</v>
      </c>
      <c r="E1785" s="21">
        <v>96.188000000000002</v>
      </c>
      <c r="F1785" s="27">
        <v>0.95197959023030687</v>
      </c>
      <c r="G1785" s="8">
        <v>1774.39</v>
      </c>
      <c r="H1785" s="21">
        <v>19.045999999999999</v>
      </c>
      <c r="I1785" s="22">
        <v>0.87246907924874029</v>
      </c>
      <c r="J1785" s="21">
        <v>28.576000000000001</v>
      </c>
      <c r="K1785" s="27">
        <v>0.91122391250915835</v>
      </c>
      <c r="L1785" s="8">
        <v>2264.83</v>
      </c>
      <c r="M1785" s="21">
        <v>136.65899999999999</v>
      </c>
      <c r="N1785" s="22">
        <v>0.98344127806563031</v>
      </c>
      <c r="O1785" s="21">
        <v>185.059</v>
      </c>
      <c r="P1785" s="27">
        <v>0.98771884155571488</v>
      </c>
      <c r="Q1785" s="8">
        <v>913.91</v>
      </c>
      <c r="R1785" s="21">
        <v>68.826999999999998</v>
      </c>
      <c r="S1785" s="22">
        <v>0.71560615512580583</v>
      </c>
      <c r="T1785" s="21">
        <v>122.017</v>
      </c>
      <c r="U1785" s="27">
        <v>0.81687785669508906</v>
      </c>
      <c r="V1785" s="22"/>
      <c r="W1785" s="23"/>
      <c r="X1785" s="23"/>
      <c r="Y1785" s="23"/>
      <c r="AA1785" s="23"/>
    </row>
    <row r="1786" spans="1:27" x14ac:dyDescent="0.25">
      <c r="A1786" s="20">
        <v>38309</v>
      </c>
      <c r="B1786" s="8">
        <v>2055.54</v>
      </c>
      <c r="C1786" s="21">
        <v>90.676000000000002</v>
      </c>
      <c r="D1786" s="22">
        <v>0.9512798992866135</v>
      </c>
      <c r="E1786" s="21">
        <v>96.396000000000001</v>
      </c>
      <c r="F1786" s="27">
        <v>0.9540381899980005</v>
      </c>
      <c r="G1786" s="8">
        <v>1774.48</v>
      </c>
      <c r="H1786" s="21">
        <v>19.385999999999999</v>
      </c>
      <c r="I1786" s="22">
        <v>0.88804397617956943</v>
      </c>
      <c r="J1786" s="21">
        <v>28.916</v>
      </c>
      <c r="K1786" s="27">
        <v>0.92206638523774043</v>
      </c>
      <c r="L1786" s="8">
        <v>2264.8200000000002</v>
      </c>
      <c r="M1786" s="21">
        <v>136.54499999999999</v>
      </c>
      <c r="N1786" s="22">
        <v>0.98262089810017272</v>
      </c>
      <c r="O1786" s="21">
        <v>184.94499999999999</v>
      </c>
      <c r="P1786" s="27">
        <v>0.98711031072922051</v>
      </c>
      <c r="Q1786" s="8">
        <v>913.2</v>
      </c>
      <c r="R1786" s="21">
        <v>64.287000000000006</v>
      </c>
      <c r="S1786" s="22">
        <v>0.66840299438552719</v>
      </c>
      <c r="T1786" s="21">
        <v>117.477</v>
      </c>
      <c r="U1786" s="27">
        <v>0.78648275004790547</v>
      </c>
      <c r="V1786" s="22"/>
      <c r="W1786" s="23"/>
      <c r="X1786" s="23"/>
      <c r="Y1786" s="23"/>
      <c r="AA1786" s="23"/>
    </row>
    <row r="1787" spans="1:27" x14ac:dyDescent="0.25">
      <c r="A1787" s="20">
        <v>38310</v>
      </c>
      <c r="B1787" s="8">
        <v>2055.6</v>
      </c>
      <c r="C1787" s="21">
        <v>91.022999999999996</v>
      </c>
      <c r="D1787" s="22">
        <v>0.95492026856903056</v>
      </c>
      <c r="E1787" s="21">
        <v>96.742999999999995</v>
      </c>
      <c r="F1787" s="27">
        <v>0.95747209991844251</v>
      </c>
      <c r="G1787" s="8">
        <v>1774.88</v>
      </c>
      <c r="H1787" s="21">
        <v>20.847000000000001</v>
      </c>
      <c r="I1787" s="22">
        <v>0.95497022446174984</v>
      </c>
      <c r="J1787" s="21">
        <v>30.376999999999999</v>
      </c>
      <c r="K1787" s="27">
        <v>0.96865416061330945</v>
      </c>
      <c r="L1787" s="8">
        <v>2265.0100000000002</v>
      </c>
      <c r="M1787" s="21">
        <v>138.495</v>
      </c>
      <c r="N1787" s="22">
        <v>0.99665371329879104</v>
      </c>
      <c r="O1787" s="21">
        <v>186.89500000000001</v>
      </c>
      <c r="P1787" s="27">
        <v>0.99751809128790103</v>
      </c>
      <c r="Q1787" s="8">
        <v>913.53</v>
      </c>
      <c r="R1787" s="21">
        <v>66.429000000000002</v>
      </c>
      <c r="S1787" s="22">
        <v>0.69067373674360577</v>
      </c>
      <c r="T1787" s="21">
        <v>119.619</v>
      </c>
      <c r="U1787" s="27">
        <v>0.80082328331794272</v>
      </c>
      <c r="V1787" s="22"/>
      <c r="W1787" s="23"/>
      <c r="X1787" s="23"/>
      <c r="Y1787" s="23"/>
      <c r="AA1787" s="23"/>
    </row>
    <row r="1788" spans="1:27" x14ac:dyDescent="0.25">
      <c r="A1788" s="20">
        <v>38311</v>
      </c>
      <c r="B1788" s="8">
        <v>2055.63</v>
      </c>
      <c r="C1788" s="21">
        <v>91.230999999999995</v>
      </c>
      <c r="D1788" s="22">
        <v>0.95710239194292901</v>
      </c>
      <c r="E1788" s="21">
        <v>96.950999999999993</v>
      </c>
      <c r="F1788" s="27">
        <v>0.95953069968613625</v>
      </c>
      <c r="G1788" s="8">
        <v>1774.66</v>
      </c>
      <c r="H1788" s="21">
        <v>20.033999999999999</v>
      </c>
      <c r="I1788" s="22">
        <v>0.91772789738891425</v>
      </c>
      <c r="J1788" s="21">
        <v>29.564</v>
      </c>
      <c r="K1788" s="27">
        <v>0.94273007127828123</v>
      </c>
      <c r="L1788" s="8">
        <v>2265.0500000000002</v>
      </c>
      <c r="M1788" s="21">
        <v>138.84</v>
      </c>
      <c r="N1788" s="22">
        <v>0.99913644214162345</v>
      </c>
      <c r="O1788" s="21">
        <v>187.24</v>
      </c>
      <c r="P1788" s="27">
        <v>0.99935951423794034</v>
      </c>
      <c r="Q1788" s="8">
        <v>913.61</v>
      </c>
      <c r="R1788" s="21">
        <v>66.906999999999996</v>
      </c>
      <c r="S1788" s="22">
        <v>0.69564358494489498</v>
      </c>
      <c r="T1788" s="21">
        <v>120.09699999999999</v>
      </c>
      <c r="U1788" s="27">
        <v>0.80402313223343369</v>
      </c>
      <c r="V1788" s="22"/>
      <c r="W1788" s="23"/>
      <c r="X1788" s="23"/>
      <c r="Y1788" s="23"/>
      <c r="AA1788" s="23"/>
    </row>
    <row r="1789" spans="1:27" x14ac:dyDescent="0.25">
      <c r="A1789" s="20">
        <v>38312</v>
      </c>
      <c r="B1789" s="8">
        <v>2055.75</v>
      </c>
      <c r="C1789" s="21">
        <v>91.927999999999997</v>
      </c>
      <c r="D1789" s="22">
        <v>0.96441460344104069</v>
      </c>
      <c r="E1789" s="21">
        <v>97.647999999999996</v>
      </c>
      <c r="F1789" s="27">
        <v>0.96642926755969283</v>
      </c>
      <c r="G1789" s="8">
        <v>1774.52</v>
      </c>
      <c r="H1789" s="21">
        <v>19.538</v>
      </c>
      <c r="I1789" s="22">
        <v>0.89500687127805778</v>
      </c>
      <c r="J1789" s="21">
        <v>29.068000000000001</v>
      </c>
      <c r="K1789" s="27">
        <v>0.92691339250490012</v>
      </c>
      <c r="L1789" s="8">
        <v>2264.88</v>
      </c>
      <c r="M1789" s="21">
        <v>137.11699999999999</v>
      </c>
      <c r="N1789" s="22">
        <v>0.98673719055843401</v>
      </c>
      <c r="O1789" s="21">
        <v>185.517</v>
      </c>
      <c r="P1789" s="27">
        <v>0.99016333005074708</v>
      </c>
      <c r="Q1789" s="8">
        <v>911.88</v>
      </c>
      <c r="R1789" s="21">
        <v>56.101999999999997</v>
      </c>
      <c r="S1789" s="22">
        <v>0.58330214181742568</v>
      </c>
      <c r="T1789" s="21">
        <v>109.292</v>
      </c>
      <c r="U1789" s="27">
        <v>0.73168649005344943</v>
      </c>
      <c r="V1789" s="22"/>
      <c r="W1789" s="23"/>
      <c r="X1789" s="23"/>
      <c r="Y1789" s="23"/>
      <c r="AA1789" s="23"/>
    </row>
    <row r="1790" spans="1:27" x14ac:dyDescent="0.25">
      <c r="A1790" s="20">
        <v>38313</v>
      </c>
      <c r="B1790" s="8">
        <v>2055.79</v>
      </c>
      <c r="C1790" s="21">
        <v>92.207999999999998</v>
      </c>
      <c r="D1790" s="22">
        <v>0.96735207721359628</v>
      </c>
      <c r="E1790" s="21">
        <v>97.927999999999997</v>
      </c>
      <c r="F1790" s="27">
        <v>0.96920038655363783</v>
      </c>
      <c r="G1790" s="8">
        <v>1774.07</v>
      </c>
      <c r="H1790" s="21">
        <v>17.93</v>
      </c>
      <c r="I1790" s="22">
        <v>0.82134677049931282</v>
      </c>
      <c r="J1790" s="21">
        <v>27.46</v>
      </c>
      <c r="K1790" s="27">
        <v>0.87563760833422044</v>
      </c>
      <c r="L1790" s="8">
        <v>2264.75</v>
      </c>
      <c r="M1790" s="21">
        <v>135.858</v>
      </c>
      <c r="N1790" s="22">
        <v>0.97767702936096723</v>
      </c>
      <c r="O1790" s="21">
        <v>184.25800000000001</v>
      </c>
      <c r="P1790" s="27">
        <v>0.98344367221566376</v>
      </c>
      <c r="Q1790" s="8">
        <v>910.65</v>
      </c>
      <c r="R1790" s="21">
        <v>48.744</v>
      </c>
      <c r="S1790" s="22">
        <v>0.50679975046787273</v>
      </c>
      <c r="T1790" s="21">
        <v>101.934</v>
      </c>
      <c r="U1790" s="27">
        <v>0.68242656807812274</v>
      </c>
      <c r="V1790" s="22"/>
      <c r="W1790" s="23"/>
      <c r="X1790" s="23"/>
      <c r="Y1790" s="23"/>
      <c r="AA1790" s="23"/>
    </row>
    <row r="1791" spans="1:27" x14ac:dyDescent="0.25">
      <c r="A1791" s="20">
        <v>38314</v>
      </c>
      <c r="B1791" s="8">
        <v>2055.84</v>
      </c>
      <c r="C1791" s="21">
        <v>92.489000000000004</v>
      </c>
      <c r="D1791" s="22">
        <v>0.97030004196391106</v>
      </c>
      <c r="E1791" s="21">
        <v>98.209000000000003</v>
      </c>
      <c r="F1791" s="27">
        <v>0.97198137528646533</v>
      </c>
      <c r="G1791" s="8">
        <v>1773.56</v>
      </c>
      <c r="H1791" s="21">
        <v>16.164000000000001</v>
      </c>
      <c r="I1791" s="22">
        <v>0.74044892349977087</v>
      </c>
      <c r="J1791" s="21">
        <v>25.693999999999999</v>
      </c>
      <c r="K1791" s="27">
        <v>0.81932401872992211</v>
      </c>
      <c r="L1791" s="8">
        <v>2264.6799999999998</v>
      </c>
      <c r="M1791" s="21">
        <v>135.173</v>
      </c>
      <c r="N1791" s="22">
        <v>0.97274755325273465</v>
      </c>
      <c r="O1791" s="21">
        <v>183.57300000000001</v>
      </c>
      <c r="P1791" s="27">
        <v>0.97978758734914428</v>
      </c>
      <c r="Q1791" s="8">
        <v>909.92</v>
      </c>
      <c r="R1791" s="21">
        <v>44.585000000000001</v>
      </c>
      <c r="S1791" s="22">
        <v>0.46355791224786858</v>
      </c>
      <c r="T1791" s="21">
        <v>97.775000000000006</v>
      </c>
      <c r="U1791" s="27">
        <v>0.65458234963338213</v>
      </c>
      <c r="V1791" s="22"/>
      <c r="W1791" s="23"/>
      <c r="X1791" s="23"/>
      <c r="Y1791" s="23"/>
      <c r="AA1791" s="23"/>
    </row>
    <row r="1792" spans="1:27" x14ac:dyDescent="0.25">
      <c r="A1792" s="20">
        <v>38315</v>
      </c>
      <c r="B1792" s="8">
        <v>2055.92</v>
      </c>
      <c r="C1792" s="21">
        <v>92.980999999999995</v>
      </c>
      <c r="D1792" s="22">
        <v>0.9754616030214015</v>
      </c>
      <c r="E1792" s="21">
        <v>98.700999999999993</v>
      </c>
      <c r="F1792" s="27">
        <v>0.9768505730036342</v>
      </c>
      <c r="G1792" s="8">
        <v>1772.7</v>
      </c>
      <c r="H1792" s="21">
        <v>13.366</v>
      </c>
      <c r="I1792" s="22">
        <v>0.61227668346312414</v>
      </c>
      <c r="J1792" s="21">
        <v>22.896000000000001</v>
      </c>
      <c r="K1792" s="27">
        <v>0.73010263767212935</v>
      </c>
      <c r="L1792" s="8">
        <v>2264.69</v>
      </c>
      <c r="M1792" s="21">
        <v>135.28700000000001</v>
      </c>
      <c r="N1792" s="22">
        <v>0.97356793321819224</v>
      </c>
      <c r="O1792" s="21">
        <v>183.68700000000001</v>
      </c>
      <c r="P1792" s="27">
        <v>0.98039611817563865</v>
      </c>
      <c r="Q1792" s="8">
        <v>911.35</v>
      </c>
      <c r="R1792" s="21">
        <v>52.892000000000003</v>
      </c>
      <c r="S1792" s="22">
        <v>0.54992721979621551</v>
      </c>
      <c r="T1792" s="21">
        <v>106.08199999999999</v>
      </c>
      <c r="U1792" s="27">
        <v>0.71019586210661456</v>
      </c>
      <c r="V1792" s="22"/>
      <c r="W1792" s="23"/>
      <c r="X1792" s="23"/>
      <c r="Y1792" s="23"/>
      <c r="AA1792" s="23"/>
    </row>
    <row r="1793" spans="1:27" x14ac:dyDescent="0.25">
      <c r="A1793" s="20">
        <v>38316</v>
      </c>
      <c r="B1793" s="8">
        <v>2055.9299999999998</v>
      </c>
      <c r="C1793" s="21">
        <v>93.051000000000002</v>
      </c>
      <c r="D1793" s="22">
        <v>0.9761959714645404</v>
      </c>
      <c r="E1793" s="21">
        <v>98.771000000000001</v>
      </c>
      <c r="F1793" s="27">
        <v>0.97754373235746217</v>
      </c>
      <c r="G1793" s="8">
        <v>1772.43</v>
      </c>
      <c r="H1793" s="21">
        <v>12.552</v>
      </c>
      <c r="I1793" s="22">
        <v>0.57498854786990372</v>
      </c>
      <c r="J1793" s="21">
        <v>22.082000000000001</v>
      </c>
      <c r="K1793" s="27">
        <v>0.70414552557752164</v>
      </c>
      <c r="L1793" s="8">
        <v>2264.6799999999998</v>
      </c>
      <c r="M1793" s="21">
        <v>135.173</v>
      </c>
      <c r="N1793" s="22">
        <v>0.97274755325273465</v>
      </c>
      <c r="O1793" s="21">
        <v>183.57300000000001</v>
      </c>
      <c r="P1793" s="27">
        <v>0.97978758734914428</v>
      </c>
      <c r="Q1793" s="8">
        <v>911.32</v>
      </c>
      <c r="R1793" s="21">
        <v>52.74</v>
      </c>
      <c r="S1793" s="22">
        <v>0.54834684965689329</v>
      </c>
      <c r="T1793" s="21">
        <v>105.93</v>
      </c>
      <c r="U1793" s="27">
        <v>0.70917804272895657</v>
      </c>
      <c r="V1793" s="22"/>
      <c r="W1793" s="23"/>
      <c r="X1793" s="23"/>
      <c r="Y1793" s="23"/>
      <c r="AA1793" s="23"/>
    </row>
    <row r="1794" spans="1:27" x14ac:dyDescent="0.25">
      <c r="A1794" s="20">
        <v>38317</v>
      </c>
      <c r="B1794" s="8">
        <v>2055.9299999999998</v>
      </c>
      <c r="C1794" s="21">
        <v>93.051000000000002</v>
      </c>
      <c r="D1794" s="22">
        <v>0.9761959714645404</v>
      </c>
      <c r="E1794" s="21">
        <v>98.771000000000001</v>
      </c>
      <c r="F1794" s="27">
        <v>0.97754373235746217</v>
      </c>
      <c r="G1794" s="8">
        <v>1771.74</v>
      </c>
      <c r="H1794" s="21">
        <v>10.521000000000001</v>
      </c>
      <c r="I1794" s="22">
        <v>0.4819514429683921</v>
      </c>
      <c r="J1794" s="21">
        <v>20.050999999999998</v>
      </c>
      <c r="K1794" s="27">
        <v>0.63938177871639601</v>
      </c>
      <c r="L1794" s="8">
        <v>2264.63</v>
      </c>
      <c r="M1794" s="21">
        <v>134.71700000000001</v>
      </c>
      <c r="N1794" s="22">
        <v>0.96946603339090387</v>
      </c>
      <c r="O1794" s="21">
        <v>183.11699999999999</v>
      </c>
      <c r="P1794" s="27">
        <v>0.97735384095913236</v>
      </c>
      <c r="Q1794" s="8">
        <v>912.99</v>
      </c>
      <c r="R1794" s="21">
        <v>62.947000000000003</v>
      </c>
      <c r="S1794" s="22">
        <v>0.6544707839467665</v>
      </c>
      <c r="T1794" s="21">
        <v>116.137</v>
      </c>
      <c r="U1794" s="27">
        <v>0.77751256839792326</v>
      </c>
      <c r="V1794" s="22"/>
      <c r="W1794" s="23"/>
      <c r="X1794" s="23"/>
      <c r="Y1794" s="23"/>
      <c r="AA1794" s="23"/>
    </row>
    <row r="1795" spans="1:27" x14ac:dyDescent="0.25">
      <c r="A1795" s="20">
        <v>38318</v>
      </c>
      <c r="B1795" s="8">
        <v>2055.9899999999998</v>
      </c>
      <c r="C1795" s="21">
        <v>93.403999999999996</v>
      </c>
      <c r="D1795" s="22">
        <v>0.97989928661351244</v>
      </c>
      <c r="E1795" s="21">
        <v>99.123999999999995</v>
      </c>
      <c r="F1795" s="27">
        <v>0.98103724031654105</v>
      </c>
      <c r="G1795" s="8">
        <v>1770.47</v>
      </c>
      <c r="H1795" s="21">
        <v>7.1779999999999999</v>
      </c>
      <c r="I1795" s="22">
        <v>0.32881355932203393</v>
      </c>
      <c r="J1795" s="21">
        <v>16.707999999999998</v>
      </c>
      <c r="K1795" s="27">
        <v>0.53278064159846206</v>
      </c>
      <c r="L1795" s="8">
        <v>2264.61</v>
      </c>
      <c r="M1795" s="21">
        <v>134.489</v>
      </c>
      <c r="N1795" s="22">
        <v>0.96782527345998848</v>
      </c>
      <c r="O1795" s="21">
        <v>182.88900000000001</v>
      </c>
      <c r="P1795" s="27">
        <v>0.97613677930614351</v>
      </c>
      <c r="Q1795" s="8">
        <v>913.92</v>
      </c>
      <c r="R1795" s="21">
        <v>68.906999999999996</v>
      </c>
      <c r="S1795" s="22">
        <v>0.71643792888334379</v>
      </c>
      <c r="T1795" s="21">
        <v>122.09699999999999</v>
      </c>
      <c r="U1795" s="27">
        <v>0.81741270175877345</v>
      </c>
      <c r="V1795" s="22"/>
      <c r="W1795" s="23"/>
      <c r="X1795" s="23"/>
      <c r="Y1795" s="23"/>
      <c r="AA1795" s="23"/>
    </row>
    <row r="1796" spans="1:27" x14ac:dyDescent="0.25">
      <c r="A1796" s="20">
        <v>38319</v>
      </c>
      <c r="B1796" s="8">
        <v>2056.02</v>
      </c>
      <c r="C1796" s="21">
        <v>93.616</v>
      </c>
      <c r="D1796" s="22">
        <v>0.98212337389844728</v>
      </c>
      <c r="E1796" s="21">
        <v>99.335999999999999</v>
      </c>
      <c r="F1796" s="27">
        <v>0.98313531903976492</v>
      </c>
      <c r="G1796" s="8">
        <v>1769.01</v>
      </c>
      <c r="H1796" s="21">
        <v>3.8879999999999999</v>
      </c>
      <c r="I1796" s="22">
        <v>0.17810352725606962</v>
      </c>
      <c r="J1796" s="21">
        <v>13.417999999999999</v>
      </c>
      <c r="K1796" s="27">
        <v>0.42786978054492741</v>
      </c>
      <c r="L1796" s="8">
        <v>2264.52</v>
      </c>
      <c r="M1796" s="21">
        <v>133.578</v>
      </c>
      <c r="N1796" s="22">
        <v>0.96126943005181353</v>
      </c>
      <c r="O1796" s="21">
        <v>181.97800000000001</v>
      </c>
      <c r="P1796" s="27">
        <v>0.97127456334963835</v>
      </c>
      <c r="Q1796" s="8">
        <v>915.29</v>
      </c>
      <c r="R1796" s="21">
        <v>78.025999999999996</v>
      </c>
      <c r="S1796" s="22">
        <v>0.81124974007070072</v>
      </c>
      <c r="T1796" s="21">
        <v>131.21600000000001</v>
      </c>
      <c r="U1796" s="27">
        <v>0.87846342148502132</v>
      </c>
      <c r="V1796" s="22"/>
      <c r="W1796" s="23"/>
      <c r="X1796" s="23"/>
      <c r="Y1796" s="23"/>
      <c r="AA1796" s="23"/>
    </row>
    <row r="1797" spans="1:27" x14ac:dyDescent="0.25">
      <c r="A1797" s="20">
        <v>38320</v>
      </c>
      <c r="B1797" s="8">
        <v>2056.0700000000002</v>
      </c>
      <c r="C1797" s="21">
        <f>(C1798+C1796)/2</f>
        <v>93.043000000000006</v>
      </c>
      <c r="D1797" s="22">
        <f>(D1798+D1796)/2</f>
        <v>0.98534220865116939</v>
      </c>
      <c r="E1797" s="21">
        <v>99.619</v>
      </c>
      <c r="F1797" s="27">
        <v>0.98593642685569916</v>
      </c>
      <c r="G1797" s="8">
        <v>1769.58</v>
      </c>
      <c r="H1797" s="21">
        <f>(H1798+H1796)/2</f>
        <v>5.3599999999999994</v>
      </c>
      <c r="I1797" s="22">
        <f>(I1798+I1796)/2</f>
        <v>0.24553366926248282</v>
      </c>
      <c r="J1797" s="21">
        <v>14.629</v>
      </c>
      <c r="K1797" s="27">
        <v>0.46648561714498626</v>
      </c>
      <c r="L1797" s="8">
        <v>2264.5300000000002</v>
      </c>
      <c r="M1797" s="21">
        <f>(M1798+M1796)/2</f>
        <v>133.52100000000002</v>
      </c>
      <c r="N1797" s="22">
        <f>(N1798+N1796)/2</f>
        <v>0.96085924006908463</v>
      </c>
      <c r="O1797" s="21">
        <v>182.09200000000001</v>
      </c>
      <c r="P1797" s="27">
        <v>0.97188309417613272</v>
      </c>
      <c r="Q1797" s="8">
        <v>915.01</v>
      </c>
      <c r="R1797" s="21">
        <f>(R1798+R1796)/2</f>
        <v>76.137499999999989</v>
      </c>
      <c r="S1797" s="22">
        <f>(S1798+S1796)/2</f>
        <v>0.79161468080682051</v>
      </c>
      <c r="T1797" s="21">
        <v>131.05099999999999</v>
      </c>
      <c r="U1797" s="27">
        <v>0.87735799817451843</v>
      </c>
      <c r="V1797" s="22"/>
      <c r="W1797" s="23"/>
      <c r="X1797" s="23"/>
      <c r="Y1797" s="23"/>
      <c r="AA1797" s="23"/>
    </row>
    <row r="1798" spans="1:27" x14ac:dyDescent="0.25">
      <c r="A1798" s="20">
        <v>38321</v>
      </c>
      <c r="B1798" s="8">
        <v>2055.81</v>
      </c>
      <c r="C1798" s="21">
        <v>92.47</v>
      </c>
      <c r="D1798" s="22">
        <v>0.98856104340389139</v>
      </c>
      <c r="E1798" s="21">
        <v>98.02</v>
      </c>
      <c r="F1798" s="27">
        <v>0.98920164286194612</v>
      </c>
      <c r="G1798" s="8">
        <v>1770.33</v>
      </c>
      <c r="H1798" s="21">
        <v>6.8319999999999999</v>
      </c>
      <c r="I1798" s="22">
        <v>0.312963811268896</v>
      </c>
      <c r="J1798" s="21">
        <v>16.361999999999998</v>
      </c>
      <c r="K1798" s="27">
        <v>0.52174690573029148</v>
      </c>
      <c r="L1798" s="8">
        <v>2264.5100000000002</v>
      </c>
      <c r="M1798" s="21">
        <v>133.464</v>
      </c>
      <c r="N1798" s="22">
        <v>0.96044905008635573</v>
      </c>
      <c r="O1798" s="21">
        <v>181.864</v>
      </c>
      <c r="P1798" s="27">
        <v>0.97066609886532107</v>
      </c>
      <c r="Q1798" s="8">
        <v>914.73</v>
      </c>
      <c r="R1798" s="21">
        <v>74.248999999999995</v>
      </c>
      <c r="S1798" s="22">
        <v>0.77197962154294042</v>
      </c>
      <c r="T1798" s="21">
        <v>127.43899999999999</v>
      </c>
      <c r="U1798" s="27">
        <v>0.85317621095794371</v>
      </c>
      <c r="V1798" s="22"/>
      <c r="W1798" s="23"/>
      <c r="X1798" s="23"/>
      <c r="Y1798" s="23"/>
      <c r="AA1798" s="23"/>
    </row>
    <row r="1799" spans="1:27" x14ac:dyDescent="0.25">
      <c r="A1799" s="20">
        <v>38322</v>
      </c>
      <c r="B1799" s="8">
        <v>2056.11</v>
      </c>
      <c r="C1799" s="21">
        <v>94.323999999999998</v>
      </c>
      <c r="D1799" s="22">
        <v>1.0083814410947189</v>
      </c>
      <c r="E1799" s="21">
        <v>99.873999999999995</v>
      </c>
      <c r="F1799" s="27">
        <v>1.0079119263945135</v>
      </c>
      <c r="G1799" s="8">
        <v>1771.33</v>
      </c>
      <c r="H1799" s="21">
        <v>9.3919999999999995</v>
      </c>
      <c r="I1799" s="22">
        <v>0.43023362345396243</v>
      </c>
      <c r="J1799" s="21">
        <v>18.922000000000001</v>
      </c>
      <c r="K1799" s="27">
        <v>0.60337990138116482</v>
      </c>
      <c r="L1799" s="8">
        <v>2264.54</v>
      </c>
      <c r="M1799" s="21">
        <v>133.80600000000001</v>
      </c>
      <c r="N1799" s="22">
        <v>0.96291018998272893</v>
      </c>
      <c r="O1799" s="21">
        <v>182.20599999999999</v>
      </c>
      <c r="P1799" s="27">
        <v>0.97249146634087413</v>
      </c>
      <c r="Q1799" s="8">
        <v>913.92</v>
      </c>
      <c r="R1799" s="21">
        <v>68.906999999999996</v>
      </c>
      <c r="S1799" s="22">
        <v>0.71643792888334379</v>
      </c>
      <c r="T1799" s="21">
        <v>122.09699999999999</v>
      </c>
      <c r="U1799" s="27">
        <v>0.81741298192346112</v>
      </c>
      <c r="V1799" s="22"/>
      <c r="W1799" s="23"/>
      <c r="X1799" s="23"/>
      <c r="Y1799" s="23"/>
      <c r="AA1799" s="23"/>
    </row>
    <row r="1800" spans="1:27" x14ac:dyDescent="0.25">
      <c r="A1800" s="20">
        <v>38323</v>
      </c>
      <c r="B1800" s="8">
        <v>2056.16</v>
      </c>
      <c r="C1800" s="21">
        <v>94.608999999999995</v>
      </c>
      <c r="D1800" s="22">
        <v>1.0114282659824674</v>
      </c>
      <c r="E1800" s="21">
        <v>100.15900000000001</v>
      </c>
      <c r="F1800" s="27">
        <v>1.0107882273543827</v>
      </c>
      <c r="G1800" s="8">
        <v>1772.2</v>
      </c>
      <c r="H1800" s="21">
        <v>11.851000000000001</v>
      </c>
      <c r="I1800" s="22">
        <v>0.54287677508016485</v>
      </c>
      <c r="J1800" s="21">
        <v>21.381</v>
      </c>
      <c r="K1800" s="27">
        <v>0.68179255433276065</v>
      </c>
      <c r="L1800" s="8">
        <v>2264.5300000000002</v>
      </c>
      <c r="M1800" s="21">
        <v>133.69200000000001</v>
      </c>
      <c r="N1800" s="22">
        <v>0.96208981001727123</v>
      </c>
      <c r="O1800" s="21">
        <v>182.09200000000001</v>
      </c>
      <c r="P1800" s="27">
        <v>0.97188301051568982</v>
      </c>
      <c r="Q1800" s="8">
        <v>913.53</v>
      </c>
      <c r="R1800" s="21">
        <v>66.429000000000002</v>
      </c>
      <c r="S1800" s="22">
        <v>0.69067373674360577</v>
      </c>
      <c r="T1800" s="21">
        <v>119.619</v>
      </c>
      <c r="U1800" s="27">
        <v>0.80082400014477484</v>
      </c>
      <c r="V1800" s="22"/>
      <c r="W1800" s="23"/>
      <c r="X1800" s="23"/>
      <c r="Y1800" s="23"/>
      <c r="AA1800" s="23"/>
    </row>
    <row r="1801" spans="1:27" x14ac:dyDescent="0.25">
      <c r="A1801" s="20">
        <v>38324</v>
      </c>
      <c r="B1801" s="8">
        <v>2055.89</v>
      </c>
      <c r="C1801" s="21">
        <v>92.972999999999999</v>
      </c>
      <c r="D1801" s="22">
        <v>0.99393842206542649</v>
      </c>
      <c r="E1801" s="21">
        <v>98.522999999999996</v>
      </c>
      <c r="F1801" s="27">
        <v>0.99427776419782699</v>
      </c>
      <c r="G1801" s="8">
        <v>1773.04</v>
      </c>
      <c r="H1801" s="21">
        <v>14.468</v>
      </c>
      <c r="I1801" s="22">
        <v>0.66275767292716448</v>
      </c>
      <c r="J1801" s="21">
        <v>23.998000000000001</v>
      </c>
      <c r="K1801" s="27">
        <v>0.76524249865704863</v>
      </c>
      <c r="L1801" s="8">
        <v>2264.5100000000002</v>
      </c>
      <c r="M1801" s="21">
        <v>133.464</v>
      </c>
      <c r="N1801" s="22">
        <v>0.96044905008635573</v>
      </c>
      <c r="O1801" s="21">
        <v>181.864</v>
      </c>
      <c r="P1801" s="27">
        <v>0.97066609886532107</v>
      </c>
      <c r="Q1801" s="8">
        <v>913.72</v>
      </c>
      <c r="R1801" s="21">
        <v>67.626000000000005</v>
      </c>
      <c r="S1801" s="22">
        <v>0.70311915159076721</v>
      </c>
      <c r="T1801" s="21">
        <v>120.816</v>
      </c>
      <c r="U1801" s="27">
        <v>0.80883715332043249</v>
      </c>
      <c r="V1801" s="22"/>
      <c r="W1801" s="23"/>
      <c r="X1801" s="23"/>
      <c r="Y1801" s="23"/>
      <c r="AA1801" s="23"/>
    </row>
    <row r="1802" spans="1:27" x14ac:dyDescent="0.25">
      <c r="A1802" s="20">
        <v>38325</v>
      </c>
      <c r="B1802" s="8">
        <v>2055.85</v>
      </c>
      <c r="C1802" s="21">
        <v>92.721999999999994</v>
      </c>
      <c r="D1802" s="22">
        <v>0.99125507804147961</v>
      </c>
      <c r="E1802" s="21">
        <v>98.272000000000006</v>
      </c>
      <c r="F1802" s="27">
        <v>0.9917449310558637</v>
      </c>
      <c r="G1802" s="8">
        <v>1773.72</v>
      </c>
      <c r="H1802" s="21">
        <v>16.696999999999999</v>
      </c>
      <c r="I1802" s="22">
        <v>0.76486486486486482</v>
      </c>
      <c r="J1802" s="21">
        <v>26.227</v>
      </c>
      <c r="K1802" s="27">
        <v>0.83632006251967439</v>
      </c>
      <c r="L1802" s="8">
        <v>2264.5300000000002</v>
      </c>
      <c r="M1802" s="21">
        <v>133.69200000000001</v>
      </c>
      <c r="N1802" s="22">
        <v>0.96208981001727123</v>
      </c>
      <c r="O1802" s="21">
        <v>182.09200000000001</v>
      </c>
      <c r="P1802" s="27">
        <v>0.97188301051568982</v>
      </c>
      <c r="Q1802" s="8">
        <v>913.55</v>
      </c>
      <c r="R1802" s="21">
        <v>66.509</v>
      </c>
      <c r="S1802" s="22">
        <v>0.69150551050114373</v>
      </c>
      <c r="T1802" s="21">
        <v>119.699</v>
      </c>
      <c r="U1802" s="27">
        <v>0.80135860029094652</v>
      </c>
      <c r="V1802" s="22"/>
      <c r="W1802" s="23"/>
      <c r="X1802" s="23"/>
      <c r="Y1802" s="23"/>
      <c r="AA1802" s="23"/>
    </row>
    <row r="1803" spans="1:27" x14ac:dyDescent="0.25">
      <c r="A1803" s="20">
        <v>38326</v>
      </c>
      <c r="B1803" s="8">
        <v>2055.8200000000002</v>
      </c>
      <c r="C1803" s="21">
        <v>92.533000000000001</v>
      </c>
      <c r="D1803" s="22">
        <v>0.98923455206328836</v>
      </c>
      <c r="E1803" s="21">
        <v>98.082999999999998</v>
      </c>
      <c r="F1803" s="27">
        <v>0.98983746491042546</v>
      </c>
      <c r="G1803" s="8">
        <v>1773.74</v>
      </c>
      <c r="H1803" s="21">
        <v>16.768000000000001</v>
      </c>
      <c r="I1803" s="22">
        <v>0.76811726981218509</v>
      </c>
      <c r="J1803" s="21">
        <v>26.297999999999998</v>
      </c>
      <c r="K1803" s="27">
        <v>0.83858360127106635</v>
      </c>
      <c r="L1803" s="8">
        <v>2264.67</v>
      </c>
      <c r="M1803" s="21">
        <v>135.059</v>
      </c>
      <c r="N1803" s="22">
        <v>0.97192717328727685</v>
      </c>
      <c r="O1803" s="21">
        <v>183.459</v>
      </c>
      <c r="P1803" s="27">
        <v>0.97917918620935518</v>
      </c>
      <c r="Q1803" s="8">
        <v>913.3</v>
      </c>
      <c r="R1803" s="21">
        <v>64.92</v>
      </c>
      <c r="S1803" s="22">
        <v>0.6749844042420462</v>
      </c>
      <c r="T1803" s="21">
        <v>118.11</v>
      </c>
      <c r="U1803" s="27">
        <v>0.79072157812652966</v>
      </c>
      <c r="V1803" s="22"/>
      <c r="W1803" s="23"/>
      <c r="X1803" s="23"/>
      <c r="Y1803" s="23"/>
      <c r="AA1803" s="23"/>
    </row>
    <row r="1804" spans="1:27" x14ac:dyDescent="0.25">
      <c r="A1804" s="20">
        <v>38327</v>
      </c>
      <c r="B1804" s="8">
        <v>2055.79</v>
      </c>
      <c r="C1804" s="21">
        <v>92.344999999999999</v>
      </c>
      <c r="D1804" s="22">
        <v>0.98722471669873846</v>
      </c>
      <c r="E1804" s="21">
        <v>97.894999999999996</v>
      </c>
      <c r="F1804" s="27">
        <v>0.9879400665927951</v>
      </c>
      <c r="G1804" s="8">
        <v>1773.64</v>
      </c>
      <c r="H1804" s="21">
        <v>16.446999999999999</v>
      </c>
      <c r="I1804" s="22">
        <v>0.75341273476866699</v>
      </c>
      <c r="J1804" s="21">
        <v>25.977</v>
      </c>
      <c r="K1804" s="27">
        <v>0.82834873551139432</v>
      </c>
      <c r="L1804" s="8">
        <v>2264.58</v>
      </c>
      <c r="M1804" s="21">
        <v>134.14699999999999</v>
      </c>
      <c r="N1804" s="22">
        <v>0.9653641335636155</v>
      </c>
      <c r="O1804" s="21">
        <v>182.547</v>
      </c>
      <c r="P1804" s="27">
        <v>0.97431153960788008</v>
      </c>
      <c r="Q1804" s="8">
        <v>914.15</v>
      </c>
      <c r="R1804" s="21">
        <v>70.436000000000007</v>
      </c>
      <c r="S1804" s="22">
        <v>0.73233520482428771</v>
      </c>
      <c r="T1804" s="21">
        <v>123.626</v>
      </c>
      <c r="U1804" s="27">
        <v>0.82764993133078668</v>
      </c>
      <c r="V1804" s="22"/>
      <c r="W1804" s="23"/>
      <c r="X1804" s="23"/>
      <c r="Y1804" s="23"/>
      <c r="AA1804" s="23"/>
    </row>
    <row r="1805" spans="1:27" x14ac:dyDescent="0.25">
      <c r="A1805" s="20">
        <v>38328</v>
      </c>
      <c r="B1805" s="8">
        <v>2055.7800000000002</v>
      </c>
      <c r="C1805" s="21">
        <v>92.281999999999996</v>
      </c>
      <c r="D1805" s="22">
        <v>0.98655120803934149</v>
      </c>
      <c r="E1805" s="21">
        <v>97.831999999999994</v>
      </c>
      <c r="F1805" s="27">
        <v>0.98730463176846217</v>
      </c>
      <c r="G1805" s="8">
        <v>1773.64</v>
      </c>
      <c r="H1805" s="21">
        <v>16.446999999999999</v>
      </c>
      <c r="I1805" s="22">
        <v>0.75341273476866699</v>
      </c>
      <c r="J1805" s="21">
        <v>25.977</v>
      </c>
      <c r="K1805" s="27">
        <v>0.82834873551139432</v>
      </c>
      <c r="L1805" s="8">
        <v>2264.5300000000002</v>
      </c>
      <c r="M1805" s="21">
        <v>133.69200000000001</v>
      </c>
      <c r="N1805" s="22">
        <v>0.96208981001727123</v>
      </c>
      <c r="O1805" s="21">
        <v>182.09200000000001</v>
      </c>
      <c r="P1805" s="27">
        <v>0.97188301051568982</v>
      </c>
      <c r="Q1805" s="8">
        <v>915.23</v>
      </c>
      <c r="R1805" s="21">
        <v>77.614000000000004</v>
      </c>
      <c r="S1805" s="22">
        <v>0.80696610521938039</v>
      </c>
      <c r="T1805" s="21">
        <v>130.804</v>
      </c>
      <c r="U1805" s="27">
        <v>0.8757042845136831</v>
      </c>
      <c r="V1805" s="22"/>
      <c r="W1805" s="23"/>
      <c r="X1805" s="23"/>
      <c r="Y1805" s="23"/>
      <c r="AA1805" s="23"/>
    </row>
    <row r="1806" spans="1:27" x14ac:dyDescent="0.25">
      <c r="A1806" s="20">
        <v>38329</v>
      </c>
      <c r="B1806" s="8">
        <v>2055.7800000000002</v>
      </c>
      <c r="C1806" s="21">
        <v>92.281999999999996</v>
      </c>
      <c r="D1806" s="22">
        <v>0.98655120803934149</v>
      </c>
      <c r="E1806" s="21">
        <v>97.831999999999994</v>
      </c>
      <c r="F1806" s="27">
        <v>0.98730463176846217</v>
      </c>
      <c r="G1806" s="8">
        <v>1774.28</v>
      </c>
      <c r="H1806" s="21">
        <v>18.670999999999999</v>
      </c>
      <c r="I1806" s="22">
        <v>0.85529088410444343</v>
      </c>
      <c r="J1806" s="21">
        <v>28.201000000000001</v>
      </c>
      <c r="K1806" s="27">
        <v>0.89926601635973247</v>
      </c>
      <c r="L1806" s="8">
        <v>2264.62</v>
      </c>
      <c r="M1806" s="21">
        <v>134.60300000000001</v>
      </c>
      <c r="N1806" s="22">
        <v>0.96864565342544606</v>
      </c>
      <c r="O1806" s="21">
        <v>183.00299999999999</v>
      </c>
      <c r="P1806" s="27">
        <v>0.97674536290861758</v>
      </c>
      <c r="Q1806" s="8">
        <v>916.5</v>
      </c>
      <c r="R1806" s="21">
        <v>86.388999999999996</v>
      </c>
      <c r="S1806" s="22">
        <v>0.89820128924932419</v>
      </c>
      <c r="T1806" s="21">
        <v>139.57900000000001</v>
      </c>
      <c r="U1806" s="27">
        <v>0.93445181042339498</v>
      </c>
      <c r="V1806" s="22"/>
      <c r="W1806" s="23"/>
      <c r="X1806" s="23"/>
      <c r="Y1806" s="23"/>
      <c r="AA1806" s="23"/>
    </row>
    <row r="1807" spans="1:27" x14ac:dyDescent="0.25">
      <c r="A1807" s="20">
        <v>38330</v>
      </c>
      <c r="B1807" s="8">
        <v>2055.7600000000002</v>
      </c>
      <c r="C1807" s="21">
        <v>92.156999999999996</v>
      </c>
      <c r="D1807" s="22">
        <v>0.98521488133418855</v>
      </c>
      <c r="E1807" s="21">
        <v>97.706999999999994</v>
      </c>
      <c r="F1807" s="27">
        <v>0.98604305549931126</v>
      </c>
      <c r="G1807" s="8">
        <v>1774.8</v>
      </c>
      <c r="H1807" s="21">
        <v>20.574999999999999</v>
      </c>
      <c r="I1807" s="22">
        <v>0.94251030691708659</v>
      </c>
      <c r="J1807" s="21">
        <v>30.105</v>
      </c>
      <c r="K1807" s="27">
        <v>0.95998146687882424</v>
      </c>
      <c r="L1807" s="8">
        <v>2264.5100000000002</v>
      </c>
      <c r="M1807" s="21">
        <v>133.464</v>
      </c>
      <c r="N1807" s="22">
        <v>0.96044905008635573</v>
      </c>
      <c r="O1807" s="21">
        <v>181.864</v>
      </c>
      <c r="P1807" s="27">
        <v>0.97066609886532107</v>
      </c>
      <c r="Q1807" s="8">
        <v>915.36</v>
      </c>
      <c r="R1807" s="21">
        <v>78.522000000000006</v>
      </c>
      <c r="S1807" s="22">
        <v>0.81640673736743608</v>
      </c>
      <c r="T1807" s="21">
        <v>131.71199999999999</v>
      </c>
      <c r="U1807" s="27">
        <v>0.88178375269673315</v>
      </c>
      <c r="V1807" s="22"/>
      <c r="W1807" s="23"/>
      <c r="X1807" s="23"/>
      <c r="Y1807" s="23"/>
      <c r="AA1807" s="23"/>
    </row>
    <row r="1808" spans="1:27" x14ac:dyDescent="0.25">
      <c r="A1808" s="20">
        <v>38331</v>
      </c>
      <c r="B1808" s="8">
        <v>2055.7399999999998</v>
      </c>
      <c r="C1808" s="21">
        <v>92.031999999999996</v>
      </c>
      <c r="D1808" s="22">
        <v>0.98387855462903573</v>
      </c>
      <c r="E1808" s="21">
        <v>97.581999999999994</v>
      </c>
      <c r="F1808" s="27">
        <v>0.98478147923016024</v>
      </c>
      <c r="G1808" s="8">
        <v>1774.3</v>
      </c>
      <c r="H1808" s="21">
        <v>18.745999999999999</v>
      </c>
      <c r="I1808" s="22">
        <v>0.85872652313330289</v>
      </c>
      <c r="J1808" s="21">
        <v>28.276</v>
      </c>
      <c r="K1808" s="27">
        <v>0.90165802622944657</v>
      </c>
      <c r="L1808" s="8">
        <v>2264.4699999999998</v>
      </c>
      <c r="M1808" s="21">
        <v>133.124</v>
      </c>
      <c r="N1808" s="22">
        <v>0.95800230282095566</v>
      </c>
      <c r="O1808" s="21">
        <v>181.524</v>
      </c>
      <c r="P1808" s="27">
        <v>0.96885131980686245</v>
      </c>
      <c r="Q1808" s="8">
        <v>915.74</v>
      </c>
      <c r="R1808" s="21">
        <v>81.096000000000004</v>
      </c>
      <c r="S1808" s="22">
        <v>0.84316905801621955</v>
      </c>
      <c r="T1808" s="21">
        <v>134.286</v>
      </c>
      <c r="U1808" s="27">
        <v>0.89901612633623862</v>
      </c>
      <c r="V1808" s="22"/>
      <c r="W1808" s="23"/>
      <c r="X1808" s="23"/>
      <c r="Y1808" s="23"/>
      <c r="AA1808" s="23"/>
    </row>
    <row r="1809" spans="1:27" x14ac:dyDescent="0.25">
      <c r="A1809" s="20">
        <v>38332</v>
      </c>
      <c r="B1809" s="8">
        <v>2055.7199999999998</v>
      </c>
      <c r="C1809" s="21">
        <v>91.906000000000006</v>
      </c>
      <c r="D1809" s="22">
        <v>0.98253153731024157</v>
      </c>
      <c r="E1809" s="21">
        <v>97.456000000000003</v>
      </c>
      <c r="F1809" s="27">
        <v>0.98350983513320156</v>
      </c>
      <c r="G1809" s="8">
        <v>1773.91</v>
      </c>
      <c r="H1809" s="21">
        <v>17.344999999999999</v>
      </c>
      <c r="I1809" s="22">
        <v>0.79454878607420976</v>
      </c>
      <c r="J1809" s="21">
        <v>26.875</v>
      </c>
      <c r="K1809" s="27">
        <v>0.85698311248373193</v>
      </c>
      <c r="L1809" s="8">
        <v>2264.46</v>
      </c>
      <c r="M1809" s="21">
        <v>133.01</v>
      </c>
      <c r="N1809" s="22">
        <v>0.95718192285549797</v>
      </c>
      <c r="O1809" s="21">
        <v>181.41</v>
      </c>
      <c r="P1809" s="27">
        <v>0.96824286398167803</v>
      </c>
      <c r="Q1809" s="8">
        <v>915.82</v>
      </c>
      <c r="R1809" s="21">
        <v>81.680000000000007</v>
      </c>
      <c r="S1809" s="22">
        <v>0.84924100644624667</v>
      </c>
      <c r="T1809" s="21">
        <v>134.87</v>
      </c>
      <c r="U1809" s="27">
        <v>0.90292560924325294</v>
      </c>
      <c r="V1809" s="22"/>
      <c r="W1809" s="23"/>
      <c r="X1809" s="23"/>
      <c r="Y1809" s="23"/>
      <c r="AA1809" s="23"/>
    </row>
    <row r="1810" spans="1:27" x14ac:dyDescent="0.25">
      <c r="A1810" s="20">
        <v>38333</v>
      </c>
      <c r="B1810" s="8">
        <v>2055.73</v>
      </c>
      <c r="C1810" s="21">
        <v>91.968999999999994</v>
      </c>
      <c r="D1810" s="22">
        <v>0.98320504596963876</v>
      </c>
      <c r="E1810" s="21">
        <v>97.519000000000005</v>
      </c>
      <c r="F1810" s="27">
        <v>0.9841456571816809</v>
      </c>
      <c r="G1810" s="8">
        <v>1774.79</v>
      </c>
      <c r="H1810" s="21">
        <v>20.536000000000001</v>
      </c>
      <c r="I1810" s="22">
        <v>0.94072377462207979</v>
      </c>
      <c r="J1810" s="21">
        <v>30.065999999999999</v>
      </c>
      <c r="K1810" s="27">
        <v>0.9587371323327889</v>
      </c>
      <c r="L1810" s="8">
        <v>2264.4299999999998</v>
      </c>
      <c r="M1810" s="21">
        <v>132.66900000000001</v>
      </c>
      <c r="N1810" s="22">
        <v>0.95472797927461139</v>
      </c>
      <c r="O1810" s="21">
        <v>181.06899999999999</v>
      </c>
      <c r="P1810" s="27">
        <v>0.96642297979354885</v>
      </c>
      <c r="Q1810" s="8">
        <v>914.74</v>
      </c>
      <c r="R1810" s="21">
        <v>74.331000000000003</v>
      </c>
      <c r="S1810" s="22">
        <v>0.77283218964441669</v>
      </c>
      <c r="T1810" s="21">
        <v>127.521</v>
      </c>
      <c r="U1810" s="27">
        <v>0.85372601854809826</v>
      </c>
      <c r="V1810" s="22"/>
      <c r="W1810" s="23"/>
      <c r="X1810" s="23"/>
      <c r="Y1810" s="23"/>
      <c r="AA1810" s="23"/>
    </row>
    <row r="1811" spans="1:27" x14ac:dyDescent="0.25">
      <c r="A1811" s="20">
        <v>38334</v>
      </c>
      <c r="B1811" s="8">
        <v>2055.77</v>
      </c>
      <c r="C1811" s="21">
        <v>92.22</v>
      </c>
      <c r="D1811" s="22">
        <v>0.98588838999358563</v>
      </c>
      <c r="E1811" s="21">
        <v>97.77</v>
      </c>
      <c r="F1811" s="27">
        <v>0.9866788775477906</v>
      </c>
      <c r="G1811" s="8">
        <v>1774.63</v>
      </c>
      <c r="H1811" s="21">
        <v>19.919</v>
      </c>
      <c r="I1811" s="22">
        <v>0.91245991754466327</v>
      </c>
      <c r="J1811" s="21">
        <v>29.449000000000002</v>
      </c>
      <c r="K1811" s="27">
        <v>0.93906269821258259</v>
      </c>
      <c r="L1811" s="8">
        <v>2264.61</v>
      </c>
      <c r="M1811" s="21">
        <v>134.489</v>
      </c>
      <c r="N1811" s="22">
        <v>0.96782527345998848</v>
      </c>
      <c r="O1811" s="21">
        <v>182.88900000000001</v>
      </c>
      <c r="P1811" s="27">
        <v>0.97613690708343326</v>
      </c>
      <c r="Q1811" s="8">
        <v>915.58</v>
      </c>
      <c r="R1811" s="21">
        <v>80.013999999999996</v>
      </c>
      <c r="S1811" s="22">
        <v>0.83191931794551888</v>
      </c>
      <c r="T1811" s="21">
        <v>133.20400000000001</v>
      </c>
      <c r="U1811" s="27">
        <v>0.89177153398341413</v>
      </c>
      <c r="V1811" s="22"/>
      <c r="W1811" s="23"/>
      <c r="X1811" s="23"/>
      <c r="Y1811" s="23"/>
      <c r="AA1811" s="23"/>
    </row>
    <row r="1812" spans="1:27" x14ac:dyDescent="0.25">
      <c r="A1812" s="20">
        <v>38335</v>
      </c>
      <c r="B1812" s="8">
        <v>2055.81</v>
      </c>
      <c r="C1812" s="21">
        <v>92.47</v>
      </c>
      <c r="D1812" s="22">
        <v>0.98856104340389139</v>
      </c>
      <c r="E1812" s="21">
        <v>98.02</v>
      </c>
      <c r="F1812" s="27">
        <v>0.98920164286194612</v>
      </c>
      <c r="G1812" s="8">
        <v>1774</v>
      </c>
      <c r="H1812" s="21">
        <v>17.672999999999998</v>
      </c>
      <c r="I1812" s="22">
        <v>0.80957398076042142</v>
      </c>
      <c r="J1812" s="21">
        <v>27.202999999999999</v>
      </c>
      <c r="K1812" s="27">
        <v>0.8674431085840828</v>
      </c>
      <c r="L1812" s="8">
        <v>2264.73</v>
      </c>
      <c r="M1812" s="21">
        <v>135.63</v>
      </c>
      <c r="N1812" s="22">
        <v>0.97603626943005184</v>
      </c>
      <c r="O1812" s="21">
        <v>184.03</v>
      </c>
      <c r="P1812" s="27">
        <v>0.98222675954382432</v>
      </c>
      <c r="Q1812" s="8">
        <v>915.31</v>
      </c>
      <c r="R1812" s="21">
        <v>78.191999999999993</v>
      </c>
      <c r="S1812" s="22">
        <v>0.81297567061759202</v>
      </c>
      <c r="T1812" s="21">
        <v>131.38200000000001</v>
      </c>
      <c r="U1812" s="27">
        <v>0.87957399410566495</v>
      </c>
      <c r="V1812" s="22"/>
      <c r="W1812" s="23"/>
      <c r="X1812" s="23"/>
      <c r="Y1812" s="23"/>
      <c r="AA1812" s="23"/>
    </row>
    <row r="1813" spans="1:27" x14ac:dyDescent="0.25">
      <c r="A1813" s="20">
        <v>38336</v>
      </c>
      <c r="B1813" s="8">
        <v>2055.83</v>
      </c>
      <c r="C1813" s="21">
        <v>92.596000000000004</v>
      </c>
      <c r="D1813" s="22">
        <v>0.98990806072268545</v>
      </c>
      <c r="E1813" s="21">
        <v>98.146000000000001</v>
      </c>
      <c r="F1813" s="27">
        <v>0.99047328695890491</v>
      </c>
      <c r="G1813" s="8">
        <v>1774.16</v>
      </c>
      <c r="H1813" s="21">
        <v>18.225000000000001</v>
      </c>
      <c r="I1813" s="22">
        <v>0.83486028401282641</v>
      </c>
      <c r="J1813" s="21">
        <v>27.754999999999999</v>
      </c>
      <c r="K1813" s="27">
        <v>0.88504487532869025</v>
      </c>
      <c r="L1813" s="8">
        <v>2264.75</v>
      </c>
      <c r="M1813" s="21">
        <v>135.858</v>
      </c>
      <c r="N1813" s="22">
        <v>0.97767702936096712</v>
      </c>
      <c r="O1813" s="21">
        <v>184.25800000000001</v>
      </c>
      <c r="P1813" s="27">
        <v>0.98344367119419318</v>
      </c>
      <c r="Q1813" s="8">
        <v>913.94</v>
      </c>
      <c r="R1813" s="21">
        <v>69.067999999999998</v>
      </c>
      <c r="S1813" s="22">
        <v>0.71811187357038886</v>
      </c>
      <c r="T1813" s="21">
        <v>122.258</v>
      </c>
      <c r="U1813" s="27">
        <v>0.81849154064287089</v>
      </c>
      <c r="V1813" s="22"/>
      <c r="W1813" s="23"/>
      <c r="X1813" s="23"/>
      <c r="Y1813" s="23"/>
      <c r="AA1813" s="23"/>
    </row>
    <row r="1814" spans="1:27" x14ac:dyDescent="0.25">
      <c r="A1814" s="20">
        <v>38337</v>
      </c>
      <c r="B1814" s="8">
        <v>2055.86</v>
      </c>
      <c r="C1814" s="21">
        <v>92.784000000000006</v>
      </c>
      <c r="D1814" s="22">
        <v>0.99191789608723546</v>
      </c>
      <c r="E1814" s="21">
        <v>98.334000000000003</v>
      </c>
      <c r="F1814" s="27">
        <v>0.99237068527653527</v>
      </c>
      <c r="G1814" s="8">
        <v>1773.43</v>
      </c>
      <c r="H1814" s="21">
        <v>15.742000000000001</v>
      </c>
      <c r="I1814" s="22">
        <v>0.72111772789738893</v>
      </c>
      <c r="J1814" s="21">
        <v>25.271999999999998</v>
      </c>
      <c r="K1814" s="27">
        <v>0.80586751333946205</v>
      </c>
      <c r="L1814" s="8">
        <v>2264.77</v>
      </c>
      <c r="M1814" s="21">
        <v>136.08699999999999</v>
      </c>
      <c r="N1814" s="22">
        <v>0.97932498560736914</v>
      </c>
      <c r="O1814" s="21">
        <v>184.48699999999999</v>
      </c>
      <c r="P1814" s="27">
        <v>0.98466587705310915</v>
      </c>
      <c r="Q1814" s="8">
        <v>914.94</v>
      </c>
      <c r="R1814" s="21">
        <v>75.64</v>
      </c>
      <c r="S1814" s="22">
        <v>0.78644208775213142</v>
      </c>
      <c r="T1814" s="21">
        <v>128.83000000000001</v>
      </c>
      <c r="U1814" s="27">
        <v>0.86248901569245617</v>
      </c>
      <c r="V1814" s="22"/>
      <c r="W1814" s="23"/>
      <c r="X1814" s="23"/>
      <c r="Y1814" s="23"/>
      <c r="AA1814" s="23"/>
    </row>
    <row r="1815" spans="1:27" x14ac:dyDescent="0.25">
      <c r="A1815" s="20">
        <v>38338</v>
      </c>
      <c r="B1815" s="8">
        <v>2055.86</v>
      </c>
      <c r="C1815" s="21">
        <v>92.784000000000006</v>
      </c>
      <c r="D1815" s="22">
        <v>0.99191789608723546</v>
      </c>
      <c r="E1815" s="21">
        <v>98.334000000000003</v>
      </c>
      <c r="F1815" s="27">
        <v>0.99237068527653527</v>
      </c>
      <c r="G1815" s="8">
        <v>1773.89</v>
      </c>
      <c r="H1815" s="21">
        <v>17.273</v>
      </c>
      <c r="I1815" s="22">
        <v>0.79125057260650489</v>
      </c>
      <c r="J1815" s="21">
        <v>26.803000000000001</v>
      </c>
      <c r="K1815" s="27">
        <v>0.85468776183637452</v>
      </c>
      <c r="L1815" s="8">
        <v>2264.8200000000002</v>
      </c>
      <c r="M1815" s="21">
        <v>136.54499999999999</v>
      </c>
      <c r="N1815" s="22">
        <v>0.98262089810017272</v>
      </c>
      <c r="O1815" s="21">
        <v>184.94499999999999</v>
      </c>
      <c r="P1815" s="27">
        <v>0.98711028877094131</v>
      </c>
      <c r="Q1815" s="8">
        <v>913.92</v>
      </c>
      <c r="R1815" s="21">
        <v>68.906999999999996</v>
      </c>
      <c r="S1815" s="22">
        <v>0.71643792888334379</v>
      </c>
      <c r="T1815" s="21">
        <v>122.09699999999999</v>
      </c>
      <c r="U1815" s="27">
        <v>0.81741298192346112</v>
      </c>
      <c r="V1815" s="22"/>
      <c r="W1815" s="23"/>
      <c r="X1815" s="23"/>
      <c r="Y1815" s="23"/>
      <c r="AA1815" s="23"/>
    </row>
    <row r="1816" spans="1:27" x14ac:dyDescent="0.25">
      <c r="A1816" s="20">
        <v>38339</v>
      </c>
      <c r="B1816" s="8">
        <v>2055.85</v>
      </c>
      <c r="C1816" s="21">
        <v>92.721999999999994</v>
      </c>
      <c r="D1816" s="22">
        <v>0.99125507804147961</v>
      </c>
      <c r="E1816" s="21">
        <v>98.272000000000006</v>
      </c>
      <c r="F1816" s="27">
        <v>0.9917449310558637</v>
      </c>
      <c r="G1816" s="8">
        <v>1773.25</v>
      </c>
      <c r="H1816" s="21">
        <v>15.151999999999999</v>
      </c>
      <c r="I1816" s="22">
        <v>0.69409070087036184</v>
      </c>
      <c r="J1816" s="21">
        <v>24.681999999999999</v>
      </c>
      <c r="K1816" s="27">
        <v>0.78705322394478472</v>
      </c>
      <c r="L1816" s="8">
        <v>2264.71</v>
      </c>
      <c r="M1816" s="21">
        <v>135.51599999999999</v>
      </c>
      <c r="N1816" s="22">
        <v>0.97521588946459414</v>
      </c>
      <c r="O1816" s="21">
        <v>183.916</v>
      </c>
      <c r="P1816" s="27">
        <v>0.98161830371864001</v>
      </c>
      <c r="Q1816" s="8">
        <v>915.19</v>
      </c>
      <c r="R1816" s="21">
        <v>77.366</v>
      </c>
      <c r="S1816" s="22">
        <v>0.8043876065710126</v>
      </c>
      <c r="T1816" s="21">
        <v>130.55600000000001</v>
      </c>
      <c r="U1816" s="27">
        <v>0.87404433351276944</v>
      </c>
      <c r="V1816" s="22"/>
      <c r="W1816" s="23"/>
      <c r="X1816" s="23"/>
      <c r="Y1816" s="23"/>
      <c r="AA1816" s="23"/>
    </row>
    <row r="1817" spans="1:27" x14ac:dyDescent="0.25">
      <c r="A1817" s="20">
        <v>38340</v>
      </c>
      <c r="B1817" s="8">
        <v>2055.83</v>
      </c>
      <c r="C1817" s="21">
        <v>92.596000000000004</v>
      </c>
      <c r="D1817" s="22">
        <v>0.98990806072268545</v>
      </c>
      <c r="E1817" s="21">
        <v>98.146000000000001</v>
      </c>
      <c r="F1817" s="27">
        <v>0.99047328695890491</v>
      </c>
      <c r="G1817" s="8">
        <v>1773.82</v>
      </c>
      <c r="H1817" s="21">
        <v>17.056000000000001</v>
      </c>
      <c r="I1817" s="22">
        <v>0.78131012368300512</v>
      </c>
      <c r="J1817" s="21">
        <v>26.585999999999999</v>
      </c>
      <c r="K1817" s="27">
        <v>0.8477674509294163</v>
      </c>
      <c r="L1817" s="8">
        <v>2264.6999999999998</v>
      </c>
      <c r="M1817" s="21">
        <v>135.40100000000001</v>
      </c>
      <c r="N1817" s="22">
        <v>0.97438831318365005</v>
      </c>
      <c r="O1817" s="21">
        <v>183.80099999999999</v>
      </c>
      <c r="P1817" s="27">
        <v>0.98100455368490835</v>
      </c>
      <c r="Q1817" s="8">
        <v>914.02</v>
      </c>
      <c r="R1817" s="21">
        <v>69.55</v>
      </c>
      <c r="S1817" s="22">
        <v>0.72312331045955502</v>
      </c>
      <c r="T1817" s="21">
        <v>122.74</v>
      </c>
      <c r="U1817" s="27">
        <v>0.82171785837403344</v>
      </c>
      <c r="V1817" s="22"/>
      <c r="W1817" s="23"/>
      <c r="X1817" s="23"/>
      <c r="Y1817" s="23"/>
      <c r="AA1817" s="23"/>
    </row>
    <row r="1818" spans="1:27" x14ac:dyDescent="0.25">
      <c r="A1818" s="20">
        <v>38341</v>
      </c>
      <c r="B1818" s="8">
        <v>2055.81</v>
      </c>
      <c r="C1818" s="21">
        <v>92.47</v>
      </c>
      <c r="D1818" s="22">
        <v>0.98856104340389139</v>
      </c>
      <c r="E1818" s="21">
        <v>98.02</v>
      </c>
      <c r="F1818" s="27">
        <v>0.98920164286194612</v>
      </c>
      <c r="G1818" s="8">
        <v>1773.54</v>
      </c>
      <c r="H1818" s="21">
        <v>16.093</v>
      </c>
      <c r="I1818" s="22">
        <v>0.73719651855245083</v>
      </c>
      <c r="J1818" s="21">
        <v>25.623000000000001</v>
      </c>
      <c r="K1818" s="27">
        <v>0.81706040658147994</v>
      </c>
      <c r="L1818" s="8">
        <v>2264.54</v>
      </c>
      <c r="M1818" s="21">
        <v>133.80600000000001</v>
      </c>
      <c r="N1818" s="22">
        <v>0.96291018998272893</v>
      </c>
      <c r="O1818" s="21">
        <v>182.20599999999999</v>
      </c>
      <c r="P1818" s="27">
        <v>0.97249146634087413</v>
      </c>
      <c r="Q1818" s="8">
        <v>913.58</v>
      </c>
      <c r="R1818" s="21">
        <v>66.748000000000005</v>
      </c>
      <c r="S1818" s="22">
        <v>0.69399043460178833</v>
      </c>
      <c r="T1818" s="21">
        <v>119.938</v>
      </c>
      <c r="U1818" s="27">
        <v>0.80295889131931142</v>
      </c>
      <c r="V1818" s="22"/>
      <c r="W1818" s="23"/>
      <c r="X1818" s="23"/>
      <c r="Y1818" s="23"/>
      <c r="AA1818" s="23"/>
    </row>
    <row r="1819" spans="1:27" x14ac:dyDescent="0.25">
      <c r="A1819" s="20">
        <v>38342</v>
      </c>
      <c r="B1819" s="8">
        <v>2055.8000000000002</v>
      </c>
      <c r="C1819" s="21">
        <v>92.408000000000001</v>
      </c>
      <c r="D1819" s="22">
        <v>0.98789822535813554</v>
      </c>
      <c r="E1819" s="21">
        <v>97.957999999999998</v>
      </c>
      <c r="F1819" s="27">
        <v>0.98857588864127455</v>
      </c>
      <c r="G1819" s="8">
        <v>1773.23</v>
      </c>
      <c r="H1819" s="21">
        <v>15.083</v>
      </c>
      <c r="I1819" s="22">
        <v>0.69092991296381134</v>
      </c>
      <c r="J1819" s="21">
        <v>24.613</v>
      </c>
      <c r="K1819" s="27">
        <v>0.78485330898532391</v>
      </c>
      <c r="L1819" s="8">
        <v>2264.4299999999998</v>
      </c>
      <c r="M1819" s="21">
        <v>132.66900000000001</v>
      </c>
      <c r="N1819" s="22">
        <v>0.95472797927461139</v>
      </c>
      <c r="O1819" s="21">
        <v>181.06899999999999</v>
      </c>
      <c r="P1819" s="27">
        <v>0.96642297979354885</v>
      </c>
      <c r="Q1819" s="8">
        <v>914.34</v>
      </c>
      <c r="R1819" s="21">
        <v>71.647999999999996</v>
      </c>
      <c r="S1819" s="22">
        <v>0.74493657725098772</v>
      </c>
      <c r="T1819" s="21">
        <v>124.83799999999999</v>
      </c>
      <c r="U1819" s="27">
        <v>0.83576368759740882</v>
      </c>
      <c r="V1819" s="22"/>
      <c r="W1819" s="23"/>
      <c r="X1819" s="23"/>
      <c r="Y1819" s="23"/>
      <c r="AA1819" s="23"/>
    </row>
    <row r="1820" spans="1:27" x14ac:dyDescent="0.25">
      <c r="A1820" s="20">
        <v>38343</v>
      </c>
      <c r="B1820" s="8">
        <v>2055.7800000000002</v>
      </c>
      <c r="C1820" s="21">
        <v>92.281999999999996</v>
      </c>
      <c r="D1820" s="22">
        <v>0.98655120803934149</v>
      </c>
      <c r="E1820" s="21">
        <v>97.831999999999994</v>
      </c>
      <c r="F1820" s="27">
        <v>0.98730463176846217</v>
      </c>
      <c r="G1820" s="8">
        <v>1772.82</v>
      </c>
      <c r="H1820" s="21">
        <v>13.763</v>
      </c>
      <c r="I1820" s="22">
        <v>0.63046266605588641</v>
      </c>
      <c r="J1820" s="21">
        <v>23.292999999999999</v>
      </c>
      <c r="K1820" s="27">
        <v>0.74276127648511636</v>
      </c>
      <c r="L1820" s="8">
        <v>2264.29</v>
      </c>
      <c r="M1820" s="21">
        <v>131.31</v>
      </c>
      <c r="N1820" s="22">
        <v>0.94494818652849744</v>
      </c>
      <c r="O1820" s="21">
        <v>179.71</v>
      </c>
      <c r="P1820" s="27">
        <v>0.95916953592601517</v>
      </c>
      <c r="Q1820" s="8">
        <v>914.21</v>
      </c>
      <c r="R1820" s="21">
        <v>70.838999999999999</v>
      </c>
      <c r="S1820" s="22">
        <v>0.7365252651278853</v>
      </c>
      <c r="T1820" s="21">
        <v>124.029</v>
      </c>
      <c r="U1820" s="27">
        <v>0.83034749793269425</v>
      </c>
      <c r="V1820" s="22"/>
      <c r="W1820" s="23"/>
      <c r="X1820" s="23"/>
      <c r="Y1820" s="23"/>
      <c r="AA1820" s="23"/>
    </row>
    <row r="1821" spans="1:27" x14ac:dyDescent="0.25">
      <c r="A1821" s="20">
        <v>38344</v>
      </c>
      <c r="B1821" s="8">
        <v>2055.75</v>
      </c>
      <c r="C1821" s="21">
        <v>92.093999999999994</v>
      </c>
      <c r="D1821" s="22">
        <v>0.98454137267479158</v>
      </c>
      <c r="E1821" s="21">
        <v>97.644000000000005</v>
      </c>
      <c r="F1821" s="27">
        <v>0.98540723345083181</v>
      </c>
      <c r="G1821" s="8">
        <v>1771.98</v>
      </c>
      <c r="H1821" s="21">
        <v>11.226000000000001</v>
      </c>
      <c r="I1821" s="22">
        <v>0.51424644983967016</v>
      </c>
      <c r="J1821" s="21">
        <v>20.756</v>
      </c>
      <c r="K1821" s="27">
        <v>0.66186240151037012</v>
      </c>
      <c r="L1821" s="8">
        <v>2264.1</v>
      </c>
      <c r="M1821" s="21">
        <v>129.50399999999999</v>
      </c>
      <c r="N1821" s="22">
        <v>0.93195164075993087</v>
      </c>
      <c r="O1821" s="21">
        <v>177.904</v>
      </c>
      <c r="P1821" s="27">
        <v>0.9495302947924229</v>
      </c>
      <c r="Q1821" s="8">
        <v>914.19</v>
      </c>
      <c r="R1821" s="21">
        <v>70.677999999999997</v>
      </c>
      <c r="S1821" s="22">
        <v>0.73485132044084012</v>
      </c>
      <c r="T1821" s="21">
        <v>123.86799999999999</v>
      </c>
      <c r="U1821" s="27">
        <v>0.82927010901666787</v>
      </c>
      <c r="V1821" s="22"/>
      <c r="W1821" s="23"/>
      <c r="X1821" s="23"/>
      <c r="Y1821" s="23"/>
      <c r="AA1821" s="23"/>
    </row>
    <row r="1822" spans="1:27" x14ac:dyDescent="0.25">
      <c r="A1822" s="20">
        <v>38345</v>
      </c>
      <c r="B1822" s="8">
        <v>2055.73</v>
      </c>
      <c r="C1822" s="21">
        <v>91.968999999999994</v>
      </c>
      <c r="D1822" s="22">
        <v>0.98320504596963876</v>
      </c>
      <c r="E1822" s="21">
        <v>97.519000000000005</v>
      </c>
      <c r="F1822" s="27">
        <v>0.9841456571816809</v>
      </c>
      <c r="G1822" s="8">
        <v>1772.56</v>
      </c>
      <c r="H1822" s="21">
        <v>12.94</v>
      </c>
      <c r="I1822" s="22">
        <v>0.59276225377920289</v>
      </c>
      <c r="J1822" s="21">
        <v>22.47</v>
      </c>
      <c r="K1822" s="27">
        <v>0.71651768584803266</v>
      </c>
      <c r="L1822" s="8">
        <v>2263.91</v>
      </c>
      <c r="M1822" s="21">
        <v>127.59399999999999</v>
      </c>
      <c r="N1822" s="22">
        <v>0.9182066781807714</v>
      </c>
      <c r="O1822" s="21">
        <v>175.994</v>
      </c>
      <c r="P1822" s="27">
        <v>0.93933610715574911</v>
      </c>
      <c r="Q1822" s="8">
        <v>913.2</v>
      </c>
      <c r="R1822" s="21">
        <v>64.287000000000006</v>
      </c>
      <c r="S1822" s="22">
        <v>0.66840299438552719</v>
      </c>
      <c r="T1822" s="21">
        <v>117.477</v>
      </c>
      <c r="U1822" s="27">
        <v>0.78648338046880595</v>
      </c>
      <c r="V1822" s="22"/>
      <c r="W1822" s="23"/>
      <c r="X1822" s="23"/>
      <c r="Y1822" s="23"/>
      <c r="AA1822" s="23"/>
    </row>
    <row r="1823" spans="1:27" x14ac:dyDescent="0.25">
      <c r="A1823" s="20">
        <v>38346</v>
      </c>
      <c r="B1823" s="8">
        <v>2055.7199999999998</v>
      </c>
      <c r="C1823" s="21">
        <v>91.906000000000006</v>
      </c>
      <c r="D1823" s="22">
        <v>0.98253153731024157</v>
      </c>
      <c r="E1823" s="21">
        <v>97.456000000000003</v>
      </c>
      <c r="F1823" s="27">
        <v>0.98350983513320156</v>
      </c>
      <c r="G1823" s="8">
        <v>1773.07</v>
      </c>
      <c r="H1823" s="21">
        <v>14.536</v>
      </c>
      <c r="I1823" s="22">
        <v>0.66587265231333037</v>
      </c>
      <c r="J1823" s="21">
        <v>24.065999999999999</v>
      </c>
      <c r="K1823" s="27">
        <v>0.76741060172054398</v>
      </c>
      <c r="L1823" s="8">
        <v>2263.77</v>
      </c>
      <c r="M1823" s="21">
        <v>126.251</v>
      </c>
      <c r="N1823" s="22">
        <v>0.90854202648244098</v>
      </c>
      <c r="O1823" s="21">
        <v>174.65100000000001</v>
      </c>
      <c r="P1823" s="27">
        <v>0.93216793786160201</v>
      </c>
      <c r="Q1823" s="8">
        <v>911.68</v>
      </c>
      <c r="R1823" s="21">
        <v>54.875</v>
      </c>
      <c r="S1823" s="22">
        <v>0.57054481181118732</v>
      </c>
      <c r="T1823" s="21">
        <v>108.065</v>
      </c>
      <c r="U1823" s="27">
        <v>0.72347192122693749</v>
      </c>
      <c r="V1823" s="22"/>
      <c r="W1823" s="23"/>
      <c r="X1823" s="23"/>
      <c r="Y1823" s="23"/>
      <c r="AA1823" s="23"/>
    </row>
    <row r="1824" spans="1:27" x14ac:dyDescent="0.25">
      <c r="A1824" s="20">
        <v>38347</v>
      </c>
      <c r="B1824" s="8">
        <v>2055.6799999999998</v>
      </c>
      <c r="C1824" s="21">
        <v>91.718999999999994</v>
      </c>
      <c r="D1824" s="22">
        <v>0.980532392559333</v>
      </c>
      <c r="E1824" s="21">
        <v>97.269000000000005</v>
      </c>
      <c r="F1824" s="27">
        <v>0.98162289186752549</v>
      </c>
      <c r="G1824" s="8">
        <v>1773.47</v>
      </c>
      <c r="H1824" s="21">
        <v>15.847</v>
      </c>
      <c r="I1824" s="22">
        <v>0.72592762253779197</v>
      </c>
      <c r="J1824" s="21">
        <v>25.376999999999999</v>
      </c>
      <c r="K1824" s="27">
        <v>0.80921510362260163</v>
      </c>
      <c r="L1824" s="8">
        <v>2263.64</v>
      </c>
      <c r="M1824" s="21">
        <v>125.023</v>
      </c>
      <c r="N1824" s="22">
        <v>0.89970495106505466</v>
      </c>
      <c r="O1824" s="21">
        <v>173.423</v>
      </c>
      <c r="P1824" s="27">
        <v>0.92561370768006335</v>
      </c>
      <c r="Q1824" s="8">
        <v>910.16</v>
      </c>
      <c r="R1824" s="21">
        <v>45.914000000000001</v>
      </c>
      <c r="S1824" s="22">
        <v>0.47737575379496777</v>
      </c>
      <c r="T1824" s="21">
        <v>99.103999999999999</v>
      </c>
      <c r="U1824" s="27">
        <v>0.66347972451738624</v>
      </c>
      <c r="V1824" s="22"/>
      <c r="W1824" s="23"/>
      <c r="X1824" s="23"/>
      <c r="Y1824" s="23"/>
      <c r="AA1824" s="23"/>
    </row>
    <row r="1825" spans="1:27" x14ac:dyDescent="0.25">
      <c r="A1825" s="20">
        <v>38348</v>
      </c>
      <c r="B1825" s="8">
        <v>2055.65</v>
      </c>
      <c r="C1825" s="21">
        <v>91.531000000000006</v>
      </c>
      <c r="D1825" s="22">
        <v>0.97852255719478298</v>
      </c>
      <c r="E1825" s="21">
        <v>97.081000000000003</v>
      </c>
      <c r="F1825" s="27">
        <v>0.97972549354989513</v>
      </c>
      <c r="G1825" s="8">
        <v>1773.07</v>
      </c>
      <c r="H1825" s="21">
        <v>14.536</v>
      </c>
      <c r="I1825" s="22">
        <v>0.66587265231333037</v>
      </c>
      <c r="J1825" s="21">
        <v>24.065999999999999</v>
      </c>
      <c r="K1825" s="27">
        <v>0.76741060172054398</v>
      </c>
      <c r="L1825" s="8">
        <v>2263.56</v>
      </c>
      <c r="M1825" s="21">
        <v>124.244</v>
      </c>
      <c r="N1825" s="22">
        <v>0.89409902130109375</v>
      </c>
      <c r="O1825" s="21">
        <v>172.64400000000001</v>
      </c>
      <c r="P1825" s="27">
        <v>0.92145605226055449</v>
      </c>
      <c r="Q1825" s="8">
        <v>911.21</v>
      </c>
      <c r="R1825" s="21">
        <v>52.057000000000002</v>
      </c>
      <c r="S1825" s="22">
        <v>0.54124558120191313</v>
      </c>
      <c r="T1825" s="21">
        <v>105.247</v>
      </c>
      <c r="U1825" s="27">
        <v>0.70460650206433451</v>
      </c>
      <c r="V1825" s="22"/>
      <c r="W1825" s="23"/>
      <c r="X1825" s="23"/>
      <c r="Y1825" s="23"/>
      <c r="AA1825" s="23"/>
    </row>
    <row r="1826" spans="1:27" x14ac:dyDescent="0.25">
      <c r="A1826" s="20">
        <v>38349</v>
      </c>
      <c r="B1826" s="8">
        <v>2055.64</v>
      </c>
      <c r="C1826" s="21">
        <v>91.468000000000004</v>
      </c>
      <c r="D1826" s="22">
        <v>0.9778490485353859</v>
      </c>
      <c r="E1826" s="21">
        <v>97.018000000000001</v>
      </c>
      <c r="F1826" s="27">
        <v>0.97908967150141568</v>
      </c>
      <c r="G1826" s="8">
        <v>1772.8</v>
      </c>
      <c r="H1826" s="21">
        <v>13.696</v>
      </c>
      <c r="I1826" s="22">
        <v>0.62739349519010545</v>
      </c>
      <c r="J1826" s="21">
        <v>23.225999999999999</v>
      </c>
      <c r="K1826" s="27">
        <v>0.74062498531758647</v>
      </c>
      <c r="L1826" s="8">
        <v>2263.38</v>
      </c>
      <c r="M1826" s="21">
        <v>122.57899999999999</v>
      </c>
      <c r="N1826" s="22">
        <v>0.88211715601611973</v>
      </c>
      <c r="O1826" s="21">
        <v>170.97900000000001</v>
      </c>
      <c r="P1826" s="27">
        <v>0.91256934505618337</v>
      </c>
      <c r="Q1826" s="8">
        <v>912.25</v>
      </c>
      <c r="R1826" s="21">
        <v>58.34</v>
      </c>
      <c r="S1826" s="22">
        <v>0.60657101268454983</v>
      </c>
      <c r="T1826" s="21">
        <v>111.53</v>
      </c>
      <c r="U1826" s="27">
        <v>0.74666912231792892</v>
      </c>
      <c r="V1826" s="22"/>
      <c r="W1826" s="23"/>
      <c r="X1826" s="23"/>
      <c r="Y1826" s="23"/>
      <c r="AA1826" s="23"/>
    </row>
    <row r="1827" spans="1:27" x14ac:dyDescent="0.25">
      <c r="A1827" s="20">
        <v>38350</v>
      </c>
      <c r="B1827" s="8">
        <v>2055.61</v>
      </c>
      <c r="C1827" s="21">
        <v>91.281000000000006</v>
      </c>
      <c r="D1827" s="22">
        <v>0.97584990378447722</v>
      </c>
      <c r="E1827" s="21">
        <v>96.831000000000003</v>
      </c>
      <c r="F1827" s="27">
        <v>0.97720272823573961</v>
      </c>
      <c r="G1827" s="8">
        <v>1772.54</v>
      </c>
      <c r="H1827" s="21">
        <v>12.875</v>
      </c>
      <c r="I1827" s="22">
        <v>0.58978469995419147</v>
      </c>
      <c r="J1827" s="21">
        <v>22.405000000000001</v>
      </c>
      <c r="K1827" s="27">
        <v>0.71444501847243391</v>
      </c>
      <c r="L1827" s="8">
        <v>2263.2199999999998</v>
      </c>
      <c r="M1827" s="21">
        <v>121.03100000000001</v>
      </c>
      <c r="N1827" s="22">
        <v>0.87097725964306283</v>
      </c>
      <c r="O1827" s="21">
        <v>169.43100000000001</v>
      </c>
      <c r="P1827" s="27">
        <v>0.90430716538151523</v>
      </c>
      <c r="Q1827" s="8">
        <v>913.39</v>
      </c>
      <c r="R1827" s="21">
        <v>65.475999999999999</v>
      </c>
      <c r="S1827" s="22">
        <v>0.68076523185693483</v>
      </c>
      <c r="T1827" s="21">
        <v>118.666</v>
      </c>
      <c r="U1827" s="27">
        <v>0.7944438924922147</v>
      </c>
      <c r="V1827" s="22"/>
      <c r="W1827" s="23"/>
      <c r="X1827" s="23"/>
      <c r="Y1827" s="23"/>
      <c r="AA1827" s="23"/>
    </row>
    <row r="1828" spans="1:27" x14ac:dyDescent="0.25">
      <c r="A1828" s="20">
        <v>38351</v>
      </c>
      <c r="B1828" s="8">
        <v>2055.58</v>
      </c>
      <c r="C1828" s="21">
        <v>91.093999999999994</v>
      </c>
      <c r="D1828" s="22">
        <v>0.97385075903356855</v>
      </c>
      <c r="E1828" s="21">
        <v>96.644000000000005</v>
      </c>
      <c r="F1828" s="27">
        <v>0.97531539774591713</v>
      </c>
      <c r="G1828" s="8">
        <v>1772.43</v>
      </c>
      <c r="H1828" s="21">
        <v>12.552</v>
      </c>
      <c r="I1828" s="22">
        <v>0.57498854786990372</v>
      </c>
      <c r="J1828" s="21">
        <v>22.082000000000001</v>
      </c>
      <c r="K1828" s="27">
        <v>0.70414530538637066</v>
      </c>
      <c r="L1828" s="8">
        <v>2263.06</v>
      </c>
      <c r="M1828" s="21">
        <v>119.489</v>
      </c>
      <c r="N1828" s="22">
        <v>0.85988054116292456</v>
      </c>
      <c r="O1828" s="21">
        <v>167.88900000000001</v>
      </c>
      <c r="P1828" s="27">
        <v>0.89607712911588411</v>
      </c>
      <c r="Q1828" s="8">
        <v>914.31</v>
      </c>
      <c r="R1828" s="21">
        <v>71.486000000000004</v>
      </c>
      <c r="S1828" s="22">
        <v>0.74325223539197338</v>
      </c>
      <c r="T1828" s="21">
        <v>124.676</v>
      </c>
      <c r="U1828" s="27">
        <v>0.83467927986108259</v>
      </c>
      <c r="V1828" s="22"/>
      <c r="W1828" s="23"/>
      <c r="X1828" s="23"/>
      <c r="Y1828" s="23"/>
      <c r="AA1828" s="23"/>
    </row>
    <row r="1829" spans="1:27" x14ac:dyDescent="0.25">
      <c r="A1829" s="20">
        <v>38352</v>
      </c>
      <c r="B1829" s="8">
        <v>2055.5700000000002</v>
      </c>
      <c r="C1829" s="21">
        <v>91.031000000000006</v>
      </c>
      <c r="D1829" s="22">
        <v>0.97317725037417147</v>
      </c>
      <c r="E1829" s="21">
        <v>96.581000000000003</v>
      </c>
      <c r="F1829" s="27">
        <v>0.97467957569743768</v>
      </c>
      <c r="G1829" s="8">
        <v>1773.14</v>
      </c>
      <c r="H1829" s="21">
        <v>14.773999999999999</v>
      </c>
      <c r="I1829" s="22">
        <v>0.67677508016491061</v>
      </c>
      <c r="J1829" s="21">
        <v>24.303999999999998</v>
      </c>
      <c r="K1829" s="27">
        <v>0.77500018597723797</v>
      </c>
      <c r="L1829" s="8">
        <v>2263.0100000000002</v>
      </c>
      <c r="M1829" s="21">
        <v>119.05</v>
      </c>
      <c r="N1829" s="22">
        <v>0.85672135866436383</v>
      </c>
      <c r="O1829" s="21">
        <v>167.45</v>
      </c>
      <c r="P1829" s="27">
        <v>0.8937340636759572</v>
      </c>
      <c r="Q1829" s="8">
        <v>912.68</v>
      </c>
      <c r="R1829" s="21">
        <v>60.985999999999997</v>
      </c>
      <c r="S1829" s="22">
        <v>0.63408192971511745</v>
      </c>
      <c r="T1829" s="21">
        <v>114.176</v>
      </c>
      <c r="U1829" s="27">
        <v>0.76438345495135718</v>
      </c>
      <c r="V1829" s="22"/>
      <c r="W1829" s="23"/>
      <c r="X1829" s="23"/>
      <c r="Y1829" s="23"/>
      <c r="AA1829" s="23"/>
    </row>
    <row r="1830" spans="1:27" x14ac:dyDescent="0.25">
      <c r="A1830" s="20">
        <v>38353</v>
      </c>
      <c r="B1830" s="8">
        <v>2055.56</v>
      </c>
      <c r="C1830" s="21">
        <v>90.968999999999994</v>
      </c>
      <c r="D1830" s="22">
        <v>0.97251443232841572</v>
      </c>
      <c r="E1830" s="21">
        <v>96.519000000000005</v>
      </c>
      <c r="F1830" s="27">
        <v>0.97405382147676622</v>
      </c>
      <c r="G1830" s="8">
        <v>1773.86</v>
      </c>
      <c r="H1830" s="21">
        <v>17.2</v>
      </c>
      <c r="I1830" s="22">
        <v>0.78790655061841508</v>
      </c>
      <c r="J1830" s="21">
        <v>26.73</v>
      </c>
      <c r="K1830" s="27">
        <v>0.85235937575859133</v>
      </c>
      <c r="L1830" s="8">
        <v>2262.94</v>
      </c>
      <c r="M1830" s="21">
        <v>118.39100000000001</v>
      </c>
      <c r="N1830" s="22">
        <v>0.85197898675877959</v>
      </c>
      <c r="O1830" s="21">
        <v>166.791</v>
      </c>
      <c r="P1830" s="27">
        <v>0.89021662933291645</v>
      </c>
      <c r="Q1830" s="8">
        <v>910.81</v>
      </c>
      <c r="R1830" s="21">
        <v>49.718000000000004</v>
      </c>
      <c r="S1830" s="22">
        <v>0.5169265959658973</v>
      </c>
      <c r="T1830" s="21">
        <v>102.908</v>
      </c>
      <c r="U1830" s="27">
        <v>0.68894634417199452</v>
      </c>
      <c r="V1830" s="22"/>
      <c r="W1830" s="23"/>
      <c r="X1830" s="23"/>
      <c r="Y1830" s="23"/>
      <c r="AA1830" s="23"/>
    </row>
    <row r="1831" spans="1:27" x14ac:dyDescent="0.25">
      <c r="A1831" s="20">
        <v>38354</v>
      </c>
      <c r="B1831" s="8">
        <v>2055.5300000000002</v>
      </c>
      <c r="C1831" s="21">
        <v>90.781999999999996</v>
      </c>
      <c r="D1831" s="22">
        <v>0.97051528757750694</v>
      </c>
      <c r="E1831" s="21">
        <v>96.331999999999994</v>
      </c>
      <c r="F1831" s="27">
        <v>0.97216687821109016</v>
      </c>
      <c r="G1831" s="8">
        <v>1774.23</v>
      </c>
      <c r="H1831" s="21">
        <v>18.484000000000002</v>
      </c>
      <c r="I1831" s="22">
        <v>0.84672469079248736</v>
      </c>
      <c r="J1831" s="21">
        <v>28.013999999999999</v>
      </c>
      <c r="K1831" s="27">
        <v>0.89330373293512022</v>
      </c>
      <c r="L1831" s="8">
        <v>2262.9499999999998</v>
      </c>
      <c r="M1831" s="21">
        <v>118.501</v>
      </c>
      <c r="N1831" s="22">
        <v>0.85277058146229134</v>
      </c>
      <c r="O1831" s="21">
        <v>166.90100000000001</v>
      </c>
      <c r="P1831" s="27">
        <v>0.89080371924503499</v>
      </c>
      <c r="Q1831" s="8">
        <v>908.54</v>
      </c>
      <c r="R1831" s="21">
        <v>36.962000000000003</v>
      </c>
      <c r="S1831" s="22">
        <v>0.38430027032647124</v>
      </c>
      <c r="T1831" s="21">
        <v>90.152000000000001</v>
      </c>
      <c r="U1831" s="27">
        <v>0.6035483575837669</v>
      </c>
      <c r="V1831" s="22"/>
      <c r="W1831" s="23"/>
      <c r="X1831" s="23"/>
      <c r="Y1831" s="23"/>
      <c r="AA1831" s="23"/>
    </row>
    <row r="1832" spans="1:27" x14ac:dyDescent="0.25">
      <c r="A1832" s="20">
        <v>38355</v>
      </c>
      <c r="B1832" s="8">
        <v>2055.52</v>
      </c>
      <c r="C1832" s="21">
        <v>90.718999999999994</v>
      </c>
      <c r="D1832" s="22">
        <v>0.96984177891810996</v>
      </c>
      <c r="E1832" s="21">
        <v>96.269000000000005</v>
      </c>
      <c r="F1832" s="27">
        <v>0.97153105616261071</v>
      </c>
      <c r="G1832" s="8">
        <v>1773.5</v>
      </c>
      <c r="H1832" s="21">
        <v>15.952</v>
      </c>
      <c r="I1832" s="22">
        <v>0.73073751717819513</v>
      </c>
      <c r="J1832" s="21">
        <v>25.481999999999999</v>
      </c>
      <c r="K1832" s="27">
        <v>0.81256391744020151</v>
      </c>
      <c r="L1832" s="8">
        <v>2262.8000000000002</v>
      </c>
      <c r="M1832" s="21">
        <v>117.078</v>
      </c>
      <c r="N1832" s="22">
        <v>0.84253022452504311</v>
      </c>
      <c r="O1832" s="21">
        <v>165.47800000000001</v>
      </c>
      <c r="P1832" s="27">
        <v>0.88320879892620141</v>
      </c>
      <c r="Q1832" s="8">
        <v>909.45</v>
      </c>
      <c r="R1832" s="21">
        <v>41.945</v>
      </c>
      <c r="S1832" s="22">
        <v>0.43610937824911622</v>
      </c>
      <c r="T1832" s="21">
        <v>95.135000000000005</v>
      </c>
      <c r="U1832" s="27">
        <v>0.63690881046893544</v>
      </c>
      <c r="V1832" s="22"/>
      <c r="W1832" s="23"/>
      <c r="X1832" s="23"/>
      <c r="Y1832" s="23"/>
      <c r="AA1832" s="23"/>
    </row>
    <row r="1833" spans="1:27" x14ac:dyDescent="0.25">
      <c r="A1833" s="20">
        <v>38356</v>
      </c>
      <c r="B1833" s="8">
        <v>2055.46</v>
      </c>
      <c r="C1833" s="21">
        <v>90.346000000000004</v>
      </c>
      <c r="D1833" s="22">
        <v>0.96585418002993362</v>
      </c>
      <c r="E1833" s="21">
        <v>95.896000000000001</v>
      </c>
      <c r="F1833" s="27">
        <v>0.96776685023491993</v>
      </c>
      <c r="G1833" s="8">
        <v>1772.66</v>
      </c>
      <c r="H1833" s="21">
        <v>13.266999999999999</v>
      </c>
      <c r="I1833" s="22">
        <v>0.60774163994502972</v>
      </c>
      <c r="J1833" s="21">
        <v>22.797000000000001</v>
      </c>
      <c r="K1833" s="27">
        <v>0.72694464651795798</v>
      </c>
      <c r="L1833" s="8">
        <v>2262.66</v>
      </c>
      <c r="M1833" s="21">
        <v>115.76900000000001</v>
      </c>
      <c r="N1833" s="22">
        <v>0.83311024755325269</v>
      </c>
      <c r="O1833" s="21">
        <v>164.16900000000001</v>
      </c>
      <c r="P1833" s="27">
        <v>0.87622233443255215</v>
      </c>
      <c r="Q1833" s="8">
        <v>910.9</v>
      </c>
      <c r="R1833" s="21">
        <v>50.244999999999997</v>
      </c>
      <c r="S1833" s="22">
        <v>0.5224059055936785</v>
      </c>
      <c r="T1833" s="21">
        <v>103.435</v>
      </c>
      <c r="U1833" s="27">
        <v>0.69247564097943382</v>
      </c>
      <c r="V1833" s="22"/>
      <c r="W1833" s="23"/>
      <c r="X1833" s="23"/>
      <c r="Y1833" s="23"/>
      <c r="AA1833" s="23"/>
    </row>
    <row r="1834" spans="1:27" x14ac:dyDescent="0.25">
      <c r="A1834" s="20">
        <v>38357</v>
      </c>
      <c r="B1834" s="8">
        <v>2055.41</v>
      </c>
      <c r="C1834" s="21">
        <v>90.034999999999997</v>
      </c>
      <c r="D1834" s="22">
        <v>0.96252939918751335</v>
      </c>
      <c r="E1834" s="21">
        <v>95.584999999999994</v>
      </c>
      <c r="F1834" s="27">
        <v>0.96462801130375431</v>
      </c>
      <c r="G1834" s="8">
        <v>1771.84</v>
      </c>
      <c r="H1834" s="21">
        <v>10.826000000000001</v>
      </c>
      <c r="I1834" s="22">
        <v>0.49592304168575352</v>
      </c>
      <c r="J1834" s="21">
        <v>20.356000000000002</v>
      </c>
      <c r="K1834" s="27">
        <v>0.64910705476266173</v>
      </c>
      <c r="L1834" s="8">
        <v>2262.4699999999998</v>
      </c>
      <c r="M1834" s="21">
        <v>114.03</v>
      </c>
      <c r="N1834" s="22">
        <v>0.82059585492227982</v>
      </c>
      <c r="O1834" s="21">
        <v>162.43</v>
      </c>
      <c r="P1834" s="27">
        <v>0.86694064145477834</v>
      </c>
      <c r="Q1834" s="8">
        <v>912.25</v>
      </c>
      <c r="R1834" s="21">
        <v>58.34</v>
      </c>
      <c r="S1834" s="22">
        <v>0.60657101268454983</v>
      </c>
      <c r="T1834" s="21">
        <v>111.53</v>
      </c>
      <c r="U1834" s="27">
        <v>0.74666912231792892</v>
      </c>
      <c r="V1834" s="22"/>
      <c r="W1834" s="23"/>
      <c r="X1834" s="23"/>
      <c r="Y1834" s="23"/>
      <c r="AA1834" s="23"/>
    </row>
    <row r="1835" spans="1:27" x14ac:dyDescent="0.25">
      <c r="A1835" s="20">
        <v>38358</v>
      </c>
      <c r="B1835" s="8">
        <v>2055.37</v>
      </c>
      <c r="C1835" s="21">
        <v>89.787000000000006</v>
      </c>
      <c r="D1835" s="22">
        <v>0.95987812700449004</v>
      </c>
      <c r="E1835" s="21">
        <v>95.337000000000003</v>
      </c>
      <c r="F1835" s="27">
        <v>0.96212538164521455</v>
      </c>
      <c r="G1835" s="8">
        <v>1770.96</v>
      </c>
      <c r="H1835" s="21">
        <v>8.4169999999999998</v>
      </c>
      <c r="I1835" s="22">
        <v>0.38557031607879061</v>
      </c>
      <c r="J1835" s="21">
        <v>17.946999999999999</v>
      </c>
      <c r="K1835" s="27">
        <v>0.57228989074718217</v>
      </c>
      <c r="L1835" s="8">
        <v>2262.35</v>
      </c>
      <c r="M1835" s="21">
        <v>112.839</v>
      </c>
      <c r="N1835" s="22">
        <v>0.81202504317789292</v>
      </c>
      <c r="O1835" s="21">
        <v>161.239</v>
      </c>
      <c r="P1835" s="27">
        <v>0.86058380962050263</v>
      </c>
      <c r="Q1835" s="8">
        <v>913.53</v>
      </c>
      <c r="R1835" s="21">
        <v>66.429000000000002</v>
      </c>
      <c r="S1835" s="22">
        <v>0.69067373674360577</v>
      </c>
      <c r="T1835" s="21">
        <v>119.619</v>
      </c>
      <c r="U1835" s="27">
        <v>0.80082400014477484</v>
      </c>
      <c r="V1835" s="22"/>
      <c r="W1835" s="23"/>
      <c r="X1835" s="23"/>
      <c r="Y1835" s="23"/>
      <c r="AA1835" s="23"/>
    </row>
    <row r="1836" spans="1:27" x14ac:dyDescent="0.25">
      <c r="A1836" s="20">
        <v>38359</v>
      </c>
      <c r="B1836" s="8">
        <v>2055.33</v>
      </c>
      <c r="C1836" s="21">
        <v>89.537999999999997</v>
      </c>
      <c r="D1836" s="22">
        <v>0.95721616420782552</v>
      </c>
      <c r="E1836" s="21">
        <v>95.087999999999994</v>
      </c>
      <c r="F1836" s="27">
        <v>0.9596122969347205</v>
      </c>
      <c r="G1836" s="8">
        <v>1769.96</v>
      </c>
      <c r="H1836" s="21">
        <v>5.9480000000000004</v>
      </c>
      <c r="I1836" s="22">
        <v>0.27246907924874025</v>
      </c>
      <c r="J1836" s="21">
        <v>15.478</v>
      </c>
      <c r="K1836" s="27">
        <v>0.49355911883593129</v>
      </c>
      <c r="L1836" s="8">
        <v>2262.2399999999998</v>
      </c>
      <c r="M1836" s="21">
        <v>111.867</v>
      </c>
      <c r="N1836" s="22">
        <v>0.80503022452504325</v>
      </c>
      <c r="O1836" s="21">
        <v>160.267</v>
      </c>
      <c r="P1836" s="27">
        <v>0.85539605248079353</v>
      </c>
      <c r="Q1836" s="8">
        <v>914.64</v>
      </c>
      <c r="R1836" s="21">
        <v>73.679000000000002</v>
      </c>
      <c r="S1836" s="22">
        <v>0.76605323352048249</v>
      </c>
      <c r="T1836" s="21">
        <v>126.869</v>
      </c>
      <c r="U1836" s="27">
        <v>0.84936031232159404</v>
      </c>
      <c r="V1836" s="22"/>
      <c r="W1836" s="23"/>
      <c r="X1836" s="23"/>
      <c r="Y1836" s="23"/>
      <c r="AA1836" s="23"/>
    </row>
    <row r="1837" spans="1:27" x14ac:dyDescent="0.25">
      <c r="A1837" s="20">
        <v>38360</v>
      </c>
      <c r="B1837" s="8">
        <v>2055.2600000000002</v>
      </c>
      <c r="C1837" s="21">
        <v>89.167000000000002</v>
      </c>
      <c r="D1837" s="22">
        <v>0.95324994654693185</v>
      </c>
      <c r="E1837" s="21">
        <v>94.716999999999999</v>
      </c>
      <c r="F1837" s="27">
        <v>0.95586822666264537</v>
      </c>
      <c r="G1837" s="8">
        <v>1770.91</v>
      </c>
      <c r="H1837" s="21">
        <v>8.2759999999999998</v>
      </c>
      <c r="I1837" s="22">
        <v>0.37911131470453502</v>
      </c>
      <c r="J1837" s="21">
        <v>17.806000000000001</v>
      </c>
      <c r="K1837" s="27">
        <v>0.56779340160590364</v>
      </c>
      <c r="L1837" s="8">
        <v>2262.17</v>
      </c>
      <c r="M1837" s="21">
        <v>111.221</v>
      </c>
      <c r="N1837" s="22">
        <v>0.80038140472078301</v>
      </c>
      <c r="O1837" s="21">
        <v>159.62100000000001</v>
      </c>
      <c r="P1837" s="27">
        <v>0.85194819916437425</v>
      </c>
      <c r="Q1837" s="8">
        <v>913.46</v>
      </c>
      <c r="R1837" s="21">
        <v>65.951999999999998</v>
      </c>
      <c r="S1837" s="22">
        <v>0.68571428571428572</v>
      </c>
      <c r="T1837" s="21">
        <v>119.142</v>
      </c>
      <c r="U1837" s="27">
        <v>0.7976304369083449</v>
      </c>
      <c r="V1837" s="22"/>
      <c r="W1837" s="23"/>
      <c r="X1837" s="23"/>
      <c r="Y1837" s="23"/>
      <c r="AA1837" s="23"/>
    </row>
    <row r="1838" spans="1:27" x14ac:dyDescent="0.25">
      <c r="A1838" s="20">
        <v>38361</v>
      </c>
      <c r="B1838" s="8">
        <v>2055.2199999999998</v>
      </c>
      <c r="C1838" s="21">
        <v>88.918999999999997</v>
      </c>
      <c r="D1838" s="22">
        <v>0.95059867436390855</v>
      </c>
      <c r="E1838" s="21">
        <v>94.468999999999994</v>
      </c>
      <c r="F1838" s="27">
        <v>0.95336559700410561</v>
      </c>
      <c r="G1838" s="8">
        <v>1771.75</v>
      </c>
      <c r="H1838" s="21">
        <v>10.552</v>
      </c>
      <c r="I1838" s="22">
        <v>0.48337150710032062</v>
      </c>
      <c r="J1838" s="21">
        <v>20.082000000000001</v>
      </c>
      <c r="K1838" s="27">
        <v>0.64036979518228898</v>
      </c>
      <c r="L1838" s="8">
        <v>2262.0500000000002</v>
      </c>
      <c r="M1838" s="21">
        <v>110.146</v>
      </c>
      <c r="N1838" s="22">
        <v>0.79264536557282672</v>
      </c>
      <c r="O1838" s="21">
        <v>158.54599999999999</v>
      </c>
      <c r="P1838" s="27">
        <v>0.84621041157237753</v>
      </c>
      <c r="Q1838" s="8">
        <v>911.63</v>
      </c>
      <c r="R1838" s="21">
        <v>54.569000000000003</v>
      </c>
      <c r="S1838" s="22">
        <v>0.56736327718860469</v>
      </c>
      <c r="T1838" s="21">
        <v>107.759</v>
      </c>
      <c r="U1838" s="27">
        <v>0.7214235955027658</v>
      </c>
      <c r="V1838" s="22"/>
      <c r="W1838" s="23"/>
      <c r="X1838" s="23"/>
      <c r="Y1838" s="23"/>
      <c r="AA1838" s="23"/>
    </row>
    <row r="1839" spans="1:27" x14ac:dyDescent="0.25">
      <c r="A1839" s="20">
        <v>38362</v>
      </c>
      <c r="B1839" s="8">
        <v>2055.17</v>
      </c>
      <c r="C1839" s="21">
        <v>88.61</v>
      </c>
      <c r="D1839" s="22">
        <v>0.94729527474877062</v>
      </c>
      <c r="E1839" s="21">
        <v>94.16</v>
      </c>
      <c r="F1839" s="27">
        <v>0.95024728095270217</v>
      </c>
      <c r="G1839" s="8">
        <v>1772.6</v>
      </c>
      <c r="H1839" s="21">
        <v>13.07</v>
      </c>
      <c r="I1839" s="22">
        <v>0.59871736142922583</v>
      </c>
      <c r="J1839" s="21">
        <v>22.6</v>
      </c>
      <c r="K1839" s="27">
        <v>0.72066302059923038</v>
      </c>
      <c r="L1839" s="8">
        <v>2262.16</v>
      </c>
      <c r="M1839" s="21">
        <v>111.113</v>
      </c>
      <c r="N1839" s="22">
        <v>0.79960420264824406</v>
      </c>
      <c r="O1839" s="21">
        <v>159.51300000000001</v>
      </c>
      <c r="P1839" s="27">
        <v>0.85137169766935028</v>
      </c>
      <c r="Q1839" s="8">
        <v>909.6</v>
      </c>
      <c r="R1839" s="21">
        <v>42.749000000000002</v>
      </c>
      <c r="S1839" s="22">
        <v>0.44446870451237264</v>
      </c>
      <c r="T1839" s="21">
        <v>95.938999999999993</v>
      </c>
      <c r="U1839" s="27">
        <v>0.64229107583553413</v>
      </c>
      <c r="V1839" s="22"/>
      <c r="W1839" s="23"/>
      <c r="X1839" s="23"/>
      <c r="Y1839" s="23"/>
      <c r="AA1839" s="23"/>
    </row>
    <row r="1840" spans="1:27" x14ac:dyDescent="0.25">
      <c r="A1840" s="20">
        <v>38363</v>
      </c>
      <c r="B1840" s="8">
        <v>2055.12</v>
      </c>
      <c r="C1840" s="21">
        <v>88.301000000000002</v>
      </c>
      <c r="D1840" s="22">
        <v>0.94399187513363259</v>
      </c>
      <c r="E1840" s="21">
        <v>93.850999999999999</v>
      </c>
      <c r="F1840" s="27">
        <v>0.94712896490129861</v>
      </c>
      <c r="G1840" s="8">
        <v>1771.99</v>
      </c>
      <c r="H1840" s="21">
        <v>11.257</v>
      </c>
      <c r="I1840" s="22">
        <v>0.51566651397159868</v>
      </c>
      <c r="J1840" s="21">
        <v>20.786999999999999</v>
      </c>
      <c r="K1840" s="27">
        <v>0.66285101735422125</v>
      </c>
      <c r="L1840" s="8">
        <v>2262.1</v>
      </c>
      <c r="M1840" s="21">
        <v>110.57599999999999</v>
      </c>
      <c r="N1840" s="22">
        <v>0.79573978123200928</v>
      </c>
      <c r="O1840" s="21">
        <v>158.976</v>
      </c>
      <c r="P1840" s="27">
        <v>0.8485056400565022</v>
      </c>
      <c r="Q1840" s="8">
        <v>910.97</v>
      </c>
      <c r="R1840" s="21">
        <v>50.621000000000002</v>
      </c>
      <c r="S1840" s="22">
        <v>0.52631524225410686</v>
      </c>
      <c r="T1840" s="21">
        <v>103.81100000000001</v>
      </c>
      <c r="U1840" s="27">
        <v>0.69499188805692858</v>
      </c>
      <c r="V1840" s="22"/>
      <c r="W1840" s="23"/>
      <c r="X1840" s="23"/>
      <c r="Y1840" s="23"/>
      <c r="AA1840" s="23"/>
    </row>
    <row r="1841" spans="1:27" x14ac:dyDescent="0.25">
      <c r="A1841" s="20">
        <v>38364</v>
      </c>
      <c r="B1841" s="8">
        <v>2055.08</v>
      </c>
      <c r="C1841" s="21">
        <v>88.055000000000007</v>
      </c>
      <c r="D1841" s="22">
        <v>0.94136198417789185</v>
      </c>
      <c r="E1841" s="21">
        <v>93.605000000000004</v>
      </c>
      <c r="F1841" s="27">
        <v>0.9446464708983745</v>
      </c>
      <c r="G1841" s="8">
        <v>1771.64</v>
      </c>
      <c r="H1841" s="21">
        <v>10.25</v>
      </c>
      <c r="I1841" s="22">
        <v>0.46953733394411362</v>
      </c>
      <c r="J1841" s="21">
        <v>19.78</v>
      </c>
      <c r="K1841" s="27">
        <v>0.63073935544596171</v>
      </c>
      <c r="L1841" s="8">
        <v>2262</v>
      </c>
      <c r="M1841" s="21">
        <v>109.717</v>
      </c>
      <c r="N1841" s="22">
        <v>0.78955814622913079</v>
      </c>
      <c r="O1841" s="21">
        <v>158.11699999999999</v>
      </c>
      <c r="P1841" s="27">
        <v>0.84392085545455353</v>
      </c>
      <c r="Q1841" s="8">
        <v>912.26</v>
      </c>
      <c r="R1841" s="21">
        <v>58.417000000000002</v>
      </c>
      <c r="S1841" s="22">
        <v>0.60737159492618009</v>
      </c>
      <c r="T1841" s="21">
        <v>111.607</v>
      </c>
      <c r="U1841" s="27">
        <v>0.74718500560996759</v>
      </c>
      <c r="V1841" s="22"/>
      <c r="W1841" s="23"/>
      <c r="X1841" s="23"/>
      <c r="Y1841" s="23"/>
      <c r="AA1841" s="23"/>
    </row>
    <row r="1842" spans="1:27" x14ac:dyDescent="0.25">
      <c r="A1842" s="20">
        <v>38365</v>
      </c>
      <c r="B1842" s="8">
        <v>2055.04</v>
      </c>
      <c r="C1842" s="21">
        <v>87.808000000000007</v>
      </c>
      <c r="D1842" s="22">
        <v>0.93872140260850967</v>
      </c>
      <c r="E1842" s="21">
        <v>93.358000000000004</v>
      </c>
      <c r="F1842" s="27">
        <v>0.9421535218434961</v>
      </c>
      <c r="G1842" s="8">
        <v>1772.38</v>
      </c>
      <c r="H1842" s="21">
        <v>12.391</v>
      </c>
      <c r="I1842" s="22">
        <v>0.56761337608795237</v>
      </c>
      <c r="J1842" s="21">
        <v>21.920999999999999</v>
      </c>
      <c r="K1842" s="27">
        <v>0.69901135479132182</v>
      </c>
      <c r="L1842" s="8">
        <v>2261.91</v>
      </c>
      <c r="M1842" s="21">
        <v>108.86</v>
      </c>
      <c r="N1842" s="22">
        <v>0.7833909038572251</v>
      </c>
      <c r="O1842" s="21">
        <v>157.26</v>
      </c>
      <c r="P1842" s="27">
        <v>0.83934665926969931</v>
      </c>
      <c r="Q1842" s="8">
        <v>910.63</v>
      </c>
      <c r="R1842" s="21">
        <v>48.668999999999997</v>
      </c>
      <c r="S1842" s="22">
        <v>0.50601996257018089</v>
      </c>
      <c r="T1842" s="21">
        <v>101.85899999999999</v>
      </c>
      <c r="U1842" s="27">
        <v>0.68192401446199846</v>
      </c>
      <c r="V1842" s="22"/>
      <c r="W1842" s="23"/>
      <c r="X1842" s="23"/>
      <c r="Y1842" s="23"/>
      <c r="AA1842" s="23"/>
    </row>
    <row r="1843" spans="1:27" x14ac:dyDescent="0.25">
      <c r="A1843" s="20">
        <v>38366</v>
      </c>
      <c r="B1843" s="8">
        <v>2054.98</v>
      </c>
      <c r="C1843" s="21">
        <v>87.438999999999993</v>
      </c>
      <c r="D1843" s="22">
        <v>0.93477656617489846</v>
      </c>
      <c r="E1843" s="21">
        <v>92.989000000000004</v>
      </c>
      <c r="F1843" s="27">
        <v>0.93842958722703673</v>
      </c>
      <c r="G1843" s="8">
        <v>1773.02</v>
      </c>
      <c r="H1843" s="21">
        <v>14.4</v>
      </c>
      <c r="I1843" s="22">
        <v>0.65964269354099858</v>
      </c>
      <c r="J1843" s="21">
        <v>23.93</v>
      </c>
      <c r="K1843" s="27">
        <v>0.76307439559355317</v>
      </c>
      <c r="L1843" s="8">
        <v>2261.7199999999998</v>
      </c>
      <c r="M1843" s="21">
        <v>107.152</v>
      </c>
      <c r="N1843" s="22">
        <v>0.77109959700633279</v>
      </c>
      <c r="O1843" s="21">
        <v>155.55199999999999</v>
      </c>
      <c r="P1843" s="27">
        <v>0.83023059938790478</v>
      </c>
      <c r="Q1843" s="8">
        <v>908.61</v>
      </c>
      <c r="R1843" s="21">
        <v>37.32</v>
      </c>
      <c r="S1843" s="22">
        <v>0.38802245789145351</v>
      </c>
      <c r="T1843" s="21">
        <v>90.51</v>
      </c>
      <c r="U1843" s="27">
        <v>0.60594528471616438</v>
      </c>
      <c r="V1843" s="22"/>
      <c r="W1843" s="23"/>
      <c r="X1843" s="23"/>
      <c r="Y1843" s="23"/>
      <c r="AA1843" s="23"/>
    </row>
    <row r="1844" spans="1:27" x14ac:dyDescent="0.25">
      <c r="A1844" s="20">
        <v>38367</v>
      </c>
      <c r="B1844" s="8">
        <v>2054.91</v>
      </c>
      <c r="C1844" s="21">
        <v>87.070999999999998</v>
      </c>
      <c r="D1844" s="22">
        <v>0.93084242035492837</v>
      </c>
      <c r="E1844" s="21">
        <v>92.620999999999995</v>
      </c>
      <c r="F1844" s="27">
        <v>0.93471610766253155</v>
      </c>
      <c r="G1844" s="8">
        <v>1772.62</v>
      </c>
      <c r="H1844" s="21">
        <v>13.135999999999999</v>
      </c>
      <c r="I1844" s="22">
        <v>0.60174072377462218</v>
      </c>
      <c r="J1844" s="21">
        <v>22.666</v>
      </c>
      <c r="K1844" s="27">
        <v>0.72276749987079481</v>
      </c>
      <c r="L1844" s="8">
        <v>2261.56</v>
      </c>
      <c r="M1844" s="21">
        <v>105.663</v>
      </c>
      <c r="N1844" s="22">
        <v>0.76038428324697749</v>
      </c>
      <c r="O1844" s="21">
        <v>154.06299999999999</v>
      </c>
      <c r="P1844" s="27">
        <v>0.82228323604292342</v>
      </c>
      <c r="Q1844" s="8">
        <v>910.22</v>
      </c>
      <c r="R1844" s="21">
        <v>46.284999999999997</v>
      </c>
      <c r="S1844" s="22">
        <v>0.48123310459555002</v>
      </c>
      <c r="T1844" s="21">
        <v>99.474999999999994</v>
      </c>
      <c r="U1844" s="27">
        <v>0.66596321710014839</v>
      </c>
      <c r="V1844" s="22"/>
      <c r="W1844" s="23"/>
      <c r="X1844" s="23"/>
      <c r="Y1844" s="23"/>
      <c r="AA1844" s="23"/>
    </row>
    <row r="1845" spans="1:27" x14ac:dyDescent="0.25">
      <c r="A1845" s="20">
        <v>38368</v>
      </c>
      <c r="B1845" s="8">
        <v>2054.86</v>
      </c>
      <c r="C1845" s="21">
        <v>86.763999999999996</v>
      </c>
      <c r="D1845" s="22">
        <v>0.92756040196707301</v>
      </c>
      <c r="E1845" s="21">
        <v>92.313999999999993</v>
      </c>
      <c r="F1845" s="27">
        <v>0.93161754004259734</v>
      </c>
      <c r="G1845" s="8">
        <v>1772.17</v>
      </c>
      <c r="H1845" s="21">
        <v>11.788</v>
      </c>
      <c r="I1845" s="22">
        <v>0.53999083829592309</v>
      </c>
      <c r="J1845" s="21">
        <v>21.318000000000001</v>
      </c>
      <c r="K1845" s="27">
        <v>0.67978351074909282</v>
      </c>
      <c r="L1845" s="8">
        <v>2261.44</v>
      </c>
      <c r="M1845" s="21">
        <v>104.604</v>
      </c>
      <c r="N1845" s="22">
        <v>0.75276338514680485</v>
      </c>
      <c r="O1845" s="21">
        <v>153.00399999999999</v>
      </c>
      <c r="P1845" s="27">
        <v>0.81663110118206672</v>
      </c>
      <c r="Q1845" s="8">
        <v>911.27</v>
      </c>
      <c r="R1845" s="21">
        <v>52.436</v>
      </c>
      <c r="S1845" s="22">
        <v>0.54518610937824918</v>
      </c>
      <c r="T1845" s="21">
        <v>105.626</v>
      </c>
      <c r="U1845" s="27">
        <v>0.70714380560272883</v>
      </c>
      <c r="V1845" s="22"/>
      <c r="W1845" s="23"/>
      <c r="X1845" s="23"/>
      <c r="Y1845" s="23"/>
      <c r="AA1845" s="23"/>
    </row>
    <row r="1846" spans="1:27" x14ac:dyDescent="0.25">
      <c r="A1846" s="20">
        <v>38369</v>
      </c>
      <c r="B1846" s="8">
        <v>2054.83</v>
      </c>
      <c r="C1846" s="21">
        <v>86.58</v>
      </c>
      <c r="D1846" s="22">
        <v>0.92559332905708791</v>
      </c>
      <c r="E1846" s="21">
        <v>92.13</v>
      </c>
      <c r="F1846" s="27">
        <v>0.92976080026034469</v>
      </c>
      <c r="G1846" s="8">
        <v>1772.57</v>
      </c>
      <c r="H1846" s="21">
        <v>12.973000000000001</v>
      </c>
      <c r="I1846" s="22">
        <v>0.59427393495190106</v>
      </c>
      <c r="J1846" s="21">
        <v>22.503</v>
      </c>
      <c r="K1846" s="27">
        <v>0.71756992548381493</v>
      </c>
      <c r="L1846" s="8">
        <v>2261.37</v>
      </c>
      <c r="M1846" s="21">
        <v>103.97</v>
      </c>
      <c r="N1846" s="22">
        <v>0.74820092112838232</v>
      </c>
      <c r="O1846" s="21">
        <v>152.37</v>
      </c>
      <c r="P1846" s="27">
        <v>0.81324715652596813</v>
      </c>
      <c r="Q1846" s="8">
        <v>909.53</v>
      </c>
      <c r="R1846" s="21">
        <v>42.383000000000003</v>
      </c>
      <c r="S1846" s="22">
        <v>0.4406633395716365</v>
      </c>
      <c r="T1846" s="21">
        <v>95.572999999999993</v>
      </c>
      <c r="U1846" s="27">
        <v>0.63984033774750448</v>
      </c>
      <c r="V1846" s="22"/>
      <c r="W1846" s="23"/>
      <c r="X1846" s="23"/>
      <c r="Y1846" s="23"/>
      <c r="AA1846" s="23"/>
    </row>
    <row r="1847" spans="1:27" x14ac:dyDescent="0.25">
      <c r="A1847" s="20">
        <v>38370</v>
      </c>
      <c r="B1847" s="8">
        <v>2054.8200000000002</v>
      </c>
      <c r="C1847" s="21">
        <v>86.519000000000005</v>
      </c>
      <c r="D1847" s="22">
        <v>0.92494120162497329</v>
      </c>
      <c r="E1847" s="21">
        <v>92.069000000000003</v>
      </c>
      <c r="F1847" s="27">
        <v>0.929145113867481</v>
      </c>
      <c r="G1847" s="8">
        <v>1773.18</v>
      </c>
      <c r="H1847" s="21">
        <v>14.911</v>
      </c>
      <c r="I1847" s="22">
        <v>0.68305084745762712</v>
      </c>
      <c r="J1847" s="21">
        <v>24.440999999999999</v>
      </c>
      <c r="K1847" s="27">
        <v>0.77936820400019424</v>
      </c>
      <c r="L1847" s="8">
        <v>2261.27</v>
      </c>
      <c r="M1847" s="21">
        <v>103.126</v>
      </c>
      <c r="N1847" s="22">
        <v>0.74212723085780086</v>
      </c>
      <c r="O1847" s="21">
        <v>151.52600000000001</v>
      </c>
      <c r="P1847" s="27">
        <v>0.80874254136773549</v>
      </c>
      <c r="Q1847" s="8">
        <v>907.94</v>
      </c>
      <c r="R1847" s="21">
        <v>33.765999999999998</v>
      </c>
      <c r="S1847" s="22">
        <v>0.35107090871283014</v>
      </c>
      <c r="T1847" s="21">
        <v>86.956000000000003</v>
      </c>
      <c r="U1847" s="27">
        <v>0.58215148389968607</v>
      </c>
      <c r="V1847" s="22"/>
      <c r="W1847" s="23"/>
      <c r="X1847" s="23"/>
      <c r="Y1847" s="23"/>
      <c r="AA1847" s="23"/>
    </row>
    <row r="1848" spans="1:27" x14ac:dyDescent="0.25">
      <c r="A1848" s="20">
        <v>38371</v>
      </c>
      <c r="B1848" s="8">
        <v>2054.81</v>
      </c>
      <c r="C1848" s="21">
        <v>86.457999999999998</v>
      </c>
      <c r="D1848" s="22">
        <v>0.92428907419285866</v>
      </c>
      <c r="E1848" s="21">
        <v>92.007999999999996</v>
      </c>
      <c r="F1848" s="27">
        <v>0.92852942747461731</v>
      </c>
      <c r="G1848" s="8">
        <v>1772.81</v>
      </c>
      <c r="H1848" s="21">
        <v>13.73</v>
      </c>
      <c r="I1848" s="22">
        <v>0.62895098488318824</v>
      </c>
      <c r="J1848" s="21">
        <v>23.26</v>
      </c>
      <c r="K1848" s="27">
        <v>0.7417090368493342</v>
      </c>
      <c r="L1848" s="8">
        <v>2261.14</v>
      </c>
      <c r="M1848" s="21">
        <v>101.96899999999999</v>
      </c>
      <c r="N1848" s="22">
        <v>0.73380109383995396</v>
      </c>
      <c r="O1848" s="21">
        <v>150.369</v>
      </c>
      <c r="P1848" s="27">
        <v>0.80256722525508106</v>
      </c>
      <c r="Q1848" s="8">
        <v>909.32</v>
      </c>
      <c r="R1848" s="21">
        <v>41.216999999999999</v>
      </c>
      <c r="S1848" s="22">
        <v>0.42854023705552091</v>
      </c>
      <c r="T1848" s="21">
        <v>94.406999999999996</v>
      </c>
      <c r="U1848" s="27">
        <v>0.63203423977069229</v>
      </c>
      <c r="V1848" s="22"/>
      <c r="W1848" s="23"/>
      <c r="X1848" s="23"/>
      <c r="Y1848" s="23"/>
      <c r="AA1848" s="23"/>
    </row>
    <row r="1849" spans="1:27" x14ac:dyDescent="0.25">
      <c r="A1849" s="20">
        <v>38372</v>
      </c>
      <c r="B1849" s="8">
        <v>2054.85</v>
      </c>
      <c r="C1849" s="21">
        <v>86.703000000000003</v>
      </c>
      <c r="D1849" s="22">
        <v>0.92690827453495828</v>
      </c>
      <c r="E1849" s="21">
        <v>92.253</v>
      </c>
      <c r="F1849" s="27">
        <v>0.93100224087388006</v>
      </c>
      <c r="G1849" s="8">
        <v>1772.64</v>
      </c>
      <c r="H1849" s="21">
        <v>13.201000000000001</v>
      </c>
      <c r="I1849" s="22">
        <v>0.60471827759963359</v>
      </c>
      <c r="J1849" s="21">
        <v>22.731000000000002</v>
      </c>
      <c r="K1849" s="27">
        <v>0.72484016724639366</v>
      </c>
      <c r="L1849" s="8">
        <v>2261.2800000000002</v>
      </c>
      <c r="M1849" s="21">
        <v>103.23099999999999</v>
      </c>
      <c r="N1849" s="22">
        <v>0.74288284398388027</v>
      </c>
      <c r="O1849" s="21">
        <v>151.631</v>
      </c>
      <c r="P1849" s="27">
        <v>0.8093029711582409</v>
      </c>
      <c r="Q1849" s="8">
        <v>910.49</v>
      </c>
      <c r="R1849" s="21">
        <v>47.847000000000001</v>
      </c>
      <c r="S1849" s="22">
        <v>0.49747348721147849</v>
      </c>
      <c r="T1849" s="21">
        <v>101.03700000000001</v>
      </c>
      <c r="U1849" s="27">
        <v>0.6764212593469191</v>
      </c>
      <c r="V1849" s="22"/>
      <c r="W1849" s="23"/>
      <c r="X1849" s="23"/>
      <c r="Y1849" s="23"/>
      <c r="AA1849" s="23"/>
    </row>
    <row r="1850" spans="1:27" x14ac:dyDescent="0.25">
      <c r="A1850" s="20">
        <v>38373</v>
      </c>
      <c r="B1850" s="8">
        <v>2054.86</v>
      </c>
      <c r="C1850" s="21">
        <v>86.763999999999996</v>
      </c>
      <c r="D1850" s="22">
        <v>0.92756040196707301</v>
      </c>
      <c r="E1850" s="21">
        <v>92.313999999999993</v>
      </c>
      <c r="F1850" s="27">
        <v>0.93161754004259734</v>
      </c>
      <c r="G1850" s="8">
        <v>1772.42</v>
      </c>
      <c r="H1850" s="21">
        <v>12.52</v>
      </c>
      <c r="I1850" s="22">
        <v>0.57352267521759048</v>
      </c>
      <c r="J1850" s="21">
        <v>22.05</v>
      </c>
      <c r="K1850" s="27">
        <v>0.70312487764655396</v>
      </c>
      <c r="L1850" s="8">
        <v>2261.52</v>
      </c>
      <c r="M1850" s="21">
        <v>105.345</v>
      </c>
      <c r="N1850" s="22">
        <v>0.75809585492227982</v>
      </c>
      <c r="O1850" s="21">
        <v>153.745</v>
      </c>
      <c r="P1850" s="27">
        <v>0.82058606404576517</v>
      </c>
      <c r="Q1850" s="8">
        <v>911.52</v>
      </c>
      <c r="R1850" s="21">
        <v>53.881</v>
      </c>
      <c r="S1850" s="22">
        <v>0.5602100228737783</v>
      </c>
      <c r="T1850" s="21">
        <v>107.071</v>
      </c>
      <c r="U1850" s="27">
        <v>0.71681690977930013</v>
      </c>
      <c r="V1850" s="22"/>
      <c r="W1850" s="23"/>
      <c r="X1850" s="23"/>
      <c r="Y1850" s="23"/>
      <c r="AA1850" s="23"/>
    </row>
    <row r="1851" spans="1:27" x14ac:dyDescent="0.25">
      <c r="A1851" s="20">
        <v>38374</v>
      </c>
      <c r="B1851" s="8">
        <v>2054.87</v>
      </c>
      <c r="C1851" s="21">
        <v>86.825000000000003</v>
      </c>
      <c r="D1851" s="22">
        <v>0.92821252939918752</v>
      </c>
      <c r="E1851" s="21">
        <v>92.375</v>
      </c>
      <c r="F1851" s="27">
        <v>0.93223322643546103</v>
      </c>
      <c r="G1851" s="8">
        <v>1772.8</v>
      </c>
      <c r="H1851" s="21">
        <v>13.696</v>
      </c>
      <c r="I1851" s="22">
        <v>0.62739349519010545</v>
      </c>
      <c r="J1851" s="21">
        <v>23.225999999999999</v>
      </c>
      <c r="K1851" s="27">
        <v>0.74062498531758647</v>
      </c>
      <c r="L1851" s="8">
        <v>2261.3200000000002</v>
      </c>
      <c r="M1851" s="21">
        <v>103.548</v>
      </c>
      <c r="N1851" s="22">
        <v>0.74516407599309142</v>
      </c>
      <c r="O1851" s="21">
        <v>151.94800000000001</v>
      </c>
      <c r="P1851" s="27">
        <v>0.81099484894685181</v>
      </c>
      <c r="Q1851" s="8">
        <v>910.22</v>
      </c>
      <c r="R1851" s="21">
        <v>46.284999999999997</v>
      </c>
      <c r="S1851" s="22">
        <v>0.48123310459555002</v>
      </c>
      <c r="T1851" s="21">
        <v>99.474999999999994</v>
      </c>
      <c r="U1851" s="27">
        <v>0.66596321710014839</v>
      </c>
      <c r="V1851" s="22"/>
      <c r="W1851" s="23"/>
      <c r="X1851" s="23"/>
      <c r="Y1851" s="23"/>
      <c r="AA1851" s="23"/>
    </row>
    <row r="1852" spans="1:27" x14ac:dyDescent="0.25">
      <c r="A1852" s="20">
        <v>38375</v>
      </c>
      <c r="B1852" s="8">
        <v>2054.89</v>
      </c>
      <c r="C1852" s="21">
        <v>86.947999999999993</v>
      </c>
      <c r="D1852" s="22">
        <v>0.92952747487705789</v>
      </c>
      <c r="E1852" s="21">
        <v>92.498000000000005</v>
      </c>
      <c r="F1852" s="27">
        <v>0.93347466704899629</v>
      </c>
      <c r="G1852" s="8">
        <v>1772.37</v>
      </c>
      <c r="H1852" s="21">
        <v>12.359</v>
      </c>
      <c r="I1852" s="22">
        <v>0.56614750343563902</v>
      </c>
      <c r="J1852" s="21">
        <v>21.888999999999999</v>
      </c>
      <c r="K1852" s="27">
        <v>0.69799092705150512</v>
      </c>
      <c r="L1852" s="8">
        <v>2261.1</v>
      </c>
      <c r="M1852" s="21">
        <v>101.54900000000001</v>
      </c>
      <c r="N1852" s="22">
        <v>0.73077864133563608</v>
      </c>
      <c r="O1852" s="21">
        <v>149.94900000000001</v>
      </c>
      <c r="P1852" s="27">
        <v>0.80032550609305919</v>
      </c>
      <c r="Q1852" s="8">
        <v>911.57</v>
      </c>
      <c r="R1852" s="21">
        <v>54.186999999999998</v>
      </c>
      <c r="S1852" s="22">
        <v>0.56339155749636105</v>
      </c>
      <c r="T1852" s="21">
        <v>107.377</v>
      </c>
      <c r="U1852" s="27">
        <v>0.71886640530685519</v>
      </c>
      <c r="V1852" s="22"/>
      <c r="W1852" s="23"/>
      <c r="X1852" s="23"/>
      <c r="Y1852" s="23"/>
      <c r="AA1852" s="23"/>
    </row>
    <row r="1853" spans="1:27" x14ac:dyDescent="0.25">
      <c r="A1853" s="20">
        <v>38376</v>
      </c>
      <c r="B1853" s="8">
        <v>2054.88</v>
      </c>
      <c r="C1853" s="21">
        <v>86.887</v>
      </c>
      <c r="D1853" s="22">
        <v>0.92887534744494338</v>
      </c>
      <c r="E1853" s="21">
        <v>92.436999999999998</v>
      </c>
      <c r="F1853" s="27">
        <v>0.9328589806561326</v>
      </c>
      <c r="G1853" s="8">
        <v>1771.82</v>
      </c>
      <c r="H1853" s="21">
        <v>10.763999999999999</v>
      </c>
      <c r="I1853" s="22">
        <v>0.49308291342189647</v>
      </c>
      <c r="J1853" s="21">
        <v>20.294</v>
      </c>
      <c r="K1853" s="27">
        <v>0.64712982307495936</v>
      </c>
      <c r="L1853" s="8">
        <v>2261.21</v>
      </c>
      <c r="M1853" s="21">
        <v>102.599</v>
      </c>
      <c r="N1853" s="22">
        <v>0.73833477259643054</v>
      </c>
      <c r="O1853" s="21">
        <v>150.999</v>
      </c>
      <c r="P1853" s="27">
        <v>0.80592980399811365</v>
      </c>
      <c r="Q1853" s="8">
        <v>912.57</v>
      </c>
      <c r="R1853" s="21">
        <v>60.360999999999997</v>
      </c>
      <c r="S1853" s="22">
        <v>0.62758369723435226</v>
      </c>
      <c r="T1853" s="21">
        <v>113.551</v>
      </c>
      <c r="U1853" s="27">
        <v>0.76019906824926564</v>
      </c>
      <c r="V1853" s="22"/>
      <c r="W1853" s="23"/>
      <c r="X1853" s="23"/>
      <c r="Y1853" s="23"/>
      <c r="AA1853" s="23"/>
    </row>
    <row r="1854" spans="1:27" x14ac:dyDescent="0.25">
      <c r="A1854" s="20">
        <v>38377</v>
      </c>
      <c r="B1854" s="8">
        <v>2054.83</v>
      </c>
      <c r="C1854" s="21">
        <v>86.58</v>
      </c>
      <c r="D1854" s="22">
        <v>0.92559332905708791</v>
      </c>
      <c r="E1854" s="21">
        <v>92.13</v>
      </c>
      <c r="F1854" s="27">
        <v>0.92976080026034469</v>
      </c>
      <c r="G1854" s="8">
        <v>1772.06</v>
      </c>
      <c r="H1854" s="21">
        <v>11.443</v>
      </c>
      <c r="I1854" s="22">
        <v>0.52418689876316993</v>
      </c>
      <c r="J1854" s="21">
        <v>20.972999999999999</v>
      </c>
      <c r="K1854" s="27">
        <v>0.66878148888286804</v>
      </c>
      <c r="L1854" s="8">
        <v>2261.3200000000002</v>
      </c>
      <c r="M1854" s="21">
        <v>103.548</v>
      </c>
      <c r="N1854" s="22">
        <v>0.74516407599309142</v>
      </c>
      <c r="O1854" s="21">
        <v>151.94800000000001</v>
      </c>
      <c r="P1854" s="27">
        <v>0.81099484894685181</v>
      </c>
      <c r="Q1854" s="8">
        <v>913.31</v>
      </c>
      <c r="R1854" s="21">
        <v>65</v>
      </c>
      <c r="S1854" s="22">
        <v>0.67581617799958416</v>
      </c>
      <c r="T1854" s="21">
        <v>118.19</v>
      </c>
      <c r="U1854" s="27">
        <v>0.79125617827270134</v>
      </c>
      <c r="V1854" s="22"/>
      <c r="W1854" s="23"/>
      <c r="X1854" s="23"/>
      <c r="Y1854" s="23"/>
      <c r="AA1854" s="23"/>
    </row>
    <row r="1855" spans="1:27" x14ac:dyDescent="0.25">
      <c r="A1855" s="20">
        <v>38378</v>
      </c>
      <c r="B1855" s="8">
        <v>2054.79</v>
      </c>
      <c r="C1855" s="21">
        <v>86.334999999999994</v>
      </c>
      <c r="D1855" s="22">
        <v>0.9229741287149883</v>
      </c>
      <c r="E1855" s="21">
        <v>91.885000000000005</v>
      </c>
      <c r="F1855" s="27">
        <v>0.92728837408522846</v>
      </c>
      <c r="G1855" s="8">
        <v>1772.65</v>
      </c>
      <c r="H1855" s="21">
        <v>13.234</v>
      </c>
      <c r="I1855" s="22">
        <v>0.60622995877233166</v>
      </c>
      <c r="J1855" s="21">
        <v>22.763999999999999</v>
      </c>
      <c r="K1855" s="27">
        <v>0.72589240688217582</v>
      </c>
      <c r="L1855" s="8">
        <v>2261.4</v>
      </c>
      <c r="M1855" s="21">
        <v>104.28700000000001</v>
      </c>
      <c r="N1855" s="22">
        <v>0.75048215313759359</v>
      </c>
      <c r="O1855" s="21">
        <v>152.68700000000001</v>
      </c>
      <c r="P1855" s="27">
        <v>0.81493922339345581</v>
      </c>
      <c r="Q1855" s="8">
        <v>913.62</v>
      </c>
      <c r="R1855" s="21">
        <v>66.986999999999995</v>
      </c>
      <c r="S1855" s="22">
        <v>0.69647535870243293</v>
      </c>
      <c r="T1855" s="21">
        <v>120.17700000000001</v>
      </c>
      <c r="U1855" s="27">
        <v>0.80455918234767632</v>
      </c>
      <c r="V1855" s="22"/>
      <c r="W1855" s="23"/>
      <c r="X1855" s="23"/>
      <c r="Y1855" s="23"/>
      <c r="AA1855" s="23"/>
    </row>
    <row r="1856" spans="1:27" x14ac:dyDescent="0.25">
      <c r="A1856" s="20">
        <v>38379</v>
      </c>
      <c r="B1856" s="8">
        <v>2054.73</v>
      </c>
      <c r="C1856" s="21">
        <v>85.968999999999994</v>
      </c>
      <c r="D1856" s="22">
        <v>0.91906136412230066</v>
      </c>
      <c r="E1856" s="21">
        <v>91.519000000000005</v>
      </c>
      <c r="F1856" s="27">
        <v>0.92359464295219251</v>
      </c>
      <c r="G1856" s="8">
        <v>1773.2</v>
      </c>
      <c r="H1856" s="21">
        <v>14.98</v>
      </c>
      <c r="I1856" s="22">
        <v>0.68621163536417773</v>
      </c>
      <c r="J1856" s="21">
        <v>24.51</v>
      </c>
      <c r="K1856" s="27">
        <v>0.78156934249411525</v>
      </c>
      <c r="L1856" s="8">
        <v>2261.17</v>
      </c>
      <c r="M1856" s="21">
        <v>102.179</v>
      </c>
      <c r="N1856" s="22">
        <v>0.73531232009211278</v>
      </c>
      <c r="O1856" s="21">
        <v>150.57900000000001</v>
      </c>
      <c r="P1856" s="27">
        <v>0.80368808483609189</v>
      </c>
      <c r="Q1856" s="8">
        <v>911.62</v>
      </c>
      <c r="R1856" s="21">
        <v>54.491999999999997</v>
      </c>
      <c r="S1856" s="22">
        <v>0.56656269494697442</v>
      </c>
      <c r="T1856" s="21">
        <v>107.682</v>
      </c>
      <c r="U1856" s="27">
        <v>0.72090771221072703</v>
      </c>
      <c r="V1856" s="22"/>
      <c r="W1856" s="23"/>
      <c r="X1856" s="23"/>
      <c r="Y1856" s="23"/>
      <c r="AA1856" s="23"/>
    </row>
    <row r="1857" spans="1:27" x14ac:dyDescent="0.25">
      <c r="A1857" s="20">
        <v>38380</v>
      </c>
      <c r="B1857" s="8">
        <v>2054.65</v>
      </c>
      <c r="C1857" s="21">
        <v>85.48</v>
      </c>
      <c r="D1857" s="22">
        <v>0.91383365405174255</v>
      </c>
      <c r="E1857" s="21">
        <v>91.03</v>
      </c>
      <c r="F1857" s="27">
        <v>0.91865985842976783</v>
      </c>
      <c r="G1857" s="8">
        <v>1772.71</v>
      </c>
      <c r="H1857" s="21">
        <v>13.398999999999999</v>
      </c>
      <c r="I1857" s="22">
        <v>0.6137883646358222</v>
      </c>
      <c r="J1857" s="21">
        <v>22.928999999999998</v>
      </c>
      <c r="K1857" s="27">
        <v>0.73115482859554692</v>
      </c>
      <c r="L1857" s="8">
        <v>2261.02</v>
      </c>
      <c r="M1857" s="21">
        <v>100.92</v>
      </c>
      <c r="N1857" s="22">
        <v>0.72625215889464589</v>
      </c>
      <c r="O1857" s="21">
        <v>149.32</v>
      </c>
      <c r="P1857" s="27">
        <v>0.7969684106374505</v>
      </c>
      <c r="Q1857" s="8">
        <v>910.04</v>
      </c>
      <c r="R1857" s="21">
        <v>45.249000000000002</v>
      </c>
      <c r="S1857" s="22">
        <v>0.47046163443543354</v>
      </c>
      <c r="T1857" s="21">
        <v>98.438999999999993</v>
      </c>
      <c r="U1857" s="27">
        <v>0.65902745284051711</v>
      </c>
      <c r="V1857" s="22"/>
      <c r="W1857" s="23"/>
      <c r="X1857" s="23"/>
      <c r="Y1857" s="23"/>
      <c r="AA1857" s="23"/>
    </row>
    <row r="1858" spans="1:27" x14ac:dyDescent="0.25">
      <c r="A1858" s="20">
        <v>38381</v>
      </c>
      <c r="B1858" s="8">
        <v>2054.5500000000002</v>
      </c>
      <c r="C1858" s="21">
        <v>84.932000000000002</v>
      </c>
      <c r="D1858" s="22">
        <v>0.90797519777635238</v>
      </c>
      <c r="E1858" s="21">
        <v>90.481999999999999</v>
      </c>
      <c r="F1858" s="27">
        <v>0.91312952317009499</v>
      </c>
      <c r="G1858" s="8">
        <v>1771.91</v>
      </c>
      <c r="H1858" s="21">
        <v>11.01</v>
      </c>
      <c r="I1858" s="22">
        <v>0.50435180943655522</v>
      </c>
      <c r="J1858" s="21">
        <v>20.54</v>
      </c>
      <c r="K1858" s="27">
        <v>0.65497390249937748</v>
      </c>
      <c r="L1858" s="8">
        <v>2260.86</v>
      </c>
      <c r="M1858" s="21">
        <v>99.456000000000003</v>
      </c>
      <c r="N1858" s="22">
        <v>0.71571675302245252</v>
      </c>
      <c r="O1858" s="21">
        <v>147.85599999999999</v>
      </c>
      <c r="P1858" s="27">
        <v>0.7891545369794114</v>
      </c>
      <c r="Q1858" s="8">
        <v>908.99</v>
      </c>
      <c r="R1858" s="21">
        <v>39.405000000000001</v>
      </c>
      <c r="S1858" s="22">
        <v>0.40970056144728634</v>
      </c>
      <c r="T1858" s="21">
        <v>92.594999999999999</v>
      </c>
      <c r="U1858" s="27">
        <v>0.6199033786857916</v>
      </c>
      <c r="V1858" s="22"/>
      <c r="W1858" s="23"/>
      <c r="X1858" s="23"/>
      <c r="Y1858" s="23"/>
      <c r="AA1858" s="23"/>
    </row>
    <row r="1859" spans="1:27" x14ac:dyDescent="0.25">
      <c r="A1859" s="20">
        <v>38382</v>
      </c>
      <c r="B1859" s="8">
        <v>2054.46</v>
      </c>
      <c r="C1859" s="21">
        <v>84.385999999999996</v>
      </c>
      <c r="D1859" s="22">
        <v>0.90213812272824456</v>
      </c>
      <c r="E1859" s="21">
        <v>89.936000000000007</v>
      </c>
      <c r="F1859" s="27">
        <v>0.90761932356603792</v>
      </c>
      <c r="G1859" s="8">
        <v>1771.38</v>
      </c>
      <c r="H1859" s="21">
        <v>9.5380000000000003</v>
      </c>
      <c r="I1859" s="22">
        <v>0.43692166743014205</v>
      </c>
      <c r="J1859" s="21">
        <v>19.068000000000001</v>
      </c>
      <c r="K1859" s="27">
        <v>0.60803545000227088</v>
      </c>
      <c r="L1859" s="8">
        <v>2260.66</v>
      </c>
      <c r="M1859" s="21">
        <v>97.686999999999998</v>
      </c>
      <c r="N1859" s="22">
        <v>0.70298647092688549</v>
      </c>
      <c r="O1859" s="21">
        <v>146.08699999999999</v>
      </c>
      <c r="P1859" s="27">
        <v>0.77971288327195887</v>
      </c>
      <c r="Q1859" s="8">
        <v>910.08</v>
      </c>
      <c r="R1859" s="21">
        <v>45.47</v>
      </c>
      <c r="S1859" s="22">
        <v>0.47275940944063216</v>
      </c>
      <c r="T1859" s="21">
        <v>98.66</v>
      </c>
      <c r="U1859" s="27">
        <v>0.66050725412040134</v>
      </c>
      <c r="V1859" s="22"/>
      <c r="W1859" s="23"/>
      <c r="X1859" s="23"/>
      <c r="Y1859" s="23"/>
      <c r="AA1859" s="23"/>
    </row>
    <row r="1860" spans="1:27" x14ac:dyDescent="0.25">
      <c r="A1860" s="20">
        <v>38383</v>
      </c>
      <c r="B1860" s="8">
        <v>2054.37</v>
      </c>
      <c r="C1860" s="21">
        <v>83.84</v>
      </c>
      <c r="D1860" s="22">
        <v>0.89630104768013685</v>
      </c>
      <c r="E1860" s="21">
        <v>89.39</v>
      </c>
      <c r="F1860" s="27">
        <v>0.90210912396198084</v>
      </c>
      <c r="G1860" s="8">
        <v>1771.19</v>
      </c>
      <c r="H1860" s="21">
        <v>9.0150000000000006</v>
      </c>
      <c r="I1860" s="22">
        <v>0.41296381126889603</v>
      </c>
      <c r="J1860" s="21">
        <v>18.545000000000002</v>
      </c>
      <c r="K1860" s="27">
        <v>0.59135867530958364</v>
      </c>
      <c r="L1860" s="8">
        <v>2260.46</v>
      </c>
      <c r="M1860" s="21">
        <v>96.03</v>
      </c>
      <c r="N1860" s="22">
        <v>0.69106217616580312</v>
      </c>
      <c r="O1860" s="21">
        <v>144.43</v>
      </c>
      <c r="P1860" s="27">
        <v>0.77086890789371942</v>
      </c>
      <c r="Q1860" s="8">
        <v>908.72</v>
      </c>
      <c r="R1860" s="21">
        <v>37.893999999999998</v>
      </c>
      <c r="S1860" s="22">
        <v>0.39399043460178829</v>
      </c>
      <c r="T1860" s="21">
        <v>91.084000000000003</v>
      </c>
      <c r="U1860" s="27">
        <v>0.60978808883033009</v>
      </c>
      <c r="V1860" s="22"/>
      <c r="W1860" s="23"/>
      <c r="X1860" s="23"/>
      <c r="Y1860" s="23"/>
      <c r="AA1860" s="23"/>
    </row>
    <row r="1861" spans="1:27" x14ac:dyDescent="0.25">
      <c r="A1861" s="20">
        <v>38384</v>
      </c>
      <c r="B1861" s="8">
        <v>2054.27</v>
      </c>
      <c r="C1861" s="21">
        <v>83.236000000000004</v>
      </c>
      <c r="D1861" s="22">
        <v>0.88984391704083809</v>
      </c>
      <c r="E1861" s="21">
        <v>88.786000000000001</v>
      </c>
      <c r="F1861" s="27">
        <v>0.89601382867262991</v>
      </c>
      <c r="G1861" s="8">
        <v>1771.13</v>
      </c>
      <c r="H1861" s="21">
        <v>8.8710000000000004</v>
      </c>
      <c r="I1861" s="22">
        <v>0.40636738433348601</v>
      </c>
      <c r="J1861" s="21">
        <v>18.401</v>
      </c>
      <c r="K1861" s="27">
        <v>0.58676675048040861</v>
      </c>
      <c r="L1861" s="8">
        <v>2260.2399999999998</v>
      </c>
      <c r="M1861" s="21">
        <v>94.072000000000003</v>
      </c>
      <c r="N1861" s="22">
        <v>0.67697179044329303</v>
      </c>
      <c r="O1861" s="21">
        <v>142.47200000000001</v>
      </c>
      <c r="P1861" s="27">
        <v>0.76041851837913232</v>
      </c>
      <c r="Q1861" s="8">
        <v>907.42</v>
      </c>
      <c r="R1861" s="21">
        <v>31.029</v>
      </c>
      <c r="S1861" s="22">
        <v>0.322613849033063</v>
      </c>
      <c r="T1861" s="21">
        <v>84.218999999999994</v>
      </c>
      <c r="U1861" s="27">
        <v>0.56382768370355452</v>
      </c>
      <c r="V1861" s="22"/>
      <c r="W1861" s="23"/>
      <c r="X1861" s="23"/>
      <c r="Y1861" s="23"/>
      <c r="AA1861" s="23"/>
    </row>
    <row r="1862" spans="1:27" x14ac:dyDescent="0.25">
      <c r="A1862" s="20">
        <v>38385</v>
      </c>
      <c r="B1862" s="8">
        <v>2054.16</v>
      </c>
      <c r="C1862" s="21">
        <v>82.632999999999996</v>
      </c>
      <c r="D1862" s="22">
        <v>0.88339747701518068</v>
      </c>
      <c r="E1862" s="21">
        <v>88.183000000000007</v>
      </c>
      <c r="F1862" s="27">
        <v>0.88992821398694044</v>
      </c>
      <c r="G1862" s="8">
        <v>1771.88</v>
      </c>
      <c r="H1862" s="21">
        <v>10.917</v>
      </c>
      <c r="I1862" s="22">
        <v>0.50009161704076954</v>
      </c>
      <c r="J1862" s="21">
        <v>20.446999999999999</v>
      </c>
      <c r="K1862" s="27">
        <v>0.65200927850228418</v>
      </c>
      <c r="L1862" s="8">
        <v>2260.0500000000002</v>
      </c>
      <c r="M1862" s="21">
        <v>92.430999999999997</v>
      </c>
      <c r="N1862" s="22">
        <v>0.66516263672999432</v>
      </c>
      <c r="O1862" s="21">
        <v>140.83099999999999</v>
      </c>
      <c r="P1862" s="27">
        <v>0.75165981757427958</v>
      </c>
      <c r="Q1862" s="8">
        <v>905.81</v>
      </c>
      <c r="R1862" s="21">
        <v>23.01</v>
      </c>
      <c r="S1862" s="22">
        <v>0.23923892701185279</v>
      </c>
      <c r="T1862" s="21">
        <v>76.2</v>
      </c>
      <c r="U1862" s="27">
        <v>0.51014306683679822</v>
      </c>
      <c r="V1862" s="22"/>
      <c r="W1862" s="23"/>
      <c r="X1862" s="23"/>
      <c r="Y1862" s="23"/>
      <c r="AA1862" s="23"/>
    </row>
    <row r="1863" spans="1:27" x14ac:dyDescent="0.25">
      <c r="A1863" s="20">
        <v>38386</v>
      </c>
      <c r="B1863" s="8">
        <v>2054.0700000000002</v>
      </c>
      <c r="C1863" s="21">
        <v>82.091999999999999</v>
      </c>
      <c r="D1863" s="22">
        <v>0.877613855035279</v>
      </c>
      <c r="E1863" s="21">
        <v>87.641999999999996</v>
      </c>
      <c r="F1863" s="27">
        <v>0.88446874074606896</v>
      </c>
      <c r="G1863" s="8">
        <v>1771.59</v>
      </c>
      <c r="H1863" s="21">
        <v>10.1</v>
      </c>
      <c r="I1863" s="22">
        <v>0.46266605588639487</v>
      </c>
      <c r="J1863" s="21">
        <v>19.63</v>
      </c>
      <c r="K1863" s="27">
        <v>0.62595655924099358</v>
      </c>
      <c r="L1863" s="8">
        <v>2259.89</v>
      </c>
      <c r="M1863" s="21">
        <v>91.103999999999999</v>
      </c>
      <c r="N1863" s="22">
        <v>0.65561312607944733</v>
      </c>
      <c r="O1863" s="21">
        <v>139.50399999999999</v>
      </c>
      <c r="P1863" s="27">
        <v>0.74457730101127251</v>
      </c>
      <c r="Q1863" s="8">
        <v>906.93</v>
      </c>
      <c r="R1863" s="21">
        <v>28.532</v>
      </c>
      <c r="S1863" s="22">
        <v>0.29665211062590974</v>
      </c>
      <c r="T1863" s="21">
        <v>81.721999999999994</v>
      </c>
      <c r="U1863" s="27">
        <v>0.5471111933560876</v>
      </c>
      <c r="V1863" s="22"/>
      <c r="W1863" s="23"/>
      <c r="X1863" s="23"/>
      <c r="Y1863" s="23"/>
      <c r="AA1863" s="23"/>
    </row>
    <row r="1864" spans="1:27" x14ac:dyDescent="0.25">
      <c r="A1864" s="20">
        <v>38387</v>
      </c>
      <c r="B1864" s="8">
        <v>2053.94</v>
      </c>
      <c r="C1864" s="21">
        <v>81.311999999999998</v>
      </c>
      <c r="D1864" s="22">
        <v>0.86927517639512508</v>
      </c>
      <c r="E1864" s="21">
        <v>86.861999999999995</v>
      </c>
      <c r="F1864" s="27">
        <v>0.87659686107278167</v>
      </c>
      <c r="G1864" s="8">
        <v>1771.05</v>
      </c>
      <c r="H1864" s="21">
        <v>8.6430000000000007</v>
      </c>
      <c r="I1864" s="22">
        <v>0.3959230416857536</v>
      </c>
      <c r="J1864" s="21">
        <v>18.172999999999998</v>
      </c>
      <c r="K1864" s="27">
        <v>0.57949650871782987</v>
      </c>
      <c r="L1864" s="8">
        <v>2259.6999999999998</v>
      </c>
      <c r="M1864" s="21">
        <v>89.477000000000004</v>
      </c>
      <c r="N1864" s="22">
        <v>0.64390472078295913</v>
      </c>
      <c r="O1864" s="21">
        <v>137.87700000000001</v>
      </c>
      <c r="P1864" s="27">
        <v>0.73589347544158845</v>
      </c>
      <c r="Q1864" s="8">
        <v>908.34</v>
      </c>
      <c r="R1864" s="21">
        <v>35.892000000000003</v>
      </c>
      <c r="S1864" s="22">
        <v>0.37317529631940116</v>
      </c>
      <c r="T1864" s="21">
        <v>89.081999999999994</v>
      </c>
      <c r="U1864" s="27">
        <v>0.59638448166439062</v>
      </c>
      <c r="V1864" s="22"/>
      <c r="W1864" s="23"/>
      <c r="X1864" s="23"/>
      <c r="Y1864" s="23"/>
      <c r="AA1864" s="23"/>
    </row>
    <row r="1865" spans="1:27" x14ac:dyDescent="0.25">
      <c r="A1865" s="20">
        <v>38388</v>
      </c>
      <c r="B1865" s="8">
        <v>2053.8000000000002</v>
      </c>
      <c r="C1865" s="21">
        <v>80.534999999999997</v>
      </c>
      <c r="D1865" s="22">
        <v>0.86096856959589485</v>
      </c>
      <c r="E1865" s="21">
        <v>86.084999999999994</v>
      </c>
      <c r="F1865" s="27">
        <v>0.86875557210706444</v>
      </c>
      <c r="G1865" s="8">
        <v>1771.88</v>
      </c>
      <c r="H1865" s="21">
        <v>10.917</v>
      </c>
      <c r="I1865" s="22">
        <v>0.50009161704076954</v>
      </c>
      <c r="J1865" s="21">
        <v>20.446999999999999</v>
      </c>
      <c r="K1865" s="27">
        <v>0.65200927850228418</v>
      </c>
      <c r="L1865" s="8">
        <v>2259.58</v>
      </c>
      <c r="M1865" s="21">
        <v>88.465000000000003</v>
      </c>
      <c r="N1865" s="22">
        <v>0.6366220495106506</v>
      </c>
      <c r="O1865" s="21">
        <v>136.86500000000001</v>
      </c>
      <c r="P1865" s="27">
        <v>0.73049205917122095</v>
      </c>
      <c r="Q1865" s="8">
        <v>906.94</v>
      </c>
      <c r="R1865" s="21">
        <v>28.600999999999999</v>
      </c>
      <c r="S1865" s="22">
        <v>0.29736951549178625</v>
      </c>
      <c r="T1865" s="21">
        <v>81.790999999999997</v>
      </c>
      <c r="U1865" s="27">
        <v>0.5475732656924942</v>
      </c>
      <c r="V1865" s="22"/>
      <c r="W1865" s="23"/>
      <c r="X1865" s="23"/>
      <c r="Y1865" s="23"/>
      <c r="AA1865" s="23"/>
    </row>
    <row r="1866" spans="1:27" x14ac:dyDescent="0.25">
      <c r="A1866" s="20">
        <v>38389</v>
      </c>
      <c r="B1866" s="8">
        <v>2053.71</v>
      </c>
      <c r="C1866" s="21">
        <v>79.998999999999995</v>
      </c>
      <c r="D1866" s="22">
        <v>0.85523840068419932</v>
      </c>
      <c r="E1866" s="21">
        <v>85.549000000000007</v>
      </c>
      <c r="F1866" s="27">
        <v>0.86334643800523214</v>
      </c>
      <c r="G1866" s="8">
        <v>1770.98</v>
      </c>
      <c r="H1866" s="21">
        <v>8.4730000000000008</v>
      </c>
      <c r="I1866" s="22">
        <v>0.38813559322033903</v>
      </c>
      <c r="J1866" s="21">
        <v>18.003</v>
      </c>
      <c r="K1866" s="27">
        <v>0.57407502752463124</v>
      </c>
      <c r="L1866" s="8">
        <v>2259.48</v>
      </c>
      <c r="M1866" s="21">
        <v>87.656999999999996</v>
      </c>
      <c r="N1866" s="22">
        <v>0.63080742659758204</v>
      </c>
      <c r="O1866" s="21">
        <v>136.05699999999999</v>
      </c>
      <c r="P1866" s="27">
        <v>0.72617954815170405</v>
      </c>
      <c r="Q1866" s="8">
        <v>908.24</v>
      </c>
      <c r="R1866" s="21">
        <v>35.323</v>
      </c>
      <c r="S1866" s="22">
        <v>0.36725930546891244</v>
      </c>
      <c r="T1866" s="21">
        <v>88.513000000000005</v>
      </c>
      <c r="U1866" s="27">
        <v>0.59257560184834079</v>
      </c>
      <c r="V1866" s="22"/>
      <c r="W1866" s="23"/>
      <c r="X1866" s="23"/>
      <c r="Y1866" s="23"/>
      <c r="AA1866" s="23"/>
    </row>
    <row r="1867" spans="1:27" x14ac:dyDescent="0.25">
      <c r="A1867" s="20">
        <v>38390</v>
      </c>
      <c r="B1867" s="8">
        <v>2053.58</v>
      </c>
      <c r="C1867" s="21">
        <v>79.227000000000004</v>
      </c>
      <c r="D1867" s="22">
        <v>0.84698524695317512</v>
      </c>
      <c r="E1867" s="21">
        <v>84.777000000000001</v>
      </c>
      <c r="F1867" s="27">
        <v>0.85555548817855409</v>
      </c>
      <c r="G1867" s="8">
        <v>1771.47</v>
      </c>
      <c r="H1867" s="21">
        <v>9.7729999999999997</v>
      </c>
      <c r="I1867" s="22">
        <v>0.44768666972056803</v>
      </c>
      <c r="J1867" s="21">
        <v>19.303000000000001</v>
      </c>
      <c r="K1867" s="27">
        <v>0.61552959857106837</v>
      </c>
      <c r="L1867" s="8">
        <v>2259.5500000000002</v>
      </c>
      <c r="M1867" s="21">
        <v>88.262</v>
      </c>
      <c r="N1867" s="22">
        <v>0.63516119746689692</v>
      </c>
      <c r="O1867" s="21">
        <v>136.66200000000001</v>
      </c>
      <c r="P1867" s="27">
        <v>0.72940863720779447</v>
      </c>
      <c r="Q1867" s="8">
        <v>909.13</v>
      </c>
      <c r="R1867" s="21">
        <v>40.128</v>
      </c>
      <c r="S1867" s="22">
        <v>0.41721771678103553</v>
      </c>
      <c r="T1867" s="21">
        <v>93.317999999999998</v>
      </c>
      <c r="U1867" s="27">
        <v>0.62474402508591886</v>
      </c>
      <c r="V1867" s="22"/>
      <c r="W1867" s="23"/>
      <c r="X1867" s="23"/>
      <c r="Y1867" s="23"/>
      <c r="AA1867" s="23"/>
    </row>
    <row r="1868" spans="1:27" x14ac:dyDescent="0.25">
      <c r="A1868" s="20">
        <v>38391</v>
      </c>
      <c r="B1868" s="8">
        <v>2053.42</v>
      </c>
      <c r="C1868" s="21">
        <v>78.338999999999999</v>
      </c>
      <c r="D1868" s="22">
        <v>0.83749198203976916</v>
      </c>
      <c r="E1868" s="21">
        <v>83.888999999999996</v>
      </c>
      <c r="F1868" s="27">
        <v>0.84659395975714202</v>
      </c>
      <c r="G1868" s="8">
        <v>1771.83</v>
      </c>
      <c r="H1868" s="21">
        <v>10.795</v>
      </c>
      <c r="I1868" s="22">
        <v>0.494502977553825</v>
      </c>
      <c r="J1868" s="21">
        <v>20.324999999999999</v>
      </c>
      <c r="K1868" s="27">
        <v>0.6481184389188106</v>
      </c>
      <c r="L1868" s="8">
        <v>2259.61</v>
      </c>
      <c r="M1868" s="21">
        <v>88.768000000000001</v>
      </c>
      <c r="N1868" s="22">
        <v>0.63880253310305124</v>
      </c>
      <c r="O1868" s="21">
        <v>137.16800000000001</v>
      </c>
      <c r="P1868" s="27">
        <v>0.73210925080353983</v>
      </c>
      <c r="Q1868" s="8">
        <v>909.99</v>
      </c>
      <c r="R1868" s="21">
        <v>44.953000000000003</v>
      </c>
      <c r="S1868" s="22">
        <v>0.46738407153254313</v>
      </c>
      <c r="T1868" s="21">
        <v>98.143000000000001</v>
      </c>
      <c r="U1868" s="27">
        <v>0.65704580590919393</v>
      </c>
      <c r="V1868" s="22"/>
      <c r="W1868" s="23"/>
      <c r="X1868" s="23"/>
      <c r="Y1868" s="23"/>
      <c r="AA1868" s="23"/>
    </row>
    <row r="1869" spans="1:27" x14ac:dyDescent="0.25">
      <c r="A1869" s="20">
        <v>38392</v>
      </c>
      <c r="B1869" s="8">
        <v>2053.29</v>
      </c>
      <c r="C1869" s="21">
        <v>77.513999999999996</v>
      </c>
      <c r="D1869" s="22">
        <v>0.82867222578576016</v>
      </c>
      <c r="E1869" s="21">
        <v>83.063999999999993</v>
      </c>
      <c r="F1869" s="27">
        <v>0.83826825338420929</v>
      </c>
      <c r="G1869" s="8">
        <v>1771.07</v>
      </c>
      <c r="H1869" s="21">
        <v>8.6999999999999993</v>
      </c>
      <c r="I1869" s="22">
        <v>0.39853412734768667</v>
      </c>
      <c r="J1869" s="21">
        <v>18.23</v>
      </c>
      <c r="K1869" s="27">
        <v>0.5813134573912444</v>
      </c>
      <c r="L1869" s="8">
        <v>2259.6799999999998</v>
      </c>
      <c r="M1869" s="21">
        <v>89.376000000000005</v>
      </c>
      <c r="N1869" s="22">
        <v>0.64317789291882554</v>
      </c>
      <c r="O1869" s="21">
        <v>137.77600000000001</v>
      </c>
      <c r="P1869" s="27">
        <v>0.73535441156414882</v>
      </c>
      <c r="Q1869" s="8">
        <v>907.26</v>
      </c>
      <c r="R1869" s="21">
        <v>30.193999999999999</v>
      </c>
      <c r="S1869" s="22">
        <v>0.31393221043876063</v>
      </c>
      <c r="T1869" s="21">
        <v>83.384</v>
      </c>
      <c r="U1869" s="27">
        <v>0.55823836313811037</v>
      </c>
      <c r="V1869" s="22"/>
      <c r="W1869" s="23"/>
      <c r="X1869" s="23"/>
      <c r="Y1869" s="23"/>
      <c r="AA1869" s="23"/>
    </row>
    <row r="1870" spans="1:27" x14ac:dyDescent="0.25">
      <c r="A1870" s="20">
        <v>38393</v>
      </c>
      <c r="B1870" s="8">
        <v>2053.15</v>
      </c>
      <c r="C1870" s="21">
        <v>76.691999999999993</v>
      </c>
      <c r="D1870" s="22">
        <v>0.81988454137267486</v>
      </c>
      <c r="E1870" s="21">
        <v>82.242000000000004</v>
      </c>
      <c r="F1870" s="27">
        <v>0.8299727504947001</v>
      </c>
      <c r="G1870" s="8">
        <v>1770.07</v>
      </c>
      <c r="H1870" s="21">
        <v>6.2050000000000001</v>
      </c>
      <c r="I1870" s="22">
        <v>0.28424186898763171</v>
      </c>
      <c r="J1870" s="21">
        <v>15.734999999999999</v>
      </c>
      <c r="K1870" s="27">
        <v>0.50175435265043011</v>
      </c>
      <c r="L1870" s="8">
        <v>2259.59</v>
      </c>
      <c r="M1870" s="21">
        <v>88.566000000000003</v>
      </c>
      <c r="N1870" s="22">
        <v>0.63734887737478418</v>
      </c>
      <c r="O1870" s="21">
        <v>136.96600000000001</v>
      </c>
      <c r="P1870" s="27">
        <v>0.73103112304866058</v>
      </c>
      <c r="Q1870" s="8">
        <v>904.09</v>
      </c>
      <c r="R1870" s="21">
        <v>15.016</v>
      </c>
      <c r="S1870" s="22">
        <v>0.15612393428987317</v>
      </c>
      <c r="T1870" s="21">
        <v>68.206000000000003</v>
      </c>
      <c r="U1870" s="27">
        <v>0.45662456205047164</v>
      </c>
      <c r="V1870" s="22"/>
      <c r="W1870" s="23"/>
      <c r="X1870" s="23"/>
      <c r="Y1870" s="23"/>
      <c r="AA1870" s="23"/>
    </row>
    <row r="1871" spans="1:27" x14ac:dyDescent="0.25">
      <c r="A1871" s="20">
        <v>38394</v>
      </c>
      <c r="B1871" s="8">
        <v>2053.02</v>
      </c>
      <c r="C1871" s="21">
        <v>75.930999999999997</v>
      </c>
      <c r="D1871" s="22">
        <v>0.81174898439170406</v>
      </c>
      <c r="E1871" s="21">
        <v>81.480999999999995</v>
      </c>
      <c r="F1871" s="27">
        <v>0.8222929339980547</v>
      </c>
      <c r="G1871" s="8">
        <v>1769.61</v>
      </c>
      <c r="H1871" s="21">
        <v>5.1719999999999997</v>
      </c>
      <c r="I1871" s="22">
        <v>0.23692166743014201</v>
      </c>
      <c r="J1871" s="21">
        <v>14.702</v>
      </c>
      <c r="K1871" s="27">
        <v>0.46881435791260712</v>
      </c>
      <c r="L1871" s="8">
        <v>2259.33</v>
      </c>
      <c r="M1871" s="21">
        <v>86.447999999999993</v>
      </c>
      <c r="N1871" s="22">
        <v>0.62210708117443869</v>
      </c>
      <c r="O1871" s="21">
        <v>134.84800000000001</v>
      </c>
      <c r="P1871" s="27">
        <v>0.71972666424807052</v>
      </c>
      <c r="Q1871" s="8">
        <v>905.63</v>
      </c>
      <c r="R1871" s="21">
        <v>22.137</v>
      </c>
      <c r="S1871" s="22">
        <v>0.23016219588271988</v>
      </c>
      <c r="T1871" s="21">
        <v>75.326999999999998</v>
      </c>
      <c r="U1871" s="27">
        <v>0.50429755933040965</v>
      </c>
      <c r="V1871" s="22"/>
      <c r="W1871" s="23"/>
      <c r="X1871" s="23"/>
      <c r="Y1871" s="23"/>
      <c r="AA1871" s="23"/>
    </row>
    <row r="1872" spans="1:27" x14ac:dyDescent="0.25">
      <c r="A1872" s="20">
        <v>38395</v>
      </c>
      <c r="B1872" s="8">
        <v>2052.87</v>
      </c>
      <c r="C1872" s="21">
        <v>75.057000000000002</v>
      </c>
      <c r="D1872" s="22">
        <v>0.80240538806927519</v>
      </c>
      <c r="E1872" s="21">
        <v>80.606999999999999</v>
      </c>
      <c r="F1872" s="27">
        <v>0.81347274239009881</v>
      </c>
      <c r="G1872" s="8">
        <v>1769.61</v>
      </c>
      <c r="H1872" s="21">
        <v>5.1719999999999997</v>
      </c>
      <c r="I1872" s="22">
        <v>0.23692166743014201</v>
      </c>
      <c r="J1872" s="21">
        <v>14.702</v>
      </c>
      <c r="K1872" s="27">
        <v>0.46881435791260712</v>
      </c>
      <c r="L1872" s="8">
        <v>2259.06</v>
      </c>
      <c r="M1872" s="21">
        <v>84.144000000000005</v>
      </c>
      <c r="N1872" s="22">
        <v>0.60552677029360968</v>
      </c>
      <c r="O1872" s="21">
        <v>132.54400000000001</v>
      </c>
      <c r="P1872" s="27">
        <v>0.70742954134486447</v>
      </c>
      <c r="Q1872" s="8">
        <v>907.27</v>
      </c>
      <c r="R1872" s="21">
        <v>30.263000000000002</v>
      </c>
      <c r="S1872" s="22">
        <v>0.31464961530463709</v>
      </c>
      <c r="T1872" s="21">
        <v>83.453000000000003</v>
      </c>
      <c r="U1872" s="27">
        <v>0.55870043547451687</v>
      </c>
      <c r="V1872" s="22"/>
      <c r="W1872" s="23"/>
      <c r="X1872" s="23"/>
      <c r="Y1872" s="23"/>
      <c r="AA1872" s="23"/>
    </row>
    <row r="1873" spans="1:27" x14ac:dyDescent="0.25">
      <c r="A1873" s="20">
        <v>38396</v>
      </c>
      <c r="B1873" s="8">
        <v>2052.75</v>
      </c>
      <c r="C1873" s="21">
        <v>74.302000000000007</v>
      </c>
      <c r="D1873" s="22">
        <v>0.79433397477015188</v>
      </c>
      <c r="E1873" s="21">
        <v>79.852000000000004</v>
      </c>
      <c r="F1873" s="27">
        <v>0.80585333286030036</v>
      </c>
      <c r="G1873" s="8">
        <v>1770.41</v>
      </c>
      <c r="H1873" s="21">
        <v>7.0179999999999998</v>
      </c>
      <c r="I1873" s="22">
        <v>0.3214841960604673</v>
      </c>
      <c r="J1873" s="21">
        <v>16.547999999999998</v>
      </c>
      <c r="K1873" s="27">
        <v>0.52767860079339846</v>
      </c>
      <c r="L1873" s="8">
        <v>2258.84</v>
      </c>
      <c r="M1873" s="21">
        <v>82.352000000000004</v>
      </c>
      <c r="N1873" s="22">
        <v>0.59263097294185374</v>
      </c>
      <c r="O1873" s="21">
        <v>130.75200000000001</v>
      </c>
      <c r="P1873" s="27">
        <v>0.69786498636756422</v>
      </c>
      <c r="Q1873" s="8">
        <v>907.86</v>
      </c>
      <c r="R1873" s="21">
        <v>33.343000000000004</v>
      </c>
      <c r="S1873" s="22">
        <v>0.34667290496984815</v>
      </c>
      <c r="T1873" s="21">
        <v>86.533000000000001</v>
      </c>
      <c r="U1873" s="27">
        <v>0.57931938990869813</v>
      </c>
      <c r="V1873" s="22"/>
      <c r="W1873" s="23"/>
      <c r="X1873" s="23"/>
      <c r="Y1873" s="23"/>
      <c r="AA1873" s="23"/>
    </row>
    <row r="1874" spans="1:27" x14ac:dyDescent="0.25">
      <c r="A1874" s="20">
        <v>38397</v>
      </c>
      <c r="B1874" s="8">
        <v>2052.61</v>
      </c>
      <c r="C1874" s="21">
        <v>73.492000000000004</v>
      </c>
      <c r="D1874" s="22">
        <v>0.78567457772076121</v>
      </c>
      <c r="E1874" s="21">
        <v>79.042000000000002</v>
      </c>
      <c r="F1874" s="27">
        <v>0.79767903112863159</v>
      </c>
      <c r="G1874" s="8">
        <v>1771.25</v>
      </c>
      <c r="H1874" s="21">
        <v>9.1880000000000006</v>
      </c>
      <c r="I1874" s="22">
        <v>0.42088868529546497</v>
      </c>
      <c r="J1874" s="21">
        <v>18.718</v>
      </c>
      <c r="K1874" s="27">
        <v>0.59687559219067876</v>
      </c>
      <c r="L1874" s="8">
        <v>2258.64</v>
      </c>
      <c r="M1874" s="21">
        <v>80.766999999999996</v>
      </c>
      <c r="N1874" s="22">
        <v>0.5812248128957973</v>
      </c>
      <c r="O1874" s="21">
        <v>129.167</v>
      </c>
      <c r="P1874" s="27">
        <v>0.68940540834563302</v>
      </c>
      <c r="Q1874" s="8">
        <v>906.07</v>
      </c>
      <c r="R1874" s="21">
        <v>24.292999999999999</v>
      </c>
      <c r="S1874" s="22">
        <v>0.25257849864836768</v>
      </c>
      <c r="T1874" s="21">
        <v>77.483000000000004</v>
      </c>
      <c r="U1874" s="27">
        <v>0.51873176327704318</v>
      </c>
      <c r="V1874" s="22"/>
      <c r="W1874" s="23"/>
      <c r="X1874" s="23"/>
      <c r="Y1874" s="23"/>
      <c r="AA1874" s="23"/>
    </row>
    <row r="1875" spans="1:27" x14ac:dyDescent="0.25">
      <c r="A1875" s="20">
        <v>38398</v>
      </c>
      <c r="B1875" s="8">
        <v>2052.46</v>
      </c>
      <c r="C1875" s="21">
        <v>72.626000000000005</v>
      </c>
      <c r="D1875" s="22">
        <v>0.77641650630746195</v>
      </c>
      <c r="E1875" s="21">
        <v>78.176000000000002</v>
      </c>
      <c r="F1875" s="27">
        <v>0.7889393821431383</v>
      </c>
      <c r="G1875" s="8">
        <v>1772.08</v>
      </c>
      <c r="H1875" s="21">
        <v>11.505000000000001</v>
      </c>
      <c r="I1875" s="22">
        <v>0.52702702702702697</v>
      </c>
      <c r="J1875" s="21">
        <v>21.035</v>
      </c>
      <c r="K1875" s="27">
        <v>0.67075872057057029</v>
      </c>
      <c r="L1875" s="8">
        <v>2258.46</v>
      </c>
      <c r="M1875" s="21">
        <v>79.290000000000006</v>
      </c>
      <c r="N1875" s="22">
        <v>0.57059585492227982</v>
      </c>
      <c r="O1875" s="21">
        <v>127.69</v>
      </c>
      <c r="P1875" s="27">
        <v>0.68152214273984912</v>
      </c>
      <c r="Q1875" s="8">
        <v>903.95</v>
      </c>
      <c r="R1875" s="21">
        <v>14.433999999999999</v>
      </c>
      <c r="S1875" s="22">
        <v>0.15007278020378456</v>
      </c>
      <c r="T1875" s="21">
        <v>67.623999999999995</v>
      </c>
      <c r="U1875" s="27">
        <v>0.4527279469806737</v>
      </c>
      <c r="V1875" s="22"/>
      <c r="W1875" s="23"/>
      <c r="X1875" s="23"/>
      <c r="Y1875" s="23"/>
      <c r="AA1875" s="23"/>
    </row>
    <row r="1876" spans="1:27" x14ac:dyDescent="0.25">
      <c r="A1876" s="20">
        <v>38399</v>
      </c>
      <c r="B1876" s="8">
        <v>2052.3200000000002</v>
      </c>
      <c r="C1876" s="21">
        <v>71.802000000000007</v>
      </c>
      <c r="D1876" s="22">
        <v>0.7676074406670943</v>
      </c>
      <c r="E1876" s="21">
        <v>77.352000000000004</v>
      </c>
      <c r="F1876" s="27">
        <v>0.78062374359801345</v>
      </c>
      <c r="G1876" s="8">
        <v>1771.73</v>
      </c>
      <c r="H1876" s="21">
        <v>10.491</v>
      </c>
      <c r="I1876" s="22">
        <v>0.48057718735684835</v>
      </c>
      <c r="J1876" s="21">
        <v>20.021000000000001</v>
      </c>
      <c r="K1876" s="27">
        <v>0.63842437539055219</v>
      </c>
      <c r="L1876" s="8">
        <v>2258.4499999999998</v>
      </c>
      <c r="M1876" s="21">
        <v>79.188999999999993</v>
      </c>
      <c r="N1876" s="22">
        <v>0.56986902705814624</v>
      </c>
      <c r="O1876" s="21">
        <v>127.589</v>
      </c>
      <c r="P1876" s="27">
        <v>0.6809830788624095</v>
      </c>
      <c r="Q1876" s="8">
        <v>905.32</v>
      </c>
      <c r="R1876" s="21">
        <v>20.667000000000002</v>
      </c>
      <c r="S1876" s="22">
        <v>0.21487835308796008</v>
      </c>
      <c r="T1876" s="21">
        <v>73.856999999999999</v>
      </c>
      <c r="U1876" s="27">
        <v>0.49445717327002542</v>
      </c>
      <c r="V1876" s="22"/>
      <c r="W1876" s="23"/>
      <c r="X1876" s="23"/>
      <c r="Y1876" s="23"/>
      <c r="AA1876" s="23"/>
    </row>
    <row r="1877" spans="1:27" x14ac:dyDescent="0.25">
      <c r="A1877" s="20">
        <v>38400</v>
      </c>
      <c r="B1877" s="8">
        <v>2052.17</v>
      </c>
      <c r="C1877" s="21">
        <v>70.959999999999994</v>
      </c>
      <c r="D1877" s="22">
        <v>0.75860594398118453</v>
      </c>
      <c r="E1877" s="21">
        <v>76.510000000000005</v>
      </c>
      <c r="F1877" s="27">
        <v>0.77212649692820123</v>
      </c>
      <c r="G1877" s="8">
        <v>1771.42</v>
      </c>
      <c r="H1877" s="21">
        <v>9.6280000000000001</v>
      </c>
      <c r="I1877" s="22">
        <v>0.4410444342647733</v>
      </c>
      <c r="J1877" s="21">
        <v>19.158000000000001</v>
      </c>
      <c r="K1877" s="27">
        <v>0.61090586184592788</v>
      </c>
      <c r="L1877" s="8">
        <v>2258.2199999999998</v>
      </c>
      <c r="M1877" s="21">
        <v>77.325999999999993</v>
      </c>
      <c r="N1877" s="22">
        <v>0.55646229130685088</v>
      </c>
      <c r="O1877" s="21">
        <v>125.726</v>
      </c>
      <c r="P1877" s="27">
        <v>0.67103979889510168</v>
      </c>
      <c r="Q1877" s="8">
        <v>906.74</v>
      </c>
      <c r="R1877" s="21">
        <v>27.571999999999999</v>
      </c>
      <c r="S1877" s="22">
        <v>0.28667082553545437</v>
      </c>
      <c r="T1877" s="21">
        <v>80.762</v>
      </c>
      <c r="U1877" s="27">
        <v>0.54068429356819525</v>
      </c>
      <c r="V1877" s="22"/>
      <c r="W1877" s="23"/>
      <c r="X1877" s="23"/>
      <c r="Y1877" s="23"/>
      <c r="AA1877" s="23"/>
    </row>
    <row r="1878" spans="1:27" x14ac:dyDescent="0.25">
      <c r="A1878" s="20">
        <v>38401</v>
      </c>
      <c r="B1878" s="8">
        <v>2052.0100000000002</v>
      </c>
      <c r="C1878" s="21">
        <v>70.064999999999998</v>
      </c>
      <c r="D1878" s="22">
        <v>0.74903784477228996</v>
      </c>
      <c r="E1878" s="21">
        <v>75.614999999999995</v>
      </c>
      <c r="F1878" s="27">
        <v>0.76309410648798781</v>
      </c>
      <c r="G1878" s="8">
        <v>1770.96</v>
      </c>
      <c r="H1878" s="21">
        <v>8.4160000000000004</v>
      </c>
      <c r="I1878" s="22">
        <v>0.38552450755840584</v>
      </c>
      <c r="J1878" s="21">
        <v>17.946000000000002</v>
      </c>
      <c r="K1878" s="27">
        <v>0.5722580788512166</v>
      </c>
      <c r="L1878" s="8">
        <v>2257.9</v>
      </c>
      <c r="M1878" s="21">
        <v>74.796999999999997</v>
      </c>
      <c r="N1878" s="22">
        <v>0.5382628094415659</v>
      </c>
      <c r="O1878" s="21">
        <v>123.197</v>
      </c>
      <c r="P1878" s="27">
        <v>0.65754164696716877</v>
      </c>
      <c r="Q1878" s="8">
        <v>908.16</v>
      </c>
      <c r="R1878" s="21">
        <v>34.898000000000003</v>
      </c>
      <c r="S1878" s="22">
        <v>0.36284050738199208</v>
      </c>
      <c r="T1878" s="21">
        <v>88.087999999999994</v>
      </c>
      <c r="U1878" s="27">
        <v>0.58973064002013653</v>
      </c>
      <c r="V1878" s="22"/>
      <c r="W1878" s="23"/>
      <c r="X1878" s="23"/>
      <c r="Y1878" s="23"/>
      <c r="AA1878" s="23"/>
    </row>
    <row r="1879" spans="1:27" x14ac:dyDescent="0.25">
      <c r="A1879" s="20">
        <v>38402</v>
      </c>
      <c r="B1879" s="8">
        <v>2051.87</v>
      </c>
      <c r="C1879" s="21">
        <v>69.233000000000004</v>
      </c>
      <c r="D1879" s="22">
        <v>0.74014325422279237</v>
      </c>
      <c r="E1879" s="21">
        <v>74.783000000000001</v>
      </c>
      <c r="F1879" s="27">
        <v>0.75469792532040025</v>
      </c>
      <c r="G1879" s="8">
        <v>1770.69</v>
      </c>
      <c r="H1879" s="21">
        <v>7.7210000000000001</v>
      </c>
      <c r="I1879" s="22">
        <v>0.35368758589097571</v>
      </c>
      <c r="J1879" s="21">
        <v>17.251000000000001</v>
      </c>
      <c r="K1879" s="27">
        <v>0.55009619917339969</v>
      </c>
      <c r="L1879" s="8">
        <v>2257.63</v>
      </c>
      <c r="M1879" s="21">
        <v>72.668999999999997</v>
      </c>
      <c r="N1879" s="22">
        <v>0.52294905008635573</v>
      </c>
      <c r="O1879" s="21">
        <v>121.069</v>
      </c>
      <c r="P1879" s="27">
        <v>0.64618386792335247</v>
      </c>
      <c r="Q1879" s="8">
        <v>909.47</v>
      </c>
      <c r="R1879" s="21">
        <v>42.018000000000001</v>
      </c>
      <c r="S1879" s="22">
        <v>0.43686837180286958</v>
      </c>
      <c r="T1879" s="21">
        <v>95.207999999999998</v>
      </c>
      <c r="U1879" s="27">
        <v>0.6373966184797748</v>
      </c>
      <c r="V1879" s="22"/>
      <c r="W1879" s="23"/>
      <c r="X1879" s="23"/>
      <c r="Y1879" s="23"/>
      <c r="AA1879" s="23"/>
    </row>
    <row r="1880" spans="1:27" x14ac:dyDescent="0.25">
      <c r="A1880" s="20">
        <v>38403</v>
      </c>
      <c r="B1880" s="8">
        <v>2051.6999999999998</v>
      </c>
      <c r="C1880" s="21">
        <v>68.287999999999997</v>
      </c>
      <c r="D1880" s="22">
        <v>0.73004062433183659</v>
      </c>
      <c r="E1880" s="21">
        <v>73.837999999999994</v>
      </c>
      <c r="F1880" s="27">
        <v>0.74516098181735579</v>
      </c>
      <c r="G1880" s="8">
        <v>1771.59</v>
      </c>
      <c r="H1880" s="21">
        <v>10.1</v>
      </c>
      <c r="I1880" s="22">
        <v>0.46266605588639487</v>
      </c>
      <c r="J1880" s="21">
        <v>19.63</v>
      </c>
      <c r="K1880" s="27">
        <v>0.62595655924099358</v>
      </c>
      <c r="L1880" s="8">
        <v>2257.33</v>
      </c>
      <c r="M1880" s="21">
        <v>70.367999999999995</v>
      </c>
      <c r="N1880" s="22">
        <v>0.50639032815198615</v>
      </c>
      <c r="O1880" s="21">
        <v>118.768</v>
      </c>
      <c r="P1880" s="27">
        <v>0.63390262764578831</v>
      </c>
      <c r="Q1880" s="8">
        <v>907.24</v>
      </c>
      <c r="R1880" s="21">
        <v>30.125</v>
      </c>
      <c r="S1880" s="22">
        <v>0.31321480557288417</v>
      </c>
      <c r="T1880" s="21">
        <v>83.314999999999998</v>
      </c>
      <c r="U1880" s="27">
        <v>0.55777629080170377</v>
      </c>
      <c r="V1880" s="22"/>
      <c r="W1880" s="23"/>
      <c r="X1880" s="23"/>
      <c r="Y1880" s="23"/>
      <c r="AA1880" s="23"/>
    </row>
    <row r="1881" spans="1:27" x14ac:dyDescent="0.25">
      <c r="A1881" s="20">
        <v>38404</v>
      </c>
      <c r="B1881" s="8">
        <v>2051.5700000000002</v>
      </c>
      <c r="C1881" s="21">
        <v>67.585999999999999</v>
      </c>
      <c r="D1881" s="22">
        <v>0.72253581355569807</v>
      </c>
      <c r="E1881" s="21">
        <v>73.135999999999996</v>
      </c>
      <c r="F1881" s="27">
        <v>0.73807632883381202</v>
      </c>
      <c r="G1881" s="8">
        <v>1772.23</v>
      </c>
      <c r="H1881" s="21">
        <v>11.945</v>
      </c>
      <c r="I1881" s="22">
        <v>0.54718277599633536</v>
      </c>
      <c r="J1881" s="21">
        <v>21.475000000000001</v>
      </c>
      <c r="K1881" s="27">
        <v>0.68478899022581941</v>
      </c>
      <c r="L1881" s="8">
        <v>2257.09</v>
      </c>
      <c r="M1881" s="21">
        <v>68.552999999999997</v>
      </c>
      <c r="N1881" s="22">
        <v>0.49332901554404146</v>
      </c>
      <c r="O1881" s="21">
        <v>116.953</v>
      </c>
      <c r="P1881" s="27">
        <v>0.62421536047751702</v>
      </c>
      <c r="Q1881" s="8">
        <v>908.21</v>
      </c>
      <c r="R1881" s="21">
        <v>35.182000000000002</v>
      </c>
      <c r="S1881" s="22">
        <v>0.36579330422125184</v>
      </c>
      <c r="T1881" s="21">
        <v>88.372</v>
      </c>
      <c r="U1881" s="27">
        <v>0.59163157051801152</v>
      </c>
      <c r="V1881" s="22"/>
      <c r="W1881" s="23"/>
      <c r="X1881" s="23"/>
      <c r="Y1881" s="23"/>
      <c r="AA1881" s="23"/>
    </row>
    <row r="1882" spans="1:27" x14ac:dyDescent="0.25">
      <c r="A1882" s="20">
        <v>38405</v>
      </c>
      <c r="B1882" s="8">
        <v>2051.41</v>
      </c>
      <c r="C1882" s="21">
        <v>66.652000000000001</v>
      </c>
      <c r="D1882" s="22">
        <v>0.7125507804147958</v>
      </c>
      <c r="E1882" s="21">
        <v>72.201999999999998</v>
      </c>
      <c r="F1882" s="27">
        <v>0.72865090588494663</v>
      </c>
      <c r="G1882" s="8">
        <v>1771.38</v>
      </c>
      <c r="H1882" s="21">
        <v>9.5380000000000003</v>
      </c>
      <c r="I1882" s="22">
        <v>0.43692166743014205</v>
      </c>
      <c r="J1882" s="21">
        <v>19.068000000000001</v>
      </c>
      <c r="K1882" s="27">
        <v>0.60803545000227088</v>
      </c>
      <c r="L1882" s="8">
        <v>2256.7800000000002</v>
      </c>
      <c r="M1882" s="21">
        <v>66.186000000000007</v>
      </c>
      <c r="N1882" s="22">
        <v>0.4762953367875648</v>
      </c>
      <c r="O1882" s="21">
        <v>114.586</v>
      </c>
      <c r="P1882" s="27">
        <v>0.61158205533155841</v>
      </c>
      <c r="Q1882" s="8">
        <v>908.17</v>
      </c>
      <c r="R1882" s="21">
        <v>34.969000000000001</v>
      </c>
      <c r="S1882" s="22">
        <v>0.36357870659180702</v>
      </c>
      <c r="T1882" s="21">
        <v>88.159000000000006</v>
      </c>
      <c r="U1882" s="27">
        <v>0.59020558019375946</v>
      </c>
      <c r="V1882" s="22"/>
      <c r="W1882" s="23"/>
      <c r="X1882" s="23"/>
      <c r="Y1882" s="23"/>
      <c r="AA1882" s="23"/>
    </row>
    <row r="1883" spans="1:27" x14ac:dyDescent="0.25">
      <c r="A1883" s="20">
        <v>38406</v>
      </c>
      <c r="B1883" s="8">
        <v>2051.25</v>
      </c>
      <c r="C1883" s="21">
        <v>65.783000000000001</v>
      </c>
      <c r="D1883" s="22">
        <v>0.70326063716057297</v>
      </c>
      <c r="E1883" s="21">
        <v>71.332999999999998</v>
      </c>
      <c r="F1883" s="27">
        <v>0.71988105341602981</v>
      </c>
      <c r="G1883" s="8">
        <v>1771.21</v>
      </c>
      <c r="H1883" s="21">
        <v>9.0719999999999992</v>
      </c>
      <c r="I1883" s="22">
        <v>0.41557489693082911</v>
      </c>
      <c r="J1883" s="21">
        <v>18.602</v>
      </c>
      <c r="K1883" s="27">
        <v>0.59317562398299817</v>
      </c>
      <c r="L1883" s="8">
        <v>2256.58</v>
      </c>
      <c r="M1883" s="21">
        <v>64.685000000000002</v>
      </c>
      <c r="N1883" s="22">
        <v>0.4654936672423719</v>
      </c>
      <c r="O1883" s="21">
        <v>113.08499999999999</v>
      </c>
      <c r="P1883" s="27">
        <v>0.60357059424737958</v>
      </c>
      <c r="Q1883" s="8">
        <v>908.91</v>
      </c>
      <c r="R1883" s="21">
        <v>38.972999999999999</v>
      </c>
      <c r="S1883" s="22">
        <v>0.40520898315658138</v>
      </c>
      <c r="T1883" s="21">
        <v>92.162999999999997</v>
      </c>
      <c r="U1883" s="27">
        <v>0.61701162472225501</v>
      </c>
      <c r="V1883" s="22"/>
      <c r="W1883" s="23"/>
      <c r="X1883" s="23"/>
      <c r="Y1883" s="23"/>
      <c r="AA1883" s="23"/>
    </row>
    <row r="1884" spans="1:27" x14ac:dyDescent="0.25">
      <c r="A1884" s="20">
        <v>38407</v>
      </c>
      <c r="B1884" s="8">
        <v>2051.1</v>
      </c>
      <c r="C1884" s="21">
        <v>64.974999999999994</v>
      </c>
      <c r="D1884" s="22">
        <v>0.69462262133846486</v>
      </c>
      <c r="E1884" s="21">
        <v>70.525000000000006</v>
      </c>
      <c r="F1884" s="27">
        <v>0.7117268873399768</v>
      </c>
      <c r="G1884" s="8">
        <v>1770.78</v>
      </c>
      <c r="H1884" s="21">
        <v>7.9420000000000002</v>
      </c>
      <c r="I1884" s="22">
        <v>0.36381126889601462</v>
      </c>
      <c r="J1884" s="21">
        <v>17.472000000000001</v>
      </c>
      <c r="K1884" s="27">
        <v>0.55714253412975967</v>
      </c>
      <c r="L1884" s="8">
        <v>2256.64</v>
      </c>
      <c r="M1884" s="21">
        <v>65.152000000000001</v>
      </c>
      <c r="N1884" s="22">
        <v>0.46885434657455383</v>
      </c>
      <c r="O1884" s="21">
        <v>113.55200000000001</v>
      </c>
      <c r="P1884" s="27">
        <v>0.60606322107876731</v>
      </c>
      <c r="Q1884" s="8">
        <v>909.84</v>
      </c>
      <c r="R1884" s="21">
        <v>44.143000000000001</v>
      </c>
      <c r="S1884" s="22">
        <v>0.45896236223747139</v>
      </c>
      <c r="T1884" s="21">
        <v>97.332999999999998</v>
      </c>
      <c r="U1884" s="27">
        <v>0.65162376722756288</v>
      </c>
      <c r="V1884" s="22"/>
      <c r="W1884" s="23"/>
      <c r="X1884" s="23"/>
      <c r="Y1884" s="23"/>
      <c r="AA1884" s="23"/>
    </row>
    <row r="1885" spans="1:27" x14ac:dyDescent="0.25">
      <c r="A1885" s="20">
        <v>38408</v>
      </c>
      <c r="B1885" s="8">
        <v>2050.96</v>
      </c>
      <c r="C1885" s="21">
        <v>64.230999999999995</v>
      </c>
      <c r="D1885" s="22">
        <v>0.68666880478939485</v>
      </c>
      <c r="E1885" s="21">
        <v>69.781000000000006</v>
      </c>
      <c r="F1885" s="27">
        <v>0.70421822391606459</v>
      </c>
      <c r="G1885" s="8">
        <v>1771.61</v>
      </c>
      <c r="H1885" s="21">
        <v>10.16</v>
      </c>
      <c r="I1885" s="22">
        <v>0.46541456710948237</v>
      </c>
      <c r="J1885" s="21">
        <v>19.690000000000001</v>
      </c>
      <c r="K1885" s="27">
        <v>0.62787016713676491</v>
      </c>
      <c r="L1885" s="8">
        <v>2256.7199999999998</v>
      </c>
      <c r="M1885" s="21">
        <v>65.716999999999999</v>
      </c>
      <c r="N1885" s="22">
        <v>0.47292026482440991</v>
      </c>
      <c r="O1885" s="21">
        <v>114.117</v>
      </c>
      <c r="P1885" s="27">
        <v>0.60907884008307611</v>
      </c>
      <c r="Q1885" s="8">
        <v>909.14</v>
      </c>
      <c r="R1885" s="21">
        <v>40.201000000000001</v>
      </c>
      <c r="S1885" s="22">
        <v>0.41797671033478895</v>
      </c>
      <c r="T1885" s="21">
        <v>93.391000000000005</v>
      </c>
      <c r="U1885" s="27">
        <v>0.6252330029001415</v>
      </c>
      <c r="V1885" s="22"/>
      <c r="W1885" s="23"/>
      <c r="X1885" s="23"/>
      <c r="Y1885" s="23"/>
      <c r="AA1885" s="23"/>
    </row>
    <row r="1886" spans="1:27" x14ac:dyDescent="0.25">
      <c r="A1886" s="20">
        <v>38409</v>
      </c>
      <c r="B1886" s="8">
        <v>2050.7800000000002</v>
      </c>
      <c r="C1886" s="21">
        <v>63.206000000000003</v>
      </c>
      <c r="D1886" s="22">
        <v>0.67571092580714132</v>
      </c>
      <c r="E1886" s="21">
        <v>68.756</v>
      </c>
      <c r="F1886" s="27">
        <v>0.69387430529180749</v>
      </c>
      <c r="G1886" s="8">
        <v>1772.32</v>
      </c>
      <c r="H1886" s="21">
        <v>12.231</v>
      </c>
      <c r="I1886" s="22">
        <v>0.56028401282638574</v>
      </c>
      <c r="J1886" s="21">
        <v>21.760999999999999</v>
      </c>
      <c r="K1886" s="27">
        <v>0.69390921609223843</v>
      </c>
      <c r="L1886" s="8">
        <v>2256.8200000000002</v>
      </c>
      <c r="M1886" s="21">
        <v>66.471999999999994</v>
      </c>
      <c r="N1886" s="22">
        <v>0.47835348301669545</v>
      </c>
      <c r="O1886" s="21">
        <v>114.872</v>
      </c>
      <c r="P1886" s="27">
        <v>0.6131084891030667</v>
      </c>
      <c r="Q1886" s="8">
        <v>909.88</v>
      </c>
      <c r="R1886" s="21">
        <v>44.363999999999997</v>
      </c>
      <c r="S1886" s="22">
        <v>0.46126013724266995</v>
      </c>
      <c r="T1886" s="21">
        <v>97.554000000000002</v>
      </c>
      <c r="U1886" s="27">
        <v>0.653103568507447</v>
      </c>
      <c r="V1886" s="22"/>
      <c r="W1886" s="23"/>
      <c r="X1886" s="23"/>
      <c r="Y1886" s="23"/>
      <c r="AA1886" s="23"/>
    </row>
    <row r="1887" spans="1:27" x14ac:dyDescent="0.25">
      <c r="A1887" s="20">
        <v>38410</v>
      </c>
      <c r="B1887" s="8">
        <v>2050.64</v>
      </c>
      <c r="C1887" s="21">
        <v>62.470999999999997</v>
      </c>
      <c r="D1887" s="22">
        <v>0.66785332478084236</v>
      </c>
      <c r="E1887" s="21">
        <v>68.021000000000001</v>
      </c>
      <c r="F1887" s="27">
        <v>0.68645663954231217</v>
      </c>
      <c r="G1887" s="8">
        <v>1772.83</v>
      </c>
      <c r="H1887" s="21">
        <v>13.795999999999999</v>
      </c>
      <c r="I1887" s="22">
        <v>0.63197434722858459</v>
      </c>
      <c r="J1887" s="21">
        <v>23.326000000000001</v>
      </c>
      <c r="K1887" s="27">
        <v>0.74381351612089852</v>
      </c>
      <c r="L1887" s="8">
        <v>2256.91</v>
      </c>
      <c r="M1887" s="21">
        <v>67.13</v>
      </c>
      <c r="N1887" s="22">
        <v>0.48308865860679334</v>
      </c>
      <c r="O1887" s="21">
        <v>115.53</v>
      </c>
      <c r="P1887" s="27">
        <v>0.61662044015868345</v>
      </c>
      <c r="Q1887" s="8">
        <v>910.54</v>
      </c>
      <c r="R1887" s="21">
        <v>48.146000000000001</v>
      </c>
      <c r="S1887" s="22">
        <v>0.50058224163027654</v>
      </c>
      <c r="T1887" s="21">
        <v>101.336</v>
      </c>
      <c r="U1887" s="27">
        <v>0.67842279293575858</v>
      </c>
      <c r="V1887" s="22"/>
      <c r="W1887" s="23"/>
      <c r="X1887" s="23"/>
      <c r="Y1887" s="23"/>
      <c r="AA1887" s="23"/>
    </row>
    <row r="1888" spans="1:27" x14ac:dyDescent="0.25">
      <c r="A1888" s="20">
        <v>38411</v>
      </c>
      <c r="B1888" s="8">
        <v>2050.4499999999998</v>
      </c>
      <c r="C1888" s="21">
        <v>61.459000000000003</v>
      </c>
      <c r="D1888" s="22">
        <v>0.6570344237759248</v>
      </c>
      <c r="E1888" s="21">
        <v>67.009</v>
      </c>
      <c r="F1888" s="27">
        <v>0.67624398990370349</v>
      </c>
      <c r="G1888" s="8">
        <v>1772.49</v>
      </c>
      <c r="H1888" s="21">
        <v>12.744999999999999</v>
      </c>
      <c r="I1888" s="22">
        <v>0.58382959230416853</v>
      </c>
      <c r="J1888" s="21">
        <v>22.274999999999999</v>
      </c>
      <c r="K1888" s="27">
        <v>0.7102996837212362</v>
      </c>
      <c r="L1888" s="8">
        <v>2257.0100000000002</v>
      </c>
      <c r="M1888" s="21">
        <v>67.89</v>
      </c>
      <c r="N1888" s="22">
        <v>0.48855785837651122</v>
      </c>
      <c r="O1888" s="21">
        <v>116.29</v>
      </c>
      <c r="P1888" s="27">
        <v>0.62067674930028716</v>
      </c>
      <c r="Q1888" s="8">
        <v>911.16</v>
      </c>
      <c r="R1888" s="21">
        <v>51.755000000000003</v>
      </c>
      <c r="S1888" s="22">
        <v>0.53810563526720734</v>
      </c>
      <c r="T1888" s="21">
        <v>104.94499999999999</v>
      </c>
      <c r="U1888" s="27">
        <v>0.70258391201459547</v>
      </c>
      <c r="V1888" s="22"/>
      <c r="W1888" s="23"/>
      <c r="X1888" s="23"/>
      <c r="Y1888" s="23"/>
      <c r="AA1888" s="23"/>
    </row>
    <row r="1889" spans="1:27" x14ac:dyDescent="0.25">
      <c r="A1889" s="20">
        <v>38412</v>
      </c>
      <c r="B1889" s="8">
        <v>2050.29</v>
      </c>
      <c r="C1889" s="21">
        <v>60.622999999999998</v>
      </c>
      <c r="D1889" s="22">
        <v>0.64809707077186229</v>
      </c>
      <c r="E1889" s="21">
        <v>66.173000000000002</v>
      </c>
      <c r="F1889" s="27">
        <v>0.66780715020073811</v>
      </c>
      <c r="G1889" s="8">
        <v>1772.5</v>
      </c>
      <c r="H1889" s="21">
        <v>12.776999999999999</v>
      </c>
      <c r="I1889" s="22">
        <v>0.58529546495648188</v>
      </c>
      <c r="J1889" s="21">
        <v>22.306999999999999</v>
      </c>
      <c r="K1889" s="27">
        <v>0.7113201114610529</v>
      </c>
      <c r="L1889" s="8">
        <v>2257.11</v>
      </c>
      <c r="M1889" s="21">
        <v>68.650000000000006</v>
      </c>
      <c r="N1889" s="22">
        <v>0.4940270581462291</v>
      </c>
      <c r="O1889" s="21">
        <v>117.05</v>
      </c>
      <c r="P1889" s="27">
        <v>0.62473305844189086</v>
      </c>
      <c r="Q1889" s="8">
        <v>911.73</v>
      </c>
      <c r="R1889" s="21">
        <v>55.180999999999997</v>
      </c>
      <c r="S1889" s="22">
        <v>0.57372634643377007</v>
      </c>
      <c r="T1889" s="21">
        <v>108.371</v>
      </c>
      <c r="U1889" s="27">
        <v>0.72552024695110928</v>
      </c>
      <c r="V1889" s="22"/>
      <c r="W1889" s="23"/>
      <c r="X1889" s="23"/>
      <c r="Y1889" s="23"/>
      <c r="AA1889" s="23"/>
    </row>
    <row r="1890" spans="1:27" x14ac:dyDescent="0.25">
      <c r="A1890" s="20">
        <v>38413</v>
      </c>
      <c r="B1890" s="8">
        <v>2050.09</v>
      </c>
      <c r="C1890" s="21">
        <v>59.570999999999998</v>
      </c>
      <c r="D1890" s="22">
        <v>0.63685054522129569</v>
      </c>
      <c r="E1890" s="21">
        <v>65.120999999999995</v>
      </c>
      <c r="F1890" s="27">
        <v>0.65719062577737664</v>
      </c>
      <c r="G1890" s="8">
        <v>1772.36</v>
      </c>
      <c r="H1890" s="21">
        <v>12.327</v>
      </c>
      <c r="I1890" s="22">
        <v>0.56468163078332567</v>
      </c>
      <c r="J1890" s="21">
        <v>21.856999999999999</v>
      </c>
      <c r="K1890" s="27">
        <v>0.69697049931168842</v>
      </c>
      <c r="L1890" s="8">
        <v>2257.15</v>
      </c>
      <c r="M1890" s="21">
        <v>69.031000000000006</v>
      </c>
      <c r="N1890" s="22">
        <v>0.49676885434657458</v>
      </c>
      <c r="O1890" s="21">
        <v>117.431</v>
      </c>
      <c r="P1890" s="27">
        <v>0.62676660176067833</v>
      </c>
      <c r="Q1890" s="8">
        <v>909.96</v>
      </c>
      <c r="R1890" s="21">
        <v>44.805999999999997</v>
      </c>
      <c r="S1890" s="22">
        <v>0.4658556872530672</v>
      </c>
      <c r="T1890" s="21">
        <v>97.995999999999995</v>
      </c>
      <c r="U1890" s="27">
        <v>0.65606200126383218</v>
      </c>
      <c r="V1890" s="22"/>
      <c r="W1890" s="23"/>
      <c r="X1890" s="23"/>
      <c r="Y1890" s="23"/>
      <c r="AA1890" s="23"/>
    </row>
    <row r="1891" spans="1:27" x14ac:dyDescent="0.25">
      <c r="A1891" s="20">
        <v>38414</v>
      </c>
      <c r="B1891" s="8">
        <v>2049.9499999999998</v>
      </c>
      <c r="C1891" s="21">
        <v>58.856999999999999</v>
      </c>
      <c r="D1891" s="22">
        <v>0.62921744708146254</v>
      </c>
      <c r="E1891" s="21">
        <v>64.406999999999996</v>
      </c>
      <c r="F1891" s="27">
        <v>0.64998477163599233</v>
      </c>
      <c r="G1891" s="8">
        <v>1772.15</v>
      </c>
      <c r="H1891" s="21">
        <v>11.725</v>
      </c>
      <c r="I1891" s="22">
        <v>0.53710490151168122</v>
      </c>
      <c r="J1891" s="21">
        <v>21.254999999999999</v>
      </c>
      <c r="K1891" s="27">
        <v>0.677774467165425</v>
      </c>
      <c r="L1891" s="8">
        <v>2257.2399999999998</v>
      </c>
      <c r="M1891" s="21">
        <v>69.697000000000003</v>
      </c>
      <c r="N1891" s="22">
        <v>0.50156160046056419</v>
      </c>
      <c r="O1891" s="21">
        <v>118.09699999999999</v>
      </c>
      <c r="P1891" s="27">
        <v>0.63032128464242676</v>
      </c>
      <c r="Q1891" s="8">
        <v>908.12</v>
      </c>
      <c r="R1891" s="21">
        <v>34.685000000000002</v>
      </c>
      <c r="S1891" s="22">
        <v>0.36062590975254732</v>
      </c>
      <c r="T1891" s="21">
        <v>87.875</v>
      </c>
      <c r="U1891" s="27">
        <v>0.58830464969588447</v>
      </c>
      <c r="V1891" s="22"/>
      <c r="W1891" s="23"/>
      <c r="X1891" s="23"/>
      <c r="Y1891" s="23"/>
      <c r="AA1891" s="23"/>
    </row>
    <row r="1892" spans="1:27" x14ac:dyDescent="0.25">
      <c r="A1892" s="20">
        <v>38415</v>
      </c>
      <c r="B1892" s="8">
        <v>2049.7800000000002</v>
      </c>
      <c r="C1892" s="21">
        <v>57.929000000000002</v>
      </c>
      <c r="D1892" s="22">
        <v>0.61929655762240754</v>
      </c>
      <c r="E1892" s="21">
        <v>63.478999999999999</v>
      </c>
      <c r="F1892" s="27">
        <v>0.640619755653974</v>
      </c>
      <c r="G1892" s="8">
        <v>1772.63</v>
      </c>
      <c r="H1892" s="21">
        <v>13.169</v>
      </c>
      <c r="I1892" s="22">
        <v>0.60325240494732013</v>
      </c>
      <c r="J1892" s="21">
        <v>22.699000000000002</v>
      </c>
      <c r="K1892" s="27">
        <v>0.72381973950657696</v>
      </c>
      <c r="L1892" s="8">
        <v>2257.38</v>
      </c>
      <c r="M1892" s="21">
        <v>70.745999999999995</v>
      </c>
      <c r="N1892" s="22">
        <v>0.50911053540587226</v>
      </c>
      <c r="O1892" s="21">
        <v>119.146</v>
      </c>
      <c r="P1892" s="27">
        <v>0.63592009926005721</v>
      </c>
      <c r="Q1892" s="8">
        <v>908.66</v>
      </c>
      <c r="R1892" s="21">
        <v>37.606999999999999</v>
      </c>
      <c r="S1892" s="22">
        <v>0.39100644624662095</v>
      </c>
      <c r="T1892" s="21">
        <v>90.796999999999997</v>
      </c>
      <c r="U1892" s="27">
        <v>0.60786610187155554</v>
      </c>
      <c r="V1892" s="22"/>
      <c r="W1892" s="23"/>
      <c r="X1892" s="23"/>
      <c r="Y1892" s="23"/>
      <c r="AA1892" s="23"/>
    </row>
    <row r="1893" spans="1:27" x14ac:dyDescent="0.25">
      <c r="A1893" s="20">
        <v>38416</v>
      </c>
      <c r="B1893" s="8">
        <v>2049.63</v>
      </c>
      <c r="C1893" s="21">
        <v>57.168999999999997</v>
      </c>
      <c r="D1893" s="22">
        <v>0.61117169125507809</v>
      </c>
      <c r="E1893" s="21">
        <v>62.719000000000001</v>
      </c>
      <c r="F1893" s="27">
        <v>0.63295000698513637</v>
      </c>
      <c r="G1893" s="8">
        <v>1772.01</v>
      </c>
      <c r="H1893" s="21">
        <v>11.318</v>
      </c>
      <c r="I1893" s="22">
        <v>0.51846083371507101</v>
      </c>
      <c r="J1893" s="21">
        <v>20.847999999999999</v>
      </c>
      <c r="K1893" s="27">
        <v>0.66479643714595804</v>
      </c>
      <c r="L1893" s="8">
        <v>2257.5100000000002</v>
      </c>
      <c r="M1893" s="21">
        <v>71.805000000000007</v>
      </c>
      <c r="N1893" s="22">
        <v>0.51673143350604489</v>
      </c>
      <c r="O1893" s="21">
        <v>120.205</v>
      </c>
      <c r="P1893" s="27">
        <v>0.64157242319979058</v>
      </c>
      <c r="Q1893" s="8">
        <v>906.94</v>
      </c>
      <c r="R1893" s="21">
        <v>28.600999999999999</v>
      </c>
      <c r="S1893" s="22">
        <v>0.29736951549178625</v>
      </c>
      <c r="T1893" s="21">
        <v>81.790999999999997</v>
      </c>
      <c r="U1893" s="27">
        <v>0.5475732656924942</v>
      </c>
      <c r="V1893" s="22"/>
      <c r="W1893" s="23"/>
      <c r="X1893" s="23"/>
      <c r="Y1893" s="23"/>
      <c r="AA1893" s="23"/>
    </row>
    <row r="1894" spans="1:27" x14ac:dyDescent="0.25">
      <c r="A1894" s="20">
        <v>38417</v>
      </c>
      <c r="B1894" s="8">
        <v>2049.5100000000002</v>
      </c>
      <c r="C1894" s="21">
        <v>56.576000000000001</v>
      </c>
      <c r="D1894" s="22">
        <v>0.60483215736583273</v>
      </c>
      <c r="E1894" s="21">
        <v>62.125999999999998</v>
      </c>
      <c r="F1894" s="27">
        <v>0.62696545780167168</v>
      </c>
      <c r="G1894" s="8">
        <v>1772.66</v>
      </c>
      <c r="H1894" s="21">
        <v>13.269</v>
      </c>
      <c r="I1894" s="22">
        <v>0.60783325698579926</v>
      </c>
      <c r="J1894" s="21">
        <v>22.798999999999999</v>
      </c>
      <c r="K1894" s="27">
        <v>0.72700949384434921</v>
      </c>
      <c r="L1894" s="8">
        <v>2257.63</v>
      </c>
      <c r="M1894" s="21">
        <v>72.668999999999997</v>
      </c>
      <c r="N1894" s="22">
        <v>0.52294905008635573</v>
      </c>
      <c r="O1894" s="21">
        <v>121.069</v>
      </c>
      <c r="P1894" s="27">
        <v>0.64618386792335247</v>
      </c>
      <c r="Q1894" s="8">
        <v>907.88</v>
      </c>
      <c r="R1894" s="21">
        <v>33.414000000000001</v>
      </c>
      <c r="S1894" s="22">
        <v>0.34741110417966314</v>
      </c>
      <c r="T1894" s="21">
        <v>86.603999999999999</v>
      </c>
      <c r="U1894" s="27">
        <v>0.57979549988570434</v>
      </c>
      <c r="V1894" s="22"/>
      <c r="W1894" s="23"/>
      <c r="X1894" s="23"/>
      <c r="Y1894" s="23"/>
      <c r="AA1894" s="23"/>
    </row>
    <row r="1895" spans="1:27" x14ac:dyDescent="0.25">
      <c r="A1895" s="20">
        <v>38418</v>
      </c>
      <c r="B1895" s="8">
        <v>2049.36</v>
      </c>
      <c r="C1895" s="21">
        <v>55.823999999999998</v>
      </c>
      <c r="D1895" s="22">
        <v>0.59679281590763311</v>
      </c>
      <c r="E1895" s="21">
        <v>61.374000000000002</v>
      </c>
      <c r="F1895" s="27">
        <v>0.61937625175529676</v>
      </c>
      <c r="G1895" s="8">
        <v>1772.68</v>
      </c>
      <c r="H1895" s="21">
        <v>13.333</v>
      </c>
      <c r="I1895" s="22">
        <v>0.61076500229042607</v>
      </c>
      <c r="J1895" s="21">
        <v>22.863</v>
      </c>
      <c r="K1895" s="27">
        <v>0.72905034932398249</v>
      </c>
      <c r="L1895" s="8">
        <v>2257.65</v>
      </c>
      <c r="M1895" s="21">
        <v>72.861999999999995</v>
      </c>
      <c r="N1895" s="22">
        <v>0.52433793897524461</v>
      </c>
      <c r="O1895" s="21">
        <v>121.262</v>
      </c>
      <c r="P1895" s="27">
        <v>0.64721396964355271</v>
      </c>
      <c r="Q1895" s="8">
        <v>908.61</v>
      </c>
      <c r="R1895" s="21">
        <v>37.32</v>
      </c>
      <c r="S1895" s="22">
        <v>0.38802245789145351</v>
      </c>
      <c r="T1895" s="21">
        <v>90.51</v>
      </c>
      <c r="U1895" s="27">
        <v>0.60594528471616438</v>
      </c>
      <c r="V1895" s="22"/>
      <c r="W1895" s="23"/>
      <c r="X1895" s="23"/>
      <c r="Y1895" s="23"/>
      <c r="AA1895" s="23"/>
    </row>
    <row r="1896" spans="1:27" x14ac:dyDescent="0.25">
      <c r="A1896" s="20">
        <v>38419</v>
      </c>
      <c r="B1896" s="8">
        <v>2049.17</v>
      </c>
      <c r="C1896" s="21">
        <v>54.865000000000002</v>
      </c>
      <c r="D1896" s="22">
        <v>0.58654051742570024</v>
      </c>
      <c r="E1896" s="21">
        <v>60.414999999999999</v>
      </c>
      <c r="F1896" s="27">
        <v>0.60969835866294264</v>
      </c>
      <c r="G1896" s="8">
        <v>1772.32</v>
      </c>
      <c r="H1896" s="21">
        <v>12.231</v>
      </c>
      <c r="I1896" s="22">
        <v>0.56028401282638574</v>
      </c>
      <c r="J1896" s="21">
        <v>21.760999999999999</v>
      </c>
      <c r="K1896" s="27">
        <v>0.69390921609223843</v>
      </c>
      <c r="L1896" s="8">
        <v>2257.44</v>
      </c>
      <c r="M1896" s="21">
        <v>71.227999999999994</v>
      </c>
      <c r="N1896" s="22">
        <v>0.51257915947035115</v>
      </c>
      <c r="O1896" s="21">
        <v>119.628</v>
      </c>
      <c r="P1896" s="27">
        <v>0.63849270645628431</v>
      </c>
      <c r="Q1896" s="8">
        <v>909.15</v>
      </c>
      <c r="R1896" s="21">
        <v>40.273000000000003</v>
      </c>
      <c r="S1896" s="22">
        <v>0.41872530671657304</v>
      </c>
      <c r="T1896" s="21">
        <v>93.462999999999994</v>
      </c>
      <c r="U1896" s="27">
        <v>0.62571496189406417</v>
      </c>
      <c r="V1896" s="22"/>
      <c r="W1896" s="23"/>
      <c r="X1896" s="23"/>
      <c r="Y1896" s="23"/>
      <c r="AA1896" s="23"/>
    </row>
    <row r="1897" spans="1:27" x14ac:dyDescent="0.25">
      <c r="A1897" s="20">
        <v>38420</v>
      </c>
      <c r="B1897" s="8">
        <v>2049</v>
      </c>
      <c r="C1897" s="21">
        <v>54.021000000000001</v>
      </c>
      <c r="D1897" s="22">
        <v>0.57751763951250801</v>
      </c>
      <c r="E1897" s="21">
        <v>59.570999999999998</v>
      </c>
      <c r="F1897" s="27">
        <v>0.60118058911336814</v>
      </c>
      <c r="G1897" s="8">
        <v>1771.34</v>
      </c>
      <c r="H1897" s="21">
        <v>9.423</v>
      </c>
      <c r="I1897" s="22">
        <v>0.43165368758589101</v>
      </c>
      <c r="J1897" s="21">
        <v>18.952999999999999</v>
      </c>
      <c r="K1897" s="27">
        <v>0.60436851722501606</v>
      </c>
      <c r="L1897" s="8">
        <v>2257.2399999999998</v>
      </c>
      <c r="M1897" s="21">
        <v>69.694999999999993</v>
      </c>
      <c r="N1897" s="22">
        <v>0.50154720782959128</v>
      </c>
      <c r="O1897" s="21">
        <v>118.095</v>
      </c>
      <c r="P1897" s="27">
        <v>0.6303106962253322</v>
      </c>
      <c r="Q1897" s="8">
        <v>910.08</v>
      </c>
      <c r="R1897" s="21">
        <v>45.47</v>
      </c>
      <c r="S1897" s="22">
        <v>0.47275940944063216</v>
      </c>
      <c r="T1897" s="21">
        <v>98.66</v>
      </c>
      <c r="U1897" s="27">
        <v>0.66050725412040134</v>
      </c>
      <c r="V1897" s="22"/>
      <c r="W1897" s="23"/>
      <c r="X1897" s="23"/>
      <c r="Y1897" s="23"/>
      <c r="AA1897" s="23"/>
    </row>
    <row r="1898" spans="1:27" x14ac:dyDescent="0.25">
      <c r="A1898" s="20">
        <v>38421</v>
      </c>
      <c r="B1898" s="8">
        <v>2048.83</v>
      </c>
      <c r="C1898" s="21">
        <v>53.180999999999997</v>
      </c>
      <c r="D1898" s="22">
        <v>0.56853752405388069</v>
      </c>
      <c r="E1898" s="21">
        <v>58.731000000000002</v>
      </c>
      <c r="F1898" s="27">
        <v>0.59270347809917145</v>
      </c>
      <c r="G1898" s="8">
        <v>1772.09</v>
      </c>
      <c r="H1898" s="21">
        <v>11.539</v>
      </c>
      <c r="I1898" s="22">
        <v>0.52858451672010998</v>
      </c>
      <c r="J1898" s="21">
        <v>21.068999999999999</v>
      </c>
      <c r="K1898" s="27">
        <v>0.67184277210231802</v>
      </c>
      <c r="L1898" s="8">
        <v>2257.04</v>
      </c>
      <c r="M1898" s="21">
        <v>68.173000000000002</v>
      </c>
      <c r="N1898" s="22">
        <v>0.49059441565918249</v>
      </c>
      <c r="O1898" s="21">
        <v>116.57299999999999</v>
      </c>
      <c r="P1898" s="27">
        <v>0.62218730044615356</v>
      </c>
      <c r="Q1898" s="8">
        <v>908.57</v>
      </c>
      <c r="R1898" s="21">
        <v>37.106000000000002</v>
      </c>
      <c r="S1898" s="22">
        <v>0.38579746309003954</v>
      </c>
      <c r="T1898" s="21">
        <v>90.296000000000006</v>
      </c>
      <c r="U1898" s="27">
        <v>0.60451227557161247</v>
      </c>
      <c r="V1898" s="22"/>
      <c r="W1898" s="23"/>
      <c r="X1898" s="23"/>
      <c r="Y1898" s="23"/>
      <c r="AA1898" s="23"/>
    </row>
    <row r="1899" spans="1:27" x14ac:dyDescent="0.25">
      <c r="A1899" s="20">
        <v>38422</v>
      </c>
      <c r="B1899" s="8">
        <v>2048.64</v>
      </c>
      <c r="C1899" s="21">
        <v>52.243000000000002</v>
      </c>
      <c r="D1899" s="22">
        <v>0.55850972845841351</v>
      </c>
      <c r="E1899" s="21">
        <v>57.792999999999999</v>
      </c>
      <c r="F1899" s="27">
        <v>0.58323739661492835</v>
      </c>
      <c r="G1899" s="8">
        <v>1771.55</v>
      </c>
      <c r="H1899" s="21">
        <v>10.010999999999999</v>
      </c>
      <c r="I1899" s="22">
        <v>0.45858909757214839</v>
      </c>
      <c r="J1899" s="21">
        <v>19.541</v>
      </c>
      <c r="K1899" s="27">
        <v>0.62311918282776235</v>
      </c>
      <c r="L1899" s="8">
        <v>2256.86</v>
      </c>
      <c r="M1899" s="21">
        <v>66.753</v>
      </c>
      <c r="N1899" s="22">
        <v>0.4803756476683938</v>
      </c>
      <c r="O1899" s="21">
        <v>115.15300000000001</v>
      </c>
      <c r="P1899" s="27">
        <v>0.61460826275296188</v>
      </c>
      <c r="Q1899" s="8">
        <v>909.52</v>
      </c>
      <c r="R1899" s="21">
        <v>42.311</v>
      </c>
      <c r="S1899" s="22">
        <v>0.43991474318985235</v>
      </c>
      <c r="T1899" s="21">
        <v>95.501000000000005</v>
      </c>
      <c r="U1899" s="27">
        <v>0.6393583787535817</v>
      </c>
      <c r="V1899" s="22"/>
      <c r="W1899" s="23"/>
      <c r="X1899" s="23"/>
      <c r="Y1899" s="23"/>
      <c r="AA1899" s="23"/>
    </row>
    <row r="1900" spans="1:27" x14ac:dyDescent="0.25">
      <c r="A1900" s="20">
        <v>38423</v>
      </c>
      <c r="B1900" s="8">
        <v>2048.46</v>
      </c>
      <c r="C1900" s="21">
        <v>51.365000000000002</v>
      </c>
      <c r="D1900" s="22">
        <v>0.54912336968141973</v>
      </c>
      <c r="E1900" s="21">
        <v>56.914999999999999</v>
      </c>
      <c r="F1900" s="27">
        <v>0.57437693369574105</v>
      </c>
      <c r="G1900" s="8">
        <v>1770.72</v>
      </c>
      <c r="H1900" s="21">
        <v>7.8040000000000003</v>
      </c>
      <c r="I1900" s="22">
        <v>0.35748969308291345</v>
      </c>
      <c r="J1900" s="21">
        <v>17.334</v>
      </c>
      <c r="K1900" s="27">
        <v>0.55274270421083793</v>
      </c>
      <c r="L1900" s="8">
        <v>2256.7199999999998</v>
      </c>
      <c r="M1900" s="21">
        <v>65.716999999999999</v>
      </c>
      <c r="N1900" s="22">
        <v>0.47292026482440991</v>
      </c>
      <c r="O1900" s="21">
        <v>114.117</v>
      </c>
      <c r="P1900" s="27">
        <v>0.60907884008307611</v>
      </c>
      <c r="Q1900" s="8">
        <v>910.59</v>
      </c>
      <c r="R1900" s="21">
        <v>48.444000000000003</v>
      </c>
      <c r="S1900" s="22">
        <v>0.50368059887710537</v>
      </c>
      <c r="T1900" s="21">
        <v>101.634</v>
      </c>
      <c r="U1900" s="27">
        <v>0.6804173077042982</v>
      </c>
      <c r="V1900" s="22"/>
      <c r="W1900" s="23"/>
      <c r="X1900" s="23"/>
      <c r="Y1900" s="23"/>
      <c r="AA1900" s="23"/>
    </row>
    <row r="1901" spans="1:27" x14ac:dyDescent="0.25">
      <c r="A1901" s="20">
        <v>38424</v>
      </c>
      <c r="B1901" s="8">
        <v>2048.2800000000002</v>
      </c>
      <c r="C1901" s="21">
        <v>50.494999999999997</v>
      </c>
      <c r="D1901" s="22">
        <v>0.53982253581355566</v>
      </c>
      <c r="E1901" s="21">
        <v>56.045000000000002</v>
      </c>
      <c r="F1901" s="27">
        <v>0.56559701339901647</v>
      </c>
      <c r="G1901" s="8">
        <v>1771.51</v>
      </c>
      <c r="H1901" s="21">
        <v>9.8919999999999995</v>
      </c>
      <c r="I1901" s="22">
        <v>0.45313788364635821</v>
      </c>
      <c r="J1901" s="21">
        <v>19.422000000000001</v>
      </c>
      <c r="K1901" s="27">
        <v>0.61932377893218526</v>
      </c>
      <c r="L1901" s="8">
        <v>2256.7399999999998</v>
      </c>
      <c r="M1901" s="21">
        <v>65.903999999999996</v>
      </c>
      <c r="N1901" s="22">
        <v>0.47426597582037994</v>
      </c>
      <c r="O1901" s="21">
        <v>114.304</v>
      </c>
      <c r="P1901" s="27">
        <v>0.61007679839423934</v>
      </c>
      <c r="Q1901" s="8">
        <v>909.18</v>
      </c>
      <c r="R1901" s="21">
        <v>40.418999999999997</v>
      </c>
      <c r="S1901" s="22">
        <v>0.42024329382407982</v>
      </c>
      <c r="T1901" s="21">
        <v>93.608999999999995</v>
      </c>
      <c r="U1901" s="27">
        <v>0.62669174771912617</v>
      </c>
      <c r="V1901" s="22"/>
      <c r="W1901" s="23"/>
      <c r="X1901" s="23"/>
      <c r="Y1901" s="23"/>
      <c r="AA1901" s="23"/>
    </row>
    <row r="1902" spans="1:27" x14ac:dyDescent="0.25">
      <c r="A1902" s="20">
        <v>38425</v>
      </c>
      <c r="B1902" s="8">
        <v>2048.1</v>
      </c>
      <c r="C1902" s="21">
        <v>49.631</v>
      </c>
      <c r="D1902" s="22">
        <v>0.53058584562753908</v>
      </c>
      <c r="E1902" s="21">
        <v>55.180999999999997</v>
      </c>
      <c r="F1902" s="27">
        <v>0.55687750006913883</v>
      </c>
      <c r="G1902" s="8">
        <v>1770.72</v>
      </c>
      <c r="H1902" s="21">
        <v>7.8040000000000003</v>
      </c>
      <c r="I1902" s="22">
        <v>0.35748969308291345</v>
      </c>
      <c r="J1902" s="21">
        <v>17.334</v>
      </c>
      <c r="K1902" s="27">
        <v>0.55274270421083793</v>
      </c>
      <c r="L1902" s="8">
        <v>2256.58</v>
      </c>
      <c r="M1902" s="21">
        <v>64.685000000000002</v>
      </c>
      <c r="N1902" s="22">
        <v>0.4654936672423719</v>
      </c>
      <c r="O1902" s="21">
        <v>113.08499999999999</v>
      </c>
      <c r="P1902" s="27">
        <v>0.60357059424737958</v>
      </c>
      <c r="Q1902" s="8">
        <v>909.44</v>
      </c>
      <c r="R1902" s="21">
        <v>41.872</v>
      </c>
      <c r="S1902" s="22">
        <v>0.43535038469536291</v>
      </c>
      <c r="T1902" s="21">
        <v>95.061999999999998</v>
      </c>
      <c r="U1902" s="27">
        <v>0.6364198326547128</v>
      </c>
      <c r="V1902" s="22"/>
      <c r="W1902" s="23"/>
      <c r="X1902" s="23"/>
      <c r="Y1902" s="23"/>
      <c r="AA1902" s="23"/>
    </row>
    <row r="1903" spans="1:27" x14ac:dyDescent="0.25">
      <c r="A1903" s="20">
        <v>38426</v>
      </c>
      <c r="B1903" s="8">
        <v>2047.92</v>
      </c>
      <c r="C1903" s="21">
        <v>48.774000000000001</v>
      </c>
      <c r="D1903" s="22">
        <v>0.52142398973701087</v>
      </c>
      <c r="E1903" s="21">
        <v>54.323999999999998</v>
      </c>
      <c r="F1903" s="27">
        <v>0.54822884875806255</v>
      </c>
      <c r="G1903" s="8">
        <v>1771.35</v>
      </c>
      <c r="H1903" s="21">
        <v>9.4499999999999993</v>
      </c>
      <c r="I1903" s="22">
        <v>0.43289051763628034</v>
      </c>
      <c r="J1903" s="21">
        <v>18.98</v>
      </c>
      <c r="K1903" s="27">
        <v>0.60522988548500511</v>
      </c>
      <c r="L1903" s="8">
        <v>2256.2199999999998</v>
      </c>
      <c r="M1903" s="21">
        <v>61.975999999999999</v>
      </c>
      <c r="N1903" s="22">
        <v>0.44599884858952221</v>
      </c>
      <c r="O1903" s="21">
        <v>110.376</v>
      </c>
      <c r="P1903" s="27">
        <v>0.58911192162586778</v>
      </c>
      <c r="Q1903" s="8">
        <v>907.89</v>
      </c>
      <c r="R1903" s="21">
        <v>33.484000000000002</v>
      </c>
      <c r="S1903" s="22">
        <v>0.34813890621750881</v>
      </c>
      <c r="T1903" s="21">
        <v>86.674000000000007</v>
      </c>
      <c r="U1903" s="27">
        <v>0.58026342123902741</v>
      </c>
      <c r="V1903" s="22"/>
      <c r="W1903" s="23"/>
      <c r="X1903" s="23"/>
      <c r="Y1903" s="23"/>
      <c r="AA1903" s="23"/>
    </row>
    <row r="1904" spans="1:27" x14ac:dyDescent="0.25">
      <c r="A1904" s="20">
        <v>38427</v>
      </c>
      <c r="B1904" s="8">
        <v>2047.73</v>
      </c>
      <c r="C1904" s="21">
        <v>47.874000000000002</v>
      </c>
      <c r="D1904" s="22">
        <v>0.51180243745991016</v>
      </c>
      <c r="E1904" s="21">
        <v>53.423999999999999</v>
      </c>
      <c r="F1904" s="27">
        <v>0.53914611917881006</v>
      </c>
      <c r="G1904" s="8">
        <v>1771.88</v>
      </c>
      <c r="H1904" s="21">
        <v>10.917999999999999</v>
      </c>
      <c r="I1904" s="22">
        <v>0.50013742556115437</v>
      </c>
      <c r="J1904" s="21">
        <v>20.448</v>
      </c>
      <c r="K1904" s="27">
        <v>0.65204109039824965</v>
      </c>
      <c r="L1904" s="8">
        <v>2255.84</v>
      </c>
      <c r="M1904" s="21">
        <v>59.198999999999998</v>
      </c>
      <c r="N1904" s="22">
        <v>0.42601468048359237</v>
      </c>
      <c r="O1904" s="21">
        <v>107.599</v>
      </c>
      <c r="P1904" s="27">
        <v>0.57429021756111365</v>
      </c>
      <c r="Q1904" s="8">
        <v>906.53</v>
      </c>
      <c r="R1904" s="21">
        <v>26.54</v>
      </c>
      <c r="S1904" s="22">
        <v>0.27594094406321479</v>
      </c>
      <c r="T1904" s="21">
        <v>79.73</v>
      </c>
      <c r="U1904" s="27">
        <v>0.53377543478638001</v>
      </c>
      <c r="V1904" s="22"/>
      <c r="W1904" s="23"/>
      <c r="X1904" s="23"/>
      <c r="Y1904" s="23"/>
      <c r="AA1904" s="23"/>
    </row>
    <row r="1905" spans="1:27" x14ac:dyDescent="0.25">
      <c r="A1905" s="20">
        <v>38428</v>
      </c>
      <c r="B1905" s="8">
        <v>2047.53</v>
      </c>
      <c r="C1905" s="21">
        <v>46.981000000000002</v>
      </c>
      <c r="D1905" s="22">
        <v>0.50225571947829806</v>
      </c>
      <c r="E1905" s="21">
        <v>52.530999999999999</v>
      </c>
      <c r="F1905" s="27">
        <v>0.53013425161835881</v>
      </c>
      <c r="G1905" s="8">
        <v>1771.42</v>
      </c>
      <c r="H1905" s="21">
        <v>9.6259999999999994</v>
      </c>
      <c r="I1905" s="22">
        <v>0.44095281722400365</v>
      </c>
      <c r="J1905" s="21">
        <v>19.155999999999999</v>
      </c>
      <c r="K1905" s="27">
        <v>0.61084223805399684</v>
      </c>
      <c r="L1905" s="8">
        <v>2255.67</v>
      </c>
      <c r="M1905" s="21">
        <v>58.006</v>
      </c>
      <c r="N1905" s="22">
        <v>0.41742947610823261</v>
      </c>
      <c r="O1905" s="21">
        <v>106.40600000000001</v>
      </c>
      <c r="P1905" s="27">
        <v>0.56792279730974338</v>
      </c>
      <c r="Q1905" s="8">
        <v>907.53</v>
      </c>
      <c r="R1905" s="21">
        <v>31.588000000000001</v>
      </c>
      <c r="S1905" s="22">
        <v>0.32842586816385938</v>
      </c>
      <c r="T1905" s="21">
        <v>84.778000000000006</v>
      </c>
      <c r="U1905" s="27">
        <v>0.56756988472675574</v>
      </c>
      <c r="V1905" s="22"/>
      <c r="W1905" s="23"/>
      <c r="X1905" s="23"/>
      <c r="Y1905" s="23"/>
      <c r="AA1905" s="23"/>
    </row>
    <row r="1906" spans="1:27" x14ac:dyDescent="0.25">
      <c r="A1906" s="20">
        <v>38429</v>
      </c>
      <c r="B1906" s="8">
        <v>2047.35</v>
      </c>
      <c r="C1906" s="21">
        <v>46.146000000000001</v>
      </c>
      <c r="D1906" s="22">
        <v>0.49332905708787683</v>
      </c>
      <c r="E1906" s="21">
        <v>51.695999999999998</v>
      </c>
      <c r="F1906" s="27">
        <v>0.52170747974320131</v>
      </c>
      <c r="G1906" s="8">
        <v>1770.51</v>
      </c>
      <c r="H1906" s="21">
        <v>7.2590000000000003</v>
      </c>
      <c r="I1906" s="22">
        <v>0.33252404947320202</v>
      </c>
      <c r="J1906" s="21">
        <v>16.789000000000001</v>
      </c>
      <c r="K1906" s="27">
        <v>0.53536362073798904</v>
      </c>
      <c r="L1906" s="8">
        <v>2255.5300000000002</v>
      </c>
      <c r="M1906" s="21">
        <v>57.000999999999998</v>
      </c>
      <c r="N1906" s="22">
        <v>0.41019717904432934</v>
      </c>
      <c r="O1906" s="21">
        <v>105.401</v>
      </c>
      <c r="P1906" s="27">
        <v>0.56255862957808367</v>
      </c>
      <c r="Q1906" s="8">
        <v>908.61</v>
      </c>
      <c r="R1906" s="21">
        <v>37.32</v>
      </c>
      <c r="S1906" s="22">
        <v>0.38802245789145351</v>
      </c>
      <c r="T1906" s="21">
        <v>90.51</v>
      </c>
      <c r="U1906" s="27">
        <v>0.60594528471616438</v>
      </c>
      <c r="V1906" s="22"/>
      <c r="W1906" s="23"/>
      <c r="X1906" s="23"/>
      <c r="Y1906" s="23"/>
      <c r="AA1906" s="23"/>
    </row>
    <row r="1907" spans="1:27" x14ac:dyDescent="0.25">
      <c r="A1907" s="20">
        <v>38430</v>
      </c>
      <c r="B1907" s="8">
        <v>2047.16</v>
      </c>
      <c r="C1907" s="21">
        <v>45.268000000000001</v>
      </c>
      <c r="D1907" s="22">
        <v>0.48394269831088305</v>
      </c>
      <c r="E1907" s="21">
        <v>50.817999999999998</v>
      </c>
      <c r="F1907" s="27">
        <v>0.51284701682401401</v>
      </c>
      <c r="G1907" s="8">
        <v>1769.15</v>
      </c>
      <c r="H1907" s="21">
        <v>4.1900000000000004</v>
      </c>
      <c r="I1907" s="22">
        <v>0.19193770041227667</v>
      </c>
      <c r="J1907" s="21">
        <v>13.72</v>
      </c>
      <c r="K1907" s="27">
        <v>0.43750044047240566</v>
      </c>
      <c r="L1907" s="8">
        <v>2255.14</v>
      </c>
      <c r="M1907" s="21">
        <v>54.183999999999997</v>
      </c>
      <c r="N1907" s="22">
        <v>0.38992515831894065</v>
      </c>
      <c r="O1907" s="21">
        <v>102.584</v>
      </c>
      <c r="P1907" s="27">
        <v>0.5475234554615479</v>
      </c>
      <c r="Q1907" s="8">
        <v>909.79</v>
      </c>
      <c r="R1907" s="21">
        <v>43.848999999999997</v>
      </c>
      <c r="S1907" s="22">
        <v>0.45590559367851941</v>
      </c>
      <c r="T1907" s="21">
        <v>97.039000000000001</v>
      </c>
      <c r="U1907" s="27">
        <v>0.64965498813345601</v>
      </c>
      <c r="V1907" s="22"/>
      <c r="W1907" s="23"/>
      <c r="X1907" s="23"/>
      <c r="Y1907" s="23"/>
      <c r="AA1907" s="23"/>
    </row>
    <row r="1908" spans="1:27" x14ac:dyDescent="0.25">
      <c r="A1908" s="20">
        <v>38431</v>
      </c>
      <c r="B1908" s="8">
        <v>2047</v>
      </c>
      <c r="C1908" s="21">
        <v>44.543999999999997</v>
      </c>
      <c r="D1908" s="22">
        <v>0.47620269403463755</v>
      </c>
      <c r="E1908" s="21">
        <v>50.094000000000001</v>
      </c>
      <c r="F1908" s="27">
        <v>0.50554048440455135</v>
      </c>
      <c r="G1908" s="8">
        <v>1770.27</v>
      </c>
      <c r="H1908" s="21">
        <v>6.6760000000000002</v>
      </c>
      <c r="I1908" s="22">
        <v>0.3058176820888685</v>
      </c>
      <c r="J1908" s="21">
        <v>16.206</v>
      </c>
      <c r="K1908" s="27">
        <v>0.51677323814953036</v>
      </c>
      <c r="L1908" s="8">
        <v>2254.8200000000002</v>
      </c>
      <c r="M1908" s="21">
        <v>51.933</v>
      </c>
      <c r="N1908" s="22">
        <v>0.37372625215889466</v>
      </c>
      <c r="O1908" s="21">
        <v>100.333</v>
      </c>
      <c r="P1908" s="27">
        <v>0.53550919455786827</v>
      </c>
      <c r="Q1908" s="8">
        <v>910.32</v>
      </c>
      <c r="R1908" s="21">
        <v>46.878999999999998</v>
      </c>
      <c r="S1908" s="22">
        <v>0.48740902474526926</v>
      </c>
      <c r="T1908" s="21">
        <v>100.069</v>
      </c>
      <c r="U1908" s="27">
        <v>0.66994054860339458</v>
      </c>
      <c r="V1908" s="22"/>
      <c r="W1908" s="23"/>
      <c r="X1908" s="23"/>
      <c r="Y1908" s="23"/>
      <c r="AA1908" s="23"/>
    </row>
    <row r="1909" spans="1:27" x14ac:dyDescent="0.25">
      <c r="A1909" s="20">
        <v>38432</v>
      </c>
      <c r="B1909" s="8">
        <v>2046.81</v>
      </c>
      <c r="C1909" s="21">
        <v>43.682000000000002</v>
      </c>
      <c r="D1909" s="22">
        <v>0.46698738507590337</v>
      </c>
      <c r="E1909" s="21">
        <v>49.231999999999999</v>
      </c>
      <c r="F1909" s="27">
        <v>0.49684110673028947</v>
      </c>
      <c r="G1909" s="8">
        <v>1771.18</v>
      </c>
      <c r="H1909" s="21">
        <v>8.9860000000000007</v>
      </c>
      <c r="I1909" s="22">
        <v>0.41163536417773705</v>
      </c>
      <c r="J1909" s="21">
        <v>18.515999999999998</v>
      </c>
      <c r="K1909" s="27">
        <v>0.59043368325766343</v>
      </c>
      <c r="L1909" s="8">
        <v>2254.52</v>
      </c>
      <c r="M1909" s="21">
        <v>49.88</v>
      </c>
      <c r="N1909" s="22">
        <v>0.35895221646516984</v>
      </c>
      <c r="O1909" s="21">
        <v>98.28</v>
      </c>
      <c r="P1909" s="27">
        <v>0.524551695496002</v>
      </c>
      <c r="Q1909" s="8">
        <v>909.48</v>
      </c>
      <c r="R1909" s="21">
        <v>42.091000000000001</v>
      </c>
      <c r="S1909" s="22">
        <v>0.437627365356623</v>
      </c>
      <c r="T1909" s="21">
        <v>95.281000000000006</v>
      </c>
      <c r="U1909" s="27">
        <v>0.63788559629399733</v>
      </c>
      <c r="V1909" s="22"/>
      <c r="W1909" s="23"/>
      <c r="X1909" s="23"/>
      <c r="Y1909" s="23"/>
      <c r="AA1909" s="23"/>
    </row>
    <row r="1910" spans="1:27" x14ac:dyDescent="0.25">
      <c r="A1910" s="20">
        <v>38433</v>
      </c>
      <c r="B1910" s="8">
        <v>2046.6</v>
      </c>
      <c r="C1910" s="21">
        <v>42.779000000000003</v>
      </c>
      <c r="D1910" s="22">
        <v>0.45733376095787898</v>
      </c>
      <c r="E1910" s="21">
        <v>48.329000000000001</v>
      </c>
      <c r="F1910" s="27">
        <v>0.4877281736676134</v>
      </c>
      <c r="G1910" s="8">
        <v>1769.96</v>
      </c>
      <c r="H1910" s="21">
        <v>5.9480000000000004</v>
      </c>
      <c r="I1910" s="22">
        <v>0.27246907924874025</v>
      </c>
      <c r="J1910" s="21">
        <v>15.478</v>
      </c>
      <c r="K1910" s="27">
        <v>0.49355911883593129</v>
      </c>
      <c r="L1910" s="8">
        <v>2254.58</v>
      </c>
      <c r="M1910" s="21">
        <v>50.323</v>
      </c>
      <c r="N1910" s="22">
        <v>0.36214018422567645</v>
      </c>
      <c r="O1910" s="21">
        <v>98.722999999999999</v>
      </c>
      <c r="P1910" s="27">
        <v>0.5269161268489948</v>
      </c>
      <c r="Q1910" s="8">
        <v>908.22</v>
      </c>
      <c r="R1910" s="21">
        <v>35.253</v>
      </c>
      <c r="S1910" s="22">
        <v>0.36653150343106672</v>
      </c>
      <c r="T1910" s="21">
        <v>88.442999999999998</v>
      </c>
      <c r="U1910" s="27">
        <v>0.59210651069163445</v>
      </c>
      <c r="V1910" s="22"/>
      <c r="W1910" s="23"/>
      <c r="X1910" s="23"/>
      <c r="Y1910" s="23"/>
      <c r="AA1910" s="23"/>
    </row>
    <row r="1911" spans="1:27" x14ac:dyDescent="0.25">
      <c r="A1911" s="20">
        <v>38434</v>
      </c>
      <c r="B1911" s="8">
        <v>2046.46</v>
      </c>
      <c r="C1911" s="21">
        <v>42.167999999999999</v>
      </c>
      <c r="D1911" s="22">
        <v>0.45080179602309173</v>
      </c>
      <c r="E1911" s="21">
        <v>47.718000000000004</v>
      </c>
      <c r="F1911" s="27">
        <v>0.48156240358360769</v>
      </c>
      <c r="G1911" s="8">
        <v>1769.05</v>
      </c>
      <c r="H1911" s="21">
        <v>3.98</v>
      </c>
      <c r="I1911" s="22">
        <v>0.18231791113147044</v>
      </c>
      <c r="J1911" s="21">
        <v>13.51</v>
      </c>
      <c r="K1911" s="27">
        <v>0.43080403637166631</v>
      </c>
      <c r="L1911" s="8">
        <v>2254.69</v>
      </c>
      <c r="M1911" s="21">
        <v>51.037999999999997</v>
      </c>
      <c r="N1911" s="22">
        <v>0.3672855497985032</v>
      </c>
      <c r="O1911" s="21">
        <v>99.438000000000002</v>
      </c>
      <c r="P1911" s="27">
        <v>0.53073230581720376</v>
      </c>
      <c r="Q1911" s="8">
        <v>907.74</v>
      </c>
      <c r="R1911" s="21">
        <v>32.71</v>
      </c>
      <c r="S1911" s="22">
        <v>0.3400914951133292</v>
      </c>
      <c r="T1911" s="21">
        <v>85.9</v>
      </c>
      <c r="U1911" s="27">
        <v>0.5750823620543577</v>
      </c>
      <c r="V1911" s="22"/>
      <c r="W1911" s="23"/>
      <c r="X1911" s="23"/>
      <c r="Y1911" s="23"/>
      <c r="AA1911" s="23"/>
    </row>
    <row r="1912" spans="1:27" x14ac:dyDescent="0.25">
      <c r="A1912" s="20">
        <v>38435</v>
      </c>
      <c r="B1912" s="8">
        <v>2046.32</v>
      </c>
      <c r="C1912" s="21">
        <v>41.558999999999997</v>
      </c>
      <c r="D1912" s="22">
        <v>0.44429121231558688</v>
      </c>
      <c r="E1912" s="21">
        <v>47.109000000000002</v>
      </c>
      <c r="F1912" s="27">
        <v>0.47541638193107116</v>
      </c>
      <c r="G1912" s="8">
        <v>1769.77</v>
      </c>
      <c r="H1912" s="21">
        <v>5.52</v>
      </c>
      <c r="I1912" s="22">
        <v>0.25286303252404946</v>
      </c>
      <c r="J1912" s="21">
        <v>15.05</v>
      </c>
      <c r="K1912" s="27">
        <v>0.47991059193226826</v>
      </c>
      <c r="L1912" s="8">
        <v>2254.84</v>
      </c>
      <c r="M1912" s="21">
        <v>52.113</v>
      </c>
      <c r="N1912" s="22">
        <v>0.37502158894645943</v>
      </c>
      <c r="O1912" s="21">
        <v>100.51300000000001</v>
      </c>
      <c r="P1912" s="27">
        <v>0.53646990433032371</v>
      </c>
      <c r="Q1912" s="8">
        <v>908.34</v>
      </c>
      <c r="R1912" s="21">
        <v>35.892000000000003</v>
      </c>
      <c r="S1912" s="22">
        <v>0.37317529631940116</v>
      </c>
      <c r="T1912" s="21">
        <v>89.081999999999994</v>
      </c>
      <c r="U1912" s="27">
        <v>0.59638448166439062</v>
      </c>
      <c r="V1912" s="22"/>
      <c r="W1912" s="23"/>
      <c r="X1912" s="23"/>
      <c r="Y1912" s="23"/>
      <c r="AA1912" s="23"/>
    </row>
    <row r="1913" spans="1:27" x14ac:dyDescent="0.25">
      <c r="A1913" s="20">
        <v>38436</v>
      </c>
      <c r="B1913" s="8">
        <v>2046.13</v>
      </c>
      <c r="C1913" s="21">
        <v>40.723999999999997</v>
      </c>
      <c r="D1913" s="22">
        <v>0.43536454992516571</v>
      </c>
      <c r="E1913" s="21">
        <v>46.274000000000001</v>
      </c>
      <c r="F1913" s="27">
        <v>0.46698961005591372</v>
      </c>
      <c r="G1913" s="8">
        <v>1768.8</v>
      </c>
      <c r="H1913" s="21">
        <v>3.4790000000000001</v>
      </c>
      <c r="I1913" s="22">
        <v>0.1593678424186899</v>
      </c>
      <c r="J1913" s="21">
        <v>13.009</v>
      </c>
      <c r="K1913" s="27">
        <v>0.4148283469246804</v>
      </c>
      <c r="L1913" s="8">
        <v>2254.96</v>
      </c>
      <c r="M1913" s="21">
        <v>52.92</v>
      </c>
      <c r="N1913" s="22">
        <v>0.38082901554404147</v>
      </c>
      <c r="O1913" s="21">
        <v>101.32</v>
      </c>
      <c r="P1913" s="27">
        <v>0.54077712114129339</v>
      </c>
      <c r="Q1913" s="8">
        <v>909.16</v>
      </c>
      <c r="R1913" s="21">
        <v>40.345999999999997</v>
      </c>
      <c r="S1913" s="22">
        <v>0.41948430027032646</v>
      </c>
      <c r="T1913" s="21">
        <v>93.536000000000001</v>
      </c>
      <c r="U1913" s="27">
        <v>0.62620393970828681</v>
      </c>
      <c r="V1913" s="22"/>
      <c r="W1913" s="23"/>
      <c r="X1913" s="23"/>
      <c r="Y1913" s="23"/>
      <c r="AA1913" s="23"/>
    </row>
    <row r="1914" spans="1:27" x14ac:dyDescent="0.25">
      <c r="A1914" s="20">
        <v>38437</v>
      </c>
      <c r="B1914" s="8">
        <v>2045.94</v>
      </c>
      <c r="C1914" s="21">
        <v>39.941000000000003</v>
      </c>
      <c r="D1914" s="22">
        <v>0.42699379944408811</v>
      </c>
      <c r="E1914" s="21">
        <v>45.491</v>
      </c>
      <c r="F1914" s="27">
        <v>0.45908752689920296</v>
      </c>
      <c r="G1914" s="8">
        <v>1768.13</v>
      </c>
      <c r="H1914" s="21">
        <v>2.2250000000000001</v>
      </c>
      <c r="I1914" s="22">
        <v>0.10192395785616125</v>
      </c>
      <c r="J1914" s="21">
        <v>11.755000000000001</v>
      </c>
      <c r="K1914" s="27">
        <v>0.37484079369603723</v>
      </c>
      <c r="L1914" s="8">
        <v>2254.79</v>
      </c>
      <c r="M1914" s="21">
        <v>51.753999999999998</v>
      </c>
      <c r="N1914" s="22">
        <v>0.37243811168681634</v>
      </c>
      <c r="O1914" s="21">
        <v>100.154</v>
      </c>
      <c r="P1914" s="27">
        <v>0.53455377899395995</v>
      </c>
      <c r="Q1914" s="8">
        <v>909.95</v>
      </c>
      <c r="R1914" s="21">
        <v>44.731999999999999</v>
      </c>
      <c r="S1914" s="22">
        <v>0.46508629652734457</v>
      </c>
      <c r="T1914" s="21">
        <v>97.921999999999997</v>
      </c>
      <c r="U1914" s="27">
        <v>0.65556717443269308</v>
      </c>
      <c r="V1914" s="22"/>
      <c r="W1914" s="23"/>
      <c r="X1914" s="23"/>
      <c r="Y1914" s="23"/>
      <c r="AA1914" s="23"/>
    </row>
    <row r="1915" spans="1:27" x14ac:dyDescent="0.25">
      <c r="A1915" s="20">
        <v>38438</v>
      </c>
      <c r="B1915" s="8">
        <v>2045.78</v>
      </c>
      <c r="C1915" s="21">
        <v>39.258000000000003</v>
      </c>
      <c r="D1915" s="22">
        <v>0.41969211032713277</v>
      </c>
      <c r="E1915" s="21">
        <v>44.808</v>
      </c>
      <c r="F1915" s="27">
        <v>0.45219493709230091</v>
      </c>
      <c r="G1915" s="8">
        <v>1769.58</v>
      </c>
      <c r="H1915" s="21">
        <v>5.0990000000000002</v>
      </c>
      <c r="I1915" s="22">
        <v>0.23357764544205223</v>
      </c>
      <c r="J1915" s="21">
        <v>14.629</v>
      </c>
      <c r="K1915" s="27">
        <v>0.46648597183482404</v>
      </c>
      <c r="L1915" s="8">
        <v>2254.6</v>
      </c>
      <c r="M1915" s="21">
        <v>50.414999999999999</v>
      </c>
      <c r="N1915" s="22">
        <v>0.36280224525043175</v>
      </c>
      <c r="O1915" s="21">
        <v>98.814999999999998</v>
      </c>
      <c r="P1915" s="27">
        <v>0.52740716469175541</v>
      </c>
      <c r="Q1915" s="8">
        <v>907.85</v>
      </c>
      <c r="R1915" s="21">
        <v>33.273000000000003</v>
      </c>
      <c r="S1915" s="22">
        <v>0.34594510293200248</v>
      </c>
      <c r="T1915" s="21">
        <v>86.462999999999994</v>
      </c>
      <c r="U1915" s="27">
        <v>0.57885146855537506</v>
      </c>
      <c r="V1915" s="22"/>
      <c r="W1915" s="23"/>
      <c r="X1915" s="23"/>
      <c r="Y1915" s="23"/>
      <c r="AA1915" s="23"/>
    </row>
    <row r="1916" spans="1:27" x14ac:dyDescent="0.25">
      <c r="A1916" s="20">
        <v>38439</v>
      </c>
      <c r="B1916" s="8">
        <v>2045.57</v>
      </c>
      <c r="C1916" s="21">
        <v>38.399000000000001</v>
      </c>
      <c r="D1916" s="22">
        <v>0.41050887320932222</v>
      </c>
      <c r="E1916" s="21">
        <v>43.948999999999998</v>
      </c>
      <c r="F1916" s="27">
        <v>0.44352615012560892</v>
      </c>
      <c r="G1916" s="8">
        <v>1768.91</v>
      </c>
      <c r="H1916" s="21">
        <v>3.7050000000000001</v>
      </c>
      <c r="I1916" s="22">
        <v>0.16972056802565277</v>
      </c>
      <c r="J1916" s="21">
        <v>13.234999999999999</v>
      </c>
      <c r="K1916" s="27">
        <v>0.4220349648953281</v>
      </c>
      <c r="L1916" s="8">
        <v>2254.69</v>
      </c>
      <c r="M1916" s="21">
        <v>51.037999999999997</v>
      </c>
      <c r="N1916" s="22">
        <v>0.3672855497985032</v>
      </c>
      <c r="O1916" s="21">
        <v>99.438000000000002</v>
      </c>
      <c r="P1916" s="27">
        <v>0.53073230581720376</v>
      </c>
      <c r="Q1916" s="8">
        <v>907.08</v>
      </c>
      <c r="R1916" s="21">
        <v>29.292000000000002</v>
      </c>
      <c r="S1916" s="22">
        <v>0.30455396132252027</v>
      </c>
      <c r="T1916" s="21">
        <v>82.481999999999999</v>
      </c>
      <c r="U1916" s="27">
        <v>0.55219866827009279</v>
      </c>
      <c r="V1916" s="22"/>
      <c r="W1916" s="23"/>
      <c r="X1916" s="23"/>
      <c r="Y1916" s="23"/>
      <c r="AA1916" s="23"/>
    </row>
    <row r="1917" spans="1:27" x14ac:dyDescent="0.25">
      <c r="A1917" s="20">
        <v>38440</v>
      </c>
      <c r="B1917" s="8">
        <v>2045.4</v>
      </c>
      <c r="C1917" s="21">
        <v>37.682000000000002</v>
      </c>
      <c r="D1917" s="22">
        <v>0.40284370322856533</v>
      </c>
      <c r="E1917" s="21">
        <v>43.231999999999999</v>
      </c>
      <c r="F1917" s="27">
        <v>0.43629009250080109</v>
      </c>
      <c r="G1917" s="8">
        <v>1769.99</v>
      </c>
      <c r="H1917" s="21">
        <v>6.0250000000000004</v>
      </c>
      <c r="I1917" s="22">
        <v>0.2759963353183692</v>
      </c>
      <c r="J1917" s="21">
        <v>15.555</v>
      </c>
      <c r="K1917" s="27">
        <v>0.49601352896311623</v>
      </c>
      <c r="L1917" s="8">
        <v>2254.36</v>
      </c>
      <c r="M1917" s="21">
        <v>48.813000000000002</v>
      </c>
      <c r="N1917" s="22">
        <v>0.35127374784110538</v>
      </c>
      <c r="O1917" s="21">
        <v>97.212999999999994</v>
      </c>
      <c r="P1917" s="27">
        <v>0.51885682880901363</v>
      </c>
      <c r="Q1917" s="8">
        <v>905.86</v>
      </c>
      <c r="R1917" s="21">
        <v>23.28</v>
      </c>
      <c r="S1917" s="22">
        <v>0.24204616344354335</v>
      </c>
      <c r="T1917" s="21">
        <v>76.47</v>
      </c>
      <c r="U1917" s="27">
        <v>0.51195041306400857</v>
      </c>
      <c r="V1917" s="22"/>
      <c r="W1917" s="23"/>
      <c r="X1917" s="23"/>
      <c r="Y1917" s="23"/>
      <c r="AA1917" s="23"/>
    </row>
    <row r="1918" spans="1:27" x14ac:dyDescent="0.25">
      <c r="A1918" s="20">
        <v>38441</v>
      </c>
      <c r="B1918" s="8">
        <v>2045.19</v>
      </c>
      <c r="C1918" s="21">
        <v>36.840000000000003</v>
      </c>
      <c r="D1918" s="22">
        <v>0.39384220654265556</v>
      </c>
      <c r="E1918" s="21">
        <v>42.39</v>
      </c>
      <c r="F1918" s="27">
        <v>0.42779284583098881</v>
      </c>
      <c r="G1918" s="8">
        <v>1770.95</v>
      </c>
      <c r="H1918" s="21">
        <v>8.3879999999999999</v>
      </c>
      <c r="I1918" s="22">
        <v>0.38424186898763174</v>
      </c>
      <c r="J1918" s="21">
        <v>17.917999999999999</v>
      </c>
      <c r="K1918" s="27">
        <v>0.57136489869526197</v>
      </c>
      <c r="L1918" s="8">
        <v>2254.1</v>
      </c>
      <c r="M1918" s="21">
        <v>47.05</v>
      </c>
      <c r="N1918" s="22">
        <v>0.33858664363845709</v>
      </c>
      <c r="O1918" s="21">
        <v>95.45</v>
      </c>
      <c r="P1918" s="27">
        <v>0.50944712943172143</v>
      </c>
      <c r="Q1918" s="8">
        <v>904.96</v>
      </c>
      <c r="R1918" s="21">
        <v>19.009</v>
      </c>
      <c r="S1918" s="22">
        <v>0.19763984196298606</v>
      </c>
      <c r="T1918" s="21">
        <v>72.198999999999998</v>
      </c>
      <c r="U1918" s="27">
        <v>0.48335690896581884</v>
      </c>
      <c r="V1918" s="22"/>
      <c r="W1918" s="23"/>
      <c r="X1918" s="23"/>
      <c r="Y1918" s="23"/>
      <c r="AA1918" s="23"/>
    </row>
    <row r="1919" spans="1:27" x14ac:dyDescent="0.25">
      <c r="A1919" s="20">
        <v>38442</v>
      </c>
      <c r="B1919" s="8">
        <v>2044.99</v>
      </c>
      <c r="C1919" s="21">
        <v>36.006</v>
      </c>
      <c r="D1919" s="22">
        <v>0.38492623476587556</v>
      </c>
      <c r="E1919" s="21">
        <v>41.555999999999997</v>
      </c>
      <c r="F1919" s="27">
        <v>0.41937614178363913</v>
      </c>
      <c r="G1919" s="8">
        <v>1770.21</v>
      </c>
      <c r="H1919" s="21">
        <v>6.5419999999999998</v>
      </c>
      <c r="I1919" s="22">
        <v>0.29967934035730642</v>
      </c>
      <c r="J1919" s="21">
        <v>16.071999999999999</v>
      </c>
      <c r="K1919" s="27">
        <v>0.51249943228001049</v>
      </c>
      <c r="L1919" s="8">
        <v>2253.6999999999998</v>
      </c>
      <c r="M1919" s="21">
        <v>44.332999999999998</v>
      </c>
      <c r="N1919" s="22">
        <v>0.31903425446171563</v>
      </c>
      <c r="O1919" s="21">
        <v>92.733000000000004</v>
      </c>
      <c r="P1919" s="27">
        <v>0.49494553590520135</v>
      </c>
      <c r="Q1919" s="8">
        <v>906.43</v>
      </c>
      <c r="R1919" s="21">
        <v>26.061</v>
      </c>
      <c r="S1919" s="22">
        <v>0.27096069868995637</v>
      </c>
      <c r="T1919" s="21">
        <v>79.251000000000005</v>
      </c>
      <c r="U1919" s="27">
        <v>0.53056783390935036</v>
      </c>
      <c r="V1919" s="22"/>
      <c r="W1919" s="23"/>
      <c r="X1919" s="23"/>
      <c r="Y1919" s="23"/>
      <c r="AA1919" s="23"/>
    </row>
    <row r="1920" spans="1:27" x14ac:dyDescent="0.25">
      <c r="A1920" s="20">
        <v>38443</v>
      </c>
      <c r="B1920" s="8">
        <v>2044.8</v>
      </c>
      <c r="C1920" s="21">
        <v>35.268000000000001</v>
      </c>
      <c r="D1920" s="22">
        <v>0.37703656189865298</v>
      </c>
      <c r="E1920" s="21">
        <v>40.817999999999998</v>
      </c>
      <c r="F1920" s="27">
        <v>0.41192865977486681</v>
      </c>
      <c r="G1920" s="8">
        <v>1769.6</v>
      </c>
      <c r="H1920" s="21">
        <v>5.1479999999999997</v>
      </c>
      <c r="I1920" s="22">
        <v>0.235822262940907</v>
      </c>
      <c r="J1920" s="21">
        <v>14.678000000000001</v>
      </c>
      <c r="K1920" s="27">
        <v>0.46804842534051455</v>
      </c>
      <c r="L1920" s="8">
        <v>2253.83</v>
      </c>
      <c r="M1920" s="21">
        <v>45.209000000000003</v>
      </c>
      <c r="N1920" s="22">
        <v>0.32533822682786412</v>
      </c>
      <c r="O1920" s="21">
        <v>93.608999999999995</v>
      </c>
      <c r="P1920" s="27">
        <v>0.49962107836796066</v>
      </c>
      <c r="Q1920" s="8">
        <v>907.69</v>
      </c>
      <c r="R1920" s="21">
        <v>32.429000000000002</v>
      </c>
      <c r="S1920" s="22">
        <v>0.33716988978997714</v>
      </c>
      <c r="T1920" s="21">
        <v>85.619</v>
      </c>
      <c r="U1920" s="27">
        <v>0.57320131821399889</v>
      </c>
      <c r="V1920" s="22"/>
      <c r="W1920" s="23"/>
      <c r="X1920" s="23"/>
      <c r="Y1920" s="23"/>
      <c r="AA1920" s="23"/>
    </row>
    <row r="1921" spans="1:27" x14ac:dyDescent="0.25">
      <c r="A1921" s="20">
        <v>38444</v>
      </c>
      <c r="B1921" s="8">
        <v>2044.59</v>
      </c>
      <c r="C1921" s="21">
        <v>34.448999999999998</v>
      </c>
      <c r="D1921" s="22">
        <v>0.3682809493264913</v>
      </c>
      <c r="E1921" s="21">
        <v>39.999000000000002</v>
      </c>
      <c r="F1921" s="27">
        <v>0.40366336036878114</v>
      </c>
      <c r="G1921" s="8">
        <v>1768.62</v>
      </c>
      <c r="H1921" s="21">
        <v>3.1230000000000002</v>
      </c>
      <c r="I1921" s="22">
        <v>0.14306000916170408</v>
      </c>
      <c r="J1921" s="21">
        <v>12.653</v>
      </c>
      <c r="K1921" s="27">
        <v>0.40347517066837479</v>
      </c>
      <c r="L1921" s="8">
        <v>2253.7600000000002</v>
      </c>
      <c r="M1921" s="21">
        <v>44.77</v>
      </c>
      <c r="N1921" s="22">
        <v>0.32217904432930339</v>
      </c>
      <c r="O1921" s="21">
        <v>93.17</v>
      </c>
      <c r="P1921" s="27">
        <v>0.49727801292803375</v>
      </c>
      <c r="Q1921" s="8">
        <v>908.57</v>
      </c>
      <c r="R1921" s="21">
        <v>37.106000000000002</v>
      </c>
      <c r="S1921" s="22">
        <v>0.38579746309003954</v>
      </c>
      <c r="T1921" s="21">
        <v>90.296000000000006</v>
      </c>
      <c r="U1921" s="27">
        <v>0.60451227557161247</v>
      </c>
      <c r="V1921" s="22"/>
      <c r="W1921" s="23"/>
      <c r="X1921" s="23"/>
      <c r="Y1921" s="23"/>
      <c r="AA1921" s="23"/>
    </row>
    <row r="1922" spans="1:27" x14ac:dyDescent="0.25">
      <c r="A1922" s="20">
        <v>38445</v>
      </c>
      <c r="B1922" s="8">
        <v>2044.42</v>
      </c>
      <c r="C1922" s="21">
        <v>33.768000000000001</v>
      </c>
      <c r="D1922" s="22">
        <v>0.36100064143681843</v>
      </c>
      <c r="E1922" s="21">
        <v>39.317999999999998</v>
      </c>
      <c r="F1922" s="27">
        <v>0.39679090621749469</v>
      </c>
      <c r="G1922" s="8">
        <v>1770.22</v>
      </c>
      <c r="H1922" s="21">
        <v>6.5679999999999996</v>
      </c>
      <c r="I1922" s="22">
        <v>0.30087036188731109</v>
      </c>
      <c r="J1922" s="21">
        <v>16.097999999999999</v>
      </c>
      <c r="K1922" s="27">
        <v>0.51332898864403409</v>
      </c>
      <c r="L1922" s="8">
        <v>2253.9299999999998</v>
      </c>
      <c r="M1922" s="21">
        <v>45.905000000000001</v>
      </c>
      <c r="N1922" s="22">
        <v>0.33034686240644789</v>
      </c>
      <c r="O1922" s="21">
        <v>94.305000000000007</v>
      </c>
      <c r="P1922" s="27">
        <v>0.50333591105826447</v>
      </c>
      <c r="Q1922" s="8">
        <v>909.78</v>
      </c>
      <c r="R1922" s="21">
        <v>43.774999999999999</v>
      </c>
      <c r="S1922" s="22">
        <v>0.45513620295279683</v>
      </c>
      <c r="T1922" s="21">
        <v>96.965000000000003</v>
      </c>
      <c r="U1922" s="27">
        <v>0.6491601613023168</v>
      </c>
      <c r="V1922" s="22"/>
      <c r="W1922" s="23"/>
      <c r="X1922" s="23"/>
      <c r="Y1922" s="23"/>
      <c r="AA1922" s="23"/>
    </row>
    <row r="1923" spans="1:27" x14ac:dyDescent="0.25">
      <c r="A1923" s="20">
        <v>38446</v>
      </c>
      <c r="B1923" s="8">
        <v>2044.23</v>
      </c>
      <c r="C1923" s="21">
        <v>33.051000000000002</v>
      </c>
      <c r="D1923" s="22">
        <v>0.35333547145606159</v>
      </c>
      <c r="E1923" s="21">
        <v>38.600999999999999</v>
      </c>
      <c r="F1923" s="27">
        <v>0.38955484859268691</v>
      </c>
      <c r="G1923" s="8">
        <v>1771.39</v>
      </c>
      <c r="H1923" s="21">
        <v>9.5670000000000002</v>
      </c>
      <c r="I1923" s="22">
        <v>0.43825011452130092</v>
      </c>
      <c r="J1923" s="21">
        <v>19.097000000000001</v>
      </c>
      <c r="K1923" s="27">
        <v>0.60896044205419098</v>
      </c>
      <c r="L1923" s="8">
        <v>2253.71</v>
      </c>
      <c r="M1923" s="21">
        <v>44.420999999999999</v>
      </c>
      <c r="N1923" s="22">
        <v>0.31966753022452504</v>
      </c>
      <c r="O1923" s="21">
        <v>92.820999999999998</v>
      </c>
      <c r="P1923" s="27">
        <v>0.49541520783489618</v>
      </c>
      <c r="Q1923" s="8">
        <v>909.62</v>
      </c>
      <c r="R1923" s="21">
        <v>42.895000000000003</v>
      </c>
      <c r="S1923" s="22">
        <v>0.44598669161987942</v>
      </c>
      <c r="T1923" s="21">
        <v>96.084999999999994</v>
      </c>
      <c r="U1923" s="27">
        <v>0.64326786166059602</v>
      </c>
      <c r="V1923" s="22"/>
      <c r="W1923" s="23"/>
      <c r="X1923" s="23"/>
      <c r="Y1923" s="23"/>
      <c r="AA1923" s="23"/>
    </row>
    <row r="1924" spans="1:27" x14ac:dyDescent="0.25">
      <c r="A1924" s="20">
        <v>38447</v>
      </c>
      <c r="B1924" s="8">
        <v>2044.02</v>
      </c>
      <c r="C1924" s="21">
        <v>32.256999999999998</v>
      </c>
      <c r="D1924" s="22">
        <v>0.34484712422493052</v>
      </c>
      <c r="E1924" s="21">
        <v>37.807000000000002</v>
      </c>
      <c r="F1924" s="27">
        <v>0.38154201933008997</v>
      </c>
      <c r="G1924" s="8">
        <v>1772.44</v>
      </c>
      <c r="H1924" s="21">
        <v>12.584</v>
      </c>
      <c r="I1924" s="22">
        <v>0.57645442052221718</v>
      </c>
      <c r="J1924" s="21">
        <v>22.114000000000001</v>
      </c>
      <c r="K1924" s="27">
        <v>0.70516573312618736</v>
      </c>
      <c r="L1924" s="8">
        <v>2253.37</v>
      </c>
      <c r="M1924" s="21">
        <v>42.168999999999997</v>
      </c>
      <c r="N1924" s="22">
        <v>0.30346142774899254</v>
      </c>
      <c r="O1924" s="21">
        <v>90.569000000000003</v>
      </c>
      <c r="P1924" s="27">
        <v>0.48339565272266927</v>
      </c>
      <c r="Q1924" s="8">
        <v>910.79</v>
      </c>
      <c r="R1924" s="21">
        <v>49.567999999999998</v>
      </c>
      <c r="S1924" s="22">
        <v>0.51536702017051361</v>
      </c>
      <c r="T1924" s="21">
        <v>102.758</v>
      </c>
      <c r="U1924" s="27">
        <v>0.68794265286911649</v>
      </c>
      <c r="V1924" s="22"/>
      <c r="W1924" s="23"/>
      <c r="X1924" s="23"/>
      <c r="Y1924" s="23"/>
      <c r="AA1924" s="23"/>
    </row>
    <row r="1925" spans="1:27" x14ac:dyDescent="0.25">
      <c r="A1925" s="20">
        <v>38448</v>
      </c>
      <c r="B1925" s="8">
        <v>2043.77</v>
      </c>
      <c r="C1925" s="21">
        <v>31.306999999999999</v>
      </c>
      <c r="D1925" s="22">
        <v>0.33469104126576871</v>
      </c>
      <c r="E1925" s="21">
        <v>36.856999999999999</v>
      </c>
      <c r="F1925" s="27">
        <v>0.37195473668800638</v>
      </c>
      <c r="G1925" s="8">
        <v>1771.54</v>
      </c>
      <c r="H1925" s="21">
        <v>9.9809999999999999</v>
      </c>
      <c r="I1925" s="22">
        <v>0.45721484196060463</v>
      </c>
      <c r="J1925" s="21">
        <v>19.510999999999999</v>
      </c>
      <c r="K1925" s="27">
        <v>0.62216237887987669</v>
      </c>
      <c r="L1925" s="8">
        <v>2253.4699999999998</v>
      </c>
      <c r="M1925" s="21">
        <v>42.860999999999997</v>
      </c>
      <c r="N1925" s="22">
        <v>0.30844127806563038</v>
      </c>
      <c r="O1925" s="21">
        <v>91.260999999999996</v>
      </c>
      <c r="P1925" s="27">
        <v>0.48708911949990724</v>
      </c>
      <c r="Q1925" s="8">
        <v>911.46</v>
      </c>
      <c r="R1925" s="21">
        <v>53.576999999999998</v>
      </c>
      <c r="S1925" s="22">
        <v>0.5570492825951342</v>
      </c>
      <c r="T1925" s="21">
        <v>106.767</v>
      </c>
      <c r="U1925" s="27">
        <v>0.71478262169572804</v>
      </c>
      <c r="V1925" s="22"/>
      <c r="W1925" s="23"/>
      <c r="X1925" s="23"/>
      <c r="Y1925" s="23"/>
      <c r="AA1925" s="23"/>
    </row>
    <row r="1926" spans="1:27" x14ac:dyDescent="0.25">
      <c r="A1926" s="20">
        <v>38449</v>
      </c>
      <c r="B1926" s="8">
        <v>2043.58</v>
      </c>
      <c r="C1926" s="21">
        <v>30.614000000000001</v>
      </c>
      <c r="D1926" s="22">
        <v>0.32728244601240108</v>
      </c>
      <c r="E1926" s="21">
        <v>36.164000000000001</v>
      </c>
      <c r="F1926" s="27">
        <v>0.36496108137887945</v>
      </c>
      <c r="G1926" s="8">
        <v>1771.16</v>
      </c>
      <c r="H1926" s="21">
        <v>8.9280000000000008</v>
      </c>
      <c r="I1926" s="22">
        <v>0.40897846999541915</v>
      </c>
      <c r="J1926" s="21">
        <v>18.457999999999998</v>
      </c>
      <c r="K1926" s="27">
        <v>0.58858369915382314</v>
      </c>
      <c r="L1926" s="8">
        <v>2253.61</v>
      </c>
      <c r="M1926" s="21">
        <v>43.725000000000001</v>
      </c>
      <c r="N1926" s="22">
        <v>0.31465889464594127</v>
      </c>
      <c r="O1926" s="21">
        <v>92.125</v>
      </c>
      <c r="P1926" s="27">
        <v>0.49170056422346908</v>
      </c>
      <c r="Q1926" s="8">
        <v>910.9</v>
      </c>
      <c r="R1926" s="21">
        <v>50.244999999999997</v>
      </c>
      <c r="S1926" s="22">
        <v>0.5224059055936785</v>
      </c>
      <c r="T1926" s="21">
        <v>103.435</v>
      </c>
      <c r="U1926" s="27">
        <v>0.69247564097943382</v>
      </c>
      <c r="V1926" s="22"/>
      <c r="W1926" s="23"/>
      <c r="X1926" s="23"/>
      <c r="Y1926" s="23"/>
      <c r="AA1926" s="23"/>
    </row>
    <row r="1927" spans="1:27" x14ac:dyDescent="0.25">
      <c r="A1927" s="20">
        <v>38450</v>
      </c>
      <c r="B1927" s="8">
        <v>2043.5</v>
      </c>
      <c r="C1927" s="21">
        <v>30.33</v>
      </c>
      <c r="D1927" s="22">
        <v>0.32424631173829377</v>
      </c>
      <c r="E1927" s="21">
        <v>35.880000000000003</v>
      </c>
      <c r="F1927" s="27">
        <v>0.36209523547096473</v>
      </c>
      <c r="G1927" s="8">
        <v>1771.53</v>
      </c>
      <c r="H1927" s="21">
        <v>9.9510000000000005</v>
      </c>
      <c r="I1927" s="22">
        <v>0.45584058634906094</v>
      </c>
      <c r="J1927" s="21">
        <v>19.481000000000002</v>
      </c>
      <c r="K1927" s="27">
        <v>0.62120557493199102</v>
      </c>
      <c r="L1927" s="8">
        <v>2253.86</v>
      </c>
      <c r="M1927" s="21">
        <v>45.38</v>
      </c>
      <c r="N1927" s="22">
        <v>0.32656879677605066</v>
      </c>
      <c r="O1927" s="21">
        <v>93.78</v>
      </c>
      <c r="P1927" s="27">
        <v>0.5005337621057373</v>
      </c>
      <c r="Q1927" s="8">
        <v>910.03</v>
      </c>
      <c r="R1927" s="21">
        <v>45.174999999999997</v>
      </c>
      <c r="S1927" s="22">
        <v>0.46969224370971097</v>
      </c>
      <c r="T1927" s="21">
        <v>98.364999999999995</v>
      </c>
      <c r="U1927" s="27">
        <v>0.65853262600937801</v>
      </c>
      <c r="V1927" s="22"/>
      <c r="W1927" s="23"/>
      <c r="X1927" s="23"/>
      <c r="Y1927" s="23"/>
      <c r="AA1927" s="23"/>
    </row>
    <row r="1928" spans="1:27" x14ac:dyDescent="0.25">
      <c r="A1928" s="20">
        <v>38451</v>
      </c>
      <c r="B1928" s="8">
        <v>2043.59</v>
      </c>
      <c r="C1928" s="21">
        <v>30.655000000000001</v>
      </c>
      <c r="D1928" s="22">
        <v>0.32772076117169124</v>
      </c>
      <c r="E1928" s="21">
        <v>36.204999999999998</v>
      </c>
      <c r="F1928" s="27">
        <v>0.36537502399144006</v>
      </c>
      <c r="G1928" s="8">
        <v>1772</v>
      </c>
      <c r="H1928" s="21">
        <v>11.287000000000001</v>
      </c>
      <c r="I1928" s="22">
        <v>0.51704076958314249</v>
      </c>
      <c r="J1928" s="21">
        <v>20.817</v>
      </c>
      <c r="K1928" s="27">
        <v>0.66380782130210692</v>
      </c>
      <c r="L1928" s="8">
        <v>2254.08</v>
      </c>
      <c r="M1928" s="21">
        <v>46.874000000000002</v>
      </c>
      <c r="N1928" s="22">
        <v>0.33732009211283825</v>
      </c>
      <c r="O1928" s="21">
        <v>95.274000000000001</v>
      </c>
      <c r="P1928" s="27">
        <v>0.50850759649345512</v>
      </c>
      <c r="Q1928" s="8">
        <v>909.32</v>
      </c>
      <c r="R1928" s="21">
        <v>41.216999999999999</v>
      </c>
      <c r="S1928" s="22">
        <v>0.42854023705552091</v>
      </c>
      <c r="T1928" s="21">
        <v>94.406999999999996</v>
      </c>
      <c r="U1928" s="27">
        <v>0.63203423977069229</v>
      </c>
      <c r="V1928" s="22"/>
      <c r="W1928" s="23"/>
      <c r="X1928" s="23"/>
      <c r="Y1928" s="23"/>
      <c r="AA1928" s="23"/>
    </row>
    <row r="1929" spans="1:27" x14ac:dyDescent="0.25">
      <c r="A1929" s="20">
        <v>38452</v>
      </c>
      <c r="B1929" s="8">
        <v>2043.71</v>
      </c>
      <c r="C1929" s="21">
        <v>31.103000000000002</v>
      </c>
      <c r="D1929" s="22">
        <v>0.33251015608295914</v>
      </c>
      <c r="E1929" s="21">
        <v>36.652999999999999</v>
      </c>
      <c r="F1929" s="27">
        <v>0.36989586590130419</v>
      </c>
      <c r="G1929" s="8">
        <v>1771.61</v>
      </c>
      <c r="H1929" s="21">
        <v>10.162000000000001</v>
      </c>
      <c r="I1929" s="22">
        <v>0.46550618415025191</v>
      </c>
      <c r="J1929" s="21">
        <v>19.692</v>
      </c>
      <c r="K1929" s="27">
        <v>0.62793379092869595</v>
      </c>
      <c r="L1929" s="8">
        <v>2254.0100000000002</v>
      </c>
      <c r="M1929" s="21">
        <v>46.432000000000002</v>
      </c>
      <c r="N1929" s="22">
        <v>0.33413932066781804</v>
      </c>
      <c r="O1929" s="21">
        <v>94.831999999999994</v>
      </c>
      <c r="P1929" s="27">
        <v>0.50614864842788632</v>
      </c>
      <c r="Q1929" s="8">
        <v>910</v>
      </c>
      <c r="R1929" s="21">
        <v>45.027000000000001</v>
      </c>
      <c r="S1929" s="22">
        <v>0.46815346225826576</v>
      </c>
      <c r="T1929" s="21">
        <v>98.216999999999999</v>
      </c>
      <c r="U1929" s="27">
        <v>0.65754180254371641</v>
      </c>
      <c r="V1929" s="22"/>
      <c r="W1929" s="23"/>
      <c r="X1929" s="23"/>
      <c r="Y1929" s="23"/>
      <c r="AA1929" s="23"/>
    </row>
    <row r="1930" spans="1:27" x14ac:dyDescent="0.25">
      <c r="A1930" s="20">
        <v>38453</v>
      </c>
      <c r="B1930" s="8">
        <v>2043.8</v>
      </c>
      <c r="C1930" s="21">
        <v>31.43</v>
      </c>
      <c r="D1930" s="22">
        <v>0.33600598674363907</v>
      </c>
      <c r="E1930" s="21">
        <v>36.979999999999997</v>
      </c>
      <c r="F1930" s="27">
        <v>0.37319617730154164</v>
      </c>
      <c r="G1930" s="8">
        <v>1771.64</v>
      </c>
      <c r="H1930" s="21">
        <v>10.25</v>
      </c>
      <c r="I1930" s="22">
        <v>0.46953733394411362</v>
      </c>
      <c r="J1930" s="21">
        <v>19.78</v>
      </c>
      <c r="K1930" s="27">
        <v>0.63073935544596171</v>
      </c>
      <c r="L1930" s="8">
        <v>2254.1</v>
      </c>
      <c r="M1930" s="21">
        <v>47.05</v>
      </c>
      <c r="N1930" s="22">
        <v>0.33858664363845709</v>
      </c>
      <c r="O1930" s="21">
        <v>95.45</v>
      </c>
      <c r="P1930" s="27">
        <v>0.50944712943172143</v>
      </c>
      <c r="Q1930" s="8">
        <v>910.01</v>
      </c>
      <c r="R1930" s="21">
        <v>45.100999999999999</v>
      </c>
      <c r="S1930" s="22">
        <v>0.46892285298398839</v>
      </c>
      <c r="T1930" s="21">
        <v>98.290999999999997</v>
      </c>
      <c r="U1930" s="27">
        <v>0.65803662937485552</v>
      </c>
      <c r="V1930" s="22"/>
      <c r="W1930" s="23"/>
      <c r="X1930" s="23"/>
      <c r="Y1930" s="23"/>
      <c r="AA1930" s="23"/>
    </row>
    <row r="1931" spans="1:27" x14ac:dyDescent="0.25">
      <c r="A1931" s="20">
        <v>38454</v>
      </c>
      <c r="B1931" s="8">
        <v>2044.07</v>
      </c>
      <c r="C1931" s="21">
        <v>32.423000000000002</v>
      </c>
      <c r="D1931" s="22">
        <v>0.34662176608937351</v>
      </c>
      <c r="E1931" s="21">
        <v>37.972999999999999</v>
      </c>
      <c r="F1931" s="27">
        <v>0.38321715098765508</v>
      </c>
      <c r="G1931" s="8">
        <v>1771.28</v>
      </c>
      <c r="H1931" s="21">
        <v>9.2479999999999993</v>
      </c>
      <c r="I1931" s="22">
        <v>0.42363719651855247</v>
      </c>
      <c r="J1931" s="21">
        <v>18.777999999999999</v>
      </c>
      <c r="K1931" s="27">
        <v>0.59878797655198979</v>
      </c>
      <c r="L1931" s="8">
        <v>2254.23</v>
      </c>
      <c r="M1931" s="21">
        <v>47.927999999999997</v>
      </c>
      <c r="N1931" s="22">
        <v>0.3449050086355786</v>
      </c>
      <c r="O1931" s="21">
        <v>96.328000000000003</v>
      </c>
      <c r="P1931" s="27">
        <v>0.51413326031157536</v>
      </c>
      <c r="Q1931" s="8">
        <v>910.92</v>
      </c>
      <c r="R1931" s="21">
        <v>50.32</v>
      </c>
      <c r="S1931" s="22">
        <v>0.52318569349137034</v>
      </c>
      <c r="T1931" s="21">
        <v>103.51</v>
      </c>
      <c r="U1931" s="27">
        <v>0.69297748663087277</v>
      </c>
      <c r="V1931" s="22"/>
      <c r="W1931" s="23"/>
      <c r="X1931" s="23"/>
      <c r="Y1931" s="23"/>
      <c r="AA1931" s="23"/>
    </row>
    <row r="1932" spans="1:27" x14ac:dyDescent="0.25">
      <c r="A1932" s="20">
        <v>38455</v>
      </c>
      <c r="B1932" s="8">
        <v>2044.17</v>
      </c>
      <c r="C1932" s="21">
        <v>32.798999999999999</v>
      </c>
      <c r="D1932" s="22">
        <v>0.35064143681847337</v>
      </c>
      <c r="E1932" s="21">
        <v>38.348999999999997</v>
      </c>
      <c r="F1932" s="27">
        <v>0.38701194762291574</v>
      </c>
      <c r="G1932" s="8">
        <v>1772.31</v>
      </c>
      <c r="H1932" s="21">
        <v>12.199</v>
      </c>
      <c r="I1932" s="22">
        <v>0.55881814017407239</v>
      </c>
      <c r="J1932" s="21">
        <v>21.728999999999999</v>
      </c>
      <c r="K1932" s="27">
        <v>0.69288878835242174</v>
      </c>
      <c r="L1932" s="8">
        <v>2254.44</v>
      </c>
      <c r="M1932" s="21">
        <v>49.345999999999997</v>
      </c>
      <c r="N1932" s="22">
        <v>0.35510938399539438</v>
      </c>
      <c r="O1932" s="21">
        <v>97.745999999999995</v>
      </c>
      <c r="P1932" s="27">
        <v>0.52170152050879581</v>
      </c>
      <c r="Q1932" s="8">
        <v>909.64</v>
      </c>
      <c r="R1932" s="21">
        <v>42.969000000000001</v>
      </c>
      <c r="S1932" s="22">
        <v>0.44675608234560199</v>
      </c>
      <c r="T1932" s="21">
        <v>96.159000000000006</v>
      </c>
      <c r="U1932" s="27">
        <v>0.64376385829511851</v>
      </c>
      <c r="V1932" s="22"/>
      <c r="W1932" s="23"/>
      <c r="X1932" s="23"/>
      <c r="Y1932" s="23"/>
      <c r="AA1932" s="23"/>
    </row>
    <row r="1933" spans="1:27" x14ac:dyDescent="0.25">
      <c r="A1933" s="20">
        <v>38456</v>
      </c>
      <c r="B1933" s="8">
        <v>2044.28</v>
      </c>
      <c r="C1933" s="21">
        <v>33.219000000000001</v>
      </c>
      <c r="D1933" s="22">
        <v>0.35513149454778703</v>
      </c>
      <c r="E1933" s="21">
        <v>38.768999999999998</v>
      </c>
      <c r="F1933" s="27">
        <v>0.39125050313001408</v>
      </c>
      <c r="G1933" s="8">
        <v>1772.24</v>
      </c>
      <c r="H1933" s="21">
        <v>11.977</v>
      </c>
      <c r="I1933" s="22">
        <v>0.5486486486486486</v>
      </c>
      <c r="J1933" s="21">
        <v>21.507000000000001</v>
      </c>
      <c r="K1933" s="27">
        <v>0.6858094179656361</v>
      </c>
      <c r="L1933" s="8">
        <v>2254.31</v>
      </c>
      <c r="M1933" s="21">
        <v>48.459000000000003</v>
      </c>
      <c r="N1933" s="22">
        <v>0.34872625215889463</v>
      </c>
      <c r="O1933" s="21">
        <v>96.858999999999995</v>
      </c>
      <c r="P1933" s="27">
        <v>0.51696736359426299</v>
      </c>
      <c r="Q1933" s="8">
        <v>908.21</v>
      </c>
      <c r="R1933" s="21">
        <v>35.182000000000002</v>
      </c>
      <c r="S1933" s="22">
        <v>0.36579330422125184</v>
      </c>
      <c r="T1933" s="21">
        <v>88.372</v>
      </c>
      <c r="U1933" s="27">
        <v>0.59163157051801152</v>
      </c>
      <c r="V1933" s="22"/>
      <c r="W1933" s="23"/>
      <c r="X1933" s="23"/>
      <c r="Y1933" s="23"/>
      <c r="AA1933" s="23"/>
    </row>
    <row r="1934" spans="1:27" x14ac:dyDescent="0.25">
      <c r="A1934" s="20">
        <v>38457</v>
      </c>
      <c r="B1934" s="8">
        <v>2044.33</v>
      </c>
      <c r="C1934" s="21">
        <v>33.429000000000002</v>
      </c>
      <c r="D1934" s="22">
        <v>0.35737652341244386</v>
      </c>
      <c r="E1934" s="21">
        <v>38.978999999999999</v>
      </c>
      <c r="F1934" s="27">
        <v>0.39336978088356328</v>
      </c>
      <c r="G1934" s="8">
        <v>1772.08</v>
      </c>
      <c r="H1934" s="21">
        <v>11.505000000000001</v>
      </c>
      <c r="I1934" s="22">
        <v>0.52702702702702697</v>
      </c>
      <c r="J1934" s="21">
        <v>21.035</v>
      </c>
      <c r="K1934" s="27">
        <v>0.67075872057057029</v>
      </c>
      <c r="L1934" s="8">
        <v>2254.39</v>
      </c>
      <c r="M1934" s="21">
        <v>48.991</v>
      </c>
      <c r="N1934" s="22">
        <v>0.35255469199769723</v>
      </c>
      <c r="O1934" s="21">
        <v>97.391000000000005</v>
      </c>
      <c r="P1934" s="27">
        <v>0.51980676108549795</v>
      </c>
      <c r="Q1934" s="8">
        <v>907.13</v>
      </c>
      <c r="R1934" s="21">
        <v>29.568999999999999</v>
      </c>
      <c r="S1934" s="22">
        <v>0.30743397795799543</v>
      </c>
      <c r="T1934" s="21">
        <v>82.759</v>
      </c>
      <c r="U1934" s="27">
        <v>0.55405397643601872</v>
      </c>
      <c r="V1934" s="22"/>
      <c r="W1934" s="23"/>
      <c r="X1934" s="23"/>
      <c r="Y1934" s="23"/>
      <c r="AA1934" s="23"/>
    </row>
    <row r="1935" spans="1:27" x14ac:dyDescent="0.25">
      <c r="A1935" s="20">
        <v>38458</v>
      </c>
      <c r="B1935" s="8">
        <v>2044.41</v>
      </c>
      <c r="C1935" s="21">
        <v>33.725999999999999</v>
      </c>
      <c r="D1935" s="22">
        <v>0.36055163566388709</v>
      </c>
      <c r="E1935" s="21">
        <v>39.276000000000003</v>
      </c>
      <c r="F1935" s="27">
        <v>0.3963668957771263</v>
      </c>
      <c r="G1935" s="8">
        <v>1771.08</v>
      </c>
      <c r="H1935" s="21">
        <v>8.7309999999999999</v>
      </c>
      <c r="I1935" s="22">
        <v>0.3999541914796152</v>
      </c>
      <c r="J1935" s="21">
        <v>18.260999999999999</v>
      </c>
      <c r="K1935" s="27">
        <v>0.58230207323509564</v>
      </c>
      <c r="L1935" s="8">
        <v>2254.4899999999998</v>
      </c>
      <c r="M1935" s="21">
        <v>49.701999999999998</v>
      </c>
      <c r="N1935" s="22">
        <v>0.35767127230857798</v>
      </c>
      <c r="O1935" s="21">
        <v>98.102000000000004</v>
      </c>
      <c r="P1935" s="27">
        <v>0.52360157414064101</v>
      </c>
      <c r="Q1935" s="8">
        <v>905.84</v>
      </c>
      <c r="R1935" s="21">
        <v>23.145</v>
      </c>
      <c r="S1935" s="22">
        <v>0.24064254522769807</v>
      </c>
      <c r="T1935" s="21">
        <v>76.334999999999994</v>
      </c>
      <c r="U1935" s="27">
        <v>0.51104615504871176</v>
      </c>
      <c r="V1935" s="22"/>
      <c r="W1935" s="23"/>
      <c r="X1935" s="23"/>
      <c r="Y1935" s="23"/>
      <c r="AA1935" s="23"/>
    </row>
    <row r="1936" spans="1:27" x14ac:dyDescent="0.25">
      <c r="A1936" s="20">
        <v>38459</v>
      </c>
      <c r="B1936" s="8">
        <v>2044.57</v>
      </c>
      <c r="C1936" s="21">
        <v>34.365000000000002</v>
      </c>
      <c r="D1936" s="22">
        <v>0.36738293778062858</v>
      </c>
      <c r="E1936" s="21">
        <v>39.914999999999999</v>
      </c>
      <c r="F1936" s="27">
        <v>0.40281572671219074</v>
      </c>
      <c r="G1936" s="8">
        <v>1771.12</v>
      </c>
      <c r="H1936" s="21">
        <v>8.8450000000000006</v>
      </c>
      <c r="I1936" s="22">
        <v>0.40517636280348146</v>
      </c>
      <c r="J1936" s="21">
        <v>18.375</v>
      </c>
      <c r="K1936" s="27">
        <v>0.5859371941163849</v>
      </c>
      <c r="L1936" s="8">
        <v>2254.85</v>
      </c>
      <c r="M1936" s="21">
        <v>52.201000000000001</v>
      </c>
      <c r="N1936" s="22">
        <v>0.3756548647092689</v>
      </c>
      <c r="O1936" s="21">
        <v>100.601</v>
      </c>
      <c r="P1936" s="27">
        <v>0.53693957626001865</v>
      </c>
      <c r="Q1936" s="8">
        <v>905.74</v>
      </c>
      <c r="R1936" s="21">
        <v>22.673999999999999</v>
      </c>
      <c r="S1936" s="22">
        <v>0.23574547723019337</v>
      </c>
      <c r="T1936" s="21">
        <v>75.864000000000004</v>
      </c>
      <c r="U1936" s="27">
        <v>0.50789353493069755</v>
      </c>
      <c r="V1936" s="22"/>
      <c r="W1936" s="23"/>
      <c r="X1936" s="23"/>
      <c r="Y1936" s="23"/>
      <c r="AA1936" s="23"/>
    </row>
    <row r="1937" spans="1:27" x14ac:dyDescent="0.25">
      <c r="A1937" s="20">
        <v>38460</v>
      </c>
      <c r="B1937" s="8">
        <v>2044.62</v>
      </c>
      <c r="C1937" s="21">
        <v>34.534999999999997</v>
      </c>
      <c r="D1937" s="22">
        <v>0.36920034209963654</v>
      </c>
      <c r="E1937" s="21">
        <v>40.085000000000001</v>
      </c>
      <c r="F1937" s="27">
        <v>0.40453112968098714</v>
      </c>
      <c r="G1937" s="8">
        <v>1770.47</v>
      </c>
      <c r="H1937" s="21">
        <v>7.1779999999999999</v>
      </c>
      <c r="I1937" s="22">
        <v>0.32881355932203393</v>
      </c>
      <c r="J1937" s="21">
        <v>16.707999999999998</v>
      </c>
      <c r="K1937" s="27">
        <v>0.53278073949248184</v>
      </c>
      <c r="L1937" s="8">
        <v>2254.71</v>
      </c>
      <c r="M1937" s="21">
        <v>51.216999999999999</v>
      </c>
      <c r="N1937" s="22">
        <v>0.36857369027058146</v>
      </c>
      <c r="O1937" s="21">
        <v>99.617000000000004</v>
      </c>
      <c r="P1937" s="27">
        <v>0.53168772138111198</v>
      </c>
      <c r="Q1937" s="8">
        <v>906.96</v>
      </c>
      <c r="R1937" s="21">
        <v>28.67</v>
      </c>
      <c r="S1937" s="22">
        <v>0.29808692035766271</v>
      </c>
      <c r="T1937" s="21">
        <v>81.86</v>
      </c>
      <c r="U1937" s="27">
        <v>0.5480353380289007</v>
      </c>
      <c r="V1937" s="22"/>
      <c r="W1937" s="23"/>
      <c r="X1937" s="23"/>
      <c r="Y1937" s="23"/>
      <c r="AA1937" s="23"/>
    </row>
    <row r="1938" spans="1:27" x14ac:dyDescent="0.25">
      <c r="A1938" s="20">
        <v>38461</v>
      </c>
      <c r="B1938" s="8">
        <v>2044.66</v>
      </c>
      <c r="C1938" s="21">
        <v>34.707000000000001</v>
      </c>
      <c r="D1938" s="22">
        <v>0.37103912764592689</v>
      </c>
      <c r="E1938" s="21">
        <v>40.256999999999998</v>
      </c>
      <c r="F1938" s="27">
        <v>0.40626705552954573</v>
      </c>
      <c r="G1938" s="8">
        <v>1769.8</v>
      </c>
      <c r="H1938" s="21">
        <v>5.5940000000000003</v>
      </c>
      <c r="I1938" s="22">
        <v>0.25625286303252404</v>
      </c>
      <c r="J1938" s="21">
        <v>15.124000000000001</v>
      </c>
      <c r="K1938" s="27">
        <v>0.48227078990601691</v>
      </c>
      <c r="L1938" s="8">
        <v>2254.9699999999998</v>
      </c>
      <c r="M1938" s="21">
        <v>53.012</v>
      </c>
      <c r="N1938" s="22">
        <v>0.38149107656879677</v>
      </c>
      <c r="O1938" s="21">
        <v>101.41200000000001</v>
      </c>
      <c r="P1938" s="27">
        <v>0.54126815898405412</v>
      </c>
      <c r="Q1938" s="8">
        <v>905.63</v>
      </c>
      <c r="R1938" s="21">
        <v>22.137</v>
      </c>
      <c r="S1938" s="22">
        <v>0.23016219588271988</v>
      </c>
      <c r="T1938" s="21">
        <v>75.326999999999998</v>
      </c>
      <c r="U1938" s="27">
        <v>0.50429755933040965</v>
      </c>
      <c r="V1938" s="22"/>
      <c r="W1938" s="23"/>
      <c r="X1938" s="23"/>
      <c r="Y1938" s="23"/>
      <c r="AA1938" s="23"/>
    </row>
    <row r="1939" spans="1:27" x14ac:dyDescent="0.25">
      <c r="A1939" s="20">
        <v>38462</v>
      </c>
      <c r="B1939" s="8">
        <v>2044.85</v>
      </c>
      <c r="C1939" s="21">
        <v>35.441000000000003</v>
      </c>
      <c r="D1939" s="22">
        <v>0.37888603805858456</v>
      </c>
      <c r="E1939" s="21">
        <v>40.991</v>
      </c>
      <c r="F1939" s="27">
        <v>0.4136742662270867</v>
      </c>
      <c r="G1939" s="8">
        <v>1771.83</v>
      </c>
      <c r="H1939" s="21">
        <v>10.795</v>
      </c>
      <c r="I1939" s="22">
        <v>0.494502977553825</v>
      </c>
      <c r="J1939" s="21">
        <v>20.324999999999999</v>
      </c>
      <c r="K1939" s="27">
        <v>0.6481184389188106</v>
      </c>
      <c r="L1939" s="8">
        <v>2254.9699999999998</v>
      </c>
      <c r="M1939" s="21">
        <v>53.008000000000003</v>
      </c>
      <c r="N1939" s="22">
        <v>0.38146229130685089</v>
      </c>
      <c r="O1939" s="21">
        <v>101.408</v>
      </c>
      <c r="P1939" s="27">
        <v>0.54124679307098822</v>
      </c>
      <c r="Q1939" s="8">
        <v>907.24</v>
      </c>
      <c r="R1939" s="21">
        <v>30.125</v>
      </c>
      <c r="S1939" s="22">
        <v>0.31321480557288417</v>
      </c>
      <c r="T1939" s="21">
        <v>83.314999999999998</v>
      </c>
      <c r="U1939" s="27">
        <v>0.55777629080170377</v>
      </c>
      <c r="V1939" s="22"/>
      <c r="W1939" s="23"/>
      <c r="X1939" s="23"/>
      <c r="Y1939" s="23"/>
      <c r="AA1939" s="23"/>
    </row>
    <row r="1940" spans="1:27" x14ac:dyDescent="0.25">
      <c r="A1940" s="20">
        <v>38463</v>
      </c>
      <c r="B1940" s="8">
        <v>2044.8</v>
      </c>
      <c r="C1940" s="21">
        <v>35.268000000000001</v>
      </c>
      <c r="D1940" s="22">
        <v>0.37703656189865298</v>
      </c>
      <c r="E1940" s="21">
        <v>40.817999999999998</v>
      </c>
      <c r="F1940" s="27">
        <v>0.41192865977486681</v>
      </c>
      <c r="G1940" s="8">
        <v>1771.16</v>
      </c>
      <c r="H1940" s="21">
        <v>8.9280000000000008</v>
      </c>
      <c r="I1940" s="22">
        <v>0.40897846999541915</v>
      </c>
      <c r="J1940" s="21">
        <v>18.457999999999998</v>
      </c>
      <c r="K1940" s="27">
        <v>0.58858369915382314</v>
      </c>
      <c r="L1940" s="8">
        <v>2254.71</v>
      </c>
      <c r="M1940" s="21">
        <v>51.216999999999999</v>
      </c>
      <c r="N1940" s="22">
        <v>0.36857369027058146</v>
      </c>
      <c r="O1940" s="21">
        <v>99.617000000000004</v>
      </c>
      <c r="P1940" s="27">
        <v>0.53168772138111198</v>
      </c>
      <c r="Q1940" s="8">
        <v>906.94</v>
      </c>
      <c r="R1940" s="21">
        <v>28.600999999999999</v>
      </c>
      <c r="S1940" s="22">
        <v>0.29736951549178625</v>
      </c>
      <c r="T1940" s="21">
        <v>81.790999999999997</v>
      </c>
      <c r="U1940" s="27">
        <v>0.5475732656924942</v>
      </c>
      <c r="V1940" s="22"/>
      <c r="W1940" s="23"/>
      <c r="X1940" s="23"/>
      <c r="Y1940" s="23"/>
      <c r="AA1940" s="23"/>
    </row>
    <row r="1941" spans="1:27" x14ac:dyDescent="0.25">
      <c r="A1941" s="20">
        <v>38464</v>
      </c>
      <c r="B1941" s="8">
        <v>2044.85</v>
      </c>
      <c r="C1941" s="21">
        <v>35.441000000000003</v>
      </c>
      <c r="D1941" s="22">
        <v>0.37888603805858456</v>
      </c>
      <c r="E1941" s="21">
        <v>40.991</v>
      </c>
      <c r="F1941" s="27">
        <v>0.4136742662270867</v>
      </c>
      <c r="G1941" s="8">
        <v>1770.8</v>
      </c>
      <c r="H1941" s="21">
        <v>7.9969999999999999</v>
      </c>
      <c r="I1941" s="22">
        <v>0.36633073751717815</v>
      </c>
      <c r="J1941" s="21">
        <v>17.527000000000001</v>
      </c>
      <c r="K1941" s="27">
        <v>0.55889708254570347</v>
      </c>
      <c r="L1941" s="8">
        <v>2254.5500000000002</v>
      </c>
      <c r="M1941" s="21">
        <v>50.057000000000002</v>
      </c>
      <c r="N1941" s="22">
        <v>0.36022596430627518</v>
      </c>
      <c r="O1941" s="21">
        <v>98.456999999999994</v>
      </c>
      <c r="P1941" s="27">
        <v>0.52549633356393899</v>
      </c>
      <c r="Q1941" s="8">
        <v>907.13</v>
      </c>
      <c r="R1941" s="21">
        <v>29.568999999999999</v>
      </c>
      <c r="S1941" s="22">
        <v>0.30743397795799543</v>
      </c>
      <c r="T1941" s="21">
        <v>82.759</v>
      </c>
      <c r="U1941" s="27">
        <v>0.55405397643601872</v>
      </c>
      <c r="V1941" s="22"/>
      <c r="W1941" s="23"/>
      <c r="X1941" s="23"/>
      <c r="Y1941" s="23"/>
      <c r="AA1941" s="23"/>
    </row>
    <row r="1942" spans="1:27" x14ac:dyDescent="0.25">
      <c r="A1942" s="20">
        <v>38465</v>
      </c>
      <c r="B1942" s="8">
        <v>2044.97</v>
      </c>
      <c r="C1942" s="21">
        <v>35.918999999999997</v>
      </c>
      <c r="D1942" s="22">
        <v>0.38399615137908916</v>
      </c>
      <c r="E1942" s="21">
        <v>41.469000000000001</v>
      </c>
      <c r="F1942" s="27">
        <v>0.41849830464362525</v>
      </c>
      <c r="G1942" s="8">
        <v>1770.38</v>
      </c>
      <c r="H1942" s="21">
        <v>6.9640000000000004</v>
      </c>
      <c r="I1942" s="22">
        <v>0.31901053595968853</v>
      </c>
      <c r="J1942" s="21">
        <v>16.494</v>
      </c>
      <c r="K1942" s="27">
        <v>0.52595708780788042</v>
      </c>
      <c r="L1942" s="8">
        <v>2254.52</v>
      </c>
      <c r="M1942" s="21">
        <v>49.878999999999998</v>
      </c>
      <c r="N1942" s="22">
        <v>0.35894502014968332</v>
      </c>
      <c r="O1942" s="21">
        <v>98.278999999999996</v>
      </c>
      <c r="P1942" s="27">
        <v>0.52454640128745467</v>
      </c>
      <c r="Q1942" s="8">
        <v>906.02</v>
      </c>
      <c r="R1942" s="21">
        <v>24.023</v>
      </c>
      <c r="S1942" s="22">
        <v>0.24977126221667706</v>
      </c>
      <c r="T1942" s="21">
        <v>77.212999999999994</v>
      </c>
      <c r="U1942" s="27">
        <v>0.51692441704983283</v>
      </c>
      <c r="V1942" s="22"/>
      <c r="W1942" s="23"/>
      <c r="X1942" s="23"/>
      <c r="Y1942" s="23"/>
      <c r="AA1942" s="23"/>
    </row>
    <row r="1943" spans="1:27" x14ac:dyDescent="0.25">
      <c r="A1943" s="20">
        <v>38466</v>
      </c>
      <c r="B1943" s="8">
        <v>2045.04</v>
      </c>
      <c r="C1943" s="21">
        <v>36.225000000000001</v>
      </c>
      <c r="D1943" s="22">
        <v>0.3872674791533034</v>
      </c>
      <c r="E1943" s="21">
        <v>41.774999999999999</v>
      </c>
      <c r="F1943" s="27">
        <v>0.42158641721160528</v>
      </c>
      <c r="G1943" s="8">
        <v>1769.67</v>
      </c>
      <c r="H1943" s="21">
        <v>5.2960000000000003</v>
      </c>
      <c r="I1943" s="22">
        <v>0.24260192395785615</v>
      </c>
      <c r="J1943" s="21">
        <v>14.826000000000001</v>
      </c>
      <c r="K1943" s="27">
        <v>0.47276759775355159</v>
      </c>
      <c r="L1943" s="8">
        <v>2254.39</v>
      </c>
      <c r="M1943" s="21">
        <v>48.99</v>
      </c>
      <c r="N1943" s="22">
        <v>0.35254749568221072</v>
      </c>
      <c r="O1943" s="21">
        <v>97.39</v>
      </c>
      <c r="P1943" s="27">
        <v>0.51980146687695061</v>
      </c>
      <c r="Q1943" s="8">
        <v>904.38</v>
      </c>
      <c r="R1943" s="21">
        <v>16.317</v>
      </c>
      <c r="S1943" s="22">
        <v>0.16965065502183405</v>
      </c>
      <c r="T1943" s="21">
        <v>69.507000000000005</v>
      </c>
      <c r="U1943" s="27">
        <v>0.46533491804258065</v>
      </c>
      <c r="V1943" s="22"/>
      <c r="W1943" s="23"/>
      <c r="X1943" s="23"/>
      <c r="Y1943" s="23"/>
      <c r="AA1943" s="23"/>
    </row>
    <row r="1944" spans="1:27" x14ac:dyDescent="0.25">
      <c r="A1944" s="20">
        <v>38467</v>
      </c>
      <c r="B1944" s="8">
        <v>2045.12</v>
      </c>
      <c r="C1944" s="21">
        <v>36.531999999999996</v>
      </c>
      <c r="D1944" s="22">
        <v>0.39054949754115886</v>
      </c>
      <c r="E1944" s="21">
        <v>42.082000000000001</v>
      </c>
      <c r="F1944" s="27">
        <v>0.42468459760739313</v>
      </c>
      <c r="G1944" s="8">
        <v>1769.43</v>
      </c>
      <c r="H1944" s="21">
        <v>4.7830000000000004</v>
      </c>
      <c r="I1944" s="22">
        <v>0.21910215300045807</v>
      </c>
      <c r="J1944" s="21">
        <v>14.313000000000001</v>
      </c>
      <c r="K1944" s="27">
        <v>0.45640894202051935</v>
      </c>
      <c r="L1944" s="8">
        <v>2254.2199999999998</v>
      </c>
      <c r="M1944" s="21">
        <v>47.841999999999999</v>
      </c>
      <c r="N1944" s="22">
        <v>0.34428612550374205</v>
      </c>
      <c r="O1944" s="21">
        <v>96.242000000000004</v>
      </c>
      <c r="P1944" s="27">
        <v>0.51367417679897509</v>
      </c>
      <c r="Q1944" s="8">
        <v>904.78</v>
      </c>
      <c r="R1944" s="21">
        <v>18.151</v>
      </c>
      <c r="S1944" s="22">
        <v>0.18871906841339156</v>
      </c>
      <c r="T1944" s="21">
        <v>71.340999999999994</v>
      </c>
      <c r="U1944" s="27">
        <v>0.47761317435377809</v>
      </c>
      <c r="V1944" s="22"/>
      <c r="W1944" s="23"/>
      <c r="X1944" s="23"/>
      <c r="Y1944" s="23"/>
      <c r="AA1944" s="23"/>
    </row>
    <row r="1945" spans="1:27" x14ac:dyDescent="0.25">
      <c r="A1945" s="20">
        <v>38468</v>
      </c>
      <c r="B1945" s="8">
        <v>2045.11</v>
      </c>
      <c r="C1945" s="21">
        <v>36.488</v>
      </c>
      <c r="D1945" s="22">
        <v>0.39007911054094502</v>
      </c>
      <c r="E1945" s="21">
        <v>42.037999999999997</v>
      </c>
      <c r="F1945" s="27">
        <v>0.42424045151140904</v>
      </c>
      <c r="G1945" s="8">
        <v>1769.14</v>
      </c>
      <c r="H1945" s="21">
        <v>4.1660000000000004</v>
      </c>
      <c r="I1945" s="22">
        <v>0.19083829592304166</v>
      </c>
      <c r="J1945" s="21">
        <v>13.696</v>
      </c>
      <c r="K1945" s="27">
        <v>0.4367345079003131</v>
      </c>
      <c r="L1945" s="8">
        <v>2254.2199999999998</v>
      </c>
      <c r="M1945" s="21">
        <v>47.841000000000001</v>
      </c>
      <c r="N1945" s="22">
        <v>0.34427892918825564</v>
      </c>
      <c r="O1945" s="21">
        <v>96.241</v>
      </c>
      <c r="P1945" s="27">
        <v>0.51366888259042776</v>
      </c>
      <c r="Q1945" s="8">
        <v>906.89</v>
      </c>
      <c r="R1945" s="21">
        <v>28.324999999999999</v>
      </c>
      <c r="S1945" s="22">
        <v>0.29449989602828031</v>
      </c>
      <c r="T1945" s="21">
        <v>81.515000000000001</v>
      </c>
      <c r="U1945" s="27">
        <v>0.54572497634686801</v>
      </c>
      <c r="V1945" s="22"/>
      <c r="W1945" s="23"/>
      <c r="X1945" s="23"/>
      <c r="Y1945" s="23"/>
      <c r="AA1945" s="23"/>
    </row>
    <row r="1946" spans="1:27" x14ac:dyDescent="0.25">
      <c r="A1946" s="20">
        <v>38469</v>
      </c>
      <c r="B1946" s="8">
        <v>2045.03</v>
      </c>
      <c r="C1946" s="21">
        <v>36.180999999999997</v>
      </c>
      <c r="D1946" s="22">
        <v>0.38679709215308961</v>
      </c>
      <c r="E1946" s="21">
        <v>41.731000000000002</v>
      </c>
      <c r="F1946" s="27">
        <v>0.42114227111562119</v>
      </c>
      <c r="G1946" s="8">
        <v>1768.74</v>
      </c>
      <c r="H1946" s="21">
        <v>3.367</v>
      </c>
      <c r="I1946" s="22">
        <v>0.15423728813559323</v>
      </c>
      <c r="J1946" s="21">
        <v>12.897</v>
      </c>
      <c r="K1946" s="27">
        <v>0.41125684983532207</v>
      </c>
      <c r="L1946" s="8">
        <v>2253.92</v>
      </c>
      <c r="M1946" s="21">
        <v>45.82</v>
      </c>
      <c r="N1946" s="22">
        <v>0.32973517559009785</v>
      </c>
      <c r="O1946" s="21">
        <v>94.22</v>
      </c>
      <c r="P1946" s="27">
        <v>0.50288212175421154</v>
      </c>
      <c r="Q1946" s="8">
        <v>906.56</v>
      </c>
      <c r="R1946" s="21">
        <v>26.677</v>
      </c>
      <c r="S1946" s="22">
        <v>0.27736535662299855</v>
      </c>
      <c r="T1946" s="21">
        <v>79.867000000000004</v>
      </c>
      <c r="U1946" s="27">
        <v>0.53469256063889326</v>
      </c>
      <c r="V1946" s="22"/>
      <c r="W1946" s="23"/>
      <c r="X1946" s="23"/>
      <c r="Y1946" s="23"/>
      <c r="AA1946" s="23"/>
    </row>
    <row r="1947" spans="1:27" x14ac:dyDescent="0.25">
      <c r="A1947" s="20">
        <v>38470</v>
      </c>
      <c r="B1947" s="8">
        <v>2044.97</v>
      </c>
      <c r="C1947" s="21">
        <v>35.918999999999997</v>
      </c>
      <c r="D1947" s="22">
        <v>0.38399615137908916</v>
      </c>
      <c r="E1947" s="21">
        <v>41.469000000000001</v>
      </c>
      <c r="F1947" s="27">
        <v>0.41849830464362525</v>
      </c>
      <c r="G1947" s="8">
        <v>1768.43</v>
      </c>
      <c r="H1947" s="21">
        <v>2.7749999999999999</v>
      </c>
      <c r="I1947" s="22">
        <v>0.1271186440677966</v>
      </c>
      <c r="J1947" s="21">
        <v>12.305</v>
      </c>
      <c r="K1947" s="27">
        <v>0.39237893664871365</v>
      </c>
      <c r="L1947" s="8">
        <v>2253.5500000000002</v>
      </c>
      <c r="M1947" s="21">
        <v>43.378</v>
      </c>
      <c r="N1947" s="22">
        <v>0.31216177317213589</v>
      </c>
      <c r="O1947" s="21">
        <v>91.778000000000006</v>
      </c>
      <c r="P1947" s="27">
        <v>0.48984834754742612</v>
      </c>
      <c r="Q1947" s="8">
        <v>905.89</v>
      </c>
      <c r="R1947" s="21">
        <v>23.414999999999999</v>
      </c>
      <c r="S1947" s="22">
        <v>0.24344978165938866</v>
      </c>
      <c r="T1947" s="21">
        <v>76.605000000000004</v>
      </c>
      <c r="U1947" s="27">
        <v>0.51285350127592211</v>
      </c>
      <c r="V1947" s="22"/>
      <c r="W1947" s="23"/>
      <c r="X1947" s="23"/>
      <c r="Y1947" s="23"/>
      <c r="AA1947" s="23"/>
    </row>
    <row r="1948" spans="1:27" x14ac:dyDescent="0.25">
      <c r="A1948" s="20">
        <v>38471</v>
      </c>
      <c r="B1948" s="8">
        <v>2044.95</v>
      </c>
      <c r="C1948" s="21">
        <v>35.875</v>
      </c>
      <c r="D1948" s="22">
        <v>0.38352576437887537</v>
      </c>
      <c r="E1948" s="21">
        <v>41.424999999999997</v>
      </c>
      <c r="F1948" s="27">
        <v>0.41805415854764116</v>
      </c>
      <c r="G1948" s="8">
        <v>1769.5</v>
      </c>
      <c r="H1948" s="21">
        <v>4.9279999999999999</v>
      </c>
      <c r="I1948" s="22">
        <v>0.22574438845625286</v>
      </c>
      <c r="J1948" s="21">
        <v>14.458</v>
      </c>
      <c r="K1948" s="27">
        <v>0.4610326787456599</v>
      </c>
      <c r="L1948" s="8">
        <v>2253.5</v>
      </c>
      <c r="M1948" s="21">
        <v>43.030999999999999</v>
      </c>
      <c r="N1948" s="22">
        <v>0.30966465169833046</v>
      </c>
      <c r="O1948" s="21">
        <v>91.430999999999997</v>
      </c>
      <c r="P1948" s="27">
        <v>0.48799631995025983</v>
      </c>
      <c r="Q1948" s="8">
        <v>904.86</v>
      </c>
      <c r="R1948" s="21">
        <v>18.545999999999999</v>
      </c>
      <c r="S1948" s="22">
        <v>0.1928259513412352</v>
      </c>
      <c r="T1948" s="21">
        <v>71.736000000000004</v>
      </c>
      <c r="U1948" s="27">
        <v>0.48025693000005348</v>
      </c>
      <c r="V1948" s="22"/>
      <c r="W1948" s="23"/>
      <c r="X1948" s="23"/>
      <c r="Y1948" s="23"/>
      <c r="AA1948" s="23"/>
    </row>
    <row r="1949" spans="1:27" x14ac:dyDescent="0.25">
      <c r="A1949" s="20">
        <v>38472</v>
      </c>
      <c r="B1949" s="8">
        <v>2044.9</v>
      </c>
      <c r="C1949" s="21">
        <v>35.656999999999996</v>
      </c>
      <c r="D1949" s="22">
        <v>0.38119521060508876</v>
      </c>
      <c r="E1949" s="21">
        <v>41.207000000000001</v>
      </c>
      <c r="F1949" s="27">
        <v>0.41585433817162937</v>
      </c>
      <c r="G1949" s="8">
        <v>1768.73</v>
      </c>
      <c r="H1949" s="21">
        <v>3.3450000000000002</v>
      </c>
      <c r="I1949" s="22">
        <v>0.15322950068712782</v>
      </c>
      <c r="J1949" s="21">
        <v>12.875</v>
      </c>
      <c r="K1949" s="27">
        <v>0.41055454105516048</v>
      </c>
      <c r="L1949" s="8">
        <v>2253.1799999999998</v>
      </c>
      <c r="M1949" s="21">
        <v>40.960999999999999</v>
      </c>
      <c r="N1949" s="22">
        <v>0.29476827864133565</v>
      </c>
      <c r="O1949" s="21">
        <v>89.361000000000004</v>
      </c>
      <c r="P1949" s="27">
        <v>0.47694806302758302</v>
      </c>
      <c r="Q1949" s="8">
        <v>906.48</v>
      </c>
      <c r="R1949" s="21">
        <v>26.265999999999998</v>
      </c>
      <c r="S1949" s="22">
        <v>0.27309211894364732</v>
      </c>
      <c r="T1949" s="21">
        <v>79.456000000000003</v>
      </c>
      <c r="U1949" s="27">
        <v>0.53194118308135363</v>
      </c>
      <c r="V1949" s="22"/>
      <c r="W1949" s="23"/>
      <c r="X1949" s="23"/>
      <c r="Y1949" s="23"/>
      <c r="AA1949" s="23"/>
    </row>
    <row r="1950" spans="1:27" x14ac:dyDescent="0.25">
      <c r="A1950" s="20">
        <v>38473</v>
      </c>
      <c r="B1950" s="8">
        <v>2044.8</v>
      </c>
      <c r="C1950" s="21">
        <v>35.267000000000003</v>
      </c>
      <c r="D1950" s="22">
        <v>0.3770258712850118</v>
      </c>
      <c r="E1950" s="21">
        <v>40.817</v>
      </c>
      <c r="F1950" s="27">
        <v>0.41191859194705899</v>
      </c>
      <c r="G1950" s="8">
        <v>1770</v>
      </c>
      <c r="H1950" s="21">
        <v>6.0510000000000002</v>
      </c>
      <c r="I1950" s="22">
        <v>0.27718735684837381</v>
      </c>
      <c r="J1950" s="21">
        <v>15.581</v>
      </c>
      <c r="K1950" s="27">
        <v>0.49684308532713983</v>
      </c>
      <c r="L1950" s="8">
        <v>2252.88</v>
      </c>
      <c r="M1950" s="21">
        <v>38.994</v>
      </c>
      <c r="N1950" s="22">
        <v>0.28061312607944733</v>
      </c>
      <c r="O1950" s="21">
        <v>87.394000000000005</v>
      </c>
      <c r="P1950" s="27">
        <v>0.46644964747831702</v>
      </c>
      <c r="Q1950" s="8">
        <v>905.84</v>
      </c>
      <c r="R1950" s="21">
        <v>23.145</v>
      </c>
      <c r="S1950" s="22">
        <v>0.24064254522769807</v>
      </c>
      <c r="T1950" s="21">
        <v>76.334999999999994</v>
      </c>
      <c r="U1950" s="27">
        <v>0.51104615504871176</v>
      </c>
      <c r="V1950" s="22"/>
      <c r="W1950" s="23"/>
      <c r="X1950" s="23"/>
      <c r="Y1950" s="23"/>
      <c r="AA1950" s="23"/>
    </row>
    <row r="1951" spans="1:27" x14ac:dyDescent="0.25">
      <c r="A1951" s="20">
        <v>38474</v>
      </c>
      <c r="B1951" s="8">
        <v>2044.76</v>
      </c>
      <c r="C1951" s="21">
        <v>35.094999999999999</v>
      </c>
      <c r="D1951" s="22">
        <v>0.37518708573872139</v>
      </c>
      <c r="E1951" s="21">
        <v>40.645000000000003</v>
      </c>
      <c r="F1951" s="27">
        <v>0.4101826660985004</v>
      </c>
      <c r="G1951" s="8">
        <v>1769.68</v>
      </c>
      <c r="H1951" s="21">
        <v>5.32</v>
      </c>
      <c r="I1951" s="22">
        <v>0.24370132844709116</v>
      </c>
      <c r="J1951" s="21">
        <v>14.85</v>
      </c>
      <c r="K1951" s="27">
        <v>0.47353353032564416</v>
      </c>
      <c r="L1951" s="8">
        <v>2252.64</v>
      </c>
      <c r="M1951" s="21">
        <v>37.465000000000003</v>
      </c>
      <c r="N1951" s="22">
        <v>0.26960995970063328</v>
      </c>
      <c r="O1951" s="21">
        <v>85.864999999999995</v>
      </c>
      <c r="P1951" s="27">
        <v>0.45828881408155403</v>
      </c>
      <c r="Q1951" s="8">
        <v>905.95</v>
      </c>
      <c r="R1951" s="21">
        <v>23.684999999999999</v>
      </c>
      <c r="S1951" s="22">
        <v>0.24625701809107922</v>
      </c>
      <c r="T1951" s="21">
        <v>76.875</v>
      </c>
      <c r="U1951" s="27">
        <v>0.51466201730651573</v>
      </c>
      <c r="V1951" s="22"/>
      <c r="W1951" s="23"/>
      <c r="X1951" s="23"/>
      <c r="Y1951" s="23"/>
      <c r="AA1951" s="23"/>
    </row>
    <row r="1952" spans="1:27" x14ac:dyDescent="0.25">
      <c r="A1952" s="20">
        <v>38475</v>
      </c>
      <c r="B1952" s="8">
        <v>2044.76</v>
      </c>
      <c r="C1952" s="21">
        <v>35.094999999999999</v>
      </c>
      <c r="D1952" s="22">
        <v>0.37518708573872139</v>
      </c>
      <c r="E1952" s="21">
        <v>40.645000000000003</v>
      </c>
      <c r="F1952" s="27">
        <v>0.4101826660985004</v>
      </c>
      <c r="G1952" s="8">
        <v>1769.19</v>
      </c>
      <c r="H1952" s="21">
        <v>4.26</v>
      </c>
      <c r="I1952" s="22">
        <v>0.19514429683921208</v>
      </c>
      <c r="J1952" s="21">
        <v>13.79</v>
      </c>
      <c r="K1952" s="27">
        <v>0.43973216732783205</v>
      </c>
      <c r="L1952" s="8">
        <v>2252.86</v>
      </c>
      <c r="M1952" s="21">
        <v>38.906999999999996</v>
      </c>
      <c r="N1952" s="22">
        <v>0.27998704663212431</v>
      </c>
      <c r="O1952" s="21">
        <v>87.307000000000002</v>
      </c>
      <c r="P1952" s="27">
        <v>0.46598526975716947</v>
      </c>
      <c r="Q1952" s="8">
        <v>906.03</v>
      </c>
      <c r="R1952" s="21">
        <v>24.091000000000001</v>
      </c>
      <c r="S1952" s="22">
        <v>0.25047826991058436</v>
      </c>
      <c r="T1952" s="21">
        <v>77.281000000000006</v>
      </c>
      <c r="U1952" s="27">
        <v>0.51737947056593958</v>
      </c>
      <c r="V1952" s="22"/>
      <c r="W1952" s="23"/>
      <c r="X1952" s="23"/>
      <c r="Y1952" s="23"/>
      <c r="AA1952" s="23"/>
    </row>
    <row r="1953" spans="1:27" x14ac:dyDescent="0.25">
      <c r="A1953" s="20">
        <v>38476</v>
      </c>
      <c r="B1953" s="8">
        <v>2044.83</v>
      </c>
      <c r="C1953" s="21">
        <v>35.398000000000003</v>
      </c>
      <c r="D1953" s="22">
        <v>0.37842634167201195</v>
      </c>
      <c r="E1953" s="21">
        <v>40.948</v>
      </c>
      <c r="F1953" s="27">
        <v>0.4132405751830569</v>
      </c>
      <c r="G1953" s="8">
        <v>1768.41</v>
      </c>
      <c r="H1953" s="21">
        <v>2.7320000000000002</v>
      </c>
      <c r="I1953" s="22">
        <v>0.12514887769125058</v>
      </c>
      <c r="J1953" s="21">
        <v>12.262</v>
      </c>
      <c r="K1953" s="27">
        <v>0.39100735451881619</v>
      </c>
      <c r="L1953" s="8">
        <v>2253.21</v>
      </c>
      <c r="M1953" s="21">
        <v>41.133000000000003</v>
      </c>
      <c r="N1953" s="22">
        <v>0.29600604490500865</v>
      </c>
      <c r="O1953" s="21">
        <v>89.533000000000001</v>
      </c>
      <c r="P1953" s="27">
        <v>0.47786623005278356</v>
      </c>
      <c r="Q1953" s="8">
        <v>906.09</v>
      </c>
      <c r="R1953" s="21">
        <v>24.361000000000001</v>
      </c>
      <c r="S1953" s="22">
        <v>0.25328550634227492</v>
      </c>
      <c r="T1953" s="21">
        <v>77.551000000000002</v>
      </c>
      <c r="U1953" s="27">
        <v>0.51918681679314993</v>
      </c>
      <c r="V1953" s="22"/>
      <c r="W1953" s="23"/>
      <c r="X1953" s="23"/>
      <c r="Y1953" s="23"/>
      <c r="AA1953" s="23"/>
    </row>
    <row r="1954" spans="1:27" x14ac:dyDescent="0.25">
      <c r="A1954" s="20">
        <v>38477</v>
      </c>
      <c r="B1954" s="8">
        <v>2044.87</v>
      </c>
      <c r="C1954" s="21">
        <v>35.527000000000001</v>
      </c>
      <c r="D1954" s="22">
        <v>0.37980543083172974</v>
      </c>
      <c r="E1954" s="21">
        <v>41.076999999999998</v>
      </c>
      <c r="F1954" s="27">
        <v>0.41454242276343922</v>
      </c>
      <c r="G1954" s="8">
        <v>1768.08</v>
      </c>
      <c r="H1954" s="21">
        <v>2.1419999999999999</v>
      </c>
      <c r="I1954" s="22">
        <v>9.8121850664223548E-2</v>
      </c>
      <c r="J1954" s="21">
        <v>11.672000000000001</v>
      </c>
      <c r="K1954" s="27">
        <v>0.37219428865859905</v>
      </c>
      <c r="L1954" s="8">
        <v>2253.2199999999998</v>
      </c>
      <c r="M1954" s="21">
        <v>41.218000000000004</v>
      </c>
      <c r="N1954" s="22">
        <v>0.29661773172135869</v>
      </c>
      <c r="O1954" s="21">
        <v>89.617999999999995</v>
      </c>
      <c r="P1954" s="27">
        <v>0.47831983027795988</v>
      </c>
      <c r="Q1954" s="8">
        <v>905.74</v>
      </c>
      <c r="R1954" s="21">
        <v>22.673999999999999</v>
      </c>
      <c r="S1954" s="22">
        <v>0.23574547723019337</v>
      </c>
      <c r="T1954" s="21">
        <v>75.864000000000004</v>
      </c>
      <c r="U1954" s="27">
        <v>0.50789353493069755</v>
      </c>
      <c r="V1954" s="22"/>
      <c r="W1954" s="23"/>
      <c r="X1954" s="23"/>
      <c r="Y1954" s="23"/>
      <c r="AA1954" s="23"/>
    </row>
    <row r="1955" spans="1:27" x14ac:dyDescent="0.25">
      <c r="A1955" s="20">
        <v>38478</v>
      </c>
      <c r="B1955" s="8">
        <v>2044.97</v>
      </c>
      <c r="C1955" s="21">
        <v>35.918999999999997</v>
      </c>
      <c r="D1955" s="22">
        <v>0.38399615137908916</v>
      </c>
      <c r="E1955" s="21">
        <v>41.469000000000001</v>
      </c>
      <c r="F1955" s="27">
        <v>0.41849830464362525</v>
      </c>
      <c r="G1955" s="8">
        <v>1770.2</v>
      </c>
      <c r="H1955" s="21">
        <v>6.516</v>
      </c>
      <c r="I1955" s="22">
        <v>0.29848831882730187</v>
      </c>
      <c r="J1955" s="21">
        <v>16.045999999999999</v>
      </c>
      <c r="K1955" s="27">
        <v>0.51167109945044709</v>
      </c>
      <c r="L1955" s="8">
        <v>2253.5700000000002</v>
      </c>
      <c r="M1955" s="21">
        <v>43.466000000000001</v>
      </c>
      <c r="N1955" s="22">
        <v>0.31279504893494531</v>
      </c>
      <c r="O1955" s="21">
        <v>91.866</v>
      </c>
      <c r="P1955" s="27">
        <v>0.49031801947712095</v>
      </c>
      <c r="Q1955" s="8">
        <v>906.16</v>
      </c>
      <c r="R1955" s="21">
        <v>24.7</v>
      </c>
      <c r="S1955" s="22">
        <v>0.25681014763984195</v>
      </c>
      <c r="T1955" s="21">
        <v>77.89</v>
      </c>
      <c r="U1955" s="27">
        <v>0.52145623535676677</v>
      </c>
      <c r="V1955" s="22"/>
      <c r="W1955" s="23"/>
      <c r="X1955" s="23"/>
      <c r="Y1955" s="23"/>
      <c r="AA1955" s="23"/>
    </row>
    <row r="1956" spans="1:27" x14ac:dyDescent="0.25">
      <c r="A1956" s="20">
        <v>38479</v>
      </c>
      <c r="B1956" s="8">
        <v>2045.06</v>
      </c>
      <c r="C1956" s="21">
        <v>36.313000000000002</v>
      </c>
      <c r="D1956" s="22">
        <v>0.38820825315373098</v>
      </c>
      <c r="E1956" s="21">
        <v>41.863</v>
      </c>
      <c r="F1956" s="27">
        <v>0.42247470940357346</v>
      </c>
      <c r="G1956" s="8">
        <v>1771.52</v>
      </c>
      <c r="H1956" s="21">
        <v>9.9209999999999994</v>
      </c>
      <c r="I1956" s="22">
        <v>0.45446633073751719</v>
      </c>
      <c r="J1956" s="21">
        <v>19.451000000000001</v>
      </c>
      <c r="K1956" s="27">
        <v>0.62024877098410536</v>
      </c>
      <c r="L1956" s="8">
        <v>2253.54</v>
      </c>
      <c r="M1956" s="21">
        <v>43.292000000000002</v>
      </c>
      <c r="N1956" s="22">
        <v>0.31154289004029934</v>
      </c>
      <c r="O1956" s="21">
        <v>91.691999999999993</v>
      </c>
      <c r="P1956" s="27">
        <v>0.48938945311370252</v>
      </c>
      <c r="Q1956" s="8">
        <v>906.2</v>
      </c>
      <c r="R1956" s="21">
        <v>24.904</v>
      </c>
      <c r="S1956" s="22">
        <v>0.25893117072156374</v>
      </c>
      <c r="T1956" s="21">
        <v>78.093999999999994</v>
      </c>
      <c r="U1956" s="27">
        <v>0.52282256570847019</v>
      </c>
      <c r="V1956" s="22"/>
      <c r="W1956" s="23"/>
      <c r="X1956" s="23"/>
      <c r="Y1956" s="23"/>
      <c r="AA1956" s="23"/>
    </row>
    <row r="1957" spans="1:27" x14ac:dyDescent="0.25">
      <c r="A1957" s="20">
        <v>38480</v>
      </c>
      <c r="B1957" s="8">
        <v>2045.22</v>
      </c>
      <c r="C1957" s="21">
        <v>36.927999999999997</v>
      </c>
      <c r="D1957" s="22">
        <v>0.39478298054308314</v>
      </c>
      <c r="E1957" s="21">
        <v>42.478000000000002</v>
      </c>
      <c r="F1957" s="27">
        <v>0.42868113802295693</v>
      </c>
      <c r="G1957" s="8">
        <v>1773.5</v>
      </c>
      <c r="H1957" s="21">
        <v>15.952999999999999</v>
      </c>
      <c r="I1957" s="22">
        <v>0.73078332569857996</v>
      </c>
      <c r="J1957" s="21">
        <v>25.483000000000001</v>
      </c>
      <c r="K1957" s="27">
        <v>0.81259572933616697</v>
      </c>
      <c r="L1957" s="8">
        <v>2253.42</v>
      </c>
      <c r="M1957" s="21">
        <v>42.515000000000001</v>
      </c>
      <c r="N1957" s="22">
        <v>0.30595135290731146</v>
      </c>
      <c r="O1957" s="21">
        <v>90.915000000000006</v>
      </c>
      <c r="P1957" s="27">
        <v>0.48524238611128828</v>
      </c>
      <c r="Q1957" s="8">
        <v>907.27</v>
      </c>
      <c r="R1957" s="21">
        <v>30.263000000000002</v>
      </c>
      <c r="S1957" s="22">
        <v>0.31464961530463709</v>
      </c>
      <c r="T1957" s="21">
        <v>83.453000000000003</v>
      </c>
      <c r="U1957" s="27">
        <v>0.55870043547451687</v>
      </c>
      <c r="V1957" s="22"/>
      <c r="W1957" s="23"/>
      <c r="X1957" s="23"/>
      <c r="Y1957" s="23"/>
      <c r="AA1957" s="23"/>
    </row>
    <row r="1958" spans="1:27" x14ac:dyDescent="0.25">
      <c r="A1958" s="20">
        <v>38481</v>
      </c>
      <c r="B1958" s="8">
        <v>2045.31</v>
      </c>
      <c r="C1958" s="21">
        <v>37.326999999999998</v>
      </c>
      <c r="D1958" s="22">
        <v>0.39904853538593116</v>
      </c>
      <c r="E1958" s="21">
        <v>42.877000000000002</v>
      </c>
      <c r="F1958" s="27">
        <v>0.43270749469779785</v>
      </c>
      <c r="G1958" s="8">
        <v>1774.14</v>
      </c>
      <c r="H1958" s="21">
        <v>18.151</v>
      </c>
      <c r="I1958" s="22">
        <v>0.83147045350435189</v>
      </c>
      <c r="J1958" s="21">
        <v>27.681000000000001</v>
      </c>
      <c r="K1958" s="27">
        <v>0.88268467735494172</v>
      </c>
      <c r="L1958" s="8">
        <v>2253.2600000000002</v>
      </c>
      <c r="M1958" s="21">
        <v>41.478999999999999</v>
      </c>
      <c r="N1958" s="22">
        <v>0.29849597006332756</v>
      </c>
      <c r="O1958" s="21">
        <v>89.879000000000005</v>
      </c>
      <c r="P1958" s="27">
        <v>0.47971277436252585</v>
      </c>
      <c r="Q1958" s="8">
        <v>906.05</v>
      </c>
      <c r="R1958" s="21">
        <v>24.158000000000001</v>
      </c>
      <c r="S1958" s="22">
        <v>0.25117488043252234</v>
      </c>
      <c r="T1958" s="21">
        <v>77.347999999999999</v>
      </c>
      <c r="U1958" s="27">
        <v>0.51782867506512964</v>
      </c>
      <c r="V1958" s="22"/>
      <c r="W1958" s="23"/>
      <c r="X1958" s="23"/>
      <c r="Y1958" s="23"/>
      <c r="AA1958" s="23"/>
    </row>
    <row r="1959" spans="1:27" x14ac:dyDescent="0.25">
      <c r="A1959" s="20">
        <v>38482</v>
      </c>
      <c r="B1959" s="8">
        <v>2045.4</v>
      </c>
      <c r="C1959" s="21">
        <v>37.682000000000002</v>
      </c>
      <c r="D1959" s="22">
        <v>0.40284370322856533</v>
      </c>
      <c r="E1959" s="21">
        <v>43.231999999999999</v>
      </c>
      <c r="F1959" s="27">
        <v>0.43629009250080109</v>
      </c>
      <c r="G1959" s="8">
        <v>1773.71</v>
      </c>
      <c r="H1959" s="21">
        <v>16.661000000000001</v>
      </c>
      <c r="I1959" s="22">
        <v>0.76321575813101239</v>
      </c>
      <c r="J1959" s="21">
        <v>26.190999999999999</v>
      </c>
      <c r="K1959" s="27">
        <v>0.83517238719599574</v>
      </c>
      <c r="L1959" s="8">
        <v>2253.08</v>
      </c>
      <c r="M1959" s="21">
        <v>40.274999999999999</v>
      </c>
      <c r="N1959" s="22">
        <v>0.28983160621761656</v>
      </c>
      <c r="O1959" s="21">
        <v>88.674999999999997</v>
      </c>
      <c r="P1959" s="27">
        <v>0.47328673965938212</v>
      </c>
      <c r="Q1959" s="8">
        <v>905.64</v>
      </c>
      <c r="R1959" s="21">
        <v>22.204000000000001</v>
      </c>
      <c r="S1959" s="22">
        <v>0.23085880640465792</v>
      </c>
      <c r="T1959" s="21">
        <v>75.394000000000005</v>
      </c>
      <c r="U1959" s="27">
        <v>0.50474676382959982</v>
      </c>
      <c r="V1959" s="22"/>
      <c r="W1959" s="23"/>
      <c r="X1959" s="23"/>
      <c r="Y1959" s="23"/>
      <c r="AA1959" s="23"/>
    </row>
    <row r="1960" spans="1:27" x14ac:dyDescent="0.25">
      <c r="A1960" s="20">
        <v>38483</v>
      </c>
      <c r="B1960" s="8">
        <v>2045.46</v>
      </c>
      <c r="C1960" s="21">
        <v>37.905999999999999</v>
      </c>
      <c r="D1960" s="22">
        <v>0.40523840068419931</v>
      </c>
      <c r="E1960" s="21">
        <v>43.456000000000003</v>
      </c>
      <c r="F1960" s="27">
        <v>0.43855070706780641</v>
      </c>
      <c r="G1960" s="8">
        <v>1773.62</v>
      </c>
      <c r="H1960" s="21">
        <v>16.376000000000001</v>
      </c>
      <c r="I1960" s="22">
        <v>0.75016032982134684</v>
      </c>
      <c r="J1960" s="21">
        <v>25.905999999999999</v>
      </c>
      <c r="K1960" s="27">
        <v>0.82608397322554228</v>
      </c>
      <c r="L1960" s="8">
        <v>2252.98</v>
      </c>
      <c r="M1960" s="21">
        <v>39.677999999999997</v>
      </c>
      <c r="N1960" s="22">
        <v>0.28553540587219345</v>
      </c>
      <c r="O1960" s="21">
        <v>88.078000000000003</v>
      </c>
      <c r="P1960" s="27">
        <v>0.47010038242942337</v>
      </c>
      <c r="Q1960" s="8">
        <v>903.17</v>
      </c>
      <c r="R1960" s="21">
        <v>11.038</v>
      </c>
      <c r="S1960" s="22">
        <v>0.11476398419629862</v>
      </c>
      <c r="T1960" s="21">
        <v>64.227999999999994</v>
      </c>
      <c r="U1960" s="27">
        <v>0.42999281822608887</v>
      </c>
      <c r="V1960" s="22"/>
      <c r="W1960" s="23"/>
      <c r="X1960" s="23"/>
      <c r="Y1960" s="23"/>
      <c r="AA1960" s="23"/>
    </row>
    <row r="1961" spans="1:27" x14ac:dyDescent="0.25">
      <c r="A1961" s="20">
        <v>38484</v>
      </c>
      <c r="B1961" s="8">
        <v>2045.49</v>
      </c>
      <c r="C1961" s="21">
        <v>38.04</v>
      </c>
      <c r="D1961" s="22">
        <v>0.40667094291212313</v>
      </c>
      <c r="E1961" s="21">
        <v>43.59</v>
      </c>
      <c r="F1961" s="27">
        <v>0.43990328101137433</v>
      </c>
      <c r="G1961" s="8">
        <v>1772.97</v>
      </c>
      <c r="H1961" s="21">
        <v>14.231999999999999</v>
      </c>
      <c r="I1961" s="22">
        <v>0.65194686211635366</v>
      </c>
      <c r="J1961" s="21">
        <v>23.762</v>
      </c>
      <c r="K1961" s="27">
        <v>0.75771653819228557</v>
      </c>
      <c r="L1961" s="8">
        <v>2252.65</v>
      </c>
      <c r="M1961" s="21">
        <v>37.551000000000002</v>
      </c>
      <c r="N1961" s="22">
        <v>0.27022884283246978</v>
      </c>
      <c r="O1961" s="21">
        <v>85.950999999999993</v>
      </c>
      <c r="P1961" s="27">
        <v>0.4587478975941543</v>
      </c>
      <c r="Q1961" s="8">
        <v>905.01</v>
      </c>
      <c r="R1961" s="21">
        <v>19.207000000000001</v>
      </c>
      <c r="S1961" s="22">
        <v>0.19969848201289248</v>
      </c>
      <c r="T1961" s="21">
        <v>72.397000000000006</v>
      </c>
      <c r="U1961" s="27">
        <v>0.48468229619910641</v>
      </c>
      <c r="V1961" s="22"/>
      <c r="W1961" s="23"/>
      <c r="X1961" s="23"/>
      <c r="Y1961" s="23"/>
      <c r="AA1961" s="23"/>
    </row>
    <row r="1962" spans="1:27" x14ac:dyDescent="0.25">
      <c r="A1962" s="20">
        <v>38485</v>
      </c>
      <c r="B1962" s="8">
        <v>2045.54</v>
      </c>
      <c r="C1962" s="21">
        <v>38.265000000000001</v>
      </c>
      <c r="D1962" s="22">
        <v>0.40907633098139834</v>
      </c>
      <c r="E1962" s="21">
        <v>43.814999999999998</v>
      </c>
      <c r="F1962" s="27">
        <v>0.44217396340618748</v>
      </c>
      <c r="G1962" s="8">
        <v>1772.31</v>
      </c>
      <c r="H1962" s="21">
        <v>12.199</v>
      </c>
      <c r="I1962" s="22">
        <v>0.55881814017407239</v>
      </c>
      <c r="J1962" s="21">
        <v>21.728999999999999</v>
      </c>
      <c r="K1962" s="27">
        <v>0.69288878835242174</v>
      </c>
      <c r="L1962" s="8">
        <v>2252.27</v>
      </c>
      <c r="M1962" s="21">
        <v>35.189</v>
      </c>
      <c r="N1962" s="22">
        <v>0.25323114565342547</v>
      </c>
      <c r="O1962" s="21">
        <v>83.588999999999999</v>
      </c>
      <c r="P1962" s="27">
        <v>0.44614106349093213</v>
      </c>
      <c r="Q1962" s="8">
        <v>906.74</v>
      </c>
      <c r="R1962" s="21">
        <v>27.567</v>
      </c>
      <c r="S1962" s="22">
        <v>0.28661883967560825</v>
      </c>
      <c r="T1962" s="21">
        <v>80.757000000000005</v>
      </c>
      <c r="U1962" s="27">
        <v>0.54065036927007926</v>
      </c>
      <c r="V1962" s="22"/>
      <c r="W1962" s="23"/>
      <c r="X1962" s="23"/>
      <c r="Y1962" s="23"/>
      <c r="AA1962" s="23"/>
    </row>
    <row r="1963" spans="1:27" x14ac:dyDescent="0.25">
      <c r="A1963" s="20">
        <v>38486</v>
      </c>
      <c r="B1963" s="8">
        <v>2045.75</v>
      </c>
      <c r="C1963" s="21">
        <v>39.122</v>
      </c>
      <c r="D1963" s="22">
        <v>0.41823818687192649</v>
      </c>
      <c r="E1963" s="21">
        <v>44.671999999999997</v>
      </c>
      <c r="F1963" s="27">
        <v>0.45082261471726376</v>
      </c>
      <c r="G1963" s="8">
        <v>1772.93</v>
      </c>
      <c r="H1963" s="21">
        <v>14.097</v>
      </c>
      <c r="I1963" s="22">
        <v>0.6457627118644067</v>
      </c>
      <c r="J1963" s="21">
        <v>23.626999999999999</v>
      </c>
      <c r="K1963" s="27">
        <v>0.75341214396126033</v>
      </c>
      <c r="L1963" s="8">
        <v>2252.1999999999998</v>
      </c>
      <c r="M1963" s="21">
        <v>34.771999999999998</v>
      </c>
      <c r="N1963" s="22">
        <v>0.25023028209556708</v>
      </c>
      <c r="O1963" s="21">
        <v>83.171999999999997</v>
      </c>
      <c r="P1963" s="27">
        <v>0.44391541603342888</v>
      </c>
      <c r="Q1963" s="8">
        <v>910.21</v>
      </c>
      <c r="R1963" s="21">
        <v>46.210999999999999</v>
      </c>
      <c r="S1963" s="22">
        <v>0.48046371386982745</v>
      </c>
      <c r="T1963" s="21">
        <v>99.400999999999996</v>
      </c>
      <c r="U1963" s="27">
        <v>0.66546839026900928</v>
      </c>
      <c r="V1963" s="22"/>
      <c r="W1963" s="23"/>
      <c r="X1963" s="23"/>
      <c r="Y1963" s="23"/>
      <c r="AA1963" s="23"/>
    </row>
    <row r="1964" spans="1:27" x14ac:dyDescent="0.25">
      <c r="A1964" s="20">
        <v>38487</v>
      </c>
      <c r="B1964" s="8">
        <v>2045.87</v>
      </c>
      <c r="C1964" s="21">
        <v>39.622</v>
      </c>
      <c r="D1964" s="22">
        <v>0.42358349369253795</v>
      </c>
      <c r="E1964" s="21">
        <v>45.171999999999997</v>
      </c>
      <c r="F1964" s="27">
        <v>0.4558685325697211</v>
      </c>
      <c r="G1964" s="8">
        <v>1772.59</v>
      </c>
      <c r="H1964" s="21">
        <v>13.038</v>
      </c>
      <c r="I1964" s="22">
        <v>0.59725148877691259</v>
      </c>
      <c r="J1964" s="21">
        <v>22.568000000000001</v>
      </c>
      <c r="K1964" s="27">
        <v>0.71964259285941379</v>
      </c>
      <c r="L1964" s="8">
        <v>2252.64</v>
      </c>
      <c r="M1964" s="21">
        <v>37.463999999999999</v>
      </c>
      <c r="N1964" s="22">
        <v>0.26960276338514683</v>
      </c>
      <c r="O1964" s="21">
        <v>85.864000000000004</v>
      </c>
      <c r="P1964" s="27">
        <v>0.45828351987300675</v>
      </c>
      <c r="Q1964" s="8">
        <v>912.02</v>
      </c>
      <c r="R1964" s="21">
        <v>56.948999999999998</v>
      </c>
      <c r="S1964" s="22">
        <v>0.59210854647535871</v>
      </c>
      <c r="T1964" s="21">
        <v>110.139</v>
      </c>
      <c r="U1964" s="27">
        <v>0.73735631758341647</v>
      </c>
      <c r="V1964" s="22"/>
      <c r="W1964" s="23"/>
      <c r="X1964" s="23"/>
      <c r="Y1964" s="23"/>
      <c r="AA1964" s="23"/>
    </row>
    <row r="1965" spans="1:27" x14ac:dyDescent="0.25">
      <c r="A1965" s="20">
        <v>38488</v>
      </c>
      <c r="B1965" s="8">
        <v>2045.96</v>
      </c>
      <c r="C1965" s="21">
        <v>40.033000000000001</v>
      </c>
      <c r="D1965" s="22">
        <v>0.4279773358990806</v>
      </c>
      <c r="E1965" s="21">
        <v>45.582999999999998</v>
      </c>
      <c r="F1965" s="27">
        <v>0.46001609040240249</v>
      </c>
      <c r="G1965" s="8">
        <v>1772.81</v>
      </c>
      <c r="H1965" s="21">
        <v>13.728999999999999</v>
      </c>
      <c r="I1965" s="22">
        <v>0.62890517636280341</v>
      </c>
      <c r="J1965" s="21">
        <v>23.259</v>
      </c>
      <c r="K1965" s="27">
        <v>0.74167722495336863</v>
      </c>
      <c r="L1965" s="8">
        <v>2253.4</v>
      </c>
      <c r="M1965" s="21">
        <v>42.341999999999999</v>
      </c>
      <c r="N1965" s="22">
        <v>0.30470639032815194</v>
      </c>
      <c r="O1965" s="21">
        <v>90.742000000000004</v>
      </c>
      <c r="P1965" s="27">
        <v>0.48431892487754041</v>
      </c>
      <c r="Q1965" s="8">
        <v>913.72</v>
      </c>
      <c r="R1965" s="21">
        <v>67.626000000000005</v>
      </c>
      <c r="S1965" s="22">
        <v>0.70311915159076721</v>
      </c>
      <c r="T1965" s="21">
        <v>120.816</v>
      </c>
      <c r="U1965" s="27">
        <v>0.80883715332043249</v>
      </c>
      <c r="V1965" s="22"/>
      <c r="W1965" s="23"/>
      <c r="X1965" s="23"/>
      <c r="Y1965" s="23"/>
      <c r="AA1965" s="23"/>
    </row>
    <row r="1966" spans="1:27" x14ac:dyDescent="0.25">
      <c r="A1966" s="20">
        <v>38489</v>
      </c>
      <c r="B1966" s="8">
        <v>2046.17</v>
      </c>
      <c r="C1966" s="21">
        <v>40.908999999999999</v>
      </c>
      <c r="D1966" s="22">
        <v>0.43734231344879193</v>
      </c>
      <c r="E1966" s="21">
        <v>46.459000000000003</v>
      </c>
      <c r="F1966" s="27">
        <v>0.46885641766597408</v>
      </c>
      <c r="G1966" s="8">
        <v>1772.96</v>
      </c>
      <c r="H1966" s="21">
        <v>14.198</v>
      </c>
      <c r="I1966" s="22">
        <v>0.65038937242327077</v>
      </c>
      <c r="J1966" s="21">
        <v>23.728000000000002</v>
      </c>
      <c r="K1966" s="27">
        <v>0.75663248666053795</v>
      </c>
      <c r="L1966" s="8">
        <v>2254.1</v>
      </c>
      <c r="M1966" s="21">
        <v>47.05</v>
      </c>
      <c r="N1966" s="22">
        <v>0.33858664363845709</v>
      </c>
      <c r="O1966" s="21">
        <v>95.45</v>
      </c>
      <c r="P1966" s="27">
        <v>0.50944712943172143</v>
      </c>
      <c r="Q1966" s="8">
        <v>914.64</v>
      </c>
      <c r="R1966" s="21">
        <v>73.677999999999997</v>
      </c>
      <c r="S1966" s="22">
        <v>0.76604283634851322</v>
      </c>
      <c r="T1966" s="21">
        <v>126.86799999999999</v>
      </c>
      <c r="U1966" s="27">
        <v>0.84935446330467745</v>
      </c>
      <c r="V1966" s="22"/>
      <c r="W1966" s="23"/>
      <c r="X1966" s="23"/>
      <c r="Y1966" s="23"/>
      <c r="AA1966" s="23"/>
    </row>
    <row r="1967" spans="1:27" x14ac:dyDescent="0.25">
      <c r="A1967" s="20">
        <v>38490</v>
      </c>
      <c r="B1967" s="8">
        <v>2046.23</v>
      </c>
      <c r="C1967" s="21">
        <v>41.186</v>
      </c>
      <c r="D1967" s="22">
        <v>0.44030361342741076</v>
      </c>
      <c r="E1967" s="21">
        <v>46.735999999999997</v>
      </c>
      <c r="F1967" s="27">
        <v>0.47165217600338044</v>
      </c>
      <c r="G1967" s="8">
        <v>1773.02</v>
      </c>
      <c r="H1967" s="21">
        <v>14.4</v>
      </c>
      <c r="I1967" s="22">
        <v>0.65964269354099858</v>
      </c>
      <c r="J1967" s="21">
        <v>23.93</v>
      </c>
      <c r="K1967" s="27">
        <v>0.76307439559355317</v>
      </c>
      <c r="L1967" s="8">
        <v>2254.67</v>
      </c>
      <c r="M1967" s="21">
        <v>50.95</v>
      </c>
      <c r="N1967" s="22">
        <v>0.36665227403569373</v>
      </c>
      <c r="O1967" s="21">
        <v>99.35</v>
      </c>
      <c r="P1967" s="27">
        <v>0.53026263388750894</v>
      </c>
      <c r="Q1967" s="8">
        <v>914.09</v>
      </c>
      <c r="R1967" s="21">
        <v>70.033000000000001</v>
      </c>
      <c r="S1967" s="22">
        <v>0.72814514452069035</v>
      </c>
      <c r="T1967" s="21">
        <v>123.223</v>
      </c>
      <c r="U1967" s="27">
        <v>0.82495119492549585</v>
      </c>
      <c r="V1967" s="22"/>
      <c r="W1967" s="23"/>
      <c r="X1967" s="23"/>
      <c r="Y1967" s="23"/>
      <c r="AA1967" s="23"/>
    </row>
    <row r="1968" spans="1:27" x14ac:dyDescent="0.25">
      <c r="A1968" s="20">
        <v>38491</v>
      </c>
      <c r="B1968" s="8">
        <v>2046.43</v>
      </c>
      <c r="C1968" s="21">
        <v>42.027000000000001</v>
      </c>
      <c r="D1968" s="22">
        <v>0.4492944194996793</v>
      </c>
      <c r="E1968" s="21">
        <v>47.576999999999998</v>
      </c>
      <c r="F1968" s="27">
        <v>0.48013935484538495</v>
      </c>
      <c r="G1968" s="8">
        <v>1773.82</v>
      </c>
      <c r="H1968" s="21">
        <v>17.056000000000001</v>
      </c>
      <c r="I1968" s="22">
        <v>0.78131012368300512</v>
      </c>
      <c r="J1968" s="21">
        <v>26.585999999999999</v>
      </c>
      <c r="K1968" s="27">
        <v>0.8477674509294163</v>
      </c>
      <c r="L1968" s="8">
        <v>2255.09</v>
      </c>
      <c r="M1968" s="21">
        <v>53.822000000000003</v>
      </c>
      <c r="N1968" s="22">
        <v>0.38732009211283819</v>
      </c>
      <c r="O1968" s="21">
        <v>102.22199999999999</v>
      </c>
      <c r="P1968" s="27">
        <v>0.54559144749954225</v>
      </c>
      <c r="Q1968" s="8">
        <v>915.19</v>
      </c>
      <c r="R1968" s="21">
        <v>77.367000000000004</v>
      </c>
      <c r="S1968" s="22">
        <v>0.80439800374298198</v>
      </c>
      <c r="T1968" s="21">
        <v>130.55699999999999</v>
      </c>
      <c r="U1968" s="27">
        <v>0.8740513523330693</v>
      </c>
      <c r="V1968" s="22"/>
      <c r="W1968" s="23"/>
      <c r="X1968" s="23"/>
      <c r="Y1968" s="23"/>
      <c r="AA1968" s="23"/>
    </row>
    <row r="1969" spans="1:27" x14ac:dyDescent="0.25">
      <c r="A1969" s="20">
        <v>38492</v>
      </c>
      <c r="B1969" s="8">
        <v>2046.52</v>
      </c>
      <c r="C1969" s="21">
        <v>42.402000000000001</v>
      </c>
      <c r="D1969" s="22">
        <v>0.45330339961513794</v>
      </c>
      <c r="E1969" s="21">
        <v>47.951999999999998</v>
      </c>
      <c r="F1969" s="27">
        <v>0.48392369642869132</v>
      </c>
      <c r="G1969" s="8">
        <v>1773.7</v>
      </c>
      <c r="H1969" s="21">
        <v>16.625</v>
      </c>
      <c r="I1969" s="22">
        <v>0.76156665139715984</v>
      </c>
      <c r="J1969" s="21">
        <v>26.155000000000001</v>
      </c>
      <c r="K1969" s="27">
        <v>0.83402471187231708</v>
      </c>
      <c r="L1969" s="8">
        <v>2255.0500000000002</v>
      </c>
      <c r="M1969" s="21">
        <v>53.552999999999997</v>
      </c>
      <c r="N1969" s="22">
        <v>0.38538428324697754</v>
      </c>
      <c r="O1969" s="21">
        <v>101.953</v>
      </c>
      <c r="P1969" s="27">
        <v>0.54415558250996798</v>
      </c>
      <c r="Q1969" s="8">
        <v>915.24</v>
      </c>
      <c r="R1969" s="21">
        <v>77.695999999999998</v>
      </c>
      <c r="S1969" s="22">
        <v>0.80781867332085666</v>
      </c>
      <c r="T1969" s="21">
        <v>130.886</v>
      </c>
      <c r="U1969" s="27">
        <v>0.87625409210383765</v>
      </c>
      <c r="V1969" s="22"/>
      <c r="W1969" s="23"/>
      <c r="X1969" s="23"/>
      <c r="Y1969" s="23"/>
      <c r="AA1969" s="23"/>
    </row>
    <row r="1970" spans="1:27" x14ac:dyDescent="0.25">
      <c r="A1970" s="20">
        <v>38493</v>
      </c>
      <c r="B1970" s="8">
        <v>2046.6</v>
      </c>
      <c r="C1970" s="21">
        <v>42.779000000000003</v>
      </c>
      <c r="D1970" s="22">
        <v>0.45733376095787898</v>
      </c>
      <c r="E1970" s="21">
        <v>48.329000000000001</v>
      </c>
      <c r="F1970" s="27">
        <v>0.4877281736676134</v>
      </c>
      <c r="G1970" s="8">
        <v>1773.62</v>
      </c>
      <c r="H1970" s="21">
        <v>16.376000000000001</v>
      </c>
      <c r="I1970" s="22">
        <v>0.75016032982134684</v>
      </c>
      <c r="J1970" s="21">
        <v>25.905999999999999</v>
      </c>
      <c r="K1970" s="27">
        <v>0.82608397322554228</v>
      </c>
      <c r="L1970" s="8">
        <v>2255.14</v>
      </c>
      <c r="M1970" s="21">
        <v>54.183999999999997</v>
      </c>
      <c r="N1970" s="22">
        <v>0.38992515831894065</v>
      </c>
      <c r="O1970" s="21">
        <v>102.584</v>
      </c>
      <c r="P1970" s="27">
        <v>0.5475234554615479</v>
      </c>
      <c r="Q1970" s="8">
        <v>914.16</v>
      </c>
      <c r="R1970" s="21">
        <v>70.516000000000005</v>
      </c>
      <c r="S1970" s="22">
        <v>0.73316697858182567</v>
      </c>
      <c r="T1970" s="21">
        <v>123.706</v>
      </c>
      <c r="U1970" s="27">
        <v>0.82818453147695825</v>
      </c>
      <c r="V1970" s="22"/>
      <c r="W1970" s="23"/>
      <c r="X1970" s="23"/>
      <c r="Y1970" s="23"/>
      <c r="AA1970" s="23"/>
    </row>
    <row r="1971" spans="1:27" x14ac:dyDescent="0.25">
      <c r="A1971" s="20">
        <v>38494</v>
      </c>
      <c r="B1971" s="8">
        <v>2046.63</v>
      </c>
      <c r="C1971" s="21">
        <v>42.920999999999999</v>
      </c>
      <c r="D1971" s="22">
        <v>0.45885182809493263</v>
      </c>
      <c r="E1971" s="21">
        <v>48.470999999999997</v>
      </c>
      <c r="F1971" s="27">
        <v>0.48916129023364402</v>
      </c>
      <c r="G1971" s="8">
        <v>1773.05</v>
      </c>
      <c r="H1971" s="21">
        <v>14.502000000000001</v>
      </c>
      <c r="I1971" s="22">
        <v>0.66431516262024737</v>
      </c>
      <c r="J1971" s="21">
        <v>24.032</v>
      </c>
      <c r="K1971" s="27">
        <v>0.76632655018879625</v>
      </c>
      <c r="L1971" s="8">
        <v>2255.2399999999998</v>
      </c>
      <c r="M1971" s="21">
        <v>54.908999999999999</v>
      </c>
      <c r="N1971" s="22">
        <v>0.39514248704663207</v>
      </c>
      <c r="O1971" s="21">
        <v>103.309</v>
      </c>
      <c r="P1971" s="27">
        <v>0.5513929546729831</v>
      </c>
      <c r="Q1971" s="8">
        <v>913.57</v>
      </c>
      <c r="R1971" s="21">
        <v>66.668000000000006</v>
      </c>
      <c r="S1971" s="22">
        <v>0.69315866084425037</v>
      </c>
      <c r="T1971" s="21">
        <v>119.858</v>
      </c>
      <c r="U1971" s="27">
        <v>0.80242312136975646</v>
      </c>
      <c r="V1971" s="22"/>
      <c r="W1971" s="23"/>
      <c r="X1971" s="23"/>
      <c r="Y1971" s="23"/>
      <c r="AA1971" s="23"/>
    </row>
    <row r="1972" spans="1:27" x14ac:dyDescent="0.25">
      <c r="A1972" s="20">
        <v>38495</v>
      </c>
      <c r="B1972" s="8">
        <v>2046.74</v>
      </c>
      <c r="C1972" s="21">
        <v>43.396000000000001</v>
      </c>
      <c r="D1972" s="22">
        <v>0.4639298695745136</v>
      </c>
      <c r="E1972" s="21">
        <v>48.945999999999998</v>
      </c>
      <c r="F1972" s="27">
        <v>0.49395512516675905</v>
      </c>
      <c r="G1972" s="8">
        <v>1772.55</v>
      </c>
      <c r="H1972" s="21">
        <v>12.907</v>
      </c>
      <c r="I1972" s="22">
        <v>0.59125057260650482</v>
      </c>
      <c r="J1972" s="21">
        <v>22.437000000000001</v>
      </c>
      <c r="K1972" s="27">
        <v>0.7154654462122505</v>
      </c>
      <c r="L1972" s="8">
        <v>2255.39</v>
      </c>
      <c r="M1972" s="21">
        <v>55.999000000000002</v>
      </c>
      <c r="N1972" s="22">
        <v>0.40298647092688539</v>
      </c>
      <c r="O1972" s="21">
        <v>104.399</v>
      </c>
      <c r="P1972" s="27">
        <v>0.55721072262981919</v>
      </c>
      <c r="Q1972" s="8">
        <v>913.47</v>
      </c>
      <c r="R1972" s="21">
        <v>66.031999999999996</v>
      </c>
      <c r="S1972" s="22">
        <v>0.68654605947182368</v>
      </c>
      <c r="T1972" s="21">
        <v>119.22199999999999</v>
      </c>
      <c r="U1972" s="27">
        <v>0.79816620685789985</v>
      </c>
      <c r="V1972" s="22"/>
      <c r="W1972" s="23"/>
      <c r="X1972" s="23"/>
      <c r="Y1972" s="23"/>
      <c r="AA1972" s="23"/>
    </row>
    <row r="1973" spans="1:27" x14ac:dyDescent="0.25">
      <c r="A1973" s="20">
        <v>38496</v>
      </c>
      <c r="B1973" s="8">
        <v>2046.79</v>
      </c>
      <c r="C1973" s="21">
        <v>43.634</v>
      </c>
      <c r="D1973" s="22">
        <v>0.46647423562112467</v>
      </c>
      <c r="E1973" s="21">
        <v>49.183999999999997</v>
      </c>
      <c r="F1973" s="27">
        <v>0.49635668932307403</v>
      </c>
      <c r="G1973" s="8">
        <v>1772.22</v>
      </c>
      <c r="H1973" s="21">
        <v>11.914</v>
      </c>
      <c r="I1973" s="22">
        <v>0.54576271186440684</v>
      </c>
      <c r="J1973" s="21">
        <v>21.443999999999999</v>
      </c>
      <c r="K1973" s="27">
        <v>0.68380159791642847</v>
      </c>
      <c r="L1973" s="8">
        <v>2255.3200000000002</v>
      </c>
      <c r="M1973" s="21">
        <v>55.454000000000001</v>
      </c>
      <c r="N1973" s="22">
        <v>0.39906447898675873</v>
      </c>
      <c r="O1973" s="21">
        <v>103.854</v>
      </c>
      <c r="P1973" s="27">
        <v>0.55430193319083942</v>
      </c>
      <c r="Q1973" s="8">
        <v>913.07</v>
      </c>
      <c r="R1973" s="21">
        <v>63.499000000000002</v>
      </c>
      <c r="S1973" s="22">
        <v>0.66021002287377839</v>
      </c>
      <c r="T1973" s="21">
        <v>116.68899999999999</v>
      </c>
      <c r="U1973" s="27">
        <v>0.78120756721008833</v>
      </c>
      <c r="V1973" s="22"/>
      <c r="W1973" s="23"/>
      <c r="X1973" s="23"/>
      <c r="Y1973" s="23"/>
      <c r="AA1973" s="23"/>
    </row>
    <row r="1974" spans="1:27" x14ac:dyDescent="0.25">
      <c r="A1974" s="20">
        <v>38497</v>
      </c>
      <c r="B1974" s="8">
        <v>2046.82</v>
      </c>
      <c r="C1974" s="21">
        <v>43.728999999999999</v>
      </c>
      <c r="D1974" s="22">
        <v>0.46748984391704085</v>
      </c>
      <c r="E1974" s="21">
        <v>49.279000000000003</v>
      </c>
      <c r="F1974" s="27">
        <v>0.49731545630969703</v>
      </c>
      <c r="G1974" s="8">
        <v>1771.34</v>
      </c>
      <c r="H1974" s="21">
        <v>9.4209999999999994</v>
      </c>
      <c r="I1974" s="22">
        <v>0.43156207054512136</v>
      </c>
      <c r="J1974" s="21">
        <v>18.951000000000001</v>
      </c>
      <c r="K1974" s="27">
        <v>0.60430489343308502</v>
      </c>
      <c r="L1974" s="8">
        <v>2255.25</v>
      </c>
      <c r="M1974" s="21">
        <v>54.997</v>
      </c>
      <c r="N1974" s="22">
        <v>0.39577576280944154</v>
      </c>
      <c r="O1974" s="21">
        <v>103.39700000000001</v>
      </c>
      <c r="P1974" s="27">
        <v>0.5518628156815546</v>
      </c>
      <c r="Q1974" s="8">
        <v>912.85</v>
      </c>
      <c r="R1974" s="21">
        <v>62.082000000000001</v>
      </c>
      <c r="S1974" s="22">
        <v>0.64547723019338743</v>
      </c>
      <c r="T1974" s="21">
        <v>115.27200000000001</v>
      </c>
      <c r="U1974" s="27">
        <v>0.7717216315748463</v>
      </c>
      <c r="V1974" s="22"/>
      <c r="W1974" s="23"/>
      <c r="X1974" s="23"/>
      <c r="Y1974" s="23"/>
      <c r="AA1974" s="23"/>
    </row>
    <row r="1975" spans="1:27" x14ac:dyDescent="0.25">
      <c r="A1975" s="20">
        <v>38498</v>
      </c>
      <c r="B1975" s="8">
        <v>2046.83</v>
      </c>
      <c r="C1975" s="21">
        <v>43.777999999999999</v>
      </c>
      <c r="D1975" s="22">
        <v>0.46801368398546073</v>
      </c>
      <c r="E1975" s="21">
        <v>49.328000000000003</v>
      </c>
      <c r="F1975" s="27">
        <v>0.4978099415447203</v>
      </c>
      <c r="G1975" s="8">
        <v>1770.34</v>
      </c>
      <c r="H1975" s="21">
        <v>6.8579999999999997</v>
      </c>
      <c r="I1975" s="22">
        <v>0.31415483279890061</v>
      </c>
      <c r="J1975" s="21">
        <v>16.388000000000002</v>
      </c>
      <c r="K1975" s="27">
        <v>0.52257646209431508</v>
      </c>
      <c r="L1975" s="8">
        <v>2255.2800000000002</v>
      </c>
      <c r="M1975" s="21">
        <v>55.179000000000002</v>
      </c>
      <c r="N1975" s="22">
        <v>0.39708549222797923</v>
      </c>
      <c r="O1975" s="21">
        <v>103.57899999999999</v>
      </c>
      <c r="P1975" s="27">
        <v>0.5528341138711047</v>
      </c>
      <c r="Q1975" s="8">
        <v>912.12</v>
      </c>
      <c r="R1975" s="21">
        <v>57.567</v>
      </c>
      <c r="S1975" s="22">
        <v>0.59853399875233937</v>
      </c>
      <c r="T1975" s="21">
        <v>110.75700000000001</v>
      </c>
      <c r="U1975" s="27">
        <v>0.74149391215017568</v>
      </c>
      <c r="V1975" s="22"/>
      <c r="W1975" s="23"/>
      <c r="X1975" s="23"/>
      <c r="Y1975" s="23"/>
      <c r="AA1975" s="23"/>
    </row>
    <row r="1976" spans="1:27" x14ac:dyDescent="0.25">
      <c r="A1976" s="20">
        <v>38499</v>
      </c>
      <c r="B1976" s="8">
        <v>2046.9</v>
      </c>
      <c r="C1976" s="21">
        <v>44.112000000000002</v>
      </c>
      <c r="D1976" s="22">
        <v>0.47158434894162926</v>
      </c>
      <c r="E1976" s="21">
        <v>49.661999999999999</v>
      </c>
      <c r="F1976" s="27">
        <v>0.50118072773961253</v>
      </c>
      <c r="G1976" s="8">
        <v>1769.85</v>
      </c>
      <c r="H1976" s="21">
        <v>5.6950000000000003</v>
      </c>
      <c r="I1976" s="22">
        <v>0.260879523591388</v>
      </c>
      <c r="J1976" s="21">
        <v>15.225</v>
      </c>
      <c r="K1976" s="27">
        <v>0.48549113260529442</v>
      </c>
      <c r="L1976" s="8">
        <v>2255.34</v>
      </c>
      <c r="M1976" s="21">
        <v>55.634999999999998</v>
      </c>
      <c r="N1976" s="22">
        <v>0.40036701208981001</v>
      </c>
      <c r="O1976" s="21">
        <v>104.035</v>
      </c>
      <c r="P1976" s="27">
        <v>0.55526793717184231</v>
      </c>
      <c r="Q1976" s="8">
        <v>911.07</v>
      </c>
      <c r="R1976" s="21">
        <v>51.225000000000001</v>
      </c>
      <c r="S1976" s="22">
        <v>0.53259513412351844</v>
      </c>
      <c r="T1976" s="21">
        <v>104.41500000000001</v>
      </c>
      <c r="U1976" s="27">
        <v>0.69903589835302327</v>
      </c>
      <c r="V1976" s="22"/>
      <c r="W1976" s="23"/>
      <c r="X1976" s="23"/>
      <c r="Y1976" s="23"/>
      <c r="AA1976" s="23"/>
    </row>
    <row r="1977" spans="1:27" x14ac:dyDescent="0.25">
      <c r="A1977" s="20">
        <v>38500</v>
      </c>
      <c r="B1977" s="8">
        <v>2047.01</v>
      </c>
      <c r="C1977" s="21">
        <v>44.593000000000004</v>
      </c>
      <c r="D1977" s="22">
        <v>0.47672653410305749</v>
      </c>
      <c r="E1977" s="21">
        <v>50.143000000000001</v>
      </c>
      <c r="F1977" s="27">
        <v>0.50603496963957462</v>
      </c>
      <c r="G1977" s="8">
        <v>1770.18</v>
      </c>
      <c r="H1977" s="21">
        <v>6.4640000000000004</v>
      </c>
      <c r="I1977" s="22">
        <v>0.2961062757672927</v>
      </c>
      <c r="J1977" s="21">
        <v>15.994</v>
      </c>
      <c r="K1977" s="27">
        <v>0.51001321025685997</v>
      </c>
      <c r="L1977" s="8">
        <v>2255.1799999999998</v>
      </c>
      <c r="M1977" s="21">
        <v>54.454000000000001</v>
      </c>
      <c r="N1977" s="22">
        <v>0.3918681635002878</v>
      </c>
      <c r="O1977" s="21">
        <v>102.854</v>
      </c>
      <c r="P1977" s="27">
        <v>0.5489646146596695</v>
      </c>
      <c r="Q1977" s="8">
        <v>909.26</v>
      </c>
      <c r="R1977" s="21">
        <v>40.853000000000002</v>
      </c>
      <c r="S1977" s="22">
        <v>0.4247556664587232</v>
      </c>
      <c r="T1977" s="21">
        <v>94.043000000000006</v>
      </c>
      <c r="U1977" s="27">
        <v>0.62959753932326246</v>
      </c>
      <c r="V1977" s="22"/>
      <c r="W1977" s="23"/>
      <c r="X1977" s="23"/>
      <c r="Y1977" s="23"/>
      <c r="AA1977" s="23"/>
    </row>
    <row r="1978" spans="1:27" x14ac:dyDescent="0.25">
      <c r="A1978" s="20">
        <v>38501</v>
      </c>
      <c r="B1978" s="8">
        <v>2047.06</v>
      </c>
      <c r="C1978" s="21">
        <v>44.832999999999998</v>
      </c>
      <c r="D1978" s="22">
        <v>0.47929228137695101</v>
      </c>
      <c r="E1978" s="21">
        <v>50.383000000000003</v>
      </c>
      <c r="F1978" s="27">
        <v>0.50845705667565178</v>
      </c>
      <c r="G1978" s="8">
        <v>1769.85</v>
      </c>
      <c r="H1978" s="21">
        <v>5.6950000000000003</v>
      </c>
      <c r="I1978" s="22">
        <v>0.260879523591388</v>
      </c>
      <c r="J1978" s="21">
        <v>15.225</v>
      </c>
      <c r="K1978" s="27">
        <v>0.48549113260529442</v>
      </c>
      <c r="L1978" s="8">
        <v>2254.96</v>
      </c>
      <c r="M1978" s="21">
        <v>52.92</v>
      </c>
      <c r="N1978" s="22">
        <v>0.38082901554404147</v>
      </c>
      <c r="O1978" s="21">
        <v>101.32</v>
      </c>
      <c r="P1978" s="27">
        <v>0.54077712114129339</v>
      </c>
      <c r="Q1978" s="8">
        <v>908.32</v>
      </c>
      <c r="R1978" s="21">
        <v>35.75</v>
      </c>
      <c r="S1978" s="22">
        <v>0.37169889789977129</v>
      </c>
      <c r="T1978" s="21">
        <v>88.94</v>
      </c>
      <c r="U1978" s="27">
        <v>0.59543460131714476</v>
      </c>
      <c r="V1978" s="22"/>
      <c r="W1978" s="23"/>
      <c r="X1978" s="23"/>
      <c r="Y1978" s="23"/>
      <c r="AA1978" s="23"/>
    </row>
    <row r="1979" spans="1:27" x14ac:dyDescent="0.25">
      <c r="A1979" s="20">
        <v>38502</v>
      </c>
      <c r="B1979" s="8">
        <v>2047.04</v>
      </c>
      <c r="C1979" s="21">
        <v>44.737000000000002</v>
      </c>
      <c r="D1979" s="22">
        <v>0.47826598246739366</v>
      </c>
      <c r="E1979" s="21">
        <v>50.286999999999999</v>
      </c>
      <c r="F1979" s="27">
        <v>0.50748822186122089</v>
      </c>
      <c r="G1979" s="8">
        <v>1769.38</v>
      </c>
      <c r="H1979" s="21">
        <v>4.6630000000000003</v>
      </c>
      <c r="I1979" s="22">
        <v>0.2136051305542831</v>
      </c>
      <c r="J1979" s="21">
        <v>14.193</v>
      </c>
      <c r="K1979" s="27">
        <v>0.45258294976343694</v>
      </c>
      <c r="L1979" s="8">
        <v>2254.88</v>
      </c>
      <c r="M1979" s="21">
        <v>52.38</v>
      </c>
      <c r="N1979" s="22">
        <v>0.37694300518134716</v>
      </c>
      <c r="O1979" s="21">
        <v>100.78</v>
      </c>
      <c r="P1979" s="27">
        <v>0.53789499182392686</v>
      </c>
      <c r="Q1979" s="8">
        <v>907.15</v>
      </c>
      <c r="R1979" s="21">
        <v>29.638999999999999</v>
      </c>
      <c r="S1979" s="22">
        <v>0.3081617799958411</v>
      </c>
      <c r="T1979" s="21">
        <v>82.828999999999994</v>
      </c>
      <c r="U1979" s="27">
        <v>0.5545218977893418</v>
      </c>
      <c r="V1979" s="22"/>
      <c r="W1979" s="23"/>
      <c r="X1979" s="23"/>
      <c r="Y1979" s="23"/>
      <c r="AA1979" s="23"/>
    </row>
    <row r="1980" spans="1:27" x14ac:dyDescent="0.25">
      <c r="A1980" s="20">
        <v>38503</v>
      </c>
      <c r="B1980" s="8">
        <v>2047.03</v>
      </c>
      <c r="C1980" s="21">
        <v>44.688000000000002</v>
      </c>
      <c r="D1980" s="22">
        <v>0.47774214239897367</v>
      </c>
      <c r="E1980" s="21">
        <v>50.238</v>
      </c>
      <c r="F1980" s="27">
        <v>0.50699373662619762</v>
      </c>
      <c r="G1980" s="8">
        <v>1770.08</v>
      </c>
      <c r="H1980" s="21">
        <v>6.2329999999999997</v>
      </c>
      <c r="I1980" s="22">
        <v>0.28552450755840586</v>
      </c>
      <c r="J1980" s="21">
        <v>15.763</v>
      </c>
      <c r="K1980" s="27">
        <v>0.50264630927192455</v>
      </c>
      <c r="L1980" s="8">
        <v>2254.66</v>
      </c>
      <c r="M1980" s="21">
        <v>50.859000000000002</v>
      </c>
      <c r="N1980" s="22">
        <v>0.36599740932642483</v>
      </c>
      <c r="O1980" s="21">
        <v>99.259</v>
      </c>
      <c r="P1980" s="27">
        <v>0.52977689025329555</v>
      </c>
      <c r="Q1980" s="8">
        <v>905.46</v>
      </c>
      <c r="R1980" s="21">
        <v>21.334</v>
      </c>
      <c r="S1980" s="22">
        <v>0.22181326679143271</v>
      </c>
      <c r="T1980" s="21">
        <v>74.524000000000001</v>
      </c>
      <c r="U1980" s="27">
        <v>0.49892231278411087</v>
      </c>
      <c r="V1980" s="22"/>
      <c r="W1980" s="23"/>
      <c r="X1980" s="23"/>
      <c r="Y1980" s="23"/>
      <c r="AA1980" s="23"/>
    </row>
    <row r="1981" spans="1:27" x14ac:dyDescent="0.25">
      <c r="A1981" s="20">
        <v>38504</v>
      </c>
      <c r="B1981" s="8">
        <v>2047.04</v>
      </c>
      <c r="C1981" s="21">
        <v>44.737000000000002</v>
      </c>
      <c r="D1981" s="22">
        <v>0.47826598246739366</v>
      </c>
      <c r="E1981" s="21">
        <v>50.286999999999999</v>
      </c>
      <c r="F1981" s="27">
        <v>0.50748822186122089</v>
      </c>
      <c r="G1981" s="8">
        <v>1770.64</v>
      </c>
      <c r="H1981" s="21">
        <v>7.5869999999999997</v>
      </c>
      <c r="I1981" s="22">
        <v>0.34754924415941363</v>
      </c>
      <c r="J1981" s="21">
        <v>17.117000000000001</v>
      </c>
      <c r="K1981" s="27">
        <v>0.54582239330387972</v>
      </c>
      <c r="L1981" s="8">
        <v>2254.52</v>
      </c>
      <c r="M1981" s="21">
        <v>49.88</v>
      </c>
      <c r="N1981" s="22">
        <v>0.35895221646516984</v>
      </c>
      <c r="O1981" s="21">
        <v>98.28</v>
      </c>
      <c r="P1981" s="27">
        <v>0.524551695496002</v>
      </c>
      <c r="Q1981" s="8">
        <v>907.39</v>
      </c>
      <c r="R1981" s="21">
        <v>30.89</v>
      </c>
      <c r="S1981" s="22">
        <v>0.32116864212934082</v>
      </c>
      <c r="T1981" s="21">
        <v>84.08</v>
      </c>
      <c r="U1981" s="27">
        <v>0.56289769001382484</v>
      </c>
      <c r="V1981" s="22"/>
      <c r="W1981" s="23"/>
      <c r="X1981" s="23"/>
      <c r="Y1981" s="23"/>
      <c r="AA1981" s="23"/>
    </row>
    <row r="1982" spans="1:27" x14ac:dyDescent="0.25">
      <c r="A1982" s="20">
        <v>38505</v>
      </c>
      <c r="B1982" s="8">
        <v>2047.18</v>
      </c>
      <c r="C1982" s="21">
        <v>45.366</v>
      </c>
      <c r="D1982" s="22">
        <v>0.48499037844772291</v>
      </c>
      <c r="E1982" s="21">
        <v>50.915999999999997</v>
      </c>
      <c r="F1982" s="27">
        <v>0.51383598729406055</v>
      </c>
      <c r="G1982" s="8">
        <v>1771.82</v>
      </c>
      <c r="H1982" s="21">
        <v>10.763999999999999</v>
      </c>
      <c r="I1982" s="22">
        <v>0.49308291342189647</v>
      </c>
      <c r="J1982" s="21">
        <v>20.294</v>
      </c>
      <c r="K1982" s="27">
        <v>0.64712982307495936</v>
      </c>
      <c r="L1982" s="8">
        <v>2254.4899999999998</v>
      </c>
      <c r="M1982" s="21">
        <v>49.701999999999998</v>
      </c>
      <c r="N1982" s="22">
        <v>0.35767127230857798</v>
      </c>
      <c r="O1982" s="21">
        <v>98.102000000000004</v>
      </c>
      <c r="P1982" s="27">
        <v>0.52360157414064101</v>
      </c>
      <c r="Q1982" s="8">
        <v>909.66</v>
      </c>
      <c r="R1982" s="21">
        <v>43.115000000000002</v>
      </c>
      <c r="S1982" s="22">
        <v>0.44827406945310877</v>
      </c>
      <c r="T1982" s="21">
        <v>96.305000000000007</v>
      </c>
      <c r="U1982" s="27">
        <v>0.64474181392356367</v>
      </c>
      <c r="V1982" s="22"/>
      <c r="W1982" s="23"/>
      <c r="X1982" s="23"/>
      <c r="Y1982" s="23"/>
      <c r="AA1982" s="23"/>
    </row>
    <row r="1983" spans="1:27" x14ac:dyDescent="0.25">
      <c r="A1983" s="20">
        <v>38506</v>
      </c>
      <c r="B1983" s="8">
        <v>2047.38</v>
      </c>
      <c r="C1983" s="21">
        <v>46.292999999999999</v>
      </c>
      <c r="D1983" s="22">
        <v>0.49490057729313658</v>
      </c>
      <c r="E1983" s="21">
        <v>51.843000000000004</v>
      </c>
      <c r="F1983" s="27">
        <v>0.52319093544827111</v>
      </c>
      <c r="G1983" s="8">
        <v>1772.85</v>
      </c>
      <c r="H1983" s="21">
        <v>13.865</v>
      </c>
      <c r="I1983" s="22">
        <v>0.63513513513513509</v>
      </c>
      <c r="J1983" s="21">
        <v>23.395</v>
      </c>
      <c r="K1983" s="27">
        <v>0.74601343108035945</v>
      </c>
      <c r="L1983" s="8">
        <v>2254.4899999999998</v>
      </c>
      <c r="M1983" s="21">
        <v>49.701999999999998</v>
      </c>
      <c r="N1983" s="22">
        <v>0.35767127230857798</v>
      </c>
      <c r="O1983" s="21">
        <v>98.102000000000004</v>
      </c>
      <c r="P1983" s="27">
        <v>0.52360157414064101</v>
      </c>
      <c r="Q1983" s="8">
        <v>909.11</v>
      </c>
      <c r="R1983" s="21">
        <v>40.055999999999997</v>
      </c>
      <c r="S1983" s="22">
        <v>0.41646912039925144</v>
      </c>
      <c r="T1983" s="21">
        <v>93.245999999999995</v>
      </c>
      <c r="U1983" s="27">
        <v>0.62426206609199608</v>
      </c>
      <c r="V1983" s="22"/>
      <c r="W1983" s="23"/>
      <c r="X1983" s="23"/>
      <c r="Y1983" s="23"/>
      <c r="AA1983" s="23"/>
    </row>
    <row r="1984" spans="1:27" x14ac:dyDescent="0.25">
      <c r="A1984" s="20">
        <v>38507</v>
      </c>
      <c r="B1984" s="8">
        <v>2047.53</v>
      </c>
      <c r="C1984" s="21">
        <v>46.981999999999999</v>
      </c>
      <c r="D1984" s="22">
        <v>0.50226641009193929</v>
      </c>
      <c r="E1984" s="21">
        <v>52.531999999999996</v>
      </c>
      <c r="F1984" s="27">
        <v>0.53014431944616658</v>
      </c>
      <c r="G1984" s="8">
        <v>1773.15</v>
      </c>
      <c r="H1984" s="21">
        <v>14.811</v>
      </c>
      <c r="I1984" s="22">
        <v>0.67846999541914799</v>
      </c>
      <c r="J1984" s="21">
        <v>24.341000000000001</v>
      </c>
      <c r="K1984" s="27">
        <v>0.77617967319688219</v>
      </c>
      <c r="L1984" s="8">
        <v>2254.3000000000002</v>
      </c>
      <c r="M1984" s="21">
        <v>48.372999999999998</v>
      </c>
      <c r="N1984" s="22">
        <v>0.34810736902705819</v>
      </c>
      <c r="O1984" s="21">
        <v>96.772999999999996</v>
      </c>
      <c r="P1984" s="27">
        <v>0.51650828008166272</v>
      </c>
      <c r="Q1984" s="8">
        <v>908.28</v>
      </c>
      <c r="R1984" s="21">
        <v>35.536000000000001</v>
      </c>
      <c r="S1984" s="22">
        <v>0.36947390309835726</v>
      </c>
      <c r="T1984" s="21">
        <v>88.725999999999999</v>
      </c>
      <c r="U1984" s="27">
        <v>0.59400159217259285</v>
      </c>
      <c r="V1984" s="22"/>
      <c r="W1984" s="23"/>
      <c r="X1984" s="23"/>
      <c r="Y1984" s="23"/>
      <c r="AA1984" s="23"/>
    </row>
    <row r="1985" spans="1:27" x14ac:dyDescent="0.25">
      <c r="A1985" s="20">
        <v>38508</v>
      </c>
      <c r="B1985" s="8">
        <v>2047.76</v>
      </c>
      <c r="C1985" s="21">
        <v>48.023000000000003</v>
      </c>
      <c r="D1985" s="22">
        <v>0.51339533889245237</v>
      </c>
      <c r="E1985" s="21">
        <v>53.573</v>
      </c>
      <c r="F1985" s="27">
        <v>0.54065009776364192</v>
      </c>
      <c r="G1985" s="8">
        <v>1774.3</v>
      </c>
      <c r="H1985" s="21">
        <v>18.745999999999999</v>
      </c>
      <c r="I1985" s="22">
        <v>0.85872652313330289</v>
      </c>
      <c r="J1985" s="21">
        <v>28.276</v>
      </c>
      <c r="K1985" s="27">
        <v>0.90165802622944657</v>
      </c>
      <c r="L1985" s="8">
        <v>2254.13</v>
      </c>
      <c r="M1985" s="21">
        <v>47.222999999999999</v>
      </c>
      <c r="N1985" s="22">
        <v>0.3398316062176166</v>
      </c>
      <c r="O1985" s="21">
        <v>95.623000000000005</v>
      </c>
      <c r="P1985" s="27">
        <v>0.51037040158659264</v>
      </c>
      <c r="Q1985" s="8">
        <v>908.78</v>
      </c>
      <c r="R1985" s="21">
        <v>38.253</v>
      </c>
      <c r="S1985" s="22">
        <v>0.39772301933873982</v>
      </c>
      <c r="T1985" s="21">
        <v>91.442999999999998</v>
      </c>
      <c r="U1985" s="27">
        <v>0.61219086497964403</v>
      </c>
      <c r="V1985" s="22"/>
      <c r="W1985" s="23"/>
      <c r="X1985" s="23"/>
      <c r="Y1985" s="23"/>
      <c r="AA1985" s="23"/>
    </row>
    <row r="1986" spans="1:27" x14ac:dyDescent="0.25">
      <c r="A1986" s="20">
        <v>38509</v>
      </c>
      <c r="B1986" s="8">
        <v>2047.89</v>
      </c>
      <c r="C1986" s="21">
        <v>48.622</v>
      </c>
      <c r="D1986" s="22">
        <v>0.51979901646354498</v>
      </c>
      <c r="E1986" s="21">
        <v>54.171999999999997</v>
      </c>
      <c r="F1986" s="27">
        <v>0.54669505391395368</v>
      </c>
      <c r="G1986" s="8">
        <v>1774.52</v>
      </c>
      <c r="H1986" s="21">
        <v>19.54</v>
      </c>
      <c r="I1986" s="22">
        <v>0.89509848831882732</v>
      </c>
      <c r="J1986" s="21">
        <v>29.07</v>
      </c>
      <c r="K1986" s="27">
        <v>0.92697662481461007</v>
      </c>
      <c r="L1986" s="8">
        <v>2254.4899999999998</v>
      </c>
      <c r="M1986" s="21">
        <v>49.701000000000001</v>
      </c>
      <c r="N1986" s="22">
        <v>0.35766407599309158</v>
      </c>
      <c r="O1986" s="21">
        <v>98.100999999999999</v>
      </c>
      <c r="P1986" s="27">
        <v>0.52359627993209379</v>
      </c>
      <c r="Q1986" s="8">
        <v>909.22</v>
      </c>
      <c r="R1986" s="21">
        <v>40.636000000000003</v>
      </c>
      <c r="S1986" s="22">
        <v>0.42249948014140154</v>
      </c>
      <c r="T1986" s="21">
        <v>93.825999999999993</v>
      </c>
      <c r="U1986" s="27">
        <v>0.62814464352119426</v>
      </c>
      <c r="V1986" s="22"/>
      <c r="W1986" s="23"/>
      <c r="X1986" s="23"/>
      <c r="Y1986" s="23"/>
      <c r="AA1986" s="23"/>
    </row>
    <row r="1987" spans="1:27" x14ac:dyDescent="0.25">
      <c r="A1987" s="20">
        <v>38510</v>
      </c>
      <c r="B1987" s="8">
        <v>2048.11</v>
      </c>
      <c r="C1987" s="21">
        <v>49.68</v>
      </c>
      <c r="D1987" s="22">
        <v>0.53110968569595896</v>
      </c>
      <c r="E1987" s="21">
        <v>55.23</v>
      </c>
      <c r="F1987" s="27">
        <v>0.5573719853041621</v>
      </c>
      <c r="G1987" s="8">
        <v>1775.3</v>
      </c>
      <c r="H1987" s="21">
        <v>22.474</v>
      </c>
      <c r="I1987" s="22">
        <v>1.0295006871278056</v>
      </c>
      <c r="J1987" s="21">
        <v>32.003999999999998</v>
      </c>
      <c r="K1987" s="27">
        <v>1.0205354108491682</v>
      </c>
      <c r="L1987" s="8">
        <v>2254.66</v>
      </c>
      <c r="M1987" s="21">
        <v>50.857999999999997</v>
      </c>
      <c r="N1987" s="22">
        <v>0.36599021301093843</v>
      </c>
      <c r="O1987" s="21">
        <v>99.257999999999996</v>
      </c>
      <c r="P1987" s="27">
        <v>0.52977159604474822</v>
      </c>
      <c r="Q1987" s="8">
        <v>909.92</v>
      </c>
      <c r="R1987" s="21">
        <v>44.584000000000003</v>
      </c>
      <c r="S1987" s="22">
        <v>0.46354751507589936</v>
      </c>
      <c r="T1987" s="21">
        <v>97.774000000000001</v>
      </c>
      <c r="U1987" s="27">
        <v>0.65457635096703137</v>
      </c>
      <c r="V1987" s="22"/>
      <c r="W1987" s="23"/>
      <c r="X1987" s="23"/>
      <c r="Y1987" s="23"/>
      <c r="AA1987" s="23"/>
    </row>
    <row r="1988" spans="1:27" x14ac:dyDescent="0.25">
      <c r="A1988" s="20">
        <v>38511</v>
      </c>
      <c r="B1988" s="8">
        <v>2048.3000000000002</v>
      </c>
      <c r="C1988" s="21">
        <v>50.597000000000001</v>
      </c>
      <c r="D1988" s="22">
        <v>0.54091297840496044</v>
      </c>
      <c r="E1988" s="21">
        <v>56.146999999999998</v>
      </c>
      <c r="F1988" s="27">
        <v>0.5666262551802943</v>
      </c>
      <c r="G1988" s="8">
        <v>1775.05</v>
      </c>
      <c r="H1988" s="21">
        <v>21.516999999999999</v>
      </c>
      <c r="I1988" s="22">
        <v>0.98566193311956019</v>
      </c>
      <c r="J1988" s="21">
        <v>31.047000000000001</v>
      </c>
      <c r="K1988" s="27">
        <v>0.99001923787702484</v>
      </c>
      <c r="L1988" s="8">
        <v>2255.1</v>
      </c>
      <c r="M1988" s="21">
        <v>53.911999999999999</v>
      </c>
      <c r="N1988" s="22">
        <v>0.38796776050662057</v>
      </c>
      <c r="O1988" s="21">
        <v>102.312</v>
      </c>
      <c r="P1988" s="27">
        <v>0.54607170784633174</v>
      </c>
      <c r="Q1988" s="8">
        <v>910.47</v>
      </c>
      <c r="R1988" s="21">
        <v>47.698</v>
      </c>
      <c r="S1988" s="22">
        <v>0.49592430858806402</v>
      </c>
      <c r="T1988" s="21">
        <v>100.88800000000001</v>
      </c>
      <c r="U1988" s="27">
        <v>0.67542341706095765</v>
      </c>
      <c r="V1988" s="22"/>
      <c r="W1988" s="23"/>
      <c r="X1988" s="23"/>
      <c r="Y1988" s="23"/>
      <c r="AA1988" s="23"/>
    </row>
    <row r="1989" spans="1:27" x14ac:dyDescent="0.25">
      <c r="A1989" s="20">
        <v>38512</v>
      </c>
      <c r="B1989" s="8">
        <v>2048.41</v>
      </c>
      <c r="C1989" s="21">
        <v>51.107999999999997</v>
      </c>
      <c r="D1989" s="22">
        <v>0.54637588197562537</v>
      </c>
      <c r="E1989" s="21">
        <v>56.658000000000001</v>
      </c>
      <c r="F1989" s="27">
        <v>0.57178330636278429</v>
      </c>
      <c r="G1989" s="8">
        <v>1774.5</v>
      </c>
      <c r="H1989" s="21">
        <v>19.462</v>
      </c>
      <c r="I1989" s="22">
        <v>0.89152542372881349</v>
      </c>
      <c r="J1989" s="21">
        <v>28.992000000000001</v>
      </c>
      <c r="K1989" s="27">
        <v>0.92449040279145966</v>
      </c>
      <c r="L1989" s="8">
        <v>2255.83</v>
      </c>
      <c r="M1989" s="21">
        <v>59.109000000000002</v>
      </c>
      <c r="N1989" s="22">
        <v>0.42536701208980998</v>
      </c>
      <c r="O1989" s="21">
        <v>107.509</v>
      </c>
      <c r="P1989" s="27">
        <v>0.57380976813544748</v>
      </c>
      <c r="Q1989" s="8">
        <v>910.09</v>
      </c>
      <c r="R1989" s="21">
        <v>45.543999999999997</v>
      </c>
      <c r="S1989" s="22">
        <v>0.47352880016635474</v>
      </c>
      <c r="T1989" s="21">
        <v>98.733999999999995</v>
      </c>
      <c r="U1989" s="27">
        <v>0.66100325075492383</v>
      </c>
      <c r="V1989" s="22"/>
      <c r="W1989" s="23"/>
      <c r="X1989" s="23"/>
      <c r="Y1989" s="23"/>
      <c r="AA1989" s="23"/>
    </row>
    <row r="1990" spans="1:27" x14ac:dyDescent="0.25">
      <c r="A1990" s="20">
        <v>38513</v>
      </c>
      <c r="B1990" s="8">
        <v>2048.5100000000002</v>
      </c>
      <c r="C1990" s="21">
        <v>51.622999999999998</v>
      </c>
      <c r="D1990" s="22">
        <v>0.5518815480008552</v>
      </c>
      <c r="E1990" s="21">
        <v>57.173000000000002</v>
      </c>
      <c r="F1990" s="27">
        <v>0.5769806288565057</v>
      </c>
      <c r="G1990" s="8">
        <v>1774.42</v>
      </c>
      <c r="H1990" s="21">
        <v>19.158999999999999</v>
      </c>
      <c r="I1990" s="22">
        <v>0.87764544205222161</v>
      </c>
      <c r="J1990" s="21">
        <v>28.689</v>
      </c>
      <c r="K1990" s="27">
        <v>0.91482815115916671</v>
      </c>
      <c r="L1990" s="8">
        <v>2256.3200000000002</v>
      </c>
      <c r="M1990" s="21">
        <v>62.722000000000001</v>
      </c>
      <c r="N1990" s="22">
        <v>0.45136729994242947</v>
      </c>
      <c r="O1990" s="21">
        <v>111.122</v>
      </c>
      <c r="P1990" s="27">
        <v>0.59309354461117936</v>
      </c>
      <c r="Q1990" s="8">
        <v>908.48</v>
      </c>
      <c r="R1990" s="21">
        <v>36.604999999999997</v>
      </c>
      <c r="S1990" s="22">
        <v>0.38058847993345812</v>
      </c>
      <c r="T1990" s="21">
        <v>89.795000000000002</v>
      </c>
      <c r="U1990" s="27">
        <v>0.60115844927166928</v>
      </c>
      <c r="V1990" s="22"/>
      <c r="W1990" s="23"/>
      <c r="X1990" s="23"/>
      <c r="Y1990" s="23"/>
      <c r="AA1990" s="23"/>
    </row>
    <row r="1991" spans="1:27" x14ac:dyDescent="0.25">
      <c r="A1991" s="20">
        <v>38514</v>
      </c>
      <c r="B1991" s="8">
        <v>2048.63</v>
      </c>
      <c r="C1991" s="21">
        <v>52.191000000000003</v>
      </c>
      <c r="D1991" s="22">
        <v>0.55795381654906984</v>
      </c>
      <c r="E1991" s="21">
        <v>57.741</v>
      </c>
      <c r="F1991" s="27">
        <v>0.58271270789648155</v>
      </c>
      <c r="G1991" s="8">
        <v>1774.77</v>
      </c>
      <c r="H1991" s="21">
        <v>20.457999999999998</v>
      </c>
      <c r="I1991" s="22">
        <v>0.93715071003206596</v>
      </c>
      <c r="J1991" s="21">
        <v>29.988</v>
      </c>
      <c r="K1991" s="27">
        <v>0.95624968677517819</v>
      </c>
      <c r="L1991" s="8">
        <v>2256.6799999999998</v>
      </c>
      <c r="M1991" s="21">
        <v>65.435000000000002</v>
      </c>
      <c r="N1991" s="22">
        <v>0.4708909038572251</v>
      </c>
      <c r="O1991" s="21">
        <v>113.83499999999999</v>
      </c>
      <c r="P1991" s="27">
        <v>0.60757358314575705</v>
      </c>
      <c r="Q1991" s="8">
        <v>907.34</v>
      </c>
      <c r="R1991" s="21">
        <v>30.611000000000001</v>
      </c>
      <c r="S1991" s="22">
        <v>0.31826783114992724</v>
      </c>
      <c r="T1991" s="21">
        <v>83.801000000000002</v>
      </c>
      <c r="U1991" s="27">
        <v>0.56102951401068246</v>
      </c>
      <c r="V1991" s="22"/>
      <c r="W1991" s="23"/>
      <c r="X1991" s="23"/>
      <c r="Y1991" s="23"/>
      <c r="AA1991" s="23"/>
    </row>
    <row r="1992" spans="1:27" x14ac:dyDescent="0.25">
      <c r="A1992" s="20">
        <v>38515</v>
      </c>
      <c r="B1992" s="8">
        <v>2048.79</v>
      </c>
      <c r="C1992" s="21">
        <v>52.970999999999997</v>
      </c>
      <c r="D1992" s="22">
        <v>0.56629249518922387</v>
      </c>
      <c r="E1992" s="21">
        <v>58.521000000000001</v>
      </c>
      <c r="F1992" s="27">
        <v>0.59058420034562231</v>
      </c>
      <c r="G1992" s="8">
        <v>1774.8</v>
      </c>
      <c r="H1992" s="21">
        <v>20.574999999999999</v>
      </c>
      <c r="I1992" s="22">
        <v>0.94251030691708659</v>
      </c>
      <c r="J1992" s="21">
        <v>30.105</v>
      </c>
      <c r="K1992" s="27">
        <v>0.95998146687882424</v>
      </c>
      <c r="L1992" s="8">
        <v>2257.1799999999998</v>
      </c>
      <c r="M1992" s="21">
        <v>69.221000000000004</v>
      </c>
      <c r="N1992" s="22">
        <v>0.49813615428900404</v>
      </c>
      <c r="O1992" s="21">
        <v>117.621</v>
      </c>
      <c r="P1992" s="27">
        <v>0.62778082085523679</v>
      </c>
      <c r="Q1992" s="8">
        <v>907.13</v>
      </c>
      <c r="R1992" s="21">
        <v>29.568999999999999</v>
      </c>
      <c r="S1992" s="22">
        <v>0.30743397795799543</v>
      </c>
      <c r="T1992" s="21">
        <v>82.759</v>
      </c>
      <c r="U1992" s="27">
        <v>0.55405397643601872</v>
      </c>
      <c r="V1992" s="22"/>
      <c r="W1992" s="23"/>
      <c r="X1992" s="23"/>
      <c r="Y1992" s="23"/>
      <c r="AA1992" s="23"/>
    </row>
    <row r="1993" spans="1:27" x14ac:dyDescent="0.25">
      <c r="A1993" s="20">
        <v>38516</v>
      </c>
      <c r="B1993" s="8">
        <v>2048.94</v>
      </c>
      <c r="C1993" s="21">
        <v>53.704000000000001</v>
      </c>
      <c r="D1993" s="22">
        <v>0.57412871498824036</v>
      </c>
      <c r="E1993" s="21">
        <v>59.253999999999998</v>
      </c>
      <c r="F1993" s="27">
        <v>0.59798173043950198</v>
      </c>
      <c r="G1993" s="8">
        <v>1774.59</v>
      </c>
      <c r="H1993" s="21">
        <v>19.765999999999998</v>
      </c>
      <c r="I1993" s="22">
        <v>0.9054512139257902</v>
      </c>
      <c r="J1993" s="21">
        <v>29.295999999999999</v>
      </c>
      <c r="K1993" s="27">
        <v>0.93418324278525777</v>
      </c>
      <c r="L1993" s="8">
        <v>2257.46</v>
      </c>
      <c r="M1993" s="21">
        <v>71.418999999999997</v>
      </c>
      <c r="N1993" s="22">
        <v>0.51395365572826712</v>
      </c>
      <c r="O1993" s="21">
        <v>119.819</v>
      </c>
      <c r="P1993" s="27">
        <v>0.63951221975938999</v>
      </c>
      <c r="Q1993" s="8">
        <v>908.4</v>
      </c>
      <c r="R1993" s="21">
        <v>36.177</v>
      </c>
      <c r="S1993" s="22">
        <v>0.37613849033063007</v>
      </c>
      <c r="T1993" s="21">
        <v>89.367000000000004</v>
      </c>
      <c r="U1993" s="27">
        <v>0.59829243098256546</v>
      </c>
      <c r="V1993" s="22"/>
      <c r="W1993" s="23"/>
      <c r="X1993" s="23"/>
      <c r="Y1993" s="23"/>
      <c r="AA1993" s="23"/>
    </row>
    <row r="1994" spans="1:27" x14ac:dyDescent="0.25">
      <c r="A1994" s="20">
        <v>38517</v>
      </c>
      <c r="B1994" s="8">
        <v>2049.0700000000002</v>
      </c>
      <c r="C1994" s="21">
        <v>54.335999999999999</v>
      </c>
      <c r="D1994" s="22">
        <v>0.58088518280949319</v>
      </c>
      <c r="E1994" s="21">
        <v>59.886000000000003</v>
      </c>
      <c r="F1994" s="27">
        <v>0.60435969935576517</v>
      </c>
      <c r="G1994" s="8">
        <v>1774.16</v>
      </c>
      <c r="H1994" s="21">
        <v>18.225000000000001</v>
      </c>
      <c r="I1994" s="22">
        <v>0.83486028401282641</v>
      </c>
      <c r="J1994" s="21">
        <v>27.754999999999999</v>
      </c>
      <c r="K1994" s="27">
        <v>0.88504487532869025</v>
      </c>
      <c r="L1994" s="8">
        <v>2257.75</v>
      </c>
      <c r="M1994" s="21">
        <v>73.634</v>
      </c>
      <c r="N1994" s="22">
        <v>0.52989349453080015</v>
      </c>
      <c r="O1994" s="21">
        <v>122.03400000000001</v>
      </c>
      <c r="P1994" s="27">
        <v>0.65133437652435389</v>
      </c>
      <c r="Q1994" s="8">
        <v>909.57</v>
      </c>
      <c r="R1994" s="21">
        <v>42.603000000000002</v>
      </c>
      <c r="S1994" s="22">
        <v>0.44295071740486586</v>
      </c>
      <c r="T1994" s="21">
        <v>95.793000000000006</v>
      </c>
      <c r="U1994" s="27">
        <v>0.64131312020708886</v>
      </c>
      <c r="V1994" s="22"/>
      <c r="W1994" s="23"/>
      <c r="X1994" s="23"/>
      <c r="Y1994" s="23"/>
      <c r="AA1994" s="23"/>
    </row>
    <row r="1995" spans="1:27" x14ac:dyDescent="0.25">
      <c r="A1995" s="20">
        <v>38518</v>
      </c>
      <c r="B1995" s="8">
        <v>2049.13</v>
      </c>
      <c r="C1995" s="21">
        <v>54.652999999999999</v>
      </c>
      <c r="D1995" s="22">
        <v>0.58427410733376095</v>
      </c>
      <c r="E1995" s="21">
        <v>60.203000000000003</v>
      </c>
      <c r="F1995" s="27">
        <v>0.60755894525377774</v>
      </c>
      <c r="G1995" s="8">
        <v>1773.78</v>
      </c>
      <c r="H1995" s="21">
        <v>16.911999999999999</v>
      </c>
      <c r="I1995" s="22">
        <v>0.77471369674759505</v>
      </c>
      <c r="J1995" s="21">
        <v>26.442</v>
      </c>
      <c r="K1995" s="27">
        <v>0.84317552610024138</v>
      </c>
      <c r="L1995" s="8">
        <v>2257.9299999999998</v>
      </c>
      <c r="M1995" s="21">
        <v>75.085999999999999</v>
      </c>
      <c r="N1995" s="22">
        <v>0.54034254461715603</v>
      </c>
      <c r="O1995" s="21">
        <v>123.486</v>
      </c>
      <c r="P1995" s="27">
        <v>0.65908415244319551</v>
      </c>
      <c r="Q1995" s="8">
        <v>908.73</v>
      </c>
      <c r="R1995" s="21">
        <v>37.965000000000003</v>
      </c>
      <c r="S1995" s="22">
        <v>0.39472863381160322</v>
      </c>
      <c r="T1995" s="21">
        <v>91.155000000000001</v>
      </c>
      <c r="U1995" s="27">
        <v>0.61026302900395302</v>
      </c>
      <c r="V1995" s="22"/>
      <c r="W1995" s="23"/>
      <c r="X1995" s="23"/>
      <c r="Y1995" s="23"/>
      <c r="AA1995" s="23"/>
    </row>
    <row r="1996" spans="1:27" x14ac:dyDescent="0.25">
      <c r="A1996" s="20">
        <v>38519</v>
      </c>
      <c r="B1996" s="8">
        <v>2049.21</v>
      </c>
      <c r="C1996" s="21">
        <v>55.078000000000003</v>
      </c>
      <c r="D1996" s="22">
        <v>0.58881761813128075</v>
      </c>
      <c r="E1996" s="21">
        <v>60.628</v>
      </c>
      <c r="F1996" s="27">
        <v>0.61184783989991531</v>
      </c>
      <c r="G1996" s="8">
        <v>1773.44</v>
      </c>
      <c r="H1996" s="21">
        <v>15.776999999999999</v>
      </c>
      <c r="I1996" s="22">
        <v>0.72272102611085665</v>
      </c>
      <c r="J1996" s="21">
        <v>25.306999999999999</v>
      </c>
      <c r="K1996" s="27">
        <v>0.80698337676717524</v>
      </c>
      <c r="L1996" s="8">
        <v>2258.04</v>
      </c>
      <c r="M1996" s="21">
        <v>75.960999999999999</v>
      </c>
      <c r="N1996" s="22">
        <v>0.54663932066781806</v>
      </c>
      <c r="O1996" s="21">
        <v>124.361</v>
      </c>
      <c r="P1996" s="27">
        <v>0.66375421161853088</v>
      </c>
      <c r="Q1996" s="8">
        <v>907.47</v>
      </c>
      <c r="R1996" s="21">
        <v>31.309000000000001</v>
      </c>
      <c r="S1996" s="22">
        <v>0.3255250571844458</v>
      </c>
      <c r="T1996" s="21">
        <v>84.498999999999995</v>
      </c>
      <c r="U1996" s="27">
        <v>0.56570287852699663</v>
      </c>
      <c r="V1996" s="22"/>
      <c r="W1996" s="23"/>
      <c r="X1996" s="23"/>
      <c r="Y1996" s="23"/>
      <c r="AA1996" s="23"/>
    </row>
    <row r="1997" spans="1:27" x14ac:dyDescent="0.25">
      <c r="A1997" s="20">
        <v>38520</v>
      </c>
      <c r="B1997" s="8">
        <v>2049.31</v>
      </c>
      <c r="C1997" s="21">
        <v>55.557000000000002</v>
      </c>
      <c r="D1997" s="22">
        <v>0.59393842206542657</v>
      </c>
      <c r="E1997" s="21">
        <v>61.106999999999999</v>
      </c>
      <c r="F1997" s="27">
        <v>0.61668194614426164</v>
      </c>
      <c r="G1997" s="8">
        <v>1773.92</v>
      </c>
      <c r="H1997" s="21">
        <v>17.382000000000001</v>
      </c>
      <c r="I1997" s="22">
        <v>0.79624370132844702</v>
      </c>
      <c r="J1997" s="21">
        <v>26.911999999999999</v>
      </c>
      <c r="K1997" s="27">
        <v>0.85816382323783635</v>
      </c>
      <c r="L1997" s="8">
        <v>2257.8200000000002</v>
      </c>
      <c r="M1997" s="21">
        <v>74.213999999999999</v>
      </c>
      <c r="N1997" s="22">
        <v>0.53406735751295331</v>
      </c>
      <c r="O1997" s="21">
        <v>122.614</v>
      </c>
      <c r="P1997" s="27">
        <v>0.65442997589350205</v>
      </c>
      <c r="Q1997" s="8">
        <v>908.85</v>
      </c>
      <c r="R1997" s="21">
        <v>38.612000000000002</v>
      </c>
      <c r="S1997" s="22">
        <v>0.40145560407569142</v>
      </c>
      <c r="T1997" s="21">
        <v>91.802000000000007</v>
      </c>
      <c r="U1997" s="27">
        <v>0.61459481093234136</v>
      </c>
      <c r="V1997" s="22"/>
      <c r="W1997" s="23"/>
      <c r="X1997" s="23"/>
      <c r="Y1997" s="23"/>
      <c r="AA1997" s="23"/>
    </row>
    <row r="1998" spans="1:27" x14ac:dyDescent="0.25">
      <c r="A1998" s="20">
        <v>38521</v>
      </c>
      <c r="B1998" s="8">
        <v>2049.38</v>
      </c>
      <c r="C1998" s="21">
        <v>55.932000000000002</v>
      </c>
      <c r="D1998" s="22">
        <v>0.59794740218088516</v>
      </c>
      <c r="E1998" s="21">
        <v>61.481999999999999</v>
      </c>
      <c r="F1998" s="27">
        <v>0.62046628772756807</v>
      </c>
      <c r="G1998" s="8">
        <v>1773.35</v>
      </c>
      <c r="H1998" s="21">
        <v>15.462999999999999</v>
      </c>
      <c r="I1998" s="22">
        <v>0.70833715071003212</v>
      </c>
      <c r="J1998" s="21">
        <v>24.992999999999999</v>
      </c>
      <c r="K1998" s="27">
        <v>0.79697119427926189</v>
      </c>
      <c r="L1998" s="8">
        <v>2257.61</v>
      </c>
      <c r="M1998" s="21">
        <v>72.575000000000003</v>
      </c>
      <c r="N1998" s="22">
        <v>0.52227259643062751</v>
      </c>
      <c r="O1998" s="21">
        <v>120.97499999999999</v>
      </c>
      <c r="P1998" s="27">
        <v>0.64568205258462052</v>
      </c>
      <c r="Q1998" s="8">
        <v>909.86</v>
      </c>
      <c r="R1998" s="21">
        <v>44.216999999999999</v>
      </c>
      <c r="S1998" s="22">
        <v>0.45973175296319402</v>
      </c>
      <c r="T1998" s="21">
        <v>97.406999999999996</v>
      </c>
      <c r="U1998" s="27">
        <v>0.65211859405870198</v>
      </c>
      <c r="V1998" s="22"/>
      <c r="W1998" s="23"/>
      <c r="X1998" s="23"/>
      <c r="Y1998" s="23"/>
      <c r="AA1998" s="23"/>
    </row>
    <row r="1999" spans="1:27" x14ac:dyDescent="0.25">
      <c r="A1999" s="20">
        <v>38522</v>
      </c>
      <c r="B1999" s="8">
        <v>2049.4499999999998</v>
      </c>
      <c r="C1999" s="21">
        <v>56.253</v>
      </c>
      <c r="D1999" s="22">
        <v>0.60137908915971772</v>
      </c>
      <c r="E1999" s="21">
        <v>61.802999999999997</v>
      </c>
      <c r="F1999" s="27">
        <v>0.62370580493681205</v>
      </c>
      <c r="G1999" s="8">
        <v>1772.58</v>
      </c>
      <c r="H1999" s="21">
        <v>13.005000000000001</v>
      </c>
      <c r="I1999" s="22">
        <v>0.59573980760421441</v>
      </c>
      <c r="J1999" s="21">
        <v>22.535</v>
      </c>
      <c r="K1999" s="27">
        <v>0.71859035322363152</v>
      </c>
      <c r="L1999" s="8">
        <v>2257.58</v>
      </c>
      <c r="M1999" s="21">
        <v>72.284000000000006</v>
      </c>
      <c r="N1999" s="22">
        <v>0.52017846862406447</v>
      </c>
      <c r="O1999" s="21">
        <v>120.684</v>
      </c>
      <c r="P1999" s="27">
        <v>0.64412895869149911</v>
      </c>
      <c r="Q1999" s="8">
        <v>911.22</v>
      </c>
      <c r="R1999" s="21">
        <v>52.133000000000003</v>
      </c>
      <c r="S1999" s="22">
        <v>0.54203576627157413</v>
      </c>
      <c r="T1999" s="21">
        <v>105.32299999999999</v>
      </c>
      <c r="U1999" s="27">
        <v>0.70511536653607332</v>
      </c>
      <c r="V1999" s="22"/>
      <c r="W1999" s="23"/>
      <c r="X1999" s="23"/>
      <c r="Y1999" s="23"/>
      <c r="AA1999" s="23"/>
    </row>
    <row r="2000" spans="1:27" x14ac:dyDescent="0.25">
      <c r="A2000" s="20">
        <v>38523</v>
      </c>
      <c r="B2000" s="8">
        <v>2049.5500000000002</v>
      </c>
      <c r="C2000" s="21">
        <v>56.790999999999997</v>
      </c>
      <c r="D2000" s="22">
        <v>0.60713063929869571</v>
      </c>
      <c r="E2000" s="21">
        <v>62.341000000000001</v>
      </c>
      <c r="F2000" s="27">
        <v>0.62913507469426</v>
      </c>
      <c r="G2000" s="8">
        <v>1771.93</v>
      </c>
      <c r="H2000" s="21">
        <v>11.073</v>
      </c>
      <c r="I2000" s="22">
        <v>0.50723774622079709</v>
      </c>
      <c r="J2000" s="21">
        <v>20.603000000000002</v>
      </c>
      <c r="K2000" s="27">
        <v>0.6569829460830453</v>
      </c>
      <c r="L2000" s="8">
        <v>2257.61</v>
      </c>
      <c r="M2000" s="21">
        <v>72.570999999999998</v>
      </c>
      <c r="N2000" s="22">
        <v>0.52224381116868168</v>
      </c>
      <c r="O2000" s="21">
        <v>120.971</v>
      </c>
      <c r="P2000" s="27">
        <v>0.64566068667155463</v>
      </c>
      <c r="Q2000" s="8">
        <v>910.63</v>
      </c>
      <c r="R2000" s="21">
        <v>48.673000000000002</v>
      </c>
      <c r="S2000" s="22">
        <v>0.50606155125805774</v>
      </c>
      <c r="T2000" s="21">
        <v>101.863</v>
      </c>
      <c r="U2000" s="27">
        <v>0.6819509199398146</v>
      </c>
      <c r="V2000" s="22"/>
      <c r="W2000" s="23"/>
      <c r="X2000" s="23"/>
      <c r="Y2000" s="23"/>
      <c r="AA2000" s="23"/>
    </row>
    <row r="2001" spans="1:27" x14ac:dyDescent="0.25">
      <c r="A2001" s="20">
        <v>38524</v>
      </c>
      <c r="B2001" s="8">
        <v>2049.6</v>
      </c>
      <c r="C2001" s="21">
        <v>57.006999999999998</v>
      </c>
      <c r="D2001" s="22">
        <v>0.60943981184519991</v>
      </c>
      <c r="E2001" s="21">
        <v>62.557000000000002</v>
      </c>
      <c r="F2001" s="27">
        <v>0.63131514663880262</v>
      </c>
      <c r="G2001" s="8">
        <v>1771.16</v>
      </c>
      <c r="H2001" s="21">
        <v>8.9280000000000008</v>
      </c>
      <c r="I2001" s="22">
        <v>0.40897846999541915</v>
      </c>
      <c r="J2001" s="21">
        <v>18.457999999999998</v>
      </c>
      <c r="K2001" s="27">
        <v>0.58858369915382314</v>
      </c>
      <c r="L2001" s="8">
        <v>2257.35</v>
      </c>
      <c r="M2001" s="21">
        <v>70.555000000000007</v>
      </c>
      <c r="N2001" s="22">
        <v>0.50773603914795629</v>
      </c>
      <c r="O2001" s="21">
        <v>118.955</v>
      </c>
      <c r="P2001" s="27">
        <v>0.6349007750358282</v>
      </c>
      <c r="Q2001" s="8">
        <v>908.76</v>
      </c>
      <c r="R2001" s="21">
        <v>38.109000000000002</v>
      </c>
      <c r="S2001" s="22">
        <v>0.39622582657517152</v>
      </c>
      <c r="T2001" s="21">
        <v>91.299000000000007</v>
      </c>
      <c r="U2001" s="27">
        <v>0.61122694699179858</v>
      </c>
      <c r="V2001" s="22"/>
      <c r="W2001" s="23"/>
      <c r="X2001" s="23"/>
      <c r="Y2001" s="23"/>
      <c r="AA2001" s="23"/>
    </row>
    <row r="2002" spans="1:27" x14ac:dyDescent="0.25">
      <c r="A2002" s="20">
        <v>38525</v>
      </c>
      <c r="B2002" s="8">
        <v>2049.63</v>
      </c>
      <c r="C2002" s="21">
        <v>57.168999999999997</v>
      </c>
      <c r="D2002" s="22">
        <v>0.61117169125507809</v>
      </c>
      <c r="E2002" s="21">
        <v>62.719000000000001</v>
      </c>
      <c r="F2002" s="27">
        <v>0.63295000698513637</v>
      </c>
      <c r="G2002" s="8">
        <v>1770.95</v>
      </c>
      <c r="H2002" s="21">
        <v>8.3879999999999999</v>
      </c>
      <c r="I2002" s="22">
        <v>0.38424186898763174</v>
      </c>
      <c r="J2002" s="21">
        <v>17.917999999999999</v>
      </c>
      <c r="K2002" s="27">
        <v>0.57136489869526197</v>
      </c>
      <c r="L2002" s="8">
        <v>2257.08</v>
      </c>
      <c r="M2002" s="21">
        <v>68.459999999999994</v>
      </c>
      <c r="N2002" s="22">
        <v>0.49265975820379965</v>
      </c>
      <c r="O2002" s="21">
        <v>116.86</v>
      </c>
      <c r="P2002" s="27">
        <v>0.62371902842620908</v>
      </c>
      <c r="Q2002" s="8">
        <v>906.75</v>
      </c>
      <c r="R2002" s="21">
        <v>27.635999999999999</v>
      </c>
      <c r="S2002" s="22">
        <v>0.28733624454148471</v>
      </c>
      <c r="T2002" s="21">
        <v>80.825999999999993</v>
      </c>
      <c r="U2002" s="27">
        <v>0.54111244160648586</v>
      </c>
      <c r="V2002" s="22"/>
      <c r="W2002" s="23"/>
      <c r="X2002" s="23"/>
      <c r="Y2002" s="23"/>
      <c r="AA2002" s="23"/>
    </row>
    <row r="2003" spans="1:27" x14ac:dyDescent="0.25">
      <c r="A2003" s="20">
        <v>38526</v>
      </c>
      <c r="B2003" s="8">
        <v>2049.67</v>
      </c>
      <c r="C2003" s="21">
        <v>57.386000000000003</v>
      </c>
      <c r="D2003" s="22">
        <v>0.61349155441522341</v>
      </c>
      <c r="E2003" s="21">
        <v>62.936</v>
      </c>
      <c r="F2003" s="27">
        <v>0.63513975953334034</v>
      </c>
      <c r="G2003" s="8">
        <v>1770.86</v>
      </c>
      <c r="H2003" s="21">
        <v>8.1660000000000004</v>
      </c>
      <c r="I2003" s="22">
        <v>0.37407237746220795</v>
      </c>
      <c r="J2003" s="21">
        <v>17.696000000000002</v>
      </c>
      <c r="K2003" s="27">
        <v>0.56428552830847634</v>
      </c>
      <c r="L2003" s="8">
        <v>2256.84</v>
      </c>
      <c r="M2003" s="21">
        <v>66.66</v>
      </c>
      <c r="N2003" s="22">
        <v>0.47970639032815199</v>
      </c>
      <c r="O2003" s="21">
        <v>115.06</v>
      </c>
      <c r="P2003" s="27">
        <v>0.61411193070165382</v>
      </c>
      <c r="Q2003" s="8">
        <v>904.68</v>
      </c>
      <c r="R2003" s="21">
        <v>17.695</v>
      </c>
      <c r="S2003" s="22">
        <v>0.18397795799542524</v>
      </c>
      <c r="T2003" s="21">
        <v>70.885000000000005</v>
      </c>
      <c r="U2003" s="27">
        <v>0.47455998752334505</v>
      </c>
      <c r="V2003" s="22"/>
      <c r="W2003" s="23"/>
      <c r="X2003" s="23"/>
      <c r="Y2003" s="23"/>
      <c r="AA2003" s="23"/>
    </row>
    <row r="2004" spans="1:27" x14ac:dyDescent="0.25">
      <c r="A2004" s="20">
        <v>38527</v>
      </c>
      <c r="B2004" s="8">
        <v>2049.6999999999998</v>
      </c>
      <c r="C2004" s="21">
        <v>57.548000000000002</v>
      </c>
      <c r="D2004" s="22">
        <v>0.61522343382510158</v>
      </c>
      <c r="E2004" s="21">
        <v>63.097999999999999</v>
      </c>
      <c r="F2004" s="27">
        <v>0.6367746198796741</v>
      </c>
      <c r="G2004" s="8">
        <v>1770.03</v>
      </c>
      <c r="H2004" s="21">
        <v>6.1269999999999998</v>
      </c>
      <c r="I2004" s="22">
        <v>0.28066880439761799</v>
      </c>
      <c r="J2004" s="21">
        <v>15.657</v>
      </c>
      <c r="K2004" s="27">
        <v>0.49926690709281946</v>
      </c>
      <c r="L2004" s="8">
        <v>2256.67</v>
      </c>
      <c r="M2004" s="21">
        <v>65.340999999999994</v>
      </c>
      <c r="N2004" s="22">
        <v>0.47021445020149688</v>
      </c>
      <c r="O2004" s="21">
        <v>113.741</v>
      </c>
      <c r="P2004" s="27">
        <v>0.60707195688590176</v>
      </c>
      <c r="Q2004" s="8">
        <v>906.34</v>
      </c>
      <c r="R2004" s="21">
        <v>25.584</v>
      </c>
      <c r="S2004" s="22">
        <v>0.26600124766063632</v>
      </c>
      <c r="T2004" s="21">
        <v>78.774000000000001</v>
      </c>
      <c r="U2004" s="27">
        <v>0.52737544047630369</v>
      </c>
      <c r="V2004" s="22"/>
      <c r="W2004" s="23"/>
      <c r="X2004" s="23"/>
      <c r="Y2004" s="23"/>
      <c r="AA2004" s="23"/>
    </row>
    <row r="2005" spans="1:27" x14ac:dyDescent="0.25">
      <c r="A2005" s="20">
        <v>38528</v>
      </c>
      <c r="B2005" s="8">
        <v>2049.6799999999998</v>
      </c>
      <c r="C2005" s="21">
        <v>57.439</v>
      </c>
      <c r="D2005" s="22">
        <v>0.61405815693820831</v>
      </c>
      <c r="E2005" s="21">
        <v>62.988999999999997</v>
      </c>
      <c r="F2005" s="27">
        <v>0.63567451607959502</v>
      </c>
      <c r="G2005" s="8">
        <v>1768.97</v>
      </c>
      <c r="H2005" s="21">
        <v>3.8220000000000001</v>
      </c>
      <c r="I2005" s="22">
        <v>0.17508016491067338</v>
      </c>
      <c r="J2005" s="21">
        <v>13.352</v>
      </c>
      <c r="K2005" s="27">
        <v>0.42576552146451396</v>
      </c>
      <c r="L2005" s="8">
        <v>2256.67</v>
      </c>
      <c r="M2005" s="21">
        <v>65.34</v>
      </c>
      <c r="N2005" s="22">
        <v>0.47020725388601037</v>
      </c>
      <c r="O2005" s="21">
        <v>113.74</v>
      </c>
      <c r="P2005" s="27">
        <v>0.60706666267735443</v>
      </c>
      <c r="Q2005" s="8">
        <v>907.84</v>
      </c>
      <c r="R2005" s="21">
        <v>33.201999999999998</v>
      </c>
      <c r="S2005" s="22">
        <v>0.3452069037221876</v>
      </c>
      <c r="T2005" s="21">
        <v>86.391999999999996</v>
      </c>
      <c r="U2005" s="27">
        <v>0.57837535857836886</v>
      </c>
      <c r="V2005" s="22"/>
      <c r="W2005" s="23"/>
      <c r="X2005" s="23"/>
      <c r="Y2005" s="23"/>
      <c r="AA2005" s="23"/>
    </row>
    <row r="2006" spans="1:27" x14ac:dyDescent="0.25">
      <c r="A2006" s="20">
        <v>38529</v>
      </c>
      <c r="B2006" s="8">
        <v>2049.63</v>
      </c>
      <c r="C2006" s="21">
        <v>57.168999999999997</v>
      </c>
      <c r="D2006" s="22">
        <v>0.61117169125507809</v>
      </c>
      <c r="E2006" s="21">
        <v>62.719000000000001</v>
      </c>
      <c r="F2006" s="27">
        <v>0.63295000698513637</v>
      </c>
      <c r="G2006" s="8">
        <v>1770.37</v>
      </c>
      <c r="H2006" s="21">
        <v>6.9379999999999997</v>
      </c>
      <c r="I2006" s="22">
        <v>0.31781951442968392</v>
      </c>
      <c r="J2006" s="21">
        <v>16.468</v>
      </c>
      <c r="K2006" s="27">
        <v>0.52512753144385682</v>
      </c>
      <c r="L2006" s="8">
        <v>2256.41</v>
      </c>
      <c r="M2006" s="21">
        <v>63.372999999999998</v>
      </c>
      <c r="N2006" s="22">
        <v>0.45605210132412205</v>
      </c>
      <c r="O2006" s="21">
        <v>111.773</v>
      </c>
      <c r="P2006" s="27">
        <v>0.59656805804921187</v>
      </c>
      <c r="Q2006" s="8">
        <v>907.94</v>
      </c>
      <c r="R2006" s="21">
        <v>33.765999999999998</v>
      </c>
      <c r="S2006" s="22">
        <v>0.35107090871283014</v>
      </c>
      <c r="T2006" s="21">
        <v>86.956000000000003</v>
      </c>
      <c r="U2006" s="27">
        <v>0.58215148389968607</v>
      </c>
      <c r="V2006" s="22"/>
      <c r="W2006" s="23"/>
      <c r="X2006" s="23"/>
      <c r="Y2006" s="23"/>
      <c r="AA2006" s="23"/>
    </row>
    <row r="2007" spans="1:27" x14ac:dyDescent="0.25">
      <c r="A2007" s="20">
        <v>38530</v>
      </c>
      <c r="B2007" s="8">
        <v>2049.56</v>
      </c>
      <c r="C2007" s="21">
        <v>56.844000000000001</v>
      </c>
      <c r="D2007" s="22">
        <v>0.60769724182168061</v>
      </c>
      <c r="E2007" s="21">
        <v>62.393999999999998</v>
      </c>
      <c r="F2007" s="27">
        <v>0.62966983124051457</v>
      </c>
      <c r="G2007" s="8">
        <v>1771.5</v>
      </c>
      <c r="H2007" s="21">
        <v>9.8620000000000001</v>
      </c>
      <c r="I2007" s="22">
        <v>0.45176362803481446</v>
      </c>
      <c r="J2007" s="21">
        <v>19.391999999999999</v>
      </c>
      <c r="K2007" s="27">
        <v>0.6183669749842996</v>
      </c>
      <c r="L2007" s="8">
        <v>2256.37</v>
      </c>
      <c r="M2007" s="21">
        <v>63.093000000000004</v>
      </c>
      <c r="N2007" s="22">
        <v>0.45403713298791021</v>
      </c>
      <c r="O2007" s="21">
        <v>111.49299999999999</v>
      </c>
      <c r="P2007" s="27">
        <v>0.59507357860786392</v>
      </c>
      <c r="Q2007" s="8">
        <v>906.79</v>
      </c>
      <c r="R2007" s="21">
        <v>27.843</v>
      </c>
      <c r="S2007" s="22">
        <v>0.28948845913911414</v>
      </c>
      <c r="T2007" s="21">
        <v>81.033000000000001</v>
      </c>
      <c r="U2007" s="27">
        <v>0.54249865861570545</v>
      </c>
      <c r="V2007" s="22"/>
      <c r="W2007" s="23"/>
      <c r="X2007" s="23"/>
      <c r="Y2007" s="23"/>
      <c r="AA2007" s="23"/>
    </row>
    <row r="2008" spans="1:27" x14ac:dyDescent="0.25">
      <c r="A2008" s="20">
        <v>38531</v>
      </c>
      <c r="B2008" s="8">
        <v>2049.5</v>
      </c>
      <c r="C2008" s="21">
        <v>56.521000000000001</v>
      </c>
      <c r="D2008" s="22">
        <v>0.60424417361556548</v>
      </c>
      <c r="E2008" s="21">
        <v>62.070999999999998</v>
      </c>
      <c r="F2008" s="27">
        <v>0.62641017837565494</v>
      </c>
      <c r="G2008" s="8">
        <v>1771.72</v>
      </c>
      <c r="H2008" s="21">
        <v>10.461</v>
      </c>
      <c r="I2008" s="22">
        <v>0.47920293174530459</v>
      </c>
      <c r="J2008" s="21">
        <v>19.991</v>
      </c>
      <c r="K2008" s="27">
        <v>0.63746757144266653</v>
      </c>
      <c r="L2008" s="8">
        <v>2256.1</v>
      </c>
      <c r="M2008" s="21">
        <v>61.14</v>
      </c>
      <c r="N2008" s="22">
        <v>0.43998272884283246</v>
      </c>
      <c r="O2008" s="21">
        <v>109.54</v>
      </c>
      <c r="P2008" s="27">
        <v>0.58464984921489005</v>
      </c>
      <c r="Q2008" s="8">
        <v>905.73</v>
      </c>
      <c r="R2008" s="21">
        <v>22.606999999999999</v>
      </c>
      <c r="S2008" s="22">
        <v>0.23504886670825534</v>
      </c>
      <c r="T2008" s="21">
        <v>75.796999999999997</v>
      </c>
      <c r="U2008" s="27">
        <v>0.50744433043150738</v>
      </c>
      <c r="V2008" s="22"/>
      <c r="W2008" s="23"/>
      <c r="X2008" s="23"/>
      <c r="Y2008" s="23"/>
      <c r="AA2008" s="23"/>
    </row>
    <row r="2009" spans="1:27" x14ac:dyDescent="0.25">
      <c r="A2009" s="20">
        <v>38532</v>
      </c>
      <c r="B2009" s="8">
        <v>2049.5300000000002</v>
      </c>
      <c r="C2009" s="21">
        <v>56.683</v>
      </c>
      <c r="D2009" s="22">
        <v>0.60597605302544366</v>
      </c>
      <c r="E2009" s="21">
        <v>62.232999999999997</v>
      </c>
      <c r="F2009" s="27">
        <v>0.62804503872198869</v>
      </c>
      <c r="G2009" s="8">
        <v>1772.26</v>
      </c>
      <c r="H2009" s="21">
        <v>12.042999999999999</v>
      </c>
      <c r="I2009" s="22">
        <v>0.55167201099404495</v>
      </c>
      <c r="J2009" s="21">
        <v>21.573</v>
      </c>
      <c r="K2009" s="27">
        <v>0.68791512077166073</v>
      </c>
      <c r="L2009" s="8">
        <v>2255.96</v>
      </c>
      <c r="M2009" s="21">
        <v>60.121000000000002</v>
      </c>
      <c r="N2009" s="22">
        <v>0.43264968336211862</v>
      </c>
      <c r="O2009" s="21">
        <v>108.521</v>
      </c>
      <c r="P2009" s="27">
        <v>0.57921118440581498</v>
      </c>
      <c r="Q2009" s="8">
        <v>906.74</v>
      </c>
      <c r="R2009" s="21">
        <v>27.571999999999999</v>
      </c>
      <c r="S2009" s="22">
        <v>0.28667082553545437</v>
      </c>
      <c r="T2009" s="21">
        <v>80.762</v>
      </c>
      <c r="U2009" s="27">
        <v>0.54068429356819525</v>
      </c>
      <c r="V2009" s="22"/>
      <c r="W2009" s="23"/>
      <c r="X2009" s="23"/>
      <c r="Y2009" s="23"/>
      <c r="AA2009" s="23"/>
    </row>
    <row r="2010" spans="1:27" x14ac:dyDescent="0.25">
      <c r="A2010" s="20">
        <v>38533</v>
      </c>
      <c r="B2010" s="8">
        <v>2049.56</v>
      </c>
      <c r="C2010" s="21">
        <v>56.844000000000001</v>
      </c>
      <c r="D2010" s="22">
        <v>0.60769724182168061</v>
      </c>
      <c r="E2010" s="21">
        <v>62.393999999999998</v>
      </c>
      <c r="F2010" s="27">
        <v>0.62966983124051457</v>
      </c>
      <c r="G2010" s="8">
        <v>1772.67</v>
      </c>
      <c r="H2010" s="21">
        <v>13.3</v>
      </c>
      <c r="I2010" s="22">
        <v>0.6092533211177279</v>
      </c>
      <c r="J2010" s="21">
        <v>22.83</v>
      </c>
      <c r="K2010" s="27">
        <v>0.72799688615374014</v>
      </c>
      <c r="L2010" s="8">
        <v>2255.85</v>
      </c>
      <c r="M2010" s="21">
        <v>59.292999999999999</v>
      </c>
      <c r="N2010" s="22">
        <v>0.42669113413932069</v>
      </c>
      <c r="O2010" s="21">
        <v>107.693</v>
      </c>
      <c r="P2010" s="27">
        <v>0.57479184382096882</v>
      </c>
      <c r="Q2010" s="8">
        <v>907.94</v>
      </c>
      <c r="R2010" s="21">
        <v>33.765999999999998</v>
      </c>
      <c r="S2010" s="22">
        <v>0.35107090871283014</v>
      </c>
      <c r="T2010" s="21">
        <v>86.956000000000003</v>
      </c>
      <c r="U2010" s="27">
        <v>0.58215148389968607</v>
      </c>
      <c r="V2010" s="22"/>
      <c r="W2010" s="23"/>
      <c r="X2010" s="23"/>
      <c r="Y2010" s="23"/>
      <c r="AA2010" s="23"/>
    </row>
    <row r="2011" spans="1:27" x14ac:dyDescent="0.25">
      <c r="A2011" s="20">
        <v>38534</v>
      </c>
      <c r="B2011" s="8">
        <v>2049.62</v>
      </c>
      <c r="C2011" s="21">
        <v>57.115000000000002</v>
      </c>
      <c r="D2011" s="22">
        <v>0.61059439811845195</v>
      </c>
      <c r="E2011" s="21">
        <v>62.664999999999999</v>
      </c>
      <c r="F2011" s="27">
        <v>0.63240479538692751</v>
      </c>
      <c r="G2011" s="8">
        <v>1772.67</v>
      </c>
      <c r="H2011" s="21">
        <v>13.302</v>
      </c>
      <c r="I2011" s="22">
        <v>0.60934493815849744</v>
      </c>
      <c r="J2011" s="21">
        <v>22.832000000000001</v>
      </c>
      <c r="K2011" s="27">
        <v>0.72806173348013137</v>
      </c>
      <c r="L2011" s="8">
        <v>2255.62</v>
      </c>
      <c r="M2011" s="21">
        <v>57.637999999999998</v>
      </c>
      <c r="N2011" s="22">
        <v>0.4147812320092113</v>
      </c>
      <c r="O2011" s="21">
        <v>106.038</v>
      </c>
      <c r="P2011" s="27">
        <v>0.56595864593870071</v>
      </c>
      <c r="Q2011" s="8">
        <v>909.68</v>
      </c>
      <c r="R2011" s="21">
        <v>43.192999999999998</v>
      </c>
      <c r="S2011" s="22">
        <v>0.44908504886670825</v>
      </c>
      <c r="T2011" s="21">
        <v>96.382999999999996</v>
      </c>
      <c r="U2011" s="27">
        <v>0.64526354623251891</v>
      </c>
      <c r="V2011" s="22"/>
      <c r="W2011" s="23"/>
      <c r="X2011" s="23"/>
      <c r="Y2011" s="23"/>
      <c r="AA2011" s="23"/>
    </row>
    <row r="2012" spans="1:27" x14ac:dyDescent="0.25">
      <c r="A2012" s="20">
        <v>38535</v>
      </c>
      <c r="B2012" s="8">
        <v>2049.67</v>
      </c>
      <c r="C2012" s="21">
        <v>57.386000000000003</v>
      </c>
      <c r="D2012" s="22">
        <v>0.61349155441522341</v>
      </c>
      <c r="E2012" s="21">
        <v>62.936</v>
      </c>
      <c r="F2012" s="27">
        <v>0.63513975953334034</v>
      </c>
      <c r="G2012" s="8">
        <v>1772.19</v>
      </c>
      <c r="H2012" s="21">
        <v>11.819000000000001</v>
      </c>
      <c r="I2012" s="22">
        <v>0.54141090242785161</v>
      </c>
      <c r="J2012" s="21">
        <v>21.349</v>
      </c>
      <c r="K2012" s="27">
        <v>0.68077212659294395</v>
      </c>
      <c r="L2012" s="8">
        <v>2255.37</v>
      </c>
      <c r="M2012" s="21">
        <v>55.817</v>
      </c>
      <c r="N2012" s="22">
        <v>0.4016767415083477</v>
      </c>
      <c r="O2012" s="21">
        <v>104.217</v>
      </c>
      <c r="P2012" s="27">
        <v>0.5562392353613923</v>
      </c>
      <c r="Q2012" s="8">
        <v>909.14</v>
      </c>
      <c r="R2012" s="21">
        <v>40.201000000000001</v>
      </c>
      <c r="S2012" s="22">
        <v>0.41797671033478895</v>
      </c>
      <c r="T2012" s="21">
        <v>93.391000000000005</v>
      </c>
      <c r="U2012" s="27">
        <v>0.6252330029001415</v>
      </c>
      <c r="V2012" s="22"/>
      <c r="W2012" s="23"/>
      <c r="X2012" s="23"/>
      <c r="Y2012" s="23"/>
      <c r="AA2012" s="23"/>
    </row>
    <row r="2013" spans="1:27" x14ac:dyDescent="0.25">
      <c r="A2013" s="20">
        <v>38536</v>
      </c>
      <c r="B2013" s="8">
        <v>2049.65</v>
      </c>
      <c r="C2013" s="21">
        <v>57.277000000000001</v>
      </c>
      <c r="D2013" s="22">
        <v>0.61232627752833013</v>
      </c>
      <c r="E2013" s="21">
        <v>62.826999999999998</v>
      </c>
      <c r="F2013" s="27">
        <v>0.63403965573326126</v>
      </c>
      <c r="G2013" s="8">
        <v>1771.93</v>
      </c>
      <c r="H2013" s="21">
        <v>11.071</v>
      </c>
      <c r="I2013" s="22">
        <v>0.50714612918002744</v>
      </c>
      <c r="J2013" s="21">
        <v>20.600999999999999</v>
      </c>
      <c r="K2013" s="27">
        <v>0.65691932229111427</v>
      </c>
      <c r="L2013" s="8">
        <v>2255.09</v>
      </c>
      <c r="M2013" s="21">
        <v>53.823</v>
      </c>
      <c r="N2013" s="22">
        <v>0.3873272884283247</v>
      </c>
      <c r="O2013" s="21">
        <v>102.223</v>
      </c>
      <c r="P2013" s="27">
        <v>0.54559674170808958</v>
      </c>
      <c r="Q2013" s="8">
        <v>908.41</v>
      </c>
      <c r="R2013" s="21">
        <v>36.247999999999998</v>
      </c>
      <c r="S2013" s="22">
        <v>0.37687668954044495</v>
      </c>
      <c r="T2013" s="21">
        <v>89.438000000000002</v>
      </c>
      <c r="U2013" s="27">
        <v>0.59876854095957166</v>
      </c>
      <c r="V2013" s="22"/>
      <c r="W2013" s="23"/>
      <c r="X2013" s="23"/>
      <c r="Y2013" s="23"/>
      <c r="AA2013" s="23"/>
    </row>
    <row r="2014" spans="1:27" x14ac:dyDescent="0.25">
      <c r="A2014" s="20">
        <v>38537</v>
      </c>
      <c r="B2014" s="8">
        <v>2049.62</v>
      </c>
      <c r="C2014" s="21">
        <v>57.115000000000002</v>
      </c>
      <c r="D2014" s="22">
        <v>0.61059439811845195</v>
      </c>
      <c r="E2014" s="21">
        <v>62.664999999999999</v>
      </c>
      <c r="F2014" s="27">
        <v>0.63240479538692751</v>
      </c>
      <c r="G2014" s="8">
        <v>1771.41</v>
      </c>
      <c r="H2014" s="21">
        <v>9.5990000000000002</v>
      </c>
      <c r="I2014" s="22">
        <v>0.43971598717361432</v>
      </c>
      <c r="J2014" s="21">
        <v>19.129000000000001</v>
      </c>
      <c r="K2014" s="27">
        <v>0.60998086979400767</v>
      </c>
      <c r="L2014" s="8">
        <v>2255.0100000000002</v>
      </c>
      <c r="M2014" s="21">
        <v>53.28</v>
      </c>
      <c r="N2014" s="22">
        <v>0.38341968911917096</v>
      </c>
      <c r="O2014" s="21">
        <v>101.68</v>
      </c>
      <c r="P2014" s="27">
        <v>0.54269854068620449</v>
      </c>
      <c r="Q2014" s="8">
        <v>906.45</v>
      </c>
      <c r="R2014" s="21">
        <v>26.132999999999999</v>
      </c>
      <c r="S2014" s="22">
        <v>0.27170929507174052</v>
      </c>
      <c r="T2014" s="21">
        <v>79.322999999999993</v>
      </c>
      <c r="U2014" s="27">
        <v>0.53105096270665642</v>
      </c>
      <c r="V2014" s="22"/>
      <c r="W2014" s="23"/>
      <c r="X2014" s="23"/>
      <c r="Y2014" s="23"/>
      <c r="AA2014" s="23"/>
    </row>
    <row r="2015" spans="1:27" x14ac:dyDescent="0.25">
      <c r="A2015" s="20">
        <v>38538</v>
      </c>
      <c r="B2015" s="8">
        <v>2049.5500000000002</v>
      </c>
      <c r="C2015" s="21">
        <v>56.790999999999997</v>
      </c>
      <c r="D2015" s="22">
        <v>0.60713063929869571</v>
      </c>
      <c r="E2015" s="21">
        <v>62.341000000000001</v>
      </c>
      <c r="F2015" s="27">
        <v>0.62913507469426</v>
      </c>
      <c r="G2015" s="8">
        <v>1771.14</v>
      </c>
      <c r="H2015" s="21">
        <v>8.8729999999999993</v>
      </c>
      <c r="I2015" s="22">
        <v>0.40645900137425561</v>
      </c>
      <c r="J2015" s="21">
        <v>18.402999999999999</v>
      </c>
      <c r="K2015" s="27">
        <v>0.58683037427233964</v>
      </c>
      <c r="L2015" s="8">
        <v>2255.11</v>
      </c>
      <c r="M2015" s="21">
        <v>54.003</v>
      </c>
      <c r="N2015" s="22">
        <v>0.38862262521588953</v>
      </c>
      <c r="O2015" s="21">
        <v>102.40300000000001</v>
      </c>
      <c r="P2015" s="27">
        <v>0.54655745148054513</v>
      </c>
      <c r="Q2015" s="8">
        <v>906.13</v>
      </c>
      <c r="R2015" s="21">
        <v>24.564</v>
      </c>
      <c r="S2015" s="22">
        <v>0.25539613225202745</v>
      </c>
      <c r="T2015" s="21">
        <v>77.754000000000005</v>
      </c>
      <c r="U2015" s="27">
        <v>0.52054612832455338</v>
      </c>
      <c r="V2015" s="22"/>
      <c r="W2015" s="23"/>
      <c r="X2015" s="23"/>
      <c r="Y2015" s="23"/>
      <c r="AA2015" s="23"/>
    </row>
    <row r="2016" spans="1:27" x14ac:dyDescent="0.25">
      <c r="A2016" s="20">
        <v>38539</v>
      </c>
      <c r="B2016" s="8">
        <v>2049.5100000000002</v>
      </c>
      <c r="C2016" s="21">
        <v>56.575000000000003</v>
      </c>
      <c r="D2016" s="22">
        <v>0.60482146675219162</v>
      </c>
      <c r="E2016" s="21">
        <v>62.125</v>
      </c>
      <c r="F2016" s="27">
        <v>0.6269553899738638</v>
      </c>
      <c r="G2016" s="8">
        <v>1770.61</v>
      </c>
      <c r="H2016" s="21">
        <v>7.53</v>
      </c>
      <c r="I2016" s="22">
        <v>0.34493815849748055</v>
      </c>
      <c r="J2016" s="21">
        <v>17.059999999999999</v>
      </c>
      <c r="K2016" s="27">
        <v>0.54400544463046518</v>
      </c>
      <c r="L2016" s="8">
        <v>2254.9299999999998</v>
      </c>
      <c r="M2016" s="21">
        <v>52.741</v>
      </c>
      <c r="N2016" s="22">
        <v>0.37954087507196321</v>
      </c>
      <c r="O2016" s="21">
        <v>101.14100000000001</v>
      </c>
      <c r="P2016" s="27">
        <v>0.53982170557738518</v>
      </c>
      <c r="Q2016" s="8">
        <v>908.6</v>
      </c>
      <c r="R2016" s="21">
        <v>37.247999999999998</v>
      </c>
      <c r="S2016" s="22">
        <v>0.38727386150966936</v>
      </c>
      <c r="T2016" s="21">
        <v>90.438000000000002</v>
      </c>
      <c r="U2016" s="27">
        <v>0.6054633257222416</v>
      </c>
      <c r="V2016" s="22"/>
      <c r="W2016" s="23"/>
      <c r="X2016" s="23"/>
      <c r="Y2016" s="23"/>
      <c r="AA2016" s="23"/>
    </row>
    <row r="2017" spans="1:27" x14ac:dyDescent="0.25">
      <c r="A2017" s="20">
        <v>38540</v>
      </c>
      <c r="B2017" s="8">
        <v>2049.5100000000002</v>
      </c>
      <c r="C2017" s="21">
        <v>56.575000000000003</v>
      </c>
      <c r="D2017" s="22">
        <v>0.60482146675219162</v>
      </c>
      <c r="E2017" s="21">
        <v>62.125</v>
      </c>
      <c r="F2017" s="27">
        <v>0.6269553899738638</v>
      </c>
      <c r="G2017" s="8">
        <v>1770.67</v>
      </c>
      <c r="H2017" s="21">
        <v>7.6660000000000004</v>
      </c>
      <c r="I2017" s="22">
        <v>0.35116811726981217</v>
      </c>
      <c r="J2017" s="21">
        <v>17.196000000000002</v>
      </c>
      <c r="K2017" s="27">
        <v>0.54834165075745589</v>
      </c>
      <c r="L2017" s="8">
        <v>2255.0500000000002</v>
      </c>
      <c r="M2017" s="21">
        <v>53.552999999999997</v>
      </c>
      <c r="N2017" s="22">
        <v>0.38538428324697754</v>
      </c>
      <c r="O2017" s="21">
        <v>101.953</v>
      </c>
      <c r="P2017" s="27">
        <v>0.54415558250996798</v>
      </c>
      <c r="Q2017" s="8">
        <v>909.26</v>
      </c>
      <c r="R2017" s="21">
        <v>40.853000000000002</v>
      </c>
      <c r="S2017" s="22">
        <v>0.4247556664587232</v>
      </c>
      <c r="T2017" s="21">
        <v>94.043000000000006</v>
      </c>
      <c r="U2017" s="27">
        <v>0.62959753932326246</v>
      </c>
      <c r="V2017" s="22"/>
      <c r="W2017" s="23"/>
      <c r="X2017" s="23"/>
      <c r="Y2017" s="23"/>
      <c r="AA2017" s="23"/>
    </row>
    <row r="2018" spans="1:27" x14ac:dyDescent="0.25">
      <c r="A2018" s="20">
        <v>38541</v>
      </c>
      <c r="B2018" s="8">
        <v>2049.48</v>
      </c>
      <c r="C2018" s="21">
        <v>56.412999999999997</v>
      </c>
      <c r="D2018" s="22">
        <v>0.60308958734231344</v>
      </c>
      <c r="E2018" s="21">
        <v>61.963000000000001</v>
      </c>
      <c r="F2018" s="27">
        <v>0.62532052962753015</v>
      </c>
      <c r="G2018" s="8">
        <v>1770.14</v>
      </c>
      <c r="H2018" s="21">
        <v>6.3860000000000001</v>
      </c>
      <c r="I2018" s="22">
        <v>0.29253321117727898</v>
      </c>
      <c r="J2018" s="21">
        <v>15.916</v>
      </c>
      <c r="K2018" s="27">
        <v>0.50752576469924937</v>
      </c>
      <c r="L2018" s="8">
        <v>2254.8000000000002</v>
      </c>
      <c r="M2018" s="21">
        <v>51.845999999999997</v>
      </c>
      <c r="N2018" s="22">
        <v>0.3731001727115717</v>
      </c>
      <c r="O2018" s="21">
        <v>100.246</v>
      </c>
      <c r="P2018" s="27">
        <v>0.53504481683672067</v>
      </c>
      <c r="Q2018" s="8">
        <v>908.76</v>
      </c>
      <c r="R2018" s="21">
        <v>38.109000000000002</v>
      </c>
      <c r="S2018" s="22">
        <v>0.39622582657517152</v>
      </c>
      <c r="T2018" s="21">
        <v>91.299000000000007</v>
      </c>
      <c r="U2018" s="27">
        <v>0.61122694699179858</v>
      </c>
      <c r="V2018" s="22"/>
      <c r="W2018" s="23"/>
      <c r="X2018" s="23"/>
      <c r="Y2018" s="23"/>
      <c r="AA2018" s="23"/>
    </row>
    <row r="2019" spans="1:27" x14ac:dyDescent="0.25">
      <c r="A2019" s="20">
        <v>38542</v>
      </c>
      <c r="B2019" s="8">
        <v>2049.36</v>
      </c>
      <c r="C2019" s="21">
        <v>55.823999999999998</v>
      </c>
      <c r="D2019" s="22">
        <v>0.59679281590763311</v>
      </c>
      <c r="E2019" s="21">
        <v>61.374000000000002</v>
      </c>
      <c r="F2019" s="27">
        <v>0.61937625175529676</v>
      </c>
      <c r="G2019" s="8">
        <v>1769.51</v>
      </c>
      <c r="H2019" s="21">
        <v>4.952</v>
      </c>
      <c r="I2019" s="22">
        <v>0.22684379294548787</v>
      </c>
      <c r="J2019" s="21">
        <v>14.481999999999999</v>
      </c>
      <c r="K2019" s="27">
        <v>0.46179861131775246</v>
      </c>
      <c r="L2019" s="8">
        <v>2254.75</v>
      </c>
      <c r="M2019" s="21">
        <v>51.485999999999997</v>
      </c>
      <c r="N2019" s="22">
        <v>0.37050949913644216</v>
      </c>
      <c r="O2019" s="21">
        <v>99.885999999999996</v>
      </c>
      <c r="P2019" s="27">
        <v>0.53312339729180969</v>
      </c>
      <c r="Q2019" s="8">
        <v>906.67</v>
      </c>
      <c r="R2019" s="21">
        <v>27.224</v>
      </c>
      <c r="S2019" s="22">
        <v>0.28305260969016427</v>
      </c>
      <c r="T2019" s="21">
        <v>80.414000000000001</v>
      </c>
      <c r="U2019" s="27">
        <v>0.53835404522864627</v>
      </c>
      <c r="V2019" s="22"/>
      <c r="W2019" s="23"/>
      <c r="X2019" s="23"/>
      <c r="Y2019" s="23"/>
      <c r="AA2019" s="23"/>
    </row>
    <row r="2020" spans="1:27" x14ac:dyDescent="0.25">
      <c r="A2020" s="20">
        <v>38543</v>
      </c>
      <c r="B2020" s="8">
        <v>2049.23</v>
      </c>
      <c r="C2020" s="21">
        <v>55.131</v>
      </c>
      <c r="D2020" s="22">
        <v>0.58938422065426554</v>
      </c>
      <c r="E2020" s="21">
        <v>60.680999999999997</v>
      </c>
      <c r="F2020" s="27">
        <v>0.61238259644616988</v>
      </c>
      <c r="G2020" s="8">
        <v>1770.43</v>
      </c>
      <c r="H2020" s="21">
        <v>7.0709999999999997</v>
      </c>
      <c r="I2020" s="22">
        <v>0.32391204764086118</v>
      </c>
      <c r="J2020" s="21">
        <v>16.600999999999999</v>
      </c>
      <c r="K2020" s="27">
        <v>0.52936830188295103</v>
      </c>
      <c r="L2020" s="8">
        <v>2254.5100000000002</v>
      </c>
      <c r="M2020" s="21">
        <v>49.790999999999997</v>
      </c>
      <c r="N2020" s="22">
        <v>0.35831174438687396</v>
      </c>
      <c r="O2020" s="21">
        <v>98.191000000000003</v>
      </c>
      <c r="P2020" s="27">
        <v>0.52407672935775984</v>
      </c>
      <c r="Q2020" s="8">
        <v>905.02</v>
      </c>
      <c r="R2020" s="21">
        <v>19.273</v>
      </c>
      <c r="S2020" s="22">
        <v>0.2003846953628613</v>
      </c>
      <c r="T2020" s="21">
        <v>72.462999999999994</v>
      </c>
      <c r="U2020" s="27">
        <v>0.48512448187799673</v>
      </c>
      <c r="V2020" s="22"/>
      <c r="W2020" s="23"/>
      <c r="X2020" s="23"/>
      <c r="Y2020" s="23"/>
      <c r="AA2020" s="23"/>
    </row>
    <row r="2021" spans="1:27" x14ac:dyDescent="0.25">
      <c r="A2021" s="20">
        <v>38544</v>
      </c>
      <c r="B2021" s="8">
        <v>2049.12</v>
      </c>
      <c r="C2021" s="21">
        <v>54.600999999999999</v>
      </c>
      <c r="D2021" s="22">
        <v>0.58371819542441727</v>
      </c>
      <c r="E2021" s="21">
        <v>60.151000000000003</v>
      </c>
      <c r="F2021" s="27">
        <v>0.60703386931118453</v>
      </c>
      <c r="G2021" s="8">
        <v>1770.06</v>
      </c>
      <c r="H2021" s="21">
        <v>6.1790000000000003</v>
      </c>
      <c r="I2021" s="22">
        <v>0.28305084745762715</v>
      </c>
      <c r="J2021" s="21">
        <v>15.709</v>
      </c>
      <c r="K2021" s="27">
        <v>0.50092479628640652</v>
      </c>
      <c r="L2021" s="8">
        <v>2254.23</v>
      </c>
      <c r="M2021" s="21">
        <v>47.927999999999997</v>
      </c>
      <c r="N2021" s="22">
        <v>0.3449050086355786</v>
      </c>
      <c r="O2021" s="21">
        <v>96.328000000000003</v>
      </c>
      <c r="P2021" s="27">
        <v>0.51413326031157536</v>
      </c>
      <c r="Q2021" s="8">
        <v>903.91</v>
      </c>
      <c r="R2021" s="21">
        <v>14.24</v>
      </c>
      <c r="S2021" s="22">
        <v>0.14805572884175505</v>
      </c>
      <c r="T2021" s="21">
        <v>67.430000000000007</v>
      </c>
      <c r="U2021" s="27">
        <v>0.45142946522520216</v>
      </c>
      <c r="V2021" s="22"/>
      <c r="W2021" s="23"/>
      <c r="X2021" s="23"/>
      <c r="Y2021" s="23"/>
      <c r="AA2021" s="23"/>
    </row>
    <row r="2022" spans="1:27" x14ac:dyDescent="0.25">
      <c r="A2022" s="20">
        <v>38545</v>
      </c>
      <c r="B2022" s="8">
        <v>2049.0100000000002</v>
      </c>
      <c r="C2022" s="21">
        <v>54.072000000000003</v>
      </c>
      <c r="D2022" s="22">
        <v>0.57806286080821045</v>
      </c>
      <c r="E2022" s="21">
        <v>59.622</v>
      </c>
      <c r="F2022" s="27">
        <v>0.60169559722815358</v>
      </c>
      <c r="G2022" s="8">
        <v>1769.79</v>
      </c>
      <c r="H2022" s="21">
        <v>5.569</v>
      </c>
      <c r="I2022" s="22">
        <v>0.25510765002290425</v>
      </c>
      <c r="J2022" s="21">
        <v>15.099</v>
      </c>
      <c r="K2022" s="27">
        <v>0.48147304543795877</v>
      </c>
      <c r="L2022" s="8">
        <v>2253.9699999999998</v>
      </c>
      <c r="M2022" s="21">
        <v>46.17</v>
      </c>
      <c r="N2022" s="22">
        <v>0.33225388601036271</v>
      </c>
      <c r="O2022" s="21">
        <v>94.57</v>
      </c>
      <c r="P2022" s="27">
        <v>0.50475022105589629</v>
      </c>
      <c r="Q2022" s="8">
        <v>904.27</v>
      </c>
      <c r="R2022" s="21">
        <v>15.861000000000001</v>
      </c>
      <c r="S2022" s="22">
        <v>0.16490954460386775</v>
      </c>
      <c r="T2022" s="21">
        <v>69.051000000000002</v>
      </c>
      <c r="U2022" s="27">
        <v>0.46228173121214755</v>
      </c>
      <c r="V2022" s="22"/>
      <c r="W2022" s="23"/>
      <c r="X2022" s="23"/>
      <c r="Y2022" s="23"/>
      <c r="AA2022" s="23"/>
    </row>
    <row r="2023" spans="1:27" x14ac:dyDescent="0.25">
      <c r="A2023" s="20">
        <v>38546</v>
      </c>
      <c r="B2023" s="8">
        <v>2048.9</v>
      </c>
      <c r="C2023" s="21">
        <v>53.494</v>
      </c>
      <c r="D2023" s="22">
        <v>0.57188368612358353</v>
      </c>
      <c r="E2023" s="21">
        <v>59.043999999999997</v>
      </c>
      <c r="F2023" s="27">
        <v>0.59586245268595284</v>
      </c>
      <c r="G2023" s="8">
        <v>1769.51</v>
      </c>
      <c r="H2023" s="21">
        <v>4.952</v>
      </c>
      <c r="I2023" s="22">
        <v>0.22684379294548787</v>
      </c>
      <c r="J2023" s="21">
        <v>14.481999999999999</v>
      </c>
      <c r="K2023" s="27">
        <v>0.46179861131775246</v>
      </c>
      <c r="L2023" s="8">
        <v>2253.6999999999998</v>
      </c>
      <c r="M2023" s="21">
        <v>44.335999999999999</v>
      </c>
      <c r="N2023" s="22">
        <v>0.319055843408175</v>
      </c>
      <c r="O2023" s="21">
        <v>92.736000000000004</v>
      </c>
      <c r="P2023" s="27">
        <v>0.49496160760971991</v>
      </c>
      <c r="Q2023" s="8">
        <v>904.2</v>
      </c>
      <c r="R2023" s="21">
        <v>15.536</v>
      </c>
      <c r="S2023" s="22">
        <v>0.16153046371386984</v>
      </c>
      <c r="T2023" s="21">
        <v>68.725999999999999</v>
      </c>
      <c r="U2023" s="27">
        <v>0.46010589691919529</v>
      </c>
      <c r="V2023" s="22"/>
      <c r="W2023" s="23"/>
      <c r="X2023" s="23"/>
      <c r="Y2023" s="23"/>
      <c r="AA2023" s="23"/>
    </row>
    <row r="2024" spans="1:27" x14ac:dyDescent="0.25">
      <c r="A2024" s="20">
        <v>38547</v>
      </c>
      <c r="B2024" s="8">
        <v>2048.8200000000002</v>
      </c>
      <c r="C2024" s="21">
        <v>53.128</v>
      </c>
      <c r="D2024" s="22">
        <v>0.5679709215308959</v>
      </c>
      <c r="E2024" s="21">
        <v>58.677999999999997</v>
      </c>
      <c r="F2024" s="27">
        <v>0.59216872155291689</v>
      </c>
      <c r="G2024" s="8">
        <v>1768.9</v>
      </c>
      <c r="H2024" s="21">
        <v>3.6819999999999999</v>
      </c>
      <c r="I2024" s="22">
        <v>0.16866697205680256</v>
      </c>
      <c r="J2024" s="21">
        <v>13.212</v>
      </c>
      <c r="K2024" s="27">
        <v>0.421300844219201</v>
      </c>
      <c r="L2024" s="8">
        <v>2253.5700000000002</v>
      </c>
      <c r="M2024" s="21">
        <v>43.466000000000001</v>
      </c>
      <c r="N2024" s="22">
        <v>0.31279504893494531</v>
      </c>
      <c r="O2024" s="21">
        <v>91.866</v>
      </c>
      <c r="P2024" s="27">
        <v>0.49031801947712095</v>
      </c>
      <c r="Q2024" s="8">
        <v>906.16</v>
      </c>
      <c r="R2024" s="21">
        <v>24.7</v>
      </c>
      <c r="S2024" s="22">
        <v>0.25681014763984195</v>
      </c>
      <c r="T2024" s="21">
        <v>77.89</v>
      </c>
      <c r="U2024" s="27">
        <v>0.52145623535676677</v>
      </c>
      <c r="V2024" s="22"/>
      <c r="W2024" s="23"/>
      <c r="X2024" s="23"/>
      <c r="Y2024" s="23"/>
      <c r="AA2024" s="23"/>
    </row>
    <row r="2025" spans="1:27" x14ac:dyDescent="0.25">
      <c r="A2025" s="20">
        <v>38548</v>
      </c>
      <c r="B2025" s="8">
        <v>2048.7199999999998</v>
      </c>
      <c r="C2025" s="21">
        <v>52.606999999999999</v>
      </c>
      <c r="D2025" s="22">
        <v>0.56240111182381869</v>
      </c>
      <c r="E2025" s="21">
        <v>58.156999999999996</v>
      </c>
      <c r="F2025" s="27">
        <v>0.58691099209234854</v>
      </c>
      <c r="G2025" s="8">
        <v>1768.48</v>
      </c>
      <c r="H2025" s="21">
        <v>2.8610000000000002</v>
      </c>
      <c r="I2025" s="22">
        <v>0.13105817682088869</v>
      </c>
      <c r="J2025" s="21">
        <v>12.391</v>
      </c>
      <c r="K2025" s="27">
        <v>0.39512087737404838</v>
      </c>
      <c r="L2025" s="8">
        <v>2253.38</v>
      </c>
      <c r="M2025" s="21">
        <v>42.253999999999998</v>
      </c>
      <c r="N2025" s="22">
        <v>0.30407311456534253</v>
      </c>
      <c r="O2025" s="21">
        <v>90.653999999999996</v>
      </c>
      <c r="P2025" s="27">
        <v>0.48384925294784559</v>
      </c>
      <c r="Q2025" s="8">
        <v>908.16</v>
      </c>
      <c r="R2025" s="21">
        <v>34.896999999999998</v>
      </c>
      <c r="S2025" s="22">
        <v>0.36283011021002293</v>
      </c>
      <c r="T2025" s="21">
        <v>88.087000000000003</v>
      </c>
      <c r="U2025" s="27">
        <v>0.58972362119983668</v>
      </c>
      <c r="V2025" s="22"/>
      <c r="W2025" s="23"/>
      <c r="X2025" s="23"/>
      <c r="Y2025" s="23"/>
      <c r="AA2025" s="23"/>
    </row>
    <row r="2026" spans="1:27" x14ac:dyDescent="0.25">
      <c r="A2026" s="20">
        <v>38549</v>
      </c>
      <c r="B2026" s="8">
        <v>2048.59</v>
      </c>
      <c r="C2026" s="21">
        <v>51.984000000000002</v>
      </c>
      <c r="D2026" s="22">
        <v>0.55574085952533681</v>
      </c>
      <c r="E2026" s="21">
        <v>57.533999999999999</v>
      </c>
      <c r="F2026" s="27">
        <v>0.58062363362635594</v>
      </c>
      <c r="G2026" s="8">
        <v>1767.86</v>
      </c>
      <c r="H2026" s="21">
        <v>1.7549999999999999</v>
      </c>
      <c r="I2026" s="22">
        <v>8.039395327530921E-2</v>
      </c>
      <c r="J2026" s="21">
        <v>11.285</v>
      </c>
      <c r="K2026" s="27">
        <v>0.35985372009290251</v>
      </c>
      <c r="L2026" s="8">
        <v>2253.1799999999998</v>
      </c>
      <c r="M2026" s="21">
        <v>40.962000000000003</v>
      </c>
      <c r="N2026" s="22">
        <v>0.2947754749568221</v>
      </c>
      <c r="O2026" s="21">
        <v>89.361999999999995</v>
      </c>
      <c r="P2026" s="27">
        <v>0.47695354631500697</v>
      </c>
      <c r="Q2026" s="8">
        <v>909.84</v>
      </c>
      <c r="R2026" s="21">
        <v>44.143000000000001</v>
      </c>
      <c r="S2026" s="22">
        <v>0.45896236223747139</v>
      </c>
      <c r="T2026" s="21">
        <v>97.332999999999998</v>
      </c>
      <c r="U2026" s="27">
        <v>0.65162376722756288</v>
      </c>
      <c r="V2026" s="22"/>
      <c r="W2026" s="23"/>
      <c r="X2026" s="23"/>
      <c r="Y2026" s="23"/>
      <c r="AA2026" s="23"/>
    </row>
    <row r="2027" spans="1:27" x14ac:dyDescent="0.25">
      <c r="A2027" s="20">
        <v>38550</v>
      </c>
      <c r="B2027" s="8">
        <v>2048.4699999999998</v>
      </c>
      <c r="C2027" s="21">
        <v>51.417000000000002</v>
      </c>
      <c r="D2027" s="22">
        <v>0.54967928159076329</v>
      </c>
      <c r="E2027" s="21">
        <v>56.966999999999999</v>
      </c>
      <c r="F2027" s="27">
        <v>0.57490162241418785</v>
      </c>
      <c r="G2027" s="8">
        <v>1768.77</v>
      </c>
      <c r="H2027" s="21">
        <v>3.4119999999999999</v>
      </c>
      <c r="I2027" s="22">
        <v>0.15629867155290886</v>
      </c>
      <c r="J2027" s="21">
        <v>12.942</v>
      </c>
      <c r="K2027" s="27">
        <v>0.41269083222269032</v>
      </c>
      <c r="L2027" s="8">
        <v>2252.9299999999998</v>
      </c>
      <c r="M2027" s="21">
        <v>39.335999999999999</v>
      </c>
      <c r="N2027" s="22">
        <v>0.28307426597582036</v>
      </c>
      <c r="O2027" s="21">
        <v>87.736000000000004</v>
      </c>
      <c r="P2027" s="27">
        <v>0.46827501495387019</v>
      </c>
      <c r="Q2027" s="8">
        <v>911.43</v>
      </c>
      <c r="R2027" s="21">
        <v>53.347999999999999</v>
      </c>
      <c r="S2027" s="22">
        <v>0.55466833021418172</v>
      </c>
      <c r="T2027" s="21">
        <v>106.538</v>
      </c>
      <c r="U2027" s="27">
        <v>0.71324900946021164</v>
      </c>
      <c r="V2027" s="22"/>
      <c r="W2027" s="23"/>
      <c r="X2027" s="23"/>
      <c r="Y2027" s="23"/>
      <c r="AA2027" s="23"/>
    </row>
    <row r="2028" spans="1:27" x14ac:dyDescent="0.25">
      <c r="A2028" s="20">
        <v>38551</v>
      </c>
      <c r="B2028" s="8">
        <v>2048.36</v>
      </c>
      <c r="C2028" s="21">
        <v>50.851999999999997</v>
      </c>
      <c r="D2028" s="22">
        <v>0.54363908488347235</v>
      </c>
      <c r="E2028" s="21">
        <v>56.402000000000001</v>
      </c>
      <c r="F2028" s="27">
        <v>0.56919974685763541</v>
      </c>
      <c r="G2028" s="8">
        <v>1769.47</v>
      </c>
      <c r="H2028" s="21">
        <v>4.8550000000000004</v>
      </c>
      <c r="I2028" s="22">
        <v>0.22240036646816308</v>
      </c>
      <c r="J2028" s="21">
        <v>14.385</v>
      </c>
      <c r="K2028" s="27">
        <v>0.45870551620233696</v>
      </c>
      <c r="L2028" s="8">
        <v>2253.1999999999998</v>
      </c>
      <c r="M2028" s="21">
        <v>41.048000000000002</v>
      </c>
      <c r="N2028" s="22">
        <v>0.2953943580886586</v>
      </c>
      <c r="O2028" s="21">
        <v>89.447999999999993</v>
      </c>
      <c r="P2028" s="27">
        <v>0.47741244074873057</v>
      </c>
      <c r="Q2028" s="8">
        <v>910.1</v>
      </c>
      <c r="R2028" s="21">
        <v>45.618000000000002</v>
      </c>
      <c r="S2028" s="22">
        <v>0.47429819089207731</v>
      </c>
      <c r="T2028" s="21">
        <v>98.808000000000007</v>
      </c>
      <c r="U2028" s="27">
        <v>0.66149807758606294</v>
      </c>
      <c r="V2028" s="22"/>
      <c r="W2028" s="23"/>
      <c r="X2028" s="23"/>
      <c r="Y2028" s="23"/>
      <c r="AA2028" s="23"/>
    </row>
    <row r="2029" spans="1:27" x14ac:dyDescent="0.25">
      <c r="A2029" s="20">
        <v>38552</v>
      </c>
      <c r="B2029" s="8">
        <v>2048.4299999999998</v>
      </c>
      <c r="C2029" s="21">
        <v>51.210999999999999</v>
      </c>
      <c r="D2029" s="22">
        <v>0.54747701518067138</v>
      </c>
      <c r="E2029" s="21">
        <v>56.761000000000003</v>
      </c>
      <c r="F2029" s="27">
        <v>0.57282261597187001</v>
      </c>
      <c r="G2029" s="8">
        <v>1771.74</v>
      </c>
      <c r="H2029" s="21">
        <v>10.521000000000001</v>
      </c>
      <c r="I2029" s="22">
        <v>0.4819514429683921</v>
      </c>
      <c r="J2029" s="21">
        <v>20.050999999999998</v>
      </c>
      <c r="K2029" s="27">
        <v>0.63938117933843786</v>
      </c>
      <c r="L2029" s="8">
        <v>2253.36</v>
      </c>
      <c r="M2029" s="21">
        <v>42.081000000000003</v>
      </c>
      <c r="N2029" s="22">
        <v>0.30282815198618307</v>
      </c>
      <c r="O2029" s="21">
        <v>90.480999999999995</v>
      </c>
      <c r="P2029" s="27">
        <v>0.48292598079297444</v>
      </c>
      <c r="Q2029" s="8">
        <v>908.77</v>
      </c>
      <c r="R2029" s="21">
        <v>38.180999999999997</v>
      </c>
      <c r="S2029" s="22">
        <v>0.39697442295695573</v>
      </c>
      <c r="T2029" s="21">
        <v>91.370999999999995</v>
      </c>
      <c r="U2029" s="27">
        <v>0.61170890598572136</v>
      </c>
      <c r="V2029" s="22"/>
      <c r="W2029" s="23"/>
      <c r="X2029" s="23"/>
      <c r="Y2029" s="23"/>
      <c r="AA2029" s="23"/>
    </row>
    <row r="2030" spans="1:27" x14ac:dyDescent="0.25">
      <c r="A2030" s="20">
        <v>38553</v>
      </c>
      <c r="B2030" s="8">
        <v>2048.46</v>
      </c>
      <c r="C2030" s="21">
        <v>51.365000000000002</v>
      </c>
      <c r="D2030" s="22">
        <v>0.54912336968141973</v>
      </c>
      <c r="E2030" s="21">
        <v>56.914999999999999</v>
      </c>
      <c r="F2030" s="27">
        <v>0.57437693369574105</v>
      </c>
      <c r="G2030" s="8">
        <v>1772.58</v>
      </c>
      <c r="H2030" s="21">
        <v>13.005000000000001</v>
      </c>
      <c r="I2030" s="22">
        <v>0.59573980760421441</v>
      </c>
      <c r="J2030" s="21">
        <v>22.535</v>
      </c>
      <c r="K2030" s="27">
        <v>0.71859035322363152</v>
      </c>
      <c r="L2030" s="8">
        <v>2253.25</v>
      </c>
      <c r="M2030" s="21">
        <v>41.392000000000003</v>
      </c>
      <c r="N2030" s="22">
        <v>0.29786989061600461</v>
      </c>
      <c r="O2030" s="21">
        <v>89.792000000000002</v>
      </c>
      <c r="P2030" s="27">
        <v>0.47924858572025497</v>
      </c>
      <c r="Q2030" s="8">
        <v>908.06</v>
      </c>
      <c r="R2030" s="21">
        <v>34.402000000000001</v>
      </c>
      <c r="S2030" s="22">
        <v>0.35768351008525684</v>
      </c>
      <c r="T2030" s="21">
        <v>87.591999999999999</v>
      </c>
      <c r="U2030" s="27">
        <v>0.58640956821492596</v>
      </c>
      <c r="V2030" s="22"/>
      <c r="W2030" s="23"/>
      <c r="X2030" s="23"/>
      <c r="Y2030" s="23"/>
      <c r="AA2030" s="23"/>
    </row>
    <row r="2031" spans="1:27" x14ac:dyDescent="0.25">
      <c r="A2031" s="20">
        <v>38554</v>
      </c>
      <c r="B2031" s="8">
        <v>2048.44</v>
      </c>
      <c r="C2031" s="21">
        <v>51.262</v>
      </c>
      <c r="D2031" s="22">
        <v>0.54802223647637371</v>
      </c>
      <c r="E2031" s="21">
        <v>56.811999999999998</v>
      </c>
      <c r="F2031" s="27">
        <v>0.57333723686250893</v>
      </c>
      <c r="G2031" s="8">
        <v>1772.5</v>
      </c>
      <c r="H2031" s="21">
        <v>12.778</v>
      </c>
      <c r="I2031" s="22">
        <v>0.58534127347686671</v>
      </c>
      <c r="J2031" s="21">
        <v>22.308</v>
      </c>
      <c r="K2031" s="27">
        <v>0.71135192335701836</v>
      </c>
      <c r="L2031" s="8">
        <v>2253.4899999999998</v>
      </c>
      <c r="M2031" s="21">
        <v>42.945999999999998</v>
      </c>
      <c r="N2031" s="22">
        <v>0.30905296488198042</v>
      </c>
      <c r="O2031" s="21">
        <v>91.346000000000004</v>
      </c>
      <c r="P2031" s="27">
        <v>0.48754271972508356</v>
      </c>
      <c r="Q2031" s="8">
        <v>905.56</v>
      </c>
      <c r="R2031" s="21">
        <v>21.802</v>
      </c>
      <c r="S2031" s="22">
        <v>0.22667914327302974</v>
      </c>
      <c r="T2031" s="21">
        <v>74.992000000000004</v>
      </c>
      <c r="U2031" s="27">
        <v>0.50205504624460884</v>
      </c>
      <c r="V2031" s="22"/>
      <c r="W2031" s="23"/>
      <c r="X2031" s="23"/>
      <c r="Y2031" s="23"/>
      <c r="AA2031" s="23"/>
    </row>
    <row r="2032" spans="1:27" x14ac:dyDescent="0.25">
      <c r="A2032" s="20">
        <v>38555</v>
      </c>
      <c r="B2032" s="8">
        <v>2048.41</v>
      </c>
      <c r="C2032" s="21">
        <v>51.107999999999997</v>
      </c>
      <c r="D2032" s="22">
        <v>0.54637588197562537</v>
      </c>
      <c r="E2032" s="21">
        <v>56.658000000000001</v>
      </c>
      <c r="F2032" s="27">
        <v>0.57178330636278429</v>
      </c>
      <c r="G2032" s="8">
        <v>1772.57</v>
      </c>
      <c r="H2032" s="21">
        <v>12.972</v>
      </c>
      <c r="I2032" s="22">
        <v>0.59422812643151623</v>
      </c>
      <c r="J2032" s="21">
        <v>22.501999999999999</v>
      </c>
      <c r="K2032" s="27">
        <v>0.71753811358784936</v>
      </c>
      <c r="L2032" s="8">
        <v>2253.2600000000002</v>
      </c>
      <c r="M2032" s="21">
        <v>41.478999999999999</v>
      </c>
      <c r="N2032" s="22">
        <v>0.29849597006332756</v>
      </c>
      <c r="O2032" s="21">
        <v>89.879000000000005</v>
      </c>
      <c r="P2032" s="27">
        <v>0.47971277436252585</v>
      </c>
      <c r="Q2032" s="8">
        <v>907.06</v>
      </c>
      <c r="R2032" s="21">
        <v>29.222999999999999</v>
      </c>
      <c r="S2032" s="22">
        <v>0.30383655645664381</v>
      </c>
      <c r="T2032" s="21">
        <v>82.412999999999997</v>
      </c>
      <c r="U2032" s="27">
        <v>0.55173776573706956</v>
      </c>
      <c r="V2032" s="22"/>
      <c r="W2032" s="23"/>
      <c r="X2032" s="23"/>
      <c r="Y2032" s="23"/>
      <c r="AA2032" s="23"/>
    </row>
    <row r="2033" spans="1:27" x14ac:dyDescent="0.25">
      <c r="A2033" s="20">
        <v>38556</v>
      </c>
      <c r="B2033" s="8">
        <v>2048.38</v>
      </c>
      <c r="C2033" s="21">
        <v>50.954000000000001</v>
      </c>
      <c r="D2033" s="22">
        <v>0.54472952747487702</v>
      </c>
      <c r="E2033" s="21">
        <v>56.503999999999998</v>
      </c>
      <c r="F2033" s="27">
        <v>0.57022898863891325</v>
      </c>
      <c r="G2033" s="8">
        <v>1772.81</v>
      </c>
      <c r="H2033" s="21">
        <v>13.728999999999999</v>
      </c>
      <c r="I2033" s="22">
        <v>0.62890517636280341</v>
      </c>
      <c r="J2033" s="21">
        <v>23.259</v>
      </c>
      <c r="K2033" s="27">
        <v>0.74167722495336863</v>
      </c>
      <c r="L2033" s="8">
        <v>2252.9699999999998</v>
      </c>
      <c r="M2033" s="21">
        <v>39.590000000000003</v>
      </c>
      <c r="N2033" s="22">
        <v>0.28490213010938398</v>
      </c>
      <c r="O2033" s="21">
        <v>87.99</v>
      </c>
      <c r="P2033" s="27">
        <v>0.46963071049972849</v>
      </c>
      <c r="Q2033" s="8">
        <v>908.66</v>
      </c>
      <c r="R2033" s="21">
        <v>37.606999999999999</v>
      </c>
      <c r="S2033" s="22">
        <v>0.39100644624662095</v>
      </c>
      <c r="T2033" s="21">
        <v>90.796999999999997</v>
      </c>
      <c r="U2033" s="27">
        <v>0.60786610187155554</v>
      </c>
      <c r="V2033" s="22"/>
      <c r="W2033" s="23"/>
      <c r="X2033" s="23"/>
      <c r="Y2033" s="23"/>
      <c r="AA2033" s="23"/>
    </row>
    <row r="2034" spans="1:27" x14ac:dyDescent="0.25">
      <c r="A2034" s="20">
        <v>38557</v>
      </c>
      <c r="B2034" s="8">
        <v>2048.3000000000002</v>
      </c>
      <c r="C2034" s="21">
        <v>50.595999999999997</v>
      </c>
      <c r="D2034" s="22">
        <v>0.54090228779131921</v>
      </c>
      <c r="E2034" s="21">
        <v>56.146000000000001</v>
      </c>
      <c r="F2034" s="27">
        <v>0.56661618735248642</v>
      </c>
      <c r="G2034" s="8">
        <v>1772.33</v>
      </c>
      <c r="H2034" s="21">
        <v>12.263</v>
      </c>
      <c r="I2034" s="22">
        <v>0.56174988547869908</v>
      </c>
      <c r="J2034" s="21">
        <v>21.792999999999999</v>
      </c>
      <c r="K2034" s="27">
        <v>0.69492964383205513</v>
      </c>
      <c r="L2034" s="8">
        <v>2252.65</v>
      </c>
      <c r="M2034" s="21">
        <v>37.549999999999997</v>
      </c>
      <c r="N2034" s="22">
        <v>0.27022164651698333</v>
      </c>
      <c r="O2034" s="21">
        <v>85.95</v>
      </c>
      <c r="P2034" s="27">
        <v>0.45874260338560702</v>
      </c>
      <c r="Q2034" s="8">
        <v>910.12</v>
      </c>
      <c r="R2034" s="21">
        <v>45.692</v>
      </c>
      <c r="S2034" s="22">
        <v>0.47506758161779999</v>
      </c>
      <c r="T2034" s="21">
        <v>98.882000000000005</v>
      </c>
      <c r="U2034" s="27">
        <v>0.66199407422058543</v>
      </c>
      <c r="V2034" s="22"/>
      <c r="W2034" s="23"/>
      <c r="X2034" s="23"/>
      <c r="Y2034" s="23"/>
      <c r="AA2034" s="23"/>
    </row>
    <row r="2035" spans="1:27" x14ac:dyDescent="0.25">
      <c r="A2035" s="20">
        <v>38558</v>
      </c>
      <c r="B2035" s="8">
        <v>2048.1999999999998</v>
      </c>
      <c r="C2035" s="21">
        <v>50.087000000000003</v>
      </c>
      <c r="D2035" s="22">
        <v>0.53546076544793675</v>
      </c>
      <c r="E2035" s="21">
        <v>55.637</v>
      </c>
      <c r="F2035" s="27">
        <v>0.56147927182561219</v>
      </c>
      <c r="G2035" s="8">
        <v>1772.22</v>
      </c>
      <c r="H2035" s="21">
        <v>11.914</v>
      </c>
      <c r="I2035" s="22">
        <v>0.54576271186440684</v>
      </c>
      <c r="J2035" s="21">
        <v>21.443999999999999</v>
      </c>
      <c r="K2035" s="27">
        <v>0.68380159791642847</v>
      </c>
      <c r="L2035" s="8">
        <v>2252.8200000000002</v>
      </c>
      <c r="M2035" s="21">
        <v>38.654000000000003</v>
      </c>
      <c r="N2035" s="22">
        <v>0.27816637881404721</v>
      </c>
      <c r="O2035" s="21">
        <v>87.054000000000002</v>
      </c>
      <c r="P2035" s="27">
        <v>0.46463486841985846</v>
      </c>
      <c r="Q2035" s="8">
        <v>907.96</v>
      </c>
      <c r="R2035" s="21">
        <v>33.835999999999999</v>
      </c>
      <c r="S2035" s="22">
        <v>0.35179871075067581</v>
      </c>
      <c r="T2035" s="21">
        <v>87.025999999999996</v>
      </c>
      <c r="U2035" s="27">
        <v>0.58262057505639242</v>
      </c>
      <c r="V2035" s="22"/>
      <c r="W2035" s="23"/>
      <c r="X2035" s="23"/>
      <c r="Y2035" s="23"/>
      <c r="AA2035" s="23"/>
    </row>
    <row r="2036" spans="1:27" x14ac:dyDescent="0.25">
      <c r="A2036" s="20">
        <v>38559</v>
      </c>
      <c r="B2036" s="8">
        <v>2048.12</v>
      </c>
      <c r="C2036" s="21">
        <v>49.731000000000002</v>
      </c>
      <c r="D2036" s="22">
        <v>0.53165490699166129</v>
      </c>
      <c r="E2036" s="21">
        <v>55.280999999999999</v>
      </c>
      <c r="F2036" s="27">
        <v>0.55788660619480102</v>
      </c>
      <c r="G2036" s="8">
        <v>1771.88</v>
      </c>
      <c r="H2036" s="21">
        <v>10.917999999999999</v>
      </c>
      <c r="I2036" s="22">
        <v>0.50013742556115437</v>
      </c>
      <c r="J2036" s="21">
        <v>20.448</v>
      </c>
      <c r="K2036" s="27">
        <v>0.65204109039824965</v>
      </c>
      <c r="L2036" s="8">
        <v>2252.98</v>
      </c>
      <c r="M2036" s="21">
        <v>39.677999999999997</v>
      </c>
      <c r="N2036" s="22">
        <v>0.28553540587219345</v>
      </c>
      <c r="O2036" s="21">
        <v>88.078000000000003</v>
      </c>
      <c r="P2036" s="27">
        <v>0.47010038242942337</v>
      </c>
      <c r="Q2036" s="8">
        <v>906.31</v>
      </c>
      <c r="R2036" s="21">
        <v>25.448</v>
      </c>
      <c r="S2036" s="22">
        <v>0.26458723227282183</v>
      </c>
      <c r="T2036" s="21">
        <v>78.638000000000005</v>
      </c>
      <c r="U2036" s="27">
        <v>0.52646416364070703</v>
      </c>
      <c r="V2036" s="22"/>
      <c r="W2036" s="23"/>
      <c r="X2036" s="23"/>
      <c r="Y2036" s="23"/>
      <c r="AA2036" s="23"/>
    </row>
    <row r="2037" spans="1:27" x14ac:dyDescent="0.25">
      <c r="A2037" s="20">
        <v>38560</v>
      </c>
      <c r="B2037" s="8">
        <v>2048.04</v>
      </c>
      <c r="C2037" s="21">
        <v>49.326999999999998</v>
      </c>
      <c r="D2037" s="22">
        <v>0.5273358990806073</v>
      </c>
      <c r="E2037" s="21">
        <v>54.877000000000002</v>
      </c>
      <c r="F2037" s="27">
        <v>0.55380952315677456</v>
      </c>
      <c r="G2037" s="8">
        <v>1771.37</v>
      </c>
      <c r="H2037" s="21">
        <v>9.5109999999999992</v>
      </c>
      <c r="I2037" s="22">
        <v>0.43568483737975261</v>
      </c>
      <c r="J2037" s="21">
        <v>19.041</v>
      </c>
      <c r="K2037" s="27">
        <v>0.60717530527674191</v>
      </c>
      <c r="L2037" s="8">
        <v>2253.12</v>
      </c>
      <c r="M2037" s="21">
        <v>40.531999999999996</v>
      </c>
      <c r="N2037" s="22">
        <v>0.2916810592976396</v>
      </c>
      <c r="O2037" s="21">
        <v>88.932000000000002</v>
      </c>
      <c r="P2037" s="27">
        <v>0.4746583178308823</v>
      </c>
      <c r="Q2037" s="8">
        <v>904.33</v>
      </c>
      <c r="R2037" s="21">
        <v>16.125</v>
      </c>
      <c r="S2037" s="22">
        <v>0.16765439800374299</v>
      </c>
      <c r="T2037" s="21">
        <v>69.314999999999998</v>
      </c>
      <c r="U2037" s="27">
        <v>0.46404930412432549</v>
      </c>
      <c r="V2037" s="22"/>
      <c r="W2037" s="23"/>
      <c r="X2037" s="23"/>
      <c r="Y2037" s="23"/>
      <c r="AA2037" s="23"/>
    </row>
    <row r="2038" spans="1:27" x14ac:dyDescent="0.25">
      <c r="A2038" s="20">
        <v>38561</v>
      </c>
      <c r="B2038" s="8">
        <v>2047.92</v>
      </c>
      <c r="C2038" s="21">
        <v>48.773000000000003</v>
      </c>
      <c r="D2038" s="22">
        <v>0.52141329912336964</v>
      </c>
      <c r="E2038" s="21">
        <v>54.323</v>
      </c>
      <c r="F2038" s="27">
        <v>0.54821878093025478</v>
      </c>
      <c r="G2038" s="8">
        <v>1770.81</v>
      </c>
      <c r="H2038" s="21">
        <v>8.0250000000000004</v>
      </c>
      <c r="I2038" s="22">
        <v>0.36761337608795236</v>
      </c>
      <c r="J2038" s="21">
        <v>17.555</v>
      </c>
      <c r="K2038" s="27">
        <v>0.5597890391671978</v>
      </c>
      <c r="L2038" s="8">
        <v>2252.73</v>
      </c>
      <c r="M2038" s="21">
        <v>38.06</v>
      </c>
      <c r="N2038" s="22">
        <v>0.27389176741508348</v>
      </c>
      <c r="O2038" s="21">
        <v>86.46</v>
      </c>
      <c r="P2038" s="27">
        <v>0.46146458289441822</v>
      </c>
      <c r="Q2038" s="8">
        <v>905.74</v>
      </c>
      <c r="R2038" s="21">
        <v>22.673999999999999</v>
      </c>
      <c r="S2038" s="22">
        <v>0.23574547723019337</v>
      </c>
      <c r="T2038" s="21">
        <v>75.864000000000004</v>
      </c>
      <c r="U2038" s="27">
        <v>0.50789353493069755</v>
      </c>
      <c r="V2038" s="22"/>
      <c r="W2038" s="23"/>
      <c r="X2038" s="23"/>
      <c r="Y2038" s="23"/>
      <c r="AA2038" s="23"/>
    </row>
    <row r="2039" spans="1:27" x14ac:dyDescent="0.25">
      <c r="A2039" s="20">
        <v>38562</v>
      </c>
      <c r="B2039" s="8">
        <v>2047.79</v>
      </c>
      <c r="C2039" s="21">
        <v>48.173000000000002</v>
      </c>
      <c r="D2039" s="22">
        <v>0.5149989309386358</v>
      </c>
      <c r="E2039" s="21">
        <v>53.722999999999999</v>
      </c>
      <c r="F2039" s="27">
        <v>0.54216375695213515</v>
      </c>
      <c r="G2039" s="8">
        <v>1770.18</v>
      </c>
      <c r="H2039" s="21">
        <v>6.4640000000000004</v>
      </c>
      <c r="I2039" s="22">
        <v>0.2961062757672927</v>
      </c>
      <c r="J2039" s="21">
        <v>15.994</v>
      </c>
      <c r="K2039" s="27">
        <v>0.51001321025685997</v>
      </c>
      <c r="L2039" s="8">
        <v>2252.86</v>
      </c>
      <c r="M2039" s="21">
        <v>38.906999999999996</v>
      </c>
      <c r="N2039" s="22">
        <v>0.27998704663212431</v>
      </c>
      <c r="O2039" s="21">
        <v>87.307000000000002</v>
      </c>
      <c r="P2039" s="27">
        <v>0.46598526975716947</v>
      </c>
      <c r="Q2039" s="8">
        <v>907.04</v>
      </c>
      <c r="R2039" s="21">
        <v>29.085000000000001</v>
      </c>
      <c r="S2039" s="22">
        <v>0.30240174672489084</v>
      </c>
      <c r="T2039" s="21">
        <v>82.275000000000006</v>
      </c>
      <c r="U2039" s="27">
        <v>0.55081362106425646</v>
      </c>
      <c r="V2039" s="22"/>
      <c r="W2039" s="23"/>
      <c r="X2039" s="23"/>
      <c r="Y2039" s="23"/>
      <c r="AA2039" s="23"/>
    </row>
    <row r="2040" spans="1:27" x14ac:dyDescent="0.25">
      <c r="A2040" s="20">
        <v>38563</v>
      </c>
      <c r="B2040" s="8">
        <v>2047.71</v>
      </c>
      <c r="C2040" s="21">
        <v>47.774000000000001</v>
      </c>
      <c r="D2040" s="22">
        <v>0.51073337609578784</v>
      </c>
      <c r="E2040" s="21">
        <v>53.323999999999998</v>
      </c>
      <c r="F2040" s="27">
        <v>0.53813701305314787</v>
      </c>
      <c r="G2040" s="8">
        <v>1770.06</v>
      </c>
      <c r="H2040" s="21">
        <v>6.1790000000000003</v>
      </c>
      <c r="I2040" s="22">
        <v>0.28305084745762715</v>
      </c>
      <c r="J2040" s="21">
        <v>15.709</v>
      </c>
      <c r="K2040" s="27">
        <v>0.50092479628640652</v>
      </c>
      <c r="L2040" s="8">
        <v>2253.0100000000002</v>
      </c>
      <c r="M2040" s="21">
        <v>39.847999999999999</v>
      </c>
      <c r="N2040" s="22">
        <v>0.28675877950489354</v>
      </c>
      <c r="O2040" s="21">
        <v>88.248000000000005</v>
      </c>
      <c r="P2040" s="27">
        <v>0.47100777195865268</v>
      </c>
      <c r="Q2040" s="8">
        <v>907.9</v>
      </c>
      <c r="R2040" s="21">
        <v>33.554000000000002</v>
      </c>
      <c r="S2040" s="22">
        <v>0.34886670825535454</v>
      </c>
      <c r="T2040" s="21">
        <v>86.744</v>
      </c>
      <c r="U2040" s="27">
        <v>0.58073251239573387</v>
      </c>
      <c r="V2040" s="22"/>
      <c r="W2040" s="23"/>
      <c r="X2040" s="23"/>
      <c r="Y2040" s="23"/>
      <c r="AA2040" s="23"/>
    </row>
    <row r="2041" spans="1:27" x14ac:dyDescent="0.25">
      <c r="A2041" s="20">
        <v>38564</v>
      </c>
      <c r="B2041" s="8">
        <v>2047.59</v>
      </c>
      <c r="C2041" s="21">
        <v>47.228000000000002</v>
      </c>
      <c r="D2041" s="22">
        <v>0.50489630104768013</v>
      </c>
      <c r="E2041" s="21">
        <v>52.777999999999999</v>
      </c>
      <c r="F2041" s="27">
        <v>0.53262681344909069</v>
      </c>
      <c r="G2041" s="8">
        <v>1771.08</v>
      </c>
      <c r="H2041" s="21">
        <v>8.7279999999999998</v>
      </c>
      <c r="I2041" s="22">
        <v>0.39981676591846088</v>
      </c>
      <c r="J2041" s="21">
        <v>18.257999999999999</v>
      </c>
      <c r="K2041" s="27">
        <v>0.58220663754719904</v>
      </c>
      <c r="L2041" s="8">
        <v>2253.14</v>
      </c>
      <c r="M2041" s="21">
        <v>40.706000000000003</v>
      </c>
      <c r="N2041" s="22">
        <v>0.29293321819228552</v>
      </c>
      <c r="O2041" s="21">
        <v>89.105999999999995</v>
      </c>
      <c r="P2041" s="27">
        <v>0.4755870732731774</v>
      </c>
      <c r="Q2041" s="8">
        <v>908.72</v>
      </c>
      <c r="R2041" s="21">
        <v>37.893999999999998</v>
      </c>
      <c r="S2041" s="22">
        <v>0.39399043460178829</v>
      </c>
      <c r="T2041" s="21">
        <v>91.084000000000003</v>
      </c>
      <c r="U2041" s="27">
        <v>0.60978808883033009</v>
      </c>
      <c r="V2041" s="22"/>
      <c r="W2041" s="23"/>
      <c r="X2041" s="23"/>
      <c r="Y2041" s="23"/>
      <c r="AA2041" s="23"/>
    </row>
    <row r="2042" spans="1:27" x14ac:dyDescent="0.25">
      <c r="A2042" s="20">
        <v>38565</v>
      </c>
      <c r="B2042" s="8">
        <v>2047.46</v>
      </c>
      <c r="C2042" s="21">
        <v>46.637</v>
      </c>
      <c r="D2042" s="22">
        <v>0.49857814838571735</v>
      </c>
      <c r="E2042" s="21">
        <v>52.186999999999998</v>
      </c>
      <c r="F2042" s="27">
        <v>0.52666278714538817</v>
      </c>
      <c r="G2042" s="8">
        <v>1770.86</v>
      </c>
      <c r="H2042" s="21">
        <v>8.1639999999999997</v>
      </c>
      <c r="I2042" s="22">
        <v>0.37398076042143841</v>
      </c>
      <c r="J2042" s="21">
        <v>17.693999999999999</v>
      </c>
      <c r="K2042" s="27">
        <v>0.5642219045165453</v>
      </c>
      <c r="L2042" s="8">
        <v>2253.3000000000002</v>
      </c>
      <c r="M2042" s="21">
        <v>41.734999999999999</v>
      </c>
      <c r="N2042" s="22">
        <v>0.30033822682786415</v>
      </c>
      <c r="O2042" s="21">
        <v>90.135000000000005</v>
      </c>
      <c r="P2042" s="27">
        <v>0.48107924740435543</v>
      </c>
      <c r="Q2042" s="8">
        <v>909.27</v>
      </c>
      <c r="R2042" s="21">
        <v>40.926000000000002</v>
      </c>
      <c r="S2042" s="22">
        <v>0.42551466001247662</v>
      </c>
      <c r="T2042" s="21">
        <v>94.116</v>
      </c>
      <c r="U2042" s="27">
        <v>0.63008651713748509</v>
      </c>
      <c r="V2042" s="22"/>
      <c r="W2042" s="23"/>
      <c r="X2042" s="23"/>
      <c r="Y2042" s="23"/>
      <c r="AA2042" s="23"/>
    </row>
    <row r="2043" spans="1:27" x14ac:dyDescent="0.25">
      <c r="A2043" s="20">
        <v>38566</v>
      </c>
      <c r="B2043" s="8">
        <v>2047.35</v>
      </c>
      <c r="C2043" s="21">
        <v>46.146000000000001</v>
      </c>
      <c r="D2043" s="22">
        <v>0.49332905708787683</v>
      </c>
      <c r="E2043" s="21">
        <v>51.695999999999998</v>
      </c>
      <c r="F2043" s="27">
        <v>0.52170747974320131</v>
      </c>
      <c r="G2043" s="8">
        <v>1770.86</v>
      </c>
      <c r="H2043" s="21">
        <v>8.1639999999999997</v>
      </c>
      <c r="I2043" s="22">
        <v>0.37398076042143841</v>
      </c>
      <c r="J2043" s="21">
        <v>17.693999999999999</v>
      </c>
      <c r="K2043" s="27">
        <v>0.5642219045165453</v>
      </c>
      <c r="L2043" s="8">
        <v>2253.5</v>
      </c>
      <c r="M2043" s="21">
        <v>43.031999999999996</v>
      </c>
      <c r="N2043" s="22">
        <v>0.30967184801381692</v>
      </c>
      <c r="O2043" s="21">
        <v>91.432000000000002</v>
      </c>
      <c r="P2043" s="27">
        <v>0.48800161415880716</v>
      </c>
      <c r="Q2043" s="8">
        <v>907.19</v>
      </c>
      <c r="R2043" s="21">
        <v>29.847000000000001</v>
      </c>
      <c r="S2043" s="22">
        <v>0.3103243917654398</v>
      </c>
      <c r="T2043" s="21">
        <v>83.037000000000006</v>
      </c>
      <c r="U2043" s="27">
        <v>0.55591513361886125</v>
      </c>
      <c r="V2043" s="22"/>
      <c r="W2043" s="23"/>
      <c r="X2043" s="23"/>
      <c r="Y2043" s="23"/>
      <c r="AA2043" s="23"/>
    </row>
    <row r="2044" spans="1:27" x14ac:dyDescent="0.25">
      <c r="A2044" s="20">
        <v>38567</v>
      </c>
      <c r="B2044" s="8">
        <v>2047.26</v>
      </c>
      <c r="C2044" s="21">
        <v>45.707000000000001</v>
      </c>
      <c r="D2044" s="22">
        <v>0.48863587769937999</v>
      </c>
      <c r="E2044" s="21">
        <v>51.256999999999998</v>
      </c>
      <c r="F2044" s="27">
        <v>0.51727724828360766</v>
      </c>
      <c r="G2044" s="8">
        <v>1771.42</v>
      </c>
      <c r="H2044" s="21">
        <v>9.6259999999999994</v>
      </c>
      <c r="I2044" s="22">
        <v>0.44095281722400365</v>
      </c>
      <c r="J2044" s="21">
        <v>19.155999999999999</v>
      </c>
      <c r="K2044" s="27">
        <v>0.61084223805399684</v>
      </c>
      <c r="L2044" s="8">
        <v>2253.71</v>
      </c>
      <c r="M2044" s="21">
        <v>44.42</v>
      </c>
      <c r="N2044" s="22">
        <v>0.31966033390903859</v>
      </c>
      <c r="O2044" s="21">
        <v>92.82</v>
      </c>
      <c r="P2044" s="27">
        <v>0.4954099136263489</v>
      </c>
      <c r="Q2044" s="8">
        <v>904.04</v>
      </c>
      <c r="R2044" s="21">
        <v>14.823</v>
      </c>
      <c r="S2044" s="22">
        <v>0.15411728009981285</v>
      </c>
      <c r="T2044" s="21">
        <v>68.013000000000005</v>
      </c>
      <c r="U2044" s="27">
        <v>0.45533192931191663</v>
      </c>
      <c r="V2044" s="22"/>
      <c r="W2044" s="23"/>
      <c r="X2044" s="23"/>
      <c r="Y2044" s="23"/>
      <c r="AA2044" s="23"/>
    </row>
    <row r="2045" spans="1:27" x14ac:dyDescent="0.25">
      <c r="A2045" s="20">
        <v>38568</v>
      </c>
      <c r="B2045" s="8">
        <v>2047.16</v>
      </c>
      <c r="C2045" s="21">
        <v>45.268999999999998</v>
      </c>
      <c r="D2045" s="22">
        <v>0.48395338892452427</v>
      </c>
      <c r="E2045" s="21">
        <v>50.819000000000003</v>
      </c>
      <c r="F2045" s="27">
        <v>0.51285708465182189</v>
      </c>
      <c r="G2045" s="8">
        <v>1770.89</v>
      </c>
      <c r="H2045" s="21">
        <v>8.2219999999999995</v>
      </c>
      <c r="I2045" s="22">
        <v>0.37663765460375626</v>
      </c>
      <c r="J2045" s="21">
        <v>17.751999999999999</v>
      </c>
      <c r="K2045" s="27">
        <v>0.5660718886203856</v>
      </c>
      <c r="L2045" s="8">
        <v>2253.42</v>
      </c>
      <c r="M2045" s="21">
        <v>42.511000000000003</v>
      </c>
      <c r="N2045" s="22">
        <v>0.30592256764536557</v>
      </c>
      <c r="O2045" s="21">
        <v>90.911000000000001</v>
      </c>
      <c r="P2045" s="27">
        <v>0.48522102019822244</v>
      </c>
      <c r="Q2045" s="8">
        <v>905.42</v>
      </c>
      <c r="R2045" s="21">
        <v>21.138000000000002</v>
      </c>
      <c r="S2045" s="22">
        <v>0.21977542108546477</v>
      </c>
      <c r="T2045" s="21">
        <v>74.328000000000003</v>
      </c>
      <c r="U2045" s="27">
        <v>0.49760979338803968</v>
      </c>
      <c r="V2045" s="22"/>
      <c r="W2045" s="23"/>
      <c r="X2045" s="23"/>
      <c r="Y2045" s="23"/>
      <c r="AA2045" s="23"/>
    </row>
    <row r="2046" spans="1:27" x14ac:dyDescent="0.25">
      <c r="A2046" s="20">
        <v>38569</v>
      </c>
      <c r="B2046" s="8">
        <v>2047.1</v>
      </c>
      <c r="C2046" s="21">
        <v>44.978000000000002</v>
      </c>
      <c r="D2046" s="22">
        <v>0.48084242035492836</v>
      </c>
      <c r="E2046" s="21">
        <v>50.527999999999999</v>
      </c>
      <c r="F2046" s="27">
        <v>0.50992037672510582</v>
      </c>
      <c r="G2046" s="8">
        <v>1771</v>
      </c>
      <c r="H2046" s="21">
        <v>8.5289999999999999</v>
      </c>
      <c r="I2046" s="22">
        <v>0.39070087036188733</v>
      </c>
      <c r="J2046" s="21">
        <v>18.059000000000001</v>
      </c>
      <c r="K2046" s="27">
        <v>0.57586138783654051</v>
      </c>
      <c r="L2046" s="8">
        <v>2253.09</v>
      </c>
      <c r="M2046" s="21">
        <v>40.362000000000002</v>
      </c>
      <c r="N2046" s="22">
        <v>0.29045768566493951</v>
      </c>
      <c r="O2046" s="21">
        <v>88.762</v>
      </c>
      <c r="P2046" s="27">
        <v>0.47375111738052966</v>
      </c>
      <c r="Q2046" s="8">
        <v>907.3</v>
      </c>
      <c r="R2046" s="21">
        <v>30.417000000000002</v>
      </c>
      <c r="S2046" s="22">
        <v>0.31625077978789773</v>
      </c>
      <c r="T2046" s="21">
        <v>83.606999999999999</v>
      </c>
      <c r="U2046" s="27">
        <v>0.55973103225521093</v>
      </c>
      <c r="V2046" s="22"/>
      <c r="W2046" s="23"/>
      <c r="X2046" s="23"/>
      <c r="Y2046" s="23"/>
      <c r="AA2046" s="23"/>
    </row>
    <row r="2047" spans="1:27" x14ac:dyDescent="0.25">
      <c r="A2047" s="20">
        <v>38570</v>
      </c>
      <c r="B2047" s="8">
        <v>2047.01</v>
      </c>
      <c r="C2047" s="21">
        <v>44.593000000000004</v>
      </c>
      <c r="D2047" s="22">
        <v>0.47672653410305749</v>
      </c>
      <c r="E2047" s="21">
        <v>50.143000000000001</v>
      </c>
      <c r="F2047" s="27">
        <v>0.50603496963957462</v>
      </c>
      <c r="G2047" s="8">
        <v>1770.32</v>
      </c>
      <c r="H2047" s="21">
        <v>6.8070000000000004</v>
      </c>
      <c r="I2047" s="22">
        <v>0.31181859825927621</v>
      </c>
      <c r="J2047" s="21">
        <v>16.337</v>
      </c>
      <c r="K2047" s="27">
        <v>0.52095038479669364</v>
      </c>
      <c r="L2047" s="8">
        <v>2252.73</v>
      </c>
      <c r="M2047" s="21">
        <v>38.057000000000002</v>
      </c>
      <c r="N2047" s="22">
        <v>0.27387017846862405</v>
      </c>
      <c r="O2047" s="21">
        <v>86.456999999999994</v>
      </c>
      <c r="P2047" s="27">
        <v>0.46144851118989971</v>
      </c>
      <c r="Q2047" s="8">
        <v>908.64</v>
      </c>
      <c r="R2047" s="21">
        <v>37.466999999999999</v>
      </c>
      <c r="S2047" s="22">
        <v>0.38955084217092956</v>
      </c>
      <c r="T2047" s="21">
        <v>90.656999999999996</v>
      </c>
      <c r="U2047" s="27">
        <v>0.60692908936152612</v>
      </c>
      <c r="V2047" s="22"/>
      <c r="W2047" s="23"/>
      <c r="X2047" s="23"/>
      <c r="Y2047" s="23"/>
      <c r="AA2047" s="23"/>
    </row>
    <row r="2048" spans="1:27" x14ac:dyDescent="0.25">
      <c r="A2048" s="20">
        <v>38571</v>
      </c>
      <c r="B2048" s="8">
        <v>2046.91</v>
      </c>
      <c r="C2048" s="21">
        <v>44.16</v>
      </c>
      <c r="D2048" s="22">
        <v>0.47209749839640797</v>
      </c>
      <c r="E2048" s="21">
        <v>49.71</v>
      </c>
      <c r="F2048" s="27">
        <v>0.50166514514682803</v>
      </c>
      <c r="G2048" s="8">
        <v>1770.48</v>
      </c>
      <c r="H2048" s="21">
        <v>7.2050000000000001</v>
      </c>
      <c r="I2048" s="22">
        <v>0.33005038937242326</v>
      </c>
      <c r="J2048" s="21">
        <v>16.734999999999999</v>
      </c>
      <c r="K2048" s="27">
        <v>0.53364210775247101</v>
      </c>
      <c r="L2048" s="8">
        <v>2252.34</v>
      </c>
      <c r="M2048" s="21">
        <v>35.610999999999997</v>
      </c>
      <c r="N2048" s="22">
        <v>0.25626799078871615</v>
      </c>
      <c r="O2048" s="21">
        <v>84.010999999999996</v>
      </c>
      <c r="P2048" s="27">
        <v>0.44839356014892517</v>
      </c>
      <c r="Q2048" s="8">
        <v>909.94</v>
      </c>
      <c r="R2048" s="21">
        <v>44.662999999999997</v>
      </c>
      <c r="S2048" s="22">
        <v>0.46436889166146805</v>
      </c>
      <c r="T2048" s="21">
        <v>97.852999999999994</v>
      </c>
      <c r="U2048" s="27">
        <v>0.65510510209628647</v>
      </c>
      <c r="V2048" s="22"/>
      <c r="W2048" s="23"/>
      <c r="X2048" s="23"/>
      <c r="Y2048" s="23"/>
      <c r="AA2048" s="23"/>
    </row>
    <row r="2049" spans="1:27" x14ac:dyDescent="0.25">
      <c r="A2049" s="20">
        <v>38572</v>
      </c>
      <c r="B2049" s="8">
        <v>2046.78</v>
      </c>
      <c r="C2049" s="21">
        <v>43.585999999999999</v>
      </c>
      <c r="D2049" s="22">
        <v>0.46596108616634596</v>
      </c>
      <c r="E2049" s="21">
        <v>49.136000000000003</v>
      </c>
      <c r="F2049" s="27">
        <v>0.49587227191585859</v>
      </c>
      <c r="G2049" s="8">
        <v>1770.03</v>
      </c>
      <c r="H2049" s="21">
        <v>6.1269999999999998</v>
      </c>
      <c r="I2049" s="22">
        <v>0.28066880439761799</v>
      </c>
      <c r="J2049" s="21">
        <v>15.657</v>
      </c>
      <c r="K2049" s="27">
        <v>0.49926690709281946</v>
      </c>
      <c r="L2049" s="8">
        <v>2252.4699999999998</v>
      </c>
      <c r="M2049" s="21">
        <v>36.451999999999998</v>
      </c>
      <c r="N2049" s="22">
        <v>0.26232009211283819</v>
      </c>
      <c r="O2049" s="21">
        <v>84.852000000000004</v>
      </c>
      <c r="P2049" s="27">
        <v>0.45288210360263931</v>
      </c>
      <c r="Q2049" s="8">
        <v>907.65</v>
      </c>
      <c r="R2049" s="21">
        <v>32.218000000000004</v>
      </c>
      <c r="S2049" s="22">
        <v>0.33497608650447075</v>
      </c>
      <c r="T2049" s="21">
        <v>85.408000000000001</v>
      </c>
      <c r="U2049" s="27">
        <v>0.57178819572696327</v>
      </c>
      <c r="V2049" s="22"/>
      <c r="W2049" s="23"/>
      <c r="X2049" s="23"/>
      <c r="Y2049" s="23"/>
      <c r="AA2049" s="23"/>
    </row>
    <row r="2050" spans="1:27" x14ac:dyDescent="0.25">
      <c r="A2050" s="20">
        <v>38573</v>
      </c>
      <c r="B2050" s="8">
        <v>2046.74</v>
      </c>
      <c r="C2050" s="21">
        <v>43.396000000000001</v>
      </c>
      <c r="D2050" s="22">
        <v>0.4639298695745136</v>
      </c>
      <c r="E2050" s="21">
        <v>48.945999999999998</v>
      </c>
      <c r="F2050" s="27">
        <v>0.49395512516675905</v>
      </c>
      <c r="G2050" s="8">
        <v>1770.11</v>
      </c>
      <c r="H2050" s="21">
        <v>6.3079999999999998</v>
      </c>
      <c r="I2050" s="22">
        <v>0.28896014658726521</v>
      </c>
      <c r="J2050" s="21">
        <v>15.837999999999999</v>
      </c>
      <c r="K2050" s="27">
        <v>0.50503831914163866</v>
      </c>
      <c r="L2050" s="8">
        <v>2252.65</v>
      </c>
      <c r="M2050" s="21">
        <v>37.551000000000002</v>
      </c>
      <c r="N2050" s="22">
        <v>0.27022884283246978</v>
      </c>
      <c r="O2050" s="21">
        <v>85.950999999999993</v>
      </c>
      <c r="P2050" s="27">
        <v>0.4587478975941543</v>
      </c>
      <c r="Q2050" s="8">
        <v>904.85</v>
      </c>
      <c r="R2050" s="21">
        <v>18.48</v>
      </c>
      <c r="S2050" s="22">
        <v>0.19213973799126638</v>
      </c>
      <c r="T2050" s="21">
        <v>71.67</v>
      </c>
      <c r="U2050" s="27">
        <v>0.47981474432116317</v>
      </c>
      <c r="V2050" s="22"/>
      <c r="W2050" s="23"/>
      <c r="X2050" s="23"/>
      <c r="Y2050" s="23"/>
      <c r="AA2050" s="23"/>
    </row>
    <row r="2051" spans="1:27" x14ac:dyDescent="0.25">
      <c r="A2051" s="20">
        <v>38574</v>
      </c>
      <c r="B2051" s="8">
        <v>2046.64</v>
      </c>
      <c r="C2051" s="21">
        <v>42.969000000000001</v>
      </c>
      <c r="D2051" s="22">
        <v>0.45936497754971134</v>
      </c>
      <c r="E2051" s="21">
        <v>48.518999999999998</v>
      </c>
      <c r="F2051" s="27">
        <v>0.48964570764085941</v>
      </c>
      <c r="G2051" s="8">
        <v>1769.53</v>
      </c>
      <c r="H2051" s="21">
        <v>5.0030000000000001</v>
      </c>
      <c r="I2051" s="22">
        <v>0.22918002748511224</v>
      </c>
      <c r="J2051" s="21">
        <v>14.532999999999999</v>
      </c>
      <c r="K2051" s="27">
        <v>0.463424688615374</v>
      </c>
      <c r="L2051" s="8">
        <v>2252.8000000000002</v>
      </c>
      <c r="M2051" s="21">
        <v>38.481999999999999</v>
      </c>
      <c r="N2051" s="22">
        <v>0.27692861255037421</v>
      </c>
      <c r="O2051" s="21">
        <v>86.882000000000005</v>
      </c>
      <c r="P2051" s="27">
        <v>0.46371689047353459</v>
      </c>
      <c r="Q2051" s="8">
        <v>902.09</v>
      </c>
      <c r="R2051" s="21">
        <v>6.5229999999999997</v>
      </c>
      <c r="S2051" s="22">
        <v>6.7820752755250568E-2</v>
      </c>
      <c r="T2051" s="21">
        <v>59.713000000000001</v>
      </c>
      <c r="U2051" s="27">
        <v>0.39976509880141831</v>
      </c>
      <c r="V2051" s="22"/>
      <c r="W2051" s="23"/>
      <c r="X2051" s="23"/>
      <c r="Y2051" s="23"/>
      <c r="AA2051" s="23"/>
    </row>
    <row r="2052" spans="1:27" x14ac:dyDescent="0.25">
      <c r="A2052" s="20">
        <v>38575</v>
      </c>
      <c r="B2052" s="8">
        <v>2046.53</v>
      </c>
      <c r="C2052" s="21">
        <v>42.448999999999998</v>
      </c>
      <c r="D2052" s="22">
        <v>0.45380585845627536</v>
      </c>
      <c r="E2052" s="21">
        <v>47.999000000000002</v>
      </c>
      <c r="F2052" s="27">
        <v>0.48439804600809894</v>
      </c>
      <c r="G2052" s="8">
        <v>1768.86</v>
      </c>
      <c r="H2052" s="21">
        <v>3.5920000000000001</v>
      </c>
      <c r="I2052" s="22">
        <v>0.16454420522217134</v>
      </c>
      <c r="J2052" s="21">
        <v>13.122</v>
      </c>
      <c r="K2052" s="27">
        <v>0.41843165591000425</v>
      </c>
      <c r="L2052" s="8">
        <v>2252.39</v>
      </c>
      <c r="M2052" s="21">
        <v>35.945999999999998</v>
      </c>
      <c r="N2052" s="22">
        <v>0.25867875647668392</v>
      </c>
      <c r="O2052" s="21">
        <v>84.346000000000004</v>
      </c>
      <c r="P2052" s="27">
        <v>0.45018149000689395</v>
      </c>
      <c r="Q2052" s="8">
        <v>903.54</v>
      </c>
      <c r="R2052" s="21">
        <v>12.632999999999999</v>
      </c>
      <c r="S2052" s="22">
        <v>0.13134747348721149</v>
      </c>
      <c r="T2052" s="21">
        <v>65.822999999999993</v>
      </c>
      <c r="U2052" s="27">
        <v>0.44067078350892142</v>
      </c>
      <c r="V2052" s="22"/>
      <c r="W2052" s="23"/>
      <c r="X2052" s="23"/>
      <c r="Y2052" s="23"/>
      <c r="AA2052" s="23"/>
    </row>
    <row r="2053" spans="1:27" x14ac:dyDescent="0.25">
      <c r="A2053" s="20">
        <v>38576</v>
      </c>
      <c r="B2053" s="8">
        <v>2046.4</v>
      </c>
      <c r="C2053" s="21">
        <v>41.886000000000003</v>
      </c>
      <c r="D2053" s="22">
        <v>0.44778704297626687</v>
      </c>
      <c r="E2053" s="21">
        <v>47.436</v>
      </c>
      <c r="F2053" s="27">
        <v>0.47871630610716215</v>
      </c>
      <c r="G2053" s="8">
        <v>1768.01</v>
      </c>
      <c r="H2053" s="21">
        <v>2.0209999999999999</v>
      </c>
      <c r="I2053" s="22">
        <v>9.2579019697663772E-2</v>
      </c>
      <c r="J2053" s="21">
        <v>11.551</v>
      </c>
      <c r="K2053" s="27">
        <v>0.36833526097109093</v>
      </c>
      <c r="L2053" s="8">
        <v>2252.0100000000002</v>
      </c>
      <c r="M2053" s="21">
        <v>33.518999999999998</v>
      </c>
      <c r="N2053" s="22">
        <v>0.24121329879101899</v>
      </c>
      <c r="O2053" s="21">
        <v>81.918999999999997</v>
      </c>
      <c r="P2053" s="27">
        <v>0.43722788524382461</v>
      </c>
      <c r="Q2053" s="8">
        <v>904.95</v>
      </c>
      <c r="R2053" s="21">
        <v>18.946000000000002</v>
      </c>
      <c r="S2053" s="22">
        <v>0.19698482012892496</v>
      </c>
      <c r="T2053" s="21">
        <v>72.135999999999996</v>
      </c>
      <c r="U2053" s="27">
        <v>0.48293460994444476</v>
      </c>
      <c r="V2053" s="22"/>
      <c r="W2053" s="23"/>
      <c r="X2053" s="23"/>
      <c r="Y2053" s="23"/>
      <c r="AA2053" s="23"/>
    </row>
    <row r="2054" spans="1:27" x14ac:dyDescent="0.25">
      <c r="A2054" s="20">
        <v>38577</v>
      </c>
      <c r="B2054" s="8">
        <v>2046.25</v>
      </c>
      <c r="C2054" s="21">
        <v>41.234000000000002</v>
      </c>
      <c r="D2054" s="22">
        <v>0.44081676288218941</v>
      </c>
      <c r="E2054" s="21">
        <v>46.783999999999999</v>
      </c>
      <c r="F2054" s="27">
        <v>0.47213659341059588</v>
      </c>
      <c r="G2054" s="8">
        <v>1769.49</v>
      </c>
      <c r="H2054" s="21">
        <v>4.9039999999999999</v>
      </c>
      <c r="I2054" s="22">
        <v>0.22464498396701787</v>
      </c>
      <c r="J2054" s="21">
        <v>14.433999999999999</v>
      </c>
      <c r="K2054" s="27">
        <v>0.46026796970802747</v>
      </c>
      <c r="L2054" s="8">
        <v>2251.63</v>
      </c>
      <c r="M2054" s="21">
        <v>31.117999999999999</v>
      </c>
      <c r="N2054" s="22">
        <v>0.22393494530800231</v>
      </c>
      <c r="O2054" s="21">
        <v>79.518000000000001</v>
      </c>
      <c r="P2054" s="27">
        <v>0.42441287529736815</v>
      </c>
      <c r="Q2054" s="8">
        <v>905.51</v>
      </c>
      <c r="R2054" s="21">
        <v>21.602</v>
      </c>
      <c r="S2054" s="22">
        <v>0.22459970887918485</v>
      </c>
      <c r="T2054" s="21">
        <v>74.792000000000002</v>
      </c>
      <c r="U2054" s="27">
        <v>0.50071679117410484</v>
      </c>
      <c r="V2054" s="22"/>
      <c r="W2054" s="23"/>
      <c r="X2054" s="23"/>
      <c r="Y2054" s="23"/>
      <c r="AA2054" s="23"/>
    </row>
    <row r="2055" spans="1:27" x14ac:dyDescent="0.25">
      <c r="A2055" s="20">
        <v>38578</v>
      </c>
      <c r="B2055" s="8">
        <v>2046.06</v>
      </c>
      <c r="C2055" s="21">
        <v>40.447000000000003</v>
      </c>
      <c r="D2055" s="22">
        <v>0.43240324994654694</v>
      </c>
      <c r="E2055" s="21">
        <v>45.997</v>
      </c>
      <c r="F2055" s="27">
        <v>0.46419423894265383</v>
      </c>
      <c r="G2055" s="8">
        <v>1770.68</v>
      </c>
      <c r="H2055" s="21">
        <v>7.694</v>
      </c>
      <c r="I2055" s="22">
        <v>0.35245075584058638</v>
      </c>
      <c r="J2055" s="21">
        <v>17.224</v>
      </c>
      <c r="K2055" s="27">
        <v>0.54923483091341052</v>
      </c>
      <c r="L2055" s="8">
        <v>2251.2199999999998</v>
      </c>
      <c r="M2055" s="21">
        <v>28.577999999999999</v>
      </c>
      <c r="N2055" s="22">
        <v>0.20565630397236617</v>
      </c>
      <c r="O2055" s="21">
        <v>76.977999999999994</v>
      </c>
      <c r="P2055" s="27">
        <v>0.41085610891766167</v>
      </c>
      <c r="Q2055" s="8">
        <v>905.43</v>
      </c>
      <c r="R2055" s="21">
        <v>21.2</v>
      </c>
      <c r="S2055" s="22">
        <v>0.22042004574755666</v>
      </c>
      <c r="T2055" s="21">
        <v>74.39</v>
      </c>
      <c r="U2055" s="27">
        <v>0.49802507358911391</v>
      </c>
      <c r="V2055" s="22"/>
      <c r="W2055" s="23"/>
      <c r="X2055" s="23"/>
      <c r="Y2055" s="23"/>
      <c r="AA2055" s="23"/>
    </row>
    <row r="2056" spans="1:27" x14ac:dyDescent="0.25">
      <c r="A2056" s="20">
        <v>38579</v>
      </c>
      <c r="B2056" s="8">
        <v>2045.89</v>
      </c>
      <c r="C2056" s="21">
        <v>39.713000000000001</v>
      </c>
      <c r="D2056" s="22">
        <v>0.42455633953388922</v>
      </c>
      <c r="E2056" s="21">
        <v>45.262999999999998</v>
      </c>
      <c r="F2056" s="27">
        <v>0.45678664102096633</v>
      </c>
      <c r="G2056" s="8">
        <v>1771.96</v>
      </c>
      <c r="H2056" s="21">
        <v>11.166</v>
      </c>
      <c r="I2056" s="22">
        <v>0.51149793861658266</v>
      </c>
      <c r="J2056" s="21">
        <v>20.696000000000002</v>
      </c>
      <c r="K2056" s="27">
        <v>0.65994879361459879</v>
      </c>
      <c r="L2056" s="8">
        <v>2250.91</v>
      </c>
      <c r="M2056" s="21">
        <v>26.710999999999999</v>
      </c>
      <c r="N2056" s="22">
        <v>0.19222078295912493</v>
      </c>
      <c r="O2056" s="21">
        <v>75.111000000000004</v>
      </c>
      <c r="P2056" s="27">
        <v>0.40089127395841134</v>
      </c>
      <c r="Q2056" s="8">
        <v>906.06</v>
      </c>
      <c r="R2056" s="21">
        <v>24.23</v>
      </c>
      <c r="S2056" s="22">
        <v>0.25192347681430649</v>
      </c>
      <c r="T2056" s="21">
        <v>77.42</v>
      </c>
      <c r="U2056" s="27">
        <v>0.51831063405905242</v>
      </c>
      <c r="V2056" s="22"/>
      <c r="W2056" s="23"/>
      <c r="X2056" s="23"/>
      <c r="Y2056" s="23"/>
      <c r="AA2056" s="23"/>
    </row>
    <row r="2057" spans="1:27" x14ac:dyDescent="0.25">
      <c r="A2057" s="20">
        <v>38580</v>
      </c>
      <c r="B2057" s="8">
        <v>2045.96</v>
      </c>
      <c r="C2057" s="21">
        <v>40.033999999999999</v>
      </c>
      <c r="D2057" s="22">
        <v>0.42798802651272183</v>
      </c>
      <c r="E2057" s="21">
        <v>45.584000000000003</v>
      </c>
      <c r="F2057" s="27">
        <v>0.46002615823021031</v>
      </c>
      <c r="G2057" s="8">
        <v>1771.93</v>
      </c>
      <c r="H2057" s="21">
        <v>11.071</v>
      </c>
      <c r="I2057" s="22">
        <v>0.50714612918002744</v>
      </c>
      <c r="J2057" s="21">
        <v>20.600999999999999</v>
      </c>
      <c r="K2057" s="27">
        <v>0.65691932229111427</v>
      </c>
      <c r="L2057" s="8">
        <v>2250.66</v>
      </c>
      <c r="M2057" s="21">
        <v>25.183</v>
      </c>
      <c r="N2057" s="22">
        <v>0.18122481289579737</v>
      </c>
      <c r="O2057" s="21">
        <v>73.582999999999998</v>
      </c>
      <c r="P2057" s="27">
        <v>0.39273592384907235</v>
      </c>
      <c r="Q2057" s="8">
        <v>908.06</v>
      </c>
      <c r="R2057" s="21">
        <v>34.402000000000001</v>
      </c>
      <c r="S2057" s="22">
        <v>0.35768351008525684</v>
      </c>
      <c r="T2057" s="21">
        <v>87.591999999999999</v>
      </c>
      <c r="U2057" s="27">
        <v>0.58640956821492596</v>
      </c>
      <c r="V2057" s="22"/>
      <c r="W2057" s="23"/>
      <c r="X2057" s="23"/>
      <c r="Y2057" s="23"/>
      <c r="AA2057" s="23"/>
    </row>
    <row r="2058" spans="1:27" x14ac:dyDescent="0.25">
      <c r="A2058" s="20">
        <v>38581</v>
      </c>
      <c r="B2058" s="8">
        <v>2046.22</v>
      </c>
      <c r="C2058" s="21">
        <v>41.140999999999998</v>
      </c>
      <c r="D2058" s="22">
        <v>0.43982253581355574</v>
      </c>
      <c r="E2058" s="21">
        <v>46.691000000000003</v>
      </c>
      <c r="F2058" s="27">
        <v>0.47119796207958853</v>
      </c>
      <c r="G2058" s="8">
        <v>1771.93</v>
      </c>
      <c r="H2058" s="21">
        <v>11.071</v>
      </c>
      <c r="I2058" s="22">
        <v>0.50714612918002744</v>
      </c>
      <c r="J2058" s="21">
        <v>20.600999999999999</v>
      </c>
      <c r="K2058" s="27">
        <v>0.65691932229111427</v>
      </c>
      <c r="L2058" s="8">
        <v>2250.5500000000002</v>
      </c>
      <c r="M2058" s="21">
        <v>24.542000000000002</v>
      </c>
      <c r="N2058" s="22">
        <v>0.17661197466896947</v>
      </c>
      <c r="O2058" s="21">
        <v>72.941999999999993</v>
      </c>
      <c r="P2058" s="27">
        <v>0.38931473065426614</v>
      </c>
      <c r="Q2058" s="8">
        <v>910.07</v>
      </c>
      <c r="R2058" s="21">
        <v>45.396000000000001</v>
      </c>
      <c r="S2058" s="22">
        <v>0.47199001871490953</v>
      </c>
      <c r="T2058" s="21">
        <v>98.585999999999999</v>
      </c>
      <c r="U2058" s="27">
        <v>0.66001242728926224</v>
      </c>
      <c r="V2058" s="22"/>
      <c r="W2058" s="23"/>
      <c r="X2058" s="23"/>
      <c r="Y2058" s="23"/>
      <c r="AA2058" s="23"/>
    </row>
    <row r="2059" spans="1:27" x14ac:dyDescent="0.25">
      <c r="A2059" s="20">
        <v>38582</v>
      </c>
      <c r="B2059" s="8">
        <v>2046.42</v>
      </c>
      <c r="C2059" s="21">
        <v>41.978999999999999</v>
      </c>
      <c r="D2059" s="22">
        <v>0.44878127004490054</v>
      </c>
      <c r="E2059" s="21">
        <v>47.529000000000003</v>
      </c>
      <c r="F2059" s="27">
        <v>0.4796549374381695</v>
      </c>
      <c r="G2059" s="8">
        <v>1771.4</v>
      </c>
      <c r="H2059" s="21">
        <v>9.5969999999999995</v>
      </c>
      <c r="I2059" s="22">
        <v>0.43962437013284467</v>
      </c>
      <c r="J2059" s="21">
        <v>19.126999999999999</v>
      </c>
      <c r="K2059" s="27">
        <v>0.60991724600207664</v>
      </c>
      <c r="L2059" s="8">
        <v>2250.87</v>
      </c>
      <c r="M2059" s="21">
        <v>26.468</v>
      </c>
      <c r="N2059" s="22">
        <v>0.19047207829591251</v>
      </c>
      <c r="O2059" s="21">
        <v>74.867999999999995</v>
      </c>
      <c r="P2059" s="27">
        <v>0.39959438194320324</v>
      </c>
      <c r="Q2059" s="8">
        <v>908.94</v>
      </c>
      <c r="R2059" s="21">
        <v>39.116999999999997</v>
      </c>
      <c r="S2059" s="22">
        <v>0.40670617592014974</v>
      </c>
      <c r="T2059" s="21">
        <v>92.307000000000002</v>
      </c>
      <c r="U2059" s="27">
        <v>0.61797554271010058</v>
      </c>
      <c r="V2059" s="22"/>
      <c r="W2059" s="23"/>
      <c r="X2059" s="23"/>
      <c r="Y2059" s="23"/>
      <c r="AA2059" s="23"/>
    </row>
    <row r="2060" spans="1:27" x14ac:dyDescent="0.25">
      <c r="A2060" s="20">
        <v>38583</v>
      </c>
      <c r="B2060" s="8">
        <v>2046.4</v>
      </c>
      <c r="C2060" s="21">
        <v>41.886000000000003</v>
      </c>
      <c r="D2060" s="22">
        <v>0.44778704297626687</v>
      </c>
      <c r="E2060" s="21">
        <v>47.436</v>
      </c>
      <c r="F2060" s="27">
        <v>0.47871630610716215</v>
      </c>
      <c r="G2060" s="8">
        <v>1771.04</v>
      </c>
      <c r="H2060" s="21">
        <v>8.6150000000000002</v>
      </c>
      <c r="I2060" s="22">
        <v>0.39464040311497939</v>
      </c>
      <c r="J2060" s="21">
        <v>18.145</v>
      </c>
      <c r="K2060" s="27">
        <v>0.57860332856187524</v>
      </c>
      <c r="L2060" s="8">
        <v>2251.16</v>
      </c>
      <c r="M2060" s="21">
        <v>28.251999999999999</v>
      </c>
      <c r="N2060" s="22">
        <v>0.20331030512377662</v>
      </c>
      <c r="O2060" s="21">
        <v>76.652000000000001</v>
      </c>
      <c r="P2060" s="27">
        <v>0.40911620509437185</v>
      </c>
      <c r="Q2060" s="8">
        <v>907.55</v>
      </c>
      <c r="R2060" s="21">
        <v>31.728000000000002</v>
      </c>
      <c r="S2060" s="22">
        <v>0.32988147223955083</v>
      </c>
      <c r="T2060" s="21">
        <v>84.918000000000006</v>
      </c>
      <c r="U2060" s="27">
        <v>0.56850806704016854</v>
      </c>
      <c r="V2060" s="22"/>
      <c r="W2060" s="23"/>
      <c r="X2060" s="23"/>
      <c r="Y2060" s="23"/>
      <c r="AA2060" s="23"/>
    </row>
    <row r="2061" spans="1:27" x14ac:dyDescent="0.25">
      <c r="A2061" s="20">
        <v>38584</v>
      </c>
      <c r="B2061" s="8">
        <v>2046.27</v>
      </c>
      <c r="C2061" s="21">
        <v>41.326999999999998</v>
      </c>
      <c r="D2061" s="22">
        <v>0.44181098995082319</v>
      </c>
      <c r="E2061" s="21">
        <v>46.877000000000002</v>
      </c>
      <c r="F2061" s="27">
        <v>0.47307483751745677</v>
      </c>
      <c r="G2061" s="8">
        <v>1770.48</v>
      </c>
      <c r="H2061" s="21">
        <v>7.2050000000000001</v>
      </c>
      <c r="I2061" s="22">
        <v>0.33005038937242326</v>
      </c>
      <c r="J2061" s="21">
        <v>16.734999999999999</v>
      </c>
      <c r="K2061" s="27">
        <v>0.53364210775247101</v>
      </c>
      <c r="L2061" s="8">
        <v>2251.3200000000002</v>
      </c>
      <c r="M2061" s="21">
        <v>29.231000000000002</v>
      </c>
      <c r="N2061" s="22">
        <v>0.21035549798503167</v>
      </c>
      <c r="O2061" s="21">
        <v>77.631</v>
      </c>
      <c r="P2061" s="27">
        <v>0.41434139985166535</v>
      </c>
      <c r="Q2061" s="8">
        <v>904.53</v>
      </c>
      <c r="R2061" s="21">
        <v>17.036000000000001</v>
      </c>
      <c r="S2061" s="22">
        <v>0.17712622166770639</v>
      </c>
      <c r="T2061" s="21">
        <v>70.225999999999999</v>
      </c>
      <c r="U2061" s="27">
        <v>0.47014748916150845</v>
      </c>
      <c r="V2061" s="22"/>
      <c r="W2061" s="23"/>
      <c r="X2061" s="23"/>
      <c r="Y2061" s="23"/>
      <c r="AA2061" s="23"/>
    </row>
    <row r="2062" spans="1:27" x14ac:dyDescent="0.25">
      <c r="A2062" s="20">
        <v>38585</v>
      </c>
      <c r="B2062" s="8">
        <v>2046.09</v>
      </c>
      <c r="C2062" s="21">
        <v>40.585000000000001</v>
      </c>
      <c r="D2062" s="22">
        <v>0.43387855462903568</v>
      </c>
      <c r="E2062" s="21">
        <v>46.134999999999998</v>
      </c>
      <c r="F2062" s="27">
        <v>0.46558669697330662</v>
      </c>
      <c r="G2062" s="8">
        <v>1769.87</v>
      </c>
      <c r="H2062" s="21">
        <v>5.7450000000000001</v>
      </c>
      <c r="I2062" s="22">
        <v>0.26316994961062756</v>
      </c>
      <c r="J2062" s="21">
        <v>15.275</v>
      </c>
      <c r="K2062" s="27">
        <v>0.48708539800695044</v>
      </c>
      <c r="L2062" s="8">
        <v>2251.4299999999998</v>
      </c>
      <c r="M2062" s="21">
        <v>29.885000000000002</v>
      </c>
      <c r="N2062" s="22">
        <v>0.21506188831318365</v>
      </c>
      <c r="O2062" s="21">
        <v>78.284999999999997</v>
      </c>
      <c r="P2062" s="27">
        <v>0.41783198499421631</v>
      </c>
      <c r="Q2062" s="8">
        <v>904.93</v>
      </c>
      <c r="R2062" s="21">
        <v>18.876000000000001</v>
      </c>
      <c r="S2062" s="22">
        <v>0.19625701809107923</v>
      </c>
      <c r="T2062" s="21">
        <v>72.066000000000003</v>
      </c>
      <c r="U2062" s="27">
        <v>0.48246668859112168</v>
      </c>
      <c r="V2062" s="22"/>
      <c r="W2062" s="23"/>
      <c r="X2062" s="23"/>
      <c r="Y2062" s="23"/>
      <c r="AA2062" s="23"/>
    </row>
    <row r="2063" spans="1:27" x14ac:dyDescent="0.25">
      <c r="A2063" s="20">
        <v>38586</v>
      </c>
      <c r="B2063" s="8">
        <v>2045.93</v>
      </c>
      <c r="C2063" s="21">
        <v>39.896000000000001</v>
      </c>
      <c r="D2063" s="22">
        <v>0.42651272183023309</v>
      </c>
      <c r="E2063" s="21">
        <v>45.445999999999998</v>
      </c>
      <c r="F2063" s="27">
        <v>0.45863370019955751</v>
      </c>
      <c r="G2063" s="8">
        <v>1769.65</v>
      </c>
      <c r="H2063" s="21">
        <v>5.2460000000000004</v>
      </c>
      <c r="I2063" s="22">
        <v>0.24031149793861656</v>
      </c>
      <c r="J2063" s="21">
        <v>14.776</v>
      </c>
      <c r="K2063" s="27">
        <v>0.47117333235189557</v>
      </c>
      <c r="L2063" s="8">
        <v>2251.0700000000002</v>
      </c>
      <c r="M2063" s="21">
        <v>27.684000000000001</v>
      </c>
      <c r="N2063" s="22">
        <v>0.19922279792746114</v>
      </c>
      <c r="O2063" s="21">
        <v>76.084000000000003</v>
      </c>
      <c r="P2063" s="27">
        <v>0.40608451438554449</v>
      </c>
      <c r="Q2063" s="8">
        <v>905.35</v>
      </c>
      <c r="R2063" s="21">
        <v>20.8</v>
      </c>
      <c r="S2063" s="22">
        <v>0.21626117695986691</v>
      </c>
      <c r="T2063" s="21">
        <v>73.989999999999995</v>
      </c>
      <c r="U2063" s="27">
        <v>0.49534739364472258</v>
      </c>
      <c r="V2063" s="22"/>
      <c r="W2063" s="23"/>
      <c r="X2063" s="23"/>
      <c r="Y2063" s="23"/>
      <c r="AA2063" s="23"/>
    </row>
    <row r="2064" spans="1:27" x14ac:dyDescent="0.25">
      <c r="A2064" s="20">
        <v>38587</v>
      </c>
      <c r="B2064" s="8">
        <v>2045.79</v>
      </c>
      <c r="C2064" s="21">
        <v>39.302999999999997</v>
      </c>
      <c r="D2064" s="22">
        <v>0.42017318794098779</v>
      </c>
      <c r="E2064" s="21">
        <v>44.853000000000002</v>
      </c>
      <c r="F2064" s="27">
        <v>0.45264915101609282</v>
      </c>
      <c r="G2064" s="8">
        <v>1769.18</v>
      </c>
      <c r="H2064" s="21">
        <v>4.2359999999999998</v>
      </c>
      <c r="I2064" s="22">
        <v>0.19404489234997707</v>
      </c>
      <c r="J2064" s="21">
        <v>13.766</v>
      </c>
      <c r="K2064" s="27">
        <v>0.43896623475573943</v>
      </c>
      <c r="L2064" s="8">
        <v>2250.66</v>
      </c>
      <c r="M2064" s="21">
        <v>25.183</v>
      </c>
      <c r="N2064" s="22">
        <v>0.18122481289579737</v>
      </c>
      <c r="O2064" s="21">
        <v>73.582999999999998</v>
      </c>
      <c r="P2064" s="27">
        <v>0.39273592384907235</v>
      </c>
      <c r="Q2064" s="8">
        <v>907.2</v>
      </c>
      <c r="R2064" s="21">
        <v>29.916</v>
      </c>
      <c r="S2064" s="22">
        <v>0.31104179663131631</v>
      </c>
      <c r="T2064" s="21">
        <v>83.105999999999995</v>
      </c>
      <c r="U2064" s="27">
        <v>0.55637720595526785</v>
      </c>
      <c r="V2064" s="22"/>
      <c r="W2064" s="23"/>
      <c r="X2064" s="23"/>
      <c r="Y2064" s="23"/>
      <c r="AA2064" s="23"/>
    </row>
    <row r="2065" spans="1:27" x14ac:dyDescent="0.25">
      <c r="A2065" s="20">
        <v>38588</v>
      </c>
      <c r="B2065" s="8">
        <v>2045.67</v>
      </c>
      <c r="C2065" s="21">
        <v>38.805</v>
      </c>
      <c r="D2065" s="22">
        <v>0.41484926234765873</v>
      </c>
      <c r="E2065" s="21">
        <v>44.354999999999997</v>
      </c>
      <c r="F2065" s="27">
        <v>0.44762336881925113</v>
      </c>
      <c r="G2065" s="8">
        <v>1768.36</v>
      </c>
      <c r="H2065" s="21">
        <v>2.6469999999999998</v>
      </c>
      <c r="I2065" s="22">
        <v>0.12125515345854329</v>
      </c>
      <c r="J2065" s="21">
        <v>12.177</v>
      </c>
      <c r="K2065" s="27">
        <v>0.38829722568944697</v>
      </c>
      <c r="L2065" s="8">
        <v>2250.25</v>
      </c>
      <c r="M2065" s="21">
        <v>22.710999999999999</v>
      </c>
      <c r="N2065" s="22">
        <v>0.16343552101324121</v>
      </c>
      <c r="O2065" s="21">
        <v>71.111000000000004</v>
      </c>
      <c r="P2065" s="27">
        <v>0.3795419998337316</v>
      </c>
      <c r="Q2065" s="8">
        <v>906.76</v>
      </c>
      <c r="R2065" s="21">
        <v>27.704999999999998</v>
      </c>
      <c r="S2065" s="22">
        <v>0.28805364940736122</v>
      </c>
      <c r="T2065" s="21">
        <v>80.894999999999996</v>
      </c>
      <c r="U2065" s="27">
        <v>0.54157451394289235</v>
      </c>
      <c r="V2065" s="22"/>
      <c r="W2065" s="23"/>
      <c r="X2065" s="23"/>
      <c r="Y2065" s="23"/>
      <c r="AA2065" s="23"/>
    </row>
    <row r="2066" spans="1:27" x14ac:dyDescent="0.25">
      <c r="A2066" s="20">
        <v>38589</v>
      </c>
      <c r="B2066" s="8">
        <v>2045.54</v>
      </c>
      <c r="C2066" s="21">
        <v>38.265000000000001</v>
      </c>
      <c r="D2066" s="22">
        <v>0.40907633098139834</v>
      </c>
      <c r="E2066" s="21">
        <v>43.814999999999998</v>
      </c>
      <c r="F2066" s="27">
        <v>0.44217396340618748</v>
      </c>
      <c r="G2066" s="8">
        <v>1767.81</v>
      </c>
      <c r="H2066" s="21">
        <v>1.675</v>
      </c>
      <c r="I2066" s="22">
        <v>7.6729271644525879E-2</v>
      </c>
      <c r="J2066" s="21">
        <v>11.205</v>
      </c>
      <c r="K2066" s="27">
        <v>0.35730265074336082</v>
      </c>
      <c r="L2066" s="8">
        <v>2250.39</v>
      </c>
      <c r="M2066" s="21">
        <v>23.584</v>
      </c>
      <c r="N2066" s="22">
        <v>0.16971790443293036</v>
      </c>
      <c r="O2066" s="21">
        <v>71.983999999999995</v>
      </c>
      <c r="P2066" s="27">
        <v>0.3842014705919724</v>
      </c>
      <c r="Q2066" s="8">
        <v>904.61</v>
      </c>
      <c r="R2066" s="21">
        <v>17.363</v>
      </c>
      <c r="S2066" s="22">
        <v>0.18052609690164276</v>
      </c>
      <c r="T2066" s="21">
        <v>70.552999999999997</v>
      </c>
      <c r="U2066" s="27">
        <v>0.47233736109506042</v>
      </c>
      <c r="V2066" s="22"/>
      <c r="W2066" s="23"/>
      <c r="X2066" s="23"/>
      <c r="Y2066" s="23"/>
      <c r="AA2066" s="23"/>
    </row>
    <row r="2067" spans="1:27" x14ac:dyDescent="0.25">
      <c r="A2067" s="20">
        <v>38590</v>
      </c>
      <c r="B2067" s="8">
        <v>2045.49</v>
      </c>
      <c r="C2067" s="21">
        <v>38.04</v>
      </c>
      <c r="D2067" s="22">
        <v>0.40667094291212313</v>
      </c>
      <c r="E2067" s="21">
        <v>43.59</v>
      </c>
      <c r="F2067" s="27">
        <v>0.43990328101137433</v>
      </c>
      <c r="G2067" s="8">
        <v>1768.99</v>
      </c>
      <c r="H2067" s="21">
        <v>3.8650000000000002</v>
      </c>
      <c r="I2067" s="22">
        <v>0.17704993128721944</v>
      </c>
      <c r="J2067" s="21">
        <v>13.395</v>
      </c>
      <c r="K2067" s="27">
        <v>0.42713588005995123</v>
      </c>
      <c r="L2067" s="8">
        <v>2250.1</v>
      </c>
      <c r="M2067" s="21">
        <v>21.84</v>
      </c>
      <c r="N2067" s="22">
        <v>0.15716753022452504</v>
      </c>
      <c r="O2067" s="21">
        <v>70.239999999999995</v>
      </c>
      <c r="P2067" s="27">
        <v>0.37489330657146208</v>
      </c>
      <c r="Q2067" s="8">
        <v>902.62</v>
      </c>
      <c r="R2067" s="21">
        <v>8.702</v>
      </c>
      <c r="S2067" s="22">
        <v>9.0476190476190474E-2</v>
      </c>
      <c r="T2067" s="21">
        <v>61.892000000000003</v>
      </c>
      <c r="U2067" s="27">
        <v>0.41435371679464844</v>
      </c>
      <c r="V2067" s="22"/>
      <c r="W2067" s="23"/>
      <c r="X2067" s="23"/>
      <c r="Y2067" s="23"/>
      <c r="AA2067" s="23"/>
    </row>
    <row r="2068" spans="1:27" x14ac:dyDescent="0.25">
      <c r="A2068" s="20">
        <v>38591</v>
      </c>
      <c r="B2068" s="8">
        <v>2045.34</v>
      </c>
      <c r="C2068" s="21">
        <v>37.415999999999997</v>
      </c>
      <c r="D2068" s="22">
        <v>0.4</v>
      </c>
      <c r="E2068" s="21">
        <v>42.966000000000001</v>
      </c>
      <c r="F2068" s="27">
        <v>0.43360585471757385</v>
      </c>
      <c r="G2068" s="8">
        <v>1770.07</v>
      </c>
      <c r="H2068" s="21">
        <v>6.2050000000000001</v>
      </c>
      <c r="I2068" s="22">
        <v>0.28424186898763171</v>
      </c>
      <c r="J2068" s="21">
        <v>15.734999999999999</v>
      </c>
      <c r="K2068" s="27">
        <v>0.50175435265043011</v>
      </c>
      <c r="L2068" s="8">
        <v>2249.96</v>
      </c>
      <c r="M2068" s="21">
        <v>21.052</v>
      </c>
      <c r="N2068" s="22">
        <v>0.15149683362118596</v>
      </c>
      <c r="O2068" s="21">
        <v>69.451999999999998</v>
      </c>
      <c r="P2068" s="27">
        <v>0.3706874360383976</v>
      </c>
      <c r="Q2068" s="8">
        <v>901.82</v>
      </c>
      <c r="R2068" s="21">
        <v>5.468</v>
      </c>
      <c r="S2068" s="22">
        <v>5.6851736327718859E-2</v>
      </c>
      <c r="T2068" s="21">
        <v>58.658000000000001</v>
      </c>
      <c r="U2068" s="27">
        <v>0.39270299577638978</v>
      </c>
      <c r="V2068" s="22"/>
      <c r="W2068" s="23"/>
      <c r="X2068" s="23"/>
      <c r="Y2068" s="23"/>
      <c r="AA2068" s="23"/>
    </row>
    <row r="2069" spans="1:27" x14ac:dyDescent="0.25">
      <c r="A2069" s="20">
        <v>38592</v>
      </c>
      <c r="B2069" s="8">
        <v>2045.27</v>
      </c>
      <c r="C2069" s="21">
        <v>37.15</v>
      </c>
      <c r="D2069" s="22">
        <v>0.39715629677143466</v>
      </c>
      <c r="E2069" s="21">
        <v>42.7</v>
      </c>
      <c r="F2069" s="27">
        <v>0.43092122971020014</v>
      </c>
      <c r="G2069" s="8">
        <v>1771.63</v>
      </c>
      <c r="H2069" s="21">
        <v>10.220000000000001</v>
      </c>
      <c r="I2069" s="22">
        <v>0.46816307833256987</v>
      </c>
      <c r="J2069" s="21">
        <v>19.75</v>
      </c>
      <c r="K2069" s="27">
        <v>0.62978377503253624</v>
      </c>
      <c r="L2069" s="8">
        <v>2249.75</v>
      </c>
      <c r="M2069" s="21">
        <v>19.797999999999998</v>
      </c>
      <c r="N2069" s="22">
        <v>0.14247265400115142</v>
      </c>
      <c r="O2069" s="21">
        <v>68.197999999999993</v>
      </c>
      <c r="P2069" s="27">
        <v>0.36399442196136933</v>
      </c>
      <c r="Q2069" s="8">
        <v>904.1</v>
      </c>
      <c r="R2069" s="21">
        <v>15.081</v>
      </c>
      <c r="S2069" s="22">
        <v>0.15679975046787276</v>
      </c>
      <c r="T2069" s="21">
        <v>68.271000000000001</v>
      </c>
      <c r="U2069" s="27">
        <v>0.45705972890906205</v>
      </c>
      <c r="V2069" s="22"/>
      <c r="W2069" s="23"/>
      <c r="X2069" s="23"/>
      <c r="Y2069" s="23"/>
      <c r="AA2069" s="23"/>
    </row>
    <row r="2070" spans="1:27" x14ac:dyDescent="0.25">
      <c r="A2070" s="20">
        <v>38593</v>
      </c>
      <c r="B2070" s="8">
        <v>2045.12</v>
      </c>
      <c r="C2070" s="21">
        <v>36.531999999999996</v>
      </c>
      <c r="D2070" s="22">
        <v>0.39054949754115886</v>
      </c>
      <c r="E2070" s="21">
        <v>42.082000000000001</v>
      </c>
      <c r="F2070" s="27">
        <v>0.42468459760739313</v>
      </c>
      <c r="G2070" s="8">
        <v>1771.54</v>
      </c>
      <c r="H2070" s="21">
        <v>9.9809999999999999</v>
      </c>
      <c r="I2070" s="22">
        <v>0.45721484196060463</v>
      </c>
      <c r="J2070" s="21">
        <v>19.510999999999999</v>
      </c>
      <c r="K2070" s="27">
        <v>0.62216237887987669</v>
      </c>
      <c r="L2070" s="8">
        <v>2249.63</v>
      </c>
      <c r="M2070" s="21">
        <v>19.096</v>
      </c>
      <c r="N2070" s="22">
        <v>0.13742084052964881</v>
      </c>
      <c r="O2070" s="21">
        <v>67.495999999999995</v>
      </c>
      <c r="P2070" s="27">
        <v>0.36024763494090511</v>
      </c>
      <c r="Q2070" s="8">
        <v>905.64</v>
      </c>
      <c r="R2070" s="21">
        <v>22.204000000000001</v>
      </c>
      <c r="S2070" s="22">
        <v>0.23085880640465792</v>
      </c>
      <c r="T2070" s="21">
        <v>75.394000000000005</v>
      </c>
      <c r="U2070" s="27">
        <v>0.50474676382959982</v>
      </c>
      <c r="V2070" s="22"/>
      <c r="W2070" s="23"/>
      <c r="X2070" s="23"/>
      <c r="Y2070" s="23"/>
      <c r="AA2070" s="23"/>
    </row>
    <row r="2071" spans="1:27" x14ac:dyDescent="0.25">
      <c r="A2071" s="20">
        <v>38594</v>
      </c>
      <c r="B2071" s="8">
        <v>2044.99</v>
      </c>
      <c r="C2071" s="21">
        <v>36.006</v>
      </c>
      <c r="D2071" s="22">
        <v>0.38492623476587556</v>
      </c>
      <c r="E2071" s="21">
        <v>41.555999999999997</v>
      </c>
      <c r="F2071" s="27">
        <v>0.41937614178363913</v>
      </c>
      <c r="G2071" s="8">
        <v>1770.71</v>
      </c>
      <c r="H2071" s="21">
        <v>7.7759999999999998</v>
      </c>
      <c r="I2071" s="22">
        <v>0.35620705451213924</v>
      </c>
      <c r="J2071" s="21">
        <v>17.306000000000001</v>
      </c>
      <c r="K2071" s="27">
        <v>0.5518495240548833</v>
      </c>
      <c r="L2071" s="8">
        <v>2249.5300000000002</v>
      </c>
      <c r="M2071" s="21">
        <v>18.550999999999998</v>
      </c>
      <c r="N2071" s="22">
        <v>0.13349884858952216</v>
      </c>
      <c r="O2071" s="21">
        <v>66.950999999999993</v>
      </c>
      <c r="P2071" s="27">
        <v>0.35733884550192546</v>
      </c>
      <c r="Q2071" s="8">
        <v>906.7</v>
      </c>
      <c r="R2071" s="21">
        <v>27.361999999999998</v>
      </c>
      <c r="S2071" s="22">
        <v>0.28448741942191724</v>
      </c>
      <c r="T2071" s="21">
        <v>80.552000000000007</v>
      </c>
      <c r="U2071" s="27">
        <v>0.53927818990145937</v>
      </c>
      <c r="V2071" s="22"/>
      <c r="W2071" s="23"/>
      <c r="X2071" s="23"/>
      <c r="Y2071" s="23"/>
      <c r="AA2071" s="23"/>
    </row>
    <row r="2072" spans="1:27" x14ac:dyDescent="0.25">
      <c r="A2072" s="20">
        <v>38595</v>
      </c>
      <c r="B2072" s="8">
        <v>2044.89</v>
      </c>
      <c r="C2072" s="21">
        <v>35.613999999999997</v>
      </c>
      <c r="D2072" s="22">
        <v>0.38073551421851615</v>
      </c>
      <c r="E2072" s="21">
        <v>41.164000000000001</v>
      </c>
      <c r="F2072" s="27">
        <v>0.4154202599034531</v>
      </c>
      <c r="G2072" s="8">
        <v>1769.83</v>
      </c>
      <c r="H2072" s="21">
        <v>5.6689999999999996</v>
      </c>
      <c r="I2072" s="22">
        <v>0.25968850206138344</v>
      </c>
      <c r="J2072" s="21">
        <v>15.199</v>
      </c>
      <c r="K2072" s="27">
        <v>0.48466157624127082</v>
      </c>
      <c r="L2072" s="8">
        <v>2249.42</v>
      </c>
      <c r="M2072" s="21">
        <v>17.931999999999999</v>
      </c>
      <c r="N2072" s="22">
        <v>0.12904432930339665</v>
      </c>
      <c r="O2072" s="21">
        <v>66.331999999999994</v>
      </c>
      <c r="P2072" s="27">
        <v>0.35403507028954301</v>
      </c>
      <c r="Q2072" s="8">
        <v>907.86</v>
      </c>
      <c r="R2072" s="21">
        <v>33.343000000000004</v>
      </c>
      <c r="S2072" s="22">
        <v>0.34667290496984815</v>
      </c>
      <c r="T2072" s="21">
        <v>86.533000000000001</v>
      </c>
      <c r="U2072" s="27">
        <v>0.57931938990869813</v>
      </c>
      <c r="V2072" s="22"/>
      <c r="W2072" s="23"/>
      <c r="X2072" s="23"/>
      <c r="Y2072" s="23"/>
      <c r="AA2072" s="23"/>
    </row>
    <row r="2073" spans="1:27" x14ac:dyDescent="0.25">
      <c r="A2073" s="20">
        <v>38596</v>
      </c>
      <c r="B2073" s="8">
        <v>2044.8</v>
      </c>
      <c r="C2073" s="21">
        <v>35.267000000000003</v>
      </c>
      <c r="D2073" s="22">
        <v>0.3770258712850118</v>
      </c>
      <c r="E2073" s="21">
        <v>40.817</v>
      </c>
      <c r="F2073" s="27">
        <v>0.41191859194705899</v>
      </c>
      <c r="G2073" s="8">
        <v>1770.95</v>
      </c>
      <c r="H2073" s="21">
        <v>8.391</v>
      </c>
      <c r="I2073" s="22">
        <v>0.38437929454878605</v>
      </c>
      <c r="J2073" s="21">
        <v>17.920999999999999</v>
      </c>
      <c r="K2073" s="27">
        <v>0.57146033438315857</v>
      </c>
      <c r="L2073" s="8">
        <v>2249.7600000000002</v>
      </c>
      <c r="M2073" s="21">
        <v>19.876999999999999</v>
      </c>
      <c r="N2073" s="22">
        <v>0.1430411629245826</v>
      </c>
      <c r="O2073" s="21">
        <v>68.277000000000001</v>
      </c>
      <c r="P2073" s="27">
        <v>0.36441606785638525</v>
      </c>
      <c r="Q2073" s="8">
        <v>909.06</v>
      </c>
      <c r="R2073" s="21">
        <v>39.767000000000003</v>
      </c>
      <c r="S2073" s="22">
        <v>0.41346433770014557</v>
      </c>
      <c r="T2073" s="21">
        <v>92.956999999999994</v>
      </c>
      <c r="U2073" s="27">
        <v>0.62232721129600521</v>
      </c>
      <c r="V2073" s="22"/>
      <c r="W2073" s="23"/>
      <c r="X2073" s="23"/>
      <c r="Y2073" s="23"/>
      <c r="AA2073" s="23"/>
    </row>
    <row r="2074" spans="1:27" x14ac:dyDescent="0.25">
      <c r="A2074" s="20">
        <v>38597</v>
      </c>
      <c r="B2074" s="8">
        <v>2044.8</v>
      </c>
      <c r="C2074" s="21">
        <v>35.267000000000003</v>
      </c>
      <c r="D2074" s="22">
        <v>0.3770258712850118</v>
      </c>
      <c r="E2074" s="21">
        <v>40.817</v>
      </c>
      <c r="F2074" s="27">
        <v>0.41191859194705899</v>
      </c>
      <c r="G2074" s="8">
        <v>1772.11</v>
      </c>
      <c r="H2074" s="21">
        <v>11.599</v>
      </c>
      <c r="I2074" s="22">
        <v>0.53133302794319748</v>
      </c>
      <c r="J2074" s="21">
        <v>21.129000000000001</v>
      </c>
      <c r="K2074" s="27">
        <v>0.67375637999808935</v>
      </c>
      <c r="L2074" s="8">
        <v>2250.0300000000002</v>
      </c>
      <c r="M2074" s="21">
        <v>21.446000000000002</v>
      </c>
      <c r="N2074" s="22">
        <v>0.1543321819228555</v>
      </c>
      <c r="O2074" s="21">
        <v>69.846000000000004</v>
      </c>
      <c r="P2074" s="27">
        <v>0.37279037130492981</v>
      </c>
      <c r="Q2074" s="8">
        <v>910.38</v>
      </c>
      <c r="R2074" s="21">
        <v>47.176000000000002</v>
      </c>
      <c r="S2074" s="22">
        <v>0.49049698482012893</v>
      </c>
      <c r="T2074" s="21">
        <v>100.366</v>
      </c>
      <c r="U2074" s="27">
        <v>0.67192921435501762</v>
      </c>
      <c r="V2074" s="22"/>
      <c r="W2074" s="23"/>
      <c r="X2074" s="23"/>
      <c r="Y2074" s="23"/>
      <c r="AA2074" s="23"/>
    </row>
    <row r="2075" spans="1:27" x14ac:dyDescent="0.25">
      <c r="A2075" s="20">
        <v>38598</v>
      </c>
      <c r="B2075" s="8">
        <v>2044.86</v>
      </c>
      <c r="C2075" s="21">
        <v>35.484000000000002</v>
      </c>
      <c r="D2075" s="22">
        <v>0.37934573444515712</v>
      </c>
      <c r="E2075" s="21">
        <v>41.033999999999999</v>
      </c>
      <c r="F2075" s="27">
        <v>0.41410834449526296</v>
      </c>
      <c r="G2075" s="8">
        <v>1772.68</v>
      </c>
      <c r="H2075" s="21">
        <v>13.333</v>
      </c>
      <c r="I2075" s="22">
        <v>0.61076500229042607</v>
      </c>
      <c r="J2075" s="21">
        <v>22.863</v>
      </c>
      <c r="K2075" s="27">
        <v>0.72905034932398249</v>
      </c>
      <c r="L2075" s="8">
        <v>2250.35</v>
      </c>
      <c r="M2075" s="21">
        <v>23.346</v>
      </c>
      <c r="N2075" s="22">
        <v>0.16800518134715026</v>
      </c>
      <c r="O2075" s="21">
        <v>71.745999999999995</v>
      </c>
      <c r="P2075" s="27">
        <v>0.38293123869837736</v>
      </c>
      <c r="Q2075" s="8">
        <v>911.52</v>
      </c>
      <c r="R2075" s="21">
        <v>53.881</v>
      </c>
      <c r="S2075" s="22">
        <v>0.5602100228737783</v>
      </c>
      <c r="T2075" s="21">
        <v>107.071</v>
      </c>
      <c r="U2075" s="27">
        <v>0.71681690977930013</v>
      </c>
      <c r="V2075" s="22"/>
      <c r="W2075" s="23"/>
      <c r="X2075" s="23"/>
      <c r="Y2075" s="23"/>
      <c r="AA2075" s="23"/>
    </row>
    <row r="2076" spans="1:27" x14ac:dyDescent="0.25">
      <c r="A2076" s="20">
        <v>38599</v>
      </c>
      <c r="B2076" s="8">
        <v>2044.92</v>
      </c>
      <c r="C2076" s="21">
        <v>35.744</v>
      </c>
      <c r="D2076" s="22">
        <v>0.38212529399187511</v>
      </c>
      <c r="E2076" s="21">
        <v>41.293999999999997</v>
      </c>
      <c r="F2076" s="27">
        <v>0.41673217531164319</v>
      </c>
      <c r="G2076" s="8">
        <v>1771.91</v>
      </c>
      <c r="H2076" s="21">
        <v>11.012</v>
      </c>
      <c r="I2076" s="22">
        <v>0.50444342647732476</v>
      </c>
      <c r="J2076" s="21">
        <v>20.542000000000002</v>
      </c>
      <c r="K2076" s="27">
        <v>0.65503874982576871</v>
      </c>
      <c r="L2076" s="8">
        <v>2250.5300000000002</v>
      </c>
      <c r="M2076" s="21">
        <v>24.381</v>
      </c>
      <c r="N2076" s="22">
        <v>0.17545336787564766</v>
      </c>
      <c r="O2076" s="21">
        <v>72.781000000000006</v>
      </c>
      <c r="P2076" s="27">
        <v>0.38845536715971579</v>
      </c>
      <c r="Q2076" s="8">
        <v>912.31</v>
      </c>
      <c r="R2076" s="21">
        <v>58.726999999999997</v>
      </c>
      <c r="S2076" s="22">
        <v>0.61059471823663969</v>
      </c>
      <c r="T2076" s="21">
        <v>111.917</v>
      </c>
      <c r="U2076" s="27">
        <v>0.74926023681195542</v>
      </c>
      <c r="V2076" s="22"/>
      <c r="W2076" s="23"/>
      <c r="X2076" s="23"/>
      <c r="Y2076" s="23"/>
      <c r="AA2076" s="23"/>
    </row>
    <row r="2077" spans="1:27" x14ac:dyDescent="0.25">
      <c r="A2077" s="20">
        <v>38600</v>
      </c>
      <c r="B2077" s="8">
        <v>2044.98</v>
      </c>
      <c r="C2077" s="21">
        <v>35.963000000000001</v>
      </c>
      <c r="D2077" s="22">
        <v>0.38446653837930295</v>
      </c>
      <c r="E2077" s="21">
        <v>41.512999999999998</v>
      </c>
      <c r="F2077" s="27">
        <v>0.41894245073960934</v>
      </c>
      <c r="G2077" s="8">
        <v>1771.11</v>
      </c>
      <c r="H2077" s="21">
        <v>8.8140000000000001</v>
      </c>
      <c r="I2077" s="22">
        <v>0.40375629867155294</v>
      </c>
      <c r="J2077" s="21">
        <v>18.344000000000001</v>
      </c>
      <c r="K2077" s="27">
        <v>0.58494857827253377</v>
      </c>
      <c r="L2077" s="8">
        <v>2250.6999999999998</v>
      </c>
      <c r="M2077" s="21">
        <v>25.422999999999998</v>
      </c>
      <c r="N2077" s="22">
        <v>0.18295192861255039</v>
      </c>
      <c r="O2077" s="21">
        <v>73.822999999999993</v>
      </c>
      <c r="P2077" s="27">
        <v>0.39401693323863862</v>
      </c>
      <c r="Q2077" s="8">
        <v>912.88</v>
      </c>
      <c r="R2077" s="21">
        <v>62.238999999999997</v>
      </c>
      <c r="S2077" s="22">
        <v>0.64710958619255565</v>
      </c>
      <c r="T2077" s="21">
        <v>115.429</v>
      </c>
      <c r="U2077" s="27">
        <v>0.77277211501305654</v>
      </c>
      <c r="V2077" s="22"/>
      <c r="W2077" s="23"/>
      <c r="X2077" s="23"/>
      <c r="Y2077" s="23"/>
      <c r="AA2077" s="23"/>
    </row>
    <row r="2078" spans="1:27" x14ac:dyDescent="0.25">
      <c r="A2078" s="20">
        <v>38601</v>
      </c>
      <c r="B2078" s="8">
        <v>2045.06</v>
      </c>
      <c r="C2078" s="21">
        <v>36.311999999999998</v>
      </c>
      <c r="D2078" s="22">
        <v>0.3881975625400898</v>
      </c>
      <c r="E2078" s="21">
        <v>41.862000000000002</v>
      </c>
      <c r="F2078" s="27">
        <v>0.42246425435161916</v>
      </c>
      <c r="G2078" s="8">
        <v>1772.04</v>
      </c>
      <c r="H2078" s="21">
        <v>11.382999999999999</v>
      </c>
      <c r="I2078" s="22">
        <v>0.52143838754008243</v>
      </c>
      <c r="J2078" s="21">
        <v>20.913</v>
      </c>
      <c r="K2078" s="27">
        <v>0.6668691045215569</v>
      </c>
      <c r="L2078" s="8">
        <v>2250.9699999999998</v>
      </c>
      <c r="M2078" s="21">
        <v>27.036000000000001</v>
      </c>
      <c r="N2078" s="22">
        <v>0.19455958549222796</v>
      </c>
      <c r="O2078" s="21">
        <v>75.436000000000007</v>
      </c>
      <c r="P2078" s="27">
        <v>0.40262588357315393</v>
      </c>
      <c r="Q2078" s="8">
        <v>911.96</v>
      </c>
      <c r="R2078" s="21">
        <v>56.564</v>
      </c>
      <c r="S2078" s="22">
        <v>0.58810563526720727</v>
      </c>
      <c r="T2078" s="21">
        <v>109.754</v>
      </c>
      <c r="U2078" s="27">
        <v>0.73477924072998957</v>
      </c>
      <c r="V2078" s="22"/>
      <c r="W2078" s="23"/>
      <c r="X2078" s="23"/>
      <c r="Y2078" s="23"/>
      <c r="AA2078" s="23"/>
    </row>
    <row r="2079" spans="1:27" x14ac:dyDescent="0.25">
      <c r="A2079" s="20">
        <v>38602</v>
      </c>
      <c r="B2079" s="8">
        <v>2045.3</v>
      </c>
      <c r="C2079" s="21">
        <v>37.283000000000001</v>
      </c>
      <c r="D2079" s="22">
        <v>0.39857814838571731</v>
      </c>
      <c r="E2079" s="21">
        <v>42.832999999999998</v>
      </c>
      <c r="F2079" s="27">
        <v>0.43226373582596023</v>
      </c>
      <c r="G2079" s="8">
        <v>1773.25</v>
      </c>
      <c r="H2079" s="21">
        <v>15.151999999999999</v>
      </c>
      <c r="I2079" s="22">
        <v>0.69409070087036184</v>
      </c>
      <c r="J2079" s="21">
        <v>24.681999999999999</v>
      </c>
      <c r="K2079" s="27">
        <v>0.78705322394478472</v>
      </c>
      <c r="L2079" s="8">
        <v>2251.4499999999998</v>
      </c>
      <c r="M2079" s="21">
        <v>30.048999999999999</v>
      </c>
      <c r="N2079" s="22">
        <v>0.21624208405296488</v>
      </c>
      <c r="O2079" s="21">
        <v>78.448999999999998</v>
      </c>
      <c r="P2079" s="27">
        <v>0.4187072311144085</v>
      </c>
      <c r="Q2079" s="8">
        <v>913.02</v>
      </c>
      <c r="R2079" s="21">
        <v>63.183</v>
      </c>
      <c r="S2079" s="22">
        <v>0.65692451653150341</v>
      </c>
      <c r="T2079" s="21">
        <v>116.373</v>
      </c>
      <c r="U2079" s="27">
        <v>0.77909256269306804</v>
      </c>
      <c r="V2079" s="22"/>
      <c r="W2079" s="23"/>
      <c r="X2079" s="23"/>
      <c r="Y2079" s="23"/>
      <c r="AA2079" s="23"/>
    </row>
    <row r="2080" spans="1:27" x14ac:dyDescent="0.25">
      <c r="A2080" s="20">
        <v>38603</v>
      </c>
      <c r="B2080" s="8">
        <v>2045.51</v>
      </c>
      <c r="C2080" s="21">
        <v>38.130000000000003</v>
      </c>
      <c r="D2080" s="22">
        <v>0.40763309813983323</v>
      </c>
      <c r="E2080" s="21">
        <v>43.68</v>
      </c>
      <c r="F2080" s="27">
        <v>0.44081132163481174</v>
      </c>
      <c r="G2080" s="8">
        <v>1772.77</v>
      </c>
      <c r="H2080" s="21">
        <v>13.597</v>
      </c>
      <c r="I2080" s="22">
        <v>0.62285845167201093</v>
      </c>
      <c r="J2080" s="21">
        <v>23.126999999999999</v>
      </c>
      <c r="K2080" s="27">
        <v>0.73746826641023999</v>
      </c>
      <c r="L2080" s="8">
        <v>2251.6799999999998</v>
      </c>
      <c r="M2080" s="21">
        <v>31.446999999999999</v>
      </c>
      <c r="N2080" s="22">
        <v>0.22630253310305123</v>
      </c>
      <c r="O2080" s="21">
        <v>79.846999999999994</v>
      </c>
      <c r="P2080" s="27">
        <v>0.42616885082517653</v>
      </c>
      <c r="Q2080" s="8">
        <v>910.94</v>
      </c>
      <c r="R2080" s="21">
        <v>50.470999999999997</v>
      </c>
      <c r="S2080" s="22">
        <v>0.52475566645872329</v>
      </c>
      <c r="T2080" s="21">
        <v>103.661</v>
      </c>
      <c r="U2080" s="27">
        <v>0.69398819675405066</v>
      </c>
      <c r="V2080" s="22"/>
      <c r="W2080" s="23"/>
      <c r="X2080" s="23"/>
      <c r="Y2080" s="23"/>
      <c r="AA2080" s="23"/>
    </row>
    <row r="2081" spans="1:27" x14ac:dyDescent="0.25">
      <c r="A2081" s="20">
        <v>38604</v>
      </c>
      <c r="B2081" s="8">
        <v>2045.67</v>
      </c>
      <c r="C2081" s="21">
        <v>38.805</v>
      </c>
      <c r="D2081" s="22">
        <v>0.41484926234765873</v>
      </c>
      <c r="E2081" s="21">
        <v>44.354999999999997</v>
      </c>
      <c r="F2081" s="27">
        <v>0.44762336881925113</v>
      </c>
      <c r="G2081" s="8">
        <v>1772.36</v>
      </c>
      <c r="H2081" s="21">
        <v>12.327</v>
      </c>
      <c r="I2081" s="22">
        <v>0.56468163078332567</v>
      </c>
      <c r="J2081" s="21">
        <v>21.856999999999999</v>
      </c>
      <c r="K2081" s="27">
        <v>0.69697049931168842</v>
      </c>
      <c r="L2081" s="8">
        <v>2251.84</v>
      </c>
      <c r="M2081" s="21">
        <v>32.441000000000003</v>
      </c>
      <c r="N2081" s="22">
        <v>0.23345567069660333</v>
      </c>
      <c r="O2081" s="21">
        <v>80.840999999999994</v>
      </c>
      <c r="P2081" s="27">
        <v>0.43147421502618605</v>
      </c>
      <c r="Q2081" s="8">
        <v>908.73</v>
      </c>
      <c r="R2081" s="21">
        <v>37.969000000000001</v>
      </c>
      <c r="S2081" s="22">
        <v>0.39477022249948013</v>
      </c>
      <c r="T2081" s="21">
        <v>91.159000000000006</v>
      </c>
      <c r="U2081" s="27">
        <v>0.61028993448176905</v>
      </c>
      <c r="V2081" s="22"/>
      <c r="W2081" s="23"/>
      <c r="X2081" s="23"/>
      <c r="Y2081" s="23"/>
      <c r="AA2081" s="23"/>
    </row>
    <row r="2082" spans="1:27" x14ac:dyDescent="0.25">
      <c r="A2082" s="20">
        <v>38605</v>
      </c>
      <c r="B2082" s="8">
        <v>2045.74</v>
      </c>
      <c r="C2082" s="21">
        <v>39.076000000000001</v>
      </c>
      <c r="D2082" s="22">
        <v>0.41774641864443018</v>
      </c>
      <c r="E2082" s="21">
        <v>44.625999999999998</v>
      </c>
      <c r="F2082" s="27">
        <v>0.45035833296566402</v>
      </c>
      <c r="G2082" s="8">
        <v>1771.57</v>
      </c>
      <c r="H2082" s="21">
        <v>10.042999999999999</v>
      </c>
      <c r="I2082" s="22">
        <v>0.46005497022446179</v>
      </c>
      <c r="J2082" s="21">
        <v>19.573</v>
      </c>
      <c r="K2082" s="27">
        <v>0.62413961056757905</v>
      </c>
      <c r="L2082" s="8">
        <v>2251.9899999999998</v>
      </c>
      <c r="M2082" s="21">
        <v>33.436</v>
      </c>
      <c r="N2082" s="22">
        <v>0.24061600460564189</v>
      </c>
      <c r="O2082" s="21">
        <v>81.835999999999999</v>
      </c>
      <c r="P2082" s="27">
        <v>0.4367848734357429</v>
      </c>
      <c r="Q2082" s="8">
        <v>905.85</v>
      </c>
      <c r="R2082" s="21">
        <v>23.213000000000001</v>
      </c>
      <c r="S2082" s="22">
        <v>0.24134955292160534</v>
      </c>
      <c r="T2082" s="21">
        <v>76.403000000000006</v>
      </c>
      <c r="U2082" s="27">
        <v>0.5115012085648184</v>
      </c>
      <c r="V2082" s="22"/>
      <c r="W2082" s="23"/>
      <c r="X2082" s="23"/>
      <c r="Y2082" s="23"/>
      <c r="AA2082" s="23"/>
    </row>
    <row r="2083" spans="1:27" x14ac:dyDescent="0.25">
      <c r="A2083" s="20">
        <v>38606</v>
      </c>
      <c r="B2083" s="8">
        <v>2045.77</v>
      </c>
      <c r="C2083" s="21">
        <v>39.212000000000003</v>
      </c>
      <c r="D2083" s="22">
        <v>0.41920034209963652</v>
      </c>
      <c r="E2083" s="21">
        <v>44.762</v>
      </c>
      <c r="F2083" s="27">
        <v>0.45173065534070111</v>
      </c>
      <c r="G2083" s="8">
        <v>1770.46</v>
      </c>
      <c r="H2083" s="21">
        <v>7.1539999999999999</v>
      </c>
      <c r="I2083" s="22">
        <v>0.32771415483279892</v>
      </c>
      <c r="J2083" s="21">
        <v>16.684000000000001</v>
      </c>
      <c r="K2083" s="27">
        <v>0.53201480692038916</v>
      </c>
      <c r="L2083" s="8">
        <v>2252.15</v>
      </c>
      <c r="M2083" s="21">
        <v>34.436999999999998</v>
      </c>
      <c r="N2083" s="22">
        <v>0.24781951640759931</v>
      </c>
      <c r="O2083" s="21">
        <v>82.837000000000003</v>
      </c>
      <c r="P2083" s="27">
        <v>0.4421274861754601</v>
      </c>
      <c r="Q2083" s="8">
        <v>905.92</v>
      </c>
      <c r="R2083" s="21">
        <v>23.55</v>
      </c>
      <c r="S2083" s="22">
        <v>0.24485339987523394</v>
      </c>
      <c r="T2083" s="21">
        <v>76.739999999999995</v>
      </c>
      <c r="U2083" s="27">
        <v>0.51375775929121892</v>
      </c>
      <c r="V2083" s="22"/>
      <c r="W2083" s="23"/>
      <c r="X2083" s="23"/>
      <c r="Y2083" s="23"/>
      <c r="AA2083" s="23"/>
    </row>
    <row r="2084" spans="1:27" x14ac:dyDescent="0.25">
      <c r="A2084" s="20">
        <v>38607</v>
      </c>
      <c r="B2084" s="8">
        <v>2045.72</v>
      </c>
      <c r="C2084" s="21">
        <v>38.985999999999997</v>
      </c>
      <c r="D2084" s="22">
        <v>0.41678426341672015</v>
      </c>
      <c r="E2084" s="21">
        <v>44.536000000000001</v>
      </c>
      <c r="F2084" s="27">
        <v>0.4494499051180802</v>
      </c>
      <c r="G2084" s="8">
        <v>1770.1</v>
      </c>
      <c r="H2084" s="21">
        <v>6.2839999999999998</v>
      </c>
      <c r="I2084" s="22">
        <v>0.28786074209803025</v>
      </c>
      <c r="J2084" s="21">
        <v>15.814</v>
      </c>
      <c r="K2084" s="27">
        <v>0.50427238656954609</v>
      </c>
      <c r="L2084" s="8">
        <v>2252.29</v>
      </c>
      <c r="M2084" s="21">
        <v>35.274999999999999</v>
      </c>
      <c r="N2084" s="22">
        <v>0.25385002878526197</v>
      </c>
      <c r="O2084" s="21">
        <v>83.674999999999997</v>
      </c>
      <c r="P2084" s="27">
        <v>0.4466001470035324</v>
      </c>
      <c r="Q2084" s="8">
        <v>903.85</v>
      </c>
      <c r="R2084" s="21">
        <v>13.983000000000001</v>
      </c>
      <c r="S2084" s="22">
        <v>0.14538365564566438</v>
      </c>
      <c r="T2084" s="21">
        <v>67.173000000000002</v>
      </c>
      <c r="U2084" s="27">
        <v>0.4497086844483566</v>
      </c>
      <c r="V2084" s="22"/>
      <c r="W2084" s="23"/>
      <c r="X2084" s="23"/>
      <c r="Y2084" s="23"/>
      <c r="AA2084" s="23"/>
    </row>
    <row r="2085" spans="1:27" x14ac:dyDescent="0.25">
      <c r="A2085" s="20">
        <v>38608</v>
      </c>
      <c r="B2085" s="8">
        <v>2045.57</v>
      </c>
      <c r="C2085" s="21">
        <v>38.399000000000001</v>
      </c>
      <c r="D2085" s="22">
        <v>0.41050887320932222</v>
      </c>
      <c r="E2085" s="21">
        <v>43.948999999999998</v>
      </c>
      <c r="F2085" s="27">
        <v>0.44352615012560892</v>
      </c>
      <c r="G2085" s="8">
        <v>1769.24</v>
      </c>
      <c r="H2085" s="21">
        <v>4.3769999999999998</v>
      </c>
      <c r="I2085" s="22">
        <v>0.20050389372423272</v>
      </c>
      <c r="J2085" s="21">
        <v>13.907</v>
      </c>
      <c r="K2085" s="27">
        <v>0.44346272389701796</v>
      </c>
      <c r="L2085" s="8">
        <v>2251.9</v>
      </c>
      <c r="M2085" s="21">
        <v>32.853000000000002</v>
      </c>
      <c r="N2085" s="22">
        <v>0.23642055267702938</v>
      </c>
      <c r="O2085" s="21">
        <v>81.253</v>
      </c>
      <c r="P2085" s="27">
        <v>0.43367320236207618</v>
      </c>
      <c r="Q2085" s="8">
        <v>905.23</v>
      </c>
      <c r="R2085" s="21">
        <v>20.268000000000001</v>
      </c>
      <c r="S2085" s="22">
        <v>0.21072988147223956</v>
      </c>
      <c r="T2085" s="21">
        <v>73.457999999999998</v>
      </c>
      <c r="U2085" s="27">
        <v>0.49178534234255067</v>
      </c>
      <c r="V2085" s="22"/>
      <c r="W2085" s="23"/>
      <c r="X2085" s="23"/>
      <c r="Y2085" s="23"/>
      <c r="AA2085" s="23"/>
    </row>
    <row r="2086" spans="1:27" x14ac:dyDescent="0.25">
      <c r="A2086" s="20">
        <v>38609</v>
      </c>
      <c r="B2086" s="8">
        <v>2045.42</v>
      </c>
      <c r="C2086" s="21">
        <v>37.771999999999998</v>
      </c>
      <c r="D2086" s="22">
        <v>0.40380585845627542</v>
      </c>
      <c r="E2086" s="21">
        <v>43.322000000000003</v>
      </c>
      <c r="F2086" s="27">
        <v>0.43719852034838497</v>
      </c>
      <c r="G2086" s="8">
        <v>1769.12</v>
      </c>
      <c r="H2086" s="21">
        <v>4.1189999999999998</v>
      </c>
      <c r="I2086" s="22">
        <v>0.18868529546495649</v>
      </c>
      <c r="J2086" s="21">
        <v>13.648999999999999</v>
      </c>
      <c r="K2086" s="27">
        <v>0.43523567818655357</v>
      </c>
      <c r="L2086" s="8">
        <v>2251.5100000000002</v>
      </c>
      <c r="M2086" s="21">
        <v>30.376999999999999</v>
      </c>
      <c r="N2086" s="22">
        <v>0.21860247553252732</v>
      </c>
      <c r="O2086" s="21">
        <v>78.777000000000001</v>
      </c>
      <c r="P2086" s="27">
        <v>0.42045791243366964</v>
      </c>
      <c r="Q2086" s="8">
        <v>906.97</v>
      </c>
      <c r="R2086" s="21">
        <v>28.739000000000001</v>
      </c>
      <c r="S2086" s="22">
        <v>0.29880432522353917</v>
      </c>
      <c r="T2086" s="21">
        <v>81.929000000000002</v>
      </c>
      <c r="U2086" s="27">
        <v>0.5484974103653073</v>
      </c>
      <c r="V2086" s="22"/>
      <c r="W2086" s="23"/>
      <c r="X2086" s="23"/>
      <c r="Y2086" s="23"/>
      <c r="AA2086" s="23"/>
    </row>
    <row r="2087" spans="1:27" x14ac:dyDescent="0.25">
      <c r="A2087" s="20">
        <v>38610</v>
      </c>
      <c r="B2087" s="8">
        <v>2045.28</v>
      </c>
      <c r="C2087" s="21">
        <v>37.194000000000003</v>
      </c>
      <c r="D2087" s="22">
        <v>0.3976266837716485</v>
      </c>
      <c r="E2087" s="21">
        <v>42.744</v>
      </c>
      <c r="F2087" s="27">
        <v>0.43136537580618423</v>
      </c>
      <c r="G2087" s="8">
        <v>1769.13</v>
      </c>
      <c r="H2087" s="21">
        <v>4.1449999999999996</v>
      </c>
      <c r="I2087" s="22">
        <v>0.18987631699496108</v>
      </c>
      <c r="J2087" s="21">
        <v>13.675000000000001</v>
      </c>
      <c r="K2087" s="27">
        <v>0.43606523455057722</v>
      </c>
      <c r="L2087" s="8">
        <v>2251.1799999999998</v>
      </c>
      <c r="M2087" s="21">
        <v>28.332000000000001</v>
      </c>
      <c r="N2087" s="22">
        <v>0.2038860103626943</v>
      </c>
      <c r="O2087" s="21">
        <v>76.731999999999999</v>
      </c>
      <c r="P2087" s="27">
        <v>0.40954314519793505</v>
      </c>
      <c r="Q2087" s="8">
        <v>908.5</v>
      </c>
      <c r="R2087" s="21">
        <v>36.752000000000002</v>
      </c>
      <c r="S2087" s="22">
        <v>0.38211686421293412</v>
      </c>
      <c r="T2087" s="21">
        <v>89.941999999999993</v>
      </c>
      <c r="U2087" s="27">
        <v>0.60214225391703102</v>
      </c>
      <c r="V2087" s="22"/>
      <c r="W2087" s="23"/>
      <c r="X2087" s="23"/>
      <c r="Y2087" s="23"/>
      <c r="AA2087" s="23"/>
    </row>
    <row r="2088" spans="1:27" x14ac:dyDescent="0.25">
      <c r="A2088" s="20">
        <v>38611</v>
      </c>
      <c r="B2088" s="8">
        <v>2045.21</v>
      </c>
      <c r="C2088" s="21">
        <v>36.884</v>
      </c>
      <c r="D2088" s="22">
        <v>0.39431259354286935</v>
      </c>
      <c r="E2088" s="21">
        <v>42.433999999999997</v>
      </c>
      <c r="F2088" s="27">
        <v>0.4282369919269729</v>
      </c>
      <c r="G2088" s="8">
        <v>1769.82</v>
      </c>
      <c r="H2088" s="21">
        <v>5.6440000000000001</v>
      </c>
      <c r="I2088" s="22">
        <v>0.25854328905176366</v>
      </c>
      <c r="J2088" s="21">
        <v>15.173999999999999</v>
      </c>
      <c r="K2088" s="27">
        <v>0.48386505530767293</v>
      </c>
      <c r="L2088" s="8">
        <v>2251.31</v>
      </c>
      <c r="M2088" s="21">
        <v>29.148</v>
      </c>
      <c r="N2088" s="22">
        <v>0.2097582037996546</v>
      </c>
      <c r="O2088" s="21">
        <v>77.548000000000002</v>
      </c>
      <c r="P2088" s="27">
        <v>0.41389838804358364</v>
      </c>
      <c r="Q2088" s="8">
        <v>907.62</v>
      </c>
      <c r="R2088" s="21">
        <v>32.078000000000003</v>
      </c>
      <c r="S2088" s="22">
        <v>0.33352048242877935</v>
      </c>
      <c r="T2088" s="21">
        <v>85.268000000000001</v>
      </c>
      <c r="U2088" s="27">
        <v>0.57085118321693384</v>
      </c>
      <c r="V2088" s="22"/>
      <c r="W2088" s="23"/>
      <c r="X2088" s="23"/>
      <c r="Y2088" s="23"/>
      <c r="AA2088" s="23"/>
    </row>
    <row r="2089" spans="1:27" x14ac:dyDescent="0.25">
      <c r="A2089" s="20">
        <v>38612</v>
      </c>
      <c r="B2089" s="8">
        <v>2045.09</v>
      </c>
      <c r="C2089" s="21">
        <v>36.4</v>
      </c>
      <c r="D2089" s="22">
        <v>0.38913833654051744</v>
      </c>
      <c r="E2089" s="21">
        <v>41.95</v>
      </c>
      <c r="F2089" s="27">
        <v>0.42335254654358734</v>
      </c>
      <c r="G2089" s="8">
        <v>1770.69</v>
      </c>
      <c r="H2089" s="21">
        <v>7.7229999999999999</v>
      </c>
      <c r="I2089" s="22">
        <v>0.35377920293174531</v>
      </c>
      <c r="J2089" s="21">
        <v>17.253</v>
      </c>
      <c r="K2089" s="27">
        <v>0.55015982296533072</v>
      </c>
      <c r="L2089" s="8">
        <v>2251.44</v>
      </c>
      <c r="M2089" s="21">
        <v>29.965</v>
      </c>
      <c r="N2089" s="22">
        <v>0.21563759355210133</v>
      </c>
      <c r="O2089" s="21">
        <v>78.364999999999995</v>
      </c>
      <c r="P2089" s="27">
        <v>0.41825892509777951</v>
      </c>
      <c r="Q2089" s="8">
        <v>904.58</v>
      </c>
      <c r="R2089" s="21">
        <v>17.236000000000001</v>
      </c>
      <c r="S2089" s="22">
        <v>0.17920565606155128</v>
      </c>
      <c r="T2089" s="21">
        <v>70.426000000000002</v>
      </c>
      <c r="U2089" s="27">
        <v>0.47148691403539572</v>
      </c>
      <c r="V2089" s="22"/>
      <c r="W2089" s="23"/>
      <c r="X2089" s="23"/>
      <c r="Y2089" s="23"/>
      <c r="AA2089" s="23"/>
    </row>
    <row r="2090" spans="1:27" x14ac:dyDescent="0.25">
      <c r="A2090" s="20">
        <v>38613</v>
      </c>
      <c r="B2090" s="8">
        <v>2045</v>
      </c>
      <c r="C2090" s="21">
        <v>36.049999999999997</v>
      </c>
      <c r="D2090" s="22">
        <v>0.38539662176608935</v>
      </c>
      <c r="E2090" s="21">
        <v>41.6</v>
      </c>
      <c r="F2090" s="27">
        <v>0.41982028787962322</v>
      </c>
      <c r="G2090" s="8">
        <v>1769.81</v>
      </c>
      <c r="H2090" s="21">
        <v>5.6189999999999998</v>
      </c>
      <c r="I2090" s="22">
        <v>0.25739807604214388</v>
      </c>
      <c r="J2090" s="21">
        <v>15.148999999999999</v>
      </c>
      <c r="K2090" s="27">
        <v>0.48306731083961479</v>
      </c>
      <c r="L2090" s="8">
        <v>2251.56</v>
      </c>
      <c r="M2090" s="21">
        <v>30.706</v>
      </c>
      <c r="N2090" s="22">
        <v>0.22097006332757627</v>
      </c>
      <c r="O2090" s="21">
        <v>79.105999999999995</v>
      </c>
      <c r="P2090" s="27">
        <v>0.42221388796147802</v>
      </c>
      <c r="Q2090" s="8">
        <v>905.49</v>
      </c>
      <c r="R2090" s="21">
        <v>21.466999999999999</v>
      </c>
      <c r="S2090" s="22">
        <v>0.22319609066333956</v>
      </c>
      <c r="T2090" s="21">
        <v>74.656999999999996</v>
      </c>
      <c r="U2090" s="27">
        <v>0.49981253315880803</v>
      </c>
      <c r="V2090" s="22"/>
      <c r="W2090" s="23"/>
      <c r="X2090" s="23"/>
      <c r="Y2090" s="23"/>
      <c r="AA2090" s="23"/>
    </row>
    <row r="2091" spans="1:27" x14ac:dyDescent="0.25">
      <c r="A2091" s="20">
        <v>38614</v>
      </c>
      <c r="B2091" s="8">
        <v>2044.88</v>
      </c>
      <c r="C2091" s="21">
        <v>35.570999999999998</v>
      </c>
      <c r="D2091" s="22">
        <v>0.38027581783194359</v>
      </c>
      <c r="E2091" s="21">
        <v>41.121000000000002</v>
      </c>
      <c r="F2091" s="27">
        <v>0.41498656885942331</v>
      </c>
      <c r="G2091" s="8">
        <v>1768.57</v>
      </c>
      <c r="H2091" s="21">
        <v>3.036</v>
      </c>
      <c r="I2091" s="22">
        <v>0.13907466788822723</v>
      </c>
      <c r="J2091" s="21">
        <v>12.566000000000001</v>
      </c>
      <c r="K2091" s="27">
        <v>0.40070141804707454</v>
      </c>
      <c r="L2091" s="8">
        <v>2251.66</v>
      </c>
      <c r="M2091" s="21">
        <v>31.363</v>
      </c>
      <c r="N2091" s="22">
        <v>0.2256980426021877</v>
      </c>
      <c r="O2091" s="21">
        <v>79.763000000000005</v>
      </c>
      <c r="P2091" s="27">
        <v>0.42572054480854749</v>
      </c>
      <c r="Q2091" s="8">
        <v>903.43</v>
      </c>
      <c r="R2091" s="21">
        <v>12.125</v>
      </c>
      <c r="S2091" s="22">
        <v>0.1260657101268455</v>
      </c>
      <c r="T2091" s="21">
        <v>65.314999999999998</v>
      </c>
      <c r="U2091" s="27">
        <v>0.43727016507364597</v>
      </c>
      <c r="V2091" s="22"/>
      <c r="W2091" s="23"/>
      <c r="X2091" s="23"/>
      <c r="Y2091" s="23"/>
      <c r="AA2091" s="23"/>
    </row>
    <row r="2092" spans="1:27" x14ac:dyDescent="0.25">
      <c r="A2092" s="20">
        <v>38615</v>
      </c>
      <c r="B2092" s="8">
        <v>2044.78</v>
      </c>
      <c r="C2092" s="21">
        <v>35.180999999999997</v>
      </c>
      <c r="D2092" s="22">
        <v>0.37610647851186657</v>
      </c>
      <c r="E2092" s="21">
        <v>40.731000000000002</v>
      </c>
      <c r="F2092" s="27">
        <v>0.41105043541070646</v>
      </c>
      <c r="G2092" s="8">
        <v>1769.62</v>
      </c>
      <c r="H2092" s="21">
        <v>5.1970000000000001</v>
      </c>
      <c r="I2092" s="22">
        <v>0.23806688043976179</v>
      </c>
      <c r="J2092" s="21">
        <v>14.727</v>
      </c>
      <c r="K2092" s="27">
        <v>0.46961087884620506</v>
      </c>
      <c r="L2092" s="8">
        <v>2251.5100000000002</v>
      </c>
      <c r="M2092" s="21">
        <v>30.379000000000001</v>
      </c>
      <c r="N2092" s="22">
        <v>0.21861686816350029</v>
      </c>
      <c r="O2092" s="21">
        <v>78.778999999999996</v>
      </c>
      <c r="P2092" s="27">
        <v>0.42046868992964087</v>
      </c>
      <c r="Q2092" s="8">
        <v>902.33</v>
      </c>
      <c r="R2092" s="21">
        <v>7.5140000000000002</v>
      </c>
      <c r="S2092" s="22">
        <v>7.8124350176751928E-2</v>
      </c>
      <c r="T2092" s="21">
        <v>60.704000000000001</v>
      </c>
      <c r="U2092" s="27">
        <v>0.40640022359153949</v>
      </c>
      <c r="V2092" s="22"/>
      <c r="W2092" s="23"/>
      <c r="X2092" s="23"/>
      <c r="Y2092" s="23"/>
      <c r="AA2092" s="23"/>
    </row>
    <row r="2093" spans="1:27" x14ac:dyDescent="0.25">
      <c r="A2093" s="20">
        <v>38616</v>
      </c>
      <c r="B2093" s="8">
        <v>2044.7</v>
      </c>
      <c r="C2093" s="21">
        <v>34.878999999999998</v>
      </c>
      <c r="D2093" s="22">
        <v>0.37287791319221725</v>
      </c>
      <c r="E2093" s="21">
        <v>40.429000000000002</v>
      </c>
      <c r="F2093" s="27">
        <v>0.40800298137810426</v>
      </c>
      <c r="G2093" s="8">
        <v>1769.8</v>
      </c>
      <c r="H2093" s="21">
        <v>5.5940000000000003</v>
      </c>
      <c r="I2093" s="22">
        <v>0.25625286303252404</v>
      </c>
      <c r="J2093" s="21">
        <v>15.124000000000001</v>
      </c>
      <c r="K2093" s="27">
        <v>0.48227078990601691</v>
      </c>
      <c r="L2093" s="8">
        <v>2251.4699999999998</v>
      </c>
      <c r="M2093" s="21">
        <v>30.13</v>
      </c>
      <c r="N2093" s="22">
        <v>0.21682498560736901</v>
      </c>
      <c r="O2093" s="21">
        <v>78.53</v>
      </c>
      <c r="P2093" s="27">
        <v>0.4191396545053957</v>
      </c>
      <c r="Q2093" s="8">
        <v>904.45</v>
      </c>
      <c r="R2093" s="21">
        <v>16.643999999999998</v>
      </c>
      <c r="S2093" s="22">
        <v>0.17305053025577041</v>
      </c>
      <c r="T2093" s="21">
        <v>69.834000000000003</v>
      </c>
      <c r="U2093" s="27">
        <v>0.46752362017274929</v>
      </c>
      <c r="V2093" s="22"/>
      <c r="W2093" s="23"/>
      <c r="X2093" s="23"/>
      <c r="Y2093" s="23"/>
      <c r="AA2093" s="23"/>
    </row>
    <row r="2094" spans="1:27" x14ac:dyDescent="0.25">
      <c r="A2094" s="20">
        <v>38617</v>
      </c>
      <c r="B2094" s="8">
        <v>2044.69</v>
      </c>
      <c r="C2094" s="21">
        <v>34.835999999999999</v>
      </c>
      <c r="D2094" s="22">
        <v>0.37241821680564463</v>
      </c>
      <c r="E2094" s="21">
        <v>40.386000000000003</v>
      </c>
      <c r="F2094" s="27">
        <v>0.40756890310992799</v>
      </c>
      <c r="G2094" s="8">
        <v>1769.21</v>
      </c>
      <c r="H2094" s="21">
        <v>4.3070000000000004</v>
      </c>
      <c r="I2094" s="22">
        <v>0.19729729729729731</v>
      </c>
      <c r="J2094" s="21">
        <v>13.837</v>
      </c>
      <c r="K2094" s="27">
        <v>0.44123099704159158</v>
      </c>
      <c r="L2094" s="8">
        <v>2251.19</v>
      </c>
      <c r="M2094" s="21">
        <v>28.414999999999999</v>
      </c>
      <c r="N2094" s="22">
        <v>0.2044833045480714</v>
      </c>
      <c r="O2094" s="21">
        <v>76.814999999999998</v>
      </c>
      <c r="P2094" s="27">
        <v>0.40998615700601676</v>
      </c>
      <c r="Q2094" s="8">
        <v>906.03</v>
      </c>
      <c r="R2094" s="21">
        <v>24.094000000000001</v>
      </c>
      <c r="S2094" s="22">
        <v>0.250509461426492</v>
      </c>
      <c r="T2094" s="21">
        <v>77.284000000000006</v>
      </c>
      <c r="U2094" s="27">
        <v>0.51739935722345576</v>
      </c>
      <c r="V2094" s="22"/>
      <c r="W2094" s="23"/>
      <c r="X2094" s="23"/>
      <c r="Y2094" s="23"/>
      <c r="AA2094" s="23"/>
    </row>
    <row r="2095" spans="1:27" x14ac:dyDescent="0.25">
      <c r="A2095" s="20">
        <v>38618</v>
      </c>
      <c r="B2095" s="8">
        <v>2044.65</v>
      </c>
      <c r="C2095" s="21">
        <v>34.664000000000001</v>
      </c>
      <c r="D2095" s="22">
        <v>0.37057943125935427</v>
      </c>
      <c r="E2095" s="21">
        <v>40.213999999999999</v>
      </c>
      <c r="F2095" s="27">
        <v>0.40583297726136947</v>
      </c>
      <c r="G2095" s="8">
        <v>1770.2</v>
      </c>
      <c r="H2095" s="21">
        <v>6.5179999999999998</v>
      </c>
      <c r="I2095" s="22">
        <v>0.29857993586807147</v>
      </c>
      <c r="J2095" s="21">
        <v>16.047999999999998</v>
      </c>
      <c r="K2095" s="27">
        <v>0.51173472324237812</v>
      </c>
      <c r="L2095" s="8">
        <v>2251.1999999999998</v>
      </c>
      <c r="M2095" s="21">
        <v>28.494</v>
      </c>
      <c r="N2095" s="22">
        <v>0.20505181347150259</v>
      </c>
      <c r="O2095" s="21">
        <v>76.894000000000005</v>
      </c>
      <c r="P2095" s="27">
        <v>0.41040780290103268</v>
      </c>
      <c r="Q2095" s="8">
        <v>907.55</v>
      </c>
      <c r="R2095" s="21">
        <v>31.728000000000002</v>
      </c>
      <c r="S2095" s="22">
        <v>0.32988147223955083</v>
      </c>
      <c r="T2095" s="21">
        <v>84.918000000000006</v>
      </c>
      <c r="U2095" s="27">
        <v>0.56850806704016854</v>
      </c>
      <c r="V2095" s="22"/>
      <c r="W2095" s="23"/>
      <c r="X2095" s="23"/>
      <c r="Y2095" s="23"/>
      <c r="AA2095" s="23"/>
    </row>
    <row r="2096" spans="1:27" x14ac:dyDescent="0.25">
      <c r="A2096" s="20">
        <v>38619</v>
      </c>
      <c r="B2096" s="8">
        <v>2044.69</v>
      </c>
      <c r="C2096" s="21">
        <v>34.835999999999999</v>
      </c>
      <c r="D2096" s="22">
        <v>0.37241821680564463</v>
      </c>
      <c r="E2096" s="21">
        <v>40.386000000000003</v>
      </c>
      <c r="F2096" s="27">
        <v>0.40756890310992799</v>
      </c>
      <c r="G2096" s="8">
        <v>1771.17</v>
      </c>
      <c r="H2096" s="21">
        <v>8.9570000000000007</v>
      </c>
      <c r="I2096" s="22">
        <v>0.41030691708657807</v>
      </c>
      <c r="J2096" s="21">
        <v>18.486999999999998</v>
      </c>
      <c r="K2096" s="27">
        <v>0.58950869120574334</v>
      </c>
      <c r="L2096" s="8">
        <v>2251.4699999999998</v>
      </c>
      <c r="M2096" s="21">
        <v>30.131</v>
      </c>
      <c r="N2096" s="22">
        <v>0.2168321819228555</v>
      </c>
      <c r="O2096" s="21">
        <v>78.531000000000006</v>
      </c>
      <c r="P2096" s="27">
        <v>0.41914494871394298</v>
      </c>
      <c r="Q2096" s="8">
        <v>908.89</v>
      </c>
      <c r="R2096" s="21">
        <v>38.828000000000003</v>
      </c>
      <c r="S2096" s="22">
        <v>0.40370139322104387</v>
      </c>
      <c r="T2096" s="21">
        <v>92.018000000000001</v>
      </c>
      <c r="U2096" s="27">
        <v>0.61604068791410971</v>
      </c>
      <c r="V2096" s="22"/>
      <c r="W2096" s="23"/>
      <c r="X2096" s="23"/>
      <c r="Y2096" s="23"/>
      <c r="AA2096" s="23"/>
    </row>
    <row r="2097" spans="1:27" x14ac:dyDescent="0.25">
      <c r="A2097" s="20">
        <v>38620</v>
      </c>
      <c r="B2097" s="8">
        <v>2044.67</v>
      </c>
      <c r="C2097" s="21">
        <v>34.75</v>
      </c>
      <c r="D2097" s="22">
        <v>0.37149882403249945</v>
      </c>
      <c r="E2097" s="21">
        <v>40.299999999999997</v>
      </c>
      <c r="F2097" s="27">
        <v>0.40670113379772194</v>
      </c>
      <c r="G2097" s="8">
        <v>1771.91</v>
      </c>
      <c r="H2097" s="21">
        <v>11.01</v>
      </c>
      <c r="I2097" s="22">
        <v>0.50435180943655522</v>
      </c>
      <c r="J2097" s="21">
        <v>20.54</v>
      </c>
      <c r="K2097" s="27">
        <v>0.65497390249937748</v>
      </c>
      <c r="L2097" s="8">
        <v>2251.7199999999998</v>
      </c>
      <c r="M2097" s="21">
        <v>31.693999999999999</v>
      </c>
      <c r="N2097" s="22">
        <v>0.22808002302820957</v>
      </c>
      <c r="O2097" s="21">
        <v>80.093999999999994</v>
      </c>
      <c r="P2097" s="27">
        <v>0.42748710875345047</v>
      </c>
      <c r="Q2097" s="8">
        <v>909.79</v>
      </c>
      <c r="R2097" s="21">
        <v>43.848999999999997</v>
      </c>
      <c r="S2097" s="22">
        <v>0.45590559367851941</v>
      </c>
      <c r="T2097" s="21">
        <v>97.039000000000001</v>
      </c>
      <c r="U2097" s="27">
        <v>0.64965498813345601</v>
      </c>
      <c r="V2097" s="22"/>
      <c r="W2097" s="23"/>
      <c r="X2097" s="23"/>
      <c r="Y2097" s="23"/>
      <c r="AA2097" s="23"/>
    </row>
    <row r="2098" spans="1:27" x14ac:dyDescent="0.25">
      <c r="A2098" s="20">
        <v>38621</v>
      </c>
      <c r="B2098" s="8">
        <v>2044.65</v>
      </c>
      <c r="C2098" s="21">
        <v>34.664000000000001</v>
      </c>
      <c r="D2098" s="22">
        <v>0.37057943125935427</v>
      </c>
      <c r="E2098" s="21">
        <v>40.213999999999999</v>
      </c>
      <c r="F2098" s="27">
        <v>0.40583297726136947</v>
      </c>
      <c r="G2098" s="8">
        <v>1771.43</v>
      </c>
      <c r="H2098" s="21">
        <v>9.6579999999999995</v>
      </c>
      <c r="I2098" s="22">
        <v>0.442418689876317</v>
      </c>
      <c r="J2098" s="21">
        <v>19.187999999999999</v>
      </c>
      <c r="K2098" s="27">
        <v>0.61186266579381354</v>
      </c>
      <c r="L2098" s="8">
        <v>2252.06</v>
      </c>
      <c r="M2098" s="21">
        <v>33.853999999999999</v>
      </c>
      <c r="N2098" s="22">
        <v>0.24362406447898677</v>
      </c>
      <c r="O2098" s="21">
        <v>82.254000000000005</v>
      </c>
      <c r="P2098" s="27">
        <v>0.43901581510179344</v>
      </c>
      <c r="Q2098" s="8">
        <v>907.36</v>
      </c>
      <c r="R2098" s="21">
        <v>30.751000000000001</v>
      </c>
      <c r="S2098" s="22">
        <v>0.31972343522561864</v>
      </c>
      <c r="T2098" s="21">
        <v>83.941000000000003</v>
      </c>
      <c r="U2098" s="27">
        <v>0.56196652652071188</v>
      </c>
      <c r="V2098" s="22"/>
      <c r="W2098" s="23"/>
      <c r="X2098" s="23"/>
      <c r="Y2098" s="23"/>
      <c r="AA2098" s="23"/>
    </row>
    <row r="2099" spans="1:27" x14ac:dyDescent="0.25">
      <c r="A2099" s="20">
        <v>38622</v>
      </c>
      <c r="B2099" s="8">
        <v>2044.67</v>
      </c>
      <c r="C2099" s="21">
        <v>34.75</v>
      </c>
      <c r="D2099" s="22">
        <v>0.37149882403249945</v>
      </c>
      <c r="E2099" s="21">
        <v>40.299999999999997</v>
      </c>
      <c r="F2099" s="27">
        <v>0.40670113379772194</v>
      </c>
      <c r="G2099" s="8">
        <v>1772.02</v>
      </c>
      <c r="H2099" s="21">
        <v>11.321</v>
      </c>
      <c r="I2099" s="22">
        <v>0.51859825927622538</v>
      </c>
      <c r="J2099" s="21">
        <v>20.850999999999999</v>
      </c>
      <c r="K2099" s="27">
        <v>0.66489187283385465</v>
      </c>
      <c r="L2099" s="8">
        <v>2252.33</v>
      </c>
      <c r="M2099" s="21">
        <v>35.526000000000003</v>
      </c>
      <c r="N2099" s="22">
        <v>0.25565630397236616</v>
      </c>
      <c r="O2099" s="21">
        <v>83.926000000000002</v>
      </c>
      <c r="P2099" s="27">
        <v>0.44793977084487219</v>
      </c>
      <c r="Q2099" s="8">
        <v>904.52</v>
      </c>
      <c r="R2099" s="21">
        <v>16.974</v>
      </c>
      <c r="S2099" s="22">
        <v>0.17648159700561447</v>
      </c>
      <c r="T2099" s="21">
        <v>70.164000000000001</v>
      </c>
      <c r="U2099" s="27">
        <v>0.46973337876381754</v>
      </c>
      <c r="V2099" s="22"/>
      <c r="W2099" s="23"/>
      <c r="X2099" s="23"/>
      <c r="Y2099" s="23"/>
      <c r="AA2099" s="23"/>
    </row>
    <row r="2100" spans="1:27" x14ac:dyDescent="0.25">
      <c r="A2100" s="20">
        <v>38623</v>
      </c>
      <c r="B2100" s="8">
        <v>2044.86</v>
      </c>
      <c r="C2100" s="21">
        <v>35.484000000000002</v>
      </c>
      <c r="D2100" s="22">
        <v>0.37934573444515712</v>
      </c>
      <c r="E2100" s="21">
        <v>41.033999999999999</v>
      </c>
      <c r="F2100" s="27">
        <v>0.41410834449526296</v>
      </c>
      <c r="G2100" s="8">
        <v>1773.12</v>
      </c>
      <c r="H2100" s="21">
        <v>14.708</v>
      </c>
      <c r="I2100" s="22">
        <v>0.67375171781951448</v>
      </c>
      <c r="J2100" s="21">
        <v>24.238</v>
      </c>
      <c r="K2100" s="27">
        <v>0.77289570670567365</v>
      </c>
      <c r="L2100" s="8">
        <v>2252.9699999999998</v>
      </c>
      <c r="M2100" s="21">
        <v>39.594000000000001</v>
      </c>
      <c r="N2100" s="22">
        <v>0.28493091537132986</v>
      </c>
      <c r="O2100" s="21">
        <v>87.994</v>
      </c>
      <c r="P2100" s="27">
        <v>0.46965207641279433</v>
      </c>
      <c r="Q2100" s="8">
        <v>903.68</v>
      </c>
      <c r="R2100" s="21">
        <v>13.21</v>
      </c>
      <c r="S2100" s="22">
        <v>0.13734664171345395</v>
      </c>
      <c r="T2100" s="21">
        <v>66.400000000000006</v>
      </c>
      <c r="U2100" s="27">
        <v>0.44453347428060336</v>
      </c>
      <c r="V2100" s="22"/>
      <c r="W2100" s="23"/>
      <c r="X2100" s="23"/>
      <c r="Y2100" s="23"/>
      <c r="AA2100" s="23"/>
    </row>
    <row r="2101" spans="1:27" x14ac:dyDescent="0.25">
      <c r="A2101" s="20">
        <v>38624</v>
      </c>
      <c r="B2101" s="8">
        <v>2044.94</v>
      </c>
      <c r="C2101" s="21">
        <v>35.832000000000001</v>
      </c>
      <c r="D2101" s="22">
        <v>0.38306606799230281</v>
      </c>
      <c r="E2101" s="21">
        <v>41.381999999999998</v>
      </c>
      <c r="F2101" s="27">
        <v>0.41762046750361137</v>
      </c>
      <c r="G2101" s="8">
        <v>1772.59</v>
      </c>
      <c r="H2101" s="21">
        <v>13.038</v>
      </c>
      <c r="I2101" s="22">
        <v>0.59725148877691259</v>
      </c>
      <c r="J2101" s="21">
        <v>22.568000000000001</v>
      </c>
      <c r="K2101" s="27">
        <v>0.71964259285941379</v>
      </c>
      <c r="L2101" s="8">
        <v>2252.85</v>
      </c>
      <c r="M2101" s="21">
        <v>38.823999999999998</v>
      </c>
      <c r="N2101" s="22">
        <v>0.2793897524467473</v>
      </c>
      <c r="O2101" s="21">
        <v>87.224000000000004</v>
      </c>
      <c r="P2101" s="27">
        <v>0.46554225794908777</v>
      </c>
      <c r="Q2101" s="8">
        <v>905.85</v>
      </c>
      <c r="R2101" s="21">
        <v>23.213000000000001</v>
      </c>
      <c r="S2101" s="22">
        <v>0.24134955292160534</v>
      </c>
      <c r="T2101" s="21">
        <v>76.403000000000006</v>
      </c>
      <c r="U2101" s="27">
        <v>0.5115012085648184</v>
      </c>
      <c r="V2101" s="22"/>
      <c r="W2101" s="23"/>
      <c r="X2101" s="23"/>
      <c r="Y2101" s="23"/>
      <c r="AA2101" s="23"/>
    </row>
    <row r="2102" spans="1:27" x14ac:dyDescent="0.25">
      <c r="A2102" s="20">
        <v>38625</v>
      </c>
      <c r="B2102" s="8">
        <v>2045.01</v>
      </c>
      <c r="C2102" s="21">
        <v>36.094000000000001</v>
      </c>
      <c r="D2102" s="22">
        <v>0.3858670087663032</v>
      </c>
      <c r="E2102" s="21">
        <v>41.643999999999998</v>
      </c>
      <c r="F2102" s="27">
        <v>0.42026443397560731</v>
      </c>
      <c r="G2102" s="8">
        <v>1772.45</v>
      </c>
      <c r="H2102" s="21">
        <v>12.616</v>
      </c>
      <c r="I2102" s="22">
        <v>0.57792029317453042</v>
      </c>
      <c r="J2102" s="21">
        <v>22.146000000000001</v>
      </c>
      <c r="K2102" s="27">
        <v>0.70618616086600394</v>
      </c>
      <c r="L2102" s="8">
        <v>2252.89</v>
      </c>
      <c r="M2102" s="21">
        <v>39.08</v>
      </c>
      <c r="N2102" s="22">
        <v>0.28123200921128383</v>
      </c>
      <c r="O2102" s="21">
        <v>87.48</v>
      </c>
      <c r="P2102" s="27">
        <v>0.46690854191204062</v>
      </c>
      <c r="Q2102" s="8">
        <v>907.81</v>
      </c>
      <c r="R2102" s="21">
        <v>33.061</v>
      </c>
      <c r="S2102" s="22">
        <v>0.34374090247452693</v>
      </c>
      <c r="T2102" s="21">
        <v>86.251000000000005</v>
      </c>
      <c r="U2102" s="27">
        <v>0.57743132724803958</v>
      </c>
      <c r="V2102" s="22"/>
      <c r="W2102" s="23"/>
      <c r="X2102" s="23"/>
      <c r="Y2102" s="23"/>
      <c r="AA2102" s="23"/>
    </row>
    <row r="2103" spans="1:27" x14ac:dyDescent="0.25">
      <c r="A2103" s="20">
        <v>38626</v>
      </c>
      <c r="B2103" s="8">
        <v>2045.1</v>
      </c>
      <c r="C2103" s="21">
        <v>36.444000000000003</v>
      </c>
      <c r="D2103" s="22">
        <v>0.38960872354073123</v>
      </c>
      <c r="E2103" s="21">
        <v>41.994</v>
      </c>
      <c r="F2103" s="27">
        <v>0.42379669263957143</v>
      </c>
      <c r="G2103" s="8">
        <v>1773.28</v>
      </c>
      <c r="H2103" s="21">
        <v>15.221</v>
      </c>
      <c r="I2103" s="22">
        <v>0.69725148877691256</v>
      </c>
      <c r="J2103" s="21">
        <v>24.751000000000001</v>
      </c>
      <c r="K2103" s="27">
        <v>0.78925436243870584</v>
      </c>
      <c r="L2103" s="8">
        <v>2253.37</v>
      </c>
      <c r="M2103" s="21">
        <v>42.167999999999999</v>
      </c>
      <c r="N2103" s="22">
        <v>0.30345423143350608</v>
      </c>
      <c r="O2103" s="21">
        <v>90.567999999999998</v>
      </c>
      <c r="P2103" s="27">
        <v>0.48339035851412199</v>
      </c>
      <c r="Q2103" s="8">
        <v>911.34</v>
      </c>
      <c r="R2103" s="21">
        <v>52.816000000000003</v>
      </c>
      <c r="S2103" s="22">
        <v>0.5491370347265544</v>
      </c>
      <c r="T2103" s="21">
        <v>106.006</v>
      </c>
      <c r="U2103" s="27">
        <v>0.70968695815803973</v>
      </c>
      <c r="V2103" s="22"/>
      <c r="W2103" s="23"/>
      <c r="X2103" s="23"/>
      <c r="Y2103" s="23"/>
      <c r="AA2103" s="23"/>
    </row>
    <row r="2104" spans="1:27" x14ac:dyDescent="0.25">
      <c r="A2104" s="20">
        <v>38627</v>
      </c>
      <c r="B2104" s="8">
        <v>2045.24</v>
      </c>
      <c r="C2104" s="21">
        <v>37.017000000000003</v>
      </c>
      <c r="D2104" s="22">
        <v>0.39573444515715206</v>
      </c>
      <c r="E2104" s="21">
        <v>42.567</v>
      </c>
      <c r="F2104" s="27">
        <v>0.42957911081858652</v>
      </c>
      <c r="G2104" s="8">
        <v>1773.66</v>
      </c>
      <c r="H2104" s="21">
        <v>16.518000000000001</v>
      </c>
      <c r="I2104" s="22">
        <v>0.75666513971598715</v>
      </c>
      <c r="J2104" s="21">
        <v>26.047999999999998</v>
      </c>
      <c r="K2104" s="27">
        <v>0.83061227426278628</v>
      </c>
      <c r="L2104" s="8">
        <v>2253.6999999999998</v>
      </c>
      <c r="M2104" s="21">
        <v>44.335999999999999</v>
      </c>
      <c r="N2104" s="22">
        <v>0.319055843408175</v>
      </c>
      <c r="O2104" s="21">
        <v>92.736000000000004</v>
      </c>
      <c r="P2104" s="27">
        <v>0.49496160760971991</v>
      </c>
      <c r="Q2104" s="8">
        <v>909.49</v>
      </c>
      <c r="R2104" s="21">
        <v>42.164999999999999</v>
      </c>
      <c r="S2104" s="22">
        <v>0.43839675608234563</v>
      </c>
      <c r="T2104" s="21">
        <v>95.355000000000004</v>
      </c>
      <c r="U2104" s="27">
        <v>0.63838159292851981</v>
      </c>
      <c r="V2104" s="22"/>
      <c r="W2104" s="23"/>
      <c r="X2104" s="23"/>
      <c r="Y2104" s="23"/>
      <c r="AA2104" s="23"/>
    </row>
    <row r="2105" spans="1:27" x14ac:dyDescent="0.25">
      <c r="A2105" s="20">
        <v>38628</v>
      </c>
      <c r="B2105" s="8">
        <v>2045.36</v>
      </c>
      <c r="C2105" s="21">
        <v>37.505000000000003</v>
      </c>
      <c r="D2105" s="22">
        <v>0.40095146461406883</v>
      </c>
      <c r="E2105" s="21">
        <v>43.055</v>
      </c>
      <c r="F2105" s="27">
        <v>0.43450382751320338</v>
      </c>
      <c r="G2105" s="8">
        <v>1773.31</v>
      </c>
      <c r="H2105" s="21">
        <v>15.324</v>
      </c>
      <c r="I2105" s="22">
        <v>0.70196976637654596</v>
      </c>
      <c r="J2105" s="21">
        <v>24.853999999999999</v>
      </c>
      <c r="K2105" s="27">
        <v>0.79253832892991438</v>
      </c>
      <c r="L2105" s="8">
        <v>2253.9699999999998</v>
      </c>
      <c r="M2105" s="21">
        <v>46.17</v>
      </c>
      <c r="N2105" s="22">
        <v>0.33225388601036271</v>
      </c>
      <c r="O2105" s="21">
        <v>94.57</v>
      </c>
      <c r="P2105" s="27">
        <v>0.50475022105589629</v>
      </c>
      <c r="Q2105" s="8">
        <v>906.86</v>
      </c>
      <c r="R2105" s="21">
        <v>28.187000000000001</v>
      </c>
      <c r="S2105" s="22">
        <v>0.29306508629652733</v>
      </c>
      <c r="T2105" s="21">
        <v>81.376999999999995</v>
      </c>
      <c r="U2105" s="27">
        <v>0.54480200147743829</v>
      </c>
      <c r="V2105" s="22"/>
      <c r="W2105" s="23"/>
      <c r="X2105" s="23"/>
      <c r="Y2105" s="23"/>
      <c r="AA2105" s="23"/>
    </row>
    <row r="2106" spans="1:27" x14ac:dyDescent="0.25">
      <c r="A2106" s="20">
        <v>38629</v>
      </c>
      <c r="B2106" s="8">
        <v>2045.41</v>
      </c>
      <c r="C2106" s="21">
        <v>37.728000000000002</v>
      </c>
      <c r="D2106" s="22">
        <v>0.40333547145606158</v>
      </c>
      <c r="E2106" s="21">
        <v>43.277999999999999</v>
      </c>
      <c r="F2106" s="27">
        <v>0.43675437425240088</v>
      </c>
      <c r="G2106" s="8">
        <v>1773.02</v>
      </c>
      <c r="H2106" s="21">
        <v>14.4</v>
      </c>
      <c r="I2106" s="22">
        <v>0.65964269354099858</v>
      </c>
      <c r="J2106" s="21">
        <v>23.93</v>
      </c>
      <c r="K2106" s="27">
        <v>0.76307439559355317</v>
      </c>
      <c r="L2106" s="8">
        <v>2254.35</v>
      </c>
      <c r="M2106" s="21">
        <v>48.725999999999999</v>
      </c>
      <c r="N2106" s="22">
        <v>0.35064766839378242</v>
      </c>
      <c r="O2106" s="21">
        <v>97.126000000000005</v>
      </c>
      <c r="P2106" s="27">
        <v>0.51839245108786602</v>
      </c>
      <c r="Q2106" s="8">
        <v>904.5</v>
      </c>
      <c r="R2106" s="21">
        <v>16.905000000000001</v>
      </c>
      <c r="S2106" s="22">
        <v>0.17576419213973798</v>
      </c>
      <c r="T2106" s="21">
        <v>70.094999999999999</v>
      </c>
      <c r="U2106" s="27">
        <v>0.46927130642741099</v>
      </c>
      <c r="V2106" s="22"/>
      <c r="W2106" s="23"/>
      <c r="X2106" s="23"/>
      <c r="Y2106" s="23"/>
      <c r="AA2106" s="23"/>
    </row>
    <row r="2107" spans="1:27" x14ac:dyDescent="0.25">
      <c r="A2107" s="20">
        <v>38630</v>
      </c>
      <c r="B2107" s="8">
        <v>2045.51</v>
      </c>
      <c r="C2107" s="21">
        <v>38.130000000000003</v>
      </c>
      <c r="D2107" s="22">
        <v>0.40763309813983323</v>
      </c>
      <c r="E2107" s="21">
        <v>43.68</v>
      </c>
      <c r="F2107" s="27">
        <v>0.44081132163481174</v>
      </c>
      <c r="G2107" s="8">
        <v>1772.47</v>
      </c>
      <c r="H2107" s="21">
        <v>12.680999999999999</v>
      </c>
      <c r="I2107" s="22">
        <v>0.58089784699954194</v>
      </c>
      <c r="J2107" s="21">
        <v>22.210999999999999</v>
      </c>
      <c r="K2107" s="27">
        <v>0.7082588282416028</v>
      </c>
      <c r="L2107" s="8">
        <v>2254.56</v>
      </c>
      <c r="M2107" s="21">
        <v>50.145000000000003</v>
      </c>
      <c r="N2107" s="22">
        <v>0.36085924006908465</v>
      </c>
      <c r="O2107" s="21">
        <v>98.545000000000002</v>
      </c>
      <c r="P2107" s="27">
        <v>0.52596600549363381</v>
      </c>
      <c r="Q2107" s="8">
        <v>905.49</v>
      </c>
      <c r="R2107" s="21">
        <v>21.468</v>
      </c>
      <c r="S2107" s="22">
        <v>0.2232064878353088</v>
      </c>
      <c r="T2107" s="21">
        <v>74.658000000000001</v>
      </c>
      <c r="U2107" s="27">
        <v>0.49981955197910788</v>
      </c>
      <c r="V2107" s="22"/>
      <c r="W2107" s="23"/>
      <c r="X2107" s="23"/>
      <c r="Y2107" s="23"/>
      <c r="AA2107" s="23"/>
    </row>
    <row r="2108" spans="1:27" x14ac:dyDescent="0.25">
      <c r="A2108" s="20">
        <v>38631</v>
      </c>
      <c r="B2108" s="8">
        <v>2045.64</v>
      </c>
      <c r="C2108" s="21">
        <v>38.668999999999997</v>
      </c>
      <c r="D2108" s="22">
        <v>0.41339533889245239</v>
      </c>
      <c r="E2108" s="21">
        <v>44.219000000000001</v>
      </c>
      <c r="F2108" s="27">
        <v>0.44625104644421398</v>
      </c>
      <c r="G2108" s="8">
        <v>1771.53</v>
      </c>
      <c r="H2108" s="21">
        <v>9.9529999999999994</v>
      </c>
      <c r="I2108" s="22">
        <v>0.45593220338983054</v>
      </c>
      <c r="J2108" s="21">
        <v>19.483000000000001</v>
      </c>
      <c r="K2108" s="27">
        <v>0.62126919872392206</v>
      </c>
      <c r="L2108" s="8">
        <v>2254.75</v>
      </c>
      <c r="M2108" s="21">
        <v>51.487000000000002</v>
      </c>
      <c r="N2108" s="22">
        <v>0.37051669545192861</v>
      </c>
      <c r="O2108" s="21">
        <v>99.887</v>
      </c>
      <c r="P2108" s="27">
        <v>0.53312869150035691</v>
      </c>
      <c r="Q2108" s="8">
        <v>905.11</v>
      </c>
      <c r="R2108" s="21">
        <v>19.670999999999999</v>
      </c>
      <c r="S2108" s="22">
        <v>0.2045227698066126</v>
      </c>
      <c r="T2108" s="21">
        <v>72.861000000000004</v>
      </c>
      <c r="U2108" s="27">
        <v>0.48778929398517162</v>
      </c>
      <c r="V2108" s="22"/>
      <c r="W2108" s="23"/>
      <c r="X2108" s="23"/>
      <c r="Y2108" s="23"/>
      <c r="AA2108" s="23"/>
    </row>
    <row r="2109" spans="1:27" x14ac:dyDescent="0.25">
      <c r="A2109" s="20">
        <v>38632</v>
      </c>
      <c r="B2109" s="8">
        <v>2045.67</v>
      </c>
      <c r="C2109" s="21">
        <v>38.805</v>
      </c>
      <c r="D2109" s="22">
        <v>0.41484926234765873</v>
      </c>
      <c r="E2109" s="21">
        <v>44.354999999999997</v>
      </c>
      <c r="F2109" s="27">
        <v>0.44762336881925113</v>
      </c>
      <c r="G2109" s="8">
        <v>1770.71</v>
      </c>
      <c r="H2109" s="21">
        <v>7.7759999999999998</v>
      </c>
      <c r="I2109" s="22">
        <v>0.35620705451213924</v>
      </c>
      <c r="J2109" s="21">
        <v>17.306000000000001</v>
      </c>
      <c r="K2109" s="27">
        <v>0.5518495240548833</v>
      </c>
      <c r="L2109" s="8">
        <v>2255.0100000000002</v>
      </c>
      <c r="M2109" s="21">
        <v>53.280999999999999</v>
      </c>
      <c r="N2109" s="22">
        <v>0.38342688543465747</v>
      </c>
      <c r="O2109" s="21">
        <v>101.681</v>
      </c>
      <c r="P2109" s="27">
        <v>0.54270383489475171</v>
      </c>
      <c r="Q2109" s="8">
        <v>906.7</v>
      </c>
      <c r="R2109" s="21">
        <v>27.361999999999998</v>
      </c>
      <c r="S2109" s="22">
        <v>0.28448741942191724</v>
      </c>
      <c r="T2109" s="21">
        <v>80.552000000000007</v>
      </c>
      <c r="U2109" s="27">
        <v>0.53927818990145937</v>
      </c>
      <c r="V2109" s="22"/>
      <c r="W2109" s="23"/>
      <c r="X2109" s="23"/>
      <c r="Y2109" s="23"/>
      <c r="AA2109" s="23"/>
    </row>
    <row r="2110" spans="1:27" x14ac:dyDescent="0.25">
      <c r="A2110" s="20">
        <v>38633</v>
      </c>
      <c r="B2110" s="8">
        <v>2045.71</v>
      </c>
      <c r="C2110" s="21">
        <v>38.941000000000003</v>
      </c>
      <c r="D2110" s="22">
        <v>0.41630318580286507</v>
      </c>
      <c r="E2110" s="21">
        <v>44.491</v>
      </c>
      <c r="F2110" s="27">
        <v>0.44899569119428823</v>
      </c>
      <c r="G2110" s="8">
        <v>1769.69</v>
      </c>
      <c r="H2110" s="21">
        <v>5.3470000000000004</v>
      </c>
      <c r="I2110" s="22">
        <v>0.24493815849748055</v>
      </c>
      <c r="J2110" s="21">
        <v>14.877000000000001</v>
      </c>
      <c r="K2110" s="27">
        <v>0.47439367505117308</v>
      </c>
      <c r="L2110" s="8">
        <v>2255.19</v>
      </c>
      <c r="M2110" s="21">
        <v>54.545000000000002</v>
      </c>
      <c r="N2110" s="22">
        <v>0.3925230282095567</v>
      </c>
      <c r="O2110" s="21">
        <v>102.94499999999999</v>
      </c>
      <c r="P2110" s="27">
        <v>0.54945016921500622</v>
      </c>
      <c r="Q2110" s="8">
        <v>907.39</v>
      </c>
      <c r="R2110" s="21">
        <v>30.893999999999998</v>
      </c>
      <c r="S2110" s="22">
        <v>0.32121023081721772</v>
      </c>
      <c r="T2110" s="21">
        <v>84.084000000000003</v>
      </c>
      <c r="U2110" s="27">
        <v>0.56292459549164098</v>
      </c>
      <c r="V2110" s="22"/>
      <c r="W2110" s="23"/>
      <c r="X2110" s="23"/>
      <c r="Y2110" s="23"/>
      <c r="AA2110" s="23"/>
    </row>
    <row r="2111" spans="1:27" x14ac:dyDescent="0.25">
      <c r="A2111" s="20">
        <v>38634</v>
      </c>
      <c r="B2111" s="8">
        <v>2045.75</v>
      </c>
      <c r="C2111" s="21">
        <v>39.122</v>
      </c>
      <c r="D2111" s="22">
        <v>0.41823818687192649</v>
      </c>
      <c r="E2111" s="21">
        <v>44.671999999999997</v>
      </c>
      <c r="F2111" s="27">
        <v>0.45082261471726376</v>
      </c>
      <c r="G2111" s="8">
        <v>1770.94</v>
      </c>
      <c r="H2111" s="21">
        <v>8.3629999999999995</v>
      </c>
      <c r="I2111" s="22">
        <v>0.38309665597801196</v>
      </c>
      <c r="J2111" s="21">
        <v>17.893000000000001</v>
      </c>
      <c r="K2111" s="27">
        <v>0.57056715422720394</v>
      </c>
      <c r="L2111" s="8">
        <v>2255.4699999999998</v>
      </c>
      <c r="M2111" s="21">
        <v>56.542000000000002</v>
      </c>
      <c r="N2111" s="22">
        <v>0.40689407023603913</v>
      </c>
      <c r="O2111" s="21">
        <v>104.94199999999999</v>
      </c>
      <c r="P2111" s="27">
        <v>0.56010892365170428</v>
      </c>
      <c r="Q2111" s="8">
        <v>905.64</v>
      </c>
      <c r="R2111" s="21">
        <v>22.204000000000001</v>
      </c>
      <c r="S2111" s="22">
        <v>0.23085880640465792</v>
      </c>
      <c r="T2111" s="21">
        <v>75.394000000000005</v>
      </c>
      <c r="U2111" s="27">
        <v>0.50474676382959982</v>
      </c>
      <c r="V2111" s="22"/>
      <c r="W2111" s="23"/>
      <c r="X2111" s="23"/>
      <c r="Y2111" s="23"/>
      <c r="AA2111" s="23"/>
    </row>
    <row r="2112" spans="1:27" x14ac:dyDescent="0.25">
      <c r="A2112" s="20">
        <v>38635</v>
      </c>
      <c r="B2112" s="8">
        <v>2045.82</v>
      </c>
      <c r="C2112" s="21">
        <v>39.44</v>
      </c>
      <c r="D2112" s="22">
        <v>0.42163780200983536</v>
      </c>
      <c r="E2112" s="21">
        <v>44.99</v>
      </c>
      <c r="F2112" s="27">
        <v>0.4540315412189378</v>
      </c>
      <c r="G2112" s="8">
        <v>1770.55</v>
      </c>
      <c r="H2112" s="21">
        <v>7.367</v>
      </c>
      <c r="I2112" s="22">
        <v>0.33747136967475949</v>
      </c>
      <c r="J2112" s="21">
        <v>16.896999999999998</v>
      </c>
      <c r="K2112" s="27">
        <v>0.53880787024348531</v>
      </c>
      <c r="L2112" s="8">
        <v>2255.85</v>
      </c>
      <c r="M2112" s="21">
        <v>59.292999999999999</v>
      </c>
      <c r="N2112" s="22">
        <v>0.42669113413932069</v>
      </c>
      <c r="O2112" s="21">
        <v>107.693</v>
      </c>
      <c r="P2112" s="27">
        <v>0.57479184382096882</v>
      </c>
      <c r="Q2112" s="8">
        <v>907.34</v>
      </c>
      <c r="R2112" s="21">
        <v>30.611000000000001</v>
      </c>
      <c r="S2112" s="22">
        <v>0.31826783114992724</v>
      </c>
      <c r="T2112" s="21">
        <v>83.801000000000002</v>
      </c>
      <c r="U2112" s="27">
        <v>0.56102951401068246</v>
      </c>
      <c r="V2112" s="22"/>
      <c r="W2112" s="23"/>
      <c r="X2112" s="23"/>
      <c r="Y2112" s="23"/>
      <c r="AA2112" s="23"/>
    </row>
    <row r="2113" spans="1:27" x14ac:dyDescent="0.25">
      <c r="A2113" s="20">
        <v>38636</v>
      </c>
      <c r="B2113" s="8">
        <v>2046</v>
      </c>
      <c r="C2113" s="21">
        <v>40.170999999999999</v>
      </c>
      <c r="D2113" s="22">
        <v>0.4294526405815694</v>
      </c>
      <c r="E2113" s="21">
        <v>45.720999999999997</v>
      </c>
      <c r="F2113" s="27">
        <v>0.46140893565720176</v>
      </c>
      <c r="G2113" s="8">
        <v>1771.23</v>
      </c>
      <c r="H2113" s="21">
        <v>9.1319999999999997</v>
      </c>
      <c r="I2113" s="22">
        <v>0.41832340815391661</v>
      </c>
      <c r="J2113" s="21">
        <v>18.661999999999999</v>
      </c>
      <c r="K2113" s="27">
        <v>0.5950892318787695</v>
      </c>
      <c r="L2113" s="8">
        <v>2256.3000000000002</v>
      </c>
      <c r="M2113" s="21">
        <v>62.625999999999998</v>
      </c>
      <c r="N2113" s="22">
        <v>0.45067645365572828</v>
      </c>
      <c r="O2113" s="21">
        <v>111.026</v>
      </c>
      <c r="P2113" s="27">
        <v>0.59258114085535285</v>
      </c>
      <c r="Q2113" s="8">
        <v>906.31</v>
      </c>
      <c r="R2113" s="21">
        <v>25.452000000000002</v>
      </c>
      <c r="S2113" s="22">
        <v>0.26462882096069867</v>
      </c>
      <c r="T2113" s="21">
        <v>78.641999999999996</v>
      </c>
      <c r="U2113" s="27">
        <v>0.52649106911852306</v>
      </c>
      <c r="V2113" s="22"/>
      <c r="W2113" s="23"/>
      <c r="X2113" s="23"/>
      <c r="Y2113" s="23"/>
      <c r="AA2113" s="23"/>
    </row>
    <row r="2114" spans="1:27" x14ac:dyDescent="0.25">
      <c r="A2114" s="20">
        <v>38637</v>
      </c>
      <c r="B2114" s="8">
        <v>2046.08</v>
      </c>
      <c r="C2114" s="21">
        <v>40.539000000000001</v>
      </c>
      <c r="D2114" s="22">
        <v>0.43338678640153944</v>
      </c>
      <c r="E2114" s="21">
        <v>46.088999999999999</v>
      </c>
      <c r="F2114" s="27">
        <v>0.4651228024458533</v>
      </c>
      <c r="G2114" s="8">
        <v>1771.05</v>
      </c>
      <c r="H2114" s="21">
        <v>8.6449999999999996</v>
      </c>
      <c r="I2114" s="22">
        <v>0.39601465872652314</v>
      </c>
      <c r="J2114" s="21">
        <v>18.175000000000001</v>
      </c>
      <c r="K2114" s="27">
        <v>0.57956013250976091</v>
      </c>
      <c r="L2114" s="8">
        <v>2256.5100000000002</v>
      </c>
      <c r="M2114" s="21">
        <v>64.122</v>
      </c>
      <c r="N2114" s="22">
        <v>0.46144214162348873</v>
      </c>
      <c r="O2114" s="21">
        <v>112.52200000000001</v>
      </c>
      <c r="P2114" s="27">
        <v>0.600565752739042</v>
      </c>
      <c r="Q2114" s="8">
        <v>903.74</v>
      </c>
      <c r="R2114" s="21">
        <v>13.467000000000001</v>
      </c>
      <c r="S2114" s="22">
        <v>0.14001871490954459</v>
      </c>
      <c r="T2114" s="21">
        <v>66.656999999999996</v>
      </c>
      <c r="U2114" s="27">
        <v>0.44625425505744898</v>
      </c>
      <c r="V2114" s="22"/>
      <c r="W2114" s="23"/>
      <c r="X2114" s="23"/>
      <c r="Y2114" s="23"/>
      <c r="AA2114" s="23"/>
    </row>
    <row r="2115" spans="1:27" x14ac:dyDescent="0.25">
      <c r="A2115" s="20">
        <v>38638</v>
      </c>
      <c r="B2115" s="8">
        <v>2046.13</v>
      </c>
      <c r="C2115" s="21">
        <v>40.723999999999997</v>
      </c>
      <c r="D2115" s="22">
        <v>0.43536454992516571</v>
      </c>
      <c r="E2115" s="21">
        <v>46.274000000000001</v>
      </c>
      <c r="F2115" s="27">
        <v>0.46698961005591372</v>
      </c>
      <c r="G2115" s="8">
        <v>1770.6</v>
      </c>
      <c r="H2115" s="21">
        <v>7.5030000000000001</v>
      </c>
      <c r="I2115" s="22">
        <v>0.34370132844709117</v>
      </c>
      <c r="J2115" s="21">
        <v>17.033000000000001</v>
      </c>
      <c r="K2115" s="27">
        <v>0.54314407637047601</v>
      </c>
      <c r="L2115" s="8">
        <v>2256.3000000000002</v>
      </c>
      <c r="M2115" s="21">
        <v>62.627000000000002</v>
      </c>
      <c r="N2115" s="22">
        <v>0.45068364997121474</v>
      </c>
      <c r="O2115" s="21">
        <v>111.027</v>
      </c>
      <c r="P2115" s="27">
        <v>0.59258643506390019</v>
      </c>
      <c r="Q2115" s="8">
        <v>905.4</v>
      </c>
      <c r="R2115" s="21">
        <v>21.067</v>
      </c>
      <c r="S2115" s="22">
        <v>0.21903722187564981</v>
      </c>
      <c r="T2115" s="21">
        <v>74.257000000000005</v>
      </c>
      <c r="U2115" s="27">
        <v>0.49713485321441675</v>
      </c>
      <c r="V2115" s="22"/>
      <c r="W2115" s="23"/>
      <c r="X2115" s="23"/>
      <c r="Y2115" s="23"/>
      <c r="AA2115" s="23"/>
    </row>
    <row r="2116" spans="1:27" x14ac:dyDescent="0.25">
      <c r="A2116" s="20">
        <v>38639</v>
      </c>
      <c r="B2116" s="8">
        <v>2046.18</v>
      </c>
      <c r="C2116" s="21">
        <v>40.954999999999998</v>
      </c>
      <c r="D2116" s="22">
        <v>0.43783408167628823</v>
      </c>
      <c r="E2116" s="21">
        <v>46.505000000000003</v>
      </c>
      <c r="F2116" s="27">
        <v>0.46932069941757382</v>
      </c>
      <c r="G2116" s="8">
        <v>1770.14</v>
      </c>
      <c r="H2116" s="21">
        <v>6.3879999999999999</v>
      </c>
      <c r="I2116" s="22">
        <v>0.29262482821804853</v>
      </c>
      <c r="J2116" s="21">
        <v>15.917999999999999</v>
      </c>
      <c r="K2116" s="27">
        <v>0.5075893884911804</v>
      </c>
      <c r="L2116" s="8">
        <v>2256.59</v>
      </c>
      <c r="M2116" s="21">
        <v>64.775000000000006</v>
      </c>
      <c r="N2116" s="22">
        <v>0.46614133563615429</v>
      </c>
      <c r="O2116" s="21">
        <v>113.175</v>
      </c>
      <c r="P2116" s="27">
        <v>0.60405104367304563</v>
      </c>
      <c r="Q2116" s="8">
        <v>906.9</v>
      </c>
      <c r="R2116" s="21">
        <v>28.398</v>
      </c>
      <c r="S2116" s="22">
        <v>0.29525888958203367</v>
      </c>
      <c r="T2116" s="21">
        <v>81.587999999999994</v>
      </c>
      <c r="U2116" s="27">
        <v>0.54621395416109064</v>
      </c>
      <c r="V2116" s="22"/>
      <c r="W2116" s="23"/>
      <c r="X2116" s="23"/>
      <c r="Y2116" s="23"/>
      <c r="AA2116" s="23"/>
    </row>
    <row r="2117" spans="1:27" x14ac:dyDescent="0.25">
      <c r="A2117" s="20">
        <v>38640</v>
      </c>
      <c r="B2117" s="8">
        <v>2046.29</v>
      </c>
      <c r="C2117" s="21">
        <v>41.418999999999997</v>
      </c>
      <c r="D2117" s="22">
        <v>0.44279452640581568</v>
      </c>
      <c r="E2117" s="21">
        <v>46.969000000000001</v>
      </c>
      <c r="F2117" s="27">
        <v>0.47400340102065625</v>
      </c>
      <c r="G2117" s="8">
        <v>1770.28</v>
      </c>
      <c r="H2117" s="21">
        <v>6.7</v>
      </c>
      <c r="I2117" s="22">
        <v>0.30691708657810352</v>
      </c>
      <c r="J2117" s="21">
        <v>16.23</v>
      </c>
      <c r="K2117" s="27">
        <v>0.51753794718716284</v>
      </c>
      <c r="L2117" s="8">
        <v>2257.04</v>
      </c>
      <c r="M2117" s="21">
        <v>68.173000000000002</v>
      </c>
      <c r="N2117" s="22">
        <v>0.49059441565918249</v>
      </c>
      <c r="O2117" s="21">
        <v>116.57299999999999</v>
      </c>
      <c r="P2117" s="27">
        <v>0.62218730044615356</v>
      </c>
      <c r="Q2117" s="8">
        <v>908.76</v>
      </c>
      <c r="R2117" s="21">
        <v>38.109000000000002</v>
      </c>
      <c r="S2117" s="22">
        <v>0.39622582657517152</v>
      </c>
      <c r="T2117" s="21">
        <v>91.299000000000007</v>
      </c>
      <c r="U2117" s="27">
        <v>0.61122694699179858</v>
      </c>
      <c r="V2117" s="22"/>
      <c r="W2117" s="23"/>
      <c r="X2117" s="23"/>
      <c r="Y2117" s="23"/>
      <c r="AA2117" s="23"/>
    </row>
    <row r="2118" spans="1:27" x14ac:dyDescent="0.25">
      <c r="A2118" s="20">
        <v>38641</v>
      </c>
      <c r="B2118" s="8">
        <v>2046.38</v>
      </c>
      <c r="C2118" s="21">
        <v>41.792999999999999</v>
      </c>
      <c r="D2118" s="22">
        <v>0.44679281590763309</v>
      </c>
      <c r="E2118" s="21">
        <v>47.343000000000004</v>
      </c>
      <c r="F2118" s="27">
        <v>0.47777767477615485</v>
      </c>
      <c r="G2118" s="8">
        <v>1771.53</v>
      </c>
      <c r="H2118" s="21">
        <v>9.9510000000000005</v>
      </c>
      <c r="I2118" s="22">
        <v>0.45584058634906094</v>
      </c>
      <c r="J2118" s="21">
        <v>19.481000000000002</v>
      </c>
      <c r="K2118" s="27">
        <v>0.62120557493199102</v>
      </c>
      <c r="L2118" s="8">
        <v>2257.46</v>
      </c>
      <c r="M2118" s="21">
        <v>71.42</v>
      </c>
      <c r="N2118" s="22">
        <v>0.51396085204375364</v>
      </c>
      <c r="O2118" s="21">
        <v>119.82</v>
      </c>
      <c r="P2118" s="27">
        <v>0.63951751396793732</v>
      </c>
      <c r="Q2118" s="8">
        <v>909.39</v>
      </c>
      <c r="R2118" s="21">
        <v>41.581000000000003</v>
      </c>
      <c r="S2118" s="22">
        <v>0.43232480765231857</v>
      </c>
      <c r="T2118" s="21">
        <v>94.771000000000001</v>
      </c>
      <c r="U2118" s="27">
        <v>0.63447094021812223</v>
      </c>
      <c r="V2118" s="22"/>
      <c r="W2118" s="23"/>
      <c r="X2118" s="23"/>
      <c r="Y2118" s="23"/>
      <c r="AA2118" s="23"/>
    </row>
    <row r="2119" spans="1:27" x14ac:dyDescent="0.25">
      <c r="A2119" s="20">
        <v>38642</v>
      </c>
      <c r="B2119" s="8">
        <v>2046.46</v>
      </c>
      <c r="C2119" s="21">
        <v>42.167000000000002</v>
      </c>
      <c r="D2119" s="22">
        <v>0.45079110540945055</v>
      </c>
      <c r="E2119" s="21">
        <v>47.716999999999999</v>
      </c>
      <c r="F2119" s="27">
        <v>0.4815519485316534</v>
      </c>
      <c r="G2119" s="8">
        <v>1772.41</v>
      </c>
      <c r="H2119" s="21">
        <v>12.49</v>
      </c>
      <c r="I2119" s="22">
        <v>0.57214841960604668</v>
      </c>
      <c r="J2119" s="21">
        <v>22.02</v>
      </c>
      <c r="K2119" s="27">
        <v>0.70216807369866829</v>
      </c>
      <c r="L2119" s="8">
        <v>2257.8200000000002</v>
      </c>
      <c r="M2119" s="21">
        <v>74.215000000000003</v>
      </c>
      <c r="N2119" s="22">
        <v>0.53407455382843982</v>
      </c>
      <c r="O2119" s="21">
        <v>122.61499999999999</v>
      </c>
      <c r="P2119" s="27">
        <v>0.65443527010204938</v>
      </c>
      <c r="Q2119" s="8">
        <v>911.18</v>
      </c>
      <c r="R2119" s="21">
        <v>51.91</v>
      </c>
      <c r="S2119" s="22">
        <v>0.53971719692243714</v>
      </c>
      <c r="T2119" s="21">
        <v>105.1</v>
      </c>
      <c r="U2119" s="27">
        <v>0.70362152761558938</v>
      </c>
      <c r="V2119" s="22"/>
      <c r="W2119" s="23"/>
      <c r="X2119" s="23"/>
      <c r="Y2119" s="23"/>
      <c r="AA2119" s="23"/>
    </row>
    <row r="2120" spans="1:27" x14ac:dyDescent="0.25">
      <c r="A2120" s="20">
        <v>38643</v>
      </c>
      <c r="B2120" s="8">
        <v>2046.55</v>
      </c>
      <c r="C2120" s="21">
        <v>42.542999999999999</v>
      </c>
      <c r="D2120" s="22">
        <v>0.45481077613855031</v>
      </c>
      <c r="E2120" s="21">
        <v>48.093000000000004</v>
      </c>
      <c r="F2120" s="27">
        <v>0.48534674516691412</v>
      </c>
      <c r="G2120" s="8">
        <v>1773.39</v>
      </c>
      <c r="H2120" s="21">
        <v>15.602</v>
      </c>
      <c r="I2120" s="22">
        <v>0.71470453504351805</v>
      </c>
      <c r="J2120" s="21">
        <v>25.132000000000001</v>
      </c>
      <c r="K2120" s="27">
        <v>0.80140283609414908</v>
      </c>
      <c r="L2120" s="8">
        <v>2258.12</v>
      </c>
      <c r="M2120" s="21">
        <v>76.545000000000002</v>
      </c>
      <c r="N2120" s="22">
        <v>0.55084196891191706</v>
      </c>
      <c r="O2120" s="21">
        <v>124.94499999999999</v>
      </c>
      <c r="P2120" s="27">
        <v>0.66687117690074493</v>
      </c>
      <c r="Q2120" s="8">
        <v>909.57</v>
      </c>
      <c r="R2120" s="21">
        <v>42.603000000000002</v>
      </c>
      <c r="S2120" s="22">
        <v>0.44295071740486586</v>
      </c>
      <c r="T2120" s="21">
        <v>95.793000000000006</v>
      </c>
      <c r="U2120" s="27">
        <v>0.64131312020708886</v>
      </c>
      <c r="V2120" s="22"/>
      <c r="W2120" s="23"/>
      <c r="X2120" s="23"/>
      <c r="Y2120" s="23"/>
      <c r="AA2120" s="23"/>
    </row>
    <row r="2121" spans="1:27" x14ac:dyDescent="0.25">
      <c r="A2121" s="20">
        <v>38644</v>
      </c>
      <c r="B2121" s="8">
        <v>2046.61</v>
      </c>
      <c r="C2121" s="21">
        <v>42.826999999999998</v>
      </c>
      <c r="D2121" s="22">
        <v>0.45784691041265774</v>
      </c>
      <c r="E2121" s="21">
        <v>48.377000000000002</v>
      </c>
      <c r="F2121" s="27">
        <v>0.48821259107482884</v>
      </c>
      <c r="G2121" s="8">
        <v>1773.1</v>
      </c>
      <c r="H2121" s="21">
        <v>14.638</v>
      </c>
      <c r="I2121" s="22">
        <v>0.67054512139257905</v>
      </c>
      <c r="J2121" s="21">
        <v>24.167999999999999</v>
      </c>
      <c r="K2121" s="27">
        <v>0.77066275631578696</v>
      </c>
      <c r="L2121" s="8">
        <v>2258.23</v>
      </c>
      <c r="M2121" s="21">
        <v>77.424999999999997</v>
      </c>
      <c r="N2121" s="22">
        <v>0.55717472654001154</v>
      </c>
      <c r="O2121" s="21">
        <v>125.825</v>
      </c>
      <c r="P2121" s="27">
        <v>0.67156808527657008</v>
      </c>
      <c r="Q2121" s="8">
        <v>907.45</v>
      </c>
      <c r="R2121" s="21">
        <v>31.169</v>
      </c>
      <c r="S2121" s="22">
        <v>0.3240694531087544</v>
      </c>
      <c r="T2121" s="21">
        <v>84.358999999999995</v>
      </c>
      <c r="U2121" s="27">
        <v>0.56476586601696721</v>
      </c>
      <c r="V2121" s="22"/>
      <c r="W2121" s="23"/>
      <c r="X2121" s="23"/>
      <c r="Y2121" s="23"/>
      <c r="AA2121" s="23"/>
    </row>
    <row r="2122" spans="1:27" x14ac:dyDescent="0.25">
      <c r="A2122" s="20">
        <v>38645</v>
      </c>
      <c r="B2122" s="8">
        <v>2046.74</v>
      </c>
      <c r="C2122" s="21">
        <v>43.396000000000001</v>
      </c>
      <c r="D2122" s="22">
        <v>0.4639298695745136</v>
      </c>
      <c r="E2122" s="21">
        <v>48.945999999999998</v>
      </c>
      <c r="F2122" s="27">
        <v>0.49395512516675905</v>
      </c>
      <c r="G2122" s="8">
        <v>1773.5</v>
      </c>
      <c r="H2122" s="21">
        <v>15.954000000000001</v>
      </c>
      <c r="I2122" s="22">
        <v>0.73082913421896467</v>
      </c>
      <c r="J2122" s="21">
        <v>25.484000000000002</v>
      </c>
      <c r="K2122" s="27">
        <v>0.81262754123213243</v>
      </c>
      <c r="L2122" s="8">
        <v>2258.46</v>
      </c>
      <c r="M2122" s="21">
        <v>79.286000000000001</v>
      </c>
      <c r="N2122" s="22">
        <v>0.57056706966033399</v>
      </c>
      <c r="O2122" s="21">
        <v>127.68600000000001</v>
      </c>
      <c r="P2122" s="27">
        <v>0.68150077682678334</v>
      </c>
      <c r="Q2122" s="8">
        <v>906.45</v>
      </c>
      <c r="R2122" s="21">
        <v>26.132999999999999</v>
      </c>
      <c r="S2122" s="22">
        <v>0.27170929507174052</v>
      </c>
      <c r="T2122" s="21">
        <v>79.322999999999993</v>
      </c>
      <c r="U2122" s="27">
        <v>0.53105096270665642</v>
      </c>
      <c r="V2122" s="22"/>
      <c r="W2122" s="23"/>
      <c r="X2122" s="23"/>
      <c r="Y2122" s="23"/>
      <c r="AA2122" s="23"/>
    </row>
    <row r="2123" spans="1:27" x14ac:dyDescent="0.25">
      <c r="A2123" s="20">
        <v>38646</v>
      </c>
      <c r="B2123" s="8">
        <v>2046.82</v>
      </c>
      <c r="C2123" s="21">
        <v>43.728999999999999</v>
      </c>
      <c r="D2123" s="22">
        <v>0.46748984391704085</v>
      </c>
      <c r="E2123" s="21">
        <v>49.279000000000003</v>
      </c>
      <c r="F2123" s="27">
        <v>0.49731545630969703</v>
      </c>
      <c r="G2123" s="8">
        <v>1773.76</v>
      </c>
      <c r="H2123" s="21">
        <v>16.84</v>
      </c>
      <c r="I2123" s="22">
        <v>0.77141548327989007</v>
      </c>
      <c r="J2123" s="21">
        <v>26.37</v>
      </c>
      <c r="K2123" s="27">
        <v>0.84088017545288396</v>
      </c>
      <c r="L2123" s="8">
        <v>2258.64</v>
      </c>
      <c r="M2123" s="21">
        <v>80.768000000000001</v>
      </c>
      <c r="N2123" s="22">
        <v>0.58123200921128382</v>
      </c>
      <c r="O2123" s="21">
        <v>129.16800000000001</v>
      </c>
      <c r="P2123" s="27">
        <v>0.68941070255418035</v>
      </c>
      <c r="Q2123" s="8">
        <v>904.48</v>
      </c>
      <c r="R2123" s="21">
        <v>16.777999999999999</v>
      </c>
      <c r="S2123" s="22">
        <v>0.17444375129964651</v>
      </c>
      <c r="T2123" s="21">
        <v>69.968000000000004</v>
      </c>
      <c r="U2123" s="27">
        <v>0.4684208593677463</v>
      </c>
      <c r="V2123" s="22"/>
      <c r="W2123" s="23"/>
      <c r="X2123" s="23"/>
      <c r="Y2123" s="23"/>
      <c r="AA2123" s="23"/>
    </row>
    <row r="2124" spans="1:27" x14ac:dyDescent="0.25">
      <c r="A2124" s="20">
        <v>38647</v>
      </c>
      <c r="B2124" s="8">
        <v>2046.95</v>
      </c>
      <c r="C2124" s="21">
        <v>44.304000000000002</v>
      </c>
      <c r="D2124" s="22">
        <v>0.47363694676074408</v>
      </c>
      <c r="E2124" s="21">
        <v>49.853999999999999</v>
      </c>
      <c r="F2124" s="27">
        <v>0.5031183973684743</v>
      </c>
      <c r="G2124" s="8">
        <v>1773.99</v>
      </c>
      <c r="H2124" s="21">
        <v>17.637</v>
      </c>
      <c r="I2124" s="22">
        <v>0.80792487402656887</v>
      </c>
      <c r="J2124" s="21">
        <v>27.167000000000002</v>
      </c>
      <c r="K2124" s="27">
        <v>0.86629420972594395</v>
      </c>
      <c r="L2124" s="8">
        <v>2258.81</v>
      </c>
      <c r="M2124" s="21">
        <v>82.153999999999996</v>
      </c>
      <c r="N2124" s="22">
        <v>0.59120610247553251</v>
      </c>
      <c r="O2124" s="21">
        <v>130.554</v>
      </c>
      <c r="P2124" s="27">
        <v>0.69680822452575086</v>
      </c>
      <c r="Q2124" s="8">
        <v>906.67</v>
      </c>
      <c r="R2124" s="21">
        <v>27.224</v>
      </c>
      <c r="S2124" s="22">
        <v>0.28305260969016427</v>
      </c>
      <c r="T2124" s="21">
        <v>80.414000000000001</v>
      </c>
      <c r="U2124" s="27">
        <v>0.53835404522864627</v>
      </c>
      <c r="V2124" s="22"/>
      <c r="W2124" s="23"/>
      <c r="X2124" s="23"/>
      <c r="Y2124" s="23"/>
      <c r="AA2124" s="23"/>
    </row>
    <row r="2125" spans="1:27" x14ac:dyDescent="0.25">
      <c r="A2125" s="20">
        <v>38648</v>
      </c>
      <c r="B2125" s="8">
        <v>2047.08</v>
      </c>
      <c r="C2125" s="21">
        <v>44.93</v>
      </c>
      <c r="D2125" s="22">
        <v>0.48032927090014965</v>
      </c>
      <c r="E2125" s="21">
        <v>50.48</v>
      </c>
      <c r="F2125" s="27">
        <v>0.50943595931789043</v>
      </c>
      <c r="G2125" s="8">
        <v>1774.07</v>
      </c>
      <c r="H2125" s="21">
        <v>17.931999999999999</v>
      </c>
      <c r="I2125" s="22">
        <v>0.82143838754008247</v>
      </c>
      <c r="J2125" s="21">
        <v>27.462</v>
      </c>
      <c r="K2125" s="27">
        <v>0.87570196619051277</v>
      </c>
      <c r="L2125" s="8">
        <v>2259.04</v>
      </c>
      <c r="M2125" s="21">
        <v>84.042000000000002</v>
      </c>
      <c r="N2125" s="22">
        <v>0.60479274611398959</v>
      </c>
      <c r="O2125" s="21">
        <v>132.44200000000001</v>
      </c>
      <c r="P2125" s="27">
        <v>0.70688518325887761</v>
      </c>
      <c r="Q2125" s="8">
        <v>909.3</v>
      </c>
      <c r="R2125" s="21">
        <v>41.076000000000001</v>
      </c>
      <c r="S2125" s="22">
        <v>0.4270742358078603</v>
      </c>
      <c r="T2125" s="21">
        <v>94.266000000000005</v>
      </c>
      <c r="U2125" s="27">
        <v>0.63109020844036301</v>
      </c>
      <c r="V2125" s="22"/>
      <c r="W2125" s="23"/>
      <c r="X2125" s="23"/>
      <c r="Y2125" s="23"/>
      <c r="AA2125" s="23"/>
    </row>
    <row r="2126" spans="1:27" x14ac:dyDescent="0.25">
      <c r="A2126" s="20">
        <v>38649</v>
      </c>
      <c r="B2126" s="8">
        <v>2047.26</v>
      </c>
      <c r="C2126" s="21">
        <v>45.707000000000001</v>
      </c>
      <c r="D2126" s="22">
        <v>0.48863587769937999</v>
      </c>
      <c r="E2126" s="21">
        <v>51.256999999999998</v>
      </c>
      <c r="F2126" s="27">
        <v>0.51727724828360766</v>
      </c>
      <c r="G2126" s="8">
        <v>1774.15</v>
      </c>
      <c r="H2126" s="21">
        <v>18.187999999999999</v>
      </c>
      <c r="I2126" s="22">
        <v>0.83316536875858915</v>
      </c>
      <c r="J2126" s="21">
        <v>27.718</v>
      </c>
      <c r="K2126" s="27">
        <v>0.88386538810904614</v>
      </c>
      <c r="L2126" s="8">
        <v>2259.58</v>
      </c>
      <c r="M2126" s="21">
        <v>88.465000000000003</v>
      </c>
      <c r="N2126" s="22">
        <v>0.6366220495106506</v>
      </c>
      <c r="O2126" s="21">
        <v>136.86500000000001</v>
      </c>
      <c r="P2126" s="27">
        <v>0.73049205917122095</v>
      </c>
      <c r="Q2126" s="8">
        <v>909.61</v>
      </c>
      <c r="R2126" s="21">
        <v>42.826999999999998</v>
      </c>
      <c r="S2126" s="22">
        <v>0.44527968392597217</v>
      </c>
      <c r="T2126" s="21">
        <v>96.016999999999996</v>
      </c>
      <c r="U2126" s="27">
        <v>0.64281280814448938</v>
      </c>
      <c r="V2126" s="22"/>
      <c r="W2126" s="23"/>
      <c r="X2126" s="23"/>
      <c r="Y2126" s="23"/>
      <c r="AA2126" s="23"/>
    </row>
    <row r="2127" spans="1:27" x14ac:dyDescent="0.25">
      <c r="A2127" s="20">
        <v>38650</v>
      </c>
      <c r="B2127" s="8">
        <v>2047.38</v>
      </c>
      <c r="C2127" s="21">
        <v>46.292999999999999</v>
      </c>
      <c r="D2127" s="22">
        <v>0.49490057729313658</v>
      </c>
      <c r="E2127" s="21">
        <v>51.843000000000004</v>
      </c>
      <c r="F2127" s="27">
        <v>0.52319093544827111</v>
      </c>
      <c r="G2127" s="8">
        <v>1774.38</v>
      </c>
      <c r="H2127" s="21">
        <v>19.007999999999999</v>
      </c>
      <c r="I2127" s="22">
        <v>0.8707283554741182</v>
      </c>
      <c r="J2127" s="21">
        <v>28.538</v>
      </c>
      <c r="K2127" s="27">
        <v>0.91001231952377293</v>
      </c>
      <c r="L2127" s="8">
        <v>2260.25</v>
      </c>
      <c r="M2127" s="21">
        <v>94.176000000000002</v>
      </c>
      <c r="N2127" s="22">
        <v>0.67772020725388604</v>
      </c>
      <c r="O2127" s="21">
        <v>142.57599999999999</v>
      </c>
      <c r="P2127" s="27">
        <v>0.76097346488221385</v>
      </c>
      <c r="Q2127" s="8">
        <v>908.44</v>
      </c>
      <c r="R2127" s="21">
        <v>36.395000000000003</v>
      </c>
      <c r="S2127" s="22">
        <v>0.378405073819921</v>
      </c>
      <c r="T2127" s="21">
        <v>89.584999999999994</v>
      </c>
      <c r="U2127" s="27">
        <v>0.59975234560493351</v>
      </c>
      <c r="V2127" s="22"/>
      <c r="W2127" s="23"/>
      <c r="X2127" s="23"/>
      <c r="Y2127" s="23"/>
      <c r="AA2127" s="23"/>
    </row>
    <row r="2128" spans="1:27" x14ac:dyDescent="0.25">
      <c r="A2128" s="20">
        <v>38651</v>
      </c>
      <c r="B2128" s="8">
        <v>2047.5</v>
      </c>
      <c r="C2128" s="21">
        <v>46.834000000000003</v>
      </c>
      <c r="D2128" s="22">
        <v>0.50068419927303831</v>
      </c>
      <c r="E2128" s="21">
        <v>52.384</v>
      </c>
      <c r="F2128" s="27">
        <v>0.52865079591328901</v>
      </c>
      <c r="G2128" s="8">
        <v>1774.41</v>
      </c>
      <c r="H2128" s="21">
        <v>19.120999999999999</v>
      </c>
      <c r="I2128" s="22">
        <v>0.87590471827759964</v>
      </c>
      <c r="J2128" s="21">
        <v>28.651</v>
      </c>
      <c r="K2128" s="27">
        <v>0.91361562850909683</v>
      </c>
      <c r="L2128" s="8">
        <v>2260.75</v>
      </c>
      <c r="M2128" s="21">
        <v>98.519000000000005</v>
      </c>
      <c r="N2128" s="22">
        <v>0.70897380541162924</v>
      </c>
      <c r="O2128" s="21">
        <v>146.91900000000001</v>
      </c>
      <c r="P2128" s="27">
        <v>0.78415358976987071</v>
      </c>
      <c r="Q2128" s="8">
        <v>906.97</v>
      </c>
      <c r="R2128" s="21">
        <v>28.739000000000001</v>
      </c>
      <c r="S2128" s="22">
        <v>0.29880432522353917</v>
      </c>
      <c r="T2128" s="21">
        <v>81.929000000000002</v>
      </c>
      <c r="U2128" s="27">
        <v>0.5484974103653073</v>
      </c>
      <c r="V2128" s="22"/>
      <c r="W2128" s="23"/>
      <c r="X2128" s="23"/>
      <c r="Y2128" s="23"/>
      <c r="AA2128" s="23"/>
    </row>
    <row r="2129" spans="1:27" x14ac:dyDescent="0.25">
      <c r="A2129" s="20">
        <v>38652</v>
      </c>
      <c r="B2129" s="8">
        <v>2047.61</v>
      </c>
      <c r="C2129" s="21">
        <v>47.326999999999998</v>
      </c>
      <c r="D2129" s="22">
        <v>0.50595467179816123</v>
      </c>
      <c r="E2129" s="21">
        <v>52.877000000000002</v>
      </c>
      <c r="F2129" s="27">
        <v>0.5336258517469451</v>
      </c>
      <c r="G2129" s="8">
        <v>1774.36</v>
      </c>
      <c r="H2129" s="21">
        <v>18.933</v>
      </c>
      <c r="I2129" s="22">
        <v>0.86729271644525885</v>
      </c>
      <c r="J2129" s="21">
        <v>28.463000000000001</v>
      </c>
      <c r="K2129" s="27">
        <v>0.90762153318851901</v>
      </c>
      <c r="L2129" s="8">
        <v>2261.25</v>
      </c>
      <c r="M2129" s="21">
        <v>102.91500000000001</v>
      </c>
      <c r="N2129" s="22">
        <v>0.74060880829015541</v>
      </c>
      <c r="O2129" s="21">
        <v>151.315</v>
      </c>
      <c r="P2129" s="27">
        <v>0.80761638757817733</v>
      </c>
      <c r="Q2129" s="8">
        <v>906.75</v>
      </c>
      <c r="R2129" s="21">
        <v>27.635999999999999</v>
      </c>
      <c r="S2129" s="22">
        <v>0.28733624454148471</v>
      </c>
      <c r="T2129" s="21">
        <v>80.825999999999993</v>
      </c>
      <c r="U2129" s="27">
        <v>0.54111244160648586</v>
      </c>
      <c r="V2129" s="22"/>
      <c r="W2129" s="23"/>
      <c r="X2129" s="23"/>
      <c r="Y2129" s="23"/>
      <c r="AA2129" s="23"/>
    </row>
    <row r="2130" spans="1:27" x14ac:dyDescent="0.25">
      <c r="A2130" s="20">
        <v>38653</v>
      </c>
      <c r="B2130" s="8">
        <v>2047.74</v>
      </c>
      <c r="C2130" s="21">
        <v>47.923000000000002</v>
      </c>
      <c r="D2130" s="22">
        <v>0.51232627752833015</v>
      </c>
      <c r="E2130" s="21">
        <v>53.472999999999999</v>
      </c>
      <c r="F2130" s="27">
        <v>0.53964060441383332</v>
      </c>
      <c r="G2130" s="8">
        <v>1774.37</v>
      </c>
      <c r="H2130" s="21">
        <v>18.971</v>
      </c>
      <c r="I2130" s="22">
        <v>0.86903344021988094</v>
      </c>
      <c r="J2130" s="21">
        <v>28.501000000000001</v>
      </c>
      <c r="K2130" s="27">
        <v>0.90883283230412881</v>
      </c>
      <c r="L2130" s="8">
        <v>2261.8000000000002</v>
      </c>
      <c r="M2130" s="21">
        <v>107.898</v>
      </c>
      <c r="N2130" s="22">
        <v>0.77646804835923999</v>
      </c>
      <c r="O2130" s="21">
        <v>156.298</v>
      </c>
      <c r="P2130" s="27">
        <v>0.83421222237321646</v>
      </c>
      <c r="Q2130" s="8">
        <v>909.01</v>
      </c>
      <c r="R2130" s="21">
        <v>39.478000000000002</v>
      </c>
      <c r="S2130" s="22">
        <v>0.4104595550010397</v>
      </c>
      <c r="T2130" s="21">
        <v>92.668000000000006</v>
      </c>
      <c r="U2130" s="27">
        <v>0.62039235650001423</v>
      </c>
      <c r="V2130" s="22"/>
      <c r="W2130" s="23"/>
      <c r="X2130" s="23"/>
      <c r="Y2130" s="23"/>
      <c r="AA2130" s="23"/>
    </row>
    <row r="2131" spans="1:27" x14ac:dyDescent="0.25">
      <c r="A2131" s="20">
        <v>38654</v>
      </c>
      <c r="B2131" s="8">
        <v>2047.82</v>
      </c>
      <c r="C2131" s="21">
        <v>48.322000000000003</v>
      </c>
      <c r="D2131" s="22">
        <v>0.51659183237117812</v>
      </c>
      <c r="E2131" s="21">
        <v>53.872</v>
      </c>
      <c r="F2131" s="27">
        <v>0.5436673483128206</v>
      </c>
      <c r="G2131" s="8">
        <v>1774.54</v>
      </c>
      <c r="H2131" s="21">
        <v>19.614000000000001</v>
      </c>
      <c r="I2131" s="22">
        <v>0.89848831882730185</v>
      </c>
      <c r="J2131" s="21">
        <v>29.143999999999998</v>
      </c>
      <c r="K2131" s="27">
        <v>0.92933682278835872</v>
      </c>
      <c r="L2131" s="8">
        <v>2262.58</v>
      </c>
      <c r="M2131" s="21">
        <v>115.00700000000001</v>
      </c>
      <c r="N2131" s="22">
        <v>0.82762665515256195</v>
      </c>
      <c r="O2131" s="21">
        <v>163.40700000000001</v>
      </c>
      <c r="P2131" s="27">
        <v>0.87215524779497722</v>
      </c>
      <c r="Q2131" s="8">
        <v>907.93</v>
      </c>
      <c r="R2131" s="21">
        <v>33.695</v>
      </c>
      <c r="S2131" s="22">
        <v>0.3503327095030152</v>
      </c>
      <c r="T2131" s="21">
        <v>86.885000000000005</v>
      </c>
      <c r="U2131" s="27">
        <v>0.58167654372606314</v>
      </c>
      <c r="V2131" s="22"/>
      <c r="W2131" s="23"/>
      <c r="X2131" s="23"/>
      <c r="Y2131" s="23"/>
      <c r="AA2131" s="23"/>
    </row>
    <row r="2132" spans="1:27" x14ac:dyDescent="0.25">
      <c r="A2132" s="20">
        <v>38655</v>
      </c>
      <c r="B2132" s="8">
        <v>2047.88</v>
      </c>
      <c r="C2132" s="21">
        <v>48.572000000000003</v>
      </c>
      <c r="D2132" s="22">
        <v>0.51926448578148388</v>
      </c>
      <c r="E2132" s="21">
        <v>54.122</v>
      </c>
      <c r="F2132" s="27">
        <v>0.54619050085112253</v>
      </c>
      <c r="G2132" s="8">
        <v>1774.27</v>
      </c>
      <c r="H2132" s="21">
        <v>18.634</v>
      </c>
      <c r="I2132" s="22">
        <v>0.85359596885020605</v>
      </c>
      <c r="J2132" s="21">
        <v>28.164000000000001</v>
      </c>
      <c r="K2132" s="27">
        <v>0.89808652914008824</v>
      </c>
      <c r="L2132" s="8">
        <v>2263.09</v>
      </c>
      <c r="M2132" s="21">
        <v>119.81699999999999</v>
      </c>
      <c r="N2132" s="22">
        <v>0.86224093264248713</v>
      </c>
      <c r="O2132" s="21">
        <v>168.21700000000001</v>
      </c>
      <c r="P2132" s="27">
        <v>0.89782762135626848</v>
      </c>
      <c r="Q2132" s="8">
        <v>907.46</v>
      </c>
      <c r="R2132" s="21">
        <v>31.239000000000001</v>
      </c>
      <c r="S2132" s="22">
        <v>0.32479725514660013</v>
      </c>
      <c r="T2132" s="21">
        <v>84.429000000000002</v>
      </c>
      <c r="U2132" s="27">
        <v>0.56523378737029029</v>
      </c>
      <c r="V2132" s="22"/>
      <c r="W2132" s="23"/>
      <c r="X2132" s="23"/>
      <c r="Y2132" s="23"/>
      <c r="AA2132" s="23"/>
    </row>
    <row r="2133" spans="1:27" x14ac:dyDescent="0.25">
      <c r="A2133" s="20">
        <v>38656</v>
      </c>
      <c r="B2133" s="8">
        <v>2047.91</v>
      </c>
      <c r="C2133" s="21">
        <v>48.722999999999999</v>
      </c>
      <c r="D2133" s="22">
        <v>0.52087876844130854</v>
      </c>
      <c r="E2133" s="21">
        <v>54.273000000000003</v>
      </c>
      <c r="F2133" s="27">
        <v>0.54771422786742363</v>
      </c>
      <c r="G2133" s="8">
        <v>1774.22</v>
      </c>
      <c r="H2133" s="21">
        <v>18.446999999999999</v>
      </c>
      <c r="I2133" s="22">
        <v>0.84502977553825009</v>
      </c>
      <c r="J2133" s="21">
        <v>27.977</v>
      </c>
      <c r="K2133" s="27">
        <v>0.89212424571547599</v>
      </c>
      <c r="L2133" s="8">
        <v>2263.4699999999998</v>
      </c>
      <c r="M2133" s="21">
        <v>123.355</v>
      </c>
      <c r="N2133" s="22">
        <v>0.88770149683362121</v>
      </c>
      <c r="O2133" s="21">
        <v>171.755</v>
      </c>
      <c r="P2133" s="27">
        <v>0.91671111785005033</v>
      </c>
      <c r="Q2133" s="8">
        <v>905.57</v>
      </c>
      <c r="R2133" s="21">
        <v>21.869</v>
      </c>
      <c r="S2133" s="22">
        <v>0.22737575379496774</v>
      </c>
      <c r="T2133" s="21">
        <v>75.058999999999997</v>
      </c>
      <c r="U2133" s="27">
        <v>0.50250425074379901</v>
      </c>
      <c r="V2133" s="22"/>
      <c r="W2133" s="23"/>
      <c r="X2133" s="23"/>
      <c r="Y2133" s="23"/>
      <c r="AA2133" s="23"/>
    </row>
    <row r="2134" spans="1:27" x14ac:dyDescent="0.25">
      <c r="A2134" s="20">
        <v>38657</v>
      </c>
      <c r="B2134" s="8">
        <v>2048.17</v>
      </c>
      <c r="C2134" s="21">
        <v>49.984999999999999</v>
      </c>
      <c r="D2134" s="22">
        <v>0.53437032285653197</v>
      </c>
      <c r="E2134" s="21">
        <v>55.534999999999997</v>
      </c>
      <c r="F2134" s="27">
        <v>0.56045003004433425</v>
      </c>
      <c r="G2134" s="8">
        <v>1775.37</v>
      </c>
      <c r="H2134" s="21">
        <v>22.713999999999999</v>
      </c>
      <c r="I2134" s="22">
        <v>1.0404947320201556</v>
      </c>
      <c r="J2134" s="21">
        <v>32.244</v>
      </c>
      <c r="K2134" s="27">
        <v>1.0281886188977931</v>
      </c>
      <c r="L2134" s="8">
        <v>2263.4899999999998</v>
      </c>
      <c r="M2134" s="21">
        <v>123.57899999999999</v>
      </c>
      <c r="N2134" s="22">
        <v>0.88931347150259066</v>
      </c>
      <c r="O2134" s="21">
        <v>171.97900000000001</v>
      </c>
      <c r="P2134" s="27">
        <v>0.91790666358735329</v>
      </c>
      <c r="Q2134" s="8">
        <v>907.55</v>
      </c>
      <c r="R2134" s="21">
        <v>31.728000000000002</v>
      </c>
      <c r="S2134" s="22">
        <v>0.32988147223955083</v>
      </c>
      <c r="T2134" s="21">
        <v>84.918000000000006</v>
      </c>
      <c r="U2134" s="27">
        <v>0.56850806704016854</v>
      </c>
      <c r="V2134" s="22"/>
      <c r="W2134" s="23"/>
      <c r="X2134" s="23"/>
      <c r="Y2134" s="23"/>
      <c r="AA2134" s="23"/>
    </row>
    <row r="2135" spans="1:27" x14ac:dyDescent="0.25">
      <c r="A2135" s="20">
        <v>38658</v>
      </c>
      <c r="B2135" s="8">
        <v>2048.34</v>
      </c>
      <c r="C2135" s="21">
        <v>50.801000000000002</v>
      </c>
      <c r="D2135" s="22">
        <v>0.5430938635877699</v>
      </c>
      <c r="E2135" s="21">
        <v>56.350999999999999</v>
      </c>
      <c r="F2135" s="27">
        <v>0.5686851259669965</v>
      </c>
      <c r="G2135" s="8">
        <v>1775.57</v>
      </c>
      <c r="H2135" s="21">
        <v>23.527000000000001</v>
      </c>
      <c r="I2135" s="22">
        <v>1.0777370590929913</v>
      </c>
      <c r="J2135" s="21">
        <v>33.057000000000002</v>
      </c>
      <c r="K2135" s="27">
        <v>1.0541140905752218</v>
      </c>
      <c r="L2135" s="8">
        <v>2263.63</v>
      </c>
      <c r="M2135" s="21">
        <v>124.90900000000001</v>
      </c>
      <c r="N2135" s="22">
        <v>0.89888457109959696</v>
      </c>
      <c r="O2135" s="21">
        <v>173.309</v>
      </c>
      <c r="P2135" s="27">
        <v>0.92500525185487892</v>
      </c>
      <c r="Q2135" s="8">
        <v>910.93</v>
      </c>
      <c r="R2135" s="21">
        <v>50.395000000000003</v>
      </c>
      <c r="S2135" s="22">
        <v>0.52396548138906218</v>
      </c>
      <c r="T2135" s="21">
        <v>103.58499999999999</v>
      </c>
      <c r="U2135" s="27">
        <v>0.69347933228231173</v>
      </c>
      <c r="V2135" s="22"/>
      <c r="W2135" s="23"/>
      <c r="X2135" s="23"/>
      <c r="Y2135" s="23"/>
      <c r="AA2135" s="23"/>
    </row>
    <row r="2136" spans="1:27" x14ac:dyDescent="0.25">
      <c r="A2136" s="20">
        <v>38659</v>
      </c>
      <c r="B2136" s="8">
        <v>2048.4</v>
      </c>
      <c r="C2136" s="21">
        <v>51.057000000000002</v>
      </c>
      <c r="D2136" s="22">
        <v>0.54583066067992303</v>
      </c>
      <c r="E2136" s="21">
        <v>56.606999999999999</v>
      </c>
      <c r="F2136" s="27">
        <v>0.57126868547214538</v>
      </c>
      <c r="G2136" s="8">
        <v>1775.09</v>
      </c>
      <c r="H2136" s="21">
        <v>21.632999999999999</v>
      </c>
      <c r="I2136" s="22">
        <v>0.9909757214841961</v>
      </c>
      <c r="J2136" s="21">
        <v>31.163</v>
      </c>
      <c r="K2136" s="27">
        <v>0.99371798255024513</v>
      </c>
      <c r="L2136" s="8">
        <v>2263.7800000000002</v>
      </c>
      <c r="M2136" s="21">
        <v>126.36199999999999</v>
      </c>
      <c r="N2136" s="22">
        <v>0.90934081750143936</v>
      </c>
      <c r="O2136" s="21">
        <v>174.762</v>
      </c>
      <c r="P2136" s="27">
        <v>0.93276051106114455</v>
      </c>
      <c r="Q2136" s="8">
        <v>912.37</v>
      </c>
      <c r="R2136" s="21">
        <v>59.115000000000002</v>
      </c>
      <c r="S2136" s="22">
        <v>0.61462882096069871</v>
      </c>
      <c r="T2136" s="21">
        <v>112.30500000000001</v>
      </c>
      <c r="U2136" s="27">
        <v>0.75185837012628176</v>
      </c>
      <c r="V2136" s="22"/>
      <c r="W2136" s="23"/>
      <c r="X2136" s="23"/>
      <c r="Y2136" s="23"/>
      <c r="AA2136" s="23"/>
    </row>
    <row r="2137" spans="1:27" x14ac:dyDescent="0.25">
      <c r="A2137" s="20">
        <v>38660</v>
      </c>
      <c r="B2137" s="8">
        <v>2048.61</v>
      </c>
      <c r="C2137" s="21">
        <v>52.088000000000001</v>
      </c>
      <c r="D2137" s="22">
        <v>0.55685268334402394</v>
      </c>
      <c r="E2137" s="21">
        <v>57.637999999999998</v>
      </c>
      <c r="F2137" s="27">
        <v>0.58167339828739584</v>
      </c>
      <c r="G2137" s="8">
        <v>1775.37</v>
      </c>
      <c r="H2137" s="21">
        <v>22.713999999999999</v>
      </c>
      <c r="I2137" s="22">
        <v>1.0404947320201556</v>
      </c>
      <c r="J2137" s="21">
        <v>32.244</v>
      </c>
      <c r="K2137" s="27">
        <v>1.0281886188977931</v>
      </c>
      <c r="L2137" s="8">
        <v>2263.73</v>
      </c>
      <c r="M2137" s="21">
        <v>125.917</v>
      </c>
      <c r="N2137" s="22">
        <v>0.90613845710995977</v>
      </c>
      <c r="O2137" s="21">
        <v>174.31700000000001</v>
      </c>
      <c r="P2137" s="27">
        <v>0.93038530221218052</v>
      </c>
      <c r="Q2137" s="8">
        <v>912.49</v>
      </c>
      <c r="R2137" s="21">
        <v>59.814999999999998</v>
      </c>
      <c r="S2137" s="22">
        <v>0.62190684133915575</v>
      </c>
      <c r="T2137" s="21">
        <v>113.005</v>
      </c>
      <c r="U2137" s="27">
        <v>0.75654460247981237</v>
      </c>
      <c r="V2137" s="22"/>
      <c r="W2137" s="23"/>
      <c r="X2137" s="23"/>
      <c r="Y2137" s="23"/>
      <c r="AA2137" s="23"/>
    </row>
    <row r="2138" spans="1:27" x14ac:dyDescent="0.25">
      <c r="A2138" s="20">
        <v>38661</v>
      </c>
      <c r="B2138" s="8">
        <v>2048.67</v>
      </c>
      <c r="C2138" s="21">
        <v>52.398000000000003</v>
      </c>
      <c r="D2138" s="22">
        <v>0.56016677357280309</v>
      </c>
      <c r="E2138" s="21">
        <v>57.948</v>
      </c>
      <c r="F2138" s="27">
        <v>0.58480178216660728</v>
      </c>
      <c r="G2138" s="8">
        <v>1774.97</v>
      </c>
      <c r="H2138" s="21">
        <v>21.202000000000002</v>
      </c>
      <c r="I2138" s="22">
        <v>0.97123224919835083</v>
      </c>
      <c r="J2138" s="21">
        <v>30.731999999999999</v>
      </c>
      <c r="K2138" s="27">
        <v>0.9799740199586856</v>
      </c>
      <c r="L2138" s="8">
        <v>2263.9499999999998</v>
      </c>
      <c r="M2138" s="21">
        <v>128.04300000000001</v>
      </c>
      <c r="N2138" s="22">
        <v>0.92143782383419681</v>
      </c>
      <c r="O2138" s="21">
        <v>176.44300000000001</v>
      </c>
      <c r="P2138" s="27">
        <v>0.94173249283890226</v>
      </c>
      <c r="Q2138" s="8">
        <v>911.2</v>
      </c>
      <c r="R2138" s="21">
        <v>51.981000000000002</v>
      </c>
      <c r="S2138" s="22">
        <v>0.54045539613225202</v>
      </c>
      <c r="T2138" s="21">
        <v>105.17100000000001</v>
      </c>
      <c r="U2138" s="27">
        <v>0.70409763759259569</v>
      </c>
      <c r="V2138" s="22"/>
      <c r="W2138" s="23"/>
      <c r="X2138" s="23"/>
      <c r="Y2138" s="23"/>
      <c r="AA2138" s="23"/>
    </row>
    <row r="2139" spans="1:27" x14ac:dyDescent="0.25">
      <c r="A2139" s="20">
        <v>38662</v>
      </c>
      <c r="B2139" s="8">
        <v>2048.7199999999998</v>
      </c>
      <c r="C2139" s="21">
        <v>52.606000000000002</v>
      </c>
      <c r="D2139" s="22">
        <v>0.56239042121017746</v>
      </c>
      <c r="E2139" s="21">
        <v>58.155999999999999</v>
      </c>
      <c r="F2139" s="27">
        <v>0.58690092426454077</v>
      </c>
      <c r="G2139" s="8">
        <v>1774.57</v>
      </c>
      <c r="H2139" s="21">
        <v>19.692</v>
      </c>
      <c r="I2139" s="22">
        <v>0.90206138341731557</v>
      </c>
      <c r="J2139" s="21">
        <v>29.222000000000001</v>
      </c>
      <c r="K2139" s="27">
        <v>0.93182426834596932</v>
      </c>
      <c r="L2139" s="8">
        <v>2264.0300000000002</v>
      </c>
      <c r="M2139" s="21">
        <v>128.82900000000001</v>
      </c>
      <c r="N2139" s="22">
        <v>0.92709412780656297</v>
      </c>
      <c r="O2139" s="21">
        <v>177.22900000000001</v>
      </c>
      <c r="P2139" s="27">
        <v>0.94592758587599546</v>
      </c>
      <c r="Q2139" s="8">
        <v>909.78</v>
      </c>
      <c r="R2139" s="21">
        <v>43.779000000000003</v>
      </c>
      <c r="S2139" s="22">
        <v>0.45517779164067373</v>
      </c>
      <c r="T2139" s="21">
        <v>96.968999999999994</v>
      </c>
      <c r="U2139" s="27">
        <v>0.64918706678013294</v>
      </c>
      <c r="V2139" s="22"/>
      <c r="W2139" s="23"/>
      <c r="X2139" s="23"/>
      <c r="Y2139" s="23"/>
      <c r="AA2139" s="23"/>
    </row>
    <row r="2140" spans="1:27" x14ac:dyDescent="0.25">
      <c r="A2140" s="20">
        <v>38663</v>
      </c>
      <c r="B2140" s="8">
        <v>2048.83</v>
      </c>
      <c r="C2140" s="21">
        <v>53.180999999999997</v>
      </c>
      <c r="D2140" s="22">
        <v>0.56853752405388069</v>
      </c>
      <c r="E2140" s="21">
        <v>58.731000000000002</v>
      </c>
      <c r="F2140" s="27">
        <v>0.59270347809917145</v>
      </c>
      <c r="G2140" s="8">
        <v>1774.18</v>
      </c>
      <c r="H2140" s="21">
        <v>18.300999999999998</v>
      </c>
      <c r="I2140" s="22">
        <v>0.83834173156207059</v>
      </c>
      <c r="J2140" s="21">
        <v>27.831</v>
      </c>
      <c r="K2140" s="27">
        <v>0.88746869709436993</v>
      </c>
      <c r="L2140" s="8">
        <v>2264.0300000000002</v>
      </c>
      <c r="M2140" s="21">
        <v>128.827</v>
      </c>
      <c r="N2140" s="22">
        <v>0.92707973517559017</v>
      </c>
      <c r="O2140" s="21">
        <v>177.227</v>
      </c>
      <c r="P2140" s="27">
        <v>0.9459169974589009</v>
      </c>
      <c r="Q2140" s="8">
        <v>909.19</v>
      </c>
      <c r="R2140" s="21">
        <v>40.491</v>
      </c>
      <c r="S2140" s="22">
        <v>0.42099189020586403</v>
      </c>
      <c r="T2140" s="21">
        <v>93.680999999999997</v>
      </c>
      <c r="U2140" s="27">
        <v>0.62717370671304895</v>
      </c>
      <c r="V2140" s="22"/>
      <c r="W2140" s="23"/>
      <c r="X2140" s="23"/>
      <c r="Y2140" s="23"/>
      <c r="AA2140" s="23"/>
    </row>
    <row r="2141" spans="1:27" x14ac:dyDescent="0.25">
      <c r="A2141" s="20">
        <v>38664</v>
      </c>
      <c r="B2141" s="8">
        <v>2049.0100000000002</v>
      </c>
      <c r="C2141" s="21">
        <v>54.072000000000003</v>
      </c>
      <c r="D2141" s="22">
        <v>0.57806286080821045</v>
      </c>
      <c r="E2141" s="21">
        <v>59.622</v>
      </c>
      <c r="F2141" s="27">
        <v>0.60169559722815358</v>
      </c>
      <c r="G2141" s="8">
        <v>1774.05</v>
      </c>
      <c r="H2141" s="21">
        <v>17.859000000000002</v>
      </c>
      <c r="I2141" s="22">
        <v>0.81809436555199266</v>
      </c>
      <c r="J2141" s="21">
        <v>27.388999999999999</v>
      </c>
      <c r="K2141" s="27">
        <v>0.87337358011272959</v>
      </c>
      <c r="L2141" s="8">
        <v>2263.9899999999998</v>
      </c>
      <c r="M2141" s="21">
        <v>128.37700000000001</v>
      </c>
      <c r="N2141" s="22">
        <v>0.92384139320667824</v>
      </c>
      <c r="O2141" s="21">
        <v>176.77699999999999</v>
      </c>
      <c r="P2141" s="27">
        <v>0.94351512848832375</v>
      </c>
      <c r="Q2141" s="8">
        <v>908.7</v>
      </c>
      <c r="R2141" s="21">
        <v>37.822000000000003</v>
      </c>
      <c r="S2141" s="22">
        <v>0.39324183822000419</v>
      </c>
      <c r="T2141" s="21">
        <v>91.012</v>
      </c>
      <c r="U2141" s="27">
        <v>0.60930612983640731</v>
      </c>
      <c r="V2141" s="22"/>
      <c r="W2141" s="23"/>
      <c r="X2141" s="23"/>
      <c r="Y2141" s="23"/>
      <c r="AA2141" s="23"/>
    </row>
    <row r="2142" spans="1:27" x14ac:dyDescent="0.25">
      <c r="A2142" s="20">
        <v>38665</v>
      </c>
      <c r="B2142" s="8">
        <v>2049.09</v>
      </c>
      <c r="C2142" s="21">
        <v>54.442</v>
      </c>
      <c r="D2142" s="22">
        <v>0.58201838785546289</v>
      </c>
      <c r="E2142" s="21">
        <v>59.991999999999997</v>
      </c>
      <c r="F2142" s="27">
        <v>0.60542959967242072</v>
      </c>
      <c r="G2142" s="8">
        <v>1773.95</v>
      </c>
      <c r="H2142" s="21">
        <v>17.491</v>
      </c>
      <c r="I2142" s="22">
        <v>0.80123683005038937</v>
      </c>
      <c r="J2142" s="21">
        <v>27.021000000000001</v>
      </c>
      <c r="K2142" s="27">
        <v>0.86163866110483789</v>
      </c>
      <c r="L2142" s="8">
        <v>2263.9499999999998</v>
      </c>
      <c r="M2142" s="21">
        <v>128.04300000000001</v>
      </c>
      <c r="N2142" s="22">
        <v>0.92143782383419681</v>
      </c>
      <c r="O2142" s="21">
        <v>176.44300000000001</v>
      </c>
      <c r="P2142" s="27">
        <v>0.94173249283890226</v>
      </c>
      <c r="Q2142" s="8">
        <v>910.22</v>
      </c>
      <c r="R2142" s="21">
        <v>46.289000000000001</v>
      </c>
      <c r="S2142" s="22">
        <v>0.48127469328342687</v>
      </c>
      <c r="T2142" s="21">
        <v>99.478999999999999</v>
      </c>
      <c r="U2142" s="27">
        <v>0.66599012257796453</v>
      </c>
      <c r="V2142" s="22"/>
      <c r="W2142" s="23"/>
      <c r="X2142" s="23"/>
      <c r="Y2142" s="23"/>
      <c r="AA2142" s="23"/>
    </row>
    <row r="2143" spans="1:27" x14ac:dyDescent="0.25">
      <c r="A2143" s="20">
        <v>38666</v>
      </c>
      <c r="B2143" s="8">
        <v>2049.17</v>
      </c>
      <c r="C2143" s="21">
        <v>54.865000000000002</v>
      </c>
      <c r="D2143" s="22">
        <v>0.58654051742570024</v>
      </c>
      <c r="E2143" s="21">
        <v>60.414999999999999</v>
      </c>
      <c r="F2143" s="27">
        <v>0.60969835866294264</v>
      </c>
      <c r="G2143" s="8">
        <v>1773.59</v>
      </c>
      <c r="H2143" s="21">
        <v>16.27</v>
      </c>
      <c r="I2143" s="22">
        <v>0.74530462666055886</v>
      </c>
      <c r="J2143" s="21">
        <v>25.8</v>
      </c>
      <c r="K2143" s="27">
        <v>0.82270457104643713</v>
      </c>
      <c r="L2143" s="8">
        <v>2264.0300000000002</v>
      </c>
      <c r="M2143" s="21">
        <v>128.82900000000001</v>
      </c>
      <c r="N2143" s="22">
        <v>0.92709412780656297</v>
      </c>
      <c r="O2143" s="21">
        <v>177.22900000000001</v>
      </c>
      <c r="P2143" s="27">
        <v>0.94592758587599546</v>
      </c>
      <c r="Q2143" s="8">
        <v>910.66</v>
      </c>
      <c r="R2143" s="21">
        <v>48.817999999999998</v>
      </c>
      <c r="S2143" s="22">
        <v>0.50756914119359531</v>
      </c>
      <c r="T2143" s="21">
        <v>102.008</v>
      </c>
      <c r="U2143" s="27">
        <v>0.68292185674795991</v>
      </c>
      <c r="V2143" s="22"/>
      <c r="W2143" s="23"/>
      <c r="X2143" s="23"/>
      <c r="Y2143" s="23"/>
      <c r="AA2143" s="23"/>
    </row>
    <row r="2144" spans="1:27" x14ac:dyDescent="0.25">
      <c r="A2144" s="20">
        <v>38667</v>
      </c>
      <c r="B2144" s="8">
        <v>2049.33</v>
      </c>
      <c r="C2144" s="21">
        <v>55.664000000000001</v>
      </c>
      <c r="D2144" s="22">
        <v>0.5950823177250375</v>
      </c>
      <c r="E2144" s="21">
        <v>61.213999999999999</v>
      </c>
      <c r="F2144" s="27">
        <v>0.61776152706457865</v>
      </c>
      <c r="G2144" s="8">
        <v>1773.86</v>
      </c>
      <c r="H2144" s="21">
        <v>17.2</v>
      </c>
      <c r="I2144" s="22">
        <v>0.78790655061841508</v>
      </c>
      <c r="J2144" s="21">
        <v>26.73</v>
      </c>
      <c r="K2144" s="27">
        <v>0.85235937575859133</v>
      </c>
      <c r="L2144" s="8">
        <v>2264.2600000000002</v>
      </c>
      <c r="M2144" s="21">
        <v>131.08500000000001</v>
      </c>
      <c r="N2144" s="22">
        <v>0.94332901554404147</v>
      </c>
      <c r="O2144" s="21">
        <v>179.48500000000001</v>
      </c>
      <c r="P2144" s="27">
        <v>0.95796869598016487</v>
      </c>
      <c r="Q2144" s="8">
        <v>911.06</v>
      </c>
      <c r="R2144" s="21">
        <v>51.149000000000001</v>
      </c>
      <c r="S2144" s="22">
        <v>0.53180494905385733</v>
      </c>
      <c r="T2144" s="21">
        <v>104.339</v>
      </c>
      <c r="U2144" s="27">
        <v>0.69852703388128445</v>
      </c>
      <c r="V2144" s="22"/>
      <c r="W2144" s="23"/>
      <c r="X2144" s="23"/>
      <c r="Y2144" s="23"/>
      <c r="AA2144" s="23"/>
    </row>
    <row r="2145" spans="1:27" x14ac:dyDescent="0.25">
      <c r="A2145" s="20">
        <v>38668</v>
      </c>
      <c r="B2145" s="8">
        <v>2049.4699999999998</v>
      </c>
      <c r="C2145" s="21">
        <v>56.36</v>
      </c>
      <c r="D2145" s="22">
        <v>0.60252298481932864</v>
      </c>
      <c r="E2145" s="21">
        <v>61.91</v>
      </c>
      <c r="F2145" s="27">
        <v>0.62478538585712906</v>
      </c>
      <c r="G2145" s="8">
        <v>1774.13</v>
      </c>
      <c r="H2145" s="21">
        <v>18.114000000000001</v>
      </c>
      <c r="I2145" s="22">
        <v>0.82977553825011452</v>
      </c>
      <c r="J2145" s="21">
        <v>27.643999999999998</v>
      </c>
      <c r="K2145" s="27">
        <v>0.88150519013529749</v>
      </c>
      <c r="L2145" s="8">
        <v>2264.46</v>
      </c>
      <c r="M2145" s="21">
        <v>133.01</v>
      </c>
      <c r="N2145" s="22">
        <v>0.95718192285549797</v>
      </c>
      <c r="O2145" s="21">
        <v>181.41</v>
      </c>
      <c r="P2145" s="27">
        <v>0.96824286398167803</v>
      </c>
      <c r="Q2145" s="8">
        <v>911.57</v>
      </c>
      <c r="R2145" s="21">
        <v>54.186999999999998</v>
      </c>
      <c r="S2145" s="22">
        <v>0.56339155749636105</v>
      </c>
      <c r="T2145" s="21">
        <v>107.377</v>
      </c>
      <c r="U2145" s="27">
        <v>0.71886640530685519</v>
      </c>
      <c r="V2145" s="22"/>
      <c r="W2145" s="23"/>
      <c r="X2145" s="23"/>
      <c r="Y2145" s="23"/>
      <c r="AA2145" s="23"/>
    </row>
    <row r="2146" spans="1:27" x14ac:dyDescent="0.25">
      <c r="A2146" s="20">
        <v>38669</v>
      </c>
      <c r="B2146" s="8">
        <v>2049.5700000000002</v>
      </c>
      <c r="C2146" s="21">
        <v>56.899000000000001</v>
      </c>
      <c r="D2146" s="22">
        <v>0.60828522557194786</v>
      </c>
      <c r="E2146" s="21">
        <v>62.448999999999998</v>
      </c>
      <c r="F2146" s="27">
        <v>0.63022511066653131</v>
      </c>
      <c r="G2146" s="8">
        <v>1774.73</v>
      </c>
      <c r="H2146" s="21">
        <v>20.303999999999998</v>
      </c>
      <c r="I2146" s="22">
        <v>0.93009619789280806</v>
      </c>
      <c r="J2146" s="21">
        <v>29.834</v>
      </c>
      <c r="K2146" s="27">
        <v>0.9513396429863481</v>
      </c>
      <c r="L2146" s="8">
        <v>2264.73</v>
      </c>
      <c r="M2146" s="21">
        <v>135.62899999999999</v>
      </c>
      <c r="N2146" s="22">
        <v>0.97602907311456533</v>
      </c>
      <c r="O2146" s="21">
        <v>184.029</v>
      </c>
      <c r="P2146" s="27">
        <v>0.9822214653352771</v>
      </c>
      <c r="Q2146" s="8">
        <v>911.83</v>
      </c>
      <c r="R2146" s="21">
        <v>55.793999999999997</v>
      </c>
      <c r="S2146" s="22">
        <v>0.58009981285090451</v>
      </c>
      <c r="T2146" s="21">
        <v>108.98399999999999</v>
      </c>
      <c r="U2146" s="27">
        <v>0.72962391721975262</v>
      </c>
      <c r="V2146" s="22"/>
      <c r="W2146" s="23"/>
      <c r="X2146" s="23"/>
      <c r="Y2146" s="23"/>
      <c r="AA2146" s="23"/>
    </row>
    <row r="2147" spans="1:27" x14ac:dyDescent="0.25">
      <c r="A2147" s="20">
        <v>38670</v>
      </c>
      <c r="B2147" s="8">
        <v>2049.6799999999998</v>
      </c>
      <c r="C2147" s="21">
        <v>57.439</v>
      </c>
      <c r="D2147" s="22">
        <v>0.61405815693820831</v>
      </c>
      <c r="E2147" s="21">
        <v>62.988999999999997</v>
      </c>
      <c r="F2147" s="27">
        <v>0.63567451607959502</v>
      </c>
      <c r="G2147" s="8">
        <v>1774.52</v>
      </c>
      <c r="H2147" s="21">
        <v>19.538</v>
      </c>
      <c r="I2147" s="22">
        <v>0.89500687127805778</v>
      </c>
      <c r="J2147" s="21">
        <v>29.068000000000001</v>
      </c>
      <c r="K2147" s="27">
        <v>0.92691300102267904</v>
      </c>
      <c r="L2147" s="8">
        <v>2264.6999999999998</v>
      </c>
      <c r="M2147" s="21">
        <v>135.4</v>
      </c>
      <c r="N2147" s="22">
        <v>0.97438111686816353</v>
      </c>
      <c r="O2147" s="21">
        <v>183.8</v>
      </c>
      <c r="P2147" s="27">
        <v>0.98099907039748435</v>
      </c>
      <c r="Q2147" s="8">
        <v>912.4</v>
      </c>
      <c r="R2147" s="21">
        <v>59.271000000000001</v>
      </c>
      <c r="S2147" s="22">
        <v>0.61625077978789766</v>
      </c>
      <c r="T2147" s="21">
        <v>112.461</v>
      </c>
      <c r="U2147" s="27">
        <v>0.75290183474419226</v>
      </c>
      <c r="V2147" s="22"/>
      <c r="W2147" s="23"/>
      <c r="X2147" s="23"/>
      <c r="Y2147" s="23"/>
      <c r="AA2147" s="23"/>
    </row>
    <row r="2148" spans="1:27" x14ac:dyDescent="0.25">
      <c r="A2148" s="20">
        <v>38671</v>
      </c>
      <c r="B2148" s="8">
        <v>2049.7800000000002</v>
      </c>
      <c r="C2148" s="21">
        <v>57.927999999999997</v>
      </c>
      <c r="D2148" s="22">
        <v>0.61928586700876631</v>
      </c>
      <c r="E2148" s="21">
        <v>63.478000000000002</v>
      </c>
      <c r="F2148" s="27">
        <v>0.64060968782616612</v>
      </c>
      <c r="G2148" s="8">
        <v>1774.39</v>
      </c>
      <c r="H2148" s="21">
        <v>19.047999999999998</v>
      </c>
      <c r="I2148" s="22">
        <v>0.87256069628950983</v>
      </c>
      <c r="J2148" s="21">
        <v>28.577999999999999</v>
      </c>
      <c r="K2148" s="27">
        <v>0.91128846596577395</v>
      </c>
      <c r="L2148" s="8">
        <v>2264.81</v>
      </c>
      <c r="M2148" s="21">
        <v>136.429</v>
      </c>
      <c r="N2148" s="22">
        <v>0.981786125503742</v>
      </c>
      <c r="O2148" s="21">
        <v>184.82900000000001</v>
      </c>
      <c r="P2148" s="27">
        <v>0.98649124452866233</v>
      </c>
      <c r="Q2148" s="8">
        <v>913.03</v>
      </c>
      <c r="R2148" s="21">
        <v>63.186999999999998</v>
      </c>
      <c r="S2148" s="22">
        <v>0.65696610521938037</v>
      </c>
      <c r="T2148" s="21">
        <v>116.377</v>
      </c>
      <c r="U2148" s="27">
        <v>0.77911946817088407</v>
      </c>
      <c r="V2148" s="22"/>
      <c r="W2148" s="23"/>
      <c r="X2148" s="23"/>
      <c r="Y2148" s="23"/>
      <c r="AA2148" s="23"/>
    </row>
    <row r="2149" spans="1:27" x14ac:dyDescent="0.25">
      <c r="A2149" s="20">
        <v>38672</v>
      </c>
      <c r="B2149" s="8">
        <v>2049.85</v>
      </c>
      <c r="C2149" s="21">
        <v>58.31</v>
      </c>
      <c r="D2149" s="22">
        <v>0.62336968141971349</v>
      </c>
      <c r="E2149" s="21">
        <v>63.86</v>
      </c>
      <c r="F2149" s="27">
        <v>0.64446450420412738</v>
      </c>
      <c r="G2149" s="8">
        <v>1774.21</v>
      </c>
      <c r="H2149" s="21">
        <v>18.41</v>
      </c>
      <c r="I2149" s="22">
        <v>0.84333486028401283</v>
      </c>
      <c r="J2149" s="21">
        <v>27.94</v>
      </c>
      <c r="K2149" s="27">
        <v>0.89094353496137157</v>
      </c>
      <c r="L2149" s="8">
        <v>2264.94</v>
      </c>
      <c r="M2149" s="21">
        <v>137.80600000000001</v>
      </c>
      <c r="N2149" s="22">
        <v>0.99169545192861253</v>
      </c>
      <c r="O2149" s="21">
        <v>186.20599999999999</v>
      </c>
      <c r="P2149" s="27">
        <v>0.99384074046555393</v>
      </c>
      <c r="Q2149" s="8">
        <v>915.56</v>
      </c>
      <c r="R2149" s="21">
        <v>79.847999999999999</v>
      </c>
      <c r="S2149" s="22">
        <v>0.83019338739862758</v>
      </c>
      <c r="T2149" s="21">
        <v>133.03800000000001</v>
      </c>
      <c r="U2149" s="27">
        <v>0.89066022076927187</v>
      </c>
      <c r="V2149" s="22"/>
      <c r="W2149" s="23"/>
      <c r="X2149" s="23"/>
      <c r="Y2149" s="23"/>
      <c r="AA2149" s="23"/>
    </row>
    <row r="2150" spans="1:27" x14ac:dyDescent="0.25">
      <c r="A2150" s="20">
        <v>38673</v>
      </c>
      <c r="B2150" s="8">
        <v>2050</v>
      </c>
      <c r="C2150" s="21">
        <v>59.076000000000001</v>
      </c>
      <c r="D2150" s="22">
        <v>0.63155869146889032</v>
      </c>
      <c r="E2150" s="21">
        <v>64.626000000000005</v>
      </c>
      <c r="F2150" s="27">
        <v>0.65219504706395848</v>
      </c>
      <c r="G2150" s="8">
        <v>1774.8</v>
      </c>
      <c r="H2150" s="21">
        <v>20.574999999999999</v>
      </c>
      <c r="I2150" s="22">
        <v>0.94251030691708659</v>
      </c>
      <c r="J2150" s="21">
        <v>30.105</v>
      </c>
      <c r="K2150" s="27">
        <v>0.95998146687882424</v>
      </c>
      <c r="L2150" s="8">
        <v>2264.91</v>
      </c>
      <c r="M2150" s="21">
        <v>137.46299999999999</v>
      </c>
      <c r="N2150" s="22">
        <v>0.98922711571675292</v>
      </c>
      <c r="O2150" s="21">
        <v>185.863</v>
      </c>
      <c r="P2150" s="27">
        <v>0.99201007878145353</v>
      </c>
      <c r="Q2150" s="8">
        <v>915.84</v>
      </c>
      <c r="R2150" s="21">
        <v>81.763999999999996</v>
      </c>
      <c r="S2150" s="22">
        <v>0.85011436889166148</v>
      </c>
      <c r="T2150" s="21">
        <v>134.95400000000001</v>
      </c>
      <c r="U2150" s="27">
        <v>0.90348828467062392</v>
      </c>
      <c r="V2150" s="22"/>
      <c r="W2150" s="23"/>
      <c r="X2150" s="23"/>
      <c r="Y2150" s="23"/>
      <c r="AA2150" s="23"/>
    </row>
    <row r="2151" spans="1:27" x14ac:dyDescent="0.25">
      <c r="A2151" s="20">
        <v>38674</v>
      </c>
      <c r="B2151" s="8">
        <v>2050.1</v>
      </c>
      <c r="C2151" s="21">
        <v>59.627000000000002</v>
      </c>
      <c r="D2151" s="22">
        <v>0.63744921958520417</v>
      </c>
      <c r="E2151" s="21">
        <v>65.177000000000007</v>
      </c>
      <c r="F2151" s="27">
        <v>0.65775558580705473</v>
      </c>
      <c r="G2151" s="8">
        <v>1774.44</v>
      </c>
      <c r="H2151" s="21">
        <v>19.234000000000002</v>
      </c>
      <c r="I2151" s="22">
        <v>0.88108108108108107</v>
      </c>
      <c r="J2151" s="21">
        <v>28.763999999999999</v>
      </c>
      <c r="K2151" s="27">
        <v>0.91721893749442063</v>
      </c>
      <c r="L2151" s="8">
        <v>2264.81</v>
      </c>
      <c r="M2151" s="21">
        <v>136.428</v>
      </c>
      <c r="N2151" s="22">
        <v>0.9817789291882556</v>
      </c>
      <c r="O2151" s="21">
        <v>184.828</v>
      </c>
      <c r="P2151" s="27">
        <v>0.9864859503201151</v>
      </c>
      <c r="Q2151" s="8">
        <v>917.36</v>
      </c>
      <c r="R2151" s="21">
        <v>92.537999999999997</v>
      </c>
      <c r="S2151" s="22">
        <v>0.96213349968808481</v>
      </c>
      <c r="T2151" s="21">
        <v>145.72800000000001</v>
      </c>
      <c r="U2151" s="27">
        <v>0.97561719148199244</v>
      </c>
      <c r="V2151" s="22"/>
      <c r="W2151" s="23"/>
      <c r="X2151" s="23"/>
      <c r="Y2151" s="23"/>
      <c r="AA2151" s="23"/>
    </row>
    <row r="2152" spans="1:27" x14ac:dyDescent="0.25">
      <c r="A2152" s="20">
        <v>38675</v>
      </c>
      <c r="B2152" s="8">
        <v>2050.17</v>
      </c>
      <c r="C2152" s="21">
        <v>59.957999999999998</v>
      </c>
      <c r="D2152" s="22">
        <v>0.64098781270044902</v>
      </c>
      <c r="E2152" s="21">
        <v>65.507999999999996</v>
      </c>
      <c r="F2152" s="27">
        <v>0.66109578129437707</v>
      </c>
      <c r="G2152" s="8">
        <v>1774.01</v>
      </c>
      <c r="H2152" s="21">
        <v>17.71</v>
      </c>
      <c r="I2152" s="22">
        <v>0.81126889601465868</v>
      </c>
      <c r="J2152" s="21">
        <v>27.24</v>
      </c>
      <c r="K2152" s="27">
        <v>0.86862259580372703</v>
      </c>
      <c r="L2152" s="8">
        <v>2264.66</v>
      </c>
      <c r="M2152" s="21">
        <v>134.94499999999999</v>
      </c>
      <c r="N2152" s="22">
        <v>0.97110679332181926</v>
      </c>
      <c r="O2152" s="21">
        <v>183.345</v>
      </c>
      <c r="P2152" s="27">
        <v>0.97857073038417075</v>
      </c>
      <c r="Q2152" s="8">
        <v>916.86</v>
      </c>
      <c r="R2152" s="21">
        <v>88.938000000000002</v>
      </c>
      <c r="S2152" s="22">
        <v>0.92470368059887709</v>
      </c>
      <c r="T2152" s="21">
        <v>142.12799999999999</v>
      </c>
      <c r="U2152" s="27">
        <v>0.95151690217908746</v>
      </c>
      <c r="V2152" s="22"/>
      <c r="W2152" s="23"/>
      <c r="X2152" s="23"/>
      <c r="Y2152" s="23"/>
      <c r="AA2152" s="23"/>
    </row>
    <row r="2153" spans="1:27" x14ac:dyDescent="0.25">
      <c r="A2153" s="20">
        <v>38676</v>
      </c>
      <c r="B2153" s="8">
        <v>2050.25</v>
      </c>
      <c r="C2153" s="21">
        <v>60.401000000000003</v>
      </c>
      <c r="D2153" s="22">
        <v>0.64572375454351072</v>
      </c>
      <c r="E2153" s="21">
        <v>65.950999999999993</v>
      </c>
      <c r="F2153" s="27">
        <v>0.66556667128934854</v>
      </c>
      <c r="G2153" s="8">
        <v>1773.77</v>
      </c>
      <c r="H2153" s="21">
        <v>16.876000000000001</v>
      </c>
      <c r="I2153" s="22">
        <v>0.77306459001374261</v>
      </c>
      <c r="J2153" s="21">
        <v>26.405999999999999</v>
      </c>
      <c r="K2153" s="27">
        <v>0.84202785077656261</v>
      </c>
      <c r="L2153" s="8">
        <v>2264.46</v>
      </c>
      <c r="M2153" s="21">
        <v>133.00899999999999</v>
      </c>
      <c r="N2153" s="22">
        <v>0.95717472654001146</v>
      </c>
      <c r="O2153" s="21">
        <v>181.40899999999999</v>
      </c>
      <c r="P2153" s="27">
        <v>0.9682375697731308</v>
      </c>
      <c r="Q2153" s="8">
        <v>916.43</v>
      </c>
      <c r="R2153" s="21">
        <v>85.882000000000005</v>
      </c>
      <c r="S2153" s="22">
        <v>0.89292992306092744</v>
      </c>
      <c r="T2153" s="21">
        <v>139.072</v>
      </c>
      <c r="U2153" s="27">
        <v>0.93105704100503606</v>
      </c>
      <c r="V2153" s="22"/>
      <c r="W2153" s="23"/>
      <c r="X2153" s="23"/>
      <c r="Y2153" s="23"/>
      <c r="AA2153" s="23"/>
    </row>
    <row r="2154" spans="1:27" x14ac:dyDescent="0.25">
      <c r="A2154" s="20">
        <v>38677</v>
      </c>
      <c r="B2154" s="8">
        <v>2050.29</v>
      </c>
      <c r="C2154" s="21">
        <v>60.622999999999998</v>
      </c>
      <c r="D2154" s="22">
        <v>0.64809707077186229</v>
      </c>
      <c r="E2154" s="21">
        <v>66.173000000000002</v>
      </c>
      <c r="F2154" s="27">
        <v>0.66780715020073811</v>
      </c>
      <c r="G2154" s="8">
        <v>1773.98</v>
      </c>
      <c r="H2154" s="21">
        <v>17.600000000000001</v>
      </c>
      <c r="I2154" s="22">
        <v>0.80622995877233161</v>
      </c>
      <c r="J2154" s="21">
        <v>27.13</v>
      </c>
      <c r="K2154" s="27">
        <v>0.86511472250629973</v>
      </c>
      <c r="L2154" s="8">
        <v>2264.4</v>
      </c>
      <c r="M2154" s="21">
        <v>132.44499999999999</v>
      </c>
      <c r="N2154" s="22">
        <v>0.95311600460564194</v>
      </c>
      <c r="O2154" s="21">
        <v>180.845</v>
      </c>
      <c r="P2154" s="27">
        <v>0.96522743405624589</v>
      </c>
      <c r="Q2154" s="8">
        <v>916.25</v>
      </c>
      <c r="R2154" s="21">
        <v>84.616</v>
      </c>
      <c r="S2154" s="22">
        <v>0.87976710334788932</v>
      </c>
      <c r="T2154" s="21">
        <v>137.80600000000001</v>
      </c>
      <c r="U2154" s="27">
        <v>0.92258181549297191</v>
      </c>
      <c r="V2154" s="22"/>
      <c r="W2154" s="23"/>
      <c r="X2154" s="23"/>
      <c r="Y2154" s="23"/>
      <c r="AA2154" s="23"/>
    </row>
    <row r="2155" spans="1:27" x14ac:dyDescent="0.25">
      <c r="A2155" s="20">
        <v>38678</v>
      </c>
      <c r="B2155" s="8">
        <v>2050.35</v>
      </c>
      <c r="C2155" s="21">
        <v>60.957000000000001</v>
      </c>
      <c r="D2155" s="22">
        <v>0.65166773572803083</v>
      </c>
      <c r="E2155" s="21">
        <v>66.507000000000005</v>
      </c>
      <c r="F2155" s="27">
        <v>0.67117754917148398</v>
      </c>
      <c r="G2155" s="8">
        <v>1773.2</v>
      </c>
      <c r="H2155" s="21">
        <v>14.98</v>
      </c>
      <c r="I2155" s="22">
        <v>0.68621163536417773</v>
      </c>
      <c r="J2155" s="21">
        <v>24.51</v>
      </c>
      <c r="K2155" s="27">
        <v>0.78156934249411525</v>
      </c>
      <c r="L2155" s="8">
        <v>2264.59</v>
      </c>
      <c r="M2155" s="21">
        <v>134.261</v>
      </c>
      <c r="N2155" s="22">
        <v>0.9661845135290732</v>
      </c>
      <c r="O2155" s="21">
        <v>182.661</v>
      </c>
      <c r="P2155" s="27">
        <v>0.9749199954330644</v>
      </c>
      <c r="Q2155" s="8">
        <v>915.88</v>
      </c>
      <c r="R2155" s="21">
        <v>82.097999999999999</v>
      </c>
      <c r="S2155" s="22">
        <v>0.85358702432938238</v>
      </c>
      <c r="T2155" s="21">
        <v>135.28800000000001</v>
      </c>
      <c r="U2155" s="27">
        <v>0.90572377893612488</v>
      </c>
      <c r="V2155" s="22"/>
      <c r="W2155" s="23"/>
      <c r="X2155" s="23"/>
      <c r="Y2155" s="23"/>
      <c r="AA2155" s="23"/>
    </row>
    <row r="2156" spans="1:27" x14ac:dyDescent="0.25">
      <c r="A2156" s="20">
        <v>38679</v>
      </c>
      <c r="B2156" s="8">
        <v>2050.4899999999998</v>
      </c>
      <c r="C2156" s="21">
        <v>61.683</v>
      </c>
      <c r="D2156" s="22">
        <v>0.65942912123155861</v>
      </c>
      <c r="E2156" s="21">
        <v>67.233000000000004</v>
      </c>
      <c r="F2156" s="27">
        <v>0.67850421724656229</v>
      </c>
      <c r="G2156" s="8">
        <v>1772.78</v>
      </c>
      <c r="H2156" s="21">
        <v>13.63</v>
      </c>
      <c r="I2156" s="22">
        <v>0.6243701328447091</v>
      </c>
      <c r="J2156" s="21">
        <v>23.16</v>
      </c>
      <c r="K2156" s="27">
        <v>0.73852050604602215</v>
      </c>
      <c r="L2156" s="8">
        <v>2264.65</v>
      </c>
      <c r="M2156" s="21">
        <v>134.83199999999999</v>
      </c>
      <c r="N2156" s="22">
        <v>0.97029360967184808</v>
      </c>
      <c r="O2156" s="21">
        <v>183.232</v>
      </c>
      <c r="P2156" s="27">
        <v>0.97796756876753366</v>
      </c>
      <c r="Q2156" s="8">
        <v>915.92</v>
      </c>
      <c r="R2156" s="21">
        <v>82.349000000000004</v>
      </c>
      <c r="S2156" s="22">
        <v>0.85619671449365775</v>
      </c>
      <c r="T2156" s="21">
        <v>135.53899999999999</v>
      </c>
      <c r="U2156" s="27">
        <v>0.90740478639793798</v>
      </c>
      <c r="V2156" s="22"/>
      <c r="W2156" s="23"/>
      <c r="X2156" s="23"/>
      <c r="Y2156" s="23"/>
      <c r="AA2156" s="23"/>
    </row>
    <row r="2157" spans="1:27" x14ac:dyDescent="0.25">
      <c r="A2157" s="20">
        <v>38680</v>
      </c>
      <c r="B2157" s="8">
        <v>2050.65</v>
      </c>
      <c r="C2157" s="21">
        <v>62.527999999999999</v>
      </c>
      <c r="D2157" s="22">
        <v>0.66846268975839207</v>
      </c>
      <c r="E2157" s="21">
        <v>68.078000000000003</v>
      </c>
      <c r="F2157" s="27">
        <v>0.68703205462394457</v>
      </c>
      <c r="G2157" s="8">
        <v>1772.82</v>
      </c>
      <c r="H2157" s="21">
        <v>13.763</v>
      </c>
      <c r="I2157" s="22">
        <v>0.63046266605588641</v>
      </c>
      <c r="J2157" s="21">
        <v>23.292999999999999</v>
      </c>
      <c r="K2157" s="27">
        <v>0.74276127648511636</v>
      </c>
      <c r="L2157" s="8">
        <v>2264.79</v>
      </c>
      <c r="M2157" s="21">
        <v>136.316</v>
      </c>
      <c r="N2157" s="22">
        <v>0.98097294185377093</v>
      </c>
      <c r="O2157" s="21">
        <v>184.71600000000001</v>
      </c>
      <c r="P2157" s="27">
        <v>0.98588808291202523</v>
      </c>
      <c r="Q2157" s="8">
        <v>915.62</v>
      </c>
      <c r="R2157" s="21">
        <v>80.263999999999996</v>
      </c>
      <c r="S2157" s="22">
        <v>0.83451861093782498</v>
      </c>
      <c r="T2157" s="21">
        <v>133.45400000000001</v>
      </c>
      <c r="U2157" s="27">
        <v>0.89344552262492738</v>
      </c>
      <c r="V2157" s="22"/>
      <c r="W2157" s="23"/>
      <c r="X2157" s="23"/>
      <c r="Y2157" s="23"/>
      <c r="AA2157" s="23"/>
    </row>
    <row r="2158" spans="1:27" x14ac:dyDescent="0.25">
      <c r="A2158" s="20">
        <v>38681</v>
      </c>
      <c r="B2158" s="8">
        <v>2050.7199999999998</v>
      </c>
      <c r="C2158" s="21">
        <v>62.923000000000002</v>
      </c>
      <c r="D2158" s="22">
        <v>0.67268548214667523</v>
      </c>
      <c r="E2158" s="21">
        <v>68.472999999999999</v>
      </c>
      <c r="F2158" s="27">
        <v>0.69101813998755413</v>
      </c>
      <c r="G2158" s="8">
        <v>1772.66</v>
      </c>
      <c r="H2158" s="21">
        <v>13.266999999999999</v>
      </c>
      <c r="I2158" s="22">
        <v>0.60774163994502972</v>
      </c>
      <c r="J2158" s="21">
        <v>22.797000000000001</v>
      </c>
      <c r="K2158" s="27">
        <v>0.72694464651795798</v>
      </c>
      <c r="L2158" s="8">
        <v>2264.79</v>
      </c>
      <c r="M2158" s="21">
        <v>136.316</v>
      </c>
      <c r="N2158" s="22">
        <v>0.98097294185377093</v>
      </c>
      <c r="O2158" s="21">
        <v>184.71600000000001</v>
      </c>
      <c r="P2158" s="27">
        <v>0.98588808291202523</v>
      </c>
      <c r="Q2158" s="8">
        <v>914.79</v>
      </c>
      <c r="R2158" s="21">
        <v>74.658000000000001</v>
      </c>
      <c r="S2158" s="22">
        <v>0.77623206487835306</v>
      </c>
      <c r="T2158" s="21">
        <v>127.848</v>
      </c>
      <c r="U2158" s="27">
        <v>0.85591472067826702</v>
      </c>
      <c r="V2158" s="22"/>
      <c r="W2158" s="23"/>
      <c r="X2158" s="23"/>
      <c r="Y2158" s="23"/>
      <c r="AA2158" s="23"/>
    </row>
    <row r="2159" spans="1:27" x14ac:dyDescent="0.25">
      <c r="A2159" s="20">
        <v>38682</v>
      </c>
      <c r="B2159" s="8">
        <v>2050.81</v>
      </c>
      <c r="C2159" s="21">
        <v>63.375999999999998</v>
      </c>
      <c r="D2159" s="22">
        <v>0.67752833012614921</v>
      </c>
      <c r="E2159" s="21">
        <v>68.926000000000002</v>
      </c>
      <c r="F2159" s="27">
        <v>0.69558970826060396</v>
      </c>
      <c r="G2159" s="8">
        <v>1773.13</v>
      </c>
      <c r="H2159" s="21">
        <v>14.74</v>
      </c>
      <c r="I2159" s="22">
        <v>0.67521759047182772</v>
      </c>
      <c r="J2159" s="21">
        <v>24.27</v>
      </c>
      <c r="K2159" s="27">
        <v>0.77391613444549023</v>
      </c>
      <c r="L2159" s="8">
        <v>2264.6999999999998</v>
      </c>
      <c r="M2159" s="21">
        <v>135.4</v>
      </c>
      <c r="N2159" s="22">
        <v>0.97438111686816353</v>
      </c>
      <c r="O2159" s="21">
        <v>183.8</v>
      </c>
      <c r="P2159" s="27">
        <v>0.98099907039748435</v>
      </c>
      <c r="Q2159" s="8">
        <v>913.91</v>
      </c>
      <c r="R2159" s="21">
        <v>68.826999999999998</v>
      </c>
      <c r="S2159" s="22">
        <v>0.71560615512580583</v>
      </c>
      <c r="T2159" s="21">
        <v>122.017</v>
      </c>
      <c r="U2159" s="27">
        <v>0.81687721197390617</v>
      </c>
      <c r="V2159" s="22"/>
      <c r="W2159" s="23"/>
      <c r="X2159" s="23"/>
      <c r="Y2159" s="23"/>
      <c r="AA2159" s="23"/>
    </row>
    <row r="2160" spans="1:27" x14ac:dyDescent="0.25">
      <c r="A2160" s="20">
        <v>38683</v>
      </c>
      <c r="B2160" s="8">
        <v>2050.86</v>
      </c>
      <c r="C2160" s="21">
        <v>63.661000000000001</v>
      </c>
      <c r="D2160" s="22">
        <v>0.68057515501389776</v>
      </c>
      <c r="E2160" s="21">
        <v>69.210999999999999</v>
      </c>
      <c r="F2160" s="27">
        <v>0.69846600922047297</v>
      </c>
      <c r="G2160" s="8">
        <v>1773.37</v>
      </c>
      <c r="H2160" s="21">
        <v>15.532</v>
      </c>
      <c r="I2160" s="22">
        <v>0.71149793861658261</v>
      </c>
      <c r="J2160" s="21">
        <v>25.062000000000001</v>
      </c>
      <c r="K2160" s="27">
        <v>0.7991711092387227</v>
      </c>
      <c r="L2160" s="8">
        <v>2264.52</v>
      </c>
      <c r="M2160" s="21">
        <v>133.57599999999999</v>
      </c>
      <c r="N2160" s="22">
        <v>0.96125503742084051</v>
      </c>
      <c r="O2160" s="21">
        <v>181.976</v>
      </c>
      <c r="P2160" s="27">
        <v>0.97126396627341083</v>
      </c>
      <c r="Q2160" s="8">
        <v>912.96</v>
      </c>
      <c r="R2160" s="21">
        <v>62.789000000000001</v>
      </c>
      <c r="S2160" s="22">
        <v>0.65282803077562912</v>
      </c>
      <c r="T2160" s="21">
        <v>115.979</v>
      </c>
      <c r="U2160" s="27">
        <v>0.77645465606370923</v>
      </c>
      <c r="V2160" s="22"/>
      <c r="W2160" s="23"/>
      <c r="X2160" s="23"/>
      <c r="Y2160" s="23"/>
      <c r="AA2160" s="23"/>
    </row>
    <row r="2161" spans="1:27" x14ac:dyDescent="0.25">
      <c r="A2161" s="20">
        <v>38684</v>
      </c>
      <c r="B2161" s="8">
        <v>2050.89</v>
      </c>
      <c r="C2161" s="21">
        <v>63.831000000000003</v>
      </c>
      <c r="D2161" s="22">
        <v>0.68239255933290566</v>
      </c>
      <c r="E2161" s="21">
        <v>69.381</v>
      </c>
      <c r="F2161" s="27">
        <v>0.70018179941341585</v>
      </c>
      <c r="G2161" s="8">
        <v>1772.71</v>
      </c>
      <c r="H2161" s="21">
        <v>13.398999999999999</v>
      </c>
      <c r="I2161" s="22">
        <v>0.6137883646358222</v>
      </c>
      <c r="J2161" s="21">
        <v>22.928999999999998</v>
      </c>
      <c r="K2161" s="27">
        <v>0.73115482859554692</v>
      </c>
      <c r="L2161" s="8">
        <v>2264.3200000000002</v>
      </c>
      <c r="M2161" s="21">
        <v>131.649</v>
      </c>
      <c r="N2161" s="22">
        <v>0.94738773747841099</v>
      </c>
      <c r="O2161" s="21">
        <v>180.04900000000001</v>
      </c>
      <c r="P2161" s="27">
        <v>0.96097883169704978</v>
      </c>
      <c r="Q2161" s="8">
        <v>911.92</v>
      </c>
      <c r="R2161" s="21">
        <v>56.332000000000001</v>
      </c>
      <c r="S2161" s="22">
        <v>0.58569349137034732</v>
      </c>
      <c r="T2161" s="21">
        <v>109.52200000000001</v>
      </c>
      <c r="U2161" s="27">
        <v>0.73322574183695699</v>
      </c>
      <c r="V2161" s="22"/>
      <c r="W2161" s="23"/>
      <c r="X2161" s="23"/>
      <c r="Y2161" s="23"/>
      <c r="AA2161" s="23"/>
    </row>
    <row r="2162" spans="1:27" x14ac:dyDescent="0.25">
      <c r="A2162" s="20">
        <v>38685</v>
      </c>
      <c r="B2162" s="8">
        <v>2050.9499999999998</v>
      </c>
      <c r="C2162" s="21">
        <f>(C2163+C2161)/2</f>
        <v>64.14500000000001</v>
      </c>
      <c r="D2162" s="22">
        <f>(D2163+D2161)/2</f>
        <v>0.68574941201624973</v>
      </c>
      <c r="E2162" s="21">
        <v>69.724000000000004</v>
      </c>
      <c r="F2162" s="27">
        <v>0.70364319605857861</v>
      </c>
      <c r="G2162" s="8">
        <v>1772.12</v>
      </c>
      <c r="H2162" s="21">
        <f>(H2163+H2161)/2</f>
        <v>11.526999999999999</v>
      </c>
      <c r="I2162" s="22">
        <f>(I2163+I2161)/2</f>
        <v>0.52803481447549239</v>
      </c>
      <c r="J2162" s="21">
        <v>21.161000000000001</v>
      </c>
      <c r="K2162" s="27">
        <v>0.67477680773790605</v>
      </c>
      <c r="L2162" s="8">
        <v>2264.1999999999998</v>
      </c>
      <c r="M2162" s="21">
        <f>(M2163+M2161)/2</f>
        <v>130.63299999999998</v>
      </c>
      <c r="N2162" s="22">
        <f>(N2163+N2161)/2</f>
        <v>0.94007628094415652</v>
      </c>
      <c r="O2162" s="21">
        <v>178.80600000000001</v>
      </c>
      <c r="P2162" s="27">
        <v>0.95434462115067176</v>
      </c>
      <c r="Q2162" s="8">
        <v>910.65</v>
      </c>
      <c r="R2162" s="21">
        <f>(R2163+R2161)/2</f>
        <v>48.738</v>
      </c>
      <c r="S2162" s="22">
        <f>(S2163+S2161)/2</f>
        <v>0.50673736743605735</v>
      </c>
      <c r="T2162" s="21">
        <v>102.383</v>
      </c>
      <c r="U2162" s="27">
        <v>0.6854322548085382</v>
      </c>
      <c r="V2162" s="22"/>
      <c r="W2162" s="23"/>
      <c r="X2162" s="23"/>
      <c r="Y2162" s="23"/>
      <c r="AA2162" s="23"/>
    </row>
    <row r="2163" spans="1:27" x14ac:dyDescent="0.25">
      <c r="A2163" s="20">
        <v>38686</v>
      </c>
      <c r="B2163" s="8">
        <v>2051.0100000000002</v>
      </c>
      <c r="C2163" s="21">
        <v>64.459000000000003</v>
      </c>
      <c r="D2163" s="22">
        <v>0.6891062646995938</v>
      </c>
      <c r="E2163" s="21">
        <v>70.009</v>
      </c>
      <c r="F2163" s="27">
        <v>0.70651925605252219</v>
      </c>
      <c r="G2163" s="8">
        <v>1771.43</v>
      </c>
      <c r="H2163" s="21">
        <v>9.6549999999999994</v>
      </c>
      <c r="I2163" s="22">
        <v>0.44228126431516263</v>
      </c>
      <c r="J2163" s="21">
        <v>19.184999999999999</v>
      </c>
      <c r="K2163" s="27">
        <v>0.61176694928547903</v>
      </c>
      <c r="L2163" s="8">
        <v>2264.11</v>
      </c>
      <c r="M2163" s="21">
        <v>129.61699999999999</v>
      </c>
      <c r="N2163" s="22">
        <v>0.93276482440990216</v>
      </c>
      <c r="O2163" s="21">
        <v>178.017</v>
      </c>
      <c r="P2163" s="27">
        <v>0.95013350144379627</v>
      </c>
      <c r="Q2163" s="8">
        <v>909.31</v>
      </c>
      <c r="R2163" s="21">
        <v>41.143999999999998</v>
      </c>
      <c r="S2163" s="22">
        <v>0.42778124350176749</v>
      </c>
      <c r="T2163" s="21">
        <v>94.334000000000003</v>
      </c>
      <c r="U2163" s="27">
        <v>0.63154565039249277</v>
      </c>
      <c r="V2163" s="22"/>
      <c r="W2163" s="23"/>
      <c r="X2163" s="23"/>
      <c r="Y2163" s="23"/>
      <c r="AA2163" s="23"/>
    </row>
    <row r="2164" spans="1:27" x14ac:dyDescent="0.25">
      <c r="A2164" s="20">
        <v>38687</v>
      </c>
      <c r="B2164" s="8">
        <v>2051.06</v>
      </c>
      <c r="C2164" s="21">
        <v>64.745999999999995</v>
      </c>
      <c r="D2164" s="22">
        <v>0.6921744708146248</v>
      </c>
      <c r="E2164" s="21">
        <v>70.296000000000006</v>
      </c>
      <c r="F2164" s="27">
        <v>0.70941571374061996</v>
      </c>
      <c r="G2164" s="8">
        <v>1770.55</v>
      </c>
      <c r="H2164" s="21">
        <v>7.367</v>
      </c>
      <c r="I2164" s="22">
        <v>0.33747136967475949</v>
      </c>
      <c r="J2164" s="21">
        <v>16.896999999999998</v>
      </c>
      <c r="K2164" s="27">
        <v>0.53880747148974883</v>
      </c>
      <c r="L2164" s="8">
        <v>2264.16</v>
      </c>
      <c r="M2164" s="21">
        <v>130.06800000000001</v>
      </c>
      <c r="N2164" s="22">
        <v>0.93601036269430049</v>
      </c>
      <c r="O2164" s="21">
        <v>178.46799999999999</v>
      </c>
      <c r="P2164" s="27">
        <v>0.95254053486658663</v>
      </c>
      <c r="Q2164" s="8">
        <v>908.44</v>
      </c>
      <c r="R2164" s="21">
        <v>36.390999999999998</v>
      </c>
      <c r="S2164" s="22">
        <v>0.3783634851320441</v>
      </c>
      <c r="T2164" s="21">
        <v>89.581000000000003</v>
      </c>
      <c r="U2164" s="27">
        <v>0.59972525071091887</v>
      </c>
      <c r="V2164" s="22"/>
      <c r="W2164" s="23"/>
      <c r="X2164" s="23"/>
      <c r="Y2164" s="23"/>
      <c r="AA2164" s="23"/>
    </row>
    <row r="2165" spans="1:27" x14ac:dyDescent="0.25">
      <c r="A2165" s="20">
        <v>38688</v>
      </c>
      <c r="B2165" s="8">
        <v>2051.08</v>
      </c>
      <c r="C2165" s="21">
        <v>64.86</v>
      </c>
      <c r="D2165" s="22">
        <v>0.69339320076972422</v>
      </c>
      <c r="E2165" s="21">
        <v>70.41</v>
      </c>
      <c r="F2165" s="27">
        <v>0.7105660744132094</v>
      </c>
      <c r="G2165" s="8">
        <v>1769.59</v>
      </c>
      <c r="H2165" s="21">
        <v>5.125</v>
      </c>
      <c r="I2165" s="22">
        <v>0.23476866697205681</v>
      </c>
      <c r="J2165" s="21">
        <v>14.654999999999999</v>
      </c>
      <c r="K2165" s="27">
        <v>0.46731492846946621</v>
      </c>
      <c r="L2165" s="8">
        <v>2264.1799999999998</v>
      </c>
      <c r="M2165" s="21">
        <v>130.29599999999999</v>
      </c>
      <c r="N2165" s="22">
        <v>0.93765112262521588</v>
      </c>
      <c r="O2165" s="21">
        <v>178.696</v>
      </c>
      <c r="P2165" s="27">
        <v>0.95375748283961481</v>
      </c>
      <c r="Q2165" s="8">
        <v>907.43</v>
      </c>
      <c r="R2165" s="21">
        <v>31.099</v>
      </c>
      <c r="S2165" s="22">
        <v>0.32334165107090873</v>
      </c>
      <c r="T2165" s="21">
        <v>84.289000000000001</v>
      </c>
      <c r="U2165" s="27">
        <v>0.56429726832317273</v>
      </c>
      <c r="V2165" s="22"/>
      <c r="W2165" s="23"/>
      <c r="X2165" s="23"/>
      <c r="Y2165" s="23"/>
      <c r="AA2165" s="23"/>
    </row>
    <row r="2166" spans="1:27" x14ac:dyDescent="0.25">
      <c r="A2166" s="20">
        <v>38689</v>
      </c>
      <c r="B2166" s="8">
        <v>2051.14</v>
      </c>
      <c r="C2166" s="21">
        <v>65.206000000000003</v>
      </c>
      <c r="D2166" s="22">
        <v>0.69709215308958739</v>
      </c>
      <c r="E2166" s="21">
        <v>70.756</v>
      </c>
      <c r="F2166" s="27">
        <v>0.71405788059504438</v>
      </c>
      <c r="G2166" s="8">
        <v>1768.33</v>
      </c>
      <c r="H2166" s="21">
        <v>2.585</v>
      </c>
      <c r="I2166" s="22">
        <v>0.1184150251946862</v>
      </c>
      <c r="J2166" s="21">
        <v>12.115</v>
      </c>
      <c r="K2166" s="27">
        <v>0.38631978540839856</v>
      </c>
      <c r="L2166" s="8">
        <v>2264.21</v>
      </c>
      <c r="M2166" s="21">
        <v>130.51599999999999</v>
      </c>
      <c r="N2166" s="22">
        <v>0.93923431203223939</v>
      </c>
      <c r="O2166" s="21">
        <v>178.916</v>
      </c>
      <c r="P2166" s="27">
        <v>0.9549316777826562</v>
      </c>
      <c r="Q2166" s="8">
        <v>905.85</v>
      </c>
      <c r="R2166" s="21">
        <v>23.213000000000001</v>
      </c>
      <c r="S2166" s="22">
        <v>0.24134955292160531</v>
      </c>
      <c r="T2166" s="21">
        <v>76.403000000000006</v>
      </c>
      <c r="U2166" s="27">
        <v>0.51150143557819117</v>
      </c>
      <c r="V2166" s="22"/>
      <c r="W2166" s="23"/>
      <c r="X2166" s="23"/>
      <c r="Y2166" s="23"/>
      <c r="AA2166" s="23"/>
    </row>
    <row r="2167" spans="1:27" x14ac:dyDescent="0.25">
      <c r="A2167" s="20">
        <v>38690</v>
      </c>
      <c r="B2167" s="8">
        <v>2051.09</v>
      </c>
      <c r="C2167" s="21">
        <v>64.918000000000006</v>
      </c>
      <c r="D2167" s="22">
        <v>0.69401325636091515</v>
      </c>
      <c r="E2167" s="21">
        <v>70.468000000000004</v>
      </c>
      <c r="F2167" s="27">
        <v>0.71115133882822534</v>
      </c>
      <c r="G2167" s="8">
        <v>1766.92</v>
      </c>
      <c r="H2167" s="21">
        <v>0.29499999999999998</v>
      </c>
      <c r="I2167" s="22">
        <v>1.3513513513513514E-2</v>
      </c>
      <c r="J2167" s="21">
        <v>9.8249999999999993</v>
      </c>
      <c r="K2167" s="27">
        <v>0.31329780663226092</v>
      </c>
      <c r="L2167" s="8">
        <v>2264.0700000000002</v>
      </c>
      <c r="M2167" s="21">
        <v>129.166</v>
      </c>
      <c r="N2167" s="22">
        <v>0.92951928612550372</v>
      </c>
      <c r="O2167" s="21">
        <v>177.566</v>
      </c>
      <c r="P2167" s="27">
        <v>0.94772627884830696</v>
      </c>
      <c r="Q2167" s="8">
        <v>904.82</v>
      </c>
      <c r="R2167" s="21">
        <v>18.349</v>
      </c>
      <c r="S2167" s="22">
        <v>0.19077770846329797</v>
      </c>
      <c r="T2167" s="21">
        <v>71.539000000000001</v>
      </c>
      <c r="U2167" s="27">
        <v>0.47893847025045216</v>
      </c>
      <c r="V2167" s="22"/>
      <c r="W2167" s="23"/>
      <c r="X2167" s="23"/>
      <c r="Y2167" s="23"/>
      <c r="AA2167" s="23"/>
    </row>
    <row r="2168" spans="1:27" x14ac:dyDescent="0.25">
      <c r="A2168" s="20">
        <v>38691</v>
      </c>
      <c r="B2168" s="8">
        <v>2051.1</v>
      </c>
      <c r="C2168" s="21">
        <v>64.974999999999994</v>
      </c>
      <c r="D2168" s="22">
        <v>0.69462262133846486</v>
      </c>
      <c r="E2168" s="21">
        <v>70.525000000000006</v>
      </c>
      <c r="F2168" s="27">
        <v>0.71172690701370167</v>
      </c>
      <c r="G2168" s="8">
        <v>1768.94</v>
      </c>
      <c r="H2168" s="21">
        <v>3.7530000000000001</v>
      </c>
      <c r="I2168" s="22">
        <v>0.17191937700412277</v>
      </c>
      <c r="J2168" s="21">
        <v>13.282999999999999</v>
      </c>
      <c r="K2168" s="27">
        <v>0.42356546769361086</v>
      </c>
      <c r="L2168" s="8">
        <v>2263.9499999999998</v>
      </c>
      <c r="M2168" s="21">
        <v>128.04300000000001</v>
      </c>
      <c r="N2168" s="22">
        <v>0.92143782383419681</v>
      </c>
      <c r="O2168" s="21">
        <v>176.44300000000001</v>
      </c>
      <c r="P2168" s="27">
        <v>0.94173253105141219</v>
      </c>
      <c r="Q2168" s="8">
        <v>905.36</v>
      </c>
      <c r="R2168" s="21">
        <v>20.867000000000001</v>
      </c>
      <c r="S2168" s="22">
        <v>0.21695778748180494</v>
      </c>
      <c r="T2168" s="21">
        <v>74.057000000000002</v>
      </c>
      <c r="U2168" s="27">
        <v>0.49579529511575987</v>
      </c>
      <c r="V2168" s="22"/>
      <c r="W2168" s="23"/>
      <c r="X2168" s="23"/>
      <c r="Y2168" s="23"/>
      <c r="AA2168" s="23"/>
    </row>
    <row r="2169" spans="1:27" x14ac:dyDescent="0.25">
      <c r="A2169" s="20">
        <v>38692</v>
      </c>
      <c r="B2169" s="8">
        <v>2051.12</v>
      </c>
      <c r="C2169" s="21">
        <v>65.09</v>
      </c>
      <c r="D2169" s="22">
        <v>0.69585204190720551</v>
      </c>
      <c r="E2169" s="21">
        <v>70.64</v>
      </c>
      <c r="F2169" s="27">
        <v>0.71288735176501239</v>
      </c>
      <c r="G2169" s="8">
        <v>1770.18</v>
      </c>
      <c r="H2169" s="21">
        <v>6.4640000000000004</v>
      </c>
      <c r="I2169" s="22">
        <v>0.2961062757672927</v>
      </c>
      <c r="J2169" s="21">
        <v>15.994</v>
      </c>
      <c r="K2169" s="27">
        <v>0.51001290216317119</v>
      </c>
      <c r="L2169" s="8">
        <v>2263.87</v>
      </c>
      <c r="M2169" s="21">
        <v>127.258</v>
      </c>
      <c r="N2169" s="22">
        <v>0.91578871617731716</v>
      </c>
      <c r="O2169" s="21">
        <v>175.65799999999999</v>
      </c>
      <c r="P2169" s="27">
        <v>0.93754273411271682</v>
      </c>
      <c r="Q2169" s="8">
        <v>906.27</v>
      </c>
      <c r="R2169" s="21">
        <v>25.242999999999999</v>
      </c>
      <c r="S2169" s="22">
        <v>0.26245581201913082</v>
      </c>
      <c r="T2169" s="21">
        <v>78.433000000000007</v>
      </c>
      <c r="U2169" s="27">
        <v>0.52509214099509061</v>
      </c>
      <c r="V2169" s="22"/>
      <c r="W2169" s="23"/>
      <c r="X2169" s="23"/>
      <c r="Y2169" s="23"/>
      <c r="AA2169" s="23"/>
    </row>
    <row r="2170" spans="1:27" x14ac:dyDescent="0.25">
      <c r="A2170" s="20">
        <v>38693</v>
      </c>
      <c r="B2170" s="8">
        <v>2051.15</v>
      </c>
      <c r="C2170" s="21">
        <v>65.263000000000005</v>
      </c>
      <c r="D2170" s="22">
        <v>0.69770151806713709</v>
      </c>
      <c r="E2170" s="21">
        <v>70.813000000000002</v>
      </c>
      <c r="F2170" s="27">
        <v>0.71463306093133916</v>
      </c>
      <c r="G2170" s="8">
        <v>1771.21</v>
      </c>
      <c r="H2170" s="21">
        <v>9.0719999999999992</v>
      </c>
      <c r="I2170" s="22">
        <v>0.41557489693082911</v>
      </c>
      <c r="J2170" s="21">
        <v>18.602</v>
      </c>
      <c r="K2170" s="27">
        <v>0.59317597138778644</v>
      </c>
      <c r="L2170" s="8">
        <v>2263.87</v>
      </c>
      <c r="M2170" s="21">
        <v>127.258</v>
      </c>
      <c r="N2170" s="22">
        <v>0.91578871617731716</v>
      </c>
      <c r="O2170" s="21">
        <v>175.65799999999999</v>
      </c>
      <c r="P2170" s="27">
        <v>0.93754273411271682</v>
      </c>
      <c r="Q2170" s="8">
        <v>905.23</v>
      </c>
      <c r="R2170" s="21">
        <v>20.268000000000001</v>
      </c>
      <c r="S2170" s="22">
        <v>0.21072988147223956</v>
      </c>
      <c r="T2170" s="21">
        <v>73.457999999999998</v>
      </c>
      <c r="U2170" s="27">
        <v>0.49178544062646812</v>
      </c>
      <c r="V2170" s="22"/>
      <c r="W2170" s="23"/>
      <c r="X2170" s="23"/>
      <c r="Y2170" s="23"/>
      <c r="AA2170" s="23"/>
    </row>
    <row r="2171" spans="1:27" x14ac:dyDescent="0.25">
      <c r="A2171" s="20">
        <v>38694</v>
      </c>
      <c r="B2171" s="8">
        <v>2051.1999999999998</v>
      </c>
      <c r="C2171" s="21">
        <v>65.494</v>
      </c>
      <c r="D2171" s="22">
        <v>0.70017104981825962</v>
      </c>
      <c r="E2171" s="21">
        <v>71.043999999999997</v>
      </c>
      <c r="F2171" s="27">
        <v>0.71696442236186342</v>
      </c>
      <c r="G2171" s="8">
        <v>1772.13</v>
      </c>
      <c r="H2171" s="21">
        <v>11.662000000000001</v>
      </c>
      <c r="I2171" s="22">
        <v>0.53421896472743935</v>
      </c>
      <c r="J2171" s="21">
        <v>21.192</v>
      </c>
      <c r="K2171" s="27">
        <v>0.67576550220395615</v>
      </c>
      <c r="L2171" s="8">
        <v>2263.7800000000002</v>
      </c>
      <c r="M2171" s="21">
        <v>126.364</v>
      </c>
      <c r="N2171" s="22">
        <v>0.90935521013241227</v>
      </c>
      <c r="O2171" s="21">
        <v>174.76400000000001</v>
      </c>
      <c r="P2171" s="27">
        <v>0.93277104195172467</v>
      </c>
      <c r="Q2171" s="8">
        <v>906.34</v>
      </c>
      <c r="R2171" s="21">
        <v>25.584</v>
      </c>
      <c r="S2171" s="22">
        <v>0.26600124766063632</v>
      </c>
      <c r="T2171" s="21">
        <v>78.774000000000001</v>
      </c>
      <c r="U2171" s="27">
        <v>0.52737479948534938</v>
      </c>
      <c r="V2171" s="22"/>
      <c r="W2171" s="23"/>
      <c r="X2171" s="23"/>
      <c r="Y2171" s="23"/>
      <c r="AA2171" s="23"/>
    </row>
    <row r="2172" spans="1:27" x14ac:dyDescent="0.25">
      <c r="A2172" s="20">
        <v>38695</v>
      </c>
      <c r="B2172" s="8">
        <v>2051.2399999999998</v>
      </c>
      <c r="C2172" s="21">
        <v>65.724000000000004</v>
      </c>
      <c r="D2172" s="22">
        <v>0.70262989095574091</v>
      </c>
      <c r="E2172" s="21">
        <v>71.274000000000001</v>
      </c>
      <c r="F2172" s="27">
        <v>0.71928531186448486</v>
      </c>
      <c r="G2172" s="8">
        <v>1772.94</v>
      </c>
      <c r="H2172" s="21">
        <v>14.132999999999999</v>
      </c>
      <c r="I2172" s="22">
        <v>0.64741181859825925</v>
      </c>
      <c r="J2172" s="21">
        <v>23.663</v>
      </c>
      <c r="K2172" s="27">
        <v>0.75455963034714268</v>
      </c>
      <c r="L2172" s="8">
        <v>2263.69</v>
      </c>
      <c r="M2172" s="21">
        <v>125.47</v>
      </c>
      <c r="N2172" s="22">
        <v>0.90292170408750716</v>
      </c>
      <c r="O2172" s="21">
        <v>173.87</v>
      </c>
      <c r="P2172" s="27">
        <v>0.92799953896343168</v>
      </c>
      <c r="Q2172" s="8">
        <v>904.09</v>
      </c>
      <c r="R2172" s="21">
        <v>15.016999999999999</v>
      </c>
      <c r="S2172" s="22">
        <v>0.15613433146184238</v>
      </c>
      <c r="T2172" s="21">
        <v>68.206999999999994</v>
      </c>
      <c r="U2172" s="27">
        <v>0.45663109660282064</v>
      </c>
      <c r="V2172" s="22"/>
      <c r="W2172" s="23"/>
      <c r="X2172" s="23"/>
      <c r="Y2172" s="23"/>
      <c r="AA2172" s="23"/>
    </row>
    <row r="2173" spans="1:27" x14ac:dyDescent="0.25">
      <c r="A2173" s="20">
        <v>38696</v>
      </c>
      <c r="B2173" s="8">
        <v>2051.27</v>
      </c>
      <c r="C2173" s="21">
        <v>65.897999999999996</v>
      </c>
      <c r="D2173" s="22">
        <v>0.70449005772931361</v>
      </c>
      <c r="E2173" s="21">
        <v>71.447999999999993</v>
      </c>
      <c r="F2173" s="27">
        <v>0.72104149295871445</v>
      </c>
      <c r="G2173" s="8">
        <v>1772.93</v>
      </c>
      <c r="H2173" s="21">
        <v>14.097</v>
      </c>
      <c r="I2173" s="22">
        <v>0.64576271186440681</v>
      </c>
      <c r="J2173" s="21">
        <v>23.626999999999999</v>
      </c>
      <c r="K2173" s="27">
        <v>0.75341255353025149</v>
      </c>
      <c r="L2173" s="8">
        <v>2263.52</v>
      </c>
      <c r="M2173" s="21">
        <v>123.91</v>
      </c>
      <c r="N2173" s="22">
        <v>0.89169545192861255</v>
      </c>
      <c r="O2173" s="21">
        <v>172.31</v>
      </c>
      <c r="P2173" s="27">
        <v>0.91967329178717472</v>
      </c>
      <c r="Q2173" s="8">
        <v>906.02</v>
      </c>
      <c r="R2173" s="21">
        <v>24.021999999999998</v>
      </c>
      <c r="S2173" s="22">
        <v>0.24976086504470785</v>
      </c>
      <c r="T2173" s="21">
        <v>77.212000000000003</v>
      </c>
      <c r="U2173" s="27">
        <v>0.51691807191368233</v>
      </c>
      <c r="V2173" s="22"/>
      <c r="W2173" s="23"/>
      <c r="X2173" s="23"/>
      <c r="Y2173" s="23"/>
      <c r="AA2173" s="23"/>
    </row>
    <row r="2174" spans="1:27" x14ac:dyDescent="0.25">
      <c r="A2174" s="20">
        <v>38697</v>
      </c>
      <c r="B2174" s="8">
        <v>2051.3200000000002</v>
      </c>
      <c r="C2174" s="21">
        <v>66.186999999999998</v>
      </c>
      <c r="D2174" s="22">
        <v>0.70757964507162707</v>
      </c>
      <c r="E2174" s="21">
        <v>71.736999999999995</v>
      </c>
      <c r="F2174" s="27">
        <v>0.72395811880425476</v>
      </c>
      <c r="G2174" s="8">
        <v>1772.68</v>
      </c>
      <c r="H2174" s="21">
        <v>13.333</v>
      </c>
      <c r="I2174" s="22">
        <v>0.61076500229042607</v>
      </c>
      <c r="J2174" s="21">
        <v>22.863</v>
      </c>
      <c r="K2174" s="27">
        <v>0.72904942626551006</v>
      </c>
      <c r="L2174" s="8">
        <v>2263.35</v>
      </c>
      <c r="M2174" s="21">
        <v>122.246</v>
      </c>
      <c r="N2174" s="22">
        <v>0.87972078295912481</v>
      </c>
      <c r="O2174" s="21">
        <v>170.64599999999999</v>
      </c>
      <c r="P2174" s="27">
        <v>0.91079201191188708</v>
      </c>
      <c r="Q2174" s="8">
        <v>907.81</v>
      </c>
      <c r="R2174" s="21">
        <v>33.061</v>
      </c>
      <c r="S2174" s="22">
        <v>0.34374090247452693</v>
      </c>
      <c r="T2174" s="21">
        <v>86.251000000000005</v>
      </c>
      <c r="U2174" s="27">
        <v>0.57743190979990777</v>
      </c>
      <c r="V2174" s="22"/>
      <c r="W2174" s="23"/>
      <c r="X2174" s="23"/>
      <c r="Y2174" s="23"/>
      <c r="AA2174" s="23"/>
    </row>
    <row r="2175" spans="1:27" x14ac:dyDescent="0.25">
      <c r="A2175" s="20">
        <v>38698</v>
      </c>
      <c r="B2175" s="8">
        <v>2051.35</v>
      </c>
      <c r="C2175" s="21">
        <v>66.361999999999995</v>
      </c>
      <c r="D2175" s="22">
        <v>0.70945050245884111</v>
      </c>
      <c r="E2175" s="21">
        <v>71.912000000000006</v>
      </c>
      <c r="F2175" s="27">
        <v>0.72572399612802407</v>
      </c>
      <c r="G2175" s="8">
        <v>1772.21</v>
      </c>
      <c r="H2175" s="21">
        <v>11.882999999999999</v>
      </c>
      <c r="I2175" s="22">
        <v>0.5443426477324782</v>
      </c>
      <c r="J2175" s="21">
        <v>21.413</v>
      </c>
      <c r="K2175" s="27">
        <v>0.68281218136755084</v>
      </c>
      <c r="L2175" s="8">
        <v>2263.23</v>
      </c>
      <c r="M2175" s="21">
        <v>121.14100000000001</v>
      </c>
      <c r="N2175" s="22">
        <v>0.87176885434657447</v>
      </c>
      <c r="O2175" s="21">
        <v>169.541</v>
      </c>
      <c r="P2175" s="27">
        <v>0.90489436384611277</v>
      </c>
      <c r="Q2175" s="8">
        <v>908.84</v>
      </c>
      <c r="R2175" s="21">
        <v>38.540999999999997</v>
      </c>
      <c r="S2175" s="22">
        <v>0.40071740486587648</v>
      </c>
      <c r="T2175" s="21">
        <v>91.730999999999995</v>
      </c>
      <c r="U2175" s="27">
        <v>0.61411933029933874</v>
      </c>
      <c r="V2175" s="22"/>
      <c r="W2175" s="23"/>
      <c r="X2175" s="23"/>
      <c r="Y2175" s="23"/>
      <c r="AA2175" s="23"/>
    </row>
    <row r="2176" spans="1:27" x14ac:dyDescent="0.25">
      <c r="A2176" s="20">
        <v>38699</v>
      </c>
      <c r="B2176" s="8">
        <v>2051.41</v>
      </c>
      <c r="C2176" s="21">
        <v>66.652000000000001</v>
      </c>
      <c r="D2176" s="22">
        <v>0.7125507804147958</v>
      </c>
      <c r="E2176" s="21">
        <v>72.201999999999998</v>
      </c>
      <c r="F2176" s="27">
        <v>0.72865070605228566</v>
      </c>
      <c r="G2176" s="8">
        <v>1771.96</v>
      </c>
      <c r="H2176" s="21">
        <v>11.164</v>
      </c>
      <c r="I2176" s="22">
        <v>0.51140632157581312</v>
      </c>
      <c r="J2176" s="21">
        <v>20.693999999999999</v>
      </c>
      <c r="K2176" s="27">
        <v>0.65988535114276303</v>
      </c>
      <c r="L2176" s="8">
        <v>2263.09</v>
      </c>
      <c r="M2176" s="21">
        <v>119.819</v>
      </c>
      <c r="N2176" s="22">
        <v>0.86225532527346005</v>
      </c>
      <c r="O2176" s="21">
        <v>168.21899999999999</v>
      </c>
      <c r="P2176" s="27">
        <v>0.89783841134401787</v>
      </c>
      <c r="Q2176" s="8">
        <v>910.22</v>
      </c>
      <c r="R2176" s="21">
        <v>46.284999999999997</v>
      </c>
      <c r="S2176" s="22">
        <v>0.48123310459555002</v>
      </c>
      <c r="T2176" s="21">
        <v>99.474999999999994</v>
      </c>
      <c r="U2176" s="27">
        <v>0.66596327574356695</v>
      </c>
      <c r="V2176" s="22"/>
      <c r="W2176" s="23"/>
      <c r="X2176" s="23"/>
      <c r="Y2176" s="23"/>
      <c r="AA2176" s="23"/>
    </row>
    <row r="2177" spans="1:27" x14ac:dyDescent="0.25">
      <c r="A2177" s="20">
        <v>38700</v>
      </c>
      <c r="B2177" s="8">
        <v>2051.46</v>
      </c>
      <c r="C2177" s="21">
        <v>66.942999999999998</v>
      </c>
      <c r="D2177" s="22">
        <v>0.71566174898439172</v>
      </c>
      <c r="E2177" s="21">
        <v>72.492999999999995</v>
      </c>
      <c r="F2177" s="27">
        <v>0.73158750005526851</v>
      </c>
      <c r="G2177" s="8">
        <v>1771.76</v>
      </c>
      <c r="H2177" s="21">
        <v>10.582000000000001</v>
      </c>
      <c r="I2177" s="22">
        <v>0.48474576271186443</v>
      </c>
      <c r="J2177" s="21">
        <v>20.111999999999998</v>
      </c>
      <c r="K2177" s="27">
        <v>0.6413262364899841</v>
      </c>
      <c r="L2177" s="8">
        <v>2263.19</v>
      </c>
      <c r="M2177" s="21">
        <v>120.699</v>
      </c>
      <c r="N2177" s="22">
        <v>0.86858808290155443</v>
      </c>
      <c r="O2177" s="21">
        <v>169.09899999999999</v>
      </c>
      <c r="P2177" s="27">
        <v>0.90253519111618374</v>
      </c>
      <c r="Q2177" s="8">
        <v>911.16</v>
      </c>
      <c r="R2177" s="21">
        <v>51.755000000000003</v>
      </c>
      <c r="S2177" s="22">
        <v>0.53810563526720734</v>
      </c>
      <c r="T2177" s="21">
        <v>104.94499999999999</v>
      </c>
      <c r="U2177" s="27">
        <v>0.70258404074405079</v>
      </c>
      <c r="V2177" s="22"/>
      <c r="W2177" s="23"/>
      <c r="X2177" s="23"/>
      <c r="Y2177" s="23"/>
      <c r="AA2177" s="23"/>
    </row>
    <row r="2178" spans="1:27" x14ac:dyDescent="0.25">
      <c r="A2178" s="20">
        <v>38701</v>
      </c>
      <c r="B2178" s="8">
        <v>2051.5</v>
      </c>
      <c r="C2178" s="21">
        <v>67.174999999999997</v>
      </c>
      <c r="D2178" s="22">
        <v>0.71814197134915547</v>
      </c>
      <c r="E2178" s="21">
        <v>72.724999999999994</v>
      </c>
      <c r="F2178" s="27">
        <v>0.73392894556451405</v>
      </c>
      <c r="G2178" s="8">
        <v>1771.15</v>
      </c>
      <c r="H2178" s="21">
        <v>8.9</v>
      </c>
      <c r="I2178" s="22">
        <v>0.40769583142464499</v>
      </c>
      <c r="J2178" s="21">
        <v>18.43</v>
      </c>
      <c r="K2178" s="27">
        <v>0.5876918167343802</v>
      </c>
      <c r="L2178" s="8">
        <v>2263.19</v>
      </c>
      <c r="M2178" s="21">
        <v>120.699</v>
      </c>
      <c r="N2178" s="22">
        <v>0.86858808290155443</v>
      </c>
      <c r="O2178" s="21">
        <v>169.09899999999999</v>
      </c>
      <c r="P2178" s="27">
        <v>0.90253519111618374</v>
      </c>
      <c r="Q2178" s="8">
        <v>912.54</v>
      </c>
      <c r="R2178" s="21">
        <v>60.127000000000002</v>
      </c>
      <c r="S2178" s="22">
        <v>0.62515075899355377</v>
      </c>
      <c r="T2178" s="21">
        <v>113.31699999999999</v>
      </c>
      <c r="U2178" s="27">
        <v>0.75863312959553852</v>
      </c>
      <c r="V2178" s="22"/>
      <c r="W2178" s="23"/>
      <c r="X2178" s="23"/>
      <c r="Y2178" s="23"/>
      <c r="AA2178" s="23"/>
    </row>
    <row r="2179" spans="1:27" x14ac:dyDescent="0.25">
      <c r="A2179" s="20">
        <v>38702</v>
      </c>
      <c r="B2179" s="8">
        <v>2051.5300000000002</v>
      </c>
      <c r="C2179" s="21">
        <v>67.350999999999999</v>
      </c>
      <c r="D2179" s="22">
        <v>0.72002351935001074</v>
      </c>
      <c r="E2179" s="21">
        <v>72.900999999999996</v>
      </c>
      <c r="F2179" s="27">
        <v>0.73570490696700463</v>
      </c>
      <c r="G2179" s="8">
        <v>1770.41</v>
      </c>
      <c r="H2179" s="21">
        <v>7.0179999999999998</v>
      </c>
      <c r="I2179" s="22">
        <v>0.32148419606046724</v>
      </c>
      <c r="J2179" s="21">
        <v>16.547999999999998</v>
      </c>
      <c r="K2179" s="27">
        <v>0.5276786204489482</v>
      </c>
      <c r="L2179" s="8">
        <v>2263.0700000000002</v>
      </c>
      <c r="M2179" s="21">
        <v>119.599</v>
      </c>
      <c r="N2179" s="22">
        <v>0.86067213586643643</v>
      </c>
      <c r="O2179" s="21">
        <v>167.999</v>
      </c>
      <c r="P2179" s="27">
        <v>0.89666421640097638</v>
      </c>
      <c r="Q2179" s="8">
        <v>913.94</v>
      </c>
      <c r="R2179" s="21">
        <v>69.067999999999998</v>
      </c>
      <c r="S2179" s="22">
        <v>0.71811187357038886</v>
      </c>
      <c r="T2179" s="21">
        <v>122.258</v>
      </c>
      <c r="U2179" s="27">
        <v>0.81849093704475828</v>
      </c>
      <c r="V2179" s="22"/>
      <c r="W2179" s="23"/>
      <c r="X2179" s="23"/>
      <c r="Y2179" s="23"/>
      <c r="AA2179" s="23"/>
    </row>
    <row r="2180" spans="1:27" x14ac:dyDescent="0.25">
      <c r="A2180" s="20">
        <v>38703</v>
      </c>
      <c r="B2180" s="8">
        <v>2051.56</v>
      </c>
      <c r="C2180" s="21">
        <v>67.525999999999996</v>
      </c>
      <c r="D2180" s="22">
        <v>0.72189437673722467</v>
      </c>
      <c r="E2180" s="21">
        <v>73.075999999999993</v>
      </c>
      <c r="F2180" s="27">
        <v>0.7374711721399555</v>
      </c>
      <c r="G2180" s="8">
        <v>1771.25</v>
      </c>
      <c r="H2180" s="21">
        <v>9.1880000000000006</v>
      </c>
      <c r="I2180" s="22">
        <v>0.42088868529546497</v>
      </c>
      <c r="J2180" s="21">
        <v>18.718</v>
      </c>
      <c r="K2180" s="27">
        <v>0.59687455881660889</v>
      </c>
      <c r="L2180" s="8">
        <v>2262.91</v>
      </c>
      <c r="M2180" s="21">
        <v>118.06</v>
      </c>
      <c r="N2180" s="22">
        <v>0.84959700633275759</v>
      </c>
      <c r="O2180" s="21">
        <v>166.46</v>
      </c>
      <c r="P2180" s="27">
        <v>0.88844995946256067</v>
      </c>
      <c r="Q2180" s="8">
        <v>912.36</v>
      </c>
      <c r="R2180" s="21">
        <v>59.037999999999997</v>
      </c>
      <c r="S2180" s="22">
        <v>0.61382823871906844</v>
      </c>
      <c r="T2180" s="21">
        <v>112.22799999999999</v>
      </c>
      <c r="U2180" s="27">
        <v>0.7513419535264998</v>
      </c>
      <c r="V2180" s="22"/>
      <c r="W2180" s="23"/>
      <c r="X2180" s="23"/>
      <c r="Y2180" s="23"/>
      <c r="AA2180" s="23"/>
    </row>
    <row r="2181" spans="1:27" x14ac:dyDescent="0.25">
      <c r="A2181" s="20">
        <v>38704</v>
      </c>
      <c r="B2181" s="8">
        <v>2051.59</v>
      </c>
      <c r="C2181" s="21">
        <v>67.703000000000003</v>
      </c>
      <c r="D2181" s="22">
        <v>0.72378661535172117</v>
      </c>
      <c r="E2181" s="21">
        <v>73.253</v>
      </c>
      <c r="F2181" s="27">
        <v>0.73925721762116736</v>
      </c>
      <c r="G2181" s="8">
        <v>1771.99</v>
      </c>
      <c r="H2181" s="21">
        <v>11.256</v>
      </c>
      <c r="I2181" s="22">
        <v>0.51562070545121397</v>
      </c>
      <c r="J2181" s="21">
        <v>20.786000000000001</v>
      </c>
      <c r="K2181" s="27">
        <v>0.66281922069365795</v>
      </c>
      <c r="L2181" s="8">
        <v>2262.73</v>
      </c>
      <c r="M2181" s="21">
        <v>116.425</v>
      </c>
      <c r="N2181" s="22">
        <v>0.83783103051237762</v>
      </c>
      <c r="O2181" s="21">
        <v>164.82499999999999</v>
      </c>
      <c r="P2181" s="27">
        <v>0.87972361202779992</v>
      </c>
      <c r="Q2181" s="8">
        <v>910.93</v>
      </c>
      <c r="R2181" s="21">
        <v>50.399000000000001</v>
      </c>
      <c r="S2181" s="22">
        <v>0.52400707007693903</v>
      </c>
      <c r="T2181" s="21">
        <v>103.589</v>
      </c>
      <c r="U2181" s="27">
        <v>0.69350602954534224</v>
      </c>
      <c r="V2181" s="22"/>
      <c r="W2181" s="23"/>
      <c r="X2181" s="23"/>
      <c r="Y2181" s="23"/>
      <c r="AA2181" s="23"/>
    </row>
    <row r="2182" spans="1:27" x14ac:dyDescent="0.25">
      <c r="A2182" s="20">
        <v>38705</v>
      </c>
      <c r="B2182" s="8">
        <v>2051.63</v>
      </c>
      <c r="C2182" s="21">
        <v>67.878</v>
      </c>
      <c r="D2182" s="22">
        <v>0.72565747273893522</v>
      </c>
      <c r="E2182" s="21">
        <v>73.427999999999997</v>
      </c>
      <c r="F2182" s="27">
        <v>0.74102348279411823</v>
      </c>
      <c r="G2182" s="8">
        <v>1772.65</v>
      </c>
      <c r="H2182" s="21">
        <v>13.234</v>
      </c>
      <c r="I2182" s="22">
        <v>0.60622995877233166</v>
      </c>
      <c r="J2182" s="21">
        <v>22.763999999999999</v>
      </c>
      <c r="K2182" s="27">
        <v>0.72589251400021959</v>
      </c>
      <c r="L2182" s="8">
        <v>2262.71</v>
      </c>
      <c r="M2182" s="21">
        <v>116.205</v>
      </c>
      <c r="N2182" s="22">
        <v>0.83624784110535411</v>
      </c>
      <c r="O2182" s="21">
        <v>164.60499999999999</v>
      </c>
      <c r="P2182" s="27">
        <v>0.87854922791205947</v>
      </c>
      <c r="Q2182" s="8">
        <v>908.91</v>
      </c>
      <c r="R2182" s="21">
        <v>38.972000000000001</v>
      </c>
      <c r="S2182" s="22">
        <v>0.40519858598461217</v>
      </c>
      <c r="T2182" s="21">
        <v>92.162000000000006</v>
      </c>
      <c r="U2182" s="27">
        <v>0.61700422706955826</v>
      </c>
      <c r="V2182" s="22"/>
      <c r="W2182" s="23"/>
      <c r="X2182" s="23"/>
      <c r="Y2182" s="23"/>
      <c r="AA2182" s="23"/>
    </row>
    <row r="2183" spans="1:27" x14ac:dyDescent="0.25">
      <c r="A2183" s="20">
        <v>38706</v>
      </c>
      <c r="B2183" s="8">
        <v>2051.6799999999998</v>
      </c>
      <c r="C2183" s="21">
        <v>68.171999999999997</v>
      </c>
      <c r="D2183" s="22">
        <v>0.72880051314945482</v>
      </c>
      <c r="E2183" s="21">
        <v>73.721999999999994</v>
      </c>
      <c r="F2183" s="27">
        <v>0.74399014118408335</v>
      </c>
      <c r="G2183" s="8">
        <v>1772.06</v>
      </c>
      <c r="H2183" s="21">
        <v>11.443</v>
      </c>
      <c r="I2183" s="22">
        <v>0.52418689876316993</v>
      </c>
      <c r="J2183" s="21">
        <v>20.972999999999999</v>
      </c>
      <c r="K2183" s="27">
        <v>0.66878132402076895</v>
      </c>
      <c r="L2183" s="8">
        <v>2262.61</v>
      </c>
      <c r="M2183" s="21">
        <v>115.331</v>
      </c>
      <c r="N2183" s="22">
        <v>0.82995826137017836</v>
      </c>
      <c r="O2183" s="21">
        <v>163.73099999999999</v>
      </c>
      <c r="P2183" s="27">
        <v>0.87388441832603414</v>
      </c>
      <c r="Q2183" s="8">
        <v>910.27</v>
      </c>
      <c r="R2183" s="21">
        <v>46.582000000000001</v>
      </c>
      <c r="S2183" s="22">
        <v>0.48432106467040964</v>
      </c>
      <c r="T2183" s="21">
        <v>99.772000000000006</v>
      </c>
      <c r="U2183" s="27">
        <v>0.66795241615951484</v>
      </c>
      <c r="V2183" s="22"/>
      <c r="W2183" s="23"/>
      <c r="X2183" s="23"/>
      <c r="Y2183" s="23"/>
      <c r="AA2183" s="23"/>
    </row>
    <row r="2184" spans="1:27" x14ac:dyDescent="0.25">
      <c r="A2184" s="20">
        <v>38707</v>
      </c>
      <c r="B2184" s="8">
        <v>2051.7800000000002</v>
      </c>
      <c r="C2184" s="21">
        <v>68.760000000000005</v>
      </c>
      <c r="D2184" s="22">
        <v>0.73508659397049392</v>
      </c>
      <c r="E2184" s="21">
        <v>74.31</v>
      </c>
      <c r="F2184" s="27">
        <v>0.74992423366237682</v>
      </c>
      <c r="G2184" s="8">
        <v>1772.12</v>
      </c>
      <c r="H2184" s="21">
        <v>11.632999999999999</v>
      </c>
      <c r="I2184" s="22">
        <v>0.53289051763628037</v>
      </c>
      <c r="J2184" s="21">
        <v>21.163</v>
      </c>
      <c r="K2184" s="27">
        <v>0.67484024259204067</v>
      </c>
      <c r="L2184" s="8">
        <v>2262.84</v>
      </c>
      <c r="M2184" s="21">
        <v>117.40600000000001</v>
      </c>
      <c r="N2184" s="22">
        <v>0.84489061600460558</v>
      </c>
      <c r="O2184" s="21">
        <v>165.80600000000001</v>
      </c>
      <c r="P2184" s="27">
        <v>0.88495934481957672</v>
      </c>
      <c r="Q2184" s="8">
        <v>911.81</v>
      </c>
      <c r="R2184" s="21">
        <v>55.645000000000003</v>
      </c>
      <c r="S2184" s="22">
        <v>0.57855063422749009</v>
      </c>
      <c r="T2184" s="21">
        <v>108.83499999999999</v>
      </c>
      <c r="U2184" s="27">
        <v>0.72862646112215701</v>
      </c>
      <c r="V2184" s="22"/>
      <c r="W2184" s="23"/>
      <c r="X2184" s="23"/>
      <c r="Y2184" s="23"/>
      <c r="AA2184" s="23"/>
    </row>
    <row r="2185" spans="1:27" x14ac:dyDescent="0.25">
      <c r="A2185" s="20">
        <v>38708</v>
      </c>
      <c r="B2185" s="8">
        <v>2051.8200000000002</v>
      </c>
      <c r="C2185" s="21">
        <v>68.997</v>
      </c>
      <c r="D2185" s="22">
        <v>0.73762026940346381</v>
      </c>
      <c r="E2185" s="21">
        <v>74.546999999999997</v>
      </c>
      <c r="F2185" s="27">
        <v>0.75231609956522882</v>
      </c>
      <c r="G2185" s="8">
        <v>1772</v>
      </c>
      <c r="H2185" s="21">
        <v>11.288</v>
      </c>
      <c r="I2185" s="22">
        <v>0.51708657810352721</v>
      </c>
      <c r="J2185" s="21">
        <v>20.818000000000001</v>
      </c>
      <c r="K2185" s="27">
        <v>0.66383884453089459</v>
      </c>
      <c r="L2185" s="8">
        <v>2262.81</v>
      </c>
      <c r="M2185" s="21">
        <v>117.187</v>
      </c>
      <c r="N2185" s="22">
        <v>0.84331462291306858</v>
      </c>
      <c r="O2185" s="21">
        <v>165.58699999999999</v>
      </c>
      <c r="P2185" s="27">
        <v>0.88379063588480788</v>
      </c>
      <c r="Q2185" s="8">
        <v>912.88</v>
      </c>
      <c r="R2185" s="21">
        <v>62.238999999999997</v>
      </c>
      <c r="S2185" s="22">
        <v>0.64710958619255565</v>
      </c>
      <c r="T2185" s="21">
        <v>115.429</v>
      </c>
      <c r="U2185" s="27">
        <v>0.77277228113535368</v>
      </c>
      <c r="V2185" s="22"/>
      <c r="W2185" s="23"/>
      <c r="X2185" s="23"/>
      <c r="Y2185" s="23"/>
      <c r="AA2185" s="23"/>
    </row>
    <row r="2186" spans="1:27" x14ac:dyDescent="0.25">
      <c r="A2186" s="20">
        <v>38709</v>
      </c>
      <c r="B2186" s="8">
        <v>2051.86</v>
      </c>
      <c r="C2186" s="21">
        <v>69.174000000000007</v>
      </c>
      <c r="D2186" s="22">
        <v>0.7395125080179602</v>
      </c>
      <c r="E2186" s="21">
        <v>74.724000000000004</v>
      </c>
      <c r="F2186" s="27">
        <v>0.75410214504644069</v>
      </c>
      <c r="G2186" s="8">
        <v>1772.07</v>
      </c>
      <c r="H2186" s="21">
        <v>11.474</v>
      </c>
      <c r="I2186" s="22">
        <v>0.52560696289509845</v>
      </c>
      <c r="J2186" s="21">
        <v>21.004000000000001</v>
      </c>
      <c r="K2186" s="27">
        <v>0.66977031012251176</v>
      </c>
      <c r="L2186" s="8">
        <v>2262.6999999999998</v>
      </c>
      <c r="M2186" s="21">
        <v>116.09399999999999</v>
      </c>
      <c r="N2186" s="22">
        <v>0.83544905008635584</v>
      </c>
      <c r="O2186" s="21">
        <v>164.494</v>
      </c>
      <c r="P2186" s="27">
        <v>0.87795692819131466</v>
      </c>
      <c r="Q2186" s="8">
        <v>911.4</v>
      </c>
      <c r="R2186" s="21">
        <v>53.195999999999998</v>
      </c>
      <c r="S2186" s="22">
        <v>0.55308796007485961</v>
      </c>
      <c r="T2186" s="21">
        <v>106.386</v>
      </c>
      <c r="U2186" s="27">
        <v>0.71223154717060566</v>
      </c>
      <c r="V2186" s="22"/>
      <c r="W2186" s="23"/>
      <c r="X2186" s="23"/>
      <c r="Y2186" s="23"/>
      <c r="AA2186" s="23"/>
    </row>
    <row r="2187" spans="1:27" x14ac:dyDescent="0.25">
      <c r="A2187" s="20">
        <v>38710</v>
      </c>
      <c r="B2187" s="8">
        <v>2051.91</v>
      </c>
      <c r="C2187" s="21">
        <v>69.47</v>
      </c>
      <c r="D2187" s="22">
        <v>0.74267692965576226</v>
      </c>
      <c r="E2187" s="21">
        <v>75.02</v>
      </c>
      <c r="F2187" s="27">
        <v>0.75708935944302991</v>
      </c>
      <c r="G2187" s="8">
        <v>1772.78</v>
      </c>
      <c r="H2187" s="21">
        <v>13.63</v>
      </c>
      <c r="I2187" s="22">
        <v>0.6243701328447091</v>
      </c>
      <c r="J2187" s="21">
        <v>23.16</v>
      </c>
      <c r="K2187" s="27">
        <v>0.73852016306138135</v>
      </c>
      <c r="L2187" s="8">
        <v>2262.54</v>
      </c>
      <c r="M2187" s="21">
        <v>114.682</v>
      </c>
      <c r="N2187" s="22">
        <v>0.82528785261945892</v>
      </c>
      <c r="O2187" s="21">
        <v>163.08199999999999</v>
      </c>
      <c r="P2187" s="27">
        <v>0.8704206662063162</v>
      </c>
      <c r="Q2187" s="8">
        <v>909.64</v>
      </c>
      <c r="R2187" s="21">
        <v>42.969000000000001</v>
      </c>
      <c r="S2187" s="22">
        <v>0.44675608234560199</v>
      </c>
      <c r="T2187" s="21">
        <v>96.159000000000006</v>
      </c>
      <c r="U2187" s="27">
        <v>0.64376348641002545</v>
      </c>
      <c r="V2187" s="22"/>
      <c r="W2187" s="23"/>
      <c r="X2187" s="23"/>
      <c r="Y2187" s="23"/>
      <c r="AA2187" s="23"/>
    </row>
    <row r="2188" spans="1:27" x14ac:dyDescent="0.25">
      <c r="A2188" s="20">
        <v>38711</v>
      </c>
      <c r="B2188" s="8">
        <v>2051.9499999999998</v>
      </c>
      <c r="C2188" s="21">
        <v>69.707999999999998</v>
      </c>
      <c r="D2188" s="22">
        <v>0.74522129570237328</v>
      </c>
      <c r="E2188" s="21">
        <v>75.257999999999996</v>
      </c>
      <c r="F2188" s="27">
        <v>0.75949130942460319</v>
      </c>
      <c r="G2188" s="8">
        <v>1773.51</v>
      </c>
      <c r="H2188" s="21">
        <v>15.987</v>
      </c>
      <c r="I2188" s="22">
        <v>0.73234081539166285</v>
      </c>
      <c r="J2188" s="21">
        <v>25.516999999999999</v>
      </c>
      <c r="K2188" s="27">
        <v>0.81367943026557277</v>
      </c>
      <c r="L2188" s="8">
        <v>2262.46</v>
      </c>
      <c r="M2188" s="21">
        <v>113.922</v>
      </c>
      <c r="N2188" s="22">
        <v>0.81981865284974098</v>
      </c>
      <c r="O2188" s="21">
        <v>162.322</v>
      </c>
      <c r="P2188" s="27">
        <v>0.86636423602045531</v>
      </c>
      <c r="Q2188" s="8">
        <v>907.96</v>
      </c>
      <c r="R2188" s="21">
        <v>33.835999999999999</v>
      </c>
      <c r="S2188" s="22">
        <v>0.35179871075067581</v>
      </c>
      <c r="T2188" s="21">
        <v>87.025999999999996</v>
      </c>
      <c r="U2188" s="27">
        <v>0.58262051416531679</v>
      </c>
      <c r="V2188" s="22"/>
      <c r="W2188" s="23"/>
      <c r="X2188" s="23"/>
      <c r="Y2188" s="23"/>
      <c r="AA2188" s="23"/>
    </row>
    <row r="2189" spans="1:27" x14ac:dyDescent="0.25">
      <c r="A2189" s="20">
        <v>38712</v>
      </c>
      <c r="B2189" s="8">
        <v>2051.98</v>
      </c>
      <c r="C2189" s="21">
        <v>69.885999999999996</v>
      </c>
      <c r="D2189" s="22">
        <v>0.74712422493051101</v>
      </c>
      <c r="E2189" s="21">
        <v>75.436000000000007</v>
      </c>
      <c r="F2189" s="27">
        <v>0.76128782683371798</v>
      </c>
      <c r="G2189" s="8">
        <v>1773.1</v>
      </c>
      <c r="H2189" s="21">
        <v>14.638</v>
      </c>
      <c r="I2189" s="22">
        <v>0.67054512139257905</v>
      </c>
      <c r="J2189" s="21">
        <v>24.167999999999999</v>
      </c>
      <c r="K2189" s="27">
        <v>0.77066282412273135</v>
      </c>
      <c r="L2189" s="8">
        <v>2262.37</v>
      </c>
      <c r="M2189" s="21">
        <v>113.054</v>
      </c>
      <c r="N2189" s="22">
        <v>0.8135722510074842</v>
      </c>
      <c r="O2189" s="21">
        <v>161.45400000000001</v>
      </c>
      <c r="P2189" s="27">
        <v>0.86173139662057052</v>
      </c>
      <c r="Q2189" s="8">
        <v>909.43</v>
      </c>
      <c r="R2189" s="21">
        <v>41.798999999999999</v>
      </c>
      <c r="S2189" s="22">
        <v>0.4345913911416095</v>
      </c>
      <c r="T2189" s="21">
        <v>94.989000000000004</v>
      </c>
      <c r="U2189" s="27">
        <v>0.63593088058638125</v>
      </c>
      <c r="V2189" s="22"/>
      <c r="W2189" s="23"/>
      <c r="X2189" s="23"/>
      <c r="Y2189" s="23"/>
      <c r="AA2189" s="23"/>
    </row>
    <row r="2190" spans="1:27" x14ac:dyDescent="0.25">
      <c r="A2190" s="20">
        <v>38713</v>
      </c>
      <c r="B2190" s="8">
        <v>2052.0100000000002</v>
      </c>
      <c r="C2190" s="21">
        <v>70.064999999999998</v>
      </c>
      <c r="D2190" s="22">
        <v>0.74903784477228996</v>
      </c>
      <c r="E2190" s="21">
        <v>75.614999999999995</v>
      </c>
      <c r="F2190" s="27">
        <v>0.76309404047237239</v>
      </c>
      <c r="G2190" s="8">
        <v>1773.18</v>
      </c>
      <c r="H2190" s="21">
        <v>14.913</v>
      </c>
      <c r="I2190" s="22">
        <v>0.68314246449839666</v>
      </c>
      <c r="J2190" s="21">
        <v>24.443000000000001</v>
      </c>
      <c r="K2190" s="27">
        <v>0.77943256953050244</v>
      </c>
      <c r="L2190" s="8">
        <v>2262.3000000000002</v>
      </c>
      <c r="M2190" s="21">
        <v>112.407</v>
      </c>
      <c r="N2190" s="22">
        <v>0.80891623488773756</v>
      </c>
      <c r="O2190" s="21">
        <v>160.80699999999999</v>
      </c>
      <c r="P2190" s="27">
        <v>0.85827823817199966</v>
      </c>
      <c r="Q2190" s="8">
        <v>910.75</v>
      </c>
      <c r="R2190" s="21">
        <v>49.347000000000001</v>
      </c>
      <c r="S2190" s="22">
        <v>0.51306924516531505</v>
      </c>
      <c r="T2190" s="21">
        <v>102.53700000000001</v>
      </c>
      <c r="U2190" s="27">
        <v>0.68646276515659799</v>
      </c>
      <c r="V2190" s="22"/>
      <c r="W2190" s="23"/>
      <c r="X2190" s="23"/>
      <c r="Y2190" s="23"/>
      <c r="AA2190" s="23"/>
    </row>
    <row r="2191" spans="1:27" x14ac:dyDescent="0.25">
      <c r="A2191" s="20">
        <v>38714</v>
      </c>
      <c r="B2191" s="8">
        <v>2052.04</v>
      </c>
      <c r="C2191" s="21">
        <v>70.242999999999995</v>
      </c>
      <c r="D2191" s="22">
        <v>0.75094077400042758</v>
      </c>
      <c r="E2191" s="21">
        <v>75.793000000000006</v>
      </c>
      <c r="F2191" s="27">
        <v>0.76489055788148708</v>
      </c>
      <c r="G2191" s="8">
        <v>1772.63</v>
      </c>
      <c r="H2191" s="21">
        <v>13.169</v>
      </c>
      <c r="I2191" s="22">
        <v>0.60325240494732024</v>
      </c>
      <c r="J2191" s="21">
        <v>22.699000000000002</v>
      </c>
      <c r="K2191" s="27">
        <v>0.72382017757141293</v>
      </c>
      <c r="L2191" s="8">
        <v>2262.4299999999998</v>
      </c>
      <c r="M2191" s="21">
        <v>113.59699999999999</v>
      </c>
      <c r="N2191" s="22">
        <v>0.81747985031663795</v>
      </c>
      <c r="O2191" s="21">
        <v>161.99700000000001</v>
      </c>
      <c r="P2191" s="27">
        <v>0.86462952237011059</v>
      </c>
      <c r="Q2191" s="8">
        <v>909.97</v>
      </c>
      <c r="R2191" s="21">
        <v>44.878999999999998</v>
      </c>
      <c r="S2191" s="22">
        <v>0.46661468080682056</v>
      </c>
      <c r="T2191" s="21">
        <v>98.069000000000003</v>
      </c>
      <c r="U2191" s="27">
        <v>0.65655081765540457</v>
      </c>
      <c r="V2191" s="22"/>
      <c r="W2191" s="23"/>
      <c r="X2191" s="23"/>
      <c r="Y2191" s="23"/>
      <c r="AA2191" s="23"/>
    </row>
    <row r="2192" spans="1:27" x14ac:dyDescent="0.25">
      <c r="A2192" s="20">
        <v>38715</v>
      </c>
      <c r="B2192" s="8">
        <v>2052.08</v>
      </c>
      <c r="C2192" s="21">
        <v>70.421999999999997</v>
      </c>
      <c r="D2192" s="22">
        <v>0.75285439384220654</v>
      </c>
      <c r="E2192" s="21">
        <v>75.971999999999994</v>
      </c>
      <c r="F2192" s="27">
        <v>0.76669677152014148</v>
      </c>
      <c r="G2192" s="8">
        <v>1771.66</v>
      </c>
      <c r="H2192" s="21">
        <v>10.31</v>
      </c>
      <c r="I2192" s="22">
        <v>0.47228584516720112</v>
      </c>
      <c r="J2192" s="21">
        <v>19.84</v>
      </c>
      <c r="K2192" s="27">
        <v>0.63265330632637373</v>
      </c>
      <c r="L2192" s="8">
        <v>2262.56</v>
      </c>
      <c r="M2192" s="21">
        <v>114.79</v>
      </c>
      <c r="N2192" s="22">
        <v>0.82606505469199765</v>
      </c>
      <c r="O2192" s="21">
        <v>163.19</v>
      </c>
      <c r="P2192" s="27">
        <v>0.87099707542034022</v>
      </c>
      <c r="Q2192" s="8">
        <v>908.76</v>
      </c>
      <c r="R2192" s="21">
        <v>38.109000000000002</v>
      </c>
      <c r="S2192" s="22">
        <v>0.39622582657517158</v>
      </c>
      <c r="T2192" s="21">
        <v>91.299000000000007</v>
      </c>
      <c r="U2192" s="27">
        <v>0.61122741716080897</v>
      </c>
      <c r="V2192" s="22"/>
      <c r="W2192" s="23"/>
      <c r="X2192" s="23"/>
      <c r="Y2192" s="23"/>
      <c r="AA2192" s="23"/>
    </row>
    <row r="2193" spans="1:27" x14ac:dyDescent="0.25">
      <c r="A2193" s="20">
        <v>38716</v>
      </c>
      <c r="B2193" s="8">
        <v>2052.1</v>
      </c>
      <c r="C2193" s="21">
        <v>70.543000000000006</v>
      </c>
      <c r="D2193" s="22">
        <v>0.75414795809279456</v>
      </c>
      <c r="E2193" s="21">
        <v>76.093000000000004</v>
      </c>
      <c r="F2193" s="27">
        <v>0.7679181085929615</v>
      </c>
      <c r="G2193" s="8">
        <v>1770.6</v>
      </c>
      <c r="H2193" s="21">
        <v>7.5030000000000001</v>
      </c>
      <c r="I2193" s="22">
        <v>0.34370132844709117</v>
      </c>
      <c r="J2193" s="21">
        <v>17.033000000000001</v>
      </c>
      <c r="K2193" s="27">
        <v>0.54314454932626399</v>
      </c>
      <c r="L2193" s="8">
        <v>2262.67</v>
      </c>
      <c r="M2193" s="21">
        <v>115.877</v>
      </c>
      <c r="N2193" s="22">
        <v>0.83388744962579164</v>
      </c>
      <c r="O2193" s="21">
        <v>164.27699999999999</v>
      </c>
      <c r="P2193" s="27">
        <v>0.87679862375499396</v>
      </c>
      <c r="Q2193" s="8">
        <v>909.32</v>
      </c>
      <c r="R2193" s="21">
        <v>41.216999999999999</v>
      </c>
      <c r="S2193" s="22">
        <v>0.42854023705552091</v>
      </c>
      <c r="T2193" s="21">
        <v>94.406999999999996</v>
      </c>
      <c r="U2193" s="27">
        <v>0.63203445738477149</v>
      </c>
      <c r="V2193" s="22"/>
      <c r="W2193" s="23"/>
      <c r="X2193" s="23"/>
      <c r="Y2193" s="23"/>
      <c r="AA2193" s="23"/>
    </row>
    <row r="2194" spans="1:27" x14ac:dyDescent="0.25">
      <c r="A2194" s="20">
        <v>38717</v>
      </c>
      <c r="B2194" s="8">
        <v>2052.13</v>
      </c>
      <c r="C2194" s="21">
        <v>70.721000000000004</v>
      </c>
      <c r="D2194" s="22">
        <v>0.75605088732093217</v>
      </c>
      <c r="E2194" s="21">
        <v>76.271000000000001</v>
      </c>
      <c r="F2194" s="27">
        <v>0.76971423815289464</v>
      </c>
      <c r="G2194" s="8">
        <v>1771.3</v>
      </c>
      <c r="H2194" s="21">
        <v>9.3040000000000003</v>
      </c>
      <c r="I2194" s="22">
        <v>0.42620247366010078</v>
      </c>
      <c r="J2194" s="21">
        <v>18.834</v>
      </c>
      <c r="K2194" s="27">
        <v>0.60057437175485107</v>
      </c>
      <c r="L2194" s="8">
        <v>2262.66</v>
      </c>
      <c r="M2194" s="21">
        <v>115.76900000000001</v>
      </c>
      <c r="N2194" s="22">
        <v>0.8331102475532528</v>
      </c>
      <c r="O2194" s="21">
        <v>164.16900000000001</v>
      </c>
      <c r="P2194" s="27">
        <v>0.87622221454096982</v>
      </c>
      <c r="Q2194" s="8">
        <v>909.96</v>
      </c>
      <c r="R2194" s="21">
        <v>44.805999999999997</v>
      </c>
      <c r="S2194" s="22">
        <v>0.46585568725306714</v>
      </c>
      <c r="T2194" s="21">
        <v>97.995999999999995</v>
      </c>
      <c r="U2194" s="27">
        <v>0.65606201066312575</v>
      </c>
      <c r="V2194" s="22"/>
      <c r="W2194" s="23"/>
      <c r="X2194" s="23"/>
      <c r="Y2194" s="23"/>
      <c r="AA2194" s="23"/>
    </row>
    <row r="2195" spans="1:27" x14ac:dyDescent="0.25">
      <c r="A2195" s="20">
        <v>38718</v>
      </c>
      <c r="B2195" s="8">
        <v>2052.15</v>
      </c>
      <c r="C2195" s="21">
        <v>70.84</v>
      </c>
      <c r="D2195" s="22">
        <v>0.75732307034423774</v>
      </c>
      <c r="E2195" s="21">
        <v>76.39</v>
      </c>
      <c r="F2195" s="27">
        <v>0.77091540706827211</v>
      </c>
      <c r="G2195" s="8">
        <v>1771.91</v>
      </c>
      <c r="H2195" s="21">
        <v>11.012</v>
      </c>
      <c r="I2195" s="22">
        <v>0.50444342647732476</v>
      </c>
      <c r="J2195" s="21">
        <v>20.542000000000002</v>
      </c>
      <c r="K2195" s="27">
        <v>0.65503846138762956</v>
      </c>
      <c r="L2195" s="8">
        <v>2262.65</v>
      </c>
      <c r="M2195" s="21">
        <v>115.658</v>
      </c>
      <c r="N2195" s="22">
        <v>0.83231145653425442</v>
      </c>
      <c r="O2195" s="21">
        <v>164.05799999999999</v>
      </c>
      <c r="P2195" s="27">
        <v>0.87562972564752606</v>
      </c>
      <c r="Q2195" s="8">
        <v>909.53</v>
      </c>
      <c r="R2195" s="21">
        <v>42.387999999999998</v>
      </c>
      <c r="S2195" s="22">
        <v>0.44071532543148262</v>
      </c>
      <c r="T2195" s="21">
        <v>95.578000000000003</v>
      </c>
      <c r="U2195" s="27">
        <v>0.63987407957672593</v>
      </c>
      <c r="V2195" s="22"/>
      <c r="W2195" s="23"/>
      <c r="X2195" s="23"/>
      <c r="Y2195" s="23"/>
      <c r="AA2195" s="23"/>
    </row>
    <row r="2196" spans="1:27" x14ac:dyDescent="0.25">
      <c r="A2196" s="20">
        <v>38719</v>
      </c>
      <c r="B2196" s="8">
        <v>2052.1799999999998</v>
      </c>
      <c r="C2196" s="21">
        <v>71.02</v>
      </c>
      <c r="D2196" s="22">
        <v>0.75924738079965792</v>
      </c>
      <c r="E2196" s="21">
        <v>76.569999999999993</v>
      </c>
      <c r="F2196" s="27">
        <v>0.77273170478564779</v>
      </c>
      <c r="G2196" s="8">
        <v>1771.01</v>
      </c>
      <c r="H2196" s="21">
        <v>8.532</v>
      </c>
      <c r="I2196" s="22">
        <v>0.3908382959230417</v>
      </c>
      <c r="J2196" s="21">
        <v>18.062000000000001</v>
      </c>
      <c r="K2196" s="27">
        <v>0.57595633853080053</v>
      </c>
      <c r="L2196" s="8">
        <v>2262.65</v>
      </c>
      <c r="M2196" s="21">
        <v>115.658</v>
      </c>
      <c r="N2196" s="22">
        <v>0.83231145653425442</v>
      </c>
      <c r="O2196" s="21">
        <v>164.05799999999999</v>
      </c>
      <c r="P2196" s="27">
        <v>0.87562972564752606</v>
      </c>
      <c r="Q2196" s="8">
        <v>910.93</v>
      </c>
      <c r="R2196" s="21">
        <v>50.399000000000001</v>
      </c>
      <c r="S2196" s="22">
        <v>0.52400707007693903</v>
      </c>
      <c r="T2196" s="21">
        <v>103.589</v>
      </c>
      <c r="U2196" s="27">
        <v>0.69350602954534224</v>
      </c>
      <c r="V2196" s="22"/>
      <c r="W2196" s="23"/>
      <c r="X2196" s="23"/>
      <c r="Y2196" s="23"/>
      <c r="AA2196" s="23"/>
    </row>
    <row r="2197" spans="1:27" x14ac:dyDescent="0.25">
      <c r="A2197" s="20">
        <v>38720</v>
      </c>
      <c r="B2197" s="8">
        <v>2052.19</v>
      </c>
      <c r="C2197" s="21">
        <v>71.08</v>
      </c>
      <c r="D2197" s="22">
        <v>0.75988881761813132</v>
      </c>
      <c r="E2197" s="21">
        <v>76.63</v>
      </c>
      <c r="F2197" s="27">
        <v>0.77333752520728793</v>
      </c>
      <c r="G2197" s="8">
        <v>1771.51</v>
      </c>
      <c r="H2197" s="21">
        <v>9.8919999999999995</v>
      </c>
      <c r="I2197" s="22">
        <v>0.45313788364635821</v>
      </c>
      <c r="J2197" s="21">
        <v>19.422000000000001</v>
      </c>
      <c r="K2197" s="27">
        <v>0.61932344036769205</v>
      </c>
      <c r="L2197" s="8">
        <v>2262.63</v>
      </c>
      <c r="M2197" s="21">
        <v>115.441</v>
      </c>
      <c r="N2197" s="22">
        <v>0.83074985607369023</v>
      </c>
      <c r="O2197" s="21">
        <v>163.84100000000001</v>
      </c>
      <c r="P2197" s="27">
        <v>0.87447161038390431</v>
      </c>
      <c r="Q2197" s="8">
        <v>908.49</v>
      </c>
      <c r="R2197" s="21">
        <v>36.677</v>
      </c>
      <c r="S2197" s="22">
        <v>0.38133707631524227</v>
      </c>
      <c r="T2197" s="21">
        <v>89.867000000000004</v>
      </c>
      <c r="U2197" s="27">
        <v>0.60164071925960938</v>
      </c>
      <c r="V2197" s="22"/>
      <c r="W2197" s="23"/>
      <c r="X2197" s="23"/>
      <c r="Y2197" s="23"/>
      <c r="AA2197" s="23"/>
    </row>
    <row r="2198" spans="1:27" x14ac:dyDescent="0.25">
      <c r="A2198" s="20">
        <v>38721</v>
      </c>
      <c r="B2198" s="8">
        <v>2052.23</v>
      </c>
      <c r="C2198" s="21">
        <v>71.320999999999998</v>
      </c>
      <c r="D2198" s="22">
        <v>0.76246525550566602</v>
      </c>
      <c r="E2198" s="21">
        <v>76.870999999999995</v>
      </c>
      <c r="F2198" s="27">
        <v>0.77576933957584349</v>
      </c>
      <c r="G2198" s="8">
        <v>1772.11</v>
      </c>
      <c r="H2198" s="21">
        <v>11.602</v>
      </c>
      <c r="I2198" s="22">
        <v>0.53147045350435185</v>
      </c>
      <c r="J2198" s="21">
        <v>21.132000000000001</v>
      </c>
      <c r="K2198" s="27">
        <v>0.67385248199971759</v>
      </c>
      <c r="L2198" s="8">
        <v>2262.4299999999998</v>
      </c>
      <c r="M2198" s="21">
        <v>113.595</v>
      </c>
      <c r="N2198" s="22">
        <v>0.81746545768566492</v>
      </c>
      <c r="O2198" s="21">
        <v>161.995</v>
      </c>
      <c r="P2198" s="27">
        <v>0.8646189286989634</v>
      </c>
      <c r="Q2198" s="8">
        <v>906.59</v>
      </c>
      <c r="R2198" s="21">
        <v>26.812999999999999</v>
      </c>
      <c r="S2198" s="22">
        <v>0.27877937201081304</v>
      </c>
      <c r="T2198" s="21">
        <v>80.003</v>
      </c>
      <c r="U2198" s="27">
        <v>0.53560266072380269</v>
      </c>
      <c r="V2198" s="22"/>
      <c r="W2198" s="23"/>
      <c r="X2198" s="23"/>
      <c r="Y2198" s="23"/>
      <c r="AA2198" s="23"/>
    </row>
    <row r="2199" spans="1:27" x14ac:dyDescent="0.25">
      <c r="A2199" s="20">
        <v>38722</v>
      </c>
      <c r="B2199" s="8">
        <v>2052.2600000000002</v>
      </c>
      <c r="C2199" s="21">
        <v>71.501000000000005</v>
      </c>
      <c r="D2199" s="22">
        <v>0.7643895659610862</v>
      </c>
      <c r="E2199" s="21">
        <v>77.051000000000002</v>
      </c>
      <c r="F2199" s="27">
        <v>0.77758602514240072</v>
      </c>
      <c r="G2199" s="8">
        <v>1772.56</v>
      </c>
      <c r="H2199" s="21">
        <v>12.942</v>
      </c>
      <c r="I2199" s="22">
        <v>0.59285387081997254</v>
      </c>
      <c r="J2199" s="21">
        <v>22.472000000000001</v>
      </c>
      <c r="K2199" s="27">
        <v>0.71658109342891652</v>
      </c>
      <c r="L2199" s="8">
        <v>2262.31</v>
      </c>
      <c r="M2199" s="21">
        <v>112.514</v>
      </c>
      <c r="N2199" s="22">
        <v>0.80968624064478989</v>
      </c>
      <c r="O2199" s="21">
        <v>160.91399999999999</v>
      </c>
      <c r="P2199" s="27">
        <v>0.8588493505504502</v>
      </c>
      <c r="Q2199" s="8">
        <v>908.35</v>
      </c>
      <c r="R2199" s="21">
        <v>35.896000000000001</v>
      </c>
      <c r="S2199" s="22">
        <v>0.37321688500727801</v>
      </c>
      <c r="T2199" s="21">
        <v>89.085999999999999</v>
      </c>
      <c r="U2199" s="27">
        <v>0.59641118607905752</v>
      </c>
      <c r="V2199" s="22"/>
      <c r="W2199" s="23"/>
      <c r="X2199" s="23"/>
      <c r="Y2199" s="23"/>
      <c r="AA2199" s="23"/>
    </row>
    <row r="2200" spans="1:27" x14ac:dyDescent="0.25">
      <c r="A2200" s="20">
        <v>38723</v>
      </c>
      <c r="B2200" s="8">
        <v>2052.3000000000002</v>
      </c>
      <c r="C2200" s="21">
        <v>71.682000000000002</v>
      </c>
      <c r="D2200" s="22">
        <v>0.76632456703014751</v>
      </c>
      <c r="E2200" s="21">
        <v>77.231999999999999</v>
      </c>
      <c r="F2200" s="27">
        <v>0.77941279478767933</v>
      </c>
      <c r="G2200" s="8">
        <v>1771.92</v>
      </c>
      <c r="H2200" s="21">
        <v>11.041</v>
      </c>
      <c r="I2200" s="22">
        <v>0.50577187356848374</v>
      </c>
      <c r="J2200" s="21">
        <v>20.571000000000002</v>
      </c>
      <c r="K2200" s="27">
        <v>0.65596249549012531</v>
      </c>
      <c r="L2200" s="8">
        <v>2262.4499999999998</v>
      </c>
      <c r="M2200" s="21">
        <v>113.813</v>
      </c>
      <c r="N2200" s="22">
        <v>0.81903425446171552</v>
      </c>
      <c r="O2200" s="21">
        <v>162.21299999999999</v>
      </c>
      <c r="P2200" s="27">
        <v>0.86578252997085769</v>
      </c>
      <c r="Q2200" s="8">
        <v>909.34</v>
      </c>
      <c r="R2200" s="21">
        <v>41.29</v>
      </c>
      <c r="S2200" s="22">
        <v>0.42929923060927427</v>
      </c>
      <c r="T2200" s="21">
        <v>94.48</v>
      </c>
      <c r="U2200" s="27">
        <v>0.63252326437705031</v>
      </c>
      <c r="V2200" s="22"/>
      <c r="W2200" s="23"/>
      <c r="X2200" s="23"/>
      <c r="Y2200" s="23"/>
      <c r="AA2200" s="23"/>
    </row>
    <row r="2201" spans="1:27" x14ac:dyDescent="0.25">
      <c r="A2201" s="20">
        <v>38724</v>
      </c>
      <c r="B2201" s="8">
        <v>2052.34</v>
      </c>
      <c r="C2201" s="21">
        <v>71.921000000000006</v>
      </c>
      <c r="D2201" s="22">
        <v>0.76887962369039986</v>
      </c>
      <c r="E2201" s="21">
        <v>77.471000000000004</v>
      </c>
      <c r="F2201" s="27">
        <v>0.78182444099879234</v>
      </c>
      <c r="G2201" s="8">
        <v>1770.72</v>
      </c>
      <c r="H2201" s="21">
        <v>7.8040000000000003</v>
      </c>
      <c r="I2201" s="22">
        <v>0.3574896930829134</v>
      </c>
      <c r="J2201" s="21">
        <v>17.334</v>
      </c>
      <c r="K2201" s="27">
        <v>0.55274273910178984</v>
      </c>
      <c r="L2201" s="8">
        <v>2262.36</v>
      </c>
      <c r="M2201" s="21">
        <v>112.94499999999999</v>
      </c>
      <c r="N2201" s="22">
        <v>0.81278785261945885</v>
      </c>
      <c r="O2201" s="21">
        <v>161.345</v>
      </c>
      <c r="P2201" s="27">
        <v>0.86114969057097279</v>
      </c>
      <c r="Q2201" s="8">
        <v>910.94</v>
      </c>
      <c r="R2201" s="21">
        <v>50.470999999999997</v>
      </c>
      <c r="S2201" s="22">
        <v>0.52475566645872318</v>
      </c>
      <c r="T2201" s="21">
        <v>103.661</v>
      </c>
      <c r="U2201" s="27">
        <v>0.69398782016931082</v>
      </c>
      <c r="V2201" s="22"/>
      <c r="W2201" s="23"/>
      <c r="X2201" s="23"/>
      <c r="Y2201" s="23"/>
      <c r="AA2201" s="23"/>
    </row>
    <row r="2202" spans="1:27" x14ac:dyDescent="0.25">
      <c r="A2202" s="20">
        <v>38725</v>
      </c>
      <c r="B2202" s="8">
        <v>2052.36</v>
      </c>
      <c r="C2202" s="21">
        <v>72.043999999999997</v>
      </c>
      <c r="D2202" s="22">
        <v>0.77019456916827023</v>
      </c>
      <c r="E2202" s="21">
        <v>77.593999999999994</v>
      </c>
      <c r="F2202" s="27">
        <v>0.7830659462290549</v>
      </c>
      <c r="G2202" s="8">
        <v>1771.16</v>
      </c>
      <c r="H2202" s="21">
        <v>8.9280000000000008</v>
      </c>
      <c r="I2202" s="22">
        <v>0.40897846999541915</v>
      </c>
      <c r="J2202" s="21">
        <v>18.457999999999998</v>
      </c>
      <c r="K2202" s="27">
        <v>0.58858398759196218</v>
      </c>
      <c r="L2202" s="8">
        <v>2262.2199999999998</v>
      </c>
      <c r="M2202" s="21">
        <v>111.65</v>
      </c>
      <c r="N2202" s="22">
        <v>0.80346862406447894</v>
      </c>
      <c r="O2202" s="21">
        <v>160.05000000000001</v>
      </c>
      <c r="P2202" s="27">
        <v>0.85423788766555864</v>
      </c>
      <c r="Q2202" s="8">
        <v>909.27</v>
      </c>
      <c r="R2202" s="21">
        <v>40.926000000000002</v>
      </c>
      <c r="S2202" s="22">
        <v>0.42551466001247662</v>
      </c>
      <c r="T2202" s="21">
        <v>94.116</v>
      </c>
      <c r="U2202" s="27">
        <v>0.63008624578396666</v>
      </c>
      <c r="V2202" s="22"/>
      <c r="W2202" s="23"/>
      <c r="X2202" s="23"/>
      <c r="Y2202" s="23"/>
      <c r="AA2202" s="23"/>
    </row>
    <row r="2203" spans="1:27" x14ac:dyDescent="0.25">
      <c r="A2203" s="20">
        <v>38726</v>
      </c>
      <c r="B2203" s="8">
        <v>2052.39</v>
      </c>
      <c r="C2203" s="21">
        <v>72.222999999999999</v>
      </c>
      <c r="D2203" s="22">
        <v>0.77210818901004918</v>
      </c>
      <c r="E2203" s="21">
        <v>77.772999999999996</v>
      </c>
      <c r="F2203" s="27">
        <v>0.78487215986770931</v>
      </c>
      <c r="G2203" s="8">
        <v>1771.82</v>
      </c>
      <c r="H2203" s="21">
        <v>10.763999999999999</v>
      </c>
      <c r="I2203" s="22">
        <v>0.49308291342189647</v>
      </c>
      <c r="J2203" s="21">
        <v>20.294</v>
      </c>
      <c r="K2203" s="27">
        <v>0.64713024910194672</v>
      </c>
      <c r="L2203" s="8">
        <v>2262.31</v>
      </c>
      <c r="M2203" s="21">
        <v>112.51300000000001</v>
      </c>
      <c r="N2203" s="22">
        <v>0.80967904432930338</v>
      </c>
      <c r="O2203" s="21">
        <v>160.91300000000001</v>
      </c>
      <c r="P2203" s="27">
        <v>0.85884386454217754</v>
      </c>
      <c r="Q2203" s="8">
        <v>907.3</v>
      </c>
      <c r="R2203" s="21">
        <v>30.402000000000001</v>
      </c>
      <c r="S2203" s="22">
        <v>0.31609482220835933</v>
      </c>
      <c r="T2203" s="21">
        <v>83.591999999999999</v>
      </c>
      <c r="U2203" s="27">
        <v>0.55963021400215696</v>
      </c>
      <c r="V2203" s="22"/>
      <c r="W2203" s="23"/>
      <c r="X2203" s="23"/>
      <c r="Y2203" s="23"/>
      <c r="AA2203" s="23"/>
    </row>
    <row r="2204" spans="1:27" x14ac:dyDescent="0.25">
      <c r="A2204" s="20">
        <v>38727</v>
      </c>
      <c r="B2204" s="8">
        <v>2052.41</v>
      </c>
      <c r="C2204" s="21">
        <v>72.343999999999994</v>
      </c>
      <c r="D2204" s="22">
        <v>0.7734017532606372</v>
      </c>
      <c r="E2204" s="21">
        <v>77.894000000000005</v>
      </c>
      <c r="F2204" s="27">
        <v>0.78609349694052932</v>
      </c>
      <c r="G2204" s="8">
        <v>1771.65</v>
      </c>
      <c r="H2204" s="21">
        <v>10.282</v>
      </c>
      <c r="I2204" s="22">
        <v>0.47100320659642692</v>
      </c>
      <c r="J2204" s="21">
        <v>19.812000000000001</v>
      </c>
      <c r="K2204" s="27">
        <v>0.63175990995937192</v>
      </c>
      <c r="L2204" s="8">
        <v>2262.1999999999998</v>
      </c>
      <c r="M2204" s="21">
        <v>111.54300000000001</v>
      </c>
      <c r="N2204" s="22">
        <v>0.80269861830742661</v>
      </c>
      <c r="O2204" s="21">
        <v>159.94300000000001</v>
      </c>
      <c r="P2204" s="27">
        <v>0.85366677528710821</v>
      </c>
      <c r="Q2204" s="8">
        <v>908.73</v>
      </c>
      <c r="R2204" s="21">
        <v>37.966000000000001</v>
      </c>
      <c r="S2204" s="22">
        <v>0.39473903098357249</v>
      </c>
      <c r="T2204" s="21">
        <v>91.156000000000006</v>
      </c>
      <c r="U2204" s="27">
        <v>0.61026968288646377</v>
      </c>
      <c r="V2204" s="22"/>
      <c r="W2204" s="23"/>
      <c r="X2204" s="23"/>
      <c r="Y2204" s="23"/>
      <c r="AA2204" s="23"/>
    </row>
    <row r="2205" spans="1:27" x14ac:dyDescent="0.25">
      <c r="A2205" s="20">
        <v>38728</v>
      </c>
      <c r="B2205" s="8">
        <v>2052.44</v>
      </c>
      <c r="C2205" s="21">
        <v>72.513000000000005</v>
      </c>
      <c r="D2205" s="22">
        <v>0.77520846696600387</v>
      </c>
      <c r="E2205" s="21">
        <v>78.063000000000002</v>
      </c>
      <c r="F2205" s="27">
        <v>0.78779886979197089</v>
      </c>
      <c r="G2205" s="8">
        <v>1770.43</v>
      </c>
      <c r="H2205" s="21">
        <v>7.0730000000000004</v>
      </c>
      <c r="I2205" s="22">
        <v>0.32400366468163078</v>
      </c>
      <c r="J2205" s="21">
        <v>16.603000000000002</v>
      </c>
      <c r="K2205" s="27">
        <v>0.52943232442861854</v>
      </c>
      <c r="L2205" s="8">
        <v>2262.09</v>
      </c>
      <c r="M2205" s="21">
        <v>110.46599999999999</v>
      </c>
      <c r="N2205" s="22">
        <v>0.7949481865284973</v>
      </c>
      <c r="O2205" s="21">
        <v>158.86600000000001</v>
      </c>
      <c r="P2205" s="27">
        <v>0.84791838448088919</v>
      </c>
      <c r="Q2205" s="8">
        <v>910.3</v>
      </c>
      <c r="R2205" s="21">
        <v>46.734000000000002</v>
      </c>
      <c r="S2205" s="22">
        <v>0.48590143480973175</v>
      </c>
      <c r="T2205" s="21">
        <v>99.924000000000007</v>
      </c>
      <c r="U2205" s="27">
        <v>0.66896978956449693</v>
      </c>
      <c r="V2205" s="22"/>
      <c r="W2205" s="23"/>
      <c r="X2205" s="23"/>
      <c r="Y2205" s="23"/>
      <c r="AA2205" s="23"/>
    </row>
    <row r="2206" spans="1:27" x14ac:dyDescent="0.25">
      <c r="A2206" s="20">
        <v>38729</v>
      </c>
      <c r="B2206" s="8">
        <v>2052.46</v>
      </c>
      <c r="C2206" s="21">
        <v>72.626000000000005</v>
      </c>
      <c r="D2206" s="22">
        <v>0.77641650630746206</v>
      </c>
      <c r="E2206" s="21">
        <v>78.176000000000002</v>
      </c>
      <c r="F2206" s="27">
        <v>0.78893953423502061</v>
      </c>
      <c r="G2206" s="8">
        <v>1771.09</v>
      </c>
      <c r="H2206" s="21">
        <v>8.7569999999999997</v>
      </c>
      <c r="I2206" s="22">
        <v>0.40114521300961981</v>
      </c>
      <c r="J2206" s="21">
        <v>18.286999999999999</v>
      </c>
      <c r="K2206" s="27">
        <v>0.58313169618346949</v>
      </c>
      <c r="L2206" s="8">
        <v>2261.9899999999998</v>
      </c>
      <c r="M2206" s="21">
        <v>109.608</v>
      </c>
      <c r="N2206" s="22">
        <v>0.78877374784110532</v>
      </c>
      <c r="O2206" s="21">
        <v>158.00800000000001</v>
      </c>
      <c r="P2206" s="27">
        <v>0.84333908095483723</v>
      </c>
      <c r="Q2206" s="8">
        <v>909.53</v>
      </c>
      <c r="R2206" s="21">
        <v>42.384</v>
      </c>
      <c r="S2206" s="22">
        <v>0.44067373674360572</v>
      </c>
      <c r="T2206" s="21">
        <v>95.573999999999998</v>
      </c>
      <c r="U2206" s="27">
        <v>0.63984718349820335</v>
      </c>
      <c r="V2206" s="22"/>
      <c r="W2206" s="23"/>
      <c r="X2206" s="23"/>
      <c r="Y2206" s="23"/>
      <c r="AA2206" s="23"/>
    </row>
    <row r="2207" spans="1:27" x14ac:dyDescent="0.25">
      <c r="A2207" s="20">
        <v>38730</v>
      </c>
      <c r="B2207" s="8">
        <v>2052.48</v>
      </c>
      <c r="C2207" s="21">
        <v>72.742999999999995</v>
      </c>
      <c r="D2207" s="22">
        <v>0.77766730810348517</v>
      </c>
      <c r="E2207" s="21">
        <v>78.293000000000006</v>
      </c>
      <c r="F2207" s="27">
        <v>0.79012014714377388</v>
      </c>
      <c r="G2207" s="8">
        <v>1771.7</v>
      </c>
      <c r="H2207" s="21">
        <v>10.43</v>
      </c>
      <c r="I2207" s="22">
        <v>0.47778286761337607</v>
      </c>
      <c r="J2207" s="21">
        <v>19.96</v>
      </c>
      <c r="K2207" s="27">
        <v>0.63647934673485074</v>
      </c>
      <c r="L2207" s="8">
        <v>2261.7800000000002</v>
      </c>
      <c r="M2207" s="21">
        <v>107.68300000000001</v>
      </c>
      <c r="N2207" s="22">
        <v>0.77492084052964882</v>
      </c>
      <c r="O2207" s="21">
        <v>156.083</v>
      </c>
      <c r="P2207" s="27">
        <v>0.83306473332370012</v>
      </c>
      <c r="Q2207" s="8">
        <v>908.25</v>
      </c>
      <c r="R2207" s="21">
        <v>35.395000000000003</v>
      </c>
      <c r="S2207" s="22">
        <v>0.36800790185069659</v>
      </c>
      <c r="T2207" s="21">
        <v>88.584999999999994</v>
      </c>
      <c r="U2207" s="27">
        <v>0.59305736202677151</v>
      </c>
      <c r="V2207" s="22"/>
      <c r="W2207" s="23"/>
      <c r="X2207" s="23"/>
      <c r="Y2207" s="23"/>
      <c r="AA2207" s="23"/>
    </row>
    <row r="2208" spans="1:27" x14ac:dyDescent="0.25">
      <c r="A2208" s="20">
        <v>38731</v>
      </c>
      <c r="B2208" s="8">
        <v>2052.5</v>
      </c>
      <c r="C2208" s="21">
        <v>72.858000000000004</v>
      </c>
      <c r="D2208" s="22">
        <v>0.77889672867222581</v>
      </c>
      <c r="E2208" s="21">
        <v>78.408000000000001</v>
      </c>
      <c r="F2208" s="27">
        <v>0.7912805918950846</v>
      </c>
      <c r="G2208" s="8">
        <v>1771.5</v>
      </c>
      <c r="H2208" s="21">
        <v>9.8640000000000008</v>
      </c>
      <c r="I2208" s="22">
        <v>0.45185524507558406</v>
      </c>
      <c r="J2208" s="21">
        <v>19.393999999999998</v>
      </c>
      <c r="K2208" s="27">
        <v>0.61843126951010996</v>
      </c>
      <c r="L2208" s="8">
        <v>2261.58</v>
      </c>
      <c r="M2208" s="21">
        <v>105.875</v>
      </c>
      <c r="N2208" s="22">
        <v>0.76190990213010934</v>
      </c>
      <c r="O2208" s="21">
        <v>154.27500000000001</v>
      </c>
      <c r="P2208" s="27">
        <v>0.82341484477214744</v>
      </c>
      <c r="Q2208" s="8">
        <v>909.74</v>
      </c>
      <c r="R2208" s="21">
        <v>43.558999999999997</v>
      </c>
      <c r="S2208" s="22">
        <v>0.45289041380744438</v>
      </c>
      <c r="T2208" s="21">
        <v>96.748999999999995</v>
      </c>
      <c r="U2208" s="27">
        <v>0.64771370176868026</v>
      </c>
      <c r="V2208" s="22"/>
      <c r="W2208" s="23"/>
      <c r="X2208" s="23"/>
      <c r="Y2208" s="23"/>
      <c r="AA2208" s="23"/>
    </row>
    <row r="2209" spans="1:27" x14ac:dyDescent="0.25">
      <c r="A2209" s="20">
        <v>38732</v>
      </c>
      <c r="B2209" s="8">
        <v>2052.52</v>
      </c>
      <c r="C2209" s="21">
        <v>72.971999999999994</v>
      </c>
      <c r="D2209" s="22">
        <v>0.78011545862732523</v>
      </c>
      <c r="E2209" s="21">
        <v>78.522000000000006</v>
      </c>
      <c r="F2209" s="27">
        <v>0.79243095256767404</v>
      </c>
      <c r="G2209" s="8">
        <v>1772.08</v>
      </c>
      <c r="H2209" s="21">
        <v>11.505000000000001</v>
      </c>
      <c r="I2209" s="22">
        <v>0.52702702702702697</v>
      </c>
      <c r="J2209" s="21">
        <v>21.035</v>
      </c>
      <c r="K2209" s="27">
        <v>0.67075929622425445</v>
      </c>
      <c r="L2209" s="8">
        <v>2261.54</v>
      </c>
      <c r="M2209" s="21">
        <v>105.556</v>
      </c>
      <c r="N2209" s="22">
        <v>0.75961427748992505</v>
      </c>
      <c r="O2209" s="21">
        <v>153.95599999999999</v>
      </c>
      <c r="P2209" s="27">
        <v>0.82171229048064209</v>
      </c>
      <c r="Q2209" s="8">
        <v>908.76</v>
      </c>
      <c r="R2209" s="21">
        <v>38.109000000000002</v>
      </c>
      <c r="S2209" s="22">
        <v>0.39622582657517158</v>
      </c>
      <c r="T2209" s="21">
        <v>91.299000000000007</v>
      </c>
      <c r="U2209" s="27">
        <v>0.61122741716080897</v>
      </c>
      <c r="V2209" s="22"/>
      <c r="W2209" s="23"/>
      <c r="X2209" s="23"/>
      <c r="Y2209" s="23"/>
      <c r="AA2209" s="23"/>
    </row>
    <row r="2210" spans="1:27" x14ac:dyDescent="0.25">
      <c r="A2210" s="20">
        <v>38733</v>
      </c>
      <c r="B2210" s="8">
        <v>2052.5500000000002</v>
      </c>
      <c r="C2210" s="21">
        <v>73.146000000000001</v>
      </c>
      <c r="D2210" s="22">
        <v>0.78197562540089804</v>
      </c>
      <c r="E2210" s="21">
        <v>78.695999999999998</v>
      </c>
      <c r="F2210" s="27">
        <v>0.79418713366190363</v>
      </c>
      <c r="G2210" s="8">
        <v>1772.54</v>
      </c>
      <c r="H2210" s="21">
        <v>12.878</v>
      </c>
      <c r="I2210" s="22">
        <v>0.58992212551534584</v>
      </c>
      <c r="J2210" s="21">
        <v>22.408000000000001</v>
      </c>
      <c r="K2210" s="27">
        <v>0.71454062024502341</v>
      </c>
      <c r="L2210" s="8">
        <v>2261.3200000000002</v>
      </c>
      <c r="M2210" s="21">
        <v>103.547</v>
      </c>
      <c r="N2210" s="22">
        <v>0.74515687967760513</v>
      </c>
      <c r="O2210" s="21">
        <v>151.947</v>
      </c>
      <c r="P2210" s="27">
        <v>0.81098960355274197</v>
      </c>
      <c r="Q2210" s="8">
        <v>909.24</v>
      </c>
      <c r="R2210" s="21">
        <v>40.784999999999997</v>
      </c>
      <c r="S2210" s="22">
        <v>0.42404865876481596</v>
      </c>
      <c r="T2210" s="21">
        <v>93.974999999999994</v>
      </c>
      <c r="U2210" s="27">
        <v>0.62914254424624183</v>
      </c>
      <c r="V2210" s="22"/>
      <c r="W2210" s="23"/>
      <c r="X2210" s="23"/>
      <c r="Y2210" s="23"/>
      <c r="AA2210" s="23"/>
    </row>
    <row r="2211" spans="1:27" x14ac:dyDescent="0.25">
      <c r="A2211" s="20">
        <v>38734</v>
      </c>
      <c r="B2211" s="8">
        <v>2052.5700000000002</v>
      </c>
      <c r="C2211" s="21">
        <v>73.262</v>
      </c>
      <c r="D2211" s="22">
        <v>0.78321573658327992</v>
      </c>
      <c r="E2211" s="21">
        <v>78.811999999999998</v>
      </c>
      <c r="F2211" s="27">
        <v>0.79535766249193562</v>
      </c>
      <c r="G2211" s="8">
        <v>1771.52</v>
      </c>
      <c r="H2211" s="21">
        <v>9.9209999999999994</v>
      </c>
      <c r="I2211" s="22">
        <v>0.45446633073751719</v>
      </c>
      <c r="J2211" s="21">
        <v>19.451000000000001</v>
      </c>
      <c r="K2211" s="27">
        <v>0.62024869997960752</v>
      </c>
      <c r="L2211" s="8">
        <v>2261.1</v>
      </c>
      <c r="M2211" s="21">
        <v>101.55</v>
      </c>
      <c r="N2211" s="22">
        <v>0.73078583765112259</v>
      </c>
      <c r="O2211" s="21">
        <v>149.94999999999999</v>
      </c>
      <c r="P2211" s="27">
        <v>0.80033085699712281</v>
      </c>
      <c r="Q2211" s="8">
        <v>910.59</v>
      </c>
      <c r="R2211" s="21">
        <v>48.444000000000003</v>
      </c>
      <c r="S2211" s="22">
        <v>0.50368059887710548</v>
      </c>
      <c r="T2211" s="21">
        <v>101.634</v>
      </c>
      <c r="U2211" s="27">
        <v>0.680418163857342</v>
      </c>
      <c r="V2211" s="22"/>
      <c r="W2211" s="23"/>
      <c r="X2211" s="23"/>
      <c r="Y2211" s="23"/>
      <c r="AA2211" s="23"/>
    </row>
    <row r="2212" spans="1:27" x14ac:dyDescent="0.25">
      <c r="A2212" s="20">
        <v>38735</v>
      </c>
      <c r="B2212" s="8">
        <v>2052.59</v>
      </c>
      <c r="C2212" s="21">
        <v>73.376000000000005</v>
      </c>
      <c r="D2212" s="22">
        <v>0.78443446653837934</v>
      </c>
      <c r="E2212" s="21">
        <v>78.926000000000002</v>
      </c>
      <c r="F2212" s="27">
        <v>0.79650841101370662</v>
      </c>
      <c r="G2212" s="8">
        <v>1770.24</v>
      </c>
      <c r="H2212" s="21">
        <v>6.6210000000000004</v>
      </c>
      <c r="I2212" s="22">
        <v>0.30329821346770497</v>
      </c>
      <c r="J2212" s="21">
        <v>16.151</v>
      </c>
      <c r="K2212" s="27">
        <v>0.51501910814287288</v>
      </c>
      <c r="L2212" s="8">
        <v>2260.86</v>
      </c>
      <c r="M2212" s="21">
        <v>99.454999999999998</v>
      </c>
      <c r="N2212" s="22">
        <v>0.71570955670696601</v>
      </c>
      <c r="O2212" s="21">
        <v>147.85499999999999</v>
      </c>
      <c r="P2212" s="27">
        <v>0.78914923710131246</v>
      </c>
      <c r="Q2212" s="8">
        <v>911.9</v>
      </c>
      <c r="R2212" s="21">
        <v>56.179000000000002</v>
      </c>
      <c r="S2212" s="22">
        <v>0.58410272405905594</v>
      </c>
      <c r="T2212" s="21">
        <v>109.369</v>
      </c>
      <c r="U2212" s="27">
        <v>0.73220247017093332</v>
      </c>
      <c r="V2212" s="22"/>
      <c r="W2212" s="23"/>
      <c r="X2212" s="23"/>
      <c r="Y2212" s="23"/>
      <c r="AA2212" s="23"/>
    </row>
    <row r="2213" spans="1:27" x14ac:dyDescent="0.25">
      <c r="A2213" s="20">
        <v>38736</v>
      </c>
      <c r="B2213" s="8">
        <v>2052.61</v>
      </c>
      <c r="C2213" s="21">
        <v>73.491</v>
      </c>
      <c r="D2213" s="22">
        <v>0.78566388710711998</v>
      </c>
      <c r="E2213" s="21">
        <v>79.040999999999997</v>
      </c>
      <c r="F2213" s="27">
        <v>0.79766885576501734</v>
      </c>
      <c r="G2213" s="8">
        <v>1770.86</v>
      </c>
      <c r="H2213" s="21">
        <v>8.1639999999999997</v>
      </c>
      <c r="I2213" s="22">
        <v>0.37398076042143841</v>
      </c>
      <c r="J2213" s="21">
        <v>17.693999999999999</v>
      </c>
      <c r="K2213" s="27">
        <v>0.56422208583664057</v>
      </c>
      <c r="L2213" s="8">
        <v>2260.8200000000002</v>
      </c>
      <c r="M2213" s="21">
        <v>99.144000000000005</v>
      </c>
      <c r="N2213" s="22">
        <v>0.7134715025906736</v>
      </c>
      <c r="O2213" s="21">
        <v>147.54400000000001</v>
      </c>
      <c r="P2213" s="27">
        <v>0.78748924666709486</v>
      </c>
      <c r="Q2213" s="8">
        <v>909.87</v>
      </c>
      <c r="R2213" s="21">
        <v>44.290999999999997</v>
      </c>
      <c r="S2213" s="22">
        <v>0.46050114368891659</v>
      </c>
      <c r="T2213" s="21">
        <v>97.480999999999995</v>
      </c>
      <c r="U2213" s="27">
        <v>0.65261463503337014</v>
      </c>
      <c r="V2213" s="22"/>
      <c r="W2213" s="23"/>
      <c r="X2213" s="23"/>
      <c r="Y2213" s="23"/>
      <c r="AA2213" s="23"/>
    </row>
    <row r="2214" spans="1:27" x14ac:dyDescent="0.25">
      <c r="A2214" s="20">
        <v>38737</v>
      </c>
      <c r="B2214" s="8">
        <v>2052.63</v>
      </c>
      <c r="C2214" s="21">
        <v>73.608000000000004</v>
      </c>
      <c r="D2214" s="22">
        <v>0.78691468890314309</v>
      </c>
      <c r="E2214" s="21">
        <v>79.158000000000001</v>
      </c>
      <c r="F2214" s="27">
        <v>0.79884946867377071</v>
      </c>
      <c r="G2214" s="8">
        <v>1771.38</v>
      </c>
      <c r="H2214" s="21">
        <v>9.5370000000000008</v>
      </c>
      <c r="I2214" s="22">
        <v>0.43687585890975722</v>
      </c>
      <c r="J2214" s="21">
        <v>19.067</v>
      </c>
      <c r="K2214" s="27">
        <v>0.60800340985740953</v>
      </c>
      <c r="L2214" s="8">
        <v>2260.7399999999998</v>
      </c>
      <c r="M2214" s="21">
        <v>98.412000000000006</v>
      </c>
      <c r="N2214" s="22">
        <v>0.70820379965457692</v>
      </c>
      <c r="O2214" s="21">
        <v>146.81200000000001</v>
      </c>
      <c r="P2214" s="27">
        <v>0.78358245208618749</v>
      </c>
      <c r="Q2214" s="8">
        <v>908.24</v>
      </c>
      <c r="R2214" s="21">
        <v>35.323999999999998</v>
      </c>
      <c r="S2214" s="22">
        <v>0.36726970264088166</v>
      </c>
      <c r="T2214" s="21">
        <v>88.513999999999996</v>
      </c>
      <c r="U2214" s="27">
        <v>0.59258258777111317</v>
      </c>
      <c r="V2214" s="22"/>
      <c r="W2214" s="23"/>
      <c r="X2214" s="23"/>
      <c r="Y2214" s="23"/>
      <c r="AA2214" s="23"/>
    </row>
    <row r="2215" spans="1:27" x14ac:dyDescent="0.25">
      <c r="A2215" s="20">
        <v>38738</v>
      </c>
      <c r="B2215" s="8">
        <v>2052.65</v>
      </c>
      <c r="C2215" s="21">
        <v>73.724000000000004</v>
      </c>
      <c r="D2215" s="22">
        <v>0.78815480008552485</v>
      </c>
      <c r="E2215" s="21">
        <v>79.274000000000001</v>
      </c>
      <c r="F2215" s="27">
        <v>0.8000199975038027</v>
      </c>
      <c r="G2215" s="8">
        <v>1771.95</v>
      </c>
      <c r="H2215" s="21">
        <v>11.132999999999999</v>
      </c>
      <c r="I2215" s="22">
        <v>0.50998625744388459</v>
      </c>
      <c r="J2215" s="21">
        <v>20.663</v>
      </c>
      <c r="K2215" s="27">
        <v>0.65889636504102023</v>
      </c>
      <c r="L2215" s="8">
        <v>2260.4899999999998</v>
      </c>
      <c r="M2215" s="21">
        <v>96.234999999999999</v>
      </c>
      <c r="N2215" s="22">
        <v>0.69253742084052961</v>
      </c>
      <c r="O2215" s="21">
        <v>144.63499999999999</v>
      </c>
      <c r="P2215" s="27">
        <v>0.7719630865647612</v>
      </c>
      <c r="Q2215" s="8">
        <v>909.4</v>
      </c>
      <c r="R2215" s="21">
        <v>41.654000000000003</v>
      </c>
      <c r="S2215" s="22">
        <v>0.43308380120607193</v>
      </c>
      <c r="T2215" s="21">
        <v>94.843999999999994</v>
      </c>
      <c r="U2215" s="27">
        <v>0.63496028297013396</v>
      </c>
      <c r="V2215" s="22"/>
      <c r="W2215" s="23"/>
      <c r="X2215" s="23"/>
      <c r="Y2215" s="23"/>
      <c r="AA2215" s="23"/>
    </row>
    <row r="2216" spans="1:27" x14ac:dyDescent="0.25">
      <c r="A2216" s="20">
        <v>38739</v>
      </c>
      <c r="B2216" s="8">
        <v>2052.66</v>
      </c>
      <c r="C2216" s="21">
        <v>73.781000000000006</v>
      </c>
      <c r="D2216" s="22">
        <v>0.78876416506307467</v>
      </c>
      <c r="E2216" s="21">
        <v>79.331000000000003</v>
      </c>
      <c r="F2216" s="27">
        <v>0.80059556568927892</v>
      </c>
      <c r="G2216" s="8">
        <v>1772.45</v>
      </c>
      <c r="H2216" s="21">
        <v>12.616</v>
      </c>
      <c r="I2216" s="22">
        <v>0.57792029317453042</v>
      </c>
      <c r="J2216" s="21">
        <v>22.146000000000001</v>
      </c>
      <c r="K2216" s="27">
        <v>0.70618632253054947</v>
      </c>
      <c r="L2216" s="8">
        <v>2260.42</v>
      </c>
      <c r="M2216" s="21">
        <v>95.614000000000004</v>
      </c>
      <c r="N2216" s="22">
        <v>0.6880685089234313</v>
      </c>
      <c r="O2216" s="21">
        <v>144.01400000000001</v>
      </c>
      <c r="P2216" s="27">
        <v>0.76864859170459854</v>
      </c>
      <c r="Q2216" s="8">
        <v>909.9</v>
      </c>
      <c r="R2216" s="21">
        <v>44.438000000000002</v>
      </c>
      <c r="S2216" s="22">
        <v>0.46202952796839258</v>
      </c>
      <c r="T2216" s="21">
        <v>97.628</v>
      </c>
      <c r="U2216" s="27">
        <v>0.65359809599151952</v>
      </c>
      <c r="V2216" s="22"/>
      <c r="W2216" s="23"/>
      <c r="X2216" s="23"/>
      <c r="Y2216" s="23"/>
      <c r="AA2216" s="23"/>
    </row>
    <row r="2217" spans="1:27" x14ac:dyDescent="0.25">
      <c r="A2217" s="20">
        <v>38740</v>
      </c>
      <c r="B2217" s="8">
        <v>2052.6799999999998</v>
      </c>
      <c r="C2217" s="21">
        <v>73.896000000000001</v>
      </c>
      <c r="D2217" s="22">
        <v>0.78999358563181532</v>
      </c>
      <c r="E2217" s="21">
        <v>79.445999999999998</v>
      </c>
      <c r="F2217" s="27">
        <v>0.80175601044058964</v>
      </c>
      <c r="G2217" s="8">
        <v>1771.29</v>
      </c>
      <c r="H2217" s="21">
        <v>9.2769999999999992</v>
      </c>
      <c r="I2217" s="22">
        <v>0.4249656436097114</v>
      </c>
      <c r="J2217" s="21">
        <v>18.806999999999999</v>
      </c>
      <c r="K2217" s="27">
        <v>0.59971283863276281</v>
      </c>
      <c r="L2217" s="8">
        <v>2260.23</v>
      </c>
      <c r="M2217" s="21">
        <v>93.968999999999994</v>
      </c>
      <c r="N2217" s="22">
        <v>0.67623056994818653</v>
      </c>
      <c r="O2217" s="21">
        <v>142.369</v>
      </c>
      <c r="P2217" s="27">
        <v>0.75986870839600495</v>
      </c>
      <c r="Q2217" s="8">
        <v>910.99</v>
      </c>
      <c r="R2217" s="21">
        <v>50.776000000000003</v>
      </c>
      <c r="S2217" s="22">
        <v>0.52792680390933666</v>
      </c>
      <c r="T2217" s="21">
        <v>103.96599999999999</v>
      </c>
      <c r="U2217" s="27">
        <v>0.69602958334758536</v>
      </c>
      <c r="V2217" s="22"/>
      <c r="W2217" s="23"/>
      <c r="X2217" s="23"/>
      <c r="Y2217" s="23"/>
      <c r="AA2217" s="23"/>
    </row>
    <row r="2218" spans="1:27" x14ac:dyDescent="0.25">
      <c r="A2218" s="20">
        <v>38741</v>
      </c>
      <c r="B2218" s="8">
        <v>2052.6999999999998</v>
      </c>
      <c r="C2218" s="21">
        <v>74.012</v>
      </c>
      <c r="D2218" s="22">
        <v>0.79123369681419708</v>
      </c>
      <c r="E2218" s="21">
        <v>79.561999999999998</v>
      </c>
      <c r="F2218" s="27">
        <v>0.80292653927062174</v>
      </c>
      <c r="G2218" s="8">
        <v>1769.88</v>
      </c>
      <c r="H2218" s="21">
        <v>5.77</v>
      </c>
      <c r="I2218" s="22">
        <v>0.26431516262024735</v>
      </c>
      <c r="J2218" s="21">
        <v>15.3</v>
      </c>
      <c r="K2218" s="27">
        <v>0.48788265306122447</v>
      </c>
      <c r="L2218" s="8">
        <v>2260.0100000000002</v>
      </c>
      <c r="M2218" s="21">
        <v>92.123000000000005</v>
      </c>
      <c r="N2218" s="22">
        <v>0.66294617156016111</v>
      </c>
      <c r="O2218" s="21">
        <v>140.523</v>
      </c>
      <c r="P2218" s="27">
        <v>0.75001602671106404</v>
      </c>
      <c r="Q2218" s="8">
        <v>912.15</v>
      </c>
      <c r="R2218" s="21">
        <v>57.72</v>
      </c>
      <c r="S2218" s="22">
        <v>0.60012476606363074</v>
      </c>
      <c r="T2218" s="21">
        <v>110.91</v>
      </c>
      <c r="U2218" s="27">
        <v>0.74251887037639597</v>
      </c>
      <c r="V2218" s="22"/>
      <c r="W2218" s="23"/>
      <c r="X2218" s="23"/>
      <c r="Y2218" s="23"/>
      <c r="AA2218" s="23"/>
    </row>
    <row r="2219" spans="1:27" x14ac:dyDescent="0.25">
      <c r="A2219" s="20">
        <v>38742</v>
      </c>
      <c r="B2219" s="8">
        <v>2052.6999999999998</v>
      </c>
      <c r="C2219" s="21">
        <v>74.012</v>
      </c>
      <c r="D2219" s="22">
        <v>0.79123369681419708</v>
      </c>
      <c r="E2219" s="21">
        <v>79.561999999999998</v>
      </c>
      <c r="F2219" s="27">
        <v>0.80292653927062174</v>
      </c>
      <c r="G2219" s="8">
        <v>1770.56</v>
      </c>
      <c r="H2219" s="21">
        <v>7.3940000000000001</v>
      </c>
      <c r="I2219" s="22">
        <v>0.33870819972514887</v>
      </c>
      <c r="J2219" s="21">
        <v>16.923999999999999</v>
      </c>
      <c r="K2219" s="27">
        <v>0.53966777910241726</v>
      </c>
      <c r="L2219" s="8">
        <v>2259.9299999999998</v>
      </c>
      <c r="M2219" s="21">
        <v>91.411000000000001</v>
      </c>
      <c r="N2219" s="22">
        <v>0.65782239493379391</v>
      </c>
      <c r="O2219" s="21">
        <v>139.81100000000001</v>
      </c>
      <c r="P2219" s="27">
        <v>0.74621592553242433</v>
      </c>
      <c r="Q2219" s="8">
        <v>911.91</v>
      </c>
      <c r="R2219" s="21">
        <v>56.256</v>
      </c>
      <c r="S2219" s="22">
        <v>0.58490330630068621</v>
      </c>
      <c r="T2219" s="21">
        <v>109.446</v>
      </c>
      <c r="U2219" s="27">
        <v>0.73271700384701632</v>
      </c>
      <c r="V2219" s="22"/>
      <c r="W2219" s="23"/>
      <c r="X2219" s="23"/>
      <c r="Y2219" s="23"/>
      <c r="AA2219" s="23"/>
    </row>
    <row r="2220" spans="1:27" x14ac:dyDescent="0.25">
      <c r="A2220" s="20">
        <v>38743</v>
      </c>
      <c r="B2220" s="8">
        <v>2052.63</v>
      </c>
      <c r="C2220" s="21">
        <v>73.606999999999999</v>
      </c>
      <c r="D2220" s="22">
        <v>0.78690399828950186</v>
      </c>
      <c r="E2220" s="21">
        <v>79.156999999999996</v>
      </c>
      <c r="F2220" s="27">
        <v>0.79883938459504944</v>
      </c>
      <c r="G2220" s="8">
        <v>1770.59</v>
      </c>
      <c r="H2220" s="21">
        <v>7.4779999999999998</v>
      </c>
      <c r="I2220" s="22">
        <v>0.34255611543747139</v>
      </c>
      <c r="J2220" s="21">
        <v>17.007999999999999</v>
      </c>
      <c r="K2220" s="27">
        <v>0.54234674269400307</v>
      </c>
      <c r="L2220" s="8">
        <v>2259.66</v>
      </c>
      <c r="M2220" s="21">
        <v>89.171000000000006</v>
      </c>
      <c r="N2220" s="22">
        <v>0.64170264824409906</v>
      </c>
      <c r="O2220" s="21">
        <v>137.571</v>
      </c>
      <c r="P2220" s="27">
        <v>0.73426021095207628</v>
      </c>
      <c r="Q2220" s="8">
        <v>910.85</v>
      </c>
      <c r="R2220" s="21">
        <v>49.948</v>
      </c>
      <c r="S2220" s="22">
        <v>0.51931794551881894</v>
      </c>
      <c r="T2220" s="21">
        <v>103.13800000000001</v>
      </c>
      <c r="U2220" s="27">
        <v>0.69048665238251017</v>
      </c>
      <c r="V2220" s="22"/>
      <c r="W2220" s="23"/>
      <c r="X2220" s="23"/>
      <c r="Y2220" s="23"/>
      <c r="AA2220" s="23"/>
    </row>
    <row r="2221" spans="1:27" x14ac:dyDescent="0.25">
      <c r="A2221" s="20">
        <v>38744</v>
      </c>
      <c r="B2221" s="8">
        <v>2052.56</v>
      </c>
      <c r="C2221" s="21">
        <v>73.203000000000003</v>
      </c>
      <c r="D2221" s="22">
        <v>0.78258499037844775</v>
      </c>
      <c r="E2221" s="21">
        <v>78.753</v>
      </c>
      <c r="F2221" s="27">
        <v>0.79476231399819841</v>
      </c>
      <c r="G2221" s="8">
        <v>1771.36</v>
      </c>
      <c r="H2221" s="21">
        <v>9.4789999999999992</v>
      </c>
      <c r="I2221" s="22">
        <v>0.43421896472743932</v>
      </c>
      <c r="J2221" s="21">
        <v>19.009</v>
      </c>
      <c r="K2221" s="27">
        <v>0.6061541161429983</v>
      </c>
      <c r="L2221" s="8">
        <v>2259.5500000000002</v>
      </c>
      <c r="M2221" s="21">
        <v>88.263000000000005</v>
      </c>
      <c r="N2221" s="22">
        <v>0.63516839378238343</v>
      </c>
      <c r="O2221" s="21">
        <v>136.66300000000001</v>
      </c>
      <c r="P2221" s="27">
        <v>0.72941398474765606</v>
      </c>
      <c r="Q2221" s="8">
        <v>909.13</v>
      </c>
      <c r="R2221" s="21">
        <v>40.128</v>
      </c>
      <c r="S2221" s="22">
        <v>0.41721771678103559</v>
      </c>
      <c r="T2221" s="21">
        <v>93.317999999999998</v>
      </c>
      <c r="U2221" s="27">
        <v>0.62474445071045115</v>
      </c>
      <c r="V2221" s="22"/>
      <c r="W2221" s="23"/>
      <c r="X2221" s="23"/>
      <c r="Y2221" s="23"/>
      <c r="AA2221" s="23"/>
    </row>
    <row r="2222" spans="1:27" x14ac:dyDescent="0.25">
      <c r="A2222" s="20">
        <v>38745</v>
      </c>
      <c r="B2222" s="8">
        <v>2052.4899999999998</v>
      </c>
      <c r="C2222" s="21">
        <v>72.8</v>
      </c>
      <c r="D2222" s="22">
        <v>0.77827667308103488</v>
      </c>
      <c r="E2222" s="21">
        <v>78.349999999999994</v>
      </c>
      <c r="F2222" s="27">
        <v>0.79069532748006865</v>
      </c>
      <c r="G2222" s="8">
        <v>1770.44</v>
      </c>
      <c r="H2222" s="21">
        <v>7.0979999999999999</v>
      </c>
      <c r="I2222" s="22">
        <v>0.32514887769125056</v>
      </c>
      <c r="J2222" s="21">
        <v>16.628</v>
      </c>
      <c r="K2222" s="27">
        <v>0.53023013106087935</v>
      </c>
      <c r="L2222" s="8">
        <v>2259.48</v>
      </c>
      <c r="M2222" s="21">
        <v>87.656999999999996</v>
      </c>
      <c r="N2222" s="22">
        <v>0.63080742659758204</v>
      </c>
      <c r="O2222" s="21">
        <v>136.05699999999999</v>
      </c>
      <c r="P2222" s="27">
        <v>0.72617950993919411</v>
      </c>
      <c r="Q2222" s="8">
        <v>910.25</v>
      </c>
      <c r="R2222" s="21">
        <v>46.433</v>
      </c>
      <c r="S2222" s="22">
        <v>0.48277188604699522</v>
      </c>
      <c r="T2222" s="21">
        <v>99.623000000000005</v>
      </c>
      <c r="U2222" s="27">
        <v>0.66695492246474497</v>
      </c>
      <c r="V2222" s="22"/>
      <c r="W2222" s="23"/>
      <c r="X2222" s="23"/>
      <c r="Y2222" s="23"/>
      <c r="AA2222" s="23"/>
    </row>
    <row r="2223" spans="1:27" x14ac:dyDescent="0.25">
      <c r="A2223" s="20">
        <v>38746</v>
      </c>
      <c r="B2223" s="8">
        <v>2052.4299999999998</v>
      </c>
      <c r="C2223" s="21">
        <v>72.465000000000003</v>
      </c>
      <c r="D2223" s="22">
        <v>0.77469531751122511</v>
      </c>
      <c r="E2223" s="21">
        <v>78.015000000000001</v>
      </c>
      <c r="F2223" s="27">
        <v>0.78731444616416768</v>
      </c>
      <c r="G2223" s="8">
        <v>1771.43</v>
      </c>
      <c r="H2223" s="21">
        <v>9.6579999999999995</v>
      </c>
      <c r="I2223" s="22">
        <v>0.442418689876317</v>
      </c>
      <c r="J2223" s="21">
        <v>19.187999999999999</v>
      </c>
      <c r="K2223" s="27">
        <v>0.61186253902021992</v>
      </c>
      <c r="L2223" s="8">
        <v>2259.2600000000002</v>
      </c>
      <c r="M2223" s="21">
        <v>85.844999999999999</v>
      </c>
      <c r="N2223" s="22">
        <v>0.61776770293609673</v>
      </c>
      <c r="O2223" s="21">
        <v>134.245</v>
      </c>
      <c r="P2223" s="27">
        <v>0.71650824487264808</v>
      </c>
      <c r="Q2223" s="8">
        <v>911.2</v>
      </c>
      <c r="R2223" s="21">
        <v>51.985999999999997</v>
      </c>
      <c r="S2223" s="22">
        <v>0.54050738199209813</v>
      </c>
      <c r="T2223" s="21">
        <v>105.176</v>
      </c>
      <c r="U2223" s="27">
        <v>0.70413114995645465</v>
      </c>
      <c r="V2223" s="22"/>
      <c r="W2223" s="23"/>
      <c r="X2223" s="23"/>
      <c r="Y2223" s="23"/>
      <c r="AA2223" s="23"/>
    </row>
    <row r="2224" spans="1:27" x14ac:dyDescent="0.25">
      <c r="A2224" s="20">
        <v>38747</v>
      </c>
      <c r="B2224" s="8">
        <v>2052.36</v>
      </c>
      <c r="C2224" s="21">
        <v>72.042000000000002</v>
      </c>
      <c r="D2224" s="22">
        <v>0.77017318794098777</v>
      </c>
      <c r="E2224" s="21">
        <v>77.591999999999999</v>
      </c>
      <c r="F2224" s="27">
        <v>0.78304577807161235</v>
      </c>
      <c r="G2224" s="8">
        <v>1772.09</v>
      </c>
      <c r="H2224" s="21">
        <v>11.537000000000001</v>
      </c>
      <c r="I2224" s="22">
        <v>0.52849289967934032</v>
      </c>
      <c r="J2224" s="21">
        <v>21.067</v>
      </c>
      <c r="K2224" s="27">
        <v>0.6717789200614912</v>
      </c>
      <c r="L2224" s="8">
        <v>2259.37</v>
      </c>
      <c r="M2224" s="21">
        <v>86.75</v>
      </c>
      <c r="N2224" s="22">
        <v>0.62428036845135293</v>
      </c>
      <c r="O2224" s="21">
        <v>135.15</v>
      </c>
      <c r="P2224" s="27">
        <v>0.7213385805703475</v>
      </c>
      <c r="Q2224" s="8">
        <v>909.13</v>
      </c>
      <c r="R2224" s="21">
        <v>40.128</v>
      </c>
      <c r="S2224" s="22">
        <v>0.41721771678103559</v>
      </c>
      <c r="T2224" s="21">
        <v>93.317999999999998</v>
      </c>
      <c r="U2224" s="27">
        <v>0.62474445071045115</v>
      </c>
      <c r="V2224" s="22"/>
      <c r="W2224" s="23"/>
      <c r="X2224" s="23"/>
      <c r="Y2224" s="23"/>
      <c r="AA2224" s="23"/>
    </row>
    <row r="2225" spans="1:27" x14ac:dyDescent="0.25">
      <c r="A2225" s="20">
        <v>38748</v>
      </c>
      <c r="B2225" s="8">
        <v>2052.2800000000002</v>
      </c>
      <c r="C2225" s="21">
        <v>71.620999999999995</v>
      </c>
      <c r="D2225" s="22">
        <v>0.76567243959803288</v>
      </c>
      <c r="E2225" s="21">
        <v>77.171000000000006</v>
      </c>
      <c r="F2225" s="27">
        <v>0.77879689028731791</v>
      </c>
      <c r="G2225" s="8">
        <v>1771.63</v>
      </c>
      <c r="H2225" s="21">
        <v>10.220000000000001</v>
      </c>
      <c r="I2225" s="22">
        <v>0.46816307833256987</v>
      </c>
      <c r="J2225" s="21">
        <v>19.75</v>
      </c>
      <c r="K2225" s="27">
        <v>0.62978316326530615</v>
      </c>
      <c r="L2225" s="8">
        <v>2259.09</v>
      </c>
      <c r="M2225" s="21">
        <v>84.445999999999998</v>
      </c>
      <c r="N2225" s="22">
        <v>0.60770005757052392</v>
      </c>
      <c r="O2225" s="21">
        <v>132.846</v>
      </c>
      <c r="P2225" s="27">
        <v>0.70904140926820314</v>
      </c>
      <c r="Q2225" s="8">
        <v>910.22</v>
      </c>
      <c r="R2225" s="21">
        <v>46.284999999999997</v>
      </c>
      <c r="S2225" s="22">
        <v>0.48123310459555002</v>
      </c>
      <c r="T2225" s="21">
        <v>99.474999999999994</v>
      </c>
      <c r="U2225" s="27">
        <v>0.66596327574356695</v>
      </c>
      <c r="V2225" s="22"/>
      <c r="W2225" s="23"/>
      <c r="X2225" s="23"/>
      <c r="Y2225" s="23"/>
      <c r="AA2225" s="23"/>
    </row>
    <row r="2226" spans="1:27" x14ac:dyDescent="0.25">
      <c r="A2226" s="20">
        <v>38749</v>
      </c>
      <c r="B2226" s="8">
        <v>2052.25</v>
      </c>
      <c r="C2226" s="21">
        <v>71.44</v>
      </c>
      <c r="D2226" s="22">
        <v>0.76373743852897158</v>
      </c>
      <c r="E2226" s="21">
        <v>76.989999999999995</v>
      </c>
      <c r="F2226" s="27">
        <v>0.77697050849122096</v>
      </c>
      <c r="G2226" s="8">
        <v>1770.62</v>
      </c>
      <c r="H2226" s="21">
        <v>7.5570000000000004</v>
      </c>
      <c r="I2226" s="22">
        <v>0.34617498854786988</v>
      </c>
      <c r="J2226" s="21">
        <v>17.087</v>
      </c>
      <c r="K2226" s="27">
        <v>0.54486639006102056</v>
      </c>
      <c r="L2226" s="8">
        <v>2258.98</v>
      </c>
      <c r="M2226" s="21">
        <v>83.546000000000006</v>
      </c>
      <c r="N2226" s="22">
        <v>0.60122337363270006</v>
      </c>
      <c r="O2226" s="21">
        <v>131.946</v>
      </c>
      <c r="P2226" s="27">
        <v>0.70423774692107055</v>
      </c>
      <c r="Q2226" s="8">
        <v>911.31</v>
      </c>
      <c r="R2226" s="21">
        <v>52.664000000000001</v>
      </c>
      <c r="S2226" s="22">
        <v>0.54755666458723229</v>
      </c>
      <c r="T2226" s="21">
        <v>105.854</v>
      </c>
      <c r="U2226" s="27">
        <v>0.70866957085844973</v>
      </c>
      <c r="V2226" s="22"/>
      <c r="W2226" s="23"/>
      <c r="X2226" s="23"/>
      <c r="Y2226" s="23"/>
      <c r="AA2226" s="23"/>
    </row>
    <row r="2227" spans="1:27" x14ac:dyDescent="0.25">
      <c r="A2227" s="20">
        <v>38750</v>
      </c>
      <c r="B2227" s="8">
        <v>2052.37</v>
      </c>
      <c r="C2227" s="21">
        <v>72.102000000000004</v>
      </c>
      <c r="D2227" s="22">
        <v>0.77081462475946116</v>
      </c>
      <c r="E2227" s="21">
        <v>77.652000000000001</v>
      </c>
      <c r="F2227" s="27">
        <v>0.78365121064407084</v>
      </c>
      <c r="G2227" s="8">
        <v>1772.31</v>
      </c>
      <c r="H2227" s="21">
        <v>12.199</v>
      </c>
      <c r="I2227" s="22">
        <v>0.55881814017407239</v>
      </c>
      <c r="J2227" s="21">
        <v>21.728999999999999</v>
      </c>
      <c r="K2227" s="27">
        <v>0.69288954532620117</v>
      </c>
      <c r="L2227" s="8">
        <v>2258.7399999999998</v>
      </c>
      <c r="M2227" s="21">
        <v>81.56</v>
      </c>
      <c r="N2227" s="22">
        <v>0.58693149107656883</v>
      </c>
      <c r="O2227" s="21">
        <v>129.96</v>
      </c>
      <c r="P2227" s="27">
        <v>0.69363783307485782</v>
      </c>
      <c r="Q2227" s="8">
        <v>910.44</v>
      </c>
      <c r="R2227" s="21">
        <v>47.552999999999997</v>
      </c>
      <c r="S2227" s="22">
        <v>0.49441671865252651</v>
      </c>
      <c r="T2227" s="21">
        <v>100.74299999999999</v>
      </c>
      <c r="U2227" s="27">
        <v>0.67445308139893523</v>
      </c>
      <c r="V2227" s="22"/>
      <c r="W2227" s="23"/>
      <c r="X2227" s="23"/>
      <c r="Y2227" s="23"/>
      <c r="AA2227" s="23"/>
    </row>
    <row r="2228" spans="1:27" x14ac:dyDescent="0.25">
      <c r="A2228" s="20">
        <v>38751</v>
      </c>
      <c r="B2228" s="8">
        <v>2052.4</v>
      </c>
      <c r="C2228" s="21">
        <v>72.284000000000006</v>
      </c>
      <c r="D2228" s="22">
        <v>0.77276031644216381</v>
      </c>
      <c r="E2228" s="21">
        <v>77.834000000000003</v>
      </c>
      <c r="F2228" s="27">
        <v>0.78548806436807073</v>
      </c>
      <c r="G2228" s="8">
        <v>1773.09</v>
      </c>
      <c r="H2228" s="21">
        <v>14.603999999999999</v>
      </c>
      <c r="I2228" s="22">
        <v>0.66898763169949615</v>
      </c>
      <c r="J2228" s="21">
        <v>24.134</v>
      </c>
      <c r="K2228" s="27">
        <v>0.76957947379566738</v>
      </c>
      <c r="L2228" s="8">
        <v>2258.73</v>
      </c>
      <c r="M2228" s="21">
        <v>81.456999999999994</v>
      </c>
      <c r="N2228" s="22">
        <v>0.58619027058146234</v>
      </c>
      <c r="O2228" s="21">
        <v>129.857</v>
      </c>
      <c r="P2228" s="27">
        <v>0.69308809721140074</v>
      </c>
      <c r="Q2228" s="8">
        <v>909.52</v>
      </c>
      <c r="R2228" s="21">
        <v>42.311</v>
      </c>
      <c r="S2228" s="22">
        <v>0.43991474318985235</v>
      </c>
      <c r="T2228" s="21">
        <v>95.501000000000005</v>
      </c>
      <c r="U2228" s="27">
        <v>0.63935837650592464</v>
      </c>
      <c r="V2228" s="22"/>
      <c r="W2228" s="23"/>
      <c r="X2228" s="23"/>
      <c r="Y2228" s="23"/>
      <c r="AA2228" s="23"/>
    </row>
    <row r="2229" spans="1:27" x14ac:dyDescent="0.25">
      <c r="A2229" s="20">
        <v>38752</v>
      </c>
      <c r="B2229" s="8">
        <v>2052.4299999999998</v>
      </c>
      <c r="C2229" s="21">
        <v>72.465000000000003</v>
      </c>
      <c r="D2229" s="22">
        <v>0.77469531751122511</v>
      </c>
      <c r="E2229" s="21">
        <v>78.015000000000001</v>
      </c>
      <c r="F2229" s="27">
        <v>0.78731444616416768</v>
      </c>
      <c r="G2229" s="8">
        <v>1772.62</v>
      </c>
      <c r="H2229" s="21">
        <v>13.135999999999999</v>
      </c>
      <c r="I2229" s="22">
        <v>0.60174072377462207</v>
      </c>
      <c r="J2229" s="21">
        <v>22.666</v>
      </c>
      <c r="K2229" s="27">
        <v>0.72276746497984279</v>
      </c>
      <c r="L2229" s="8">
        <v>2258.92</v>
      </c>
      <c r="M2229" s="21">
        <v>83.046999999999997</v>
      </c>
      <c r="N2229" s="22">
        <v>0.59763241220495111</v>
      </c>
      <c r="O2229" s="21">
        <v>131.447</v>
      </c>
      <c r="P2229" s="27">
        <v>0.70157457366375819</v>
      </c>
      <c r="Q2229" s="8">
        <v>907.36</v>
      </c>
      <c r="R2229" s="21">
        <v>30.751000000000001</v>
      </c>
      <c r="S2229" s="22">
        <v>0.31972343522561864</v>
      </c>
      <c r="T2229" s="21">
        <v>83.941000000000003</v>
      </c>
      <c r="U2229" s="27">
        <v>0.56196666464946077</v>
      </c>
      <c r="V2229" s="22"/>
      <c r="W2229" s="23"/>
      <c r="X2229" s="23"/>
      <c r="Y2229" s="23"/>
      <c r="AA2229" s="23"/>
    </row>
    <row r="2230" spans="1:27" x14ac:dyDescent="0.25">
      <c r="A2230" s="20">
        <v>38753</v>
      </c>
      <c r="B2230" s="8">
        <v>2052.4699999999998</v>
      </c>
      <c r="C2230" s="21">
        <v>72.685000000000002</v>
      </c>
      <c r="D2230" s="22">
        <v>0.77704725251229423</v>
      </c>
      <c r="E2230" s="21">
        <v>78.234999999999999</v>
      </c>
      <c r="F2230" s="27">
        <v>0.78953488272875794</v>
      </c>
      <c r="G2230" s="8">
        <v>1772.92</v>
      </c>
      <c r="H2230" s="21">
        <v>14.064</v>
      </c>
      <c r="I2230" s="22">
        <v>0.64425103069170864</v>
      </c>
      <c r="J2230" s="21">
        <v>23.594000000000001</v>
      </c>
      <c r="K2230" s="27">
        <v>0.75235984093868136</v>
      </c>
      <c r="L2230" s="8">
        <v>2258.79</v>
      </c>
      <c r="M2230" s="21">
        <v>81.956999999999994</v>
      </c>
      <c r="N2230" s="22">
        <v>0.5897884283246978</v>
      </c>
      <c r="O2230" s="21">
        <v>130.357</v>
      </c>
      <c r="P2230" s="27">
        <v>0.69575675647698565</v>
      </c>
      <c r="Q2230" s="8">
        <v>908.29</v>
      </c>
      <c r="R2230" s="21">
        <v>35.606999999999999</v>
      </c>
      <c r="S2230" s="22">
        <v>0.3702121023081722</v>
      </c>
      <c r="T2230" s="21">
        <v>88.796999999999997</v>
      </c>
      <c r="U2230" s="27">
        <v>0.59447700721487307</v>
      </c>
      <c r="V2230" s="22"/>
      <c r="W2230" s="23"/>
      <c r="X2230" s="23"/>
      <c r="Y2230" s="23"/>
      <c r="AA2230" s="23"/>
    </row>
    <row r="2231" spans="1:27" x14ac:dyDescent="0.25">
      <c r="A2231" s="20">
        <v>38754</v>
      </c>
      <c r="B2231" s="8">
        <v>2052.4899999999998</v>
      </c>
      <c r="C2231" s="21">
        <v>72.8</v>
      </c>
      <c r="D2231" s="22">
        <v>0.77827667308103488</v>
      </c>
      <c r="E2231" s="21">
        <v>78.349999999999994</v>
      </c>
      <c r="F2231" s="27">
        <v>0.79069532748006865</v>
      </c>
      <c r="G2231" s="8">
        <v>1772.39</v>
      </c>
      <c r="H2231" s="21">
        <v>12.423</v>
      </c>
      <c r="I2231" s="22">
        <v>0.56907924874026572</v>
      </c>
      <c r="J2231" s="21">
        <v>21.952999999999999</v>
      </c>
      <c r="K2231" s="27">
        <v>0.70003181422453686</v>
      </c>
      <c r="L2231" s="8">
        <v>2258.56</v>
      </c>
      <c r="M2231" s="21">
        <v>80.075000000000003</v>
      </c>
      <c r="N2231" s="22">
        <v>0.57624496257915947</v>
      </c>
      <c r="O2231" s="21">
        <v>128.47499999999999</v>
      </c>
      <c r="P2231" s="27">
        <v>0.68571206450250277</v>
      </c>
      <c r="Q2231" s="8">
        <v>909.35</v>
      </c>
      <c r="R2231" s="21">
        <v>41.363</v>
      </c>
      <c r="S2231" s="22">
        <v>0.43005822416302764</v>
      </c>
      <c r="T2231" s="21">
        <v>94.552999999999997</v>
      </c>
      <c r="U2231" s="27">
        <v>0.63301207136932902</v>
      </c>
      <c r="V2231" s="22"/>
      <c r="W2231" s="23"/>
      <c r="X2231" s="23"/>
      <c r="Y2231" s="23"/>
      <c r="AA2231" s="23"/>
    </row>
    <row r="2232" spans="1:27" x14ac:dyDescent="0.25">
      <c r="A2232" s="20">
        <v>38755</v>
      </c>
      <c r="B2232" s="8">
        <v>2052.5100000000002</v>
      </c>
      <c r="C2232" s="21">
        <v>72.915000000000006</v>
      </c>
      <c r="D2232" s="22">
        <v>0.77950609364977552</v>
      </c>
      <c r="E2232" s="21">
        <v>78.465000000000003</v>
      </c>
      <c r="F2232" s="27">
        <v>0.79185577223137937</v>
      </c>
      <c r="G2232" s="8">
        <v>1771.37</v>
      </c>
      <c r="H2232" s="21">
        <v>9.5079999999999991</v>
      </c>
      <c r="I2232" s="22">
        <v>0.43554741181859824</v>
      </c>
      <c r="J2232" s="21">
        <v>19.038</v>
      </c>
      <c r="K2232" s="27">
        <v>0.60707937575491377</v>
      </c>
      <c r="L2232" s="8">
        <v>2258.33</v>
      </c>
      <c r="M2232" s="21">
        <v>78.207999999999998</v>
      </c>
      <c r="N2232" s="22">
        <v>0.56280944156591817</v>
      </c>
      <c r="O2232" s="21">
        <v>126.608</v>
      </c>
      <c r="P2232" s="27">
        <v>0.67574720340702155</v>
      </c>
      <c r="Q2232" s="8">
        <v>910.09</v>
      </c>
      <c r="R2232" s="21">
        <v>45.543999999999997</v>
      </c>
      <c r="S2232" s="22">
        <v>0.47352880016635474</v>
      </c>
      <c r="T2232" s="21">
        <v>98.733999999999995</v>
      </c>
      <c r="U2232" s="27">
        <v>0.66100270334824018</v>
      </c>
      <c r="V2232" s="22"/>
      <c r="W2232" s="23"/>
      <c r="X2232" s="23"/>
      <c r="Y2232" s="23"/>
      <c r="AA2232" s="23"/>
    </row>
    <row r="2233" spans="1:27" x14ac:dyDescent="0.25">
      <c r="A2233" s="20">
        <v>38756</v>
      </c>
      <c r="B2233" s="8">
        <v>2052.4699999999998</v>
      </c>
      <c r="C2233" s="21">
        <v>72.685000000000002</v>
      </c>
      <c r="D2233" s="22">
        <v>0.77704725251229423</v>
      </c>
      <c r="E2233" s="21">
        <v>78.234999999999999</v>
      </c>
      <c r="F2233" s="27">
        <v>0.78953488272875794</v>
      </c>
      <c r="G2233" s="8">
        <v>1770.11</v>
      </c>
      <c r="H2233" s="21">
        <v>6.3079999999999998</v>
      </c>
      <c r="I2233" s="22">
        <v>0.28896014658726521</v>
      </c>
      <c r="J2233" s="21">
        <v>15.837999999999999</v>
      </c>
      <c r="K2233" s="27">
        <v>0.50503855942838316</v>
      </c>
      <c r="L2233" s="8">
        <v>2258.0700000000002</v>
      </c>
      <c r="M2233" s="21">
        <v>76.156000000000006</v>
      </c>
      <c r="N2233" s="22">
        <v>0.54804260218767997</v>
      </c>
      <c r="O2233" s="21">
        <v>124.556</v>
      </c>
      <c r="P2233" s="27">
        <v>0.66479504999516625</v>
      </c>
      <c r="Q2233" s="8">
        <v>908.16</v>
      </c>
      <c r="R2233" s="21">
        <v>34.898000000000003</v>
      </c>
      <c r="S2233" s="22">
        <v>0.36284050738199208</v>
      </c>
      <c r="T2233" s="21">
        <v>88.087999999999994</v>
      </c>
      <c r="U2233" s="27">
        <v>0.58973043405300807</v>
      </c>
      <c r="V2233" s="22"/>
      <c r="W2233" s="23"/>
      <c r="X2233" s="23"/>
      <c r="Y2233" s="23"/>
      <c r="AA2233" s="23"/>
    </row>
    <row r="2234" spans="1:27" x14ac:dyDescent="0.25">
      <c r="A2234" s="20">
        <v>38757</v>
      </c>
      <c r="B2234" s="8">
        <v>2052.36</v>
      </c>
      <c r="C2234" s="21">
        <v>72.042000000000002</v>
      </c>
      <c r="D2234" s="22">
        <v>0.77017318794098777</v>
      </c>
      <c r="E2234" s="21">
        <v>77.591999999999999</v>
      </c>
      <c r="F2234" s="27">
        <v>0.78304577807161235</v>
      </c>
      <c r="G2234" s="8">
        <v>1769.32</v>
      </c>
      <c r="H2234" s="21">
        <v>4.5430000000000001</v>
      </c>
      <c r="I2234" s="22">
        <v>0.20810810810810812</v>
      </c>
      <c r="J2234" s="21">
        <v>14.073</v>
      </c>
      <c r="K2234" s="27">
        <v>0.44875581381668733</v>
      </c>
      <c r="L2234" s="8">
        <v>2257.98</v>
      </c>
      <c r="M2234" s="21">
        <v>75.474000000000004</v>
      </c>
      <c r="N2234" s="22">
        <v>0.54313471502590671</v>
      </c>
      <c r="O2234" s="21">
        <v>123.874</v>
      </c>
      <c r="P2234" s="27">
        <v>0.66115498891992797</v>
      </c>
      <c r="Q2234" s="8">
        <v>906.19</v>
      </c>
      <c r="R2234" s="21">
        <v>24.835999999999999</v>
      </c>
      <c r="S2234" s="22">
        <v>0.25822416302765649</v>
      </c>
      <c r="T2234" s="21">
        <v>78.025999999999996</v>
      </c>
      <c r="U2234" s="27">
        <v>0.52236745130128781</v>
      </c>
      <c r="V2234" s="22"/>
      <c r="W2234" s="23"/>
      <c r="X2234" s="23"/>
      <c r="Y2234" s="23"/>
      <c r="AA2234" s="23"/>
    </row>
    <row r="2235" spans="1:27" x14ac:dyDescent="0.25">
      <c r="A2235" s="20">
        <v>38758</v>
      </c>
      <c r="B2235" s="8">
        <v>2052.2399999999998</v>
      </c>
      <c r="C2235" s="21">
        <v>71.38</v>
      </c>
      <c r="D2235" s="22">
        <v>0.76309600171049818</v>
      </c>
      <c r="E2235" s="21">
        <v>76.930000000000007</v>
      </c>
      <c r="F2235" s="27">
        <v>0.77636507591876236</v>
      </c>
      <c r="G2235" s="8">
        <v>1768.05</v>
      </c>
      <c r="H2235" s="21">
        <v>2.081</v>
      </c>
      <c r="I2235" s="22">
        <v>9.5327530920751261E-2</v>
      </c>
      <c r="J2235" s="21">
        <v>11.611000000000001</v>
      </c>
      <c r="K2235" s="27">
        <v>0.37024845487772357</v>
      </c>
      <c r="L2235" s="8">
        <v>2257.9499999999998</v>
      </c>
      <c r="M2235" s="21">
        <v>75.183999999999997</v>
      </c>
      <c r="N2235" s="22">
        <v>0.54104778353483018</v>
      </c>
      <c r="O2235" s="21">
        <v>123.584</v>
      </c>
      <c r="P2235" s="27">
        <v>0.65960717789625067</v>
      </c>
      <c r="Q2235" s="8">
        <v>904</v>
      </c>
      <c r="R2235" s="21">
        <v>14.628</v>
      </c>
      <c r="S2235" s="22">
        <v>0.1520898315658141</v>
      </c>
      <c r="T2235" s="21">
        <v>67.817999999999998</v>
      </c>
      <c r="U2235" s="27">
        <v>0.45402685456501002</v>
      </c>
      <c r="V2235" s="22"/>
      <c r="W2235" s="23"/>
      <c r="X2235" s="23"/>
      <c r="Y2235" s="23"/>
      <c r="AA2235" s="23"/>
    </row>
    <row r="2236" spans="1:27" x14ac:dyDescent="0.25">
      <c r="A2236" s="20">
        <v>38759</v>
      </c>
      <c r="B2236" s="8">
        <v>2052.13</v>
      </c>
      <c r="C2236" s="21">
        <v>70.721000000000004</v>
      </c>
      <c r="D2236" s="22">
        <v>0.75605088732093217</v>
      </c>
      <c r="E2236" s="21">
        <v>76.271000000000001</v>
      </c>
      <c r="F2236" s="27">
        <v>0.76971423815289464</v>
      </c>
      <c r="G2236" s="8">
        <v>1769.05</v>
      </c>
      <c r="H2236" s="21">
        <v>3.9820000000000002</v>
      </c>
      <c r="I2236" s="22">
        <v>0.18240952817224004</v>
      </c>
      <c r="J2236" s="21">
        <v>13.512</v>
      </c>
      <c r="K2236" s="27">
        <v>0.43086705281651477</v>
      </c>
      <c r="L2236" s="8">
        <v>2257.64</v>
      </c>
      <c r="M2236" s="21">
        <v>72.763999999999996</v>
      </c>
      <c r="N2236" s="22">
        <v>0.52363270005757045</v>
      </c>
      <c r="O2236" s="21">
        <v>121.164</v>
      </c>
      <c r="P2236" s="27">
        <v>0.6466908443500955</v>
      </c>
      <c r="Q2236" s="8">
        <v>904.75</v>
      </c>
      <c r="R2236" s="21">
        <v>18.024000000000001</v>
      </c>
      <c r="S2236" s="22">
        <v>0.18739862757330006</v>
      </c>
      <c r="T2236" s="21">
        <v>71.213999999999999</v>
      </c>
      <c r="U2236" s="27">
        <v>0.47676222667956508</v>
      </c>
      <c r="V2236" s="22"/>
      <c r="W2236" s="23"/>
      <c r="X2236" s="23"/>
      <c r="Y2236" s="23"/>
      <c r="AA2236" s="23"/>
    </row>
    <row r="2237" spans="1:27" x14ac:dyDescent="0.25">
      <c r="A2237" s="20">
        <v>38760</v>
      </c>
      <c r="B2237" s="8">
        <v>2052.0100000000002</v>
      </c>
      <c r="C2237" s="21">
        <v>70.064999999999998</v>
      </c>
      <c r="D2237" s="22">
        <v>0.74903784477228996</v>
      </c>
      <c r="E2237" s="21">
        <v>75.614999999999995</v>
      </c>
      <c r="F2237" s="27">
        <v>0.76309404047237239</v>
      </c>
      <c r="G2237" s="8">
        <v>1769.97</v>
      </c>
      <c r="H2237" s="21">
        <v>5.9740000000000002</v>
      </c>
      <c r="I2237" s="22">
        <v>0.27366010077874486</v>
      </c>
      <c r="J2237" s="21">
        <v>15.504</v>
      </c>
      <c r="K2237" s="27">
        <v>0.49438765706128723</v>
      </c>
      <c r="L2237" s="8">
        <v>2257.59</v>
      </c>
      <c r="M2237" s="21">
        <v>72.379000000000005</v>
      </c>
      <c r="N2237" s="22">
        <v>0.5208621185952792</v>
      </c>
      <c r="O2237" s="21">
        <v>120.779</v>
      </c>
      <c r="P2237" s="27">
        <v>0.6446360504929477</v>
      </c>
      <c r="Q2237" s="8">
        <v>902.22</v>
      </c>
      <c r="R2237" s="21">
        <v>7.0789999999999997</v>
      </c>
      <c r="S2237" s="22">
        <v>7.3601580370139322E-2</v>
      </c>
      <c r="T2237" s="21">
        <v>60.268999999999998</v>
      </c>
      <c r="U2237" s="27">
        <v>0.40348795362648304</v>
      </c>
      <c r="V2237" s="22"/>
      <c r="W2237" s="23"/>
      <c r="X2237" s="23"/>
      <c r="Y2237" s="23"/>
      <c r="AA2237" s="23"/>
    </row>
    <row r="2238" spans="1:27" x14ac:dyDescent="0.25">
      <c r="A2238" s="20">
        <v>38761</v>
      </c>
      <c r="B2238" s="8">
        <v>2051.9</v>
      </c>
      <c r="C2238" s="21">
        <v>69.411000000000001</v>
      </c>
      <c r="D2238" s="22">
        <v>0.7420461834509301</v>
      </c>
      <c r="E2238" s="21">
        <v>74.960999999999999</v>
      </c>
      <c r="F2238" s="27">
        <v>0.75649401094929269</v>
      </c>
      <c r="G2238" s="8">
        <v>1769.15</v>
      </c>
      <c r="H2238" s="21">
        <v>4.1890000000000001</v>
      </c>
      <c r="I2238" s="22">
        <v>0.1918918918918919</v>
      </c>
      <c r="J2238" s="21">
        <v>13.718999999999999</v>
      </c>
      <c r="K2238" s="27">
        <v>0.43746764655131848</v>
      </c>
      <c r="L2238" s="8">
        <v>2257.2800000000002</v>
      </c>
      <c r="M2238" s="21">
        <v>69.983999999999995</v>
      </c>
      <c r="N2238" s="22">
        <v>0.50362694300518129</v>
      </c>
      <c r="O2238" s="21">
        <v>118.384</v>
      </c>
      <c r="P2238" s="27">
        <v>0.63185308369962712</v>
      </c>
      <c r="Q2238" s="8">
        <v>903.84</v>
      </c>
      <c r="R2238" s="21">
        <v>13.917999999999999</v>
      </c>
      <c r="S2238" s="22">
        <v>0.1447078394676648</v>
      </c>
      <c r="T2238" s="21">
        <v>67.108000000000004</v>
      </c>
      <c r="U2238" s="27">
        <v>0.44927326503483483</v>
      </c>
      <c r="V2238" s="22"/>
      <c r="W2238" s="23"/>
      <c r="X2238" s="23"/>
      <c r="Y2238" s="23"/>
      <c r="AA2238" s="23"/>
    </row>
    <row r="2239" spans="1:27" x14ac:dyDescent="0.25">
      <c r="A2239" s="20">
        <v>38762</v>
      </c>
      <c r="B2239" s="8">
        <v>2051.75</v>
      </c>
      <c r="C2239" s="21">
        <v>68.584000000000003</v>
      </c>
      <c r="D2239" s="22">
        <v>0.73320504596963865</v>
      </c>
      <c r="E2239" s="21">
        <v>74.134</v>
      </c>
      <c r="F2239" s="27">
        <v>0.74814827225988623</v>
      </c>
      <c r="G2239" s="8">
        <v>1768.23</v>
      </c>
      <c r="H2239" s="21">
        <v>2.395</v>
      </c>
      <c r="I2239" s="22">
        <v>0.10971140632157582</v>
      </c>
      <c r="J2239" s="21">
        <v>11.925000000000001</v>
      </c>
      <c r="K2239" s="27">
        <v>0.38026209234654662</v>
      </c>
      <c r="L2239" s="8">
        <v>2256.98</v>
      </c>
      <c r="M2239" s="21">
        <v>67.698999999999998</v>
      </c>
      <c r="N2239" s="22">
        <v>0.48718336211859525</v>
      </c>
      <c r="O2239" s="21">
        <v>116.099</v>
      </c>
      <c r="P2239" s="27">
        <v>0.61965730896417681</v>
      </c>
      <c r="Q2239" s="8">
        <v>905.42</v>
      </c>
      <c r="R2239" s="21">
        <v>21.138000000000002</v>
      </c>
      <c r="S2239" s="22">
        <v>0.21977542108546474</v>
      </c>
      <c r="T2239" s="21">
        <v>74.328000000000003</v>
      </c>
      <c r="U2239" s="27">
        <v>0.49761019571867054</v>
      </c>
      <c r="V2239" s="22"/>
      <c r="W2239" s="23"/>
      <c r="X2239" s="23"/>
      <c r="Y2239" s="23"/>
      <c r="AA2239" s="23"/>
    </row>
    <row r="2240" spans="1:27" x14ac:dyDescent="0.25">
      <c r="A2240" s="20">
        <v>38763</v>
      </c>
      <c r="B2240" s="8">
        <v>2051.58</v>
      </c>
      <c r="C2240" s="21">
        <v>67.643000000000001</v>
      </c>
      <c r="D2240" s="22">
        <v>0.72314517853324778</v>
      </c>
      <c r="E2240" s="21">
        <v>73.192999999999998</v>
      </c>
      <c r="F2240" s="27">
        <v>0.73865178504870876</v>
      </c>
      <c r="G2240" s="8">
        <v>1767.31</v>
      </c>
      <c r="H2240" s="21">
        <v>0.86399999999999999</v>
      </c>
      <c r="I2240" s="22">
        <v>3.9578561612459914E-2</v>
      </c>
      <c r="J2240" s="21">
        <v>10.394</v>
      </c>
      <c r="K2240" s="27">
        <v>0.33144147359174264</v>
      </c>
      <c r="L2240" s="8">
        <v>2256.6799999999998</v>
      </c>
      <c r="M2240" s="21">
        <v>65.436999999999998</v>
      </c>
      <c r="N2240" s="22">
        <v>0.47090529648819807</v>
      </c>
      <c r="O2240" s="21">
        <v>113.837</v>
      </c>
      <c r="P2240" s="27">
        <v>0.60758430731041402</v>
      </c>
      <c r="Q2240" s="8">
        <v>906.81</v>
      </c>
      <c r="R2240" s="21">
        <v>27.911999999999999</v>
      </c>
      <c r="S2240" s="22">
        <v>0.29020586400499065</v>
      </c>
      <c r="T2240" s="21">
        <v>81.102000000000004</v>
      </c>
      <c r="U2240" s="27">
        <v>0.54296049229178855</v>
      </c>
      <c r="V2240" s="22"/>
      <c r="W2240" s="23"/>
      <c r="X2240" s="23"/>
      <c r="Y2240" s="23"/>
      <c r="AA2240" s="23"/>
    </row>
    <row r="2241" spans="1:27" x14ac:dyDescent="0.25">
      <c r="A2241" s="20">
        <v>38764</v>
      </c>
      <c r="B2241" s="8">
        <v>2051.4299999999998</v>
      </c>
      <c r="C2241" s="21">
        <v>66.768000000000001</v>
      </c>
      <c r="D2241" s="22">
        <v>0.71379089159717768</v>
      </c>
      <c r="E2241" s="21">
        <v>72.317999999999998</v>
      </c>
      <c r="F2241" s="27">
        <v>0.72982123488231765</v>
      </c>
      <c r="G2241" s="8">
        <v>1768.79</v>
      </c>
      <c r="H2241" s="21">
        <v>3.456</v>
      </c>
      <c r="I2241" s="22">
        <v>0.15831424644983966</v>
      </c>
      <c r="J2241" s="21">
        <v>12.986000000000001</v>
      </c>
      <c r="K2241" s="27">
        <v>0.41409473089773957</v>
      </c>
      <c r="L2241" s="8">
        <v>2256.34</v>
      </c>
      <c r="M2241" s="21">
        <v>62.905999999999999</v>
      </c>
      <c r="N2241" s="22">
        <v>0.45269142199194012</v>
      </c>
      <c r="O2241" s="21">
        <v>111.306</v>
      </c>
      <c r="P2241" s="27">
        <v>0.59407548487081507</v>
      </c>
      <c r="Q2241" s="8">
        <v>905.23</v>
      </c>
      <c r="R2241" s="21">
        <v>20.268000000000001</v>
      </c>
      <c r="S2241" s="22">
        <v>0.21072988147223956</v>
      </c>
      <c r="T2241" s="21">
        <v>73.457999999999998</v>
      </c>
      <c r="U2241" s="27">
        <v>0.49178544062646812</v>
      </c>
      <c r="V2241" s="22"/>
      <c r="W2241" s="23"/>
      <c r="X2241" s="23"/>
      <c r="Y2241" s="23"/>
      <c r="AA2241" s="23"/>
    </row>
    <row r="2242" spans="1:27" x14ac:dyDescent="0.25">
      <c r="A2242" s="20">
        <v>38765</v>
      </c>
      <c r="B2242" s="8">
        <v>2051.27</v>
      </c>
      <c r="C2242" s="21">
        <v>65.897000000000006</v>
      </c>
      <c r="D2242" s="22">
        <v>0.70447936711567249</v>
      </c>
      <c r="E2242" s="21">
        <v>71.447000000000003</v>
      </c>
      <c r="F2242" s="27">
        <v>0.72103140887999317</v>
      </c>
      <c r="G2242" s="8">
        <v>1769.91</v>
      </c>
      <c r="H2242" s="21">
        <v>5.8490000000000002</v>
      </c>
      <c r="I2242" s="22">
        <v>0.26793403573064589</v>
      </c>
      <c r="J2242" s="21">
        <v>15.379</v>
      </c>
      <c r="K2242" s="27">
        <v>0.49040230042824201</v>
      </c>
      <c r="L2242" s="8">
        <v>2256.04</v>
      </c>
      <c r="M2242" s="21">
        <v>60.676000000000002</v>
      </c>
      <c r="N2242" s="22">
        <v>0.43664363845710996</v>
      </c>
      <c r="O2242" s="21">
        <v>109.07599999999999</v>
      </c>
      <c r="P2242" s="27">
        <v>0.58217330616429985</v>
      </c>
      <c r="Q2242" s="8">
        <v>902.33</v>
      </c>
      <c r="R2242" s="21">
        <v>7.5179999999999998</v>
      </c>
      <c r="S2242" s="22">
        <v>7.8165938864628817E-2</v>
      </c>
      <c r="T2242" s="21">
        <v>60.707999999999998</v>
      </c>
      <c r="U2242" s="27">
        <v>0.40642664255374755</v>
      </c>
      <c r="V2242" s="22"/>
      <c r="W2242" s="23"/>
      <c r="X2242" s="23"/>
      <c r="Y2242" s="23"/>
      <c r="AA2242" s="23"/>
    </row>
    <row r="2243" spans="1:27" x14ac:dyDescent="0.25">
      <c r="A2243" s="20">
        <v>38766</v>
      </c>
      <c r="B2243" s="8">
        <v>2051.1</v>
      </c>
      <c r="C2243" s="21">
        <v>64.974999999999994</v>
      </c>
      <c r="D2243" s="22">
        <v>0.69462262133846486</v>
      </c>
      <c r="E2243" s="21">
        <v>70.525000000000006</v>
      </c>
      <c r="F2243" s="27">
        <v>0.71172690701370167</v>
      </c>
      <c r="G2243" s="8">
        <v>1770.16</v>
      </c>
      <c r="H2243" s="21">
        <v>6.4139999999999997</v>
      </c>
      <c r="I2243" s="22">
        <v>0.29381584974805314</v>
      </c>
      <c r="J2243" s="21">
        <v>15.944000000000001</v>
      </c>
      <c r="K2243" s="27">
        <v>0.50841851440806918</v>
      </c>
      <c r="L2243" s="8">
        <v>2255.7199999999998</v>
      </c>
      <c r="M2243" s="21">
        <v>58.372999999999998</v>
      </c>
      <c r="N2243" s="22">
        <v>0.42007052389176741</v>
      </c>
      <c r="O2243" s="21">
        <v>106.773</v>
      </c>
      <c r="P2243" s="27">
        <v>0.56988143169772898</v>
      </c>
      <c r="Q2243" s="8">
        <v>904.17</v>
      </c>
      <c r="R2243" s="21">
        <v>15.406000000000001</v>
      </c>
      <c r="S2243" s="22">
        <v>0.16017883135787067</v>
      </c>
      <c r="T2243" s="21">
        <v>68.596000000000004</v>
      </c>
      <c r="U2243" s="27">
        <v>0.45923533864063126</v>
      </c>
      <c r="V2243" s="22"/>
      <c r="W2243" s="23"/>
      <c r="X2243" s="23"/>
      <c r="Y2243" s="23"/>
      <c r="AA2243" s="23"/>
    </row>
    <row r="2244" spans="1:27" x14ac:dyDescent="0.25">
      <c r="A2244" s="20">
        <v>38767</v>
      </c>
      <c r="B2244" s="8">
        <v>2050.94</v>
      </c>
      <c r="C2244" s="21">
        <v>64.117000000000004</v>
      </c>
      <c r="D2244" s="22">
        <v>0.68545007483429554</v>
      </c>
      <c r="E2244" s="21">
        <v>69.667000000000002</v>
      </c>
      <c r="F2244" s="27">
        <v>0.70306778618557231</v>
      </c>
      <c r="G2244" s="8">
        <v>1770.83</v>
      </c>
      <c r="H2244" s="21">
        <v>8.0809999999999995</v>
      </c>
      <c r="I2244" s="22">
        <v>0.37017865322950066</v>
      </c>
      <c r="J2244" s="21">
        <v>17.611000000000001</v>
      </c>
      <c r="K2244" s="27">
        <v>0.56157498548996843</v>
      </c>
      <c r="L2244" s="8">
        <v>2255.64</v>
      </c>
      <c r="M2244" s="21">
        <v>57.731999999999999</v>
      </c>
      <c r="N2244" s="22">
        <v>0.41545768566493957</v>
      </c>
      <c r="O2244" s="21">
        <v>106.13200000000001</v>
      </c>
      <c r="P2244" s="27">
        <v>0.56646024343529877</v>
      </c>
      <c r="Q2244" s="8">
        <v>905.64</v>
      </c>
      <c r="R2244" s="21">
        <v>22.204000000000001</v>
      </c>
      <c r="S2244" s="22">
        <v>0.23085880640465795</v>
      </c>
      <c r="T2244" s="21">
        <v>75.394000000000005</v>
      </c>
      <c r="U2244" s="27">
        <v>0.50474701168488434</v>
      </c>
      <c r="V2244" s="22"/>
      <c r="W2244" s="23"/>
      <c r="X2244" s="23"/>
      <c r="Y2244" s="23"/>
      <c r="AA2244" s="23"/>
    </row>
    <row r="2245" spans="1:27" x14ac:dyDescent="0.25">
      <c r="A2245" s="20">
        <v>38768</v>
      </c>
      <c r="B2245" s="8">
        <v>2050.7800000000002</v>
      </c>
      <c r="C2245" s="21">
        <v>63.206000000000003</v>
      </c>
      <c r="D2245" s="22">
        <v>0.67571092580714132</v>
      </c>
      <c r="E2245" s="21">
        <v>68.756</v>
      </c>
      <c r="F2245" s="27">
        <v>0.69387420918521492</v>
      </c>
      <c r="G2245" s="8">
        <v>1770.56</v>
      </c>
      <c r="H2245" s="21">
        <v>7.3959999999999999</v>
      </c>
      <c r="I2245" s="22">
        <v>0.33879981676591847</v>
      </c>
      <c r="J2245" s="21">
        <v>16.925999999999998</v>
      </c>
      <c r="K2245" s="27">
        <v>0.53973273110166431</v>
      </c>
      <c r="L2245" s="8">
        <v>2255.5700000000002</v>
      </c>
      <c r="M2245" s="21">
        <v>57.274000000000001</v>
      </c>
      <c r="N2245" s="22">
        <v>0.41216177317213587</v>
      </c>
      <c r="O2245" s="21">
        <v>105.67400000000001</v>
      </c>
      <c r="P2245" s="27">
        <v>0.56401575381809532</v>
      </c>
      <c r="Q2245" s="8">
        <v>906.53</v>
      </c>
      <c r="R2245" s="21">
        <v>26.542999999999999</v>
      </c>
      <c r="S2245" s="22">
        <v>0.27597213557912248</v>
      </c>
      <c r="T2245" s="21">
        <v>79.733000000000004</v>
      </c>
      <c r="U2245" s="27">
        <v>0.53379477648920226</v>
      </c>
      <c r="V2245" s="22"/>
      <c r="W2245" s="23"/>
      <c r="X2245" s="23"/>
      <c r="Y2245" s="23"/>
      <c r="AA2245" s="23"/>
    </row>
    <row r="2246" spans="1:27" x14ac:dyDescent="0.25">
      <c r="A2246" s="20">
        <v>38769</v>
      </c>
      <c r="B2246" s="8">
        <v>2050.61</v>
      </c>
      <c r="C2246" s="21">
        <v>62.302</v>
      </c>
      <c r="D2246" s="22">
        <v>0.66604661107547569</v>
      </c>
      <c r="E2246" s="21">
        <v>67.852000000000004</v>
      </c>
      <c r="F2246" s="27">
        <v>0.68475122073590655</v>
      </c>
      <c r="G2246" s="8">
        <v>1771.09</v>
      </c>
      <c r="H2246" s="21">
        <v>8.7569999999999997</v>
      </c>
      <c r="I2246" s="22">
        <v>0.40114521300961981</v>
      </c>
      <c r="J2246" s="21">
        <v>18.286999999999999</v>
      </c>
      <c r="K2246" s="27">
        <v>0.58313169618346949</v>
      </c>
      <c r="L2246" s="8">
        <v>2255.3000000000002</v>
      </c>
      <c r="M2246" s="21">
        <v>55.362000000000002</v>
      </c>
      <c r="N2246" s="22">
        <v>0.39840241796200349</v>
      </c>
      <c r="O2246" s="21">
        <v>103.762</v>
      </c>
      <c r="P2246" s="27">
        <v>0.55381083256751185</v>
      </c>
      <c r="Q2246" s="8">
        <v>906.31</v>
      </c>
      <c r="R2246" s="21">
        <v>25.446999999999999</v>
      </c>
      <c r="S2246" s="22">
        <v>0.26457683510085256</v>
      </c>
      <c r="T2246" s="21">
        <v>78.637</v>
      </c>
      <c r="U2246" s="27">
        <v>0.52645799402614712</v>
      </c>
      <c r="V2246" s="22"/>
      <c r="W2246" s="23"/>
      <c r="X2246" s="23"/>
      <c r="Y2246" s="23"/>
      <c r="AA2246" s="23"/>
    </row>
    <row r="2247" spans="1:27" x14ac:dyDescent="0.25">
      <c r="A2247" s="20">
        <v>38770</v>
      </c>
      <c r="B2247" s="8">
        <v>2050.44</v>
      </c>
      <c r="C2247" s="21">
        <v>61.405000000000001</v>
      </c>
      <c r="D2247" s="22">
        <v>0.65645713063929867</v>
      </c>
      <c r="E2247" s="21">
        <v>66.954999999999998</v>
      </c>
      <c r="F2247" s="27">
        <v>0.67569882083764721</v>
      </c>
      <c r="G2247" s="8">
        <v>1770.71</v>
      </c>
      <c r="H2247" s="21">
        <v>7.7759999999999998</v>
      </c>
      <c r="I2247" s="22">
        <v>0.35620705451213924</v>
      </c>
      <c r="J2247" s="21">
        <v>17.306000000000001</v>
      </c>
      <c r="K2247" s="27">
        <v>0.55184934273478803</v>
      </c>
      <c r="L2247" s="8">
        <v>2254.92</v>
      </c>
      <c r="M2247" s="21">
        <v>52.652000000000001</v>
      </c>
      <c r="N2247" s="22">
        <v>0.37890040299366728</v>
      </c>
      <c r="O2247" s="21">
        <v>101.05200000000001</v>
      </c>
      <c r="P2247" s="27">
        <v>0.53934668799767937</v>
      </c>
      <c r="Q2247" s="8">
        <v>907.21</v>
      </c>
      <c r="R2247" s="21">
        <v>29.986000000000001</v>
      </c>
      <c r="S2247" s="22">
        <v>0.31176959866916198</v>
      </c>
      <c r="T2247" s="21">
        <v>83.176000000000002</v>
      </c>
      <c r="U2247" s="27">
        <v>0.55684588517771727</v>
      </c>
      <c r="V2247" s="22"/>
      <c r="W2247" s="23"/>
      <c r="X2247" s="23"/>
      <c r="Y2247" s="23"/>
      <c r="AA2247" s="23"/>
    </row>
    <row r="2248" spans="1:27" x14ac:dyDescent="0.25">
      <c r="A2248" s="20">
        <v>38771</v>
      </c>
      <c r="B2248" s="8">
        <v>2050.27</v>
      </c>
      <c r="C2248" s="21">
        <v>60.512</v>
      </c>
      <c r="D2248" s="22">
        <v>0.64691041265768656</v>
      </c>
      <c r="E2248" s="21">
        <v>66.061999999999998</v>
      </c>
      <c r="F2248" s="27">
        <v>0.66668675725427295</v>
      </c>
      <c r="G2248" s="8">
        <v>1769.82</v>
      </c>
      <c r="H2248" s="21">
        <v>5.6470000000000002</v>
      </c>
      <c r="I2248" s="22">
        <v>0.25868071461291803</v>
      </c>
      <c r="J2248" s="21">
        <v>15.177</v>
      </c>
      <c r="K2248" s="27">
        <v>0.48396102291800658</v>
      </c>
      <c r="L2248" s="8">
        <v>2254.8200000000002</v>
      </c>
      <c r="M2248" s="21">
        <v>51.932000000000002</v>
      </c>
      <c r="N2248" s="22">
        <v>0.3737190558434082</v>
      </c>
      <c r="O2248" s="21">
        <v>100.33199999999999</v>
      </c>
      <c r="P2248" s="27">
        <v>0.53550383378905286</v>
      </c>
      <c r="Q2248" s="8">
        <v>907.86</v>
      </c>
      <c r="R2248" s="21">
        <v>33.347000000000001</v>
      </c>
      <c r="S2248" s="22">
        <v>0.34671449365772511</v>
      </c>
      <c r="T2248" s="21">
        <v>86.537000000000006</v>
      </c>
      <c r="U2248" s="27">
        <v>0.57934620895388</v>
      </c>
      <c r="V2248" s="22"/>
      <c r="W2248" s="23"/>
      <c r="X2248" s="23"/>
      <c r="Y2248" s="23"/>
      <c r="AA2248" s="23"/>
    </row>
    <row r="2249" spans="1:27" x14ac:dyDescent="0.25">
      <c r="A2249" s="20">
        <v>38772</v>
      </c>
      <c r="B2249" s="8">
        <v>2050.09</v>
      </c>
      <c r="C2249" s="21">
        <v>59.570999999999998</v>
      </c>
      <c r="D2249" s="22">
        <v>0.63685054522129569</v>
      </c>
      <c r="E2249" s="21">
        <v>65.120999999999995</v>
      </c>
      <c r="F2249" s="27">
        <v>0.65719027004309549</v>
      </c>
      <c r="G2249" s="8">
        <v>1768.72</v>
      </c>
      <c r="H2249" s="21">
        <v>3.3220000000000001</v>
      </c>
      <c r="I2249" s="22">
        <v>0.1521759047182776</v>
      </c>
      <c r="J2249" s="21">
        <v>12.852</v>
      </c>
      <c r="K2249" s="27">
        <v>0.4098213795510518</v>
      </c>
      <c r="L2249" s="8">
        <v>2254.58</v>
      </c>
      <c r="M2249" s="21">
        <v>50.325000000000003</v>
      </c>
      <c r="N2249" s="22">
        <v>0.36215457685664937</v>
      </c>
      <c r="O2249" s="21">
        <v>98.724999999999994</v>
      </c>
      <c r="P2249" s="27">
        <v>0.5269267436138475</v>
      </c>
      <c r="Q2249" s="8">
        <v>908.49</v>
      </c>
      <c r="R2249" s="21">
        <v>36.676000000000002</v>
      </c>
      <c r="S2249" s="22">
        <v>0.38132667914327301</v>
      </c>
      <c r="T2249" s="21">
        <v>89.866</v>
      </c>
      <c r="U2249" s="27">
        <v>0.60163370289129925</v>
      </c>
      <c r="V2249" s="22"/>
      <c r="W2249" s="23"/>
      <c r="X2249" s="23"/>
      <c r="Y2249" s="23"/>
      <c r="AA2249" s="23"/>
    </row>
    <row r="2250" spans="1:27" x14ac:dyDescent="0.25">
      <c r="A2250" s="20">
        <v>38773</v>
      </c>
      <c r="B2250" s="8">
        <v>2049.91</v>
      </c>
      <c r="C2250" s="21">
        <v>58.637999999999998</v>
      </c>
      <c r="D2250" s="22">
        <v>0.62687620269403466</v>
      </c>
      <c r="E2250" s="21">
        <v>64.188000000000002</v>
      </c>
      <c r="F2250" s="27">
        <v>0.64777484331086987</v>
      </c>
      <c r="G2250" s="8">
        <v>1767.48</v>
      </c>
      <c r="H2250" s="21">
        <v>1.1299999999999999</v>
      </c>
      <c r="I2250" s="22">
        <v>5.1763628034814477E-2</v>
      </c>
      <c r="J2250" s="21">
        <v>10.66</v>
      </c>
      <c r="K2250" s="27">
        <v>0.33992322428587113</v>
      </c>
      <c r="L2250" s="8">
        <v>2254.2199999999998</v>
      </c>
      <c r="M2250" s="21">
        <v>47.841999999999999</v>
      </c>
      <c r="N2250" s="22">
        <v>0.3442861255037421</v>
      </c>
      <c r="O2250" s="21">
        <v>96.242000000000004</v>
      </c>
      <c r="P2250" s="27">
        <v>0.51367425018146962</v>
      </c>
      <c r="Q2250" s="8">
        <v>906.03</v>
      </c>
      <c r="R2250" s="21">
        <v>24.091000000000001</v>
      </c>
      <c r="S2250" s="22">
        <v>0.25047826991058431</v>
      </c>
      <c r="T2250" s="21">
        <v>77.281000000000006</v>
      </c>
      <c r="U2250" s="27">
        <v>0.51737998282743858</v>
      </c>
      <c r="V2250" s="22"/>
      <c r="W2250" s="23"/>
      <c r="X2250" s="23"/>
      <c r="Y2250" s="23"/>
      <c r="AA2250" s="23"/>
    </row>
    <row r="2251" spans="1:27" x14ac:dyDescent="0.25">
      <c r="A2251" s="20">
        <v>38774</v>
      </c>
      <c r="B2251" s="8">
        <v>2049.71</v>
      </c>
      <c r="C2251" s="21">
        <v>57.600999999999999</v>
      </c>
      <c r="D2251" s="22">
        <v>0.61579003634808638</v>
      </c>
      <c r="E2251" s="21">
        <v>63.151000000000003</v>
      </c>
      <c r="F2251" s="27">
        <v>0.6373095088440861</v>
      </c>
      <c r="G2251" s="8">
        <v>1768.86</v>
      </c>
      <c r="H2251" s="21">
        <v>3.5939999999999999</v>
      </c>
      <c r="I2251" s="22">
        <v>0.16463582226294091</v>
      </c>
      <c r="J2251" s="21">
        <v>13.124000000000001</v>
      </c>
      <c r="K2251" s="27">
        <v>0.41849430971466217</v>
      </c>
      <c r="L2251" s="8">
        <v>2253.88</v>
      </c>
      <c r="M2251" s="21">
        <v>45.555999999999997</v>
      </c>
      <c r="N2251" s="22">
        <v>0.32783534830166955</v>
      </c>
      <c r="O2251" s="21">
        <v>93.956000000000003</v>
      </c>
      <c r="P2251" s="27">
        <v>0.50147317861044571</v>
      </c>
      <c r="Q2251" s="8">
        <v>906.01</v>
      </c>
      <c r="R2251" s="21">
        <v>23.959</v>
      </c>
      <c r="S2251" s="22">
        <v>0.24910584321064672</v>
      </c>
      <c r="T2251" s="21">
        <v>77.149000000000001</v>
      </c>
      <c r="U2251" s="27">
        <v>0.51649592042035064</v>
      </c>
      <c r="V2251" s="22"/>
      <c r="W2251" s="23"/>
      <c r="X2251" s="23"/>
      <c r="Y2251" s="23"/>
      <c r="AA2251" s="23"/>
    </row>
    <row r="2252" spans="1:27" x14ac:dyDescent="0.25">
      <c r="A2252" s="20">
        <v>38775</v>
      </c>
      <c r="B2252" s="8">
        <v>2049.5</v>
      </c>
      <c r="C2252" s="21">
        <v>56.521000000000001</v>
      </c>
      <c r="D2252" s="22">
        <v>0.60424417361556548</v>
      </c>
      <c r="E2252" s="21">
        <v>62.070999999999998</v>
      </c>
      <c r="F2252" s="27">
        <v>0.6264101711431056</v>
      </c>
      <c r="G2252" s="8">
        <v>1769.85</v>
      </c>
      <c r="H2252" s="21">
        <v>5.6970000000000001</v>
      </c>
      <c r="I2252" s="22">
        <v>0.26097114063215759</v>
      </c>
      <c r="J2252" s="21">
        <v>15.227</v>
      </c>
      <c r="K2252" s="27">
        <v>0.48555541067310859</v>
      </c>
      <c r="L2252" s="8">
        <v>2253.54</v>
      </c>
      <c r="M2252" s="21">
        <v>43.292000000000002</v>
      </c>
      <c r="N2252" s="22">
        <v>0.31154289004029934</v>
      </c>
      <c r="O2252" s="21">
        <v>91.691999999999993</v>
      </c>
      <c r="P2252" s="27">
        <v>0.48938939411283666</v>
      </c>
      <c r="Q2252" s="8">
        <v>905.11</v>
      </c>
      <c r="R2252" s="21">
        <v>19.673999999999999</v>
      </c>
      <c r="S2252" s="22">
        <v>0.20455396132252027</v>
      </c>
      <c r="T2252" s="21">
        <v>72.864000000000004</v>
      </c>
      <c r="U2252" s="27">
        <v>0.48780832918929079</v>
      </c>
      <c r="V2252" s="22"/>
      <c r="W2252" s="23"/>
      <c r="X2252" s="23"/>
      <c r="Y2252" s="23"/>
      <c r="AA2252" s="23"/>
    </row>
    <row r="2253" spans="1:27" x14ac:dyDescent="0.25">
      <c r="A2253" s="20">
        <v>38776</v>
      </c>
      <c r="B2253" s="8">
        <v>2049.3200000000002</v>
      </c>
      <c r="C2253" s="21">
        <v>55.61</v>
      </c>
      <c r="D2253" s="22">
        <v>0.59450502458841137</v>
      </c>
      <c r="E2253" s="21">
        <v>61.16</v>
      </c>
      <c r="F2253" s="27">
        <v>0.61721659414274821</v>
      </c>
      <c r="G2253" s="8">
        <v>1768.66</v>
      </c>
      <c r="H2253" s="21">
        <v>3.2109999999999999</v>
      </c>
      <c r="I2253" s="22">
        <v>0.14709115895556574</v>
      </c>
      <c r="J2253" s="21">
        <v>12.741</v>
      </c>
      <c r="K2253" s="27">
        <v>0.40628210834679762</v>
      </c>
      <c r="L2253" s="8">
        <v>2253.46</v>
      </c>
      <c r="M2253" s="21">
        <v>42.771999999999998</v>
      </c>
      <c r="N2253" s="22">
        <v>0.3078008059873345</v>
      </c>
      <c r="O2253" s="21">
        <v>91.171999999999997</v>
      </c>
      <c r="P2253" s="27">
        <v>0.48661404144498399</v>
      </c>
      <c r="Q2253" s="8">
        <v>906.45</v>
      </c>
      <c r="R2253" s="21">
        <v>26.129000000000001</v>
      </c>
      <c r="S2253" s="22">
        <v>0.27166770638386362</v>
      </c>
      <c r="T2253" s="21">
        <v>79.319000000000003</v>
      </c>
      <c r="U2253" s="27">
        <v>0.53102331100666467</v>
      </c>
      <c r="V2253" s="22"/>
      <c r="W2253" s="23"/>
      <c r="X2253" s="23"/>
      <c r="Y2253" s="23"/>
      <c r="AA2253" s="23"/>
    </row>
    <row r="2254" spans="1:27" x14ac:dyDescent="0.25">
      <c r="A2254" s="20">
        <v>38777</v>
      </c>
      <c r="B2254" s="8">
        <v>2049.1</v>
      </c>
      <c r="C2254" s="21">
        <v>54.494999999999997</v>
      </c>
      <c r="D2254" s="22">
        <v>0.58258499037844769</v>
      </c>
      <c r="E2254" s="21">
        <v>60.045000000000002</v>
      </c>
      <c r="F2254" s="27">
        <v>0.60596431368652282</v>
      </c>
      <c r="G2254" s="8">
        <v>1769.9</v>
      </c>
      <c r="H2254" s="21">
        <v>5.8209999999999997</v>
      </c>
      <c r="I2254" s="22">
        <v>0.26665139715987174</v>
      </c>
      <c r="J2254" s="21">
        <v>15.351000000000001</v>
      </c>
      <c r="K2254" s="27">
        <v>0.4895089040612402</v>
      </c>
      <c r="L2254" s="8">
        <v>2253.13</v>
      </c>
      <c r="M2254" s="21">
        <v>40.619</v>
      </c>
      <c r="N2254" s="22">
        <v>0.29230713874496256</v>
      </c>
      <c r="O2254" s="21">
        <v>89.019000000000005</v>
      </c>
      <c r="P2254" s="27">
        <v>0.47512274584081876</v>
      </c>
      <c r="Q2254" s="8">
        <v>904.46</v>
      </c>
      <c r="R2254" s="21">
        <v>16.707999999999998</v>
      </c>
      <c r="S2254" s="22">
        <v>0.17371594926180078</v>
      </c>
      <c r="T2254" s="21">
        <v>69.897999999999996</v>
      </c>
      <c r="U2254" s="27">
        <v>0.46795200687136335</v>
      </c>
      <c r="V2254" s="22"/>
      <c r="W2254" s="23"/>
      <c r="X2254" s="23"/>
      <c r="Y2254" s="23"/>
      <c r="AA2254" s="23"/>
    </row>
    <row r="2255" spans="1:27" x14ac:dyDescent="0.25">
      <c r="A2255" s="20">
        <v>38778</v>
      </c>
      <c r="B2255" s="8">
        <v>2048.88</v>
      </c>
      <c r="C2255" s="21">
        <v>53.39</v>
      </c>
      <c r="D2255" s="22">
        <v>0.57077186230489629</v>
      </c>
      <c r="E2255" s="21">
        <v>58.94</v>
      </c>
      <c r="F2255" s="27">
        <v>0.59481287401751015</v>
      </c>
      <c r="G2255" s="8">
        <v>1770.98</v>
      </c>
      <c r="H2255" s="21">
        <v>8.4730000000000008</v>
      </c>
      <c r="I2255" s="22">
        <v>0.38813559322033897</v>
      </c>
      <c r="J2255" s="21">
        <v>18.003</v>
      </c>
      <c r="K2255" s="27">
        <v>0.57407518157147563</v>
      </c>
      <c r="L2255" s="8">
        <v>2253.12</v>
      </c>
      <c r="M2255" s="21">
        <v>40.534999999999997</v>
      </c>
      <c r="N2255" s="22">
        <v>0.29170264824409903</v>
      </c>
      <c r="O2255" s="21">
        <v>88.935000000000002</v>
      </c>
      <c r="P2255" s="27">
        <v>0.47467440654405574</v>
      </c>
      <c r="Q2255" s="8">
        <v>903.43</v>
      </c>
      <c r="R2255" s="21">
        <v>12.125</v>
      </c>
      <c r="S2255" s="22">
        <v>0.1260657101268455</v>
      </c>
      <c r="T2255" s="21">
        <v>65.314999999999998</v>
      </c>
      <c r="U2255" s="27">
        <v>0.43726942825076381</v>
      </c>
      <c r="V2255" s="22"/>
      <c r="W2255" s="23"/>
      <c r="X2255" s="23"/>
      <c r="Y2255" s="23"/>
      <c r="AA2255" s="23"/>
    </row>
    <row r="2256" spans="1:27" x14ac:dyDescent="0.25">
      <c r="A2256" s="20">
        <v>38779</v>
      </c>
      <c r="B2256" s="8">
        <v>2048.65</v>
      </c>
      <c r="C2256" s="21">
        <v>52.295999999999999</v>
      </c>
      <c r="D2256" s="22">
        <v>0.55907633098139831</v>
      </c>
      <c r="E2256" s="21">
        <v>57.845999999999997</v>
      </c>
      <c r="F2256" s="27">
        <v>0.5837723592144316</v>
      </c>
      <c r="G2256" s="8">
        <v>1770.35</v>
      </c>
      <c r="H2256" s="21">
        <v>6.8840000000000003</v>
      </c>
      <c r="I2256" s="22">
        <v>0.31534585432890516</v>
      </c>
      <c r="J2256" s="21">
        <v>16.414000000000001</v>
      </c>
      <c r="K2256" s="27">
        <v>0.52340526910226037</v>
      </c>
      <c r="L2256" s="8">
        <v>2252.92</v>
      </c>
      <c r="M2256" s="21">
        <v>39.249000000000002</v>
      </c>
      <c r="N2256" s="22">
        <v>0.2824481865284974</v>
      </c>
      <c r="O2256" s="21">
        <v>87.649000000000001</v>
      </c>
      <c r="P2256" s="27">
        <v>0.46781065350420176</v>
      </c>
      <c r="Q2256" s="8">
        <v>904.59</v>
      </c>
      <c r="R2256" s="21">
        <v>17.297999999999998</v>
      </c>
      <c r="S2256" s="22">
        <v>0.17985028072364317</v>
      </c>
      <c r="T2256" s="21">
        <v>70.488</v>
      </c>
      <c r="U2256" s="27">
        <v>0.47190222223001821</v>
      </c>
      <c r="V2256" s="22"/>
      <c r="W2256" s="23"/>
      <c r="X2256" s="23"/>
      <c r="Y2256" s="23"/>
      <c r="AA2256" s="23"/>
    </row>
    <row r="2257" spans="1:27" x14ac:dyDescent="0.25">
      <c r="A2257" s="20">
        <v>38780</v>
      </c>
      <c r="B2257" s="8">
        <v>2048.4299999999998</v>
      </c>
      <c r="C2257" s="21">
        <v>51.210999999999999</v>
      </c>
      <c r="D2257" s="22">
        <v>0.54747701518067138</v>
      </c>
      <c r="E2257" s="21">
        <v>56.761000000000003</v>
      </c>
      <c r="F2257" s="27">
        <v>0.57282260111984473</v>
      </c>
      <c r="G2257" s="8">
        <v>1770.29</v>
      </c>
      <c r="H2257" s="21">
        <v>6.726</v>
      </c>
      <c r="I2257" s="22">
        <v>0.30810810810810813</v>
      </c>
      <c r="J2257" s="21">
        <v>16.256</v>
      </c>
      <c r="K2257" s="27">
        <v>0.51836719987764512</v>
      </c>
      <c r="L2257" s="8">
        <v>2252.58</v>
      </c>
      <c r="M2257" s="21">
        <v>37.127000000000002</v>
      </c>
      <c r="N2257" s="22">
        <v>0.26717760506620608</v>
      </c>
      <c r="O2257" s="21">
        <v>85.527000000000001</v>
      </c>
      <c r="P2257" s="27">
        <v>0.45648488401171067</v>
      </c>
      <c r="Q2257" s="8">
        <v>906.1</v>
      </c>
      <c r="R2257" s="21">
        <v>24.428999999999998</v>
      </c>
      <c r="S2257" s="22">
        <v>0.25399251403618217</v>
      </c>
      <c r="T2257" s="21">
        <v>77.619</v>
      </c>
      <c r="U2257" s="27">
        <v>0.51964276160748502</v>
      </c>
      <c r="V2257" s="22"/>
      <c r="W2257" s="23"/>
      <c r="X2257" s="23"/>
      <c r="Y2257" s="23"/>
      <c r="AA2257" s="23"/>
    </row>
    <row r="2258" spans="1:27" x14ac:dyDescent="0.25">
      <c r="A2258" s="20">
        <v>38781</v>
      </c>
      <c r="B2258" s="8">
        <v>2048.21</v>
      </c>
      <c r="C2258" s="21">
        <v>50.139000000000003</v>
      </c>
      <c r="D2258" s="22">
        <v>0.53601667735728031</v>
      </c>
      <c r="E2258" s="21">
        <v>55.689</v>
      </c>
      <c r="F2258" s="27">
        <v>0.56200432389781596</v>
      </c>
      <c r="G2258" s="8">
        <v>1771.23</v>
      </c>
      <c r="H2258" s="21">
        <v>9.1300000000000008</v>
      </c>
      <c r="I2258" s="22">
        <v>0.41823179111314707</v>
      </c>
      <c r="J2258" s="21">
        <v>18.66</v>
      </c>
      <c r="K2258" s="27">
        <v>0.59502526510219766</v>
      </c>
      <c r="L2258" s="8">
        <v>2252.37</v>
      </c>
      <c r="M2258" s="21">
        <v>35.779000000000003</v>
      </c>
      <c r="N2258" s="22">
        <v>0.25747697179044327</v>
      </c>
      <c r="O2258" s="21">
        <v>84.179000000000002</v>
      </c>
      <c r="P2258" s="27">
        <v>0.44929007874850846</v>
      </c>
      <c r="Q2258" s="8">
        <v>903.02</v>
      </c>
      <c r="R2258" s="21">
        <v>10.404</v>
      </c>
      <c r="S2258" s="22">
        <v>0.10817217716781036</v>
      </c>
      <c r="T2258" s="21">
        <v>63.594000000000001</v>
      </c>
      <c r="U2258" s="27">
        <v>0.42574855148537977</v>
      </c>
      <c r="V2258" s="22"/>
      <c r="W2258" s="23"/>
      <c r="X2258" s="23"/>
      <c r="Y2258" s="23"/>
      <c r="AA2258" s="23"/>
    </row>
    <row r="2259" spans="1:27" x14ac:dyDescent="0.25">
      <c r="A2259" s="20">
        <v>38782</v>
      </c>
      <c r="B2259" s="8">
        <v>2047.99</v>
      </c>
      <c r="C2259" s="21">
        <v>49.125</v>
      </c>
      <c r="D2259" s="22">
        <v>0.52517639512508019</v>
      </c>
      <c r="E2259" s="21">
        <v>54.674999999999997</v>
      </c>
      <c r="F2259" s="27">
        <v>0.55177131109080335</v>
      </c>
      <c r="G2259" s="8">
        <v>1770.42</v>
      </c>
      <c r="H2259" s="21">
        <v>7.0439999999999996</v>
      </c>
      <c r="I2259" s="22">
        <v>0.32267521759047185</v>
      </c>
      <c r="J2259" s="21">
        <v>16.574000000000002</v>
      </c>
      <c r="K2259" s="27">
        <v>0.52850706481670295</v>
      </c>
      <c r="L2259" s="8">
        <v>2252.02</v>
      </c>
      <c r="M2259" s="21">
        <v>33.600999999999999</v>
      </c>
      <c r="N2259" s="22">
        <v>0.24180339666090964</v>
      </c>
      <c r="O2259" s="21">
        <v>82.001000000000005</v>
      </c>
      <c r="P2259" s="27">
        <v>0.43766541639150869</v>
      </c>
      <c r="Q2259" s="8">
        <v>904.45</v>
      </c>
      <c r="R2259" s="21">
        <v>16.643999999999998</v>
      </c>
      <c r="S2259" s="22">
        <v>0.17305053025577044</v>
      </c>
      <c r="T2259" s="21">
        <v>69.834000000000003</v>
      </c>
      <c r="U2259" s="27">
        <v>0.46752400840443986</v>
      </c>
      <c r="V2259" s="22"/>
      <c r="W2259" s="23"/>
      <c r="X2259" s="23"/>
      <c r="Y2259" s="23"/>
      <c r="AA2259" s="23"/>
    </row>
    <row r="2260" spans="1:27" x14ac:dyDescent="0.25">
      <c r="A2260" s="20">
        <v>38783</v>
      </c>
      <c r="B2260" s="8">
        <v>2047.78</v>
      </c>
      <c r="C2260" s="21">
        <v>48.122999999999998</v>
      </c>
      <c r="D2260" s="22">
        <v>0.51446440025657469</v>
      </c>
      <c r="E2260" s="21">
        <v>53.673000000000002</v>
      </c>
      <c r="F2260" s="27">
        <v>0.54165891937926447</v>
      </c>
      <c r="G2260" s="8">
        <v>1769.86</v>
      </c>
      <c r="H2260" s="21">
        <v>5.72</v>
      </c>
      <c r="I2260" s="22">
        <v>0.26202473660100778</v>
      </c>
      <c r="J2260" s="21">
        <v>15.25</v>
      </c>
      <c r="K2260" s="27">
        <v>0.48628826530612246</v>
      </c>
      <c r="L2260" s="8">
        <v>2252.06</v>
      </c>
      <c r="M2260" s="21">
        <v>33.851999999999997</v>
      </c>
      <c r="N2260" s="22">
        <v>0.2436096718480138</v>
      </c>
      <c r="O2260" s="21">
        <v>82.251999999999995</v>
      </c>
      <c r="P2260" s="27">
        <v>0.43900513744622427</v>
      </c>
      <c r="Q2260" s="8">
        <v>906.56</v>
      </c>
      <c r="R2260" s="21">
        <v>26.675999999999998</v>
      </c>
      <c r="S2260" s="22">
        <v>0.27735495945102934</v>
      </c>
      <c r="T2260" s="21">
        <v>79.866</v>
      </c>
      <c r="U2260" s="27">
        <v>0.53468585526460044</v>
      </c>
      <c r="V2260" s="22"/>
      <c r="W2260" s="23"/>
      <c r="X2260" s="23"/>
      <c r="Y2260" s="23"/>
      <c r="AA2260" s="23"/>
    </row>
    <row r="2261" spans="1:27" x14ac:dyDescent="0.25">
      <c r="A2261" s="20">
        <v>38784</v>
      </c>
      <c r="B2261" s="8">
        <v>2047.57</v>
      </c>
      <c r="C2261" s="21">
        <v>47.13</v>
      </c>
      <c r="D2261" s="22">
        <v>0.50384862091084026</v>
      </c>
      <c r="E2261" s="21">
        <v>52.68</v>
      </c>
      <c r="F2261" s="27">
        <v>0.53163806007458025</v>
      </c>
      <c r="G2261" s="8">
        <v>1769.65</v>
      </c>
      <c r="H2261" s="21">
        <v>5.2460000000000004</v>
      </c>
      <c r="I2261" s="22">
        <v>0.24031149793861661</v>
      </c>
      <c r="J2261" s="21">
        <v>14.776</v>
      </c>
      <c r="K2261" s="27">
        <v>0.4711740576322766</v>
      </c>
      <c r="L2261" s="8">
        <v>2251.81</v>
      </c>
      <c r="M2261" s="21">
        <v>32.274999999999999</v>
      </c>
      <c r="N2261" s="22">
        <v>0.23226108232584916</v>
      </c>
      <c r="O2261" s="21">
        <v>80.674999999999997</v>
      </c>
      <c r="P2261" s="27">
        <v>0.43058808737442034</v>
      </c>
      <c r="Q2261" s="8">
        <v>908.05</v>
      </c>
      <c r="R2261" s="21">
        <v>34.331000000000003</v>
      </c>
      <c r="S2261" s="22">
        <v>0.3569453108754419</v>
      </c>
      <c r="T2261" s="21">
        <v>87.521000000000001</v>
      </c>
      <c r="U2261" s="27">
        <v>0.58593457879717814</v>
      </c>
      <c r="V2261" s="22"/>
      <c r="W2261" s="23"/>
      <c r="X2261" s="23"/>
      <c r="Y2261" s="23"/>
      <c r="AA2261" s="23"/>
    </row>
    <row r="2262" spans="1:27" x14ac:dyDescent="0.25">
      <c r="A2262" s="20">
        <v>38785</v>
      </c>
      <c r="B2262" s="8">
        <v>2047.35</v>
      </c>
      <c r="C2262" s="21">
        <v>46.146000000000001</v>
      </c>
      <c r="D2262" s="22">
        <v>0.49332905708787683</v>
      </c>
      <c r="E2262" s="21">
        <v>51.695999999999998</v>
      </c>
      <c r="F2262" s="27">
        <v>0.52170756962920606</v>
      </c>
      <c r="G2262" s="8">
        <v>1769.16</v>
      </c>
      <c r="H2262" s="21">
        <v>4.2130000000000001</v>
      </c>
      <c r="I2262" s="22">
        <v>0.19299129638112689</v>
      </c>
      <c r="J2262" s="21">
        <v>13.743</v>
      </c>
      <c r="K2262" s="27">
        <v>0.43823358993866568</v>
      </c>
      <c r="L2262" s="8">
        <v>2251.5700000000002</v>
      </c>
      <c r="M2262" s="21">
        <v>30.788</v>
      </c>
      <c r="N2262" s="22">
        <v>0.22156016119746691</v>
      </c>
      <c r="O2262" s="21">
        <v>79.188000000000002</v>
      </c>
      <c r="P2262" s="27">
        <v>0.42265153595821903</v>
      </c>
      <c r="Q2262" s="8">
        <v>909.74</v>
      </c>
      <c r="R2262" s="21">
        <v>43.555</v>
      </c>
      <c r="S2262" s="22">
        <v>0.45284882511956748</v>
      </c>
      <c r="T2262" s="21">
        <v>96.745000000000005</v>
      </c>
      <c r="U2262" s="27">
        <v>0.6476868056901578</v>
      </c>
      <c r="V2262" s="22"/>
      <c r="W2262" s="23"/>
      <c r="X2262" s="23"/>
      <c r="Y2262" s="23"/>
      <c r="AA2262" s="23"/>
    </row>
    <row r="2263" spans="1:27" x14ac:dyDescent="0.25">
      <c r="A2263" s="20">
        <v>38786</v>
      </c>
      <c r="B2263" s="8">
        <v>2047.11</v>
      </c>
      <c r="C2263" s="21">
        <v>45.027000000000001</v>
      </c>
      <c r="D2263" s="22">
        <v>0.48136626042334829</v>
      </c>
      <c r="E2263" s="21">
        <v>50.576999999999998</v>
      </c>
      <c r="F2263" s="27">
        <v>0.51041495285809557</v>
      </c>
      <c r="G2263" s="8">
        <v>1770.4</v>
      </c>
      <c r="H2263" s="21">
        <v>6.9909999999999997</v>
      </c>
      <c r="I2263" s="22">
        <v>0.32024736601007786</v>
      </c>
      <c r="J2263" s="21">
        <v>16.521000000000001</v>
      </c>
      <c r="K2263" s="27">
        <v>0.52681708732686006</v>
      </c>
      <c r="L2263" s="8">
        <v>2251.35</v>
      </c>
      <c r="M2263" s="21">
        <v>29.393999999999998</v>
      </c>
      <c r="N2263" s="22">
        <v>0.21152849740932642</v>
      </c>
      <c r="O2263" s="21">
        <v>77.793999999999997</v>
      </c>
      <c r="P2263" s="27">
        <v>0.41521137370434102</v>
      </c>
      <c r="Q2263" s="8">
        <v>909.26</v>
      </c>
      <c r="R2263" s="21">
        <v>40.853999999999999</v>
      </c>
      <c r="S2263" s="22">
        <v>0.42476606363069247</v>
      </c>
      <c r="T2263" s="21">
        <v>94.043999999999997</v>
      </c>
      <c r="U2263" s="27">
        <v>0.62960445515999808</v>
      </c>
      <c r="V2263" s="22"/>
      <c r="W2263" s="23"/>
      <c r="X2263" s="23"/>
      <c r="Y2263" s="23"/>
      <c r="AA2263" s="23"/>
    </row>
    <row r="2264" spans="1:27" x14ac:dyDescent="0.25">
      <c r="A2264" s="20">
        <v>38787</v>
      </c>
      <c r="B2264" s="8">
        <v>2046.87</v>
      </c>
      <c r="C2264" s="21">
        <v>43.969000000000001</v>
      </c>
      <c r="D2264" s="22">
        <v>0.47005559119093437</v>
      </c>
      <c r="E2264" s="21">
        <v>49.518999999999998</v>
      </c>
      <c r="F2264" s="27">
        <v>0.49973746488898324</v>
      </c>
      <c r="G2264" s="8">
        <v>1771.51</v>
      </c>
      <c r="H2264" s="21">
        <v>9.8919999999999995</v>
      </c>
      <c r="I2264" s="22">
        <v>0.45313788364635821</v>
      </c>
      <c r="J2264" s="21">
        <v>19.422000000000001</v>
      </c>
      <c r="K2264" s="27">
        <v>0.61932344036769205</v>
      </c>
      <c r="L2264" s="8">
        <v>2251.11</v>
      </c>
      <c r="M2264" s="21">
        <v>27.925999999999998</v>
      </c>
      <c r="N2264" s="22">
        <v>0.20096430627518713</v>
      </c>
      <c r="O2264" s="21">
        <v>76.325999999999993</v>
      </c>
      <c r="P2264" s="27">
        <v>0.40737621885483383</v>
      </c>
      <c r="Q2264" s="8">
        <v>907.3</v>
      </c>
      <c r="R2264" s="21">
        <v>30.402000000000001</v>
      </c>
      <c r="S2264" s="22">
        <v>0.31609482220835933</v>
      </c>
      <c r="T2264" s="21">
        <v>83.591999999999999</v>
      </c>
      <c r="U2264" s="27">
        <v>0.55963021400215696</v>
      </c>
      <c r="V2264" s="22"/>
      <c r="W2264" s="23"/>
      <c r="X2264" s="23"/>
      <c r="Y2264" s="23"/>
      <c r="AA2264" s="23"/>
    </row>
    <row r="2265" spans="1:27" x14ac:dyDescent="0.25">
      <c r="A2265" s="20">
        <v>38788</v>
      </c>
      <c r="B2265" s="8">
        <v>2046.63</v>
      </c>
      <c r="C2265" s="21">
        <v>42.920999999999999</v>
      </c>
      <c r="D2265" s="22">
        <v>0.45885182809493263</v>
      </c>
      <c r="E2265" s="21">
        <v>48.470999999999997</v>
      </c>
      <c r="F2265" s="27">
        <v>0.4891612055562653</v>
      </c>
      <c r="G2265" s="8">
        <v>1772.21</v>
      </c>
      <c r="H2265" s="21">
        <v>11.882999999999999</v>
      </c>
      <c r="I2265" s="22">
        <v>0.5443426477324782</v>
      </c>
      <c r="J2265" s="21">
        <v>21.413</v>
      </c>
      <c r="K2265" s="27">
        <v>0.68281218136755084</v>
      </c>
      <c r="L2265" s="8">
        <v>2251.36</v>
      </c>
      <c r="M2265" s="21">
        <v>29.474</v>
      </c>
      <c r="N2265" s="22">
        <v>0.21210420264824409</v>
      </c>
      <c r="O2265" s="21">
        <v>77.873999999999995</v>
      </c>
      <c r="P2265" s="27">
        <v>0.41563833648611076</v>
      </c>
      <c r="Q2265" s="8">
        <v>905.88</v>
      </c>
      <c r="R2265" s="21">
        <v>23.347000000000001</v>
      </c>
      <c r="S2265" s="22">
        <v>0.24274277396548138</v>
      </c>
      <c r="T2265" s="21">
        <v>76.537000000000006</v>
      </c>
      <c r="U2265" s="27">
        <v>0.5123983613271812</v>
      </c>
      <c r="V2265" s="22"/>
      <c r="W2265" s="23"/>
      <c r="X2265" s="23"/>
      <c r="Y2265" s="23"/>
      <c r="AA2265" s="23"/>
    </row>
    <row r="2266" spans="1:27" x14ac:dyDescent="0.25">
      <c r="A2266" s="20">
        <v>38789</v>
      </c>
      <c r="B2266" s="8">
        <v>2046.39</v>
      </c>
      <c r="C2266" s="21">
        <v>41.838999999999999</v>
      </c>
      <c r="D2266" s="22">
        <v>0.44728458413512934</v>
      </c>
      <c r="E2266" s="21">
        <v>47.389000000000003</v>
      </c>
      <c r="F2266" s="27">
        <v>0.4782420875470238</v>
      </c>
      <c r="G2266" s="8">
        <v>1772.82</v>
      </c>
      <c r="H2266" s="21">
        <v>13.763</v>
      </c>
      <c r="I2266" s="22">
        <v>0.63046266605588641</v>
      </c>
      <c r="J2266" s="21">
        <v>23.292999999999999</v>
      </c>
      <c r="K2266" s="27">
        <v>0.74276165116315551</v>
      </c>
      <c r="L2266" s="8">
        <v>2251.0100000000002</v>
      </c>
      <c r="M2266" s="21">
        <v>27.277999999999999</v>
      </c>
      <c r="N2266" s="22">
        <v>0.19630109383995395</v>
      </c>
      <c r="O2266" s="21">
        <v>75.677999999999997</v>
      </c>
      <c r="P2266" s="27">
        <v>0.40391757439799042</v>
      </c>
      <c r="Q2266" s="8">
        <v>907.08</v>
      </c>
      <c r="R2266" s="21">
        <v>29.292000000000002</v>
      </c>
      <c r="S2266" s="22">
        <v>0.30455396132252027</v>
      </c>
      <c r="T2266" s="21">
        <v>82.481999999999999</v>
      </c>
      <c r="U2266" s="27">
        <v>0.55219871056691383</v>
      </c>
      <c r="V2266" s="22"/>
      <c r="W2266" s="23"/>
      <c r="X2266" s="23"/>
      <c r="Y2266" s="23"/>
      <c r="AA2266" s="23"/>
    </row>
    <row r="2267" spans="1:27" x14ac:dyDescent="0.25">
      <c r="A2267" s="20">
        <v>38790</v>
      </c>
      <c r="B2267" s="8">
        <v>2046.14</v>
      </c>
      <c r="C2267" s="21">
        <v>40.770000000000003</v>
      </c>
      <c r="D2267" s="22">
        <v>0.43585631815266196</v>
      </c>
      <c r="E2267" s="21">
        <v>46.32</v>
      </c>
      <c r="F2267" s="27">
        <v>0.46745367471197741</v>
      </c>
      <c r="G2267" s="8">
        <v>1772.64</v>
      </c>
      <c r="H2267" s="21">
        <v>13.204000000000001</v>
      </c>
      <c r="I2267" s="22">
        <v>0.60485570316078796</v>
      </c>
      <c r="J2267" s="21">
        <v>22.734000000000002</v>
      </c>
      <c r="K2267" s="27">
        <v>0.72493661665281028</v>
      </c>
      <c r="L2267" s="8">
        <v>2250.9299999999998</v>
      </c>
      <c r="M2267" s="21">
        <v>26.792000000000002</v>
      </c>
      <c r="N2267" s="22">
        <v>0.19280368451352906</v>
      </c>
      <c r="O2267" s="21">
        <v>75.191999999999993</v>
      </c>
      <c r="P2267" s="27">
        <v>0.40132363834853263</v>
      </c>
      <c r="Q2267" s="8">
        <v>908.37</v>
      </c>
      <c r="R2267" s="21">
        <v>36.039000000000001</v>
      </c>
      <c r="S2267" s="22">
        <v>0.3747036805988771</v>
      </c>
      <c r="T2267" s="21">
        <v>89.228999999999999</v>
      </c>
      <c r="U2267" s="27">
        <v>0.59736892035340283</v>
      </c>
      <c r="V2267" s="22"/>
      <c r="W2267" s="23"/>
      <c r="X2267" s="23"/>
      <c r="Y2267" s="23"/>
      <c r="AA2267" s="23"/>
    </row>
    <row r="2268" spans="1:27" x14ac:dyDescent="0.25">
      <c r="A2268" s="20">
        <v>38791</v>
      </c>
      <c r="B2268" s="8">
        <v>2045.89</v>
      </c>
      <c r="C2268" s="21">
        <v>39.713999999999999</v>
      </c>
      <c r="D2268" s="22">
        <v>0.42456703014753044</v>
      </c>
      <c r="E2268" s="21">
        <v>45.264000000000003</v>
      </c>
      <c r="F2268" s="27">
        <v>0.45679674274948923</v>
      </c>
      <c r="G2268" s="8">
        <v>1773.41</v>
      </c>
      <c r="H2268" s="21">
        <v>15.672000000000001</v>
      </c>
      <c r="I2268" s="22">
        <v>0.71791113147045349</v>
      </c>
      <c r="J2268" s="21">
        <v>25.202000000000002</v>
      </c>
      <c r="K2268" s="27">
        <v>0.80363515506125582</v>
      </c>
      <c r="L2268" s="8">
        <v>2250.73</v>
      </c>
      <c r="M2268" s="21">
        <v>25.582999999999998</v>
      </c>
      <c r="N2268" s="22">
        <v>0.18410333909038573</v>
      </c>
      <c r="O2268" s="21">
        <v>73.983000000000004</v>
      </c>
      <c r="P2268" s="27">
        <v>0.39487076841102864</v>
      </c>
      <c r="Q2268" s="8">
        <v>909.78</v>
      </c>
      <c r="R2268" s="21">
        <v>43.774999999999999</v>
      </c>
      <c r="S2268" s="22">
        <v>0.45513620295279683</v>
      </c>
      <c r="T2268" s="21">
        <v>96.965000000000003</v>
      </c>
      <c r="U2268" s="27">
        <v>0.64916024303530429</v>
      </c>
      <c r="V2268" s="22"/>
      <c r="W2268" s="23"/>
      <c r="X2268" s="23"/>
      <c r="Y2268" s="23"/>
      <c r="AA2268" s="23"/>
    </row>
    <row r="2269" spans="1:27" x14ac:dyDescent="0.25">
      <c r="A2269" s="20">
        <v>38792</v>
      </c>
      <c r="B2269" s="8">
        <v>2045.66</v>
      </c>
      <c r="C2269" s="21">
        <v>38.76</v>
      </c>
      <c r="D2269" s="22">
        <v>0.41436818473380371</v>
      </c>
      <c r="E2269" s="21">
        <v>44.31</v>
      </c>
      <c r="F2269" s="27">
        <v>0.4471691625149351</v>
      </c>
      <c r="G2269" s="8">
        <v>1773.02</v>
      </c>
      <c r="H2269" s="21">
        <v>14.4</v>
      </c>
      <c r="I2269" s="22">
        <v>0.65964269354099858</v>
      </c>
      <c r="J2269" s="21">
        <v>23.93</v>
      </c>
      <c r="K2269" s="27">
        <v>0.76307446979560467</v>
      </c>
      <c r="L2269" s="8">
        <v>2250.66</v>
      </c>
      <c r="M2269" s="21">
        <v>25.181999999999999</v>
      </c>
      <c r="N2269" s="22">
        <v>0.18121761658031088</v>
      </c>
      <c r="O2269" s="21">
        <v>73.581999999999994</v>
      </c>
      <c r="P2269" s="27">
        <v>0.39273065766660653</v>
      </c>
      <c r="Q2269" s="8">
        <v>907.7</v>
      </c>
      <c r="R2269" s="21">
        <v>32.499000000000002</v>
      </c>
      <c r="S2269" s="22">
        <v>0.33789769182782281</v>
      </c>
      <c r="T2269" s="21">
        <v>85.688999999999993</v>
      </c>
      <c r="U2269" s="27">
        <v>0.57366996699091055</v>
      </c>
      <c r="V2269" s="22"/>
      <c r="W2269" s="23"/>
      <c r="X2269" s="23"/>
      <c r="Y2269" s="23"/>
      <c r="AA2269" s="23"/>
    </row>
    <row r="2270" spans="1:27" x14ac:dyDescent="0.25">
      <c r="A2270" s="20">
        <v>38793</v>
      </c>
      <c r="B2270" s="8">
        <v>2045.51</v>
      </c>
      <c r="C2270" s="21">
        <v>38.130000000000003</v>
      </c>
      <c r="D2270" s="22">
        <v>0.40763309813983323</v>
      </c>
      <c r="E2270" s="21">
        <v>43.68</v>
      </c>
      <c r="F2270" s="27">
        <v>0.44081153873034779</v>
      </c>
      <c r="G2270" s="8">
        <v>1773.14</v>
      </c>
      <c r="H2270" s="21">
        <v>14.773999999999999</v>
      </c>
      <c r="I2270" s="22">
        <v>0.67677508016491073</v>
      </c>
      <c r="J2270" s="21">
        <v>24.303999999999998</v>
      </c>
      <c r="K2270" s="27">
        <v>0.7749999019592464</v>
      </c>
      <c r="L2270" s="8">
        <v>2250.4899999999998</v>
      </c>
      <c r="M2270" s="21">
        <v>24.143999999999998</v>
      </c>
      <c r="N2270" s="22">
        <v>0.17374784110535405</v>
      </c>
      <c r="O2270" s="21">
        <v>72.543999999999997</v>
      </c>
      <c r="P2270" s="27">
        <v>0.38719035682934932</v>
      </c>
      <c r="Q2270" s="8">
        <v>905.43</v>
      </c>
      <c r="R2270" s="21">
        <v>21.2</v>
      </c>
      <c r="S2270" s="22">
        <v>0.22042004574755666</v>
      </c>
      <c r="T2270" s="21">
        <v>74.39</v>
      </c>
      <c r="U2270" s="27">
        <v>0.49802533084369199</v>
      </c>
      <c r="V2270" s="22"/>
      <c r="W2270" s="23"/>
      <c r="X2270" s="23"/>
      <c r="Y2270" s="23"/>
      <c r="AA2270" s="23"/>
    </row>
    <row r="2271" spans="1:27" x14ac:dyDescent="0.25">
      <c r="A2271" s="20">
        <v>38794</v>
      </c>
      <c r="B2271" s="8">
        <v>2045.28</v>
      </c>
      <c r="C2271" s="21">
        <v>37.194000000000003</v>
      </c>
      <c r="D2271" s="22">
        <v>0.3976266837716485</v>
      </c>
      <c r="E2271" s="21">
        <v>42.744</v>
      </c>
      <c r="F2271" s="27">
        <v>0.43136547191277674</v>
      </c>
      <c r="G2271" s="8">
        <v>1772.8</v>
      </c>
      <c r="H2271" s="21">
        <v>13.696</v>
      </c>
      <c r="I2271" s="22">
        <v>0.62739349519010534</v>
      </c>
      <c r="J2271" s="21">
        <v>23.225999999999999</v>
      </c>
      <c r="K2271" s="27">
        <v>0.74062558824452152</v>
      </c>
      <c r="L2271" s="8">
        <v>2250.62</v>
      </c>
      <c r="M2271" s="21">
        <v>24.940999999999999</v>
      </c>
      <c r="N2271" s="22">
        <v>0.1794833045480714</v>
      </c>
      <c r="O2271" s="21">
        <v>73.340999999999994</v>
      </c>
      <c r="P2271" s="27">
        <v>0.39144428331302478</v>
      </c>
      <c r="Q2271" s="8">
        <v>904.1</v>
      </c>
      <c r="R2271" s="21">
        <v>15.081</v>
      </c>
      <c r="S2271" s="22">
        <v>0.15679975046787273</v>
      </c>
      <c r="T2271" s="21">
        <v>68.271000000000001</v>
      </c>
      <c r="U2271" s="27">
        <v>0.45705909506974418</v>
      </c>
      <c r="V2271" s="22"/>
      <c r="W2271" s="23"/>
      <c r="X2271" s="23"/>
      <c r="Y2271" s="23"/>
      <c r="AA2271" s="23"/>
    </row>
    <row r="2272" spans="1:27" x14ac:dyDescent="0.25">
      <c r="A2272" s="20">
        <v>38795</v>
      </c>
      <c r="B2272" s="8">
        <v>2045.03</v>
      </c>
      <c r="C2272" s="21">
        <v>36.180999999999997</v>
      </c>
      <c r="D2272" s="22">
        <v>0.38679709215308961</v>
      </c>
      <c r="E2272" s="21">
        <v>41.731000000000002</v>
      </c>
      <c r="F2272" s="27">
        <v>0.42114254318448535</v>
      </c>
      <c r="G2272" s="8">
        <v>1773.51</v>
      </c>
      <c r="H2272" s="21">
        <v>15.987</v>
      </c>
      <c r="I2272" s="22">
        <v>0.73234081539166285</v>
      </c>
      <c r="J2272" s="21">
        <v>25.516999999999999</v>
      </c>
      <c r="K2272" s="27">
        <v>0.81367943026557277</v>
      </c>
      <c r="L2272" s="8">
        <v>2250.75</v>
      </c>
      <c r="M2272" s="21">
        <v>25.745000000000001</v>
      </c>
      <c r="N2272" s="22">
        <v>0.18526914219919402</v>
      </c>
      <c r="O2272" s="21">
        <v>74.144999999999996</v>
      </c>
      <c r="P2272" s="27">
        <v>0.39573547681841426</v>
      </c>
      <c r="Q2272" s="8">
        <v>901.98</v>
      </c>
      <c r="R2272" s="21">
        <v>6.085</v>
      </c>
      <c r="S2272" s="22">
        <v>6.3266791432730299E-2</v>
      </c>
      <c r="T2272" s="21">
        <v>59.274999999999999</v>
      </c>
      <c r="U2272" s="27">
        <v>0.39683292828423777</v>
      </c>
      <c r="V2272" s="22"/>
      <c r="W2272" s="23"/>
      <c r="X2272" s="23"/>
      <c r="Y2272" s="23"/>
      <c r="AA2272" s="23"/>
    </row>
    <row r="2273" spans="1:27" x14ac:dyDescent="0.25">
      <c r="A2273" s="20">
        <v>38796</v>
      </c>
      <c r="B2273" s="8">
        <v>2044.78</v>
      </c>
      <c r="C2273" s="21">
        <v>35.180999999999997</v>
      </c>
      <c r="D2273" s="22">
        <v>0.37610647851186657</v>
      </c>
      <c r="E2273" s="21">
        <v>40.731000000000002</v>
      </c>
      <c r="F2273" s="27">
        <v>0.41105070747957062</v>
      </c>
      <c r="G2273" s="8">
        <v>1774.04</v>
      </c>
      <c r="H2273" s="21">
        <v>17.82</v>
      </c>
      <c r="I2273" s="22">
        <v>0.81630783325698575</v>
      </c>
      <c r="J2273" s="21">
        <v>27.35</v>
      </c>
      <c r="K2273" s="27">
        <v>0.87213010204081631</v>
      </c>
      <c r="L2273" s="8">
        <v>2250.67</v>
      </c>
      <c r="M2273" s="21">
        <v>25.262</v>
      </c>
      <c r="N2273" s="22">
        <v>0.18179332181922855</v>
      </c>
      <c r="O2273" s="21">
        <v>73.662000000000006</v>
      </c>
      <c r="P2273" s="27">
        <v>0.39315762044837621</v>
      </c>
      <c r="Q2273" s="8">
        <v>904.42</v>
      </c>
      <c r="R2273" s="21">
        <v>16.516999999999999</v>
      </c>
      <c r="S2273" s="22">
        <v>0.17173008941567894</v>
      </c>
      <c r="T2273" s="21">
        <v>69.706999999999994</v>
      </c>
      <c r="U2273" s="27">
        <v>0.46667385844418463</v>
      </c>
      <c r="V2273" s="22"/>
      <c r="W2273" s="23"/>
      <c r="X2273" s="23"/>
      <c r="Y2273" s="23"/>
      <c r="AA2273" s="23"/>
    </row>
    <row r="2274" spans="1:27" x14ac:dyDescent="0.25">
      <c r="A2274" s="20">
        <v>38797</v>
      </c>
      <c r="B2274" s="8">
        <v>2044.57</v>
      </c>
      <c r="C2274" s="21">
        <v>34.363999999999997</v>
      </c>
      <c r="D2274" s="22">
        <v>0.36737224716698741</v>
      </c>
      <c r="E2274" s="21">
        <v>39.914000000000001</v>
      </c>
      <c r="F2274" s="27">
        <v>0.40280542172819545</v>
      </c>
      <c r="G2274" s="8">
        <v>1773.81</v>
      </c>
      <c r="H2274" s="21">
        <v>17.02</v>
      </c>
      <c r="I2274" s="22">
        <v>0.77966101694915257</v>
      </c>
      <c r="J2274" s="21">
        <v>26.55</v>
      </c>
      <c r="K2274" s="27">
        <v>0.84661989795918369</v>
      </c>
      <c r="L2274" s="8">
        <v>2250.7800000000002</v>
      </c>
      <c r="M2274" s="21">
        <v>25.905000000000001</v>
      </c>
      <c r="N2274" s="22">
        <v>0.18642055267702937</v>
      </c>
      <c r="O2274" s="21">
        <v>74.305000000000007</v>
      </c>
      <c r="P2274" s="27">
        <v>0.39658940238195367</v>
      </c>
      <c r="Q2274" s="8">
        <v>905.99</v>
      </c>
      <c r="R2274" s="21">
        <v>23.888000000000002</v>
      </c>
      <c r="S2274" s="22">
        <v>0.24836764400083178</v>
      </c>
      <c r="T2274" s="21">
        <v>77.078000000000003</v>
      </c>
      <c r="U2274" s="27">
        <v>0.5160211461646923</v>
      </c>
      <c r="V2274" s="22"/>
      <c r="W2274" s="23"/>
      <c r="X2274" s="23"/>
      <c r="Y2274" s="23"/>
      <c r="AA2274" s="23"/>
    </row>
    <row r="2275" spans="1:27" x14ac:dyDescent="0.25">
      <c r="A2275" s="20">
        <v>38798</v>
      </c>
      <c r="B2275" s="8">
        <v>2044.43</v>
      </c>
      <c r="C2275" s="21">
        <v>33.811</v>
      </c>
      <c r="D2275" s="22">
        <v>0.36146033782339104</v>
      </c>
      <c r="E2275" s="21">
        <v>39.360999999999997</v>
      </c>
      <c r="F2275" s="27">
        <v>0.39722465985432848</v>
      </c>
      <c r="G2275" s="8">
        <v>1773.97</v>
      </c>
      <c r="H2275" s="21">
        <v>17.564</v>
      </c>
      <c r="I2275" s="22">
        <v>0.80458085203847918</v>
      </c>
      <c r="J2275" s="21">
        <v>27.094000000000001</v>
      </c>
      <c r="K2275" s="27">
        <v>0.86396698379582426</v>
      </c>
      <c r="L2275" s="8">
        <v>2250.67</v>
      </c>
      <c r="M2275" s="21">
        <v>25.262</v>
      </c>
      <c r="N2275" s="22">
        <v>0.18179332181922855</v>
      </c>
      <c r="O2275" s="21">
        <v>73.662000000000006</v>
      </c>
      <c r="P2275" s="27">
        <v>0.39315762044837621</v>
      </c>
      <c r="Q2275" s="8">
        <v>907.97</v>
      </c>
      <c r="R2275" s="21">
        <v>33.906999999999996</v>
      </c>
      <c r="S2275" s="22">
        <v>0.35253690996049075</v>
      </c>
      <c r="T2275" s="21">
        <v>87.096999999999994</v>
      </c>
      <c r="U2275" s="27">
        <v>0.58309528842097513</v>
      </c>
      <c r="V2275" s="22"/>
      <c r="W2275" s="23"/>
      <c r="X2275" s="23"/>
      <c r="Y2275" s="23"/>
      <c r="AA2275" s="23"/>
    </row>
    <row r="2276" spans="1:27" x14ac:dyDescent="0.25">
      <c r="A2276" s="20">
        <v>38799</v>
      </c>
      <c r="B2276" s="8">
        <v>2044.23</v>
      </c>
      <c r="C2276" s="21">
        <v>33.051000000000002</v>
      </c>
      <c r="D2276" s="22">
        <v>0.35333547145606159</v>
      </c>
      <c r="E2276" s="21">
        <v>38.600999999999999</v>
      </c>
      <c r="F2276" s="27">
        <v>0.38955494228842963</v>
      </c>
      <c r="G2276" s="8">
        <v>1774.05</v>
      </c>
      <c r="H2276" s="21">
        <v>17.859000000000002</v>
      </c>
      <c r="I2276" s="22">
        <v>0.81809436555199266</v>
      </c>
      <c r="J2276" s="21">
        <v>27.388999999999999</v>
      </c>
      <c r="K2276" s="27">
        <v>0.87337399410186822</v>
      </c>
      <c r="L2276" s="8">
        <v>2250.63</v>
      </c>
      <c r="M2276" s="21">
        <v>25.021999999999998</v>
      </c>
      <c r="N2276" s="22">
        <v>0.18006620610247553</v>
      </c>
      <c r="O2276" s="21">
        <v>73.421999999999997</v>
      </c>
      <c r="P2276" s="27">
        <v>0.39187654293036805</v>
      </c>
      <c r="Q2276" s="8">
        <v>908.29</v>
      </c>
      <c r="R2276" s="21">
        <v>35.612000000000002</v>
      </c>
      <c r="S2276" s="22">
        <v>0.37026408816801831</v>
      </c>
      <c r="T2276" s="21">
        <v>88.802000000000007</v>
      </c>
      <c r="U2276" s="27">
        <v>0.59450975026698738</v>
      </c>
      <c r="V2276" s="22"/>
      <c r="W2276" s="23"/>
      <c r="X2276" s="23"/>
      <c r="Y2276" s="23"/>
      <c r="AA2276" s="23"/>
    </row>
    <row r="2277" spans="1:27" x14ac:dyDescent="0.25">
      <c r="A2277" s="20">
        <v>38800</v>
      </c>
      <c r="B2277" s="8">
        <v>2044.06</v>
      </c>
      <c r="C2277" s="21">
        <v>32.381</v>
      </c>
      <c r="D2277" s="22">
        <v>0.34617276031644217</v>
      </c>
      <c r="E2277" s="21">
        <v>37.930999999999997</v>
      </c>
      <c r="F2277" s="27">
        <v>0.3827935675058094</v>
      </c>
      <c r="G2277" s="8">
        <v>1774.03</v>
      </c>
      <c r="H2277" s="21">
        <v>17.783000000000001</v>
      </c>
      <c r="I2277" s="22">
        <v>0.81461291800274849</v>
      </c>
      <c r="J2277" s="21">
        <v>27.312999999999999</v>
      </c>
      <c r="K2277" s="27">
        <v>0.87094993646959173</v>
      </c>
      <c r="L2277" s="8">
        <v>2251.02</v>
      </c>
      <c r="M2277" s="21">
        <v>27.36</v>
      </c>
      <c r="N2277" s="22">
        <v>0.19689119170984457</v>
      </c>
      <c r="O2277" s="21">
        <v>75.760000000000005</v>
      </c>
      <c r="P2277" s="27">
        <v>0.40435532002360636</v>
      </c>
      <c r="Q2277" s="8">
        <v>907.85</v>
      </c>
      <c r="R2277" s="21">
        <v>33.273000000000003</v>
      </c>
      <c r="S2277" s="22">
        <v>0.34594510293200248</v>
      </c>
      <c r="T2277" s="21">
        <v>86.462999999999994</v>
      </c>
      <c r="U2277" s="27">
        <v>0.57885155498800933</v>
      </c>
      <c r="V2277" s="22"/>
      <c r="W2277" s="23"/>
      <c r="X2277" s="23"/>
      <c r="Y2277" s="23"/>
      <c r="AA2277" s="23"/>
    </row>
    <row r="2278" spans="1:27" x14ac:dyDescent="0.25">
      <c r="A2278" s="20">
        <v>38801</v>
      </c>
      <c r="B2278" s="8">
        <v>2043.81</v>
      </c>
      <c r="C2278" s="21">
        <v>31.471</v>
      </c>
      <c r="D2278" s="22">
        <v>0.33644430190292923</v>
      </c>
      <c r="E2278" s="21">
        <v>37.021000000000001</v>
      </c>
      <c r="F2278" s="27">
        <v>0.37360968673499173</v>
      </c>
      <c r="G2278" s="8">
        <v>1774.31</v>
      </c>
      <c r="H2278" s="21">
        <v>18.783000000000001</v>
      </c>
      <c r="I2278" s="22">
        <v>0.86042143838754004</v>
      </c>
      <c r="J2278" s="21">
        <v>28.312999999999999</v>
      </c>
      <c r="K2278" s="27">
        <v>0.90283769157163252</v>
      </c>
      <c r="L2278" s="8">
        <v>2251.1999999999998</v>
      </c>
      <c r="M2278" s="21">
        <v>28.494</v>
      </c>
      <c r="N2278" s="22">
        <v>0.20505181347150259</v>
      </c>
      <c r="O2278" s="21">
        <v>76.894000000000005</v>
      </c>
      <c r="P2278" s="27">
        <v>0.41040771135720849</v>
      </c>
      <c r="Q2278" s="8">
        <v>907.26</v>
      </c>
      <c r="R2278" s="21">
        <v>30.193999999999999</v>
      </c>
      <c r="S2278" s="22">
        <v>0.31393221043876068</v>
      </c>
      <c r="T2278" s="21">
        <v>83.384</v>
      </c>
      <c r="U2278" s="27">
        <v>0.55823746489257797</v>
      </c>
      <c r="V2278" s="22"/>
      <c r="W2278" s="23"/>
      <c r="X2278" s="23"/>
      <c r="Y2278" s="23"/>
      <c r="AA2278" s="23"/>
    </row>
    <row r="2279" spans="1:27" x14ac:dyDescent="0.25">
      <c r="A2279" s="20">
        <v>38802</v>
      </c>
      <c r="B2279" s="8">
        <v>2043.55</v>
      </c>
      <c r="C2279" s="21">
        <v>30.492000000000001</v>
      </c>
      <c r="D2279" s="22">
        <v>0.32597819114817189</v>
      </c>
      <c r="E2279" s="21">
        <v>36.042000000000002</v>
      </c>
      <c r="F2279" s="27">
        <v>0.36373000453240556</v>
      </c>
      <c r="G2279" s="8">
        <v>1773.65</v>
      </c>
      <c r="H2279" s="21">
        <v>16.483000000000001</v>
      </c>
      <c r="I2279" s="22">
        <v>0.75506184150251943</v>
      </c>
      <c r="J2279" s="21">
        <v>26.013000000000002</v>
      </c>
      <c r="K2279" s="27">
        <v>0.82949585483693866</v>
      </c>
      <c r="L2279" s="8">
        <v>2251.2199999999998</v>
      </c>
      <c r="M2279" s="21">
        <v>28.577000000000002</v>
      </c>
      <c r="N2279" s="22">
        <v>0.20564910765687966</v>
      </c>
      <c r="O2279" s="21">
        <v>76.977000000000004</v>
      </c>
      <c r="P2279" s="27">
        <v>0.41085075381839797</v>
      </c>
      <c r="Q2279" s="8">
        <v>905.23</v>
      </c>
      <c r="R2279" s="21">
        <v>20.271999999999998</v>
      </c>
      <c r="S2279" s="22">
        <v>0.21077147016011644</v>
      </c>
      <c r="T2279" s="21">
        <v>73.462000000000003</v>
      </c>
      <c r="U2279" s="27">
        <v>0.49181233670499064</v>
      </c>
      <c r="V2279" s="22"/>
      <c r="W2279" s="23"/>
      <c r="X2279" s="23"/>
      <c r="Y2279" s="23"/>
      <c r="AA2279" s="23"/>
    </row>
    <row r="2280" spans="1:27" x14ac:dyDescent="0.25">
      <c r="A2280" s="20">
        <v>38803</v>
      </c>
      <c r="B2280" s="8">
        <v>2043.34</v>
      </c>
      <c r="C2280" s="21">
        <v>29.727</v>
      </c>
      <c r="D2280" s="22">
        <v>0.31779987171263629</v>
      </c>
      <c r="E2280" s="21">
        <v>35.277000000000001</v>
      </c>
      <c r="F2280" s="27">
        <v>0.35600986657290024</v>
      </c>
      <c r="G2280" s="8">
        <v>1773.14</v>
      </c>
      <c r="H2280" s="21">
        <v>14.773999999999999</v>
      </c>
      <c r="I2280" s="22">
        <v>0.67677508016491073</v>
      </c>
      <c r="J2280" s="21">
        <v>24.303999999999998</v>
      </c>
      <c r="K2280" s="27">
        <v>0.7749999019592464</v>
      </c>
      <c r="L2280" s="8">
        <v>2250.91</v>
      </c>
      <c r="M2280" s="21">
        <v>26.712</v>
      </c>
      <c r="N2280" s="22">
        <v>0.19222797927461138</v>
      </c>
      <c r="O2280" s="21">
        <v>75.111999999999995</v>
      </c>
      <c r="P2280" s="27">
        <v>0.40089667556676289</v>
      </c>
      <c r="Q2280" s="8">
        <v>902.42</v>
      </c>
      <c r="R2280" s="21">
        <v>7.8879999999999999</v>
      </c>
      <c r="S2280" s="22">
        <v>8.201289249324184E-2</v>
      </c>
      <c r="T2280" s="21">
        <v>61.078000000000003</v>
      </c>
      <c r="U2280" s="27">
        <v>0.40890458996197421</v>
      </c>
      <c r="V2280" s="22"/>
      <c r="W2280" s="23"/>
      <c r="X2280" s="23"/>
      <c r="Y2280" s="23"/>
      <c r="AA2280" s="23"/>
    </row>
    <row r="2281" spans="1:27" x14ac:dyDescent="0.25">
      <c r="A2281" s="20">
        <v>38804</v>
      </c>
      <c r="B2281" s="8">
        <v>2043.13</v>
      </c>
      <c r="C2281" s="21">
        <v>28.97</v>
      </c>
      <c r="D2281" s="22">
        <v>0.30970707718623047</v>
      </c>
      <c r="E2281" s="21">
        <v>34.520000000000003</v>
      </c>
      <c r="F2281" s="27">
        <v>0.34837001339398366</v>
      </c>
      <c r="G2281" s="8">
        <v>1773.12</v>
      </c>
      <c r="H2281" s="21">
        <v>14.706</v>
      </c>
      <c r="I2281" s="22">
        <v>0.67366010077874483</v>
      </c>
      <c r="J2281" s="21">
        <v>24.236000000000001</v>
      </c>
      <c r="K2281" s="27">
        <v>0.77283197579569873</v>
      </c>
      <c r="L2281" s="8">
        <v>2251.1799999999998</v>
      </c>
      <c r="M2281" s="21">
        <v>28.332000000000001</v>
      </c>
      <c r="N2281" s="22">
        <v>0.2038860103626943</v>
      </c>
      <c r="O2281" s="21">
        <v>76.731999999999999</v>
      </c>
      <c r="P2281" s="27">
        <v>0.40954319212252194</v>
      </c>
      <c r="Q2281" s="8">
        <v>904.89</v>
      </c>
      <c r="R2281" s="21">
        <v>18.678000000000001</v>
      </c>
      <c r="S2281" s="22">
        <v>0.19419837804117279</v>
      </c>
      <c r="T2281" s="21">
        <v>71.867999999999995</v>
      </c>
      <c r="U2281" s="27">
        <v>0.48114044050514343</v>
      </c>
      <c r="V2281" s="22"/>
      <c r="W2281" s="23"/>
      <c r="X2281" s="23"/>
      <c r="Y2281" s="23"/>
      <c r="AA2281" s="23"/>
    </row>
    <row r="2282" spans="1:27" x14ac:dyDescent="0.25">
      <c r="A2282" s="20">
        <v>38805</v>
      </c>
      <c r="B2282" s="8">
        <v>2042.89</v>
      </c>
      <c r="C2282" s="21">
        <v>28.143999999999998</v>
      </c>
      <c r="D2282" s="22">
        <v>0.30087663031858031</v>
      </c>
      <c r="E2282" s="21">
        <v>33.694000000000003</v>
      </c>
      <c r="F2282" s="27">
        <v>0.34003435878329852</v>
      </c>
      <c r="G2282" s="8">
        <v>1772.65</v>
      </c>
      <c r="H2282" s="21">
        <v>13.234</v>
      </c>
      <c r="I2282" s="22">
        <v>0.60622995877233166</v>
      </c>
      <c r="J2282" s="21">
        <v>22.763999999999999</v>
      </c>
      <c r="K2282" s="27">
        <v>0.72589251400021959</v>
      </c>
      <c r="L2282" s="8">
        <v>2251.35</v>
      </c>
      <c r="M2282" s="21">
        <v>29.393999999999998</v>
      </c>
      <c r="N2282" s="22">
        <v>0.21152849740932642</v>
      </c>
      <c r="O2282" s="21">
        <v>77.793999999999997</v>
      </c>
      <c r="P2282" s="27">
        <v>0.41521137370434102</v>
      </c>
      <c r="Q2282" s="8">
        <v>906.13</v>
      </c>
      <c r="R2282" s="21">
        <v>24.564</v>
      </c>
      <c r="S2282" s="22">
        <v>0.25539613225202745</v>
      </c>
      <c r="T2282" s="21">
        <v>77.754000000000005</v>
      </c>
      <c r="U2282" s="27">
        <v>0.52054670372478529</v>
      </c>
      <c r="V2282" s="22"/>
      <c r="W2282" s="23"/>
      <c r="X2282" s="23"/>
      <c r="Y2282" s="23"/>
      <c r="AA2282" s="23"/>
    </row>
    <row r="2283" spans="1:27" x14ac:dyDescent="0.25">
      <c r="A2283" s="20">
        <v>38806</v>
      </c>
      <c r="B2283" s="8">
        <v>2042.61</v>
      </c>
      <c r="C2283" s="21">
        <v>27.173999999999999</v>
      </c>
      <c r="D2283" s="22">
        <v>0.29050673508659397</v>
      </c>
      <c r="E2283" s="21">
        <v>32.723999999999997</v>
      </c>
      <c r="F2283" s="27">
        <v>0.33024504544002226</v>
      </c>
      <c r="G2283" s="8">
        <v>1772.16</v>
      </c>
      <c r="H2283" s="21">
        <v>11.757999999999999</v>
      </c>
      <c r="I2283" s="22">
        <v>0.53861658268437929</v>
      </c>
      <c r="J2283" s="21">
        <v>21.288</v>
      </c>
      <c r="K2283" s="27">
        <v>0.67882682473450562</v>
      </c>
      <c r="L2283" s="8">
        <v>2251.23</v>
      </c>
      <c r="M2283" s="21">
        <v>28.658000000000001</v>
      </c>
      <c r="N2283" s="22">
        <v>0.20623200921128382</v>
      </c>
      <c r="O2283" s="21">
        <v>77.058000000000007</v>
      </c>
      <c r="P2283" s="27">
        <v>0.41128301343574125</v>
      </c>
      <c r="Q2283" s="8">
        <v>904.52</v>
      </c>
      <c r="R2283" s="21">
        <v>16.974</v>
      </c>
      <c r="S2283" s="22">
        <v>0.17648159700561447</v>
      </c>
      <c r="T2283" s="21">
        <v>70.164000000000001</v>
      </c>
      <c r="U2283" s="27">
        <v>0.46973299502744131</v>
      </c>
      <c r="V2283" s="22"/>
      <c r="W2283" s="23"/>
      <c r="X2283" s="23"/>
      <c r="Y2283" s="23"/>
      <c r="AA2283" s="23"/>
    </row>
    <row r="2284" spans="1:27" x14ac:dyDescent="0.25">
      <c r="A2284" s="20">
        <v>38807</v>
      </c>
      <c r="B2284" s="8">
        <v>2042.53</v>
      </c>
      <c r="C2284" s="21">
        <v>26.905000000000001</v>
      </c>
      <c r="D2284" s="22">
        <v>0.28763096001710498</v>
      </c>
      <c r="E2284" s="21">
        <v>32.454999999999998</v>
      </c>
      <c r="F2284" s="27">
        <v>0.32753048901808923</v>
      </c>
      <c r="G2284" s="8">
        <v>1772.74</v>
      </c>
      <c r="H2284" s="21">
        <v>13.5</v>
      </c>
      <c r="I2284" s="22">
        <v>0.61841502519468616</v>
      </c>
      <c r="J2284" s="21">
        <v>23.03</v>
      </c>
      <c r="K2284" s="27">
        <v>0.73437549020376791</v>
      </c>
      <c r="L2284" s="8">
        <v>2251.14</v>
      </c>
      <c r="M2284" s="21">
        <v>28.088000000000001</v>
      </c>
      <c r="N2284" s="22">
        <v>0.20213010938399539</v>
      </c>
      <c r="O2284" s="21">
        <v>76.488</v>
      </c>
      <c r="P2284" s="27">
        <v>0.40824073808952038</v>
      </c>
      <c r="Q2284" s="8">
        <v>902.97</v>
      </c>
      <c r="R2284" s="21">
        <v>10.154999999999999</v>
      </c>
      <c r="S2284" s="22">
        <v>0.10558328134747348</v>
      </c>
      <c r="T2284" s="21">
        <v>63.344999999999999</v>
      </c>
      <c r="U2284" s="27">
        <v>0.42408099461698379</v>
      </c>
      <c r="V2284" s="22"/>
      <c r="W2284" s="23"/>
      <c r="X2284" s="23"/>
      <c r="Y2284" s="23"/>
      <c r="AA2284" s="23"/>
    </row>
    <row r="2285" spans="1:27" x14ac:dyDescent="0.25">
      <c r="A2285" s="20">
        <v>38808</v>
      </c>
      <c r="B2285" s="8">
        <v>2042.58</v>
      </c>
      <c r="C2285" s="21">
        <v>27.058</v>
      </c>
      <c r="D2285" s="22">
        <v>0.28926662390421209</v>
      </c>
      <c r="E2285" s="21">
        <v>32.607999999999997</v>
      </c>
      <c r="F2285" s="27">
        <v>0.32907451660999026</v>
      </c>
      <c r="G2285" s="8">
        <v>1771.19</v>
      </c>
      <c r="H2285" s="21">
        <v>9.0169999999999995</v>
      </c>
      <c r="I2285" s="22">
        <v>0.41305542830966557</v>
      </c>
      <c r="J2285" s="21">
        <v>18.547000000000001</v>
      </c>
      <c r="K2285" s="27">
        <v>0.59142226740811621</v>
      </c>
      <c r="L2285" s="8">
        <v>2251.12</v>
      </c>
      <c r="M2285" s="21">
        <v>28.007000000000001</v>
      </c>
      <c r="N2285" s="22">
        <v>0.20154720782959124</v>
      </c>
      <c r="O2285" s="21">
        <v>76.406999999999996</v>
      </c>
      <c r="P2285" s="27">
        <v>0.40780847847217711</v>
      </c>
      <c r="Q2285" s="8">
        <v>904.36</v>
      </c>
      <c r="R2285" s="21">
        <v>16.256</v>
      </c>
      <c r="S2285" s="22">
        <v>0.16901642753171137</v>
      </c>
      <c r="T2285" s="21">
        <v>69.445999999999998</v>
      </c>
      <c r="U2285" s="27">
        <v>0.46492561334022109</v>
      </c>
      <c r="V2285" s="22"/>
      <c r="W2285" s="23"/>
      <c r="X2285" s="23"/>
      <c r="Y2285" s="23"/>
      <c r="AA2285" s="23"/>
    </row>
    <row r="2286" spans="1:27" x14ac:dyDescent="0.25">
      <c r="A2286" s="20">
        <v>38809</v>
      </c>
      <c r="B2286" s="8">
        <v>2042.66</v>
      </c>
      <c r="C2286" s="21">
        <v>27.327999999999999</v>
      </c>
      <c r="D2286" s="22">
        <v>0.29215308958734232</v>
      </c>
      <c r="E2286" s="21">
        <v>32.878</v>
      </c>
      <c r="F2286" s="27">
        <v>0.33179954495982622</v>
      </c>
      <c r="G2286" s="8">
        <v>1770.4</v>
      </c>
      <c r="H2286" s="21">
        <v>6.9909999999999997</v>
      </c>
      <c r="I2286" s="22">
        <v>0.32024736601007786</v>
      </c>
      <c r="J2286" s="21">
        <v>16.521000000000001</v>
      </c>
      <c r="K2286" s="27">
        <v>0.52681708732686006</v>
      </c>
      <c r="L2286" s="8">
        <v>2251.16</v>
      </c>
      <c r="M2286" s="21">
        <v>28.251999999999999</v>
      </c>
      <c r="N2286" s="22">
        <v>0.20331030512377662</v>
      </c>
      <c r="O2286" s="21">
        <v>76.652000000000001</v>
      </c>
      <c r="P2286" s="27">
        <v>0.4091162293407522</v>
      </c>
      <c r="Q2286" s="8">
        <v>905.82</v>
      </c>
      <c r="R2286" s="21">
        <v>23.077999999999999</v>
      </c>
      <c r="S2286" s="22">
        <v>0.23994593470576003</v>
      </c>
      <c r="T2286" s="21">
        <v>76.268000000000001</v>
      </c>
      <c r="U2286" s="27">
        <v>0.51059749346089089</v>
      </c>
      <c r="V2286" s="22"/>
      <c r="W2286" s="23"/>
      <c r="X2286" s="23"/>
      <c r="Y2286" s="23"/>
      <c r="AA2286" s="23"/>
    </row>
    <row r="2287" spans="1:27" x14ac:dyDescent="0.25">
      <c r="A2287" s="20">
        <v>38810</v>
      </c>
      <c r="B2287" s="8">
        <v>2042.71</v>
      </c>
      <c r="C2287" s="21">
        <v>27.521000000000001</v>
      </c>
      <c r="D2287" s="22">
        <v>0.29421637802009837</v>
      </c>
      <c r="E2287" s="21">
        <v>33.070999999999998</v>
      </c>
      <c r="F2287" s="27">
        <v>0.33374693570057856</v>
      </c>
      <c r="G2287" s="8">
        <v>1768.72</v>
      </c>
      <c r="H2287" s="21">
        <v>3.3250000000000002</v>
      </c>
      <c r="I2287" s="22">
        <v>0.15231333027943197</v>
      </c>
      <c r="J2287" s="21">
        <v>12.855</v>
      </c>
      <c r="K2287" s="27">
        <v>0.40991696928579274</v>
      </c>
      <c r="L2287" s="8">
        <v>2251.16</v>
      </c>
      <c r="M2287" s="21">
        <v>28.251000000000001</v>
      </c>
      <c r="N2287" s="22">
        <v>0.20330310880829017</v>
      </c>
      <c r="O2287" s="21">
        <v>76.650999999999996</v>
      </c>
      <c r="P2287" s="27">
        <v>0.4091107433324796</v>
      </c>
      <c r="Q2287" s="8">
        <v>907.07</v>
      </c>
      <c r="R2287" s="21">
        <v>29.227</v>
      </c>
      <c r="S2287" s="22">
        <v>0.30387814514452072</v>
      </c>
      <c r="T2287" s="21">
        <v>82.417000000000002</v>
      </c>
      <c r="U2287" s="27">
        <v>0.55176369573168005</v>
      </c>
      <c r="V2287" s="22"/>
      <c r="W2287" s="23"/>
      <c r="X2287" s="23"/>
      <c r="Y2287" s="23"/>
      <c r="AA2287" s="23"/>
    </row>
    <row r="2288" spans="1:27" x14ac:dyDescent="0.25">
      <c r="A2288" s="20">
        <v>38811</v>
      </c>
      <c r="B2288" s="8">
        <v>2042.82</v>
      </c>
      <c r="C2288" s="21">
        <v>27.91</v>
      </c>
      <c r="D2288" s="22">
        <v>0.2983750267265341</v>
      </c>
      <c r="E2288" s="21">
        <v>33.46</v>
      </c>
      <c r="F2288" s="27">
        <v>0.33767274511661033</v>
      </c>
      <c r="G2288" s="8">
        <v>1769.75</v>
      </c>
      <c r="H2288" s="21">
        <v>5.4690000000000003</v>
      </c>
      <c r="I2288" s="22">
        <v>0.25052679798442512</v>
      </c>
      <c r="J2288" s="21">
        <v>14.999000000000001</v>
      </c>
      <c r="K2288" s="27">
        <v>0.47828446328569862</v>
      </c>
      <c r="L2288" s="8">
        <v>2251.27</v>
      </c>
      <c r="M2288" s="21">
        <v>28.904</v>
      </c>
      <c r="N2288" s="22">
        <v>0.20800230282095566</v>
      </c>
      <c r="O2288" s="21">
        <v>77.304000000000002</v>
      </c>
      <c r="P2288" s="27">
        <v>0.41259606113988989</v>
      </c>
      <c r="Q2288" s="8">
        <v>906.86</v>
      </c>
      <c r="R2288" s="21">
        <v>28.187000000000001</v>
      </c>
      <c r="S2288" s="22">
        <v>0.29306508629652733</v>
      </c>
      <c r="T2288" s="21">
        <v>81.376999999999995</v>
      </c>
      <c r="U2288" s="27">
        <v>0.54480111957850341</v>
      </c>
      <c r="V2288" s="22"/>
      <c r="W2288" s="23"/>
      <c r="X2288" s="23"/>
      <c r="Y2288" s="23"/>
      <c r="AA2288" s="23"/>
    </row>
    <row r="2289" spans="1:27" x14ac:dyDescent="0.25">
      <c r="A2289" s="20">
        <v>38812</v>
      </c>
      <c r="B2289" s="8">
        <v>2042.95</v>
      </c>
      <c r="C2289" s="21">
        <v>28.34</v>
      </c>
      <c r="D2289" s="22">
        <v>0.30297199059225999</v>
      </c>
      <c r="E2289" s="21">
        <v>33.89</v>
      </c>
      <c r="F2289" s="27">
        <v>0.34201238960939634</v>
      </c>
      <c r="G2289" s="8">
        <v>1770.75</v>
      </c>
      <c r="H2289" s="21">
        <v>7.8609999999999998</v>
      </c>
      <c r="I2289" s="22">
        <v>0.36010077874484653</v>
      </c>
      <c r="J2289" s="21">
        <v>17.390999999999998</v>
      </c>
      <c r="K2289" s="27">
        <v>0.5545601695712874</v>
      </c>
      <c r="L2289" s="8">
        <v>2251.19</v>
      </c>
      <c r="M2289" s="21">
        <v>28.414000000000001</v>
      </c>
      <c r="N2289" s="22">
        <v>0.20447610823258491</v>
      </c>
      <c r="O2289" s="21">
        <v>76.813999999999993</v>
      </c>
      <c r="P2289" s="27">
        <v>0.40998074857543876</v>
      </c>
      <c r="Q2289" s="8">
        <v>907.41</v>
      </c>
      <c r="R2289" s="21">
        <v>30.963999999999999</v>
      </c>
      <c r="S2289" s="22">
        <v>0.32193803285506345</v>
      </c>
      <c r="T2289" s="21">
        <v>84.153999999999996</v>
      </c>
      <c r="U2289" s="27">
        <v>0.56339332620587257</v>
      </c>
      <c r="V2289" s="22"/>
      <c r="W2289" s="23"/>
      <c r="X2289" s="23"/>
      <c r="Y2289" s="23"/>
      <c r="AA2289" s="23"/>
    </row>
    <row r="2290" spans="1:27" x14ac:dyDescent="0.25">
      <c r="A2290" s="20">
        <v>38813</v>
      </c>
      <c r="B2290" s="8">
        <v>2043.04</v>
      </c>
      <c r="C2290" s="21">
        <v>28.654</v>
      </c>
      <c r="D2290" s="22">
        <v>0.306328843275604</v>
      </c>
      <c r="E2290" s="21">
        <v>34.204000000000001</v>
      </c>
      <c r="F2290" s="27">
        <v>0.3451811174229687</v>
      </c>
      <c r="G2290" s="8">
        <v>1771.98</v>
      </c>
      <c r="H2290" s="21">
        <v>11.225</v>
      </c>
      <c r="I2290" s="22">
        <v>0.51420064131928533</v>
      </c>
      <c r="J2290" s="21">
        <v>20.754999999999999</v>
      </c>
      <c r="K2290" s="27">
        <v>0.66183023459191515</v>
      </c>
      <c r="L2290" s="8">
        <v>2251.1</v>
      </c>
      <c r="M2290" s="21">
        <v>27.844000000000001</v>
      </c>
      <c r="N2290" s="22">
        <v>0.20037420840529646</v>
      </c>
      <c r="O2290" s="21">
        <v>76.244</v>
      </c>
      <c r="P2290" s="27">
        <v>0.40693847322921795</v>
      </c>
      <c r="Q2290" s="8">
        <v>907.72</v>
      </c>
      <c r="R2290" s="21">
        <v>32.57</v>
      </c>
      <c r="S2290" s="22">
        <v>0.33863589103763775</v>
      </c>
      <c r="T2290" s="21">
        <v>85.76</v>
      </c>
      <c r="U2290" s="27">
        <v>0.57414474124656889</v>
      </c>
      <c r="V2290" s="22"/>
      <c r="W2290" s="23"/>
      <c r="X2290" s="23"/>
      <c r="Y2290" s="23"/>
      <c r="AA2290" s="23"/>
    </row>
    <row r="2291" spans="1:27" x14ac:dyDescent="0.25">
      <c r="A2291" s="20">
        <v>38814</v>
      </c>
      <c r="B2291" s="8">
        <v>2043.21</v>
      </c>
      <c r="C2291" s="21">
        <v>29.288</v>
      </c>
      <c r="D2291" s="22">
        <v>0.3131066923241394</v>
      </c>
      <c r="E2291" s="21">
        <v>34.838000000000001</v>
      </c>
      <c r="F2291" s="27">
        <v>0.35157946537162271</v>
      </c>
      <c r="G2291" s="8">
        <v>1772.89</v>
      </c>
      <c r="H2291" s="21">
        <v>13.962999999999999</v>
      </c>
      <c r="I2291" s="22">
        <v>0.63962437013284468</v>
      </c>
      <c r="J2291" s="21">
        <v>23.492999999999999</v>
      </c>
      <c r="K2291" s="27">
        <v>0.74913920218356367</v>
      </c>
      <c r="L2291" s="8">
        <v>2251.16</v>
      </c>
      <c r="M2291" s="21">
        <v>28.251999999999999</v>
      </c>
      <c r="N2291" s="22">
        <v>0.20331030512377662</v>
      </c>
      <c r="O2291" s="21">
        <v>76.652000000000001</v>
      </c>
      <c r="P2291" s="27">
        <v>0.4091162293407522</v>
      </c>
      <c r="Q2291" s="8">
        <v>908.45</v>
      </c>
      <c r="R2291" s="21">
        <v>36.462000000000003</v>
      </c>
      <c r="S2291" s="22">
        <v>0.37910168434185904</v>
      </c>
      <c r="T2291" s="21">
        <v>89.652000000000001</v>
      </c>
      <c r="U2291" s="27">
        <v>0.6002011943612956</v>
      </c>
      <c r="V2291" s="22"/>
      <c r="W2291" s="23"/>
      <c r="X2291" s="23"/>
      <c r="Y2291" s="23"/>
      <c r="AA2291" s="23"/>
    </row>
    <row r="2292" spans="1:27" x14ac:dyDescent="0.25">
      <c r="A2292" s="20">
        <v>38815</v>
      </c>
      <c r="B2292" s="8">
        <v>2043.35</v>
      </c>
      <c r="C2292" s="21">
        <v>29.766999999999999</v>
      </c>
      <c r="D2292" s="22">
        <v>0.31822749625828523</v>
      </c>
      <c r="E2292" s="21">
        <v>35.317</v>
      </c>
      <c r="F2292" s="27">
        <v>0.35641322972175155</v>
      </c>
      <c r="G2292" s="8">
        <v>1773.27</v>
      </c>
      <c r="H2292" s="21">
        <v>15.188000000000001</v>
      </c>
      <c r="I2292" s="22">
        <v>0.69573980760421439</v>
      </c>
      <c r="J2292" s="21">
        <v>24.718</v>
      </c>
      <c r="K2292" s="27">
        <v>0.78820108942885381</v>
      </c>
      <c r="L2292" s="8">
        <v>2251.59</v>
      </c>
      <c r="M2292" s="21">
        <v>30.87</v>
      </c>
      <c r="N2292" s="22">
        <v>0.22215025906735753</v>
      </c>
      <c r="O2292" s="21">
        <v>79.27</v>
      </c>
      <c r="P2292" s="27">
        <v>0.42308928158383496</v>
      </c>
      <c r="Q2292" s="8">
        <v>908.36</v>
      </c>
      <c r="R2292" s="21">
        <v>35.968000000000004</v>
      </c>
      <c r="S2292" s="22">
        <v>0.37396548138906216</v>
      </c>
      <c r="T2292" s="21">
        <v>89.158000000000001</v>
      </c>
      <c r="U2292" s="27">
        <v>0.59689414609774449</v>
      </c>
      <c r="V2292" s="22"/>
      <c r="W2292" s="23"/>
      <c r="X2292" s="23"/>
      <c r="Y2292" s="23"/>
      <c r="AA2292" s="23"/>
    </row>
    <row r="2293" spans="1:27" x14ac:dyDescent="0.25">
      <c r="A2293" s="20">
        <v>38816</v>
      </c>
      <c r="B2293" s="8">
        <v>2043.46</v>
      </c>
      <c r="C2293" s="21">
        <v>30.169</v>
      </c>
      <c r="D2293" s="22">
        <v>0.32252512294205687</v>
      </c>
      <c r="E2293" s="21">
        <v>35.719000000000001</v>
      </c>
      <c r="F2293" s="27">
        <v>0.36047013216116003</v>
      </c>
      <c r="G2293" s="8">
        <v>1774.09</v>
      </c>
      <c r="H2293" s="21">
        <v>18.003</v>
      </c>
      <c r="I2293" s="22">
        <v>0.82469079248740262</v>
      </c>
      <c r="J2293" s="21">
        <v>27.533000000000001</v>
      </c>
      <c r="K2293" s="27">
        <v>0.87796597789769248</v>
      </c>
      <c r="L2293" s="8">
        <v>2251.88</v>
      </c>
      <c r="M2293" s="21">
        <v>32.688000000000002</v>
      </c>
      <c r="N2293" s="22">
        <v>0.23523316062176167</v>
      </c>
      <c r="O2293" s="21">
        <v>81.087999999999994</v>
      </c>
      <c r="P2293" s="27">
        <v>0.43279251683652153</v>
      </c>
      <c r="Q2293" s="8">
        <v>907.05</v>
      </c>
      <c r="R2293" s="21">
        <v>29.158000000000001</v>
      </c>
      <c r="S2293" s="22">
        <v>0.3031607402786442</v>
      </c>
      <c r="T2293" s="21">
        <v>82.347999999999999</v>
      </c>
      <c r="U2293" s="27">
        <v>0.5513017848179238</v>
      </c>
      <c r="V2293" s="22"/>
      <c r="W2293" s="23"/>
      <c r="X2293" s="23"/>
      <c r="Y2293" s="23"/>
      <c r="AA2293" s="23"/>
    </row>
    <row r="2294" spans="1:27" x14ac:dyDescent="0.25">
      <c r="A2294" s="20">
        <v>38817</v>
      </c>
      <c r="B2294" s="8">
        <v>2043.56</v>
      </c>
      <c r="C2294" s="21">
        <v>30.533000000000001</v>
      </c>
      <c r="D2294" s="22">
        <v>0.32641650630746205</v>
      </c>
      <c r="E2294" s="21">
        <v>36.082999999999998</v>
      </c>
      <c r="F2294" s="27">
        <v>0.36414383960915975</v>
      </c>
      <c r="G2294" s="8">
        <v>1774.26</v>
      </c>
      <c r="H2294" s="21">
        <v>18.596</v>
      </c>
      <c r="I2294" s="22">
        <v>0.85185524507558408</v>
      </c>
      <c r="J2294" s="21">
        <v>28.126000000000001</v>
      </c>
      <c r="K2294" s="27">
        <v>0.89687558824452152</v>
      </c>
      <c r="L2294" s="8">
        <v>2251.89</v>
      </c>
      <c r="M2294" s="21">
        <v>32.771000000000001</v>
      </c>
      <c r="N2294" s="22">
        <v>0.23583045480713877</v>
      </c>
      <c r="O2294" s="21">
        <v>81.171000000000006</v>
      </c>
      <c r="P2294" s="27">
        <v>0.43323555929771101</v>
      </c>
      <c r="Q2294" s="8">
        <v>906.2</v>
      </c>
      <c r="R2294" s="21">
        <v>24.902999999999999</v>
      </c>
      <c r="S2294" s="22">
        <v>0.25892077354959453</v>
      </c>
      <c r="T2294" s="21">
        <v>78.093000000000004</v>
      </c>
      <c r="U2294" s="27">
        <v>0.52281532947842368</v>
      </c>
      <c r="V2294" s="22"/>
      <c r="W2294" s="23"/>
      <c r="X2294" s="23"/>
      <c r="Y2294" s="23"/>
      <c r="AA2294" s="23"/>
    </row>
    <row r="2295" spans="1:27" x14ac:dyDescent="0.25">
      <c r="A2295" s="20">
        <v>38818</v>
      </c>
      <c r="B2295" s="8">
        <v>2043.66</v>
      </c>
      <c r="C2295" s="21">
        <v>30.899000000000001</v>
      </c>
      <c r="D2295" s="22">
        <v>0.33032927090014969</v>
      </c>
      <c r="E2295" s="21">
        <v>36.448999999999998</v>
      </c>
      <c r="F2295" s="27">
        <v>0.36783732736542041</v>
      </c>
      <c r="G2295" s="8">
        <v>1773.38</v>
      </c>
      <c r="H2295" s="21">
        <v>15.57</v>
      </c>
      <c r="I2295" s="22">
        <v>0.71323866239120481</v>
      </c>
      <c r="J2295" s="21">
        <v>25.1</v>
      </c>
      <c r="K2295" s="27">
        <v>0.80038265306122447</v>
      </c>
      <c r="L2295" s="8">
        <v>2251.86</v>
      </c>
      <c r="M2295" s="21">
        <v>32.603999999999999</v>
      </c>
      <c r="N2295" s="22">
        <v>0.23462867012089808</v>
      </c>
      <c r="O2295" s="21">
        <v>81.004000000000005</v>
      </c>
      <c r="P2295" s="27">
        <v>0.43234417753975851</v>
      </c>
      <c r="Q2295" s="8">
        <v>907.88</v>
      </c>
      <c r="R2295" s="21">
        <v>33.417999999999999</v>
      </c>
      <c r="S2295" s="22">
        <v>0.34745269286754005</v>
      </c>
      <c r="T2295" s="21">
        <v>86.608000000000004</v>
      </c>
      <c r="U2295" s="27">
        <v>0.57982215260425662</v>
      </c>
      <c r="V2295" s="22"/>
      <c r="W2295" s="23"/>
      <c r="X2295" s="23"/>
      <c r="Y2295" s="23"/>
      <c r="AA2295" s="23"/>
    </row>
    <row r="2296" spans="1:27" x14ac:dyDescent="0.25">
      <c r="A2296" s="20">
        <v>38819</v>
      </c>
      <c r="B2296" s="8">
        <v>2043.79</v>
      </c>
      <c r="C2296" s="21">
        <v>31.388999999999999</v>
      </c>
      <c r="D2296" s="22">
        <v>0.33556767158434891</v>
      </c>
      <c r="E2296" s="21">
        <v>36.939</v>
      </c>
      <c r="F2296" s="27">
        <v>0.37278240443066496</v>
      </c>
      <c r="G2296" s="8">
        <v>1773.96</v>
      </c>
      <c r="H2296" s="21">
        <v>17.527000000000001</v>
      </c>
      <c r="I2296" s="22">
        <v>0.80288593678424192</v>
      </c>
      <c r="J2296" s="21">
        <v>27.056999999999999</v>
      </c>
      <c r="K2296" s="27">
        <v>0.86278681822459957</v>
      </c>
      <c r="L2296" s="8">
        <v>2252.02</v>
      </c>
      <c r="M2296" s="21">
        <v>33.600999999999999</v>
      </c>
      <c r="N2296" s="22">
        <v>0.24180339666090964</v>
      </c>
      <c r="O2296" s="21">
        <v>82.001000000000005</v>
      </c>
      <c r="P2296" s="27">
        <v>0.43766541639150869</v>
      </c>
      <c r="Q2296" s="8">
        <v>906.72</v>
      </c>
      <c r="R2296" s="21">
        <v>27.498999999999999</v>
      </c>
      <c r="S2296" s="22">
        <v>0.285911831981701</v>
      </c>
      <c r="T2296" s="21">
        <v>80.688999999999993</v>
      </c>
      <c r="U2296" s="27">
        <v>0.5401960431775612</v>
      </c>
      <c r="V2296" s="22"/>
      <c r="W2296" s="23"/>
      <c r="X2296" s="23"/>
      <c r="Y2296" s="23"/>
      <c r="AA2296" s="23"/>
    </row>
    <row r="2297" spans="1:27" x14ac:dyDescent="0.25">
      <c r="A2297" s="20">
        <v>38820</v>
      </c>
      <c r="B2297" s="8">
        <v>2043.88</v>
      </c>
      <c r="C2297" s="21">
        <v>31.719000000000001</v>
      </c>
      <c r="D2297" s="22">
        <v>0.33909557408595253</v>
      </c>
      <c r="E2297" s="21">
        <v>37.268999999999998</v>
      </c>
      <c r="F2297" s="27">
        <v>0.37611247750377785</v>
      </c>
      <c r="G2297" s="8">
        <v>1774.41</v>
      </c>
      <c r="H2297" s="21">
        <v>19.120999999999999</v>
      </c>
      <c r="I2297" s="22">
        <v>0.87590471827759964</v>
      </c>
      <c r="J2297" s="21">
        <v>28.651</v>
      </c>
      <c r="K2297" s="27">
        <v>0.91361604691838305</v>
      </c>
      <c r="L2297" s="8">
        <v>2252.0100000000002</v>
      </c>
      <c r="M2297" s="21">
        <v>33.518999999999998</v>
      </c>
      <c r="N2297" s="22">
        <v>0.24121329879101899</v>
      </c>
      <c r="O2297" s="21">
        <v>81.918999999999997</v>
      </c>
      <c r="P2297" s="27">
        <v>0.43722785993859181</v>
      </c>
      <c r="Q2297" s="8">
        <v>906.09</v>
      </c>
      <c r="R2297" s="21">
        <v>24.361000000000001</v>
      </c>
      <c r="S2297" s="22">
        <v>0.25328550634227492</v>
      </c>
      <c r="T2297" s="21">
        <v>77.551000000000002</v>
      </c>
      <c r="U2297" s="27">
        <v>0.51918669766732062</v>
      </c>
      <c r="V2297" s="22"/>
      <c r="W2297" s="23"/>
      <c r="X2297" s="23"/>
      <c r="Y2297" s="23"/>
      <c r="AA2297" s="23"/>
    </row>
    <row r="2298" spans="1:27" x14ac:dyDescent="0.25">
      <c r="A2298" s="20">
        <v>38821</v>
      </c>
      <c r="B2298" s="8">
        <v>2043.97</v>
      </c>
      <c r="C2298" s="21">
        <v>32.048999999999999</v>
      </c>
      <c r="D2298" s="22">
        <v>0.34262347658755615</v>
      </c>
      <c r="E2298" s="21">
        <v>37.598999999999997</v>
      </c>
      <c r="F2298" s="27">
        <v>0.37944293842607235</v>
      </c>
      <c r="G2298" s="8">
        <v>1774.73</v>
      </c>
      <c r="H2298" s="21">
        <v>20.306000000000001</v>
      </c>
      <c r="I2298" s="22">
        <v>0.93018781493357761</v>
      </c>
      <c r="J2298" s="21">
        <v>29.835999999999999</v>
      </c>
      <c r="K2298" s="27">
        <v>0.95140340436712734</v>
      </c>
      <c r="L2298" s="8">
        <v>2252.19</v>
      </c>
      <c r="M2298" s="21">
        <v>34.686999999999998</v>
      </c>
      <c r="N2298" s="22">
        <v>0.24961859527921704</v>
      </c>
      <c r="O2298" s="21">
        <v>83.087000000000003</v>
      </c>
      <c r="P2298" s="27">
        <v>0.44346185706328789</v>
      </c>
      <c r="Q2298" s="8">
        <v>905.59</v>
      </c>
      <c r="R2298" s="21">
        <v>21.94</v>
      </c>
      <c r="S2298" s="22">
        <v>0.22811395300478271</v>
      </c>
      <c r="T2298" s="21">
        <v>75.13</v>
      </c>
      <c r="U2298" s="27">
        <v>0.50297888687070846</v>
      </c>
      <c r="V2298" s="22"/>
      <c r="W2298" s="23"/>
      <c r="X2298" s="23"/>
      <c r="Y2298" s="23"/>
      <c r="AA2298" s="23"/>
    </row>
    <row r="2299" spans="1:27" x14ac:dyDescent="0.25">
      <c r="A2299" s="20">
        <v>38822</v>
      </c>
      <c r="B2299" s="8">
        <v>2044.04</v>
      </c>
      <c r="C2299" s="21">
        <v>32.340000000000003</v>
      </c>
      <c r="D2299" s="22">
        <v>0.34573444515715201</v>
      </c>
      <c r="E2299" s="21">
        <v>37.89</v>
      </c>
      <c r="F2299" s="27">
        <v>0.38237973242905521</v>
      </c>
      <c r="G2299" s="8">
        <v>1774.1</v>
      </c>
      <c r="H2299" s="21">
        <v>18.006</v>
      </c>
      <c r="I2299" s="22">
        <v>0.82482821804855699</v>
      </c>
      <c r="J2299" s="21">
        <v>27.536000000000001</v>
      </c>
      <c r="K2299" s="27">
        <v>0.87806156763243348</v>
      </c>
      <c r="L2299" s="8">
        <v>2252.11</v>
      </c>
      <c r="M2299" s="21">
        <v>34.185000000000002</v>
      </c>
      <c r="N2299" s="22">
        <v>0.24600604490500863</v>
      </c>
      <c r="O2299" s="21">
        <v>82.584999999999994</v>
      </c>
      <c r="P2299" s="27">
        <v>0.44078241495385667</v>
      </c>
      <c r="Q2299" s="8">
        <v>907.58</v>
      </c>
      <c r="R2299" s="21">
        <v>31.872</v>
      </c>
      <c r="S2299" s="22">
        <v>0.33137866500311913</v>
      </c>
      <c r="T2299" s="21">
        <v>85.061999999999998</v>
      </c>
      <c r="U2299" s="27">
        <v>0.56947183995196127</v>
      </c>
      <c r="V2299" s="22"/>
      <c r="W2299" s="23"/>
      <c r="X2299" s="23"/>
      <c r="Y2299" s="23"/>
      <c r="AA2299" s="23"/>
    </row>
    <row r="2300" spans="1:27" x14ac:dyDescent="0.25">
      <c r="A2300" s="20">
        <v>38823</v>
      </c>
      <c r="B2300" s="8">
        <v>2044.11</v>
      </c>
      <c r="C2300" s="21">
        <v>32.590000000000003</v>
      </c>
      <c r="D2300" s="22">
        <v>0.34840709856745777</v>
      </c>
      <c r="E2300" s="21">
        <v>38.14</v>
      </c>
      <c r="F2300" s="27">
        <v>0.38490269135528388</v>
      </c>
      <c r="G2300" s="8">
        <v>1773.92</v>
      </c>
      <c r="H2300" s="21">
        <v>17.384</v>
      </c>
      <c r="I2300" s="22">
        <v>0.79633531836921667</v>
      </c>
      <c r="J2300" s="21">
        <v>26.914000000000001</v>
      </c>
      <c r="K2300" s="27">
        <v>0.85822669767368898</v>
      </c>
      <c r="L2300" s="8">
        <v>2252.02</v>
      </c>
      <c r="M2300" s="21">
        <v>33.6</v>
      </c>
      <c r="N2300" s="22">
        <v>0.24179620034542315</v>
      </c>
      <c r="O2300" s="21">
        <v>82</v>
      </c>
      <c r="P2300" s="27">
        <v>0.43766011955593509</v>
      </c>
      <c r="Q2300" s="8">
        <v>909.24</v>
      </c>
      <c r="R2300" s="21">
        <v>40.784999999999997</v>
      </c>
      <c r="S2300" s="22">
        <v>0.42404865876481596</v>
      </c>
      <c r="T2300" s="21">
        <v>93.974999999999994</v>
      </c>
      <c r="U2300" s="27">
        <v>0.62914254424624183</v>
      </c>
      <c r="V2300" s="22"/>
      <c r="W2300" s="23"/>
      <c r="X2300" s="23"/>
      <c r="Y2300" s="23"/>
      <c r="AA2300" s="23"/>
    </row>
    <row r="2301" spans="1:27" x14ac:dyDescent="0.25">
      <c r="A2301" s="20">
        <v>38824</v>
      </c>
      <c r="B2301" s="8">
        <v>2044.25</v>
      </c>
      <c r="C2301" s="21">
        <v>33.134</v>
      </c>
      <c r="D2301" s="22">
        <v>0.35422279238828308</v>
      </c>
      <c r="E2301" s="21">
        <v>38.683999999999997</v>
      </c>
      <c r="F2301" s="27">
        <v>0.39039269652065928</v>
      </c>
      <c r="G2301" s="8">
        <v>1773.82</v>
      </c>
      <c r="H2301" s="21">
        <v>17.058</v>
      </c>
      <c r="I2301" s="22">
        <v>0.78140174072377466</v>
      </c>
      <c r="J2301" s="21">
        <v>26.588000000000001</v>
      </c>
      <c r="K2301" s="27">
        <v>0.84783192677532193</v>
      </c>
      <c r="L2301" s="8">
        <v>2251.8000000000002</v>
      </c>
      <c r="M2301" s="21">
        <v>32.189</v>
      </c>
      <c r="N2301" s="22">
        <v>0.23164219919401266</v>
      </c>
      <c r="O2301" s="21">
        <v>80.588999999999999</v>
      </c>
      <c r="P2301" s="27">
        <v>0.43012915440651017</v>
      </c>
      <c r="Q2301" s="8">
        <v>910.44</v>
      </c>
      <c r="R2301" s="21">
        <v>47.552999999999997</v>
      </c>
      <c r="S2301" s="22">
        <v>0.49441671865252651</v>
      </c>
      <c r="T2301" s="21">
        <v>100.74299999999999</v>
      </c>
      <c r="U2301" s="27">
        <v>0.67445308139893523</v>
      </c>
      <c r="V2301" s="22"/>
      <c r="W2301" s="23"/>
      <c r="X2301" s="23"/>
      <c r="Y2301" s="23"/>
      <c r="AA2301" s="23"/>
    </row>
    <row r="2302" spans="1:27" x14ac:dyDescent="0.25">
      <c r="A2302" s="20">
        <v>38825</v>
      </c>
      <c r="B2302" s="8">
        <v>2044.37</v>
      </c>
      <c r="C2302" s="21">
        <v>33.597999999999999</v>
      </c>
      <c r="D2302" s="22">
        <v>0.35918323711781058</v>
      </c>
      <c r="E2302" s="21">
        <v>39.148000000000003</v>
      </c>
      <c r="F2302" s="27">
        <v>0.3950751996899689</v>
      </c>
      <c r="G2302" s="8">
        <v>1774.31</v>
      </c>
      <c r="H2302" s="21">
        <v>18.785</v>
      </c>
      <c r="I2302" s="22">
        <v>0.86051305542830969</v>
      </c>
      <c r="J2302" s="21">
        <v>28.315000000000001</v>
      </c>
      <c r="K2302" s="27">
        <v>0.90290141806145974</v>
      </c>
      <c r="L2302" s="8">
        <v>2251.61</v>
      </c>
      <c r="M2302" s="21">
        <v>31.033999999999999</v>
      </c>
      <c r="N2302" s="22">
        <v>0.22333045480713873</v>
      </c>
      <c r="O2302" s="21">
        <v>79.433999999999997</v>
      </c>
      <c r="P2302" s="27">
        <v>0.42396458366236772</v>
      </c>
      <c r="Q2302" s="8">
        <v>908.74</v>
      </c>
      <c r="R2302" s="21">
        <v>38.040999999999997</v>
      </c>
      <c r="S2302" s="22">
        <v>0.39551881888126428</v>
      </c>
      <c r="T2302" s="21">
        <v>91.230999999999995</v>
      </c>
      <c r="U2302" s="27">
        <v>0.61077135322064458</v>
      </c>
      <c r="V2302" s="22"/>
      <c r="W2302" s="23"/>
      <c r="X2302" s="23"/>
      <c r="Y2302" s="23"/>
      <c r="AA2302" s="23"/>
    </row>
    <row r="2303" spans="1:27" x14ac:dyDescent="0.25">
      <c r="A2303" s="20">
        <v>38826</v>
      </c>
      <c r="B2303" s="8">
        <v>2044.48</v>
      </c>
      <c r="C2303" s="21">
        <v>34.023000000000003</v>
      </c>
      <c r="D2303" s="22">
        <v>0.36372674791533033</v>
      </c>
      <c r="E2303" s="21">
        <v>39.573</v>
      </c>
      <c r="F2303" s="27">
        <v>0.39936403593996683</v>
      </c>
      <c r="G2303" s="8">
        <v>1774.15</v>
      </c>
      <c r="H2303" s="21">
        <v>18.187999999999999</v>
      </c>
      <c r="I2303" s="22">
        <v>0.83316536875858904</v>
      </c>
      <c r="J2303" s="21">
        <v>27.718</v>
      </c>
      <c r="K2303" s="27">
        <v>0.88386435473497627</v>
      </c>
      <c r="L2303" s="8">
        <v>2251.4899999999998</v>
      </c>
      <c r="M2303" s="21">
        <v>30.295000000000002</v>
      </c>
      <c r="N2303" s="22">
        <v>0.21801237766263673</v>
      </c>
      <c r="O2303" s="21">
        <v>78.694999999999993</v>
      </c>
      <c r="P2303" s="27">
        <v>0.42002033288704721</v>
      </c>
      <c r="Q2303" s="8">
        <v>907.4</v>
      </c>
      <c r="R2303" s="21">
        <v>30.96</v>
      </c>
      <c r="S2303" s="22">
        <v>0.32189644416718655</v>
      </c>
      <c r="T2303" s="21">
        <v>84.15</v>
      </c>
      <c r="U2303" s="27">
        <v>0.56336643012734999</v>
      </c>
      <c r="V2303" s="22"/>
      <c r="W2303" s="23"/>
      <c r="X2303" s="23"/>
      <c r="Y2303" s="23"/>
      <c r="AA2303" s="23"/>
    </row>
    <row r="2304" spans="1:27" x14ac:dyDescent="0.25">
      <c r="A2304" s="20">
        <v>38827</v>
      </c>
      <c r="B2304" s="8">
        <v>2044.56</v>
      </c>
      <c r="C2304" s="21">
        <v>34.322000000000003</v>
      </c>
      <c r="D2304" s="22">
        <v>0.36692324139405602</v>
      </c>
      <c r="E2304" s="21">
        <v>39.872</v>
      </c>
      <c r="F2304" s="27">
        <v>0.40238150257271998</v>
      </c>
      <c r="G2304" s="8">
        <v>1774.14</v>
      </c>
      <c r="H2304" s="21">
        <v>18.152999999999999</v>
      </c>
      <c r="I2304" s="22">
        <v>0.83156207054512143</v>
      </c>
      <c r="J2304" s="21">
        <v>27.683</v>
      </c>
      <c r="K2304" s="27">
        <v>0.88274914116299863</v>
      </c>
      <c r="L2304" s="8">
        <v>2251.3200000000002</v>
      </c>
      <c r="M2304" s="21">
        <v>29.231000000000002</v>
      </c>
      <c r="N2304" s="22">
        <v>0.21035549798503167</v>
      </c>
      <c r="O2304" s="21">
        <v>77.631</v>
      </c>
      <c r="P2304" s="27">
        <v>0.41434136846138186</v>
      </c>
      <c r="Q2304" s="8">
        <v>905.63</v>
      </c>
      <c r="R2304" s="21">
        <v>22.140999999999998</v>
      </c>
      <c r="S2304" s="22">
        <v>0.23020378457059679</v>
      </c>
      <c r="T2304" s="21">
        <v>75.331000000000003</v>
      </c>
      <c r="U2304" s="27">
        <v>0.50432486019155265</v>
      </c>
      <c r="V2304" s="22"/>
      <c r="W2304" s="23"/>
      <c r="X2304" s="23"/>
      <c r="Y2304" s="23"/>
      <c r="AA2304" s="23"/>
    </row>
    <row r="2305" spans="1:27" x14ac:dyDescent="0.25">
      <c r="A2305" s="20">
        <v>38828</v>
      </c>
      <c r="B2305" s="8">
        <v>2044.64</v>
      </c>
      <c r="C2305" s="21">
        <v>34.621000000000002</v>
      </c>
      <c r="D2305" s="22">
        <v>0.37011973487278171</v>
      </c>
      <c r="E2305" s="21">
        <v>40.170999999999999</v>
      </c>
      <c r="F2305" s="27">
        <v>0.40539896920547314</v>
      </c>
      <c r="G2305" s="8">
        <v>1774.46</v>
      </c>
      <c r="H2305" s="21">
        <v>19.309999999999999</v>
      </c>
      <c r="I2305" s="22">
        <v>0.88456252863032525</v>
      </c>
      <c r="J2305" s="21">
        <v>28.84</v>
      </c>
      <c r="K2305" s="27">
        <v>0.91964310224474111</v>
      </c>
      <c r="L2305" s="8">
        <v>2251.59</v>
      </c>
      <c r="M2305" s="21">
        <v>30.869</v>
      </c>
      <c r="N2305" s="22">
        <v>0.22214306275187104</v>
      </c>
      <c r="O2305" s="21">
        <v>79.269000000000005</v>
      </c>
      <c r="P2305" s="27">
        <v>0.42308398474826137</v>
      </c>
      <c r="Q2305" s="8">
        <v>903.05</v>
      </c>
      <c r="R2305" s="21">
        <v>10.531000000000001</v>
      </c>
      <c r="S2305" s="22">
        <v>0.10949261800790185</v>
      </c>
      <c r="T2305" s="21">
        <v>63.720999999999997</v>
      </c>
      <c r="U2305" s="27">
        <v>0.426598701445635</v>
      </c>
      <c r="V2305" s="22"/>
      <c r="W2305" s="23"/>
      <c r="X2305" s="23"/>
      <c r="Y2305" s="23"/>
      <c r="AA2305" s="23"/>
    </row>
    <row r="2306" spans="1:27" x14ac:dyDescent="0.25">
      <c r="A2306" s="20">
        <v>38829</v>
      </c>
      <c r="B2306" s="8">
        <v>2044.69</v>
      </c>
      <c r="C2306" s="21">
        <v>34.835999999999999</v>
      </c>
      <c r="D2306" s="22">
        <v>0.37241821680564463</v>
      </c>
      <c r="E2306" s="21">
        <v>40.386000000000003</v>
      </c>
      <c r="F2306" s="27">
        <v>0.40756898537645686</v>
      </c>
      <c r="G2306" s="8">
        <v>1773.52</v>
      </c>
      <c r="H2306" s="21">
        <v>16.023</v>
      </c>
      <c r="I2306" s="22">
        <v>0.73398992212551539</v>
      </c>
      <c r="J2306" s="21">
        <v>25.553000000000001</v>
      </c>
      <c r="K2306" s="27">
        <v>0.81482773259188379</v>
      </c>
      <c r="L2306" s="8">
        <v>2251.8200000000002</v>
      </c>
      <c r="M2306" s="21">
        <v>32.356000000000002</v>
      </c>
      <c r="N2306" s="22">
        <v>0.23284398388025332</v>
      </c>
      <c r="O2306" s="21">
        <v>80.756</v>
      </c>
      <c r="P2306" s="27">
        <v>0.43102053616446268</v>
      </c>
      <c r="Q2306" s="8">
        <v>904.39</v>
      </c>
      <c r="R2306" s="21">
        <v>16.382000000000001</v>
      </c>
      <c r="S2306" s="22">
        <v>0.17032647119983366</v>
      </c>
      <c r="T2306" s="21">
        <v>69.572000000000003</v>
      </c>
      <c r="U2306" s="27">
        <v>0.46576991632688441</v>
      </c>
      <c r="V2306" s="22"/>
      <c r="W2306" s="23"/>
      <c r="X2306" s="23"/>
      <c r="Y2306" s="23"/>
      <c r="AA2306" s="23"/>
    </row>
    <row r="2307" spans="1:27" x14ac:dyDescent="0.25">
      <c r="A2307" s="20">
        <v>38830</v>
      </c>
      <c r="B2307" s="8">
        <v>2044.75</v>
      </c>
      <c r="C2307" s="21">
        <v>35.052</v>
      </c>
      <c r="D2307" s="22">
        <v>0.37472738935214883</v>
      </c>
      <c r="E2307" s="21">
        <v>40.601999999999997</v>
      </c>
      <c r="F2307" s="27">
        <v>0.40974869777698036</v>
      </c>
      <c r="G2307" s="8">
        <v>1772.47</v>
      </c>
      <c r="H2307" s="21">
        <v>12.683</v>
      </c>
      <c r="I2307" s="22">
        <v>0.58098946404031149</v>
      </c>
      <c r="J2307" s="21">
        <v>22.213000000000001</v>
      </c>
      <c r="K2307" s="27">
        <v>0.70832238544918347</v>
      </c>
      <c r="L2307" s="8">
        <v>2252.0300000000002</v>
      </c>
      <c r="M2307" s="21">
        <v>33.683999999999997</v>
      </c>
      <c r="N2307" s="22">
        <v>0.24240069084628668</v>
      </c>
      <c r="O2307" s="21">
        <v>82.084000000000003</v>
      </c>
      <c r="P2307" s="27">
        <v>0.43810845885269817</v>
      </c>
      <c r="Q2307" s="8">
        <v>905.68</v>
      </c>
      <c r="R2307" s="21">
        <v>22.408999999999999</v>
      </c>
      <c r="S2307" s="22">
        <v>0.23299022665834893</v>
      </c>
      <c r="T2307" s="21">
        <v>75.599000000000004</v>
      </c>
      <c r="U2307" s="27">
        <v>0.50611871168953271</v>
      </c>
      <c r="V2307" s="22"/>
      <c r="W2307" s="23"/>
      <c r="X2307" s="23"/>
      <c r="Y2307" s="23"/>
      <c r="AA2307" s="23"/>
    </row>
    <row r="2308" spans="1:27" x14ac:dyDescent="0.25">
      <c r="A2308" s="20">
        <v>38831</v>
      </c>
      <c r="B2308" s="8">
        <v>2044.82</v>
      </c>
      <c r="C2308" s="21">
        <v>35.353999999999999</v>
      </c>
      <c r="D2308" s="22">
        <v>0.37795595467179816</v>
      </c>
      <c r="E2308" s="21">
        <v>40.904000000000003</v>
      </c>
      <c r="F2308" s="27">
        <v>0.41279641664589733</v>
      </c>
      <c r="G2308" s="8">
        <v>1771.65</v>
      </c>
      <c r="H2308" s="21">
        <v>10.28</v>
      </c>
      <c r="I2308" s="22">
        <v>0.47091158955565737</v>
      </c>
      <c r="J2308" s="21">
        <v>19.809999999999999</v>
      </c>
      <c r="K2308" s="27">
        <v>0.63169618346954459</v>
      </c>
      <c r="L2308" s="8">
        <v>2252.2399999999998</v>
      </c>
      <c r="M2308" s="21">
        <v>35.021000000000001</v>
      </c>
      <c r="N2308" s="22">
        <v>0.25202216465169835</v>
      </c>
      <c r="O2308" s="21">
        <v>83.421000000000006</v>
      </c>
      <c r="P2308" s="27">
        <v>0.44524443140649389</v>
      </c>
      <c r="Q2308" s="8">
        <v>904.99</v>
      </c>
      <c r="R2308" s="21">
        <v>19.14</v>
      </c>
      <c r="S2308" s="22">
        <v>0.19900187149095447</v>
      </c>
      <c r="T2308" s="21">
        <v>72.33</v>
      </c>
      <c r="U2308" s="27">
        <v>0.48423348953523282</v>
      </c>
      <c r="V2308" s="22"/>
      <c r="W2308" s="23"/>
      <c r="X2308" s="23"/>
      <c r="Y2308" s="23"/>
      <c r="AA2308" s="23"/>
    </row>
    <row r="2309" spans="1:27" x14ac:dyDescent="0.25">
      <c r="A2309" s="20">
        <v>38832</v>
      </c>
      <c r="B2309" s="8">
        <v>2044.88</v>
      </c>
      <c r="C2309" s="21">
        <v>35.570999999999998</v>
      </c>
      <c r="D2309" s="22">
        <v>0.38027581783194353</v>
      </c>
      <c r="E2309" s="21">
        <v>41.121000000000002</v>
      </c>
      <c r="F2309" s="27">
        <v>0.41498621312514211</v>
      </c>
      <c r="G2309" s="8">
        <v>1771.46</v>
      </c>
      <c r="H2309" s="21">
        <v>9.7460000000000004</v>
      </c>
      <c r="I2309" s="22">
        <v>0.44644983967017865</v>
      </c>
      <c r="J2309" s="21">
        <v>19.276</v>
      </c>
      <c r="K2309" s="27">
        <v>0.61466895559146029</v>
      </c>
      <c r="L2309" s="8">
        <v>2252.2199999999998</v>
      </c>
      <c r="M2309" s="21">
        <v>34.853999999999999</v>
      </c>
      <c r="N2309" s="22">
        <v>0.2508203799654577</v>
      </c>
      <c r="O2309" s="21">
        <v>83.254000000000005</v>
      </c>
      <c r="P2309" s="27">
        <v>0.44435304964854133</v>
      </c>
      <c r="Q2309" s="8">
        <v>902.83</v>
      </c>
      <c r="R2309" s="21">
        <v>9.5869999999999997</v>
      </c>
      <c r="S2309" s="22">
        <v>9.9677687668954046E-2</v>
      </c>
      <c r="T2309" s="21">
        <v>62.777000000000001</v>
      </c>
      <c r="U2309" s="27">
        <v>0.42027812299284362</v>
      </c>
      <c r="V2309" s="22"/>
      <c r="W2309" s="23"/>
      <c r="X2309" s="23"/>
      <c r="Y2309" s="23"/>
      <c r="AA2309" s="23"/>
    </row>
    <row r="2310" spans="1:27" x14ac:dyDescent="0.25">
      <c r="A2310" s="20">
        <v>38833</v>
      </c>
      <c r="B2310" s="8">
        <v>2045.28</v>
      </c>
      <c r="C2310" s="21">
        <v>37.194000000000003</v>
      </c>
      <c r="D2310" s="22">
        <v>0.3976266837716485</v>
      </c>
      <c r="E2310" s="21">
        <v>42.744</v>
      </c>
      <c r="F2310" s="27">
        <v>0.43136547191277674</v>
      </c>
      <c r="G2310" s="8">
        <v>1772.26</v>
      </c>
      <c r="H2310" s="21">
        <v>12.04</v>
      </c>
      <c r="I2310" s="22">
        <v>0.55153458543289047</v>
      </c>
      <c r="J2310" s="21">
        <v>21.57</v>
      </c>
      <c r="K2310" s="27">
        <v>0.68781838734725254</v>
      </c>
      <c r="L2310" s="8">
        <v>2252.4699999999998</v>
      </c>
      <c r="M2310" s="21">
        <v>36.451999999999998</v>
      </c>
      <c r="N2310" s="22">
        <v>0.26232009211283824</v>
      </c>
      <c r="O2310" s="21">
        <v>84.852000000000004</v>
      </c>
      <c r="P2310" s="27">
        <v>0.45288208995818646</v>
      </c>
      <c r="Q2310" s="8">
        <v>903.1</v>
      </c>
      <c r="R2310" s="21">
        <v>10.721</v>
      </c>
      <c r="S2310" s="22">
        <v>0.11146808068205448</v>
      </c>
      <c r="T2310" s="21">
        <v>63.911000000000001</v>
      </c>
      <c r="U2310" s="27">
        <v>0.42786983350450347</v>
      </c>
      <c r="V2310" s="22"/>
      <c r="W2310" s="23"/>
      <c r="X2310" s="23"/>
      <c r="Y2310" s="23"/>
      <c r="AA2310" s="23"/>
    </row>
    <row r="2311" spans="1:27" x14ac:dyDescent="0.25">
      <c r="A2311" s="20">
        <v>38834</v>
      </c>
      <c r="B2311" s="8">
        <v>2045.28</v>
      </c>
      <c r="C2311" s="21">
        <v>37.194000000000003</v>
      </c>
      <c r="D2311" s="22">
        <v>0.3976266837716485</v>
      </c>
      <c r="E2311" s="21">
        <v>42.744</v>
      </c>
      <c r="F2311" s="27">
        <v>0.43136547191277674</v>
      </c>
      <c r="G2311" s="8">
        <v>1772.26</v>
      </c>
      <c r="H2311" s="21">
        <v>12.04</v>
      </c>
      <c r="I2311" s="22">
        <v>0.55153458543289047</v>
      </c>
      <c r="J2311" s="21">
        <v>21.57</v>
      </c>
      <c r="K2311" s="27">
        <v>0.68781838734725254</v>
      </c>
      <c r="L2311" s="8">
        <v>2252.4699999999998</v>
      </c>
      <c r="M2311" s="21">
        <v>36.451999999999998</v>
      </c>
      <c r="N2311" s="22">
        <v>0.26232009211283824</v>
      </c>
      <c r="O2311" s="21">
        <v>84.852000000000004</v>
      </c>
      <c r="P2311" s="27">
        <v>0.45288208995818646</v>
      </c>
      <c r="Q2311" s="8">
        <v>903.1</v>
      </c>
      <c r="R2311" s="21">
        <v>10.721</v>
      </c>
      <c r="S2311" s="22">
        <v>0.11146808068205448</v>
      </c>
      <c r="T2311" s="21">
        <v>63.911000000000001</v>
      </c>
      <c r="U2311" s="27">
        <v>0.42786983350450347</v>
      </c>
      <c r="V2311" s="22"/>
      <c r="W2311" s="23"/>
      <c r="X2311" s="23"/>
      <c r="Y2311" s="23"/>
      <c r="AA2311" s="23"/>
    </row>
    <row r="2312" spans="1:27" x14ac:dyDescent="0.25">
      <c r="A2312" s="20">
        <v>38835</v>
      </c>
      <c r="B2312" s="8">
        <v>2045.75</v>
      </c>
      <c r="C2312" s="21">
        <v>39.122</v>
      </c>
      <c r="D2312" s="22">
        <v>0.41823818687192643</v>
      </c>
      <c r="E2312" s="21">
        <v>44.671999999999997</v>
      </c>
      <c r="F2312" s="27">
        <v>0.45082231395631067</v>
      </c>
      <c r="G2312" s="8">
        <v>1773.21</v>
      </c>
      <c r="H2312" s="21">
        <v>15.016</v>
      </c>
      <c r="I2312" s="22">
        <v>0.68786074209803028</v>
      </c>
      <c r="J2312" s="21">
        <v>24.545999999999999</v>
      </c>
      <c r="K2312" s="27">
        <v>0.78271693477544746</v>
      </c>
      <c r="L2312" s="8">
        <v>2253.25</v>
      </c>
      <c r="M2312" s="21">
        <v>41.390999999999998</v>
      </c>
      <c r="N2312" s="22">
        <v>0.29786269430051815</v>
      </c>
      <c r="O2312" s="21">
        <v>89.790999999999997</v>
      </c>
      <c r="P2312" s="27">
        <v>0.47924311639896056</v>
      </c>
      <c r="Q2312" s="8">
        <v>907.51</v>
      </c>
      <c r="R2312" s="21">
        <v>31.521999999999998</v>
      </c>
      <c r="S2312" s="22">
        <v>0.32773965481389061</v>
      </c>
      <c r="T2312" s="21">
        <v>84.712000000000003</v>
      </c>
      <c r="U2312" s="27">
        <v>0.56712837293634721</v>
      </c>
      <c r="V2312" s="22"/>
      <c r="W2312" s="23"/>
      <c r="X2312" s="23"/>
      <c r="Y2312" s="23"/>
      <c r="AA2312" s="23"/>
    </row>
    <row r="2313" spans="1:27" x14ac:dyDescent="0.25">
      <c r="A2313" s="20">
        <v>38836</v>
      </c>
      <c r="B2313" s="8">
        <v>2045.91</v>
      </c>
      <c r="C2313" s="21">
        <v>39.805</v>
      </c>
      <c r="D2313" s="22">
        <v>0.42553987598888177</v>
      </c>
      <c r="E2313" s="21">
        <v>45.354999999999997</v>
      </c>
      <c r="F2313" s="27">
        <v>0.45771516961148917</v>
      </c>
      <c r="G2313" s="8">
        <v>1773.95</v>
      </c>
      <c r="H2313" s="21">
        <v>17.491</v>
      </c>
      <c r="I2313" s="22">
        <v>0.80123683005038937</v>
      </c>
      <c r="J2313" s="21">
        <v>27.021000000000001</v>
      </c>
      <c r="K2313" s="27">
        <v>0.86163851589828855</v>
      </c>
      <c r="L2313" s="8">
        <v>2253.7199999999998</v>
      </c>
      <c r="M2313" s="21">
        <v>44.509</v>
      </c>
      <c r="N2313" s="22">
        <v>0.32030080598733446</v>
      </c>
      <c r="O2313" s="21">
        <v>92.909000000000006</v>
      </c>
      <c r="P2313" s="27">
        <v>0.49588501708032734</v>
      </c>
      <c r="Q2313" s="8">
        <v>906.45</v>
      </c>
      <c r="R2313" s="21">
        <v>26.129000000000001</v>
      </c>
      <c r="S2313" s="22">
        <v>0.27166770638386362</v>
      </c>
      <c r="T2313" s="21">
        <v>79.319000000000003</v>
      </c>
      <c r="U2313" s="27">
        <v>0.53102331100666467</v>
      </c>
      <c r="V2313" s="22"/>
      <c r="W2313" s="23"/>
      <c r="X2313" s="23"/>
      <c r="Y2313" s="23"/>
      <c r="AA2313" s="23"/>
    </row>
    <row r="2314" spans="1:27" x14ac:dyDescent="0.25">
      <c r="A2314" s="20">
        <v>38837</v>
      </c>
      <c r="B2314" s="8">
        <v>2046.14</v>
      </c>
      <c r="C2314" s="21">
        <v>40.770000000000003</v>
      </c>
      <c r="D2314" s="22">
        <v>0.43585631815266196</v>
      </c>
      <c r="E2314" s="21">
        <v>46.32</v>
      </c>
      <c r="F2314" s="27">
        <v>0.46745367471197741</v>
      </c>
      <c r="G2314" s="8">
        <v>1773.37</v>
      </c>
      <c r="H2314" s="21">
        <v>15.535</v>
      </c>
      <c r="I2314" s="22">
        <v>0.7116353641777371</v>
      </c>
      <c r="J2314" s="21">
        <v>25.065000000000001</v>
      </c>
      <c r="K2314" s="27">
        <v>0.79926621397982711</v>
      </c>
      <c r="L2314" s="8">
        <v>2255</v>
      </c>
      <c r="M2314" s="21">
        <v>53.189</v>
      </c>
      <c r="N2314" s="22">
        <v>0.38276482440990212</v>
      </c>
      <c r="O2314" s="21">
        <v>101.589</v>
      </c>
      <c r="P2314" s="27">
        <v>0.54221284356107891</v>
      </c>
      <c r="Q2314" s="8">
        <v>909.39</v>
      </c>
      <c r="R2314" s="21">
        <v>41.585000000000001</v>
      </c>
      <c r="S2314" s="22">
        <v>0.43236639634019547</v>
      </c>
      <c r="T2314" s="21">
        <v>94.775000000000006</v>
      </c>
      <c r="U2314" s="27">
        <v>0.63449837205637771</v>
      </c>
      <c r="V2314" s="22"/>
      <c r="W2314" s="23"/>
      <c r="X2314" s="23"/>
      <c r="Y2314" s="23"/>
      <c r="AA2314" s="23"/>
    </row>
    <row r="2315" spans="1:27" x14ac:dyDescent="0.25">
      <c r="A2315" s="20">
        <v>38838</v>
      </c>
      <c r="B2315" s="8">
        <v>2046.23</v>
      </c>
      <c r="C2315" s="21">
        <v>41.186999999999998</v>
      </c>
      <c r="D2315" s="22">
        <v>0.44031430404105193</v>
      </c>
      <c r="E2315" s="21">
        <v>46.737000000000002</v>
      </c>
      <c r="F2315" s="27">
        <v>0.47166222618138665</v>
      </c>
      <c r="G2315" s="8">
        <v>1772.46</v>
      </c>
      <c r="H2315" s="21">
        <v>12.651</v>
      </c>
      <c r="I2315" s="22">
        <v>0.57952359138799814</v>
      </c>
      <c r="J2315" s="21">
        <v>22.181000000000001</v>
      </c>
      <c r="K2315" s="27">
        <v>0.70730276161194683</v>
      </c>
      <c r="L2315" s="8">
        <v>2255.3000000000002</v>
      </c>
      <c r="M2315" s="21">
        <v>55.359000000000002</v>
      </c>
      <c r="N2315" s="22">
        <v>0.398380829015544</v>
      </c>
      <c r="O2315" s="21">
        <v>103.759</v>
      </c>
      <c r="P2315" s="27">
        <v>0.55379475288809199</v>
      </c>
      <c r="Q2315" s="8">
        <v>909.39</v>
      </c>
      <c r="R2315" s="21">
        <v>41.585000000000001</v>
      </c>
      <c r="S2315" s="22">
        <v>0.43236639634019547</v>
      </c>
      <c r="T2315" s="21">
        <v>94.775000000000006</v>
      </c>
      <c r="U2315" s="27">
        <v>0.63449837205637771</v>
      </c>
      <c r="V2315" s="22"/>
      <c r="W2315" s="23"/>
      <c r="X2315" s="23"/>
      <c r="Y2315" s="23"/>
      <c r="AA2315" s="23"/>
    </row>
    <row r="2316" spans="1:27" x14ac:dyDescent="0.25">
      <c r="A2316" s="20">
        <v>38839</v>
      </c>
      <c r="B2316" s="8">
        <v>2046.35</v>
      </c>
      <c r="C2316" s="21">
        <v>41.698999999999998</v>
      </c>
      <c r="D2316" s="22">
        <v>0.44578789822535814</v>
      </c>
      <c r="E2316" s="21">
        <v>47.249000000000002</v>
      </c>
      <c r="F2316" s="27">
        <v>0.47682915297849943</v>
      </c>
      <c r="G2316" s="8">
        <v>1772.33</v>
      </c>
      <c r="H2316" s="21">
        <v>12.263</v>
      </c>
      <c r="I2316" s="22">
        <v>0.56174988547869908</v>
      </c>
      <c r="J2316" s="21">
        <v>21.792999999999999</v>
      </c>
      <c r="K2316" s="27">
        <v>0.69493001851009428</v>
      </c>
      <c r="L2316" s="8">
        <v>2255.69</v>
      </c>
      <c r="M2316" s="21">
        <v>58.097999999999999</v>
      </c>
      <c r="N2316" s="22">
        <v>0.41809153713298786</v>
      </c>
      <c r="O2316" s="21">
        <v>106.498</v>
      </c>
      <c r="P2316" s="27">
        <v>0.56841382989845146</v>
      </c>
      <c r="Q2316" s="8">
        <v>909.77</v>
      </c>
      <c r="R2316" s="21">
        <v>43.701999999999998</v>
      </c>
      <c r="S2316" s="22">
        <v>0.45437720939904347</v>
      </c>
      <c r="T2316" s="21">
        <v>96.891999999999996</v>
      </c>
      <c r="U2316" s="27">
        <v>0.64867143604302557</v>
      </c>
      <c r="V2316" s="22"/>
      <c r="W2316" s="23"/>
      <c r="X2316" s="23"/>
      <c r="Y2316" s="23"/>
      <c r="AA2316" s="23"/>
    </row>
    <row r="2317" spans="1:27" x14ac:dyDescent="0.25">
      <c r="A2317" s="20">
        <v>38840</v>
      </c>
      <c r="B2317" s="8">
        <v>2046.71</v>
      </c>
      <c r="C2317" s="21">
        <v>43.252000000000002</v>
      </c>
      <c r="D2317" s="22">
        <v>0.46239042121017748</v>
      </c>
      <c r="E2317" s="21">
        <v>48.802</v>
      </c>
      <c r="F2317" s="27">
        <v>0.49250175055728107</v>
      </c>
      <c r="G2317" s="8">
        <v>1772.05</v>
      </c>
      <c r="H2317" s="21">
        <v>11.412000000000001</v>
      </c>
      <c r="I2317" s="22">
        <v>0.52276683463124141</v>
      </c>
      <c r="J2317" s="21">
        <v>20.942</v>
      </c>
      <c r="K2317" s="27">
        <v>0.66779356342844598</v>
      </c>
      <c r="L2317" s="8">
        <v>2256.2399999999998</v>
      </c>
      <c r="M2317" s="21">
        <v>62.162999999999997</v>
      </c>
      <c r="N2317" s="22">
        <v>0.44734455958549219</v>
      </c>
      <c r="O2317" s="21">
        <v>110.563</v>
      </c>
      <c r="P2317" s="27">
        <v>0.59010985758050116</v>
      </c>
      <c r="Q2317" s="8">
        <v>912.03</v>
      </c>
      <c r="R2317" s="21">
        <v>57.026000000000003</v>
      </c>
      <c r="S2317" s="22">
        <v>0.59290912871698898</v>
      </c>
      <c r="T2317" s="21">
        <v>110.21599999999999</v>
      </c>
      <c r="U2317" s="27">
        <v>0.73787286516031081</v>
      </c>
      <c r="V2317" s="22"/>
      <c r="W2317" s="23"/>
      <c r="X2317" s="23"/>
      <c r="Y2317" s="23"/>
      <c r="AA2317" s="23"/>
    </row>
    <row r="2318" spans="1:27" x14ac:dyDescent="0.25">
      <c r="A2318" s="20">
        <v>38841</v>
      </c>
      <c r="B2318" s="8">
        <v>2047.12</v>
      </c>
      <c r="C2318" s="21">
        <v>45.075000000000003</v>
      </c>
      <c r="D2318" s="22">
        <v>0.481879409878127</v>
      </c>
      <c r="E2318" s="21">
        <v>50.625</v>
      </c>
      <c r="F2318" s="27">
        <v>0.51089937648589867</v>
      </c>
      <c r="G2318" s="8">
        <v>1771.92</v>
      </c>
      <c r="H2318" s="21">
        <v>11.042999999999999</v>
      </c>
      <c r="I2318" s="22">
        <v>0.50586349060925329</v>
      </c>
      <c r="J2318" s="21">
        <v>20.573</v>
      </c>
      <c r="K2318" s="27">
        <v>0.65602622197995264</v>
      </c>
      <c r="L2318" s="8">
        <v>2256.91</v>
      </c>
      <c r="M2318" s="21">
        <v>67.13</v>
      </c>
      <c r="N2318" s="22">
        <v>0.48308865860679334</v>
      </c>
      <c r="O2318" s="21">
        <v>115.53</v>
      </c>
      <c r="P2318" s="27">
        <v>0.6166203304535296</v>
      </c>
      <c r="Q2318" s="8">
        <v>914.28</v>
      </c>
      <c r="R2318" s="21">
        <v>71.248000000000005</v>
      </c>
      <c r="S2318" s="22">
        <v>0.74077770846329793</v>
      </c>
      <c r="T2318" s="21">
        <v>124.438</v>
      </c>
      <c r="U2318" s="27">
        <v>0.83308615252473783</v>
      </c>
      <c r="V2318" s="22"/>
      <c r="W2318" s="23"/>
      <c r="X2318" s="23"/>
      <c r="Y2318" s="23"/>
      <c r="AA2318" s="23"/>
    </row>
    <row r="2319" spans="1:27" x14ac:dyDescent="0.25">
      <c r="A2319" s="20">
        <v>38842</v>
      </c>
      <c r="B2319" s="8">
        <v>2047.51</v>
      </c>
      <c r="C2319" s="21">
        <v>46.883000000000003</v>
      </c>
      <c r="D2319" s="22">
        <v>0.50120803934145819</v>
      </c>
      <c r="E2319" s="21">
        <v>52.433</v>
      </c>
      <c r="F2319" s="27">
        <v>0.52914535338451552</v>
      </c>
      <c r="G2319" s="8">
        <v>1772.36</v>
      </c>
      <c r="H2319" s="21">
        <v>12.327</v>
      </c>
      <c r="I2319" s="22">
        <v>0.56468163078332567</v>
      </c>
      <c r="J2319" s="21">
        <v>21.856999999999999</v>
      </c>
      <c r="K2319" s="27">
        <v>0.69697049169398739</v>
      </c>
      <c r="L2319" s="8">
        <v>2258.8000000000002</v>
      </c>
      <c r="M2319" s="21">
        <v>82.054000000000002</v>
      </c>
      <c r="N2319" s="22">
        <v>0.59048647092688544</v>
      </c>
      <c r="O2319" s="21">
        <v>130.45400000000001</v>
      </c>
      <c r="P2319" s="27">
        <v>0.6962745221543023</v>
      </c>
      <c r="Q2319" s="8">
        <v>917.14</v>
      </c>
      <c r="R2319" s="21">
        <v>90.905000000000001</v>
      </c>
      <c r="S2319" s="22">
        <v>0.9451549178623414</v>
      </c>
      <c r="T2319" s="21">
        <v>144.095</v>
      </c>
      <c r="U2319" s="27">
        <v>0.9646851565512562</v>
      </c>
      <c r="V2319" s="22"/>
      <c r="W2319" s="23"/>
      <c r="X2319" s="23"/>
      <c r="Y2319" s="23"/>
      <c r="AA2319" s="23"/>
    </row>
    <row r="2320" spans="1:27" x14ac:dyDescent="0.25">
      <c r="A2320" s="20">
        <v>38843</v>
      </c>
      <c r="B2320" s="8">
        <v>2047.53</v>
      </c>
      <c r="C2320" s="21">
        <v>46.981999999999999</v>
      </c>
      <c r="D2320" s="22">
        <v>0.50226641009193929</v>
      </c>
      <c r="E2320" s="21">
        <v>52.531999999999996</v>
      </c>
      <c r="F2320" s="27">
        <v>0.53014445287628564</v>
      </c>
      <c r="G2320" s="8">
        <v>1772.21</v>
      </c>
      <c r="H2320" s="21">
        <v>11.884</v>
      </c>
      <c r="I2320" s="22">
        <v>0.54438845625286303</v>
      </c>
      <c r="J2320" s="21">
        <v>21.414000000000001</v>
      </c>
      <c r="K2320" s="27">
        <v>0.68284404461246451</v>
      </c>
      <c r="L2320" s="8">
        <v>2258.9</v>
      </c>
      <c r="M2320" s="21">
        <v>82.847999999999999</v>
      </c>
      <c r="N2320" s="22">
        <v>0.59620034542314337</v>
      </c>
      <c r="O2320" s="21">
        <v>131.24799999999999</v>
      </c>
      <c r="P2320" s="27">
        <v>0.70051236895855795</v>
      </c>
      <c r="Q2320" s="8">
        <v>917.09</v>
      </c>
      <c r="R2320" s="21">
        <v>90.566000000000003</v>
      </c>
      <c r="S2320" s="22">
        <v>0.94163027656477438</v>
      </c>
      <c r="T2320" s="21">
        <v>143.756</v>
      </c>
      <c r="U2320" s="27">
        <v>0.96241536140289941</v>
      </c>
      <c r="V2320" s="22"/>
      <c r="W2320" s="23"/>
      <c r="X2320" s="23"/>
      <c r="Y2320" s="23"/>
      <c r="AA2320" s="23"/>
    </row>
    <row r="2321" spans="1:27" x14ac:dyDescent="0.25">
      <c r="A2321" s="20">
        <v>38844</v>
      </c>
      <c r="B2321" s="8">
        <v>2047.74</v>
      </c>
      <c r="C2321" s="21">
        <v>47.921999999999997</v>
      </c>
      <c r="D2321" s="22">
        <v>0.51231558691468893</v>
      </c>
      <c r="E2321" s="21">
        <v>53.472000000000001</v>
      </c>
      <c r="F2321" s="27">
        <v>0.53963046815956017</v>
      </c>
      <c r="G2321" s="8">
        <v>1771.29</v>
      </c>
      <c r="H2321" s="21">
        <v>9.2769999999999992</v>
      </c>
      <c r="I2321" s="22">
        <v>0.4249656436097114</v>
      </c>
      <c r="J2321" s="21">
        <v>18.806999999999999</v>
      </c>
      <c r="K2321" s="27">
        <v>0.59971283863276281</v>
      </c>
      <c r="L2321" s="8">
        <v>2259.42</v>
      </c>
      <c r="M2321" s="21">
        <v>87.155000000000001</v>
      </c>
      <c r="N2321" s="22">
        <v>0.62719487622337367</v>
      </c>
      <c r="O2321" s="21">
        <v>135.55500000000001</v>
      </c>
      <c r="P2321" s="27">
        <v>0.72350025700246201</v>
      </c>
      <c r="Q2321" s="8">
        <v>916.05</v>
      </c>
      <c r="R2321" s="21">
        <v>83.271000000000001</v>
      </c>
      <c r="S2321" s="22">
        <v>0.86578290704928262</v>
      </c>
      <c r="T2321" s="21">
        <v>136.46100000000001</v>
      </c>
      <c r="U2321" s="27">
        <v>0.91357676038488289</v>
      </c>
      <c r="V2321" s="22"/>
      <c r="W2321" s="23"/>
      <c r="X2321" s="23"/>
      <c r="Y2321" s="23"/>
      <c r="AA2321" s="23"/>
    </row>
    <row r="2322" spans="1:27" x14ac:dyDescent="0.25">
      <c r="A2322" s="20">
        <v>38845</v>
      </c>
      <c r="B2322" s="8">
        <v>2047.94</v>
      </c>
      <c r="C2322" s="21">
        <v>48.874000000000002</v>
      </c>
      <c r="D2322" s="22">
        <v>0.5224930511011332</v>
      </c>
      <c r="E2322" s="21">
        <v>54.423999999999999</v>
      </c>
      <c r="F2322" s="27">
        <v>0.54923788023667175</v>
      </c>
      <c r="G2322" s="8">
        <v>1770.89</v>
      </c>
      <c r="H2322" s="21">
        <v>8.2200000000000006</v>
      </c>
      <c r="I2322" s="22">
        <v>0.37654603756298671</v>
      </c>
      <c r="J2322" s="21">
        <v>17.75</v>
      </c>
      <c r="K2322" s="27">
        <v>0.56600765306122447</v>
      </c>
      <c r="L2322" s="8">
        <v>2259.77</v>
      </c>
      <c r="M2322" s="21">
        <v>90.085999999999999</v>
      </c>
      <c r="N2322" s="22">
        <v>0.64828727691421995</v>
      </c>
      <c r="O2322" s="21">
        <v>138.48599999999999</v>
      </c>
      <c r="P2322" s="27">
        <v>0.73914389335090958</v>
      </c>
      <c r="Q2322" s="8">
        <v>916.31</v>
      </c>
      <c r="R2322" s="21">
        <v>85.037000000000006</v>
      </c>
      <c r="S2322" s="22">
        <v>0.88414431274693284</v>
      </c>
      <c r="T2322" s="21">
        <v>138.227</v>
      </c>
      <c r="U2322" s="27">
        <v>0.92540051038232485</v>
      </c>
      <c r="V2322" s="22"/>
      <c r="W2322" s="23"/>
      <c r="X2322" s="23"/>
      <c r="Y2322" s="23"/>
      <c r="AA2322" s="23"/>
    </row>
    <row r="2323" spans="1:27" x14ac:dyDescent="0.25">
      <c r="A2323" s="20">
        <v>38846</v>
      </c>
      <c r="B2323" s="8">
        <v>2048.09</v>
      </c>
      <c r="C2323" s="21">
        <v>49.579000000000001</v>
      </c>
      <c r="D2323" s="22">
        <v>0.5300299337181954</v>
      </c>
      <c r="E2323" s="21">
        <v>55.128999999999998</v>
      </c>
      <c r="F2323" s="27">
        <v>0.55635297347290014</v>
      </c>
      <c r="G2323" s="8">
        <v>1770.76</v>
      </c>
      <c r="H2323" s="21">
        <v>7.8890000000000002</v>
      </c>
      <c r="I2323" s="22">
        <v>0.36138341731562068</v>
      </c>
      <c r="J2323" s="21">
        <v>17.419</v>
      </c>
      <c r="K2323" s="27">
        <v>0.55545234042886948</v>
      </c>
      <c r="L2323" s="8">
        <v>2260.14</v>
      </c>
      <c r="M2323" s="21">
        <v>93.25</v>
      </c>
      <c r="N2323" s="22">
        <v>0.67105641911341396</v>
      </c>
      <c r="O2323" s="21">
        <v>141.65</v>
      </c>
      <c r="P2323" s="27">
        <v>0.75603115102295215</v>
      </c>
      <c r="Q2323" s="8">
        <v>915.76</v>
      </c>
      <c r="R2323" s="21">
        <v>81.266999999999996</v>
      </c>
      <c r="S2323" s="22">
        <v>0.84494697442295696</v>
      </c>
      <c r="T2323" s="21">
        <v>134.45699999999999</v>
      </c>
      <c r="U2323" s="27">
        <v>0.90016029478102055</v>
      </c>
      <c r="V2323" s="22"/>
      <c r="W2323" s="23"/>
      <c r="X2323" s="23"/>
      <c r="Y2323" s="23"/>
      <c r="AA2323" s="23"/>
    </row>
    <row r="2324" spans="1:27" x14ac:dyDescent="0.25">
      <c r="A2324" s="20">
        <v>38847</v>
      </c>
      <c r="B2324" s="8">
        <v>2048.2800000000002</v>
      </c>
      <c r="C2324" s="21">
        <v>50.494999999999997</v>
      </c>
      <c r="D2324" s="22">
        <v>0.53982253581355566</v>
      </c>
      <c r="E2324" s="21">
        <v>56.045000000000002</v>
      </c>
      <c r="F2324" s="27">
        <v>0.56559697086686389</v>
      </c>
      <c r="G2324" s="8">
        <v>1770.79</v>
      </c>
      <c r="H2324" s="21">
        <v>7.97</v>
      </c>
      <c r="I2324" s="22">
        <v>0.36509390746678883</v>
      </c>
      <c r="J2324" s="21">
        <v>17.5</v>
      </c>
      <c r="K2324" s="27">
        <v>0.5580357142857143</v>
      </c>
      <c r="L2324" s="8">
        <v>2260.4899999999998</v>
      </c>
      <c r="M2324" s="21">
        <v>96.234999999999999</v>
      </c>
      <c r="N2324" s="22">
        <v>0.69253742084052961</v>
      </c>
      <c r="O2324" s="21">
        <v>144.63499999999999</v>
      </c>
      <c r="P2324" s="27">
        <v>0.7719630865647612</v>
      </c>
      <c r="Q2324" s="8">
        <v>915.65</v>
      </c>
      <c r="R2324" s="21">
        <v>80.513999999999996</v>
      </c>
      <c r="S2324" s="22">
        <v>0.83711790393013097</v>
      </c>
      <c r="T2324" s="21">
        <v>133.70400000000001</v>
      </c>
      <c r="U2324" s="27">
        <v>0.89511903415012628</v>
      </c>
      <c r="V2324" s="22"/>
      <c r="W2324" s="23"/>
      <c r="X2324" s="23"/>
      <c r="Y2324" s="23"/>
      <c r="AA2324" s="23"/>
    </row>
    <row r="2325" spans="1:27" x14ac:dyDescent="0.25">
      <c r="A2325" s="20">
        <v>38848</v>
      </c>
      <c r="B2325" s="8">
        <v>2048.44</v>
      </c>
      <c r="C2325" s="21">
        <v>51.262</v>
      </c>
      <c r="D2325" s="22">
        <v>0.54802223647637371</v>
      </c>
      <c r="E2325" s="21">
        <v>56.811999999999998</v>
      </c>
      <c r="F2325" s="27">
        <v>0.57333727698381176</v>
      </c>
      <c r="G2325" s="8">
        <v>1770.88</v>
      </c>
      <c r="H2325" s="21">
        <v>8.1920000000000002</v>
      </c>
      <c r="I2325" s="22">
        <v>0.37526339899221256</v>
      </c>
      <c r="J2325" s="21">
        <v>17.722000000000001</v>
      </c>
      <c r="K2325" s="27">
        <v>0.56511425669422266</v>
      </c>
      <c r="L2325" s="8">
        <v>2260.71</v>
      </c>
      <c r="M2325" s="21">
        <v>98.206000000000003</v>
      </c>
      <c r="N2325" s="22">
        <v>0.70672135866436381</v>
      </c>
      <c r="O2325" s="21">
        <v>146.60599999999999</v>
      </c>
      <c r="P2325" s="27">
        <v>0.78248298035927311</v>
      </c>
      <c r="Q2325" s="8">
        <v>914.73</v>
      </c>
      <c r="R2325" s="21">
        <v>74.248999999999995</v>
      </c>
      <c r="S2325" s="22">
        <v>0.77197962154294031</v>
      </c>
      <c r="T2325" s="21">
        <v>127.43899999999999</v>
      </c>
      <c r="U2325" s="27">
        <v>0.85317635378633927</v>
      </c>
      <c r="V2325" s="22"/>
      <c r="W2325" s="23"/>
      <c r="X2325" s="23"/>
      <c r="Y2325" s="23"/>
      <c r="AA2325" s="23"/>
    </row>
    <row r="2326" spans="1:27" x14ac:dyDescent="0.25">
      <c r="A2326" s="20">
        <v>38849</v>
      </c>
      <c r="B2326" s="8">
        <v>2048.58</v>
      </c>
      <c r="C2326" s="21">
        <v>51.933</v>
      </c>
      <c r="D2326" s="22">
        <v>0.55519563822963436</v>
      </c>
      <c r="E2326" s="21">
        <v>57.482999999999997</v>
      </c>
      <c r="F2326" s="27">
        <v>0.58010912369433487</v>
      </c>
      <c r="G2326" s="8">
        <v>1771</v>
      </c>
      <c r="H2326" s="21">
        <v>8.5030000000000001</v>
      </c>
      <c r="I2326" s="22">
        <v>0.38950984883188272</v>
      </c>
      <c r="J2326" s="21">
        <v>18.033000000000001</v>
      </c>
      <c r="K2326" s="27">
        <v>0.57503230442830477</v>
      </c>
      <c r="L2326" s="8">
        <v>2260.66</v>
      </c>
      <c r="M2326" s="21">
        <v>97.686000000000007</v>
      </c>
      <c r="N2326" s="22">
        <v>0.70297927461139886</v>
      </c>
      <c r="O2326" s="21">
        <v>146.08600000000001</v>
      </c>
      <c r="P2326" s="27">
        <v>0.77970743851872149</v>
      </c>
      <c r="Q2326" s="8">
        <v>914.63</v>
      </c>
      <c r="R2326" s="21">
        <v>73.600999999999999</v>
      </c>
      <c r="S2326" s="22">
        <v>0.76524225410688296</v>
      </c>
      <c r="T2326" s="21">
        <v>126.791</v>
      </c>
      <c r="U2326" s="27">
        <v>0.84883789938118559</v>
      </c>
      <c r="V2326" s="22"/>
      <c r="W2326" s="23"/>
      <c r="X2326" s="23"/>
      <c r="Y2326" s="23"/>
      <c r="AA2326" s="23"/>
    </row>
    <row r="2327" spans="1:27" x14ac:dyDescent="0.25">
      <c r="A2327" s="20">
        <v>38850</v>
      </c>
      <c r="B2327" s="8">
        <v>2048.73</v>
      </c>
      <c r="C2327" s="21">
        <v>52.658000000000001</v>
      </c>
      <c r="D2327" s="22">
        <v>0.56294633311952103</v>
      </c>
      <c r="E2327" s="21">
        <v>58.207999999999998</v>
      </c>
      <c r="F2327" s="27">
        <v>0.58742551065580717</v>
      </c>
      <c r="G2327" s="8">
        <v>1771.57</v>
      </c>
      <c r="H2327" s="21">
        <v>10.042999999999999</v>
      </c>
      <c r="I2327" s="22">
        <v>0.46005497022446173</v>
      </c>
      <c r="J2327" s="21">
        <v>19.573</v>
      </c>
      <c r="K2327" s="27">
        <v>0.62413846687791186</v>
      </c>
      <c r="L2327" s="8">
        <v>2260.9499999999998</v>
      </c>
      <c r="M2327" s="21">
        <v>100.29</v>
      </c>
      <c r="N2327" s="22">
        <v>0.7217184801381693</v>
      </c>
      <c r="O2327" s="21">
        <v>148.69</v>
      </c>
      <c r="P2327" s="27">
        <v>0.79360595671837608</v>
      </c>
      <c r="Q2327" s="8">
        <v>915.03</v>
      </c>
      <c r="R2327" s="21">
        <v>76.301000000000002</v>
      </c>
      <c r="S2327" s="22">
        <v>0.7933146184237887</v>
      </c>
      <c r="T2327" s="21">
        <v>129.49100000000001</v>
      </c>
      <c r="U2327" s="27">
        <v>0.86691440293775346</v>
      </c>
      <c r="V2327" s="22"/>
      <c r="W2327" s="23"/>
      <c r="X2327" s="23"/>
      <c r="Y2327" s="23"/>
      <c r="AA2327" s="23"/>
    </row>
    <row r="2328" spans="1:27" x14ac:dyDescent="0.25">
      <c r="A2328" s="20">
        <v>38851</v>
      </c>
      <c r="B2328" s="8">
        <v>2048.8200000000002</v>
      </c>
      <c r="C2328" s="21">
        <v>53.128</v>
      </c>
      <c r="D2328" s="22">
        <v>0.5679709215308959</v>
      </c>
      <c r="E2328" s="21">
        <v>58.677999999999997</v>
      </c>
      <c r="F2328" s="27">
        <v>0.5921689061466261</v>
      </c>
      <c r="G2328" s="8">
        <v>1771.04</v>
      </c>
      <c r="H2328" s="21">
        <v>8.6170000000000009</v>
      </c>
      <c r="I2328" s="22">
        <v>0.39473202015574899</v>
      </c>
      <c r="J2328" s="21">
        <v>18.146999999999998</v>
      </c>
      <c r="K2328" s="27">
        <v>0.5786671653672999</v>
      </c>
      <c r="L2328" s="8">
        <v>2261.11</v>
      </c>
      <c r="M2328" s="21">
        <v>101.654</v>
      </c>
      <c r="N2328" s="22">
        <v>0.73153425446171572</v>
      </c>
      <c r="O2328" s="21">
        <v>150.054</v>
      </c>
      <c r="P2328" s="27">
        <v>0.80088607886885255</v>
      </c>
      <c r="Q2328" s="8">
        <v>914.75</v>
      </c>
      <c r="R2328" s="21">
        <v>74.417000000000002</v>
      </c>
      <c r="S2328" s="22">
        <v>0.77372634643377003</v>
      </c>
      <c r="T2328" s="21">
        <v>127.607</v>
      </c>
      <c r="U2328" s="27">
        <v>0.85430131150541155</v>
      </c>
      <c r="V2328" s="22"/>
      <c r="W2328" s="23"/>
      <c r="X2328" s="23"/>
      <c r="Y2328" s="23"/>
      <c r="AA2328" s="23"/>
    </row>
    <row r="2329" spans="1:27" x14ac:dyDescent="0.25">
      <c r="A2329" s="20">
        <v>38852</v>
      </c>
      <c r="B2329" s="8">
        <v>2048.92</v>
      </c>
      <c r="C2329" s="21">
        <v>53.598999999999997</v>
      </c>
      <c r="D2329" s="22">
        <v>0.57300620055591189</v>
      </c>
      <c r="E2329" s="21">
        <v>59.149000000000001</v>
      </c>
      <c r="F2329" s="27">
        <v>0.59692199786698463</v>
      </c>
      <c r="G2329" s="8">
        <v>1770.23</v>
      </c>
      <c r="H2329" s="21">
        <v>6.5970000000000004</v>
      </c>
      <c r="I2329" s="22">
        <v>0.30219880897847001</v>
      </c>
      <c r="J2329" s="21">
        <v>16.126999999999999</v>
      </c>
      <c r="K2329" s="27">
        <v>0.51425439026494535</v>
      </c>
      <c r="L2329" s="8">
        <v>2261.23</v>
      </c>
      <c r="M2329" s="21">
        <v>102.703</v>
      </c>
      <c r="N2329" s="22">
        <v>0.73908318940702356</v>
      </c>
      <c r="O2329" s="21">
        <v>151.10300000000001</v>
      </c>
      <c r="P2329" s="27">
        <v>0.80648483407011806</v>
      </c>
      <c r="Q2329" s="8">
        <v>913.87</v>
      </c>
      <c r="R2329" s="21">
        <v>68.590999999999994</v>
      </c>
      <c r="S2329" s="22">
        <v>0.71315242254106881</v>
      </c>
      <c r="T2329" s="21">
        <v>121.78100000000001</v>
      </c>
      <c r="U2329" s="27">
        <v>0.815297320068889</v>
      </c>
      <c r="V2329" s="22"/>
      <c r="W2329" s="23"/>
      <c r="X2329" s="23"/>
      <c r="Y2329" s="23"/>
      <c r="AA2329" s="23"/>
    </row>
    <row r="2330" spans="1:27" x14ac:dyDescent="0.25">
      <c r="A2330" s="20">
        <v>38853</v>
      </c>
      <c r="B2330" s="8">
        <v>2049.0300000000002</v>
      </c>
      <c r="C2330" s="21">
        <v>54.177999999999997</v>
      </c>
      <c r="D2330" s="22">
        <v>0.57919606585418004</v>
      </c>
      <c r="E2330" s="21">
        <v>59.728000000000002</v>
      </c>
      <c r="F2330" s="27">
        <v>0.60276533363678653</v>
      </c>
      <c r="G2330" s="8">
        <v>1769.68</v>
      </c>
      <c r="H2330" s="21">
        <v>5.3230000000000004</v>
      </c>
      <c r="I2330" s="22">
        <v>0.24383875400824553</v>
      </c>
      <c r="J2330" s="21">
        <v>14.853</v>
      </c>
      <c r="K2330" s="27">
        <v>0.47362875300004709</v>
      </c>
      <c r="L2330" s="8">
        <v>2261.27</v>
      </c>
      <c r="M2330" s="21">
        <v>103.125</v>
      </c>
      <c r="N2330" s="22">
        <v>0.74212003454231434</v>
      </c>
      <c r="O2330" s="21">
        <v>151.52500000000001</v>
      </c>
      <c r="P2330" s="27">
        <v>0.80873712422508048</v>
      </c>
      <c r="Q2330" s="8">
        <v>913.21</v>
      </c>
      <c r="R2330" s="21">
        <v>64.370999999999995</v>
      </c>
      <c r="S2330" s="22">
        <v>0.669276356830942</v>
      </c>
      <c r="T2330" s="21">
        <v>117.56100000000001</v>
      </c>
      <c r="U2330" s="27">
        <v>0.78704591306778138</v>
      </c>
      <c r="V2330" s="22"/>
      <c r="W2330" s="23"/>
      <c r="X2330" s="23"/>
      <c r="Y2330" s="23"/>
      <c r="AA2330" s="23"/>
    </row>
    <row r="2331" spans="1:27" x14ac:dyDescent="0.25">
      <c r="A2331" s="20">
        <v>38854</v>
      </c>
      <c r="B2331" s="8">
        <v>2049.19</v>
      </c>
      <c r="C2331" s="21">
        <v>54.970999999999997</v>
      </c>
      <c r="D2331" s="22">
        <v>0.58767372247166982</v>
      </c>
      <c r="E2331" s="21">
        <v>60.521000000000001</v>
      </c>
      <c r="F2331" s="27">
        <v>0.61076782580048772</v>
      </c>
      <c r="G2331" s="8">
        <v>1772.69</v>
      </c>
      <c r="H2331" s="21">
        <v>13.335000000000001</v>
      </c>
      <c r="I2331" s="22">
        <v>0.61085661933119562</v>
      </c>
      <c r="J2331" s="21">
        <v>22.864999999999998</v>
      </c>
      <c r="K2331" s="27">
        <v>0.72911315275533739</v>
      </c>
      <c r="L2331" s="8">
        <v>2261.9</v>
      </c>
      <c r="M2331" s="21">
        <v>108.752</v>
      </c>
      <c r="N2331" s="22">
        <v>0.78261370178468626</v>
      </c>
      <c r="O2331" s="21">
        <v>157.15199999999999</v>
      </c>
      <c r="P2331" s="27">
        <v>0.83877037109993235</v>
      </c>
      <c r="Q2331" s="8">
        <v>913.66</v>
      </c>
      <c r="R2331" s="21">
        <v>67.230999999999995</v>
      </c>
      <c r="S2331" s="22">
        <v>0.69901226866292365</v>
      </c>
      <c r="T2331" s="21">
        <v>120.42100000000001</v>
      </c>
      <c r="U2331" s="27">
        <v>0.80619241279165799</v>
      </c>
      <c r="V2331" s="22"/>
      <c r="W2331" s="23"/>
      <c r="X2331" s="23"/>
      <c r="Y2331" s="23"/>
      <c r="AA2331" s="23"/>
    </row>
    <row r="2332" spans="1:27" x14ac:dyDescent="0.25">
      <c r="A2332" s="20">
        <v>38855</v>
      </c>
      <c r="B2332" s="8">
        <v>2049.35</v>
      </c>
      <c r="C2332" s="21">
        <v>55.771000000000001</v>
      </c>
      <c r="D2332" s="22">
        <v>0.59622621338464832</v>
      </c>
      <c r="E2332" s="21">
        <v>61.320999999999998</v>
      </c>
      <c r="F2332" s="27">
        <v>0.61884129436441948</v>
      </c>
      <c r="G2332" s="8">
        <v>1773.81</v>
      </c>
      <c r="H2332" s="21">
        <v>17.021999999999998</v>
      </c>
      <c r="I2332" s="22">
        <v>0.77975263398992212</v>
      </c>
      <c r="J2332" s="21">
        <v>26.552</v>
      </c>
      <c r="K2332" s="27">
        <v>0.84668362444901102</v>
      </c>
      <c r="L2332" s="8">
        <v>2262.35</v>
      </c>
      <c r="M2332" s="21">
        <v>112.837</v>
      </c>
      <c r="N2332" s="22">
        <v>0.81201065054692001</v>
      </c>
      <c r="O2332" s="21">
        <v>161.23699999999999</v>
      </c>
      <c r="P2332" s="27">
        <v>0.86057328135694877</v>
      </c>
      <c r="Q2332" s="8">
        <v>915.24</v>
      </c>
      <c r="R2332" s="21">
        <v>77.7</v>
      </c>
      <c r="S2332" s="22">
        <v>0.80786026200873362</v>
      </c>
      <c r="T2332" s="21">
        <v>130.88999999999999</v>
      </c>
      <c r="U2332" s="27">
        <v>0.87628008523718104</v>
      </c>
      <c r="V2332" s="22"/>
      <c r="W2332" s="23"/>
      <c r="X2332" s="23"/>
      <c r="Y2332" s="23"/>
      <c r="AA2332" s="23"/>
    </row>
    <row r="2333" spans="1:27" x14ac:dyDescent="0.25">
      <c r="A2333" s="20">
        <v>38856</v>
      </c>
      <c r="B2333" s="8">
        <v>2049.5500000000002</v>
      </c>
      <c r="C2333" s="21">
        <v>56.789000000000001</v>
      </c>
      <c r="D2333" s="22">
        <v>0.60710925807141325</v>
      </c>
      <c r="E2333" s="21">
        <v>62.338999999999999</v>
      </c>
      <c r="F2333" s="27">
        <v>0.62911503133549895</v>
      </c>
      <c r="G2333" s="8">
        <v>1774.75</v>
      </c>
      <c r="H2333" s="21">
        <v>20.381</v>
      </c>
      <c r="I2333" s="22">
        <v>0.93362345396243707</v>
      </c>
      <c r="J2333" s="21">
        <v>29.911000000000001</v>
      </c>
      <c r="K2333" s="27">
        <v>0.95379437324507055</v>
      </c>
      <c r="L2333" s="8">
        <v>2262.73</v>
      </c>
      <c r="M2333" s="21">
        <v>116.425</v>
      </c>
      <c r="N2333" s="22">
        <v>0.83783103051237762</v>
      </c>
      <c r="O2333" s="21">
        <v>164.82499999999999</v>
      </c>
      <c r="P2333" s="27">
        <v>0.87972361202779992</v>
      </c>
      <c r="Q2333" s="8">
        <v>915.29</v>
      </c>
      <c r="R2333" s="21">
        <v>78.025999999999996</v>
      </c>
      <c r="S2333" s="22">
        <v>0.81124974007070072</v>
      </c>
      <c r="T2333" s="21">
        <v>131.21600000000001</v>
      </c>
      <c r="U2333" s="27">
        <v>0.87846334517637836</v>
      </c>
      <c r="V2333" s="22"/>
      <c r="W2333" s="23"/>
      <c r="X2333" s="23"/>
      <c r="Y2333" s="23"/>
      <c r="AA2333" s="23"/>
    </row>
    <row r="2334" spans="1:27" x14ac:dyDescent="0.25">
      <c r="A2334" s="20">
        <v>38857</v>
      </c>
      <c r="B2334" s="8">
        <v>2049.66</v>
      </c>
      <c r="C2334" s="21">
        <v>57.331000000000003</v>
      </c>
      <c r="D2334" s="22">
        <v>0.61290357066495615</v>
      </c>
      <c r="E2334" s="21">
        <v>62.881</v>
      </c>
      <c r="F2334" s="27">
        <v>0.63458486834343175</v>
      </c>
      <c r="G2334" s="8">
        <v>1774.73</v>
      </c>
      <c r="H2334" s="21">
        <v>20.306000000000001</v>
      </c>
      <c r="I2334" s="22">
        <v>0.93018781493357761</v>
      </c>
      <c r="J2334" s="21">
        <v>29.835999999999999</v>
      </c>
      <c r="K2334" s="27">
        <v>0.95140340436712734</v>
      </c>
      <c r="L2334" s="8">
        <v>2263.29</v>
      </c>
      <c r="M2334" s="21">
        <v>121.69199999999999</v>
      </c>
      <c r="N2334" s="22">
        <v>0.8757340241796201</v>
      </c>
      <c r="O2334" s="21">
        <v>170.09200000000001</v>
      </c>
      <c r="P2334" s="27">
        <v>0.90783524262563953</v>
      </c>
      <c r="Q2334" s="8">
        <v>915.62</v>
      </c>
      <c r="R2334" s="21">
        <v>80.268000000000001</v>
      </c>
      <c r="S2334" s="22">
        <v>0.83456019962570183</v>
      </c>
      <c r="T2334" s="21">
        <v>133.458</v>
      </c>
      <c r="U2334" s="27">
        <v>0.89347252638666097</v>
      </c>
      <c r="V2334" s="22"/>
      <c r="W2334" s="23"/>
      <c r="X2334" s="23"/>
      <c r="Y2334" s="23"/>
      <c r="AA2334" s="23"/>
    </row>
    <row r="2335" spans="1:27" x14ac:dyDescent="0.25">
      <c r="A2335" s="20">
        <v>38858</v>
      </c>
      <c r="B2335" s="8">
        <v>2049.73</v>
      </c>
      <c r="C2335" s="21">
        <v>57.710999999999999</v>
      </c>
      <c r="D2335" s="22">
        <v>0.61696600384862088</v>
      </c>
      <c r="E2335" s="21">
        <v>63.261000000000003</v>
      </c>
      <c r="F2335" s="27">
        <v>0.63841953320179046</v>
      </c>
      <c r="G2335" s="8">
        <v>1775.07</v>
      </c>
      <c r="H2335" s="21">
        <v>21.594000000000001</v>
      </c>
      <c r="I2335" s="22">
        <v>0.98918918918918919</v>
      </c>
      <c r="J2335" s="21">
        <v>31.123999999999999</v>
      </c>
      <c r="K2335" s="27">
        <v>0.99247390155139692</v>
      </c>
      <c r="L2335" s="8">
        <v>2263.69</v>
      </c>
      <c r="M2335" s="21">
        <v>125.46899999999999</v>
      </c>
      <c r="N2335" s="22">
        <v>0.90291450777202076</v>
      </c>
      <c r="O2335" s="21">
        <v>173.869</v>
      </c>
      <c r="P2335" s="27">
        <v>0.92799424212785808</v>
      </c>
      <c r="Q2335" s="8">
        <v>914.59</v>
      </c>
      <c r="R2335" s="21">
        <v>73.352999999999994</v>
      </c>
      <c r="S2335" s="22">
        <v>0.76266375545851528</v>
      </c>
      <c r="T2335" s="21">
        <v>126.54300000000001</v>
      </c>
      <c r="U2335" s="27">
        <v>0.84717852827581808</v>
      </c>
      <c r="V2335" s="22"/>
      <c r="W2335" s="23"/>
      <c r="X2335" s="23"/>
      <c r="Y2335" s="23"/>
      <c r="AA2335" s="23"/>
    </row>
    <row r="2336" spans="1:27" x14ac:dyDescent="0.25">
      <c r="A2336" s="20">
        <v>38859</v>
      </c>
      <c r="B2336" s="8">
        <v>2049.81</v>
      </c>
      <c r="C2336" s="21">
        <v>58.091000000000001</v>
      </c>
      <c r="D2336" s="22">
        <v>0.62102843703228561</v>
      </c>
      <c r="E2336" s="21">
        <v>63.640999999999998</v>
      </c>
      <c r="F2336" s="27">
        <v>0.6422545859093306</v>
      </c>
      <c r="G2336" s="8">
        <v>1774.76</v>
      </c>
      <c r="H2336" s="21">
        <v>20.422000000000001</v>
      </c>
      <c r="I2336" s="22">
        <v>0.93550160329821341</v>
      </c>
      <c r="J2336" s="21">
        <v>29.952000000000002</v>
      </c>
      <c r="K2336" s="27">
        <v>0.95510199179594979</v>
      </c>
      <c r="L2336" s="8">
        <v>2263.85</v>
      </c>
      <c r="M2336" s="21">
        <v>127.032</v>
      </c>
      <c r="N2336" s="22">
        <v>0.9141623488773748</v>
      </c>
      <c r="O2336" s="21">
        <v>175.43199999999999</v>
      </c>
      <c r="P2336" s="27">
        <v>0.93633637981083573</v>
      </c>
      <c r="Q2336" s="8">
        <v>913.49</v>
      </c>
      <c r="R2336" s="21">
        <v>66.114999999999995</v>
      </c>
      <c r="S2336" s="22">
        <v>0.68740902474526933</v>
      </c>
      <c r="T2336" s="21">
        <v>119.30500000000001</v>
      </c>
      <c r="U2336" s="27">
        <v>0.7987211499359903</v>
      </c>
      <c r="V2336" s="22"/>
      <c r="W2336" s="23"/>
      <c r="X2336" s="23"/>
      <c r="Y2336" s="23"/>
      <c r="AA2336" s="23"/>
    </row>
    <row r="2337" spans="1:27" x14ac:dyDescent="0.25">
      <c r="A2337" s="20">
        <v>38860</v>
      </c>
      <c r="B2337" s="8">
        <v>2049.88</v>
      </c>
      <c r="C2337" s="21">
        <v>58.473999999999997</v>
      </c>
      <c r="D2337" s="22">
        <v>0.62512294205687402</v>
      </c>
      <c r="E2337" s="21">
        <v>64.024000000000001</v>
      </c>
      <c r="F2337" s="27">
        <v>0.64611950300385312</v>
      </c>
      <c r="G2337" s="8">
        <v>1774.36</v>
      </c>
      <c r="H2337" s="21">
        <v>18.934999999999999</v>
      </c>
      <c r="I2337" s="22">
        <v>0.86738433348602839</v>
      </c>
      <c r="J2337" s="21">
        <v>28.465</v>
      </c>
      <c r="K2337" s="27">
        <v>0.90768458132676588</v>
      </c>
      <c r="L2337" s="8">
        <v>2263.92</v>
      </c>
      <c r="M2337" s="21">
        <v>127.705</v>
      </c>
      <c r="N2337" s="22">
        <v>0.91900546919976966</v>
      </c>
      <c r="O2337" s="21">
        <v>176.10499999999999</v>
      </c>
      <c r="P2337" s="27">
        <v>0.93992839102051373</v>
      </c>
      <c r="Q2337" s="8">
        <v>912.73</v>
      </c>
      <c r="R2337" s="21">
        <v>61.302999999999997</v>
      </c>
      <c r="S2337" s="22">
        <v>0.63737783322936159</v>
      </c>
      <c r="T2337" s="21">
        <v>114.49299999999999</v>
      </c>
      <c r="U2337" s="27">
        <v>0.76650549483960728</v>
      </c>
      <c r="V2337" s="22"/>
      <c r="W2337" s="23"/>
      <c r="X2337" s="23"/>
      <c r="Y2337" s="23"/>
      <c r="AA2337" s="23"/>
    </row>
    <row r="2338" spans="1:27" x14ac:dyDescent="0.25">
      <c r="A2338" s="20">
        <v>38861</v>
      </c>
      <c r="B2338" s="8">
        <v>2049.94</v>
      </c>
      <c r="C2338" s="21">
        <v>58.801000000000002</v>
      </c>
      <c r="D2338" s="22">
        <v>0.62861877271755395</v>
      </c>
      <c r="E2338" s="21">
        <v>64.350999999999999</v>
      </c>
      <c r="F2338" s="27">
        <v>0.6494197116899838</v>
      </c>
      <c r="G2338" s="8">
        <v>1774.05</v>
      </c>
      <c r="H2338" s="21">
        <v>17.859000000000002</v>
      </c>
      <c r="I2338" s="22">
        <v>0.81809436555199266</v>
      </c>
      <c r="J2338" s="21">
        <v>27.388999999999999</v>
      </c>
      <c r="K2338" s="27">
        <v>0.87337399410186822</v>
      </c>
      <c r="L2338" s="8">
        <v>2263.86</v>
      </c>
      <c r="M2338" s="21">
        <v>127.14400000000001</v>
      </c>
      <c r="N2338" s="22">
        <v>0.91496833621185958</v>
      </c>
      <c r="O2338" s="21">
        <v>175.54400000000001</v>
      </c>
      <c r="P2338" s="27">
        <v>0.9369341655398532</v>
      </c>
      <c r="Q2338" s="8">
        <v>911.24</v>
      </c>
      <c r="R2338" s="21">
        <v>52.213000000000001</v>
      </c>
      <c r="S2338" s="22">
        <v>0.54286754002911208</v>
      </c>
      <c r="T2338" s="21">
        <v>105.40300000000001</v>
      </c>
      <c r="U2338" s="27">
        <v>0.70565019369561766</v>
      </c>
      <c r="V2338" s="22"/>
      <c r="W2338" s="23"/>
      <c r="X2338" s="23"/>
      <c r="Y2338" s="23"/>
      <c r="AA2338" s="23"/>
    </row>
    <row r="2339" spans="1:27" x14ac:dyDescent="0.25">
      <c r="A2339" s="20">
        <v>38862</v>
      </c>
      <c r="B2339" s="8">
        <v>2050.06</v>
      </c>
      <c r="C2339" s="21">
        <v>59.405999999999999</v>
      </c>
      <c r="D2339" s="22">
        <v>0.63508659397049394</v>
      </c>
      <c r="E2339" s="21">
        <v>64.956000000000003</v>
      </c>
      <c r="F2339" s="27">
        <v>0.65552523350653902</v>
      </c>
      <c r="G2339" s="8">
        <v>1774.01</v>
      </c>
      <c r="H2339" s="21">
        <v>17.712</v>
      </c>
      <c r="I2339" s="22">
        <v>0.81136051305542833</v>
      </c>
      <c r="J2339" s="21">
        <v>27.242000000000001</v>
      </c>
      <c r="K2339" s="27">
        <v>0.86868642057130308</v>
      </c>
      <c r="L2339" s="8">
        <v>2263.94</v>
      </c>
      <c r="M2339" s="21">
        <v>127.93</v>
      </c>
      <c r="N2339" s="22">
        <v>0.92062464018422563</v>
      </c>
      <c r="O2339" s="21">
        <v>176.33</v>
      </c>
      <c r="P2339" s="27">
        <v>0.94112944848682123</v>
      </c>
      <c r="Q2339" s="8">
        <v>910.58</v>
      </c>
      <c r="R2339" s="21">
        <v>48.374000000000002</v>
      </c>
      <c r="S2339" s="22">
        <v>0.50295279683925975</v>
      </c>
      <c r="T2339" s="21">
        <v>101.56399999999999</v>
      </c>
      <c r="U2339" s="27">
        <v>0.67994923657527551</v>
      </c>
      <c r="V2339" s="22"/>
      <c r="W2339" s="23"/>
      <c r="X2339" s="23"/>
      <c r="Y2339" s="23"/>
      <c r="AA2339" s="23"/>
    </row>
    <row r="2340" spans="1:27" x14ac:dyDescent="0.25">
      <c r="A2340" s="20">
        <v>38863</v>
      </c>
      <c r="B2340" s="8">
        <v>2050.14</v>
      </c>
      <c r="C2340" s="21">
        <v>59.847999999999999</v>
      </c>
      <c r="D2340" s="22">
        <v>0.63981184519991452</v>
      </c>
      <c r="E2340" s="21">
        <v>65.397999999999996</v>
      </c>
      <c r="F2340" s="27">
        <v>0.65998588694398042</v>
      </c>
      <c r="G2340" s="8">
        <v>1773.61</v>
      </c>
      <c r="H2340" s="21">
        <v>16.343</v>
      </c>
      <c r="I2340" s="22">
        <v>0.74864864864864866</v>
      </c>
      <c r="J2340" s="21">
        <v>25.873000000000001</v>
      </c>
      <c r="K2340" s="27">
        <v>0.82503132402076895</v>
      </c>
      <c r="L2340" s="8">
        <v>2264</v>
      </c>
      <c r="M2340" s="21">
        <v>128.49199999999999</v>
      </c>
      <c r="N2340" s="22">
        <v>0.92466896948762234</v>
      </c>
      <c r="O2340" s="21">
        <v>176.892</v>
      </c>
      <c r="P2340" s="27">
        <v>0.94412897080305536</v>
      </c>
      <c r="Q2340" s="8">
        <v>909.9</v>
      </c>
      <c r="R2340" s="21">
        <v>44.441000000000003</v>
      </c>
      <c r="S2340" s="22">
        <v>0.46206071948430028</v>
      </c>
      <c r="T2340" s="21">
        <v>97.631</v>
      </c>
      <c r="U2340" s="27">
        <v>0.65361797570173186</v>
      </c>
      <c r="V2340" s="22"/>
      <c r="W2340" s="23"/>
      <c r="X2340" s="23"/>
      <c r="Y2340" s="23"/>
      <c r="AA2340" s="23"/>
    </row>
    <row r="2341" spans="1:27" x14ac:dyDescent="0.25">
      <c r="A2341" s="20">
        <v>38864</v>
      </c>
      <c r="B2341" s="8">
        <v>2050.2199999999998</v>
      </c>
      <c r="C2341" s="21">
        <v>60.234000000000002</v>
      </c>
      <c r="D2341" s="22">
        <v>0.64393842206542651</v>
      </c>
      <c r="E2341" s="21">
        <v>65.784000000000006</v>
      </c>
      <c r="F2341" s="27">
        <v>0.66388144412384831</v>
      </c>
      <c r="G2341" s="8">
        <v>1773.37</v>
      </c>
      <c r="H2341" s="21">
        <v>15.535</v>
      </c>
      <c r="I2341" s="22">
        <v>0.7116353641777371</v>
      </c>
      <c r="J2341" s="21">
        <v>25.065000000000001</v>
      </c>
      <c r="K2341" s="27">
        <v>0.79926621397982711</v>
      </c>
      <c r="L2341" s="8">
        <v>2264.0700000000002</v>
      </c>
      <c r="M2341" s="21">
        <v>129.16399999999999</v>
      </c>
      <c r="N2341" s="22">
        <v>0.92950489349453091</v>
      </c>
      <c r="O2341" s="21">
        <v>177.56399999999999</v>
      </c>
      <c r="P2341" s="27">
        <v>0.94771568517715976</v>
      </c>
      <c r="Q2341" s="8">
        <v>909.18</v>
      </c>
      <c r="R2341" s="21">
        <v>40.423000000000002</v>
      </c>
      <c r="S2341" s="22">
        <v>0.42028488251195673</v>
      </c>
      <c r="T2341" s="21">
        <v>93.613</v>
      </c>
      <c r="U2341" s="27">
        <v>0.62671838899506016</v>
      </c>
      <c r="V2341" s="22"/>
      <c r="W2341" s="23"/>
      <c r="X2341" s="23"/>
      <c r="Y2341" s="23"/>
      <c r="AA2341" s="23"/>
    </row>
    <row r="2342" spans="1:27" x14ac:dyDescent="0.25">
      <c r="A2342" s="20">
        <v>38865</v>
      </c>
      <c r="B2342" s="8">
        <v>2050.35</v>
      </c>
      <c r="C2342" s="21">
        <v>60.957000000000001</v>
      </c>
      <c r="D2342" s="22">
        <v>0.65166773572803083</v>
      </c>
      <c r="E2342" s="21">
        <v>66.507000000000005</v>
      </c>
      <c r="F2342" s="27">
        <v>0.67117766292787817</v>
      </c>
      <c r="G2342" s="8">
        <v>1773.27</v>
      </c>
      <c r="H2342" s="21">
        <v>15.186</v>
      </c>
      <c r="I2342" s="22">
        <v>0.69564819056344485</v>
      </c>
      <c r="J2342" s="21">
        <v>24.716000000000001</v>
      </c>
      <c r="K2342" s="27">
        <v>0.78813736293902648</v>
      </c>
      <c r="L2342" s="8">
        <v>2264.17</v>
      </c>
      <c r="M2342" s="21">
        <v>130.18</v>
      </c>
      <c r="N2342" s="22">
        <v>0.93681635002878527</v>
      </c>
      <c r="O2342" s="21">
        <v>178.58</v>
      </c>
      <c r="P2342" s="27">
        <v>0.95313832059560399</v>
      </c>
      <c r="Q2342" s="8">
        <v>907.39</v>
      </c>
      <c r="R2342" s="21">
        <v>30.89</v>
      </c>
      <c r="S2342" s="22">
        <v>0.32116864212934082</v>
      </c>
      <c r="T2342" s="21">
        <v>84.08</v>
      </c>
      <c r="U2342" s="27">
        <v>0.5628975028452835</v>
      </c>
      <c r="V2342" s="22"/>
      <c r="W2342" s="23"/>
      <c r="X2342" s="23"/>
      <c r="Y2342" s="23"/>
      <c r="AA2342" s="23"/>
    </row>
    <row r="2343" spans="1:27" x14ac:dyDescent="0.25">
      <c r="A2343" s="20">
        <v>38866</v>
      </c>
      <c r="B2343" s="8">
        <v>2050.5</v>
      </c>
      <c r="C2343" s="21">
        <v>61.74</v>
      </c>
      <c r="D2343" s="22">
        <v>0.66003848620910843</v>
      </c>
      <c r="E2343" s="21">
        <v>67.290000000000006</v>
      </c>
      <c r="F2343" s="27">
        <v>0.67907970215354807</v>
      </c>
      <c r="G2343" s="8">
        <v>1773.44</v>
      </c>
      <c r="H2343" s="21">
        <v>15.779</v>
      </c>
      <c r="I2343" s="22">
        <v>0.72281264315162619</v>
      </c>
      <c r="J2343" s="21">
        <v>25.309000000000001</v>
      </c>
      <c r="K2343" s="27">
        <v>0.80704697328585551</v>
      </c>
      <c r="L2343" s="8">
        <v>2264.38</v>
      </c>
      <c r="M2343" s="21">
        <v>132.214</v>
      </c>
      <c r="N2343" s="22">
        <v>0.95145365572826723</v>
      </c>
      <c r="O2343" s="21">
        <v>180.614</v>
      </c>
      <c r="P2343" s="27">
        <v>0.96399437427633872</v>
      </c>
      <c r="Q2343" s="8">
        <v>906.94</v>
      </c>
      <c r="R2343" s="21">
        <v>28.605</v>
      </c>
      <c r="S2343" s="22">
        <v>0.29741110417966315</v>
      </c>
      <c r="T2343" s="21">
        <v>81.795000000000002</v>
      </c>
      <c r="U2343" s="27">
        <v>0.54759948113956347</v>
      </c>
      <c r="V2343" s="22"/>
      <c r="W2343" s="23"/>
      <c r="X2343" s="23"/>
      <c r="Y2343" s="23"/>
      <c r="AA2343" s="23"/>
    </row>
    <row r="2344" spans="1:27" x14ac:dyDescent="0.25">
      <c r="A2344" s="20">
        <v>38867</v>
      </c>
      <c r="B2344" s="8">
        <v>2050.5700000000002</v>
      </c>
      <c r="C2344" s="21">
        <v>62.076999999999998</v>
      </c>
      <c r="D2344" s="22">
        <v>0.66364122300620054</v>
      </c>
      <c r="E2344" s="21">
        <v>67.626999999999995</v>
      </c>
      <c r="F2344" s="27">
        <v>0.68248075162689159</v>
      </c>
      <c r="G2344" s="8">
        <v>1772.74</v>
      </c>
      <c r="H2344" s="21">
        <v>13.497999999999999</v>
      </c>
      <c r="I2344" s="22">
        <v>0.61832340815391662</v>
      </c>
      <c r="J2344" s="21">
        <v>23.027999999999999</v>
      </c>
      <c r="K2344" s="27">
        <v>0.73431176371394058</v>
      </c>
      <c r="L2344" s="8">
        <v>2264.5500000000002</v>
      </c>
      <c r="M2344" s="21">
        <v>133.91900000000001</v>
      </c>
      <c r="N2344" s="22">
        <v>0.96372337363270011</v>
      </c>
      <c r="O2344" s="21">
        <v>182.31899999999999</v>
      </c>
      <c r="P2344" s="27">
        <v>0.97309452696443444</v>
      </c>
      <c r="Q2344" s="8">
        <v>905.71</v>
      </c>
      <c r="R2344" s="21">
        <v>22.54</v>
      </c>
      <c r="S2344" s="22">
        <v>0.23435225618631733</v>
      </c>
      <c r="T2344" s="21">
        <v>75.73</v>
      </c>
      <c r="U2344" s="27">
        <v>0.5069957577283104</v>
      </c>
      <c r="V2344" s="22"/>
      <c r="W2344" s="23"/>
      <c r="X2344" s="23"/>
      <c r="Y2344" s="23"/>
      <c r="AA2344" s="23"/>
    </row>
    <row r="2345" spans="1:27" x14ac:dyDescent="0.25">
      <c r="A2345" s="20">
        <v>38868</v>
      </c>
      <c r="B2345" s="8">
        <v>2050.67</v>
      </c>
      <c r="C2345" s="21">
        <v>62.639000000000003</v>
      </c>
      <c r="D2345" s="22">
        <v>0.66964934787256791</v>
      </c>
      <c r="E2345" s="21">
        <v>68.188999999999993</v>
      </c>
      <c r="F2345" s="27">
        <v>0.68815227020925007</v>
      </c>
      <c r="G2345" s="8">
        <v>1772.49</v>
      </c>
      <c r="H2345" s="21">
        <v>12.744999999999999</v>
      </c>
      <c r="I2345" s="22">
        <v>0.58382959230416853</v>
      </c>
      <c r="J2345" s="21">
        <v>22.274999999999999</v>
      </c>
      <c r="K2345" s="27">
        <v>0.71030035765266908</v>
      </c>
      <c r="L2345" s="8">
        <v>2264.58</v>
      </c>
      <c r="M2345" s="21">
        <v>134.14699999999999</v>
      </c>
      <c r="N2345" s="22">
        <v>0.9653641335636155</v>
      </c>
      <c r="O2345" s="21">
        <v>182.547</v>
      </c>
      <c r="P2345" s="27">
        <v>0.97431147493746251</v>
      </c>
      <c r="Q2345" s="8">
        <v>907.12</v>
      </c>
      <c r="R2345" s="21">
        <v>29.5</v>
      </c>
      <c r="S2345" s="22">
        <v>0.30671657309211892</v>
      </c>
      <c r="T2345" s="21">
        <v>82.69</v>
      </c>
      <c r="U2345" s="27">
        <v>0.55359145967649281</v>
      </c>
      <c r="V2345" s="22"/>
      <c r="W2345" s="23"/>
      <c r="X2345" s="23"/>
      <c r="Y2345" s="23"/>
      <c r="AA2345" s="23"/>
    </row>
    <row r="2346" spans="1:27" x14ac:dyDescent="0.25">
      <c r="A2346" s="20">
        <v>38869</v>
      </c>
      <c r="B2346" s="8">
        <v>2050.89</v>
      </c>
      <c r="C2346" s="21">
        <v>63.832000000000001</v>
      </c>
      <c r="D2346" s="22">
        <v>0.68240324994654689</v>
      </c>
      <c r="E2346" s="21">
        <v>69.382000000000005</v>
      </c>
      <c r="F2346" s="27">
        <v>0.70019188450409875</v>
      </c>
      <c r="G2346" s="8">
        <v>1773.16</v>
      </c>
      <c r="H2346" s="21">
        <v>14.845000000000001</v>
      </c>
      <c r="I2346" s="22">
        <v>0.68002748511223088</v>
      </c>
      <c r="J2346" s="21">
        <v>24.375</v>
      </c>
      <c r="K2346" s="27">
        <v>0.77726464336695478</v>
      </c>
      <c r="L2346" s="8">
        <v>2264.64</v>
      </c>
      <c r="M2346" s="21">
        <v>134.828</v>
      </c>
      <c r="N2346" s="22">
        <v>0.97026482440990214</v>
      </c>
      <c r="O2346" s="21">
        <v>183.22800000000001</v>
      </c>
      <c r="P2346" s="27">
        <v>0.9779462391771272</v>
      </c>
      <c r="Q2346" s="8">
        <v>909.03</v>
      </c>
      <c r="R2346" s="21">
        <v>39.625999999999998</v>
      </c>
      <c r="S2346" s="22">
        <v>0.4119983364524849</v>
      </c>
      <c r="T2346" s="21">
        <v>92.816000000000003</v>
      </c>
      <c r="U2346" s="27">
        <v>0.62138361028985489</v>
      </c>
      <c r="V2346" s="22"/>
      <c r="W2346" s="23"/>
      <c r="X2346" s="23"/>
      <c r="Y2346" s="23"/>
      <c r="AA2346" s="23"/>
    </row>
    <row r="2347" spans="1:27" x14ac:dyDescent="0.25">
      <c r="A2347" s="20">
        <v>38870</v>
      </c>
      <c r="B2347" s="8">
        <v>2051.02</v>
      </c>
      <c r="C2347" s="21">
        <v>64.516000000000005</v>
      </c>
      <c r="D2347" s="22">
        <v>0.6897156296771435</v>
      </c>
      <c r="E2347" s="21">
        <v>70.066000000000003</v>
      </c>
      <c r="F2347" s="27">
        <v>0.70709443638881697</v>
      </c>
      <c r="G2347" s="8">
        <v>1774</v>
      </c>
      <c r="H2347" s="21">
        <v>17.675999999999998</v>
      </c>
      <c r="I2347" s="22">
        <v>0.80971140632157579</v>
      </c>
      <c r="J2347" s="21">
        <v>27.206</v>
      </c>
      <c r="K2347" s="27">
        <v>0.86753811824499205</v>
      </c>
      <c r="L2347" s="8">
        <v>2265.0500000000002</v>
      </c>
      <c r="M2347" s="21">
        <v>138.839</v>
      </c>
      <c r="N2347" s="22">
        <v>0.99912924582613705</v>
      </c>
      <c r="O2347" s="21">
        <v>187.239</v>
      </c>
      <c r="P2347" s="27">
        <v>0.99935415683851436</v>
      </c>
      <c r="Q2347" s="8">
        <v>910.94</v>
      </c>
      <c r="R2347" s="21">
        <v>50.475000000000001</v>
      </c>
      <c r="S2347" s="22">
        <v>0.52479725514660014</v>
      </c>
      <c r="T2347" s="21">
        <v>103.66500000000001</v>
      </c>
      <c r="U2347" s="27">
        <v>0.69401471624783329</v>
      </c>
      <c r="V2347" s="22"/>
      <c r="W2347" s="23"/>
      <c r="X2347" s="23"/>
      <c r="Y2347" s="23"/>
      <c r="AA2347" s="23"/>
    </row>
    <row r="2348" spans="1:27" x14ac:dyDescent="0.25">
      <c r="A2348" s="20">
        <v>38871</v>
      </c>
      <c r="B2348" s="8">
        <v>2051.09</v>
      </c>
      <c r="C2348" s="21">
        <v>64.918000000000006</v>
      </c>
      <c r="D2348" s="22">
        <v>0.69401325636091515</v>
      </c>
      <c r="E2348" s="21">
        <v>70.468000000000004</v>
      </c>
      <c r="F2348" s="27">
        <v>0.71115133882822534</v>
      </c>
      <c r="G2348" s="8">
        <v>1773.68</v>
      </c>
      <c r="H2348" s="21">
        <v>16.553999999999998</v>
      </c>
      <c r="I2348" s="22">
        <v>0.75831424644983969</v>
      </c>
      <c r="J2348" s="21">
        <v>26.084</v>
      </c>
      <c r="K2348" s="27">
        <v>0.83176059624464693</v>
      </c>
      <c r="L2348" s="8">
        <v>2265.06</v>
      </c>
      <c r="M2348" s="21">
        <v>138.95500000000001</v>
      </c>
      <c r="N2348" s="22">
        <v>0.99996401842256766</v>
      </c>
      <c r="O2348" s="21">
        <v>187.35499999999999</v>
      </c>
      <c r="P2348" s="27">
        <v>0.99997331908252507</v>
      </c>
      <c r="Q2348" s="8">
        <v>911.78</v>
      </c>
      <c r="R2348" s="21">
        <v>55.488</v>
      </c>
      <c r="S2348" s="22">
        <v>0.57691827822832187</v>
      </c>
      <c r="T2348" s="21">
        <v>108.678</v>
      </c>
      <c r="U2348" s="27">
        <v>0.72757634466506049</v>
      </c>
      <c r="V2348" s="22"/>
      <c r="W2348" s="23"/>
      <c r="X2348" s="23"/>
      <c r="Y2348" s="23"/>
      <c r="AA2348" s="23"/>
    </row>
    <row r="2349" spans="1:27" x14ac:dyDescent="0.25">
      <c r="A2349" s="20">
        <v>38872</v>
      </c>
      <c r="B2349" s="8">
        <v>2051.25</v>
      </c>
      <c r="C2349" s="21">
        <v>65.783000000000001</v>
      </c>
      <c r="D2349" s="22">
        <v>0.70326063716057297</v>
      </c>
      <c r="E2349" s="21">
        <v>71.332999999999998</v>
      </c>
      <c r="F2349" s="27">
        <v>0.71988104820740373</v>
      </c>
      <c r="G2349" s="8">
        <v>1773.45</v>
      </c>
      <c r="H2349" s="21">
        <v>15.811999999999999</v>
      </c>
      <c r="I2349" s="22">
        <v>0.72432432432432436</v>
      </c>
      <c r="J2349" s="21">
        <v>25.341999999999999</v>
      </c>
      <c r="K2349" s="27">
        <v>0.80809968587742553</v>
      </c>
      <c r="L2349" s="8">
        <v>2264.98</v>
      </c>
      <c r="M2349" s="21">
        <v>138.15199999999999</v>
      </c>
      <c r="N2349" s="22">
        <v>0.99418537708693155</v>
      </c>
      <c r="O2349" s="21">
        <v>186.55199999999999</v>
      </c>
      <c r="P2349" s="27">
        <v>0.99568742241270924</v>
      </c>
      <c r="Q2349" s="8">
        <v>912.42</v>
      </c>
      <c r="R2349" s="21">
        <v>59.427</v>
      </c>
      <c r="S2349" s="22">
        <v>0.61787273861509673</v>
      </c>
      <c r="T2349" s="21">
        <v>112.617</v>
      </c>
      <c r="U2349" s="27">
        <v>0.75394619556431042</v>
      </c>
      <c r="V2349" s="22"/>
      <c r="W2349" s="23"/>
      <c r="X2349" s="23"/>
      <c r="Y2349" s="23"/>
      <c r="AA2349" s="23"/>
    </row>
    <row r="2350" spans="1:27" x14ac:dyDescent="0.25">
      <c r="A2350" s="20">
        <v>38873</v>
      </c>
      <c r="B2350" s="8">
        <v>2051.37</v>
      </c>
      <c r="C2350" s="21">
        <v>66.477000000000004</v>
      </c>
      <c r="D2350" s="22">
        <v>0.71067992302758176</v>
      </c>
      <c r="E2350" s="21">
        <v>72.027000000000001</v>
      </c>
      <c r="F2350" s="27">
        <v>0.72688482872851634</v>
      </c>
      <c r="G2350" s="8">
        <v>1773.44</v>
      </c>
      <c r="H2350" s="21">
        <v>15.776999999999999</v>
      </c>
      <c r="I2350" s="22">
        <v>0.72272102611085665</v>
      </c>
      <c r="J2350" s="21">
        <v>25.306999999999999</v>
      </c>
      <c r="K2350" s="27">
        <v>0.80698324679602818</v>
      </c>
      <c r="L2350" s="8">
        <v>2265.19</v>
      </c>
      <c r="M2350" s="21">
        <v>140.22399999999999</v>
      </c>
      <c r="N2350" s="22">
        <v>1.0090961427748992</v>
      </c>
      <c r="O2350" s="21">
        <v>188.624</v>
      </c>
      <c r="P2350" s="27">
        <v>1.0067464583995311</v>
      </c>
      <c r="Q2350" s="8">
        <v>913.19</v>
      </c>
      <c r="R2350" s="21">
        <v>64.207999999999998</v>
      </c>
      <c r="S2350" s="22">
        <v>0.66758161779995839</v>
      </c>
      <c r="T2350" s="21">
        <v>117.398</v>
      </c>
      <c r="U2350" s="27">
        <v>0.78595486779554191</v>
      </c>
      <c r="V2350" s="22"/>
      <c r="W2350" s="23"/>
      <c r="X2350" s="23"/>
      <c r="Y2350" s="23"/>
      <c r="AA2350" s="23"/>
    </row>
    <row r="2351" spans="1:27" x14ac:dyDescent="0.25">
      <c r="A2351" s="20">
        <v>38874</v>
      </c>
      <c r="B2351" s="8">
        <v>2051.5300000000002</v>
      </c>
      <c r="C2351" s="21">
        <v>67.350999999999999</v>
      </c>
      <c r="D2351" s="22">
        <v>0.72002351935001074</v>
      </c>
      <c r="E2351" s="21">
        <v>72.900999999999996</v>
      </c>
      <c r="F2351" s="27">
        <v>0.73570490696700463</v>
      </c>
      <c r="G2351" s="8">
        <v>1774.31</v>
      </c>
      <c r="H2351" s="21">
        <v>18.783000000000001</v>
      </c>
      <c r="I2351" s="22">
        <v>0.86042143838754004</v>
      </c>
      <c r="J2351" s="21">
        <v>28.312999999999999</v>
      </c>
      <c r="K2351" s="27">
        <v>0.90283769157163252</v>
      </c>
      <c r="L2351" s="8">
        <v>2265.15</v>
      </c>
      <c r="M2351" s="21">
        <v>139.87700000000001</v>
      </c>
      <c r="N2351" s="22">
        <v>1.0065990213010938</v>
      </c>
      <c r="O2351" s="21">
        <v>188.27699999999999</v>
      </c>
      <c r="P2351" s="27">
        <v>1.0048942685030724</v>
      </c>
      <c r="Q2351" s="8">
        <v>913.87</v>
      </c>
      <c r="R2351" s="21">
        <v>68.585999999999999</v>
      </c>
      <c r="S2351" s="22">
        <v>0.71310043668122269</v>
      </c>
      <c r="T2351" s="21">
        <v>121.776</v>
      </c>
      <c r="U2351" s="27">
        <v>0.81526457701677468</v>
      </c>
      <c r="V2351" s="22"/>
      <c r="W2351" s="23"/>
      <c r="X2351" s="23"/>
      <c r="Y2351" s="23"/>
      <c r="AA2351" s="23"/>
    </row>
    <row r="2352" spans="1:27" x14ac:dyDescent="0.25">
      <c r="A2352" s="20">
        <v>38875</v>
      </c>
      <c r="B2352" s="8">
        <v>2051.67</v>
      </c>
      <c r="C2352" s="21">
        <v>68.113</v>
      </c>
      <c r="D2352" s="22">
        <v>0.72816976694462265</v>
      </c>
      <c r="E2352" s="21">
        <v>73.662999999999997</v>
      </c>
      <c r="F2352" s="27">
        <v>0.74339479269034614</v>
      </c>
      <c r="G2352" s="8">
        <v>1774.17</v>
      </c>
      <c r="H2352" s="21">
        <v>18.262</v>
      </c>
      <c r="I2352" s="22">
        <v>0.83655519926706368</v>
      </c>
      <c r="J2352" s="21">
        <v>27.792000000000002</v>
      </c>
      <c r="K2352" s="27">
        <v>0.88622468587742553</v>
      </c>
      <c r="L2352" s="8">
        <v>2265.12</v>
      </c>
      <c r="M2352" s="21">
        <v>139.53100000000001</v>
      </c>
      <c r="N2352" s="22">
        <v>1.0041090961427748</v>
      </c>
      <c r="O2352" s="21">
        <v>187.93100000000001</v>
      </c>
      <c r="P2352" s="27">
        <v>1.0030475646148864</v>
      </c>
      <c r="Q2352" s="8">
        <v>914.56</v>
      </c>
      <c r="R2352" s="21">
        <v>73.108999999999995</v>
      </c>
      <c r="S2352" s="22">
        <v>0.76012684549802456</v>
      </c>
      <c r="T2352" s="21">
        <v>126.29900000000001</v>
      </c>
      <c r="U2352" s="27">
        <v>0.84554488385425486</v>
      </c>
      <c r="V2352" s="22"/>
      <c r="W2352" s="23"/>
      <c r="X2352" s="23"/>
      <c r="Y2352" s="23"/>
      <c r="AA2352" s="23"/>
    </row>
    <row r="2353" spans="1:27" x14ac:dyDescent="0.25">
      <c r="A2353" s="20">
        <v>38876</v>
      </c>
      <c r="B2353" s="8">
        <v>2051.7800000000002</v>
      </c>
      <c r="C2353" s="21">
        <v>68.760000000000005</v>
      </c>
      <c r="D2353" s="22">
        <v>0.73508659397049392</v>
      </c>
      <c r="E2353" s="21">
        <v>74.31</v>
      </c>
      <c r="F2353" s="27">
        <v>0.74992423366237682</v>
      </c>
      <c r="G2353" s="8">
        <v>1774.41</v>
      </c>
      <c r="H2353" s="21">
        <v>19.120999999999999</v>
      </c>
      <c r="I2353" s="22">
        <v>0.87590471827759964</v>
      </c>
      <c r="J2353" s="21">
        <v>28.651</v>
      </c>
      <c r="K2353" s="27">
        <v>0.91361604691838305</v>
      </c>
      <c r="L2353" s="8">
        <v>2265.48</v>
      </c>
      <c r="M2353" s="21">
        <v>143.23500000000001</v>
      </c>
      <c r="N2353" s="22">
        <v>1.0307642487046633</v>
      </c>
      <c r="O2353" s="21">
        <v>191.63499999999999</v>
      </c>
      <c r="P2353" s="27">
        <v>1.0228170575297484</v>
      </c>
      <c r="Q2353" s="8">
        <v>916.67</v>
      </c>
      <c r="R2353" s="21">
        <v>87.575999999999993</v>
      </c>
      <c r="S2353" s="22">
        <v>0.91054273237679351</v>
      </c>
      <c r="T2353" s="21">
        <v>140.76599999999999</v>
      </c>
      <c r="U2353" s="27">
        <v>0.94239766261383695</v>
      </c>
      <c r="V2353" s="22"/>
      <c r="W2353" s="23"/>
      <c r="X2353" s="23"/>
      <c r="Y2353" s="23"/>
      <c r="AA2353" s="23"/>
    </row>
    <row r="2354" spans="1:27" x14ac:dyDescent="0.25">
      <c r="A2354" s="20">
        <v>38877</v>
      </c>
      <c r="B2354" s="8">
        <v>2051.86</v>
      </c>
      <c r="C2354" s="21">
        <v>69.174000000000007</v>
      </c>
      <c r="D2354" s="22">
        <v>0.7395125080179602</v>
      </c>
      <c r="E2354" s="21">
        <v>74.724000000000004</v>
      </c>
      <c r="F2354" s="27">
        <v>0.75410214504644069</v>
      </c>
      <c r="G2354" s="8">
        <v>1773.64</v>
      </c>
      <c r="H2354" s="21">
        <v>16.449000000000002</v>
      </c>
      <c r="I2354" s="22">
        <v>0.75350435180943653</v>
      </c>
      <c r="J2354" s="21">
        <v>25.978999999999999</v>
      </c>
      <c r="K2354" s="27">
        <v>0.82841250450987469</v>
      </c>
      <c r="L2354" s="8">
        <v>2265.27</v>
      </c>
      <c r="M2354" s="21">
        <v>141.03100000000001</v>
      </c>
      <c r="N2354" s="22">
        <v>1.0149035693724813</v>
      </c>
      <c r="O2354" s="21">
        <v>189.43100000000001</v>
      </c>
      <c r="P2354" s="27">
        <v>1.0110535424116414</v>
      </c>
      <c r="Q2354" s="8">
        <v>917.93</v>
      </c>
      <c r="R2354" s="21">
        <v>96.701999999999998</v>
      </c>
      <c r="S2354" s="22">
        <v>1.0054273237679352</v>
      </c>
      <c r="T2354" s="21">
        <v>149.892</v>
      </c>
      <c r="U2354" s="27">
        <v>1.0034950284645292</v>
      </c>
      <c r="V2354" s="22"/>
      <c r="W2354" s="23"/>
      <c r="X2354" s="23"/>
      <c r="Y2354" s="23"/>
      <c r="AA2354" s="23"/>
    </row>
    <row r="2355" spans="1:27" x14ac:dyDescent="0.25">
      <c r="A2355" s="20">
        <v>38878</v>
      </c>
      <c r="B2355" s="8">
        <v>2052.0300000000002</v>
      </c>
      <c r="C2355" s="21">
        <v>70.183999999999997</v>
      </c>
      <c r="D2355" s="22">
        <v>0.75031002779559541</v>
      </c>
      <c r="E2355" s="21">
        <v>75.733999999999995</v>
      </c>
      <c r="F2355" s="27">
        <v>0.76429520938774986</v>
      </c>
      <c r="G2355" s="8">
        <v>1773.8</v>
      </c>
      <c r="H2355" s="21">
        <v>16.984000000000002</v>
      </c>
      <c r="I2355" s="22">
        <v>0.77801191021530003</v>
      </c>
      <c r="J2355" s="21">
        <v>26.513999999999999</v>
      </c>
      <c r="K2355" s="27">
        <v>0.84547159563287266</v>
      </c>
      <c r="L2355" s="8">
        <v>2265.21</v>
      </c>
      <c r="M2355" s="21">
        <v>140.45400000000001</v>
      </c>
      <c r="N2355" s="22">
        <v>1.0107512953367876</v>
      </c>
      <c r="O2355" s="21">
        <v>188.85400000000001</v>
      </c>
      <c r="P2355" s="27">
        <v>1.0079740000437065</v>
      </c>
      <c r="Q2355" s="8">
        <v>917.65</v>
      </c>
      <c r="R2355" s="21">
        <v>94.611999999999995</v>
      </c>
      <c r="S2355" s="22">
        <v>0.9836972343522562</v>
      </c>
      <c r="T2355" s="21">
        <v>147.80199999999999</v>
      </c>
      <c r="U2355" s="27">
        <v>0.98950205126451041</v>
      </c>
      <c r="V2355" s="22"/>
      <c r="W2355" s="23"/>
      <c r="X2355" s="23"/>
      <c r="Y2355" s="23"/>
      <c r="AA2355" s="23"/>
    </row>
    <row r="2356" spans="1:27" x14ac:dyDescent="0.25">
      <c r="A2356" s="20">
        <v>38879</v>
      </c>
      <c r="B2356" s="8">
        <v>2052.14</v>
      </c>
      <c r="C2356" s="21">
        <v>70.781000000000006</v>
      </c>
      <c r="D2356" s="22">
        <v>0.75669232413940557</v>
      </c>
      <c r="E2356" s="21">
        <v>76.331000000000003</v>
      </c>
      <c r="F2356" s="27">
        <v>0.77032005857453478</v>
      </c>
      <c r="G2356" s="8">
        <v>1774.24</v>
      </c>
      <c r="H2356" s="21">
        <v>18.521999999999998</v>
      </c>
      <c r="I2356" s="22">
        <v>0.84846541456710944</v>
      </c>
      <c r="J2356" s="21">
        <v>28.052</v>
      </c>
      <c r="K2356" s="27">
        <v>0.89451525710207214</v>
      </c>
      <c r="L2356" s="8">
        <v>2265.16</v>
      </c>
      <c r="M2356" s="21">
        <v>139.99299999999999</v>
      </c>
      <c r="N2356" s="22">
        <v>1.0074337938975244</v>
      </c>
      <c r="O2356" s="21">
        <v>188.393</v>
      </c>
      <c r="P2356" s="27">
        <v>1.0055134307470832</v>
      </c>
      <c r="Q2356" s="8">
        <v>917.51</v>
      </c>
      <c r="R2356" s="21">
        <v>93.573999999999998</v>
      </c>
      <c r="S2356" s="22">
        <v>0.9729049698482013</v>
      </c>
      <c r="T2356" s="21">
        <v>146.76400000000001</v>
      </c>
      <c r="U2356" s="27">
        <v>0.98255350784795414</v>
      </c>
      <c r="V2356" s="22"/>
      <c r="W2356" s="23"/>
      <c r="X2356" s="23"/>
      <c r="Y2356" s="23"/>
      <c r="AA2356" s="23"/>
    </row>
    <row r="2357" spans="1:27" x14ac:dyDescent="0.25">
      <c r="A2357" s="20">
        <v>38880</v>
      </c>
      <c r="B2357" s="8">
        <v>2052.21</v>
      </c>
      <c r="C2357" s="21">
        <v>71.2</v>
      </c>
      <c r="D2357" s="22">
        <v>0.761171691255078</v>
      </c>
      <c r="E2357" s="21">
        <v>76.75</v>
      </c>
      <c r="F2357" s="27">
        <v>0.77454839035220502</v>
      </c>
      <c r="G2357" s="8">
        <v>1774.47</v>
      </c>
      <c r="H2357" s="21">
        <v>19.350000000000001</v>
      </c>
      <c r="I2357" s="22">
        <v>0.88639486944571688</v>
      </c>
      <c r="J2357" s="21">
        <v>28.88</v>
      </c>
      <c r="K2357" s="27">
        <v>0.92091885755070668</v>
      </c>
      <c r="L2357" s="8">
        <v>2265.08</v>
      </c>
      <c r="M2357" s="21">
        <v>139.185</v>
      </c>
      <c r="N2357" s="22">
        <v>1.001619170984456</v>
      </c>
      <c r="O2357" s="21">
        <v>187.58500000000001</v>
      </c>
      <c r="P2357" s="27">
        <v>1.0012008607267004</v>
      </c>
      <c r="Q2357" s="8">
        <v>917.8</v>
      </c>
      <c r="R2357" s="21">
        <v>95.745000000000005</v>
      </c>
      <c r="S2357" s="22">
        <v>0.99547723019338741</v>
      </c>
      <c r="T2357" s="21">
        <v>148.935</v>
      </c>
      <c r="U2357" s="27">
        <v>0.99708791480257841</v>
      </c>
      <c r="V2357" s="22"/>
      <c r="W2357" s="23"/>
      <c r="X2357" s="23"/>
      <c r="Y2357" s="23"/>
      <c r="AA2357" s="23"/>
    </row>
    <row r="2358" spans="1:27" x14ac:dyDescent="0.25">
      <c r="A2358" s="20">
        <v>38881</v>
      </c>
      <c r="B2358" s="8">
        <v>2052.2800000000002</v>
      </c>
      <c r="C2358" s="21">
        <v>71.62</v>
      </c>
      <c r="D2358" s="22">
        <v>0.76566174898439165</v>
      </c>
      <c r="E2358" s="21">
        <v>77.17</v>
      </c>
      <c r="F2358" s="27">
        <v>0.77878680620859664</v>
      </c>
      <c r="G2358" s="8">
        <v>1774.03</v>
      </c>
      <c r="H2358" s="21">
        <v>17.783000000000001</v>
      </c>
      <c r="I2358" s="22">
        <v>0.81461291800274849</v>
      </c>
      <c r="J2358" s="21">
        <v>27.312999999999999</v>
      </c>
      <c r="K2358" s="27">
        <v>0.87094993646959173</v>
      </c>
      <c r="L2358" s="8">
        <v>2264.96</v>
      </c>
      <c r="M2358" s="21">
        <v>137.91900000000001</v>
      </c>
      <c r="N2358" s="22">
        <v>0.99250863557858382</v>
      </c>
      <c r="O2358" s="21">
        <v>186.31899999999999</v>
      </c>
      <c r="P2358" s="27">
        <v>0.99444380108911412</v>
      </c>
      <c r="Q2358" s="8">
        <v>917.51</v>
      </c>
      <c r="R2358" s="21">
        <v>93.573999999999998</v>
      </c>
      <c r="S2358" s="22">
        <v>0.9729049698482013</v>
      </c>
      <c r="T2358" s="21">
        <v>146.76400000000001</v>
      </c>
      <c r="U2358" s="27">
        <v>0.98255350784795414</v>
      </c>
      <c r="V2358" s="22"/>
      <c r="W2358" s="23"/>
      <c r="X2358" s="23"/>
      <c r="Y2358" s="23"/>
      <c r="AA2358" s="23"/>
    </row>
    <row r="2359" spans="1:27" x14ac:dyDescent="0.25">
      <c r="A2359" s="20">
        <v>38882</v>
      </c>
      <c r="B2359" s="8">
        <v>2052.36</v>
      </c>
      <c r="C2359" s="21">
        <v>72.042000000000002</v>
      </c>
      <c r="D2359" s="22">
        <v>0.77017318794098777</v>
      </c>
      <c r="E2359" s="21">
        <v>77.591999999999999</v>
      </c>
      <c r="F2359" s="27">
        <v>0.78304577807161235</v>
      </c>
      <c r="G2359" s="8">
        <v>1773.62</v>
      </c>
      <c r="H2359" s="21">
        <v>16.376000000000001</v>
      </c>
      <c r="I2359" s="22">
        <v>0.75016032982134673</v>
      </c>
      <c r="J2359" s="21">
        <v>25.905999999999999</v>
      </c>
      <c r="K2359" s="27">
        <v>0.82608403661233898</v>
      </c>
      <c r="L2359" s="8">
        <v>2264.73</v>
      </c>
      <c r="M2359" s="21">
        <v>135.63</v>
      </c>
      <c r="N2359" s="22">
        <v>0.97603626943005184</v>
      </c>
      <c r="O2359" s="21">
        <v>184.03</v>
      </c>
      <c r="P2359" s="27">
        <v>0.98222664983867047</v>
      </c>
      <c r="Q2359" s="8">
        <v>917.24</v>
      </c>
      <c r="R2359" s="21">
        <v>91.677999999999997</v>
      </c>
      <c r="S2359" s="22">
        <v>0.95319193179455186</v>
      </c>
      <c r="T2359" s="21">
        <v>144.86799999999999</v>
      </c>
      <c r="U2359" s="27">
        <v>0.96985972818004473</v>
      </c>
      <c r="V2359" s="22"/>
      <c r="W2359" s="23"/>
      <c r="X2359" s="23"/>
      <c r="Y2359" s="23"/>
      <c r="AA2359" s="23"/>
    </row>
    <row r="2360" spans="1:27" x14ac:dyDescent="0.25">
      <c r="A2360" s="20">
        <v>38883</v>
      </c>
      <c r="B2360" s="8">
        <v>2052.5100000000002</v>
      </c>
      <c r="C2360" s="21">
        <v>72.915999999999997</v>
      </c>
      <c r="D2360" s="22">
        <v>0.77951678426341675</v>
      </c>
      <c r="E2360" s="21">
        <v>78.465999999999994</v>
      </c>
      <c r="F2360" s="27">
        <v>0.79186585631010065</v>
      </c>
      <c r="G2360" s="8">
        <v>1773.03</v>
      </c>
      <c r="H2360" s="21">
        <v>14.436</v>
      </c>
      <c r="I2360" s="22">
        <v>0.66129180027485113</v>
      </c>
      <c r="J2360" s="21">
        <v>23.966000000000001</v>
      </c>
      <c r="K2360" s="27">
        <v>0.76422154661249586</v>
      </c>
      <c r="L2360" s="8">
        <v>2264.4699999999998</v>
      </c>
      <c r="M2360" s="21">
        <v>133.12200000000001</v>
      </c>
      <c r="N2360" s="22">
        <v>0.95798791018998275</v>
      </c>
      <c r="O2360" s="21">
        <v>181.52199999999999</v>
      </c>
      <c r="P2360" s="27">
        <v>0.96884078965345799</v>
      </c>
      <c r="Q2360" s="8">
        <v>916.67</v>
      </c>
      <c r="R2360" s="21">
        <v>87.58</v>
      </c>
      <c r="S2360" s="22">
        <v>0.91058432106467035</v>
      </c>
      <c r="T2360" s="21">
        <v>140.77000000000001</v>
      </c>
      <c r="U2360" s="27">
        <v>0.94242455869235942</v>
      </c>
      <c r="V2360" s="22"/>
      <c r="W2360" s="23"/>
      <c r="X2360" s="23"/>
      <c r="Y2360" s="23"/>
      <c r="AA2360" s="23"/>
    </row>
    <row r="2361" spans="1:27" x14ac:dyDescent="0.25">
      <c r="A2361" s="20">
        <v>38884</v>
      </c>
      <c r="B2361" s="8">
        <v>2052.6</v>
      </c>
      <c r="C2361" s="21">
        <v>73.433999999999997</v>
      </c>
      <c r="D2361" s="22">
        <v>0.78505452212957028</v>
      </c>
      <c r="E2361" s="21">
        <v>78.983999999999995</v>
      </c>
      <c r="F2361" s="27">
        <v>0.79709367542872267</v>
      </c>
      <c r="G2361" s="8">
        <v>1772.99</v>
      </c>
      <c r="H2361" s="21">
        <v>14.301</v>
      </c>
      <c r="I2361" s="22">
        <v>0.65510765002290428</v>
      </c>
      <c r="J2361" s="21">
        <v>23.831</v>
      </c>
      <c r="K2361" s="27">
        <v>0.7599175575303142</v>
      </c>
      <c r="L2361" s="8">
        <v>2264.3000000000002</v>
      </c>
      <c r="M2361" s="21">
        <v>131.42099999999999</v>
      </c>
      <c r="N2361" s="22">
        <v>0.94574697754749559</v>
      </c>
      <c r="O2361" s="21">
        <v>179.821</v>
      </c>
      <c r="P2361" s="27">
        <v>0.95976201348035572</v>
      </c>
      <c r="Q2361" s="8">
        <v>916.2</v>
      </c>
      <c r="R2361" s="21">
        <v>84.278999999999996</v>
      </c>
      <c r="S2361" s="22">
        <v>0.87626325639426073</v>
      </c>
      <c r="T2361" s="21">
        <v>137.46899999999999</v>
      </c>
      <c r="U2361" s="27">
        <v>0.92032533730459776</v>
      </c>
      <c r="V2361" s="22"/>
      <c r="W2361" s="23"/>
      <c r="X2361" s="23"/>
      <c r="Y2361" s="23"/>
      <c r="AA2361" s="23"/>
    </row>
    <row r="2362" spans="1:27" x14ac:dyDescent="0.25">
      <c r="A2362" s="20">
        <v>38885</v>
      </c>
      <c r="B2362" s="8">
        <v>2052.65</v>
      </c>
      <c r="C2362" s="21">
        <v>73.722999999999999</v>
      </c>
      <c r="D2362" s="22">
        <v>0.78814410947188374</v>
      </c>
      <c r="E2362" s="21">
        <v>79.272999999999996</v>
      </c>
      <c r="F2362" s="27">
        <v>0.80000991342508143</v>
      </c>
      <c r="G2362" s="8">
        <v>1773.44</v>
      </c>
      <c r="H2362" s="21">
        <v>15.776999999999999</v>
      </c>
      <c r="I2362" s="22">
        <v>0.72272102611085665</v>
      </c>
      <c r="J2362" s="21">
        <v>25.306999999999999</v>
      </c>
      <c r="K2362" s="27">
        <v>0.80698324679602818</v>
      </c>
      <c r="L2362" s="8">
        <v>2264.0300000000002</v>
      </c>
      <c r="M2362" s="21">
        <v>128.82900000000001</v>
      </c>
      <c r="N2362" s="22">
        <v>0.92709412780656308</v>
      </c>
      <c r="O2362" s="21">
        <v>177.22900000000001</v>
      </c>
      <c r="P2362" s="27">
        <v>0.94592762482568116</v>
      </c>
      <c r="Q2362" s="8">
        <v>915.42</v>
      </c>
      <c r="R2362" s="21">
        <v>78.936000000000007</v>
      </c>
      <c r="S2362" s="22">
        <v>0.82071116656269494</v>
      </c>
      <c r="T2362" s="21">
        <v>132.126</v>
      </c>
      <c r="U2362" s="27">
        <v>0.88455472226436915</v>
      </c>
      <c r="V2362" s="22"/>
      <c r="W2362" s="23"/>
      <c r="X2362" s="23"/>
      <c r="Y2362" s="23"/>
      <c r="AA2362" s="23"/>
    </row>
    <row r="2363" spans="1:27" x14ac:dyDescent="0.25">
      <c r="A2363" s="20">
        <v>38886</v>
      </c>
      <c r="B2363" s="8">
        <v>2052.71</v>
      </c>
      <c r="C2363" s="21">
        <v>74.069999999999993</v>
      </c>
      <c r="D2363" s="22">
        <v>0.79185375240538802</v>
      </c>
      <c r="E2363" s="21">
        <v>79.62</v>
      </c>
      <c r="F2363" s="27">
        <v>0.80351180368563768</v>
      </c>
      <c r="G2363" s="8">
        <v>1773.93</v>
      </c>
      <c r="H2363" s="21">
        <v>17.420000000000002</v>
      </c>
      <c r="I2363" s="22">
        <v>0.79798442510306922</v>
      </c>
      <c r="J2363" s="21">
        <v>26.95</v>
      </c>
      <c r="K2363" s="27">
        <v>0.859375</v>
      </c>
      <c r="L2363" s="8">
        <v>2263.73</v>
      </c>
      <c r="M2363" s="21">
        <v>125.91500000000001</v>
      </c>
      <c r="N2363" s="22">
        <v>0.90612406447898675</v>
      </c>
      <c r="O2363" s="21">
        <v>174.315</v>
      </c>
      <c r="P2363" s="27">
        <v>0.9303746022000815</v>
      </c>
      <c r="Q2363" s="8">
        <v>914.62</v>
      </c>
      <c r="R2363" s="21">
        <v>73.52</v>
      </c>
      <c r="S2363" s="22">
        <v>0.76440008317737573</v>
      </c>
      <c r="T2363" s="21">
        <v>126.71</v>
      </c>
      <c r="U2363" s="27">
        <v>0.84829646962658012</v>
      </c>
      <c r="V2363" s="22"/>
      <c r="W2363" s="23"/>
      <c r="X2363" s="23"/>
      <c r="Y2363" s="23"/>
      <c r="AA2363" s="23"/>
    </row>
    <row r="2364" spans="1:27" x14ac:dyDescent="0.25">
      <c r="A2364" s="20">
        <v>38887</v>
      </c>
      <c r="B2364" s="8">
        <v>2052.87</v>
      </c>
      <c r="C2364" s="21">
        <v>75.058000000000007</v>
      </c>
      <c r="D2364" s="22">
        <v>0.80241607868291642</v>
      </c>
      <c r="E2364" s="21">
        <v>80.608000000000004</v>
      </c>
      <c r="F2364" s="27">
        <v>0.81348263044589697</v>
      </c>
      <c r="G2364" s="8">
        <v>1773.41</v>
      </c>
      <c r="H2364" s="21">
        <v>15.673999999999999</v>
      </c>
      <c r="I2364" s="22">
        <v>0.71800274851122303</v>
      </c>
      <c r="J2364" s="21">
        <v>25.204000000000001</v>
      </c>
      <c r="K2364" s="27">
        <v>0.80369888155108316</v>
      </c>
      <c r="L2364" s="8">
        <v>2263.64</v>
      </c>
      <c r="M2364" s="21">
        <v>125.023</v>
      </c>
      <c r="N2364" s="22">
        <v>0.89970495106505466</v>
      </c>
      <c r="O2364" s="21">
        <v>173.423</v>
      </c>
      <c r="P2364" s="27">
        <v>0.92561388205563466</v>
      </c>
      <c r="Q2364" s="8">
        <v>914.4</v>
      </c>
      <c r="R2364" s="21">
        <v>72.052999999999997</v>
      </c>
      <c r="S2364" s="22">
        <v>0.74914743189852362</v>
      </c>
      <c r="T2364" s="21">
        <v>125.24299999999999</v>
      </c>
      <c r="U2364" s="27">
        <v>0.83847472338698814</v>
      </c>
      <c r="V2364" s="22"/>
      <c r="W2364" s="23"/>
      <c r="X2364" s="23"/>
      <c r="Y2364" s="23"/>
      <c r="AA2364" s="23"/>
    </row>
    <row r="2365" spans="1:27" x14ac:dyDescent="0.25">
      <c r="A2365" s="20">
        <v>38888</v>
      </c>
      <c r="B2365" s="8">
        <v>2052.94</v>
      </c>
      <c r="C2365" s="21">
        <v>75.463999999999999</v>
      </c>
      <c r="D2365" s="22">
        <v>0.80675646782125299</v>
      </c>
      <c r="E2365" s="21">
        <v>81.013999999999996</v>
      </c>
      <c r="F2365" s="27">
        <v>0.81757986920019066</v>
      </c>
      <c r="G2365" s="8">
        <v>1773.31</v>
      </c>
      <c r="H2365" s="21">
        <v>15.324</v>
      </c>
      <c r="I2365" s="22">
        <v>0.70196976637654607</v>
      </c>
      <c r="J2365" s="21">
        <v>24.853999999999999</v>
      </c>
      <c r="K2365" s="27">
        <v>0.79253816726536885</v>
      </c>
      <c r="L2365" s="8">
        <v>2263.41</v>
      </c>
      <c r="M2365" s="21">
        <v>122.8</v>
      </c>
      <c r="N2365" s="22">
        <v>0.88370754173862986</v>
      </c>
      <c r="O2365" s="21">
        <v>171.2</v>
      </c>
      <c r="P2365" s="27">
        <v>0.91374897037083358</v>
      </c>
      <c r="Q2365" s="8">
        <v>914.03</v>
      </c>
      <c r="R2365" s="21">
        <v>69.63</v>
      </c>
      <c r="S2365" s="22">
        <v>0.72395508421709298</v>
      </c>
      <c r="T2365" s="21">
        <v>122.82</v>
      </c>
      <c r="U2365" s="27">
        <v>0.82225404924847389</v>
      </c>
      <c r="V2365" s="22"/>
      <c r="W2365" s="23"/>
      <c r="X2365" s="23"/>
      <c r="Y2365" s="23"/>
      <c r="AA2365" s="23"/>
    </row>
    <row r="2366" spans="1:27" x14ac:dyDescent="0.25">
      <c r="A2366" s="20">
        <v>38889</v>
      </c>
      <c r="B2366" s="8">
        <v>2053.0100000000002</v>
      </c>
      <c r="C2366" s="21">
        <v>75.873000000000005</v>
      </c>
      <c r="D2366" s="22">
        <v>0.81112892880051313</v>
      </c>
      <c r="E2366" s="21">
        <v>81.423000000000002</v>
      </c>
      <c r="F2366" s="27">
        <v>0.82170736019064805</v>
      </c>
      <c r="G2366" s="8">
        <v>1772.88</v>
      </c>
      <c r="H2366" s="21">
        <v>13.932</v>
      </c>
      <c r="I2366" s="22">
        <v>0.63820430600091616</v>
      </c>
      <c r="J2366" s="21">
        <v>23.462</v>
      </c>
      <c r="K2366" s="27">
        <v>0.74815021608182086</v>
      </c>
      <c r="L2366" s="8">
        <v>2263.2199999999998</v>
      </c>
      <c r="M2366" s="21">
        <v>121.029</v>
      </c>
      <c r="N2366" s="22">
        <v>0.87096286701208991</v>
      </c>
      <c r="O2366" s="21">
        <v>169.429</v>
      </c>
      <c r="P2366" s="27">
        <v>0.90429657811709541</v>
      </c>
      <c r="Q2366" s="8">
        <v>913.87</v>
      </c>
      <c r="R2366" s="21">
        <v>68.590999999999994</v>
      </c>
      <c r="S2366" s="22">
        <v>0.71315242254106881</v>
      </c>
      <c r="T2366" s="21">
        <v>121.78100000000001</v>
      </c>
      <c r="U2366" s="27">
        <v>0.815297320068889</v>
      </c>
      <c r="V2366" s="22"/>
      <c r="W2366" s="23"/>
      <c r="X2366" s="23"/>
      <c r="Y2366" s="23"/>
      <c r="AA2366" s="23"/>
    </row>
    <row r="2367" spans="1:27" x14ac:dyDescent="0.25">
      <c r="A2367" s="20">
        <v>38890</v>
      </c>
      <c r="B2367" s="8">
        <v>2053.1</v>
      </c>
      <c r="C2367" s="21">
        <v>76.400000000000006</v>
      </c>
      <c r="D2367" s="22">
        <v>0.81676288218943771</v>
      </c>
      <c r="E2367" s="21">
        <v>81.95</v>
      </c>
      <c r="F2367" s="27">
        <v>0.82702593601776164</v>
      </c>
      <c r="G2367" s="8">
        <v>1772.26</v>
      </c>
      <c r="H2367" s="21">
        <v>12.04</v>
      </c>
      <c r="I2367" s="22">
        <v>0.55153458543289047</v>
      </c>
      <c r="J2367" s="21">
        <v>21.57</v>
      </c>
      <c r="K2367" s="27">
        <v>0.68781838734725254</v>
      </c>
      <c r="L2367" s="8">
        <v>2263.19</v>
      </c>
      <c r="M2367" s="21">
        <v>120.699</v>
      </c>
      <c r="N2367" s="22">
        <v>0.86858808290155443</v>
      </c>
      <c r="O2367" s="21">
        <v>169.09899999999999</v>
      </c>
      <c r="P2367" s="27">
        <v>0.90253519111618374</v>
      </c>
      <c r="Q2367" s="8">
        <v>912.99</v>
      </c>
      <c r="R2367" s="21">
        <v>62.947000000000003</v>
      </c>
      <c r="S2367" s="22">
        <v>0.6544707839467665</v>
      </c>
      <c r="T2367" s="21">
        <v>116.137</v>
      </c>
      <c r="U2367" s="27">
        <v>0.77751183792890843</v>
      </c>
      <c r="V2367" s="22"/>
      <c r="W2367" s="23"/>
      <c r="X2367" s="23"/>
      <c r="Y2367" s="23"/>
      <c r="AA2367" s="23"/>
    </row>
    <row r="2368" spans="1:27" x14ac:dyDescent="0.25">
      <c r="A2368" s="20">
        <v>38891</v>
      </c>
      <c r="B2368" s="8">
        <v>2053.16</v>
      </c>
      <c r="C2368" s="21">
        <v>76.75</v>
      </c>
      <c r="D2368" s="22">
        <v>0.82050459696386568</v>
      </c>
      <c r="E2368" s="21">
        <v>82.3</v>
      </c>
      <c r="F2368" s="27">
        <v>0.83055807851448182</v>
      </c>
      <c r="G2368" s="8">
        <v>1772.12</v>
      </c>
      <c r="H2368" s="21">
        <v>11.632999999999999</v>
      </c>
      <c r="I2368" s="22">
        <v>0.53289051763628037</v>
      </c>
      <c r="J2368" s="21">
        <v>21.163</v>
      </c>
      <c r="K2368" s="27">
        <v>0.67484024259204067</v>
      </c>
      <c r="L2368" s="8">
        <v>2263.13</v>
      </c>
      <c r="M2368" s="21">
        <v>120.149</v>
      </c>
      <c r="N2368" s="22">
        <v>0.86463010938399543</v>
      </c>
      <c r="O2368" s="21">
        <v>168.54900000000001</v>
      </c>
      <c r="P2368" s="27">
        <v>0.89959960917223047</v>
      </c>
      <c r="Q2368" s="8">
        <v>911.46</v>
      </c>
      <c r="R2368" s="21">
        <v>53.581000000000003</v>
      </c>
      <c r="S2368" s="22">
        <v>0.55709087128301105</v>
      </c>
      <c r="T2368" s="21">
        <v>106.771</v>
      </c>
      <c r="U2368" s="27">
        <v>0.71480889312989371</v>
      </c>
      <c r="V2368" s="22"/>
      <c r="W2368" s="23"/>
      <c r="X2368" s="23"/>
      <c r="Y2368" s="23"/>
      <c r="AA2368" s="23"/>
    </row>
    <row r="2369" spans="1:27" x14ac:dyDescent="0.25">
      <c r="A2369" s="20">
        <v>38892</v>
      </c>
      <c r="B2369" s="8">
        <v>2053.21</v>
      </c>
      <c r="C2369" s="21">
        <v>77.043999999999997</v>
      </c>
      <c r="D2369" s="22">
        <v>0.82364763737438529</v>
      </c>
      <c r="E2369" s="21">
        <v>82.593999999999994</v>
      </c>
      <c r="F2369" s="27">
        <v>0.8335251247536285</v>
      </c>
      <c r="G2369" s="8">
        <v>1771.93</v>
      </c>
      <c r="H2369" s="21">
        <v>11.071</v>
      </c>
      <c r="I2369" s="22">
        <v>0.50714612918002744</v>
      </c>
      <c r="J2369" s="21">
        <v>20.600999999999999</v>
      </c>
      <c r="K2369" s="27">
        <v>0.65691961834695445</v>
      </c>
      <c r="L2369" s="8">
        <v>2263</v>
      </c>
      <c r="M2369" s="21">
        <v>118.94199999999999</v>
      </c>
      <c r="N2369" s="22">
        <v>0.85594415659182499</v>
      </c>
      <c r="O2369" s="21">
        <v>167.34200000000001</v>
      </c>
      <c r="P2369" s="27">
        <v>0.89315752207857269</v>
      </c>
      <c r="Q2369" s="8">
        <v>909.95</v>
      </c>
      <c r="R2369" s="21">
        <v>44.731999999999999</v>
      </c>
      <c r="S2369" s="22">
        <v>0.46508629652734457</v>
      </c>
      <c r="T2369" s="21">
        <v>97.921999999999997</v>
      </c>
      <c r="U2369" s="27">
        <v>0.65556618730253668</v>
      </c>
      <c r="V2369" s="22"/>
      <c r="W2369" s="23"/>
      <c r="X2369" s="23"/>
      <c r="Y2369" s="23"/>
      <c r="AA2369" s="23"/>
    </row>
    <row r="2370" spans="1:27" x14ac:dyDescent="0.25">
      <c r="A2370" s="20">
        <v>38893</v>
      </c>
      <c r="B2370" s="8">
        <v>2053.2600000000002</v>
      </c>
      <c r="C2370" s="21">
        <v>77.337999999999994</v>
      </c>
      <c r="D2370" s="22">
        <v>0.82679067778490489</v>
      </c>
      <c r="E2370" s="21">
        <v>82.888000000000005</v>
      </c>
      <c r="F2370" s="27">
        <v>0.83649217099277517</v>
      </c>
      <c r="G2370" s="8">
        <v>1771.42</v>
      </c>
      <c r="H2370" s="21">
        <v>9.6280000000000001</v>
      </c>
      <c r="I2370" s="22">
        <v>0.44104443426477324</v>
      </c>
      <c r="J2370" s="21">
        <v>19.158000000000001</v>
      </c>
      <c r="K2370" s="27">
        <v>0.61090541616339078</v>
      </c>
      <c r="L2370" s="8">
        <v>2263.04</v>
      </c>
      <c r="M2370" s="21">
        <v>119.268</v>
      </c>
      <c r="N2370" s="22">
        <v>0.85829015544041443</v>
      </c>
      <c r="O2370" s="21">
        <v>167.66800000000001</v>
      </c>
      <c r="P2370" s="27">
        <v>0.89489753256449112</v>
      </c>
      <c r="Q2370" s="8">
        <v>908.11</v>
      </c>
      <c r="R2370" s="21">
        <v>34.618000000000002</v>
      </c>
      <c r="S2370" s="22">
        <v>0.35992929923060929</v>
      </c>
      <c r="T2370" s="21">
        <v>87.808000000000007</v>
      </c>
      <c r="U2370" s="27">
        <v>0.5878558943194605</v>
      </c>
      <c r="V2370" s="22"/>
      <c r="W2370" s="23"/>
      <c r="X2370" s="23"/>
      <c r="Y2370" s="23"/>
      <c r="AA2370" s="23"/>
    </row>
    <row r="2371" spans="1:27" x14ac:dyDescent="0.25">
      <c r="A2371" s="20">
        <v>38894</v>
      </c>
      <c r="B2371" s="8">
        <v>2053.31</v>
      </c>
      <c r="C2371" s="21">
        <v>77.632000000000005</v>
      </c>
      <c r="D2371" s="22">
        <v>0.82993371819542439</v>
      </c>
      <c r="E2371" s="21">
        <v>83.182000000000002</v>
      </c>
      <c r="F2371" s="27">
        <v>0.83945921723192196</v>
      </c>
      <c r="G2371" s="8">
        <v>1770.98</v>
      </c>
      <c r="H2371" s="21">
        <v>8.4730000000000008</v>
      </c>
      <c r="I2371" s="22">
        <v>0.38813559322033897</v>
      </c>
      <c r="J2371" s="21">
        <v>18.003</v>
      </c>
      <c r="K2371" s="27">
        <v>0.57407518157147563</v>
      </c>
      <c r="L2371" s="8">
        <v>2262.91</v>
      </c>
      <c r="M2371" s="21">
        <v>118.063</v>
      </c>
      <c r="N2371" s="22">
        <v>0.84961859527921701</v>
      </c>
      <c r="O2371" s="21">
        <v>166.46299999999999</v>
      </c>
      <c r="P2371" s="27">
        <v>0.88846603914198041</v>
      </c>
      <c r="Q2371" s="8">
        <v>905.98</v>
      </c>
      <c r="R2371" s="21">
        <v>23.82</v>
      </c>
      <c r="S2371" s="22">
        <v>0.2476606363069245</v>
      </c>
      <c r="T2371" s="21">
        <v>77.010000000000005</v>
      </c>
      <c r="U2371" s="27">
        <v>0.5155650822245279</v>
      </c>
      <c r="V2371" s="22"/>
      <c r="W2371" s="23"/>
      <c r="X2371" s="23"/>
      <c r="Y2371" s="23"/>
      <c r="AA2371" s="23"/>
    </row>
    <row r="2372" spans="1:27" x14ac:dyDescent="0.25">
      <c r="A2372" s="20">
        <v>38895</v>
      </c>
      <c r="B2372" s="8">
        <v>2053.31</v>
      </c>
      <c r="C2372" s="21">
        <v>77.631</v>
      </c>
      <c r="D2372" s="22">
        <v>0.82992302758178316</v>
      </c>
      <c r="E2372" s="21">
        <v>83.180999999999997</v>
      </c>
      <c r="F2372" s="27">
        <v>0.83944913315320069</v>
      </c>
      <c r="G2372" s="8">
        <v>1770.46</v>
      </c>
      <c r="H2372" s="21">
        <v>7.1539999999999999</v>
      </c>
      <c r="I2372" s="22">
        <v>0.32771415483279892</v>
      </c>
      <c r="J2372" s="21">
        <v>16.684000000000001</v>
      </c>
      <c r="K2372" s="27">
        <v>0.53201569828546336</v>
      </c>
      <c r="L2372" s="8">
        <v>2262.9299999999998</v>
      </c>
      <c r="M2372" s="21">
        <v>118.28</v>
      </c>
      <c r="N2372" s="22">
        <v>0.85118019573978121</v>
      </c>
      <c r="O2372" s="21">
        <v>166.68</v>
      </c>
      <c r="P2372" s="27">
        <v>0.88962434357830122</v>
      </c>
      <c r="Q2372" s="8">
        <v>903.49</v>
      </c>
      <c r="R2372" s="21">
        <v>12.381</v>
      </c>
      <c r="S2372" s="22">
        <v>0.12872738615096693</v>
      </c>
      <c r="T2372" s="21">
        <v>65.570999999999998</v>
      </c>
      <c r="U2372" s="27">
        <v>0.43898376090789465</v>
      </c>
      <c r="V2372" s="22"/>
      <c r="W2372" s="23"/>
      <c r="X2372" s="23"/>
      <c r="Y2372" s="23"/>
      <c r="AA2372" s="23"/>
    </row>
    <row r="2373" spans="1:27" x14ac:dyDescent="0.25">
      <c r="A2373" s="20">
        <v>38896</v>
      </c>
      <c r="B2373" s="8">
        <v>2053.2800000000002</v>
      </c>
      <c r="C2373" s="21">
        <v>77.456000000000003</v>
      </c>
      <c r="D2373" s="22">
        <v>0.82805217019456911</v>
      </c>
      <c r="E2373" s="21">
        <v>83.006</v>
      </c>
      <c r="F2373" s="27">
        <v>0.83768286798024982</v>
      </c>
      <c r="G2373" s="8">
        <v>1771.03</v>
      </c>
      <c r="H2373" s="21">
        <v>8.5879999999999992</v>
      </c>
      <c r="I2373" s="22">
        <v>0.39340357306459001</v>
      </c>
      <c r="J2373" s="21">
        <v>18.117999999999999</v>
      </c>
      <c r="K2373" s="27">
        <v>0.57774190575538442</v>
      </c>
      <c r="L2373" s="8">
        <v>2262.83</v>
      </c>
      <c r="M2373" s="21">
        <v>117.29600000000001</v>
      </c>
      <c r="N2373" s="22">
        <v>0.84409902130109382</v>
      </c>
      <c r="O2373" s="21">
        <v>165.696</v>
      </c>
      <c r="P2373" s="27">
        <v>0.88437234193440561</v>
      </c>
      <c r="Q2373" s="8">
        <v>905.03</v>
      </c>
      <c r="R2373" s="21">
        <v>19.343</v>
      </c>
      <c r="S2373" s="22">
        <v>0.201112497400707</v>
      </c>
      <c r="T2373" s="21">
        <v>72.533000000000001</v>
      </c>
      <c r="U2373" s="27">
        <v>0.4855923261979791</v>
      </c>
      <c r="V2373" s="22"/>
      <c r="W2373" s="23"/>
      <c r="X2373" s="23"/>
      <c r="Y2373" s="23"/>
      <c r="AA2373" s="23"/>
    </row>
    <row r="2374" spans="1:27" x14ac:dyDescent="0.25">
      <c r="A2374" s="20">
        <v>38897</v>
      </c>
      <c r="B2374" s="8">
        <v>2053.25</v>
      </c>
      <c r="C2374" s="21">
        <v>77.278999999999996</v>
      </c>
      <c r="D2374" s="22">
        <v>0.82615993158007273</v>
      </c>
      <c r="E2374" s="21">
        <v>82.828999999999994</v>
      </c>
      <c r="F2374" s="27">
        <v>0.83589682249903796</v>
      </c>
      <c r="G2374" s="8">
        <v>1771.79</v>
      </c>
      <c r="H2374" s="21">
        <v>10.673</v>
      </c>
      <c r="I2374" s="22">
        <v>0.48891433806688045</v>
      </c>
      <c r="J2374" s="21">
        <v>20.202999999999999</v>
      </c>
      <c r="K2374" s="27">
        <v>0.64422824279596547</v>
      </c>
      <c r="L2374" s="8">
        <v>2262.65</v>
      </c>
      <c r="M2374" s="21">
        <v>115.66</v>
      </c>
      <c r="N2374" s="22">
        <v>0.83232584916522745</v>
      </c>
      <c r="O2374" s="21">
        <v>164.06</v>
      </c>
      <c r="P2374" s="27">
        <v>0.8756405084913722</v>
      </c>
      <c r="Q2374" s="8">
        <v>906.64</v>
      </c>
      <c r="R2374" s="21">
        <v>27.087</v>
      </c>
      <c r="S2374" s="22">
        <v>0.28162819713038056</v>
      </c>
      <c r="T2374" s="21">
        <v>80.277000000000001</v>
      </c>
      <c r="U2374" s="27">
        <v>0.5374374410369257</v>
      </c>
      <c r="V2374" s="22"/>
      <c r="W2374" s="23"/>
      <c r="X2374" s="23"/>
      <c r="Y2374" s="23"/>
      <c r="AA2374" s="23"/>
    </row>
    <row r="2375" spans="1:27" x14ac:dyDescent="0.25">
      <c r="A2375" s="20">
        <v>38898</v>
      </c>
      <c r="B2375" s="8">
        <v>2053.2600000000002</v>
      </c>
      <c r="C2375" s="21">
        <v>77.337999999999994</v>
      </c>
      <c r="D2375" s="22">
        <v>0.82679067778490489</v>
      </c>
      <c r="E2375" s="21">
        <v>82.888000000000005</v>
      </c>
      <c r="F2375" s="27">
        <v>0.83649217099277517</v>
      </c>
      <c r="G2375" s="8">
        <v>1771.68</v>
      </c>
      <c r="H2375" s="21">
        <v>10.372</v>
      </c>
      <c r="I2375" s="22">
        <v>0.47512597343105817</v>
      </c>
      <c r="J2375" s="21">
        <v>19.902000000000001</v>
      </c>
      <c r="K2375" s="27">
        <v>0.63463005302043951</v>
      </c>
      <c r="L2375" s="8">
        <v>2262.4699999999998</v>
      </c>
      <c r="M2375" s="21">
        <v>114.029</v>
      </c>
      <c r="N2375" s="22">
        <v>0.82058865860679342</v>
      </c>
      <c r="O2375" s="21">
        <v>162.429</v>
      </c>
      <c r="P2375" s="27">
        <v>0.86693534839890585</v>
      </c>
      <c r="Q2375" s="8">
        <v>906.52</v>
      </c>
      <c r="R2375" s="21">
        <v>26.475000000000001</v>
      </c>
      <c r="S2375" s="22">
        <v>0.27526512788521523</v>
      </c>
      <c r="T2375" s="21">
        <v>79.665000000000006</v>
      </c>
      <c r="U2375" s="27">
        <v>0.53333988194375626</v>
      </c>
      <c r="V2375" s="22"/>
      <c r="W2375" s="23"/>
      <c r="X2375" s="23"/>
      <c r="Y2375" s="23"/>
      <c r="AA2375" s="23"/>
    </row>
    <row r="2376" spans="1:27" x14ac:dyDescent="0.25">
      <c r="A2376" s="20">
        <v>38899</v>
      </c>
      <c r="B2376" s="8">
        <v>2053.3000000000002</v>
      </c>
      <c r="C2376" s="21">
        <v>77.572000000000003</v>
      </c>
      <c r="D2376" s="22">
        <v>0.82929228137695099</v>
      </c>
      <c r="E2376" s="21">
        <v>83.122</v>
      </c>
      <c r="F2376" s="27">
        <v>0.83885339681028182</v>
      </c>
      <c r="G2376" s="8">
        <v>1772.56</v>
      </c>
      <c r="H2376" s="21">
        <v>12.942</v>
      </c>
      <c r="I2376" s="22">
        <v>0.59285387081997254</v>
      </c>
      <c r="J2376" s="21">
        <v>22.472000000000001</v>
      </c>
      <c r="K2376" s="27">
        <v>0.71658109342891652</v>
      </c>
      <c r="L2376" s="8">
        <v>2262.4</v>
      </c>
      <c r="M2376" s="21">
        <v>113.378</v>
      </c>
      <c r="N2376" s="22">
        <v>0.81590385722510073</v>
      </c>
      <c r="O2376" s="21">
        <v>161.77799999999999</v>
      </c>
      <c r="P2376" s="27">
        <v>0.8634606242626427</v>
      </c>
      <c r="Q2376" s="8">
        <v>905.25</v>
      </c>
      <c r="R2376" s="21">
        <v>20.338000000000001</v>
      </c>
      <c r="S2376" s="22">
        <v>0.21145768351008526</v>
      </c>
      <c r="T2376" s="21">
        <v>73.528000000000006</v>
      </c>
      <c r="U2376" s="27">
        <v>0.49225436790853461</v>
      </c>
      <c r="V2376" s="22"/>
      <c r="W2376" s="23"/>
      <c r="X2376" s="23"/>
      <c r="Y2376" s="23"/>
      <c r="AA2376" s="23"/>
    </row>
    <row r="2377" spans="1:27" x14ac:dyDescent="0.25">
      <c r="A2377" s="20">
        <v>38900</v>
      </c>
      <c r="B2377" s="8">
        <v>2053.34</v>
      </c>
      <c r="C2377" s="21">
        <v>77.808000000000007</v>
      </c>
      <c r="D2377" s="22">
        <v>0.83181526619627966</v>
      </c>
      <c r="E2377" s="21">
        <v>83.358000000000004</v>
      </c>
      <c r="F2377" s="27">
        <v>0.84123517863441255</v>
      </c>
      <c r="G2377" s="8">
        <v>1773.39</v>
      </c>
      <c r="H2377" s="21">
        <v>15.602</v>
      </c>
      <c r="I2377" s="22">
        <v>0.71470453504351805</v>
      </c>
      <c r="J2377" s="21">
        <v>25.132000000000001</v>
      </c>
      <c r="K2377" s="27">
        <v>0.80140350240788094</v>
      </c>
      <c r="L2377" s="8">
        <v>2262.52</v>
      </c>
      <c r="M2377" s="21">
        <v>114.464</v>
      </c>
      <c r="N2377" s="22">
        <v>0.82371905584340821</v>
      </c>
      <c r="O2377" s="21">
        <v>162.864</v>
      </c>
      <c r="P2377" s="27">
        <v>0.8692570649344219</v>
      </c>
      <c r="Q2377" s="8">
        <v>903.97</v>
      </c>
      <c r="R2377" s="21">
        <v>14.499000000000001</v>
      </c>
      <c r="S2377" s="22">
        <v>0.15074859638178414</v>
      </c>
      <c r="T2377" s="21">
        <v>67.688999999999993</v>
      </c>
      <c r="U2377" s="27">
        <v>0.45316384126285275</v>
      </c>
      <c r="V2377" s="22"/>
      <c r="W2377" s="23"/>
      <c r="X2377" s="23"/>
      <c r="Y2377" s="23"/>
      <c r="AA2377" s="23"/>
    </row>
    <row r="2378" spans="1:27" x14ac:dyDescent="0.25">
      <c r="A2378" s="20">
        <v>38901</v>
      </c>
      <c r="B2378" s="8">
        <v>2053.38</v>
      </c>
      <c r="C2378" s="21">
        <v>78.043999999999997</v>
      </c>
      <c r="D2378" s="22">
        <v>0.83433825101560832</v>
      </c>
      <c r="E2378" s="21">
        <v>83.593999999999994</v>
      </c>
      <c r="F2378" s="27">
        <v>0.84361696045854317</v>
      </c>
      <c r="G2378" s="8">
        <v>1774.08</v>
      </c>
      <c r="H2378" s="21">
        <v>17.969000000000001</v>
      </c>
      <c r="I2378" s="22">
        <v>0.82313330279431973</v>
      </c>
      <c r="J2378" s="21">
        <v>27.498999999999999</v>
      </c>
      <c r="K2378" s="27">
        <v>0.87688140206120879</v>
      </c>
      <c r="L2378" s="8">
        <v>2262.6</v>
      </c>
      <c r="M2378" s="21">
        <v>115.22199999999999</v>
      </c>
      <c r="N2378" s="22">
        <v>0.82917386298215312</v>
      </c>
      <c r="O2378" s="21">
        <v>163.62200000000001</v>
      </c>
      <c r="P2378" s="27">
        <v>0.87330271227643641</v>
      </c>
      <c r="Q2378" s="8">
        <v>902.45</v>
      </c>
      <c r="R2378" s="21">
        <v>8.0180000000000007</v>
      </c>
      <c r="S2378" s="22">
        <v>8.3364524849241006E-2</v>
      </c>
      <c r="T2378" s="21">
        <v>61.207999999999998</v>
      </c>
      <c r="U2378" s="27">
        <v>0.40977461963244172</v>
      </c>
      <c r="V2378" s="22"/>
      <c r="W2378" s="23"/>
      <c r="X2378" s="23"/>
      <c r="Y2378" s="23"/>
      <c r="AA2378" s="23"/>
    </row>
    <row r="2379" spans="1:27" x14ac:dyDescent="0.25">
      <c r="A2379" s="20">
        <v>38902</v>
      </c>
      <c r="B2379" s="8">
        <v>2053.41</v>
      </c>
      <c r="C2379" s="21">
        <v>78.221999999999994</v>
      </c>
      <c r="D2379" s="22">
        <v>0.83624118024374594</v>
      </c>
      <c r="E2379" s="21">
        <v>83.772000000000006</v>
      </c>
      <c r="F2379" s="27">
        <v>0.84541309001847631</v>
      </c>
      <c r="G2379" s="8">
        <v>1774.22</v>
      </c>
      <c r="H2379" s="21">
        <v>18.446999999999999</v>
      </c>
      <c r="I2379" s="22">
        <v>0.84502977553825009</v>
      </c>
      <c r="J2379" s="21">
        <v>27.977</v>
      </c>
      <c r="K2379" s="27">
        <v>0.89212428822412904</v>
      </c>
      <c r="L2379" s="8">
        <v>2262.44</v>
      </c>
      <c r="M2379" s="21">
        <v>113.70699999999999</v>
      </c>
      <c r="N2379" s="22">
        <v>0.8182714450201497</v>
      </c>
      <c r="O2379" s="21">
        <v>162.107</v>
      </c>
      <c r="P2379" s="27">
        <v>0.86521671442798076</v>
      </c>
      <c r="Q2379" s="8">
        <v>901.37</v>
      </c>
      <c r="R2379" s="21">
        <v>3.6880000000000002</v>
      </c>
      <c r="S2379" s="22">
        <v>3.8344770222499477E-2</v>
      </c>
      <c r="T2379" s="21">
        <v>56.878</v>
      </c>
      <c r="U2379" s="27">
        <v>0.38078649395876069</v>
      </c>
      <c r="V2379" s="22"/>
      <c r="W2379" s="23"/>
      <c r="X2379" s="23"/>
      <c r="Y2379" s="23"/>
      <c r="AA2379" s="23"/>
    </row>
    <row r="2380" spans="1:27" x14ac:dyDescent="0.25">
      <c r="A2380" s="20">
        <v>38903</v>
      </c>
      <c r="B2380" s="8">
        <v>2053.44</v>
      </c>
      <c r="C2380" s="21">
        <v>78.456000000000003</v>
      </c>
      <c r="D2380" s="22">
        <v>0.83874278383579215</v>
      </c>
      <c r="E2380" s="21">
        <v>84.006</v>
      </c>
      <c r="F2380" s="27">
        <v>0.8477747036851645</v>
      </c>
      <c r="G2380" s="8">
        <v>1774.61</v>
      </c>
      <c r="H2380" s="21">
        <v>19.841999999999999</v>
      </c>
      <c r="I2380" s="22">
        <v>0.90893266147503438</v>
      </c>
      <c r="J2380" s="21">
        <v>29.372</v>
      </c>
      <c r="K2380" s="27">
        <v>0.93660660363299819</v>
      </c>
      <c r="L2380" s="8">
        <v>2262.46</v>
      </c>
      <c r="M2380" s="21">
        <v>113.919</v>
      </c>
      <c r="N2380" s="22">
        <v>0.81979706390328155</v>
      </c>
      <c r="O2380" s="21">
        <v>162.31899999999999</v>
      </c>
      <c r="P2380" s="27">
        <v>0.86634815634103557</v>
      </c>
      <c r="Q2380" s="8">
        <v>902.06</v>
      </c>
      <c r="R2380" s="21">
        <v>6.3949999999999996</v>
      </c>
      <c r="S2380" s="22">
        <v>6.6489914743189854E-2</v>
      </c>
      <c r="T2380" s="21">
        <v>59.585000000000001</v>
      </c>
      <c r="U2380" s="27">
        <v>0.39890860390934502</v>
      </c>
      <c r="V2380" s="22"/>
      <c r="W2380" s="23"/>
      <c r="X2380" s="23"/>
      <c r="Y2380" s="23"/>
      <c r="AA2380" s="23"/>
    </row>
    <row r="2381" spans="1:27" x14ac:dyDescent="0.25">
      <c r="A2381" s="20">
        <v>38904</v>
      </c>
      <c r="B2381" s="8">
        <v>2053.4699999999998</v>
      </c>
      <c r="C2381" s="21">
        <v>78.635000000000005</v>
      </c>
      <c r="D2381" s="22">
        <v>0.84065640367757111</v>
      </c>
      <c r="E2381" s="21">
        <v>84.185000000000002</v>
      </c>
      <c r="F2381" s="27">
        <v>0.84958130517300057</v>
      </c>
      <c r="G2381" s="8">
        <v>1773.98</v>
      </c>
      <c r="H2381" s="21">
        <v>17.603000000000002</v>
      </c>
      <c r="I2381" s="22">
        <v>0.80636738433348598</v>
      </c>
      <c r="J2381" s="21">
        <v>27.132999999999999</v>
      </c>
      <c r="K2381" s="27">
        <v>0.86521087585687617</v>
      </c>
      <c r="L2381" s="8">
        <v>2262.46</v>
      </c>
      <c r="M2381" s="21">
        <v>113.92100000000001</v>
      </c>
      <c r="N2381" s="22">
        <v>0.81981145653425436</v>
      </c>
      <c r="O2381" s="21">
        <v>162.321</v>
      </c>
      <c r="P2381" s="27">
        <v>0.86635893918488183</v>
      </c>
      <c r="Q2381" s="8">
        <v>902.16</v>
      </c>
      <c r="R2381" s="21">
        <v>6.8339999999999996</v>
      </c>
      <c r="S2381" s="22">
        <v>7.105427323767935E-2</v>
      </c>
      <c r="T2381" s="21">
        <v>60.024000000000001</v>
      </c>
      <c r="U2381" s="27">
        <v>0.40184729283660953</v>
      </c>
      <c r="V2381" s="22"/>
      <c r="W2381" s="23"/>
      <c r="X2381" s="23"/>
      <c r="Y2381" s="23"/>
      <c r="AA2381" s="23"/>
    </row>
    <row r="2382" spans="1:27" x14ac:dyDescent="0.25">
      <c r="A2382" s="20">
        <v>38905</v>
      </c>
      <c r="B2382" s="8">
        <v>2053.5</v>
      </c>
      <c r="C2382" s="21">
        <v>78.813000000000002</v>
      </c>
      <c r="D2382" s="22">
        <v>0.84255933290570884</v>
      </c>
      <c r="E2382" s="21">
        <v>84.363</v>
      </c>
      <c r="F2382" s="27">
        <v>0.8513774347329337</v>
      </c>
      <c r="G2382" s="8">
        <v>1773.61</v>
      </c>
      <c r="H2382" s="21">
        <v>16.343</v>
      </c>
      <c r="I2382" s="22">
        <v>0.74864864864864866</v>
      </c>
      <c r="J2382" s="21">
        <v>25.873000000000001</v>
      </c>
      <c r="K2382" s="27">
        <v>0.82503132402076895</v>
      </c>
      <c r="L2382" s="8">
        <v>2262.36</v>
      </c>
      <c r="M2382" s="21">
        <v>112.94499999999999</v>
      </c>
      <c r="N2382" s="22">
        <v>0.81278785261945885</v>
      </c>
      <c r="O2382" s="21">
        <v>161.345</v>
      </c>
      <c r="P2382" s="27">
        <v>0.86114969057097279</v>
      </c>
      <c r="Q2382" s="8">
        <v>901.03</v>
      </c>
      <c r="R2382" s="21">
        <v>2.3540000000000001</v>
      </c>
      <c r="S2382" s="22">
        <v>2.4474942815554169E-2</v>
      </c>
      <c r="T2382" s="21">
        <v>55.543999999999997</v>
      </c>
      <c r="U2382" s="27">
        <v>0.3718546570998485</v>
      </c>
      <c r="V2382" s="22"/>
      <c r="W2382" s="23"/>
      <c r="X2382" s="23"/>
      <c r="Y2382" s="23"/>
      <c r="AA2382" s="23"/>
    </row>
    <row r="2383" spans="1:27" x14ac:dyDescent="0.25">
      <c r="A2383" s="20">
        <v>38906</v>
      </c>
      <c r="B2383" s="8">
        <v>2053.5300000000002</v>
      </c>
      <c r="C2383" s="21">
        <v>78.989999999999995</v>
      </c>
      <c r="D2383" s="22">
        <v>0.84445157152020522</v>
      </c>
      <c r="E2383" s="21">
        <v>84.54</v>
      </c>
      <c r="F2383" s="27">
        <v>0.85316386806332711</v>
      </c>
      <c r="G2383" s="8">
        <v>1773.24</v>
      </c>
      <c r="H2383" s="21">
        <v>15.117000000000001</v>
      </c>
      <c r="I2383" s="22">
        <v>0.69248740265689424</v>
      </c>
      <c r="J2383" s="21">
        <v>24.646999999999998</v>
      </c>
      <c r="K2383" s="27">
        <v>0.78593757353056515</v>
      </c>
      <c r="L2383" s="8">
        <v>2262.2399999999998</v>
      </c>
      <c r="M2383" s="21">
        <v>111.86499999999999</v>
      </c>
      <c r="N2383" s="22">
        <v>0.80501583189407022</v>
      </c>
      <c r="O2383" s="21">
        <v>160.26499999999999</v>
      </c>
      <c r="P2383" s="27">
        <v>0.85538540925803319</v>
      </c>
      <c r="Q2383" s="8">
        <v>902.91</v>
      </c>
      <c r="R2383" s="21">
        <v>9.8989999999999991</v>
      </c>
      <c r="S2383" s="22">
        <v>0.10292160532335205</v>
      </c>
      <c r="T2383" s="21">
        <v>63.088999999999999</v>
      </c>
      <c r="U2383" s="27">
        <v>0.42236783135457129</v>
      </c>
      <c r="V2383" s="22"/>
      <c r="W2383" s="23"/>
      <c r="X2383" s="23"/>
      <c r="Y2383" s="23"/>
      <c r="AA2383" s="23"/>
    </row>
    <row r="2384" spans="1:27" x14ac:dyDescent="0.25">
      <c r="A2384" s="20">
        <v>38907</v>
      </c>
      <c r="B2384" s="8">
        <v>2053.58</v>
      </c>
      <c r="C2384" s="21">
        <v>79.225999999999999</v>
      </c>
      <c r="D2384" s="22">
        <v>0.84697455633953389</v>
      </c>
      <c r="E2384" s="21">
        <v>84.775999999999996</v>
      </c>
      <c r="F2384" s="27">
        <v>0.85554564988745785</v>
      </c>
      <c r="G2384" s="8">
        <v>1773.13</v>
      </c>
      <c r="H2384" s="21">
        <v>14.742000000000001</v>
      </c>
      <c r="I2384" s="22">
        <v>0.67530920751259738</v>
      </c>
      <c r="J2384" s="21">
        <v>24.271999999999998</v>
      </c>
      <c r="K2384" s="27">
        <v>0.77397905261259003</v>
      </c>
      <c r="L2384" s="8">
        <v>2262.08</v>
      </c>
      <c r="M2384" s="21">
        <v>110.35899999999999</v>
      </c>
      <c r="N2384" s="22">
        <v>0.79417818077144509</v>
      </c>
      <c r="O2384" s="21">
        <v>158.75899999999999</v>
      </c>
      <c r="P2384" s="27">
        <v>0.84734727210243876</v>
      </c>
      <c r="Q2384" s="8">
        <v>904.91</v>
      </c>
      <c r="R2384" s="21">
        <v>18.748000000000001</v>
      </c>
      <c r="S2384" s="22">
        <v>0.19492618007901852</v>
      </c>
      <c r="T2384" s="21">
        <v>71.938000000000002</v>
      </c>
      <c r="U2384" s="27">
        <v>0.48160936778720992</v>
      </c>
      <c r="V2384" s="22"/>
      <c r="W2384" s="23"/>
      <c r="X2384" s="23"/>
      <c r="Y2384" s="23"/>
      <c r="AA2384" s="23"/>
    </row>
    <row r="2385" spans="1:27" x14ac:dyDescent="0.25">
      <c r="A2385" s="20">
        <v>38908</v>
      </c>
      <c r="B2385" s="8">
        <v>2053.61</v>
      </c>
      <c r="C2385" s="21">
        <v>79.403999999999996</v>
      </c>
      <c r="D2385" s="22">
        <v>0.84887748556767162</v>
      </c>
      <c r="E2385" s="21">
        <v>84.953999999999994</v>
      </c>
      <c r="F2385" s="27">
        <v>0.85734177944739098</v>
      </c>
      <c r="G2385" s="8">
        <v>1772.21</v>
      </c>
      <c r="H2385" s="21">
        <v>11.884</v>
      </c>
      <c r="I2385" s="22">
        <v>0.54438845625286303</v>
      </c>
      <c r="J2385" s="21">
        <v>21.414000000000001</v>
      </c>
      <c r="K2385" s="27">
        <v>0.68284404461246451</v>
      </c>
      <c r="L2385" s="8">
        <v>2262.0500000000002</v>
      </c>
      <c r="M2385" s="21">
        <v>110.14400000000001</v>
      </c>
      <c r="N2385" s="22">
        <v>0.79263097294185381</v>
      </c>
      <c r="O2385" s="21">
        <v>158.54400000000001</v>
      </c>
      <c r="P2385" s="27">
        <v>0.84619975050996421</v>
      </c>
      <c r="Q2385" s="8">
        <v>903.55</v>
      </c>
      <c r="R2385" s="21">
        <v>12.637</v>
      </c>
      <c r="S2385" s="22">
        <v>0.13138906217508839</v>
      </c>
      <c r="T2385" s="21">
        <v>65.826999999999998</v>
      </c>
      <c r="U2385" s="27">
        <v>0.44069809356502548</v>
      </c>
      <c r="V2385" s="22"/>
      <c r="W2385" s="23"/>
      <c r="X2385" s="23"/>
      <c r="Y2385" s="23"/>
      <c r="AA2385" s="23"/>
    </row>
    <row r="2386" spans="1:27" x14ac:dyDescent="0.25">
      <c r="A2386" s="20">
        <v>38909</v>
      </c>
      <c r="B2386" s="8">
        <v>2053.67</v>
      </c>
      <c r="C2386" s="21">
        <v>79.760999999999996</v>
      </c>
      <c r="D2386" s="22">
        <v>0.85269403463758819</v>
      </c>
      <c r="E2386" s="21">
        <v>85.311000000000007</v>
      </c>
      <c r="F2386" s="27">
        <v>0.86094451049516008</v>
      </c>
      <c r="G2386" s="8">
        <v>1771.59</v>
      </c>
      <c r="H2386" s="21">
        <v>10.1</v>
      </c>
      <c r="I2386" s="22">
        <v>0.46266605588639487</v>
      </c>
      <c r="J2386" s="21">
        <v>19.63</v>
      </c>
      <c r="K2386" s="27">
        <v>0.62595712285682914</v>
      </c>
      <c r="L2386" s="8">
        <v>2262.02</v>
      </c>
      <c r="M2386" s="21">
        <v>109.824</v>
      </c>
      <c r="N2386" s="22">
        <v>0.79032815198618311</v>
      </c>
      <c r="O2386" s="21">
        <v>158.22399999999999</v>
      </c>
      <c r="P2386" s="27">
        <v>0.84449189938288538</v>
      </c>
      <c r="Q2386" s="8">
        <v>904.66</v>
      </c>
      <c r="R2386" s="21">
        <v>17.625</v>
      </c>
      <c r="S2386" s="22">
        <v>0.18325015595757954</v>
      </c>
      <c r="T2386" s="21">
        <v>70.814999999999998</v>
      </c>
      <c r="U2386" s="27">
        <v>0.47409132914280738</v>
      </c>
      <c r="V2386" s="22"/>
      <c r="W2386" s="23"/>
      <c r="X2386" s="23"/>
      <c r="Y2386" s="23"/>
      <c r="AA2386" s="23"/>
    </row>
    <row r="2387" spans="1:27" x14ac:dyDescent="0.25">
      <c r="A2387" s="20">
        <v>38910</v>
      </c>
      <c r="B2387" s="8">
        <v>2053.62</v>
      </c>
      <c r="C2387" s="21">
        <v>79.463999999999999</v>
      </c>
      <c r="D2387" s="22">
        <v>0.84951892238614501</v>
      </c>
      <c r="E2387" s="21">
        <v>85.013999999999996</v>
      </c>
      <c r="F2387" s="27">
        <v>0.85794721201984947</v>
      </c>
      <c r="G2387" s="8">
        <v>1770.98</v>
      </c>
      <c r="H2387" s="21">
        <v>8.4749999999999996</v>
      </c>
      <c r="I2387" s="22">
        <v>0.38822721026110857</v>
      </c>
      <c r="J2387" s="21">
        <v>18.004999999999999</v>
      </c>
      <c r="K2387" s="27">
        <v>0.57413890806130297</v>
      </c>
      <c r="L2387" s="8">
        <v>2261.9699999999998</v>
      </c>
      <c r="M2387" s="21">
        <v>109.395</v>
      </c>
      <c r="N2387" s="22">
        <v>0.78724093264248707</v>
      </c>
      <c r="O2387" s="21">
        <v>157.79499999999999</v>
      </c>
      <c r="P2387" s="27">
        <v>0.84220215303350987</v>
      </c>
      <c r="Q2387" s="8">
        <v>905.81</v>
      </c>
      <c r="R2387" s="21">
        <v>23.015000000000001</v>
      </c>
      <c r="S2387" s="22">
        <v>0.2392909128716989</v>
      </c>
      <c r="T2387" s="21">
        <v>76.204999999999998</v>
      </c>
      <c r="U2387" s="27">
        <v>0.5101765113622776</v>
      </c>
      <c r="V2387" s="22"/>
      <c r="W2387" s="23"/>
      <c r="X2387" s="23"/>
      <c r="Y2387" s="23"/>
      <c r="AA2387" s="23"/>
    </row>
    <row r="2388" spans="1:27" x14ac:dyDescent="0.25">
      <c r="A2388" s="20">
        <v>38911</v>
      </c>
      <c r="B2388" s="8">
        <v>2053.65</v>
      </c>
      <c r="C2388" s="21">
        <v>79.641999999999996</v>
      </c>
      <c r="D2388" s="22">
        <v>0.85142185161428263</v>
      </c>
      <c r="E2388" s="21">
        <v>85.191999999999993</v>
      </c>
      <c r="F2388" s="27">
        <v>0.85974372942896427</v>
      </c>
      <c r="G2388" s="8">
        <v>1770.78</v>
      </c>
      <c r="H2388" s="21">
        <v>7.944</v>
      </c>
      <c r="I2388" s="22">
        <v>0.36390288593678422</v>
      </c>
      <c r="J2388" s="21">
        <v>17.474</v>
      </c>
      <c r="K2388" s="27">
        <v>0.55720604440853971</v>
      </c>
      <c r="L2388" s="8">
        <v>2261.92</v>
      </c>
      <c r="M2388" s="21">
        <v>108.96599999999999</v>
      </c>
      <c r="N2388" s="22">
        <v>0.78415371329879091</v>
      </c>
      <c r="O2388" s="21">
        <v>157.36600000000001</v>
      </c>
      <c r="P2388" s="27">
        <v>0.83991240668413436</v>
      </c>
      <c r="Q2388" s="8">
        <v>905.36</v>
      </c>
      <c r="R2388" s="21">
        <v>20.870999999999999</v>
      </c>
      <c r="S2388" s="22">
        <v>0.21699937616968185</v>
      </c>
      <c r="T2388" s="21">
        <v>74.061000000000007</v>
      </c>
      <c r="U2388" s="27">
        <v>0.49582219119428234</v>
      </c>
      <c r="V2388" s="22"/>
      <c r="W2388" s="23"/>
      <c r="X2388" s="23"/>
      <c r="Y2388" s="23"/>
      <c r="AA2388" s="23"/>
    </row>
    <row r="2389" spans="1:27" x14ac:dyDescent="0.25">
      <c r="A2389" s="20">
        <v>38912</v>
      </c>
      <c r="B2389" s="8">
        <v>2053.62</v>
      </c>
      <c r="C2389" s="21">
        <v>79.465000000000003</v>
      </c>
      <c r="D2389" s="22">
        <v>0.84952961299978613</v>
      </c>
      <c r="E2389" s="21">
        <v>85.015000000000001</v>
      </c>
      <c r="F2389" s="27">
        <v>0.85795729609857074</v>
      </c>
      <c r="G2389" s="8">
        <v>1770.43</v>
      </c>
      <c r="H2389" s="21">
        <v>7.0709999999999997</v>
      </c>
      <c r="I2389" s="22">
        <v>0.32391204764086118</v>
      </c>
      <c r="J2389" s="21">
        <v>16.600999999999999</v>
      </c>
      <c r="K2389" s="27">
        <v>0.52936859793879121</v>
      </c>
      <c r="L2389" s="8">
        <v>2261.86</v>
      </c>
      <c r="M2389" s="21">
        <v>108.432</v>
      </c>
      <c r="N2389" s="22">
        <v>0.78031088082901556</v>
      </c>
      <c r="O2389" s="21">
        <v>156.83199999999999</v>
      </c>
      <c r="P2389" s="27">
        <v>0.83706233080015446</v>
      </c>
      <c r="Q2389" s="8">
        <v>905.98</v>
      </c>
      <c r="R2389" s="21">
        <v>23.82</v>
      </c>
      <c r="S2389" s="22">
        <v>0.2476606363069245</v>
      </c>
      <c r="T2389" s="21">
        <v>77.010000000000005</v>
      </c>
      <c r="U2389" s="27">
        <v>0.5155650822245279</v>
      </c>
      <c r="V2389" s="22"/>
      <c r="W2389" s="23"/>
      <c r="X2389" s="23"/>
      <c r="Y2389" s="23"/>
      <c r="AA2389" s="23"/>
    </row>
    <row r="2390" spans="1:27" x14ac:dyDescent="0.25">
      <c r="A2390" s="20">
        <v>38913</v>
      </c>
      <c r="B2390" s="8">
        <v>2053.54</v>
      </c>
      <c r="C2390" s="21">
        <v>79.048000000000002</v>
      </c>
      <c r="D2390" s="22">
        <v>0.84507162711139616</v>
      </c>
      <c r="E2390" s="21">
        <v>84.597999999999999</v>
      </c>
      <c r="F2390" s="27">
        <v>0.85374913247834305</v>
      </c>
      <c r="G2390" s="8">
        <v>1770.98</v>
      </c>
      <c r="H2390" s="21">
        <v>8.4730000000000008</v>
      </c>
      <c r="I2390" s="22">
        <v>0.38813559322033897</v>
      </c>
      <c r="J2390" s="21">
        <v>18.003</v>
      </c>
      <c r="K2390" s="27">
        <v>0.57407518157147563</v>
      </c>
      <c r="L2390" s="8">
        <v>2261.9</v>
      </c>
      <c r="M2390" s="21">
        <v>108.751</v>
      </c>
      <c r="N2390" s="22">
        <v>0.78260650546919974</v>
      </c>
      <c r="O2390" s="21">
        <v>157.15100000000001</v>
      </c>
      <c r="P2390" s="27">
        <v>0.83876488509165981</v>
      </c>
      <c r="Q2390" s="8">
        <v>904.99</v>
      </c>
      <c r="R2390" s="21">
        <v>19.14</v>
      </c>
      <c r="S2390" s="22">
        <v>0.19900187149095447</v>
      </c>
      <c r="T2390" s="21">
        <v>72.33</v>
      </c>
      <c r="U2390" s="27">
        <v>0.48423348953523282</v>
      </c>
      <c r="V2390" s="22"/>
      <c r="W2390" s="23"/>
      <c r="X2390" s="23"/>
      <c r="Y2390" s="23"/>
      <c r="AA2390" s="23"/>
    </row>
    <row r="2391" spans="1:27" x14ac:dyDescent="0.25">
      <c r="A2391" s="20">
        <v>38914</v>
      </c>
      <c r="B2391" s="8">
        <v>2053.5300000000002</v>
      </c>
      <c r="C2391" s="21">
        <v>78.989999999999995</v>
      </c>
      <c r="D2391" s="22">
        <v>0.84445157152020522</v>
      </c>
      <c r="E2391" s="21">
        <v>84.54</v>
      </c>
      <c r="F2391" s="27">
        <v>0.85316386806332711</v>
      </c>
      <c r="G2391" s="8">
        <v>1771.8</v>
      </c>
      <c r="H2391" s="21">
        <v>10.706</v>
      </c>
      <c r="I2391" s="22">
        <v>0.49042601923957857</v>
      </c>
      <c r="J2391" s="21">
        <v>20.236000000000001</v>
      </c>
      <c r="K2391" s="27">
        <v>0.64528095538753549</v>
      </c>
      <c r="L2391" s="8">
        <v>2262.02</v>
      </c>
      <c r="M2391" s="21">
        <v>109.822</v>
      </c>
      <c r="N2391" s="22">
        <v>0.7903137593552102</v>
      </c>
      <c r="O2391" s="21">
        <v>158.22200000000001</v>
      </c>
      <c r="P2391" s="27">
        <v>0.84448130571173818</v>
      </c>
      <c r="Q2391" s="8">
        <v>905.81</v>
      </c>
      <c r="R2391" s="21">
        <v>23.015000000000001</v>
      </c>
      <c r="S2391" s="22">
        <v>0.2392909128716989</v>
      </c>
      <c r="T2391" s="21">
        <v>76.204999999999998</v>
      </c>
      <c r="U2391" s="27">
        <v>0.5101765113622776</v>
      </c>
      <c r="V2391" s="22"/>
      <c r="W2391" s="23"/>
      <c r="X2391" s="23"/>
      <c r="Y2391" s="23"/>
      <c r="AA2391" s="23"/>
    </row>
    <row r="2392" spans="1:27" x14ac:dyDescent="0.25">
      <c r="A2392" s="20">
        <v>38915</v>
      </c>
      <c r="B2392" s="8">
        <v>2053.5700000000002</v>
      </c>
      <c r="C2392" s="21">
        <v>79.167000000000002</v>
      </c>
      <c r="D2392" s="22">
        <v>0.84634381013470172</v>
      </c>
      <c r="E2392" s="21">
        <v>84.716999999999999</v>
      </c>
      <c r="F2392" s="27">
        <v>0.85494991354453898</v>
      </c>
      <c r="G2392" s="8">
        <v>1771.18</v>
      </c>
      <c r="H2392" s="21">
        <v>8.9879999999999995</v>
      </c>
      <c r="I2392" s="22">
        <v>0.41172698121850665</v>
      </c>
      <c r="J2392" s="21">
        <v>18.518000000000001</v>
      </c>
      <c r="K2392" s="27">
        <v>0.59049700779620073</v>
      </c>
      <c r="L2392" s="8">
        <v>2261.98</v>
      </c>
      <c r="M2392" s="21">
        <v>109.502</v>
      </c>
      <c r="N2392" s="22">
        <v>0.78801093839953951</v>
      </c>
      <c r="O2392" s="21">
        <v>157.90199999999999</v>
      </c>
      <c r="P2392" s="27">
        <v>0.84277326541196029</v>
      </c>
      <c r="Q2392" s="8">
        <v>904.35</v>
      </c>
      <c r="R2392" s="21">
        <v>16.190000000000001</v>
      </c>
      <c r="S2392" s="22">
        <v>0.16833021418174257</v>
      </c>
      <c r="T2392" s="21">
        <v>69.38</v>
      </c>
      <c r="U2392" s="27">
        <v>0.46448475153139546</v>
      </c>
      <c r="V2392" s="22"/>
      <c r="W2392" s="23"/>
      <c r="X2392" s="23"/>
      <c r="Y2392" s="23"/>
      <c r="AA2392" s="23"/>
    </row>
    <row r="2393" spans="1:27" x14ac:dyDescent="0.25">
      <c r="A2393" s="20">
        <v>38916</v>
      </c>
      <c r="B2393" s="8">
        <v>2053.69</v>
      </c>
      <c r="C2393" s="21">
        <v>79.88</v>
      </c>
      <c r="D2393" s="22">
        <v>0.85396621766089376</v>
      </c>
      <c r="E2393" s="21">
        <v>85.43</v>
      </c>
      <c r="F2393" s="27">
        <v>0.86214567941053755</v>
      </c>
      <c r="G2393" s="8">
        <v>1771.47</v>
      </c>
      <c r="H2393" s="21">
        <v>9.7729999999999997</v>
      </c>
      <c r="I2393" s="22">
        <v>0.44768666972056803</v>
      </c>
      <c r="J2393" s="21">
        <v>19.303000000000001</v>
      </c>
      <c r="K2393" s="27">
        <v>0.61552926320412871</v>
      </c>
      <c r="L2393" s="8">
        <v>2261.9699999999998</v>
      </c>
      <c r="M2393" s="21">
        <v>109.393</v>
      </c>
      <c r="N2393" s="22">
        <v>0.78722654001151404</v>
      </c>
      <c r="O2393" s="21">
        <v>157.79300000000001</v>
      </c>
      <c r="P2393" s="27">
        <v>0.84219155936236267</v>
      </c>
      <c r="Q2393" s="8">
        <v>902.83</v>
      </c>
      <c r="R2393" s="21">
        <v>9.5830000000000002</v>
      </c>
      <c r="S2393" s="22">
        <v>9.9636098981077142E-2</v>
      </c>
      <c r="T2393" s="21">
        <v>62.773000000000003</v>
      </c>
      <c r="U2393" s="27">
        <v>0.4202512269143211</v>
      </c>
      <c r="V2393" s="22"/>
      <c r="W2393" s="23"/>
      <c r="X2393" s="23"/>
      <c r="Y2393" s="23"/>
      <c r="AA2393" s="23"/>
    </row>
    <row r="2394" spans="1:27" x14ac:dyDescent="0.25">
      <c r="A2394" s="20">
        <v>38917</v>
      </c>
      <c r="B2394" s="8">
        <v>2053.65</v>
      </c>
      <c r="C2394" s="21">
        <v>79.641999999999996</v>
      </c>
      <c r="D2394" s="22">
        <v>0.85142185161428263</v>
      </c>
      <c r="E2394" s="21">
        <v>85.191999999999993</v>
      </c>
      <c r="F2394" s="27">
        <v>0.85974372942896427</v>
      </c>
      <c r="G2394" s="8">
        <v>1770.88</v>
      </c>
      <c r="H2394" s="21">
        <v>8.1920000000000002</v>
      </c>
      <c r="I2394" s="22">
        <v>0.37526339899221256</v>
      </c>
      <c r="J2394" s="21">
        <v>17.722000000000001</v>
      </c>
      <c r="K2394" s="27">
        <v>0.56511425669422266</v>
      </c>
      <c r="L2394" s="8">
        <v>2261.96</v>
      </c>
      <c r="M2394" s="21">
        <v>109.288</v>
      </c>
      <c r="N2394" s="22">
        <v>0.78647092688543463</v>
      </c>
      <c r="O2394" s="21">
        <v>157.68799999999999</v>
      </c>
      <c r="P2394" s="27">
        <v>0.84163104065505934</v>
      </c>
      <c r="Q2394" s="8">
        <v>904.33</v>
      </c>
      <c r="R2394" s="21">
        <v>16.120999999999999</v>
      </c>
      <c r="S2394" s="22">
        <v>0.16761280931586608</v>
      </c>
      <c r="T2394" s="21">
        <v>69.311000000000007</v>
      </c>
      <c r="U2394" s="27">
        <v>0.46402167122292082</v>
      </c>
      <c r="V2394" s="22"/>
      <c r="W2394" s="23"/>
      <c r="X2394" s="23"/>
      <c r="Y2394" s="23"/>
      <c r="AA2394" s="23"/>
    </row>
    <row r="2395" spans="1:27" x14ac:dyDescent="0.25">
      <c r="A2395" s="20">
        <v>38918</v>
      </c>
      <c r="B2395" s="8">
        <v>2053.6</v>
      </c>
      <c r="C2395" s="21">
        <v>79.344999999999999</v>
      </c>
      <c r="D2395" s="22">
        <v>0.84824673936283945</v>
      </c>
      <c r="E2395" s="21">
        <v>84.894999999999996</v>
      </c>
      <c r="F2395" s="27">
        <v>0.85674643095365366</v>
      </c>
      <c r="G2395" s="8">
        <v>1769.97</v>
      </c>
      <c r="H2395" s="21">
        <v>5.976</v>
      </c>
      <c r="I2395" s="22">
        <v>0.27375171781951441</v>
      </c>
      <c r="J2395" s="21">
        <v>15.506</v>
      </c>
      <c r="K2395" s="27">
        <v>0.49445138355111451</v>
      </c>
      <c r="L2395" s="8">
        <v>2262.06</v>
      </c>
      <c r="M2395" s="21">
        <v>110.251</v>
      </c>
      <c r="N2395" s="22">
        <v>0.79340097869890613</v>
      </c>
      <c r="O2395" s="21">
        <v>158.65100000000001</v>
      </c>
      <c r="P2395" s="27">
        <v>0.84677086288841463</v>
      </c>
      <c r="Q2395" s="8">
        <v>905.49</v>
      </c>
      <c r="R2395" s="21">
        <v>21.471</v>
      </c>
      <c r="S2395" s="22">
        <v>0.22323767935121647</v>
      </c>
      <c r="T2395" s="21">
        <v>74.661000000000001</v>
      </c>
      <c r="U2395" s="27">
        <v>0.49983906205188428</v>
      </c>
      <c r="V2395" s="22"/>
      <c r="W2395" s="23"/>
      <c r="X2395" s="23"/>
      <c r="Y2395" s="23"/>
      <c r="AA2395" s="23"/>
    </row>
    <row r="2396" spans="1:27" x14ac:dyDescent="0.25">
      <c r="A2396" s="20">
        <v>38919</v>
      </c>
      <c r="B2396" s="8">
        <v>2053.58</v>
      </c>
      <c r="C2396" s="21">
        <v>79.227999999999994</v>
      </c>
      <c r="D2396" s="22">
        <v>0.84699593756681635</v>
      </c>
      <c r="E2396" s="21">
        <v>84.778000000000006</v>
      </c>
      <c r="F2396" s="27">
        <v>0.85556581804490039</v>
      </c>
      <c r="G2396" s="8">
        <v>1769.57</v>
      </c>
      <c r="H2396" s="21">
        <v>5.0739999999999998</v>
      </c>
      <c r="I2396" s="22">
        <v>0.23243243243243245</v>
      </c>
      <c r="J2396" s="21">
        <v>14.603999999999999</v>
      </c>
      <c r="K2396" s="27">
        <v>0.46568867746945047</v>
      </c>
      <c r="L2396" s="8">
        <v>2262.0500000000002</v>
      </c>
      <c r="M2396" s="21">
        <v>110.148</v>
      </c>
      <c r="N2396" s="22">
        <v>0.79265975820379964</v>
      </c>
      <c r="O2396" s="21">
        <v>158.548</v>
      </c>
      <c r="P2396" s="27">
        <v>0.84622112702495755</v>
      </c>
      <c r="Q2396" s="8">
        <v>903.6</v>
      </c>
      <c r="R2396" s="21">
        <v>12.888999999999999</v>
      </c>
      <c r="S2396" s="22">
        <v>0.13400914951133291</v>
      </c>
      <c r="T2396" s="21">
        <v>66.078999999999994</v>
      </c>
      <c r="U2396" s="27">
        <v>0.44238436074891546</v>
      </c>
      <c r="V2396" s="22"/>
      <c r="W2396" s="23"/>
      <c r="X2396" s="23"/>
      <c r="Y2396" s="23"/>
      <c r="AA2396" s="23"/>
    </row>
    <row r="2397" spans="1:27" x14ac:dyDescent="0.25">
      <c r="A2397" s="20">
        <v>38920</v>
      </c>
      <c r="B2397" s="8">
        <v>2053.62</v>
      </c>
      <c r="C2397" s="21">
        <v>79.463999999999999</v>
      </c>
      <c r="D2397" s="22">
        <v>0.84951892238614501</v>
      </c>
      <c r="E2397" s="21">
        <v>85.013999999999996</v>
      </c>
      <c r="F2397" s="27">
        <v>0.85794721201984947</v>
      </c>
      <c r="G2397" s="8">
        <v>1770.37</v>
      </c>
      <c r="H2397" s="21">
        <v>6.9379999999999997</v>
      </c>
      <c r="I2397" s="22">
        <v>0.31781951442968392</v>
      </c>
      <c r="J2397" s="21">
        <v>16.468</v>
      </c>
      <c r="K2397" s="27">
        <v>0.52512710983701705</v>
      </c>
      <c r="L2397" s="8">
        <v>2262.2199999999998</v>
      </c>
      <c r="M2397" s="21">
        <v>111.652</v>
      </c>
      <c r="N2397" s="22">
        <v>0.80348301669545197</v>
      </c>
      <c r="O2397" s="21">
        <v>160.05199999999999</v>
      </c>
      <c r="P2397" s="27">
        <v>0.85424848133670583</v>
      </c>
      <c r="Q2397" s="8">
        <v>904.98</v>
      </c>
      <c r="R2397" s="21">
        <v>19.074000000000002</v>
      </c>
      <c r="S2397" s="22">
        <v>0.19831565814098565</v>
      </c>
      <c r="T2397" s="21">
        <v>72.263999999999996</v>
      </c>
      <c r="U2397" s="27">
        <v>0.48379145833168885</v>
      </c>
      <c r="V2397" s="22"/>
      <c r="W2397" s="23"/>
      <c r="X2397" s="23"/>
      <c r="Y2397" s="23"/>
      <c r="AA2397" s="23"/>
    </row>
    <row r="2398" spans="1:27" x14ac:dyDescent="0.25">
      <c r="A2398" s="20">
        <v>38921</v>
      </c>
      <c r="B2398" s="8">
        <v>2053.6</v>
      </c>
      <c r="C2398" s="21">
        <v>79.344999999999999</v>
      </c>
      <c r="D2398" s="22">
        <v>0.84824673936283945</v>
      </c>
      <c r="E2398" s="21">
        <v>84.894999999999996</v>
      </c>
      <c r="F2398" s="27">
        <v>0.85674643095365366</v>
      </c>
      <c r="G2398" s="8">
        <v>1771.12</v>
      </c>
      <c r="H2398" s="21">
        <v>8.8450000000000006</v>
      </c>
      <c r="I2398" s="22">
        <v>0.40517636280348146</v>
      </c>
      <c r="J2398" s="21">
        <v>18.375</v>
      </c>
      <c r="K2398" s="27">
        <v>0.58593811275470986</v>
      </c>
      <c r="L2398" s="8">
        <v>2262.31</v>
      </c>
      <c r="M2398" s="21">
        <v>112.51300000000001</v>
      </c>
      <c r="N2398" s="22">
        <v>0.80967904432930338</v>
      </c>
      <c r="O2398" s="21">
        <v>160.91300000000001</v>
      </c>
      <c r="P2398" s="27">
        <v>0.85884386454217754</v>
      </c>
      <c r="Q2398" s="8">
        <v>906.64</v>
      </c>
      <c r="R2398" s="21">
        <v>27.091000000000001</v>
      </c>
      <c r="S2398" s="22">
        <v>0.28166978581825741</v>
      </c>
      <c r="T2398" s="21">
        <v>80.281000000000006</v>
      </c>
      <c r="U2398" s="27">
        <v>0.53746433711544817</v>
      </c>
      <c r="V2398" s="22"/>
      <c r="W2398" s="23"/>
      <c r="X2398" s="23"/>
      <c r="Y2398" s="23"/>
      <c r="AA2398" s="23"/>
    </row>
    <row r="2399" spans="1:27" x14ac:dyDescent="0.25">
      <c r="A2399" s="20">
        <v>38922</v>
      </c>
      <c r="B2399" s="8">
        <v>2053.56</v>
      </c>
      <c r="C2399" s="21">
        <v>79.108999999999995</v>
      </c>
      <c r="D2399" s="22">
        <v>0.84572375454351079</v>
      </c>
      <c r="E2399" s="21">
        <v>84.659000000000006</v>
      </c>
      <c r="F2399" s="27">
        <v>0.85436464912952292</v>
      </c>
      <c r="G2399" s="8">
        <v>1771.36</v>
      </c>
      <c r="H2399" s="21">
        <v>9.4789999999999992</v>
      </c>
      <c r="I2399" s="22">
        <v>0.43421896472743932</v>
      </c>
      <c r="J2399" s="21">
        <v>19.009</v>
      </c>
      <c r="K2399" s="27">
        <v>0.6061541161429983</v>
      </c>
      <c r="L2399" s="8">
        <v>2262.31</v>
      </c>
      <c r="M2399" s="21">
        <v>112.514</v>
      </c>
      <c r="N2399" s="22">
        <v>0.80968624064478989</v>
      </c>
      <c r="O2399" s="21">
        <v>160.91399999999999</v>
      </c>
      <c r="P2399" s="27">
        <v>0.8588493505504502</v>
      </c>
      <c r="Q2399" s="8">
        <v>906.59</v>
      </c>
      <c r="R2399" s="21">
        <v>26.812999999999999</v>
      </c>
      <c r="S2399" s="22">
        <v>0.27877937201081304</v>
      </c>
      <c r="T2399" s="21">
        <v>80.003</v>
      </c>
      <c r="U2399" s="27">
        <v>0.53560266072380269</v>
      </c>
      <c r="V2399" s="22"/>
      <c r="W2399" s="23"/>
      <c r="X2399" s="23"/>
      <c r="Y2399" s="23"/>
      <c r="AA2399" s="23"/>
    </row>
    <row r="2400" spans="1:27" x14ac:dyDescent="0.25">
      <c r="A2400" s="20">
        <v>38923</v>
      </c>
      <c r="B2400" s="8">
        <v>2053.5300000000002</v>
      </c>
      <c r="C2400" s="21">
        <v>78.989999999999995</v>
      </c>
      <c r="D2400" s="22">
        <v>0.84445157152020522</v>
      </c>
      <c r="E2400" s="21">
        <v>84.54</v>
      </c>
      <c r="F2400" s="27">
        <v>0.85316386806332711</v>
      </c>
      <c r="G2400" s="8">
        <v>1771.36</v>
      </c>
      <c r="H2400" s="21">
        <v>9.4789999999999992</v>
      </c>
      <c r="I2400" s="22">
        <v>0.43421896472743932</v>
      </c>
      <c r="J2400" s="21">
        <v>19.009</v>
      </c>
      <c r="K2400" s="27">
        <v>0.6061541161429983</v>
      </c>
      <c r="L2400" s="8">
        <v>2262.2600000000002</v>
      </c>
      <c r="M2400" s="21">
        <v>112.083</v>
      </c>
      <c r="N2400" s="22">
        <v>0.80658462867012082</v>
      </c>
      <c r="O2400" s="21">
        <v>160.483</v>
      </c>
      <c r="P2400" s="27">
        <v>0.85654882135722843</v>
      </c>
      <c r="Q2400" s="8">
        <v>906.14</v>
      </c>
      <c r="R2400" s="21">
        <v>24.632000000000001</v>
      </c>
      <c r="S2400" s="22">
        <v>0.2561031399459347</v>
      </c>
      <c r="T2400" s="21">
        <v>77.822000000000003</v>
      </c>
      <c r="U2400" s="27">
        <v>0.52100159827023129</v>
      </c>
      <c r="V2400" s="22"/>
      <c r="W2400" s="23"/>
      <c r="X2400" s="23"/>
      <c r="Y2400" s="23"/>
      <c r="AA2400" s="23"/>
    </row>
    <row r="2401" spans="1:27" x14ac:dyDescent="0.25">
      <c r="A2401" s="20">
        <v>38924</v>
      </c>
      <c r="B2401" s="8">
        <v>2053.4899999999998</v>
      </c>
      <c r="C2401" s="21">
        <v>78.753</v>
      </c>
      <c r="D2401" s="22">
        <v>0.84191789608723544</v>
      </c>
      <c r="E2401" s="21">
        <v>84.302999999999997</v>
      </c>
      <c r="F2401" s="27">
        <v>0.8507720021604751</v>
      </c>
      <c r="G2401" s="8">
        <v>1771.78</v>
      </c>
      <c r="H2401" s="21">
        <v>10.645</v>
      </c>
      <c r="I2401" s="22">
        <v>0.4876316994961063</v>
      </c>
      <c r="J2401" s="21">
        <v>20.175000000000001</v>
      </c>
      <c r="K2401" s="27">
        <v>0.64333607193838338</v>
      </c>
      <c r="L2401" s="8">
        <v>2262.25</v>
      </c>
      <c r="M2401" s="21">
        <v>111.97499999999999</v>
      </c>
      <c r="N2401" s="22">
        <v>0.80580742659758209</v>
      </c>
      <c r="O2401" s="21">
        <v>160.375</v>
      </c>
      <c r="P2401" s="27">
        <v>0.85597241214320441</v>
      </c>
      <c r="Q2401" s="8">
        <v>906.05</v>
      </c>
      <c r="R2401" s="21">
        <v>24.161999999999999</v>
      </c>
      <c r="S2401" s="22">
        <v>0.25121646912039924</v>
      </c>
      <c r="T2401" s="21">
        <v>77.352000000000004</v>
      </c>
      <c r="U2401" s="27">
        <v>0.51785475708309692</v>
      </c>
      <c r="V2401" s="22"/>
      <c r="W2401" s="23"/>
      <c r="X2401" s="23"/>
      <c r="Y2401" s="23"/>
      <c r="AA2401" s="23"/>
    </row>
    <row r="2402" spans="1:27" x14ac:dyDescent="0.25">
      <c r="A2402" s="20">
        <v>38925</v>
      </c>
      <c r="B2402" s="8">
        <v>2053.5300000000002</v>
      </c>
      <c r="C2402" s="21">
        <v>78.989999999999995</v>
      </c>
      <c r="D2402" s="22">
        <v>0.84445157152020522</v>
      </c>
      <c r="E2402" s="21">
        <v>84.54</v>
      </c>
      <c r="F2402" s="27">
        <v>0.85316386806332711</v>
      </c>
      <c r="G2402" s="8">
        <v>1772.67</v>
      </c>
      <c r="H2402" s="21">
        <v>13.3</v>
      </c>
      <c r="I2402" s="22">
        <v>0.6092533211177279</v>
      </c>
      <c r="J2402" s="21">
        <v>22.83</v>
      </c>
      <c r="K2402" s="27">
        <v>0.72799793918335975</v>
      </c>
      <c r="L2402" s="8">
        <v>2262.3000000000002</v>
      </c>
      <c r="M2402" s="21">
        <v>112.408</v>
      </c>
      <c r="N2402" s="22">
        <v>0.80892343120322396</v>
      </c>
      <c r="O2402" s="21">
        <v>160.80799999999999</v>
      </c>
      <c r="P2402" s="27">
        <v>0.85828353500757326</v>
      </c>
      <c r="Q2402" s="8">
        <v>907.12</v>
      </c>
      <c r="R2402" s="21">
        <v>29.5</v>
      </c>
      <c r="S2402" s="22">
        <v>0.30671657309211892</v>
      </c>
      <c r="T2402" s="21">
        <v>82.69</v>
      </c>
      <c r="U2402" s="27">
        <v>0.55359145967649281</v>
      </c>
      <c r="V2402" s="22"/>
      <c r="W2402" s="23"/>
      <c r="X2402" s="23"/>
      <c r="Y2402" s="23"/>
      <c r="AA2402" s="23"/>
    </row>
    <row r="2403" spans="1:27" x14ac:dyDescent="0.25">
      <c r="A2403" s="20">
        <v>38926</v>
      </c>
      <c r="B2403" s="8">
        <v>2053.54</v>
      </c>
      <c r="C2403" s="21">
        <v>79.049000000000007</v>
      </c>
      <c r="D2403" s="22">
        <v>0.84508231772503739</v>
      </c>
      <c r="E2403" s="21">
        <v>84.599000000000004</v>
      </c>
      <c r="F2403" s="27">
        <v>0.85375921655706433</v>
      </c>
      <c r="G2403" s="8">
        <v>1772.49</v>
      </c>
      <c r="H2403" s="21">
        <v>12.744999999999999</v>
      </c>
      <c r="I2403" s="22">
        <v>0.58382959230416853</v>
      </c>
      <c r="J2403" s="21">
        <v>22.274999999999999</v>
      </c>
      <c r="K2403" s="27">
        <v>0.71030035765266908</v>
      </c>
      <c r="L2403" s="8">
        <v>2262.2399999999998</v>
      </c>
      <c r="M2403" s="21">
        <v>111.867</v>
      </c>
      <c r="N2403" s="22">
        <v>0.80503022452504325</v>
      </c>
      <c r="O2403" s="21">
        <v>160.267</v>
      </c>
      <c r="P2403" s="27">
        <v>0.85539600292918039</v>
      </c>
      <c r="Q2403" s="8">
        <v>908.28</v>
      </c>
      <c r="R2403" s="21">
        <v>35.536000000000001</v>
      </c>
      <c r="S2403" s="22">
        <v>0.36947390309835726</v>
      </c>
      <c r="T2403" s="21">
        <v>88.725999999999999</v>
      </c>
      <c r="U2403" s="27">
        <v>0.59400106356449633</v>
      </c>
      <c r="V2403" s="22"/>
      <c r="W2403" s="23"/>
      <c r="X2403" s="23"/>
      <c r="Y2403" s="23"/>
      <c r="AA2403" s="23"/>
    </row>
    <row r="2404" spans="1:27" x14ac:dyDescent="0.25">
      <c r="A2404" s="20">
        <v>38927</v>
      </c>
      <c r="B2404" s="8">
        <v>2053.66</v>
      </c>
      <c r="C2404" s="21">
        <v>79.701999999999998</v>
      </c>
      <c r="D2404" s="22">
        <v>0.85206328843275603</v>
      </c>
      <c r="E2404" s="21">
        <v>85.251999999999995</v>
      </c>
      <c r="F2404" s="27">
        <v>0.86034916200142275</v>
      </c>
      <c r="G2404" s="8">
        <v>1771.64</v>
      </c>
      <c r="H2404" s="21">
        <v>10.252000000000001</v>
      </c>
      <c r="I2404" s="22">
        <v>0.46962895098488316</v>
      </c>
      <c r="J2404" s="21">
        <v>19.782</v>
      </c>
      <c r="K2404" s="27">
        <v>0.63080401261196251</v>
      </c>
      <c r="L2404" s="8">
        <v>2262.2399999999998</v>
      </c>
      <c r="M2404" s="21">
        <v>111.867</v>
      </c>
      <c r="N2404" s="22">
        <v>0.80503022452504325</v>
      </c>
      <c r="O2404" s="21">
        <v>160.267</v>
      </c>
      <c r="P2404" s="27">
        <v>0.85539600292918039</v>
      </c>
      <c r="Q2404" s="8">
        <v>908.08</v>
      </c>
      <c r="R2404" s="21">
        <v>34.476999999999997</v>
      </c>
      <c r="S2404" s="22">
        <v>0.35846329798294863</v>
      </c>
      <c r="T2404" s="21">
        <v>87.667000000000002</v>
      </c>
      <c r="U2404" s="27">
        <v>0.58691219278173568</v>
      </c>
      <c r="V2404" s="22"/>
      <c r="W2404" s="23"/>
      <c r="X2404" s="23"/>
      <c r="Y2404" s="23"/>
      <c r="AA2404" s="23"/>
    </row>
    <row r="2405" spans="1:27" x14ac:dyDescent="0.25">
      <c r="A2405" s="20">
        <v>38928</v>
      </c>
      <c r="B2405" s="8">
        <v>2053.7399999999998</v>
      </c>
      <c r="C2405" s="21">
        <v>80.177000000000007</v>
      </c>
      <c r="D2405" s="22">
        <v>0.85714132991233694</v>
      </c>
      <c r="E2405" s="21">
        <v>85.727000000000004</v>
      </c>
      <c r="F2405" s="27">
        <v>0.86514297788584804</v>
      </c>
      <c r="G2405" s="8">
        <v>1772.21</v>
      </c>
      <c r="H2405" s="21">
        <v>11.882999999999999</v>
      </c>
      <c r="I2405" s="22">
        <v>0.5443426477324782</v>
      </c>
      <c r="J2405" s="21">
        <v>21.413</v>
      </c>
      <c r="K2405" s="27">
        <v>0.68281218136755084</v>
      </c>
      <c r="L2405" s="8">
        <v>2262.37</v>
      </c>
      <c r="M2405" s="21">
        <v>113.057</v>
      </c>
      <c r="N2405" s="22">
        <v>0.81359383995394363</v>
      </c>
      <c r="O2405" s="21">
        <v>161.45699999999999</v>
      </c>
      <c r="P2405" s="27">
        <v>0.86174747629999027</v>
      </c>
      <c r="Q2405" s="8">
        <v>909.06</v>
      </c>
      <c r="R2405" s="21">
        <v>39.767000000000003</v>
      </c>
      <c r="S2405" s="22">
        <v>0.41346433770014557</v>
      </c>
      <c r="T2405" s="21">
        <v>92.956999999999994</v>
      </c>
      <c r="U2405" s="27">
        <v>0.62232731182757972</v>
      </c>
      <c r="V2405" s="22"/>
      <c r="W2405" s="23"/>
      <c r="X2405" s="23"/>
      <c r="Y2405" s="23"/>
      <c r="AA2405" s="23"/>
    </row>
    <row r="2406" spans="1:27" x14ac:dyDescent="0.25">
      <c r="A2406" s="20">
        <v>38929</v>
      </c>
      <c r="B2406" s="8">
        <v>2053.8000000000002</v>
      </c>
      <c r="C2406" s="21">
        <v>80.534999999999997</v>
      </c>
      <c r="D2406" s="22">
        <v>0.86096856959589485</v>
      </c>
      <c r="E2406" s="21">
        <v>86.084999999999994</v>
      </c>
      <c r="F2406" s="27">
        <v>0.86875579301233852</v>
      </c>
      <c r="G2406" s="8">
        <v>1772.15</v>
      </c>
      <c r="H2406" s="21">
        <v>11.725</v>
      </c>
      <c r="I2406" s="22">
        <v>0.53710490151168122</v>
      </c>
      <c r="J2406" s="21">
        <v>21.254999999999999</v>
      </c>
      <c r="K2406" s="27">
        <v>0.67777411214293559</v>
      </c>
      <c r="L2406" s="8">
        <v>2262.29</v>
      </c>
      <c r="M2406" s="21">
        <v>112.29900000000001</v>
      </c>
      <c r="N2406" s="22">
        <v>0.80813903281519872</v>
      </c>
      <c r="O2406" s="21">
        <v>160.69900000000001</v>
      </c>
      <c r="P2406" s="27">
        <v>0.85770182895797564</v>
      </c>
      <c r="Q2406" s="8">
        <v>909.75</v>
      </c>
      <c r="R2406" s="21">
        <v>43.628</v>
      </c>
      <c r="S2406" s="22">
        <v>0.45360781867332084</v>
      </c>
      <c r="T2406" s="21">
        <v>96.817999999999998</v>
      </c>
      <c r="U2406" s="27">
        <v>0.64817561268243651</v>
      </c>
      <c r="V2406" s="22"/>
      <c r="W2406" s="23"/>
      <c r="X2406" s="23"/>
      <c r="Y2406" s="23"/>
      <c r="AA2406" s="23"/>
    </row>
    <row r="2407" spans="1:27" x14ac:dyDescent="0.25">
      <c r="A2407" s="20">
        <v>38930</v>
      </c>
      <c r="B2407" s="8">
        <v>2053.8000000000002</v>
      </c>
      <c r="C2407" s="21">
        <v>80.534999999999997</v>
      </c>
      <c r="D2407" s="22">
        <v>0.86096856959589485</v>
      </c>
      <c r="E2407" s="21">
        <v>86.084999999999994</v>
      </c>
      <c r="F2407" s="27">
        <v>0.86875579301233852</v>
      </c>
      <c r="G2407" s="8">
        <v>1771.28</v>
      </c>
      <c r="H2407" s="21">
        <v>9.2460000000000004</v>
      </c>
      <c r="I2407" s="22">
        <v>0.42354557947778287</v>
      </c>
      <c r="J2407" s="21">
        <v>18.776</v>
      </c>
      <c r="K2407" s="27">
        <v>0.59872507804043984</v>
      </c>
      <c r="L2407" s="8">
        <v>2262.11</v>
      </c>
      <c r="M2407" s="21">
        <v>110.68300000000001</v>
      </c>
      <c r="N2407" s="22">
        <v>0.79650978698906161</v>
      </c>
      <c r="O2407" s="21">
        <v>159.083</v>
      </c>
      <c r="P2407" s="27">
        <v>0.84907668891721</v>
      </c>
      <c r="Q2407" s="8">
        <v>909.68</v>
      </c>
      <c r="R2407" s="21">
        <v>43.189</v>
      </c>
      <c r="S2407" s="22">
        <v>0.44904346017883134</v>
      </c>
      <c r="T2407" s="21">
        <v>96.379000000000005</v>
      </c>
      <c r="U2407" s="27">
        <v>0.64523692375517205</v>
      </c>
      <c r="V2407" s="22"/>
      <c r="W2407" s="23"/>
      <c r="X2407" s="23"/>
      <c r="Y2407" s="23"/>
      <c r="AA2407" s="23"/>
    </row>
    <row r="2408" spans="1:27" x14ac:dyDescent="0.25">
      <c r="A2408" s="20">
        <v>38931</v>
      </c>
      <c r="B2408" s="8">
        <v>2053.77</v>
      </c>
      <c r="C2408" s="21">
        <v>80.356999999999999</v>
      </c>
      <c r="D2408" s="22">
        <v>0.85906564036775712</v>
      </c>
      <c r="E2408" s="21">
        <v>85.906999999999996</v>
      </c>
      <c r="F2408" s="27">
        <v>0.86695927560322372</v>
      </c>
      <c r="G2408" s="8">
        <v>1770.29</v>
      </c>
      <c r="H2408" s="21">
        <v>6.7279999999999998</v>
      </c>
      <c r="I2408" s="22">
        <v>0.30819972514887767</v>
      </c>
      <c r="J2408" s="21">
        <v>16.257999999999999</v>
      </c>
      <c r="K2408" s="27">
        <v>0.51843092636747246</v>
      </c>
      <c r="L2408" s="8">
        <v>2261.89</v>
      </c>
      <c r="M2408" s="21">
        <v>108.645</v>
      </c>
      <c r="N2408" s="22">
        <v>0.78184369602763382</v>
      </c>
      <c r="O2408" s="21">
        <v>157.04499999999999</v>
      </c>
      <c r="P2408" s="27">
        <v>0.83819925872148193</v>
      </c>
      <c r="Q2408" s="8">
        <v>909.58</v>
      </c>
      <c r="R2408" s="21">
        <v>42.68</v>
      </c>
      <c r="S2408" s="22">
        <v>0.44375129964649618</v>
      </c>
      <c r="T2408" s="21">
        <v>95.87</v>
      </c>
      <c r="U2408" s="27">
        <v>0.641829307545841</v>
      </c>
      <c r="V2408" s="22"/>
      <c r="W2408" s="23"/>
      <c r="X2408" s="23"/>
      <c r="Y2408" s="23"/>
      <c r="AA2408" s="23"/>
    </row>
    <row r="2409" spans="1:27" x14ac:dyDescent="0.25">
      <c r="A2409" s="20">
        <v>38932</v>
      </c>
      <c r="B2409" s="8">
        <v>2053.71</v>
      </c>
      <c r="C2409" s="21">
        <v>79.998999999999995</v>
      </c>
      <c r="D2409" s="22">
        <v>0.85523840068419932</v>
      </c>
      <c r="E2409" s="21">
        <v>85.549000000000007</v>
      </c>
      <c r="F2409" s="27">
        <v>0.86334646047673336</v>
      </c>
      <c r="G2409" s="8">
        <v>1769.04</v>
      </c>
      <c r="H2409" s="21">
        <v>3.9569999999999999</v>
      </c>
      <c r="I2409" s="22">
        <v>0.18126431516262026</v>
      </c>
      <c r="J2409" s="21">
        <v>13.487</v>
      </c>
      <c r="K2409" s="27">
        <v>0.43007047169367363</v>
      </c>
      <c r="L2409" s="8">
        <v>2261.66</v>
      </c>
      <c r="M2409" s="21">
        <v>106.62</v>
      </c>
      <c r="N2409" s="22">
        <v>0.76727115716753025</v>
      </c>
      <c r="O2409" s="21">
        <v>155.02000000000001</v>
      </c>
      <c r="P2409" s="27">
        <v>0.82739106573360843</v>
      </c>
      <c r="Q2409" s="8">
        <v>909.47</v>
      </c>
      <c r="R2409" s="21">
        <v>42.018000000000001</v>
      </c>
      <c r="S2409" s="22">
        <v>0.43686837180286964</v>
      </c>
      <c r="T2409" s="21">
        <v>95.207999999999998</v>
      </c>
      <c r="U2409" s="27">
        <v>0.63739730156321761</v>
      </c>
      <c r="V2409" s="22"/>
      <c r="W2409" s="23"/>
      <c r="X2409" s="23"/>
      <c r="Y2409" s="23"/>
      <c r="AA2409" s="23"/>
    </row>
    <row r="2410" spans="1:27" x14ac:dyDescent="0.25">
      <c r="A2410" s="20">
        <v>38933</v>
      </c>
      <c r="B2410" s="8">
        <v>2053.5700000000002</v>
      </c>
      <c r="C2410" s="21">
        <v>79.167000000000002</v>
      </c>
      <c r="D2410" s="22">
        <v>0.84634381013470172</v>
      </c>
      <c r="E2410" s="21">
        <v>84.716999999999999</v>
      </c>
      <c r="F2410" s="27">
        <v>0.85494991354453898</v>
      </c>
      <c r="G2410" s="8">
        <v>1767.79</v>
      </c>
      <c r="H2410" s="21">
        <v>1.6379999999999999</v>
      </c>
      <c r="I2410" s="22">
        <v>7.503435639028859E-2</v>
      </c>
      <c r="J2410" s="21">
        <v>11.167999999999999</v>
      </c>
      <c r="K2410" s="27">
        <v>0.35612200779620073</v>
      </c>
      <c r="L2410" s="8">
        <v>2261.42</v>
      </c>
      <c r="M2410" s="21">
        <v>104.393</v>
      </c>
      <c r="N2410" s="22">
        <v>0.7512449625791594</v>
      </c>
      <c r="O2410" s="21">
        <v>152.79300000000001</v>
      </c>
      <c r="P2410" s="27">
        <v>0.81550496670651296</v>
      </c>
      <c r="Q2410" s="8">
        <v>908.8</v>
      </c>
      <c r="R2410" s="21">
        <v>38.329000000000001</v>
      </c>
      <c r="S2410" s="22">
        <v>0.39851320440840093</v>
      </c>
      <c r="T2410" s="21">
        <v>91.519000000000005</v>
      </c>
      <c r="U2410" s="27">
        <v>0.61269968511123718</v>
      </c>
      <c r="V2410" s="22"/>
      <c r="W2410" s="23"/>
      <c r="X2410" s="23"/>
      <c r="Y2410" s="23"/>
      <c r="AA2410" s="23"/>
    </row>
    <row r="2411" spans="1:27" x14ac:dyDescent="0.25">
      <c r="A2411" s="20">
        <v>38934</v>
      </c>
      <c r="B2411" s="8">
        <v>2053.42</v>
      </c>
      <c r="C2411" s="21">
        <v>78.338999999999999</v>
      </c>
      <c r="D2411" s="22">
        <v>0.83749198203976905</v>
      </c>
      <c r="E2411" s="21">
        <v>83.888999999999996</v>
      </c>
      <c r="F2411" s="27">
        <v>0.84659409077641123</v>
      </c>
      <c r="G2411" s="8">
        <v>1769.04</v>
      </c>
      <c r="H2411" s="21">
        <v>3.9590000000000001</v>
      </c>
      <c r="I2411" s="22">
        <v>0.18135593220338983</v>
      </c>
      <c r="J2411" s="21">
        <v>13.489000000000001</v>
      </c>
      <c r="K2411" s="27">
        <v>0.4301341981835009</v>
      </c>
      <c r="L2411" s="8">
        <v>2261.23</v>
      </c>
      <c r="M2411" s="21">
        <v>102.703</v>
      </c>
      <c r="N2411" s="22">
        <v>0.73908318940702356</v>
      </c>
      <c r="O2411" s="21">
        <v>151.10300000000001</v>
      </c>
      <c r="P2411" s="27">
        <v>0.80648483407011806</v>
      </c>
      <c r="Q2411" s="8">
        <v>908.09</v>
      </c>
      <c r="R2411" s="21">
        <v>34.546999999999997</v>
      </c>
      <c r="S2411" s="22">
        <v>0.35919110002079435</v>
      </c>
      <c r="T2411" s="21">
        <v>87.736999999999995</v>
      </c>
      <c r="U2411" s="27">
        <v>0.58737995066908377</v>
      </c>
      <c r="V2411" s="22"/>
      <c r="W2411" s="23"/>
      <c r="X2411" s="23"/>
      <c r="Y2411" s="23"/>
      <c r="AA2411" s="23"/>
    </row>
    <row r="2412" spans="1:27" x14ac:dyDescent="0.25">
      <c r="A2412" s="20">
        <v>38935</v>
      </c>
      <c r="B2412" s="8">
        <v>2053.2800000000002</v>
      </c>
      <c r="C2412" s="21">
        <v>77.454999999999998</v>
      </c>
      <c r="D2412" s="22">
        <v>0.828041479580928</v>
      </c>
      <c r="E2412" s="21">
        <v>83.004999999999995</v>
      </c>
      <c r="F2412" s="27">
        <v>0.83767278390152855</v>
      </c>
      <c r="G2412" s="8">
        <v>1770.44</v>
      </c>
      <c r="H2412" s="21">
        <v>7.0979999999999999</v>
      </c>
      <c r="I2412" s="22">
        <v>0.32514887769125056</v>
      </c>
      <c r="J2412" s="21">
        <v>16.628</v>
      </c>
      <c r="K2412" s="27">
        <v>0.53023013106087935</v>
      </c>
      <c r="L2412" s="8">
        <v>2261.27</v>
      </c>
      <c r="M2412" s="21">
        <v>103.126</v>
      </c>
      <c r="N2412" s="22">
        <v>0.74212723085780075</v>
      </c>
      <c r="O2412" s="21">
        <v>151.52600000000001</v>
      </c>
      <c r="P2412" s="27">
        <v>0.80874261023335314</v>
      </c>
      <c r="Q2412" s="8">
        <v>907</v>
      </c>
      <c r="R2412" s="21">
        <v>28.876999999999999</v>
      </c>
      <c r="S2412" s="22">
        <v>0.30023913495529214</v>
      </c>
      <c r="T2412" s="21">
        <v>82.066999999999993</v>
      </c>
      <c r="U2412" s="27">
        <v>0.54942139811078439</v>
      </c>
      <c r="V2412" s="22"/>
      <c r="W2412" s="23"/>
      <c r="X2412" s="23"/>
      <c r="Y2412" s="23"/>
      <c r="AA2412" s="23"/>
    </row>
    <row r="2413" spans="1:27" x14ac:dyDescent="0.25">
      <c r="A2413" s="20">
        <v>38936</v>
      </c>
      <c r="B2413" s="8">
        <v>2053.15</v>
      </c>
      <c r="C2413" s="21">
        <v>76.691999999999993</v>
      </c>
      <c r="D2413" s="22">
        <v>0.81988454137267475</v>
      </c>
      <c r="E2413" s="21">
        <v>82.242000000000004</v>
      </c>
      <c r="F2413" s="27">
        <v>0.82997281409946577</v>
      </c>
      <c r="G2413" s="8">
        <v>1771.59</v>
      </c>
      <c r="H2413" s="21">
        <v>10.1</v>
      </c>
      <c r="I2413" s="22">
        <v>0.46266605588639487</v>
      </c>
      <c r="J2413" s="21">
        <v>19.63</v>
      </c>
      <c r="K2413" s="27">
        <v>0.62595712285682914</v>
      </c>
      <c r="L2413" s="8">
        <v>2261.14</v>
      </c>
      <c r="M2413" s="21">
        <v>101.96899999999999</v>
      </c>
      <c r="N2413" s="22">
        <v>0.73380109383995396</v>
      </c>
      <c r="O2413" s="21">
        <v>150.369</v>
      </c>
      <c r="P2413" s="27">
        <v>0.80256725664536455</v>
      </c>
      <c r="Q2413" s="8">
        <v>905.77</v>
      </c>
      <c r="R2413" s="21">
        <v>22.808</v>
      </c>
      <c r="S2413" s="22">
        <v>0.23713869827406944</v>
      </c>
      <c r="T2413" s="21">
        <v>75.998000000000005</v>
      </c>
      <c r="U2413" s="27">
        <v>0.50879077862100885</v>
      </c>
      <c r="V2413" s="22"/>
      <c r="W2413" s="23"/>
      <c r="X2413" s="23"/>
      <c r="Y2413" s="23"/>
      <c r="AA2413" s="23"/>
    </row>
    <row r="2414" spans="1:27" x14ac:dyDescent="0.25">
      <c r="A2414" s="20">
        <v>38937</v>
      </c>
      <c r="B2414" s="8">
        <v>2053.04</v>
      </c>
      <c r="C2414" s="21">
        <v>76.048000000000002</v>
      </c>
      <c r="D2414" s="22">
        <v>0.81299978618772717</v>
      </c>
      <c r="E2414" s="21">
        <v>81.597999999999999</v>
      </c>
      <c r="F2414" s="27">
        <v>0.82347362536359892</v>
      </c>
      <c r="G2414" s="8">
        <v>1771.22</v>
      </c>
      <c r="H2414" s="21">
        <v>9.1010000000000009</v>
      </c>
      <c r="I2414" s="22">
        <v>0.41690334402198809</v>
      </c>
      <c r="J2414" s="21">
        <v>18.631</v>
      </c>
      <c r="K2414" s="27">
        <v>0.59410123099970191</v>
      </c>
      <c r="L2414" s="8">
        <v>2261.0100000000002</v>
      </c>
      <c r="M2414" s="21">
        <v>100.815</v>
      </c>
      <c r="N2414" s="22">
        <v>0.72549654576856648</v>
      </c>
      <c r="O2414" s="21">
        <v>149.215</v>
      </c>
      <c r="P2414" s="27">
        <v>0.79640798273679569</v>
      </c>
      <c r="Q2414" s="8">
        <v>906.78</v>
      </c>
      <c r="R2414" s="21">
        <v>27.774000000000001</v>
      </c>
      <c r="S2414" s="22">
        <v>0.28877105427323768</v>
      </c>
      <c r="T2414" s="21">
        <v>80.963999999999999</v>
      </c>
      <c r="U2414" s="27">
        <v>0.54203667046427606</v>
      </c>
      <c r="V2414" s="22"/>
      <c r="W2414" s="23"/>
      <c r="X2414" s="23"/>
      <c r="Y2414" s="23"/>
      <c r="AA2414" s="23"/>
    </row>
    <row r="2415" spans="1:27" x14ac:dyDescent="0.25">
      <c r="A2415" s="20">
        <v>38938</v>
      </c>
      <c r="B2415" s="8">
        <v>2052.9299999999998</v>
      </c>
      <c r="C2415" s="21">
        <v>75.406000000000006</v>
      </c>
      <c r="D2415" s="22">
        <v>0.80613641223006205</v>
      </c>
      <c r="E2415" s="21">
        <v>80.956000000000003</v>
      </c>
      <c r="F2415" s="27">
        <v>0.81699460478517461</v>
      </c>
      <c r="G2415" s="8">
        <v>1770.93</v>
      </c>
      <c r="H2415" s="21">
        <v>8.3350000000000009</v>
      </c>
      <c r="I2415" s="22">
        <v>0.38181401740723775</v>
      </c>
      <c r="J2415" s="21">
        <v>17.864999999999998</v>
      </c>
      <c r="K2415" s="27">
        <v>0.56967437724513326</v>
      </c>
      <c r="L2415" s="8">
        <v>2260.9</v>
      </c>
      <c r="M2415" s="21">
        <v>99.872</v>
      </c>
      <c r="N2415" s="22">
        <v>0.71871042026482446</v>
      </c>
      <c r="O2415" s="21">
        <v>148.27199999999999</v>
      </c>
      <c r="P2415" s="27">
        <v>0.79137485390570794</v>
      </c>
      <c r="Q2415" s="8">
        <v>906.78</v>
      </c>
      <c r="R2415" s="21">
        <v>27.777999999999999</v>
      </c>
      <c r="S2415" s="22">
        <v>0.28881264296111459</v>
      </c>
      <c r="T2415" s="21">
        <v>80.968000000000004</v>
      </c>
      <c r="U2415" s="27">
        <v>0.54206356654279853</v>
      </c>
      <c r="V2415" s="22"/>
      <c r="W2415" s="23"/>
      <c r="X2415" s="23"/>
      <c r="Y2415" s="23"/>
      <c r="AA2415" s="23"/>
    </row>
    <row r="2416" spans="1:27" x14ac:dyDescent="0.25">
      <c r="A2416" s="20">
        <v>38939</v>
      </c>
      <c r="B2416" s="8">
        <v>2052.85</v>
      </c>
      <c r="C2416" s="21">
        <v>74.94</v>
      </c>
      <c r="D2416" s="22">
        <v>0.80115458627325209</v>
      </c>
      <c r="E2416" s="21">
        <v>80.489999999999995</v>
      </c>
      <c r="F2416" s="27">
        <v>0.81229193345842243</v>
      </c>
      <c r="G2416" s="8">
        <v>1770.02</v>
      </c>
      <c r="H2416" s="21">
        <v>6.1020000000000003</v>
      </c>
      <c r="I2416" s="22">
        <v>0.27952359138799815</v>
      </c>
      <c r="J2416" s="21">
        <v>15.632</v>
      </c>
      <c r="K2416" s="27">
        <v>0.49846982893849318</v>
      </c>
      <c r="L2416" s="8">
        <v>2260.81</v>
      </c>
      <c r="M2416" s="21">
        <v>99.039000000000001</v>
      </c>
      <c r="N2416" s="22">
        <v>0.71271588946459419</v>
      </c>
      <c r="O2416" s="21">
        <v>147.43899999999999</v>
      </c>
      <c r="P2416" s="27">
        <v>0.78692891713249058</v>
      </c>
      <c r="Q2416" s="8">
        <v>907.01</v>
      </c>
      <c r="R2416" s="21">
        <v>28.946000000000002</v>
      </c>
      <c r="S2416" s="22">
        <v>0.30095653982116866</v>
      </c>
      <c r="T2416" s="21">
        <v>82.135999999999996</v>
      </c>
      <c r="U2416" s="27">
        <v>0.54988330902454063</v>
      </c>
      <c r="V2416" s="22"/>
      <c r="W2416" s="23"/>
      <c r="X2416" s="23"/>
      <c r="Y2416" s="23"/>
      <c r="AA2416" s="23"/>
    </row>
    <row r="2417" spans="1:27" x14ac:dyDescent="0.25">
      <c r="A2417" s="20">
        <v>38940</v>
      </c>
      <c r="B2417" s="8">
        <v>2052.7800000000002</v>
      </c>
      <c r="C2417" s="21">
        <v>74.475999999999999</v>
      </c>
      <c r="D2417" s="22">
        <v>0.79619414154372459</v>
      </c>
      <c r="E2417" s="21">
        <v>80.025999999999996</v>
      </c>
      <c r="F2417" s="27">
        <v>0.80760943028911292</v>
      </c>
      <c r="G2417" s="8">
        <v>1769.37</v>
      </c>
      <c r="H2417" s="21">
        <v>4.641</v>
      </c>
      <c r="I2417" s="22">
        <v>0.21259734310581768</v>
      </c>
      <c r="J2417" s="21">
        <v>14.170999999999999</v>
      </c>
      <c r="K2417" s="27">
        <v>0.45188086283706413</v>
      </c>
      <c r="L2417" s="8">
        <v>2260.64</v>
      </c>
      <c r="M2417" s="21">
        <v>97.581999999999994</v>
      </c>
      <c r="N2417" s="22">
        <v>0.70223085780080596</v>
      </c>
      <c r="O2417" s="21">
        <v>145.982</v>
      </c>
      <c r="P2417" s="27">
        <v>0.77915240581969081</v>
      </c>
      <c r="Q2417" s="8">
        <v>907.61</v>
      </c>
      <c r="R2417" s="21">
        <v>32.012</v>
      </c>
      <c r="S2417" s="22">
        <v>0.33283426907881059</v>
      </c>
      <c r="T2417" s="21">
        <v>85.201999999999998</v>
      </c>
      <c r="U2417" s="27">
        <v>0.57040852512137585</v>
      </c>
      <c r="V2417" s="22"/>
      <c r="W2417" s="23"/>
      <c r="X2417" s="23"/>
      <c r="Y2417" s="23"/>
      <c r="AA2417" s="23"/>
    </row>
    <row r="2418" spans="1:27" x14ac:dyDescent="0.25">
      <c r="A2418" s="20">
        <v>38941</v>
      </c>
      <c r="B2418" s="8">
        <v>2052.69</v>
      </c>
      <c r="C2418" s="21">
        <v>73.953999999999994</v>
      </c>
      <c r="D2418" s="22">
        <v>0.79061364122300615</v>
      </c>
      <c r="E2418" s="21">
        <v>79.504000000000005</v>
      </c>
      <c r="F2418" s="27">
        <v>0.80234127485560569</v>
      </c>
      <c r="G2418" s="8">
        <v>1769.31</v>
      </c>
      <c r="H2418" s="21">
        <v>4.5220000000000002</v>
      </c>
      <c r="I2418" s="22">
        <v>0.20714612918002748</v>
      </c>
      <c r="J2418" s="21">
        <v>14.052</v>
      </c>
      <c r="K2418" s="27">
        <v>0.44808668567350074</v>
      </c>
      <c r="L2418" s="8">
        <v>2260.42</v>
      </c>
      <c r="M2418" s="21">
        <v>95.616</v>
      </c>
      <c r="N2418" s="22">
        <v>0.6880829015544041</v>
      </c>
      <c r="O2418" s="21">
        <v>144.01599999999999</v>
      </c>
      <c r="P2418" s="27">
        <v>0.76865918537574573</v>
      </c>
      <c r="Q2418" s="8">
        <v>908.6</v>
      </c>
      <c r="R2418" s="21">
        <v>37.253</v>
      </c>
      <c r="S2418" s="22">
        <v>0.38732584736951547</v>
      </c>
      <c r="T2418" s="21">
        <v>90.442999999999998</v>
      </c>
      <c r="U2418" s="27">
        <v>0.60549621364607631</v>
      </c>
      <c r="V2418" s="22"/>
      <c r="W2418" s="23"/>
      <c r="X2418" s="23"/>
      <c r="Y2418" s="23"/>
      <c r="AA2418" s="23"/>
    </row>
    <row r="2419" spans="1:27" x14ac:dyDescent="0.25">
      <c r="A2419" s="20">
        <v>38942</v>
      </c>
      <c r="B2419" s="8">
        <v>2052.56</v>
      </c>
      <c r="C2419" s="21">
        <v>73.203000000000003</v>
      </c>
      <c r="D2419" s="22">
        <v>0.78258499037844775</v>
      </c>
      <c r="E2419" s="21">
        <v>78.753</v>
      </c>
      <c r="F2419" s="27">
        <v>0.79476231399819841</v>
      </c>
      <c r="G2419" s="8">
        <v>1768.98</v>
      </c>
      <c r="H2419" s="21">
        <v>3.8420000000000001</v>
      </c>
      <c r="I2419" s="22">
        <v>0.17599633531836922</v>
      </c>
      <c r="J2419" s="21">
        <v>13.372</v>
      </c>
      <c r="K2419" s="27">
        <v>0.42640252200034512</v>
      </c>
      <c r="L2419" s="8">
        <v>2260.2600000000002</v>
      </c>
      <c r="M2419" s="21">
        <v>94.277000000000001</v>
      </c>
      <c r="N2419" s="22">
        <v>0.67844703511801963</v>
      </c>
      <c r="O2419" s="21">
        <v>142.67699999999999</v>
      </c>
      <c r="P2419" s="27">
        <v>0.76151261915080282</v>
      </c>
      <c r="Q2419" s="8">
        <v>907.26</v>
      </c>
      <c r="R2419" s="21">
        <v>30.193999999999999</v>
      </c>
      <c r="S2419" s="22">
        <v>0.31393221043876068</v>
      </c>
      <c r="T2419" s="21">
        <v>83.384</v>
      </c>
      <c r="U2419" s="27">
        <v>0.55823746489257797</v>
      </c>
      <c r="V2419" s="22"/>
      <c r="W2419" s="23"/>
      <c r="X2419" s="23"/>
      <c r="Y2419" s="23"/>
      <c r="AA2419" s="23"/>
    </row>
    <row r="2420" spans="1:27" x14ac:dyDescent="0.25">
      <c r="A2420" s="20">
        <v>38943</v>
      </c>
      <c r="B2420" s="8">
        <v>2052.41</v>
      </c>
      <c r="C2420" s="21">
        <v>72.343999999999994</v>
      </c>
      <c r="D2420" s="22">
        <v>0.7734017532606372</v>
      </c>
      <c r="E2420" s="21">
        <v>77.894000000000005</v>
      </c>
      <c r="F2420" s="27">
        <v>0.78609349694052932</v>
      </c>
      <c r="G2420" s="8">
        <v>1768.01</v>
      </c>
      <c r="H2420" s="21">
        <v>2.0209999999999999</v>
      </c>
      <c r="I2420" s="22">
        <v>9.2579019697663759E-2</v>
      </c>
      <c r="J2420" s="21">
        <v>11.551</v>
      </c>
      <c r="K2420" s="27">
        <v>0.36833543467348506</v>
      </c>
      <c r="L2420" s="8">
        <v>2260.15</v>
      </c>
      <c r="M2420" s="21">
        <v>93.352000000000004</v>
      </c>
      <c r="N2420" s="22">
        <v>0.67179044329303395</v>
      </c>
      <c r="O2420" s="21">
        <v>141.75200000000001</v>
      </c>
      <c r="P2420" s="27">
        <v>0.75657559005083574</v>
      </c>
      <c r="Q2420" s="8">
        <v>905.57</v>
      </c>
      <c r="R2420" s="21">
        <v>21.873000000000001</v>
      </c>
      <c r="S2420" s="22">
        <v>0.22741734248284468</v>
      </c>
      <c r="T2420" s="21">
        <v>75.063000000000002</v>
      </c>
      <c r="U2420" s="27">
        <v>0.5025310086935727</v>
      </c>
      <c r="V2420" s="22"/>
      <c r="W2420" s="23"/>
      <c r="X2420" s="23"/>
      <c r="Y2420" s="23"/>
      <c r="AA2420" s="23"/>
    </row>
    <row r="2421" spans="1:27" x14ac:dyDescent="0.25">
      <c r="A2421" s="20">
        <v>38944</v>
      </c>
      <c r="B2421" s="8">
        <v>2052.2800000000002</v>
      </c>
      <c r="C2421" s="21">
        <v>71.620999999999995</v>
      </c>
      <c r="D2421" s="22">
        <v>0.76567243959803288</v>
      </c>
      <c r="E2421" s="21">
        <v>77.171000000000006</v>
      </c>
      <c r="F2421" s="27">
        <v>0.77879689028731791</v>
      </c>
      <c r="G2421" s="8">
        <v>1768.88</v>
      </c>
      <c r="H2421" s="21">
        <v>3.637</v>
      </c>
      <c r="I2421" s="22">
        <v>0.16660558863948693</v>
      </c>
      <c r="J2421" s="21">
        <v>13.167</v>
      </c>
      <c r="K2421" s="27">
        <v>0.41986565475536869</v>
      </c>
      <c r="L2421" s="8">
        <v>2260.11</v>
      </c>
      <c r="M2421" s="21">
        <v>92.942999999999998</v>
      </c>
      <c r="N2421" s="22">
        <v>0.66884715025906738</v>
      </c>
      <c r="O2421" s="21">
        <v>141.34299999999999</v>
      </c>
      <c r="P2421" s="27">
        <v>0.75439253710372789</v>
      </c>
      <c r="Q2421" s="8">
        <v>903.5</v>
      </c>
      <c r="R2421" s="21">
        <v>12.441000000000001</v>
      </c>
      <c r="S2421" s="22">
        <v>0.1293512164691204</v>
      </c>
      <c r="T2421" s="21">
        <v>65.631</v>
      </c>
      <c r="U2421" s="27">
        <v>0.43938486329629567</v>
      </c>
      <c r="V2421" s="22"/>
      <c r="W2421" s="23"/>
      <c r="X2421" s="23"/>
      <c r="Y2421" s="23"/>
      <c r="AA2421" s="23"/>
    </row>
    <row r="2422" spans="1:27" x14ac:dyDescent="0.25">
      <c r="A2422" s="20">
        <v>38945</v>
      </c>
      <c r="B2422" s="8">
        <v>2052.17</v>
      </c>
      <c r="C2422" s="21">
        <v>70.959999999999994</v>
      </c>
      <c r="D2422" s="22">
        <v>0.75860594398118453</v>
      </c>
      <c r="E2422" s="21">
        <v>76.510000000000005</v>
      </c>
      <c r="F2422" s="27">
        <v>0.77212627221318919</v>
      </c>
      <c r="G2422" s="8">
        <v>1770.53</v>
      </c>
      <c r="H2422" s="21">
        <v>7.3150000000000004</v>
      </c>
      <c r="I2422" s="22">
        <v>0.33508932661475033</v>
      </c>
      <c r="J2422" s="21">
        <v>16.844999999999999</v>
      </c>
      <c r="K2422" s="27">
        <v>0.53714935724481949</v>
      </c>
      <c r="L2422" s="8">
        <v>2260.12</v>
      </c>
      <c r="M2422" s="21">
        <v>93.045000000000002</v>
      </c>
      <c r="N2422" s="22">
        <v>0.66958117443868737</v>
      </c>
      <c r="O2422" s="21">
        <v>141.44499999999999</v>
      </c>
      <c r="P2422" s="27">
        <v>0.75493697613161137</v>
      </c>
      <c r="Q2422" s="8">
        <v>901.89</v>
      </c>
      <c r="R2422" s="21">
        <v>5.7190000000000003</v>
      </c>
      <c r="S2422" s="22">
        <v>5.9461426491994179E-2</v>
      </c>
      <c r="T2422" s="21">
        <v>58.908999999999999</v>
      </c>
      <c r="U2422" s="27">
        <v>0.39438304634925203</v>
      </c>
      <c r="V2422" s="22"/>
      <c r="W2422" s="23"/>
      <c r="X2422" s="23"/>
      <c r="Y2422" s="23"/>
      <c r="AA2422" s="23"/>
    </row>
    <row r="2423" spans="1:27" x14ac:dyDescent="0.25">
      <c r="A2423" s="20">
        <v>38946</v>
      </c>
      <c r="B2423" s="8">
        <v>2052.1</v>
      </c>
      <c r="C2423" s="21">
        <v>70.540999999999997</v>
      </c>
      <c r="D2423" s="22">
        <v>0.7541265768655121</v>
      </c>
      <c r="E2423" s="21">
        <v>76.090999999999994</v>
      </c>
      <c r="F2423" s="27">
        <v>0.76789794043551896</v>
      </c>
      <c r="G2423" s="8">
        <v>1770.9</v>
      </c>
      <c r="H2423" s="21">
        <v>8.25</v>
      </c>
      <c r="I2423" s="22">
        <v>0.37792029317453046</v>
      </c>
      <c r="J2423" s="21">
        <v>17.78</v>
      </c>
      <c r="K2423" s="27">
        <v>0.56696477591805361</v>
      </c>
      <c r="L2423" s="8">
        <v>2259.9899999999998</v>
      </c>
      <c r="M2423" s="21">
        <v>91.918000000000006</v>
      </c>
      <c r="N2423" s="22">
        <v>0.66147092688543463</v>
      </c>
      <c r="O2423" s="21">
        <v>140.31800000000001</v>
      </c>
      <c r="P2423" s="27">
        <v>0.74892185181972337</v>
      </c>
      <c r="Q2423" s="8">
        <v>904.46</v>
      </c>
      <c r="R2423" s="21">
        <v>16.713000000000001</v>
      </c>
      <c r="S2423" s="22">
        <v>0.1737679351216469</v>
      </c>
      <c r="T2423" s="21">
        <v>69.903000000000006</v>
      </c>
      <c r="U2423" s="27">
        <v>0.46798591931819611</v>
      </c>
      <c r="V2423" s="22"/>
      <c r="W2423" s="23"/>
      <c r="X2423" s="23"/>
      <c r="Y2423" s="23"/>
      <c r="AA2423" s="23"/>
    </row>
    <row r="2424" spans="1:27" x14ac:dyDescent="0.25">
      <c r="A2424" s="20">
        <v>38947</v>
      </c>
      <c r="B2424" s="8">
        <v>2052.04</v>
      </c>
      <c r="C2424" s="21">
        <v>70.242999999999995</v>
      </c>
      <c r="D2424" s="22">
        <v>0.75094077400042758</v>
      </c>
      <c r="E2424" s="21">
        <v>75.793000000000006</v>
      </c>
      <c r="F2424" s="27">
        <v>0.76489055788148708</v>
      </c>
      <c r="G2424" s="8">
        <v>1770.52</v>
      </c>
      <c r="H2424" s="21">
        <v>7.2880000000000003</v>
      </c>
      <c r="I2424" s="22">
        <v>0.33385249656436095</v>
      </c>
      <c r="J2424" s="21">
        <v>16.818000000000001</v>
      </c>
      <c r="K2424" s="27">
        <v>0.53628782412273135</v>
      </c>
      <c r="L2424" s="8">
        <v>2259.7800000000002</v>
      </c>
      <c r="M2424" s="21">
        <v>90.186999999999998</v>
      </c>
      <c r="N2424" s="22">
        <v>0.64901410477835353</v>
      </c>
      <c r="O2424" s="21">
        <v>138.58699999999999</v>
      </c>
      <c r="P2424" s="27">
        <v>0.73968303554321957</v>
      </c>
      <c r="Q2424" s="8">
        <v>906.55</v>
      </c>
      <c r="R2424" s="21">
        <v>26.611999999999998</v>
      </c>
      <c r="S2424" s="22">
        <v>0.27668954044499894</v>
      </c>
      <c r="T2424" s="21">
        <v>79.802000000000007</v>
      </c>
      <c r="U2424" s="27">
        <v>0.53425668740295851</v>
      </c>
      <c r="V2424" s="22"/>
      <c r="W2424" s="23"/>
      <c r="X2424" s="23"/>
      <c r="Y2424" s="23"/>
      <c r="AA2424" s="23"/>
    </row>
    <row r="2425" spans="1:27" x14ac:dyDescent="0.25">
      <c r="A2425" s="20">
        <v>38948</v>
      </c>
      <c r="B2425" s="8">
        <v>2052.0100000000002</v>
      </c>
      <c r="C2425" s="21">
        <v>70.064999999999998</v>
      </c>
      <c r="D2425" s="22">
        <v>0.74903784477228996</v>
      </c>
      <c r="E2425" s="21">
        <v>75.614999999999995</v>
      </c>
      <c r="F2425" s="27">
        <v>0.76309404047237239</v>
      </c>
      <c r="G2425" s="8">
        <v>1770.83</v>
      </c>
      <c r="H2425" s="21">
        <v>8.0809999999999995</v>
      </c>
      <c r="I2425" s="22">
        <v>0.37017865322950066</v>
      </c>
      <c r="J2425" s="21">
        <v>17.611000000000001</v>
      </c>
      <c r="K2425" s="27">
        <v>0.56157498548996843</v>
      </c>
      <c r="L2425" s="8">
        <v>2259.58</v>
      </c>
      <c r="M2425" s="21">
        <v>88.465000000000003</v>
      </c>
      <c r="N2425" s="22">
        <v>0.6366220495106506</v>
      </c>
      <c r="O2425" s="21">
        <v>136.86500000000001</v>
      </c>
      <c r="P2425" s="27">
        <v>0.73049207995957699</v>
      </c>
      <c r="Q2425" s="8">
        <v>904.35</v>
      </c>
      <c r="R2425" s="21">
        <v>16.186</v>
      </c>
      <c r="S2425" s="22">
        <v>0.16828862549386567</v>
      </c>
      <c r="T2425" s="21">
        <v>69.376000000000005</v>
      </c>
      <c r="U2425" s="27">
        <v>0.46445785545287294</v>
      </c>
      <c r="V2425" s="22"/>
      <c r="W2425" s="23"/>
      <c r="X2425" s="23"/>
      <c r="Y2425" s="23"/>
      <c r="AA2425" s="23"/>
    </row>
    <row r="2426" spans="1:27" x14ac:dyDescent="0.25">
      <c r="A2426" s="20">
        <v>38949</v>
      </c>
      <c r="B2426" s="8">
        <v>2051.9</v>
      </c>
      <c r="C2426" s="21">
        <v>69.411000000000001</v>
      </c>
      <c r="D2426" s="22">
        <v>0.7420461834509301</v>
      </c>
      <c r="E2426" s="21">
        <v>74.960999999999999</v>
      </c>
      <c r="F2426" s="27">
        <v>0.75649401094929269</v>
      </c>
      <c r="G2426" s="8">
        <v>1770.82</v>
      </c>
      <c r="H2426" s="21">
        <v>8.0549999999999997</v>
      </c>
      <c r="I2426" s="22">
        <v>0.36898763169949611</v>
      </c>
      <c r="J2426" s="21">
        <v>17.585000000000001</v>
      </c>
      <c r="K2426" s="27">
        <v>0.56074654112221367</v>
      </c>
      <c r="L2426" s="8">
        <v>2259.37</v>
      </c>
      <c r="M2426" s="21">
        <v>86.748000000000005</v>
      </c>
      <c r="N2426" s="22">
        <v>0.6242659758203799</v>
      </c>
      <c r="O2426" s="21">
        <v>135.148</v>
      </c>
      <c r="P2426" s="27">
        <v>0.72132798689920041</v>
      </c>
      <c r="Q2426" s="8">
        <v>901.93</v>
      </c>
      <c r="R2426" s="21">
        <v>5.9039999999999999</v>
      </c>
      <c r="S2426" s="22">
        <v>6.1384903306300684E-2</v>
      </c>
      <c r="T2426" s="21">
        <v>59.094000000000001</v>
      </c>
      <c r="U2426" s="27">
        <v>0.39562143535600613</v>
      </c>
      <c r="V2426" s="22"/>
      <c r="W2426" s="23"/>
      <c r="X2426" s="23"/>
      <c r="Y2426" s="23"/>
      <c r="AA2426" s="23"/>
    </row>
    <row r="2427" spans="1:27" x14ac:dyDescent="0.25">
      <c r="A2427" s="20">
        <v>38950</v>
      </c>
      <c r="B2427" s="8">
        <v>2051.9</v>
      </c>
      <c r="C2427" s="21">
        <v>69.411000000000001</v>
      </c>
      <c r="D2427" s="22">
        <v>0.7420461834509301</v>
      </c>
      <c r="E2427" s="21">
        <v>74.960999999999999</v>
      </c>
      <c r="F2427" s="27">
        <v>0.75649401094929269</v>
      </c>
      <c r="G2427" s="8">
        <v>1771.45</v>
      </c>
      <c r="H2427" s="21">
        <v>9.7140000000000004</v>
      </c>
      <c r="I2427" s="22">
        <v>0.4449839670178653</v>
      </c>
      <c r="J2427" s="21">
        <v>19.244</v>
      </c>
      <c r="K2427" s="27">
        <v>0.61364810624480381</v>
      </c>
      <c r="L2427" s="8">
        <v>2259.4899999999998</v>
      </c>
      <c r="M2427" s="21">
        <v>87.757999999999996</v>
      </c>
      <c r="N2427" s="22">
        <v>0.63153425446171552</v>
      </c>
      <c r="O2427" s="21">
        <v>136.15799999999999</v>
      </c>
      <c r="P2427" s="27">
        <v>0.72671865213150411</v>
      </c>
      <c r="Q2427" s="8">
        <v>904.95</v>
      </c>
      <c r="R2427" s="21">
        <v>18.942</v>
      </c>
      <c r="S2427" s="22">
        <v>0.19694323144104803</v>
      </c>
      <c r="T2427" s="21">
        <v>72.132000000000005</v>
      </c>
      <c r="U2427" s="27">
        <v>0.48290856531931931</v>
      </c>
      <c r="V2427" s="22"/>
      <c r="W2427" s="23"/>
      <c r="X2427" s="23"/>
      <c r="Y2427" s="23"/>
      <c r="AA2427" s="23"/>
    </row>
    <row r="2428" spans="1:27" x14ac:dyDescent="0.25">
      <c r="A2428" s="20">
        <v>38951</v>
      </c>
      <c r="B2428" s="8">
        <v>2051.86</v>
      </c>
      <c r="C2428" s="21">
        <v>69.174000000000007</v>
      </c>
      <c r="D2428" s="22">
        <v>0.7395125080179602</v>
      </c>
      <c r="E2428" s="21">
        <v>74.724000000000004</v>
      </c>
      <c r="F2428" s="27">
        <v>0.75410214504644069</v>
      </c>
      <c r="G2428" s="8">
        <v>1771.3</v>
      </c>
      <c r="H2428" s="21">
        <v>9.3040000000000003</v>
      </c>
      <c r="I2428" s="22">
        <v>0.42620247366010078</v>
      </c>
      <c r="J2428" s="21">
        <v>18.834</v>
      </c>
      <c r="K2428" s="27">
        <v>0.60057437175485107</v>
      </c>
      <c r="L2428" s="8">
        <v>2259.41</v>
      </c>
      <c r="M2428" s="21">
        <v>87.052000000000007</v>
      </c>
      <c r="N2428" s="22">
        <v>0.62645365572826717</v>
      </c>
      <c r="O2428" s="21">
        <v>135.452</v>
      </c>
      <c r="P2428" s="27">
        <v>0.72295052113900493</v>
      </c>
      <c r="Q2428" s="8">
        <v>906.28</v>
      </c>
      <c r="R2428" s="21">
        <v>25.311</v>
      </c>
      <c r="S2428" s="22">
        <v>0.26316281971303807</v>
      </c>
      <c r="T2428" s="21">
        <v>78.501000000000005</v>
      </c>
      <c r="U2428" s="27">
        <v>0.52554703554053661</v>
      </c>
      <c r="V2428" s="22"/>
      <c r="W2428" s="23"/>
      <c r="X2428" s="23"/>
      <c r="Y2428" s="23"/>
      <c r="AA2428" s="23"/>
    </row>
    <row r="2429" spans="1:27" x14ac:dyDescent="0.25">
      <c r="A2429" s="20">
        <v>38952</v>
      </c>
      <c r="B2429" s="8">
        <v>2051.81</v>
      </c>
      <c r="C2429" s="21">
        <v>68.936999999999998</v>
      </c>
      <c r="D2429" s="22">
        <v>0.73697883258499042</v>
      </c>
      <c r="E2429" s="21">
        <v>74.486999999999995</v>
      </c>
      <c r="F2429" s="27">
        <v>0.75171066699277023</v>
      </c>
      <c r="G2429" s="8">
        <v>1771.19</v>
      </c>
      <c r="H2429" s="21">
        <v>9.0169999999999995</v>
      </c>
      <c r="I2429" s="22">
        <v>0.41305542830966557</v>
      </c>
      <c r="J2429" s="21">
        <v>18.547000000000001</v>
      </c>
      <c r="K2429" s="27">
        <v>0.59142226740811621</v>
      </c>
      <c r="L2429" s="8">
        <v>2259.25</v>
      </c>
      <c r="M2429" s="21">
        <v>85.745000000000005</v>
      </c>
      <c r="N2429" s="22">
        <v>0.61704807138744966</v>
      </c>
      <c r="O2429" s="21">
        <v>134.14500000000001</v>
      </c>
      <c r="P2429" s="27">
        <v>0.71597458868861064</v>
      </c>
      <c r="Q2429" s="8">
        <v>907.59</v>
      </c>
      <c r="R2429" s="21">
        <v>31.942</v>
      </c>
      <c r="S2429" s="22">
        <v>0.33210646704096486</v>
      </c>
      <c r="T2429" s="21">
        <v>85.132000000000005</v>
      </c>
      <c r="U2429" s="27">
        <v>0.56994076723402776</v>
      </c>
      <c r="V2429" s="22"/>
      <c r="W2429" s="23"/>
      <c r="X2429" s="23"/>
      <c r="Y2429" s="23"/>
      <c r="AA2429" s="23"/>
    </row>
    <row r="2430" spans="1:27" x14ac:dyDescent="0.25">
      <c r="A2430" s="20">
        <v>38953</v>
      </c>
      <c r="B2430" s="8">
        <v>2051.7800000000002</v>
      </c>
      <c r="C2430" s="21">
        <v>68.760000000000005</v>
      </c>
      <c r="D2430" s="22">
        <v>0.73508659397049392</v>
      </c>
      <c r="E2430" s="21">
        <v>74.31</v>
      </c>
      <c r="F2430" s="27">
        <v>0.74992423366237682</v>
      </c>
      <c r="G2430" s="8">
        <v>1771.37</v>
      </c>
      <c r="H2430" s="21">
        <v>9.5079999999999991</v>
      </c>
      <c r="I2430" s="22">
        <v>0.43554741181859824</v>
      </c>
      <c r="J2430" s="21">
        <v>19.038</v>
      </c>
      <c r="K2430" s="27">
        <v>0.60707937575491377</v>
      </c>
      <c r="L2430" s="8">
        <v>2259.08</v>
      </c>
      <c r="M2430" s="21">
        <v>84.343999999999994</v>
      </c>
      <c r="N2430" s="22">
        <v>0.60696603339090383</v>
      </c>
      <c r="O2430" s="21">
        <v>132.744</v>
      </c>
      <c r="P2430" s="27">
        <v>0.70849697024031955</v>
      </c>
      <c r="Q2430" s="8">
        <v>909.3</v>
      </c>
      <c r="R2430" s="21">
        <v>41.072000000000003</v>
      </c>
      <c r="S2430" s="22">
        <v>0.42703264711998334</v>
      </c>
      <c r="T2430" s="21">
        <v>94.262</v>
      </c>
      <c r="U2430" s="27">
        <v>0.63106385976852419</v>
      </c>
      <c r="V2430" s="22"/>
      <c r="W2430" s="23"/>
      <c r="X2430" s="23"/>
      <c r="Y2430" s="23"/>
      <c r="AA2430" s="23"/>
    </row>
    <row r="2431" spans="1:27" x14ac:dyDescent="0.25">
      <c r="A2431" s="20">
        <v>38954</v>
      </c>
      <c r="B2431" s="8">
        <v>2051.79</v>
      </c>
      <c r="C2431" s="21">
        <v>68.819000000000003</v>
      </c>
      <c r="D2431" s="22">
        <v>0.73571734017532608</v>
      </c>
      <c r="E2431" s="21">
        <v>74.369</v>
      </c>
      <c r="F2431" s="27">
        <v>0.75051958215611414</v>
      </c>
      <c r="G2431" s="8">
        <v>1771.55</v>
      </c>
      <c r="H2431" s="21">
        <v>10.010999999999999</v>
      </c>
      <c r="I2431" s="22">
        <v>0.45858909757214844</v>
      </c>
      <c r="J2431" s="21">
        <v>19.541</v>
      </c>
      <c r="K2431" s="27">
        <v>0.62311884304067511</v>
      </c>
      <c r="L2431" s="8">
        <v>2259.25</v>
      </c>
      <c r="M2431" s="21">
        <v>85.745000000000005</v>
      </c>
      <c r="N2431" s="22">
        <v>0.61704807138744966</v>
      </c>
      <c r="O2431" s="21">
        <v>134.14500000000001</v>
      </c>
      <c r="P2431" s="27">
        <v>0.71597458868861064</v>
      </c>
      <c r="Q2431" s="8">
        <v>907.26</v>
      </c>
      <c r="R2431" s="21">
        <v>30.193999999999999</v>
      </c>
      <c r="S2431" s="22">
        <v>0.31393221043876068</v>
      </c>
      <c r="T2431" s="21">
        <v>83.384</v>
      </c>
      <c r="U2431" s="27">
        <v>0.55823746489257797</v>
      </c>
      <c r="V2431" s="22"/>
      <c r="W2431" s="23"/>
      <c r="X2431" s="23"/>
      <c r="Y2431" s="23"/>
      <c r="AA2431" s="23"/>
    </row>
    <row r="2432" spans="1:27" x14ac:dyDescent="0.25">
      <c r="A2432" s="20">
        <v>38955</v>
      </c>
      <c r="B2432" s="8">
        <v>2051.7800000000002</v>
      </c>
      <c r="C2432" s="21">
        <v>68.760000000000005</v>
      </c>
      <c r="D2432" s="22">
        <v>0.73508659397049392</v>
      </c>
      <c r="E2432" s="21">
        <v>74.31</v>
      </c>
      <c r="F2432" s="27">
        <v>0.74992423366237682</v>
      </c>
      <c r="G2432" s="8">
        <v>1771.95</v>
      </c>
      <c r="H2432" s="21">
        <v>11.132999999999999</v>
      </c>
      <c r="I2432" s="22">
        <v>0.50998625744388459</v>
      </c>
      <c r="J2432" s="21">
        <v>20.663</v>
      </c>
      <c r="K2432" s="27">
        <v>0.65889636504102023</v>
      </c>
      <c r="L2432" s="8">
        <v>2259.7800000000002</v>
      </c>
      <c r="M2432" s="21">
        <v>90.188000000000002</v>
      </c>
      <c r="N2432" s="22">
        <v>0.64902130109383993</v>
      </c>
      <c r="O2432" s="21">
        <v>138.58799999999999</v>
      </c>
      <c r="P2432" s="27">
        <v>0.73968833237879317</v>
      </c>
      <c r="Q2432" s="8">
        <v>907</v>
      </c>
      <c r="R2432" s="21">
        <v>28.876999999999999</v>
      </c>
      <c r="S2432" s="22">
        <v>0.30023913495529214</v>
      </c>
      <c r="T2432" s="21">
        <v>82.066999999999993</v>
      </c>
      <c r="U2432" s="27">
        <v>0.54942139811078439</v>
      </c>
      <c r="V2432" s="22"/>
      <c r="W2432" s="23"/>
      <c r="X2432" s="23"/>
      <c r="Y2432" s="23"/>
      <c r="AA2432" s="23"/>
    </row>
    <row r="2433" spans="1:27" x14ac:dyDescent="0.25">
      <c r="A2433" s="20">
        <v>38956</v>
      </c>
      <c r="B2433" s="8">
        <v>2051.7800000000002</v>
      </c>
      <c r="C2433" s="21">
        <v>68.760000000000005</v>
      </c>
      <c r="D2433" s="22">
        <v>0.73508659397049392</v>
      </c>
      <c r="E2433" s="21">
        <v>74.31</v>
      </c>
      <c r="F2433" s="27">
        <v>0.74992423366237682</v>
      </c>
      <c r="G2433" s="8">
        <v>1772.77</v>
      </c>
      <c r="H2433" s="21">
        <v>13.597</v>
      </c>
      <c r="I2433" s="22">
        <v>0.62285845167201104</v>
      </c>
      <c r="J2433" s="21">
        <v>23.126999999999999</v>
      </c>
      <c r="K2433" s="27">
        <v>0.73746867597923105</v>
      </c>
      <c r="L2433" s="8">
        <v>2260.14</v>
      </c>
      <c r="M2433" s="21">
        <v>93.25</v>
      </c>
      <c r="N2433" s="22">
        <v>0.67105641911341396</v>
      </c>
      <c r="O2433" s="21">
        <v>141.65</v>
      </c>
      <c r="P2433" s="27">
        <v>0.75603115102295215</v>
      </c>
      <c r="Q2433" s="8">
        <v>904.89</v>
      </c>
      <c r="R2433" s="21">
        <v>18.678000000000001</v>
      </c>
      <c r="S2433" s="22">
        <v>0.19419837804117279</v>
      </c>
      <c r="T2433" s="21">
        <v>71.867999999999995</v>
      </c>
      <c r="U2433" s="27">
        <v>0.48114044050514343</v>
      </c>
      <c r="V2433" s="22"/>
      <c r="W2433" s="23"/>
      <c r="X2433" s="23"/>
      <c r="Y2433" s="23"/>
      <c r="AA2433" s="23"/>
    </row>
    <row r="2434" spans="1:27" x14ac:dyDescent="0.25">
      <c r="A2434" s="20">
        <v>38957</v>
      </c>
      <c r="B2434" s="8">
        <v>2051.84</v>
      </c>
      <c r="C2434" s="21">
        <v>69.055999999999997</v>
      </c>
      <c r="D2434" s="22">
        <v>0.73825101560829587</v>
      </c>
      <c r="E2434" s="21">
        <v>74.605999999999995</v>
      </c>
      <c r="F2434" s="27">
        <v>0.75291144805896615</v>
      </c>
      <c r="G2434" s="8">
        <v>1773.36</v>
      </c>
      <c r="H2434" s="21">
        <v>15.497999999999999</v>
      </c>
      <c r="I2434" s="22">
        <v>0.70994044892349972</v>
      </c>
      <c r="J2434" s="21">
        <v>25.027999999999999</v>
      </c>
      <c r="K2434" s="27">
        <v>0.79808727391802226</v>
      </c>
      <c r="L2434" s="8">
        <v>2260.31</v>
      </c>
      <c r="M2434" s="21">
        <v>94.688999999999993</v>
      </c>
      <c r="N2434" s="22">
        <v>0.68141191709844562</v>
      </c>
      <c r="O2434" s="21">
        <v>143.089</v>
      </c>
      <c r="P2434" s="27">
        <v>0.76371156260463147</v>
      </c>
      <c r="Q2434" s="8">
        <v>901.44</v>
      </c>
      <c r="R2434" s="21">
        <v>3.9319999999999999</v>
      </c>
      <c r="S2434" s="22">
        <v>4.0881680182990224E-2</v>
      </c>
      <c r="T2434" s="21">
        <v>57.122</v>
      </c>
      <c r="U2434" s="27">
        <v>0.38241896898560562</v>
      </c>
      <c r="V2434" s="22"/>
      <c r="W2434" s="23"/>
      <c r="X2434" s="23"/>
      <c r="Y2434" s="23"/>
      <c r="AA2434" s="23"/>
    </row>
    <row r="2435" spans="1:27" x14ac:dyDescent="0.25">
      <c r="A2435" s="20">
        <v>38958</v>
      </c>
      <c r="B2435" s="8">
        <v>2051.88</v>
      </c>
      <c r="C2435" s="21">
        <v>69.292000000000002</v>
      </c>
      <c r="D2435" s="22">
        <v>0.74077400042762453</v>
      </c>
      <c r="E2435" s="21">
        <v>74.841999999999999</v>
      </c>
      <c r="F2435" s="27">
        <v>0.75529322988309677</v>
      </c>
      <c r="G2435" s="8">
        <v>1773.06</v>
      </c>
      <c r="H2435" s="21">
        <v>14.504</v>
      </c>
      <c r="I2435" s="22">
        <v>0.66440677966101691</v>
      </c>
      <c r="J2435" s="21">
        <v>24.033999999999999</v>
      </c>
      <c r="K2435" s="27">
        <v>0.76639069828546336</v>
      </c>
      <c r="L2435" s="8">
        <v>2260.2800000000002</v>
      </c>
      <c r="M2435" s="21">
        <v>94.480999999999995</v>
      </c>
      <c r="N2435" s="22">
        <v>0.67991508347725971</v>
      </c>
      <c r="O2435" s="21">
        <v>142.881</v>
      </c>
      <c r="P2435" s="27">
        <v>0.76260149720657</v>
      </c>
      <c r="Q2435" s="8">
        <v>902.7</v>
      </c>
      <c r="R2435" s="21">
        <v>9.0210000000000008</v>
      </c>
      <c r="S2435" s="22">
        <v>9.3792888334373048E-2</v>
      </c>
      <c r="T2435" s="21">
        <v>62.210999999999999</v>
      </c>
      <c r="U2435" s="27">
        <v>0.41648928410532388</v>
      </c>
      <c r="V2435" s="22"/>
      <c r="W2435" s="23"/>
      <c r="X2435" s="23"/>
      <c r="Y2435" s="23"/>
      <c r="AA2435" s="23"/>
    </row>
    <row r="2436" spans="1:27" x14ac:dyDescent="0.25">
      <c r="A2436" s="20">
        <v>38959</v>
      </c>
      <c r="B2436" s="8">
        <v>2052.11</v>
      </c>
      <c r="C2436" s="21">
        <v>70.600999999999999</v>
      </c>
      <c r="D2436" s="22">
        <v>0.75476801368398549</v>
      </c>
      <c r="E2436" s="21">
        <v>76.150999999999996</v>
      </c>
      <c r="F2436" s="27">
        <v>0.76850337300797755</v>
      </c>
      <c r="G2436" s="8">
        <v>1772.93</v>
      </c>
      <c r="H2436" s="21">
        <v>14.099</v>
      </c>
      <c r="I2436" s="22">
        <v>0.64585432890517636</v>
      </c>
      <c r="J2436" s="21">
        <v>23.629000000000001</v>
      </c>
      <c r="K2436" s="27">
        <v>0.75347628002007871</v>
      </c>
      <c r="L2436" s="8">
        <v>2260.23</v>
      </c>
      <c r="M2436" s="21">
        <v>93.968999999999994</v>
      </c>
      <c r="N2436" s="22">
        <v>0.67623056994818653</v>
      </c>
      <c r="O2436" s="21">
        <v>142.369</v>
      </c>
      <c r="P2436" s="27">
        <v>0.75986870839600495</v>
      </c>
      <c r="Q2436" s="8">
        <v>904.64</v>
      </c>
      <c r="R2436" s="21">
        <v>17.498000000000001</v>
      </c>
      <c r="S2436" s="22">
        <v>0.18192971511748804</v>
      </c>
      <c r="T2436" s="21">
        <v>70.688000000000002</v>
      </c>
      <c r="U2436" s="27">
        <v>0.47324117918255215</v>
      </c>
      <c r="V2436" s="22"/>
      <c r="W2436" s="23"/>
      <c r="X2436" s="23"/>
      <c r="Y2436" s="23"/>
      <c r="AA2436" s="23"/>
    </row>
    <row r="2437" spans="1:27" x14ac:dyDescent="0.25">
      <c r="A2437" s="20">
        <v>38960</v>
      </c>
      <c r="B2437" s="8">
        <v>2052.2199999999998</v>
      </c>
      <c r="C2437" s="21">
        <v>71.260000000000005</v>
      </c>
      <c r="D2437" s="22">
        <v>0.76181312807355139</v>
      </c>
      <c r="E2437" s="21">
        <v>76.81</v>
      </c>
      <c r="F2437" s="27">
        <v>0.77515382292466362</v>
      </c>
      <c r="G2437" s="8">
        <v>1772.46</v>
      </c>
      <c r="H2437" s="21">
        <v>12.648</v>
      </c>
      <c r="I2437" s="22">
        <v>0.57938616582684377</v>
      </c>
      <c r="J2437" s="21">
        <v>22.178000000000001</v>
      </c>
      <c r="K2437" s="27">
        <v>0.70720717187720594</v>
      </c>
      <c r="L2437" s="8">
        <v>2260.2399999999998</v>
      </c>
      <c r="M2437" s="21">
        <v>94.072000000000003</v>
      </c>
      <c r="N2437" s="22">
        <v>0.67697179044329303</v>
      </c>
      <c r="O2437" s="21">
        <v>142.47200000000001</v>
      </c>
      <c r="P2437" s="27">
        <v>0.76041844425946215</v>
      </c>
      <c r="Q2437" s="8">
        <v>905.99</v>
      </c>
      <c r="R2437" s="21">
        <v>23.887</v>
      </c>
      <c r="S2437" s="22">
        <v>0.24835724682886254</v>
      </c>
      <c r="T2437" s="21">
        <v>77.076999999999998</v>
      </c>
      <c r="U2437" s="27">
        <v>0.51601412979638206</v>
      </c>
      <c r="V2437" s="22"/>
      <c r="W2437" s="23"/>
      <c r="X2437" s="23"/>
      <c r="Y2437" s="23"/>
      <c r="AA2437" s="23"/>
    </row>
    <row r="2438" spans="1:27" x14ac:dyDescent="0.25">
      <c r="A2438" s="20">
        <v>38961</v>
      </c>
      <c r="B2438" s="8">
        <v>2052.25</v>
      </c>
      <c r="C2438" s="21">
        <v>71.44</v>
      </c>
      <c r="D2438" s="22">
        <v>0.76373743852897158</v>
      </c>
      <c r="E2438" s="21">
        <v>76.989999999999995</v>
      </c>
      <c r="F2438" s="27">
        <v>0.77697050849122096</v>
      </c>
      <c r="G2438" s="8">
        <v>1772.07</v>
      </c>
      <c r="H2438" s="21">
        <v>11.474</v>
      </c>
      <c r="I2438" s="22">
        <v>0.52560696289509845</v>
      </c>
      <c r="J2438" s="21">
        <v>21.004000000000001</v>
      </c>
      <c r="K2438" s="27">
        <v>0.66977031012251176</v>
      </c>
      <c r="L2438" s="8">
        <v>2260.21</v>
      </c>
      <c r="M2438" s="21">
        <v>93.866</v>
      </c>
      <c r="N2438" s="22">
        <v>0.67548934945308003</v>
      </c>
      <c r="O2438" s="21">
        <v>142.26599999999999</v>
      </c>
      <c r="P2438" s="27">
        <v>0.75931897253254788</v>
      </c>
      <c r="Q2438" s="8">
        <v>907.27</v>
      </c>
      <c r="R2438" s="21">
        <v>30.263000000000002</v>
      </c>
      <c r="S2438" s="22">
        <v>0.31464961530463714</v>
      </c>
      <c r="T2438" s="21">
        <v>83.453000000000003</v>
      </c>
      <c r="U2438" s="27">
        <v>0.55869937580633422</v>
      </c>
      <c r="V2438" s="22"/>
      <c r="W2438" s="23"/>
      <c r="X2438" s="23"/>
      <c r="Y2438" s="23"/>
      <c r="AA2438" s="23"/>
    </row>
    <row r="2439" spans="1:27" x14ac:dyDescent="0.25">
      <c r="A2439" s="20">
        <v>38962</v>
      </c>
      <c r="B2439" s="8">
        <v>2052.3000000000002</v>
      </c>
      <c r="C2439" s="21">
        <v>71.682000000000002</v>
      </c>
      <c r="D2439" s="22">
        <v>0.76632456703014751</v>
      </c>
      <c r="E2439" s="21">
        <v>77.231999999999999</v>
      </c>
      <c r="F2439" s="27">
        <v>0.77941279478767933</v>
      </c>
      <c r="G2439" s="8">
        <v>1772.48</v>
      </c>
      <c r="H2439" s="21">
        <v>12.715</v>
      </c>
      <c r="I2439" s="22">
        <v>0.58245533669262484</v>
      </c>
      <c r="J2439" s="21">
        <v>22.245000000000001</v>
      </c>
      <c r="K2439" s="27">
        <v>0.70934323479583994</v>
      </c>
      <c r="L2439" s="8">
        <v>2260.08</v>
      </c>
      <c r="M2439" s="21">
        <v>92.736999999999995</v>
      </c>
      <c r="N2439" s="22">
        <v>0.66736470926885438</v>
      </c>
      <c r="O2439" s="21">
        <v>141.137</v>
      </c>
      <c r="P2439" s="27">
        <v>0.75329306537681351</v>
      </c>
      <c r="Q2439" s="8">
        <v>904.84</v>
      </c>
      <c r="R2439" s="21">
        <v>18.419</v>
      </c>
      <c r="S2439" s="22">
        <v>0.1915055105011437</v>
      </c>
      <c r="T2439" s="21">
        <v>71.608999999999995</v>
      </c>
      <c r="U2439" s="27">
        <v>0.47940739753251865</v>
      </c>
      <c r="V2439" s="22"/>
      <c r="W2439" s="23"/>
      <c r="X2439" s="23"/>
      <c r="Y2439" s="23"/>
      <c r="AA2439" s="23"/>
    </row>
    <row r="2440" spans="1:27" x14ac:dyDescent="0.25">
      <c r="A2440" s="20">
        <v>38963</v>
      </c>
      <c r="B2440" s="8">
        <v>2052.36</v>
      </c>
      <c r="C2440" s="21">
        <v>72.042000000000002</v>
      </c>
      <c r="D2440" s="22">
        <v>0.77017318794098777</v>
      </c>
      <c r="E2440" s="21">
        <v>77.591999999999999</v>
      </c>
      <c r="F2440" s="27">
        <v>0.78304577807161235</v>
      </c>
      <c r="G2440" s="8">
        <v>1772.92</v>
      </c>
      <c r="H2440" s="21">
        <v>14.066000000000001</v>
      </c>
      <c r="I2440" s="22">
        <v>0.64434264773247829</v>
      </c>
      <c r="J2440" s="21">
        <v>23.596</v>
      </c>
      <c r="K2440" s="27">
        <v>0.75242356742850869</v>
      </c>
      <c r="L2440" s="8">
        <v>2259.9499999999998</v>
      </c>
      <c r="M2440" s="21">
        <v>91.611999999999995</v>
      </c>
      <c r="N2440" s="22">
        <v>0.65926885434657456</v>
      </c>
      <c r="O2440" s="21">
        <v>140.012</v>
      </c>
      <c r="P2440" s="27">
        <v>0.74728872390877166</v>
      </c>
      <c r="Q2440" s="8">
        <v>901.93</v>
      </c>
      <c r="R2440" s="21">
        <v>5.9039999999999999</v>
      </c>
      <c r="S2440" s="22">
        <v>6.1384903306300684E-2</v>
      </c>
      <c r="T2440" s="21">
        <v>59.094000000000001</v>
      </c>
      <c r="U2440" s="27">
        <v>0.39562143535600613</v>
      </c>
      <c r="V2440" s="22"/>
      <c r="W2440" s="23"/>
      <c r="X2440" s="23"/>
      <c r="Y2440" s="23"/>
      <c r="AA2440" s="23"/>
    </row>
    <row r="2441" spans="1:27" x14ac:dyDescent="0.25">
      <c r="A2441" s="20">
        <v>38964</v>
      </c>
      <c r="B2441" s="8">
        <v>2052.4299999999998</v>
      </c>
      <c r="C2441" s="21">
        <v>72.465000000000003</v>
      </c>
      <c r="D2441" s="22">
        <v>0.77469531751122511</v>
      </c>
      <c r="E2441" s="21">
        <v>78.015000000000001</v>
      </c>
      <c r="F2441" s="27">
        <v>0.78731444616416768</v>
      </c>
      <c r="G2441" s="8">
        <v>1772.62</v>
      </c>
      <c r="H2441" s="21">
        <v>13.135999999999999</v>
      </c>
      <c r="I2441" s="22">
        <v>0.60174072377462207</v>
      </c>
      <c r="J2441" s="21">
        <v>22.666</v>
      </c>
      <c r="K2441" s="27">
        <v>0.72276746497984279</v>
      </c>
      <c r="L2441" s="8">
        <v>2259.83</v>
      </c>
      <c r="M2441" s="21">
        <v>90.594999999999999</v>
      </c>
      <c r="N2441" s="22">
        <v>0.65195020149683358</v>
      </c>
      <c r="O2441" s="21">
        <v>138.995</v>
      </c>
      <c r="P2441" s="27">
        <v>0.74186060248205477</v>
      </c>
      <c r="Q2441" s="8">
        <v>903.82</v>
      </c>
      <c r="R2441" s="21">
        <v>13.853</v>
      </c>
      <c r="S2441" s="22">
        <v>0.14403202328966522</v>
      </c>
      <c r="T2441" s="21">
        <v>67.043000000000006</v>
      </c>
      <c r="U2441" s="27">
        <v>0.44883825019960105</v>
      </c>
      <c r="V2441" s="22"/>
      <c r="W2441" s="23"/>
      <c r="X2441" s="23"/>
      <c r="Y2441" s="23"/>
      <c r="AA2441" s="23"/>
    </row>
    <row r="2442" spans="1:27" x14ac:dyDescent="0.25">
      <c r="A2442" s="20">
        <v>38965</v>
      </c>
      <c r="B2442" s="8">
        <v>2052.4899999999998</v>
      </c>
      <c r="C2442" s="21">
        <v>72.8</v>
      </c>
      <c r="D2442" s="22">
        <v>0.77827667308103488</v>
      </c>
      <c r="E2442" s="21">
        <v>78.349999999999994</v>
      </c>
      <c r="F2442" s="27">
        <v>0.79069532748006865</v>
      </c>
      <c r="G2442" s="8">
        <v>1772.55</v>
      </c>
      <c r="H2442" s="21">
        <v>12.907999999999999</v>
      </c>
      <c r="I2442" s="22">
        <v>0.59129638112688965</v>
      </c>
      <c r="J2442" s="21">
        <v>22.437999999999999</v>
      </c>
      <c r="K2442" s="27">
        <v>0.71549774310185255</v>
      </c>
      <c r="L2442" s="8">
        <v>2259.87</v>
      </c>
      <c r="M2442" s="21">
        <v>90.9</v>
      </c>
      <c r="N2442" s="22">
        <v>0.65414507772020725</v>
      </c>
      <c r="O2442" s="21">
        <v>139.30000000000001</v>
      </c>
      <c r="P2442" s="27">
        <v>0.74348843355743288</v>
      </c>
      <c r="Q2442" s="8">
        <v>905.71</v>
      </c>
      <c r="R2442" s="21">
        <v>22.54</v>
      </c>
      <c r="S2442" s="22">
        <v>0.23435225618631733</v>
      </c>
      <c r="T2442" s="21">
        <v>75.73</v>
      </c>
      <c r="U2442" s="27">
        <v>0.5069957577283104</v>
      </c>
      <c r="V2442" s="22"/>
      <c r="W2442" s="23"/>
      <c r="X2442" s="23"/>
      <c r="Y2442" s="23"/>
      <c r="AA2442" s="23"/>
    </row>
    <row r="2443" spans="1:27" x14ac:dyDescent="0.25">
      <c r="A2443" s="20">
        <v>38966</v>
      </c>
      <c r="B2443" s="8">
        <v>2052.54</v>
      </c>
      <c r="C2443" s="21">
        <v>73.088999999999999</v>
      </c>
      <c r="D2443" s="22">
        <v>0.78136626042334834</v>
      </c>
      <c r="E2443" s="21">
        <v>78.638999999999996</v>
      </c>
      <c r="F2443" s="27">
        <v>0.79361195332560897</v>
      </c>
      <c r="G2443" s="8">
        <v>1772.29</v>
      </c>
      <c r="H2443" s="21">
        <v>12.138</v>
      </c>
      <c r="I2443" s="22">
        <v>0.55602382043060006</v>
      </c>
      <c r="J2443" s="21">
        <v>21.667999999999999</v>
      </c>
      <c r="K2443" s="27">
        <v>0.69094343636762934</v>
      </c>
      <c r="L2443" s="8">
        <v>2259.89</v>
      </c>
      <c r="M2443" s="21">
        <v>91.103999999999999</v>
      </c>
      <c r="N2443" s="22">
        <v>0.65561312607944733</v>
      </c>
      <c r="O2443" s="21">
        <v>139.50399999999999</v>
      </c>
      <c r="P2443" s="27">
        <v>0.74457731161319995</v>
      </c>
      <c r="Q2443" s="8">
        <v>907.2</v>
      </c>
      <c r="R2443" s="21">
        <v>29.92</v>
      </c>
      <c r="S2443" s="22">
        <v>0.31108338531919316</v>
      </c>
      <c r="T2443" s="21">
        <v>83.11</v>
      </c>
      <c r="U2443" s="27">
        <v>0.55640385397417336</v>
      </c>
      <c r="V2443" s="22"/>
      <c r="W2443" s="23"/>
      <c r="X2443" s="23"/>
      <c r="Y2443" s="23"/>
      <c r="AA2443" s="23"/>
    </row>
    <row r="2444" spans="1:27" x14ac:dyDescent="0.25">
      <c r="A2444" s="20">
        <v>38967</v>
      </c>
      <c r="B2444" s="8">
        <v>2052.7399999999998</v>
      </c>
      <c r="C2444" s="21">
        <v>74.244</v>
      </c>
      <c r="D2444" s="22">
        <v>0.79371391917896084</v>
      </c>
      <c r="E2444" s="21">
        <v>79.793999999999997</v>
      </c>
      <c r="F2444" s="27">
        <v>0.80526798477986727</v>
      </c>
      <c r="G2444" s="8">
        <v>1772.74</v>
      </c>
      <c r="H2444" s="21">
        <v>13.497999999999999</v>
      </c>
      <c r="I2444" s="22">
        <v>0.61832340815391662</v>
      </c>
      <c r="J2444" s="21">
        <v>23.027999999999999</v>
      </c>
      <c r="K2444" s="27">
        <v>0.73431176371394058</v>
      </c>
      <c r="L2444" s="8">
        <v>2259.79</v>
      </c>
      <c r="M2444" s="21">
        <v>90.29</v>
      </c>
      <c r="N2444" s="22">
        <v>0.64975532527346003</v>
      </c>
      <c r="O2444" s="21">
        <v>138.69</v>
      </c>
      <c r="P2444" s="27">
        <v>0.74023277140667665</v>
      </c>
      <c r="Q2444" s="8">
        <v>908.46</v>
      </c>
      <c r="R2444" s="21">
        <v>36.533999999999999</v>
      </c>
      <c r="S2444" s="22">
        <v>0.37985028072364319</v>
      </c>
      <c r="T2444" s="21">
        <v>89.724000000000004</v>
      </c>
      <c r="U2444" s="27">
        <v>0.60068298498526418</v>
      </c>
      <c r="V2444" s="22"/>
      <c r="W2444" s="23"/>
      <c r="X2444" s="23"/>
      <c r="Y2444" s="23"/>
      <c r="AA2444" s="23"/>
    </row>
    <row r="2445" spans="1:27" x14ac:dyDescent="0.25">
      <c r="A2445" s="20">
        <v>38968</v>
      </c>
      <c r="B2445" s="8">
        <v>2052.89</v>
      </c>
      <c r="C2445" s="21">
        <v>75.173000000000002</v>
      </c>
      <c r="D2445" s="22">
        <v>0.80364549925165707</v>
      </c>
      <c r="E2445" s="21">
        <v>80.722999999999999</v>
      </c>
      <c r="F2445" s="27">
        <v>0.81464307519720769</v>
      </c>
      <c r="G2445" s="8">
        <v>1773.76</v>
      </c>
      <c r="H2445" s="21">
        <v>16.841999999999999</v>
      </c>
      <c r="I2445" s="22">
        <v>0.77150710032065961</v>
      </c>
      <c r="J2445" s="21">
        <v>26.372</v>
      </c>
      <c r="K2445" s="27">
        <v>0.84094333832687573</v>
      </c>
      <c r="L2445" s="8">
        <v>2259.96</v>
      </c>
      <c r="M2445" s="21">
        <v>91.713999999999999</v>
      </c>
      <c r="N2445" s="22">
        <v>0.66000287852619455</v>
      </c>
      <c r="O2445" s="21">
        <v>140.114</v>
      </c>
      <c r="P2445" s="27">
        <v>0.74783297376395619</v>
      </c>
      <c r="Q2445" s="8">
        <v>910.42</v>
      </c>
      <c r="R2445" s="21">
        <v>47.404000000000003</v>
      </c>
      <c r="S2445" s="22">
        <v>0.49286754002911209</v>
      </c>
      <c r="T2445" s="21">
        <v>100.59399999999999</v>
      </c>
      <c r="U2445" s="27">
        <v>0.67345558770416536</v>
      </c>
      <c r="V2445" s="22"/>
      <c r="W2445" s="23"/>
      <c r="X2445" s="23"/>
      <c r="Y2445" s="23"/>
      <c r="AA2445" s="23"/>
    </row>
    <row r="2446" spans="1:27" x14ac:dyDescent="0.25">
      <c r="A2446" s="20">
        <v>38969</v>
      </c>
      <c r="B2446" s="8">
        <v>2052.96</v>
      </c>
      <c r="C2446" s="21">
        <v>75.581000000000003</v>
      </c>
      <c r="D2446" s="22">
        <v>0.80800726961727598</v>
      </c>
      <c r="E2446" s="21">
        <v>81.131</v>
      </c>
      <c r="F2446" s="27">
        <v>0.81876086995812547</v>
      </c>
      <c r="G2446" s="8">
        <v>1773.59</v>
      </c>
      <c r="H2446" s="21">
        <v>16.271999999999998</v>
      </c>
      <c r="I2446" s="22">
        <v>0.7453962437013284</v>
      </c>
      <c r="J2446" s="21">
        <v>25.802</v>
      </c>
      <c r="K2446" s="27">
        <v>0.8227678081224804</v>
      </c>
      <c r="L2446" s="8">
        <v>2260.12</v>
      </c>
      <c r="M2446" s="21">
        <v>93.045000000000002</v>
      </c>
      <c r="N2446" s="22">
        <v>0.66958117443868737</v>
      </c>
      <c r="O2446" s="21">
        <v>141.44499999999999</v>
      </c>
      <c r="P2446" s="27">
        <v>0.75493697613161137</v>
      </c>
      <c r="Q2446" s="8">
        <v>909.15</v>
      </c>
      <c r="R2446" s="21">
        <v>40.277000000000001</v>
      </c>
      <c r="S2446" s="22">
        <v>0.41876689540445</v>
      </c>
      <c r="T2446" s="21">
        <v>93.466999999999999</v>
      </c>
      <c r="U2446" s="27">
        <v>0.62574194440522102</v>
      </c>
      <c r="V2446" s="22"/>
      <c r="W2446" s="23"/>
      <c r="X2446" s="23"/>
      <c r="Y2446" s="23"/>
      <c r="AA2446" s="23"/>
    </row>
    <row r="2447" spans="1:27" x14ac:dyDescent="0.25">
      <c r="A2447" s="20">
        <v>38970</v>
      </c>
      <c r="B2447" s="8">
        <v>2053.0100000000002</v>
      </c>
      <c r="C2447" s="21">
        <v>75.873000000000005</v>
      </c>
      <c r="D2447" s="22">
        <v>0.81112892880051313</v>
      </c>
      <c r="E2447" s="21">
        <v>81.423000000000002</v>
      </c>
      <c r="F2447" s="27">
        <v>0.82170736019064805</v>
      </c>
      <c r="G2447" s="8">
        <v>1773.63</v>
      </c>
      <c r="H2447" s="21">
        <v>16.414000000000001</v>
      </c>
      <c r="I2447" s="22">
        <v>0.75190105359596882</v>
      </c>
      <c r="J2447" s="21">
        <v>25.943999999999999</v>
      </c>
      <c r="K2447" s="27">
        <v>0.82729606542847733</v>
      </c>
      <c r="L2447" s="8">
        <v>2260.15</v>
      </c>
      <c r="M2447" s="21">
        <v>93.352000000000004</v>
      </c>
      <c r="N2447" s="22">
        <v>0.67179044329303395</v>
      </c>
      <c r="O2447" s="21">
        <v>141.75200000000001</v>
      </c>
      <c r="P2447" s="27">
        <v>0.75657559005083574</v>
      </c>
      <c r="Q2447" s="8">
        <v>908.8</v>
      </c>
      <c r="R2447" s="21">
        <v>38.329000000000001</v>
      </c>
      <c r="S2447" s="22">
        <v>0.39851320440840093</v>
      </c>
      <c r="T2447" s="21">
        <v>91.519000000000005</v>
      </c>
      <c r="U2447" s="27">
        <v>0.61269968511123718</v>
      </c>
      <c r="V2447" s="22"/>
      <c r="W2447" s="23"/>
      <c r="X2447" s="23"/>
      <c r="Y2447" s="23"/>
      <c r="AA2447" s="23"/>
    </row>
    <row r="2448" spans="1:27" x14ac:dyDescent="0.25">
      <c r="A2448" s="20">
        <v>38971</v>
      </c>
      <c r="B2448" s="8">
        <v>2053.09</v>
      </c>
      <c r="C2448" s="21">
        <v>76.34</v>
      </c>
      <c r="D2448" s="22">
        <v>0.81612144537096432</v>
      </c>
      <c r="E2448" s="21">
        <v>81.89</v>
      </c>
      <c r="F2448" s="27">
        <v>0.82642050344530305</v>
      </c>
      <c r="G2448" s="8">
        <v>1774.08</v>
      </c>
      <c r="H2448" s="21">
        <v>17.966999999999999</v>
      </c>
      <c r="I2448" s="22">
        <v>0.82304168575355019</v>
      </c>
      <c r="J2448" s="21">
        <v>27.497</v>
      </c>
      <c r="K2448" s="27">
        <v>0.87681767557138146</v>
      </c>
      <c r="L2448" s="8">
        <v>2260.14</v>
      </c>
      <c r="M2448" s="21">
        <v>93.25</v>
      </c>
      <c r="N2448" s="22">
        <v>0.67105641911341396</v>
      </c>
      <c r="O2448" s="21">
        <v>141.65</v>
      </c>
      <c r="P2448" s="27">
        <v>0.75603115102295215</v>
      </c>
      <c r="Q2448" s="8">
        <v>908.77</v>
      </c>
      <c r="R2448" s="21">
        <v>38.180999999999997</v>
      </c>
      <c r="S2448" s="22">
        <v>0.39697442295695573</v>
      </c>
      <c r="T2448" s="21">
        <v>91.370999999999995</v>
      </c>
      <c r="U2448" s="27">
        <v>0.61170920778477755</v>
      </c>
      <c r="V2448" s="22"/>
      <c r="W2448" s="23"/>
      <c r="X2448" s="23"/>
      <c r="Y2448" s="23"/>
      <c r="AA2448" s="23"/>
    </row>
    <row r="2449" spans="1:27" x14ac:dyDescent="0.25">
      <c r="A2449" s="20">
        <v>38972</v>
      </c>
      <c r="B2449" s="8">
        <v>2053.15</v>
      </c>
      <c r="C2449" s="21">
        <v>76.691000000000003</v>
      </c>
      <c r="D2449" s="22">
        <v>0.81987385075903352</v>
      </c>
      <c r="E2449" s="21">
        <v>82.241</v>
      </c>
      <c r="F2449" s="27">
        <v>0.8299627300207445</v>
      </c>
      <c r="G2449" s="8">
        <v>1774.14</v>
      </c>
      <c r="H2449" s="21">
        <v>18.152999999999999</v>
      </c>
      <c r="I2449" s="22">
        <v>0.83156207054512143</v>
      </c>
      <c r="J2449" s="21">
        <v>27.683</v>
      </c>
      <c r="K2449" s="27">
        <v>0.88274914116299863</v>
      </c>
      <c r="L2449" s="8">
        <v>2260.15</v>
      </c>
      <c r="M2449" s="21">
        <v>93.352000000000004</v>
      </c>
      <c r="N2449" s="22">
        <v>0.67179044329303395</v>
      </c>
      <c r="O2449" s="21">
        <v>141.75200000000001</v>
      </c>
      <c r="P2449" s="27">
        <v>0.75657559005083574</v>
      </c>
      <c r="Q2449" s="8">
        <v>907.65</v>
      </c>
      <c r="R2449" s="21">
        <v>32.222000000000001</v>
      </c>
      <c r="S2449" s="22">
        <v>0.33501767519234771</v>
      </c>
      <c r="T2449" s="21">
        <v>85.412000000000006</v>
      </c>
      <c r="U2449" s="27">
        <v>0.57181530696757532</v>
      </c>
      <c r="V2449" s="22"/>
      <c r="W2449" s="23"/>
      <c r="X2449" s="23"/>
      <c r="Y2449" s="23"/>
      <c r="AA2449" s="23"/>
    </row>
    <row r="2450" spans="1:27" x14ac:dyDescent="0.25">
      <c r="A2450" s="20">
        <v>38973</v>
      </c>
      <c r="B2450" s="8">
        <v>2053.2399999999998</v>
      </c>
      <c r="C2450" s="21">
        <v>77.22</v>
      </c>
      <c r="D2450" s="22">
        <v>0.82552918537524056</v>
      </c>
      <c r="E2450" s="21">
        <v>82.77</v>
      </c>
      <c r="F2450" s="27">
        <v>0.83530108615611909</v>
      </c>
      <c r="G2450" s="8">
        <v>1774.61</v>
      </c>
      <c r="H2450" s="21">
        <v>19.843</v>
      </c>
      <c r="I2450" s="22">
        <v>0.9089784699954192</v>
      </c>
      <c r="J2450" s="21">
        <v>29.373000000000001</v>
      </c>
      <c r="K2450" s="27">
        <v>0.93663846687791186</v>
      </c>
      <c r="L2450" s="8">
        <v>2260.0500000000002</v>
      </c>
      <c r="M2450" s="21">
        <v>92.430999999999997</v>
      </c>
      <c r="N2450" s="22">
        <v>0.66516263672999421</v>
      </c>
      <c r="O2450" s="21">
        <v>140.83099999999999</v>
      </c>
      <c r="P2450" s="27">
        <v>0.7516599374658619</v>
      </c>
      <c r="Q2450" s="8">
        <v>907.94</v>
      </c>
      <c r="R2450" s="21">
        <v>33.765999999999998</v>
      </c>
      <c r="S2450" s="22">
        <v>0.35107090871283009</v>
      </c>
      <c r="T2450" s="21">
        <v>86.956000000000003</v>
      </c>
      <c r="U2450" s="27">
        <v>0.5821515868832503</v>
      </c>
      <c r="V2450" s="22"/>
      <c r="W2450" s="23"/>
      <c r="X2450" s="23"/>
      <c r="Y2450" s="23"/>
      <c r="AA2450" s="23"/>
    </row>
    <row r="2451" spans="1:27" x14ac:dyDescent="0.25">
      <c r="A2451" s="20">
        <v>38974</v>
      </c>
      <c r="B2451" s="8">
        <v>2053.2800000000002</v>
      </c>
      <c r="C2451" s="21">
        <v>77.456000000000003</v>
      </c>
      <c r="D2451" s="22">
        <v>0.82805217019456911</v>
      </c>
      <c r="E2451" s="21">
        <v>83.006</v>
      </c>
      <c r="F2451" s="27">
        <v>0.83768286798024982</v>
      </c>
      <c r="G2451" s="8">
        <v>1774.51</v>
      </c>
      <c r="H2451" s="21">
        <v>19.501999999999999</v>
      </c>
      <c r="I2451" s="22">
        <v>0.89335776454420524</v>
      </c>
      <c r="J2451" s="21">
        <v>29.032</v>
      </c>
      <c r="K2451" s="27">
        <v>0.92576574730584005</v>
      </c>
      <c r="L2451" s="8">
        <v>2259.9899999999998</v>
      </c>
      <c r="M2451" s="21">
        <v>91.918000000000006</v>
      </c>
      <c r="N2451" s="22">
        <v>0.66147092688543463</v>
      </c>
      <c r="O2451" s="21">
        <v>140.31800000000001</v>
      </c>
      <c r="P2451" s="27">
        <v>0.74892185181972337</v>
      </c>
      <c r="Q2451" s="8">
        <v>907.12</v>
      </c>
      <c r="R2451" s="21">
        <v>29.504000000000001</v>
      </c>
      <c r="S2451" s="22">
        <v>0.30675816177999582</v>
      </c>
      <c r="T2451" s="21">
        <v>82.694000000000003</v>
      </c>
      <c r="U2451" s="27">
        <v>0.55361835575501528</v>
      </c>
      <c r="V2451" s="22"/>
      <c r="W2451" s="23"/>
      <c r="X2451" s="23"/>
      <c r="Y2451" s="23"/>
      <c r="AA2451" s="23"/>
    </row>
    <row r="2452" spans="1:27" x14ac:dyDescent="0.25">
      <c r="A2452" s="20">
        <v>38975</v>
      </c>
      <c r="B2452" s="8">
        <v>2053.36</v>
      </c>
      <c r="C2452" s="21">
        <v>77.926000000000002</v>
      </c>
      <c r="D2452" s="22">
        <v>0.83307675860594399</v>
      </c>
      <c r="E2452" s="21">
        <v>83.475999999999999</v>
      </c>
      <c r="F2452" s="27">
        <v>0.84242626347106864</v>
      </c>
      <c r="G2452" s="8">
        <v>1774.74</v>
      </c>
      <c r="H2452" s="21">
        <v>20.344999999999999</v>
      </c>
      <c r="I2452" s="22">
        <v>0.93197434722858452</v>
      </c>
      <c r="J2452" s="21">
        <v>29.875</v>
      </c>
      <c r="K2452" s="27">
        <v>0.95264729642817925</v>
      </c>
      <c r="L2452" s="8">
        <v>2259.9499999999998</v>
      </c>
      <c r="M2452" s="21">
        <v>91.611999999999995</v>
      </c>
      <c r="N2452" s="22">
        <v>0.65926885434657456</v>
      </c>
      <c r="O2452" s="21">
        <v>140.012</v>
      </c>
      <c r="P2452" s="27">
        <v>0.74728872390877166</v>
      </c>
      <c r="Q2452" s="8">
        <v>905.64</v>
      </c>
      <c r="R2452" s="21">
        <v>22.207999999999998</v>
      </c>
      <c r="S2452" s="22">
        <v>0.23090039509253482</v>
      </c>
      <c r="T2452" s="21">
        <v>75.397999999999996</v>
      </c>
      <c r="U2452" s="27">
        <v>0.50477390776340691</v>
      </c>
      <c r="V2452" s="22"/>
      <c r="W2452" s="23"/>
      <c r="X2452" s="23"/>
      <c r="Y2452" s="23"/>
      <c r="AA2452" s="23"/>
    </row>
    <row r="2453" spans="1:27" x14ac:dyDescent="0.25">
      <c r="A2453" s="20">
        <v>38976</v>
      </c>
      <c r="B2453" s="8">
        <v>2053.58</v>
      </c>
      <c r="C2453" s="21">
        <v>79.225999999999999</v>
      </c>
      <c r="D2453" s="22">
        <v>0.84697455633953389</v>
      </c>
      <c r="E2453" s="21">
        <v>84.775999999999996</v>
      </c>
      <c r="F2453" s="27">
        <v>0.85554564988745785</v>
      </c>
      <c r="G2453" s="8">
        <v>1775.25</v>
      </c>
      <c r="H2453" s="21">
        <v>22.273</v>
      </c>
      <c r="I2453" s="22">
        <v>1.0202931745304626</v>
      </c>
      <c r="J2453" s="21">
        <v>31.803000000000001</v>
      </c>
      <c r="K2453" s="27">
        <v>1.0141262019796389</v>
      </c>
      <c r="L2453" s="8">
        <v>2260.06</v>
      </c>
      <c r="M2453" s="21">
        <v>92.531999999999996</v>
      </c>
      <c r="N2453" s="22">
        <v>0.66588946459412779</v>
      </c>
      <c r="O2453" s="21">
        <v>140.93199999999999</v>
      </c>
      <c r="P2453" s="27">
        <v>0.75219889048547284</v>
      </c>
      <c r="Q2453" s="8">
        <v>904.29</v>
      </c>
      <c r="R2453" s="21">
        <v>15.93</v>
      </c>
      <c r="S2453" s="22">
        <v>0.16562694946974424</v>
      </c>
      <c r="T2453" s="21">
        <v>69.12</v>
      </c>
      <c r="U2453" s="27">
        <v>0.4627435227957421</v>
      </c>
      <c r="V2453" s="22"/>
      <c r="W2453" s="23"/>
      <c r="X2453" s="23"/>
      <c r="Y2453" s="23"/>
      <c r="AA2453" s="23"/>
    </row>
    <row r="2454" spans="1:27" x14ac:dyDescent="0.25">
      <c r="A2454" s="20">
        <v>38977</v>
      </c>
      <c r="B2454" s="8">
        <v>2053.71</v>
      </c>
      <c r="C2454" s="21">
        <v>80</v>
      </c>
      <c r="D2454" s="22">
        <v>0.85524909129784055</v>
      </c>
      <c r="E2454" s="21">
        <v>85.55</v>
      </c>
      <c r="F2454" s="27">
        <v>0.86335654455545463</v>
      </c>
      <c r="G2454" s="8">
        <v>1775.14</v>
      </c>
      <c r="H2454" s="21">
        <v>21.83</v>
      </c>
      <c r="I2454" s="22">
        <v>1</v>
      </c>
      <c r="J2454" s="21">
        <v>31.36</v>
      </c>
      <c r="K2454" s="27">
        <v>0.9999997548981161</v>
      </c>
      <c r="L2454" s="8">
        <v>2260.17</v>
      </c>
      <c r="M2454" s="21">
        <v>93.46</v>
      </c>
      <c r="N2454" s="22">
        <v>0.67256764536557279</v>
      </c>
      <c r="O2454" s="21">
        <v>141.86000000000001</v>
      </c>
      <c r="P2454" s="27">
        <v>0.75715199926485977</v>
      </c>
      <c r="Q2454" s="8">
        <v>901.36</v>
      </c>
      <c r="R2454" s="21">
        <v>3.63</v>
      </c>
      <c r="S2454" s="22">
        <v>3.7741734248284468E-2</v>
      </c>
      <c r="T2454" s="21">
        <v>56.82</v>
      </c>
      <c r="U2454" s="27">
        <v>0.38039825491226176</v>
      </c>
      <c r="V2454" s="22"/>
      <c r="W2454" s="23"/>
      <c r="X2454" s="23"/>
      <c r="Y2454" s="23"/>
      <c r="AA2454" s="23"/>
    </row>
    <row r="2455" spans="1:27" x14ac:dyDescent="0.25">
      <c r="A2455" s="20">
        <v>38978</v>
      </c>
      <c r="B2455" s="8">
        <v>2053.7600000000002</v>
      </c>
      <c r="C2455" s="21">
        <v>80.296999999999997</v>
      </c>
      <c r="D2455" s="22">
        <v>0.85842420354928373</v>
      </c>
      <c r="E2455" s="21">
        <v>85.846999999999994</v>
      </c>
      <c r="F2455" s="27">
        <v>0.86635384303076524</v>
      </c>
      <c r="G2455" s="8">
        <v>1774.93</v>
      </c>
      <c r="H2455" s="21">
        <v>21.045000000000002</v>
      </c>
      <c r="I2455" s="22">
        <v>0.96404031149793856</v>
      </c>
      <c r="J2455" s="21">
        <v>30.574999999999999</v>
      </c>
      <c r="K2455" s="27">
        <v>0.97496872499960785</v>
      </c>
      <c r="L2455" s="8">
        <v>2260.2800000000002</v>
      </c>
      <c r="M2455" s="21">
        <v>94.480999999999995</v>
      </c>
      <c r="N2455" s="22">
        <v>0.67991508347725971</v>
      </c>
      <c r="O2455" s="21">
        <v>142.881</v>
      </c>
      <c r="P2455" s="27">
        <v>0.76260149720657</v>
      </c>
      <c r="Q2455" s="8">
        <v>903.41</v>
      </c>
      <c r="R2455" s="21">
        <v>12.061</v>
      </c>
      <c r="S2455" s="22">
        <v>0.12540029112081513</v>
      </c>
      <c r="T2455" s="21">
        <v>65.251000000000005</v>
      </c>
      <c r="U2455" s="27">
        <v>0.43684142978384033</v>
      </c>
      <c r="V2455" s="22"/>
      <c r="W2455" s="23"/>
      <c r="X2455" s="23"/>
      <c r="Y2455" s="23"/>
      <c r="AA2455" s="23"/>
    </row>
    <row r="2456" spans="1:27" x14ac:dyDescent="0.25">
      <c r="A2456" s="20">
        <v>38979</v>
      </c>
      <c r="B2456" s="8">
        <v>2053.9699999999998</v>
      </c>
      <c r="C2456" s="21">
        <v>81.492000000000004</v>
      </c>
      <c r="D2456" s="22">
        <v>0.87119948685054527</v>
      </c>
      <c r="E2456" s="21">
        <v>87.042000000000002</v>
      </c>
      <c r="F2456" s="27">
        <v>0.87841362548305646</v>
      </c>
      <c r="G2456" s="8">
        <v>1774.64</v>
      </c>
      <c r="H2456" s="21">
        <v>19.96</v>
      </c>
      <c r="I2456" s="22">
        <v>0.91433806688043973</v>
      </c>
      <c r="J2456" s="21">
        <v>29.49</v>
      </c>
      <c r="K2456" s="27">
        <v>0.94037014306106759</v>
      </c>
      <c r="L2456" s="8">
        <v>2260.44</v>
      </c>
      <c r="M2456" s="21">
        <v>95.822000000000003</v>
      </c>
      <c r="N2456" s="22">
        <v>0.68956534254461721</v>
      </c>
      <c r="O2456" s="21">
        <v>144.22200000000001</v>
      </c>
      <c r="P2456" s="27">
        <v>0.76975884627535907</v>
      </c>
      <c r="Q2456" s="8">
        <v>905.8</v>
      </c>
      <c r="R2456" s="21">
        <v>22.946999999999999</v>
      </c>
      <c r="S2456" s="22">
        <v>0.23858390517779163</v>
      </c>
      <c r="T2456" s="21">
        <v>76.137</v>
      </c>
      <c r="U2456" s="27">
        <v>0.5097204474221132</v>
      </c>
      <c r="V2456" s="22"/>
      <c r="W2456" s="23"/>
      <c r="X2456" s="23"/>
      <c r="Y2456" s="23"/>
      <c r="AA2456" s="23"/>
    </row>
    <row r="2457" spans="1:27" x14ac:dyDescent="0.25">
      <c r="A2457" s="20">
        <v>38980</v>
      </c>
      <c r="B2457" s="8">
        <v>2054.09</v>
      </c>
      <c r="C2457" s="21">
        <v>82.212000000000003</v>
      </c>
      <c r="D2457" s="22">
        <v>0.87889672867222579</v>
      </c>
      <c r="E2457" s="21">
        <v>87.762</v>
      </c>
      <c r="F2457" s="27">
        <v>0.88567959205092239</v>
      </c>
      <c r="G2457" s="8">
        <v>1774.17</v>
      </c>
      <c r="H2457" s="21">
        <v>18.262</v>
      </c>
      <c r="I2457" s="22">
        <v>0.83655519926706368</v>
      </c>
      <c r="J2457" s="21">
        <v>27.792000000000002</v>
      </c>
      <c r="K2457" s="27">
        <v>0.88622468587742553</v>
      </c>
      <c r="L2457" s="8">
        <v>2260.54</v>
      </c>
      <c r="M2457" s="21">
        <v>96.65</v>
      </c>
      <c r="N2457" s="22">
        <v>0.69552389176741514</v>
      </c>
      <c r="O2457" s="21">
        <v>145.05000000000001</v>
      </c>
      <c r="P2457" s="27">
        <v>0.7741781096980096</v>
      </c>
      <c r="Q2457" s="8">
        <v>908.22</v>
      </c>
      <c r="R2457" s="21">
        <v>35.252000000000002</v>
      </c>
      <c r="S2457" s="22">
        <v>0.36652110625909751</v>
      </c>
      <c r="T2457" s="21">
        <v>88.441999999999993</v>
      </c>
      <c r="U2457" s="27">
        <v>0.59209962775242631</v>
      </c>
      <c r="V2457" s="22"/>
      <c r="W2457" s="23"/>
      <c r="X2457" s="23"/>
      <c r="Y2457" s="23"/>
      <c r="AA2457" s="23"/>
    </row>
    <row r="2458" spans="1:27" x14ac:dyDescent="0.25">
      <c r="A2458" s="20">
        <v>38981</v>
      </c>
      <c r="B2458" s="8">
        <v>2054.2199999999998</v>
      </c>
      <c r="C2458" s="21">
        <v>82.933999999999997</v>
      </c>
      <c r="D2458" s="22">
        <v>0.88661535172118877</v>
      </c>
      <c r="E2458" s="21">
        <v>88.483999999999995</v>
      </c>
      <c r="F2458" s="27">
        <v>0.89296611462541253</v>
      </c>
      <c r="G2458" s="8">
        <v>1773.95</v>
      </c>
      <c r="H2458" s="21">
        <v>17.492999999999999</v>
      </c>
      <c r="I2458" s="22">
        <v>0.80132844709115891</v>
      </c>
      <c r="J2458" s="21">
        <v>27.023</v>
      </c>
      <c r="K2458" s="27">
        <v>0.86170224238811588</v>
      </c>
      <c r="L2458" s="8">
        <v>2260.73</v>
      </c>
      <c r="M2458" s="21">
        <v>98.31</v>
      </c>
      <c r="N2458" s="22">
        <v>0.70746977547495682</v>
      </c>
      <c r="O2458" s="21">
        <v>146.71</v>
      </c>
      <c r="P2458" s="27">
        <v>0.78303801305830389</v>
      </c>
      <c r="Q2458" s="8">
        <v>909.96</v>
      </c>
      <c r="R2458" s="21">
        <v>44.81</v>
      </c>
      <c r="S2458" s="22">
        <v>0.46589727594094404</v>
      </c>
      <c r="T2458" s="21">
        <v>98</v>
      </c>
      <c r="U2458" s="27">
        <v>0.65608890674164821</v>
      </c>
      <c r="V2458" s="22"/>
      <c r="W2458" s="23"/>
      <c r="X2458" s="23"/>
      <c r="Y2458" s="23"/>
      <c r="AA2458" s="23"/>
    </row>
    <row r="2459" spans="1:27" x14ac:dyDescent="0.25">
      <c r="A2459" s="20">
        <v>38982</v>
      </c>
      <c r="B2459" s="8">
        <v>2054.29</v>
      </c>
      <c r="C2459" s="21">
        <v>83.356999999999999</v>
      </c>
      <c r="D2459" s="22">
        <v>0.89113748129142611</v>
      </c>
      <c r="E2459" s="21">
        <v>88.906999999999996</v>
      </c>
      <c r="F2459" s="27">
        <v>0.89723478271796797</v>
      </c>
      <c r="G2459" s="8">
        <v>1773.75</v>
      </c>
      <c r="H2459" s="21">
        <v>16.806000000000001</v>
      </c>
      <c r="I2459" s="22">
        <v>0.76985799358680718</v>
      </c>
      <c r="J2459" s="21">
        <v>26.335999999999999</v>
      </c>
      <c r="K2459" s="27">
        <v>0.83979626150998443</v>
      </c>
      <c r="L2459" s="8">
        <v>2260.92</v>
      </c>
      <c r="M2459" s="21">
        <v>99.975999999999999</v>
      </c>
      <c r="N2459" s="22">
        <v>0.71945883707541736</v>
      </c>
      <c r="O2459" s="21">
        <v>148.376</v>
      </c>
      <c r="P2459" s="27">
        <v>0.79192988660473873</v>
      </c>
      <c r="Q2459" s="8">
        <v>910.14</v>
      </c>
      <c r="R2459" s="21">
        <v>45.844000000000001</v>
      </c>
      <c r="S2459" s="22">
        <v>0.47664795175712205</v>
      </c>
      <c r="T2459" s="21">
        <v>99.034000000000006</v>
      </c>
      <c r="U2459" s="27">
        <v>0.66301172347440029</v>
      </c>
      <c r="V2459" s="22"/>
      <c r="W2459" s="23"/>
      <c r="X2459" s="23"/>
      <c r="Y2459" s="23"/>
      <c r="AA2459" s="23"/>
    </row>
    <row r="2460" spans="1:27" x14ac:dyDescent="0.25">
      <c r="A2460" s="20">
        <v>38983</v>
      </c>
      <c r="B2460" s="8">
        <v>2054.34</v>
      </c>
      <c r="C2460" s="21">
        <v>83.659000000000006</v>
      </c>
      <c r="D2460" s="22">
        <v>0.89436604661107544</v>
      </c>
      <c r="E2460" s="21">
        <v>89.209000000000003</v>
      </c>
      <c r="F2460" s="27">
        <v>0.90028250158688494</v>
      </c>
      <c r="G2460" s="8">
        <v>1773.28</v>
      </c>
      <c r="H2460" s="21">
        <v>15.221</v>
      </c>
      <c r="I2460" s="22">
        <v>0.69725148877691245</v>
      </c>
      <c r="J2460" s="21">
        <v>24.751000000000001</v>
      </c>
      <c r="K2460" s="27">
        <v>0.78925380202042383</v>
      </c>
      <c r="L2460" s="8">
        <v>2260.85</v>
      </c>
      <c r="M2460" s="21">
        <v>99.352000000000004</v>
      </c>
      <c r="N2460" s="22">
        <v>0.71496833621185951</v>
      </c>
      <c r="O2460" s="21">
        <v>147.75200000000001</v>
      </c>
      <c r="P2460" s="27">
        <v>0.78859950123785538</v>
      </c>
      <c r="Q2460" s="8">
        <v>909.53</v>
      </c>
      <c r="R2460" s="21">
        <v>42.383000000000003</v>
      </c>
      <c r="S2460" s="22">
        <v>0.4406633395716365</v>
      </c>
      <c r="T2460" s="21">
        <v>95.572999999999993</v>
      </c>
      <c r="U2460" s="27">
        <v>0.63984016712989311</v>
      </c>
      <c r="V2460" s="22"/>
      <c r="W2460" s="23"/>
      <c r="X2460" s="23"/>
      <c r="Y2460" s="23"/>
      <c r="AA2460" s="23"/>
    </row>
    <row r="2461" spans="1:27" x14ac:dyDescent="0.25">
      <c r="A2461" s="20">
        <v>38984</v>
      </c>
      <c r="B2461" s="8">
        <v>2054.4</v>
      </c>
      <c r="C2461" s="21">
        <v>84.022000000000006</v>
      </c>
      <c r="D2461" s="22">
        <v>0.89824673936283939</v>
      </c>
      <c r="E2461" s="21">
        <v>89.572000000000003</v>
      </c>
      <c r="F2461" s="27">
        <v>0.90394573710698178</v>
      </c>
      <c r="G2461" s="8">
        <v>1772.77</v>
      </c>
      <c r="H2461" s="21">
        <v>13.599</v>
      </c>
      <c r="I2461" s="22">
        <v>0.62295006871278058</v>
      </c>
      <c r="J2461" s="21">
        <v>23.129000000000001</v>
      </c>
      <c r="K2461" s="27">
        <v>0.73753240246905838</v>
      </c>
      <c r="L2461" s="8">
        <v>2261.1</v>
      </c>
      <c r="M2461" s="21">
        <v>101.54900000000001</v>
      </c>
      <c r="N2461" s="22">
        <v>0.73077864133563619</v>
      </c>
      <c r="O2461" s="21">
        <v>149.94900000000001</v>
      </c>
      <c r="P2461" s="27">
        <v>0.80032556016154921</v>
      </c>
      <c r="Q2461" s="8">
        <v>908.77</v>
      </c>
      <c r="R2461" s="21">
        <v>38.185000000000002</v>
      </c>
      <c r="S2461" s="22">
        <v>0.39701601164483258</v>
      </c>
      <c r="T2461" s="21">
        <v>91.375</v>
      </c>
      <c r="U2461" s="27">
        <v>0.61173610386330013</v>
      </c>
      <c r="V2461" s="22"/>
      <c r="W2461" s="23"/>
      <c r="X2461" s="23"/>
      <c r="Y2461" s="23"/>
      <c r="AA2461" s="23"/>
    </row>
    <row r="2462" spans="1:27" x14ac:dyDescent="0.25">
      <c r="A2462" s="20">
        <v>38985</v>
      </c>
      <c r="B2462" s="8">
        <v>2054.44</v>
      </c>
      <c r="C2462" s="21">
        <v>84.263999999999996</v>
      </c>
      <c r="D2462" s="22">
        <v>0.90083386786401543</v>
      </c>
      <c r="E2462" s="21">
        <v>89.813999999999993</v>
      </c>
      <c r="F2462" s="27">
        <v>0.90638802340344016</v>
      </c>
      <c r="G2462" s="8">
        <v>1772.49</v>
      </c>
      <c r="H2462" s="21">
        <v>12.747999999999999</v>
      </c>
      <c r="I2462" s="22">
        <v>0.5839670178653229</v>
      </c>
      <c r="J2462" s="21">
        <v>22.277999999999999</v>
      </c>
      <c r="K2462" s="27">
        <v>0.71039594738740997</v>
      </c>
      <c r="L2462" s="8">
        <v>2261.3000000000002</v>
      </c>
      <c r="M2462" s="21">
        <v>103.336</v>
      </c>
      <c r="N2462" s="22">
        <v>0.74363845710995968</v>
      </c>
      <c r="O2462" s="21">
        <v>151.73599999999999</v>
      </c>
      <c r="P2462" s="27">
        <v>0.80986345847526076</v>
      </c>
      <c r="Q2462" s="8">
        <v>907.45</v>
      </c>
      <c r="R2462" s="21">
        <v>31.172999999999998</v>
      </c>
      <c r="S2462" s="22">
        <v>0.32411104179663131</v>
      </c>
      <c r="T2462" s="21">
        <v>84.363</v>
      </c>
      <c r="U2462" s="27">
        <v>0.5647919222890434</v>
      </c>
      <c r="V2462" s="22"/>
      <c r="W2462" s="23"/>
      <c r="X2462" s="23"/>
      <c r="Y2462" s="23"/>
      <c r="AA2462" s="23"/>
    </row>
    <row r="2463" spans="1:27" x14ac:dyDescent="0.25">
      <c r="A2463" s="20">
        <v>38986</v>
      </c>
      <c r="B2463" s="8">
        <v>2054.54</v>
      </c>
      <c r="C2463" s="21">
        <v>84.872</v>
      </c>
      <c r="D2463" s="22">
        <v>0.90733376095787899</v>
      </c>
      <c r="E2463" s="21">
        <v>90.421999999999997</v>
      </c>
      <c r="F2463" s="27">
        <v>0.9125237974561593</v>
      </c>
      <c r="G2463" s="8">
        <v>1772.38</v>
      </c>
      <c r="H2463" s="21">
        <v>12.391</v>
      </c>
      <c r="I2463" s="22">
        <v>0.56761337608795237</v>
      </c>
      <c r="J2463" s="21">
        <v>21.920999999999999</v>
      </c>
      <c r="K2463" s="27">
        <v>0.69901096487788039</v>
      </c>
      <c r="L2463" s="8">
        <v>2261.54</v>
      </c>
      <c r="M2463" s="21">
        <v>105.557</v>
      </c>
      <c r="N2463" s="22">
        <v>0.75962147380541167</v>
      </c>
      <c r="O2463" s="21">
        <v>153.95699999999999</v>
      </c>
      <c r="P2463" s="27">
        <v>0.82171758731621569</v>
      </c>
      <c r="Q2463" s="8">
        <v>905.57</v>
      </c>
      <c r="R2463" s="21">
        <v>21.869</v>
      </c>
      <c r="S2463" s="22">
        <v>0.22737575379496777</v>
      </c>
      <c r="T2463" s="21">
        <v>75.058999999999997</v>
      </c>
      <c r="U2463" s="27">
        <v>0.50250411261505012</v>
      </c>
      <c r="V2463" s="22"/>
      <c r="W2463" s="23"/>
      <c r="X2463" s="23"/>
      <c r="Y2463" s="23"/>
      <c r="AA2463" s="23"/>
    </row>
    <row r="2464" spans="1:27" x14ac:dyDescent="0.25">
      <c r="A2464" s="20">
        <v>38987</v>
      </c>
      <c r="B2464" s="8">
        <v>2054.59</v>
      </c>
      <c r="C2464" s="21">
        <v>85.114000000000004</v>
      </c>
      <c r="D2464" s="22">
        <v>0.90992088945905492</v>
      </c>
      <c r="E2464" s="21">
        <v>90.664000000000001</v>
      </c>
      <c r="F2464" s="27">
        <v>0.91496608375261768</v>
      </c>
      <c r="G2464" s="8">
        <v>1771.97</v>
      </c>
      <c r="H2464" s="21">
        <v>11.196999999999999</v>
      </c>
      <c r="I2464" s="22">
        <v>0.51291800274851118</v>
      </c>
      <c r="J2464" s="21">
        <v>20.727</v>
      </c>
      <c r="K2464" s="27">
        <v>0.66093806373433306</v>
      </c>
      <c r="L2464" s="8">
        <v>2261.65</v>
      </c>
      <c r="M2464" s="21">
        <v>106.51300000000001</v>
      </c>
      <c r="N2464" s="22">
        <v>0.76650115141047781</v>
      </c>
      <c r="O2464" s="21">
        <v>154.91300000000001</v>
      </c>
      <c r="P2464" s="27">
        <v>0.8268199533551579</v>
      </c>
      <c r="Q2464" s="8">
        <v>903.9</v>
      </c>
      <c r="R2464" s="21">
        <v>14.18</v>
      </c>
      <c r="S2464" s="22">
        <v>0.14743189852360158</v>
      </c>
      <c r="T2464" s="21">
        <v>67.37</v>
      </c>
      <c r="U2464" s="27">
        <v>0.45102735711239023</v>
      </c>
      <c r="V2464" s="22"/>
      <c r="W2464" s="23"/>
      <c r="X2464" s="23"/>
      <c r="Y2464" s="23"/>
      <c r="AA2464" s="23"/>
    </row>
    <row r="2465" spans="1:27" x14ac:dyDescent="0.25">
      <c r="A2465" s="20">
        <v>38988</v>
      </c>
      <c r="B2465" s="8">
        <v>2054.63</v>
      </c>
      <c r="C2465" s="21">
        <v>85.358000000000004</v>
      </c>
      <c r="D2465" s="22">
        <v>0.91252939918751341</v>
      </c>
      <c r="E2465" s="21">
        <v>90.908000000000001</v>
      </c>
      <c r="F2465" s="27">
        <v>0.91742853820651871</v>
      </c>
      <c r="G2465" s="8">
        <v>1771.59</v>
      </c>
      <c r="H2465" s="21">
        <v>10.102</v>
      </c>
      <c r="I2465" s="22">
        <v>0.46275767292716447</v>
      </c>
      <c r="J2465" s="21">
        <v>19.632000000000001</v>
      </c>
      <c r="K2465" s="27">
        <v>0.62602084934665647</v>
      </c>
      <c r="L2465" s="8">
        <v>2261.65</v>
      </c>
      <c r="M2465" s="21">
        <v>106.51300000000001</v>
      </c>
      <c r="N2465" s="22">
        <v>0.76650115141047781</v>
      </c>
      <c r="O2465" s="21">
        <v>154.91300000000001</v>
      </c>
      <c r="P2465" s="27">
        <v>0.8268199533551579</v>
      </c>
      <c r="Q2465" s="8">
        <v>905.33</v>
      </c>
      <c r="R2465" s="21">
        <v>20.738</v>
      </c>
      <c r="S2465" s="22">
        <v>0.21561655229777502</v>
      </c>
      <c r="T2465" s="21">
        <v>73.927999999999997</v>
      </c>
      <c r="U2465" s="27">
        <v>0.49493228181360255</v>
      </c>
      <c r="V2465" s="22"/>
      <c r="W2465" s="23"/>
      <c r="X2465" s="23"/>
      <c r="Y2465" s="23"/>
      <c r="AA2465" s="23"/>
    </row>
    <row r="2466" spans="1:27" x14ac:dyDescent="0.25">
      <c r="A2466" s="20">
        <v>38989</v>
      </c>
      <c r="B2466" s="8">
        <v>2054.6999999999998</v>
      </c>
      <c r="C2466" s="21">
        <v>85.784999999999997</v>
      </c>
      <c r="D2466" s="22">
        <v>0.91709429121231556</v>
      </c>
      <c r="E2466" s="21">
        <v>91.334999999999994</v>
      </c>
      <c r="F2466" s="27">
        <v>0.92173793046314079</v>
      </c>
      <c r="G2466" s="8">
        <v>1771.45</v>
      </c>
      <c r="H2466" s="21">
        <v>9.7140000000000004</v>
      </c>
      <c r="I2466" s="22">
        <v>0.4449839670178653</v>
      </c>
      <c r="J2466" s="21">
        <v>19.244</v>
      </c>
      <c r="K2466" s="27">
        <v>0.61364810624480381</v>
      </c>
      <c r="L2466" s="8">
        <v>2261.4899999999998</v>
      </c>
      <c r="M2466" s="21">
        <v>105.027</v>
      </c>
      <c r="N2466" s="22">
        <v>0.75580742659758204</v>
      </c>
      <c r="O2466" s="21">
        <v>153.42699999999999</v>
      </c>
      <c r="P2466" s="27">
        <v>0.81888869877453019</v>
      </c>
      <c r="Q2466" s="8">
        <v>906.96</v>
      </c>
      <c r="R2466" s="21">
        <v>28.67</v>
      </c>
      <c r="S2466" s="22">
        <v>0.29808692035766271</v>
      </c>
      <c r="T2466" s="21">
        <v>81.86</v>
      </c>
      <c r="U2466" s="27">
        <v>0.54803566536951553</v>
      </c>
      <c r="V2466" s="22"/>
      <c r="W2466" s="23"/>
      <c r="X2466" s="23"/>
      <c r="Y2466" s="23"/>
      <c r="AA2466" s="23"/>
    </row>
    <row r="2467" spans="1:27" x14ac:dyDescent="0.25">
      <c r="A2467" s="20">
        <v>38990</v>
      </c>
      <c r="B2467" s="8">
        <v>2054.8000000000002</v>
      </c>
      <c r="C2467" s="21">
        <v>86.397000000000006</v>
      </c>
      <c r="D2467" s="22">
        <v>0.92363694676074404</v>
      </c>
      <c r="E2467" s="21">
        <v>91.947000000000003</v>
      </c>
      <c r="F2467" s="27">
        <v>0.92791404083074502</v>
      </c>
      <c r="G2467" s="8">
        <v>1771.58</v>
      </c>
      <c r="H2467" s="21">
        <v>10.073</v>
      </c>
      <c r="I2467" s="22">
        <v>0.46142922583600549</v>
      </c>
      <c r="J2467" s="21">
        <v>19.603000000000002</v>
      </c>
      <c r="K2467" s="27">
        <v>0.62509558973474089</v>
      </c>
      <c r="L2467" s="8">
        <v>2261.37</v>
      </c>
      <c r="M2467" s="21">
        <v>103.97</v>
      </c>
      <c r="N2467" s="22">
        <v>0.74820092112838232</v>
      </c>
      <c r="O2467" s="21">
        <v>152.37</v>
      </c>
      <c r="P2467" s="27">
        <v>0.81324719054327799</v>
      </c>
      <c r="Q2467" s="8">
        <v>908.4</v>
      </c>
      <c r="R2467" s="21">
        <v>36.180999999999997</v>
      </c>
      <c r="S2467" s="22">
        <v>0.37618007901850697</v>
      </c>
      <c r="T2467" s="21">
        <v>89.370999999999995</v>
      </c>
      <c r="U2467" s="27">
        <v>0.59831963825943779</v>
      </c>
      <c r="V2467" s="22"/>
      <c r="W2467" s="23"/>
      <c r="X2467" s="23"/>
      <c r="Y2467" s="23"/>
      <c r="AA2467" s="23"/>
    </row>
    <row r="2468" spans="1:27" x14ac:dyDescent="0.25">
      <c r="A2468" s="20">
        <v>38991</v>
      </c>
      <c r="B2468" s="8">
        <v>2054.96</v>
      </c>
      <c r="C2468" s="21">
        <v>87.316000000000003</v>
      </c>
      <c r="D2468" s="22">
        <v>0.93346162069702798</v>
      </c>
      <c r="E2468" s="21">
        <v>92.866</v>
      </c>
      <c r="F2468" s="27">
        <v>0.9371882904608726</v>
      </c>
      <c r="G2468" s="8">
        <v>1771.73</v>
      </c>
      <c r="H2468" s="21">
        <v>10.493</v>
      </c>
      <c r="I2468" s="22">
        <v>0.48066880439761794</v>
      </c>
      <c r="J2468" s="21">
        <v>20.023</v>
      </c>
      <c r="K2468" s="27">
        <v>0.63848795667383018</v>
      </c>
      <c r="L2468" s="8">
        <v>2261.38</v>
      </c>
      <c r="M2468" s="21">
        <v>104.075</v>
      </c>
      <c r="N2468" s="22">
        <v>0.74895653425446174</v>
      </c>
      <c r="O2468" s="21">
        <v>152.47499999999999</v>
      </c>
      <c r="P2468" s="27">
        <v>0.81380770925058132</v>
      </c>
      <c r="Q2468" s="8">
        <v>910.2</v>
      </c>
      <c r="R2468" s="21">
        <v>46.140999999999998</v>
      </c>
      <c r="S2468" s="22">
        <v>0.47973591183198172</v>
      </c>
      <c r="T2468" s="21">
        <v>99.331000000000003</v>
      </c>
      <c r="U2468" s="27">
        <v>0.66499969449562979</v>
      </c>
      <c r="V2468" s="22"/>
      <c r="W2468" s="23"/>
      <c r="X2468" s="23"/>
      <c r="Y2468" s="23"/>
      <c r="AA2468" s="23"/>
    </row>
    <row r="2469" spans="1:27" x14ac:dyDescent="0.25">
      <c r="A2469" s="20">
        <v>38992</v>
      </c>
      <c r="B2469" s="8">
        <v>2055.11</v>
      </c>
      <c r="C2469" s="21">
        <v>88.24</v>
      </c>
      <c r="D2469" s="22">
        <v>0.94333974770151807</v>
      </c>
      <c r="E2469" s="21">
        <v>93.79</v>
      </c>
      <c r="F2469" s="27">
        <v>0.94651334833378831</v>
      </c>
      <c r="G2469" s="8">
        <v>1771.45</v>
      </c>
      <c r="H2469" s="21">
        <v>9.7140000000000004</v>
      </c>
      <c r="I2469" s="22">
        <v>0.4449839670178653</v>
      </c>
      <c r="J2469" s="21">
        <v>19.244</v>
      </c>
      <c r="K2469" s="27">
        <v>0.61364810624480381</v>
      </c>
      <c r="L2469" s="8">
        <v>2261.52</v>
      </c>
      <c r="M2469" s="21">
        <v>105.345</v>
      </c>
      <c r="N2469" s="22">
        <v>0.75809585492227982</v>
      </c>
      <c r="O2469" s="21">
        <v>153.745</v>
      </c>
      <c r="P2469" s="27">
        <v>0.82058595623046182</v>
      </c>
      <c r="Q2469" s="8">
        <v>908.45</v>
      </c>
      <c r="R2469" s="21">
        <v>36.462000000000003</v>
      </c>
      <c r="S2469" s="22">
        <v>0.37910168434185904</v>
      </c>
      <c r="T2469" s="21">
        <v>89.652000000000001</v>
      </c>
      <c r="U2469" s="27">
        <v>0.6002011943612956</v>
      </c>
      <c r="V2469" s="22"/>
      <c r="W2469" s="23"/>
      <c r="X2469" s="23"/>
      <c r="Y2469" s="23"/>
      <c r="AA2469" s="23"/>
    </row>
    <row r="2470" spans="1:27" x14ac:dyDescent="0.25">
      <c r="A2470" s="20">
        <v>38993</v>
      </c>
      <c r="B2470" s="8">
        <v>2055.2199999999998</v>
      </c>
      <c r="C2470" s="21">
        <v>88.918999999999997</v>
      </c>
      <c r="D2470" s="22">
        <v>0.95059867436390844</v>
      </c>
      <c r="E2470" s="21">
        <v>94.468999999999994</v>
      </c>
      <c r="F2470" s="27">
        <v>0.95336547982490005</v>
      </c>
      <c r="G2470" s="8">
        <v>1771.38</v>
      </c>
      <c r="H2470" s="21">
        <v>9.5399999999999991</v>
      </c>
      <c r="I2470" s="22">
        <v>0.43701328447091159</v>
      </c>
      <c r="J2470" s="21">
        <v>19.07</v>
      </c>
      <c r="K2470" s="27">
        <v>0.60809899959215041</v>
      </c>
      <c r="L2470" s="8">
        <v>2261.65</v>
      </c>
      <c r="M2470" s="21">
        <v>106.51300000000001</v>
      </c>
      <c r="N2470" s="22">
        <v>0.76650115141047781</v>
      </c>
      <c r="O2470" s="21">
        <v>154.91300000000001</v>
      </c>
      <c r="P2470" s="27">
        <v>0.8268199533551579</v>
      </c>
      <c r="Q2470" s="8">
        <v>906.12</v>
      </c>
      <c r="R2470" s="21">
        <v>24.501000000000001</v>
      </c>
      <c r="S2470" s="22">
        <v>0.25474111041796632</v>
      </c>
      <c r="T2470" s="21">
        <v>77.691000000000003</v>
      </c>
      <c r="U2470" s="27">
        <v>0.5201245522314536</v>
      </c>
      <c r="V2470" s="22"/>
      <c r="W2470" s="23"/>
      <c r="X2470" s="23"/>
      <c r="Y2470" s="23"/>
      <c r="AA2470" s="23"/>
    </row>
    <row r="2471" spans="1:27" x14ac:dyDescent="0.25">
      <c r="A2471" s="20">
        <v>38994</v>
      </c>
      <c r="B2471" s="8">
        <v>2055.27</v>
      </c>
      <c r="C2471" s="21">
        <v>89.228999999999999</v>
      </c>
      <c r="D2471" s="22">
        <v>0.95391276459268759</v>
      </c>
      <c r="E2471" s="21">
        <v>94.778999999999996</v>
      </c>
      <c r="F2471" s="27">
        <v>0.95649425917276887</v>
      </c>
      <c r="G2471" s="8">
        <v>1771.31</v>
      </c>
      <c r="H2471" s="21">
        <v>9.3360000000000003</v>
      </c>
      <c r="I2471" s="22">
        <v>0.42766834631241413</v>
      </c>
      <c r="J2471" s="21">
        <v>18.866</v>
      </c>
      <c r="K2471" s="27">
        <v>0.6015939955920877</v>
      </c>
      <c r="L2471" s="8">
        <v>2261.83</v>
      </c>
      <c r="M2471" s="21">
        <v>108.11</v>
      </c>
      <c r="N2471" s="22">
        <v>0.77799366724237196</v>
      </c>
      <c r="O2471" s="21">
        <v>156.51</v>
      </c>
      <c r="P2471" s="27">
        <v>0.83534369682922949</v>
      </c>
      <c r="Q2471" s="8">
        <v>904.69</v>
      </c>
      <c r="R2471" s="21">
        <v>17.760999999999999</v>
      </c>
      <c r="S2471" s="22">
        <v>0.18466417134539406</v>
      </c>
      <c r="T2471" s="21">
        <v>70.950999999999993</v>
      </c>
      <c r="U2471" s="27">
        <v>0.47500111823369945</v>
      </c>
      <c r="V2471" s="22"/>
      <c r="W2471" s="23"/>
      <c r="X2471" s="23"/>
      <c r="Y2471" s="23"/>
      <c r="AA2471" s="23"/>
    </row>
    <row r="2472" spans="1:27" x14ac:dyDescent="0.25">
      <c r="A2472" s="20">
        <v>38995</v>
      </c>
      <c r="B2472" s="8">
        <v>2055.11</v>
      </c>
      <c r="C2472" s="21">
        <v>88.24</v>
      </c>
      <c r="D2472" s="22">
        <v>0.94333974770151807</v>
      </c>
      <c r="E2472" s="21">
        <v>93.79</v>
      </c>
      <c r="F2472" s="27">
        <v>0.94651334833378831</v>
      </c>
      <c r="G2472" s="8">
        <v>1771.45</v>
      </c>
      <c r="H2472" s="21">
        <v>9.7140000000000004</v>
      </c>
      <c r="I2472" s="22">
        <v>0.4449839670178653</v>
      </c>
      <c r="J2472" s="21">
        <v>19.244</v>
      </c>
      <c r="K2472" s="27">
        <v>0.61364810624480381</v>
      </c>
      <c r="L2472" s="8">
        <v>2261.52</v>
      </c>
      <c r="M2472" s="21">
        <v>105.345</v>
      </c>
      <c r="N2472" s="22">
        <v>0.75809585492227982</v>
      </c>
      <c r="O2472" s="21">
        <v>153.745</v>
      </c>
      <c r="P2472" s="27">
        <v>0.82058595623046182</v>
      </c>
      <c r="Q2472" s="8">
        <v>908.45</v>
      </c>
      <c r="R2472" s="21">
        <v>36.462000000000003</v>
      </c>
      <c r="S2472" s="22">
        <v>0.37910168434185904</v>
      </c>
      <c r="T2472" s="21">
        <v>89.652000000000001</v>
      </c>
      <c r="U2472" s="27">
        <v>0.6002011943612956</v>
      </c>
      <c r="V2472" s="22"/>
      <c r="W2472" s="23"/>
      <c r="X2472" s="23"/>
      <c r="Y2472" s="23"/>
      <c r="AA2472" s="23"/>
    </row>
    <row r="2473" spans="1:27" x14ac:dyDescent="0.25">
      <c r="A2473" s="20">
        <v>38996</v>
      </c>
      <c r="B2473" s="8">
        <v>2055.38</v>
      </c>
      <c r="C2473" s="21">
        <v>89.849000000000004</v>
      </c>
      <c r="D2473" s="22">
        <v>0.9605409450502459</v>
      </c>
      <c r="E2473" s="21">
        <v>95.399000000000001</v>
      </c>
      <c r="F2473" s="27">
        <v>0.9627510421701434</v>
      </c>
      <c r="G2473" s="8">
        <v>1771.17</v>
      </c>
      <c r="H2473" s="21">
        <v>8.9570000000000007</v>
      </c>
      <c r="I2473" s="22">
        <v>0.41030691708657813</v>
      </c>
      <c r="J2473" s="21">
        <v>18.486999999999998</v>
      </c>
      <c r="K2473" s="27">
        <v>0.58950924720387776</v>
      </c>
      <c r="L2473" s="8">
        <v>2261.4499999999998</v>
      </c>
      <c r="M2473" s="21">
        <v>104.71</v>
      </c>
      <c r="N2473" s="22">
        <v>0.75352619458837078</v>
      </c>
      <c r="O2473" s="21">
        <v>153.11000000000001</v>
      </c>
      <c r="P2473" s="27">
        <v>0.8171969273268711</v>
      </c>
      <c r="Q2473" s="8">
        <v>907.21</v>
      </c>
      <c r="R2473" s="21">
        <v>29.984999999999999</v>
      </c>
      <c r="S2473" s="22">
        <v>0.31175920149719277</v>
      </c>
      <c r="T2473" s="21">
        <v>83.174999999999997</v>
      </c>
      <c r="U2473" s="27">
        <v>0.55683886880940703</v>
      </c>
      <c r="V2473" s="22"/>
      <c r="W2473" s="23"/>
      <c r="X2473" s="23"/>
      <c r="Y2473" s="23"/>
      <c r="AA2473" s="23"/>
    </row>
    <row r="2474" spans="1:27" x14ac:dyDescent="0.25">
      <c r="A2474" s="20">
        <v>38997</v>
      </c>
      <c r="B2474" s="8">
        <v>2055.44</v>
      </c>
      <c r="C2474" s="21">
        <v>90.221000000000004</v>
      </c>
      <c r="D2474" s="22">
        <v>0.96451785332478079</v>
      </c>
      <c r="E2474" s="21">
        <v>95.771000000000001</v>
      </c>
      <c r="F2474" s="27">
        <v>0.96650503439873181</v>
      </c>
      <c r="G2474" s="8">
        <v>1770.7</v>
      </c>
      <c r="H2474" s="21">
        <v>7.7510000000000003</v>
      </c>
      <c r="I2474" s="22">
        <v>0.35506184150251946</v>
      </c>
      <c r="J2474" s="21">
        <v>17.280999999999999</v>
      </c>
      <c r="K2474" s="27">
        <v>0.55105276161194683</v>
      </c>
      <c r="L2474" s="8">
        <v>2261.58</v>
      </c>
      <c r="M2474" s="21">
        <v>105.875</v>
      </c>
      <c r="N2474" s="22">
        <v>0.76190990213010934</v>
      </c>
      <c r="O2474" s="21">
        <v>154.27500000000001</v>
      </c>
      <c r="P2474" s="27">
        <v>0.82341484477214744</v>
      </c>
      <c r="Q2474" s="8">
        <v>907.69</v>
      </c>
      <c r="R2474" s="21">
        <v>32.433</v>
      </c>
      <c r="S2474" s="22">
        <v>0.33721147847785404</v>
      </c>
      <c r="T2474" s="21">
        <v>85.623000000000005</v>
      </c>
      <c r="U2474" s="27">
        <v>0.57322793578736664</v>
      </c>
      <c r="V2474" s="22"/>
      <c r="W2474" s="23"/>
      <c r="X2474" s="23"/>
      <c r="Y2474" s="23"/>
      <c r="AA2474" s="23"/>
    </row>
    <row r="2475" spans="1:27" x14ac:dyDescent="0.25">
      <c r="A2475" s="20">
        <v>38998</v>
      </c>
      <c r="B2475" s="8">
        <v>2055.48</v>
      </c>
      <c r="C2475" s="21">
        <v>90.47</v>
      </c>
      <c r="D2475" s="22">
        <v>0.96717981612144532</v>
      </c>
      <c r="E2475" s="21">
        <v>96.02</v>
      </c>
      <c r="F2475" s="27">
        <v>0.96901790924623921</v>
      </c>
      <c r="G2475" s="8">
        <v>1770.55</v>
      </c>
      <c r="H2475" s="21">
        <v>7.3689999999999998</v>
      </c>
      <c r="I2475" s="22">
        <v>0.33756298671552909</v>
      </c>
      <c r="J2475" s="21">
        <v>16.899000000000001</v>
      </c>
      <c r="K2475" s="27">
        <v>0.53887119797957617</v>
      </c>
      <c r="L2475" s="8">
        <v>2261.73</v>
      </c>
      <c r="M2475" s="21">
        <v>107.256</v>
      </c>
      <c r="N2475" s="22">
        <v>0.77184801381692569</v>
      </c>
      <c r="O2475" s="21">
        <v>155.65600000000001</v>
      </c>
      <c r="P2475" s="27">
        <v>0.83078558064547181</v>
      </c>
      <c r="Q2475" s="8">
        <v>908.84</v>
      </c>
      <c r="R2475" s="21">
        <v>38.545000000000002</v>
      </c>
      <c r="S2475" s="22">
        <v>0.40075899355375338</v>
      </c>
      <c r="T2475" s="21">
        <v>91.734999999999999</v>
      </c>
      <c r="U2475" s="27">
        <v>0.6141462263778612</v>
      </c>
      <c r="V2475" s="22"/>
      <c r="W2475" s="23"/>
      <c r="X2475" s="23"/>
      <c r="Y2475" s="23"/>
      <c r="AA2475" s="23"/>
    </row>
    <row r="2476" spans="1:27" x14ac:dyDescent="0.25">
      <c r="A2476" s="20">
        <v>38999</v>
      </c>
      <c r="B2476" s="8">
        <v>2055.5300000000002</v>
      </c>
      <c r="C2476" s="21">
        <v>90.781999999999996</v>
      </c>
      <c r="D2476" s="22">
        <v>0.97051528757750694</v>
      </c>
      <c r="E2476" s="21">
        <v>96.331999999999994</v>
      </c>
      <c r="F2476" s="27">
        <v>0.97216685675155057</v>
      </c>
      <c r="G2476" s="8">
        <v>1770.27</v>
      </c>
      <c r="H2476" s="21">
        <v>6.6760000000000002</v>
      </c>
      <c r="I2476" s="22">
        <v>0.3058176820888685</v>
      </c>
      <c r="J2476" s="21">
        <v>16.206</v>
      </c>
      <c r="K2476" s="27">
        <v>0.51677281212254311</v>
      </c>
      <c r="L2476" s="8">
        <v>2261.86</v>
      </c>
      <c r="M2476" s="21">
        <v>108.431</v>
      </c>
      <c r="N2476" s="22">
        <v>0.78030368451352905</v>
      </c>
      <c r="O2476" s="21">
        <v>156.83099999999999</v>
      </c>
      <c r="P2476" s="27">
        <v>0.83705703396458098</v>
      </c>
      <c r="Q2476" s="8">
        <v>909.48</v>
      </c>
      <c r="R2476" s="21">
        <v>42.094999999999999</v>
      </c>
      <c r="S2476" s="22">
        <v>0.4376689540444999</v>
      </c>
      <c r="T2476" s="21">
        <v>95.284999999999997</v>
      </c>
      <c r="U2476" s="27">
        <v>0.6379130046340189</v>
      </c>
      <c r="V2476" s="22"/>
      <c r="W2476" s="23"/>
      <c r="X2476" s="23"/>
      <c r="Y2476" s="23"/>
      <c r="AA2476" s="23"/>
    </row>
    <row r="2477" spans="1:27" x14ac:dyDescent="0.25">
      <c r="A2477" s="20">
        <v>39000</v>
      </c>
      <c r="B2477" s="8">
        <v>2055.5700000000002</v>
      </c>
      <c r="C2477" s="21">
        <v>91.031999999999996</v>
      </c>
      <c r="D2477" s="22">
        <v>0.97318794098781269</v>
      </c>
      <c r="E2477" s="21">
        <v>96.581999999999994</v>
      </c>
      <c r="F2477" s="27">
        <v>0.97468981567777924</v>
      </c>
      <c r="G2477" s="8">
        <v>1769.81</v>
      </c>
      <c r="H2477" s="21">
        <v>5.6219999999999999</v>
      </c>
      <c r="I2477" s="22">
        <v>0.25753550160329819</v>
      </c>
      <c r="J2477" s="21">
        <v>15.151999999999999</v>
      </c>
      <c r="K2477" s="27">
        <v>0.48316321628574566</v>
      </c>
      <c r="L2477" s="8">
        <v>2262.0300000000002</v>
      </c>
      <c r="M2477" s="21">
        <v>109.929</v>
      </c>
      <c r="N2477" s="22">
        <v>0.79108376511226253</v>
      </c>
      <c r="O2477" s="21">
        <v>158.32900000000001</v>
      </c>
      <c r="P2477" s="27">
        <v>0.84505222891748966</v>
      </c>
      <c r="Q2477" s="8">
        <v>907.53</v>
      </c>
      <c r="R2477" s="21">
        <v>31.591999999999999</v>
      </c>
      <c r="S2477" s="22">
        <v>0.32846745685173634</v>
      </c>
      <c r="T2477" s="21">
        <v>84.781999999999996</v>
      </c>
      <c r="U2477" s="27">
        <v>0.5675973002184137</v>
      </c>
      <c r="V2477" s="22"/>
      <c r="W2477" s="23"/>
      <c r="X2477" s="23"/>
      <c r="Y2477" s="23"/>
      <c r="AA2477" s="23"/>
    </row>
    <row r="2478" spans="1:27" x14ac:dyDescent="0.25">
      <c r="A2478" s="20">
        <v>39001</v>
      </c>
      <c r="B2478" s="8">
        <v>2055.61</v>
      </c>
      <c r="C2478" s="21">
        <v>91.281000000000006</v>
      </c>
      <c r="D2478" s="22">
        <v>0.97584990378447722</v>
      </c>
      <c r="E2478" s="21">
        <v>96.831000000000003</v>
      </c>
      <c r="F2478" s="27">
        <v>0.97720269052528663</v>
      </c>
      <c r="G2478" s="8">
        <v>1769.39</v>
      </c>
      <c r="H2478" s="21">
        <v>4.6870000000000003</v>
      </c>
      <c r="I2478" s="22">
        <v>0.21470453504351811</v>
      </c>
      <c r="J2478" s="21">
        <v>14.217000000000001</v>
      </c>
      <c r="K2478" s="27">
        <v>0.45334779761251159</v>
      </c>
      <c r="L2478" s="8">
        <v>2262.3000000000002</v>
      </c>
      <c r="M2478" s="21">
        <v>112.407</v>
      </c>
      <c r="N2478" s="22">
        <v>0.80891623488773756</v>
      </c>
      <c r="O2478" s="21">
        <v>160.80699999999999</v>
      </c>
      <c r="P2478" s="27">
        <v>0.85827823817199966</v>
      </c>
      <c r="Q2478" s="8">
        <v>906.65</v>
      </c>
      <c r="R2478" s="21">
        <v>27.155999999999999</v>
      </c>
      <c r="S2478" s="22">
        <v>0.28234560199625702</v>
      </c>
      <c r="T2478" s="21">
        <v>80.346000000000004</v>
      </c>
      <c r="U2478" s="27">
        <v>0.53789935195068195</v>
      </c>
      <c r="V2478" s="22"/>
      <c r="W2478" s="23"/>
      <c r="X2478" s="23"/>
      <c r="Y2478" s="23"/>
      <c r="AA2478" s="23"/>
    </row>
    <row r="2479" spans="1:27" x14ac:dyDescent="0.25">
      <c r="A2479" s="20">
        <v>39002</v>
      </c>
      <c r="B2479" s="8">
        <v>2055.65</v>
      </c>
      <c r="C2479" s="21">
        <v>91.531000000000006</v>
      </c>
      <c r="D2479" s="22">
        <v>0.97852255719478298</v>
      </c>
      <c r="E2479" s="21">
        <v>97.081000000000003</v>
      </c>
      <c r="F2479" s="27">
        <v>0.9797256494515153</v>
      </c>
      <c r="G2479" s="8">
        <v>1768.9</v>
      </c>
      <c r="H2479" s="21">
        <v>3.6819999999999999</v>
      </c>
      <c r="I2479" s="22">
        <v>0.16866697205680256</v>
      </c>
      <c r="J2479" s="21">
        <v>13.212</v>
      </c>
      <c r="K2479" s="27">
        <v>0.42130072628590254</v>
      </c>
      <c r="L2479" s="8">
        <v>2262.5100000000002</v>
      </c>
      <c r="M2479" s="21">
        <v>114.355</v>
      </c>
      <c r="N2479" s="22">
        <v>0.82293465745538286</v>
      </c>
      <c r="O2479" s="21">
        <v>162.755</v>
      </c>
      <c r="P2479" s="27">
        <v>0.86867535888482417</v>
      </c>
      <c r="Q2479" s="8">
        <v>905.16</v>
      </c>
      <c r="R2479" s="21">
        <v>19.934999999999999</v>
      </c>
      <c r="S2479" s="22">
        <v>0.20726762320648784</v>
      </c>
      <c r="T2479" s="21">
        <v>73.125</v>
      </c>
      <c r="U2479" s="27">
        <v>0.48955657429325439</v>
      </c>
      <c r="V2479" s="22"/>
      <c r="W2479" s="23"/>
      <c r="X2479" s="23"/>
      <c r="Y2479" s="23"/>
      <c r="AA2479" s="23"/>
    </row>
    <row r="2480" spans="1:27" x14ac:dyDescent="0.25">
      <c r="A2480" s="20">
        <v>39003</v>
      </c>
      <c r="B2480" s="8">
        <v>2055.7199999999998</v>
      </c>
      <c r="C2480" s="21">
        <v>91.906000000000006</v>
      </c>
      <c r="D2480" s="22">
        <v>0.98253153731024157</v>
      </c>
      <c r="E2480" s="21">
        <v>97.456000000000003</v>
      </c>
      <c r="F2480" s="27">
        <v>0.98350989391626753</v>
      </c>
      <c r="G2480" s="8">
        <v>1768.9</v>
      </c>
      <c r="H2480" s="21">
        <v>3.6850000000000001</v>
      </c>
      <c r="I2480" s="22">
        <v>0.16880439761795693</v>
      </c>
      <c r="J2480" s="21">
        <v>13.215</v>
      </c>
      <c r="K2480" s="27">
        <v>0.42139631602064348</v>
      </c>
      <c r="L2480" s="8">
        <v>2262.73</v>
      </c>
      <c r="M2480" s="21">
        <v>116.422</v>
      </c>
      <c r="N2480" s="22">
        <v>0.8378094415659183</v>
      </c>
      <c r="O2480" s="21">
        <v>164.822</v>
      </c>
      <c r="P2480" s="27">
        <v>0.87970753234838017</v>
      </c>
      <c r="Q2480" s="8">
        <v>904.71</v>
      </c>
      <c r="R2480" s="21">
        <v>17.827000000000002</v>
      </c>
      <c r="S2480" s="22">
        <v>0.18535038469536286</v>
      </c>
      <c r="T2480" s="21">
        <v>71.016999999999996</v>
      </c>
      <c r="U2480" s="27">
        <v>0.47544314943724342</v>
      </c>
      <c r="V2480" s="22"/>
      <c r="W2480" s="23"/>
      <c r="X2480" s="23"/>
      <c r="Y2480" s="23"/>
      <c r="AA2480" s="23"/>
    </row>
    <row r="2481" spans="1:27" x14ac:dyDescent="0.25">
      <c r="A2481" s="20">
        <v>39004</v>
      </c>
      <c r="B2481" s="8">
        <v>2055.7600000000002</v>
      </c>
      <c r="C2481" s="21">
        <v>92.156999999999996</v>
      </c>
      <c r="D2481" s="22">
        <v>0.98521488133418855</v>
      </c>
      <c r="E2481" s="21">
        <v>97.706999999999994</v>
      </c>
      <c r="F2481" s="27">
        <v>0.98604293692121747</v>
      </c>
      <c r="G2481" s="8">
        <v>1769.88</v>
      </c>
      <c r="H2481" s="21">
        <v>5.7729999999999997</v>
      </c>
      <c r="I2481" s="22">
        <v>0.26445258818140172</v>
      </c>
      <c r="J2481" s="21">
        <v>15.303000000000001</v>
      </c>
      <c r="K2481" s="27">
        <v>0.48797824279596541</v>
      </c>
      <c r="L2481" s="8">
        <v>2262.98</v>
      </c>
      <c r="M2481" s="21">
        <v>118.71899999999999</v>
      </c>
      <c r="N2481" s="22">
        <v>0.85433937823834205</v>
      </c>
      <c r="O2481" s="21">
        <v>167.119</v>
      </c>
      <c r="P2481" s="27">
        <v>0.89196724745611145</v>
      </c>
      <c r="Q2481" s="8">
        <v>902.06</v>
      </c>
      <c r="R2481" s="21">
        <v>6.399</v>
      </c>
      <c r="S2481" s="22">
        <v>6.6531503431066744E-2</v>
      </c>
      <c r="T2481" s="21">
        <v>59.588999999999999</v>
      </c>
      <c r="U2481" s="27">
        <v>0.39893549998786754</v>
      </c>
      <c r="V2481" s="22"/>
      <c r="W2481" s="23"/>
      <c r="X2481" s="23"/>
      <c r="Y2481" s="23"/>
      <c r="AA2481" s="23"/>
    </row>
    <row r="2482" spans="1:27" x14ac:dyDescent="0.25">
      <c r="A2482" s="20">
        <v>39005</v>
      </c>
      <c r="B2482" s="8">
        <v>2055.79</v>
      </c>
      <c r="C2482" s="21">
        <v>92.344999999999999</v>
      </c>
      <c r="D2482" s="22">
        <v>0.98722471669873846</v>
      </c>
      <c r="E2482" s="21">
        <v>97.894999999999996</v>
      </c>
      <c r="F2482" s="27">
        <v>0.98794029511754511</v>
      </c>
      <c r="G2482" s="8">
        <v>1770.81</v>
      </c>
      <c r="H2482" s="21">
        <v>8.0250000000000004</v>
      </c>
      <c r="I2482" s="22">
        <v>0.36761337608795236</v>
      </c>
      <c r="J2482" s="21">
        <v>17.555</v>
      </c>
      <c r="K2482" s="27">
        <v>0.55978941826538453</v>
      </c>
      <c r="L2482" s="8">
        <v>2262.94</v>
      </c>
      <c r="M2482" s="21">
        <v>118.39100000000001</v>
      </c>
      <c r="N2482" s="22">
        <v>0.85197898675877948</v>
      </c>
      <c r="O2482" s="21">
        <v>166.791</v>
      </c>
      <c r="P2482" s="27">
        <v>0.89021664329904593</v>
      </c>
      <c r="Q2482" s="8">
        <v>903.91</v>
      </c>
      <c r="R2482" s="21">
        <v>14.24</v>
      </c>
      <c r="S2482" s="22">
        <v>0.14805572884175505</v>
      </c>
      <c r="T2482" s="21">
        <v>67.430000000000007</v>
      </c>
      <c r="U2482" s="27">
        <v>0.45142962889550964</v>
      </c>
      <c r="V2482" s="22"/>
      <c r="W2482" s="23"/>
      <c r="X2482" s="23"/>
      <c r="Y2482" s="23"/>
      <c r="AA2482" s="23"/>
    </row>
    <row r="2483" spans="1:27" x14ac:dyDescent="0.25">
      <c r="A2483" s="20">
        <v>39006</v>
      </c>
      <c r="B2483" s="8">
        <v>2055.88</v>
      </c>
      <c r="C2483" s="21">
        <v>92.91</v>
      </c>
      <c r="D2483" s="22">
        <v>0.99326491340602951</v>
      </c>
      <c r="E2483" s="21">
        <v>98.46</v>
      </c>
      <c r="F2483" s="27">
        <v>0.99364206593606741</v>
      </c>
      <c r="G2483" s="8">
        <v>1771.43</v>
      </c>
      <c r="H2483" s="21">
        <v>9.6579999999999995</v>
      </c>
      <c r="I2483" s="22">
        <v>0.442418689876317</v>
      </c>
      <c r="J2483" s="21">
        <v>19.187999999999999</v>
      </c>
      <c r="K2483" s="27">
        <v>0.61186253902021992</v>
      </c>
      <c r="L2483" s="8">
        <v>2263.0700000000002</v>
      </c>
      <c r="M2483" s="21">
        <v>119.598</v>
      </c>
      <c r="N2483" s="22">
        <v>0.86066493955094991</v>
      </c>
      <c r="O2483" s="21">
        <v>167.99799999999999</v>
      </c>
      <c r="P2483" s="27">
        <v>0.89665891956540278</v>
      </c>
      <c r="Q2483" s="8">
        <v>906.78</v>
      </c>
      <c r="R2483" s="21">
        <v>27.777999999999999</v>
      </c>
      <c r="S2483" s="22">
        <v>0.28881264296111459</v>
      </c>
      <c r="T2483" s="21">
        <v>80.968000000000004</v>
      </c>
      <c r="U2483" s="27">
        <v>0.54206356654279853</v>
      </c>
      <c r="V2483" s="22"/>
      <c r="W2483" s="23"/>
      <c r="X2483" s="23"/>
      <c r="Y2483" s="23"/>
      <c r="AA2483" s="23"/>
    </row>
    <row r="2484" spans="1:27" x14ac:dyDescent="0.25">
      <c r="A2484" s="20">
        <v>39007</v>
      </c>
      <c r="B2484" s="8">
        <v>2055.9299999999998</v>
      </c>
      <c r="C2484" s="21">
        <v>93.224999999999994</v>
      </c>
      <c r="D2484" s="22">
        <v>0.9966324567030147</v>
      </c>
      <c r="E2484" s="21">
        <v>98.775000000000006</v>
      </c>
      <c r="F2484" s="27">
        <v>0.9968212656775427</v>
      </c>
      <c r="G2484" s="8">
        <v>1772.48</v>
      </c>
      <c r="H2484" s="21">
        <v>12.712999999999999</v>
      </c>
      <c r="I2484" s="22">
        <v>0.58236371965185529</v>
      </c>
      <c r="J2484" s="21">
        <v>22.242999999999999</v>
      </c>
      <c r="K2484" s="27">
        <v>0.70927950830601261</v>
      </c>
      <c r="L2484" s="8">
        <v>2263.14</v>
      </c>
      <c r="M2484" s="21">
        <v>120.259</v>
      </c>
      <c r="N2484" s="22">
        <v>0.86542170408750729</v>
      </c>
      <c r="O2484" s="21">
        <v>168.65899999999999</v>
      </c>
      <c r="P2484" s="27">
        <v>0.90018680123010075</v>
      </c>
      <c r="Q2484" s="8">
        <v>907.55</v>
      </c>
      <c r="R2484" s="21">
        <v>31.728000000000002</v>
      </c>
      <c r="S2484" s="22">
        <v>0.32988147223955083</v>
      </c>
      <c r="T2484" s="21">
        <v>84.918000000000006</v>
      </c>
      <c r="U2484" s="27">
        <v>0.56850825870402411</v>
      </c>
      <c r="V2484" s="22"/>
      <c r="W2484" s="23"/>
      <c r="X2484" s="23"/>
      <c r="Y2484" s="23"/>
      <c r="AA2484" s="23"/>
    </row>
    <row r="2485" spans="1:27" x14ac:dyDescent="0.25">
      <c r="A2485" s="20">
        <v>39008</v>
      </c>
      <c r="B2485" s="8">
        <v>2055.92</v>
      </c>
      <c r="C2485" s="21">
        <v>93.162000000000006</v>
      </c>
      <c r="D2485" s="22">
        <v>0.99595894804361773</v>
      </c>
      <c r="E2485" s="21">
        <v>98.712000000000003</v>
      </c>
      <c r="F2485" s="27">
        <v>0.99618519301973862</v>
      </c>
      <c r="G2485" s="8">
        <v>1772.4</v>
      </c>
      <c r="H2485" s="21">
        <v>12.455</v>
      </c>
      <c r="I2485" s="22">
        <v>0.57054512139257907</v>
      </c>
      <c r="J2485" s="21">
        <v>21.984999999999999</v>
      </c>
      <c r="K2485" s="27">
        <v>0.70105266357119322</v>
      </c>
      <c r="L2485" s="8">
        <v>2263.37</v>
      </c>
      <c r="M2485" s="21">
        <v>122.468</v>
      </c>
      <c r="N2485" s="22">
        <v>0.88131836499712146</v>
      </c>
      <c r="O2485" s="21">
        <v>170.86799999999999</v>
      </c>
      <c r="P2485" s="27">
        <v>0.91197698969877472</v>
      </c>
      <c r="Q2485" s="8">
        <v>907.13</v>
      </c>
      <c r="R2485" s="21">
        <v>29.568999999999999</v>
      </c>
      <c r="S2485" s="22">
        <v>0.30743397795799543</v>
      </c>
      <c r="T2485" s="21">
        <v>82.759</v>
      </c>
      <c r="U2485" s="27">
        <v>0.55405337059024906</v>
      </c>
      <c r="V2485" s="22"/>
      <c r="W2485" s="23"/>
      <c r="X2485" s="23"/>
      <c r="Y2485" s="23"/>
      <c r="AA2485" s="23"/>
    </row>
    <row r="2486" spans="1:27" x14ac:dyDescent="0.25">
      <c r="A2486" s="20">
        <v>39009</v>
      </c>
      <c r="B2486" s="8">
        <v>2055.92</v>
      </c>
      <c r="C2486" s="21">
        <v>93.161000000000001</v>
      </c>
      <c r="D2486" s="22">
        <v>0.9959482574299765</v>
      </c>
      <c r="E2486" s="21">
        <v>98.710999999999999</v>
      </c>
      <c r="F2486" s="27">
        <v>0.99617510894101735</v>
      </c>
      <c r="G2486" s="8">
        <v>1771.24</v>
      </c>
      <c r="H2486" s="21">
        <v>9.1609999999999996</v>
      </c>
      <c r="I2486" s="22">
        <v>0.41965185524507559</v>
      </c>
      <c r="J2486" s="21">
        <v>18.690999999999999</v>
      </c>
      <c r="K2486" s="27">
        <v>0.59601425120394047</v>
      </c>
      <c r="L2486" s="8">
        <v>2263.63</v>
      </c>
      <c r="M2486" s="21">
        <v>124.911</v>
      </c>
      <c r="N2486" s="22">
        <v>0.89889896373056988</v>
      </c>
      <c r="O2486" s="21">
        <v>173.31100000000001</v>
      </c>
      <c r="P2486" s="27">
        <v>0.9250160963266173</v>
      </c>
      <c r="Q2486" s="8">
        <v>905.22</v>
      </c>
      <c r="R2486" s="21">
        <v>20.204999999999998</v>
      </c>
      <c r="S2486" s="22">
        <v>0.2100748596381784</v>
      </c>
      <c r="T2486" s="21">
        <v>73.394999999999996</v>
      </c>
      <c r="U2486" s="27">
        <v>0.49136328913313648</v>
      </c>
      <c r="V2486" s="22"/>
      <c r="W2486" s="23"/>
      <c r="X2486" s="23"/>
      <c r="Y2486" s="23"/>
      <c r="AA2486" s="23"/>
    </row>
    <row r="2487" spans="1:27" x14ac:dyDescent="0.25">
      <c r="A2487" s="20">
        <v>39010</v>
      </c>
      <c r="B2487" s="8">
        <v>2055.94</v>
      </c>
      <c r="C2487" s="21">
        <v>93.287000000000006</v>
      </c>
      <c r="D2487" s="22">
        <v>0.99729527474877055</v>
      </c>
      <c r="E2487" s="21">
        <v>98.837000000000003</v>
      </c>
      <c r="F2487" s="27">
        <v>0.99744686640744373</v>
      </c>
      <c r="G2487" s="8">
        <v>1772.57</v>
      </c>
      <c r="H2487" s="21">
        <v>12.975</v>
      </c>
      <c r="I2487" s="22">
        <v>0.5943655519926706</v>
      </c>
      <c r="J2487" s="21">
        <v>22.504999999999999</v>
      </c>
      <c r="K2487" s="27">
        <v>0.71763380602048654</v>
      </c>
      <c r="L2487" s="8">
        <v>2263.85</v>
      </c>
      <c r="M2487" s="21">
        <v>127.032</v>
      </c>
      <c r="N2487" s="22">
        <v>0.9141623488773748</v>
      </c>
      <c r="O2487" s="21">
        <v>175.43199999999999</v>
      </c>
      <c r="P2487" s="27">
        <v>0.93633637981083573</v>
      </c>
      <c r="Q2487" s="8">
        <v>904.71</v>
      </c>
      <c r="R2487" s="21">
        <v>17.827000000000002</v>
      </c>
      <c r="S2487" s="22">
        <v>0.18535038469536286</v>
      </c>
      <c r="T2487" s="21">
        <v>71.016999999999996</v>
      </c>
      <c r="U2487" s="27">
        <v>0.47544314943724342</v>
      </c>
      <c r="V2487" s="22"/>
      <c r="W2487" s="23"/>
      <c r="X2487" s="23"/>
      <c r="Y2487" s="23"/>
      <c r="AA2487" s="23"/>
    </row>
    <row r="2488" spans="1:27" x14ac:dyDescent="0.25">
      <c r="A2488" s="20">
        <v>39011</v>
      </c>
      <c r="B2488" s="8">
        <v>2055.9</v>
      </c>
      <c r="C2488" s="21">
        <v>93.036000000000001</v>
      </c>
      <c r="D2488" s="22">
        <v>0.99461193072482357</v>
      </c>
      <c r="E2488" s="21">
        <v>98.585999999999999</v>
      </c>
      <c r="F2488" s="27">
        <v>0.99491382340249379</v>
      </c>
      <c r="G2488" s="8">
        <v>1772.49</v>
      </c>
      <c r="H2488" s="21">
        <v>12.744999999999999</v>
      </c>
      <c r="I2488" s="22">
        <v>0.58382959230416853</v>
      </c>
      <c r="J2488" s="21">
        <v>22.274999999999999</v>
      </c>
      <c r="K2488" s="27">
        <v>0.71030035765266908</v>
      </c>
      <c r="L2488" s="8">
        <v>2263.7800000000002</v>
      </c>
      <c r="M2488" s="21">
        <v>126.36199999999999</v>
      </c>
      <c r="N2488" s="22">
        <v>0.90934081750143925</v>
      </c>
      <c r="O2488" s="21">
        <v>174.762</v>
      </c>
      <c r="P2488" s="27">
        <v>0.93276044828057758</v>
      </c>
      <c r="Q2488" s="8">
        <v>906.45</v>
      </c>
      <c r="R2488" s="21">
        <v>26.129000000000001</v>
      </c>
      <c r="S2488" s="22">
        <v>0.27166770638386362</v>
      </c>
      <c r="T2488" s="21">
        <v>79.319000000000003</v>
      </c>
      <c r="U2488" s="27">
        <v>0.53102331100666467</v>
      </c>
      <c r="V2488" s="22"/>
      <c r="W2488" s="23"/>
      <c r="X2488" s="23"/>
      <c r="Y2488" s="23"/>
      <c r="AA2488" s="23"/>
    </row>
    <row r="2489" spans="1:27" x14ac:dyDescent="0.25">
      <c r="A2489" s="20">
        <v>39012</v>
      </c>
      <c r="B2489" s="8">
        <v>2055.85</v>
      </c>
      <c r="C2489" s="21">
        <v>92.721999999999994</v>
      </c>
      <c r="D2489" s="22">
        <v>0.99125507804147961</v>
      </c>
      <c r="E2489" s="21">
        <v>98.272000000000006</v>
      </c>
      <c r="F2489" s="27">
        <v>0.99174470773973988</v>
      </c>
      <c r="G2489" s="8">
        <v>1773.12</v>
      </c>
      <c r="H2489" s="21">
        <v>14.708</v>
      </c>
      <c r="I2489" s="22">
        <v>0.67375171781951448</v>
      </c>
      <c r="J2489" s="21">
        <v>24.238</v>
      </c>
      <c r="K2489" s="27">
        <v>0.77289570228552607</v>
      </c>
      <c r="L2489" s="8">
        <v>2264</v>
      </c>
      <c r="M2489" s="21">
        <v>128.49199999999999</v>
      </c>
      <c r="N2489" s="22">
        <v>0.92466896948762234</v>
      </c>
      <c r="O2489" s="21">
        <v>176.892</v>
      </c>
      <c r="P2489" s="27">
        <v>0.94412897080305536</v>
      </c>
      <c r="Q2489" s="8">
        <v>908.58</v>
      </c>
      <c r="R2489" s="21">
        <v>37.180999999999997</v>
      </c>
      <c r="S2489" s="22">
        <v>0.38657725098773132</v>
      </c>
      <c r="T2489" s="21">
        <v>90.370999999999995</v>
      </c>
      <c r="U2489" s="27">
        <v>0.60501442302210773</v>
      </c>
      <c r="V2489" s="22"/>
      <c r="W2489" s="23"/>
      <c r="X2489" s="23"/>
      <c r="Y2489" s="23"/>
      <c r="AA2489" s="23"/>
    </row>
    <row r="2490" spans="1:27" x14ac:dyDescent="0.25">
      <c r="A2490" s="20">
        <v>39013</v>
      </c>
      <c r="B2490" s="8">
        <v>2055.79</v>
      </c>
      <c r="C2490" s="21">
        <v>92.344999999999999</v>
      </c>
      <c r="D2490" s="22">
        <v>0.98722471669873846</v>
      </c>
      <c r="E2490" s="21">
        <v>97.894999999999996</v>
      </c>
      <c r="F2490" s="27">
        <v>0.98794029511754511</v>
      </c>
      <c r="G2490" s="8">
        <v>1772.99</v>
      </c>
      <c r="H2490" s="21">
        <v>14.301</v>
      </c>
      <c r="I2490" s="22">
        <v>0.65510765002290428</v>
      </c>
      <c r="J2490" s="21">
        <v>23.831</v>
      </c>
      <c r="K2490" s="27">
        <v>0.7599175575303142</v>
      </c>
      <c r="L2490" s="8">
        <v>2264.06</v>
      </c>
      <c r="M2490" s="21">
        <v>129.05199999999999</v>
      </c>
      <c r="N2490" s="22">
        <v>0.92869890616004613</v>
      </c>
      <c r="O2490" s="21">
        <v>177.452</v>
      </c>
      <c r="P2490" s="27">
        <v>0.9471178994481424</v>
      </c>
      <c r="Q2490" s="8">
        <v>909.86</v>
      </c>
      <c r="R2490" s="21">
        <v>44.220999999999997</v>
      </c>
      <c r="S2490" s="22">
        <v>0.45977334165107092</v>
      </c>
      <c r="T2490" s="21">
        <v>97.411000000000001</v>
      </c>
      <c r="U2490" s="27">
        <v>0.65214570775130365</v>
      </c>
      <c r="V2490" s="22"/>
      <c r="W2490" s="23"/>
      <c r="X2490" s="23"/>
      <c r="Y2490" s="23"/>
      <c r="AA2490" s="23"/>
    </row>
    <row r="2491" spans="1:27" x14ac:dyDescent="0.25">
      <c r="A2491" s="20">
        <v>39014</v>
      </c>
      <c r="B2491" s="8">
        <v>2055.77</v>
      </c>
      <c r="C2491" s="21">
        <v>92.22</v>
      </c>
      <c r="D2491" s="22">
        <v>0.98588838999358563</v>
      </c>
      <c r="E2491" s="21">
        <v>97.77</v>
      </c>
      <c r="F2491" s="27">
        <v>0.98667862172983989</v>
      </c>
      <c r="G2491" s="8">
        <v>1773.04</v>
      </c>
      <c r="H2491" s="21">
        <v>14.468</v>
      </c>
      <c r="I2491" s="22">
        <v>0.66275767292716448</v>
      </c>
      <c r="J2491" s="21">
        <v>23.998000000000001</v>
      </c>
      <c r="K2491" s="27">
        <v>0.76524239595915233</v>
      </c>
      <c r="L2491" s="8">
        <v>2263.9299999999998</v>
      </c>
      <c r="M2491" s="21">
        <v>127.818</v>
      </c>
      <c r="N2491" s="22">
        <v>0.91981865284974085</v>
      </c>
      <c r="O2491" s="21">
        <v>176.21799999999999</v>
      </c>
      <c r="P2491" s="27">
        <v>0.94053166275780375</v>
      </c>
      <c r="Q2491" s="8">
        <v>908.84</v>
      </c>
      <c r="R2491" s="21">
        <v>38.54</v>
      </c>
      <c r="S2491" s="22">
        <v>0.40070700769390727</v>
      </c>
      <c r="T2491" s="21">
        <v>91.73</v>
      </c>
      <c r="U2491" s="27">
        <v>0.6141123139310285</v>
      </c>
      <c r="V2491" s="22"/>
      <c r="W2491" s="23"/>
      <c r="X2491" s="23"/>
      <c r="Y2491" s="23"/>
      <c r="AA2491" s="23"/>
    </row>
    <row r="2492" spans="1:27" x14ac:dyDescent="0.25">
      <c r="A2492" s="20">
        <v>39015</v>
      </c>
      <c r="B2492" s="8">
        <v>2055.7600000000002</v>
      </c>
      <c r="C2492" s="21">
        <v>92.156999999999996</v>
      </c>
      <c r="D2492" s="22">
        <v>0.98521488133418855</v>
      </c>
      <c r="E2492" s="21">
        <v>97.706999999999994</v>
      </c>
      <c r="F2492" s="27">
        <v>0.98604293692121747</v>
      </c>
      <c r="G2492" s="8">
        <v>1773.32</v>
      </c>
      <c r="H2492" s="21">
        <v>15.359</v>
      </c>
      <c r="I2492" s="22">
        <v>0.70357306459001379</v>
      </c>
      <c r="J2492" s="21">
        <v>24.888999999999999</v>
      </c>
      <c r="K2492" s="27">
        <v>0.79365460634676621</v>
      </c>
      <c r="L2492" s="8">
        <v>2264.1799999999998</v>
      </c>
      <c r="M2492" s="21">
        <v>130.29300000000001</v>
      </c>
      <c r="N2492" s="22">
        <v>0.93762953367875645</v>
      </c>
      <c r="O2492" s="21">
        <v>178.69300000000001</v>
      </c>
      <c r="P2492" s="27">
        <v>0.95374140316019507</v>
      </c>
      <c r="Q2492" s="8">
        <v>909.3</v>
      </c>
      <c r="R2492" s="21">
        <v>41.072000000000003</v>
      </c>
      <c r="S2492" s="22">
        <v>0.42703264711998334</v>
      </c>
      <c r="T2492" s="21">
        <v>94.262</v>
      </c>
      <c r="U2492" s="27">
        <v>0.63106385976852419</v>
      </c>
      <c r="V2492" s="22"/>
      <c r="W2492" s="23"/>
      <c r="X2492" s="23"/>
      <c r="Y2492" s="23"/>
      <c r="AA2492" s="23"/>
    </row>
    <row r="2493" spans="1:27" x14ac:dyDescent="0.25">
      <c r="A2493" s="20">
        <v>39016</v>
      </c>
      <c r="B2493" s="8">
        <v>2055.75</v>
      </c>
      <c r="C2493" s="21">
        <v>92.093999999999994</v>
      </c>
      <c r="D2493" s="22">
        <v>0.98454137267479158</v>
      </c>
      <c r="E2493" s="21">
        <v>97.644000000000005</v>
      </c>
      <c r="F2493" s="27">
        <v>0.98540725211259506</v>
      </c>
      <c r="G2493" s="8">
        <v>1773.73</v>
      </c>
      <c r="H2493" s="21">
        <v>16.733000000000001</v>
      </c>
      <c r="I2493" s="22">
        <v>0.76651397159871737</v>
      </c>
      <c r="J2493" s="21">
        <v>26.263000000000002</v>
      </c>
      <c r="K2493" s="27">
        <v>0.83746779361244883</v>
      </c>
      <c r="L2493" s="8">
        <v>2264.4</v>
      </c>
      <c r="M2493" s="21">
        <v>132.44300000000001</v>
      </c>
      <c r="N2493" s="22">
        <v>0.95310161197466892</v>
      </c>
      <c r="O2493" s="21">
        <v>180.84299999999999</v>
      </c>
      <c r="P2493" s="27">
        <v>0.9652166190849405</v>
      </c>
      <c r="Q2493" s="8">
        <v>909.02</v>
      </c>
      <c r="R2493" s="21">
        <v>39.549999999999997</v>
      </c>
      <c r="S2493" s="22">
        <v>0.41120815138282385</v>
      </c>
      <c r="T2493" s="21">
        <v>92.74</v>
      </c>
      <c r="U2493" s="27">
        <v>0.62087492358736385</v>
      </c>
      <c r="V2493" s="22"/>
      <c r="W2493" s="23"/>
      <c r="X2493" s="23"/>
      <c r="Y2493" s="23"/>
      <c r="AA2493" s="23"/>
    </row>
    <row r="2494" spans="1:27" x14ac:dyDescent="0.25">
      <c r="A2494" s="20">
        <v>39017</v>
      </c>
      <c r="B2494" s="8">
        <v>2055.7399999999998</v>
      </c>
      <c r="C2494" s="21">
        <v>92.031999999999996</v>
      </c>
      <c r="D2494" s="22">
        <v>0.98387855462903573</v>
      </c>
      <c r="E2494" s="21">
        <v>97.581999999999994</v>
      </c>
      <c r="F2494" s="27">
        <v>0.98478165138269402</v>
      </c>
      <c r="G2494" s="8">
        <v>1773.46</v>
      </c>
      <c r="H2494" s="21">
        <v>15.814</v>
      </c>
      <c r="I2494" s="22">
        <v>0.72441594136509391</v>
      </c>
      <c r="J2494" s="21">
        <v>25.344000000000001</v>
      </c>
      <c r="K2494" s="27">
        <v>0.80816341236725286</v>
      </c>
      <c r="L2494" s="8">
        <v>2264.44</v>
      </c>
      <c r="M2494" s="21">
        <v>132.78100000000001</v>
      </c>
      <c r="N2494" s="22">
        <v>0.95553396660909606</v>
      </c>
      <c r="O2494" s="21">
        <v>181.18100000000001</v>
      </c>
      <c r="P2494" s="27">
        <v>0.96702075911583885</v>
      </c>
      <c r="Q2494" s="8">
        <v>908.24</v>
      </c>
      <c r="R2494" s="21">
        <v>35.326999999999998</v>
      </c>
      <c r="S2494" s="22">
        <v>0.36730089415678935</v>
      </c>
      <c r="T2494" s="21">
        <v>88.516999999999996</v>
      </c>
      <c r="U2494" s="27">
        <v>0.5926024674813255</v>
      </c>
      <c r="V2494" s="22"/>
      <c r="W2494" s="23"/>
      <c r="X2494" s="23"/>
      <c r="Y2494" s="23"/>
      <c r="AA2494" s="23"/>
    </row>
    <row r="2495" spans="1:27" x14ac:dyDescent="0.25">
      <c r="A2495" s="20">
        <v>39018</v>
      </c>
      <c r="B2495" s="8">
        <v>2055.7399999999998</v>
      </c>
      <c r="C2495" s="21">
        <v>92.03</v>
      </c>
      <c r="D2495" s="22">
        <v>0.98385717340175327</v>
      </c>
      <c r="E2495" s="21">
        <v>97.58</v>
      </c>
      <c r="F2495" s="27">
        <v>0.98476148322525137</v>
      </c>
      <c r="G2495" s="8">
        <v>1773.66</v>
      </c>
      <c r="H2495" s="21">
        <v>16.518000000000001</v>
      </c>
      <c r="I2495" s="22">
        <v>0.75666513971598715</v>
      </c>
      <c r="J2495" s="21">
        <v>26.047999999999998</v>
      </c>
      <c r="K2495" s="27">
        <v>0.83061229391833602</v>
      </c>
      <c r="L2495" s="8">
        <v>2264.48</v>
      </c>
      <c r="M2495" s="21">
        <v>133.23699999999999</v>
      </c>
      <c r="N2495" s="22">
        <v>0.95881548647092696</v>
      </c>
      <c r="O2495" s="21">
        <v>181.637</v>
      </c>
      <c r="P2495" s="27">
        <v>0.96945446588919615</v>
      </c>
      <c r="Q2495" s="8">
        <v>907.06</v>
      </c>
      <c r="R2495" s="21">
        <v>29.222999999999999</v>
      </c>
      <c r="S2495" s="22">
        <v>0.30383655645664381</v>
      </c>
      <c r="T2495" s="21">
        <v>82.412999999999997</v>
      </c>
      <c r="U2495" s="27">
        <v>0.55173679965315747</v>
      </c>
      <c r="V2495" s="22"/>
      <c r="W2495" s="23"/>
      <c r="X2495" s="23"/>
      <c r="Y2495" s="23"/>
      <c r="AA2495" s="23"/>
    </row>
    <row r="2496" spans="1:27" x14ac:dyDescent="0.25">
      <c r="A2496" s="20">
        <v>39019</v>
      </c>
      <c r="B2496" s="8">
        <v>2055.77</v>
      </c>
      <c r="C2496" s="21">
        <v>92.22</v>
      </c>
      <c r="D2496" s="22">
        <v>0.98588838999358563</v>
      </c>
      <c r="E2496" s="21">
        <v>97.77</v>
      </c>
      <c r="F2496" s="27">
        <v>0.98667862172983989</v>
      </c>
      <c r="G2496" s="8">
        <v>1774.12</v>
      </c>
      <c r="H2496" s="21">
        <v>18.079999999999998</v>
      </c>
      <c r="I2496" s="22">
        <v>0.82821804855703163</v>
      </c>
      <c r="J2496" s="21">
        <v>27.61</v>
      </c>
      <c r="K2496" s="27">
        <v>0.88042067326546303</v>
      </c>
      <c r="L2496" s="8">
        <v>2264.5100000000002</v>
      </c>
      <c r="M2496" s="21">
        <v>133.464</v>
      </c>
      <c r="N2496" s="22">
        <v>0.96044905008635584</v>
      </c>
      <c r="O2496" s="21">
        <v>181.864</v>
      </c>
      <c r="P2496" s="27">
        <v>0.97066611702665073</v>
      </c>
      <c r="Q2496" s="8">
        <v>909.96</v>
      </c>
      <c r="R2496" s="21">
        <v>44.81</v>
      </c>
      <c r="S2496" s="22">
        <v>0.46589727594094404</v>
      </c>
      <c r="T2496" s="21">
        <v>98</v>
      </c>
      <c r="U2496" s="27">
        <v>0.65608890674164821</v>
      </c>
      <c r="V2496" s="22"/>
      <c r="W2496" s="23"/>
      <c r="X2496" s="23"/>
      <c r="Y2496" s="23"/>
      <c r="AA2496" s="23"/>
    </row>
    <row r="2497" spans="1:27" x14ac:dyDescent="0.25">
      <c r="A2497" s="20">
        <v>39020</v>
      </c>
      <c r="B2497" s="8">
        <v>2055.77</v>
      </c>
      <c r="C2497" s="21">
        <v>92.22</v>
      </c>
      <c r="D2497" s="22">
        <v>0.98588838999358563</v>
      </c>
      <c r="E2497" s="21">
        <v>97.77</v>
      </c>
      <c r="F2497" s="27">
        <v>0.98667862172983989</v>
      </c>
      <c r="G2497" s="8">
        <v>1774.31</v>
      </c>
      <c r="H2497" s="21">
        <v>18.783000000000001</v>
      </c>
      <c r="I2497" s="22">
        <v>0.86042143838754004</v>
      </c>
      <c r="J2497" s="21">
        <v>28.312999999999999</v>
      </c>
      <c r="K2497" s="27">
        <v>0.90283769157163252</v>
      </c>
      <c r="L2497" s="8">
        <v>2264.9</v>
      </c>
      <c r="M2497" s="21">
        <v>137.34700000000001</v>
      </c>
      <c r="N2497" s="22">
        <v>0.98839234312032243</v>
      </c>
      <c r="O2497" s="21">
        <v>185.74700000000001</v>
      </c>
      <c r="P2497" s="27">
        <v>0.99139093207174611</v>
      </c>
      <c r="Q2497" s="8">
        <v>910.65</v>
      </c>
      <c r="R2497" s="21">
        <v>48.744</v>
      </c>
      <c r="S2497" s="22">
        <v>0.50679975046787273</v>
      </c>
      <c r="T2497" s="21">
        <v>101.934</v>
      </c>
      <c r="U2497" s="27">
        <v>0.68242601458878382</v>
      </c>
      <c r="V2497" s="22"/>
      <c r="W2497" s="23"/>
      <c r="X2497" s="23"/>
      <c r="Y2497" s="23"/>
      <c r="AA2497" s="23"/>
    </row>
    <row r="2498" spans="1:27" x14ac:dyDescent="0.25">
      <c r="A2498" s="20">
        <v>39021</v>
      </c>
      <c r="B2498" s="8">
        <v>2055.7600000000002</v>
      </c>
      <c r="C2498" s="21">
        <v>92.156999999999996</v>
      </c>
      <c r="D2498" s="22">
        <v>0.98521488133418855</v>
      </c>
      <c r="E2498" s="21">
        <v>97.706999999999994</v>
      </c>
      <c r="F2498" s="27">
        <v>0.98604293692121747</v>
      </c>
      <c r="G2498" s="8">
        <v>1774.3</v>
      </c>
      <c r="H2498" s="21">
        <v>18.745999999999999</v>
      </c>
      <c r="I2498" s="22">
        <v>0.85872652313330278</v>
      </c>
      <c r="J2498" s="21">
        <v>28.276</v>
      </c>
      <c r="K2498" s="27">
        <v>0.90165875150982766</v>
      </c>
      <c r="L2498" s="8">
        <v>2265.04</v>
      </c>
      <c r="M2498" s="21">
        <v>138.72499999999999</v>
      </c>
      <c r="N2498" s="22">
        <v>0.99830886586067935</v>
      </c>
      <c r="O2498" s="21">
        <v>187.125</v>
      </c>
      <c r="P2498" s="27">
        <v>0.9987457774383498</v>
      </c>
      <c r="Q2498" s="8">
        <v>910.32</v>
      </c>
      <c r="R2498" s="21">
        <v>46.878999999999998</v>
      </c>
      <c r="S2498" s="22">
        <v>0.48740902474526926</v>
      </c>
      <c r="T2498" s="21">
        <v>100.069</v>
      </c>
      <c r="U2498" s="27">
        <v>0.66994038718074422</v>
      </c>
      <c r="V2498" s="22"/>
      <c r="W2498" s="23"/>
      <c r="X2498" s="23"/>
      <c r="Y2498" s="23"/>
      <c r="AA2498" s="23"/>
    </row>
    <row r="2499" spans="1:27" x14ac:dyDescent="0.25">
      <c r="A2499" s="20">
        <v>39022</v>
      </c>
      <c r="B2499" s="8">
        <v>2055.7399999999998</v>
      </c>
      <c r="C2499" s="21">
        <v>92.031999999999996</v>
      </c>
      <c r="D2499" s="22">
        <v>0.98387855462903573</v>
      </c>
      <c r="E2499" s="21">
        <v>97.581999999999994</v>
      </c>
      <c r="F2499" s="27">
        <v>0.98478165138269402</v>
      </c>
      <c r="G2499" s="8">
        <v>1773.92</v>
      </c>
      <c r="H2499" s="21">
        <v>17.384</v>
      </c>
      <c r="I2499" s="22">
        <v>0.79633531836921667</v>
      </c>
      <c r="J2499" s="21">
        <v>26.914000000000001</v>
      </c>
      <c r="K2499" s="27">
        <v>0.85822669767368898</v>
      </c>
      <c r="L2499" s="8">
        <v>2265.02</v>
      </c>
      <c r="M2499" s="21">
        <v>138.60900000000001</v>
      </c>
      <c r="N2499" s="22">
        <v>0.99747409326424874</v>
      </c>
      <c r="O2499" s="21">
        <v>187.00899999999999</v>
      </c>
      <c r="P2499" s="27">
        <v>0.9981266151943391</v>
      </c>
      <c r="Q2499" s="8">
        <v>909.21</v>
      </c>
      <c r="R2499" s="21">
        <v>40.567999999999998</v>
      </c>
      <c r="S2499" s="22">
        <v>0.42179247244749429</v>
      </c>
      <c r="T2499" s="21">
        <v>93.757999999999996</v>
      </c>
      <c r="U2499" s="27">
        <v>0.62769015600602585</v>
      </c>
      <c r="V2499" s="22"/>
      <c r="W2499" s="23"/>
      <c r="X2499" s="23"/>
      <c r="Y2499" s="23"/>
      <c r="AA2499" s="23"/>
    </row>
    <row r="2500" spans="1:27" x14ac:dyDescent="0.25">
      <c r="A2500" s="20">
        <v>39023</v>
      </c>
      <c r="B2500" s="8">
        <v>2055.7199999999998</v>
      </c>
      <c r="C2500" s="21">
        <v>91.906000000000006</v>
      </c>
      <c r="D2500" s="22">
        <v>0.98253153731024157</v>
      </c>
      <c r="E2500" s="21">
        <v>97.456000000000003</v>
      </c>
      <c r="F2500" s="27">
        <v>0.98350989391626753</v>
      </c>
      <c r="G2500" s="8">
        <v>1773.47</v>
      </c>
      <c r="H2500" s="21">
        <v>15.847</v>
      </c>
      <c r="I2500" s="22">
        <v>0.72592762253779208</v>
      </c>
      <c r="J2500" s="21">
        <v>25.376999999999999</v>
      </c>
      <c r="K2500" s="27">
        <v>0.80921612495882289</v>
      </c>
      <c r="L2500" s="8">
        <v>2264.91</v>
      </c>
      <c r="M2500" s="21">
        <v>137.46100000000001</v>
      </c>
      <c r="N2500" s="22">
        <v>0.98921272308578001</v>
      </c>
      <c r="O2500" s="21">
        <v>185.86099999999999</v>
      </c>
      <c r="P2500" s="27">
        <v>0.99199931147191067</v>
      </c>
      <c r="Q2500" s="8">
        <v>908.86</v>
      </c>
      <c r="R2500" s="21">
        <v>38.683999999999997</v>
      </c>
      <c r="S2500" s="22">
        <v>0.40220420045747557</v>
      </c>
      <c r="T2500" s="21">
        <v>91.873999999999995</v>
      </c>
      <c r="U2500" s="27">
        <v>0.61507706457368405</v>
      </c>
      <c r="V2500" s="22"/>
      <c r="W2500" s="23"/>
      <c r="X2500" s="23"/>
      <c r="Y2500" s="23"/>
      <c r="AA2500" s="23"/>
    </row>
    <row r="2501" spans="1:27" x14ac:dyDescent="0.25">
      <c r="A2501" s="20">
        <v>39024</v>
      </c>
      <c r="B2501" s="8">
        <v>2055.6999999999998</v>
      </c>
      <c r="C2501" s="21">
        <v>91.781000000000006</v>
      </c>
      <c r="D2501" s="22">
        <v>0.98119521060508874</v>
      </c>
      <c r="E2501" s="21">
        <v>97.331000000000003</v>
      </c>
      <c r="F2501" s="27">
        <v>0.98224860837774397</v>
      </c>
      <c r="G2501" s="8">
        <v>1773.1</v>
      </c>
      <c r="H2501" s="21">
        <v>14.64</v>
      </c>
      <c r="I2501" s="22">
        <v>0.67063673843334859</v>
      </c>
      <c r="J2501" s="21">
        <v>24.17</v>
      </c>
      <c r="K2501" s="27">
        <v>0.77072655061255868</v>
      </c>
      <c r="L2501" s="8">
        <v>2264.66</v>
      </c>
      <c r="M2501" s="21">
        <v>134.94300000000001</v>
      </c>
      <c r="N2501" s="22">
        <v>0.97109240069084624</v>
      </c>
      <c r="O2501" s="21">
        <v>183.34299999999999</v>
      </c>
      <c r="P2501" s="27">
        <v>0.97855991541286536</v>
      </c>
      <c r="Q2501" s="8">
        <v>907.55</v>
      </c>
      <c r="R2501" s="21">
        <v>31.731999999999999</v>
      </c>
      <c r="S2501" s="22">
        <v>0.32992306092742774</v>
      </c>
      <c r="T2501" s="21">
        <v>84.921999999999997</v>
      </c>
      <c r="U2501" s="27">
        <v>0.56853398538782829</v>
      </c>
      <c r="V2501" s="22"/>
      <c r="W2501" s="23"/>
      <c r="X2501" s="23"/>
      <c r="Y2501" s="23"/>
      <c r="AA2501" s="23"/>
    </row>
    <row r="2502" spans="1:27" x14ac:dyDescent="0.25">
      <c r="A2502" s="20">
        <v>39025</v>
      </c>
      <c r="B2502" s="8">
        <v>2055.6799999999998</v>
      </c>
      <c r="C2502" s="21">
        <v>91.718000000000004</v>
      </c>
      <c r="D2502" s="22">
        <v>0.98052170194569166</v>
      </c>
      <c r="E2502" s="21">
        <v>97.268000000000001</v>
      </c>
      <c r="F2502" s="27">
        <v>0.98161253571994</v>
      </c>
      <c r="G2502" s="8">
        <v>1772.58</v>
      </c>
      <c r="H2502" s="21">
        <v>13.007</v>
      </c>
      <c r="I2502" s="22">
        <v>0.59583142464498395</v>
      </c>
      <c r="J2502" s="21">
        <v>22.536999999999999</v>
      </c>
      <c r="K2502" s="27">
        <v>0.71865465536714301</v>
      </c>
      <c r="L2502" s="8">
        <v>2264.59</v>
      </c>
      <c r="M2502" s="21">
        <v>134.261</v>
      </c>
      <c r="N2502" s="22">
        <v>0.96618451352907309</v>
      </c>
      <c r="O2502" s="21">
        <v>182.661</v>
      </c>
      <c r="P2502" s="27">
        <v>0.97491985433762707</v>
      </c>
      <c r="Q2502" s="8">
        <v>905.88</v>
      </c>
      <c r="R2502" s="21">
        <v>23.350999999999999</v>
      </c>
      <c r="S2502" s="22">
        <v>0.24278436265335829</v>
      </c>
      <c r="T2502" s="21">
        <v>76.540999999999997</v>
      </c>
      <c r="U2502" s="27">
        <v>0.51242525740570366</v>
      </c>
      <c r="V2502" s="22"/>
      <c r="W2502" s="23"/>
      <c r="X2502" s="23"/>
      <c r="Y2502" s="23"/>
      <c r="AA2502" s="23"/>
    </row>
    <row r="2503" spans="1:27" x14ac:dyDescent="0.25">
      <c r="A2503" s="20">
        <v>39026</v>
      </c>
      <c r="B2503" s="8">
        <v>2055.6799999999998</v>
      </c>
      <c r="C2503" s="21">
        <v>91.718999999999994</v>
      </c>
      <c r="D2503" s="22">
        <v>0.98053239255933289</v>
      </c>
      <c r="E2503" s="21">
        <v>97.269000000000005</v>
      </c>
      <c r="F2503" s="27">
        <v>0.98162261979866128</v>
      </c>
      <c r="G2503" s="8">
        <v>1772.2</v>
      </c>
      <c r="H2503" s="21">
        <v>11.851000000000001</v>
      </c>
      <c r="I2503" s="22">
        <v>0.54287677508016496</v>
      </c>
      <c r="J2503" s="21">
        <v>21.381</v>
      </c>
      <c r="K2503" s="27">
        <v>0.6817925575303142</v>
      </c>
      <c r="L2503" s="8">
        <v>2264.5300000000002</v>
      </c>
      <c r="M2503" s="21">
        <v>133.69200000000001</v>
      </c>
      <c r="N2503" s="22">
        <v>0.96208981001727123</v>
      </c>
      <c r="O2503" s="21">
        <v>182.09200000000001</v>
      </c>
      <c r="P2503" s="27">
        <v>0.97188306499967891</v>
      </c>
      <c r="Q2503" s="8">
        <v>903.66</v>
      </c>
      <c r="R2503" s="21">
        <v>13.146000000000001</v>
      </c>
      <c r="S2503" s="22">
        <v>0.13668122270742358</v>
      </c>
      <c r="T2503" s="21">
        <v>66.335999999999999</v>
      </c>
      <c r="U2503" s="27">
        <v>0.44410570977435654</v>
      </c>
      <c r="V2503" s="22"/>
      <c r="W2503" s="23"/>
      <c r="X2503" s="23"/>
      <c r="Y2503" s="23"/>
      <c r="AA2503" s="23"/>
    </row>
    <row r="2504" spans="1:27" x14ac:dyDescent="0.25">
      <c r="A2504" s="20">
        <v>39027</v>
      </c>
      <c r="B2504" s="8">
        <v>2055.71</v>
      </c>
      <c r="C2504" s="21">
        <v>91.843999999999994</v>
      </c>
      <c r="D2504" s="22">
        <v>0.98186871926448582</v>
      </c>
      <c r="E2504" s="21">
        <v>97.394000000000005</v>
      </c>
      <c r="F2504" s="27">
        <v>0.98288429318636639</v>
      </c>
      <c r="G2504" s="8">
        <v>1772.32</v>
      </c>
      <c r="H2504" s="21">
        <v>12.233000000000001</v>
      </c>
      <c r="I2504" s="22">
        <v>0.56037562986715528</v>
      </c>
      <c r="J2504" s="21">
        <v>21.763000000000002</v>
      </c>
      <c r="K2504" s="27">
        <v>0.69397289565326514</v>
      </c>
      <c r="L2504" s="8">
        <v>2264.48</v>
      </c>
      <c r="M2504" s="21">
        <v>133.23599999999999</v>
      </c>
      <c r="N2504" s="22">
        <v>0.95880829015544033</v>
      </c>
      <c r="O2504" s="21">
        <v>181.636</v>
      </c>
      <c r="P2504" s="27">
        <v>0.96944916905362255</v>
      </c>
      <c r="Q2504" s="8">
        <v>905.84</v>
      </c>
      <c r="R2504" s="21">
        <v>23.149000000000001</v>
      </c>
      <c r="S2504" s="22">
        <v>0.24068413391557497</v>
      </c>
      <c r="T2504" s="21">
        <v>76.338999999999999</v>
      </c>
      <c r="U2504" s="27">
        <v>0.51107343711126763</v>
      </c>
      <c r="V2504" s="22"/>
      <c r="W2504" s="23"/>
      <c r="X2504" s="23"/>
      <c r="Y2504" s="23"/>
      <c r="AA2504" s="23"/>
    </row>
    <row r="2505" spans="1:27" x14ac:dyDescent="0.25">
      <c r="A2505" s="20">
        <v>39028</v>
      </c>
      <c r="B2505" s="8">
        <v>2055.7199999999998</v>
      </c>
      <c r="C2505" s="21">
        <v>91.906000000000006</v>
      </c>
      <c r="D2505" s="22">
        <v>0.98253153731024157</v>
      </c>
      <c r="E2505" s="21">
        <v>97.456000000000003</v>
      </c>
      <c r="F2505" s="27">
        <v>0.98350989391626753</v>
      </c>
      <c r="G2505" s="8">
        <v>1772.19</v>
      </c>
      <c r="H2505" s="21">
        <v>11.821</v>
      </c>
      <c r="I2505" s="22">
        <v>0.54150251946862116</v>
      </c>
      <c r="J2505" s="21">
        <v>21.350999999999999</v>
      </c>
      <c r="K2505" s="27">
        <v>0.68083543467348506</v>
      </c>
      <c r="L2505" s="8">
        <v>2264.67</v>
      </c>
      <c r="M2505" s="21">
        <v>135.05699999999999</v>
      </c>
      <c r="N2505" s="22">
        <v>0.97191278065630404</v>
      </c>
      <c r="O2505" s="21">
        <v>183.45699999999999</v>
      </c>
      <c r="P2505" s="27">
        <v>0.97916848398572898</v>
      </c>
      <c r="Q2505" s="8">
        <v>907.31</v>
      </c>
      <c r="R2505" s="21">
        <v>30.475999999999999</v>
      </c>
      <c r="S2505" s="22">
        <v>0.31686421293408196</v>
      </c>
      <c r="T2505" s="21">
        <v>83.665999999999997</v>
      </c>
      <c r="U2505" s="27">
        <v>0.56012603736274591</v>
      </c>
      <c r="V2505" s="22"/>
      <c r="W2505" s="23"/>
      <c r="X2505" s="23"/>
      <c r="Y2505" s="23"/>
      <c r="AA2505" s="23"/>
    </row>
    <row r="2506" spans="1:27" x14ac:dyDescent="0.25">
      <c r="A2506" s="20">
        <v>39029</v>
      </c>
      <c r="B2506" s="8">
        <v>2055.75</v>
      </c>
      <c r="C2506" s="21">
        <v>92.093999999999994</v>
      </c>
      <c r="D2506" s="22">
        <v>0.98454137267479158</v>
      </c>
      <c r="E2506" s="21">
        <v>97.644000000000005</v>
      </c>
      <c r="F2506" s="27">
        <v>0.98540725211259506</v>
      </c>
      <c r="G2506" s="8">
        <v>1771.92</v>
      </c>
      <c r="H2506" s="21">
        <v>11.041</v>
      </c>
      <c r="I2506" s="22">
        <v>0.50577187356848374</v>
      </c>
      <c r="J2506" s="21">
        <v>20.571000000000002</v>
      </c>
      <c r="K2506" s="27">
        <v>0.65596249549012531</v>
      </c>
      <c r="L2506" s="8">
        <v>2264.81</v>
      </c>
      <c r="M2506" s="21">
        <v>136.428</v>
      </c>
      <c r="N2506" s="22">
        <v>0.9817789291882556</v>
      </c>
      <c r="O2506" s="21">
        <v>184.828</v>
      </c>
      <c r="P2506" s="27">
        <v>0.98648587315791947</v>
      </c>
      <c r="Q2506" s="8">
        <v>908.88</v>
      </c>
      <c r="R2506" s="21">
        <v>38.756999999999998</v>
      </c>
      <c r="S2506" s="22">
        <v>0.40296319401122893</v>
      </c>
      <c r="T2506" s="21">
        <v>91.947000000000003</v>
      </c>
      <c r="U2506" s="27">
        <v>0.61556587156596276</v>
      </c>
      <c r="V2506" s="22"/>
      <c r="W2506" s="23"/>
      <c r="X2506" s="23"/>
      <c r="Y2506" s="23"/>
      <c r="AA2506" s="23"/>
    </row>
    <row r="2507" spans="1:27" x14ac:dyDescent="0.25">
      <c r="A2507" s="20">
        <v>39030</v>
      </c>
      <c r="B2507" s="8">
        <v>2055.79</v>
      </c>
      <c r="C2507" s="21">
        <v>92.344999999999999</v>
      </c>
      <c r="D2507" s="22">
        <v>0.98722471669873846</v>
      </c>
      <c r="E2507" s="21">
        <v>97.894999999999996</v>
      </c>
      <c r="F2507" s="27">
        <v>0.98794029511754511</v>
      </c>
      <c r="G2507" s="8">
        <v>1771.88</v>
      </c>
      <c r="H2507" s="21">
        <v>10.92</v>
      </c>
      <c r="I2507" s="22">
        <v>0.50022904260192391</v>
      </c>
      <c r="J2507" s="21">
        <v>20.45</v>
      </c>
      <c r="K2507" s="27">
        <v>0.65210459183673475</v>
      </c>
      <c r="L2507" s="8">
        <v>2265.02</v>
      </c>
      <c r="M2507" s="21">
        <v>138.60900000000001</v>
      </c>
      <c r="N2507" s="22">
        <v>0.99747409326424874</v>
      </c>
      <c r="O2507" s="21">
        <v>187.00899999999999</v>
      </c>
      <c r="P2507" s="27">
        <v>0.9981266151943391</v>
      </c>
      <c r="Q2507" s="8">
        <v>908.56</v>
      </c>
      <c r="R2507" s="21">
        <v>37.037999999999997</v>
      </c>
      <c r="S2507" s="22">
        <v>0.38509045539613224</v>
      </c>
      <c r="T2507" s="21">
        <v>90.227999999999994</v>
      </c>
      <c r="U2507" s="27">
        <v>0.60405668874776242</v>
      </c>
      <c r="V2507" s="22"/>
      <c r="W2507" s="23"/>
      <c r="X2507" s="23"/>
      <c r="Y2507" s="23"/>
      <c r="AA2507" s="23"/>
    </row>
    <row r="2508" spans="1:27" x14ac:dyDescent="0.25">
      <c r="A2508" s="20">
        <v>39031</v>
      </c>
      <c r="B2508" s="8">
        <v>2055.79</v>
      </c>
      <c r="C2508" s="21">
        <v>92.344999999999999</v>
      </c>
      <c r="D2508" s="22">
        <v>0.98722471669873846</v>
      </c>
      <c r="E2508" s="21">
        <v>97.894999999999996</v>
      </c>
      <c r="F2508" s="27">
        <v>0.98794029511754511</v>
      </c>
      <c r="G2508" s="8">
        <v>1772.02</v>
      </c>
      <c r="H2508" s="21">
        <v>11.321</v>
      </c>
      <c r="I2508" s="22">
        <v>0.51859825927622538</v>
      </c>
      <c r="J2508" s="21">
        <v>20.850999999999999</v>
      </c>
      <c r="K2508" s="27">
        <v>0.66489155712246462</v>
      </c>
      <c r="L2508" s="8">
        <v>2264.92</v>
      </c>
      <c r="M2508" s="21">
        <v>137.57400000000001</v>
      </c>
      <c r="N2508" s="22">
        <v>0.9900259067357513</v>
      </c>
      <c r="O2508" s="21">
        <v>185.97399999999999</v>
      </c>
      <c r="P2508" s="27">
        <v>0.99260239403650163</v>
      </c>
      <c r="Q2508" s="8">
        <v>910.32</v>
      </c>
      <c r="R2508" s="21">
        <v>46.883000000000003</v>
      </c>
      <c r="S2508" s="22">
        <v>0.48745061343314616</v>
      </c>
      <c r="T2508" s="21">
        <v>100.07299999999999</v>
      </c>
      <c r="U2508" s="27">
        <v>0.6699672832592668</v>
      </c>
      <c r="V2508" s="22"/>
      <c r="W2508" s="23"/>
      <c r="X2508" s="23"/>
      <c r="Y2508" s="23"/>
      <c r="AA2508" s="23"/>
    </row>
    <row r="2509" spans="1:27" x14ac:dyDescent="0.25">
      <c r="A2509" s="20">
        <v>39032</v>
      </c>
      <c r="B2509" s="8">
        <v>2055.7600000000002</v>
      </c>
      <c r="C2509" s="21">
        <v>92.156000000000006</v>
      </c>
      <c r="D2509" s="22">
        <v>0.98520419072054732</v>
      </c>
      <c r="E2509" s="21">
        <v>97.706000000000003</v>
      </c>
      <c r="F2509" s="27">
        <v>0.9860328528424962</v>
      </c>
      <c r="G2509" s="8">
        <v>1772.09</v>
      </c>
      <c r="H2509" s="21">
        <v>11.537000000000001</v>
      </c>
      <c r="I2509" s="22">
        <v>0.52849289967934032</v>
      </c>
      <c r="J2509" s="21">
        <v>21.067</v>
      </c>
      <c r="K2509" s="27">
        <v>0.6717789200614912</v>
      </c>
      <c r="L2509" s="8">
        <v>2264.62</v>
      </c>
      <c r="M2509" s="21">
        <v>134.60400000000001</v>
      </c>
      <c r="N2509" s="22">
        <v>0.96865284974093269</v>
      </c>
      <c r="O2509" s="21">
        <v>183.00399999999999</v>
      </c>
      <c r="P2509" s="27">
        <v>0.97675066771909236</v>
      </c>
      <c r="Q2509" s="8">
        <v>912.21</v>
      </c>
      <c r="R2509" s="21">
        <v>58.107999999999997</v>
      </c>
      <c r="S2509" s="22">
        <v>0.60415886878768976</v>
      </c>
      <c r="T2509" s="21">
        <v>111.298</v>
      </c>
      <c r="U2509" s="27">
        <v>0.74511609604589646</v>
      </c>
      <c r="V2509" s="22"/>
      <c r="W2509" s="23"/>
      <c r="X2509" s="23"/>
      <c r="Y2509" s="23"/>
      <c r="AA2509" s="23"/>
    </row>
    <row r="2510" spans="1:27" x14ac:dyDescent="0.25">
      <c r="A2510" s="20">
        <v>39033</v>
      </c>
      <c r="B2510" s="8">
        <v>2055.7800000000002</v>
      </c>
      <c r="C2510" s="21">
        <v>92.281999999999996</v>
      </c>
      <c r="D2510" s="22">
        <v>0.98655120803934149</v>
      </c>
      <c r="E2510" s="21">
        <v>97.831999999999994</v>
      </c>
      <c r="F2510" s="27">
        <v>0.98730461030892269</v>
      </c>
      <c r="G2510" s="8">
        <v>1772.67</v>
      </c>
      <c r="H2510" s="21">
        <v>13.3</v>
      </c>
      <c r="I2510" s="22">
        <v>0.6092533211177279</v>
      </c>
      <c r="J2510" s="21">
        <v>22.83</v>
      </c>
      <c r="K2510" s="27">
        <v>0.72799793918335975</v>
      </c>
      <c r="L2510" s="8">
        <v>2264.69</v>
      </c>
      <c r="M2510" s="21">
        <v>135.28700000000001</v>
      </c>
      <c r="N2510" s="22">
        <v>0.97356793321819235</v>
      </c>
      <c r="O2510" s="21">
        <v>183.68700000000001</v>
      </c>
      <c r="P2510" s="27">
        <v>0.98039602562990424</v>
      </c>
      <c r="Q2510" s="8">
        <v>915.92</v>
      </c>
      <c r="R2510" s="21">
        <v>82.349000000000004</v>
      </c>
      <c r="S2510" s="22">
        <v>0.85619671449365775</v>
      </c>
      <c r="T2510" s="21">
        <v>135.53899999999999</v>
      </c>
      <c r="U2510" s="27">
        <v>0.90740469506132448</v>
      </c>
      <c r="V2510" s="22"/>
      <c r="W2510" s="23"/>
      <c r="X2510" s="23"/>
      <c r="Y2510" s="23"/>
      <c r="AA2510" s="23"/>
    </row>
    <row r="2511" spans="1:27" x14ac:dyDescent="0.25">
      <c r="A2511" s="20">
        <v>39034</v>
      </c>
      <c r="B2511" s="8">
        <v>2055.9299999999998</v>
      </c>
      <c r="C2511" s="21">
        <v>93.224000000000004</v>
      </c>
      <c r="D2511" s="22">
        <v>0.99662176608937358</v>
      </c>
      <c r="E2511" s="21">
        <v>98.774000000000001</v>
      </c>
      <c r="F2511" s="27">
        <v>0.99681079374963977</v>
      </c>
      <c r="G2511" s="8">
        <v>1772.82</v>
      </c>
      <c r="H2511" s="21">
        <v>13.765000000000001</v>
      </c>
      <c r="I2511" s="22">
        <v>0.63055428309665595</v>
      </c>
      <c r="J2511" s="21">
        <v>23.295000000000002</v>
      </c>
      <c r="K2511" s="27">
        <v>0.74282537765298284</v>
      </c>
      <c r="L2511" s="8">
        <v>2264.69</v>
      </c>
      <c r="M2511" s="21">
        <v>135.285</v>
      </c>
      <c r="N2511" s="22">
        <v>0.97355354058721932</v>
      </c>
      <c r="O2511" s="21">
        <v>183.685</v>
      </c>
      <c r="P2511" s="27">
        <v>0.98038543195875705</v>
      </c>
      <c r="Q2511" s="8">
        <v>916.55</v>
      </c>
      <c r="R2511" s="21">
        <v>86.727999999999994</v>
      </c>
      <c r="S2511" s="22">
        <v>0.90172593054689121</v>
      </c>
      <c r="T2511" s="21">
        <v>139.91800000000001</v>
      </c>
      <c r="U2511" s="27">
        <v>0.93672142065086761</v>
      </c>
      <c r="V2511" s="22"/>
      <c r="W2511" s="23"/>
      <c r="X2511" s="23"/>
      <c r="Y2511" s="23"/>
      <c r="AA2511" s="23"/>
    </row>
    <row r="2512" spans="1:27" x14ac:dyDescent="0.25">
      <c r="A2512" s="20">
        <v>39035</v>
      </c>
      <c r="B2512" s="8">
        <v>2055.92</v>
      </c>
      <c r="C2512" s="21">
        <v>93.161000000000001</v>
      </c>
      <c r="D2512" s="22">
        <v>0.9959482574299765</v>
      </c>
      <c r="E2512" s="21">
        <v>98.710999999999999</v>
      </c>
      <c r="F2512" s="27">
        <v>0.99617510894101735</v>
      </c>
      <c r="G2512" s="8">
        <v>1773.5</v>
      </c>
      <c r="H2512" s="21">
        <v>15.954000000000001</v>
      </c>
      <c r="I2512" s="22">
        <v>0.73082913421896478</v>
      </c>
      <c r="J2512" s="21">
        <v>25.484000000000002</v>
      </c>
      <c r="K2512" s="27">
        <v>0.81262794318342246</v>
      </c>
      <c r="L2512" s="8">
        <v>2265.39</v>
      </c>
      <c r="M2512" s="21">
        <v>142.30600000000001</v>
      </c>
      <c r="N2512" s="22">
        <v>1.0240788716177316</v>
      </c>
      <c r="O2512" s="21">
        <v>190.70599999999999</v>
      </c>
      <c r="P2512" s="27">
        <v>1.0178586519147879</v>
      </c>
      <c r="Q2512" s="8">
        <v>917.8</v>
      </c>
      <c r="R2512" s="21">
        <v>95.745000000000005</v>
      </c>
      <c r="S2512" s="22">
        <v>0.99547723019338741</v>
      </c>
      <c r="T2512" s="21">
        <v>148.935</v>
      </c>
      <c r="U2512" s="27">
        <v>0.99708791480257841</v>
      </c>
      <c r="V2512" s="22"/>
      <c r="W2512" s="23"/>
      <c r="X2512" s="23"/>
      <c r="Y2512" s="23"/>
      <c r="AA2512" s="23"/>
    </row>
    <row r="2513" spans="1:27" x14ac:dyDescent="0.25">
      <c r="A2513" s="20">
        <v>39036</v>
      </c>
      <c r="B2513" s="8">
        <v>2055.98</v>
      </c>
      <c r="C2513" s="21">
        <v>93.54</v>
      </c>
      <c r="D2513" s="22">
        <v>1</v>
      </c>
      <c r="E2513" s="21">
        <v>99.09</v>
      </c>
      <c r="F2513" s="27">
        <v>1.0000000775698363</v>
      </c>
      <c r="G2513" s="8">
        <v>1774.61</v>
      </c>
      <c r="H2513" s="21">
        <v>19.843</v>
      </c>
      <c r="I2513" s="22">
        <v>0.9089784699954192</v>
      </c>
      <c r="J2513" s="21">
        <v>29.373000000000001</v>
      </c>
      <c r="K2513" s="27">
        <v>0.93663846687791186</v>
      </c>
      <c r="L2513" s="8">
        <v>2265.4499999999998</v>
      </c>
      <c r="M2513" s="21">
        <v>142.887</v>
      </c>
      <c r="N2513" s="22">
        <v>1.0282599309153713</v>
      </c>
      <c r="O2513" s="21">
        <v>191.28700000000001</v>
      </c>
      <c r="P2513" s="27">
        <v>1.0209595707977162</v>
      </c>
      <c r="Q2513" s="8">
        <v>917.78</v>
      </c>
      <c r="R2513" s="21">
        <v>95.566999999999993</v>
      </c>
      <c r="S2513" s="22">
        <v>0.99362653358286546</v>
      </c>
      <c r="T2513" s="21">
        <v>148.75700000000001</v>
      </c>
      <c r="U2513" s="27">
        <v>0.99589630158455911</v>
      </c>
      <c r="V2513" s="22"/>
      <c r="W2513" s="23"/>
      <c r="X2513" s="23"/>
      <c r="Y2513" s="23"/>
      <c r="AA2513" s="23"/>
    </row>
    <row r="2514" spans="1:27" x14ac:dyDescent="0.25">
      <c r="A2514" s="20">
        <v>39037</v>
      </c>
      <c r="B2514" s="8">
        <v>2055.9699999999998</v>
      </c>
      <c r="C2514" s="21">
        <v>93.477000000000004</v>
      </c>
      <c r="D2514" s="22">
        <v>0.99932649134060292</v>
      </c>
      <c r="E2514" s="21">
        <v>99.027000000000001</v>
      </c>
      <c r="F2514" s="27">
        <v>0.99936439276121392</v>
      </c>
      <c r="G2514" s="8">
        <v>1775.63</v>
      </c>
      <c r="H2514" s="21">
        <v>23.734000000000002</v>
      </c>
      <c r="I2514" s="22">
        <v>1.0872194228126431</v>
      </c>
      <c r="J2514" s="21">
        <v>33.264000000000003</v>
      </c>
      <c r="K2514" s="27">
        <v>1.0607139425716481</v>
      </c>
      <c r="L2514" s="8">
        <v>2265.6</v>
      </c>
      <c r="M2514" s="21">
        <v>144.398</v>
      </c>
      <c r="N2514" s="22">
        <v>1.0391335636154289</v>
      </c>
      <c r="O2514" s="21">
        <v>192.798</v>
      </c>
      <c r="P2514" s="27">
        <v>1.0290243813038775</v>
      </c>
      <c r="Q2514" s="8">
        <v>917.8</v>
      </c>
      <c r="R2514" s="21">
        <v>95.745000000000005</v>
      </c>
      <c r="S2514" s="22">
        <v>0.99547723019338741</v>
      </c>
      <c r="T2514" s="21">
        <v>148.935</v>
      </c>
      <c r="U2514" s="27">
        <v>0.99708791480257841</v>
      </c>
      <c r="V2514" s="22"/>
      <c r="W2514" s="23"/>
      <c r="X2514" s="23"/>
      <c r="Y2514" s="23"/>
      <c r="AA2514" s="23"/>
    </row>
    <row r="2515" spans="1:27" x14ac:dyDescent="0.25">
      <c r="A2515" s="20">
        <v>39038</v>
      </c>
      <c r="B2515" s="8">
        <v>2055.85</v>
      </c>
      <c r="C2515" s="21">
        <v>92.721999999999994</v>
      </c>
      <c r="D2515" s="22">
        <v>0.99125507804147961</v>
      </c>
      <c r="E2515" s="21">
        <v>98.272000000000006</v>
      </c>
      <c r="F2515" s="27">
        <v>0.99174470773973988</v>
      </c>
      <c r="G2515" s="8">
        <v>1775.34</v>
      </c>
      <c r="H2515" s="21">
        <v>22.632000000000001</v>
      </c>
      <c r="I2515" s="22">
        <v>1.0367384333486029</v>
      </c>
      <c r="J2515" s="21">
        <v>32.161999999999999</v>
      </c>
      <c r="K2515" s="27">
        <v>1.0255736854695761</v>
      </c>
      <c r="L2515" s="8">
        <v>2265.4299999999998</v>
      </c>
      <c r="M2515" s="21">
        <v>142.654</v>
      </c>
      <c r="N2515" s="22">
        <v>1.0265831894070236</v>
      </c>
      <c r="O2515" s="21">
        <v>191.054</v>
      </c>
      <c r="P2515" s="27">
        <v>1.0197161386468201</v>
      </c>
      <c r="Q2515" s="8">
        <v>917.73</v>
      </c>
      <c r="R2515" s="21">
        <v>95.218999999999994</v>
      </c>
      <c r="S2515" s="22">
        <v>0.99000831773757536</v>
      </c>
      <c r="T2515" s="21">
        <v>148.40899999999999</v>
      </c>
      <c r="U2515" s="27">
        <v>0.99356686730556543</v>
      </c>
      <c r="V2515" s="22"/>
      <c r="W2515" s="23"/>
      <c r="X2515" s="23"/>
      <c r="Y2515" s="23"/>
      <c r="AA2515" s="23"/>
    </row>
    <row r="2516" spans="1:27" x14ac:dyDescent="0.25">
      <c r="A2516" s="20">
        <v>39039</v>
      </c>
      <c r="B2516" s="8">
        <v>2055.71</v>
      </c>
      <c r="C2516" s="21">
        <v>91.843999999999994</v>
      </c>
      <c r="D2516" s="22">
        <v>0.98186871926448582</v>
      </c>
      <c r="E2516" s="21">
        <v>97.394000000000005</v>
      </c>
      <c r="F2516" s="27">
        <v>0.98288429318636639</v>
      </c>
      <c r="G2516" s="8">
        <v>1775.05</v>
      </c>
      <c r="H2516" s="21">
        <v>21.515000000000001</v>
      </c>
      <c r="I2516" s="22">
        <v>0.98557031607879064</v>
      </c>
      <c r="J2516" s="21">
        <v>31.045000000000002</v>
      </c>
      <c r="K2516" s="27">
        <v>0.98995547969379916</v>
      </c>
      <c r="L2516" s="8">
        <v>2265.3000000000002</v>
      </c>
      <c r="M2516" s="21">
        <v>141.37899999999999</v>
      </c>
      <c r="N2516" s="22">
        <v>1.0174078871617733</v>
      </c>
      <c r="O2516" s="21">
        <v>189.779</v>
      </c>
      <c r="P2516" s="27">
        <v>1.0129110291436736</v>
      </c>
      <c r="Q2516" s="8">
        <v>917.37</v>
      </c>
      <c r="R2516" s="21">
        <v>92.625</v>
      </c>
      <c r="S2516" s="22">
        <v>0.96303805364940731</v>
      </c>
      <c r="T2516" s="21">
        <v>145.815</v>
      </c>
      <c r="U2516" s="27">
        <v>0.97620018634304839</v>
      </c>
      <c r="V2516" s="22"/>
      <c r="W2516" s="23"/>
      <c r="X2516" s="23"/>
      <c r="Y2516" s="23"/>
      <c r="AA2516" s="23"/>
    </row>
    <row r="2517" spans="1:27" x14ac:dyDescent="0.25">
      <c r="A2517" s="20">
        <v>39040</v>
      </c>
      <c r="B2517" s="8">
        <v>2055.6</v>
      </c>
      <c r="C2517" s="21">
        <v>91.218000000000004</v>
      </c>
      <c r="D2517" s="22">
        <v>0.97517639512508014</v>
      </c>
      <c r="E2517" s="21">
        <v>96.768000000000001</v>
      </c>
      <c r="F2517" s="27">
        <v>0.97656661786748267</v>
      </c>
      <c r="G2517" s="8">
        <v>1775.18</v>
      </c>
      <c r="H2517" s="21">
        <v>21.992999999999999</v>
      </c>
      <c r="I2517" s="22">
        <v>1.0074667888227211</v>
      </c>
      <c r="J2517" s="21">
        <v>31.523</v>
      </c>
      <c r="K2517" s="27">
        <v>1.0051971403472995</v>
      </c>
      <c r="L2517" s="8">
        <v>2265.0700000000002</v>
      </c>
      <c r="M2517" s="21">
        <v>139.07</v>
      </c>
      <c r="N2517" s="22">
        <v>1.0007915947035118</v>
      </c>
      <c r="O2517" s="21">
        <v>187.47</v>
      </c>
      <c r="P2517" s="27">
        <v>1.0005871844909624</v>
      </c>
      <c r="Q2517" s="8">
        <v>916.8</v>
      </c>
      <c r="R2517" s="21">
        <v>88.516000000000005</v>
      </c>
      <c r="S2517" s="22">
        <v>0.92031607402786442</v>
      </c>
      <c r="T2517" s="21">
        <v>141.70599999999999</v>
      </c>
      <c r="U2517" s="27">
        <v>0.94869134498810581</v>
      </c>
      <c r="V2517" s="22"/>
      <c r="W2517" s="23"/>
      <c r="X2517" s="23"/>
      <c r="Y2517" s="23"/>
      <c r="AA2517" s="23"/>
    </row>
    <row r="2518" spans="1:27" x14ac:dyDescent="0.25">
      <c r="A2518" s="20">
        <v>39041</v>
      </c>
      <c r="B2518" s="8">
        <v>2055.59</v>
      </c>
      <c r="C2518" s="21">
        <v>91.156000000000006</v>
      </c>
      <c r="D2518" s="22">
        <v>0.9745135770793244</v>
      </c>
      <c r="E2518" s="21">
        <v>96.706000000000003</v>
      </c>
      <c r="F2518" s="27">
        <v>0.97594101713758152</v>
      </c>
      <c r="G2518" s="8">
        <v>1774.93</v>
      </c>
      <c r="H2518" s="21">
        <v>21.042999999999999</v>
      </c>
      <c r="I2518" s="22">
        <v>0.96394869445716902</v>
      </c>
      <c r="J2518" s="21">
        <v>30.573</v>
      </c>
      <c r="K2518" s="27">
        <v>0.9749037730003608</v>
      </c>
      <c r="L2518" s="8">
        <v>2264.9699999999998</v>
      </c>
      <c r="M2518" s="21">
        <v>138.035</v>
      </c>
      <c r="N2518" s="22">
        <v>0.99334340817501443</v>
      </c>
      <c r="O2518" s="21">
        <v>186.435</v>
      </c>
      <c r="P2518" s="27">
        <v>0.99506296333312494</v>
      </c>
      <c r="Q2518" s="8">
        <v>916.36</v>
      </c>
      <c r="R2518" s="21">
        <v>85.373999999999995</v>
      </c>
      <c r="S2518" s="22">
        <v>0.88764815970056143</v>
      </c>
      <c r="T2518" s="21">
        <v>138.56399999999999</v>
      </c>
      <c r="U2518" s="27">
        <v>0.92765627279406115</v>
      </c>
      <c r="V2518" s="22"/>
      <c r="W2518" s="23"/>
      <c r="X2518" s="23"/>
      <c r="Y2518" s="23"/>
      <c r="AA2518" s="23"/>
    </row>
    <row r="2519" spans="1:27" x14ac:dyDescent="0.25">
      <c r="A2519" s="20">
        <v>39042</v>
      </c>
      <c r="B2519" s="8">
        <v>2055.66</v>
      </c>
      <c r="C2519" s="21">
        <v>91.593000000000004</v>
      </c>
      <c r="D2519" s="22">
        <v>0.97918537524053884</v>
      </c>
      <c r="E2519" s="21">
        <v>97.143000000000001</v>
      </c>
      <c r="F2519" s="27">
        <v>0.98035125018141644</v>
      </c>
      <c r="G2519" s="8">
        <v>1775.37</v>
      </c>
      <c r="H2519" s="21">
        <v>22.713999999999999</v>
      </c>
      <c r="I2519" s="22">
        <v>1.0404947320201559</v>
      </c>
      <c r="J2519" s="21">
        <v>32.244</v>
      </c>
      <c r="K2519" s="27">
        <v>1.0281889225713345</v>
      </c>
      <c r="L2519" s="8">
        <v>2264.96</v>
      </c>
      <c r="M2519" s="21">
        <v>137.922</v>
      </c>
      <c r="N2519" s="22">
        <v>0.99253022452504325</v>
      </c>
      <c r="O2519" s="21">
        <v>186.322</v>
      </c>
      <c r="P2519" s="27">
        <v>0.99445988076853387</v>
      </c>
      <c r="Q2519" s="8">
        <v>916.84</v>
      </c>
      <c r="R2519" s="21">
        <v>88.768000000000001</v>
      </c>
      <c r="S2519" s="22">
        <v>0.92293616136410894</v>
      </c>
      <c r="T2519" s="21">
        <v>141.958</v>
      </c>
      <c r="U2519" s="27">
        <v>0.95037878156671407</v>
      </c>
      <c r="V2519" s="22"/>
      <c r="W2519" s="23"/>
      <c r="X2519" s="23"/>
      <c r="Y2519" s="23"/>
      <c r="AA2519" s="23"/>
    </row>
    <row r="2520" spans="1:27" x14ac:dyDescent="0.25">
      <c r="A2520" s="20">
        <v>39043</v>
      </c>
      <c r="B2520" s="8">
        <v>2055.73</v>
      </c>
      <c r="C2520" s="21">
        <v>91.968999999999994</v>
      </c>
      <c r="D2520" s="22">
        <v>0.98320504596963865</v>
      </c>
      <c r="E2520" s="21">
        <v>97.519000000000005</v>
      </c>
      <c r="F2520" s="27">
        <v>0.98414557872488995</v>
      </c>
      <c r="G2520" s="8">
        <v>1775.03</v>
      </c>
      <c r="H2520" s="21">
        <v>21.436</v>
      </c>
      <c r="I2520" s="22">
        <v>0.9819514429683921</v>
      </c>
      <c r="J2520" s="21">
        <v>30.966000000000001</v>
      </c>
      <c r="K2520" s="27">
        <v>0.98743583232678156</v>
      </c>
      <c r="L2520" s="8">
        <v>2264.86</v>
      </c>
      <c r="M2520" s="21">
        <v>137.00399999999999</v>
      </c>
      <c r="N2520" s="22">
        <v>0.98592400690846294</v>
      </c>
      <c r="O2520" s="21">
        <v>185.404</v>
      </c>
      <c r="P2520" s="27">
        <v>0.98956011869028082</v>
      </c>
      <c r="Q2520" s="8">
        <v>917.83</v>
      </c>
      <c r="R2520" s="21">
        <v>95.915000000000006</v>
      </c>
      <c r="S2520" s="22">
        <v>0.99724474942815555</v>
      </c>
      <c r="T2520" s="21">
        <v>149.10499999999999</v>
      </c>
      <c r="U2520" s="27">
        <v>0.99822573586355268</v>
      </c>
      <c r="V2520" s="22"/>
      <c r="W2520" s="23"/>
      <c r="X2520" s="23"/>
      <c r="Y2520" s="23"/>
      <c r="AA2520" s="23"/>
    </row>
    <row r="2521" spans="1:27" x14ac:dyDescent="0.25">
      <c r="A2521" s="20">
        <v>39044</v>
      </c>
      <c r="B2521" s="8">
        <v>2055.7800000000002</v>
      </c>
      <c r="C2521" s="21">
        <v>92.281999999999996</v>
      </c>
      <c r="D2521" s="22">
        <v>0.98655120803934149</v>
      </c>
      <c r="E2521" s="21">
        <v>97.831999999999994</v>
      </c>
      <c r="F2521" s="27">
        <v>0.98730461030892269</v>
      </c>
      <c r="G2521" s="8">
        <v>1774.32</v>
      </c>
      <c r="H2521" s="21">
        <v>18.82</v>
      </c>
      <c r="I2521" s="22">
        <v>0.86211635364177741</v>
      </c>
      <c r="J2521" s="21">
        <v>28.35</v>
      </c>
      <c r="K2521" s="27">
        <v>0.9040178571428571</v>
      </c>
      <c r="L2521" s="8">
        <v>2264.7800000000002</v>
      </c>
      <c r="M2521" s="21">
        <v>136.20099999999999</v>
      </c>
      <c r="N2521" s="22">
        <v>0.98014536557282661</v>
      </c>
      <c r="O2521" s="21">
        <v>184.601</v>
      </c>
      <c r="P2521" s="27">
        <v>0.98527441119316395</v>
      </c>
      <c r="Q2521" s="8">
        <v>917.37</v>
      </c>
      <c r="R2521" s="21">
        <v>92.625</v>
      </c>
      <c r="S2521" s="22">
        <v>0.96303805364940731</v>
      </c>
      <c r="T2521" s="21">
        <v>145.815</v>
      </c>
      <c r="U2521" s="27">
        <v>0.97620018634304839</v>
      </c>
      <c r="V2521" s="22"/>
      <c r="W2521" s="23"/>
      <c r="X2521" s="23"/>
      <c r="Y2521" s="23"/>
      <c r="AA2521" s="23"/>
    </row>
    <row r="2522" spans="1:27" x14ac:dyDescent="0.25">
      <c r="A2522" s="20">
        <v>39045</v>
      </c>
      <c r="B2522" s="8">
        <v>2055.86</v>
      </c>
      <c r="C2522" s="21">
        <v>92.784000000000006</v>
      </c>
      <c r="D2522" s="22">
        <v>0.99191789608723546</v>
      </c>
      <c r="E2522" s="21">
        <v>98.334000000000003</v>
      </c>
      <c r="F2522" s="27">
        <v>0.99237069631882258</v>
      </c>
      <c r="G2522" s="8">
        <v>1773.5</v>
      </c>
      <c r="H2522" s="21">
        <v>15.954000000000001</v>
      </c>
      <c r="I2522" s="22">
        <v>0.73082913421896478</v>
      </c>
      <c r="J2522" s="21">
        <v>25.484000000000002</v>
      </c>
      <c r="K2522" s="27">
        <v>0.81262794318342246</v>
      </c>
      <c r="L2522" s="8">
        <v>2264.67</v>
      </c>
      <c r="M2522" s="21">
        <v>135.05699999999999</v>
      </c>
      <c r="N2522" s="22">
        <v>0.97191278065630404</v>
      </c>
      <c r="O2522" s="21">
        <v>183.45699999999999</v>
      </c>
      <c r="P2522" s="27">
        <v>0.97916848398572898</v>
      </c>
      <c r="Q2522" s="8">
        <v>917.09</v>
      </c>
      <c r="R2522" s="21">
        <v>90.566000000000003</v>
      </c>
      <c r="S2522" s="22">
        <v>0.94163027656477438</v>
      </c>
      <c r="T2522" s="21">
        <v>143.756</v>
      </c>
      <c r="U2522" s="27">
        <v>0.96241536140289941</v>
      </c>
      <c r="V2522" s="22"/>
      <c r="W2522" s="23"/>
      <c r="X2522" s="23"/>
      <c r="Y2522" s="23"/>
      <c r="AA2522" s="23"/>
    </row>
    <row r="2523" spans="1:27" x14ac:dyDescent="0.25">
      <c r="A2523" s="20">
        <v>39046</v>
      </c>
      <c r="B2523" s="8">
        <v>2055.87</v>
      </c>
      <c r="C2523" s="21">
        <v>92.847999999999999</v>
      </c>
      <c r="D2523" s="22">
        <v>0.99260209536027366</v>
      </c>
      <c r="E2523" s="21">
        <v>98.397999999999996</v>
      </c>
      <c r="F2523" s="27">
        <v>0.99301646520616627</v>
      </c>
      <c r="G2523" s="8">
        <v>1773.28</v>
      </c>
      <c r="H2523" s="21">
        <v>15.221</v>
      </c>
      <c r="I2523" s="22">
        <v>0.69725148877691245</v>
      </c>
      <c r="J2523" s="21">
        <v>24.751000000000001</v>
      </c>
      <c r="K2523" s="27">
        <v>0.78925380202042383</v>
      </c>
      <c r="L2523" s="8">
        <v>2264.88</v>
      </c>
      <c r="M2523" s="21">
        <v>137.11600000000001</v>
      </c>
      <c r="N2523" s="22">
        <v>0.98672999424294749</v>
      </c>
      <c r="O2523" s="21">
        <v>185.51599999999999</v>
      </c>
      <c r="P2523" s="27">
        <v>0.99015790441929818</v>
      </c>
      <c r="Q2523" s="8">
        <v>917.84</v>
      </c>
      <c r="R2523" s="21">
        <v>96.001999999999995</v>
      </c>
      <c r="S2523" s="22">
        <v>0.99814930338947805</v>
      </c>
      <c r="T2523" s="21">
        <v>149.19200000000001</v>
      </c>
      <c r="U2523" s="27">
        <v>0.9988080944333011</v>
      </c>
      <c r="V2523" s="22"/>
      <c r="W2523" s="23"/>
      <c r="X2523" s="23"/>
      <c r="Y2523" s="23"/>
      <c r="AA2523" s="23"/>
    </row>
    <row r="2524" spans="1:27" x14ac:dyDescent="0.25">
      <c r="A2524" s="20">
        <v>39047</v>
      </c>
      <c r="B2524" s="8">
        <v>2055.85</v>
      </c>
      <c r="C2524" s="21">
        <v>92.721999999999994</v>
      </c>
      <c r="D2524" s="22">
        <v>0.99125507804147961</v>
      </c>
      <c r="E2524" s="21">
        <v>98.272000000000006</v>
      </c>
      <c r="F2524" s="27">
        <v>0.99174470773973988</v>
      </c>
      <c r="G2524" s="8">
        <v>1773.44</v>
      </c>
      <c r="H2524" s="21">
        <v>15.776999999999999</v>
      </c>
      <c r="I2524" s="22">
        <v>0.72272102611085665</v>
      </c>
      <c r="J2524" s="21">
        <v>25.306999999999999</v>
      </c>
      <c r="K2524" s="27">
        <v>0.80698324679602818</v>
      </c>
      <c r="L2524" s="8">
        <v>2264.94</v>
      </c>
      <c r="M2524" s="21">
        <v>137.80600000000001</v>
      </c>
      <c r="N2524" s="22">
        <v>0.99169545192861253</v>
      </c>
      <c r="O2524" s="21">
        <v>186.20599999999999</v>
      </c>
      <c r="P2524" s="27">
        <v>0.99384071852452316</v>
      </c>
      <c r="Q2524" s="8">
        <v>917.73</v>
      </c>
      <c r="R2524" s="21">
        <v>95.218999999999994</v>
      </c>
      <c r="S2524" s="22">
        <v>0.99000831773757536</v>
      </c>
      <c r="T2524" s="21">
        <v>148.40899999999999</v>
      </c>
      <c r="U2524" s="27">
        <v>0.99356686730556543</v>
      </c>
      <c r="V2524" s="22"/>
      <c r="W2524" s="23"/>
      <c r="X2524" s="23"/>
      <c r="Y2524" s="23"/>
      <c r="AA2524" s="23"/>
    </row>
    <row r="2525" spans="1:27" x14ac:dyDescent="0.25">
      <c r="A2525" s="20">
        <v>39048</v>
      </c>
      <c r="B2525" s="8">
        <v>2055.81</v>
      </c>
      <c r="C2525" s="21">
        <v>92.47</v>
      </c>
      <c r="D2525" s="22">
        <v>0.98856104340389139</v>
      </c>
      <c r="E2525" s="21">
        <v>98.02</v>
      </c>
      <c r="F2525" s="27">
        <v>0.98920158065606856</v>
      </c>
      <c r="G2525" s="8">
        <v>1773.93</v>
      </c>
      <c r="H2525" s="21">
        <v>17.417999999999999</v>
      </c>
      <c r="I2525" s="22">
        <v>0.79789280806229956</v>
      </c>
      <c r="J2525" s="21">
        <v>26.948</v>
      </c>
      <c r="K2525" s="27">
        <v>0.85931127351017267</v>
      </c>
      <c r="L2525" s="8">
        <v>2264.85</v>
      </c>
      <c r="M2525" s="21">
        <v>136.88800000000001</v>
      </c>
      <c r="N2525" s="22">
        <v>0.98508923431203221</v>
      </c>
      <c r="O2525" s="21">
        <v>185.28800000000001</v>
      </c>
      <c r="P2525" s="27">
        <v>0.98894114561896918</v>
      </c>
      <c r="Q2525" s="8">
        <v>917.21</v>
      </c>
      <c r="R2525" s="21">
        <v>91.42</v>
      </c>
      <c r="S2525" s="22">
        <v>0.95050946142649195</v>
      </c>
      <c r="T2525" s="21">
        <v>144.61000000000001</v>
      </c>
      <c r="U2525" s="27">
        <v>0.96813253218101181</v>
      </c>
      <c r="V2525" s="22"/>
      <c r="W2525" s="23"/>
      <c r="X2525" s="23"/>
      <c r="Y2525" s="23"/>
      <c r="AA2525" s="23"/>
    </row>
    <row r="2526" spans="1:27" x14ac:dyDescent="0.25">
      <c r="A2526" s="20">
        <v>39049</v>
      </c>
      <c r="B2526" s="8">
        <v>2055.8000000000002</v>
      </c>
      <c r="C2526" s="21">
        <v>92.408000000000001</v>
      </c>
      <c r="D2526" s="22">
        <v>0.98789822535813554</v>
      </c>
      <c r="E2526" s="21">
        <v>97.957999999999998</v>
      </c>
      <c r="F2526" s="27">
        <v>0.98857597992616753</v>
      </c>
      <c r="G2526" s="8">
        <v>1773.9</v>
      </c>
      <c r="H2526" s="21">
        <v>17.311</v>
      </c>
      <c r="I2526" s="22">
        <v>0.79299129638112686</v>
      </c>
      <c r="J2526" s="21">
        <v>26.841000000000001</v>
      </c>
      <c r="K2526" s="27">
        <v>0.8558994552855731</v>
      </c>
      <c r="L2526" s="8">
        <v>2264.71</v>
      </c>
      <c r="M2526" s="21">
        <v>135.51400000000001</v>
      </c>
      <c r="N2526" s="22">
        <v>0.97520149683362123</v>
      </c>
      <c r="O2526" s="21">
        <v>183.91399999999999</v>
      </c>
      <c r="P2526" s="27">
        <v>0.98160767676735883</v>
      </c>
      <c r="Q2526" s="8">
        <v>917.03</v>
      </c>
      <c r="R2526" s="21">
        <v>90.138000000000005</v>
      </c>
      <c r="S2526" s="22">
        <v>0.93718028696194633</v>
      </c>
      <c r="T2526" s="21">
        <v>143.328</v>
      </c>
      <c r="U2526" s="27">
        <v>0.95955034434289221</v>
      </c>
      <c r="V2526" s="22"/>
      <c r="W2526" s="23"/>
      <c r="X2526" s="23"/>
      <c r="Y2526" s="23"/>
      <c r="AA2526" s="23"/>
    </row>
    <row r="2527" spans="1:27" x14ac:dyDescent="0.25">
      <c r="A2527" s="20">
        <v>39050</v>
      </c>
      <c r="B2527" s="8">
        <v>2055.7600000000002</v>
      </c>
      <c r="C2527" s="21">
        <v>92.156999999999996</v>
      </c>
      <c r="D2527" s="22">
        <v>0.98521488133418855</v>
      </c>
      <c r="E2527" s="21">
        <v>97.706999999999994</v>
      </c>
      <c r="F2527" s="27">
        <v>0.98604293692121747</v>
      </c>
      <c r="G2527" s="8">
        <v>1773.71</v>
      </c>
      <c r="H2527" s="21">
        <v>16.661000000000001</v>
      </c>
      <c r="I2527" s="22">
        <v>0.76321575813101239</v>
      </c>
      <c r="J2527" s="21">
        <v>26.190999999999999</v>
      </c>
      <c r="K2527" s="27">
        <v>0.83517241446924662</v>
      </c>
      <c r="L2527" s="8">
        <v>2264.5100000000002</v>
      </c>
      <c r="M2527" s="21">
        <v>133.464</v>
      </c>
      <c r="N2527" s="22">
        <v>0.96044905008635584</v>
      </c>
      <c r="O2527" s="21">
        <v>181.864</v>
      </c>
      <c r="P2527" s="27">
        <v>0.97066611702665073</v>
      </c>
      <c r="Q2527" s="8">
        <v>916.39</v>
      </c>
      <c r="R2527" s="21">
        <v>85.628</v>
      </c>
      <c r="S2527" s="22">
        <v>0.89028904138074438</v>
      </c>
      <c r="T2527" s="21">
        <v>138.81800000000001</v>
      </c>
      <c r="U2527" s="27">
        <v>0.9293565727145715</v>
      </c>
      <c r="V2527" s="22"/>
      <c r="W2527" s="23"/>
      <c r="X2527" s="23"/>
      <c r="Y2527" s="23"/>
      <c r="AA2527" s="23"/>
    </row>
    <row r="2528" spans="1:27" x14ac:dyDescent="0.25">
      <c r="A2528" s="20">
        <v>39051</v>
      </c>
      <c r="B2528" s="8">
        <v>2055.6999999999998</v>
      </c>
      <c r="C2528" s="21">
        <f>(C2529+C2527)/2</f>
        <v>92.000499999999988</v>
      </c>
      <c r="D2528" s="22">
        <f>(D2529+D2527)/2</f>
        <v>0.98354180029933713</v>
      </c>
      <c r="E2528" s="21">
        <v>97.331000000000003</v>
      </c>
      <c r="F2528" s="27">
        <v>0.97975706523522399</v>
      </c>
      <c r="G2528" s="8">
        <v>1773.14</v>
      </c>
      <c r="H2528" s="21">
        <f>(H2529+H2527)/2</f>
        <v>16.115500000000001</v>
      </c>
      <c r="I2528" s="22">
        <f>(I2529+I2527)/2</f>
        <v>0.7382272102611086</v>
      </c>
      <c r="J2528" s="21">
        <v>24.303999999999998</v>
      </c>
      <c r="K2528" s="27">
        <v>0.77303418484995845</v>
      </c>
      <c r="L2528" s="8">
        <v>2264.37</v>
      </c>
      <c r="M2528" s="21">
        <f>(M2529+M2527)/2</f>
        <v>131.99099999999999</v>
      </c>
      <c r="N2528" s="22">
        <f>(N2529+N2527)/2</f>
        <v>0.94984887737478418</v>
      </c>
      <c r="O2528" s="21">
        <v>180.50299999999999</v>
      </c>
      <c r="P2528" s="27">
        <v>0.9622068814429573</v>
      </c>
      <c r="Q2528" s="8">
        <v>916.15</v>
      </c>
      <c r="R2528" s="21">
        <f>(R2529+R2527)/2</f>
        <v>83.948499999999996</v>
      </c>
      <c r="S2528" s="22">
        <f>(S2529+S2527)/2</f>
        <v>0.87282699105843209</v>
      </c>
      <c r="T2528" s="21">
        <v>140.42599999999999</v>
      </c>
      <c r="U2528" s="27">
        <v>0.93864390556786825</v>
      </c>
      <c r="V2528" s="22"/>
      <c r="W2528" s="23"/>
      <c r="X2528" s="23"/>
      <c r="Y2528" s="23"/>
      <c r="AA2528" s="23"/>
    </row>
    <row r="2529" spans="1:27" x14ac:dyDescent="0.25">
      <c r="A2529" s="20">
        <v>39052</v>
      </c>
      <c r="B2529" s="8">
        <v>2055.71</v>
      </c>
      <c r="C2529" s="21">
        <v>91.843999999999994</v>
      </c>
      <c r="D2529" s="22">
        <v>0.98186871926448571</v>
      </c>
      <c r="E2529" s="21">
        <v>97.394000000000005</v>
      </c>
      <c r="F2529" s="27">
        <v>0.98288429486006246</v>
      </c>
      <c r="G2529" s="8">
        <v>1773.38</v>
      </c>
      <c r="H2529" s="21">
        <v>15.57</v>
      </c>
      <c r="I2529" s="22">
        <v>0.71323866239120481</v>
      </c>
      <c r="J2529" s="21">
        <v>25.1</v>
      </c>
      <c r="K2529" s="27">
        <v>0.80038216161088771</v>
      </c>
      <c r="L2529" s="8">
        <v>2264.21</v>
      </c>
      <c r="M2529" s="21">
        <v>130.518</v>
      </c>
      <c r="N2529" s="22">
        <v>0.93924870466321242</v>
      </c>
      <c r="O2529" s="21">
        <v>178.91800000000001</v>
      </c>
      <c r="P2529" s="27">
        <v>0.95494229597059588</v>
      </c>
      <c r="Q2529" s="8">
        <v>915.91</v>
      </c>
      <c r="R2529" s="21">
        <v>82.269000000000005</v>
      </c>
      <c r="S2529" s="22">
        <v>0.85536494073611979</v>
      </c>
      <c r="T2529" s="21">
        <v>135.459</v>
      </c>
      <c r="U2529" s="27">
        <v>0.90686926612650198</v>
      </c>
      <c r="V2529" s="22"/>
      <c r="W2529" s="23"/>
      <c r="X2529" s="23"/>
      <c r="Y2529" s="23"/>
      <c r="AA2529" s="23"/>
    </row>
    <row r="2530" spans="1:27" x14ac:dyDescent="0.25">
      <c r="A2530" s="20">
        <v>39053</v>
      </c>
      <c r="B2530" s="8">
        <v>2055.7600000000002</v>
      </c>
      <c r="C2530" s="21">
        <v>92.156000000000006</v>
      </c>
      <c r="D2530" s="22">
        <v>0.98520419072054743</v>
      </c>
      <c r="E2530" s="21">
        <v>97.706000000000003</v>
      </c>
      <c r="F2530" s="27">
        <v>0.9860330844700802</v>
      </c>
      <c r="G2530" s="8">
        <v>1773.68</v>
      </c>
      <c r="H2530" s="21">
        <v>16.553999999999998</v>
      </c>
      <c r="I2530" s="22">
        <v>0.75831424644983969</v>
      </c>
      <c r="J2530" s="21">
        <v>26.084</v>
      </c>
      <c r="K2530" s="27">
        <v>0.83176003698851819</v>
      </c>
      <c r="L2530" s="8">
        <v>2264.38</v>
      </c>
      <c r="M2530" s="21">
        <v>132.21799999999999</v>
      </c>
      <c r="N2530" s="22">
        <v>0.95148244099021295</v>
      </c>
      <c r="O2530" s="21">
        <v>180.61799999999999</v>
      </c>
      <c r="P2530" s="27">
        <v>0.96401587005894884</v>
      </c>
      <c r="Q2530" s="8">
        <v>915.61</v>
      </c>
      <c r="R2530" s="21">
        <v>80.180999999999997</v>
      </c>
      <c r="S2530" s="22">
        <v>0.83365564566437933</v>
      </c>
      <c r="T2530" s="21">
        <v>133.37100000000001</v>
      </c>
      <c r="U2530" s="27">
        <v>0.89289056491193497</v>
      </c>
      <c r="V2530" s="22"/>
      <c r="W2530" s="23"/>
      <c r="X2530" s="23"/>
      <c r="Y2530" s="23"/>
      <c r="AA2530" s="23"/>
    </row>
    <row r="2531" spans="1:27" x14ac:dyDescent="0.25">
      <c r="A2531" s="20">
        <v>39054</v>
      </c>
      <c r="B2531" s="8">
        <v>2055.8000000000002</v>
      </c>
      <c r="C2531" s="21">
        <v>92.408000000000001</v>
      </c>
      <c r="D2531" s="22">
        <v>0.98789822535813554</v>
      </c>
      <c r="E2531" s="21">
        <v>97.957999999999998</v>
      </c>
      <c r="F2531" s="27">
        <v>0.98857606842284829</v>
      </c>
      <c r="G2531" s="8">
        <v>1774.16</v>
      </c>
      <c r="H2531" s="21">
        <v>18.225000000000001</v>
      </c>
      <c r="I2531" s="22">
        <v>0.83486028401282641</v>
      </c>
      <c r="J2531" s="21">
        <v>27.754999999999999</v>
      </c>
      <c r="K2531" s="27">
        <v>0.88504431112816551</v>
      </c>
      <c r="L2531" s="8">
        <v>2264.62</v>
      </c>
      <c r="M2531" s="21">
        <v>134.60300000000001</v>
      </c>
      <c r="N2531" s="22">
        <v>0.96864565342544617</v>
      </c>
      <c r="O2531" s="21">
        <v>183.00299999999999</v>
      </c>
      <c r="P2531" s="27">
        <v>0.97674539085544043</v>
      </c>
      <c r="Q2531" s="8">
        <v>915.18</v>
      </c>
      <c r="R2531" s="21">
        <v>77.284000000000006</v>
      </c>
      <c r="S2531" s="22">
        <v>0.80353503846953622</v>
      </c>
      <c r="T2531" s="21">
        <v>130.47399999999999</v>
      </c>
      <c r="U2531" s="27">
        <v>0.87349489736998032</v>
      </c>
      <c r="V2531" s="22"/>
      <c r="W2531" s="23"/>
      <c r="X2531" s="23"/>
      <c r="Y2531" s="23"/>
      <c r="AA2531" s="23"/>
    </row>
    <row r="2532" spans="1:27" x14ac:dyDescent="0.25">
      <c r="A2532" s="20">
        <v>39055</v>
      </c>
      <c r="B2532" s="8">
        <v>2055.85</v>
      </c>
      <c r="C2532" s="21">
        <v>92.721999999999994</v>
      </c>
      <c r="D2532" s="22">
        <v>0.99125507804147961</v>
      </c>
      <c r="E2532" s="21">
        <v>98.272000000000006</v>
      </c>
      <c r="F2532" s="27">
        <v>0.99174468864167198</v>
      </c>
      <c r="G2532" s="8">
        <v>1774.11</v>
      </c>
      <c r="H2532" s="21">
        <v>18.042999999999999</v>
      </c>
      <c r="I2532" s="22">
        <v>0.82652313330279437</v>
      </c>
      <c r="J2532" s="21">
        <v>27.573</v>
      </c>
      <c r="K2532" s="27">
        <v>0.87924151127662287</v>
      </c>
      <c r="L2532" s="8">
        <v>2264.62</v>
      </c>
      <c r="M2532" s="21">
        <v>134.60300000000001</v>
      </c>
      <c r="N2532" s="22">
        <v>0.96864565342544617</v>
      </c>
      <c r="O2532" s="21">
        <v>183.00299999999999</v>
      </c>
      <c r="P2532" s="27">
        <v>0.97674539085544043</v>
      </c>
      <c r="Q2532" s="8">
        <v>914.51</v>
      </c>
      <c r="R2532" s="21">
        <v>72.787000000000006</v>
      </c>
      <c r="S2532" s="22">
        <v>0.75677895612393431</v>
      </c>
      <c r="T2532" s="21">
        <v>125.977</v>
      </c>
      <c r="U2532" s="27">
        <v>0.84338944818529404</v>
      </c>
      <c r="V2532" s="22"/>
      <c r="W2532" s="23"/>
      <c r="X2532" s="23"/>
      <c r="Y2532" s="23"/>
      <c r="AA2532" s="23"/>
    </row>
    <row r="2533" spans="1:27" x14ac:dyDescent="0.25">
      <c r="A2533" s="20">
        <v>39056</v>
      </c>
      <c r="B2533" s="8">
        <v>2055.86</v>
      </c>
      <c r="C2533" s="21">
        <v>92.784000000000006</v>
      </c>
      <c r="D2533" s="22">
        <v>0.99191789608723535</v>
      </c>
      <c r="E2533" s="21">
        <v>98.334000000000003</v>
      </c>
      <c r="F2533" s="27">
        <v>0.99237071374319441</v>
      </c>
      <c r="G2533" s="8">
        <v>1773.96</v>
      </c>
      <c r="H2533" s="21">
        <v>17.53</v>
      </c>
      <c r="I2533" s="22">
        <v>0.80302336234539629</v>
      </c>
      <c r="J2533" s="21">
        <v>27.06</v>
      </c>
      <c r="K2533" s="27">
        <v>0.86288235819102244</v>
      </c>
      <c r="L2533" s="8">
        <v>2264.73</v>
      </c>
      <c r="M2533" s="21">
        <v>135.62899999999999</v>
      </c>
      <c r="N2533" s="22">
        <v>0.97602907311456544</v>
      </c>
      <c r="O2533" s="21">
        <v>184.029</v>
      </c>
      <c r="P2533" s="27">
        <v>0.98222135579580938</v>
      </c>
      <c r="Q2533" s="8">
        <v>913.29</v>
      </c>
      <c r="R2533" s="21">
        <v>64.840999999999994</v>
      </c>
      <c r="S2533" s="22">
        <v>0.67416302765647751</v>
      </c>
      <c r="T2533" s="21">
        <v>118.03100000000001</v>
      </c>
      <c r="U2533" s="27">
        <v>0.79019191076043993</v>
      </c>
      <c r="V2533" s="22"/>
      <c r="W2533" s="23"/>
      <c r="X2533" s="23"/>
      <c r="Y2533" s="23"/>
      <c r="AA2533" s="23"/>
    </row>
    <row r="2534" spans="1:27" x14ac:dyDescent="0.25">
      <c r="A2534" s="20">
        <v>39057</v>
      </c>
      <c r="B2534" s="8">
        <v>2055.86</v>
      </c>
      <c r="C2534" s="21">
        <v>92.784000000000006</v>
      </c>
      <c r="D2534" s="22">
        <v>0.99191789608723535</v>
      </c>
      <c r="E2534" s="21">
        <v>98.334000000000003</v>
      </c>
      <c r="F2534" s="27">
        <v>0.99237071374319441</v>
      </c>
      <c r="G2534" s="8">
        <v>1773.89</v>
      </c>
      <c r="H2534" s="21">
        <v>17.273</v>
      </c>
      <c r="I2534" s="22">
        <v>0.79125057260650489</v>
      </c>
      <c r="J2534" s="21">
        <v>26.803000000000001</v>
      </c>
      <c r="K2534" s="27">
        <v>0.8546874238251978</v>
      </c>
      <c r="L2534" s="8">
        <v>2264.98</v>
      </c>
      <c r="M2534" s="21">
        <v>138.15</v>
      </c>
      <c r="N2534" s="22">
        <v>0.99417098445595853</v>
      </c>
      <c r="O2534" s="21">
        <v>186.55</v>
      </c>
      <c r="P2534" s="27">
        <v>0.99567668675630405</v>
      </c>
      <c r="Q2534" s="8">
        <v>911.92</v>
      </c>
      <c r="R2534" s="21">
        <v>56.332000000000001</v>
      </c>
      <c r="S2534" s="22">
        <v>0.58569349137034721</v>
      </c>
      <c r="T2534" s="21">
        <v>109.52200000000001</v>
      </c>
      <c r="U2534" s="27">
        <v>0.73322650724364935</v>
      </c>
      <c r="V2534" s="22"/>
      <c r="W2534" s="23"/>
      <c r="X2534" s="23"/>
      <c r="Y2534" s="23"/>
      <c r="AA2534" s="23"/>
    </row>
    <row r="2535" spans="1:27" x14ac:dyDescent="0.25">
      <c r="A2535" s="20">
        <v>39058</v>
      </c>
      <c r="B2535" s="8">
        <v>2055.91</v>
      </c>
      <c r="C2535" s="21">
        <v>93.097999999999999</v>
      </c>
      <c r="D2535" s="22">
        <v>0.99527474877057942</v>
      </c>
      <c r="E2535" s="21">
        <v>98.647999999999996</v>
      </c>
      <c r="F2535" s="27">
        <v>0.9955393339620181</v>
      </c>
      <c r="G2535" s="8">
        <v>1775.58</v>
      </c>
      <c r="H2535" s="21">
        <v>23.57</v>
      </c>
      <c r="I2535" s="22">
        <v>1.0797068254695372</v>
      </c>
      <c r="J2535" s="21">
        <v>33.1</v>
      </c>
      <c r="K2535" s="27">
        <v>1.0554842024272142</v>
      </c>
      <c r="L2535" s="8">
        <v>2265.12</v>
      </c>
      <c r="M2535" s="21">
        <v>139.53100000000001</v>
      </c>
      <c r="N2535" s="22">
        <v>1.0041090961427748</v>
      </c>
      <c r="O2535" s="21">
        <v>187.93100000000001</v>
      </c>
      <c r="P2535" s="27">
        <v>1.0030476753633877</v>
      </c>
      <c r="Q2535" s="8">
        <v>913.54</v>
      </c>
      <c r="R2535" s="21">
        <v>66.433999999999997</v>
      </c>
      <c r="S2535" s="22">
        <v>0.69072572260345189</v>
      </c>
      <c r="T2535" s="21">
        <v>119.624</v>
      </c>
      <c r="U2535" s="27">
        <v>0.80085718543658968</v>
      </c>
      <c r="V2535" s="22"/>
      <c r="W2535" s="23"/>
      <c r="X2535" s="23"/>
      <c r="Y2535" s="23"/>
      <c r="AA2535" s="23"/>
    </row>
    <row r="2536" spans="1:27" x14ac:dyDescent="0.25">
      <c r="A2536" s="20">
        <v>39059</v>
      </c>
      <c r="B2536" s="8">
        <v>2055.88</v>
      </c>
      <c r="C2536" s="21">
        <v>92.91</v>
      </c>
      <c r="D2536" s="22">
        <v>0.99326491340602951</v>
      </c>
      <c r="E2536" s="21">
        <v>98.46</v>
      </c>
      <c r="F2536" s="27">
        <v>0.9936422057195784</v>
      </c>
      <c r="G2536" s="8">
        <v>1775.33</v>
      </c>
      <c r="H2536" s="21">
        <v>22.594000000000001</v>
      </c>
      <c r="I2536" s="22">
        <v>1.0349977095739809</v>
      </c>
      <c r="J2536" s="21">
        <v>32.124000000000002</v>
      </c>
      <c r="K2536" s="27">
        <v>1.0243618812247099</v>
      </c>
      <c r="L2536" s="8">
        <v>2265.06</v>
      </c>
      <c r="M2536" s="21">
        <v>138.95400000000001</v>
      </c>
      <c r="N2536" s="22">
        <v>0.99995682210708126</v>
      </c>
      <c r="O2536" s="21">
        <v>187.35400000000001</v>
      </c>
      <c r="P2536" s="27">
        <v>0.99996790676560843</v>
      </c>
      <c r="Q2536" s="8">
        <v>915.23</v>
      </c>
      <c r="R2536" s="21">
        <v>77.617999999999995</v>
      </c>
      <c r="S2536" s="22">
        <v>0.80700769390725713</v>
      </c>
      <c r="T2536" s="21">
        <v>130.80799999999999</v>
      </c>
      <c r="U2536" s="27">
        <v>0.87573195805869608</v>
      </c>
      <c r="V2536" s="22"/>
      <c r="W2536" s="23"/>
      <c r="X2536" s="23"/>
      <c r="Y2536" s="23"/>
      <c r="AA2536" s="23"/>
    </row>
    <row r="2537" spans="1:27" x14ac:dyDescent="0.25">
      <c r="A2537" s="20">
        <v>39060</v>
      </c>
      <c r="B2537" s="8">
        <v>2055.84</v>
      </c>
      <c r="C2537" s="21">
        <v>92.659000000000006</v>
      </c>
      <c r="D2537" s="22">
        <v>0.99058156938208253</v>
      </c>
      <c r="E2537" s="21">
        <v>98.209000000000003</v>
      </c>
      <c r="F2537" s="27">
        <v>0.99110894265347993</v>
      </c>
      <c r="G2537" s="8">
        <v>1775.04</v>
      </c>
      <c r="H2537" s="21">
        <v>21.475000000000001</v>
      </c>
      <c r="I2537" s="22">
        <v>0.98373797526339901</v>
      </c>
      <c r="J2537" s="21">
        <v>31.004999999999999</v>
      </c>
      <c r="K2537" s="27">
        <v>0.98868012952271911</v>
      </c>
      <c r="L2537" s="8">
        <v>2264.9299999999998</v>
      </c>
      <c r="M2537" s="21">
        <v>137.691</v>
      </c>
      <c r="N2537" s="22">
        <v>0.99086787564766832</v>
      </c>
      <c r="O2537" s="21">
        <v>186.09100000000001</v>
      </c>
      <c r="P2537" s="27">
        <v>0.99322688804513082</v>
      </c>
      <c r="Q2537" s="8">
        <v>915.91</v>
      </c>
      <c r="R2537" s="21">
        <v>82.265000000000001</v>
      </c>
      <c r="S2537" s="22">
        <v>0.85532335204824284</v>
      </c>
      <c r="T2537" s="21">
        <v>135.45500000000001</v>
      </c>
      <c r="U2537" s="27">
        <v>0.90684232769936046</v>
      </c>
      <c r="V2537" s="22"/>
      <c r="W2537" s="23"/>
      <c r="X2537" s="23"/>
      <c r="Y2537" s="23"/>
      <c r="AA2537" s="23"/>
    </row>
    <row r="2538" spans="1:27" x14ac:dyDescent="0.25">
      <c r="A2538" s="20">
        <v>39061</v>
      </c>
      <c r="B2538" s="8">
        <v>2055.77</v>
      </c>
      <c r="C2538" s="21">
        <v>92.22</v>
      </c>
      <c r="D2538" s="22">
        <v>0.98588838999358563</v>
      </c>
      <c r="E2538" s="21">
        <v>97.77</v>
      </c>
      <c r="F2538" s="27">
        <v>0.98667894018040858</v>
      </c>
      <c r="G2538" s="8">
        <v>1775.01</v>
      </c>
      <c r="H2538" s="21">
        <v>21.359000000000002</v>
      </c>
      <c r="I2538" s="22">
        <v>0.9784241868987632</v>
      </c>
      <c r="J2538" s="21">
        <v>30.888999999999999</v>
      </c>
      <c r="K2538" s="27">
        <v>0.98498073711259948</v>
      </c>
      <c r="L2538" s="8">
        <v>2264.73</v>
      </c>
      <c r="M2538" s="21">
        <v>135.62799999999999</v>
      </c>
      <c r="N2538" s="22">
        <v>0.97602187679907881</v>
      </c>
      <c r="O2538" s="21">
        <v>184.02799999999999</v>
      </c>
      <c r="P2538" s="27">
        <v>0.98221605238124976</v>
      </c>
      <c r="Q2538" s="8">
        <v>916.24</v>
      </c>
      <c r="R2538" s="21">
        <v>84.536000000000001</v>
      </c>
      <c r="S2538" s="22">
        <v>0.87893532959035148</v>
      </c>
      <c r="T2538" s="21">
        <v>137.726</v>
      </c>
      <c r="U2538" s="27">
        <v>0.92204614173088906</v>
      </c>
      <c r="V2538" s="22"/>
      <c r="W2538" s="23"/>
      <c r="X2538" s="23"/>
      <c r="Y2538" s="23"/>
      <c r="AA2538" s="23"/>
    </row>
    <row r="2539" spans="1:27" x14ac:dyDescent="0.25">
      <c r="A2539" s="20">
        <v>39062</v>
      </c>
      <c r="B2539" s="8">
        <v>2055.6999999999998</v>
      </c>
      <c r="C2539" s="21">
        <v>91.781000000000006</v>
      </c>
      <c r="D2539" s="22">
        <v>0.98119521060508874</v>
      </c>
      <c r="E2539" s="21">
        <v>97.331000000000003</v>
      </c>
      <c r="F2539" s="27">
        <v>0.98224854887187052</v>
      </c>
      <c r="G2539" s="8">
        <v>1774.73</v>
      </c>
      <c r="H2539" s="21">
        <v>20.306000000000001</v>
      </c>
      <c r="I2539" s="22">
        <v>0.93018781493357761</v>
      </c>
      <c r="J2539" s="21">
        <v>29.835999999999999</v>
      </c>
      <c r="K2539" s="27">
        <v>0.95140362147787372</v>
      </c>
      <c r="L2539" s="8">
        <v>2264.54</v>
      </c>
      <c r="M2539" s="21">
        <v>133.80500000000001</v>
      </c>
      <c r="N2539" s="22">
        <v>0.96290299366724241</v>
      </c>
      <c r="O2539" s="21">
        <v>182.20500000000001</v>
      </c>
      <c r="P2539" s="27">
        <v>0.97248618074115611</v>
      </c>
      <c r="Q2539" s="8">
        <v>916.21</v>
      </c>
      <c r="R2539" s="21">
        <v>84.367000000000004</v>
      </c>
      <c r="S2539" s="22">
        <v>0.8771782075275526</v>
      </c>
      <c r="T2539" s="21">
        <v>137.55699999999999</v>
      </c>
      <c r="U2539" s="27">
        <v>0.92091472779094163</v>
      </c>
      <c r="V2539" s="22"/>
      <c r="W2539" s="23"/>
      <c r="X2539" s="23"/>
      <c r="Y2539" s="23"/>
      <c r="AA2539" s="23"/>
    </row>
    <row r="2540" spans="1:27" x14ac:dyDescent="0.25">
      <c r="A2540" s="20">
        <v>39063</v>
      </c>
      <c r="B2540" s="8">
        <v>2055.62</v>
      </c>
      <c r="C2540" s="21">
        <v>91.343000000000004</v>
      </c>
      <c r="D2540" s="22">
        <v>0.97651272183023297</v>
      </c>
      <c r="E2540" s="21">
        <v>96.893000000000001</v>
      </c>
      <c r="F2540" s="27">
        <v>0.97782826728546879</v>
      </c>
      <c r="G2540" s="8">
        <v>1774.38</v>
      </c>
      <c r="H2540" s="21">
        <v>19.007999999999999</v>
      </c>
      <c r="I2540" s="22">
        <v>0.8707283554741182</v>
      </c>
      <c r="J2540" s="21">
        <v>28.538</v>
      </c>
      <c r="K2540" s="27">
        <v>0.9100124454883286</v>
      </c>
      <c r="L2540" s="8">
        <v>2264.5500000000002</v>
      </c>
      <c r="M2540" s="21">
        <v>133.91900000000001</v>
      </c>
      <c r="N2540" s="22">
        <v>0.96372337363270011</v>
      </c>
      <c r="O2540" s="21">
        <v>182.31899999999999</v>
      </c>
      <c r="P2540" s="27">
        <v>0.97309455815419843</v>
      </c>
      <c r="Q2540" s="8">
        <v>916.94</v>
      </c>
      <c r="R2540" s="21">
        <v>89.536000000000001</v>
      </c>
      <c r="S2540" s="22">
        <v>0.93092118943647328</v>
      </c>
      <c r="T2540" s="21">
        <v>142.726</v>
      </c>
      <c r="U2540" s="27">
        <v>0.95552006554423841</v>
      </c>
      <c r="V2540" s="22"/>
      <c r="W2540" s="23"/>
      <c r="X2540" s="23"/>
      <c r="Y2540" s="23"/>
      <c r="AA2540" s="23"/>
    </row>
    <row r="2541" spans="1:27" x14ac:dyDescent="0.25">
      <c r="A2541" s="20">
        <v>39064</v>
      </c>
      <c r="B2541" s="8">
        <v>2055.62</v>
      </c>
      <c r="C2541" s="21">
        <v>91.343000000000004</v>
      </c>
      <c r="D2541" s="22">
        <v>0.97651272183023297</v>
      </c>
      <c r="E2541" s="21">
        <v>96.893000000000001</v>
      </c>
      <c r="F2541" s="27">
        <v>0.97782826728546879</v>
      </c>
      <c r="G2541" s="8">
        <v>1774.23</v>
      </c>
      <c r="H2541" s="21">
        <v>18.486999999999998</v>
      </c>
      <c r="I2541" s="22">
        <v>0.84686211635364173</v>
      </c>
      <c r="J2541" s="21">
        <v>28.016999999999999</v>
      </c>
      <c r="K2541" s="27">
        <v>0.893398966853444</v>
      </c>
      <c r="L2541" s="8">
        <v>2264.5100000000002</v>
      </c>
      <c r="M2541" s="21">
        <v>133.464</v>
      </c>
      <c r="N2541" s="22">
        <v>0.96044905008635584</v>
      </c>
      <c r="O2541" s="21">
        <v>181.864</v>
      </c>
      <c r="P2541" s="27">
        <v>0.97066616250892601</v>
      </c>
      <c r="Q2541" s="8">
        <v>916.15</v>
      </c>
      <c r="R2541" s="21">
        <v>83.947000000000003</v>
      </c>
      <c r="S2541" s="22">
        <v>0.87281139530047835</v>
      </c>
      <c r="T2541" s="21">
        <v>137.137</v>
      </c>
      <c r="U2541" s="27">
        <v>0.91810259024455076</v>
      </c>
      <c r="V2541" s="22"/>
      <c r="W2541" s="23"/>
      <c r="X2541" s="23"/>
      <c r="Y2541" s="23"/>
      <c r="AA2541" s="23"/>
    </row>
    <row r="2542" spans="1:27" x14ac:dyDescent="0.25">
      <c r="A2542" s="20">
        <v>39065</v>
      </c>
      <c r="B2542" s="8">
        <v>2055.66</v>
      </c>
      <c r="C2542" s="21">
        <v>91.593000000000004</v>
      </c>
      <c r="D2542" s="22">
        <v>0.97918537524053872</v>
      </c>
      <c r="E2542" s="21">
        <v>97.143000000000001</v>
      </c>
      <c r="F2542" s="27">
        <v>0.9803510317939641</v>
      </c>
      <c r="G2542" s="8">
        <v>1773.64</v>
      </c>
      <c r="H2542" s="21">
        <v>16.449000000000002</v>
      </c>
      <c r="I2542" s="22">
        <v>0.75350435180943653</v>
      </c>
      <c r="J2542" s="21">
        <v>25.978999999999999</v>
      </c>
      <c r="K2542" s="27">
        <v>0.82841203156919696</v>
      </c>
      <c r="L2542" s="8">
        <v>2264.54</v>
      </c>
      <c r="M2542" s="21">
        <v>133.80500000000001</v>
      </c>
      <c r="N2542" s="22">
        <v>0.96290299366724241</v>
      </c>
      <c r="O2542" s="21">
        <v>182.20500000000001</v>
      </c>
      <c r="P2542" s="27">
        <v>0.97248618074115611</v>
      </c>
      <c r="Q2542" s="8">
        <v>915.11</v>
      </c>
      <c r="R2542" s="21">
        <v>76.793999999999997</v>
      </c>
      <c r="S2542" s="22">
        <v>0.79844042420461636</v>
      </c>
      <c r="T2542" s="21">
        <v>129.98400000000001</v>
      </c>
      <c r="U2542" s="27">
        <v>0.87021543667448065</v>
      </c>
      <c r="V2542" s="22"/>
      <c r="W2542" s="23"/>
      <c r="X2542" s="23"/>
      <c r="Y2542" s="23"/>
      <c r="AA2542" s="23"/>
    </row>
    <row r="2543" spans="1:27" x14ac:dyDescent="0.25">
      <c r="A2543" s="20">
        <v>39066</v>
      </c>
      <c r="B2543" s="8">
        <v>2055.71</v>
      </c>
      <c r="C2543" s="21">
        <v>91.843999999999994</v>
      </c>
      <c r="D2543" s="22">
        <v>0.98186871926448571</v>
      </c>
      <c r="E2543" s="21">
        <v>97.394000000000005</v>
      </c>
      <c r="F2543" s="27">
        <v>0.98288429486006246</v>
      </c>
      <c r="G2543" s="8">
        <v>1773.22</v>
      </c>
      <c r="H2543" s="21">
        <v>15.048</v>
      </c>
      <c r="I2543" s="22">
        <v>0.68932661475034362</v>
      </c>
      <c r="J2543" s="21">
        <v>24.577999999999999</v>
      </c>
      <c r="K2543" s="27">
        <v>0.78373673870411231</v>
      </c>
      <c r="L2543" s="8">
        <v>2264.48</v>
      </c>
      <c r="M2543" s="21">
        <v>133.23699999999999</v>
      </c>
      <c r="N2543" s="22">
        <v>0.95881548647092696</v>
      </c>
      <c r="O2543" s="21">
        <v>181.637</v>
      </c>
      <c r="P2543" s="27">
        <v>0.96945452168973822</v>
      </c>
      <c r="Q2543" s="8">
        <v>913.95</v>
      </c>
      <c r="R2543" s="21">
        <v>69.147999999999996</v>
      </c>
      <c r="S2543" s="22">
        <v>0.7189436473279267</v>
      </c>
      <c r="T2543" s="21">
        <v>122.33799999999999</v>
      </c>
      <c r="U2543" s="27">
        <v>0.81902656892562009</v>
      </c>
      <c r="V2543" s="22"/>
      <c r="W2543" s="23"/>
      <c r="X2543" s="23"/>
      <c r="Y2543" s="23"/>
      <c r="AA2543" s="23"/>
    </row>
    <row r="2544" spans="1:27" x14ac:dyDescent="0.25">
      <c r="A2544" s="20">
        <v>39067</v>
      </c>
      <c r="B2544" s="8">
        <v>2055.75</v>
      </c>
      <c r="C2544" s="21">
        <v>92.093999999999994</v>
      </c>
      <c r="D2544" s="22">
        <v>0.98454137267479147</v>
      </c>
      <c r="E2544" s="21">
        <v>97.644000000000005</v>
      </c>
      <c r="F2544" s="27">
        <v>0.98540705936855777</v>
      </c>
      <c r="G2544" s="8">
        <v>1772.62</v>
      </c>
      <c r="H2544" s="21">
        <v>13.135999999999999</v>
      </c>
      <c r="I2544" s="22">
        <v>0.60174072377462207</v>
      </c>
      <c r="J2544" s="21">
        <v>22.666</v>
      </c>
      <c r="K2544" s="27">
        <v>0.72276740992305066</v>
      </c>
      <c r="L2544" s="8">
        <v>2264.5300000000002</v>
      </c>
      <c r="M2544" s="21">
        <v>133.69200000000001</v>
      </c>
      <c r="N2544" s="22">
        <v>0.96208981001727123</v>
      </c>
      <c r="O2544" s="21">
        <v>182.09200000000001</v>
      </c>
      <c r="P2544" s="27">
        <v>0.97188291733501053</v>
      </c>
      <c r="Q2544" s="8">
        <v>913.55</v>
      </c>
      <c r="R2544" s="21">
        <v>66.509</v>
      </c>
      <c r="S2544" s="22">
        <v>0.69150551050114362</v>
      </c>
      <c r="T2544" s="21">
        <v>119.699</v>
      </c>
      <c r="U2544" s="27">
        <v>0.80135847442861607</v>
      </c>
      <c r="V2544" s="22"/>
      <c r="W2544" s="23"/>
      <c r="X2544" s="23"/>
      <c r="Y2544" s="23"/>
      <c r="AA2544" s="23"/>
    </row>
    <row r="2545" spans="1:27" x14ac:dyDescent="0.25">
      <c r="A2545" s="20">
        <v>39068</v>
      </c>
      <c r="B2545" s="8">
        <v>2055.75</v>
      </c>
      <c r="C2545" s="21">
        <v>92.093999999999994</v>
      </c>
      <c r="D2545" s="22">
        <v>0.98454137267479147</v>
      </c>
      <c r="E2545" s="21">
        <v>97.644000000000005</v>
      </c>
      <c r="F2545" s="27">
        <v>0.98540705936855777</v>
      </c>
      <c r="G2545" s="8">
        <v>1772.08</v>
      </c>
      <c r="H2545" s="21">
        <v>11.507999999999999</v>
      </c>
      <c r="I2545" s="22">
        <v>0.52716445258818134</v>
      </c>
      <c r="J2545" s="21">
        <v>21.038</v>
      </c>
      <c r="K2545" s="27">
        <v>0.67085428222302257</v>
      </c>
      <c r="L2545" s="8">
        <v>2264.59</v>
      </c>
      <c r="M2545" s="21">
        <v>134.261</v>
      </c>
      <c r="N2545" s="22">
        <v>0.96618451352907309</v>
      </c>
      <c r="O2545" s="21">
        <v>182.661</v>
      </c>
      <c r="P2545" s="27">
        <v>0.97491987980098804</v>
      </c>
      <c r="Q2545" s="8">
        <v>912.25</v>
      </c>
      <c r="R2545" s="21">
        <v>58.344000000000001</v>
      </c>
      <c r="S2545" s="22">
        <v>0.60661260137242667</v>
      </c>
      <c r="T2545" s="21">
        <v>111.53400000000001</v>
      </c>
      <c r="U2545" s="27">
        <v>0.74669572081445124</v>
      </c>
      <c r="V2545" s="22"/>
      <c r="W2545" s="23"/>
      <c r="X2545" s="23"/>
      <c r="Y2545" s="23"/>
      <c r="AA2545" s="23"/>
    </row>
    <row r="2546" spans="1:27" x14ac:dyDescent="0.25">
      <c r="A2546" s="20">
        <v>39069</v>
      </c>
      <c r="B2546" s="8">
        <v>2055.7199999999998</v>
      </c>
      <c r="C2546" s="21">
        <v>91.906000000000006</v>
      </c>
      <c r="D2546" s="22">
        <v>0.98253153731024168</v>
      </c>
      <c r="E2546" s="21">
        <v>97.456000000000003</v>
      </c>
      <c r="F2546" s="27">
        <v>0.98350993112611818</v>
      </c>
      <c r="G2546" s="8">
        <v>1771.61</v>
      </c>
      <c r="H2546" s="21">
        <v>10.16</v>
      </c>
      <c r="I2546" s="22">
        <v>0.46541456710948237</v>
      </c>
      <c r="J2546" s="21">
        <v>19.690000000000001</v>
      </c>
      <c r="K2546" s="27">
        <v>0.62786957851646474</v>
      </c>
      <c r="L2546" s="8">
        <v>2264.62</v>
      </c>
      <c r="M2546" s="21">
        <v>134.60300000000001</v>
      </c>
      <c r="N2546" s="22">
        <v>0.96864565342544617</v>
      </c>
      <c r="O2546" s="21">
        <v>183.00299999999999</v>
      </c>
      <c r="P2546" s="27">
        <v>0.97674539085544043</v>
      </c>
      <c r="Q2546" s="8">
        <v>911.41</v>
      </c>
      <c r="R2546" s="21">
        <v>53.271999999999998</v>
      </c>
      <c r="S2546" s="22">
        <v>0.55387814514452072</v>
      </c>
      <c r="T2546" s="21">
        <v>106.462</v>
      </c>
      <c r="U2546" s="27">
        <v>0.71274041902044105</v>
      </c>
      <c r="V2546" s="22"/>
      <c r="W2546" s="23"/>
      <c r="X2546" s="23"/>
      <c r="Y2546" s="23"/>
      <c r="AA2546" s="23"/>
    </row>
    <row r="2547" spans="1:27" x14ac:dyDescent="0.25">
      <c r="A2547" s="20">
        <v>39070</v>
      </c>
      <c r="B2547" s="8">
        <v>2055.6799999999998</v>
      </c>
      <c r="C2547" s="21">
        <v>91.718000000000004</v>
      </c>
      <c r="D2547" s="22">
        <v>0.98052170194569166</v>
      </c>
      <c r="E2547" s="21">
        <v>97.268000000000001</v>
      </c>
      <c r="F2547" s="27">
        <v>0.98161280288367847</v>
      </c>
      <c r="G2547" s="8">
        <v>1772.23</v>
      </c>
      <c r="H2547" s="21">
        <v>11.948</v>
      </c>
      <c r="I2547" s="22">
        <v>0.54732020155748973</v>
      </c>
      <c r="J2547" s="21">
        <v>21.478000000000002</v>
      </c>
      <c r="K2547" s="27">
        <v>0.68488518933812259</v>
      </c>
      <c r="L2547" s="8">
        <v>2264.5100000000002</v>
      </c>
      <c r="M2547" s="21">
        <v>133.464</v>
      </c>
      <c r="N2547" s="22">
        <v>0.96044905008635584</v>
      </c>
      <c r="O2547" s="21">
        <v>181.864</v>
      </c>
      <c r="P2547" s="27">
        <v>0.97066616250892601</v>
      </c>
      <c r="Q2547" s="8">
        <v>909.86</v>
      </c>
      <c r="R2547" s="21">
        <v>44.220999999999997</v>
      </c>
      <c r="S2547" s="22">
        <v>0.45977334165107092</v>
      </c>
      <c r="T2547" s="21">
        <v>97.411000000000001</v>
      </c>
      <c r="U2547" s="27">
        <v>0.65214535525531003</v>
      </c>
      <c r="V2547" s="22"/>
      <c r="W2547" s="23"/>
      <c r="X2547" s="23"/>
      <c r="Y2547" s="23"/>
      <c r="AA2547" s="23"/>
    </row>
    <row r="2548" spans="1:27" x14ac:dyDescent="0.25">
      <c r="A2548" s="20">
        <v>39071</v>
      </c>
      <c r="B2548" s="8">
        <v>2055.65</v>
      </c>
      <c r="C2548" s="21">
        <v>91.53</v>
      </c>
      <c r="D2548" s="22">
        <v>0.97851186658114175</v>
      </c>
      <c r="E2548" s="21">
        <v>97.08</v>
      </c>
      <c r="F2548" s="27">
        <v>0.97971528580577205</v>
      </c>
      <c r="G2548" s="8">
        <v>1771.72</v>
      </c>
      <c r="H2548" s="21">
        <v>10.462999999999999</v>
      </c>
      <c r="I2548" s="22">
        <v>0.47929454878607419</v>
      </c>
      <c r="J2548" s="21">
        <v>19.992999999999999</v>
      </c>
      <c r="K2548" s="27">
        <v>0.63753149213758098</v>
      </c>
      <c r="L2548" s="8">
        <v>2264.58</v>
      </c>
      <c r="M2548" s="21">
        <v>134.14699999999999</v>
      </c>
      <c r="N2548" s="22">
        <v>0.9653641335636155</v>
      </c>
      <c r="O2548" s="21">
        <v>182.547</v>
      </c>
      <c r="P2548" s="27">
        <v>0.97431150238794573</v>
      </c>
      <c r="Q2548" s="8">
        <v>911.21</v>
      </c>
      <c r="R2548" s="21">
        <v>52.061</v>
      </c>
      <c r="S2548" s="22">
        <v>0.54128716988978998</v>
      </c>
      <c r="T2548" s="21">
        <v>105.251</v>
      </c>
      <c r="U2548" s="27">
        <v>0.70463312368678099</v>
      </c>
      <c r="V2548" s="22"/>
      <c r="W2548" s="23"/>
      <c r="X2548" s="23"/>
      <c r="Y2548" s="23"/>
      <c r="AA2548" s="23"/>
    </row>
    <row r="2549" spans="1:27" x14ac:dyDescent="0.25">
      <c r="A2549" s="20">
        <v>39072</v>
      </c>
      <c r="B2549" s="8">
        <v>2055.63</v>
      </c>
      <c r="C2549" s="21">
        <v>91.406000000000006</v>
      </c>
      <c r="D2549" s="22">
        <v>0.97718623048963016</v>
      </c>
      <c r="E2549" s="21">
        <v>96.956000000000003</v>
      </c>
      <c r="F2549" s="27">
        <v>0.97846401327366073</v>
      </c>
      <c r="G2549" s="8">
        <v>1772.14</v>
      </c>
      <c r="H2549" s="21">
        <v>11.693</v>
      </c>
      <c r="I2549" s="22">
        <v>0.53563902885936787</v>
      </c>
      <c r="J2549" s="21">
        <v>21.222999999999999</v>
      </c>
      <c r="K2549" s="27">
        <v>0.67675414351607943</v>
      </c>
      <c r="L2549" s="8">
        <v>2264.5</v>
      </c>
      <c r="M2549" s="21">
        <v>133.351</v>
      </c>
      <c r="N2549" s="22">
        <v>0.95963586643638454</v>
      </c>
      <c r="O2549" s="21">
        <v>181.751</v>
      </c>
      <c r="P2549" s="27">
        <v>0.97006289910278043</v>
      </c>
      <c r="Q2549" s="8">
        <v>909.48</v>
      </c>
      <c r="R2549" s="21">
        <v>42.091000000000001</v>
      </c>
      <c r="S2549" s="22">
        <v>0.437627365356623</v>
      </c>
      <c r="T2549" s="21">
        <v>95.281000000000006</v>
      </c>
      <c r="U2549" s="27">
        <v>0.63788555740970021</v>
      </c>
      <c r="V2549" s="22"/>
      <c r="W2549" s="23"/>
      <c r="X2549" s="23"/>
      <c r="Y2549" s="23"/>
      <c r="AA2549" s="23"/>
    </row>
    <row r="2550" spans="1:27" x14ac:dyDescent="0.25">
      <c r="A2550" s="20">
        <v>39073</v>
      </c>
      <c r="B2550" s="8">
        <v>2055.62</v>
      </c>
      <c r="C2550" s="21">
        <v>91.343000000000004</v>
      </c>
      <c r="D2550" s="22">
        <v>0.97651272183023297</v>
      </c>
      <c r="E2550" s="21">
        <v>96.893000000000001</v>
      </c>
      <c r="F2550" s="27">
        <v>0.97782826728546879</v>
      </c>
      <c r="G2550" s="8">
        <v>1771.58</v>
      </c>
      <c r="H2550" s="21">
        <v>10.073</v>
      </c>
      <c r="I2550" s="22">
        <v>0.46142922583600549</v>
      </c>
      <c r="J2550" s="21">
        <v>19.603000000000002</v>
      </c>
      <c r="K2550" s="27">
        <v>0.62509534136533551</v>
      </c>
      <c r="L2550" s="8">
        <v>2264.44</v>
      </c>
      <c r="M2550" s="21">
        <v>132.78100000000001</v>
      </c>
      <c r="N2550" s="22">
        <v>0.95553396660909606</v>
      </c>
      <c r="O2550" s="21">
        <v>181.18100000000001</v>
      </c>
      <c r="P2550" s="27">
        <v>0.96702063322224352</v>
      </c>
      <c r="Q2550" s="8">
        <v>911.03</v>
      </c>
      <c r="R2550" s="21">
        <v>51.003</v>
      </c>
      <c r="S2550" s="22">
        <v>0.53028696194635061</v>
      </c>
      <c r="T2550" s="21">
        <v>104.193</v>
      </c>
      <c r="U2550" s="27">
        <v>0.69754948858450183</v>
      </c>
      <c r="V2550" s="22"/>
      <c r="W2550" s="23"/>
      <c r="X2550" s="23"/>
      <c r="Y2550" s="23"/>
      <c r="AA2550" s="23"/>
    </row>
    <row r="2551" spans="1:27" x14ac:dyDescent="0.25">
      <c r="A2551" s="20">
        <v>39074</v>
      </c>
      <c r="B2551" s="8">
        <v>2055.6</v>
      </c>
      <c r="C2551" s="21">
        <v>91.218000000000004</v>
      </c>
      <c r="D2551" s="22">
        <v>0.97517639512508014</v>
      </c>
      <c r="E2551" s="21">
        <v>96.768000000000001</v>
      </c>
      <c r="F2551" s="27">
        <v>0.97656688503122113</v>
      </c>
      <c r="G2551" s="8">
        <v>1771.02</v>
      </c>
      <c r="H2551" s="21">
        <v>8.56</v>
      </c>
      <c r="I2551" s="22">
        <v>0.39212093449381585</v>
      </c>
      <c r="J2551" s="21">
        <v>18.09</v>
      </c>
      <c r="K2551" s="27">
        <v>0.57684966180353625</v>
      </c>
      <c r="L2551" s="8">
        <v>2264.4699999999998</v>
      </c>
      <c r="M2551" s="21">
        <v>133.12200000000001</v>
      </c>
      <c r="N2551" s="22">
        <v>0.95798791018998275</v>
      </c>
      <c r="O2551" s="21">
        <v>181.52199999999999</v>
      </c>
      <c r="P2551" s="27">
        <v>0.96884065145447351</v>
      </c>
      <c r="Q2551" s="8">
        <v>912.24</v>
      </c>
      <c r="R2551" s="21">
        <v>58.267000000000003</v>
      </c>
      <c r="S2551" s="22">
        <v>0.60581201913079641</v>
      </c>
      <c r="T2551" s="21">
        <v>111.45699999999999</v>
      </c>
      <c r="U2551" s="27">
        <v>0.7461803769908727</v>
      </c>
      <c r="V2551" s="22"/>
      <c r="W2551" s="23"/>
      <c r="X2551" s="23"/>
      <c r="Y2551" s="23"/>
      <c r="AA2551" s="23"/>
    </row>
    <row r="2552" spans="1:27" x14ac:dyDescent="0.25">
      <c r="A2552" s="20">
        <v>39075</v>
      </c>
      <c r="B2552" s="8">
        <v>2055.5700000000002</v>
      </c>
      <c r="C2552" s="21">
        <v>91.031000000000006</v>
      </c>
      <c r="D2552" s="22">
        <v>0.97317725037417147</v>
      </c>
      <c r="E2552" s="21">
        <v>96.581000000000003</v>
      </c>
      <c r="F2552" s="27">
        <v>0.97467947767545104</v>
      </c>
      <c r="G2552" s="8">
        <v>1772.17</v>
      </c>
      <c r="H2552" s="21">
        <v>11.788</v>
      </c>
      <c r="I2552" s="22">
        <v>0.53999083829592298</v>
      </c>
      <c r="J2552" s="21">
        <v>21.318000000000001</v>
      </c>
      <c r="K2552" s="27">
        <v>0.67978270621649295</v>
      </c>
      <c r="L2552" s="8">
        <v>2264.52</v>
      </c>
      <c r="M2552" s="21">
        <v>133.578</v>
      </c>
      <c r="N2552" s="22">
        <v>0.96126943005181342</v>
      </c>
      <c r="O2552" s="21">
        <v>181.97800000000001</v>
      </c>
      <c r="P2552" s="27">
        <v>0.97127453992196833</v>
      </c>
      <c r="Q2552" s="8">
        <v>911.9</v>
      </c>
      <c r="R2552" s="21">
        <v>56.179000000000002</v>
      </c>
      <c r="S2552" s="22">
        <v>0.58410272405905594</v>
      </c>
      <c r="T2552" s="21">
        <v>109.369</v>
      </c>
      <c r="U2552" s="27">
        <v>0.73220167577630568</v>
      </c>
      <c r="V2552" s="22"/>
      <c r="W2552" s="23"/>
      <c r="X2552" s="23"/>
      <c r="Y2552" s="23"/>
      <c r="AA2552" s="23"/>
    </row>
    <row r="2553" spans="1:27" x14ac:dyDescent="0.25">
      <c r="A2553" s="20">
        <v>39076</v>
      </c>
      <c r="B2553" s="8">
        <v>2055.5500000000002</v>
      </c>
      <c r="C2553" s="21">
        <v>90.906999999999996</v>
      </c>
      <c r="D2553" s="22">
        <v>0.97185161428265987</v>
      </c>
      <c r="E2553" s="21">
        <v>96.456999999999994</v>
      </c>
      <c r="F2553" s="27">
        <v>0.97342820514333983</v>
      </c>
      <c r="G2553" s="8">
        <v>1773.26</v>
      </c>
      <c r="H2553" s="21">
        <v>15.154</v>
      </c>
      <c r="I2553" s="22">
        <v>0.6941823179111315</v>
      </c>
      <c r="J2553" s="21">
        <v>24.684000000000001</v>
      </c>
      <c r="K2553" s="27">
        <v>0.78711791702116618</v>
      </c>
      <c r="L2553" s="8">
        <v>2264.4699999999998</v>
      </c>
      <c r="M2553" s="21">
        <v>133.12200000000001</v>
      </c>
      <c r="N2553" s="22">
        <v>0.95798791018998275</v>
      </c>
      <c r="O2553" s="21">
        <v>181.52199999999999</v>
      </c>
      <c r="P2553" s="27">
        <v>0.96884065145447351</v>
      </c>
      <c r="Q2553" s="8">
        <v>912.7</v>
      </c>
      <c r="R2553" s="21">
        <v>61.146000000000001</v>
      </c>
      <c r="S2553" s="22">
        <v>0.63574547723019337</v>
      </c>
      <c r="T2553" s="21">
        <v>114.336</v>
      </c>
      <c r="U2553" s="27">
        <v>0.76545540722867156</v>
      </c>
      <c r="V2553" s="22"/>
      <c r="W2553" s="23"/>
      <c r="X2553" s="23"/>
      <c r="Y2553" s="23"/>
      <c r="AA2553" s="23"/>
    </row>
    <row r="2554" spans="1:27" x14ac:dyDescent="0.25">
      <c r="A2554" s="20">
        <v>39077</v>
      </c>
      <c r="B2554" s="8">
        <v>2055.5700000000002</v>
      </c>
      <c r="C2554" s="21">
        <v>91.031999999999996</v>
      </c>
      <c r="D2554" s="22">
        <v>0.97318794098781269</v>
      </c>
      <c r="E2554" s="21">
        <v>96.581999999999994</v>
      </c>
      <c r="F2554" s="27">
        <v>0.97468958739758749</v>
      </c>
      <c r="G2554" s="8">
        <v>1773.24</v>
      </c>
      <c r="H2554" s="21">
        <v>15.119</v>
      </c>
      <c r="I2554" s="22">
        <v>0.69257901969766378</v>
      </c>
      <c r="J2554" s="21">
        <v>24.649000000000001</v>
      </c>
      <c r="K2554" s="27">
        <v>0.78600109613083113</v>
      </c>
      <c r="L2554" s="8">
        <v>2264.4</v>
      </c>
      <c r="M2554" s="21">
        <v>132.441</v>
      </c>
      <c r="N2554" s="22">
        <v>0.953087219343696</v>
      </c>
      <c r="O2554" s="21">
        <v>180.84100000000001</v>
      </c>
      <c r="P2554" s="27">
        <v>0.9652061078122357</v>
      </c>
      <c r="Q2554" s="8">
        <v>913.76</v>
      </c>
      <c r="R2554" s="21">
        <v>67.87</v>
      </c>
      <c r="S2554" s="22">
        <v>0.70565606155125804</v>
      </c>
      <c r="T2554" s="21">
        <v>121.06</v>
      </c>
      <c r="U2554" s="27">
        <v>0.81047069021825424</v>
      </c>
      <c r="V2554" s="22"/>
      <c r="W2554" s="23"/>
      <c r="X2554" s="23"/>
      <c r="Y2554" s="23"/>
      <c r="AA2554" s="23"/>
    </row>
    <row r="2555" spans="1:27" x14ac:dyDescent="0.25">
      <c r="A2555" s="20">
        <v>39078</v>
      </c>
      <c r="B2555" s="8">
        <v>2055.63</v>
      </c>
      <c r="C2555" s="21">
        <v>91.406000000000006</v>
      </c>
      <c r="D2555" s="22">
        <v>0.97718623048963016</v>
      </c>
      <c r="E2555" s="21">
        <v>96.956000000000003</v>
      </c>
      <c r="F2555" s="27">
        <v>0.97846401327366073</v>
      </c>
      <c r="G2555" s="8">
        <v>1772.96</v>
      </c>
      <c r="H2555" s="21">
        <v>14.198</v>
      </c>
      <c r="I2555" s="22">
        <v>0.65038937242327077</v>
      </c>
      <c r="J2555" s="21">
        <v>23.728000000000002</v>
      </c>
      <c r="K2555" s="27">
        <v>0.75663325263063541</v>
      </c>
      <c r="L2555" s="8">
        <v>2264.4499999999998</v>
      </c>
      <c r="M2555" s="21">
        <v>132.89599999999999</v>
      </c>
      <c r="N2555" s="22">
        <v>0.95636154289004027</v>
      </c>
      <c r="O2555" s="21">
        <v>181.29599999999999</v>
      </c>
      <c r="P2555" s="27">
        <v>0.96763450345750812</v>
      </c>
      <c r="Q2555" s="8">
        <v>913.73</v>
      </c>
      <c r="R2555" s="21">
        <v>67.706000000000003</v>
      </c>
      <c r="S2555" s="22">
        <v>0.70395092534830528</v>
      </c>
      <c r="T2555" s="21">
        <v>120.896</v>
      </c>
      <c r="U2555" s="27">
        <v>0.80937324212122452</v>
      </c>
      <c r="V2555" s="22"/>
      <c r="W2555" s="23"/>
      <c r="X2555" s="23"/>
      <c r="Y2555" s="23"/>
      <c r="AA2555" s="23"/>
    </row>
    <row r="2556" spans="1:27" x14ac:dyDescent="0.25">
      <c r="A2556" s="20">
        <v>39079</v>
      </c>
      <c r="B2556" s="8">
        <v>2055.6799999999998</v>
      </c>
      <c r="C2556" s="21">
        <v>91.718000000000004</v>
      </c>
      <c r="D2556" s="22">
        <v>0.98052170194569166</v>
      </c>
      <c r="E2556" s="21">
        <v>97.268000000000001</v>
      </c>
      <c r="F2556" s="27">
        <v>0.98161280288367847</v>
      </c>
      <c r="G2556" s="8">
        <v>1772.35</v>
      </c>
      <c r="H2556" s="21">
        <v>12.297000000000001</v>
      </c>
      <c r="I2556" s="22">
        <v>0.56330737517178198</v>
      </c>
      <c r="J2556" s="21">
        <v>21.827000000000002</v>
      </c>
      <c r="K2556" s="27">
        <v>0.69601408221453021</v>
      </c>
      <c r="L2556" s="8">
        <v>2264.5</v>
      </c>
      <c r="M2556" s="21">
        <v>133.35</v>
      </c>
      <c r="N2556" s="22">
        <v>0.95962867012089814</v>
      </c>
      <c r="O2556" s="21">
        <v>181.75</v>
      </c>
      <c r="P2556" s="27">
        <v>0.97005759568822092</v>
      </c>
      <c r="Q2556" s="8">
        <v>912.94</v>
      </c>
      <c r="R2556" s="21">
        <v>62.636000000000003</v>
      </c>
      <c r="S2556" s="22">
        <v>0.65123726346433775</v>
      </c>
      <c r="T2556" s="21">
        <v>115.82599999999999</v>
      </c>
      <c r="U2556" s="27">
        <v>0.77542965268684105</v>
      </c>
      <c r="V2556" s="22"/>
      <c r="W2556" s="23"/>
      <c r="X2556" s="23"/>
      <c r="Y2556" s="23"/>
      <c r="AA2556" s="23"/>
    </row>
    <row r="2557" spans="1:27" x14ac:dyDescent="0.25">
      <c r="A2557" s="20">
        <v>39080</v>
      </c>
      <c r="B2557" s="8">
        <v>2055.73</v>
      </c>
      <c r="C2557" s="21">
        <v>91.968999999999994</v>
      </c>
      <c r="D2557" s="22">
        <v>0.98320504596963865</v>
      </c>
      <c r="E2557" s="21">
        <v>97.519000000000005</v>
      </c>
      <c r="F2557" s="27">
        <v>0.98414567711431011</v>
      </c>
      <c r="G2557" s="8">
        <v>1771.75</v>
      </c>
      <c r="H2557" s="21">
        <v>10.554</v>
      </c>
      <c r="I2557" s="22">
        <v>0.48346312414109027</v>
      </c>
      <c r="J2557" s="21">
        <v>20.084</v>
      </c>
      <c r="K2557" s="27">
        <v>0.64043350637627328</v>
      </c>
      <c r="L2557" s="8">
        <v>2264.41</v>
      </c>
      <c r="M2557" s="21">
        <v>132.554</v>
      </c>
      <c r="N2557" s="22">
        <v>0.9539004029936673</v>
      </c>
      <c r="O2557" s="21">
        <v>180.95400000000001</v>
      </c>
      <c r="P2557" s="27">
        <v>0.96580918181071851</v>
      </c>
      <c r="Q2557" s="8">
        <v>912.2</v>
      </c>
      <c r="R2557" s="21">
        <v>58.033999999999999</v>
      </c>
      <c r="S2557" s="22">
        <v>0.60338947806196708</v>
      </c>
      <c r="T2557" s="21">
        <v>111.224</v>
      </c>
      <c r="U2557" s="27">
        <v>0.74462029068858504</v>
      </c>
      <c r="V2557" s="22"/>
      <c r="W2557" s="23"/>
      <c r="X2557" s="23"/>
      <c r="Y2557" s="23"/>
      <c r="AA2557" s="23"/>
    </row>
    <row r="2558" spans="1:27" x14ac:dyDescent="0.25">
      <c r="A2558" s="20">
        <v>39081</v>
      </c>
      <c r="B2558" s="8">
        <v>2055.7600000000002</v>
      </c>
      <c r="C2558" s="21">
        <v>92.156999999999996</v>
      </c>
      <c r="D2558" s="22">
        <v>0.98521488133418866</v>
      </c>
      <c r="E2558" s="21">
        <v>97.706999999999994</v>
      </c>
      <c r="F2558" s="27">
        <v>0.98604280535674982</v>
      </c>
      <c r="G2558" s="8">
        <v>1772.55</v>
      </c>
      <c r="H2558" s="21">
        <v>12.907999999999999</v>
      </c>
      <c r="I2558" s="22">
        <v>0.59129638112688954</v>
      </c>
      <c r="J2558" s="21">
        <v>22.437999999999999</v>
      </c>
      <c r="K2558" s="27">
        <v>0.71549763081621642</v>
      </c>
      <c r="L2558" s="8">
        <v>2264.25</v>
      </c>
      <c r="M2558" s="21">
        <v>130.971</v>
      </c>
      <c r="N2558" s="22">
        <v>0.94250863557858366</v>
      </c>
      <c r="O2558" s="21">
        <v>179.37100000000001</v>
      </c>
      <c r="P2558" s="27">
        <v>0.95736008478674928</v>
      </c>
      <c r="Q2558" s="8">
        <v>911.63</v>
      </c>
      <c r="R2558" s="21">
        <v>54.569000000000003</v>
      </c>
      <c r="S2558" s="22">
        <v>0.56736327718860469</v>
      </c>
      <c r="T2558" s="21">
        <v>107.759</v>
      </c>
      <c r="U2558" s="27">
        <v>0.72142279121177622</v>
      </c>
      <c r="V2558" s="22"/>
      <c r="W2558" s="23"/>
      <c r="X2558" s="23"/>
      <c r="Y2558" s="23"/>
      <c r="AA2558" s="23"/>
    </row>
    <row r="2559" spans="1:27" x14ac:dyDescent="0.25">
      <c r="A2559" s="20">
        <v>39082</v>
      </c>
      <c r="B2559" s="8">
        <v>2055.8000000000002</v>
      </c>
      <c r="C2559" s="21">
        <v>92.408000000000001</v>
      </c>
      <c r="D2559" s="22">
        <v>0.98789822535813554</v>
      </c>
      <c r="E2559" s="21">
        <v>97.957999999999998</v>
      </c>
      <c r="F2559" s="27">
        <v>0.98857606842284829</v>
      </c>
      <c r="G2559" s="8">
        <v>1773.37</v>
      </c>
      <c r="H2559" s="21">
        <v>15.532999999999999</v>
      </c>
      <c r="I2559" s="22">
        <v>0.71154374713696755</v>
      </c>
      <c r="J2559" s="21">
        <v>25.062999999999999</v>
      </c>
      <c r="K2559" s="27">
        <v>0.79920268080261314</v>
      </c>
      <c r="L2559" s="8">
        <v>2264.08</v>
      </c>
      <c r="M2559" s="21">
        <v>129.279</v>
      </c>
      <c r="N2559" s="22">
        <v>0.93033246977547501</v>
      </c>
      <c r="O2559" s="21">
        <v>177.679</v>
      </c>
      <c r="P2559" s="27">
        <v>0.94832950623786105</v>
      </c>
      <c r="Q2559" s="8">
        <v>909.96</v>
      </c>
      <c r="R2559" s="21">
        <v>44.805999999999997</v>
      </c>
      <c r="S2559" s="22">
        <v>0.4658556872530672</v>
      </c>
      <c r="T2559" s="21">
        <v>97.995999999999995</v>
      </c>
      <c r="U2559" s="27">
        <v>0.65606196831450669</v>
      </c>
      <c r="V2559" s="22"/>
      <c r="W2559" s="23"/>
      <c r="X2559" s="23"/>
      <c r="Y2559" s="23"/>
      <c r="AA2559" s="23"/>
    </row>
    <row r="2560" spans="1:27" x14ac:dyDescent="0.25">
      <c r="A2560" s="20">
        <v>39083</v>
      </c>
      <c r="B2560" s="8">
        <v>2055.83</v>
      </c>
      <c r="C2560" s="21">
        <v>92.596000000000004</v>
      </c>
      <c r="D2560" s="22">
        <v>0.98990806072268556</v>
      </c>
      <c r="E2560" s="21">
        <v>98.146000000000001</v>
      </c>
      <c r="F2560" s="27">
        <v>0.99047319666528788</v>
      </c>
      <c r="G2560" s="8">
        <v>1774.05</v>
      </c>
      <c r="H2560" s="21">
        <v>17.856000000000002</v>
      </c>
      <c r="I2560" s="22">
        <v>0.81795693999083829</v>
      </c>
      <c r="J2560" s="21">
        <v>27.385999999999999</v>
      </c>
      <c r="K2560" s="27">
        <v>0.87327776143978431</v>
      </c>
      <c r="L2560" s="8">
        <v>2264.08</v>
      </c>
      <c r="M2560" s="21">
        <v>129.279</v>
      </c>
      <c r="N2560" s="22">
        <v>0.93033246977547501</v>
      </c>
      <c r="O2560" s="21">
        <v>177.679</v>
      </c>
      <c r="P2560" s="27">
        <v>0.94832950623786105</v>
      </c>
      <c r="Q2560" s="8">
        <v>907.82</v>
      </c>
      <c r="R2560" s="21">
        <v>33.131</v>
      </c>
      <c r="S2560" s="22">
        <v>0.34446870451237266</v>
      </c>
      <c r="T2560" s="21">
        <v>86.320999999999998</v>
      </c>
      <c r="U2560" s="27">
        <v>0.57790070758112455</v>
      </c>
      <c r="V2560" s="22"/>
      <c r="W2560" s="23"/>
      <c r="X2560" s="23"/>
      <c r="Y2560" s="23"/>
      <c r="AA2560" s="23"/>
    </row>
    <row r="2561" spans="1:27" x14ac:dyDescent="0.25">
      <c r="A2561" s="20">
        <v>39084</v>
      </c>
      <c r="B2561" s="8">
        <v>2055.86</v>
      </c>
      <c r="C2561" s="21">
        <v>92.784000000000006</v>
      </c>
      <c r="D2561" s="22">
        <v>0.99191789608723535</v>
      </c>
      <c r="E2561" s="21">
        <v>98.334000000000003</v>
      </c>
      <c r="F2561" s="27">
        <v>0.99237071374319441</v>
      </c>
      <c r="G2561" s="8">
        <v>1773.38</v>
      </c>
      <c r="H2561" s="21">
        <v>15.567</v>
      </c>
      <c r="I2561" s="22">
        <v>0.71310123683005033</v>
      </c>
      <c r="J2561" s="21">
        <v>25.097000000000001</v>
      </c>
      <c r="K2561" s="27">
        <v>0.80028755742105739</v>
      </c>
      <c r="L2561" s="8">
        <v>2264.0700000000002</v>
      </c>
      <c r="M2561" s="21">
        <v>129.166</v>
      </c>
      <c r="N2561" s="22">
        <v>0.92951928612550372</v>
      </c>
      <c r="O2561" s="21">
        <v>177.566</v>
      </c>
      <c r="P2561" s="27">
        <v>0.94772624283171547</v>
      </c>
      <c r="Q2561" s="8">
        <v>909.16</v>
      </c>
      <c r="R2561" s="21">
        <v>40.345999999999997</v>
      </c>
      <c r="S2561" s="22">
        <v>0.41948430027032652</v>
      </c>
      <c r="T2561" s="21">
        <v>93.536000000000001</v>
      </c>
      <c r="U2561" s="27">
        <v>0.62620364991794553</v>
      </c>
      <c r="V2561" s="22"/>
      <c r="W2561" s="23"/>
      <c r="X2561" s="23"/>
      <c r="Y2561" s="23"/>
      <c r="AA2561" s="23"/>
    </row>
    <row r="2562" spans="1:27" x14ac:dyDescent="0.25">
      <c r="A2562" s="20">
        <v>39085</v>
      </c>
      <c r="B2562" s="8">
        <v>2055.86</v>
      </c>
      <c r="C2562" s="21">
        <v>92.784000000000006</v>
      </c>
      <c r="D2562" s="22">
        <v>0.99191789608723535</v>
      </c>
      <c r="E2562" s="21">
        <v>98.334000000000003</v>
      </c>
      <c r="F2562" s="27">
        <v>0.99237071374319441</v>
      </c>
      <c r="G2562" s="8">
        <v>1772.57</v>
      </c>
      <c r="H2562" s="21">
        <v>12.975</v>
      </c>
      <c r="I2562" s="22">
        <v>0.5943655519926706</v>
      </c>
      <c r="J2562" s="21">
        <v>22.504999999999999</v>
      </c>
      <c r="K2562" s="27">
        <v>0.71763421115537218</v>
      </c>
      <c r="L2562" s="8">
        <v>2263.94</v>
      </c>
      <c r="M2562" s="21">
        <v>127.93</v>
      </c>
      <c r="N2562" s="22">
        <v>0.92062464018422563</v>
      </c>
      <c r="O2562" s="21">
        <v>176.33</v>
      </c>
      <c r="P2562" s="27">
        <v>0.94112936334265918</v>
      </c>
      <c r="Q2562" s="8">
        <v>910.52</v>
      </c>
      <c r="R2562" s="21">
        <v>48</v>
      </c>
      <c r="S2562" s="22">
        <v>0.49906425452276981</v>
      </c>
      <c r="T2562" s="21">
        <v>101.19</v>
      </c>
      <c r="U2562" s="27">
        <v>0.67744522328512669</v>
      </c>
      <c r="V2562" s="22"/>
      <c r="W2562" s="23"/>
      <c r="X2562" s="23"/>
      <c r="Y2562" s="23"/>
      <c r="AA2562" s="23"/>
    </row>
    <row r="2563" spans="1:27" x14ac:dyDescent="0.25">
      <c r="A2563" s="20">
        <v>39086</v>
      </c>
      <c r="B2563" s="8">
        <v>2055.83</v>
      </c>
      <c r="C2563" s="21">
        <v>92.596999999999994</v>
      </c>
      <c r="D2563" s="22">
        <v>0.98991875133632679</v>
      </c>
      <c r="E2563" s="21">
        <v>98.147000000000006</v>
      </c>
      <c r="F2563" s="27">
        <v>0.99048330638742432</v>
      </c>
      <c r="G2563" s="8">
        <v>1771.93</v>
      </c>
      <c r="H2563" s="21">
        <v>11.071</v>
      </c>
      <c r="I2563" s="22">
        <v>0.50714612918002744</v>
      </c>
      <c r="J2563" s="21">
        <v>20.600999999999999</v>
      </c>
      <c r="K2563" s="27">
        <v>0.65691920792359482</v>
      </c>
      <c r="L2563" s="8">
        <v>2263.81</v>
      </c>
      <c r="M2563" s="21">
        <v>126.697</v>
      </c>
      <c r="N2563" s="22">
        <v>0.91175158318940708</v>
      </c>
      <c r="O2563" s="21">
        <v>175.09700000000001</v>
      </c>
      <c r="P2563" s="27">
        <v>0.93454839409728141</v>
      </c>
      <c r="Q2563" s="8">
        <v>911.84</v>
      </c>
      <c r="R2563" s="21">
        <v>55.871000000000002</v>
      </c>
      <c r="S2563" s="22">
        <v>0.58090039509253488</v>
      </c>
      <c r="T2563" s="21">
        <v>109.06100000000001</v>
      </c>
      <c r="U2563" s="27">
        <v>0.73014030048199174</v>
      </c>
      <c r="V2563" s="22"/>
      <c r="W2563" s="23"/>
      <c r="X2563" s="23"/>
      <c r="Y2563" s="23"/>
      <c r="AA2563" s="23"/>
    </row>
    <row r="2564" spans="1:27" x14ac:dyDescent="0.25">
      <c r="A2564" s="20">
        <v>39087</v>
      </c>
      <c r="B2564" s="8">
        <v>2055.8000000000002</v>
      </c>
      <c r="C2564" s="21">
        <v>92.408000000000001</v>
      </c>
      <c r="D2564" s="22">
        <v>0.98789822535813554</v>
      </c>
      <c r="E2564" s="21">
        <v>97.957999999999998</v>
      </c>
      <c r="F2564" s="27">
        <v>0.98857606842284829</v>
      </c>
      <c r="G2564" s="8">
        <v>1771.44</v>
      </c>
      <c r="H2564" s="21">
        <v>9.6850000000000005</v>
      </c>
      <c r="I2564" s="22">
        <v>0.44365551992670638</v>
      </c>
      <c r="J2564" s="21">
        <v>19.215</v>
      </c>
      <c r="K2564" s="27">
        <v>0.61272307913687163</v>
      </c>
      <c r="L2564" s="8">
        <v>2263.7800000000002</v>
      </c>
      <c r="M2564" s="21">
        <v>126.36199999999999</v>
      </c>
      <c r="N2564" s="22">
        <v>0.90934081750143925</v>
      </c>
      <c r="O2564" s="21">
        <v>174.762</v>
      </c>
      <c r="P2564" s="27">
        <v>0.93276038576007125</v>
      </c>
      <c r="Q2564" s="8">
        <v>913</v>
      </c>
      <c r="R2564" s="21">
        <v>63.024999999999999</v>
      </c>
      <c r="S2564" s="22">
        <v>0.65528176336036603</v>
      </c>
      <c r="T2564" s="21">
        <v>116.215</v>
      </c>
      <c r="U2564" s="27">
        <v>0.77803448146783794</v>
      </c>
      <c r="V2564" s="22"/>
      <c r="W2564" s="23"/>
      <c r="X2564" s="23"/>
      <c r="Y2564" s="23"/>
      <c r="AA2564" s="23"/>
    </row>
    <row r="2565" spans="1:27" x14ac:dyDescent="0.25">
      <c r="A2565" s="20">
        <v>39088</v>
      </c>
      <c r="B2565" s="8">
        <v>2055.77</v>
      </c>
      <c r="C2565" s="21">
        <v>92.22</v>
      </c>
      <c r="D2565" s="22">
        <v>0.98588838999358563</v>
      </c>
      <c r="E2565" s="21">
        <v>97.77</v>
      </c>
      <c r="F2565" s="27">
        <v>0.98667894018040858</v>
      </c>
      <c r="G2565" s="8">
        <v>1772.27</v>
      </c>
      <c r="H2565" s="21">
        <v>12.074999999999999</v>
      </c>
      <c r="I2565" s="22">
        <v>0.55313788364635819</v>
      </c>
      <c r="J2565" s="21">
        <v>21.605</v>
      </c>
      <c r="K2565" s="27">
        <v>0.68893474011319866</v>
      </c>
      <c r="L2565" s="8">
        <v>2263.77</v>
      </c>
      <c r="M2565" s="21">
        <v>126.248</v>
      </c>
      <c r="N2565" s="22">
        <v>0.90852043753598155</v>
      </c>
      <c r="O2565" s="21">
        <v>174.648</v>
      </c>
      <c r="P2565" s="27">
        <v>0.93215200834702905</v>
      </c>
      <c r="Q2565" s="8">
        <v>911.01</v>
      </c>
      <c r="R2565" s="21">
        <v>50.851999999999997</v>
      </c>
      <c r="S2565" s="22">
        <v>0.52871698897899766</v>
      </c>
      <c r="T2565" s="21">
        <v>104.042</v>
      </c>
      <c r="U2565" s="27">
        <v>0.69653871194871031</v>
      </c>
      <c r="V2565" s="22"/>
      <c r="W2565" s="23"/>
      <c r="X2565" s="23"/>
      <c r="Y2565" s="23"/>
      <c r="AA2565" s="23"/>
    </row>
    <row r="2566" spans="1:27" x14ac:dyDescent="0.25">
      <c r="A2566" s="20">
        <v>39089</v>
      </c>
      <c r="B2566" s="8">
        <v>2055.77</v>
      </c>
      <c r="C2566" s="21">
        <v>92.22</v>
      </c>
      <c r="D2566" s="22">
        <v>0.98588838999358563</v>
      </c>
      <c r="E2566" s="21">
        <v>97.77</v>
      </c>
      <c r="F2566" s="27">
        <v>0.98667894018040858</v>
      </c>
      <c r="G2566" s="8">
        <v>1773.08</v>
      </c>
      <c r="H2566" s="21">
        <v>14.571999999999999</v>
      </c>
      <c r="I2566" s="22">
        <v>0.66752175904718269</v>
      </c>
      <c r="J2566" s="21">
        <v>24.102</v>
      </c>
      <c r="K2566" s="27">
        <v>0.7685582950526284</v>
      </c>
      <c r="L2566" s="8">
        <v>2263.7600000000002</v>
      </c>
      <c r="M2566" s="21">
        <v>126.139</v>
      </c>
      <c r="N2566" s="22">
        <v>0.90773603914795631</v>
      </c>
      <c r="O2566" s="21">
        <v>174.53899999999999</v>
      </c>
      <c r="P2566" s="27">
        <v>0.93157014800678439</v>
      </c>
      <c r="Q2566" s="8">
        <v>908.77</v>
      </c>
      <c r="R2566" s="21">
        <v>38.185000000000002</v>
      </c>
      <c r="S2566" s="22">
        <v>0.39701601164483258</v>
      </c>
      <c r="T2566" s="21">
        <v>91.375</v>
      </c>
      <c r="U2566" s="27">
        <v>0.6117365433069416</v>
      </c>
      <c r="V2566" s="22"/>
      <c r="W2566" s="23"/>
      <c r="X2566" s="23"/>
      <c r="Y2566" s="23"/>
      <c r="AA2566" s="23"/>
    </row>
    <row r="2567" spans="1:27" x14ac:dyDescent="0.25">
      <c r="A2567" s="20">
        <v>39090</v>
      </c>
      <c r="B2567" s="8">
        <v>2055.79</v>
      </c>
      <c r="C2567" s="21">
        <v>92.344999999999999</v>
      </c>
      <c r="D2567" s="22">
        <v>0.98722471669873846</v>
      </c>
      <c r="E2567" s="21">
        <v>97.894999999999996</v>
      </c>
      <c r="F2567" s="27">
        <v>0.98794032243465624</v>
      </c>
      <c r="G2567" s="8">
        <v>1773.97</v>
      </c>
      <c r="H2567" s="21">
        <v>17.564</v>
      </c>
      <c r="I2567" s="22">
        <v>0.80458085203847918</v>
      </c>
      <c r="J2567" s="21">
        <v>27.094000000000001</v>
      </c>
      <c r="K2567" s="27">
        <v>0.86396723480946669</v>
      </c>
      <c r="L2567" s="8">
        <v>2263.7600000000002</v>
      </c>
      <c r="M2567" s="21">
        <v>126.139</v>
      </c>
      <c r="N2567" s="22">
        <v>0.90773603914795631</v>
      </c>
      <c r="O2567" s="21">
        <v>174.53899999999999</v>
      </c>
      <c r="P2567" s="27">
        <v>0.93157014800678439</v>
      </c>
      <c r="Q2567" s="8">
        <v>906.23</v>
      </c>
      <c r="R2567" s="21">
        <v>25.039000000000001</v>
      </c>
      <c r="S2567" s="22">
        <v>0.26033478893740902</v>
      </c>
      <c r="T2567" s="21">
        <v>78.228999999999999</v>
      </c>
      <c r="U2567" s="27">
        <v>0.52372635936339673</v>
      </c>
      <c r="V2567" s="22"/>
      <c r="W2567" s="23"/>
      <c r="X2567" s="23"/>
      <c r="Y2567" s="23"/>
      <c r="AA2567" s="23"/>
    </row>
    <row r="2568" spans="1:27" x14ac:dyDescent="0.25">
      <c r="A2568" s="20">
        <v>39091</v>
      </c>
      <c r="B2568" s="8">
        <v>2055.81</v>
      </c>
      <c r="C2568" s="21">
        <v>92.471000000000004</v>
      </c>
      <c r="D2568" s="22">
        <v>0.98857173401753262</v>
      </c>
      <c r="E2568" s="21">
        <v>98.021000000000001</v>
      </c>
      <c r="F2568" s="27">
        <v>0.98921181441104034</v>
      </c>
      <c r="G2568" s="8">
        <v>1773.46</v>
      </c>
      <c r="H2568" s="21">
        <v>15.814</v>
      </c>
      <c r="I2568" s="22">
        <v>0.72441594136509391</v>
      </c>
      <c r="J2568" s="21">
        <v>25.344000000000001</v>
      </c>
      <c r="K2568" s="27">
        <v>0.80816304906797432</v>
      </c>
      <c r="L2568" s="8">
        <v>2263.61</v>
      </c>
      <c r="M2568" s="21">
        <v>124.688</v>
      </c>
      <c r="N2568" s="22">
        <v>0.89729418537708694</v>
      </c>
      <c r="O2568" s="21">
        <v>173.08799999999999</v>
      </c>
      <c r="P2568" s="27">
        <v>0.92382583689624298</v>
      </c>
      <c r="Q2568" s="8">
        <v>907.88</v>
      </c>
      <c r="R2568" s="21">
        <v>33.417999999999999</v>
      </c>
      <c r="S2568" s="22">
        <v>0.34745269286754005</v>
      </c>
      <c r="T2568" s="21">
        <v>86.608000000000004</v>
      </c>
      <c r="U2568" s="27">
        <v>0.57982153455991725</v>
      </c>
      <c r="V2568" s="22"/>
      <c r="W2568" s="23"/>
      <c r="X2568" s="23"/>
      <c r="Y2568" s="23"/>
      <c r="AA2568" s="23"/>
    </row>
    <row r="2569" spans="1:27" x14ac:dyDescent="0.25">
      <c r="A2569" s="20">
        <v>39092</v>
      </c>
      <c r="B2569" s="8">
        <v>2055.8200000000002</v>
      </c>
      <c r="C2569" s="21">
        <v>92.534000000000006</v>
      </c>
      <c r="D2569" s="22">
        <v>0.98924524267692959</v>
      </c>
      <c r="E2569" s="21">
        <v>98.084000000000003</v>
      </c>
      <c r="F2569" s="27">
        <v>0.98984756039923227</v>
      </c>
      <c r="G2569" s="8">
        <v>1772.89</v>
      </c>
      <c r="H2569" s="21">
        <v>13.965</v>
      </c>
      <c r="I2569" s="22">
        <v>0.63971598717361433</v>
      </c>
      <c r="J2569" s="21">
        <v>23.495000000000001</v>
      </c>
      <c r="K2569" s="27">
        <v>0.74920252353850536</v>
      </c>
      <c r="L2569" s="8">
        <v>2263.65</v>
      </c>
      <c r="M2569" s="21">
        <v>125.134</v>
      </c>
      <c r="N2569" s="22">
        <v>0.90050374208405304</v>
      </c>
      <c r="O2569" s="21">
        <v>173.53399999999999</v>
      </c>
      <c r="P2569" s="27">
        <v>0.92620631240281681</v>
      </c>
      <c r="Q2569" s="8">
        <v>909.48</v>
      </c>
      <c r="R2569" s="21">
        <v>42.094999999999999</v>
      </c>
      <c r="S2569" s="22">
        <v>0.4376689540444999</v>
      </c>
      <c r="T2569" s="21">
        <v>95.284999999999997</v>
      </c>
      <c r="U2569" s="27">
        <v>0.63791249583684173</v>
      </c>
      <c r="V2569" s="22"/>
      <c r="W2569" s="23"/>
      <c r="X2569" s="23"/>
      <c r="Y2569" s="23"/>
      <c r="AA2569" s="23"/>
    </row>
    <row r="2570" spans="1:27" x14ac:dyDescent="0.25">
      <c r="A2570" s="20">
        <v>39093</v>
      </c>
      <c r="B2570" s="8">
        <v>2055.8200000000002</v>
      </c>
      <c r="C2570" s="21">
        <v>92.533000000000001</v>
      </c>
      <c r="D2570" s="22">
        <v>0.98923455206328836</v>
      </c>
      <c r="E2570" s="21">
        <v>98.082999999999998</v>
      </c>
      <c r="F2570" s="27">
        <v>0.98983745067709594</v>
      </c>
      <c r="G2570" s="8">
        <v>1771.67</v>
      </c>
      <c r="H2570" s="21">
        <v>10.34</v>
      </c>
      <c r="I2570" s="22">
        <v>0.47366010077874482</v>
      </c>
      <c r="J2570" s="21">
        <v>19.87</v>
      </c>
      <c r="K2570" s="27">
        <v>0.63360971845006786</v>
      </c>
      <c r="L2570" s="8">
        <v>2263.4699999999998</v>
      </c>
      <c r="M2570" s="21">
        <v>123.355</v>
      </c>
      <c r="N2570" s="22">
        <v>0.88770149683362121</v>
      </c>
      <c r="O2570" s="21">
        <v>171.755</v>
      </c>
      <c r="P2570" s="27">
        <v>0.91671111685698192</v>
      </c>
      <c r="Q2570" s="8">
        <v>910.81</v>
      </c>
      <c r="R2570" s="21">
        <v>49.718000000000004</v>
      </c>
      <c r="S2570" s="22">
        <v>0.5169265959658973</v>
      </c>
      <c r="T2570" s="21">
        <v>102.908</v>
      </c>
      <c r="U2570" s="27">
        <v>0.68894676043862879</v>
      </c>
      <c r="V2570" s="22"/>
      <c r="W2570" s="23"/>
      <c r="X2570" s="23"/>
      <c r="Y2570" s="23"/>
      <c r="AA2570" s="23"/>
    </row>
    <row r="2571" spans="1:27" x14ac:dyDescent="0.25">
      <c r="A2571" s="20">
        <v>39094</v>
      </c>
      <c r="B2571" s="8">
        <v>2055.8200000000002</v>
      </c>
      <c r="C2571" s="21">
        <v>92.534000000000006</v>
      </c>
      <c r="D2571" s="22">
        <v>0.98924524267692959</v>
      </c>
      <c r="E2571" s="21">
        <v>98.084000000000003</v>
      </c>
      <c r="F2571" s="27">
        <v>0.98984756039923227</v>
      </c>
      <c r="G2571" s="8">
        <v>1770.69</v>
      </c>
      <c r="H2571" s="21">
        <v>7.7229999999999999</v>
      </c>
      <c r="I2571" s="22">
        <v>0.35377920293174531</v>
      </c>
      <c r="J2571" s="21">
        <v>17.253</v>
      </c>
      <c r="K2571" s="27">
        <v>0.55015899401295543</v>
      </c>
      <c r="L2571" s="8">
        <v>2263.44</v>
      </c>
      <c r="M2571" s="21">
        <v>123.133</v>
      </c>
      <c r="N2571" s="22">
        <v>0.88610391479562456</v>
      </c>
      <c r="O2571" s="21">
        <v>171.53299999999999</v>
      </c>
      <c r="P2571" s="27">
        <v>0.91552618251825457</v>
      </c>
      <c r="Q2571" s="8">
        <v>909.88</v>
      </c>
      <c r="R2571" s="21">
        <v>44.368000000000002</v>
      </c>
      <c r="S2571" s="22">
        <v>0.46130172593054691</v>
      </c>
      <c r="T2571" s="21">
        <v>97.558000000000007</v>
      </c>
      <c r="U2571" s="27">
        <v>0.65313036469992258</v>
      </c>
      <c r="V2571" s="22"/>
      <c r="W2571" s="23"/>
      <c r="X2571" s="23"/>
      <c r="Y2571" s="23"/>
      <c r="AA2571" s="23"/>
    </row>
    <row r="2572" spans="1:27" x14ac:dyDescent="0.25">
      <c r="A2572" s="20">
        <v>39095</v>
      </c>
      <c r="B2572" s="8">
        <v>2055.7800000000002</v>
      </c>
      <c r="C2572" s="21">
        <v>92.281999999999996</v>
      </c>
      <c r="D2572" s="22">
        <v>0.98655120803934149</v>
      </c>
      <c r="E2572" s="21">
        <v>97.831999999999994</v>
      </c>
      <c r="F2572" s="27">
        <v>0.98730457644646419</v>
      </c>
      <c r="G2572" s="8">
        <v>1769.63</v>
      </c>
      <c r="H2572" s="21">
        <v>5.2220000000000004</v>
      </c>
      <c r="I2572" s="22">
        <v>0.2392120934493816</v>
      </c>
      <c r="J2572" s="21">
        <v>14.752000000000001</v>
      </c>
      <c r="K2572" s="27">
        <v>0.47040766198596262</v>
      </c>
      <c r="L2572" s="8">
        <v>2263.58</v>
      </c>
      <c r="M2572" s="21">
        <v>124.46599999999999</v>
      </c>
      <c r="N2572" s="22">
        <v>0.89569660333909029</v>
      </c>
      <c r="O2572" s="21">
        <v>172.86600000000001</v>
      </c>
      <c r="P2572" s="27">
        <v>0.92264090255751563</v>
      </c>
      <c r="Q2572" s="8">
        <v>907.74</v>
      </c>
      <c r="R2572" s="21">
        <v>32.71</v>
      </c>
      <c r="S2572" s="22">
        <v>0.3400914951133292</v>
      </c>
      <c r="T2572" s="21">
        <v>85.9</v>
      </c>
      <c r="U2572" s="27">
        <v>0.57508154261895761</v>
      </c>
      <c r="V2572" s="22"/>
      <c r="W2572" s="23"/>
      <c r="X2572" s="23"/>
      <c r="Y2572" s="23"/>
      <c r="AA2572" s="23"/>
    </row>
    <row r="2573" spans="1:27" x14ac:dyDescent="0.25">
      <c r="A2573" s="20">
        <v>39096</v>
      </c>
      <c r="B2573" s="8">
        <v>2055.7199999999998</v>
      </c>
      <c r="C2573" s="21">
        <v>91.906000000000006</v>
      </c>
      <c r="D2573" s="22">
        <v>0.98253153731024168</v>
      </c>
      <c r="E2573" s="21">
        <v>97.456000000000003</v>
      </c>
      <c r="F2573" s="27">
        <v>0.98350993112611818</v>
      </c>
      <c r="G2573" s="8">
        <v>1770.92</v>
      </c>
      <c r="H2573" s="21">
        <v>8.3040000000000003</v>
      </c>
      <c r="I2573" s="22">
        <v>0.38039395327530923</v>
      </c>
      <c r="J2573" s="21">
        <v>17.834</v>
      </c>
      <c r="K2573" s="27">
        <v>0.56868667170960241</v>
      </c>
      <c r="L2573" s="8">
        <v>2263.64</v>
      </c>
      <c r="M2573" s="21">
        <v>125.023</v>
      </c>
      <c r="N2573" s="22">
        <v>0.89970495106505466</v>
      </c>
      <c r="O2573" s="21">
        <v>173.423</v>
      </c>
      <c r="P2573" s="27">
        <v>0.92561384523345314</v>
      </c>
      <c r="Q2573" s="8">
        <v>904.69</v>
      </c>
      <c r="R2573" s="21">
        <v>17.757000000000001</v>
      </c>
      <c r="S2573" s="22">
        <v>0.18462258265751713</v>
      </c>
      <c r="T2573" s="21">
        <v>70.947000000000003</v>
      </c>
      <c r="U2573" s="27">
        <v>0.47497483365286991</v>
      </c>
      <c r="V2573" s="22"/>
      <c r="W2573" s="23"/>
      <c r="X2573" s="23"/>
      <c r="Y2573" s="23"/>
      <c r="AA2573" s="23"/>
    </row>
    <row r="2574" spans="1:27" x14ac:dyDescent="0.25">
      <c r="A2574" s="20">
        <v>39097</v>
      </c>
      <c r="B2574" s="8">
        <v>2055.67</v>
      </c>
      <c r="C2574" s="21">
        <v>91.656000000000006</v>
      </c>
      <c r="D2574" s="22">
        <v>0.97985888389993592</v>
      </c>
      <c r="E2574" s="21">
        <v>97.206000000000003</v>
      </c>
      <c r="F2574" s="27">
        <v>0.98098716661762286</v>
      </c>
      <c r="G2574" s="8">
        <v>1770.95</v>
      </c>
      <c r="H2574" s="21">
        <v>8.391</v>
      </c>
      <c r="I2574" s="22">
        <v>0.38437929454878605</v>
      </c>
      <c r="J2574" s="21">
        <v>17.920999999999999</v>
      </c>
      <c r="K2574" s="27">
        <v>0.57146090886073164</v>
      </c>
      <c r="L2574" s="8">
        <v>2263.44</v>
      </c>
      <c r="M2574" s="21">
        <v>123.133</v>
      </c>
      <c r="N2574" s="22">
        <v>0.88610391479562456</v>
      </c>
      <c r="O2574" s="21">
        <v>171.53299999999999</v>
      </c>
      <c r="P2574" s="27">
        <v>0.91552618251825457</v>
      </c>
      <c r="Q2574" s="8">
        <v>906.26</v>
      </c>
      <c r="R2574" s="21">
        <v>25.18</v>
      </c>
      <c r="S2574" s="22">
        <v>0.26180079018506969</v>
      </c>
      <c r="T2574" s="21">
        <v>78.37</v>
      </c>
      <c r="U2574" s="27">
        <v>0.5246703755493155</v>
      </c>
      <c r="V2574" s="22"/>
      <c r="W2574" s="23"/>
      <c r="X2574" s="23"/>
      <c r="Y2574" s="23"/>
      <c r="AA2574" s="23"/>
    </row>
    <row r="2575" spans="1:27" x14ac:dyDescent="0.25">
      <c r="A2575" s="20">
        <v>39098</v>
      </c>
      <c r="B2575" s="8">
        <v>2055.67</v>
      </c>
      <c r="C2575" s="21">
        <v>91.656000000000006</v>
      </c>
      <c r="D2575" s="22">
        <v>0.97985888389993592</v>
      </c>
      <c r="E2575" s="21">
        <v>97.206000000000003</v>
      </c>
      <c r="F2575" s="27">
        <v>0.98098716661762286</v>
      </c>
      <c r="G2575" s="8">
        <v>1771.4</v>
      </c>
      <c r="H2575" s="21">
        <v>9.5960000000000001</v>
      </c>
      <c r="I2575" s="22">
        <v>0.43957856161245989</v>
      </c>
      <c r="J2575" s="21">
        <v>19.126000000000001</v>
      </c>
      <c r="K2575" s="27">
        <v>0.60988495344196092</v>
      </c>
      <c r="L2575" s="8">
        <v>2263.31</v>
      </c>
      <c r="M2575" s="21">
        <v>121.91500000000001</v>
      </c>
      <c r="N2575" s="22">
        <v>0.87733880253310303</v>
      </c>
      <c r="O2575" s="21">
        <v>170.315</v>
      </c>
      <c r="P2575" s="27">
        <v>0.90902533271425823</v>
      </c>
      <c r="Q2575" s="8">
        <v>908.53</v>
      </c>
      <c r="R2575" s="21">
        <v>36.890999999999998</v>
      </c>
      <c r="S2575" s="22">
        <v>0.3835620711166563</v>
      </c>
      <c r="T2575" s="21">
        <v>90.081000000000003</v>
      </c>
      <c r="U2575" s="27">
        <v>0.60307291089100934</v>
      </c>
      <c r="V2575" s="22"/>
      <c r="W2575" s="23"/>
      <c r="X2575" s="23"/>
      <c r="Y2575" s="23"/>
      <c r="AA2575" s="23"/>
    </row>
    <row r="2576" spans="1:27" x14ac:dyDescent="0.25">
      <c r="A2576" s="20">
        <v>39099</v>
      </c>
      <c r="B2576" s="8">
        <v>2055.67</v>
      </c>
      <c r="C2576" s="21">
        <v>91.656000000000006</v>
      </c>
      <c r="D2576" s="22">
        <v>0.97985888389993592</v>
      </c>
      <c r="E2576" s="21">
        <v>97.206000000000003</v>
      </c>
      <c r="F2576" s="27">
        <v>0.98098716661762286</v>
      </c>
      <c r="G2576" s="8">
        <v>1771.47</v>
      </c>
      <c r="H2576" s="21">
        <v>9.7729999999999997</v>
      </c>
      <c r="I2576" s="22">
        <v>0.44768666972056803</v>
      </c>
      <c r="J2576" s="21">
        <v>19.303000000000001</v>
      </c>
      <c r="K2576" s="27">
        <v>0.61552926055989166</v>
      </c>
      <c r="L2576" s="8">
        <v>2263.3000000000002</v>
      </c>
      <c r="M2576" s="21">
        <v>121.804</v>
      </c>
      <c r="N2576" s="22">
        <v>0.87654001151410488</v>
      </c>
      <c r="O2576" s="21">
        <v>170.20400000000001</v>
      </c>
      <c r="P2576" s="27">
        <v>0.90843305495255733</v>
      </c>
      <c r="Q2576" s="8">
        <v>910.07</v>
      </c>
      <c r="R2576" s="21">
        <v>45.396000000000001</v>
      </c>
      <c r="S2576" s="22">
        <v>0.47199001871490959</v>
      </c>
      <c r="T2576" s="21">
        <v>98.585999999999999</v>
      </c>
      <c r="U2576" s="27">
        <v>0.66001254721662095</v>
      </c>
      <c r="V2576" s="22"/>
      <c r="W2576" s="23"/>
      <c r="X2576" s="23"/>
      <c r="Y2576" s="23"/>
      <c r="AA2576" s="23"/>
    </row>
    <row r="2577" spans="1:27" x14ac:dyDescent="0.25">
      <c r="A2577" s="20">
        <v>39100</v>
      </c>
      <c r="B2577" s="8">
        <v>2055.66</v>
      </c>
      <c r="C2577" s="21">
        <v>91.593000000000004</v>
      </c>
      <c r="D2577" s="22">
        <v>0.97918537524053872</v>
      </c>
      <c r="E2577" s="21">
        <v>97.143000000000001</v>
      </c>
      <c r="F2577" s="27">
        <v>0.9803510317939641</v>
      </c>
      <c r="G2577" s="8">
        <v>1771.21</v>
      </c>
      <c r="H2577" s="21">
        <v>9.0749999999999993</v>
      </c>
      <c r="I2577" s="22">
        <v>0.41571232249198353</v>
      </c>
      <c r="J2577" s="21">
        <v>18.605</v>
      </c>
      <c r="K2577" s="27">
        <v>0.5932714748070762</v>
      </c>
      <c r="L2577" s="8">
        <v>2263.29</v>
      </c>
      <c r="M2577" s="21">
        <v>121.69199999999999</v>
      </c>
      <c r="N2577" s="22">
        <v>0.8757340241796201</v>
      </c>
      <c r="O2577" s="21">
        <v>170.09200000000001</v>
      </c>
      <c r="P2577" s="27">
        <v>0.90783509496097126</v>
      </c>
      <c r="Q2577" s="8">
        <v>907.78</v>
      </c>
      <c r="R2577" s="21">
        <v>32.924999999999997</v>
      </c>
      <c r="S2577" s="22">
        <v>0.34232688708671244</v>
      </c>
      <c r="T2577" s="21">
        <v>86.114999999999995</v>
      </c>
      <c r="U2577" s="27">
        <v>0.57652099161708947</v>
      </c>
      <c r="V2577" s="22"/>
      <c r="W2577" s="23"/>
      <c r="X2577" s="23"/>
      <c r="Y2577" s="23"/>
      <c r="AA2577" s="23"/>
    </row>
    <row r="2578" spans="1:27" x14ac:dyDescent="0.25">
      <c r="A2578" s="20">
        <v>39101</v>
      </c>
      <c r="B2578" s="8">
        <v>2055.63</v>
      </c>
      <c r="C2578" s="21">
        <v>91.405000000000001</v>
      </c>
      <c r="D2578" s="22">
        <v>0.97717553987598893</v>
      </c>
      <c r="E2578" s="21">
        <v>96.954999999999998</v>
      </c>
      <c r="F2578" s="27">
        <v>0.9784539035515244</v>
      </c>
      <c r="G2578" s="8">
        <v>1770.75</v>
      </c>
      <c r="H2578" s="21">
        <v>7.8609999999999998</v>
      </c>
      <c r="I2578" s="22">
        <v>0.36010077874484653</v>
      </c>
      <c r="J2578" s="21">
        <v>17.390999999999998</v>
      </c>
      <c r="K2578" s="27">
        <v>0.55455993177883001</v>
      </c>
      <c r="L2578" s="8">
        <v>2263.4</v>
      </c>
      <c r="M2578" s="21">
        <v>122.68899999999999</v>
      </c>
      <c r="N2578" s="22">
        <v>0.8829087507196316</v>
      </c>
      <c r="O2578" s="21">
        <v>171.089</v>
      </c>
      <c r="P2578" s="27">
        <v>0.91315650324846265</v>
      </c>
      <c r="Q2578" s="8">
        <v>906.42</v>
      </c>
      <c r="R2578" s="21">
        <v>25.997</v>
      </c>
      <c r="S2578" s="22">
        <v>0.27029527968392597</v>
      </c>
      <c r="T2578" s="21">
        <v>79.186999999999998</v>
      </c>
      <c r="U2578" s="27">
        <v>0.53014004749502375</v>
      </c>
      <c r="V2578" s="22"/>
      <c r="W2578" s="23"/>
      <c r="X2578" s="23"/>
      <c r="Y2578" s="23"/>
      <c r="AA2578" s="23"/>
    </row>
    <row r="2579" spans="1:27" x14ac:dyDescent="0.25">
      <c r="A2579" s="20">
        <v>39102</v>
      </c>
      <c r="B2579" s="8">
        <v>2055.58</v>
      </c>
      <c r="C2579" s="21">
        <v>91.093999999999994</v>
      </c>
      <c r="D2579" s="22">
        <v>0.97385075903356855</v>
      </c>
      <c r="E2579" s="21">
        <v>96.644000000000005</v>
      </c>
      <c r="F2579" s="27">
        <v>0.97531522366364309</v>
      </c>
      <c r="G2579" s="8">
        <v>1771.85</v>
      </c>
      <c r="H2579" s="21">
        <v>10.856</v>
      </c>
      <c r="I2579" s="22">
        <v>0.49729729729729727</v>
      </c>
      <c r="J2579" s="21">
        <v>20.385999999999999</v>
      </c>
      <c r="K2579" s="27">
        <v>0.65006347572549861</v>
      </c>
      <c r="L2579" s="8">
        <v>2263.2199999999998</v>
      </c>
      <c r="M2579" s="21">
        <v>121.03100000000001</v>
      </c>
      <c r="N2579" s="22">
        <v>0.87097725964306272</v>
      </c>
      <c r="O2579" s="21">
        <v>169.43100000000001</v>
      </c>
      <c r="P2579" s="27">
        <v>0.90430718783291242</v>
      </c>
      <c r="Q2579" s="8">
        <v>903.81</v>
      </c>
      <c r="R2579" s="21">
        <v>13.789</v>
      </c>
      <c r="S2579" s="22">
        <v>0.14336660428363485</v>
      </c>
      <c r="T2579" s="21">
        <v>66.978999999999999</v>
      </c>
      <c r="U2579" s="27">
        <v>0.44841003078336056</v>
      </c>
      <c r="V2579" s="22"/>
      <c r="W2579" s="23"/>
      <c r="X2579" s="23"/>
      <c r="Y2579" s="23"/>
      <c r="AA2579" s="23"/>
    </row>
    <row r="2580" spans="1:27" x14ac:dyDescent="0.25">
      <c r="A2580" s="20">
        <v>39103</v>
      </c>
      <c r="B2580" s="8">
        <v>2055.54</v>
      </c>
      <c r="C2580" s="21">
        <v>90.844999999999999</v>
      </c>
      <c r="D2580" s="22">
        <v>0.97118879623690402</v>
      </c>
      <c r="E2580" s="21">
        <v>96.394999999999996</v>
      </c>
      <c r="F2580" s="27">
        <v>0.97280256887728422</v>
      </c>
      <c r="G2580" s="8">
        <v>1772.09</v>
      </c>
      <c r="H2580" s="21">
        <v>11.539</v>
      </c>
      <c r="I2580" s="22">
        <v>0.52858451672010998</v>
      </c>
      <c r="J2580" s="21">
        <v>21.068999999999999</v>
      </c>
      <c r="K2580" s="27">
        <v>0.67184332602579444</v>
      </c>
      <c r="L2580" s="8">
        <v>2263.0500000000002</v>
      </c>
      <c r="M2580" s="21">
        <v>119.378</v>
      </c>
      <c r="N2580" s="22">
        <v>0.85908175014392629</v>
      </c>
      <c r="O2580" s="21">
        <v>167.77799999999999</v>
      </c>
      <c r="P2580" s="27">
        <v>0.89548457889782251</v>
      </c>
      <c r="Q2580" s="8">
        <v>905.39</v>
      </c>
      <c r="R2580" s="21">
        <v>21.004000000000001</v>
      </c>
      <c r="S2580" s="22">
        <v>0.2183822000415887</v>
      </c>
      <c r="T2580" s="21">
        <v>74.194000000000003</v>
      </c>
      <c r="U2580" s="27">
        <v>0.49671297312018153</v>
      </c>
      <c r="V2580" s="22"/>
      <c r="W2580" s="23"/>
      <c r="X2580" s="23"/>
      <c r="Y2580" s="23"/>
      <c r="AA2580" s="23"/>
    </row>
    <row r="2581" spans="1:27" x14ac:dyDescent="0.25">
      <c r="A2581" s="20">
        <v>39104</v>
      </c>
      <c r="B2581" s="8">
        <v>2055.4899999999998</v>
      </c>
      <c r="C2581" s="21">
        <v>90.533000000000001</v>
      </c>
      <c r="D2581" s="22">
        <v>0.96785332478084241</v>
      </c>
      <c r="E2581" s="21">
        <v>96.082999999999998</v>
      </c>
      <c r="F2581" s="27">
        <v>0.96965377926726648</v>
      </c>
      <c r="G2581" s="8">
        <v>1771.87</v>
      </c>
      <c r="H2581" s="21">
        <v>10.888999999999999</v>
      </c>
      <c r="I2581" s="22">
        <v>0.49880897846999545</v>
      </c>
      <c r="J2581" s="21">
        <v>20.419</v>
      </c>
      <c r="K2581" s="27">
        <v>0.65111640807205218</v>
      </c>
      <c r="L2581" s="8">
        <v>2262.92</v>
      </c>
      <c r="M2581" s="21">
        <v>118.17</v>
      </c>
      <c r="N2581" s="22">
        <v>0.85038860103626945</v>
      </c>
      <c r="O2581" s="21">
        <v>166.57</v>
      </c>
      <c r="P2581" s="27">
        <v>0.88903714205474704</v>
      </c>
      <c r="Q2581" s="8">
        <v>906.66</v>
      </c>
      <c r="R2581" s="21">
        <v>27.16</v>
      </c>
      <c r="S2581" s="22">
        <v>0.28238719068413393</v>
      </c>
      <c r="T2581" s="21">
        <v>80.349999999999994</v>
      </c>
      <c r="U2581" s="27">
        <v>0.53792642417490999</v>
      </c>
      <c r="V2581" s="22"/>
      <c r="W2581" s="23"/>
      <c r="X2581" s="23"/>
      <c r="Y2581" s="23"/>
      <c r="AA2581" s="23"/>
    </row>
    <row r="2582" spans="1:27" x14ac:dyDescent="0.25">
      <c r="A2582" s="20">
        <v>39105</v>
      </c>
      <c r="B2582" s="8">
        <v>2055.44</v>
      </c>
      <c r="C2582" s="21">
        <v>90.221000000000004</v>
      </c>
      <c r="D2582" s="22">
        <v>0.9645178533247809</v>
      </c>
      <c r="E2582" s="21">
        <v>95.771000000000001</v>
      </c>
      <c r="F2582" s="27">
        <v>0.96650537849271556</v>
      </c>
      <c r="G2582" s="8">
        <v>1771.69</v>
      </c>
      <c r="H2582" s="21">
        <v>10.4</v>
      </c>
      <c r="I2582" s="22">
        <v>0.47640861200183232</v>
      </c>
      <c r="J2582" s="21">
        <v>19.93</v>
      </c>
      <c r="K2582" s="27">
        <v>0.63552268888598829</v>
      </c>
      <c r="L2582" s="8">
        <v>2262.7600000000002</v>
      </c>
      <c r="M2582" s="21">
        <v>116.64100000000001</v>
      </c>
      <c r="N2582" s="22">
        <v>0.8393854346574553</v>
      </c>
      <c r="O2582" s="21">
        <v>165.041</v>
      </c>
      <c r="P2582" s="27">
        <v>0.88087632349362044</v>
      </c>
      <c r="Q2582" s="8">
        <v>907.86</v>
      </c>
      <c r="R2582" s="21">
        <v>33.343000000000004</v>
      </c>
      <c r="S2582" s="22">
        <v>0.34667290496984821</v>
      </c>
      <c r="T2582" s="21">
        <v>86.533000000000001</v>
      </c>
      <c r="U2582" s="27">
        <v>0.57932024556789086</v>
      </c>
      <c r="V2582" s="22"/>
      <c r="W2582" s="23"/>
      <c r="X2582" s="23"/>
      <c r="Y2582" s="23"/>
      <c r="AA2582" s="23"/>
    </row>
    <row r="2583" spans="1:27" x14ac:dyDescent="0.25">
      <c r="A2583" s="20">
        <v>39106</v>
      </c>
      <c r="B2583" s="8">
        <v>2055.39</v>
      </c>
      <c r="C2583" s="21">
        <v>89.91</v>
      </c>
      <c r="D2583" s="22">
        <v>0.96119307248236052</v>
      </c>
      <c r="E2583" s="21">
        <v>95.46</v>
      </c>
      <c r="F2583" s="27">
        <v>0.96336669860483426</v>
      </c>
      <c r="G2583" s="8">
        <v>1771.32</v>
      </c>
      <c r="H2583" s="21">
        <v>9.3650000000000002</v>
      </c>
      <c r="I2583" s="22">
        <v>0.42899679340357305</v>
      </c>
      <c r="J2583" s="21">
        <v>18.895</v>
      </c>
      <c r="K2583" s="27">
        <v>0.60251934151945441</v>
      </c>
      <c r="L2583" s="8">
        <v>2262.54</v>
      </c>
      <c r="M2583" s="21">
        <v>114.681</v>
      </c>
      <c r="N2583" s="22">
        <v>0.82528065630397229</v>
      </c>
      <c r="O2583" s="21">
        <v>163.08099999999999</v>
      </c>
      <c r="P2583" s="27">
        <v>0.87041514886730131</v>
      </c>
      <c r="Q2583" s="8">
        <v>909.14</v>
      </c>
      <c r="R2583" s="21">
        <v>40.204999999999998</v>
      </c>
      <c r="S2583" s="22">
        <v>0.41801829902266585</v>
      </c>
      <c r="T2583" s="21">
        <v>93.394999999999996</v>
      </c>
      <c r="U2583" s="27">
        <v>0.62525963373202675</v>
      </c>
      <c r="V2583" s="22"/>
      <c r="W2583" s="23"/>
      <c r="X2583" s="23"/>
      <c r="Y2583" s="23"/>
      <c r="AA2583" s="23"/>
    </row>
    <row r="2584" spans="1:27" x14ac:dyDescent="0.25">
      <c r="A2584" s="20">
        <v>39107</v>
      </c>
      <c r="B2584" s="8">
        <v>2055.35</v>
      </c>
      <c r="C2584" s="21">
        <v>89.662000000000006</v>
      </c>
      <c r="D2584" s="22">
        <v>0.95854180029933722</v>
      </c>
      <c r="E2584" s="21">
        <v>95.212000000000003</v>
      </c>
      <c r="F2584" s="27">
        <v>0.9608637647051449</v>
      </c>
      <c r="G2584" s="8">
        <v>1771.08</v>
      </c>
      <c r="H2584" s="21">
        <v>8.7279999999999998</v>
      </c>
      <c r="I2584" s="22">
        <v>0.39981676591846083</v>
      </c>
      <c r="J2584" s="21">
        <v>18.257999999999999</v>
      </c>
      <c r="K2584" s="27">
        <v>0.58220647047445007</v>
      </c>
      <c r="L2584" s="8">
        <v>2262.35</v>
      </c>
      <c r="M2584" s="21">
        <v>112.839</v>
      </c>
      <c r="N2584" s="22">
        <v>0.81202504317789292</v>
      </c>
      <c r="O2584" s="21">
        <v>161.239</v>
      </c>
      <c r="P2584" s="27">
        <v>0.86058394412758821</v>
      </c>
      <c r="Q2584" s="8">
        <v>910.52</v>
      </c>
      <c r="R2584" s="21">
        <v>47.996000000000002</v>
      </c>
      <c r="S2584" s="22">
        <v>0.49902266583489291</v>
      </c>
      <c r="T2584" s="21">
        <v>101.18600000000001</v>
      </c>
      <c r="U2584" s="27">
        <v>0.67741828485798505</v>
      </c>
      <c r="V2584" s="22"/>
      <c r="W2584" s="23"/>
      <c r="X2584" s="23"/>
      <c r="Y2584" s="23"/>
      <c r="AA2584" s="23"/>
    </row>
    <row r="2585" spans="1:27" x14ac:dyDescent="0.25">
      <c r="A2585" s="20">
        <v>39108</v>
      </c>
      <c r="B2585" s="8">
        <v>2055.3200000000002</v>
      </c>
      <c r="C2585" s="21">
        <v>89.477000000000004</v>
      </c>
      <c r="D2585" s="22">
        <v>0.956564036775711</v>
      </c>
      <c r="E2585" s="21">
        <v>95.027000000000001</v>
      </c>
      <c r="F2585" s="27">
        <v>0.95899696562911441</v>
      </c>
      <c r="G2585" s="8">
        <v>1770.53</v>
      </c>
      <c r="H2585" s="21">
        <v>7.3150000000000004</v>
      </c>
      <c r="I2585" s="22">
        <v>0.33508932661475033</v>
      </c>
      <c r="J2585" s="21">
        <v>16.844999999999999</v>
      </c>
      <c r="K2585" s="27">
        <v>0.53714907497251807</v>
      </c>
      <c r="L2585" s="8">
        <v>2262.17</v>
      </c>
      <c r="M2585" s="21">
        <v>111.22</v>
      </c>
      <c r="N2585" s="22">
        <v>0.80037420840529649</v>
      </c>
      <c r="O2585" s="21">
        <v>159.62</v>
      </c>
      <c r="P2585" s="27">
        <v>0.85194278773349907</v>
      </c>
      <c r="Q2585" s="8">
        <v>911.86</v>
      </c>
      <c r="R2585" s="21">
        <v>55.953000000000003</v>
      </c>
      <c r="S2585" s="22">
        <v>0.58175296319401126</v>
      </c>
      <c r="T2585" s="21">
        <v>109.143</v>
      </c>
      <c r="U2585" s="27">
        <v>0.73068843891252522</v>
      </c>
      <c r="V2585" s="22"/>
      <c r="W2585" s="23"/>
      <c r="X2585" s="23"/>
      <c r="Y2585" s="23"/>
      <c r="AA2585" s="23"/>
    </row>
    <row r="2586" spans="1:27" x14ac:dyDescent="0.25">
      <c r="A2586" s="20">
        <v>39109</v>
      </c>
      <c r="B2586" s="8">
        <v>2055.3000000000002</v>
      </c>
      <c r="C2586" s="21">
        <v>89.415000000000006</v>
      </c>
      <c r="D2586" s="22">
        <v>0.95590121872995515</v>
      </c>
      <c r="E2586" s="21">
        <v>94.965000000000003</v>
      </c>
      <c r="F2586" s="27">
        <v>0.9583713293630588</v>
      </c>
      <c r="G2586" s="8">
        <v>1771.52</v>
      </c>
      <c r="H2586" s="21">
        <v>9.9239999999999995</v>
      </c>
      <c r="I2586" s="22">
        <v>0.45460375629867156</v>
      </c>
      <c r="J2586" s="21">
        <v>19.454000000000001</v>
      </c>
      <c r="K2586" s="27">
        <v>0.62034424523450438</v>
      </c>
      <c r="L2586" s="8">
        <v>2262.06</v>
      </c>
      <c r="M2586" s="21">
        <v>110.251</v>
      </c>
      <c r="N2586" s="22">
        <v>0.79340097869890613</v>
      </c>
      <c r="O2586" s="21">
        <v>158.65100000000001</v>
      </c>
      <c r="P2586" s="27">
        <v>0.84677101149965139</v>
      </c>
      <c r="Q2586" s="8">
        <v>911.24</v>
      </c>
      <c r="R2586" s="21">
        <v>52.213000000000001</v>
      </c>
      <c r="S2586" s="22">
        <v>0.54286754002911208</v>
      </c>
      <c r="T2586" s="21">
        <v>105.40300000000001</v>
      </c>
      <c r="U2586" s="27">
        <v>0.70565092773834848</v>
      </c>
      <c r="V2586" s="22"/>
      <c r="W2586" s="23"/>
      <c r="X2586" s="23"/>
      <c r="Y2586" s="23"/>
      <c r="AA2586" s="23"/>
    </row>
    <row r="2587" spans="1:27" x14ac:dyDescent="0.25">
      <c r="A2587" s="20">
        <v>39110</v>
      </c>
      <c r="B2587" s="8">
        <v>2055.2800000000002</v>
      </c>
      <c r="C2587" s="21">
        <v>89.290999999999997</v>
      </c>
      <c r="D2587" s="22">
        <v>0.95457558263844344</v>
      </c>
      <c r="E2587" s="21">
        <v>94.840999999999994</v>
      </c>
      <c r="F2587" s="27">
        <v>0.95711966799548076</v>
      </c>
      <c r="G2587" s="8">
        <v>1772.37</v>
      </c>
      <c r="H2587" s="21">
        <v>12.359</v>
      </c>
      <c r="I2587" s="22">
        <v>0.56614750343563902</v>
      </c>
      <c r="J2587" s="21">
        <v>21.888999999999999</v>
      </c>
      <c r="K2587" s="27">
        <v>0.69799094119423222</v>
      </c>
      <c r="L2587" s="8">
        <v>2261.86</v>
      </c>
      <c r="M2587" s="21">
        <v>108.432</v>
      </c>
      <c r="N2587" s="22">
        <v>0.78031088082901556</v>
      </c>
      <c r="O2587" s="21">
        <v>156.83199999999999</v>
      </c>
      <c r="P2587" s="27">
        <v>0.83706235351779579</v>
      </c>
      <c r="Q2587" s="8">
        <v>910.99</v>
      </c>
      <c r="R2587" s="21">
        <v>50.771999999999998</v>
      </c>
      <c r="S2587" s="22">
        <v>0.5278852152214597</v>
      </c>
      <c r="T2587" s="21">
        <v>103.962</v>
      </c>
      <c r="U2587" s="27">
        <v>0.69600345711376632</v>
      </c>
      <c r="V2587" s="22"/>
      <c r="W2587" s="23"/>
      <c r="X2587" s="23"/>
      <c r="Y2587" s="23"/>
      <c r="AA2587" s="23"/>
    </row>
    <row r="2588" spans="1:27" x14ac:dyDescent="0.25">
      <c r="A2588" s="20">
        <v>39111</v>
      </c>
      <c r="B2588" s="8">
        <v>2055.2600000000002</v>
      </c>
      <c r="C2588" s="21">
        <v>89.167000000000002</v>
      </c>
      <c r="D2588" s="22">
        <v>0.95324994654693185</v>
      </c>
      <c r="E2588" s="21">
        <v>94.716999999999999</v>
      </c>
      <c r="F2588" s="27">
        <v>0.95586839546336955</v>
      </c>
      <c r="G2588" s="8">
        <v>1771.84</v>
      </c>
      <c r="H2588" s="21">
        <v>10.827999999999999</v>
      </c>
      <c r="I2588" s="22">
        <v>0.49601465872652312</v>
      </c>
      <c r="J2588" s="21">
        <v>20.358000000000001</v>
      </c>
      <c r="K2588" s="27">
        <v>0.64917149336424096</v>
      </c>
      <c r="L2588" s="8">
        <v>2261.98</v>
      </c>
      <c r="M2588" s="21">
        <v>109.502</v>
      </c>
      <c r="N2588" s="22">
        <v>0.78801093839953951</v>
      </c>
      <c r="O2588" s="21">
        <v>157.90199999999999</v>
      </c>
      <c r="P2588" s="27">
        <v>0.84277318396008627</v>
      </c>
      <c r="Q2588" s="8">
        <v>909.28</v>
      </c>
      <c r="R2588" s="21">
        <v>41.003</v>
      </c>
      <c r="S2588" s="22">
        <v>0.42631524225410689</v>
      </c>
      <c r="T2588" s="21">
        <v>94.192999999999998</v>
      </c>
      <c r="U2588" s="27">
        <v>0.63060164095780302</v>
      </c>
      <c r="V2588" s="22"/>
      <c r="W2588" s="23"/>
      <c r="X2588" s="23"/>
      <c r="Y2588" s="23"/>
      <c r="AA2588" s="23"/>
    </row>
    <row r="2589" spans="1:27" x14ac:dyDescent="0.25">
      <c r="A2589" s="20">
        <v>39112</v>
      </c>
      <c r="B2589" s="8">
        <v>2055.2199999999998</v>
      </c>
      <c r="C2589" s="21">
        <v>88.918999999999997</v>
      </c>
      <c r="D2589" s="22">
        <v>0.95059867436390844</v>
      </c>
      <c r="E2589" s="21">
        <v>94.468999999999994</v>
      </c>
      <c r="F2589" s="27">
        <v>0.95336546156368018</v>
      </c>
      <c r="G2589" s="8">
        <v>1771.28</v>
      </c>
      <c r="H2589" s="21">
        <v>9.2479999999999993</v>
      </c>
      <c r="I2589" s="22">
        <v>0.42363719651855242</v>
      </c>
      <c r="J2589" s="21">
        <v>18.777999999999999</v>
      </c>
      <c r="K2589" s="27">
        <v>0.59878800483744399</v>
      </c>
      <c r="L2589" s="8">
        <v>2262.1</v>
      </c>
      <c r="M2589" s="21">
        <v>110.574</v>
      </c>
      <c r="N2589" s="22">
        <v>0.79572538860103637</v>
      </c>
      <c r="O2589" s="21">
        <v>158.97399999999999</v>
      </c>
      <c r="P2589" s="27">
        <v>0.84849481063915877</v>
      </c>
      <c r="Q2589" s="8">
        <v>907.65</v>
      </c>
      <c r="R2589" s="21">
        <v>32.222000000000001</v>
      </c>
      <c r="S2589" s="22">
        <v>0.33501767519234765</v>
      </c>
      <c r="T2589" s="21">
        <v>85.412000000000006</v>
      </c>
      <c r="U2589" s="27">
        <v>0.57181496551904754</v>
      </c>
      <c r="V2589" s="22"/>
      <c r="W2589" s="23"/>
      <c r="X2589" s="23"/>
      <c r="Y2589" s="23"/>
      <c r="AA2589" s="23"/>
    </row>
    <row r="2590" spans="1:27" x14ac:dyDescent="0.25">
      <c r="A2590" s="20">
        <v>39113</v>
      </c>
      <c r="B2590" s="8">
        <v>2055.17</v>
      </c>
      <c r="C2590" s="21">
        <v>88.61</v>
      </c>
      <c r="D2590" s="22">
        <v>0.94729527474877062</v>
      </c>
      <c r="E2590" s="21">
        <v>94.16</v>
      </c>
      <c r="F2590" s="27">
        <v>0.95024738995553848</v>
      </c>
      <c r="G2590" s="8">
        <v>1771.31</v>
      </c>
      <c r="H2590" s="21">
        <v>9.3360000000000003</v>
      </c>
      <c r="I2590" s="22">
        <v>0.42766834631241407</v>
      </c>
      <c r="J2590" s="21">
        <v>18.866</v>
      </c>
      <c r="K2590" s="27">
        <v>0.60159418626046401</v>
      </c>
      <c r="L2590" s="8">
        <v>2262.1999999999998</v>
      </c>
      <c r="M2590" s="21">
        <v>111.54300000000001</v>
      </c>
      <c r="N2590" s="22">
        <v>0.80269861830742661</v>
      </c>
      <c r="O2590" s="21">
        <v>159.94300000000001</v>
      </c>
      <c r="P2590" s="27">
        <v>0.85366677628066934</v>
      </c>
      <c r="Q2590" s="8">
        <v>904.49</v>
      </c>
      <c r="R2590" s="21">
        <v>16.844000000000001</v>
      </c>
      <c r="S2590" s="22">
        <v>0.17512996464961531</v>
      </c>
      <c r="T2590" s="21">
        <v>70.034000000000006</v>
      </c>
      <c r="U2590" s="27">
        <v>0.46886215316365121</v>
      </c>
      <c r="V2590" s="22"/>
      <c r="W2590" s="23"/>
      <c r="X2590" s="23"/>
      <c r="Y2590" s="23"/>
      <c r="AA2590" s="23"/>
    </row>
    <row r="2591" spans="1:27" x14ac:dyDescent="0.25">
      <c r="A2591" s="20">
        <v>39114</v>
      </c>
      <c r="B2591" s="8">
        <v>2055.09</v>
      </c>
      <c r="C2591" s="21">
        <v>88.116</v>
      </c>
      <c r="D2591" s="22">
        <v>0.94201411161000648</v>
      </c>
      <c r="E2591" s="21">
        <v>93.665999999999997</v>
      </c>
      <c r="F2591" s="27">
        <v>0.94526174160043264</v>
      </c>
      <c r="G2591" s="8">
        <v>1770.34</v>
      </c>
      <c r="H2591" s="21">
        <v>6.86</v>
      </c>
      <c r="I2591" s="22">
        <v>0.31424644983967021</v>
      </c>
      <c r="J2591" s="21">
        <v>16.39</v>
      </c>
      <c r="K2591" s="27">
        <v>0.52264023240489843</v>
      </c>
      <c r="L2591" s="8">
        <v>2261.9699999999998</v>
      </c>
      <c r="M2591" s="21">
        <v>109.395</v>
      </c>
      <c r="N2591" s="22">
        <v>0.78724093264248707</v>
      </c>
      <c r="O2591" s="21">
        <v>157.79499999999999</v>
      </c>
      <c r="P2591" s="27">
        <v>0.84220211985662352</v>
      </c>
      <c r="Q2591" s="8">
        <v>905.92</v>
      </c>
      <c r="R2591" s="21">
        <v>23.553999999999998</v>
      </c>
      <c r="S2591" s="22">
        <v>0.24489498856311084</v>
      </c>
      <c r="T2591" s="21">
        <v>76.744</v>
      </c>
      <c r="U2591" s="27">
        <v>0.51378490851218228</v>
      </c>
      <c r="V2591" s="22"/>
      <c r="W2591" s="23"/>
      <c r="X2591" s="23"/>
      <c r="Y2591" s="23"/>
      <c r="AA2591" s="23"/>
    </row>
    <row r="2592" spans="1:27" x14ac:dyDescent="0.25">
      <c r="A2592" s="20">
        <v>39115</v>
      </c>
      <c r="B2592" s="8">
        <v>2055</v>
      </c>
      <c r="C2592" s="21">
        <v>87.561999999999998</v>
      </c>
      <c r="D2592" s="22">
        <v>0.93609151165276894</v>
      </c>
      <c r="E2592" s="21">
        <v>93.111999999999995</v>
      </c>
      <c r="F2592" s="27">
        <v>0.93967106525901078</v>
      </c>
      <c r="G2592" s="8">
        <v>1769.25</v>
      </c>
      <c r="H2592" s="21">
        <v>4.4029999999999996</v>
      </c>
      <c r="I2592" s="22">
        <v>0.20169491525423727</v>
      </c>
      <c r="J2592" s="21">
        <v>13.933</v>
      </c>
      <c r="K2592" s="27">
        <v>0.44429199108941564</v>
      </c>
      <c r="L2592" s="8">
        <v>2261.91</v>
      </c>
      <c r="M2592" s="21">
        <v>108.85899999999999</v>
      </c>
      <c r="N2592" s="22">
        <v>0.78338370754173869</v>
      </c>
      <c r="O2592" s="21">
        <v>157.25899999999999</v>
      </c>
      <c r="P2592" s="27">
        <v>0.83934130651708738</v>
      </c>
      <c r="Q2592" s="8">
        <v>907.32</v>
      </c>
      <c r="R2592" s="21">
        <v>30.545999999999999</v>
      </c>
      <c r="S2592" s="22">
        <v>0.31759201497192768</v>
      </c>
      <c r="T2592" s="21">
        <v>83.736000000000004</v>
      </c>
      <c r="U2592" s="27">
        <v>0.56059452499658824</v>
      </c>
      <c r="V2592" s="22"/>
      <c r="W2592" s="23"/>
      <c r="X2592" s="23"/>
      <c r="Y2592" s="23"/>
      <c r="AA2592" s="23"/>
    </row>
    <row r="2593" spans="1:27" x14ac:dyDescent="0.25">
      <c r="A2593" s="20">
        <v>39116</v>
      </c>
      <c r="B2593" s="8">
        <v>2054.89</v>
      </c>
      <c r="C2593" s="21">
        <v>86.947999999999993</v>
      </c>
      <c r="D2593" s="22">
        <v>0.92952747487705789</v>
      </c>
      <c r="E2593" s="21">
        <v>92.498000000000005</v>
      </c>
      <c r="F2593" s="27">
        <v>0.93347458326033916</v>
      </c>
      <c r="G2593" s="8">
        <v>1767.92</v>
      </c>
      <c r="H2593" s="21">
        <v>1.8560000000000001</v>
      </c>
      <c r="I2593" s="22">
        <v>8.5020613834173156E-2</v>
      </c>
      <c r="J2593" s="21">
        <v>11.385999999999999</v>
      </c>
      <c r="K2593" s="27">
        <v>0.36307367980713129</v>
      </c>
      <c r="L2593" s="8">
        <v>2261.71</v>
      </c>
      <c r="M2593" s="21">
        <v>107.045</v>
      </c>
      <c r="N2593" s="22">
        <v>0.77032959124928035</v>
      </c>
      <c r="O2593" s="21">
        <v>155.44499999999999</v>
      </c>
      <c r="P2593" s="27">
        <v>0.82965954442335499</v>
      </c>
      <c r="Q2593" s="8">
        <v>908.53</v>
      </c>
      <c r="R2593" s="21">
        <v>36.890999999999998</v>
      </c>
      <c r="S2593" s="22">
        <v>0.3835620711166563</v>
      </c>
      <c r="T2593" s="21">
        <v>90.081000000000003</v>
      </c>
      <c r="U2593" s="27">
        <v>0.60307291089100934</v>
      </c>
      <c r="V2593" s="22"/>
      <c r="W2593" s="23"/>
      <c r="X2593" s="23"/>
      <c r="Y2593" s="23"/>
      <c r="AA2593" s="23"/>
    </row>
    <row r="2594" spans="1:27" x14ac:dyDescent="0.25">
      <c r="A2594" s="20">
        <v>39117</v>
      </c>
      <c r="B2594" s="8">
        <v>2054.79</v>
      </c>
      <c r="C2594" s="21">
        <v>86.335999999999999</v>
      </c>
      <c r="D2594" s="22">
        <v>0.92298481932862952</v>
      </c>
      <c r="E2594" s="21">
        <v>91.885999999999996</v>
      </c>
      <c r="F2594" s="27">
        <v>0.92729832070594043</v>
      </c>
      <c r="G2594" s="8">
        <v>1769.46</v>
      </c>
      <c r="H2594" s="21">
        <v>4.8330000000000002</v>
      </c>
      <c r="I2594" s="22">
        <v>0.22139257901969764</v>
      </c>
      <c r="J2594" s="21">
        <v>14.363</v>
      </c>
      <c r="K2594" s="27">
        <v>0.458003455485608</v>
      </c>
      <c r="L2594" s="8">
        <v>2261.64</v>
      </c>
      <c r="M2594" s="21">
        <v>106.40600000000001</v>
      </c>
      <c r="N2594" s="22">
        <v>0.76573114565342537</v>
      </c>
      <c r="O2594" s="21">
        <v>154.80600000000001</v>
      </c>
      <c r="P2594" s="27">
        <v>0.82624888063859414</v>
      </c>
      <c r="Q2594" s="8">
        <v>906.01</v>
      </c>
      <c r="R2594" s="21">
        <v>23.959</v>
      </c>
      <c r="S2594" s="22">
        <v>0.24910584321064672</v>
      </c>
      <c r="T2594" s="21">
        <v>77.149000000000001</v>
      </c>
      <c r="U2594" s="27">
        <v>0.51649631976578281</v>
      </c>
      <c r="V2594" s="22"/>
      <c r="W2594" s="23"/>
      <c r="X2594" s="23"/>
      <c r="Y2594" s="23"/>
      <c r="AA2594" s="23"/>
    </row>
    <row r="2595" spans="1:27" x14ac:dyDescent="0.25">
      <c r="A2595" s="20">
        <v>39118</v>
      </c>
      <c r="B2595" s="8">
        <v>2054.69</v>
      </c>
      <c r="C2595" s="21">
        <v>85.724000000000004</v>
      </c>
      <c r="D2595" s="22">
        <v>0.91644216378020094</v>
      </c>
      <c r="E2595" s="21">
        <v>91.274000000000001</v>
      </c>
      <c r="F2595" s="27">
        <v>0.92112205815154169</v>
      </c>
      <c r="G2595" s="8">
        <v>1770.51</v>
      </c>
      <c r="H2595" s="21">
        <v>7.2610000000000001</v>
      </c>
      <c r="I2595" s="22">
        <v>0.33261566651397156</v>
      </c>
      <c r="J2595" s="21">
        <v>16.791</v>
      </c>
      <c r="K2595" s="27">
        <v>0.5354277701679423</v>
      </c>
      <c r="L2595" s="8">
        <v>2261.38</v>
      </c>
      <c r="M2595" s="21">
        <v>104.075</v>
      </c>
      <c r="N2595" s="22">
        <v>0.74895653425446174</v>
      </c>
      <c r="O2595" s="21">
        <v>152.47499999999999</v>
      </c>
      <c r="P2595" s="27">
        <v>0.81380763830494507</v>
      </c>
      <c r="Q2595" s="8">
        <v>903.57</v>
      </c>
      <c r="R2595" s="21">
        <v>12.765000000000001</v>
      </c>
      <c r="S2595" s="22">
        <v>0.1327199001871491</v>
      </c>
      <c r="T2595" s="21">
        <v>65.954999999999998</v>
      </c>
      <c r="U2595" s="27">
        <v>0.44155478669380371</v>
      </c>
      <c r="V2595" s="22"/>
      <c r="W2595" s="23"/>
      <c r="X2595" s="23"/>
      <c r="Y2595" s="23"/>
      <c r="AA2595" s="23"/>
    </row>
    <row r="2596" spans="1:27" x14ac:dyDescent="0.25">
      <c r="A2596" s="20">
        <v>39119</v>
      </c>
      <c r="B2596" s="8">
        <v>2054.5700000000002</v>
      </c>
      <c r="C2596" s="21">
        <v>85.052999999999997</v>
      </c>
      <c r="D2596" s="22">
        <v>0.90926876202694029</v>
      </c>
      <c r="E2596" s="21">
        <v>90.602999999999994</v>
      </c>
      <c r="F2596" s="27">
        <v>0.91435048849749645</v>
      </c>
      <c r="G2596" s="8">
        <v>1771.51</v>
      </c>
      <c r="H2596" s="21">
        <v>9.8940000000000001</v>
      </c>
      <c r="I2596" s="22">
        <v>0.45322950068712781</v>
      </c>
      <c r="J2596" s="21">
        <v>19.423999999999999</v>
      </c>
      <c r="K2596" s="27">
        <v>0.61938714570362319</v>
      </c>
      <c r="L2596" s="8">
        <v>2261.11</v>
      </c>
      <c r="M2596" s="21">
        <v>101.654</v>
      </c>
      <c r="N2596" s="22">
        <v>0.73153425446171572</v>
      </c>
      <c r="O2596" s="21">
        <v>150.054</v>
      </c>
      <c r="P2596" s="27">
        <v>0.80088605813833358</v>
      </c>
      <c r="Q2596" s="8">
        <v>901.62</v>
      </c>
      <c r="R2596" s="21">
        <v>4.6719999999999997</v>
      </c>
      <c r="S2596" s="22">
        <v>4.8575587440216263E-2</v>
      </c>
      <c r="T2596" s="21">
        <v>57.862000000000002</v>
      </c>
      <c r="U2596" s="27">
        <v>0.38737341106029977</v>
      </c>
      <c r="V2596" s="22"/>
      <c r="W2596" s="23"/>
      <c r="X2596" s="23"/>
      <c r="Y2596" s="23"/>
      <c r="AA2596" s="23"/>
    </row>
    <row r="2597" spans="1:27" x14ac:dyDescent="0.25">
      <c r="A2597" s="20">
        <v>39120</v>
      </c>
      <c r="B2597" s="8">
        <v>2054.46</v>
      </c>
      <c r="C2597" s="21">
        <v>84.385999999999996</v>
      </c>
      <c r="D2597" s="22">
        <v>0.90213812272824467</v>
      </c>
      <c r="E2597" s="21">
        <v>89.936000000000007</v>
      </c>
      <c r="F2597" s="27">
        <v>0.90761935773199676</v>
      </c>
      <c r="G2597" s="8">
        <v>1771</v>
      </c>
      <c r="H2597" s="21">
        <v>8.5030000000000001</v>
      </c>
      <c r="I2597" s="22">
        <v>0.38950984883188272</v>
      </c>
      <c r="J2597" s="21">
        <v>18.033000000000001</v>
      </c>
      <c r="K2597" s="27">
        <v>0.57503129555744625</v>
      </c>
      <c r="L2597" s="8">
        <v>2260.9</v>
      </c>
      <c r="M2597" s="21">
        <v>99.872</v>
      </c>
      <c r="N2597" s="22">
        <v>0.71871042026482446</v>
      </c>
      <c r="O2597" s="21">
        <v>148.27199999999999</v>
      </c>
      <c r="P2597" s="27">
        <v>0.79137495234882016</v>
      </c>
      <c r="Q2597" s="8">
        <v>903.72</v>
      </c>
      <c r="R2597" s="21">
        <v>13.407</v>
      </c>
      <c r="S2597" s="22">
        <v>0.13939488459139115</v>
      </c>
      <c r="T2597" s="21">
        <v>66.596999999999994</v>
      </c>
      <c r="U2597" s="27">
        <v>0.44585205144087087</v>
      </c>
      <c r="V2597" s="22"/>
      <c r="W2597" s="23"/>
      <c r="X2597" s="23"/>
      <c r="Y2597" s="23"/>
      <c r="AA2597" s="23"/>
    </row>
    <row r="2598" spans="1:27" x14ac:dyDescent="0.25">
      <c r="A2598" s="20">
        <v>39121</v>
      </c>
      <c r="B2598" s="8">
        <v>2054.34</v>
      </c>
      <c r="C2598" s="21">
        <v>83.658000000000001</v>
      </c>
      <c r="D2598" s="22">
        <v>0.89435535599743421</v>
      </c>
      <c r="E2598" s="21">
        <v>89.207999999999998</v>
      </c>
      <c r="F2598" s="27">
        <v>0.90027231158711107</v>
      </c>
      <c r="G2598" s="8">
        <v>1770.03</v>
      </c>
      <c r="H2598" s="21">
        <v>6.13</v>
      </c>
      <c r="I2598" s="22">
        <v>0.28080622995877236</v>
      </c>
      <c r="J2598" s="21">
        <v>15.66</v>
      </c>
      <c r="K2598" s="27">
        <v>0.49936268720326227</v>
      </c>
      <c r="L2598" s="8">
        <v>2260.81</v>
      </c>
      <c r="M2598" s="21">
        <v>99.039000000000001</v>
      </c>
      <c r="N2598" s="22">
        <v>0.71271588946459419</v>
      </c>
      <c r="O2598" s="21">
        <v>147.43899999999999</v>
      </c>
      <c r="P2598" s="27">
        <v>0.78692898627897556</v>
      </c>
      <c r="Q2598" s="8">
        <v>905.23</v>
      </c>
      <c r="R2598" s="21">
        <v>20.271999999999998</v>
      </c>
      <c r="S2598" s="22">
        <v>0.21077147016011644</v>
      </c>
      <c r="T2598" s="21">
        <v>73.462000000000003</v>
      </c>
      <c r="U2598" s="27">
        <v>0.49181252185233498</v>
      </c>
      <c r="V2598" s="22"/>
      <c r="W2598" s="23"/>
      <c r="X2598" s="23"/>
      <c r="Y2598" s="23"/>
      <c r="AA2598" s="23"/>
    </row>
    <row r="2599" spans="1:27" x14ac:dyDescent="0.25">
      <c r="A2599" s="20">
        <v>39122</v>
      </c>
      <c r="B2599" s="8">
        <v>2054.2199999999998</v>
      </c>
      <c r="C2599" s="21">
        <v>82.933999999999997</v>
      </c>
      <c r="D2599" s="22">
        <v>0.88661535172118877</v>
      </c>
      <c r="E2599" s="21">
        <v>88.483999999999995</v>
      </c>
      <c r="F2599" s="27">
        <v>0.89296609316623765</v>
      </c>
      <c r="G2599" s="8">
        <v>1771.14</v>
      </c>
      <c r="H2599" s="21">
        <v>8.8729999999999993</v>
      </c>
      <c r="I2599" s="22">
        <v>0.40645900137425561</v>
      </c>
      <c r="J2599" s="21">
        <v>18.402999999999999</v>
      </c>
      <c r="K2599" s="27">
        <v>0.58682978951771814</v>
      </c>
      <c r="L2599" s="8">
        <v>2260.75</v>
      </c>
      <c r="M2599" s="21">
        <v>98.518000000000001</v>
      </c>
      <c r="N2599" s="22">
        <v>0.70896660909614273</v>
      </c>
      <c r="O2599" s="21">
        <v>146.91800000000001</v>
      </c>
      <c r="P2599" s="27">
        <v>0.78414810297315785</v>
      </c>
      <c r="Q2599" s="8">
        <v>903.19</v>
      </c>
      <c r="R2599" s="21">
        <v>11.106</v>
      </c>
      <c r="S2599" s="22">
        <v>0.11547099189020586</v>
      </c>
      <c r="T2599" s="21">
        <v>64.296000000000006</v>
      </c>
      <c r="U2599" s="27">
        <v>0.43044795605972425</v>
      </c>
      <c r="V2599" s="22"/>
      <c r="W2599" s="23"/>
      <c r="X2599" s="23"/>
      <c r="Y2599" s="23"/>
      <c r="AA2599" s="23"/>
    </row>
    <row r="2600" spans="1:27" x14ac:dyDescent="0.25">
      <c r="A2600" s="20">
        <v>39123</v>
      </c>
      <c r="B2600" s="8">
        <v>2054.08</v>
      </c>
      <c r="C2600" s="21">
        <v>82.150999999999996</v>
      </c>
      <c r="D2600" s="22">
        <v>0.87824460124011117</v>
      </c>
      <c r="E2600" s="21">
        <v>87.700999999999993</v>
      </c>
      <c r="F2600" s="27">
        <v>0.88506417881025101</v>
      </c>
      <c r="G2600" s="8">
        <v>1770.22</v>
      </c>
      <c r="H2600" s="21">
        <v>6.5709999999999997</v>
      </c>
      <c r="I2600" s="22">
        <v>0.3010077874484654</v>
      </c>
      <c r="J2600" s="21">
        <v>16.100999999999999</v>
      </c>
      <c r="K2600" s="27">
        <v>0.51342430996441113</v>
      </c>
      <c r="L2600" s="8">
        <v>2260.66</v>
      </c>
      <c r="M2600" s="21">
        <v>97.686000000000007</v>
      </c>
      <c r="N2600" s="22">
        <v>0.70297927461139886</v>
      </c>
      <c r="O2600" s="21">
        <v>146.08600000000001</v>
      </c>
      <c r="P2600" s="27">
        <v>0.77970744031787276</v>
      </c>
      <c r="Q2600" s="8">
        <v>904.78</v>
      </c>
      <c r="R2600" s="21">
        <v>18.155000000000001</v>
      </c>
      <c r="S2600" s="22">
        <v>0.18876065710126846</v>
      </c>
      <c r="T2600" s="21">
        <v>71.344999999999999</v>
      </c>
      <c r="U2600" s="27">
        <v>0.47763939546796336</v>
      </c>
      <c r="V2600" s="22"/>
      <c r="W2600" s="23"/>
      <c r="X2600" s="23"/>
      <c r="Y2600" s="23"/>
      <c r="AA2600" s="23"/>
    </row>
    <row r="2601" spans="1:27" x14ac:dyDescent="0.25">
      <c r="A2601" s="20">
        <v>39124</v>
      </c>
      <c r="B2601" s="8">
        <v>2053.9499999999998</v>
      </c>
      <c r="C2601" s="21">
        <v>81.372</v>
      </c>
      <c r="D2601" s="22">
        <v>0.86991661321359848</v>
      </c>
      <c r="E2601" s="21">
        <v>86.921999999999997</v>
      </c>
      <c r="F2601" s="27">
        <v>0.87720270334280992</v>
      </c>
      <c r="G2601" s="8">
        <v>1771.02</v>
      </c>
      <c r="H2601" s="21">
        <v>8.56</v>
      </c>
      <c r="I2601" s="22">
        <v>0.39212093449381585</v>
      </c>
      <c r="J2601" s="21">
        <v>18.09</v>
      </c>
      <c r="K2601" s="27">
        <v>0.57684966180353625</v>
      </c>
      <c r="L2601" s="8">
        <v>2260.75</v>
      </c>
      <c r="M2601" s="21">
        <v>98.518000000000001</v>
      </c>
      <c r="N2601" s="22">
        <v>0.70896660909614273</v>
      </c>
      <c r="O2601" s="21">
        <v>146.91800000000001</v>
      </c>
      <c r="P2601" s="27">
        <v>0.78414810297315785</v>
      </c>
      <c r="Q2601" s="8">
        <v>902.71</v>
      </c>
      <c r="R2601" s="21">
        <v>9.0839999999999996</v>
      </c>
      <c r="S2601" s="22">
        <v>9.4447910168434193E-2</v>
      </c>
      <c r="T2601" s="21">
        <v>62.274000000000001</v>
      </c>
      <c r="U2601" s="27">
        <v>0.41691081080308701</v>
      </c>
      <c r="V2601" s="22"/>
      <c r="W2601" s="23"/>
      <c r="X2601" s="23"/>
      <c r="Y2601" s="23"/>
      <c r="AA2601" s="23"/>
    </row>
    <row r="2602" spans="1:27" x14ac:dyDescent="0.25">
      <c r="A2602" s="20">
        <v>39125</v>
      </c>
      <c r="B2602" s="8">
        <v>2053.81</v>
      </c>
      <c r="C2602" s="21">
        <v>80.594999999999999</v>
      </c>
      <c r="D2602" s="22">
        <v>0.86161000641436813</v>
      </c>
      <c r="E2602" s="21">
        <v>86.144999999999996</v>
      </c>
      <c r="F2602" s="27">
        <v>0.86936105848417489</v>
      </c>
      <c r="G2602" s="8">
        <v>1770.51</v>
      </c>
      <c r="H2602" s="21">
        <v>7.2590000000000003</v>
      </c>
      <c r="I2602" s="22">
        <v>0.33252404947320202</v>
      </c>
      <c r="J2602" s="21">
        <v>16.789000000000001</v>
      </c>
      <c r="K2602" s="27">
        <v>0.53536388162416082</v>
      </c>
      <c r="L2602" s="8">
        <v>2260.4899999999998</v>
      </c>
      <c r="M2602" s="21">
        <v>96.236000000000004</v>
      </c>
      <c r="N2602" s="22">
        <v>0.69254461715601601</v>
      </c>
      <c r="O2602" s="21">
        <v>144.636</v>
      </c>
      <c r="P2602" s="27">
        <v>0.77196843262189085</v>
      </c>
      <c r="Q2602" s="8">
        <v>904.11</v>
      </c>
      <c r="R2602" s="21">
        <v>15.146000000000001</v>
      </c>
      <c r="S2602" s="22">
        <v>0.15747556664587231</v>
      </c>
      <c r="T2602" s="21">
        <v>68.335999999999999</v>
      </c>
      <c r="U2602" s="27">
        <v>0.45749530814585709</v>
      </c>
      <c r="V2602" s="22"/>
      <c r="W2602" s="23"/>
      <c r="X2602" s="23"/>
      <c r="Y2602" s="23"/>
      <c r="AA2602" s="23"/>
    </row>
    <row r="2603" spans="1:27" x14ac:dyDescent="0.25">
      <c r="A2603" s="20">
        <v>39126</v>
      </c>
      <c r="B2603" s="8">
        <v>2053.6799999999998</v>
      </c>
      <c r="C2603" s="21">
        <v>79.820999999999998</v>
      </c>
      <c r="D2603" s="22">
        <v>0.85333547145606159</v>
      </c>
      <c r="E2603" s="21">
        <v>85.370999999999995</v>
      </c>
      <c r="F2603" s="27">
        <v>0.86155013162741567</v>
      </c>
      <c r="G2603" s="8">
        <v>1770.02</v>
      </c>
      <c r="H2603" s="21">
        <v>6.1040000000000001</v>
      </c>
      <c r="I2603" s="22">
        <v>0.27961520842876775</v>
      </c>
      <c r="J2603" s="21">
        <v>15.634</v>
      </c>
      <c r="K2603" s="27">
        <v>0.4985333647599442</v>
      </c>
      <c r="L2603" s="8">
        <v>2260.58</v>
      </c>
      <c r="M2603" s="21">
        <v>97.063000000000002</v>
      </c>
      <c r="N2603" s="22">
        <v>0.69849597006332753</v>
      </c>
      <c r="O2603" s="21">
        <v>145.46299999999999</v>
      </c>
      <c r="P2603" s="27">
        <v>0.77638238879671551</v>
      </c>
      <c r="Q2603" s="8">
        <v>900.42</v>
      </c>
      <c r="R2603" s="21">
        <v>6.2E-2</v>
      </c>
      <c r="S2603" s="22">
        <v>6.4462466209191092E-4</v>
      </c>
      <c r="T2603" s="21">
        <v>53.252000000000002</v>
      </c>
      <c r="U2603" s="27">
        <v>0.3565101722077606</v>
      </c>
      <c r="V2603" s="22"/>
      <c r="W2603" s="23"/>
      <c r="X2603" s="23"/>
      <c r="Y2603" s="23"/>
      <c r="AA2603" s="23"/>
    </row>
    <row r="2604" spans="1:27" x14ac:dyDescent="0.25">
      <c r="A2604" s="20">
        <v>39127</v>
      </c>
      <c r="B2604" s="8">
        <v>2053.54</v>
      </c>
      <c r="C2604" s="21">
        <v>79.049000000000007</v>
      </c>
      <c r="D2604" s="22">
        <v>0.84508231772503739</v>
      </c>
      <c r="E2604" s="21">
        <v>84.599000000000004</v>
      </c>
      <c r="F2604" s="27">
        <v>0.85375903537946252</v>
      </c>
      <c r="G2604" s="8">
        <v>1769.51</v>
      </c>
      <c r="H2604" s="21">
        <v>4.952</v>
      </c>
      <c r="I2604" s="22">
        <v>0.22684379294548787</v>
      </c>
      <c r="J2604" s="21">
        <v>14.481999999999999</v>
      </c>
      <c r="K2604" s="27">
        <v>0.4617986807113999</v>
      </c>
      <c r="L2604" s="8">
        <v>2260.3200000000002</v>
      </c>
      <c r="M2604" s="21">
        <v>94.792000000000002</v>
      </c>
      <c r="N2604" s="22">
        <v>0.68215313759355212</v>
      </c>
      <c r="O2604" s="21">
        <v>143.19200000000001</v>
      </c>
      <c r="P2604" s="27">
        <v>0.76426124541326612</v>
      </c>
      <c r="Q2604" s="8">
        <v>902.13</v>
      </c>
      <c r="R2604" s="21">
        <v>6.7050000000000001</v>
      </c>
      <c r="S2604" s="22">
        <v>6.9713038053649409E-2</v>
      </c>
      <c r="T2604" s="21">
        <v>59.895000000000003</v>
      </c>
      <c r="U2604" s="27">
        <v>0.40098434418258577</v>
      </c>
      <c r="V2604" s="22"/>
      <c r="W2604" s="23"/>
      <c r="X2604" s="23"/>
      <c r="Y2604" s="23"/>
      <c r="AA2604" s="23"/>
    </row>
    <row r="2605" spans="1:27" x14ac:dyDescent="0.25">
      <c r="A2605" s="20">
        <v>39128</v>
      </c>
      <c r="B2605" s="8">
        <v>2053.41</v>
      </c>
      <c r="C2605" s="21">
        <v>78.28</v>
      </c>
      <c r="D2605" s="22">
        <v>0.83686123583493688</v>
      </c>
      <c r="E2605" s="21">
        <v>83.83</v>
      </c>
      <c r="F2605" s="27">
        <v>0.84599865713338529</v>
      </c>
      <c r="G2605" s="8">
        <v>1770.4</v>
      </c>
      <c r="H2605" s="21">
        <v>6.9930000000000003</v>
      </c>
      <c r="I2605" s="22">
        <v>0.32033898305084746</v>
      </c>
      <c r="J2605" s="21">
        <v>16.523</v>
      </c>
      <c r="K2605" s="27">
        <v>0.52688144881131926</v>
      </c>
      <c r="L2605" s="8">
        <v>2260.0500000000002</v>
      </c>
      <c r="M2605" s="21">
        <v>92.43</v>
      </c>
      <c r="N2605" s="22">
        <v>0.6651554404145078</v>
      </c>
      <c r="O2605" s="21">
        <v>140.83000000000001</v>
      </c>
      <c r="P2605" s="27">
        <v>0.7516546501899577</v>
      </c>
      <c r="Q2605" s="8">
        <v>904.12</v>
      </c>
      <c r="R2605" s="21">
        <v>15.15</v>
      </c>
      <c r="S2605" s="22">
        <v>0.15751715533374921</v>
      </c>
      <c r="T2605" s="21">
        <v>68.34</v>
      </c>
      <c r="U2605" s="27">
        <v>0.45752107533703601</v>
      </c>
      <c r="V2605" s="22"/>
      <c r="W2605" s="23"/>
      <c r="X2605" s="23"/>
      <c r="Y2605" s="23"/>
      <c r="AA2605" s="23"/>
    </row>
    <row r="2606" spans="1:27" x14ac:dyDescent="0.25">
      <c r="A2606" s="20">
        <v>39129</v>
      </c>
      <c r="B2606" s="8">
        <v>2053.29</v>
      </c>
      <c r="C2606" s="21">
        <v>77.513999999999996</v>
      </c>
      <c r="D2606" s="22">
        <v>0.82867222578576005</v>
      </c>
      <c r="E2606" s="21">
        <v>83.063999999999993</v>
      </c>
      <c r="F2606" s="27">
        <v>0.83826821921825045</v>
      </c>
      <c r="G2606" s="8">
        <v>1770.03</v>
      </c>
      <c r="H2606" s="21">
        <v>6.13</v>
      </c>
      <c r="I2606" s="22">
        <v>0.28080622995877236</v>
      </c>
      <c r="J2606" s="21">
        <v>15.66</v>
      </c>
      <c r="K2606" s="27">
        <v>0.49936268720326227</v>
      </c>
      <c r="L2606" s="8">
        <v>2259.77</v>
      </c>
      <c r="M2606" s="21">
        <v>90.084999999999994</v>
      </c>
      <c r="N2606" s="22">
        <v>0.64828008059873343</v>
      </c>
      <c r="O2606" s="21">
        <v>138.48500000000001</v>
      </c>
      <c r="P2606" s="27">
        <v>0.73913859182948682</v>
      </c>
      <c r="Q2606" s="8">
        <v>905.78</v>
      </c>
      <c r="R2606" s="21">
        <v>22.88</v>
      </c>
      <c r="S2606" s="22">
        <v>0.23788729465585362</v>
      </c>
      <c r="T2606" s="21">
        <v>76.069999999999993</v>
      </c>
      <c r="U2606" s="27">
        <v>0.5092721363479823</v>
      </c>
      <c r="V2606" s="22"/>
      <c r="W2606" s="23"/>
      <c r="X2606" s="23"/>
      <c r="Y2606" s="23"/>
      <c r="AA2606" s="23"/>
    </row>
    <row r="2607" spans="1:27" x14ac:dyDescent="0.25">
      <c r="A2607" s="20">
        <v>39130</v>
      </c>
      <c r="B2607" s="8">
        <v>2053.15</v>
      </c>
      <c r="C2607" s="21">
        <v>76.715999999999994</v>
      </c>
      <c r="D2607" s="22">
        <v>0.82014111610006413</v>
      </c>
      <c r="E2607" s="21">
        <v>82.266000000000005</v>
      </c>
      <c r="F2607" s="27">
        <v>0.8302150478656849</v>
      </c>
      <c r="G2607" s="8">
        <v>1769.87</v>
      </c>
      <c r="H2607" s="21">
        <v>5.7539999999999996</v>
      </c>
      <c r="I2607" s="22">
        <v>0.26358222629409067</v>
      </c>
      <c r="J2607" s="21">
        <v>15.284000000000001</v>
      </c>
      <c r="K2607" s="27">
        <v>0.48737252761164573</v>
      </c>
      <c r="L2607" s="8">
        <v>2259.48</v>
      </c>
      <c r="M2607" s="21">
        <v>87.662000000000006</v>
      </c>
      <c r="N2607" s="22">
        <v>0.63084340817501439</v>
      </c>
      <c r="O2607" s="21">
        <v>136.06200000000001</v>
      </c>
      <c r="P2607" s="27">
        <v>0.72620621542609343</v>
      </c>
      <c r="Q2607" s="8">
        <v>907.42</v>
      </c>
      <c r="R2607" s="21">
        <v>31.029</v>
      </c>
      <c r="S2607" s="22">
        <v>0.322613849033063</v>
      </c>
      <c r="T2607" s="21">
        <v>84.218999999999994</v>
      </c>
      <c r="U2607" s="27">
        <v>0.56382830748954327</v>
      </c>
      <c r="V2607" s="22"/>
      <c r="W2607" s="23"/>
      <c r="X2607" s="23"/>
      <c r="Y2607" s="23"/>
      <c r="AA2607" s="23"/>
    </row>
    <row r="2608" spans="1:27" x14ac:dyDescent="0.25">
      <c r="A2608" s="20">
        <v>39131</v>
      </c>
      <c r="B2608" s="8">
        <v>2053.02</v>
      </c>
      <c r="C2608" s="21">
        <v>75.930999999999997</v>
      </c>
      <c r="D2608" s="22">
        <v>0.81174898439170406</v>
      </c>
      <c r="E2608" s="21">
        <v>81.480999999999995</v>
      </c>
      <c r="F2608" s="27">
        <v>0.82229291406542548</v>
      </c>
      <c r="G2608" s="8">
        <v>1768.53</v>
      </c>
      <c r="H2608" s="21">
        <v>2.948</v>
      </c>
      <c r="I2608" s="22">
        <v>0.13504351809436554</v>
      </c>
      <c r="J2608" s="21">
        <v>12.478</v>
      </c>
      <c r="K2608" s="27">
        <v>0.39789539341975522</v>
      </c>
      <c r="L2608" s="8">
        <v>2259.42</v>
      </c>
      <c r="M2608" s="21">
        <v>87.153000000000006</v>
      </c>
      <c r="N2608" s="22">
        <v>0.62718048359240064</v>
      </c>
      <c r="O2608" s="21">
        <v>135.553</v>
      </c>
      <c r="P2608" s="27">
        <v>0.72348954131797849</v>
      </c>
      <c r="Q2608" s="8">
        <v>908.66</v>
      </c>
      <c r="R2608" s="21">
        <v>37.606999999999999</v>
      </c>
      <c r="S2608" s="22">
        <v>0.3910064462466209</v>
      </c>
      <c r="T2608" s="21">
        <v>90.796999999999997</v>
      </c>
      <c r="U2608" s="27">
        <v>0.60786677968625213</v>
      </c>
      <c r="V2608" s="22"/>
      <c r="W2608" s="23"/>
      <c r="X2608" s="23"/>
      <c r="Y2608" s="23"/>
      <c r="AA2608" s="23"/>
    </row>
    <row r="2609" spans="1:27" x14ac:dyDescent="0.25">
      <c r="A2609" s="20">
        <v>39132</v>
      </c>
      <c r="B2609" s="8">
        <v>2052.89</v>
      </c>
      <c r="C2609" s="21">
        <v>75.173000000000002</v>
      </c>
      <c r="D2609" s="22">
        <v>0.80364549925165696</v>
      </c>
      <c r="E2609" s="21">
        <v>80.722999999999999</v>
      </c>
      <c r="F2609" s="27">
        <v>0.81464335392738174</v>
      </c>
      <c r="G2609" s="8">
        <v>1769.91</v>
      </c>
      <c r="H2609" s="21">
        <v>5.8490000000000002</v>
      </c>
      <c r="I2609" s="22">
        <v>0.26793403573064589</v>
      </c>
      <c r="J2609" s="21">
        <v>15.379</v>
      </c>
      <c r="K2609" s="27">
        <v>0.49040231893790115</v>
      </c>
      <c r="L2609" s="8">
        <v>2259.36</v>
      </c>
      <c r="M2609" s="21">
        <v>86.647000000000006</v>
      </c>
      <c r="N2609" s="22">
        <v>0.62353914795624643</v>
      </c>
      <c r="O2609" s="21">
        <v>135.047</v>
      </c>
      <c r="P2609" s="27">
        <v>0.7207887774535422</v>
      </c>
      <c r="Q2609" s="8">
        <v>906.01</v>
      </c>
      <c r="R2609" s="21">
        <v>23.959</v>
      </c>
      <c r="S2609" s="22">
        <v>0.24910584321064672</v>
      </c>
      <c r="T2609" s="21">
        <v>77.149000000000001</v>
      </c>
      <c r="U2609" s="27">
        <v>0.51649631976578281</v>
      </c>
      <c r="V2609" s="22"/>
      <c r="W2609" s="23"/>
      <c r="X2609" s="23"/>
      <c r="Y2609" s="23"/>
      <c r="AA2609" s="23"/>
    </row>
    <row r="2610" spans="1:27" x14ac:dyDescent="0.25">
      <c r="A2610" s="20">
        <v>39133</v>
      </c>
      <c r="B2610" s="8">
        <v>2052.77</v>
      </c>
      <c r="C2610" s="21">
        <v>74.418000000000006</v>
      </c>
      <c r="D2610" s="22">
        <v>0.79557408595253365</v>
      </c>
      <c r="E2610" s="21">
        <v>79.968000000000004</v>
      </c>
      <c r="F2610" s="27">
        <v>0.80702373412028028</v>
      </c>
      <c r="G2610" s="8">
        <v>1770.96</v>
      </c>
      <c r="H2610" s="21">
        <v>8.4169999999999998</v>
      </c>
      <c r="I2610" s="22">
        <v>0.38557031607879066</v>
      </c>
      <c r="J2610" s="21">
        <v>17.946999999999999</v>
      </c>
      <c r="K2610" s="27">
        <v>0.5722890026782077</v>
      </c>
      <c r="L2610" s="8">
        <v>2259.12</v>
      </c>
      <c r="M2610" s="21">
        <v>84.644000000000005</v>
      </c>
      <c r="N2610" s="22">
        <v>0.60912492803684515</v>
      </c>
      <c r="O2610" s="21">
        <v>133.04400000000001</v>
      </c>
      <c r="P2610" s="27">
        <v>0.71009823014752371</v>
      </c>
      <c r="Q2610" s="8">
        <v>903.76</v>
      </c>
      <c r="R2610" s="21">
        <v>13.596</v>
      </c>
      <c r="S2610" s="22">
        <v>0.14135995009357455</v>
      </c>
      <c r="T2610" s="21">
        <v>66.786000000000001</v>
      </c>
      <c r="U2610" s="27">
        <v>0.44711815751652628</v>
      </c>
      <c r="V2610" s="22"/>
      <c r="W2610" s="23"/>
      <c r="X2610" s="23"/>
      <c r="Y2610" s="23"/>
      <c r="AA2610" s="23"/>
    </row>
    <row r="2611" spans="1:27" x14ac:dyDescent="0.25">
      <c r="A2611" s="20">
        <v>39134</v>
      </c>
      <c r="B2611" s="8">
        <v>2052.65</v>
      </c>
      <c r="C2611" s="21">
        <v>73.722999999999999</v>
      </c>
      <c r="D2611" s="22">
        <v>0.78814410947188362</v>
      </c>
      <c r="E2611" s="21">
        <v>79.272999999999996</v>
      </c>
      <c r="F2611" s="27">
        <v>0.80000991997042858</v>
      </c>
      <c r="G2611" s="8">
        <v>1771.82</v>
      </c>
      <c r="H2611" s="21">
        <v>10.766999999999999</v>
      </c>
      <c r="I2611" s="22">
        <v>0.49322033898305084</v>
      </c>
      <c r="J2611" s="21">
        <v>20.297000000000001</v>
      </c>
      <c r="K2611" s="27">
        <v>0.6472253500305879</v>
      </c>
      <c r="L2611" s="8">
        <v>2258.81</v>
      </c>
      <c r="M2611" s="21">
        <v>82.152000000000001</v>
      </c>
      <c r="N2611" s="22">
        <v>0.5911917098445596</v>
      </c>
      <c r="O2611" s="21">
        <v>130.55199999999999</v>
      </c>
      <c r="P2611" s="27">
        <v>0.69679764524756926</v>
      </c>
      <c r="Q2611" s="8">
        <v>900.88</v>
      </c>
      <c r="R2611" s="21">
        <v>1.8089999999999999</v>
      </c>
      <c r="S2611" s="22">
        <v>1.8808484092326886E-2</v>
      </c>
      <c r="T2611" s="21">
        <v>54.999000000000002</v>
      </c>
      <c r="U2611" s="27">
        <v>0.36820613453106732</v>
      </c>
      <c r="V2611" s="22"/>
      <c r="W2611" s="23"/>
      <c r="X2611" s="23"/>
      <c r="Y2611" s="23"/>
      <c r="AA2611" s="23"/>
    </row>
    <row r="2612" spans="1:27" x14ac:dyDescent="0.25">
      <c r="A2612" s="20">
        <v>39135</v>
      </c>
      <c r="B2612" s="8">
        <v>2052.5100000000002</v>
      </c>
      <c r="C2612" s="21">
        <v>72.915999999999997</v>
      </c>
      <c r="D2612" s="22">
        <v>0.77951678426341675</v>
      </c>
      <c r="E2612" s="21">
        <v>78.465999999999994</v>
      </c>
      <c r="F2612" s="27">
        <v>0.79186614995410221</v>
      </c>
      <c r="G2612" s="8">
        <v>1771.3</v>
      </c>
      <c r="H2612" s="21">
        <v>9.3059999999999992</v>
      </c>
      <c r="I2612" s="22">
        <v>0.42629409070087032</v>
      </c>
      <c r="J2612" s="21">
        <v>18.835999999999999</v>
      </c>
      <c r="K2612" s="27">
        <v>0.60063831535542478</v>
      </c>
      <c r="L2612" s="8">
        <v>2258.5100000000002</v>
      </c>
      <c r="M2612" s="21">
        <v>79.680999999999997</v>
      </c>
      <c r="N2612" s="22">
        <v>0.57340961427748993</v>
      </c>
      <c r="O2612" s="21">
        <v>128.08099999999999</v>
      </c>
      <c r="P2612" s="27">
        <v>0.68360900027635341</v>
      </c>
      <c r="Q2612" s="8">
        <v>902.89</v>
      </c>
      <c r="R2612" s="21">
        <v>9.84</v>
      </c>
      <c r="S2612" s="22">
        <v>0.10230817217716781</v>
      </c>
      <c r="T2612" s="21">
        <v>63.03</v>
      </c>
      <c r="U2612" s="27">
        <v>0.42197172139782047</v>
      </c>
      <c r="V2612" s="22"/>
      <c r="W2612" s="23"/>
      <c r="X2612" s="23"/>
      <c r="Y2612" s="23"/>
      <c r="AA2612" s="23"/>
    </row>
    <row r="2613" spans="1:27" x14ac:dyDescent="0.25">
      <c r="A2613" s="20">
        <v>39136</v>
      </c>
      <c r="B2613" s="8">
        <v>2052.35</v>
      </c>
      <c r="C2613" s="21">
        <v>71.981999999999999</v>
      </c>
      <c r="D2613" s="22">
        <v>0.76953175112251448</v>
      </c>
      <c r="E2613" s="21">
        <v>77.531999999999996</v>
      </c>
      <c r="F2613" s="27">
        <v>0.78244038940378868</v>
      </c>
      <c r="G2613" s="8">
        <v>1770.34</v>
      </c>
      <c r="H2613" s="21">
        <v>6.8579999999999997</v>
      </c>
      <c r="I2613" s="22">
        <v>0.31415483279890061</v>
      </c>
      <c r="J2613" s="21">
        <v>16.388000000000002</v>
      </c>
      <c r="K2613" s="27">
        <v>0.52257634386111695</v>
      </c>
      <c r="L2613" s="8">
        <v>2258.25</v>
      </c>
      <c r="M2613" s="21">
        <v>77.620999999999995</v>
      </c>
      <c r="N2613" s="22">
        <v>0.55858520437535986</v>
      </c>
      <c r="O2613" s="21">
        <v>126.021</v>
      </c>
      <c r="P2613" s="27">
        <v>0.67261426426381377</v>
      </c>
      <c r="Q2613" s="8">
        <v>904.61</v>
      </c>
      <c r="R2613" s="21">
        <v>17.363</v>
      </c>
      <c r="S2613" s="22">
        <v>0.18052609690164276</v>
      </c>
      <c r="T2613" s="21">
        <v>70.552999999999997</v>
      </c>
      <c r="U2613" s="27">
        <v>0.47233721026491809</v>
      </c>
      <c r="V2613" s="22"/>
      <c r="W2613" s="23"/>
      <c r="X2613" s="23"/>
      <c r="Y2613" s="23"/>
      <c r="AA2613" s="23"/>
    </row>
    <row r="2614" spans="1:27" x14ac:dyDescent="0.25">
      <c r="A2614" s="20">
        <v>39137</v>
      </c>
      <c r="B2614" s="8">
        <v>2052.1799999999998</v>
      </c>
      <c r="C2614" s="21">
        <v>71.02</v>
      </c>
      <c r="D2614" s="22">
        <v>0.75924738079965792</v>
      </c>
      <c r="E2614" s="21">
        <v>76.569999999999993</v>
      </c>
      <c r="F2614" s="27">
        <v>0.77273194546912316</v>
      </c>
      <c r="G2614" s="8">
        <v>1769.92</v>
      </c>
      <c r="H2614" s="21">
        <v>5.8739999999999997</v>
      </c>
      <c r="I2614" s="22">
        <v>0.26907924874026568</v>
      </c>
      <c r="J2614" s="21">
        <v>15.404</v>
      </c>
      <c r="K2614" s="27">
        <v>0.49119846848348653</v>
      </c>
      <c r="L2614" s="8">
        <v>2258.08</v>
      </c>
      <c r="M2614" s="21">
        <v>76.253</v>
      </c>
      <c r="N2614" s="22">
        <v>0.5487406447898675</v>
      </c>
      <c r="O2614" s="21">
        <v>124.65300000000001</v>
      </c>
      <c r="P2614" s="27">
        <v>0.66531278826899243</v>
      </c>
      <c r="Q2614" s="8">
        <v>906.06</v>
      </c>
      <c r="R2614" s="21">
        <v>24.23</v>
      </c>
      <c r="S2614" s="22">
        <v>0.25192347681430649</v>
      </c>
      <c r="T2614" s="21">
        <v>77.42</v>
      </c>
      <c r="U2614" s="27">
        <v>0.51831056427197164</v>
      </c>
      <c r="V2614" s="22"/>
      <c r="W2614" s="23"/>
      <c r="X2614" s="23"/>
      <c r="Y2614" s="23"/>
      <c r="AA2614" s="23"/>
    </row>
    <row r="2615" spans="1:27" x14ac:dyDescent="0.25">
      <c r="A2615" s="20">
        <v>39138</v>
      </c>
      <c r="B2615" s="8">
        <v>2052</v>
      </c>
      <c r="C2615" s="21">
        <v>70.006</v>
      </c>
      <c r="D2615" s="22">
        <v>0.7484070985674578</v>
      </c>
      <c r="E2615" s="21">
        <v>75.555999999999997</v>
      </c>
      <c r="F2615" s="27">
        <v>0.76249857365429896</v>
      </c>
      <c r="G2615" s="8">
        <v>1771.03</v>
      </c>
      <c r="H2615" s="21">
        <v>8.5879999999999992</v>
      </c>
      <c r="I2615" s="22">
        <v>0.39340357306459001</v>
      </c>
      <c r="J2615" s="21">
        <v>18.117999999999999</v>
      </c>
      <c r="K2615" s="27">
        <v>0.57774287279063585</v>
      </c>
      <c r="L2615" s="8">
        <v>2257.8000000000002</v>
      </c>
      <c r="M2615" s="21">
        <v>74.021000000000001</v>
      </c>
      <c r="N2615" s="22">
        <v>0.53267846862406454</v>
      </c>
      <c r="O2615" s="21">
        <v>122.42100000000001</v>
      </c>
      <c r="P2615" s="27">
        <v>0.65339980390700425</v>
      </c>
      <c r="Q2615" s="8">
        <v>907.01</v>
      </c>
      <c r="R2615" s="21">
        <v>28.95</v>
      </c>
      <c r="S2615" s="22">
        <v>0.30099812850904556</v>
      </c>
      <c r="T2615" s="21">
        <v>82.14</v>
      </c>
      <c r="U2615" s="27">
        <v>0.54990933930907293</v>
      </c>
      <c r="V2615" s="22"/>
      <c r="W2615" s="23"/>
      <c r="X2615" s="23"/>
      <c r="Y2615" s="23"/>
      <c r="AA2615" s="23"/>
    </row>
    <row r="2616" spans="1:27" x14ac:dyDescent="0.25">
      <c r="A2616" s="20">
        <v>39139</v>
      </c>
      <c r="B2616" s="8">
        <v>2051.84</v>
      </c>
      <c r="C2616" s="21">
        <v>69.055999999999997</v>
      </c>
      <c r="D2616" s="22">
        <v>0.73825101560829598</v>
      </c>
      <c r="E2616" s="21">
        <v>74.605999999999995</v>
      </c>
      <c r="F2616" s="27">
        <v>0.75291144638526997</v>
      </c>
      <c r="G2616" s="8">
        <v>1771.8</v>
      </c>
      <c r="H2616" s="21">
        <v>10.702999999999999</v>
      </c>
      <c r="I2616" s="22">
        <v>0.4902885936784242</v>
      </c>
      <c r="J2616" s="21">
        <v>20.233000000000001</v>
      </c>
      <c r="K2616" s="27">
        <v>0.64518460250710441</v>
      </c>
      <c r="L2616" s="8">
        <v>2257.6999999999998</v>
      </c>
      <c r="M2616" s="21">
        <v>73.247</v>
      </c>
      <c r="N2616" s="22">
        <v>0.52710852043753598</v>
      </c>
      <c r="O2616" s="21">
        <v>121.64700000000001</v>
      </c>
      <c r="P2616" s="27">
        <v>0.64926882278046272</v>
      </c>
      <c r="Q2616" s="8">
        <v>908.22</v>
      </c>
      <c r="R2616" s="21">
        <v>35.252000000000002</v>
      </c>
      <c r="S2616" s="22">
        <v>0.36652110625909751</v>
      </c>
      <c r="T2616" s="21">
        <v>88.441999999999993</v>
      </c>
      <c r="U2616" s="27">
        <v>0.59209960115667515</v>
      </c>
      <c r="V2616" s="22"/>
      <c r="W2616" s="23"/>
      <c r="X2616" s="23"/>
      <c r="Y2616" s="23"/>
      <c r="AA2616" s="23"/>
    </row>
    <row r="2617" spans="1:27" x14ac:dyDescent="0.25">
      <c r="A2617" s="20">
        <v>39140</v>
      </c>
      <c r="B2617" s="8">
        <v>2051.66</v>
      </c>
      <c r="C2617" s="21">
        <v>68.054000000000002</v>
      </c>
      <c r="D2617" s="22">
        <v>0.72753902073979049</v>
      </c>
      <c r="E2617" s="21">
        <v>73.603999999999999</v>
      </c>
      <c r="F2617" s="27">
        <v>0.74279939123608252</v>
      </c>
      <c r="G2617" s="8">
        <v>1772.41</v>
      </c>
      <c r="H2617" s="21">
        <v>12.49</v>
      </c>
      <c r="I2617" s="22">
        <v>0.57214841960604668</v>
      </c>
      <c r="J2617" s="21">
        <v>22.02</v>
      </c>
      <c r="K2617" s="27">
        <v>0.70216826905687146</v>
      </c>
      <c r="L2617" s="8">
        <v>2257.44</v>
      </c>
      <c r="M2617" s="21">
        <v>71.227000000000004</v>
      </c>
      <c r="N2617" s="22">
        <v>0.51257196315486475</v>
      </c>
      <c r="O2617" s="21">
        <v>119.627</v>
      </c>
      <c r="P2617" s="27">
        <v>0.63848735979628102</v>
      </c>
      <c r="Q2617" s="8">
        <v>909.19</v>
      </c>
      <c r="R2617" s="21">
        <v>40.494999999999997</v>
      </c>
      <c r="S2617" s="22">
        <v>0.42103347889374088</v>
      </c>
      <c r="T2617" s="21">
        <v>93.685000000000002</v>
      </c>
      <c r="U2617" s="27">
        <v>0.6272003717221849</v>
      </c>
      <c r="V2617" s="22"/>
      <c r="W2617" s="23"/>
      <c r="X2617" s="23"/>
      <c r="Y2617" s="23"/>
      <c r="AA2617" s="23"/>
    </row>
    <row r="2618" spans="1:27" x14ac:dyDescent="0.25">
      <c r="A2618" s="20">
        <v>39141</v>
      </c>
      <c r="B2618" s="8">
        <v>2051.5</v>
      </c>
      <c r="C2618" s="21">
        <v>67.176000000000002</v>
      </c>
      <c r="D2618" s="22">
        <v>0.7181526619627967</v>
      </c>
      <c r="E2618" s="21">
        <v>72.725999999999999</v>
      </c>
      <c r="F2618" s="27">
        <v>0.73393899745447311</v>
      </c>
      <c r="G2618" s="8">
        <v>1773.08</v>
      </c>
      <c r="H2618" s="21">
        <v>14.57</v>
      </c>
      <c r="I2618" s="22">
        <v>0.66743014200641315</v>
      </c>
      <c r="J2618" s="21">
        <v>24.1</v>
      </c>
      <c r="K2618" s="27">
        <v>0.76849440650884693</v>
      </c>
      <c r="L2618" s="8">
        <v>2257.12</v>
      </c>
      <c r="M2618" s="21">
        <v>68.745000000000005</v>
      </c>
      <c r="N2618" s="22">
        <v>0.49471070811744389</v>
      </c>
      <c r="O2618" s="21">
        <v>117.145</v>
      </c>
      <c r="P2618" s="27">
        <v>0.62524018785724744</v>
      </c>
      <c r="Q2618" s="8">
        <v>910.35</v>
      </c>
      <c r="R2618" s="21">
        <v>47.027999999999999</v>
      </c>
      <c r="S2618" s="22">
        <v>0.48895820336868373</v>
      </c>
      <c r="T2618" s="21">
        <v>100.218</v>
      </c>
      <c r="U2618" s="27">
        <v>0.67093783627648529</v>
      </c>
      <c r="V2618" s="22"/>
      <c r="W2618" s="23"/>
      <c r="X2618" s="23"/>
      <c r="Y2618" s="23"/>
      <c r="AA2618" s="23"/>
    </row>
    <row r="2619" spans="1:27" x14ac:dyDescent="0.25">
      <c r="A2619" s="20">
        <v>39142</v>
      </c>
      <c r="B2619" s="8">
        <v>2051.36</v>
      </c>
      <c r="C2619" s="21">
        <v>66.418999999999997</v>
      </c>
      <c r="D2619" s="22">
        <v>0.71005986743639082</v>
      </c>
      <c r="E2619" s="21">
        <v>71.968999999999994</v>
      </c>
      <c r="F2619" s="27">
        <v>0.72629915820309887</v>
      </c>
      <c r="G2619" s="8">
        <v>1772.67</v>
      </c>
      <c r="H2619" s="21">
        <v>13.3</v>
      </c>
      <c r="I2619" s="22">
        <v>0.6092533211177279</v>
      </c>
      <c r="J2619" s="21">
        <v>22.83</v>
      </c>
      <c r="K2619" s="27">
        <v>0.72799767013224337</v>
      </c>
      <c r="L2619" s="8">
        <v>2256.7800000000002</v>
      </c>
      <c r="M2619" s="21">
        <v>66.188000000000002</v>
      </c>
      <c r="N2619" s="22">
        <v>0.47630972941853766</v>
      </c>
      <c r="O2619" s="21">
        <v>114.58799999999999</v>
      </c>
      <c r="P2619" s="27">
        <v>0.61159260811897009</v>
      </c>
      <c r="Q2619" s="8">
        <v>911.44</v>
      </c>
      <c r="R2619" s="21">
        <v>53.423999999999999</v>
      </c>
      <c r="S2619" s="22">
        <v>0.55545851528384271</v>
      </c>
      <c r="T2619" s="21">
        <v>106.614</v>
      </c>
      <c r="U2619" s="27">
        <v>0.71375822307200854</v>
      </c>
      <c r="V2619" s="22"/>
      <c r="W2619" s="23"/>
      <c r="X2619" s="23"/>
      <c r="Y2619" s="23"/>
      <c r="AA2619" s="23"/>
    </row>
    <row r="2620" spans="1:27" x14ac:dyDescent="0.25">
      <c r="A2620" s="20">
        <v>39143</v>
      </c>
      <c r="B2620" s="8">
        <v>2051.25</v>
      </c>
      <c r="C2620" s="21">
        <v>65.783000000000001</v>
      </c>
      <c r="D2620" s="22">
        <v>0.70326063716057297</v>
      </c>
      <c r="E2620" s="21">
        <v>71.332999999999998</v>
      </c>
      <c r="F2620" s="27">
        <v>0.71988103998836039</v>
      </c>
      <c r="G2620" s="8">
        <v>1772.56</v>
      </c>
      <c r="H2620" s="21">
        <v>12.942</v>
      </c>
      <c r="I2620" s="22">
        <v>0.59285387081997243</v>
      </c>
      <c r="J2620" s="21">
        <v>22.472000000000001</v>
      </c>
      <c r="K2620" s="27">
        <v>0.71658127880881872</v>
      </c>
      <c r="L2620" s="8">
        <v>2256.4699999999998</v>
      </c>
      <c r="M2620" s="21">
        <v>63.84</v>
      </c>
      <c r="N2620" s="22">
        <v>0.45941278065630398</v>
      </c>
      <c r="O2620" s="21">
        <v>112.24</v>
      </c>
      <c r="P2620" s="27">
        <v>0.59906063951482058</v>
      </c>
      <c r="Q2620" s="8">
        <v>912.56</v>
      </c>
      <c r="R2620" s="21">
        <v>60.286999999999999</v>
      </c>
      <c r="S2620" s="22">
        <v>0.62681430650862968</v>
      </c>
      <c r="T2620" s="21">
        <v>113.477</v>
      </c>
      <c r="U2620" s="27">
        <v>0.75970463865192051</v>
      </c>
      <c r="V2620" s="22"/>
      <c r="W2620" s="23"/>
      <c r="X2620" s="23"/>
      <c r="Y2620" s="23"/>
      <c r="AA2620" s="23"/>
    </row>
    <row r="2621" spans="1:27" x14ac:dyDescent="0.25">
      <c r="A2621" s="20">
        <v>39144</v>
      </c>
      <c r="B2621" s="8">
        <v>2051.13</v>
      </c>
      <c r="C2621" s="21">
        <v>65.147999999999996</v>
      </c>
      <c r="D2621" s="22">
        <v>0.69647209749839634</v>
      </c>
      <c r="E2621" s="21">
        <v>70.697999999999993</v>
      </c>
      <c r="F2621" s="27">
        <v>0.71347264266029153</v>
      </c>
      <c r="G2621" s="8">
        <v>1772.11</v>
      </c>
      <c r="H2621" s="21">
        <v>11.599</v>
      </c>
      <c r="I2621" s="22">
        <v>0.53133302794319748</v>
      </c>
      <c r="J2621" s="21">
        <v>21.129000000000001</v>
      </c>
      <c r="K2621" s="27">
        <v>0.67375629646171487</v>
      </c>
      <c r="L2621" s="8">
        <v>2256.33</v>
      </c>
      <c r="M2621" s="21">
        <v>62.813000000000002</v>
      </c>
      <c r="N2621" s="22">
        <v>0.45202216465169831</v>
      </c>
      <c r="O2621" s="21">
        <v>111.21299999999999</v>
      </c>
      <c r="P2621" s="27">
        <v>0.59357918175222935</v>
      </c>
      <c r="Q2621" s="8">
        <v>913.37</v>
      </c>
      <c r="R2621" s="21">
        <v>65.396000000000001</v>
      </c>
      <c r="S2621" s="22">
        <v>0.67993345809939698</v>
      </c>
      <c r="T2621" s="21">
        <v>118.586</v>
      </c>
      <c r="U2621" s="27">
        <v>0.79390824247001857</v>
      </c>
      <c r="V2621" s="22"/>
      <c r="W2621" s="23"/>
      <c r="X2621" s="23"/>
      <c r="Y2621" s="23"/>
      <c r="AA2621" s="23"/>
    </row>
    <row r="2622" spans="1:27" x14ac:dyDescent="0.25">
      <c r="A2622" s="20">
        <v>39145</v>
      </c>
      <c r="B2622" s="8">
        <v>2051.02</v>
      </c>
      <c r="C2622" s="21">
        <v>64.516000000000005</v>
      </c>
      <c r="D2622" s="22">
        <v>0.6897156296771435</v>
      </c>
      <c r="E2622" s="21">
        <v>70.066000000000003</v>
      </c>
      <c r="F2622" s="27">
        <v>0.70709457449863189</v>
      </c>
      <c r="G2622" s="8">
        <v>1771.5</v>
      </c>
      <c r="H2622" s="21">
        <v>9.8640000000000008</v>
      </c>
      <c r="I2622" s="22">
        <v>0.45185524507558411</v>
      </c>
      <c r="J2622" s="21">
        <v>19.393999999999998</v>
      </c>
      <c r="K2622" s="27">
        <v>0.61843127479858395</v>
      </c>
      <c r="L2622" s="8">
        <v>2256.0100000000002</v>
      </c>
      <c r="M2622" s="21">
        <v>60.491</v>
      </c>
      <c r="N2622" s="22">
        <v>0.43531232009211285</v>
      </c>
      <c r="O2622" s="21">
        <v>108.89100000000001</v>
      </c>
      <c r="P2622" s="27">
        <v>0.58118585955727886</v>
      </c>
      <c r="Q2622" s="8">
        <v>913.91</v>
      </c>
      <c r="R2622" s="21">
        <v>68.831000000000003</v>
      </c>
      <c r="S2622" s="22">
        <v>0.71564774381368268</v>
      </c>
      <c r="T2622" s="21">
        <v>122.021</v>
      </c>
      <c r="U2622" s="27">
        <v>0.81690428936124682</v>
      </c>
      <c r="V2622" s="22"/>
      <c r="W2622" s="23"/>
      <c r="X2622" s="23"/>
      <c r="Y2622" s="23"/>
      <c r="AA2622" s="23"/>
    </row>
    <row r="2623" spans="1:27" x14ac:dyDescent="0.25">
      <c r="A2623" s="20">
        <v>39146</v>
      </c>
      <c r="B2623" s="8">
        <v>2050.92</v>
      </c>
      <c r="C2623" s="21">
        <v>64.003</v>
      </c>
      <c r="D2623" s="22">
        <v>0.68423134487919601</v>
      </c>
      <c r="E2623" s="21">
        <v>69.552999999999997</v>
      </c>
      <c r="F2623" s="27">
        <v>0.70191761909386829</v>
      </c>
      <c r="G2623" s="8">
        <v>1771.94</v>
      </c>
      <c r="H2623" s="21">
        <v>11.103999999999999</v>
      </c>
      <c r="I2623" s="22">
        <v>0.50865781035272561</v>
      </c>
      <c r="J2623" s="21">
        <v>20.634</v>
      </c>
      <c r="K2623" s="27">
        <v>0.65797214027014828</v>
      </c>
      <c r="L2623" s="8">
        <v>2256.14</v>
      </c>
      <c r="M2623" s="21">
        <v>61.417999999999999</v>
      </c>
      <c r="N2623" s="22">
        <v>0.44198330454807133</v>
      </c>
      <c r="O2623" s="21">
        <v>109.818</v>
      </c>
      <c r="P2623" s="27">
        <v>0.5861335665259868</v>
      </c>
      <c r="Q2623" s="8">
        <v>913.62</v>
      </c>
      <c r="R2623" s="21">
        <v>66.991</v>
      </c>
      <c r="S2623" s="22">
        <v>0.69651694739030989</v>
      </c>
      <c r="T2623" s="21">
        <v>120.181</v>
      </c>
      <c r="U2623" s="27">
        <v>0.8045864007417578</v>
      </c>
      <c r="V2623" s="22"/>
      <c r="W2623" s="23"/>
      <c r="X2623" s="23"/>
      <c r="Y2623" s="23"/>
      <c r="AA2623" s="23"/>
    </row>
    <row r="2624" spans="1:27" x14ac:dyDescent="0.25">
      <c r="A2624" s="20">
        <v>39147</v>
      </c>
      <c r="B2624" s="8">
        <v>2050.8200000000002</v>
      </c>
      <c r="C2624" s="21">
        <v>63.433</v>
      </c>
      <c r="D2624" s="22">
        <v>0.67813769510369892</v>
      </c>
      <c r="E2624" s="21">
        <v>68.983000000000004</v>
      </c>
      <c r="F2624" s="27">
        <v>0.69616518719826415</v>
      </c>
      <c r="G2624" s="8">
        <v>1771.05</v>
      </c>
      <c r="H2624" s="21">
        <v>8.6430000000000007</v>
      </c>
      <c r="I2624" s="22">
        <v>0.39592304168575354</v>
      </c>
      <c r="J2624" s="21">
        <v>18.172999999999998</v>
      </c>
      <c r="K2624" s="27">
        <v>0.57949612186710242</v>
      </c>
      <c r="L2624" s="8">
        <v>2256.29</v>
      </c>
      <c r="M2624" s="21">
        <v>62.533999999999999</v>
      </c>
      <c r="N2624" s="22">
        <v>0.45001439263097293</v>
      </c>
      <c r="O2624" s="21">
        <v>110.934</v>
      </c>
      <c r="P2624" s="27">
        <v>0.59209005870698084</v>
      </c>
      <c r="Q2624" s="8">
        <v>912.74</v>
      </c>
      <c r="R2624" s="21">
        <v>61.377000000000002</v>
      </c>
      <c r="S2624" s="22">
        <v>0.63814722395508428</v>
      </c>
      <c r="T2624" s="21">
        <v>114.56699999999999</v>
      </c>
      <c r="U2624" s="27">
        <v>0.76700143869940707</v>
      </c>
      <c r="V2624" s="22"/>
      <c r="W2624" s="23"/>
      <c r="X2624" s="23"/>
      <c r="Y2624" s="23"/>
      <c r="AA2624" s="23"/>
    </row>
    <row r="2625" spans="1:27" x14ac:dyDescent="0.25">
      <c r="A2625" s="20">
        <v>39148</v>
      </c>
      <c r="B2625" s="8">
        <v>2050.6999999999998</v>
      </c>
      <c r="C2625" s="21">
        <v>62.81</v>
      </c>
      <c r="D2625" s="22">
        <v>0.67147744280521704</v>
      </c>
      <c r="E2625" s="21">
        <v>68.36</v>
      </c>
      <c r="F2625" s="27">
        <v>0.6898777177003651</v>
      </c>
      <c r="G2625" s="8">
        <v>1770.48</v>
      </c>
      <c r="H2625" s="21">
        <v>7.2069999999999999</v>
      </c>
      <c r="I2625" s="22">
        <v>0.33014200641319286</v>
      </c>
      <c r="J2625" s="21">
        <v>16.736999999999998</v>
      </c>
      <c r="K2625" s="27">
        <v>0.53370523673752468</v>
      </c>
      <c r="L2625" s="8">
        <v>2256.27</v>
      </c>
      <c r="M2625" s="21">
        <v>62.344999999999999</v>
      </c>
      <c r="N2625" s="22">
        <v>0.44865428900402993</v>
      </c>
      <c r="O2625" s="21">
        <v>110.745</v>
      </c>
      <c r="P2625" s="27">
        <v>0.59108127349469475</v>
      </c>
      <c r="Q2625" s="8">
        <v>911.72</v>
      </c>
      <c r="R2625" s="21">
        <v>55.107999999999997</v>
      </c>
      <c r="S2625" s="22">
        <v>0.57296735288001666</v>
      </c>
      <c r="T2625" s="21">
        <v>108.298</v>
      </c>
      <c r="U2625" s="27">
        <v>0.72503136921278843</v>
      </c>
      <c r="V2625" s="22"/>
      <c r="W2625" s="23"/>
      <c r="X2625" s="23"/>
      <c r="Y2625" s="23"/>
      <c r="AA2625" s="23"/>
    </row>
    <row r="2626" spans="1:27" x14ac:dyDescent="0.25">
      <c r="A2626" s="20">
        <v>39149</v>
      </c>
      <c r="B2626" s="8">
        <v>2050.6</v>
      </c>
      <c r="C2626" s="21">
        <v>62.246000000000002</v>
      </c>
      <c r="D2626" s="22">
        <v>0.66544793671156732</v>
      </c>
      <c r="E2626" s="21">
        <v>67.796000000000006</v>
      </c>
      <c r="F2626" s="27">
        <v>0.68418594413757938</v>
      </c>
      <c r="G2626" s="8">
        <v>1769.7</v>
      </c>
      <c r="H2626" s="21">
        <v>5.3719999999999999</v>
      </c>
      <c r="I2626" s="22">
        <v>0.24608337150710033</v>
      </c>
      <c r="J2626" s="21">
        <v>14.901999999999999</v>
      </c>
      <c r="K2626" s="27">
        <v>0.4751919310145265</v>
      </c>
      <c r="L2626" s="8">
        <v>2256.34</v>
      </c>
      <c r="M2626" s="21">
        <v>62.905000000000001</v>
      </c>
      <c r="N2626" s="22">
        <v>0.45268422567645367</v>
      </c>
      <c r="O2626" s="21">
        <v>111.30500000000001</v>
      </c>
      <c r="P2626" s="27">
        <v>0.59407031582197367</v>
      </c>
      <c r="Q2626" s="8">
        <v>911.02</v>
      </c>
      <c r="R2626" s="21">
        <v>50.927</v>
      </c>
      <c r="S2626" s="22">
        <v>0.5294967768766895</v>
      </c>
      <c r="T2626" s="21">
        <v>104.117</v>
      </c>
      <c r="U2626" s="27">
        <v>0.69704117217669936</v>
      </c>
      <c r="V2626" s="22"/>
      <c r="W2626" s="23"/>
      <c r="X2626" s="23"/>
      <c r="Y2626" s="23"/>
      <c r="AA2626" s="23"/>
    </row>
    <row r="2627" spans="1:27" x14ac:dyDescent="0.25">
      <c r="A2627" s="20">
        <v>39150</v>
      </c>
      <c r="B2627" s="8">
        <v>2050.5</v>
      </c>
      <c r="C2627" s="21">
        <v>61.74</v>
      </c>
      <c r="D2627" s="22">
        <v>0.66003848620910843</v>
      </c>
      <c r="E2627" s="21">
        <v>67.290000000000006</v>
      </c>
      <c r="F2627" s="27">
        <v>0.67907975678777044</v>
      </c>
      <c r="G2627" s="8">
        <v>1770.6</v>
      </c>
      <c r="H2627" s="21">
        <v>7.5030000000000001</v>
      </c>
      <c r="I2627" s="22">
        <v>0.34370132844709117</v>
      </c>
      <c r="J2627" s="21">
        <v>17.033000000000001</v>
      </c>
      <c r="K2627" s="27">
        <v>0.54314354045540536</v>
      </c>
      <c r="L2627" s="8">
        <v>2256.0500000000002</v>
      </c>
      <c r="M2627" s="21">
        <v>60.77</v>
      </c>
      <c r="N2627" s="22">
        <v>0.43732009211283823</v>
      </c>
      <c r="O2627" s="21">
        <v>109.17</v>
      </c>
      <c r="P2627" s="27">
        <v>0.58267498260252737</v>
      </c>
      <c r="Q2627" s="8">
        <v>910.68</v>
      </c>
      <c r="R2627" s="21">
        <v>48.968000000000004</v>
      </c>
      <c r="S2627" s="22">
        <v>0.50912871698897899</v>
      </c>
      <c r="T2627" s="21">
        <v>102.158</v>
      </c>
      <c r="U2627" s="27">
        <v>0.68392567186662645</v>
      </c>
      <c r="V2627" s="22"/>
      <c r="W2627" s="23"/>
      <c r="X2627" s="23"/>
      <c r="Y2627" s="23"/>
      <c r="AA2627" s="23"/>
    </row>
    <row r="2628" spans="1:27" x14ac:dyDescent="0.25">
      <c r="A2628" s="20">
        <v>39151</v>
      </c>
      <c r="B2628" s="8">
        <v>2050.39</v>
      </c>
      <c r="C2628" s="21">
        <v>61.125</v>
      </c>
      <c r="D2628" s="22">
        <v>0.65346375881975627</v>
      </c>
      <c r="E2628" s="21">
        <v>66.674999999999997</v>
      </c>
      <c r="F2628" s="27">
        <v>0.6728731650669626</v>
      </c>
      <c r="G2628" s="8">
        <v>1770.98</v>
      </c>
      <c r="H2628" s="21">
        <v>8.4749999999999996</v>
      </c>
      <c r="I2628" s="22">
        <v>0.38822721026110857</v>
      </c>
      <c r="J2628" s="21">
        <v>18.004999999999999</v>
      </c>
      <c r="K2628" s="27">
        <v>0.57413931319618849</v>
      </c>
      <c r="L2628" s="8">
        <v>2255.98</v>
      </c>
      <c r="M2628" s="21">
        <v>60.213000000000001</v>
      </c>
      <c r="N2628" s="22">
        <v>0.43331174438687386</v>
      </c>
      <c r="O2628" s="21">
        <v>108.613</v>
      </c>
      <c r="P2628" s="27">
        <v>0.57970222933425264</v>
      </c>
      <c r="Q2628" s="8">
        <v>909.3</v>
      </c>
      <c r="R2628" s="21">
        <v>41.076000000000001</v>
      </c>
      <c r="S2628" s="22">
        <v>0.4270742358078603</v>
      </c>
      <c r="T2628" s="21">
        <v>94.266000000000005</v>
      </c>
      <c r="U2628" s="27">
        <v>0.63109004635423993</v>
      </c>
      <c r="V2628" s="22"/>
      <c r="W2628" s="23"/>
      <c r="X2628" s="23"/>
      <c r="Y2628" s="23"/>
      <c r="AA2628" s="23"/>
    </row>
    <row r="2629" spans="1:27" x14ac:dyDescent="0.25">
      <c r="A2629" s="20">
        <v>39152</v>
      </c>
      <c r="B2629" s="8">
        <v>2050.27</v>
      </c>
      <c r="C2629" s="21">
        <v>60.512</v>
      </c>
      <c r="D2629" s="22">
        <v>0.64691041265768656</v>
      </c>
      <c r="E2629" s="21">
        <v>66.061999999999998</v>
      </c>
      <c r="F2629" s="27">
        <v>0.66668679279042742</v>
      </c>
      <c r="G2629" s="8">
        <v>1770.88</v>
      </c>
      <c r="H2629" s="21">
        <v>8.1940000000000008</v>
      </c>
      <c r="I2629" s="22">
        <v>0.37535501603298216</v>
      </c>
      <c r="J2629" s="21">
        <v>17.724</v>
      </c>
      <c r="K2629" s="27">
        <v>0.56517894493082743</v>
      </c>
      <c r="L2629" s="8">
        <v>2255.88</v>
      </c>
      <c r="M2629" s="21">
        <v>59.476999999999997</v>
      </c>
      <c r="N2629" s="22">
        <v>0.42801525618883135</v>
      </c>
      <c r="O2629" s="21">
        <v>107.877</v>
      </c>
      <c r="P2629" s="27">
        <v>0.57577391440694992</v>
      </c>
      <c r="Q2629" s="8">
        <v>906.68</v>
      </c>
      <c r="R2629" s="21">
        <v>27.297000000000001</v>
      </c>
      <c r="S2629" s="22">
        <v>0.28381160324391763</v>
      </c>
      <c r="T2629" s="21">
        <v>80.486999999999995</v>
      </c>
      <c r="U2629" s="27">
        <v>0.53884350193368713</v>
      </c>
      <c r="V2629" s="22"/>
      <c r="W2629" s="23"/>
      <c r="X2629" s="23"/>
      <c r="Y2629" s="23"/>
      <c r="AA2629" s="23"/>
    </row>
    <row r="2630" spans="1:27" x14ac:dyDescent="0.25">
      <c r="A2630" s="20">
        <v>39153</v>
      </c>
      <c r="B2630" s="8">
        <v>2050.12</v>
      </c>
      <c r="C2630" s="21">
        <v>59.737000000000002</v>
      </c>
      <c r="D2630" s="22">
        <v>0.63862518708573879</v>
      </c>
      <c r="E2630" s="21">
        <v>65.287000000000006</v>
      </c>
      <c r="F2630" s="27">
        <v>0.65886575621153187</v>
      </c>
      <c r="G2630" s="8">
        <v>1770.09</v>
      </c>
      <c r="H2630" s="21">
        <v>6.258</v>
      </c>
      <c r="I2630" s="22">
        <v>0.28666972056802564</v>
      </c>
      <c r="J2630" s="21">
        <v>15.788</v>
      </c>
      <c r="K2630" s="27">
        <v>0.50344418225022924</v>
      </c>
      <c r="L2630" s="8">
        <v>2255.77</v>
      </c>
      <c r="M2630" s="21">
        <v>58.74</v>
      </c>
      <c r="N2630" s="22">
        <v>0.42271157167530227</v>
      </c>
      <c r="O2630" s="21">
        <v>107.14</v>
      </c>
      <c r="P2630" s="27">
        <v>0.57184029606508757</v>
      </c>
      <c r="Q2630" s="8">
        <v>906.92</v>
      </c>
      <c r="R2630" s="21">
        <v>28.466999999999999</v>
      </c>
      <c r="S2630" s="22">
        <v>0.29597629444791018</v>
      </c>
      <c r="T2630" s="21">
        <v>81.656999999999996</v>
      </c>
      <c r="U2630" s="27">
        <v>0.54667555681611779</v>
      </c>
      <c r="V2630" s="22"/>
      <c r="W2630" s="23"/>
      <c r="X2630" s="23"/>
      <c r="Y2630" s="23"/>
      <c r="AA2630" s="23"/>
    </row>
    <row r="2631" spans="1:27" x14ac:dyDescent="0.25">
      <c r="A2631" s="20">
        <v>39154</v>
      </c>
      <c r="B2631" s="8">
        <v>2049.9699999999998</v>
      </c>
      <c r="C2631" s="21">
        <v>58.911000000000001</v>
      </c>
      <c r="D2631" s="22">
        <v>0.62979474021808857</v>
      </c>
      <c r="E2631" s="21">
        <v>64.460999999999999</v>
      </c>
      <c r="F2631" s="27">
        <v>0.6505299014746142</v>
      </c>
      <c r="G2631" s="8">
        <v>1770.23</v>
      </c>
      <c r="H2631" s="21">
        <v>6.5970000000000004</v>
      </c>
      <c r="I2631" s="22">
        <v>0.30219880897847001</v>
      </c>
      <c r="J2631" s="21">
        <v>16.126999999999999</v>
      </c>
      <c r="K2631" s="27">
        <v>0.51425363240772926</v>
      </c>
      <c r="L2631" s="8">
        <v>2255.4299999999998</v>
      </c>
      <c r="M2631" s="21">
        <v>56.27</v>
      </c>
      <c r="N2631" s="22">
        <v>0.40493667242371906</v>
      </c>
      <c r="O2631" s="21">
        <v>104.67</v>
      </c>
      <c r="P2631" s="27">
        <v>0.558657143916094</v>
      </c>
      <c r="Q2631" s="8">
        <v>908.06</v>
      </c>
      <c r="R2631" s="21">
        <v>34.405999999999999</v>
      </c>
      <c r="S2631" s="22">
        <v>0.35772509877313374</v>
      </c>
      <c r="T2631" s="21">
        <v>87.596000000000004</v>
      </c>
      <c r="U2631" s="27">
        <v>0.58643667527712495</v>
      </c>
      <c r="V2631" s="22"/>
      <c r="W2631" s="23"/>
      <c r="X2631" s="23"/>
      <c r="Y2631" s="23"/>
      <c r="AA2631" s="23"/>
    </row>
    <row r="2632" spans="1:27" x14ac:dyDescent="0.25">
      <c r="A2632" s="20">
        <v>39155</v>
      </c>
      <c r="B2632" s="8">
        <v>2049.81</v>
      </c>
      <c r="C2632" s="21">
        <v>58.091000000000001</v>
      </c>
      <c r="D2632" s="22">
        <v>0.62102843703228572</v>
      </c>
      <c r="E2632" s="21">
        <v>63.640999999999998</v>
      </c>
      <c r="F2632" s="27">
        <v>0.64225470507051485</v>
      </c>
      <c r="G2632" s="8">
        <v>1769.04</v>
      </c>
      <c r="H2632" s="21">
        <v>3.9590000000000001</v>
      </c>
      <c r="I2632" s="22">
        <v>0.18135593220338983</v>
      </c>
      <c r="J2632" s="21">
        <v>13.489000000000001</v>
      </c>
      <c r="K2632" s="27">
        <v>0.43013453551259451</v>
      </c>
      <c r="L2632" s="8">
        <v>2255.0700000000002</v>
      </c>
      <c r="M2632" s="21">
        <v>53.731000000000002</v>
      </c>
      <c r="N2632" s="22">
        <v>0.3866652274035694</v>
      </c>
      <c r="O2632" s="21">
        <v>102.131</v>
      </c>
      <c r="P2632" s="27">
        <v>0.5451055938628766</v>
      </c>
      <c r="Q2632" s="8">
        <v>909.3</v>
      </c>
      <c r="R2632" s="21">
        <v>41.076000000000001</v>
      </c>
      <c r="S2632" s="22">
        <v>0.4270742358078603</v>
      </c>
      <c r="T2632" s="21">
        <v>94.266000000000005</v>
      </c>
      <c r="U2632" s="27">
        <v>0.63109004635423993</v>
      </c>
      <c r="V2632" s="22"/>
      <c r="W2632" s="23"/>
      <c r="X2632" s="23"/>
      <c r="Y2632" s="23"/>
      <c r="AA2632" s="23"/>
    </row>
    <row r="2633" spans="1:27" x14ac:dyDescent="0.25">
      <c r="A2633" s="20">
        <v>39156</v>
      </c>
      <c r="B2633" s="8">
        <v>2049.65</v>
      </c>
      <c r="C2633" s="21">
        <v>57.277000000000001</v>
      </c>
      <c r="D2633" s="22">
        <v>0.61232627752833013</v>
      </c>
      <c r="E2633" s="21">
        <v>62.826999999999998</v>
      </c>
      <c r="F2633" s="27">
        <v>0.634039778163767</v>
      </c>
      <c r="G2633" s="8">
        <v>1770.21</v>
      </c>
      <c r="H2633" s="21">
        <v>6.5439999999999996</v>
      </c>
      <c r="I2633" s="22">
        <v>0.29977095739807608</v>
      </c>
      <c r="J2633" s="21">
        <v>16.074000000000002</v>
      </c>
      <c r="K2633" s="27">
        <v>0.51256427187504428</v>
      </c>
      <c r="L2633" s="8">
        <v>2254.92</v>
      </c>
      <c r="M2633" s="21">
        <v>52.651000000000003</v>
      </c>
      <c r="N2633" s="22">
        <v>0.37889320667818077</v>
      </c>
      <c r="O2633" s="21">
        <v>101.051</v>
      </c>
      <c r="P2633" s="27">
        <v>0.53934135045966514</v>
      </c>
      <c r="Q2633" s="8">
        <v>907.73</v>
      </c>
      <c r="R2633" s="21">
        <v>32.643000000000001</v>
      </c>
      <c r="S2633" s="22">
        <v>0.33939488459139117</v>
      </c>
      <c r="T2633" s="21">
        <v>85.832999999999998</v>
      </c>
      <c r="U2633" s="27">
        <v>0.57463295924525182</v>
      </c>
      <c r="V2633" s="22"/>
      <c r="W2633" s="23"/>
      <c r="X2633" s="23"/>
      <c r="Y2633" s="23"/>
      <c r="AA2633" s="23"/>
    </row>
    <row r="2634" spans="1:27" x14ac:dyDescent="0.25">
      <c r="A2634" s="20">
        <v>39157</v>
      </c>
      <c r="B2634" s="8">
        <v>2049.56</v>
      </c>
      <c r="C2634" s="21">
        <v>56.844999999999999</v>
      </c>
      <c r="D2634" s="22">
        <v>0.60770793243532184</v>
      </c>
      <c r="E2634" s="21">
        <v>62.395000000000003</v>
      </c>
      <c r="F2634" s="27">
        <v>0.62968015491018359</v>
      </c>
      <c r="G2634" s="8">
        <v>1771.27</v>
      </c>
      <c r="H2634" s="21">
        <v>9.2189999999999994</v>
      </c>
      <c r="I2634" s="22">
        <v>0.42230874942739355</v>
      </c>
      <c r="J2634" s="21">
        <v>18.748999999999999</v>
      </c>
      <c r="K2634" s="27">
        <v>0.59786407820429555</v>
      </c>
      <c r="L2634" s="8">
        <v>2254.9299999999998</v>
      </c>
      <c r="M2634" s="21">
        <v>52.741</v>
      </c>
      <c r="N2634" s="22">
        <v>0.37954087507196316</v>
      </c>
      <c r="O2634" s="21">
        <v>101.14100000000001</v>
      </c>
      <c r="P2634" s="27">
        <v>0.53982168829262756</v>
      </c>
      <c r="Q2634" s="8">
        <v>905.91</v>
      </c>
      <c r="R2634" s="21">
        <v>23.486000000000001</v>
      </c>
      <c r="S2634" s="22">
        <v>0.24418798086920357</v>
      </c>
      <c r="T2634" s="21">
        <v>76.676000000000002</v>
      </c>
      <c r="U2634" s="27">
        <v>0.51332929772270031</v>
      </c>
      <c r="V2634" s="22"/>
      <c r="W2634" s="23"/>
      <c r="X2634" s="23"/>
      <c r="Y2634" s="23"/>
      <c r="AA2634" s="23"/>
    </row>
    <row r="2635" spans="1:27" x14ac:dyDescent="0.25">
      <c r="A2635" s="20">
        <v>39158</v>
      </c>
      <c r="B2635" s="8">
        <v>2049.46</v>
      </c>
      <c r="C2635" s="21">
        <v>56.305999999999997</v>
      </c>
      <c r="D2635" s="22">
        <v>0.60194569168270262</v>
      </c>
      <c r="E2635" s="21">
        <v>61.856000000000002</v>
      </c>
      <c r="F2635" s="27">
        <v>0.62424073556534065</v>
      </c>
      <c r="G2635" s="8">
        <v>1770.36</v>
      </c>
      <c r="H2635" s="21">
        <v>6.9109999999999996</v>
      </c>
      <c r="I2635" s="22">
        <v>0.31658268437929454</v>
      </c>
      <c r="J2635" s="21">
        <v>16.440999999999999</v>
      </c>
      <c r="K2635" s="27">
        <v>0.52426693301964389</v>
      </c>
      <c r="L2635" s="8">
        <v>2254.73</v>
      </c>
      <c r="M2635" s="21">
        <v>51.307000000000002</v>
      </c>
      <c r="N2635" s="22">
        <v>0.3692213586643639</v>
      </c>
      <c r="O2635" s="21">
        <v>99.706999999999994</v>
      </c>
      <c r="P2635" s="27">
        <v>0.53216810345258647</v>
      </c>
      <c r="Q2635" s="8">
        <v>907.34</v>
      </c>
      <c r="R2635" s="21">
        <v>30.611000000000001</v>
      </c>
      <c r="S2635" s="22">
        <v>0.31826783114992724</v>
      </c>
      <c r="T2635" s="21">
        <v>83.801000000000002</v>
      </c>
      <c r="U2635" s="27">
        <v>0.56103022477470454</v>
      </c>
      <c r="V2635" s="22"/>
      <c r="W2635" s="23"/>
      <c r="X2635" s="23"/>
      <c r="Y2635" s="23"/>
      <c r="AA2635" s="23"/>
    </row>
    <row r="2636" spans="1:27" x14ac:dyDescent="0.25">
      <c r="A2636" s="20">
        <v>39159</v>
      </c>
      <c r="B2636" s="8">
        <v>2049.35</v>
      </c>
      <c r="C2636" s="21">
        <v>55.771000000000001</v>
      </c>
      <c r="D2636" s="22">
        <v>0.59622621338464832</v>
      </c>
      <c r="E2636" s="21">
        <v>61.320999999999998</v>
      </c>
      <c r="F2636" s="27">
        <v>0.61884136627357655</v>
      </c>
      <c r="G2636" s="8">
        <v>1770.09</v>
      </c>
      <c r="H2636" s="21">
        <v>6.258</v>
      </c>
      <c r="I2636" s="22">
        <v>0.28666972056802564</v>
      </c>
      <c r="J2636" s="21">
        <v>15.788</v>
      </c>
      <c r="K2636" s="27">
        <v>0.50344418225022924</v>
      </c>
      <c r="L2636" s="8">
        <v>2254.5700000000002</v>
      </c>
      <c r="M2636" s="21">
        <v>50.234999999999999</v>
      </c>
      <c r="N2636" s="22">
        <v>0.36150690846286704</v>
      </c>
      <c r="O2636" s="21">
        <v>98.635000000000005</v>
      </c>
      <c r="P2636" s="27">
        <v>0.52644647677351408</v>
      </c>
      <c r="Q2636" s="8">
        <v>908.8</v>
      </c>
      <c r="R2636" s="21">
        <v>38.329000000000001</v>
      </c>
      <c r="S2636" s="22">
        <v>0.39851320440840088</v>
      </c>
      <c r="T2636" s="21">
        <v>91.519000000000005</v>
      </c>
      <c r="U2636" s="27">
        <v>0.61270047050422594</v>
      </c>
      <c r="V2636" s="22"/>
      <c r="W2636" s="23"/>
      <c r="X2636" s="23"/>
      <c r="Y2636" s="23"/>
      <c r="AA2636" s="23"/>
    </row>
    <row r="2637" spans="1:27" x14ac:dyDescent="0.25">
      <c r="A2637" s="20">
        <v>39160</v>
      </c>
      <c r="B2637" s="8">
        <v>2049.21</v>
      </c>
      <c r="C2637" s="21">
        <v>55.076999999999998</v>
      </c>
      <c r="D2637" s="22">
        <v>0.58880692751763952</v>
      </c>
      <c r="E2637" s="21">
        <v>60.627000000000002</v>
      </c>
      <c r="F2637" s="27">
        <v>0.61183766184586119</v>
      </c>
      <c r="G2637" s="8">
        <v>1768.79</v>
      </c>
      <c r="H2637" s="21">
        <v>3.4590000000000001</v>
      </c>
      <c r="I2637" s="22">
        <v>0.15845167201099403</v>
      </c>
      <c r="J2637" s="21">
        <v>12.989000000000001</v>
      </c>
      <c r="K2637" s="27">
        <v>0.41419065796157406</v>
      </c>
      <c r="L2637" s="8">
        <v>2254.4</v>
      </c>
      <c r="M2637" s="21">
        <v>49.079000000000001</v>
      </c>
      <c r="N2637" s="22">
        <v>0.35318796776050659</v>
      </c>
      <c r="O2637" s="21">
        <v>97.478999999999999</v>
      </c>
      <c r="P2637" s="27">
        <v>0.52027652215649933</v>
      </c>
      <c r="Q2637" s="8">
        <v>910.01</v>
      </c>
      <c r="R2637" s="21">
        <v>45.104999999999997</v>
      </c>
      <c r="S2637" s="22">
        <v>0.46896444167186524</v>
      </c>
      <c r="T2637" s="21">
        <v>98.295000000000002</v>
      </c>
      <c r="U2637" s="27">
        <v>0.65806361057472407</v>
      </c>
      <c r="V2637" s="22"/>
      <c r="W2637" s="23"/>
      <c r="X2637" s="23"/>
      <c r="Y2637" s="23"/>
      <c r="AA2637" s="23"/>
    </row>
    <row r="2638" spans="1:27" x14ac:dyDescent="0.25">
      <c r="A2638" s="20">
        <v>39161</v>
      </c>
      <c r="B2638" s="8">
        <v>2049.06</v>
      </c>
      <c r="C2638" s="21">
        <v>54.283000000000001</v>
      </c>
      <c r="D2638" s="22">
        <v>0.5803185802865084</v>
      </c>
      <c r="E2638" s="21">
        <v>59.832999999999998</v>
      </c>
      <c r="F2638" s="27">
        <v>0.60382492938184107</v>
      </c>
      <c r="G2638" s="8">
        <v>1769.73</v>
      </c>
      <c r="H2638" s="21">
        <v>5.444</v>
      </c>
      <c r="I2638" s="22">
        <v>0.24938158497480531</v>
      </c>
      <c r="J2638" s="21">
        <v>14.974</v>
      </c>
      <c r="K2638" s="27">
        <v>0.47748700408729416</v>
      </c>
      <c r="L2638" s="8">
        <v>2254.23</v>
      </c>
      <c r="M2638" s="21">
        <v>47.93</v>
      </c>
      <c r="N2638" s="22">
        <v>0.34491940126655152</v>
      </c>
      <c r="O2638" s="21">
        <v>96.33</v>
      </c>
      <c r="P2638" s="27">
        <v>0.51414388084906393</v>
      </c>
      <c r="Q2638" s="8">
        <v>908.64</v>
      </c>
      <c r="R2638" s="21">
        <v>37.463000000000001</v>
      </c>
      <c r="S2638" s="22">
        <v>0.3895092534830526</v>
      </c>
      <c r="T2638" s="21">
        <v>90.653000000000006</v>
      </c>
      <c r="U2638" s="27">
        <v>0.6069028524889678</v>
      </c>
      <c r="V2638" s="22"/>
      <c r="W2638" s="23"/>
      <c r="X2638" s="23"/>
      <c r="Y2638" s="23"/>
      <c r="AA2638" s="23"/>
    </row>
    <row r="2639" spans="1:27" x14ac:dyDescent="0.25">
      <c r="A2639" s="20">
        <v>39162</v>
      </c>
      <c r="B2639" s="8">
        <v>2048.9</v>
      </c>
      <c r="C2639" s="21">
        <v>53.494</v>
      </c>
      <c r="D2639" s="22">
        <v>0.57188368612358342</v>
      </c>
      <c r="E2639" s="21">
        <v>59.043999999999997</v>
      </c>
      <c r="F2639" s="27">
        <v>0.59586235669303622</v>
      </c>
      <c r="G2639" s="8">
        <v>1770.74</v>
      </c>
      <c r="H2639" s="21">
        <v>7.859</v>
      </c>
      <c r="I2639" s="22">
        <v>0.36000916170407699</v>
      </c>
      <c r="J2639" s="21">
        <v>17.388999999999999</v>
      </c>
      <c r="K2639" s="27">
        <v>0.55449604323504853</v>
      </c>
      <c r="L2639" s="8">
        <v>2254.1999999999998</v>
      </c>
      <c r="M2639" s="21">
        <v>47.664999999999999</v>
      </c>
      <c r="N2639" s="22">
        <v>0.3430123776626367</v>
      </c>
      <c r="O2639" s="21">
        <v>96.064999999999998</v>
      </c>
      <c r="P2639" s="27">
        <v>0.51272957383063722</v>
      </c>
      <c r="Q2639" s="8">
        <v>907.31</v>
      </c>
      <c r="R2639" s="21">
        <v>30.472000000000001</v>
      </c>
      <c r="S2639" s="22">
        <v>0.316822624246205</v>
      </c>
      <c r="T2639" s="21">
        <v>83.662000000000006</v>
      </c>
      <c r="U2639" s="27">
        <v>0.56009909218437526</v>
      </c>
      <c r="V2639" s="22"/>
      <c r="W2639" s="23"/>
      <c r="X2639" s="23"/>
      <c r="Y2639" s="23"/>
      <c r="AA2639" s="23"/>
    </row>
    <row r="2640" spans="1:27" x14ac:dyDescent="0.25">
      <c r="A2640" s="20">
        <v>39163</v>
      </c>
      <c r="B2640" s="8">
        <v>2048.7399999999998</v>
      </c>
      <c r="C2640" s="21">
        <v>52.710999999999999</v>
      </c>
      <c r="D2640" s="22">
        <v>0.56351293564250593</v>
      </c>
      <c r="E2640" s="21">
        <v>58.261000000000003</v>
      </c>
      <c r="F2640" s="27">
        <v>0.58796044233704958</v>
      </c>
      <c r="G2640" s="8">
        <v>1771.59</v>
      </c>
      <c r="H2640" s="21">
        <v>10.102</v>
      </c>
      <c r="I2640" s="22">
        <v>0.46275767292716447</v>
      </c>
      <c r="J2640" s="21">
        <v>19.632000000000001</v>
      </c>
      <c r="K2640" s="27">
        <v>0.62602049662432591</v>
      </c>
      <c r="L2640" s="8">
        <v>2254.04</v>
      </c>
      <c r="M2640" s="21">
        <v>46.606999999999999</v>
      </c>
      <c r="N2640" s="22">
        <v>0.33539867587795047</v>
      </c>
      <c r="O2640" s="21">
        <v>95.007000000000005</v>
      </c>
      <c r="P2640" s="27">
        <v>0.50708257377072385</v>
      </c>
      <c r="Q2640" s="8">
        <v>905.03</v>
      </c>
      <c r="R2640" s="21">
        <v>19.343</v>
      </c>
      <c r="S2640" s="22">
        <v>0.20111249740070702</v>
      </c>
      <c r="T2640" s="21">
        <v>72.533000000000001</v>
      </c>
      <c r="U2640" s="27">
        <v>0.48559325889051252</v>
      </c>
      <c r="V2640" s="22"/>
      <c r="W2640" s="23"/>
      <c r="X2640" s="23"/>
      <c r="Y2640" s="23"/>
      <c r="AA2640" s="23"/>
    </row>
    <row r="2641" spans="1:27" x14ac:dyDescent="0.25">
      <c r="A2641" s="20">
        <v>39164</v>
      </c>
      <c r="B2641" s="8">
        <v>2048.59</v>
      </c>
      <c r="C2641" s="21">
        <v>51.984000000000002</v>
      </c>
      <c r="D2641" s="22">
        <v>0.55574085952533669</v>
      </c>
      <c r="E2641" s="21">
        <v>57.533999999999999</v>
      </c>
      <c r="F2641" s="27">
        <v>0.58062350591430023</v>
      </c>
      <c r="G2641" s="8">
        <v>1771.39</v>
      </c>
      <c r="H2641" s="21">
        <v>9.5670000000000002</v>
      </c>
      <c r="I2641" s="22">
        <v>0.43825011452130097</v>
      </c>
      <c r="J2641" s="21">
        <v>19.097000000000001</v>
      </c>
      <c r="K2641" s="27">
        <v>0.60896102680881248</v>
      </c>
      <c r="L2641" s="8">
        <v>2253.83</v>
      </c>
      <c r="M2641" s="21">
        <v>45.207000000000001</v>
      </c>
      <c r="N2641" s="22">
        <v>0.3253238341968912</v>
      </c>
      <c r="O2641" s="21">
        <v>93.606999999999999</v>
      </c>
      <c r="P2641" s="27">
        <v>0.4996104414716836</v>
      </c>
      <c r="Q2641" s="8">
        <v>906.9</v>
      </c>
      <c r="R2641" s="21">
        <v>28.393999999999998</v>
      </c>
      <c r="S2641" s="22">
        <v>0.29521730089415682</v>
      </c>
      <c r="T2641" s="21">
        <v>81.584000000000003</v>
      </c>
      <c r="U2641" s="27">
        <v>0.54618715141968088</v>
      </c>
      <c r="V2641" s="22"/>
      <c r="W2641" s="23"/>
      <c r="X2641" s="23"/>
      <c r="Y2641" s="23"/>
      <c r="AA2641" s="23"/>
    </row>
    <row r="2642" spans="1:27" x14ac:dyDescent="0.25">
      <c r="A2642" s="20">
        <v>39165</v>
      </c>
      <c r="B2642" s="8">
        <v>2048.42</v>
      </c>
      <c r="C2642" s="21">
        <v>51.158999999999999</v>
      </c>
      <c r="D2642" s="22">
        <v>0.5469211032713277</v>
      </c>
      <c r="E2642" s="21">
        <v>56.709000000000003</v>
      </c>
      <c r="F2642" s="27">
        <v>0.57229776089951889</v>
      </c>
      <c r="G2642" s="8">
        <v>1770.68</v>
      </c>
      <c r="H2642" s="21">
        <v>7.6959999999999997</v>
      </c>
      <c r="I2642" s="22">
        <v>0.35254237288135593</v>
      </c>
      <c r="J2642" s="21">
        <v>17.225999999999999</v>
      </c>
      <c r="K2642" s="27">
        <v>0.54929895592358846</v>
      </c>
      <c r="L2642" s="8">
        <v>2253.91</v>
      </c>
      <c r="M2642" s="21">
        <v>45.731000000000002</v>
      </c>
      <c r="N2642" s="22">
        <v>0.32909470351180198</v>
      </c>
      <c r="O2642" s="21">
        <v>94.131</v>
      </c>
      <c r="P2642" s="27">
        <v>0.50240704561351701</v>
      </c>
      <c r="Q2642" s="8">
        <v>908.62</v>
      </c>
      <c r="R2642" s="21">
        <v>37.396000000000001</v>
      </c>
      <c r="S2642" s="22">
        <v>0.38881264296111462</v>
      </c>
      <c r="T2642" s="21">
        <v>90.585999999999999</v>
      </c>
      <c r="U2642" s="27">
        <v>0.6064542691152619</v>
      </c>
      <c r="V2642" s="22"/>
      <c r="W2642" s="23"/>
      <c r="X2642" s="23"/>
      <c r="Y2642" s="23"/>
      <c r="AA2642" s="23"/>
    </row>
    <row r="2643" spans="1:27" x14ac:dyDescent="0.25">
      <c r="A2643" s="20">
        <v>39166</v>
      </c>
      <c r="B2643" s="8">
        <v>2048.2800000000002</v>
      </c>
      <c r="C2643" s="21">
        <v>50.494999999999997</v>
      </c>
      <c r="D2643" s="22">
        <v>0.53982253581355566</v>
      </c>
      <c r="E2643" s="21">
        <v>56.045000000000002</v>
      </c>
      <c r="F2643" s="27">
        <v>0.56559695930042841</v>
      </c>
      <c r="G2643" s="8">
        <v>1769.62</v>
      </c>
      <c r="H2643" s="21">
        <v>5.1989999999999998</v>
      </c>
      <c r="I2643" s="22">
        <v>0.23815849748053136</v>
      </c>
      <c r="J2643" s="21">
        <v>14.728999999999999</v>
      </c>
      <c r="K2643" s="27">
        <v>0.46967417235831682</v>
      </c>
      <c r="L2643" s="8">
        <v>2253.65</v>
      </c>
      <c r="M2643" s="21">
        <v>43.987000000000002</v>
      </c>
      <c r="N2643" s="22">
        <v>0.31654432930339665</v>
      </c>
      <c r="O2643" s="21">
        <v>92.387</v>
      </c>
      <c r="P2643" s="27">
        <v>0.49309879543090529</v>
      </c>
      <c r="Q2643" s="8">
        <v>910.03</v>
      </c>
      <c r="R2643" s="21">
        <v>45.179000000000002</v>
      </c>
      <c r="S2643" s="22">
        <v>0.46973383239758781</v>
      </c>
      <c r="T2643" s="21">
        <v>98.369</v>
      </c>
      <c r="U2643" s="27">
        <v>0.65855904338693705</v>
      </c>
      <c r="V2643" s="22"/>
      <c r="W2643" s="23"/>
      <c r="X2643" s="23"/>
      <c r="Y2643" s="23"/>
      <c r="AA2643" s="23"/>
    </row>
    <row r="2644" spans="1:27" x14ac:dyDescent="0.25">
      <c r="A2644" s="20">
        <v>39167</v>
      </c>
      <c r="B2644" s="8">
        <v>2048.16</v>
      </c>
      <c r="C2644" s="21">
        <v>49.933999999999997</v>
      </c>
      <c r="D2644" s="22">
        <v>0.53382510156082952</v>
      </c>
      <c r="E2644" s="21">
        <v>55.484000000000002</v>
      </c>
      <c r="F2644" s="27">
        <v>0.5599355149040518</v>
      </c>
      <c r="G2644" s="8">
        <v>1770.74</v>
      </c>
      <c r="H2644" s="21">
        <v>7.859</v>
      </c>
      <c r="I2644" s="22">
        <v>0.36000916170407699</v>
      </c>
      <c r="J2644" s="21">
        <v>17.388999999999999</v>
      </c>
      <c r="K2644" s="27">
        <v>0.55449604323504853</v>
      </c>
      <c r="L2644" s="8">
        <v>2253.61</v>
      </c>
      <c r="M2644" s="21">
        <v>43.725999999999999</v>
      </c>
      <c r="N2644" s="22">
        <v>0.31466609096142778</v>
      </c>
      <c r="O2644" s="21">
        <v>92.126000000000005</v>
      </c>
      <c r="P2644" s="27">
        <v>0.49170589147837956</v>
      </c>
      <c r="Q2644" s="8">
        <v>909.05</v>
      </c>
      <c r="R2644" s="21">
        <v>39.694000000000003</v>
      </c>
      <c r="S2644" s="22">
        <v>0.41270534414639215</v>
      </c>
      <c r="T2644" s="21">
        <v>92.884</v>
      </c>
      <c r="U2644" s="27">
        <v>0.62183845348504307</v>
      </c>
      <c r="V2644" s="22"/>
      <c r="W2644" s="23"/>
      <c r="X2644" s="23"/>
      <c r="Y2644" s="23"/>
      <c r="AA2644" s="23"/>
    </row>
    <row r="2645" spans="1:27" x14ac:dyDescent="0.25">
      <c r="A2645" s="20">
        <v>39168</v>
      </c>
      <c r="B2645" s="8">
        <v>2048.08</v>
      </c>
      <c r="C2645" s="21">
        <v>49.53</v>
      </c>
      <c r="D2645" s="22">
        <v>0.52950609364977552</v>
      </c>
      <c r="E2645" s="21">
        <v>55.08</v>
      </c>
      <c r="F2645" s="27">
        <v>0.55585818619935368</v>
      </c>
      <c r="G2645" s="8">
        <v>1771.93</v>
      </c>
      <c r="H2645" s="21">
        <v>11.073</v>
      </c>
      <c r="I2645" s="22">
        <v>0.50723774622079709</v>
      </c>
      <c r="J2645" s="21">
        <v>20.603000000000002</v>
      </c>
      <c r="K2645" s="27">
        <v>0.65698309646737629</v>
      </c>
      <c r="L2645" s="8">
        <v>2253.75</v>
      </c>
      <c r="M2645" s="21">
        <v>44.682000000000002</v>
      </c>
      <c r="N2645" s="22">
        <v>0.32154576856649397</v>
      </c>
      <c r="O2645" s="21">
        <v>93.081999999999994</v>
      </c>
      <c r="P2645" s="27">
        <v>0.49680834450762779</v>
      </c>
      <c r="Q2645" s="8">
        <v>909.82</v>
      </c>
      <c r="R2645" s="21">
        <v>44</v>
      </c>
      <c r="S2645" s="22">
        <v>0.4574755666458723</v>
      </c>
      <c r="T2645" s="21">
        <v>97.19</v>
      </c>
      <c r="U2645" s="27">
        <v>0.65066608423444716</v>
      </c>
      <c r="V2645" s="22"/>
      <c r="W2645" s="23"/>
      <c r="X2645" s="23"/>
      <c r="Y2645" s="23"/>
      <c r="AA2645" s="23"/>
    </row>
    <row r="2646" spans="1:27" x14ac:dyDescent="0.25">
      <c r="A2646" s="20">
        <v>39169</v>
      </c>
      <c r="B2646" s="8">
        <v>2047.95</v>
      </c>
      <c r="C2646" s="21">
        <v>48.923999999999999</v>
      </c>
      <c r="D2646" s="22">
        <v>0.52302758178319431</v>
      </c>
      <c r="E2646" s="21">
        <v>54.473999999999997</v>
      </c>
      <c r="F2646" s="27">
        <v>0.54974258197777315</v>
      </c>
      <c r="G2646" s="8">
        <v>1772.83</v>
      </c>
      <c r="H2646" s="21">
        <v>13.798</v>
      </c>
      <c r="I2646" s="22">
        <v>0.63206596426935413</v>
      </c>
      <c r="J2646" s="21">
        <v>23.327999999999999</v>
      </c>
      <c r="K2646" s="27">
        <v>0.74387765913948223</v>
      </c>
      <c r="L2646" s="8">
        <v>2253.75</v>
      </c>
      <c r="M2646" s="21">
        <v>44.682000000000002</v>
      </c>
      <c r="N2646" s="22">
        <v>0.32154576856649397</v>
      </c>
      <c r="O2646" s="21">
        <v>93.081999999999994</v>
      </c>
      <c r="P2646" s="27">
        <v>0.49680834450762779</v>
      </c>
      <c r="Q2646" s="8">
        <v>910.88</v>
      </c>
      <c r="R2646" s="21">
        <v>50.097999999999999</v>
      </c>
      <c r="S2646" s="22">
        <v>0.52087752131420251</v>
      </c>
      <c r="T2646" s="21">
        <v>103.288</v>
      </c>
      <c r="U2646" s="27">
        <v>0.69149068494956634</v>
      </c>
      <c r="V2646" s="22"/>
      <c r="W2646" s="23"/>
      <c r="X2646" s="23"/>
      <c r="Y2646" s="23"/>
      <c r="AA2646" s="23"/>
    </row>
    <row r="2647" spans="1:27" x14ac:dyDescent="0.25">
      <c r="A2647" s="20">
        <v>39170</v>
      </c>
      <c r="B2647" s="8">
        <v>2047.82</v>
      </c>
      <c r="C2647" s="21">
        <v>48.322000000000003</v>
      </c>
      <c r="D2647" s="22">
        <v>0.51659183237117812</v>
      </c>
      <c r="E2647" s="21">
        <v>53.872</v>
      </c>
      <c r="F2647" s="27">
        <v>0.54366741664473828</v>
      </c>
      <c r="G2647" s="8">
        <v>1773.55</v>
      </c>
      <c r="H2647" s="21">
        <v>16.128</v>
      </c>
      <c r="I2647" s="22">
        <v>0.73879981676591855</v>
      </c>
      <c r="J2647" s="21">
        <v>25.658000000000001</v>
      </c>
      <c r="K2647" s="27">
        <v>0.81817634967988895</v>
      </c>
      <c r="L2647" s="8">
        <v>2253.5700000000002</v>
      </c>
      <c r="M2647" s="21">
        <v>43.466000000000001</v>
      </c>
      <c r="N2647" s="22">
        <v>0.31279504893494531</v>
      </c>
      <c r="O2647" s="21">
        <v>91.866</v>
      </c>
      <c r="P2647" s="27">
        <v>0.49031810153275046</v>
      </c>
      <c r="Q2647" s="8">
        <v>910.1</v>
      </c>
      <c r="R2647" s="21">
        <v>45.618000000000002</v>
      </c>
      <c r="S2647" s="22">
        <v>0.47429819089207736</v>
      </c>
      <c r="T2647" s="21">
        <v>98.808000000000007</v>
      </c>
      <c r="U2647" s="27">
        <v>0.66149884565325989</v>
      </c>
      <c r="V2647" s="22"/>
      <c r="W2647" s="23"/>
      <c r="X2647" s="23"/>
      <c r="Y2647" s="23"/>
      <c r="AA2647" s="23"/>
    </row>
    <row r="2648" spans="1:27" x14ac:dyDescent="0.25">
      <c r="A2648" s="20">
        <v>39171</v>
      </c>
      <c r="B2648" s="8">
        <v>2047.72</v>
      </c>
      <c r="C2648" s="21">
        <v>47.823999999999998</v>
      </c>
      <c r="D2648" s="22">
        <v>0.51126790677784906</v>
      </c>
      <c r="E2648" s="21">
        <v>53.374000000000002</v>
      </c>
      <c r="F2648" s="27">
        <v>0.53864171823655371</v>
      </c>
      <c r="G2648" s="8">
        <v>1773.01</v>
      </c>
      <c r="H2648" s="21">
        <v>14.369</v>
      </c>
      <c r="I2648" s="22">
        <v>0.65822262940907006</v>
      </c>
      <c r="J2648" s="21">
        <v>23.899000000000001</v>
      </c>
      <c r="K2648" s="27">
        <v>0.7620858941172215</v>
      </c>
      <c r="L2648" s="8">
        <v>2253.54</v>
      </c>
      <c r="M2648" s="21">
        <v>43.290999999999997</v>
      </c>
      <c r="N2648" s="22">
        <v>0.31153569372481293</v>
      </c>
      <c r="O2648" s="21">
        <v>91.691000000000003</v>
      </c>
      <c r="P2648" s="27">
        <v>0.48938413234728612</v>
      </c>
      <c r="Q2648" s="8">
        <v>908.93</v>
      </c>
      <c r="R2648" s="21">
        <v>39.048999999999999</v>
      </c>
      <c r="S2648" s="22">
        <v>0.40599916822624244</v>
      </c>
      <c r="T2648" s="21">
        <v>92.239000000000004</v>
      </c>
      <c r="U2648" s="27">
        <v>0.6175201064906477</v>
      </c>
      <c r="V2648" s="22"/>
      <c r="W2648" s="23"/>
      <c r="X2648" s="23"/>
      <c r="Y2648" s="23"/>
      <c r="AA2648" s="23"/>
    </row>
    <row r="2649" spans="1:27" x14ac:dyDescent="0.25">
      <c r="A2649" s="20">
        <v>39172</v>
      </c>
      <c r="B2649" s="8">
        <v>2047.64</v>
      </c>
      <c r="C2649" s="21">
        <v>47.475999999999999</v>
      </c>
      <c r="D2649" s="22">
        <v>0.50754757323070343</v>
      </c>
      <c r="E2649" s="21">
        <v>53.026000000000003</v>
      </c>
      <c r="F2649" s="27">
        <v>0.53512975630055959</v>
      </c>
      <c r="G2649" s="8">
        <v>1773.51</v>
      </c>
      <c r="H2649" s="21">
        <v>15.99</v>
      </c>
      <c r="I2649" s="22">
        <v>0.73247824095281722</v>
      </c>
      <c r="J2649" s="21">
        <v>25.52</v>
      </c>
      <c r="K2649" s="27">
        <v>0.81377541191401426</v>
      </c>
      <c r="L2649" s="8">
        <v>2253.35</v>
      </c>
      <c r="M2649" s="21">
        <v>42.079000000000001</v>
      </c>
      <c r="N2649" s="22">
        <v>0.3028137593552101</v>
      </c>
      <c r="O2649" s="21">
        <v>90.478999999999999</v>
      </c>
      <c r="P2649" s="27">
        <v>0.48291529243830972</v>
      </c>
      <c r="Q2649" s="8">
        <v>910.18</v>
      </c>
      <c r="R2649" s="21">
        <v>46.067</v>
      </c>
      <c r="S2649" s="22">
        <v>0.47896652110625909</v>
      </c>
      <c r="T2649" s="21">
        <v>99.257000000000005</v>
      </c>
      <c r="U2649" s="27">
        <v>0.66450423713349271</v>
      </c>
      <c r="V2649" s="22"/>
      <c r="W2649" s="23"/>
      <c r="X2649" s="23"/>
      <c r="Y2649" s="23"/>
      <c r="AA2649" s="23"/>
    </row>
    <row r="2650" spans="1:27" x14ac:dyDescent="0.25">
      <c r="A2650" s="20">
        <v>39173</v>
      </c>
      <c r="B2650" s="8">
        <v>2047.56</v>
      </c>
      <c r="C2650" s="21">
        <v>47.08</v>
      </c>
      <c r="D2650" s="22">
        <v>0.50331409022877915</v>
      </c>
      <c r="E2650" s="21">
        <v>52.63</v>
      </c>
      <c r="F2650" s="27">
        <v>0.53113330537295256</v>
      </c>
      <c r="G2650" s="8">
        <v>1773.41</v>
      </c>
      <c r="H2650" s="21">
        <v>15.672000000000001</v>
      </c>
      <c r="I2650" s="22">
        <v>0.71791113147045349</v>
      </c>
      <c r="J2650" s="21">
        <v>25.202000000000002</v>
      </c>
      <c r="K2650" s="27">
        <v>0.80363556284037851</v>
      </c>
      <c r="L2650" s="8">
        <v>2253.39</v>
      </c>
      <c r="M2650" s="21">
        <v>42.34</v>
      </c>
      <c r="N2650" s="22">
        <v>0.30469199769717903</v>
      </c>
      <c r="O2650" s="21">
        <v>90.74</v>
      </c>
      <c r="P2650" s="27">
        <v>0.48430819639083544</v>
      </c>
      <c r="Q2650" s="8">
        <v>911.46</v>
      </c>
      <c r="R2650" s="21">
        <v>53.576999999999998</v>
      </c>
      <c r="S2650" s="22">
        <v>0.55704928259513409</v>
      </c>
      <c r="T2650" s="21">
        <v>106.767</v>
      </c>
      <c r="U2650" s="27">
        <v>0.71478188330338954</v>
      </c>
      <c r="V2650" s="22"/>
      <c r="W2650" s="23"/>
      <c r="X2650" s="23"/>
      <c r="Y2650" s="23"/>
      <c r="AA2650" s="23"/>
    </row>
    <row r="2651" spans="1:27" x14ac:dyDescent="0.25">
      <c r="A2651" s="20">
        <v>39174</v>
      </c>
      <c r="B2651" s="8">
        <v>2047.69</v>
      </c>
      <c r="C2651" s="21">
        <v>47.723999999999997</v>
      </c>
      <c r="D2651" s="22">
        <v>0.51019884541372673</v>
      </c>
      <c r="E2651" s="21">
        <v>53.274000000000001</v>
      </c>
      <c r="F2651" s="27">
        <v>0.53763230136478213</v>
      </c>
      <c r="G2651" s="8">
        <v>1773.16</v>
      </c>
      <c r="H2651" s="21">
        <v>14.845000000000001</v>
      </c>
      <c r="I2651" s="22">
        <v>0.68002748511223088</v>
      </c>
      <c r="J2651" s="21">
        <v>24.375</v>
      </c>
      <c r="K2651" s="27">
        <v>0.7772643377687054</v>
      </c>
      <c r="L2651" s="8">
        <v>2253.4499999999998</v>
      </c>
      <c r="M2651" s="21">
        <v>42.685000000000002</v>
      </c>
      <c r="N2651" s="22">
        <v>0.30717472654001149</v>
      </c>
      <c r="O2651" s="21">
        <v>91.084999999999994</v>
      </c>
      <c r="P2651" s="27">
        <v>0.48614961768896647</v>
      </c>
      <c r="Q2651" s="8">
        <v>912.4</v>
      </c>
      <c r="R2651" s="21">
        <v>59.274999999999999</v>
      </c>
      <c r="S2651" s="22">
        <v>0.61629236847577462</v>
      </c>
      <c r="T2651" s="21">
        <v>112.465</v>
      </c>
      <c r="U2651" s="27">
        <v>0.75292903860782578</v>
      </c>
      <c r="V2651" s="22"/>
      <c r="W2651" s="23"/>
      <c r="X2651" s="23"/>
      <c r="Y2651" s="23"/>
      <c r="AA2651" s="23"/>
    </row>
    <row r="2652" spans="1:27" x14ac:dyDescent="0.25">
      <c r="A2652" s="20">
        <v>39175</v>
      </c>
      <c r="B2652" s="8">
        <v>2047.76</v>
      </c>
      <c r="C2652" s="21">
        <v>48.023000000000003</v>
      </c>
      <c r="D2652" s="22">
        <v>0.51339533889245248</v>
      </c>
      <c r="E2652" s="21">
        <v>53.573</v>
      </c>
      <c r="F2652" s="27">
        <v>0.54065005342249361</v>
      </c>
      <c r="G2652" s="8">
        <v>1772.89</v>
      </c>
      <c r="H2652" s="21">
        <v>13.965</v>
      </c>
      <c r="I2652" s="22">
        <v>0.63971598717361433</v>
      </c>
      <c r="J2652" s="21">
        <v>23.495000000000001</v>
      </c>
      <c r="K2652" s="27">
        <v>0.74920252353850536</v>
      </c>
      <c r="L2652" s="8">
        <v>2253.7399999999998</v>
      </c>
      <c r="M2652" s="21">
        <v>44.594999999999999</v>
      </c>
      <c r="N2652" s="22">
        <v>0.32091968911917096</v>
      </c>
      <c r="O2652" s="21">
        <v>92.995000000000005</v>
      </c>
      <c r="P2652" s="27">
        <v>0.49634391691834401</v>
      </c>
      <c r="Q2652" s="8">
        <v>913.92</v>
      </c>
      <c r="R2652" s="21">
        <v>68.911000000000001</v>
      </c>
      <c r="S2652" s="22">
        <v>0.71647951757122064</v>
      </c>
      <c r="T2652" s="21">
        <v>122.101</v>
      </c>
      <c r="U2652" s="27">
        <v>0.8174395441961908</v>
      </c>
      <c r="V2652" s="22"/>
      <c r="W2652" s="23"/>
      <c r="X2652" s="23"/>
      <c r="Y2652" s="23"/>
      <c r="AA2652" s="23"/>
    </row>
    <row r="2653" spans="1:27" x14ac:dyDescent="0.25">
      <c r="A2653" s="20">
        <v>39176</v>
      </c>
      <c r="B2653" s="8">
        <v>2047.84</v>
      </c>
      <c r="C2653" s="21">
        <v>48.421999999999997</v>
      </c>
      <c r="D2653" s="22">
        <v>0.51766089373530044</v>
      </c>
      <c r="E2653" s="21">
        <v>53.972000000000001</v>
      </c>
      <c r="F2653" s="27">
        <v>0.54467644468104304</v>
      </c>
      <c r="G2653" s="8">
        <v>1772.55</v>
      </c>
      <c r="H2653" s="21">
        <v>12.91</v>
      </c>
      <c r="I2653" s="22">
        <v>0.59138799816765919</v>
      </c>
      <c r="J2653" s="21">
        <v>22.44</v>
      </c>
      <c r="K2653" s="27">
        <v>0.71556151935999801</v>
      </c>
      <c r="L2653" s="8">
        <v>2254.31</v>
      </c>
      <c r="M2653" s="21">
        <v>48.46</v>
      </c>
      <c r="N2653" s="22">
        <v>0.34873344847438109</v>
      </c>
      <c r="O2653" s="21">
        <v>96.86</v>
      </c>
      <c r="P2653" s="27">
        <v>0.51697268429358023</v>
      </c>
      <c r="Q2653" s="8">
        <v>912.68</v>
      </c>
      <c r="R2653" s="21">
        <v>60.99</v>
      </c>
      <c r="S2653" s="22">
        <v>0.63412351840299441</v>
      </c>
      <c r="T2653" s="21">
        <v>114.18</v>
      </c>
      <c r="U2653" s="27">
        <v>0.76441066474996244</v>
      </c>
      <c r="V2653" s="22"/>
      <c r="W2653" s="23"/>
      <c r="X2653" s="23"/>
      <c r="Y2653" s="23"/>
      <c r="AA2653" s="23"/>
    </row>
    <row r="2654" spans="1:27" x14ac:dyDescent="0.25">
      <c r="A2654" s="20">
        <v>39177</v>
      </c>
      <c r="B2654" s="8">
        <v>2047.92</v>
      </c>
      <c r="C2654" s="21">
        <v>48.773000000000003</v>
      </c>
      <c r="D2654" s="22">
        <v>0.52141329912336964</v>
      </c>
      <c r="E2654" s="21">
        <v>54.323</v>
      </c>
      <c r="F2654" s="27">
        <v>0.54821873578344626</v>
      </c>
      <c r="G2654" s="8">
        <v>1772.83</v>
      </c>
      <c r="H2654" s="21">
        <v>13.798</v>
      </c>
      <c r="I2654" s="22">
        <v>0.63206596426935413</v>
      </c>
      <c r="J2654" s="21">
        <v>23.327999999999999</v>
      </c>
      <c r="K2654" s="27">
        <v>0.74387765913948223</v>
      </c>
      <c r="L2654" s="8">
        <v>2254.8000000000002</v>
      </c>
      <c r="M2654" s="21">
        <v>51.843000000000004</v>
      </c>
      <c r="N2654" s="22">
        <v>0.37307858376511221</v>
      </c>
      <c r="O2654" s="21">
        <v>100.24299999999999</v>
      </c>
      <c r="P2654" s="27">
        <v>0.53502872738445983</v>
      </c>
      <c r="Q2654" s="8">
        <v>912.73</v>
      </c>
      <c r="R2654" s="21">
        <v>61.302999999999997</v>
      </c>
      <c r="S2654" s="22">
        <v>0.63737783322936159</v>
      </c>
      <c r="T2654" s="21">
        <v>114.49299999999999</v>
      </c>
      <c r="U2654" s="27">
        <v>0.76650600588719409</v>
      </c>
      <c r="V2654" s="22"/>
      <c r="W2654" s="23"/>
      <c r="X2654" s="23"/>
      <c r="Y2654" s="23"/>
      <c r="AA2654" s="23"/>
    </row>
    <row r="2655" spans="1:27" x14ac:dyDescent="0.25">
      <c r="A2655" s="20">
        <v>39178</v>
      </c>
      <c r="B2655" s="8">
        <v>2047.99</v>
      </c>
      <c r="C2655" s="21">
        <v>49.125</v>
      </c>
      <c r="D2655" s="22">
        <v>0.52517639512508019</v>
      </c>
      <c r="E2655" s="21">
        <v>54.674999999999997</v>
      </c>
      <c r="F2655" s="27">
        <v>0.55177113660798582</v>
      </c>
      <c r="G2655" s="8">
        <v>1773.33</v>
      </c>
      <c r="H2655" s="21">
        <v>15.396000000000001</v>
      </c>
      <c r="I2655" s="22">
        <v>0.70526797984425105</v>
      </c>
      <c r="J2655" s="21">
        <v>24.925999999999998</v>
      </c>
      <c r="K2655" s="27">
        <v>0.79483368730862924</v>
      </c>
      <c r="L2655" s="8">
        <v>2255.41</v>
      </c>
      <c r="M2655" s="21">
        <v>56.087000000000003</v>
      </c>
      <c r="N2655" s="22">
        <v>0.40361974668969491</v>
      </c>
      <c r="O2655" s="21">
        <v>104.48699999999999</v>
      </c>
      <c r="P2655" s="27">
        <v>0.55768036859882786</v>
      </c>
      <c r="Q2655" s="8">
        <v>912.27</v>
      </c>
      <c r="R2655" s="21">
        <v>58.499000000000002</v>
      </c>
      <c r="S2655" s="22">
        <v>0.60822416302765647</v>
      </c>
      <c r="T2655" s="21">
        <v>111.68899999999999</v>
      </c>
      <c r="U2655" s="27">
        <v>0.74773343587738439</v>
      </c>
      <c r="V2655" s="22"/>
      <c r="W2655" s="23"/>
      <c r="X2655" s="23"/>
      <c r="Y2655" s="23"/>
      <c r="AA2655" s="23"/>
    </row>
    <row r="2656" spans="1:27" x14ac:dyDescent="0.25">
      <c r="A2656" s="20">
        <v>39179</v>
      </c>
      <c r="B2656" s="8">
        <v>2048.14</v>
      </c>
      <c r="C2656" s="21">
        <v>49.832999999999998</v>
      </c>
      <c r="D2656" s="22">
        <v>0.53274534958306607</v>
      </c>
      <c r="E2656" s="21">
        <v>55.383000000000003</v>
      </c>
      <c r="F2656" s="27">
        <v>0.55891598831014389</v>
      </c>
      <c r="G2656" s="8">
        <v>1773.56</v>
      </c>
      <c r="H2656" s="21">
        <v>16.166</v>
      </c>
      <c r="I2656" s="22">
        <v>0.74054054054054053</v>
      </c>
      <c r="J2656" s="21">
        <v>25.696000000000002</v>
      </c>
      <c r="K2656" s="27">
        <v>0.81938777476005431</v>
      </c>
      <c r="L2656" s="8">
        <v>2255.9899999999998</v>
      </c>
      <c r="M2656" s="21">
        <v>60.305999999999997</v>
      </c>
      <c r="N2656" s="22">
        <v>0.43398100172711573</v>
      </c>
      <c r="O2656" s="21">
        <v>108.706</v>
      </c>
      <c r="P2656" s="27">
        <v>0.58019847741089359</v>
      </c>
      <c r="Q2656" s="8">
        <v>911.77</v>
      </c>
      <c r="R2656" s="21">
        <v>55.414999999999999</v>
      </c>
      <c r="S2656" s="22">
        <v>0.57615928467456856</v>
      </c>
      <c r="T2656" s="21">
        <v>108.605</v>
      </c>
      <c r="U2656" s="27">
        <v>0.72708688832728907</v>
      </c>
      <c r="V2656" s="22"/>
      <c r="W2656" s="23"/>
      <c r="X2656" s="23"/>
      <c r="Y2656" s="23"/>
      <c r="AA2656" s="23"/>
    </row>
    <row r="2657" spans="1:27" x14ac:dyDescent="0.25">
      <c r="A2657" s="20">
        <v>39180</v>
      </c>
      <c r="B2657" s="8">
        <v>2048.29</v>
      </c>
      <c r="C2657" s="21">
        <v>50.545000000000002</v>
      </c>
      <c r="D2657" s="22">
        <v>0.54035706649561688</v>
      </c>
      <c r="E2657" s="21">
        <v>56.094999999999999</v>
      </c>
      <c r="F2657" s="27">
        <v>0.56610166773631421</v>
      </c>
      <c r="G2657" s="8">
        <v>1774.05</v>
      </c>
      <c r="H2657" s="21">
        <v>17.856000000000002</v>
      </c>
      <c r="I2657" s="22">
        <v>0.81795693999083829</v>
      </c>
      <c r="J2657" s="21">
        <v>27.385999999999999</v>
      </c>
      <c r="K2657" s="27">
        <v>0.87327776143978431</v>
      </c>
      <c r="L2657" s="8">
        <v>2256.66</v>
      </c>
      <c r="M2657" s="21">
        <v>65.247</v>
      </c>
      <c r="N2657" s="22">
        <v>0.46953799654576861</v>
      </c>
      <c r="O2657" s="21">
        <v>113.64700000000001</v>
      </c>
      <c r="P2657" s="27">
        <v>0.60657027453110313</v>
      </c>
      <c r="Q2657" s="8">
        <v>911.54</v>
      </c>
      <c r="R2657" s="21">
        <v>54.033999999999999</v>
      </c>
      <c r="S2657" s="22">
        <v>0.56180079018506968</v>
      </c>
      <c r="T2657" s="21">
        <v>107.224</v>
      </c>
      <c r="U2657" s="27">
        <v>0.71784115163790552</v>
      </c>
      <c r="V2657" s="22"/>
      <c r="W2657" s="23"/>
      <c r="X2657" s="23"/>
      <c r="Y2657" s="23"/>
      <c r="AA2657" s="23"/>
    </row>
    <row r="2658" spans="1:27" x14ac:dyDescent="0.25">
      <c r="A2658" s="20">
        <v>39181</v>
      </c>
      <c r="B2658" s="8">
        <v>2048.5700000000002</v>
      </c>
      <c r="C2658" s="21">
        <v>51.881</v>
      </c>
      <c r="D2658" s="22">
        <v>0.55463972632029079</v>
      </c>
      <c r="E2658" s="21">
        <v>57.430999999999997</v>
      </c>
      <c r="F2658" s="27">
        <v>0.57958414871158626</v>
      </c>
      <c r="G2658" s="8">
        <v>1775.08</v>
      </c>
      <c r="H2658" s="21">
        <v>21.596</v>
      </c>
      <c r="I2658" s="22">
        <v>0.98928080622995873</v>
      </c>
      <c r="J2658" s="21">
        <v>31.126000000000001</v>
      </c>
      <c r="K2658" s="27">
        <v>0.99253801466645064</v>
      </c>
      <c r="L2658" s="8">
        <v>2257.85</v>
      </c>
      <c r="M2658" s="21">
        <v>74.406000000000006</v>
      </c>
      <c r="N2658" s="22">
        <v>0.53544905008635579</v>
      </c>
      <c r="O2658" s="21">
        <v>122.806</v>
      </c>
      <c r="P2658" s="27">
        <v>0.65545468764115611</v>
      </c>
      <c r="Q2658" s="8">
        <v>913.21</v>
      </c>
      <c r="R2658" s="21">
        <v>64.370999999999995</v>
      </c>
      <c r="S2658" s="22">
        <v>0.669276356830942</v>
      </c>
      <c r="T2658" s="21">
        <v>117.56100000000001</v>
      </c>
      <c r="U2658" s="27">
        <v>0.78704597096468565</v>
      </c>
      <c r="V2658" s="22"/>
      <c r="W2658" s="23"/>
      <c r="X2658" s="23"/>
      <c r="Y2658" s="23"/>
      <c r="AA2658" s="23"/>
    </row>
    <row r="2659" spans="1:27" x14ac:dyDescent="0.25">
      <c r="A2659" s="20">
        <v>39182</v>
      </c>
      <c r="B2659" s="8">
        <v>2048.62</v>
      </c>
      <c r="C2659" s="21">
        <v>52.139000000000003</v>
      </c>
      <c r="D2659" s="22">
        <v>0.55739790463972627</v>
      </c>
      <c r="E2659" s="21">
        <v>57.689</v>
      </c>
      <c r="F2659" s="27">
        <v>0.58218779099717266</v>
      </c>
      <c r="G2659" s="8">
        <v>1774.29</v>
      </c>
      <c r="H2659" s="21">
        <v>18.71</v>
      </c>
      <c r="I2659" s="22">
        <v>0.85707741639945034</v>
      </c>
      <c r="J2659" s="21">
        <v>28.24</v>
      </c>
      <c r="K2659" s="27">
        <v>0.90051025322666634</v>
      </c>
      <c r="L2659" s="8">
        <v>2258.2399999999998</v>
      </c>
      <c r="M2659" s="21">
        <v>77.521000000000001</v>
      </c>
      <c r="N2659" s="22">
        <v>0.55786557282671279</v>
      </c>
      <c r="O2659" s="21">
        <v>125.92100000000001</v>
      </c>
      <c r="P2659" s="27">
        <v>0.67208051346993047</v>
      </c>
      <c r="Q2659" s="8">
        <v>912.61</v>
      </c>
      <c r="R2659" s="21">
        <v>60.598999999999997</v>
      </c>
      <c r="S2659" s="22">
        <v>0.63005822416302759</v>
      </c>
      <c r="T2659" s="21">
        <v>113.789</v>
      </c>
      <c r="U2659" s="27">
        <v>0.76179295237337619</v>
      </c>
      <c r="V2659" s="22"/>
      <c r="W2659" s="23"/>
      <c r="X2659" s="23"/>
      <c r="Y2659" s="23"/>
      <c r="AA2659" s="23"/>
    </row>
    <row r="2660" spans="1:27" x14ac:dyDescent="0.25">
      <c r="A2660" s="20">
        <v>39183</v>
      </c>
      <c r="B2660" s="8">
        <v>2048.67</v>
      </c>
      <c r="C2660" s="21">
        <v>52.398000000000003</v>
      </c>
      <c r="D2660" s="22">
        <v>0.56016677357280298</v>
      </c>
      <c r="E2660" s="21">
        <v>57.948</v>
      </c>
      <c r="F2660" s="27">
        <v>0.5848015430048954</v>
      </c>
      <c r="G2660" s="8">
        <v>1773.2</v>
      </c>
      <c r="H2660" s="21">
        <v>14.981999999999999</v>
      </c>
      <c r="I2660" s="22">
        <v>0.68630325240494727</v>
      </c>
      <c r="J2660" s="21">
        <v>24.512</v>
      </c>
      <c r="K2660" s="27">
        <v>0.78163210263684735</v>
      </c>
      <c r="L2660" s="8">
        <v>2258.56</v>
      </c>
      <c r="M2660" s="21">
        <v>80.075000000000003</v>
      </c>
      <c r="N2660" s="22">
        <v>0.57624496257915947</v>
      </c>
      <c r="O2660" s="21">
        <v>128.47499999999999</v>
      </c>
      <c r="P2660" s="27">
        <v>0.68571199355686652</v>
      </c>
      <c r="Q2660" s="8">
        <v>912.34</v>
      </c>
      <c r="R2660" s="21">
        <v>58.886000000000003</v>
      </c>
      <c r="S2660" s="22">
        <v>0.61224786857974633</v>
      </c>
      <c r="T2660" s="21">
        <v>112.07599999999999</v>
      </c>
      <c r="U2660" s="27">
        <v>0.75032420982682901</v>
      </c>
      <c r="V2660" s="22"/>
      <c r="W2660" s="23"/>
      <c r="X2660" s="23"/>
      <c r="Y2660" s="23"/>
      <c r="AA2660" s="23"/>
    </row>
    <row r="2661" spans="1:27" x14ac:dyDescent="0.25">
      <c r="A2661" s="20">
        <v>39184</v>
      </c>
      <c r="B2661" s="8">
        <v>2048.7199999999998</v>
      </c>
      <c r="C2661" s="21">
        <v>52.606000000000002</v>
      </c>
      <c r="D2661" s="22">
        <v>0.56239042121017746</v>
      </c>
      <c r="E2661" s="21">
        <v>58.155999999999999</v>
      </c>
      <c r="F2661" s="27">
        <v>0.58690086569006283</v>
      </c>
      <c r="G2661" s="8">
        <v>1772.08</v>
      </c>
      <c r="H2661" s="21">
        <v>11.507999999999999</v>
      </c>
      <c r="I2661" s="22">
        <v>0.52716445258818134</v>
      </c>
      <c r="J2661" s="21">
        <v>21.038</v>
      </c>
      <c r="K2661" s="27">
        <v>0.67085428222302257</v>
      </c>
      <c r="L2661" s="8">
        <v>2258.7800000000002</v>
      </c>
      <c r="M2661" s="21">
        <v>81.853999999999999</v>
      </c>
      <c r="N2661" s="22">
        <v>0.58904720782959119</v>
      </c>
      <c r="O2661" s="21">
        <v>130.25399999999999</v>
      </c>
      <c r="P2661" s="27">
        <v>0.69520699969503852</v>
      </c>
      <c r="Q2661" s="8">
        <v>911.41</v>
      </c>
      <c r="R2661" s="21">
        <v>53.276000000000003</v>
      </c>
      <c r="S2661" s="22">
        <v>0.55391973383239757</v>
      </c>
      <c r="T2661" s="21">
        <v>106.46599999999999</v>
      </c>
      <c r="U2661" s="27">
        <v>0.71276735744758257</v>
      </c>
      <c r="V2661" s="22"/>
      <c r="W2661" s="23"/>
      <c r="X2661" s="23"/>
      <c r="Y2661" s="23"/>
      <c r="AA2661" s="23"/>
    </row>
    <row r="2662" spans="1:27" x14ac:dyDescent="0.25">
      <c r="A2662" s="20">
        <v>39185</v>
      </c>
      <c r="B2662" s="8">
        <v>2048.7600000000002</v>
      </c>
      <c r="C2662" s="21">
        <v>52.814999999999998</v>
      </c>
      <c r="D2662" s="22">
        <v>0.56462475946119306</v>
      </c>
      <c r="E2662" s="21">
        <v>58.365000000000002</v>
      </c>
      <c r="F2662" s="27">
        <v>0.58900990926189989</v>
      </c>
      <c r="G2662" s="8">
        <v>1770.89</v>
      </c>
      <c r="H2662" s="21">
        <v>8.2219999999999995</v>
      </c>
      <c r="I2662" s="22">
        <v>0.37663765460375631</v>
      </c>
      <c r="J2662" s="21">
        <v>17.751999999999999</v>
      </c>
      <c r="K2662" s="27">
        <v>0.56607092729208508</v>
      </c>
      <c r="L2662" s="8">
        <v>2258.5700000000002</v>
      </c>
      <c r="M2662" s="21">
        <v>80.174000000000007</v>
      </c>
      <c r="N2662" s="22">
        <v>0.57695739781232003</v>
      </c>
      <c r="O2662" s="21">
        <v>128.57400000000001</v>
      </c>
      <c r="P2662" s="27">
        <v>0.6862404409361903</v>
      </c>
      <c r="Q2662" s="8">
        <v>912.53</v>
      </c>
      <c r="R2662" s="21">
        <v>60.052999999999997</v>
      </c>
      <c r="S2662" s="22">
        <v>0.62438136826783108</v>
      </c>
      <c r="T2662" s="21">
        <v>113.24299999999999</v>
      </c>
      <c r="U2662" s="27">
        <v>0.75813752493385678</v>
      </c>
      <c r="V2662" s="22"/>
      <c r="W2662" s="23"/>
      <c r="X2662" s="23"/>
      <c r="Y2662" s="23"/>
      <c r="AA2662" s="23"/>
    </row>
    <row r="2663" spans="1:27" x14ac:dyDescent="0.25">
      <c r="A2663" s="20">
        <v>39186</v>
      </c>
      <c r="B2663" s="8">
        <v>2048.79</v>
      </c>
      <c r="C2663" s="21">
        <v>52.970999999999997</v>
      </c>
      <c r="D2663" s="22">
        <v>0.56629249518922387</v>
      </c>
      <c r="E2663" s="21">
        <v>58.521000000000001</v>
      </c>
      <c r="F2663" s="27">
        <v>0.59058430406690865</v>
      </c>
      <c r="G2663" s="8">
        <v>1769.57</v>
      </c>
      <c r="H2663" s="21">
        <v>5.0739999999999998</v>
      </c>
      <c r="I2663" s="22">
        <v>0.23243243243243242</v>
      </c>
      <c r="J2663" s="21">
        <v>14.603999999999999</v>
      </c>
      <c r="K2663" s="27">
        <v>0.46568851012702223</v>
      </c>
      <c r="L2663" s="8">
        <v>2258.36</v>
      </c>
      <c r="M2663" s="21">
        <v>78.501999999999995</v>
      </c>
      <c r="N2663" s="22">
        <v>0.56492515831894075</v>
      </c>
      <c r="O2663" s="21">
        <v>126.902</v>
      </c>
      <c r="P2663" s="27">
        <v>0.67731630949381816</v>
      </c>
      <c r="Q2663" s="8">
        <v>913.73</v>
      </c>
      <c r="R2663" s="21">
        <v>67.706000000000003</v>
      </c>
      <c r="S2663" s="22">
        <v>0.70395092534830528</v>
      </c>
      <c r="T2663" s="21">
        <v>120.896</v>
      </c>
      <c r="U2663" s="27">
        <v>0.80937324212122452</v>
      </c>
      <c r="V2663" s="22"/>
      <c r="W2663" s="23"/>
      <c r="X2663" s="23"/>
      <c r="Y2663" s="23"/>
      <c r="AA2663" s="23"/>
    </row>
    <row r="2664" spans="1:27" x14ac:dyDescent="0.25">
      <c r="A2664" s="20">
        <v>39187</v>
      </c>
      <c r="B2664" s="8">
        <v>2048.73</v>
      </c>
      <c r="C2664" s="21">
        <v>52.658000000000001</v>
      </c>
      <c r="D2664" s="22">
        <v>0.56294633311952103</v>
      </c>
      <c r="E2664" s="21">
        <v>58.207999999999998</v>
      </c>
      <c r="F2664" s="27">
        <v>0.58742540473475457</v>
      </c>
      <c r="G2664" s="8">
        <v>1770.36</v>
      </c>
      <c r="H2664" s="21">
        <v>6.9130000000000003</v>
      </c>
      <c r="I2664" s="22">
        <v>0.31667430142006414</v>
      </c>
      <c r="J2664" s="21">
        <v>16.443000000000001</v>
      </c>
      <c r="K2664" s="27">
        <v>0.52433082156342536</v>
      </c>
      <c r="L2664" s="8">
        <v>2258.35</v>
      </c>
      <c r="M2664" s="21">
        <v>78.403999999999996</v>
      </c>
      <c r="N2664" s="22">
        <v>0.56421991940126659</v>
      </c>
      <c r="O2664" s="21">
        <v>126.804</v>
      </c>
      <c r="P2664" s="27">
        <v>0.67679335493671677</v>
      </c>
      <c r="Q2664" s="8">
        <v>913.14</v>
      </c>
      <c r="R2664" s="21">
        <v>63.896999999999998</v>
      </c>
      <c r="S2664" s="22">
        <v>0.66434809731752964</v>
      </c>
      <c r="T2664" s="21">
        <v>117.087</v>
      </c>
      <c r="U2664" s="27">
        <v>0.78387192150582718</v>
      </c>
      <c r="V2664" s="22"/>
      <c r="W2664" s="23"/>
      <c r="X2664" s="23"/>
      <c r="Y2664" s="23"/>
      <c r="AA2664" s="23"/>
    </row>
    <row r="2665" spans="1:27" x14ac:dyDescent="0.25">
      <c r="A2665" s="20">
        <v>39188</v>
      </c>
      <c r="B2665" s="8">
        <v>2048.61</v>
      </c>
      <c r="C2665" s="21">
        <v>52.088000000000001</v>
      </c>
      <c r="D2665" s="22">
        <v>0.55685268334402394</v>
      </c>
      <c r="E2665" s="21">
        <v>57.637999999999998</v>
      </c>
      <c r="F2665" s="27">
        <v>0.58167336167461725</v>
      </c>
      <c r="G2665" s="8">
        <v>1770.09</v>
      </c>
      <c r="H2665" s="21">
        <v>6.258</v>
      </c>
      <c r="I2665" s="22">
        <v>0.28666972056802564</v>
      </c>
      <c r="J2665" s="21">
        <v>15.788</v>
      </c>
      <c r="K2665" s="27">
        <v>0.50344418225022924</v>
      </c>
      <c r="L2665" s="8">
        <v>2258.33</v>
      </c>
      <c r="M2665" s="21">
        <v>78.207999999999998</v>
      </c>
      <c r="N2665" s="22">
        <v>0.56280944156591817</v>
      </c>
      <c r="O2665" s="21">
        <v>126.608</v>
      </c>
      <c r="P2665" s="27">
        <v>0.67574725641485112</v>
      </c>
      <c r="Q2665" s="8">
        <v>912.42</v>
      </c>
      <c r="R2665" s="21">
        <v>59.43</v>
      </c>
      <c r="S2665" s="22">
        <v>0.61790393013100442</v>
      </c>
      <c r="T2665" s="21">
        <v>112.62</v>
      </c>
      <c r="U2665" s="27">
        <v>0.75396675367075894</v>
      </c>
      <c r="V2665" s="22"/>
      <c r="W2665" s="23"/>
      <c r="X2665" s="23"/>
      <c r="Y2665" s="23"/>
      <c r="AA2665" s="23"/>
    </row>
    <row r="2666" spans="1:27" x14ac:dyDescent="0.25">
      <c r="A2666" s="20">
        <v>39189</v>
      </c>
      <c r="B2666" s="8">
        <v>2048.48</v>
      </c>
      <c r="C2666" s="21">
        <v>51.468000000000004</v>
      </c>
      <c r="D2666" s="22">
        <v>0.55022450288646574</v>
      </c>
      <c r="E2666" s="21">
        <v>57.018000000000001</v>
      </c>
      <c r="F2666" s="27">
        <v>0.57541622134312742</v>
      </c>
      <c r="G2666" s="8">
        <v>1770.79</v>
      </c>
      <c r="H2666" s="21">
        <v>7.9690000000000003</v>
      </c>
      <c r="I2666" s="22">
        <v>0.36504809894640405</v>
      </c>
      <c r="J2666" s="21">
        <v>17.498999999999999</v>
      </c>
      <c r="K2666" s="27">
        <v>0.55800377001382351</v>
      </c>
      <c r="L2666" s="8">
        <v>2258.2600000000002</v>
      </c>
      <c r="M2666" s="21">
        <v>77.718000000000004</v>
      </c>
      <c r="N2666" s="22">
        <v>0.5592832469775475</v>
      </c>
      <c r="O2666" s="21">
        <v>126.11799999999999</v>
      </c>
      <c r="P2666" s="27">
        <v>0.67313191540635564</v>
      </c>
      <c r="Q2666" s="8">
        <v>911.63</v>
      </c>
      <c r="R2666" s="21">
        <v>54.569000000000003</v>
      </c>
      <c r="S2666" s="22">
        <v>0.56736327718860469</v>
      </c>
      <c r="T2666" s="21">
        <v>107.759</v>
      </c>
      <c r="U2666" s="27">
        <v>0.72142279121177622</v>
      </c>
      <c r="V2666" s="22"/>
      <c r="W2666" s="23"/>
      <c r="X2666" s="23"/>
      <c r="Y2666" s="23"/>
      <c r="AA2666" s="23"/>
    </row>
    <row r="2667" spans="1:27" x14ac:dyDescent="0.25">
      <c r="A2667" s="20">
        <v>39190</v>
      </c>
      <c r="B2667" s="8">
        <v>2048.37</v>
      </c>
      <c r="C2667" s="21">
        <v>50.902999999999999</v>
      </c>
      <c r="D2667" s="22">
        <v>0.54418430617917468</v>
      </c>
      <c r="E2667" s="21">
        <v>56.453000000000003</v>
      </c>
      <c r="F2667" s="27">
        <v>0.56971433805820526</v>
      </c>
      <c r="G2667" s="8">
        <v>1769.8</v>
      </c>
      <c r="H2667" s="21">
        <v>5.5970000000000004</v>
      </c>
      <c r="I2667" s="22">
        <v>0.25639028859367846</v>
      </c>
      <c r="J2667" s="21">
        <v>15.127000000000001</v>
      </c>
      <c r="K2667" s="27">
        <v>0.48236587730568842</v>
      </c>
      <c r="L2667" s="8">
        <v>2258.06</v>
      </c>
      <c r="M2667" s="21">
        <v>76.058000000000007</v>
      </c>
      <c r="N2667" s="22">
        <v>0.54733736327000571</v>
      </c>
      <c r="O2667" s="21">
        <v>124.458</v>
      </c>
      <c r="P2667" s="27">
        <v>0.66427199316168639</v>
      </c>
      <c r="Q2667" s="8">
        <v>910.97</v>
      </c>
      <c r="R2667" s="21">
        <v>50.625999999999998</v>
      </c>
      <c r="S2667" s="22">
        <v>0.52636722811395298</v>
      </c>
      <c r="T2667" s="21">
        <v>103.816</v>
      </c>
      <c r="U2667" s="27">
        <v>0.69502547508492984</v>
      </c>
      <c r="V2667" s="22"/>
      <c r="W2667" s="23"/>
      <c r="X2667" s="23"/>
      <c r="Y2667" s="23"/>
      <c r="AA2667" s="23"/>
    </row>
    <row r="2668" spans="1:27" x14ac:dyDescent="0.25">
      <c r="A2668" s="20">
        <v>39191</v>
      </c>
      <c r="B2668" s="8">
        <v>2048.34</v>
      </c>
      <c r="C2668" s="21">
        <v>50.801000000000002</v>
      </c>
      <c r="D2668" s="22">
        <v>0.54309386358777001</v>
      </c>
      <c r="E2668" s="21">
        <v>56.350999999999999</v>
      </c>
      <c r="F2668" s="27">
        <v>0.56868509057762773</v>
      </c>
      <c r="G2668" s="8">
        <v>1769.02</v>
      </c>
      <c r="H2668" s="21">
        <v>3.9129999999999998</v>
      </c>
      <c r="I2668" s="22">
        <v>0.1792487402656894</v>
      </c>
      <c r="J2668" s="21">
        <v>13.443</v>
      </c>
      <c r="K2668" s="27">
        <v>0.42866755625730296</v>
      </c>
      <c r="L2668" s="8">
        <v>2257.91</v>
      </c>
      <c r="M2668" s="21">
        <v>74.891000000000005</v>
      </c>
      <c r="N2668" s="22">
        <v>0.53893926309729423</v>
      </c>
      <c r="O2668" s="21">
        <v>123.291</v>
      </c>
      <c r="P2668" s="27">
        <v>0.65804332216919115</v>
      </c>
      <c r="Q2668" s="8">
        <v>910.12</v>
      </c>
      <c r="R2668" s="21">
        <v>45.695999999999998</v>
      </c>
      <c r="S2668" s="22">
        <v>0.4751091703056769</v>
      </c>
      <c r="T2668" s="21">
        <v>98.885999999999996</v>
      </c>
      <c r="U2668" s="27">
        <v>0.66202004565665185</v>
      </c>
      <c r="V2668" s="22"/>
      <c r="W2668" s="23"/>
      <c r="X2668" s="23"/>
      <c r="Y2668" s="23"/>
      <c r="AA2668" s="23"/>
    </row>
    <row r="2669" spans="1:27" x14ac:dyDescent="0.25">
      <c r="A2669" s="20">
        <v>39192</v>
      </c>
      <c r="B2669" s="8">
        <v>2048.39</v>
      </c>
      <c r="C2669" s="21">
        <v>51.006</v>
      </c>
      <c r="D2669" s="22">
        <v>0.54528543938422069</v>
      </c>
      <c r="E2669" s="21">
        <v>56.555999999999997</v>
      </c>
      <c r="F2669" s="27">
        <v>0.57075369526091924</v>
      </c>
      <c r="G2669" s="8">
        <v>1770.38</v>
      </c>
      <c r="H2669" s="21">
        <v>6.9640000000000004</v>
      </c>
      <c r="I2669" s="22">
        <v>0.31901053595968853</v>
      </c>
      <c r="J2669" s="21">
        <v>16.494</v>
      </c>
      <c r="K2669" s="27">
        <v>0.52595629355232887</v>
      </c>
      <c r="L2669" s="8">
        <v>2258.0300000000002</v>
      </c>
      <c r="M2669" s="21">
        <v>75.864000000000004</v>
      </c>
      <c r="N2669" s="22">
        <v>0.54594127806563042</v>
      </c>
      <c r="O2669" s="21">
        <v>124.264</v>
      </c>
      <c r="P2669" s="27">
        <v>0.66323650146893975</v>
      </c>
      <c r="Q2669" s="8">
        <v>908.36</v>
      </c>
      <c r="R2669" s="21">
        <v>35.963000000000001</v>
      </c>
      <c r="S2669" s="22">
        <v>0.37391349552921604</v>
      </c>
      <c r="T2669" s="21">
        <v>89.153000000000006</v>
      </c>
      <c r="U2669" s="27">
        <v>0.59686067534496301</v>
      </c>
      <c r="V2669" s="22"/>
      <c r="W2669" s="23"/>
      <c r="X2669" s="23"/>
      <c r="Y2669" s="23"/>
      <c r="AA2669" s="23"/>
    </row>
    <row r="2670" spans="1:27" x14ac:dyDescent="0.25">
      <c r="A2670" s="20">
        <v>39193</v>
      </c>
      <c r="B2670" s="8">
        <v>2048.4899999999998</v>
      </c>
      <c r="C2670" s="21">
        <v>51.52</v>
      </c>
      <c r="D2670" s="22">
        <v>0.5507804147958093</v>
      </c>
      <c r="E2670" s="21">
        <v>57.07</v>
      </c>
      <c r="F2670" s="27">
        <v>0.57594114922328599</v>
      </c>
      <c r="G2670" s="8">
        <v>1771.14</v>
      </c>
      <c r="H2670" s="21">
        <v>8.8729999999999993</v>
      </c>
      <c r="I2670" s="22">
        <v>0.40645900137425561</v>
      </c>
      <c r="J2670" s="21">
        <v>18.402999999999999</v>
      </c>
      <c r="K2670" s="27">
        <v>0.58682978951771814</v>
      </c>
      <c r="L2670" s="8">
        <v>2257.9499999999998</v>
      </c>
      <c r="M2670" s="21">
        <v>75.182000000000002</v>
      </c>
      <c r="N2670" s="22">
        <v>0.54103339090385727</v>
      </c>
      <c r="O2670" s="21">
        <v>123.58199999999999</v>
      </c>
      <c r="P2670" s="27">
        <v>0.65959646500447955</v>
      </c>
      <c r="Q2670" s="8">
        <v>906.19</v>
      </c>
      <c r="R2670" s="21">
        <v>24.84</v>
      </c>
      <c r="S2670" s="22">
        <v>0.2582657517155334</v>
      </c>
      <c r="T2670" s="21">
        <v>78.03</v>
      </c>
      <c r="U2670" s="27">
        <v>0.52239349283786862</v>
      </c>
      <c r="V2670" s="22"/>
      <c r="W2670" s="23"/>
      <c r="X2670" s="23"/>
      <c r="Y2670" s="23"/>
      <c r="AA2670" s="23"/>
    </row>
    <row r="2671" spans="1:27" x14ac:dyDescent="0.25">
      <c r="A2671" s="20">
        <v>39194</v>
      </c>
      <c r="B2671" s="8">
        <v>2048.5700000000002</v>
      </c>
      <c r="C2671" s="21">
        <v>51.881</v>
      </c>
      <c r="D2671" s="22">
        <v>0.55463972632029079</v>
      </c>
      <c r="E2671" s="21">
        <v>57.430999999999997</v>
      </c>
      <c r="F2671" s="27">
        <v>0.57958414871158626</v>
      </c>
      <c r="G2671" s="8">
        <v>1772.81</v>
      </c>
      <c r="H2671" s="21">
        <v>13.73</v>
      </c>
      <c r="I2671" s="22">
        <v>0.62895098488318824</v>
      </c>
      <c r="J2671" s="21">
        <v>23.26</v>
      </c>
      <c r="K2671" s="27">
        <v>0.74170913452843568</v>
      </c>
      <c r="L2671" s="8">
        <v>2258.36</v>
      </c>
      <c r="M2671" s="21">
        <v>78.501999999999995</v>
      </c>
      <c r="N2671" s="22">
        <v>0.56492515831894075</v>
      </c>
      <c r="O2671" s="21">
        <v>126.902</v>
      </c>
      <c r="P2671" s="27">
        <v>0.67731630949381816</v>
      </c>
      <c r="Q2671" s="8">
        <v>905.2</v>
      </c>
      <c r="R2671" s="21">
        <v>20.135000000000002</v>
      </c>
      <c r="S2671" s="22">
        <v>0.2093470576003327</v>
      </c>
      <c r="T2671" s="21">
        <v>73.325000000000003</v>
      </c>
      <c r="U2671" s="27">
        <v>0.49089544409355779</v>
      </c>
      <c r="V2671" s="22"/>
      <c r="W2671" s="23"/>
      <c r="X2671" s="23"/>
      <c r="Y2671" s="23"/>
      <c r="AA2671" s="23"/>
    </row>
    <row r="2672" spans="1:27" x14ac:dyDescent="0.25">
      <c r="A2672" s="20">
        <v>39195</v>
      </c>
      <c r="B2672" s="8">
        <v>2048.65</v>
      </c>
      <c r="C2672" s="21">
        <v>52.295000000000002</v>
      </c>
      <c r="D2672" s="22">
        <v>0.55906564036775708</v>
      </c>
      <c r="E2672" s="21">
        <v>57.844999999999999</v>
      </c>
      <c r="F2672" s="27">
        <v>0.58376218580218153</v>
      </c>
      <c r="G2672" s="8">
        <v>1772.37</v>
      </c>
      <c r="H2672" s="21">
        <v>12.359</v>
      </c>
      <c r="I2672" s="22">
        <v>0.56614750343563902</v>
      </c>
      <c r="J2672" s="21">
        <v>21.888999999999999</v>
      </c>
      <c r="K2672" s="27">
        <v>0.69799094119423222</v>
      </c>
      <c r="L2672" s="8">
        <v>2258.2600000000002</v>
      </c>
      <c r="M2672" s="21">
        <v>77.718000000000004</v>
      </c>
      <c r="N2672" s="22">
        <v>0.5592832469775475</v>
      </c>
      <c r="O2672" s="21">
        <v>126.11799999999999</v>
      </c>
      <c r="P2672" s="27">
        <v>0.67313191540635564</v>
      </c>
      <c r="Q2672" s="8">
        <v>906.96</v>
      </c>
      <c r="R2672" s="21">
        <v>28.67</v>
      </c>
      <c r="S2672" s="22">
        <v>0.29808692035766271</v>
      </c>
      <c r="T2672" s="21">
        <v>81.86</v>
      </c>
      <c r="U2672" s="27">
        <v>0.54803536176878742</v>
      </c>
      <c r="V2672" s="22"/>
      <c r="W2672" s="23"/>
      <c r="X2672" s="23"/>
      <c r="Y2672" s="23"/>
      <c r="AA2672" s="23"/>
    </row>
    <row r="2673" spans="1:27" x14ac:dyDescent="0.25">
      <c r="A2673" s="20">
        <v>39196</v>
      </c>
      <c r="B2673" s="8">
        <v>2048.8200000000002</v>
      </c>
      <c r="C2673" s="21">
        <v>53.128</v>
      </c>
      <c r="D2673" s="22">
        <v>0.56797092153089579</v>
      </c>
      <c r="E2673" s="21">
        <v>58.677999999999997</v>
      </c>
      <c r="F2673" s="27">
        <v>0.59216880859405396</v>
      </c>
      <c r="G2673" s="8">
        <v>1773.94</v>
      </c>
      <c r="H2673" s="21">
        <v>17.457000000000001</v>
      </c>
      <c r="I2673" s="22">
        <v>0.79967934035730637</v>
      </c>
      <c r="J2673" s="21">
        <v>26.986999999999998</v>
      </c>
      <c r="K2673" s="27">
        <v>0.86055534084636398</v>
      </c>
      <c r="L2673" s="8">
        <v>2258.46</v>
      </c>
      <c r="M2673" s="21">
        <v>79.286000000000001</v>
      </c>
      <c r="N2673" s="22">
        <v>0.57056706966033388</v>
      </c>
      <c r="O2673" s="21">
        <v>127.68600000000001</v>
      </c>
      <c r="P2673" s="27">
        <v>0.68150089298894356</v>
      </c>
      <c r="Q2673" s="8">
        <v>906.41</v>
      </c>
      <c r="R2673" s="21">
        <v>25.928999999999998</v>
      </c>
      <c r="S2673" s="22">
        <v>0.26958827199001872</v>
      </c>
      <c r="T2673" s="21">
        <v>79.119</v>
      </c>
      <c r="U2673" s="27">
        <v>0.52968443670554188</v>
      </c>
      <c r="V2673" s="22"/>
      <c r="W2673" s="23"/>
      <c r="X2673" s="23"/>
      <c r="Y2673" s="23"/>
      <c r="AA2673" s="23"/>
    </row>
    <row r="2674" spans="1:27" x14ac:dyDescent="0.25">
      <c r="A2674" s="20">
        <v>39197</v>
      </c>
      <c r="B2674" s="8">
        <v>2048.98</v>
      </c>
      <c r="C2674" s="21">
        <v>53.914000000000001</v>
      </c>
      <c r="D2674" s="22">
        <v>0.57637374385289708</v>
      </c>
      <c r="E2674" s="21">
        <v>59.463999999999999</v>
      </c>
      <c r="F2674" s="27">
        <v>0.60010105211644971</v>
      </c>
      <c r="G2674" s="8">
        <v>1774.19</v>
      </c>
      <c r="H2674" s="21">
        <v>18.338000000000001</v>
      </c>
      <c r="I2674" s="22">
        <v>0.84003664681630785</v>
      </c>
      <c r="J2674" s="21">
        <v>27.867999999999999</v>
      </c>
      <c r="K2674" s="27">
        <v>0.88864787072261286</v>
      </c>
      <c r="L2674" s="8">
        <v>2258.89</v>
      </c>
      <c r="M2674" s="21">
        <v>82.748999999999995</v>
      </c>
      <c r="N2674" s="22">
        <v>0.59548791018998271</v>
      </c>
      <c r="O2674" s="21">
        <v>131.149</v>
      </c>
      <c r="P2674" s="27">
        <v>0.6999840503595276</v>
      </c>
      <c r="Q2674" s="8">
        <v>909.4</v>
      </c>
      <c r="R2674" s="21">
        <v>41.658000000000001</v>
      </c>
      <c r="S2674" s="22">
        <v>0.43312538989394889</v>
      </c>
      <c r="T2674" s="21">
        <v>94.847999999999999</v>
      </c>
      <c r="U2674" s="27">
        <v>0.63498674840207103</v>
      </c>
      <c r="V2674" s="22"/>
      <c r="W2674" s="23"/>
      <c r="X2674" s="23"/>
      <c r="Y2674" s="23"/>
      <c r="AA2674" s="23"/>
    </row>
    <row r="2675" spans="1:27" x14ac:dyDescent="0.25">
      <c r="A2675" s="20">
        <v>39198</v>
      </c>
      <c r="B2675" s="8">
        <v>2049.0700000000002</v>
      </c>
      <c r="C2675" s="21">
        <v>54.335999999999999</v>
      </c>
      <c r="D2675" s="22">
        <v>0.58088518280949331</v>
      </c>
      <c r="E2675" s="21">
        <v>59.886000000000003</v>
      </c>
      <c r="F2675" s="27">
        <v>0.60435957814866925</v>
      </c>
      <c r="G2675" s="8">
        <v>1773.89</v>
      </c>
      <c r="H2675" s="21">
        <v>17.273</v>
      </c>
      <c r="I2675" s="22">
        <v>0.79125057260650489</v>
      </c>
      <c r="J2675" s="21">
        <v>26.803000000000001</v>
      </c>
      <c r="K2675" s="27">
        <v>0.8546874238251978</v>
      </c>
      <c r="L2675" s="8">
        <v>2259.12</v>
      </c>
      <c r="M2675" s="21">
        <v>84.644000000000005</v>
      </c>
      <c r="N2675" s="22">
        <v>0.60912492803684515</v>
      </c>
      <c r="O2675" s="21">
        <v>133.04400000000001</v>
      </c>
      <c r="P2675" s="27">
        <v>0.71009823014752371</v>
      </c>
      <c r="Q2675" s="8">
        <v>911.32</v>
      </c>
      <c r="R2675" s="21">
        <v>52.74</v>
      </c>
      <c r="S2675" s="22">
        <v>0.54834684965689329</v>
      </c>
      <c r="T2675" s="21">
        <v>105.93</v>
      </c>
      <c r="U2675" s="27">
        <v>0.70917869045793591</v>
      </c>
      <c r="V2675" s="22"/>
      <c r="W2675" s="23"/>
      <c r="X2675" s="23"/>
      <c r="Y2675" s="23"/>
      <c r="AA2675" s="23"/>
    </row>
    <row r="2676" spans="1:27" x14ac:dyDescent="0.25">
      <c r="A2676" s="20">
        <v>39199</v>
      </c>
      <c r="B2676" s="8">
        <v>2049.12</v>
      </c>
      <c r="C2676" s="21">
        <v>54.6</v>
      </c>
      <c r="D2676" s="22">
        <v>0.58370750481077616</v>
      </c>
      <c r="E2676" s="21">
        <v>60.15</v>
      </c>
      <c r="F2676" s="27">
        <v>0.60702387876707398</v>
      </c>
      <c r="G2676" s="8">
        <v>1773.18</v>
      </c>
      <c r="H2676" s="21">
        <v>14.911</v>
      </c>
      <c r="I2676" s="22">
        <v>0.68305084745762712</v>
      </c>
      <c r="J2676" s="21">
        <v>24.440999999999999</v>
      </c>
      <c r="K2676" s="27">
        <v>0.77936897383597037</v>
      </c>
      <c r="L2676" s="8">
        <v>2259.35</v>
      </c>
      <c r="M2676" s="21">
        <v>86.549000000000007</v>
      </c>
      <c r="N2676" s="22">
        <v>0.62283390903857228</v>
      </c>
      <c r="O2676" s="21">
        <v>134.94900000000001</v>
      </c>
      <c r="P2676" s="27">
        <v>0.72026582289644081</v>
      </c>
      <c r="Q2676" s="8">
        <v>911.18</v>
      </c>
      <c r="R2676" s="21">
        <v>51.905999999999999</v>
      </c>
      <c r="S2676" s="22">
        <v>0.53967560823456018</v>
      </c>
      <c r="T2676" s="21">
        <v>105.096</v>
      </c>
      <c r="U2676" s="27">
        <v>0.70359540862384784</v>
      </c>
      <c r="V2676" s="22"/>
      <c r="W2676" s="23"/>
      <c r="X2676" s="23"/>
      <c r="Y2676" s="23"/>
      <c r="AA2676" s="23"/>
    </row>
    <row r="2677" spans="1:27" x14ac:dyDescent="0.25">
      <c r="A2677" s="20">
        <v>39200</v>
      </c>
      <c r="B2677" s="8">
        <v>2049.17</v>
      </c>
      <c r="C2677" s="21">
        <v>54.865000000000002</v>
      </c>
      <c r="D2677" s="22">
        <v>0.58654051742570024</v>
      </c>
      <c r="E2677" s="21">
        <v>60.414999999999999</v>
      </c>
      <c r="F2677" s="27">
        <v>0.60969828910761503</v>
      </c>
      <c r="G2677" s="8">
        <v>1772.63</v>
      </c>
      <c r="H2677" s="21">
        <v>13.170999999999999</v>
      </c>
      <c r="I2677" s="22">
        <v>0.60334402198808978</v>
      </c>
      <c r="J2677" s="21">
        <v>22.701000000000001</v>
      </c>
      <c r="K2677" s="27">
        <v>0.72388423081338571</v>
      </c>
      <c r="L2677" s="8">
        <v>2259.4</v>
      </c>
      <c r="M2677" s="21">
        <v>86.948999999999998</v>
      </c>
      <c r="N2677" s="22">
        <v>0.62571243523316056</v>
      </c>
      <c r="O2677" s="21">
        <v>135.34899999999999</v>
      </c>
      <c r="P2677" s="27">
        <v>0.72240063666431109</v>
      </c>
      <c r="Q2677" s="8">
        <v>910.72</v>
      </c>
      <c r="R2677" s="21">
        <v>49.197000000000003</v>
      </c>
      <c r="S2677" s="22">
        <v>0.51150966936993136</v>
      </c>
      <c r="T2677" s="21">
        <v>102.387</v>
      </c>
      <c r="U2677" s="27">
        <v>0.68545881974177247</v>
      </c>
      <c r="V2677" s="22"/>
      <c r="W2677" s="23"/>
      <c r="X2677" s="23"/>
      <c r="Y2677" s="23"/>
      <c r="AA2677" s="23"/>
    </row>
    <row r="2678" spans="1:27" x14ac:dyDescent="0.25">
      <c r="A2678" s="20">
        <v>39201</v>
      </c>
      <c r="B2678" s="8">
        <v>2049.21</v>
      </c>
      <c r="C2678" s="21">
        <v>55.078000000000003</v>
      </c>
      <c r="D2678" s="22">
        <v>0.58881761813128064</v>
      </c>
      <c r="E2678" s="21">
        <v>60.628</v>
      </c>
      <c r="F2678" s="27">
        <v>0.61184777156799763</v>
      </c>
      <c r="G2678" s="8">
        <v>1772.33</v>
      </c>
      <c r="H2678" s="21">
        <v>12.263</v>
      </c>
      <c r="I2678" s="22">
        <v>0.56174988547869897</v>
      </c>
      <c r="J2678" s="21">
        <v>21.792999999999999</v>
      </c>
      <c r="K2678" s="27">
        <v>0.69493043422192802</v>
      </c>
      <c r="L2678" s="8">
        <v>2259.36</v>
      </c>
      <c r="M2678" s="21">
        <v>86.649000000000001</v>
      </c>
      <c r="N2678" s="22">
        <v>0.62355354058721935</v>
      </c>
      <c r="O2678" s="21">
        <v>135.04900000000001</v>
      </c>
      <c r="P2678" s="27">
        <v>0.7207995736903241</v>
      </c>
      <c r="Q2678" s="8">
        <v>911.01</v>
      </c>
      <c r="R2678" s="21">
        <v>50.847000000000001</v>
      </c>
      <c r="S2678" s="22">
        <v>0.52866500311915154</v>
      </c>
      <c r="T2678" s="21">
        <v>104.03700000000001</v>
      </c>
      <c r="U2678" s="27">
        <v>0.69650474610579272</v>
      </c>
      <c r="V2678" s="22"/>
      <c r="W2678" s="23"/>
      <c r="X2678" s="23"/>
      <c r="Y2678" s="23"/>
      <c r="AA2678" s="23"/>
    </row>
    <row r="2679" spans="1:27" x14ac:dyDescent="0.25">
      <c r="A2679" s="20">
        <v>39202</v>
      </c>
      <c r="B2679" s="8">
        <v>2049.2600000000002</v>
      </c>
      <c r="C2679" s="21">
        <v>55.29</v>
      </c>
      <c r="D2679" s="22">
        <v>0.59108402822322004</v>
      </c>
      <c r="E2679" s="21">
        <v>60.84</v>
      </c>
      <c r="F2679" s="27">
        <v>0.61398714430624379</v>
      </c>
      <c r="G2679" s="8">
        <v>1771.99</v>
      </c>
      <c r="H2679" s="21">
        <v>11.259</v>
      </c>
      <c r="I2679" s="22">
        <v>0.51575813101236834</v>
      </c>
      <c r="J2679" s="21">
        <v>20.789000000000001</v>
      </c>
      <c r="K2679" s="27">
        <v>0.66291490203232406</v>
      </c>
      <c r="L2679" s="8">
        <v>2259.48</v>
      </c>
      <c r="M2679" s="21">
        <v>87.656000000000006</v>
      </c>
      <c r="N2679" s="22">
        <v>0.63080023028209553</v>
      </c>
      <c r="O2679" s="21">
        <v>136.05600000000001</v>
      </c>
      <c r="P2679" s="27">
        <v>0.72617420553107348</v>
      </c>
      <c r="Q2679" s="8">
        <v>910.83</v>
      </c>
      <c r="R2679" s="21">
        <v>49.798000000000002</v>
      </c>
      <c r="S2679" s="22">
        <v>0.51775836972343525</v>
      </c>
      <c r="T2679" s="21">
        <v>102.988</v>
      </c>
      <c r="U2679" s="27">
        <v>0.68948201527357289</v>
      </c>
      <c r="V2679" s="22"/>
      <c r="W2679" s="23"/>
      <c r="X2679" s="23"/>
      <c r="Y2679" s="23"/>
      <c r="AA2679" s="23"/>
    </row>
    <row r="2680" spans="1:27" x14ac:dyDescent="0.25">
      <c r="A2680" s="20">
        <v>39203</v>
      </c>
      <c r="B2680" s="8">
        <v>2049.3000000000002</v>
      </c>
      <c r="C2680" s="21">
        <v>55.503999999999998</v>
      </c>
      <c r="D2680" s="22">
        <v>0.59337181954244167</v>
      </c>
      <c r="E2680" s="21">
        <v>61.054000000000002</v>
      </c>
      <c r="F2680" s="27">
        <v>0.61614712532422944</v>
      </c>
      <c r="G2680" s="8">
        <v>1772.48</v>
      </c>
      <c r="H2680" s="21">
        <v>12.712999999999999</v>
      </c>
      <c r="I2680" s="22">
        <v>0.58236371965185518</v>
      </c>
      <c r="J2680" s="21">
        <v>22.242999999999999</v>
      </c>
      <c r="K2680" s="27">
        <v>0.7092795554300938</v>
      </c>
      <c r="L2680" s="8">
        <v>2259.6</v>
      </c>
      <c r="M2680" s="21">
        <v>88.667000000000002</v>
      </c>
      <c r="N2680" s="22">
        <v>0.63807570523891766</v>
      </c>
      <c r="O2680" s="21">
        <v>137.06700000000001</v>
      </c>
      <c r="P2680" s="27">
        <v>0.73157024043772378</v>
      </c>
      <c r="Q2680" s="8">
        <v>912.21</v>
      </c>
      <c r="R2680" s="21">
        <v>58.106999999999999</v>
      </c>
      <c r="S2680" s="22">
        <v>0.60414847161572049</v>
      </c>
      <c r="T2680" s="21">
        <v>111.297</v>
      </c>
      <c r="U2680" s="27">
        <v>0.74510986732098472</v>
      </c>
      <c r="V2680" s="22"/>
      <c r="W2680" s="23"/>
      <c r="X2680" s="23"/>
      <c r="Y2680" s="23"/>
      <c r="AA2680" s="23"/>
    </row>
    <row r="2681" spans="1:27" x14ac:dyDescent="0.25">
      <c r="A2681" s="20">
        <v>39204</v>
      </c>
      <c r="B2681" s="8">
        <v>2049.36</v>
      </c>
      <c r="C2681" s="21">
        <v>55.823999999999998</v>
      </c>
      <c r="D2681" s="22">
        <v>0.59679281590763311</v>
      </c>
      <c r="E2681" s="21">
        <v>61.374000000000002</v>
      </c>
      <c r="F2681" s="27">
        <v>0.61937640387587145</v>
      </c>
      <c r="G2681" s="8">
        <v>1771.99</v>
      </c>
      <c r="H2681" s="21">
        <v>11.257</v>
      </c>
      <c r="I2681" s="22">
        <v>0.51566651397159868</v>
      </c>
      <c r="J2681" s="21">
        <v>20.786999999999999</v>
      </c>
      <c r="K2681" s="27">
        <v>0.66285101348854247</v>
      </c>
      <c r="L2681" s="8">
        <v>2259.54</v>
      </c>
      <c r="M2681" s="21">
        <v>88.161000000000001</v>
      </c>
      <c r="N2681" s="22">
        <v>0.63443436960276345</v>
      </c>
      <c r="O2681" s="21">
        <v>136.56100000000001</v>
      </c>
      <c r="P2681" s="27">
        <v>0.72886947657328749</v>
      </c>
      <c r="Q2681" s="8">
        <v>911.96</v>
      </c>
      <c r="R2681" s="21">
        <v>56.563000000000002</v>
      </c>
      <c r="S2681" s="22">
        <v>0.58809523809523812</v>
      </c>
      <c r="T2681" s="21">
        <v>109.753</v>
      </c>
      <c r="U2681" s="27">
        <v>0.73477253871438486</v>
      </c>
      <c r="V2681" s="22"/>
      <c r="W2681" s="23"/>
      <c r="X2681" s="23"/>
      <c r="Y2681" s="23"/>
      <c r="AA2681" s="23"/>
    </row>
    <row r="2682" spans="1:27" x14ac:dyDescent="0.25">
      <c r="A2682" s="20">
        <v>39205</v>
      </c>
      <c r="B2682" s="8">
        <v>2049.4499999999998</v>
      </c>
      <c r="C2682" s="21">
        <v>56.252000000000002</v>
      </c>
      <c r="D2682" s="22">
        <v>0.6013683985460766</v>
      </c>
      <c r="E2682" s="21">
        <v>61.802</v>
      </c>
      <c r="F2682" s="27">
        <v>0.62369558824090932</v>
      </c>
      <c r="G2682" s="8">
        <v>1772.36</v>
      </c>
      <c r="H2682" s="21">
        <v>12.329000000000001</v>
      </c>
      <c r="I2682" s="22">
        <v>0.56477324782409533</v>
      </c>
      <c r="J2682" s="21">
        <v>21.859000000000002</v>
      </c>
      <c r="K2682" s="27">
        <v>0.69703384166335103</v>
      </c>
      <c r="L2682" s="8">
        <v>2259.44</v>
      </c>
      <c r="M2682" s="21">
        <v>87.352999999999994</v>
      </c>
      <c r="N2682" s="22">
        <v>0.62861974668969489</v>
      </c>
      <c r="O2682" s="21">
        <v>135.75299999999999</v>
      </c>
      <c r="P2682" s="27">
        <v>0.72455704290574507</v>
      </c>
      <c r="Q2682" s="8">
        <v>912.06</v>
      </c>
      <c r="R2682" s="21">
        <v>57.183999999999997</v>
      </c>
      <c r="S2682" s="22">
        <v>0.59455188188812635</v>
      </c>
      <c r="T2682" s="21">
        <v>110.374</v>
      </c>
      <c r="U2682" s="27">
        <v>0.73893042638189332</v>
      </c>
      <c r="V2682" s="22"/>
      <c r="W2682" s="23"/>
      <c r="X2682" s="23"/>
      <c r="Y2682" s="23"/>
      <c r="AA2682" s="23"/>
    </row>
    <row r="2683" spans="1:27" x14ac:dyDescent="0.25">
      <c r="A2683" s="20">
        <v>39206</v>
      </c>
      <c r="B2683" s="8">
        <v>2049.54</v>
      </c>
      <c r="C2683" s="21">
        <v>56.737000000000002</v>
      </c>
      <c r="D2683" s="22">
        <v>0.6065533461620698</v>
      </c>
      <c r="E2683" s="21">
        <v>62.286999999999999</v>
      </c>
      <c r="F2683" s="27">
        <v>0.62859024909678773</v>
      </c>
      <c r="G2683" s="8">
        <v>1772.77</v>
      </c>
      <c r="H2683" s="21">
        <v>13.599</v>
      </c>
      <c r="I2683" s="22">
        <v>0.62295006871278058</v>
      </c>
      <c r="J2683" s="21">
        <v>23.129000000000001</v>
      </c>
      <c r="K2683" s="27">
        <v>0.73753180666579643</v>
      </c>
      <c r="L2683" s="8">
        <v>2259.44</v>
      </c>
      <c r="M2683" s="21">
        <v>87.352999999999994</v>
      </c>
      <c r="N2683" s="22">
        <v>0.62861974668969489</v>
      </c>
      <c r="O2683" s="21">
        <v>135.75299999999999</v>
      </c>
      <c r="P2683" s="27">
        <v>0.72455704290574507</v>
      </c>
      <c r="Q2683" s="8">
        <v>912.15</v>
      </c>
      <c r="R2683" s="21">
        <v>57.725000000000001</v>
      </c>
      <c r="S2683" s="22">
        <v>0.60017675192347686</v>
      </c>
      <c r="T2683" s="21">
        <v>110.91500000000001</v>
      </c>
      <c r="U2683" s="27">
        <v>0.74255188797849503</v>
      </c>
      <c r="V2683" s="22"/>
      <c r="W2683" s="23"/>
      <c r="X2683" s="23"/>
      <c r="Y2683" s="23"/>
      <c r="AA2683" s="23"/>
    </row>
    <row r="2684" spans="1:27" x14ac:dyDescent="0.25">
      <c r="A2684" s="20">
        <v>39207</v>
      </c>
      <c r="B2684" s="8">
        <v>2049.61</v>
      </c>
      <c r="C2684" s="21">
        <v>57.061</v>
      </c>
      <c r="D2684" s="22">
        <v>0.61001710498182593</v>
      </c>
      <c r="E2684" s="21">
        <v>62.610999999999997</v>
      </c>
      <c r="F2684" s="27">
        <v>0.63185996653697529</v>
      </c>
      <c r="G2684" s="8">
        <v>1773</v>
      </c>
      <c r="H2684" s="21">
        <v>14.335000000000001</v>
      </c>
      <c r="I2684" s="22">
        <v>0.65666513971598717</v>
      </c>
      <c r="J2684" s="21">
        <v>23.864999999999998</v>
      </c>
      <c r="K2684" s="27">
        <v>0.76100101749877724</v>
      </c>
      <c r="L2684" s="8">
        <v>2259.5300000000002</v>
      </c>
      <c r="M2684" s="21">
        <v>88.06</v>
      </c>
      <c r="N2684" s="22">
        <v>0.63370754173862986</v>
      </c>
      <c r="O2684" s="21">
        <v>136.46</v>
      </c>
      <c r="P2684" s="27">
        <v>0.72833042236484469</v>
      </c>
      <c r="Q2684" s="8">
        <v>913.77</v>
      </c>
      <c r="R2684" s="21">
        <v>67.95</v>
      </c>
      <c r="S2684" s="22">
        <v>0.706487835308796</v>
      </c>
      <c r="T2684" s="21">
        <v>121.14</v>
      </c>
      <c r="U2684" s="27">
        <v>0.81100594505319823</v>
      </c>
      <c r="V2684" s="22"/>
      <c r="W2684" s="23"/>
      <c r="X2684" s="23"/>
      <c r="Y2684" s="23"/>
      <c r="AA2684" s="23"/>
    </row>
    <row r="2685" spans="1:27" x14ac:dyDescent="0.25">
      <c r="A2685" s="20">
        <v>39208</v>
      </c>
      <c r="B2685" s="8">
        <v>2049.71</v>
      </c>
      <c r="C2685" s="21">
        <v>57.601999999999997</v>
      </c>
      <c r="D2685" s="22">
        <v>0.61580072696172761</v>
      </c>
      <c r="E2685" s="21">
        <v>63.152000000000001</v>
      </c>
      <c r="F2685" s="27">
        <v>0.63731960532609089</v>
      </c>
      <c r="G2685" s="8">
        <v>1773.87</v>
      </c>
      <c r="H2685" s="21">
        <v>17.236999999999998</v>
      </c>
      <c r="I2685" s="22">
        <v>0.78960146587265223</v>
      </c>
      <c r="J2685" s="21">
        <v>26.766999999999999</v>
      </c>
      <c r="K2685" s="27">
        <v>0.85353988728881391</v>
      </c>
      <c r="L2685" s="8">
        <v>2259.81</v>
      </c>
      <c r="M2685" s="21">
        <v>90.391000000000005</v>
      </c>
      <c r="N2685" s="22">
        <v>0.65048215313759361</v>
      </c>
      <c r="O2685" s="21">
        <v>138.791</v>
      </c>
      <c r="P2685" s="27">
        <v>0.74077185410615665</v>
      </c>
      <c r="Q2685" s="8">
        <v>914.85</v>
      </c>
      <c r="R2685" s="21">
        <v>75.066999999999993</v>
      </c>
      <c r="S2685" s="22">
        <v>0.78048450821376592</v>
      </c>
      <c r="T2685" s="21">
        <v>128.25700000000001</v>
      </c>
      <c r="U2685" s="27">
        <v>0.85865299525091932</v>
      </c>
      <c r="V2685" s="22"/>
      <c r="W2685" s="23"/>
      <c r="X2685" s="23"/>
      <c r="Y2685" s="23"/>
      <c r="AA2685" s="23"/>
    </row>
    <row r="2686" spans="1:27" x14ac:dyDescent="0.25">
      <c r="A2686" s="20">
        <v>39209</v>
      </c>
      <c r="B2686" s="8">
        <v>2049.79</v>
      </c>
      <c r="C2686" s="21">
        <v>57.981999999999999</v>
      </c>
      <c r="D2686" s="22">
        <v>0.61986316014539244</v>
      </c>
      <c r="E2686" s="21">
        <v>63.531999999999996</v>
      </c>
      <c r="F2686" s="27">
        <v>0.64115468953498256</v>
      </c>
      <c r="G2686" s="8">
        <v>1773.93</v>
      </c>
      <c r="H2686" s="21">
        <v>17.420000000000002</v>
      </c>
      <c r="I2686" s="22">
        <v>0.79798442510306922</v>
      </c>
      <c r="J2686" s="21">
        <v>26.95</v>
      </c>
      <c r="K2686" s="27">
        <v>0.85937463141224746</v>
      </c>
      <c r="L2686" s="8">
        <v>2259.7600000000002</v>
      </c>
      <c r="M2686" s="21">
        <v>89.983999999999995</v>
      </c>
      <c r="N2686" s="22">
        <v>0.64755325273459985</v>
      </c>
      <c r="O2686" s="21">
        <v>138.38399999999999</v>
      </c>
      <c r="P2686" s="27">
        <v>0.73859953762104402</v>
      </c>
      <c r="Q2686" s="8">
        <v>914.64</v>
      </c>
      <c r="R2686" s="21">
        <v>73.683000000000007</v>
      </c>
      <c r="S2686" s="22">
        <v>0.76609482220835923</v>
      </c>
      <c r="T2686" s="21">
        <v>126.873</v>
      </c>
      <c r="U2686" s="27">
        <v>0.8493873475501702</v>
      </c>
      <c r="V2686" s="22"/>
      <c r="W2686" s="23"/>
      <c r="X2686" s="23"/>
      <c r="Y2686" s="23"/>
      <c r="AA2686" s="23"/>
    </row>
    <row r="2687" spans="1:27" x14ac:dyDescent="0.25">
      <c r="A2687" s="20">
        <v>39210</v>
      </c>
      <c r="B2687" s="8">
        <v>2050.04</v>
      </c>
      <c r="C2687" s="21">
        <v>59.295999999999999</v>
      </c>
      <c r="D2687" s="22">
        <v>0.63391062646995944</v>
      </c>
      <c r="E2687" s="21">
        <v>64.846000000000004</v>
      </c>
      <c r="F2687" s="27">
        <v>0.65441514545872104</v>
      </c>
      <c r="G2687" s="8">
        <v>1774.69</v>
      </c>
      <c r="H2687" s="21">
        <v>20.152000000000001</v>
      </c>
      <c r="I2687" s="22">
        <v>0.92313330279431971</v>
      </c>
      <c r="J2687" s="21">
        <v>29.681999999999999</v>
      </c>
      <c r="K2687" s="27">
        <v>0.94649280398758873</v>
      </c>
      <c r="L2687" s="8">
        <v>2259.91</v>
      </c>
      <c r="M2687" s="21">
        <v>91.308000000000007</v>
      </c>
      <c r="N2687" s="22">
        <v>0.65708117443868741</v>
      </c>
      <c r="O2687" s="21">
        <v>139.708</v>
      </c>
      <c r="P2687" s="27">
        <v>0.74566614811394361</v>
      </c>
      <c r="Q2687" s="8">
        <v>916.75</v>
      </c>
      <c r="R2687" s="21">
        <v>88.176000000000002</v>
      </c>
      <c r="S2687" s="22">
        <v>0.91678103555832813</v>
      </c>
      <c r="T2687" s="21">
        <v>141.36600000000001</v>
      </c>
      <c r="U2687" s="27">
        <v>0.94641487717037642</v>
      </c>
      <c r="V2687" s="22"/>
      <c r="W2687" s="23"/>
      <c r="X2687" s="23"/>
      <c r="Y2687" s="23"/>
      <c r="AA2687" s="23"/>
    </row>
    <row r="2688" spans="1:27" x14ac:dyDescent="0.25">
      <c r="A2688" s="20">
        <v>39211</v>
      </c>
      <c r="B2688" s="8">
        <v>2050.17</v>
      </c>
      <c r="C2688" s="21">
        <v>59.957999999999998</v>
      </c>
      <c r="D2688" s="22">
        <v>0.64098781270044891</v>
      </c>
      <c r="E2688" s="21">
        <v>65.507999999999996</v>
      </c>
      <c r="F2688" s="27">
        <v>0.66109611644900557</v>
      </c>
      <c r="G2688" s="8">
        <v>1774.13</v>
      </c>
      <c r="H2688" s="21">
        <v>18.116</v>
      </c>
      <c r="I2688" s="22">
        <v>0.82986715529088406</v>
      </c>
      <c r="J2688" s="21">
        <v>27.646000000000001</v>
      </c>
      <c r="K2688" s="27">
        <v>0.88156852862128132</v>
      </c>
      <c r="L2688" s="8">
        <v>2260.2399999999998</v>
      </c>
      <c r="M2688" s="21">
        <v>94.069000000000003</v>
      </c>
      <c r="N2688" s="22">
        <v>0.6769502014968336</v>
      </c>
      <c r="O2688" s="21">
        <v>142.46899999999999</v>
      </c>
      <c r="P2688" s="27">
        <v>0.76040244309822569</v>
      </c>
      <c r="Q2688" s="8">
        <v>915.85</v>
      </c>
      <c r="R2688" s="21">
        <v>81.852000000000004</v>
      </c>
      <c r="S2688" s="22">
        <v>0.85102932002495324</v>
      </c>
      <c r="T2688" s="21">
        <v>135.042</v>
      </c>
      <c r="U2688" s="27">
        <v>0.90407703959147667</v>
      </c>
      <c r="V2688" s="22"/>
      <c r="W2688" s="23"/>
      <c r="X2688" s="23"/>
      <c r="Y2688" s="23"/>
      <c r="AA2688" s="23"/>
    </row>
    <row r="2689" spans="1:27" x14ac:dyDescent="0.25">
      <c r="A2689" s="20">
        <v>39212</v>
      </c>
      <c r="B2689" s="8">
        <v>2050.39</v>
      </c>
      <c r="C2689" s="21">
        <v>61.125</v>
      </c>
      <c r="D2689" s="22">
        <v>0.65346375881975627</v>
      </c>
      <c r="E2689" s="21">
        <v>66.674999999999997</v>
      </c>
      <c r="F2689" s="27">
        <v>0.6728731650669626</v>
      </c>
      <c r="G2689" s="8">
        <v>1775.03</v>
      </c>
      <c r="H2689" s="21">
        <v>21.437999999999999</v>
      </c>
      <c r="I2689" s="22">
        <v>0.98204306000916175</v>
      </c>
      <c r="J2689" s="21">
        <v>30.968</v>
      </c>
      <c r="K2689" s="27">
        <v>0.98749942008860259</v>
      </c>
      <c r="L2689" s="8">
        <v>2260.81</v>
      </c>
      <c r="M2689" s="21">
        <v>99.039000000000001</v>
      </c>
      <c r="N2689" s="22">
        <v>0.71271588946459419</v>
      </c>
      <c r="O2689" s="21">
        <v>147.43899999999999</v>
      </c>
      <c r="P2689" s="27">
        <v>0.78692898627897556</v>
      </c>
      <c r="Q2689" s="8">
        <v>916.19</v>
      </c>
      <c r="R2689" s="21">
        <v>84.198999999999998</v>
      </c>
      <c r="S2689" s="22">
        <v>0.87543148263672277</v>
      </c>
      <c r="T2689" s="21">
        <v>137.38900000000001</v>
      </c>
      <c r="U2689" s="27">
        <v>0.91979034126677039</v>
      </c>
      <c r="V2689" s="22"/>
      <c r="W2689" s="23"/>
      <c r="X2689" s="23"/>
      <c r="Y2689" s="23"/>
      <c r="AA2689" s="23"/>
    </row>
    <row r="2690" spans="1:27" x14ac:dyDescent="0.25">
      <c r="A2690" s="20">
        <v>39213</v>
      </c>
      <c r="B2690" s="8">
        <v>2050.4499999999998</v>
      </c>
      <c r="C2690" s="21">
        <v>61.460999999999999</v>
      </c>
      <c r="D2690" s="22">
        <v>0.65705580500320726</v>
      </c>
      <c r="E2690" s="21">
        <v>67.010999999999996</v>
      </c>
      <c r="F2690" s="27">
        <v>0.67626381033731997</v>
      </c>
      <c r="G2690" s="8">
        <v>1774.64</v>
      </c>
      <c r="H2690" s="21">
        <v>19.96</v>
      </c>
      <c r="I2690" s="22">
        <v>0.91433806688043973</v>
      </c>
      <c r="J2690" s="21">
        <v>29.49</v>
      </c>
      <c r="K2690" s="27">
        <v>0.94036933279129642</v>
      </c>
      <c r="L2690" s="8">
        <v>2261.11</v>
      </c>
      <c r="M2690" s="21">
        <v>101.654</v>
      </c>
      <c r="N2690" s="22">
        <v>0.73153425446171572</v>
      </c>
      <c r="O2690" s="21">
        <v>150.054</v>
      </c>
      <c r="P2690" s="27">
        <v>0.80088605813833358</v>
      </c>
      <c r="Q2690" s="8">
        <v>914.69</v>
      </c>
      <c r="R2690" s="21">
        <v>74.009</v>
      </c>
      <c r="S2690" s="22">
        <v>0.76948430027032644</v>
      </c>
      <c r="T2690" s="21">
        <v>127.199</v>
      </c>
      <c r="U2690" s="27">
        <v>0.85156936014864015</v>
      </c>
      <c r="V2690" s="22"/>
      <c r="W2690" s="23"/>
      <c r="X2690" s="23"/>
      <c r="Y2690" s="23"/>
      <c r="AA2690" s="23"/>
    </row>
    <row r="2691" spans="1:27" x14ac:dyDescent="0.25">
      <c r="A2691" s="20">
        <v>39214</v>
      </c>
      <c r="B2691" s="8">
        <v>2050.4899999999998</v>
      </c>
      <c r="C2691" s="21">
        <v>61.683</v>
      </c>
      <c r="D2691" s="22">
        <v>0.65942912123155861</v>
      </c>
      <c r="E2691" s="21">
        <v>67.233000000000004</v>
      </c>
      <c r="F2691" s="27">
        <v>0.67850428029693</v>
      </c>
      <c r="G2691" s="8">
        <v>1774.43</v>
      </c>
      <c r="H2691" s="21">
        <v>19.199000000000002</v>
      </c>
      <c r="I2691" s="22">
        <v>0.87947778286761336</v>
      </c>
      <c r="J2691" s="21">
        <v>28.728999999999999</v>
      </c>
      <c r="K2691" s="27">
        <v>0.91610274378688827</v>
      </c>
      <c r="L2691" s="8">
        <v>2261.3000000000002</v>
      </c>
      <c r="M2691" s="21">
        <v>103.336</v>
      </c>
      <c r="N2691" s="22">
        <v>0.74363845710995968</v>
      </c>
      <c r="O2691" s="21">
        <v>151.73599999999999</v>
      </c>
      <c r="P2691" s="27">
        <v>0.80986341313396371</v>
      </c>
      <c r="Q2691" s="8">
        <v>913.18</v>
      </c>
      <c r="R2691" s="21">
        <v>64.134</v>
      </c>
      <c r="S2691" s="22">
        <v>0.66681222707423582</v>
      </c>
      <c r="T2691" s="21">
        <v>117.324</v>
      </c>
      <c r="U2691" s="27">
        <v>0.78545894623525647</v>
      </c>
      <c r="V2691" s="22"/>
      <c r="W2691" s="23"/>
      <c r="X2691" s="23"/>
      <c r="Y2691" s="23"/>
      <c r="AA2691" s="23"/>
    </row>
    <row r="2692" spans="1:27" x14ac:dyDescent="0.25">
      <c r="A2692" s="20">
        <v>39215</v>
      </c>
      <c r="B2692" s="8">
        <v>2050.61</v>
      </c>
      <c r="C2692" s="21">
        <v>62.302</v>
      </c>
      <c r="D2692" s="22">
        <v>0.6660466110754758</v>
      </c>
      <c r="E2692" s="21">
        <v>67.852000000000004</v>
      </c>
      <c r="F2692" s="27">
        <v>0.68475131090628349</v>
      </c>
      <c r="G2692" s="8">
        <v>1774.11</v>
      </c>
      <c r="H2692" s="21">
        <v>18.042999999999999</v>
      </c>
      <c r="I2692" s="22">
        <v>0.82652313330279437</v>
      </c>
      <c r="J2692" s="21">
        <v>27.573</v>
      </c>
      <c r="K2692" s="27">
        <v>0.87924151127662287</v>
      </c>
      <c r="L2692" s="8">
        <v>2261.66</v>
      </c>
      <c r="M2692" s="21">
        <v>106.619</v>
      </c>
      <c r="N2692" s="22">
        <v>0.76726396085204385</v>
      </c>
      <c r="O2692" s="21">
        <v>155.01900000000001</v>
      </c>
      <c r="P2692" s="27">
        <v>0.82738570543096013</v>
      </c>
      <c r="Q2692" s="8">
        <v>911.07</v>
      </c>
      <c r="R2692" s="21">
        <v>51.228999999999999</v>
      </c>
      <c r="S2692" s="22">
        <v>0.53263672281139529</v>
      </c>
      <c r="T2692" s="21">
        <v>104.419</v>
      </c>
      <c r="U2692" s="27">
        <v>0.69906272544828241</v>
      </c>
      <c r="V2692" s="22"/>
      <c r="W2692" s="23"/>
      <c r="X2692" s="23"/>
      <c r="Y2692" s="23"/>
      <c r="AA2692" s="23"/>
    </row>
    <row r="2693" spans="1:27" x14ac:dyDescent="0.25">
      <c r="A2693" s="20">
        <v>39216</v>
      </c>
      <c r="B2693" s="8">
        <v>2050.67</v>
      </c>
      <c r="C2693" s="21">
        <v>62.640999999999998</v>
      </c>
      <c r="D2693" s="22">
        <v>0.66967072909985037</v>
      </c>
      <c r="E2693" s="21">
        <v>68.191000000000003</v>
      </c>
      <c r="F2693" s="27">
        <v>0.68817228534305008</v>
      </c>
      <c r="G2693" s="8">
        <v>1773.55</v>
      </c>
      <c r="H2693" s="21">
        <v>16.131</v>
      </c>
      <c r="I2693" s="22">
        <v>0.73893724232707281</v>
      </c>
      <c r="J2693" s="21">
        <v>25.661000000000001</v>
      </c>
      <c r="K2693" s="27">
        <v>0.81827218249556122</v>
      </c>
      <c r="L2693" s="8">
        <v>2261.89</v>
      </c>
      <c r="M2693" s="21">
        <v>108.645</v>
      </c>
      <c r="N2693" s="22">
        <v>0.78184369602763382</v>
      </c>
      <c r="O2693" s="21">
        <v>157.04499999999999</v>
      </c>
      <c r="P2693" s="27">
        <v>0.83819917831016177</v>
      </c>
      <c r="Q2693" s="8">
        <v>909.03</v>
      </c>
      <c r="R2693" s="21">
        <v>39.625999999999998</v>
      </c>
      <c r="S2693" s="22">
        <v>0.41199833645248496</v>
      </c>
      <c r="T2693" s="21">
        <v>92.816000000000003</v>
      </c>
      <c r="U2693" s="27">
        <v>0.6213828426955611</v>
      </c>
      <c r="V2693" s="22"/>
      <c r="W2693" s="23"/>
      <c r="X2693" s="23"/>
      <c r="Y2693" s="23"/>
      <c r="AA2693" s="23"/>
    </row>
    <row r="2694" spans="1:27" x14ac:dyDescent="0.25">
      <c r="A2694" s="20">
        <v>39217</v>
      </c>
      <c r="B2694" s="8">
        <v>2050.7399999999998</v>
      </c>
      <c r="C2694" s="21">
        <v>63.036000000000001</v>
      </c>
      <c r="D2694" s="22">
        <v>0.67389352148813342</v>
      </c>
      <c r="E2694" s="21">
        <v>68.585999999999999</v>
      </c>
      <c r="F2694" s="27">
        <v>0.69215862654852067</v>
      </c>
      <c r="G2694" s="8">
        <v>1773.92</v>
      </c>
      <c r="H2694" s="21">
        <v>17.382000000000001</v>
      </c>
      <c r="I2694" s="22">
        <v>0.79624370132844702</v>
      </c>
      <c r="J2694" s="21">
        <v>26.911999999999999</v>
      </c>
      <c r="K2694" s="27">
        <v>0.85816320633208198</v>
      </c>
      <c r="L2694" s="8">
        <v>2262.09</v>
      </c>
      <c r="M2694" s="21">
        <v>110.468</v>
      </c>
      <c r="N2694" s="22">
        <v>0.79496257915947033</v>
      </c>
      <c r="O2694" s="21">
        <v>158.86799999999999</v>
      </c>
      <c r="P2694" s="27">
        <v>0.84792904995025553</v>
      </c>
      <c r="Q2694" s="8">
        <v>907.53</v>
      </c>
      <c r="R2694" s="21">
        <v>31.588000000000001</v>
      </c>
      <c r="S2694" s="22">
        <v>0.32842586816385944</v>
      </c>
      <c r="T2694" s="21">
        <v>84.778000000000006</v>
      </c>
      <c r="U2694" s="27">
        <v>0.56757040639030087</v>
      </c>
      <c r="V2694" s="22"/>
      <c r="W2694" s="23"/>
      <c r="X2694" s="23"/>
      <c r="Y2694" s="23"/>
      <c r="AA2694" s="23"/>
    </row>
    <row r="2695" spans="1:27" x14ac:dyDescent="0.25">
      <c r="A2695" s="20">
        <v>39218</v>
      </c>
      <c r="B2695" s="8">
        <v>2050.81</v>
      </c>
      <c r="C2695" s="21">
        <v>63.375999999999998</v>
      </c>
      <c r="D2695" s="22">
        <v>0.67752833012614921</v>
      </c>
      <c r="E2695" s="21">
        <v>68.926000000000002</v>
      </c>
      <c r="F2695" s="27">
        <v>0.6955897107074237</v>
      </c>
      <c r="G2695" s="8">
        <v>1773.55</v>
      </c>
      <c r="H2695" s="21">
        <v>16.131</v>
      </c>
      <c r="I2695" s="22">
        <v>0.73893724232707281</v>
      </c>
      <c r="J2695" s="21">
        <v>25.661000000000001</v>
      </c>
      <c r="K2695" s="27">
        <v>0.81827218249556122</v>
      </c>
      <c r="L2695" s="8">
        <v>2261.9899999999998</v>
      </c>
      <c r="M2695" s="21">
        <v>109.61</v>
      </c>
      <c r="N2695" s="22">
        <v>0.78878814047207835</v>
      </c>
      <c r="O2695" s="21">
        <v>158.01</v>
      </c>
      <c r="P2695" s="27">
        <v>0.84334974088577142</v>
      </c>
      <c r="Q2695" s="8">
        <v>909.01</v>
      </c>
      <c r="R2695" s="21">
        <v>39.481999999999999</v>
      </c>
      <c r="S2695" s="22">
        <v>0.4105011436889166</v>
      </c>
      <c r="T2695" s="21">
        <v>92.671999999999997</v>
      </c>
      <c r="U2695" s="27">
        <v>0.62041891549827677</v>
      </c>
      <c r="V2695" s="22"/>
      <c r="W2695" s="23"/>
      <c r="X2695" s="23"/>
      <c r="Y2695" s="23"/>
      <c r="AA2695" s="23"/>
    </row>
    <row r="2696" spans="1:27" x14ac:dyDescent="0.25">
      <c r="A2696" s="20">
        <v>39219</v>
      </c>
      <c r="B2696" s="8">
        <v>2050.89</v>
      </c>
      <c r="C2696" s="21">
        <v>63.832000000000001</v>
      </c>
      <c r="D2696" s="22">
        <v>0.682403249946547</v>
      </c>
      <c r="E2696" s="21">
        <v>69.382000000000005</v>
      </c>
      <c r="F2696" s="27">
        <v>0.70019157845681357</v>
      </c>
      <c r="G2696" s="8">
        <v>1773.2</v>
      </c>
      <c r="H2696" s="21">
        <v>14.981999999999999</v>
      </c>
      <c r="I2696" s="22">
        <v>0.68630325240494727</v>
      </c>
      <c r="J2696" s="21">
        <v>24.512</v>
      </c>
      <c r="K2696" s="27">
        <v>0.78163210263684735</v>
      </c>
      <c r="L2696" s="8">
        <v>2262.09</v>
      </c>
      <c r="M2696" s="21">
        <v>110.46599999999999</v>
      </c>
      <c r="N2696" s="22">
        <v>0.7949481865284973</v>
      </c>
      <c r="O2696" s="21">
        <v>158.86600000000001</v>
      </c>
      <c r="P2696" s="27">
        <v>0.8479184431211364</v>
      </c>
      <c r="Q2696" s="8">
        <v>910.88</v>
      </c>
      <c r="R2696" s="21">
        <v>50.097999999999999</v>
      </c>
      <c r="S2696" s="22">
        <v>0.52087752131420251</v>
      </c>
      <c r="T2696" s="21">
        <v>103.288</v>
      </c>
      <c r="U2696" s="27">
        <v>0.69149068494956634</v>
      </c>
      <c r="V2696" s="22"/>
      <c r="W2696" s="23"/>
      <c r="X2696" s="23"/>
      <c r="Y2696" s="23"/>
      <c r="AA2696" s="23"/>
    </row>
    <row r="2697" spans="1:27" x14ac:dyDescent="0.25">
      <c r="A2697" s="20">
        <v>39220</v>
      </c>
      <c r="B2697" s="8">
        <v>2051.19</v>
      </c>
      <c r="C2697" s="21">
        <v>65.436000000000007</v>
      </c>
      <c r="D2697" s="22">
        <v>0.69955099422706868</v>
      </c>
      <c r="E2697" s="21">
        <v>70.986000000000004</v>
      </c>
      <c r="F2697" s="27">
        <v>0.71637918777450282</v>
      </c>
      <c r="G2697" s="8">
        <v>1773.8</v>
      </c>
      <c r="H2697" s="21">
        <v>16.984000000000002</v>
      </c>
      <c r="I2697" s="22">
        <v>0.77801191021530003</v>
      </c>
      <c r="J2697" s="21">
        <v>26.513999999999999</v>
      </c>
      <c r="K2697" s="27">
        <v>0.8454715013847105</v>
      </c>
      <c r="L2697" s="8">
        <v>2262.5</v>
      </c>
      <c r="M2697" s="21">
        <v>114.247</v>
      </c>
      <c r="N2697" s="22">
        <v>0.82215745538284402</v>
      </c>
      <c r="O2697" s="21">
        <v>162.64699999999999</v>
      </c>
      <c r="P2697" s="27">
        <v>0.86809888255843026</v>
      </c>
      <c r="Q2697" s="8">
        <v>913.55</v>
      </c>
      <c r="R2697" s="21">
        <v>66.509</v>
      </c>
      <c r="S2697" s="22">
        <v>0.69150551050114362</v>
      </c>
      <c r="T2697" s="21">
        <v>119.699</v>
      </c>
      <c r="U2697" s="27">
        <v>0.80135847442861607</v>
      </c>
      <c r="V2697" s="22"/>
      <c r="W2697" s="23"/>
      <c r="X2697" s="23"/>
      <c r="Y2697" s="23"/>
      <c r="AA2697" s="23"/>
    </row>
    <row r="2698" spans="1:27" x14ac:dyDescent="0.25">
      <c r="A2698" s="20">
        <v>39221</v>
      </c>
      <c r="B2698" s="8">
        <v>2051.35</v>
      </c>
      <c r="C2698" s="21">
        <v>66.361000000000004</v>
      </c>
      <c r="D2698" s="22">
        <v>0.70943981184519989</v>
      </c>
      <c r="E2698" s="21">
        <v>71.911000000000001</v>
      </c>
      <c r="F2698" s="27">
        <v>0.72571396082558881</v>
      </c>
      <c r="G2698" s="8">
        <v>1775.17</v>
      </c>
      <c r="H2698" s="21">
        <v>21.954000000000001</v>
      </c>
      <c r="I2698" s="22">
        <v>1.0056802565277141</v>
      </c>
      <c r="J2698" s="21">
        <v>31.484000000000002</v>
      </c>
      <c r="K2698" s="27">
        <v>1.0039544059898753</v>
      </c>
      <c r="L2698" s="8">
        <v>2263.33</v>
      </c>
      <c r="M2698" s="21">
        <v>122.024</v>
      </c>
      <c r="N2698" s="22">
        <v>0.87812320092112839</v>
      </c>
      <c r="O2698" s="21">
        <v>170.42400000000001</v>
      </c>
      <c r="P2698" s="27">
        <v>0.90960719305450288</v>
      </c>
      <c r="Q2698" s="8">
        <v>913.81</v>
      </c>
      <c r="R2698" s="21">
        <v>68.19</v>
      </c>
      <c r="S2698" s="22">
        <v>0.70898315658140987</v>
      </c>
      <c r="T2698" s="21">
        <v>121.38</v>
      </c>
      <c r="U2698" s="27">
        <v>0.81261288079399308</v>
      </c>
      <c r="V2698" s="22"/>
      <c r="W2698" s="23"/>
      <c r="X2698" s="23"/>
      <c r="Y2698" s="23"/>
      <c r="AA2698" s="23"/>
    </row>
    <row r="2699" spans="1:27" x14ac:dyDescent="0.25">
      <c r="A2699" s="20">
        <v>39222</v>
      </c>
      <c r="B2699" s="8">
        <v>2051.65</v>
      </c>
      <c r="C2699" s="21">
        <v>67.995000000000005</v>
      </c>
      <c r="D2699" s="22">
        <v>0.72690827453495832</v>
      </c>
      <c r="E2699" s="21">
        <v>73.545000000000002</v>
      </c>
      <c r="F2699" s="27">
        <v>0.74220408413643602</v>
      </c>
      <c r="G2699" s="8">
        <v>1775.47</v>
      </c>
      <c r="H2699" s="21">
        <v>23.120999999999999</v>
      </c>
      <c r="I2699" s="22">
        <v>1.0591387998167658</v>
      </c>
      <c r="J2699" s="21">
        <v>32.651000000000003</v>
      </c>
      <c r="K2699" s="27">
        <v>1.0411670254909393</v>
      </c>
      <c r="L2699" s="8">
        <v>2263.44</v>
      </c>
      <c r="M2699" s="21">
        <v>123.133</v>
      </c>
      <c r="N2699" s="22">
        <v>0.88610391479562456</v>
      </c>
      <c r="O2699" s="21">
        <v>171.53299999999999</v>
      </c>
      <c r="P2699" s="27">
        <v>0.91552618251825457</v>
      </c>
      <c r="Q2699" s="8">
        <v>913.47</v>
      </c>
      <c r="R2699" s="21">
        <v>66.036000000000001</v>
      </c>
      <c r="S2699" s="22">
        <v>0.68658764815970064</v>
      </c>
      <c r="T2699" s="21">
        <v>119.226</v>
      </c>
      <c r="U2699" s="27">
        <v>0.79819262362149623</v>
      </c>
      <c r="V2699" s="22"/>
      <c r="W2699" s="23"/>
      <c r="X2699" s="23"/>
      <c r="Y2699" s="23"/>
      <c r="AA2699" s="23"/>
    </row>
    <row r="2700" spans="1:27" x14ac:dyDescent="0.25">
      <c r="A2700" s="20">
        <v>39223</v>
      </c>
      <c r="B2700" s="8">
        <v>2051.7600000000002</v>
      </c>
      <c r="C2700" s="21">
        <v>68.641999999999996</v>
      </c>
      <c r="D2700" s="22">
        <v>0.7338251015608297</v>
      </c>
      <c r="E2700" s="21">
        <v>74.191999999999993</v>
      </c>
      <c r="F2700" s="27">
        <v>0.7487334092946748</v>
      </c>
      <c r="G2700" s="8">
        <v>1775.03</v>
      </c>
      <c r="H2700" s="21">
        <v>21.436</v>
      </c>
      <c r="I2700" s="22">
        <v>0.9819514429683921</v>
      </c>
      <c r="J2700" s="21">
        <v>30.966000000000001</v>
      </c>
      <c r="K2700" s="27">
        <v>0.98743676017066306</v>
      </c>
      <c r="L2700" s="8">
        <v>2263.85</v>
      </c>
      <c r="M2700" s="21">
        <v>127.03400000000001</v>
      </c>
      <c r="N2700" s="22">
        <v>0.91417674150834782</v>
      </c>
      <c r="O2700" s="21">
        <v>175.434</v>
      </c>
      <c r="P2700" s="27">
        <v>0.93634719867127347</v>
      </c>
      <c r="Q2700" s="8">
        <v>914.25</v>
      </c>
      <c r="R2700" s="21">
        <v>71.081999999999994</v>
      </c>
      <c r="S2700" s="22">
        <v>0.73905177791640675</v>
      </c>
      <c r="T2700" s="21">
        <v>124.27200000000001</v>
      </c>
      <c r="U2700" s="27">
        <v>0.83197458249303013</v>
      </c>
      <c r="V2700" s="22"/>
      <c r="W2700" s="23"/>
      <c r="X2700" s="23"/>
      <c r="Y2700" s="23"/>
      <c r="AA2700" s="23"/>
    </row>
    <row r="2701" spans="1:27" x14ac:dyDescent="0.25">
      <c r="A2701" s="20">
        <v>39224</v>
      </c>
      <c r="B2701" s="8">
        <v>2051.85</v>
      </c>
      <c r="C2701" s="21">
        <v>69.114999999999995</v>
      </c>
      <c r="D2701" s="22">
        <v>0.73888176181312804</v>
      </c>
      <c r="E2701" s="21">
        <v>74.665000000000006</v>
      </c>
      <c r="F2701" s="27">
        <v>0.75350675348491647</v>
      </c>
      <c r="G2701" s="8">
        <v>1774.52</v>
      </c>
      <c r="H2701" s="21">
        <v>19.54</v>
      </c>
      <c r="I2701" s="22">
        <v>0.89509848831882732</v>
      </c>
      <c r="J2701" s="21">
        <v>29.07</v>
      </c>
      <c r="K2701" s="27">
        <v>0.92697731111401171</v>
      </c>
      <c r="L2701" s="8">
        <v>2264.13</v>
      </c>
      <c r="M2701" s="21">
        <v>129.72800000000001</v>
      </c>
      <c r="N2701" s="22">
        <v>0.93356361542890032</v>
      </c>
      <c r="O2701" s="21">
        <v>178.12799999999999</v>
      </c>
      <c r="P2701" s="27">
        <v>0.95072589198811341</v>
      </c>
      <c r="Q2701" s="8">
        <v>914.53</v>
      </c>
      <c r="R2701" s="21">
        <v>72.95</v>
      </c>
      <c r="S2701" s="22">
        <v>0.75847369515491792</v>
      </c>
      <c r="T2701" s="21">
        <v>126.14</v>
      </c>
      <c r="U2701" s="27">
        <v>0.84447986886654769</v>
      </c>
      <c r="V2701" s="22"/>
      <c r="W2701" s="23"/>
      <c r="X2701" s="23"/>
      <c r="Y2701" s="23"/>
      <c r="AA2701" s="23"/>
    </row>
    <row r="2702" spans="1:27" x14ac:dyDescent="0.25">
      <c r="A2702" s="20">
        <v>39225</v>
      </c>
      <c r="B2702" s="8">
        <v>2051.9699999999998</v>
      </c>
      <c r="C2702" s="21">
        <v>69.826999999999998</v>
      </c>
      <c r="D2702" s="22">
        <v>0.74649347872567895</v>
      </c>
      <c r="E2702" s="21">
        <v>75.376999999999995</v>
      </c>
      <c r="F2702" s="27">
        <v>0.76069243291108679</v>
      </c>
      <c r="G2702" s="8">
        <v>1774.52</v>
      </c>
      <c r="H2702" s="21">
        <v>19.54</v>
      </c>
      <c r="I2702" s="22">
        <v>0.89509848831882732</v>
      </c>
      <c r="J2702" s="21">
        <v>29.07</v>
      </c>
      <c r="K2702" s="27">
        <v>0.92697731111401171</v>
      </c>
      <c r="L2702" s="8">
        <v>2264.3200000000002</v>
      </c>
      <c r="M2702" s="21">
        <v>131.65</v>
      </c>
      <c r="N2702" s="22">
        <v>0.9473949337938975</v>
      </c>
      <c r="O2702" s="21">
        <v>180.05</v>
      </c>
      <c r="P2702" s="27">
        <v>0.96098421100753084</v>
      </c>
      <c r="Q2702" s="8">
        <v>914.18</v>
      </c>
      <c r="R2702" s="21">
        <v>70.602000000000004</v>
      </c>
      <c r="S2702" s="22">
        <v>0.73406113537117912</v>
      </c>
      <c r="T2702" s="21">
        <v>123.792</v>
      </c>
      <c r="U2702" s="27">
        <v>0.82876071101144044</v>
      </c>
      <c r="V2702" s="22"/>
      <c r="W2702" s="23"/>
      <c r="X2702" s="23"/>
      <c r="Y2702" s="23"/>
      <c r="AA2702" s="23"/>
    </row>
    <row r="2703" spans="1:27" x14ac:dyDescent="0.25">
      <c r="A2703" s="20">
        <v>39226</v>
      </c>
      <c r="B2703" s="8">
        <v>2052.0700000000002</v>
      </c>
      <c r="C2703" s="21">
        <v>70.363</v>
      </c>
      <c r="D2703" s="22">
        <v>0.75222364763737437</v>
      </c>
      <c r="E2703" s="21">
        <v>75.912999999999997</v>
      </c>
      <c r="F2703" s="27">
        <v>0.76610152308952051</v>
      </c>
      <c r="G2703" s="8">
        <v>1773.98</v>
      </c>
      <c r="H2703" s="21">
        <v>17.600000000000001</v>
      </c>
      <c r="I2703" s="22">
        <v>0.80622995877233161</v>
      </c>
      <c r="J2703" s="21">
        <v>27.13</v>
      </c>
      <c r="K2703" s="27">
        <v>0.86511477134585046</v>
      </c>
      <c r="L2703" s="8">
        <v>2264.38</v>
      </c>
      <c r="M2703" s="21">
        <v>132.21600000000001</v>
      </c>
      <c r="N2703" s="22">
        <v>0.95146804835924004</v>
      </c>
      <c r="O2703" s="21">
        <v>180.61600000000001</v>
      </c>
      <c r="P2703" s="27">
        <v>0.96400507382216694</v>
      </c>
      <c r="Q2703" s="8">
        <v>913.99</v>
      </c>
      <c r="R2703" s="21">
        <v>69.388999999999996</v>
      </c>
      <c r="S2703" s="22">
        <v>0.72144936577250984</v>
      </c>
      <c r="T2703" s="21">
        <v>122.57899999999999</v>
      </c>
      <c r="U2703" s="27">
        <v>0.82064053208219101</v>
      </c>
      <c r="V2703" s="22"/>
      <c r="W2703" s="23"/>
      <c r="X2703" s="23"/>
      <c r="Y2703" s="23"/>
      <c r="AA2703" s="23"/>
    </row>
    <row r="2704" spans="1:27" x14ac:dyDescent="0.25">
      <c r="A2704" s="20">
        <v>39227</v>
      </c>
      <c r="B2704" s="8">
        <v>2052.21</v>
      </c>
      <c r="C2704" s="21">
        <v>71.2</v>
      </c>
      <c r="D2704" s="22">
        <v>0.761171691255078</v>
      </c>
      <c r="E2704" s="21">
        <v>76.75</v>
      </c>
      <c r="F2704" s="27">
        <v>0.77454858476993849</v>
      </c>
      <c r="G2704" s="8">
        <v>1773.6</v>
      </c>
      <c r="H2704" s="21">
        <v>16.308</v>
      </c>
      <c r="I2704" s="22">
        <v>0.74704535043518094</v>
      </c>
      <c r="J2704" s="21">
        <v>25.838000000000001</v>
      </c>
      <c r="K2704" s="27">
        <v>0.82391526098765</v>
      </c>
      <c r="L2704" s="8">
        <v>2264.7399999999998</v>
      </c>
      <c r="M2704" s="21">
        <v>135.74299999999999</v>
      </c>
      <c r="N2704" s="22">
        <v>0.97684945308002302</v>
      </c>
      <c r="O2704" s="21">
        <v>184.143</v>
      </c>
      <c r="P2704" s="27">
        <v>0.98282992261651447</v>
      </c>
      <c r="Q2704" s="8">
        <v>914.12</v>
      </c>
      <c r="R2704" s="21">
        <v>70.197999999999993</v>
      </c>
      <c r="S2704" s="22">
        <v>0.72986067789561238</v>
      </c>
      <c r="T2704" s="21">
        <v>123.38800000000001</v>
      </c>
      <c r="U2704" s="27">
        <v>0.82605632717361599</v>
      </c>
      <c r="V2704" s="22"/>
      <c r="W2704" s="23"/>
      <c r="X2704" s="23"/>
      <c r="Y2704" s="23"/>
      <c r="AA2704" s="23"/>
    </row>
    <row r="2705" spans="1:27" x14ac:dyDescent="0.25">
      <c r="A2705" s="20">
        <v>39228</v>
      </c>
      <c r="B2705" s="8">
        <v>2052.3200000000002</v>
      </c>
      <c r="C2705" s="21">
        <v>71.801000000000002</v>
      </c>
      <c r="D2705" s="22">
        <v>0.76759675005345307</v>
      </c>
      <c r="E2705" s="21">
        <v>77.350999999999999</v>
      </c>
      <c r="F2705" s="27">
        <v>0.78061364038083692</v>
      </c>
      <c r="G2705" s="8">
        <v>1773.8</v>
      </c>
      <c r="H2705" s="21">
        <v>16.986000000000001</v>
      </c>
      <c r="I2705" s="22">
        <v>0.77810352725606957</v>
      </c>
      <c r="J2705" s="21">
        <v>26.515999999999998</v>
      </c>
      <c r="K2705" s="27">
        <v>0.84553538992849198</v>
      </c>
      <c r="L2705" s="8">
        <v>2265.36</v>
      </c>
      <c r="M2705" s="21">
        <v>141.958</v>
      </c>
      <c r="N2705" s="22">
        <v>1.0215745538284398</v>
      </c>
      <c r="O2705" s="21">
        <v>190.358</v>
      </c>
      <c r="P2705" s="27">
        <v>1.0160012654250192</v>
      </c>
      <c r="Q2705" s="8">
        <v>915.12</v>
      </c>
      <c r="R2705" s="21">
        <v>76.876000000000005</v>
      </c>
      <c r="S2705" s="22">
        <v>0.79929299230609274</v>
      </c>
      <c r="T2705" s="21">
        <v>130.066</v>
      </c>
      <c r="U2705" s="27">
        <v>0.87076357510501423</v>
      </c>
      <c r="V2705" s="22"/>
      <c r="W2705" s="23"/>
      <c r="X2705" s="23"/>
      <c r="Y2705" s="23"/>
      <c r="AA2705" s="23"/>
    </row>
    <row r="2706" spans="1:27" x14ac:dyDescent="0.25">
      <c r="A2706" s="20">
        <v>39229</v>
      </c>
      <c r="B2706" s="8">
        <v>2052.42</v>
      </c>
      <c r="C2706" s="21">
        <v>72.405000000000001</v>
      </c>
      <c r="D2706" s="22">
        <v>0.77405388069275172</v>
      </c>
      <c r="E2706" s="21">
        <v>77.954999999999998</v>
      </c>
      <c r="F2706" s="27">
        <v>0.78670902515814467</v>
      </c>
      <c r="G2706" s="8">
        <v>1773.39</v>
      </c>
      <c r="H2706" s="21">
        <v>15.605</v>
      </c>
      <c r="I2706" s="22">
        <v>0.71484196060467242</v>
      </c>
      <c r="J2706" s="21">
        <v>25.135000000000002</v>
      </c>
      <c r="K2706" s="27">
        <v>0.80149898250122276</v>
      </c>
      <c r="L2706" s="8">
        <v>2265.25</v>
      </c>
      <c r="M2706" s="21">
        <v>140.91499999999999</v>
      </c>
      <c r="N2706" s="22">
        <v>1.0140687967760507</v>
      </c>
      <c r="O2706" s="21">
        <v>189.315</v>
      </c>
      <c r="P2706" s="27">
        <v>1.010434384806487</v>
      </c>
      <c r="Q2706" s="8">
        <v>915.02</v>
      </c>
      <c r="R2706" s="21">
        <v>76.218999999999994</v>
      </c>
      <c r="S2706" s="22">
        <v>0.79246205032231232</v>
      </c>
      <c r="T2706" s="21">
        <v>129.40899999999999</v>
      </c>
      <c r="U2706" s="27">
        <v>0.86636558406515674</v>
      </c>
      <c r="V2706" s="22"/>
      <c r="W2706" s="23"/>
      <c r="X2706" s="23"/>
      <c r="Y2706" s="23"/>
      <c r="AA2706" s="23"/>
    </row>
    <row r="2707" spans="1:27" x14ac:dyDescent="0.25">
      <c r="A2707" s="20">
        <v>39230</v>
      </c>
      <c r="B2707" s="8">
        <v>2052.5</v>
      </c>
      <c r="C2707" s="21">
        <v>72.858000000000004</v>
      </c>
      <c r="D2707" s="22">
        <v>0.7788967286722257</v>
      </c>
      <c r="E2707" s="21">
        <v>78.408000000000001</v>
      </c>
      <c r="F2707" s="27">
        <v>0.79128056374112543</v>
      </c>
      <c r="G2707" s="8">
        <v>1772.95</v>
      </c>
      <c r="H2707" s="21">
        <v>14.167</v>
      </c>
      <c r="I2707" s="22">
        <v>0.64896930829134214</v>
      </c>
      <c r="J2707" s="21">
        <v>23.696999999999999</v>
      </c>
      <c r="K2707" s="27">
        <v>0.75564420882786343</v>
      </c>
      <c r="L2707" s="8">
        <v>2265.19</v>
      </c>
      <c r="M2707" s="21">
        <v>140.22399999999999</v>
      </c>
      <c r="N2707" s="22">
        <v>1.0090961427748992</v>
      </c>
      <c r="O2707" s="21">
        <v>188.624</v>
      </c>
      <c r="P2707" s="27">
        <v>1.0067464282033283</v>
      </c>
      <c r="Q2707" s="8">
        <v>915.44</v>
      </c>
      <c r="R2707" s="21">
        <v>79.022999999999996</v>
      </c>
      <c r="S2707" s="22">
        <v>0.82161572052401743</v>
      </c>
      <c r="T2707" s="21">
        <v>132.21299999999999</v>
      </c>
      <c r="U2707" s="27">
        <v>0.88513815407496654</v>
      </c>
      <c r="V2707" s="22"/>
      <c r="W2707" s="23"/>
      <c r="X2707" s="23"/>
      <c r="Y2707" s="23"/>
      <c r="AA2707" s="23"/>
    </row>
    <row r="2708" spans="1:27" x14ac:dyDescent="0.25">
      <c r="A2708" s="20">
        <v>39231</v>
      </c>
      <c r="B2708" s="8">
        <v>2052.58</v>
      </c>
      <c r="C2708" s="21">
        <v>73.317999999999998</v>
      </c>
      <c r="D2708" s="22">
        <v>0.78381441094718829</v>
      </c>
      <c r="E2708" s="21">
        <v>78.867999999999995</v>
      </c>
      <c r="F2708" s="27">
        <v>0.79592287037906084</v>
      </c>
      <c r="G2708" s="8">
        <v>1772.78</v>
      </c>
      <c r="H2708" s="21">
        <v>13.632</v>
      </c>
      <c r="I2708" s="22">
        <v>0.62446174988547865</v>
      </c>
      <c r="J2708" s="21">
        <v>23.161999999999999</v>
      </c>
      <c r="K2708" s="27">
        <v>0.73858473901235</v>
      </c>
      <c r="L2708" s="8">
        <v>2265.1999999999998</v>
      </c>
      <c r="M2708" s="21">
        <v>140.339</v>
      </c>
      <c r="N2708" s="22">
        <v>1.0099237190558434</v>
      </c>
      <c r="O2708" s="21">
        <v>188.739</v>
      </c>
      <c r="P2708" s="27">
        <v>1.0073601090309301</v>
      </c>
      <c r="Q2708" s="8">
        <v>915.84</v>
      </c>
      <c r="R2708" s="21">
        <v>81.768000000000001</v>
      </c>
      <c r="S2708" s="22">
        <v>0.85015595757953832</v>
      </c>
      <c r="T2708" s="21">
        <v>134.958</v>
      </c>
      <c r="U2708" s="27">
        <v>0.90351484632939105</v>
      </c>
      <c r="V2708" s="22"/>
      <c r="W2708" s="23"/>
      <c r="X2708" s="23"/>
      <c r="Y2708" s="23"/>
      <c r="AA2708" s="23"/>
    </row>
    <row r="2709" spans="1:27" x14ac:dyDescent="0.25">
      <c r="A2709" s="20">
        <v>39232</v>
      </c>
      <c r="B2709" s="8">
        <v>2052.71</v>
      </c>
      <c r="C2709" s="21">
        <v>74.069999999999993</v>
      </c>
      <c r="D2709" s="22">
        <v>0.79185375240538802</v>
      </c>
      <c r="E2709" s="21">
        <v>79.62</v>
      </c>
      <c r="F2709" s="27">
        <v>0.80351177218428627</v>
      </c>
      <c r="G2709" s="8">
        <v>1772.6</v>
      </c>
      <c r="H2709" s="21">
        <v>13.07</v>
      </c>
      <c r="I2709" s="22">
        <v>0.59871736142922583</v>
      </c>
      <c r="J2709" s="21">
        <v>22.6</v>
      </c>
      <c r="K2709" s="27">
        <v>0.7206627738557857</v>
      </c>
      <c r="L2709" s="8">
        <v>2265.16</v>
      </c>
      <c r="M2709" s="21">
        <v>139.99299999999999</v>
      </c>
      <c r="N2709" s="22">
        <v>1.0074337938975244</v>
      </c>
      <c r="O2709" s="21">
        <v>188.393</v>
      </c>
      <c r="P2709" s="27">
        <v>1.0055133843182396</v>
      </c>
      <c r="Q2709" s="8">
        <v>916.03</v>
      </c>
      <c r="R2709" s="21">
        <v>83.102999999999994</v>
      </c>
      <c r="S2709" s="22">
        <v>0.86403618215845279</v>
      </c>
      <c r="T2709" s="21">
        <v>136.29300000000001</v>
      </c>
      <c r="U2709" s="27">
        <v>0.91245254796059005</v>
      </c>
      <c r="V2709" s="22"/>
      <c r="W2709" s="23"/>
      <c r="X2709" s="23"/>
      <c r="Y2709" s="23"/>
      <c r="AA2709" s="23"/>
    </row>
    <row r="2710" spans="1:27" x14ac:dyDescent="0.25">
      <c r="A2710" s="20">
        <v>39233</v>
      </c>
      <c r="B2710" s="8">
        <v>2052.88</v>
      </c>
      <c r="C2710" s="21">
        <v>75.114999999999995</v>
      </c>
      <c r="D2710" s="22">
        <v>0.80302544366046613</v>
      </c>
      <c r="E2710" s="21">
        <v>80.665000000000006</v>
      </c>
      <c r="F2710" s="27">
        <v>0.81405776771440486</v>
      </c>
      <c r="G2710" s="8">
        <v>1772.88</v>
      </c>
      <c r="H2710" s="21">
        <v>13.932</v>
      </c>
      <c r="I2710" s="22">
        <v>0.63820430600091616</v>
      </c>
      <c r="J2710" s="21">
        <v>23.462</v>
      </c>
      <c r="K2710" s="27">
        <v>0.74815081981779386</v>
      </c>
      <c r="L2710" s="8">
        <v>2265.52</v>
      </c>
      <c r="M2710" s="21">
        <v>143.58199999999999</v>
      </c>
      <c r="N2710" s="22">
        <v>1.0332613701784688</v>
      </c>
      <c r="O2710" s="21">
        <v>191.982</v>
      </c>
      <c r="P2710" s="27">
        <v>1.0246691282995686</v>
      </c>
      <c r="Q2710" s="8">
        <v>916.25</v>
      </c>
      <c r="R2710" s="21">
        <v>84.62</v>
      </c>
      <c r="S2710" s="22">
        <v>0.87980869203576628</v>
      </c>
      <c r="T2710" s="21">
        <v>137.81</v>
      </c>
      <c r="U2710" s="27">
        <v>0.92260833499297468</v>
      </c>
      <c r="V2710" s="22"/>
      <c r="W2710" s="23"/>
      <c r="X2710" s="23"/>
      <c r="Y2710" s="23"/>
      <c r="AA2710" s="23"/>
    </row>
    <row r="2711" spans="1:27" x14ac:dyDescent="0.25">
      <c r="A2711" s="20">
        <v>39234</v>
      </c>
      <c r="B2711" s="8">
        <v>2052.9899999999998</v>
      </c>
      <c r="C2711" s="21">
        <v>75.756</v>
      </c>
      <c r="D2711" s="22">
        <v>0.80987812700449013</v>
      </c>
      <c r="E2711" s="21">
        <v>81.305999999999997</v>
      </c>
      <c r="F2711" s="27">
        <v>0.82052682337529204</v>
      </c>
      <c r="G2711" s="8">
        <v>1773.44</v>
      </c>
      <c r="H2711" s="21">
        <v>15.776999999999999</v>
      </c>
      <c r="I2711" s="22">
        <v>0.72272102611085653</v>
      </c>
      <c r="J2711" s="21">
        <v>25.306999999999999</v>
      </c>
      <c r="K2711" s="27">
        <v>0.80698356825969964</v>
      </c>
      <c r="L2711" s="8">
        <v>2265.75</v>
      </c>
      <c r="M2711" s="21">
        <v>145.916</v>
      </c>
      <c r="N2711" s="22">
        <v>1.0500575705238917</v>
      </c>
      <c r="O2711" s="21">
        <v>194.316</v>
      </c>
      <c r="P2711" s="27">
        <v>1.0371264702845591</v>
      </c>
      <c r="Q2711" s="8">
        <v>916.7</v>
      </c>
      <c r="R2711" s="21">
        <v>87.831000000000003</v>
      </c>
      <c r="S2711" s="22">
        <v>0.91319401122894572</v>
      </c>
      <c r="T2711" s="21">
        <v>141.02099999999999</v>
      </c>
      <c r="U2711" s="27">
        <v>0.9441051998519745</v>
      </c>
      <c r="V2711" s="22"/>
      <c r="W2711" s="23"/>
      <c r="X2711" s="23"/>
      <c r="Y2711" s="23"/>
      <c r="AA2711" s="23"/>
    </row>
    <row r="2712" spans="1:27" x14ac:dyDescent="0.25">
      <c r="A2712" s="20">
        <v>39235</v>
      </c>
      <c r="B2712" s="8">
        <v>2053.06</v>
      </c>
      <c r="C2712" s="21">
        <v>76.164000000000001</v>
      </c>
      <c r="D2712" s="22">
        <v>0.81423989737010904</v>
      </c>
      <c r="E2712" s="21">
        <v>81.713999999999999</v>
      </c>
      <c r="F2712" s="27">
        <v>0.82464420213306899</v>
      </c>
      <c r="G2712" s="8">
        <v>1773.21</v>
      </c>
      <c r="H2712" s="21">
        <v>15.016</v>
      </c>
      <c r="I2712" s="22">
        <v>0.68786074209803016</v>
      </c>
      <c r="J2712" s="21">
        <v>24.545999999999999</v>
      </c>
      <c r="K2712" s="27">
        <v>0.78271697925529149</v>
      </c>
      <c r="L2712" s="8">
        <v>2265.56</v>
      </c>
      <c r="M2712" s="21">
        <v>144.048</v>
      </c>
      <c r="N2712" s="22">
        <v>1.036614853195164</v>
      </c>
      <c r="O2712" s="21">
        <v>192.44800000000001</v>
      </c>
      <c r="P2712" s="27">
        <v>1.0271562403203214</v>
      </c>
      <c r="Q2712" s="8">
        <v>917.27</v>
      </c>
      <c r="R2712" s="21">
        <v>91.853999999999999</v>
      </c>
      <c r="S2712" s="22">
        <v>0.95502183406113539</v>
      </c>
      <c r="T2712" s="21">
        <v>145.04400000000001</v>
      </c>
      <c r="U2712" s="27">
        <v>0.97103894204972763</v>
      </c>
      <c r="V2712" s="22"/>
      <c r="W2712" s="23"/>
      <c r="X2712" s="23"/>
      <c r="Y2712" s="23"/>
      <c r="AA2712" s="23"/>
    </row>
    <row r="2713" spans="1:27" x14ac:dyDescent="0.25">
      <c r="A2713" s="20">
        <v>39236</v>
      </c>
      <c r="B2713" s="8">
        <v>2053.15</v>
      </c>
      <c r="C2713" s="21">
        <v>76.691000000000003</v>
      </c>
      <c r="D2713" s="22">
        <v>0.81987385075903363</v>
      </c>
      <c r="E2713" s="21">
        <v>82.241</v>
      </c>
      <c r="F2713" s="27">
        <v>0.829962693647742</v>
      </c>
      <c r="G2713" s="8">
        <v>1772.97</v>
      </c>
      <c r="H2713" s="21">
        <v>14.231999999999999</v>
      </c>
      <c r="I2713" s="22">
        <v>0.65194686211635355</v>
      </c>
      <c r="J2713" s="21">
        <v>23.762</v>
      </c>
      <c r="K2713" s="27">
        <v>0.75771690062323771</v>
      </c>
      <c r="L2713" s="8">
        <v>2265.5100000000002</v>
      </c>
      <c r="M2713" s="21">
        <v>143.46899999999999</v>
      </c>
      <c r="N2713" s="22">
        <v>1.0324481865284976</v>
      </c>
      <c r="O2713" s="21">
        <v>191.869</v>
      </c>
      <c r="P2713" s="27">
        <v>1.0240660543010858</v>
      </c>
      <c r="Q2713" s="8">
        <v>917.18</v>
      </c>
      <c r="R2713" s="21">
        <v>91.248999999999995</v>
      </c>
      <c r="S2713" s="22">
        <v>0.94873154501975465</v>
      </c>
      <c r="T2713" s="21">
        <v>144.43899999999999</v>
      </c>
      <c r="U2713" s="27">
        <v>0.96698763685482292</v>
      </c>
      <c r="V2713" s="22"/>
      <c r="W2713" s="23"/>
      <c r="X2713" s="23"/>
      <c r="Y2713" s="23"/>
      <c r="AA2713" s="23"/>
    </row>
    <row r="2714" spans="1:27" x14ac:dyDescent="0.25">
      <c r="A2714" s="20">
        <v>39237</v>
      </c>
      <c r="B2714" s="8">
        <v>2053.3000000000002</v>
      </c>
      <c r="C2714" s="21">
        <v>77.572000000000003</v>
      </c>
      <c r="D2714" s="22">
        <v>0.8292922813769511</v>
      </c>
      <c r="E2714" s="21">
        <v>83.122</v>
      </c>
      <c r="F2714" s="27">
        <v>0.83885341659576063</v>
      </c>
      <c r="G2714" s="8">
        <v>1772.56</v>
      </c>
      <c r="H2714" s="21">
        <v>12.942</v>
      </c>
      <c r="I2714" s="22">
        <v>0.59285387081997243</v>
      </c>
      <c r="J2714" s="21">
        <v>22.472000000000001</v>
      </c>
      <c r="K2714" s="27">
        <v>0.71658127880881872</v>
      </c>
      <c r="L2714" s="8">
        <v>2265.46</v>
      </c>
      <c r="M2714" s="21">
        <v>143.00299999999999</v>
      </c>
      <c r="N2714" s="22">
        <v>1.0290947035118019</v>
      </c>
      <c r="O2714" s="21">
        <v>191.40299999999999</v>
      </c>
      <c r="P2714" s="27">
        <v>1.0215787528726703</v>
      </c>
      <c r="Q2714" s="8">
        <v>916.74</v>
      </c>
      <c r="R2714" s="21">
        <v>88.09</v>
      </c>
      <c r="S2714" s="22">
        <v>0.91588687876897479</v>
      </c>
      <c r="T2714" s="21">
        <v>141.28</v>
      </c>
      <c r="U2714" s="27">
        <v>0.94583862907673855</v>
      </c>
      <c r="V2714" s="22"/>
      <c r="W2714" s="23"/>
      <c r="X2714" s="23"/>
      <c r="Y2714" s="23"/>
      <c r="AA2714" s="23"/>
    </row>
    <row r="2715" spans="1:27" x14ac:dyDescent="0.25">
      <c r="A2715" s="20">
        <v>39238</v>
      </c>
      <c r="B2715" s="8">
        <v>2053.59</v>
      </c>
      <c r="C2715" s="21">
        <v>79.286000000000001</v>
      </c>
      <c r="D2715" s="22">
        <v>0.84761599315800729</v>
      </c>
      <c r="E2715" s="21">
        <v>84.835999999999999</v>
      </c>
      <c r="F2715" s="27">
        <v>0.8561511511711184</v>
      </c>
      <c r="G2715" s="8">
        <v>1775.03</v>
      </c>
      <c r="H2715" s="21">
        <v>21.437999999999999</v>
      </c>
      <c r="I2715" s="22">
        <v>0.98204306000916175</v>
      </c>
      <c r="J2715" s="21">
        <v>30.968</v>
      </c>
      <c r="K2715" s="27">
        <v>0.98749942008860259</v>
      </c>
      <c r="L2715" s="8">
        <v>2265.7600000000002</v>
      </c>
      <c r="M2715" s="21">
        <v>146.03299999999999</v>
      </c>
      <c r="N2715" s="22">
        <v>1.0508995394358089</v>
      </c>
      <c r="O2715" s="21">
        <v>194.43299999999999</v>
      </c>
      <c r="P2715" s="27">
        <v>1.0377509473489428</v>
      </c>
      <c r="Q2715" s="8">
        <v>917.73</v>
      </c>
      <c r="R2715" s="21">
        <v>95.224000000000004</v>
      </c>
      <c r="S2715" s="22">
        <v>0.99006030359742148</v>
      </c>
      <c r="T2715" s="21">
        <v>148.41399999999999</v>
      </c>
      <c r="U2715" s="27">
        <v>0.99359928916283946</v>
      </c>
      <c r="V2715" s="22"/>
      <c r="W2715" s="23"/>
      <c r="X2715" s="23"/>
      <c r="Y2715" s="23"/>
      <c r="AA2715" s="23"/>
    </row>
    <row r="2716" spans="1:27" x14ac:dyDescent="0.25">
      <c r="A2716" s="20">
        <v>39239</v>
      </c>
      <c r="B2716" s="8">
        <v>2053.67</v>
      </c>
      <c r="C2716" s="21">
        <v>79.760999999999996</v>
      </c>
      <c r="D2716" s="22">
        <v>0.85269403463758819</v>
      </c>
      <c r="E2716" s="21">
        <v>85.311000000000007</v>
      </c>
      <c r="F2716" s="27">
        <v>0.86094471480563284</v>
      </c>
      <c r="G2716" s="8">
        <v>1775.02</v>
      </c>
      <c r="H2716" s="21">
        <v>21.399000000000001</v>
      </c>
      <c r="I2716" s="22">
        <v>0.98025652771415483</v>
      </c>
      <c r="J2716" s="21">
        <v>30.928999999999998</v>
      </c>
      <c r="K2716" s="27">
        <v>0.98625605073654643</v>
      </c>
      <c r="L2716" s="8">
        <v>2265.54</v>
      </c>
      <c r="M2716" s="21">
        <v>143.815</v>
      </c>
      <c r="N2716" s="22">
        <v>1.0349381116868164</v>
      </c>
      <c r="O2716" s="21">
        <v>192.215</v>
      </c>
      <c r="P2716" s="27">
        <v>1.0259125896061136</v>
      </c>
      <c r="Q2716" s="8">
        <v>917.46</v>
      </c>
      <c r="R2716" s="21">
        <v>93.231999999999999</v>
      </c>
      <c r="S2716" s="22">
        <v>0.96934913703472658</v>
      </c>
      <c r="T2716" s="21">
        <v>146.422</v>
      </c>
      <c r="U2716" s="27">
        <v>0.98026359649178285</v>
      </c>
      <c r="V2716" s="22"/>
      <c r="W2716" s="23"/>
      <c r="X2716" s="23"/>
      <c r="Y2716" s="23"/>
      <c r="AA2716" s="23"/>
    </row>
    <row r="2717" spans="1:27" x14ac:dyDescent="0.25">
      <c r="A2717" s="20">
        <v>39240</v>
      </c>
      <c r="B2717" s="8">
        <v>2053.75</v>
      </c>
      <c r="C2717" s="21">
        <v>80.238</v>
      </c>
      <c r="D2717" s="22">
        <v>0.85779345734445156</v>
      </c>
      <c r="E2717" s="21">
        <v>85.787999999999997</v>
      </c>
      <c r="F2717" s="27">
        <v>0.86575849788442005</v>
      </c>
      <c r="G2717" s="8">
        <v>1774.69</v>
      </c>
      <c r="H2717" s="21">
        <v>20.152000000000001</v>
      </c>
      <c r="I2717" s="22">
        <v>0.92313330279431971</v>
      </c>
      <c r="J2717" s="21">
        <v>29.681999999999999</v>
      </c>
      <c r="K2717" s="27">
        <v>0.94649280398758873</v>
      </c>
      <c r="L2717" s="8">
        <v>2265.3200000000002</v>
      </c>
      <c r="M2717" s="21">
        <v>141.61000000000001</v>
      </c>
      <c r="N2717" s="22">
        <v>1.0190702360391479</v>
      </c>
      <c r="O2717" s="21">
        <v>190.01</v>
      </c>
      <c r="P2717" s="27">
        <v>1.0141439338832094</v>
      </c>
      <c r="Q2717" s="8">
        <v>917.16</v>
      </c>
      <c r="R2717" s="21">
        <v>91.081000000000003</v>
      </c>
      <c r="S2717" s="22">
        <v>0.94698482012892493</v>
      </c>
      <c r="T2717" s="21">
        <v>144.27099999999999</v>
      </c>
      <c r="U2717" s="27">
        <v>0.96586325033065168</v>
      </c>
      <c r="V2717" s="22"/>
      <c r="W2717" s="23"/>
      <c r="X2717" s="23"/>
      <c r="Y2717" s="23"/>
      <c r="AA2717" s="23"/>
    </row>
    <row r="2718" spans="1:27" x14ac:dyDescent="0.25">
      <c r="A2718" s="20">
        <v>39241</v>
      </c>
      <c r="B2718" s="8">
        <v>2053.84</v>
      </c>
      <c r="C2718" s="21">
        <v>80.774000000000001</v>
      </c>
      <c r="D2718" s="22">
        <v>0.86352362625614709</v>
      </c>
      <c r="E2718" s="21">
        <v>86.323999999999998</v>
      </c>
      <c r="F2718" s="27">
        <v>0.87116758806285377</v>
      </c>
      <c r="G2718" s="8">
        <v>1774.38</v>
      </c>
      <c r="H2718" s="21">
        <v>19.010999999999999</v>
      </c>
      <c r="I2718" s="22">
        <v>0.87086578103527257</v>
      </c>
      <c r="J2718" s="21">
        <v>28.541</v>
      </c>
      <c r="K2718" s="27">
        <v>0.91010827830400098</v>
      </c>
      <c r="L2718" s="8">
        <v>2265.09</v>
      </c>
      <c r="M2718" s="21">
        <v>139.30000000000001</v>
      </c>
      <c r="N2718" s="22">
        <v>1.0024467472654002</v>
      </c>
      <c r="O2718" s="21">
        <v>187.7</v>
      </c>
      <c r="P2718" s="27">
        <v>1.001814631478299</v>
      </c>
      <c r="Q2718" s="8">
        <v>916.38</v>
      </c>
      <c r="R2718" s="21">
        <v>85.546999999999997</v>
      </c>
      <c r="S2718" s="22">
        <v>0.88944687045123727</v>
      </c>
      <c r="T2718" s="21">
        <v>138.73699999999999</v>
      </c>
      <c r="U2718" s="27">
        <v>0.9288147143592077</v>
      </c>
      <c r="V2718" s="22"/>
      <c r="W2718" s="23"/>
      <c r="X2718" s="23"/>
      <c r="Y2718" s="23"/>
      <c r="AA2718" s="23"/>
    </row>
    <row r="2719" spans="1:27" x14ac:dyDescent="0.25">
      <c r="A2719" s="20">
        <v>39242</v>
      </c>
      <c r="B2719" s="8">
        <v>2053.9699999999998</v>
      </c>
      <c r="C2719" s="21">
        <v>81.492000000000004</v>
      </c>
      <c r="D2719" s="22">
        <v>0.87119948685054527</v>
      </c>
      <c r="E2719" s="21">
        <v>87.042000000000002</v>
      </c>
      <c r="F2719" s="27">
        <v>0.8784135369863757</v>
      </c>
      <c r="G2719" s="8">
        <v>1775.24</v>
      </c>
      <c r="H2719" s="21">
        <v>22.231000000000002</v>
      </c>
      <c r="I2719" s="22">
        <v>1.0183692166743015</v>
      </c>
      <c r="J2719" s="21">
        <v>31.760999999999999</v>
      </c>
      <c r="K2719" s="27">
        <v>1.0127869971676735</v>
      </c>
      <c r="L2719" s="8">
        <v>2265.0100000000002</v>
      </c>
      <c r="M2719" s="21">
        <v>138.495</v>
      </c>
      <c r="N2719" s="22">
        <v>0.99665371329879104</v>
      </c>
      <c r="O2719" s="21">
        <v>186.89500000000001</v>
      </c>
      <c r="P2719" s="27">
        <v>0.99751810805443508</v>
      </c>
      <c r="Q2719" s="8">
        <v>916.52</v>
      </c>
      <c r="R2719" s="21">
        <v>86.558000000000007</v>
      </c>
      <c r="S2719" s="22">
        <v>0.89995841131212306</v>
      </c>
      <c r="T2719" s="21">
        <v>139.74799999999999</v>
      </c>
      <c r="U2719" s="27">
        <v>0.93558328698752624</v>
      </c>
      <c r="V2719" s="22"/>
      <c r="W2719" s="23"/>
      <c r="X2719" s="23"/>
      <c r="Y2719" s="23"/>
      <c r="AA2719" s="23"/>
    </row>
    <row r="2720" spans="1:27" x14ac:dyDescent="0.25">
      <c r="A2720" s="20">
        <v>39243</v>
      </c>
      <c r="B2720" s="8">
        <v>2054.04</v>
      </c>
      <c r="C2720" s="21">
        <v>81.912000000000006</v>
      </c>
      <c r="D2720" s="22">
        <v>0.87568954457985893</v>
      </c>
      <c r="E2720" s="21">
        <v>87.462000000000003</v>
      </c>
      <c r="F2720" s="27">
        <v>0.88265223240978918</v>
      </c>
      <c r="G2720" s="8">
        <v>1774.68</v>
      </c>
      <c r="H2720" s="21">
        <v>20.113</v>
      </c>
      <c r="I2720" s="22">
        <v>0.92134677049931291</v>
      </c>
      <c r="J2720" s="21">
        <v>29.643000000000001</v>
      </c>
      <c r="K2720" s="27">
        <v>0.94524820600969062</v>
      </c>
      <c r="L2720" s="8">
        <v>2264.89</v>
      </c>
      <c r="M2720" s="21">
        <v>137.232</v>
      </c>
      <c r="N2720" s="22">
        <v>0.98756476683937822</v>
      </c>
      <c r="O2720" s="21">
        <v>185.63200000000001</v>
      </c>
      <c r="P2720" s="27">
        <v>0.99077708933395747</v>
      </c>
      <c r="Q2720" s="8">
        <v>916.4</v>
      </c>
      <c r="R2720" s="21">
        <v>85.716999999999999</v>
      </c>
      <c r="S2720" s="22">
        <v>0.89121438968600541</v>
      </c>
      <c r="T2720" s="21">
        <v>138.90700000000001</v>
      </c>
      <c r="U2720" s="27">
        <v>0.92995198447896843</v>
      </c>
      <c r="V2720" s="22"/>
      <c r="W2720" s="23"/>
      <c r="X2720" s="23"/>
      <c r="Y2720" s="23"/>
      <c r="AA2720" s="23"/>
    </row>
    <row r="2721" spans="1:27" x14ac:dyDescent="0.25">
      <c r="A2721" s="20">
        <v>39244</v>
      </c>
      <c r="B2721" s="8">
        <v>2054.1</v>
      </c>
      <c r="C2721" s="21">
        <v>82.272000000000006</v>
      </c>
      <c r="D2721" s="22">
        <v>0.87953816549069919</v>
      </c>
      <c r="E2721" s="21">
        <v>87.822000000000003</v>
      </c>
      <c r="F2721" s="27">
        <v>0.88628512217595312</v>
      </c>
      <c r="G2721" s="8">
        <v>1774.02</v>
      </c>
      <c r="H2721" s="21">
        <v>17.748000000000001</v>
      </c>
      <c r="I2721" s="22">
        <v>0.81300961978928088</v>
      </c>
      <c r="J2721" s="21">
        <v>27.277999999999999</v>
      </c>
      <c r="K2721" s="27">
        <v>0.86983392320479092</v>
      </c>
      <c r="L2721" s="8">
        <v>2264.81</v>
      </c>
      <c r="M2721" s="21">
        <v>136.429</v>
      </c>
      <c r="N2721" s="22">
        <v>0.98178612550374211</v>
      </c>
      <c r="O2721" s="21">
        <v>184.82900000000001</v>
      </c>
      <c r="P2721" s="27">
        <v>0.98649117273921272</v>
      </c>
      <c r="Q2721" s="8">
        <v>915.46</v>
      </c>
      <c r="R2721" s="21">
        <v>79.188999999999993</v>
      </c>
      <c r="S2721" s="22">
        <v>0.82334165107090873</v>
      </c>
      <c r="T2721" s="21">
        <v>132.37899999999999</v>
      </c>
      <c r="U2721" s="27">
        <v>0.88624848576758564</v>
      </c>
      <c r="V2721" s="22"/>
      <c r="W2721" s="23"/>
      <c r="X2721" s="23"/>
      <c r="Y2721" s="23"/>
      <c r="AA2721" s="23"/>
    </row>
    <row r="2722" spans="1:27" x14ac:dyDescent="0.25">
      <c r="A2722" s="20">
        <v>39245</v>
      </c>
      <c r="B2722" s="8">
        <v>2054.16</v>
      </c>
      <c r="C2722" s="21">
        <v>82.632999999999996</v>
      </c>
      <c r="D2722" s="22">
        <v>0.88339747701518068</v>
      </c>
      <c r="E2722" s="21">
        <v>88.183000000000007</v>
      </c>
      <c r="F2722" s="27">
        <v>0.88992851049972022</v>
      </c>
      <c r="G2722" s="8">
        <v>1773.4</v>
      </c>
      <c r="H2722" s="21">
        <v>15.637</v>
      </c>
      <c r="I2722" s="22">
        <v>0.71630783325698577</v>
      </c>
      <c r="J2722" s="21">
        <v>25.167000000000002</v>
      </c>
      <c r="K2722" s="27">
        <v>0.80251874195004347</v>
      </c>
      <c r="L2722" s="8">
        <v>2264.69</v>
      </c>
      <c r="M2722" s="21">
        <v>135.28700000000001</v>
      </c>
      <c r="N2722" s="22">
        <v>0.97356793321819235</v>
      </c>
      <c r="O2722" s="21">
        <v>183.68700000000001</v>
      </c>
      <c r="P2722" s="27">
        <v>0.98039603414901966</v>
      </c>
      <c r="Q2722" s="8">
        <v>915.23</v>
      </c>
      <c r="R2722" s="21">
        <v>77.614000000000004</v>
      </c>
      <c r="S2722" s="22">
        <v>0.80696610521938028</v>
      </c>
      <c r="T2722" s="21">
        <v>130.804</v>
      </c>
      <c r="U2722" s="27">
        <v>0.87570501963155445</v>
      </c>
      <c r="V2722" s="22"/>
      <c r="W2722" s="23"/>
      <c r="X2722" s="23"/>
      <c r="Y2722" s="23"/>
      <c r="AA2722" s="23"/>
    </row>
    <row r="2723" spans="1:27" x14ac:dyDescent="0.25">
      <c r="A2723" s="20">
        <v>39246</v>
      </c>
      <c r="B2723" s="8">
        <v>2054.23</v>
      </c>
      <c r="C2723" s="21">
        <v>82.995000000000005</v>
      </c>
      <c r="D2723" s="22">
        <v>0.8872674791533034</v>
      </c>
      <c r="E2723" s="21">
        <v>88.545000000000002</v>
      </c>
      <c r="F2723" s="27">
        <v>0.89358161971015693</v>
      </c>
      <c r="G2723" s="8">
        <v>1772.71</v>
      </c>
      <c r="H2723" s="21">
        <v>13.401</v>
      </c>
      <c r="I2723" s="22">
        <v>0.61387998167659186</v>
      </c>
      <c r="J2723" s="21">
        <v>22.931000000000001</v>
      </c>
      <c r="K2723" s="27">
        <v>0.73121789846400143</v>
      </c>
      <c r="L2723" s="8">
        <v>2264.5500000000002</v>
      </c>
      <c r="M2723" s="21">
        <v>133.91900000000001</v>
      </c>
      <c r="N2723" s="22">
        <v>0.96372337363270011</v>
      </c>
      <c r="O2723" s="21">
        <v>182.31899999999999</v>
      </c>
      <c r="P2723" s="27">
        <v>0.97309455815419843</v>
      </c>
      <c r="Q2723" s="8">
        <v>915.28</v>
      </c>
      <c r="R2723" s="21">
        <v>77.947999999999993</v>
      </c>
      <c r="S2723" s="22">
        <v>0.81043876065710119</v>
      </c>
      <c r="T2723" s="21">
        <v>131.13800000000001</v>
      </c>
      <c r="U2723" s="27">
        <v>0.87794090908430755</v>
      </c>
      <c r="V2723" s="22"/>
      <c r="W2723" s="23"/>
      <c r="X2723" s="23"/>
      <c r="Y2723" s="23"/>
      <c r="AA2723" s="23"/>
    </row>
    <row r="2724" spans="1:27" x14ac:dyDescent="0.25">
      <c r="A2724" s="20">
        <v>39247</v>
      </c>
      <c r="B2724" s="8">
        <v>2054.2800000000002</v>
      </c>
      <c r="C2724" s="21">
        <v>83.296999999999997</v>
      </c>
      <c r="D2724" s="22">
        <v>0.89049604447295283</v>
      </c>
      <c r="E2724" s="21">
        <v>88.846999999999994</v>
      </c>
      <c r="F2724" s="27">
        <v>0.89662931209881069</v>
      </c>
      <c r="G2724" s="8">
        <v>1771.62</v>
      </c>
      <c r="H2724" s="21">
        <v>10.192</v>
      </c>
      <c r="I2724" s="22">
        <v>0.46688043976179572</v>
      </c>
      <c r="J2724" s="21">
        <v>19.722000000000001</v>
      </c>
      <c r="K2724" s="27">
        <v>0.62889056659112752</v>
      </c>
      <c r="L2724" s="8">
        <v>2264.5100000000002</v>
      </c>
      <c r="M2724" s="21">
        <v>133.464</v>
      </c>
      <c r="N2724" s="22">
        <v>0.96044905008635584</v>
      </c>
      <c r="O2724" s="21">
        <v>181.864</v>
      </c>
      <c r="P2724" s="27">
        <v>0.97066616250892601</v>
      </c>
      <c r="Q2724" s="8">
        <v>915.45</v>
      </c>
      <c r="R2724" s="21">
        <v>79.105999999999995</v>
      </c>
      <c r="S2724" s="22">
        <v>0.82247868579746308</v>
      </c>
      <c r="T2724" s="21">
        <v>132.29599999999999</v>
      </c>
      <c r="U2724" s="27">
        <v>0.88569331992127609</v>
      </c>
      <c r="V2724" s="22"/>
      <c r="W2724" s="23"/>
      <c r="X2724" s="23"/>
      <c r="Y2724" s="23"/>
      <c r="AA2724" s="23"/>
    </row>
    <row r="2725" spans="1:27" x14ac:dyDescent="0.25">
      <c r="A2725" s="20">
        <v>39248</v>
      </c>
      <c r="B2725" s="8">
        <v>2054.33</v>
      </c>
      <c r="C2725" s="21">
        <v>83.597999999999999</v>
      </c>
      <c r="D2725" s="22">
        <v>0.89371391917896081</v>
      </c>
      <c r="E2725" s="21">
        <v>89.147999999999996</v>
      </c>
      <c r="F2725" s="27">
        <v>0.89966689476532824</v>
      </c>
      <c r="G2725" s="8">
        <v>1770.51</v>
      </c>
      <c r="H2725" s="21">
        <v>7.2590000000000003</v>
      </c>
      <c r="I2725" s="22">
        <v>0.33252404947320202</v>
      </c>
      <c r="J2725" s="21">
        <v>16.789000000000001</v>
      </c>
      <c r="K2725" s="27">
        <v>0.53536388162416082</v>
      </c>
      <c r="L2725" s="8">
        <v>2264.48</v>
      </c>
      <c r="M2725" s="21">
        <v>133.23699999999999</v>
      </c>
      <c r="N2725" s="22">
        <v>0.95881548647092696</v>
      </c>
      <c r="O2725" s="21">
        <v>181.637</v>
      </c>
      <c r="P2725" s="27">
        <v>0.96945452168973822</v>
      </c>
      <c r="Q2725" s="8">
        <v>914.16</v>
      </c>
      <c r="R2725" s="21">
        <v>70.516999999999996</v>
      </c>
      <c r="S2725" s="22">
        <v>0.73317737575379505</v>
      </c>
      <c r="T2725" s="21">
        <v>123.70699999999999</v>
      </c>
      <c r="U2725" s="27">
        <v>0.82819149033357875</v>
      </c>
      <c r="V2725" s="22"/>
      <c r="W2725" s="23"/>
      <c r="X2725" s="23"/>
      <c r="Y2725" s="23"/>
      <c r="AA2725" s="23"/>
    </row>
    <row r="2726" spans="1:27" x14ac:dyDescent="0.25">
      <c r="A2726" s="20">
        <v>39249</v>
      </c>
      <c r="B2726" s="8">
        <v>2054.38</v>
      </c>
      <c r="C2726" s="21">
        <v>83.900999999999996</v>
      </c>
      <c r="D2726" s="22">
        <v>0.89695317511225148</v>
      </c>
      <c r="E2726" s="21">
        <v>89.450999999999993</v>
      </c>
      <c r="F2726" s="27">
        <v>0.90272469687611845</v>
      </c>
      <c r="G2726" s="8">
        <v>1770</v>
      </c>
      <c r="H2726" s="21">
        <v>6.0529999999999999</v>
      </c>
      <c r="I2726" s="22">
        <v>0.27727897388914335</v>
      </c>
      <c r="J2726" s="21">
        <v>15.583</v>
      </c>
      <c r="K2726" s="27">
        <v>0.4969066641451988</v>
      </c>
      <c r="L2726" s="8">
        <v>2264.48</v>
      </c>
      <c r="M2726" s="21">
        <v>133.23599999999999</v>
      </c>
      <c r="N2726" s="22">
        <v>0.95880829015544033</v>
      </c>
      <c r="O2726" s="21">
        <v>181.636</v>
      </c>
      <c r="P2726" s="27">
        <v>0.96944921827517871</v>
      </c>
      <c r="Q2726" s="8">
        <v>912.74</v>
      </c>
      <c r="R2726" s="21">
        <v>61.381</v>
      </c>
      <c r="S2726" s="22">
        <v>0.63818881264296112</v>
      </c>
      <c r="T2726" s="21">
        <v>114.571</v>
      </c>
      <c r="U2726" s="27">
        <v>0.7670283771265487</v>
      </c>
      <c r="V2726" s="22"/>
      <c r="W2726" s="23"/>
      <c r="X2726" s="23"/>
      <c r="Y2726" s="23"/>
      <c r="AA2726" s="23"/>
    </row>
    <row r="2727" spans="1:27" x14ac:dyDescent="0.25">
      <c r="A2727" s="20">
        <v>39250</v>
      </c>
      <c r="B2727" s="8">
        <v>2054.42</v>
      </c>
      <c r="C2727" s="21">
        <v>84.143000000000001</v>
      </c>
      <c r="D2727" s="22">
        <v>0.89954030361342741</v>
      </c>
      <c r="E2727" s="21">
        <v>89.692999999999998</v>
      </c>
      <c r="F2727" s="27">
        <v>0.90516697244298938</v>
      </c>
      <c r="G2727" s="8">
        <v>1770.68</v>
      </c>
      <c r="H2727" s="21">
        <v>7.6959999999999997</v>
      </c>
      <c r="I2727" s="22">
        <v>0.35254237288135593</v>
      </c>
      <c r="J2727" s="21">
        <v>17.225999999999999</v>
      </c>
      <c r="K2727" s="27">
        <v>0.54929895592358846</v>
      </c>
      <c r="L2727" s="8">
        <v>2264.48</v>
      </c>
      <c r="M2727" s="21">
        <v>133.23599999999999</v>
      </c>
      <c r="N2727" s="22">
        <v>0.95880829015544033</v>
      </c>
      <c r="O2727" s="21">
        <v>181.636</v>
      </c>
      <c r="P2727" s="27">
        <v>0.96944921827517871</v>
      </c>
      <c r="Q2727" s="8">
        <v>911.12</v>
      </c>
      <c r="R2727" s="21">
        <v>51.531999999999996</v>
      </c>
      <c r="S2727" s="22">
        <v>0.53578706591807024</v>
      </c>
      <c r="T2727" s="21">
        <v>104.72199999999999</v>
      </c>
      <c r="U2727" s="27">
        <v>0.70109130613564141</v>
      </c>
      <c r="V2727" s="22"/>
      <c r="W2727" s="23"/>
      <c r="X2727" s="23"/>
      <c r="Y2727" s="23"/>
      <c r="AA2727" s="23"/>
    </row>
    <row r="2728" spans="1:27" x14ac:dyDescent="0.25">
      <c r="A2728" s="20">
        <v>39251</v>
      </c>
      <c r="B2728" s="8">
        <v>2054.46</v>
      </c>
      <c r="C2728" s="21">
        <v>84.385999999999996</v>
      </c>
      <c r="D2728" s="22">
        <v>0.90213812272824467</v>
      </c>
      <c r="E2728" s="21">
        <v>89.936000000000007</v>
      </c>
      <c r="F2728" s="27">
        <v>0.90761935773199676</v>
      </c>
      <c r="G2728" s="8">
        <v>1771.51</v>
      </c>
      <c r="H2728" s="21">
        <v>9.8919999999999995</v>
      </c>
      <c r="I2728" s="22">
        <v>0.45313788364635821</v>
      </c>
      <c r="J2728" s="21">
        <v>19.422000000000001</v>
      </c>
      <c r="K2728" s="27">
        <v>0.61932448578568366</v>
      </c>
      <c r="L2728" s="8">
        <v>2264.29</v>
      </c>
      <c r="M2728" s="21">
        <v>131.31</v>
      </c>
      <c r="N2728" s="22">
        <v>0.94494818652849744</v>
      </c>
      <c r="O2728" s="21">
        <v>179.71</v>
      </c>
      <c r="P2728" s="27">
        <v>0.95916949618986025</v>
      </c>
      <c r="Q2728" s="8">
        <v>909.6</v>
      </c>
      <c r="R2728" s="21">
        <v>42.749000000000002</v>
      </c>
      <c r="S2728" s="22">
        <v>0.44446870451237258</v>
      </c>
      <c r="T2728" s="21">
        <v>95.938999999999993</v>
      </c>
      <c r="U2728" s="27">
        <v>0.64229057586533378</v>
      </c>
      <c r="V2728" s="22"/>
      <c r="W2728" s="23"/>
      <c r="X2728" s="23"/>
      <c r="Y2728" s="23"/>
      <c r="AA2728" s="23"/>
    </row>
    <row r="2729" spans="1:27" x14ac:dyDescent="0.25">
      <c r="A2729" s="20">
        <v>39252</v>
      </c>
      <c r="B2729" s="8">
        <v>2054.69</v>
      </c>
      <c r="C2729" s="21">
        <v>85.724000000000004</v>
      </c>
      <c r="D2729" s="22">
        <v>0.91644216378020094</v>
      </c>
      <c r="E2729" s="21">
        <v>91.274000000000001</v>
      </c>
      <c r="F2729" s="27">
        <v>0.92112205815154169</v>
      </c>
      <c r="G2729" s="8">
        <v>1771.89</v>
      </c>
      <c r="H2729" s="21">
        <v>10.951000000000001</v>
      </c>
      <c r="I2729" s="22">
        <v>0.50164910673385243</v>
      </c>
      <c r="J2729" s="21">
        <v>20.481000000000002</v>
      </c>
      <c r="K2729" s="27">
        <v>0.65309326705175408</v>
      </c>
      <c r="L2729" s="8">
        <v>2264.38</v>
      </c>
      <c r="M2729" s="21">
        <v>132.214</v>
      </c>
      <c r="N2729" s="22">
        <v>0.95145365572826723</v>
      </c>
      <c r="O2729" s="21">
        <v>180.614</v>
      </c>
      <c r="P2729" s="27">
        <v>0.96399446699304792</v>
      </c>
      <c r="Q2729" s="8">
        <v>908.73</v>
      </c>
      <c r="R2729" s="21">
        <v>37.969000000000001</v>
      </c>
      <c r="S2729" s="22">
        <v>0.39477022249948013</v>
      </c>
      <c r="T2729" s="21">
        <v>91.159000000000006</v>
      </c>
      <c r="U2729" s="27">
        <v>0.61029006689303378</v>
      </c>
      <c r="V2729" s="22"/>
      <c r="W2729" s="23"/>
      <c r="X2729" s="23"/>
      <c r="Y2729" s="23"/>
      <c r="AA2729" s="23"/>
    </row>
    <row r="2730" spans="1:27" x14ac:dyDescent="0.25">
      <c r="A2730" s="20">
        <v>39253</v>
      </c>
      <c r="B2730" s="8">
        <v>2054.75</v>
      </c>
      <c r="C2730" s="21">
        <v>86.090999999999994</v>
      </c>
      <c r="D2730" s="22">
        <v>0.9203656189865298</v>
      </c>
      <c r="E2730" s="21">
        <v>91.641000000000005</v>
      </c>
      <c r="F2730" s="27">
        <v>0.9248261048081271</v>
      </c>
      <c r="G2730" s="8">
        <v>1772.53</v>
      </c>
      <c r="H2730" s="21">
        <v>12.845000000000001</v>
      </c>
      <c r="I2730" s="22">
        <v>0.58841044434264778</v>
      </c>
      <c r="J2730" s="21">
        <v>22.375</v>
      </c>
      <c r="K2730" s="27">
        <v>0.71348882756462373</v>
      </c>
      <c r="L2730" s="8">
        <v>2264.5100000000002</v>
      </c>
      <c r="M2730" s="21">
        <v>133.464</v>
      </c>
      <c r="N2730" s="22">
        <v>0.96044905008635584</v>
      </c>
      <c r="O2730" s="21">
        <v>181.864</v>
      </c>
      <c r="P2730" s="27">
        <v>0.97066616250892601</v>
      </c>
      <c r="Q2730" s="8">
        <v>909.48</v>
      </c>
      <c r="R2730" s="21">
        <v>42.094999999999999</v>
      </c>
      <c r="S2730" s="22">
        <v>0.4376689540444999</v>
      </c>
      <c r="T2730" s="21">
        <v>95.284999999999997</v>
      </c>
      <c r="U2730" s="27">
        <v>0.63791249583684173</v>
      </c>
      <c r="V2730" s="22"/>
      <c r="W2730" s="23"/>
      <c r="X2730" s="23"/>
      <c r="Y2730" s="23"/>
      <c r="AA2730" s="23"/>
    </row>
    <row r="2731" spans="1:27" x14ac:dyDescent="0.25">
      <c r="A2731" s="20">
        <v>39254</v>
      </c>
      <c r="B2731" s="8">
        <v>2054.8000000000002</v>
      </c>
      <c r="C2731" s="21">
        <v>86.397000000000006</v>
      </c>
      <c r="D2731" s="22">
        <v>0.92363694676074415</v>
      </c>
      <c r="E2731" s="21">
        <v>91.947000000000003</v>
      </c>
      <c r="F2731" s="27">
        <v>0.9279138472498597</v>
      </c>
      <c r="G2731" s="8">
        <v>1772.55</v>
      </c>
      <c r="H2731" s="21">
        <v>12.91</v>
      </c>
      <c r="I2731" s="22">
        <v>0.59138799816765919</v>
      </c>
      <c r="J2731" s="21">
        <v>22.44</v>
      </c>
      <c r="K2731" s="27">
        <v>0.71556151935999801</v>
      </c>
      <c r="L2731" s="8">
        <v>2264.4</v>
      </c>
      <c r="M2731" s="21">
        <v>132.441</v>
      </c>
      <c r="N2731" s="22">
        <v>0.953087219343696</v>
      </c>
      <c r="O2731" s="21">
        <v>180.84100000000001</v>
      </c>
      <c r="P2731" s="27">
        <v>0.9652061078122357</v>
      </c>
      <c r="Q2731" s="8">
        <v>910.47</v>
      </c>
      <c r="R2731" s="21">
        <v>47.701999999999998</v>
      </c>
      <c r="S2731" s="22">
        <v>0.49596589727594093</v>
      </c>
      <c r="T2731" s="21">
        <v>100.892</v>
      </c>
      <c r="U2731" s="27">
        <v>0.67545060844068527</v>
      </c>
      <c r="V2731" s="22"/>
      <c r="W2731" s="23"/>
      <c r="X2731" s="23"/>
      <c r="Y2731" s="23"/>
      <c r="AA2731" s="23"/>
    </row>
    <row r="2732" spans="1:27" x14ac:dyDescent="0.25">
      <c r="A2732" s="20">
        <v>39255</v>
      </c>
      <c r="B2732" s="8">
        <v>2054.85</v>
      </c>
      <c r="C2732" s="21">
        <v>86.703000000000003</v>
      </c>
      <c r="D2732" s="22">
        <v>0.92690827453495828</v>
      </c>
      <c r="E2732" s="21">
        <v>92.253</v>
      </c>
      <c r="F2732" s="27">
        <v>0.93100197852705902</v>
      </c>
      <c r="G2732" s="8">
        <v>1772.43</v>
      </c>
      <c r="H2732" s="21">
        <v>12.552</v>
      </c>
      <c r="I2732" s="22">
        <v>0.57498854786990383</v>
      </c>
      <c r="J2732" s="21">
        <v>22.082000000000001</v>
      </c>
      <c r="K2732" s="27">
        <v>0.70414512803657336</v>
      </c>
      <c r="L2732" s="8">
        <v>2264.39</v>
      </c>
      <c r="M2732" s="21">
        <v>132.32900000000001</v>
      </c>
      <c r="N2732" s="22">
        <v>0.95228123200921133</v>
      </c>
      <c r="O2732" s="21">
        <v>180.72900000000001</v>
      </c>
      <c r="P2732" s="27">
        <v>0.96460814782064963</v>
      </c>
      <c r="Q2732" s="8">
        <v>909.79</v>
      </c>
      <c r="R2732" s="21">
        <v>43.848999999999997</v>
      </c>
      <c r="S2732" s="22">
        <v>0.45590559367851941</v>
      </c>
      <c r="T2732" s="21">
        <v>97.039000000000001</v>
      </c>
      <c r="U2732" s="27">
        <v>0.64965530759865564</v>
      </c>
      <c r="V2732" s="22"/>
      <c r="W2732" s="23"/>
      <c r="X2732" s="23"/>
      <c r="Y2732" s="23"/>
      <c r="AA2732" s="23"/>
    </row>
    <row r="2733" spans="1:27" x14ac:dyDescent="0.25">
      <c r="A2733" s="20">
        <v>39256</v>
      </c>
      <c r="B2733" s="8">
        <v>2054.96</v>
      </c>
      <c r="C2733" s="21">
        <v>87.316000000000003</v>
      </c>
      <c r="D2733" s="22">
        <v>0.93346162069702798</v>
      </c>
      <c r="E2733" s="21">
        <v>92.866</v>
      </c>
      <c r="F2733" s="27">
        <v>0.93718835080359419</v>
      </c>
      <c r="G2733" s="8">
        <v>1772.53</v>
      </c>
      <c r="H2733" s="21">
        <v>12.845000000000001</v>
      </c>
      <c r="I2733" s="22">
        <v>0.58841044434264778</v>
      </c>
      <c r="J2733" s="21">
        <v>22.375</v>
      </c>
      <c r="K2733" s="27">
        <v>0.71348882756462373</v>
      </c>
      <c r="L2733" s="8">
        <v>2264.31</v>
      </c>
      <c r="M2733" s="21">
        <v>131.536</v>
      </c>
      <c r="N2733" s="22">
        <v>0.9465745538284398</v>
      </c>
      <c r="O2733" s="21">
        <v>179.93600000000001</v>
      </c>
      <c r="P2733" s="27">
        <v>0.96037583359448864</v>
      </c>
      <c r="Q2733" s="8">
        <v>908.08</v>
      </c>
      <c r="R2733" s="21">
        <v>34.476999999999997</v>
      </c>
      <c r="S2733" s="22">
        <v>0.35846329798294863</v>
      </c>
      <c r="T2733" s="21">
        <v>87.667000000000002</v>
      </c>
      <c r="U2733" s="27">
        <v>0.58691219707797238</v>
      </c>
      <c r="V2733" s="22"/>
      <c r="W2733" s="23"/>
      <c r="X2733" s="23"/>
      <c r="Y2733" s="23"/>
      <c r="AA2733" s="23"/>
    </row>
    <row r="2734" spans="1:27" x14ac:dyDescent="0.25">
      <c r="A2734" s="20">
        <v>39257</v>
      </c>
      <c r="B2734" s="8">
        <v>2055.0300000000002</v>
      </c>
      <c r="C2734" s="21">
        <v>87.747</v>
      </c>
      <c r="D2734" s="22">
        <v>0.93806927517639516</v>
      </c>
      <c r="E2734" s="21">
        <v>93.296999999999997</v>
      </c>
      <c r="F2734" s="27">
        <v>0.94153786433504127</v>
      </c>
      <c r="G2734" s="8">
        <v>1772.6</v>
      </c>
      <c r="H2734" s="21">
        <v>13.073</v>
      </c>
      <c r="I2734" s="22">
        <v>0.59885478699038031</v>
      </c>
      <c r="J2734" s="21">
        <v>22.603000000000002</v>
      </c>
      <c r="K2734" s="27">
        <v>0.72075860667145797</v>
      </c>
      <c r="L2734" s="8">
        <v>2264.3200000000002</v>
      </c>
      <c r="M2734" s="21">
        <v>131.65</v>
      </c>
      <c r="N2734" s="22">
        <v>0.9473949337938975</v>
      </c>
      <c r="O2734" s="21">
        <v>180.05</v>
      </c>
      <c r="P2734" s="27">
        <v>0.96098421100753084</v>
      </c>
      <c r="Q2734" s="8">
        <v>909.27</v>
      </c>
      <c r="R2734" s="21">
        <v>40.930999999999997</v>
      </c>
      <c r="S2734" s="22">
        <v>0.42556664587232274</v>
      </c>
      <c r="T2734" s="21">
        <v>94.120999999999995</v>
      </c>
      <c r="U2734" s="27">
        <v>0.63012026297714219</v>
      </c>
      <c r="V2734" s="22"/>
      <c r="W2734" s="23"/>
      <c r="X2734" s="23"/>
      <c r="Y2734" s="23"/>
      <c r="AA2734" s="23"/>
    </row>
    <row r="2735" spans="1:27" x14ac:dyDescent="0.25">
      <c r="A2735" s="20">
        <v>39258</v>
      </c>
      <c r="B2735" s="8">
        <v>2055.11</v>
      </c>
      <c r="C2735" s="21">
        <v>88.24</v>
      </c>
      <c r="D2735" s="22">
        <v>0.94333974770151807</v>
      </c>
      <c r="E2735" s="21">
        <v>93.79</v>
      </c>
      <c r="F2735" s="27">
        <v>0.94651340296801068</v>
      </c>
      <c r="G2735" s="8">
        <v>1772.39</v>
      </c>
      <c r="H2735" s="21">
        <v>12.423</v>
      </c>
      <c r="I2735" s="22">
        <v>0.56907924874026572</v>
      </c>
      <c r="J2735" s="21">
        <v>21.952999999999999</v>
      </c>
      <c r="K2735" s="27">
        <v>0.70003168871771559</v>
      </c>
      <c r="L2735" s="8">
        <v>2264.2600000000002</v>
      </c>
      <c r="M2735" s="21">
        <v>131.084</v>
      </c>
      <c r="N2735" s="22">
        <v>0.94332181922855507</v>
      </c>
      <c r="O2735" s="21">
        <v>179.48400000000001</v>
      </c>
      <c r="P2735" s="27">
        <v>0.95796334819289486</v>
      </c>
      <c r="Q2735" s="8">
        <v>907.28</v>
      </c>
      <c r="R2735" s="21">
        <v>30.332999999999998</v>
      </c>
      <c r="S2735" s="22">
        <v>0.31537741734248287</v>
      </c>
      <c r="T2735" s="21">
        <v>83.522999999999996</v>
      </c>
      <c r="U2735" s="27">
        <v>0.55916795959404586</v>
      </c>
      <c r="V2735" s="22"/>
      <c r="W2735" s="23"/>
      <c r="X2735" s="23"/>
      <c r="Y2735" s="23"/>
      <c r="AA2735" s="23"/>
    </row>
    <row r="2736" spans="1:27" x14ac:dyDescent="0.25">
      <c r="A2736" s="20">
        <v>39259</v>
      </c>
      <c r="B2736" s="8">
        <v>2055.16</v>
      </c>
      <c r="C2736" s="21">
        <v>88.548000000000002</v>
      </c>
      <c r="D2736" s="22">
        <v>0.94663245670301466</v>
      </c>
      <c r="E2736" s="21">
        <v>94.097999999999999</v>
      </c>
      <c r="F2736" s="27">
        <v>0.94962136485401605</v>
      </c>
      <c r="G2736" s="8">
        <v>1772.25</v>
      </c>
      <c r="H2736" s="21">
        <v>12.010999999999999</v>
      </c>
      <c r="I2736" s="22">
        <v>0.55020613834173149</v>
      </c>
      <c r="J2736" s="21">
        <v>21.541</v>
      </c>
      <c r="K2736" s="27">
        <v>0.68689399258971529</v>
      </c>
      <c r="L2736" s="8">
        <v>2264.1799999999998</v>
      </c>
      <c r="M2736" s="21">
        <v>130.292</v>
      </c>
      <c r="N2736" s="22">
        <v>0.93762233736327005</v>
      </c>
      <c r="O2736" s="21">
        <v>178.69200000000001</v>
      </c>
      <c r="P2736" s="27">
        <v>0.95373614797363049</v>
      </c>
      <c r="Q2736" s="8">
        <v>905.52</v>
      </c>
      <c r="R2736" s="21">
        <v>21.605</v>
      </c>
      <c r="S2736" s="22">
        <v>0.22463090039509254</v>
      </c>
      <c r="T2736" s="21">
        <v>74.795000000000002</v>
      </c>
      <c r="U2736" s="27">
        <v>0.50073616865198189</v>
      </c>
      <c r="V2736" s="22"/>
      <c r="W2736" s="23"/>
      <c r="X2736" s="23"/>
      <c r="Y2736" s="23"/>
      <c r="AA2736" s="23"/>
    </row>
    <row r="2737" spans="1:27" x14ac:dyDescent="0.25">
      <c r="A2737" s="20">
        <v>39260</v>
      </c>
      <c r="B2737" s="8">
        <v>2055.1999999999998</v>
      </c>
      <c r="C2737" s="21">
        <v>88.795000000000002</v>
      </c>
      <c r="D2737" s="22">
        <v>0.94927303827239684</v>
      </c>
      <c r="E2737" s="21">
        <v>94.344999999999999</v>
      </c>
      <c r="F2737" s="27">
        <v>0.95211418903156897</v>
      </c>
      <c r="G2737" s="8">
        <v>1771.94</v>
      </c>
      <c r="H2737" s="21">
        <v>11.103999999999999</v>
      </c>
      <c r="I2737" s="22">
        <v>0.50865781035272561</v>
      </c>
      <c r="J2737" s="21">
        <v>20.634</v>
      </c>
      <c r="K2737" s="27">
        <v>0.65797214027014828</v>
      </c>
      <c r="L2737" s="8">
        <v>2264.14</v>
      </c>
      <c r="M2737" s="21">
        <v>129.84100000000001</v>
      </c>
      <c r="N2737" s="22">
        <v>0.93437679907887161</v>
      </c>
      <c r="O2737" s="21">
        <v>178.24100000000001</v>
      </c>
      <c r="P2737" s="27">
        <v>0.95132896598659622</v>
      </c>
      <c r="Q2737" s="8">
        <v>907.34</v>
      </c>
      <c r="R2737" s="21">
        <v>30.614999999999998</v>
      </c>
      <c r="S2737" s="22">
        <v>0.31830941983780414</v>
      </c>
      <c r="T2737" s="21">
        <v>83.805000000000007</v>
      </c>
      <c r="U2737" s="27">
        <v>0.56105599196588352</v>
      </c>
      <c r="V2737" s="22"/>
      <c r="W2737" s="23"/>
      <c r="X2737" s="23"/>
      <c r="Y2737" s="23"/>
      <c r="AA2737" s="23"/>
    </row>
    <row r="2738" spans="1:27" x14ac:dyDescent="0.25">
      <c r="A2738" s="20">
        <v>39261</v>
      </c>
      <c r="B2738" s="8">
        <v>2055.2399999999998</v>
      </c>
      <c r="C2738" s="21">
        <v>89.043000000000006</v>
      </c>
      <c r="D2738" s="22">
        <v>0.95192431045542014</v>
      </c>
      <c r="E2738" s="21">
        <v>94.593000000000004</v>
      </c>
      <c r="F2738" s="27">
        <v>0.95461712293125822</v>
      </c>
      <c r="G2738" s="8">
        <v>1771.91</v>
      </c>
      <c r="H2738" s="21">
        <v>11.01</v>
      </c>
      <c r="I2738" s="22">
        <v>0.50435180943655522</v>
      </c>
      <c r="J2738" s="21">
        <v>20.54</v>
      </c>
      <c r="K2738" s="27">
        <v>0.65497429321578371</v>
      </c>
      <c r="L2738" s="8">
        <v>2263.96</v>
      </c>
      <c r="M2738" s="21">
        <v>128.155</v>
      </c>
      <c r="N2738" s="22">
        <v>0.92224381116868159</v>
      </c>
      <c r="O2738" s="21">
        <v>176.55500000000001</v>
      </c>
      <c r="P2738" s="27">
        <v>0.94233020792506517</v>
      </c>
      <c r="Q2738" s="8">
        <v>908.48</v>
      </c>
      <c r="R2738" s="21">
        <v>36.604999999999997</v>
      </c>
      <c r="S2738" s="22">
        <v>0.38058847993345812</v>
      </c>
      <c r="T2738" s="21">
        <v>89.795000000000002</v>
      </c>
      <c r="U2738" s="27">
        <v>0.60115794009203005</v>
      </c>
      <c r="V2738" s="22"/>
      <c r="W2738" s="23"/>
      <c r="X2738" s="23"/>
      <c r="Y2738" s="23"/>
      <c r="AA2738" s="23"/>
    </row>
    <row r="2739" spans="1:27" x14ac:dyDescent="0.25">
      <c r="A2739" s="20">
        <v>39262</v>
      </c>
      <c r="B2739" s="8">
        <v>2055.2800000000002</v>
      </c>
      <c r="C2739" s="21">
        <v>89.290999999999997</v>
      </c>
      <c r="D2739" s="22">
        <v>0.95457558263844344</v>
      </c>
      <c r="E2739" s="21">
        <v>94.840999999999994</v>
      </c>
      <c r="F2739" s="27">
        <v>0.95711966799548076</v>
      </c>
      <c r="G2739" s="8">
        <v>1771.91</v>
      </c>
      <c r="H2739" s="21">
        <v>11.012</v>
      </c>
      <c r="I2739" s="22">
        <v>0.50444342647732476</v>
      </c>
      <c r="J2739" s="21">
        <v>20.542000000000002</v>
      </c>
      <c r="K2739" s="27">
        <v>0.65503818175956519</v>
      </c>
      <c r="L2739" s="8">
        <v>2263.79</v>
      </c>
      <c r="M2739" s="21">
        <v>126.47199999999999</v>
      </c>
      <c r="N2739" s="22">
        <v>0.91013241220495111</v>
      </c>
      <c r="O2739" s="21">
        <v>174.87200000000001</v>
      </c>
      <c r="P2739" s="27">
        <v>0.93334754951487542</v>
      </c>
      <c r="Q2739" s="8">
        <v>910.23</v>
      </c>
      <c r="R2739" s="21">
        <v>46.363</v>
      </c>
      <c r="S2739" s="22">
        <v>0.4820440840091495</v>
      </c>
      <c r="T2739" s="21">
        <v>99.552999999999997</v>
      </c>
      <c r="U2739" s="27">
        <v>0.66648596838234464</v>
      </c>
      <c r="V2739" s="22"/>
      <c r="W2739" s="23"/>
      <c r="X2739" s="23"/>
      <c r="Y2739" s="23"/>
      <c r="AA2739" s="23"/>
    </row>
    <row r="2740" spans="1:27" x14ac:dyDescent="0.25">
      <c r="A2740" s="20">
        <v>39263</v>
      </c>
      <c r="B2740" s="8">
        <v>2055.3200000000002</v>
      </c>
      <c r="C2740" s="21">
        <v>89.477000000000004</v>
      </c>
      <c r="D2740" s="22">
        <v>0.956564036775711</v>
      </c>
      <c r="E2740" s="21">
        <v>95.027000000000001</v>
      </c>
      <c r="F2740" s="27">
        <v>0.95899696562911441</v>
      </c>
      <c r="G2740" s="8">
        <v>1771.91</v>
      </c>
      <c r="H2740" s="21">
        <v>11.012</v>
      </c>
      <c r="I2740" s="22">
        <v>0.50444342647732476</v>
      </c>
      <c r="J2740" s="21">
        <v>20.542000000000002</v>
      </c>
      <c r="K2740" s="27">
        <v>0.65503818175956519</v>
      </c>
      <c r="L2740" s="8">
        <v>2263.59</v>
      </c>
      <c r="M2740" s="21">
        <v>124.57599999999999</v>
      </c>
      <c r="N2740" s="22">
        <v>0.89648819804260216</v>
      </c>
      <c r="O2740" s="21">
        <v>172.976</v>
      </c>
      <c r="P2740" s="27">
        <v>0.9232280663123198</v>
      </c>
      <c r="Q2740" s="8">
        <v>911.74</v>
      </c>
      <c r="R2740" s="21">
        <v>55.262</v>
      </c>
      <c r="S2740" s="22">
        <v>0.57456851736327719</v>
      </c>
      <c r="T2740" s="21">
        <v>108.452</v>
      </c>
      <c r="U2740" s="27">
        <v>0.72606322809590806</v>
      </c>
      <c r="V2740" s="22"/>
      <c r="W2740" s="23"/>
      <c r="X2740" s="23"/>
      <c r="Y2740" s="23"/>
      <c r="AA2740" s="23"/>
    </row>
    <row r="2741" spans="1:27" x14ac:dyDescent="0.25">
      <c r="A2741" s="20">
        <v>39264</v>
      </c>
      <c r="B2741" s="8">
        <v>2055.36</v>
      </c>
      <c r="C2741" s="21">
        <v>89.724000000000004</v>
      </c>
      <c r="D2741" s="22">
        <v>0.95920461834509296</v>
      </c>
      <c r="E2741" s="21">
        <v>95.274000000000001</v>
      </c>
      <c r="F2741" s="27">
        <v>0.96148940097120061</v>
      </c>
      <c r="G2741" s="8">
        <v>1771.87</v>
      </c>
      <c r="H2741" s="21">
        <v>10.888999999999999</v>
      </c>
      <c r="I2741" s="22">
        <v>0.49880897846999545</v>
      </c>
      <c r="J2741" s="21">
        <v>20.419</v>
      </c>
      <c r="K2741" s="27">
        <v>0.65111640807205218</v>
      </c>
      <c r="L2741" s="8">
        <v>2263.37</v>
      </c>
      <c r="M2741" s="21">
        <v>122.467</v>
      </c>
      <c r="N2741" s="22">
        <v>0.88131116868163506</v>
      </c>
      <c r="O2741" s="21">
        <v>170.86699999999999</v>
      </c>
      <c r="P2741" s="27">
        <v>0.9119715689097353</v>
      </c>
      <c r="Q2741" s="8">
        <v>913.24</v>
      </c>
      <c r="R2741" s="21">
        <v>64.528999999999996</v>
      </c>
      <c r="S2741" s="22">
        <v>0.67091911000207938</v>
      </c>
      <c r="T2741" s="21">
        <v>117.71899999999999</v>
      </c>
      <c r="U2741" s="27">
        <v>0.78810359703898436</v>
      </c>
      <c r="V2741" s="22"/>
      <c r="W2741" s="23"/>
      <c r="X2741" s="23"/>
      <c r="Y2741" s="23"/>
      <c r="AA2741" s="23"/>
    </row>
    <row r="2742" spans="1:27" x14ac:dyDescent="0.25">
      <c r="A2742" s="20">
        <v>39265</v>
      </c>
      <c r="B2742" s="8">
        <v>2055.39</v>
      </c>
      <c r="C2742" s="21">
        <v>89.91</v>
      </c>
      <c r="D2742" s="22">
        <v>0.96119307248236052</v>
      </c>
      <c r="E2742" s="21">
        <v>95.46</v>
      </c>
      <c r="F2742" s="27">
        <v>0.96336669860483426</v>
      </c>
      <c r="G2742" s="8">
        <v>1771.38</v>
      </c>
      <c r="H2742" s="21">
        <v>9.5399999999999991</v>
      </c>
      <c r="I2742" s="22">
        <v>0.43701328447091159</v>
      </c>
      <c r="J2742" s="21">
        <v>19.07</v>
      </c>
      <c r="K2742" s="27">
        <v>0.60809976009360356</v>
      </c>
      <c r="L2742" s="8">
        <v>2263.44</v>
      </c>
      <c r="M2742" s="21">
        <v>123.133</v>
      </c>
      <c r="N2742" s="22">
        <v>0.88610391479562456</v>
      </c>
      <c r="O2742" s="21">
        <v>171.53299999999999</v>
      </c>
      <c r="P2742" s="27">
        <v>0.91552618251825457</v>
      </c>
      <c r="Q2742" s="8">
        <v>912.48</v>
      </c>
      <c r="R2742" s="21">
        <v>59.741999999999997</v>
      </c>
      <c r="S2742" s="22">
        <v>0.62114784778540244</v>
      </c>
      <c r="T2742" s="21">
        <v>112.932</v>
      </c>
      <c r="U2742" s="27">
        <v>0.75605506739221451</v>
      </c>
      <c r="V2742" s="22"/>
      <c r="W2742" s="23"/>
      <c r="X2742" s="23"/>
      <c r="Y2742" s="23"/>
      <c r="AA2742" s="23"/>
    </row>
    <row r="2743" spans="1:27" x14ac:dyDescent="0.25">
      <c r="A2743" s="20">
        <v>39266</v>
      </c>
      <c r="B2743" s="8">
        <v>2055.39</v>
      </c>
      <c r="C2743" s="21">
        <v>89.911000000000001</v>
      </c>
      <c r="D2743" s="22">
        <v>0.96120376309600175</v>
      </c>
      <c r="E2743" s="21">
        <v>95.460999999999999</v>
      </c>
      <c r="F2743" s="27">
        <v>0.96337680832697059</v>
      </c>
      <c r="G2743" s="8">
        <v>1770.41</v>
      </c>
      <c r="H2743" s="21">
        <v>7.0179999999999998</v>
      </c>
      <c r="I2743" s="22">
        <v>0.32148419606046724</v>
      </c>
      <c r="J2743" s="21">
        <v>16.547999999999998</v>
      </c>
      <c r="K2743" s="27">
        <v>0.5276788269827466</v>
      </c>
      <c r="L2743" s="8">
        <v>2263.42</v>
      </c>
      <c r="M2743" s="21">
        <v>122.911</v>
      </c>
      <c r="N2743" s="22">
        <v>0.88450633275762802</v>
      </c>
      <c r="O2743" s="21">
        <v>171.31100000000001</v>
      </c>
      <c r="P2743" s="27">
        <v>0.91434143758719</v>
      </c>
      <c r="Q2743" s="8">
        <v>910.45</v>
      </c>
      <c r="R2743" s="21">
        <v>47.622999999999998</v>
      </c>
      <c r="S2743" s="22">
        <v>0.49514452069037224</v>
      </c>
      <c r="T2743" s="21">
        <v>100.813</v>
      </c>
      <c r="U2743" s="27">
        <v>0.6749212097855547</v>
      </c>
      <c r="V2743" s="22"/>
      <c r="W2743" s="23"/>
      <c r="X2743" s="23"/>
      <c r="Y2743" s="23"/>
      <c r="AA2743" s="23"/>
    </row>
    <row r="2744" spans="1:27" x14ac:dyDescent="0.25">
      <c r="A2744" s="20">
        <v>39267</v>
      </c>
      <c r="B2744" s="8">
        <v>2055.34</v>
      </c>
      <c r="C2744" s="21">
        <v>89.600999999999999</v>
      </c>
      <c r="D2744" s="22">
        <v>0.9578896728672226</v>
      </c>
      <c r="E2744" s="21">
        <v>95.150999999999996</v>
      </c>
      <c r="F2744" s="27">
        <v>0.96024823816122573</v>
      </c>
      <c r="G2744" s="8">
        <v>1769.48</v>
      </c>
      <c r="H2744" s="21">
        <v>4.8819999999999997</v>
      </c>
      <c r="I2744" s="22">
        <v>0.22363719651855246</v>
      </c>
      <c r="J2744" s="21">
        <v>14.412000000000001</v>
      </c>
      <c r="K2744" s="27">
        <v>0.45956626755657182</v>
      </c>
      <c r="L2744" s="8">
        <v>2263.4699999999998</v>
      </c>
      <c r="M2744" s="21">
        <v>123.355</v>
      </c>
      <c r="N2744" s="22">
        <v>0.88770149683362121</v>
      </c>
      <c r="O2744" s="21">
        <v>171.755</v>
      </c>
      <c r="P2744" s="27">
        <v>0.91671111685698192</v>
      </c>
      <c r="Q2744" s="8">
        <v>908.27</v>
      </c>
      <c r="R2744" s="21">
        <v>35.47</v>
      </c>
      <c r="S2744" s="22">
        <v>0.36878768974838844</v>
      </c>
      <c r="T2744" s="21">
        <v>88.66</v>
      </c>
      <c r="U2744" s="27">
        <v>0.59356013240213512</v>
      </c>
      <c r="V2744" s="22"/>
      <c r="W2744" s="23"/>
      <c r="X2744" s="23"/>
      <c r="Y2744" s="23"/>
      <c r="AA2744" s="23"/>
    </row>
    <row r="2745" spans="1:27" x14ac:dyDescent="0.25">
      <c r="A2745" s="20">
        <v>39268</v>
      </c>
      <c r="B2745" s="8">
        <v>2055.2600000000002</v>
      </c>
      <c r="C2745" s="21">
        <v>89.167000000000002</v>
      </c>
      <c r="D2745" s="22">
        <v>0.95324994654693185</v>
      </c>
      <c r="E2745" s="21">
        <v>94.716999999999999</v>
      </c>
      <c r="F2745" s="27">
        <v>0.95586839546336955</v>
      </c>
      <c r="G2745" s="8">
        <v>1770.13</v>
      </c>
      <c r="H2745" s="21">
        <v>6.3620000000000001</v>
      </c>
      <c r="I2745" s="22">
        <v>0.29143380668804397</v>
      </c>
      <c r="J2745" s="21">
        <v>15.891999999999999</v>
      </c>
      <c r="K2745" s="27">
        <v>0.50676024339765957</v>
      </c>
      <c r="L2745" s="8">
        <v>2263.35</v>
      </c>
      <c r="M2745" s="21">
        <v>122.246</v>
      </c>
      <c r="N2745" s="22">
        <v>0.87972078295912481</v>
      </c>
      <c r="O2745" s="21">
        <v>170.64599999999999</v>
      </c>
      <c r="P2745" s="27">
        <v>0.91079212739323023</v>
      </c>
      <c r="Q2745" s="8">
        <v>905.91</v>
      </c>
      <c r="R2745" s="21">
        <v>23.486000000000001</v>
      </c>
      <c r="S2745" s="22">
        <v>0.24418798086920357</v>
      </c>
      <c r="T2745" s="21">
        <v>76.676000000000002</v>
      </c>
      <c r="U2745" s="27">
        <v>0.51332929772270031</v>
      </c>
      <c r="V2745" s="22"/>
      <c r="W2745" s="23"/>
      <c r="X2745" s="23"/>
      <c r="Y2745" s="23"/>
      <c r="AA2745" s="23"/>
    </row>
    <row r="2746" spans="1:27" x14ac:dyDescent="0.25">
      <c r="A2746" s="20">
        <v>39269</v>
      </c>
      <c r="B2746" s="8">
        <v>2055.1999999999998</v>
      </c>
      <c r="C2746" s="21">
        <v>88.795000000000002</v>
      </c>
      <c r="D2746" s="22">
        <v>0.94927303827239684</v>
      </c>
      <c r="E2746" s="21">
        <v>94.344999999999999</v>
      </c>
      <c r="F2746" s="27">
        <v>0.95211418903156897</v>
      </c>
      <c r="G2746" s="8">
        <v>1769.81</v>
      </c>
      <c r="H2746" s="21">
        <v>5.6189999999999998</v>
      </c>
      <c r="I2746" s="22">
        <v>0.25739807604214382</v>
      </c>
      <c r="J2746" s="21">
        <v>15.148999999999999</v>
      </c>
      <c r="K2746" s="27">
        <v>0.48306742266144342</v>
      </c>
      <c r="L2746" s="8">
        <v>2263.1799999999998</v>
      </c>
      <c r="M2746" s="21">
        <v>120.59</v>
      </c>
      <c r="N2746" s="22">
        <v>0.86780368451352907</v>
      </c>
      <c r="O2746" s="21">
        <v>168.99</v>
      </c>
      <c r="P2746" s="27">
        <v>0.90195341880679902</v>
      </c>
      <c r="Q2746" s="8">
        <v>904.53</v>
      </c>
      <c r="R2746" s="21">
        <v>17.035</v>
      </c>
      <c r="S2746" s="22">
        <v>0.17711582449573715</v>
      </c>
      <c r="T2746" s="21">
        <v>70.224999999999994</v>
      </c>
      <c r="U2746" s="27">
        <v>0.47014114283489605</v>
      </c>
      <c r="V2746" s="22"/>
      <c r="W2746" s="23"/>
      <c r="X2746" s="23"/>
      <c r="Y2746" s="23"/>
      <c r="AA2746" s="23"/>
    </row>
    <row r="2747" spans="1:27" x14ac:dyDescent="0.25">
      <c r="A2747" s="20">
        <v>39270</v>
      </c>
      <c r="B2747" s="8">
        <v>2055.17</v>
      </c>
      <c r="C2747" s="21">
        <v>88.61</v>
      </c>
      <c r="D2747" s="22">
        <v>0.94729527474877062</v>
      </c>
      <c r="E2747" s="21">
        <v>94.16</v>
      </c>
      <c r="F2747" s="27">
        <v>0.95024738995553848</v>
      </c>
      <c r="G2747" s="8">
        <v>1769.42</v>
      </c>
      <c r="H2747" s="21">
        <v>4.7610000000000001</v>
      </c>
      <c r="I2747" s="22">
        <v>0.21809436555199269</v>
      </c>
      <c r="J2747" s="21">
        <v>14.291</v>
      </c>
      <c r="K2747" s="27">
        <v>0.45570838241284028</v>
      </c>
      <c r="L2747" s="8">
        <v>2262.9899999999998</v>
      </c>
      <c r="M2747" s="21">
        <v>118.83</v>
      </c>
      <c r="N2747" s="22">
        <v>0.85513816925734021</v>
      </c>
      <c r="O2747" s="21">
        <v>167.23</v>
      </c>
      <c r="P2747" s="27">
        <v>0.89255974576824637</v>
      </c>
      <c r="Q2747" s="8">
        <v>907.17</v>
      </c>
      <c r="R2747" s="21">
        <v>29.780999999999999</v>
      </c>
      <c r="S2747" s="22">
        <v>0.30963817841547103</v>
      </c>
      <c r="T2747" s="21">
        <v>82.971000000000004</v>
      </c>
      <c r="U2747" s="27">
        <v>0.55547271013179544</v>
      </c>
      <c r="V2747" s="22"/>
      <c r="W2747" s="23"/>
      <c r="X2747" s="23"/>
      <c r="Y2747" s="23"/>
      <c r="AA2747" s="23"/>
    </row>
    <row r="2748" spans="1:27" x14ac:dyDescent="0.25">
      <c r="A2748" s="20">
        <v>39271</v>
      </c>
      <c r="B2748" s="8">
        <v>2055.14</v>
      </c>
      <c r="C2748" s="21">
        <v>88.424000000000007</v>
      </c>
      <c r="D2748" s="22">
        <v>0.94530682061150306</v>
      </c>
      <c r="E2748" s="21">
        <v>93.974000000000004</v>
      </c>
      <c r="F2748" s="27">
        <v>0.94837009232190483</v>
      </c>
      <c r="G2748" s="8">
        <v>1770.88</v>
      </c>
      <c r="H2748" s="21">
        <v>8.1940000000000008</v>
      </c>
      <c r="I2748" s="22">
        <v>0.37535501603298216</v>
      </c>
      <c r="J2748" s="21">
        <v>17.724</v>
      </c>
      <c r="K2748" s="27">
        <v>0.56517894493082743</v>
      </c>
      <c r="L2748" s="8">
        <v>2262.87</v>
      </c>
      <c r="M2748" s="21">
        <v>117.73399999999999</v>
      </c>
      <c r="N2748" s="22">
        <v>0.84725100748416815</v>
      </c>
      <c r="O2748" s="21">
        <v>166.13399999999999</v>
      </c>
      <c r="P2748" s="27">
        <v>0.88671007950909408</v>
      </c>
      <c r="Q2748" s="8">
        <v>909.05</v>
      </c>
      <c r="R2748" s="21">
        <v>39.698</v>
      </c>
      <c r="S2748" s="22">
        <v>0.41274693283426911</v>
      </c>
      <c r="T2748" s="21">
        <v>92.888000000000005</v>
      </c>
      <c r="U2748" s="27">
        <v>0.62186539191218471</v>
      </c>
      <c r="V2748" s="22"/>
      <c r="W2748" s="23"/>
      <c r="X2748" s="23"/>
      <c r="Y2748" s="23"/>
      <c r="AA2748" s="23"/>
    </row>
    <row r="2749" spans="1:27" x14ac:dyDescent="0.25">
      <c r="A2749" s="20">
        <v>39272</v>
      </c>
      <c r="B2749" s="8">
        <v>2055.1999999999998</v>
      </c>
      <c r="C2749" s="21">
        <v>88.795000000000002</v>
      </c>
      <c r="D2749" s="22">
        <v>0.94927303827239684</v>
      </c>
      <c r="E2749" s="21">
        <v>94.344999999999999</v>
      </c>
      <c r="F2749" s="27">
        <v>0.95211418903156897</v>
      </c>
      <c r="G2749" s="8">
        <v>1771.3</v>
      </c>
      <c r="H2749" s="21">
        <v>9.3040000000000003</v>
      </c>
      <c r="I2749" s="22">
        <v>0.42620247366010078</v>
      </c>
      <c r="J2749" s="21">
        <v>18.834</v>
      </c>
      <c r="K2749" s="27">
        <v>0.60057442681164319</v>
      </c>
      <c r="L2749" s="8">
        <v>2262.77</v>
      </c>
      <c r="M2749" s="21">
        <v>116.75</v>
      </c>
      <c r="N2749" s="22">
        <v>0.84016983304548076</v>
      </c>
      <c r="O2749" s="21">
        <v>165.15</v>
      </c>
      <c r="P2749" s="27">
        <v>0.88145818383386509</v>
      </c>
      <c r="Q2749" s="8">
        <v>910.93</v>
      </c>
      <c r="R2749" s="21">
        <v>50.395000000000003</v>
      </c>
      <c r="S2749" s="22">
        <v>0.52396548138906218</v>
      </c>
      <c r="T2749" s="21">
        <v>103.58499999999999</v>
      </c>
      <c r="U2749" s="27">
        <v>0.69347944361419434</v>
      </c>
      <c r="V2749" s="22"/>
      <c r="W2749" s="23"/>
      <c r="X2749" s="23"/>
      <c r="Y2749" s="23"/>
      <c r="AA2749" s="23"/>
    </row>
    <row r="2750" spans="1:27" x14ac:dyDescent="0.25">
      <c r="A2750" s="20">
        <v>39273</v>
      </c>
      <c r="B2750" s="8">
        <v>2055.33</v>
      </c>
      <c r="C2750" s="21">
        <v>89.539000000000001</v>
      </c>
      <c r="D2750" s="22">
        <v>0.95722685482146674</v>
      </c>
      <c r="E2750" s="21">
        <v>95.088999999999999</v>
      </c>
      <c r="F2750" s="27">
        <v>0.95962260189517001</v>
      </c>
      <c r="G2750" s="8">
        <v>1772.97</v>
      </c>
      <c r="H2750" s="21">
        <v>14.234</v>
      </c>
      <c r="I2750" s="22">
        <v>0.65203847915712321</v>
      </c>
      <c r="J2750" s="21">
        <v>23.763999999999999</v>
      </c>
      <c r="K2750" s="27">
        <v>0.75778078916701919</v>
      </c>
      <c r="L2750" s="8">
        <v>2262.66</v>
      </c>
      <c r="M2750" s="21">
        <v>115.767</v>
      </c>
      <c r="N2750" s="22">
        <v>0.83309585492227978</v>
      </c>
      <c r="O2750" s="21">
        <v>164.167</v>
      </c>
      <c r="P2750" s="27">
        <v>0.8762115915731955</v>
      </c>
      <c r="Q2750" s="8">
        <v>912.25</v>
      </c>
      <c r="R2750" s="21">
        <v>58.344000000000001</v>
      </c>
      <c r="S2750" s="22">
        <v>0.60661260137242667</v>
      </c>
      <c r="T2750" s="21">
        <v>111.53400000000001</v>
      </c>
      <c r="U2750" s="27">
        <v>0.74669572081445124</v>
      </c>
      <c r="V2750" s="22"/>
      <c r="W2750" s="23"/>
      <c r="X2750" s="23"/>
      <c r="Y2750" s="23"/>
      <c r="AA2750" s="23"/>
    </row>
    <row r="2751" spans="1:27" x14ac:dyDescent="0.25">
      <c r="A2751" s="20">
        <v>39274</v>
      </c>
      <c r="B2751" s="8">
        <v>2055.4</v>
      </c>
      <c r="C2751" s="21">
        <v>89.971999999999994</v>
      </c>
      <c r="D2751" s="22">
        <v>0.96185589052811638</v>
      </c>
      <c r="E2751" s="21">
        <v>95.522000000000006</v>
      </c>
      <c r="F2751" s="27">
        <v>0.96399233487088987</v>
      </c>
      <c r="G2751" s="8">
        <v>1774.07</v>
      </c>
      <c r="H2751" s="21">
        <v>17.931999999999999</v>
      </c>
      <c r="I2751" s="22">
        <v>0.82143838754008236</v>
      </c>
      <c r="J2751" s="21">
        <v>27.462</v>
      </c>
      <c r="K2751" s="27">
        <v>0.8757018402259571</v>
      </c>
      <c r="L2751" s="8">
        <v>2262.71</v>
      </c>
      <c r="M2751" s="21">
        <v>116.203</v>
      </c>
      <c r="N2751" s="22">
        <v>0.83623344847438108</v>
      </c>
      <c r="O2751" s="21">
        <v>164.60300000000001</v>
      </c>
      <c r="P2751" s="27">
        <v>0.87853865411884846</v>
      </c>
      <c r="Q2751" s="8">
        <v>913.47</v>
      </c>
      <c r="R2751" s="21">
        <v>66.036000000000001</v>
      </c>
      <c r="S2751" s="22">
        <v>0.68658764815970064</v>
      </c>
      <c r="T2751" s="21">
        <v>119.226</v>
      </c>
      <c r="U2751" s="27">
        <v>0.79819262362149623</v>
      </c>
      <c r="V2751" s="22"/>
      <c r="W2751" s="23"/>
      <c r="X2751" s="23"/>
      <c r="Y2751" s="23"/>
      <c r="AA2751" s="23"/>
    </row>
    <row r="2752" spans="1:27" x14ac:dyDescent="0.25">
      <c r="A2752" s="20">
        <v>39275</v>
      </c>
      <c r="B2752" s="8">
        <v>2055.38</v>
      </c>
      <c r="C2752" s="21">
        <v>89.849000000000004</v>
      </c>
      <c r="D2752" s="22">
        <v>0.9605409450502459</v>
      </c>
      <c r="E2752" s="21">
        <v>95.399000000000001</v>
      </c>
      <c r="F2752" s="27">
        <v>0.96275117206091498</v>
      </c>
      <c r="G2752" s="8">
        <v>1774.26</v>
      </c>
      <c r="H2752" s="21">
        <v>18.596</v>
      </c>
      <c r="I2752" s="22">
        <v>0.85185524507558408</v>
      </c>
      <c r="J2752" s="21">
        <v>28.126000000000001</v>
      </c>
      <c r="K2752" s="27">
        <v>0.89687474936032829</v>
      </c>
      <c r="L2752" s="8">
        <v>2262.58</v>
      </c>
      <c r="M2752" s="21">
        <v>115.00700000000001</v>
      </c>
      <c r="N2752" s="22">
        <v>0.82762665515256195</v>
      </c>
      <c r="O2752" s="21">
        <v>163.40700000000001</v>
      </c>
      <c r="P2752" s="27">
        <v>0.87215523706581288</v>
      </c>
      <c r="Q2752" s="8">
        <v>914.55</v>
      </c>
      <c r="R2752" s="21">
        <v>73.027000000000001</v>
      </c>
      <c r="S2752" s="22">
        <v>0.75927427739654818</v>
      </c>
      <c r="T2752" s="21">
        <v>126.217</v>
      </c>
      <c r="U2752" s="27">
        <v>0.84499521269012612</v>
      </c>
      <c r="V2752" s="22"/>
      <c r="W2752" s="23"/>
      <c r="X2752" s="23"/>
      <c r="Y2752" s="23"/>
      <c r="AA2752" s="23"/>
    </row>
    <row r="2753" spans="1:27" x14ac:dyDescent="0.25">
      <c r="A2753" s="20">
        <v>39276</v>
      </c>
      <c r="B2753" s="8">
        <v>2055.34</v>
      </c>
      <c r="C2753" s="21">
        <v>89.600999999999999</v>
      </c>
      <c r="D2753" s="22">
        <v>0.9578896728672226</v>
      </c>
      <c r="E2753" s="21">
        <v>95.150999999999996</v>
      </c>
      <c r="F2753" s="27">
        <v>0.96024823816122573</v>
      </c>
      <c r="G2753" s="8">
        <v>1774.19</v>
      </c>
      <c r="H2753" s="21">
        <v>18.338000000000001</v>
      </c>
      <c r="I2753" s="22">
        <v>0.84003664681630785</v>
      </c>
      <c r="J2753" s="21">
        <v>27.867999999999999</v>
      </c>
      <c r="K2753" s="27">
        <v>0.88864787072261286</v>
      </c>
      <c r="L2753" s="8">
        <v>2262.4899999999998</v>
      </c>
      <c r="M2753" s="21">
        <v>114.13800000000001</v>
      </c>
      <c r="N2753" s="22">
        <v>0.82137305699481866</v>
      </c>
      <c r="O2753" s="21">
        <v>162.53800000000001</v>
      </c>
      <c r="P2753" s="27">
        <v>0.86751702221818561</v>
      </c>
      <c r="Q2753" s="8">
        <v>915.36</v>
      </c>
      <c r="R2753" s="21">
        <v>78.525999999999996</v>
      </c>
      <c r="S2753" s="22">
        <v>0.81644832605531303</v>
      </c>
      <c r="T2753" s="21">
        <v>131.71600000000001</v>
      </c>
      <c r="U2753" s="27">
        <v>0.88181067270499713</v>
      </c>
      <c r="V2753" s="22"/>
      <c r="W2753" s="23"/>
      <c r="X2753" s="23"/>
      <c r="Y2753" s="23"/>
      <c r="AA2753" s="23"/>
    </row>
    <row r="2754" spans="1:27" x14ac:dyDescent="0.25">
      <c r="A2754" s="20">
        <v>39277</v>
      </c>
      <c r="B2754" s="8">
        <v>2055.29</v>
      </c>
      <c r="C2754" s="21">
        <v>89.352999999999994</v>
      </c>
      <c r="D2754" s="22">
        <v>0.95523840068419918</v>
      </c>
      <c r="E2754" s="21">
        <v>94.903000000000006</v>
      </c>
      <c r="F2754" s="27">
        <v>0.95774530426153637</v>
      </c>
      <c r="G2754" s="8">
        <v>1773.93</v>
      </c>
      <c r="H2754" s="21">
        <v>17.420000000000002</v>
      </c>
      <c r="I2754" s="22">
        <v>0.79798442510306922</v>
      </c>
      <c r="J2754" s="21">
        <v>26.95</v>
      </c>
      <c r="K2754" s="27">
        <v>0.85937463141224746</v>
      </c>
      <c r="L2754" s="8">
        <v>2262.65</v>
      </c>
      <c r="M2754" s="21">
        <v>115.658</v>
      </c>
      <c r="N2754" s="22">
        <v>0.83231145653425442</v>
      </c>
      <c r="O2754" s="21">
        <v>164.05799999999999</v>
      </c>
      <c r="P2754" s="27">
        <v>0.87562973123295085</v>
      </c>
      <c r="Q2754" s="8">
        <v>913.96</v>
      </c>
      <c r="R2754" s="21">
        <v>69.153000000000006</v>
      </c>
      <c r="S2754" s="22">
        <v>0.71899563318777282</v>
      </c>
      <c r="T2754" s="21">
        <v>122.343</v>
      </c>
      <c r="U2754" s="27">
        <v>0.8190605347685378</v>
      </c>
      <c r="V2754" s="22"/>
      <c r="W2754" s="23"/>
      <c r="X2754" s="23"/>
      <c r="Y2754" s="23"/>
      <c r="AA2754" s="23"/>
    </row>
    <row r="2755" spans="1:27" x14ac:dyDescent="0.25">
      <c r="A2755" s="20">
        <v>39278</v>
      </c>
      <c r="B2755" s="8">
        <v>2055.33</v>
      </c>
      <c r="C2755" s="21">
        <v>89.537999999999997</v>
      </c>
      <c r="D2755" s="22">
        <v>0.95721616420782552</v>
      </c>
      <c r="E2755" s="21">
        <v>95.087999999999994</v>
      </c>
      <c r="F2755" s="27">
        <v>0.95961249217303368</v>
      </c>
      <c r="G2755" s="8">
        <v>1773.62</v>
      </c>
      <c r="H2755" s="21">
        <v>16.376000000000001</v>
      </c>
      <c r="I2755" s="22">
        <v>0.75016032982134673</v>
      </c>
      <c r="J2755" s="21">
        <v>25.905999999999999</v>
      </c>
      <c r="K2755" s="27">
        <v>0.82608378559869655</v>
      </c>
      <c r="L2755" s="8">
        <v>2262.8000000000002</v>
      </c>
      <c r="M2755" s="21">
        <v>117.078</v>
      </c>
      <c r="N2755" s="22">
        <v>0.84253022452504311</v>
      </c>
      <c r="O2755" s="21">
        <v>165.47800000000001</v>
      </c>
      <c r="P2755" s="27">
        <v>0.88320887886149568</v>
      </c>
      <c r="Q2755" s="8">
        <v>912.85</v>
      </c>
      <c r="R2755" s="21">
        <v>62.082000000000001</v>
      </c>
      <c r="S2755" s="22">
        <v>0.64547723019338743</v>
      </c>
      <c r="T2755" s="21">
        <v>115.27200000000001</v>
      </c>
      <c r="U2755" s="27">
        <v>0.77172151962900115</v>
      </c>
      <c r="V2755" s="22"/>
      <c r="W2755" s="23"/>
      <c r="X2755" s="23"/>
      <c r="Y2755" s="23"/>
      <c r="AA2755" s="23"/>
    </row>
    <row r="2756" spans="1:27" x14ac:dyDescent="0.25">
      <c r="A2756" s="20">
        <v>39279</v>
      </c>
      <c r="B2756" s="8">
        <v>2055.38</v>
      </c>
      <c r="C2756" s="21">
        <v>89.847999999999999</v>
      </c>
      <c r="D2756" s="22">
        <v>0.96053025443660456</v>
      </c>
      <c r="E2756" s="21">
        <v>95.397999999999996</v>
      </c>
      <c r="F2756" s="27">
        <v>0.96274106233877865</v>
      </c>
      <c r="G2756" s="8">
        <v>1773.67</v>
      </c>
      <c r="H2756" s="21">
        <v>16.521000000000001</v>
      </c>
      <c r="I2756" s="22">
        <v>0.75680256527714151</v>
      </c>
      <c r="J2756" s="21">
        <v>26.050999999999998</v>
      </c>
      <c r="K2756" s="27">
        <v>0.83070833326780658</v>
      </c>
      <c r="L2756" s="8">
        <v>2262.73</v>
      </c>
      <c r="M2756" s="21">
        <v>116.422</v>
      </c>
      <c r="N2756" s="22">
        <v>0.8378094415659183</v>
      </c>
      <c r="O2756" s="21">
        <v>164.822</v>
      </c>
      <c r="P2756" s="27">
        <v>0.87970748880623439</v>
      </c>
      <c r="Q2756" s="8">
        <v>913.75</v>
      </c>
      <c r="R2756" s="21">
        <v>67.790000000000006</v>
      </c>
      <c r="S2756" s="22">
        <v>0.70482428779372008</v>
      </c>
      <c r="T2756" s="21">
        <v>120.98</v>
      </c>
      <c r="U2756" s="27">
        <v>0.80993543538331014</v>
      </c>
      <c r="V2756" s="22"/>
      <c r="W2756" s="23"/>
      <c r="X2756" s="23"/>
      <c r="Y2756" s="23"/>
      <c r="AA2756" s="23"/>
    </row>
    <row r="2757" spans="1:27" x14ac:dyDescent="0.25">
      <c r="A2757" s="20">
        <v>39280</v>
      </c>
      <c r="B2757" s="8">
        <v>2055.4</v>
      </c>
      <c r="C2757" s="21">
        <v>89.971999999999994</v>
      </c>
      <c r="D2757" s="22">
        <v>0.96185589052811638</v>
      </c>
      <c r="E2757" s="21">
        <v>95.522000000000006</v>
      </c>
      <c r="F2757" s="27">
        <v>0.96399233487088987</v>
      </c>
      <c r="G2757" s="8">
        <v>1773.6</v>
      </c>
      <c r="H2757" s="21">
        <v>16.308</v>
      </c>
      <c r="I2757" s="22">
        <v>0.74704535043518094</v>
      </c>
      <c r="J2757" s="21">
        <v>25.838000000000001</v>
      </c>
      <c r="K2757" s="27">
        <v>0.82391526098765</v>
      </c>
      <c r="L2757" s="8">
        <v>2262.73</v>
      </c>
      <c r="M2757" s="21">
        <v>116.422</v>
      </c>
      <c r="N2757" s="22">
        <v>0.8378094415659183</v>
      </c>
      <c r="O2757" s="21">
        <v>164.822</v>
      </c>
      <c r="P2757" s="27">
        <v>0.87970748880623439</v>
      </c>
      <c r="Q2757" s="8">
        <v>914.59</v>
      </c>
      <c r="R2757" s="21">
        <v>73.356999999999999</v>
      </c>
      <c r="S2757" s="22">
        <v>0.76270534414639224</v>
      </c>
      <c r="T2757" s="21">
        <v>126.547</v>
      </c>
      <c r="U2757" s="27">
        <v>0.84720533495170036</v>
      </c>
      <c r="V2757" s="22"/>
      <c r="W2757" s="23"/>
      <c r="X2757" s="23"/>
      <c r="Y2757" s="23"/>
      <c r="AA2757" s="23"/>
    </row>
    <row r="2758" spans="1:27" x14ac:dyDescent="0.25">
      <c r="A2758" s="20">
        <v>39281</v>
      </c>
      <c r="B2758" s="8">
        <v>2055.42</v>
      </c>
      <c r="C2758" s="21">
        <v>90.096999999999994</v>
      </c>
      <c r="D2758" s="22">
        <v>0.9631922172332692</v>
      </c>
      <c r="E2758" s="21">
        <v>95.647000000000006</v>
      </c>
      <c r="F2758" s="27">
        <v>0.96525371712513752</v>
      </c>
      <c r="G2758" s="8">
        <v>1773.58</v>
      </c>
      <c r="H2758" s="21">
        <v>16.234000000000002</v>
      </c>
      <c r="I2758" s="22">
        <v>0.74365551992670642</v>
      </c>
      <c r="J2758" s="21">
        <v>25.763999999999999</v>
      </c>
      <c r="K2758" s="27">
        <v>0.82155629937110086</v>
      </c>
      <c r="L2758" s="8">
        <v>2262.61</v>
      </c>
      <c r="M2758" s="21">
        <v>115.333</v>
      </c>
      <c r="N2758" s="22">
        <v>0.82997265400115139</v>
      </c>
      <c r="O2758" s="21">
        <v>163.733</v>
      </c>
      <c r="P2758" s="27">
        <v>0.87389513585666156</v>
      </c>
      <c r="Q2758" s="8">
        <v>916.14</v>
      </c>
      <c r="R2758" s="21">
        <v>83.858000000000004</v>
      </c>
      <c r="S2758" s="22">
        <v>0.87188604699521721</v>
      </c>
      <c r="T2758" s="21">
        <v>137.048</v>
      </c>
      <c r="U2758" s="27">
        <v>0.91750643113954744</v>
      </c>
      <c r="V2758" s="22"/>
      <c r="W2758" s="23"/>
      <c r="X2758" s="23"/>
      <c r="Y2758" s="23"/>
      <c r="AA2758" s="23"/>
    </row>
    <row r="2759" spans="1:27" x14ac:dyDescent="0.25">
      <c r="A2759" s="20">
        <v>39282</v>
      </c>
      <c r="B2759" s="8">
        <v>2055.41</v>
      </c>
      <c r="C2759" s="21">
        <v>90.034999999999997</v>
      </c>
      <c r="D2759" s="22">
        <v>0.96252939918751335</v>
      </c>
      <c r="E2759" s="21">
        <v>95.584999999999994</v>
      </c>
      <c r="F2759" s="27">
        <v>0.96462808085908192</v>
      </c>
      <c r="G2759" s="8">
        <v>1773.25</v>
      </c>
      <c r="H2759" s="21">
        <v>15.151999999999999</v>
      </c>
      <c r="I2759" s="22">
        <v>0.69409070087036184</v>
      </c>
      <c r="J2759" s="21">
        <v>24.681999999999999</v>
      </c>
      <c r="K2759" s="27">
        <v>0.78705402847738459</v>
      </c>
      <c r="L2759" s="8">
        <v>2262.58</v>
      </c>
      <c r="M2759" s="21">
        <v>115.00700000000001</v>
      </c>
      <c r="N2759" s="22">
        <v>0.82762665515256195</v>
      </c>
      <c r="O2759" s="21">
        <v>163.40700000000001</v>
      </c>
      <c r="P2759" s="27">
        <v>0.87215523706581288</v>
      </c>
      <c r="Q2759" s="8">
        <v>916.92</v>
      </c>
      <c r="R2759" s="21">
        <v>89.364999999999995</v>
      </c>
      <c r="S2759" s="22">
        <v>0.92914327302973587</v>
      </c>
      <c r="T2759" s="21">
        <v>142.55500000000001</v>
      </c>
      <c r="U2759" s="27">
        <v>0.95437459677273895</v>
      </c>
      <c r="V2759" s="22"/>
      <c r="W2759" s="23"/>
      <c r="X2759" s="23"/>
      <c r="Y2759" s="23"/>
      <c r="AA2759" s="23"/>
    </row>
    <row r="2760" spans="1:27" x14ac:dyDescent="0.25">
      <c r="A2760" s="20">
        <v>39283</v>
      </c>
      <c r="B2760" s="8">
        <v>2055.41</v>
      </c>
      <c r="C2760" s="21">
        <v>90.034999999999997</v>
      </c>
      <c r="D2760" s="22">
        <v>0.96252939918751335</v>
      </c>
      <c r="E2760" s="21">
        <v>95.584999999999994</v>
      </c>
      <c r="F2760" s="27">
        <v>0.96462808085908192</v>
      </c>
      <c r="G2760" s="8">
        <v>1772.89</v>
      </c>
      <c r="H2760" s="21">
        <v>13.962999999999999</v>
      </c>
      <c r="I2760" s="22">
        <v>0.63962437013284479</v>
      </c>
      <c r="J2760" s="21">
        <v>23.492999999999999</v>
      </c>
      <c r="K2760" s="27">
        <v>0.74913863499472377</v>
      </c>
      <c r="L2760" s="8">
        <v>2262.7600000000002</v>
      </c>
      <c r="M2760" s="21">
        <v>116.64100000000001</v>
      </c>
      <c r="N2760" s="22">
        <v>0.8393854346574553</v>
      </c>
      <c r="O2760" s="21">
        <v>165.041</v>
      </c>
      <c r="P2760" s="27">
        <v>0.88087632349362044</v>
      </c>
      <c r="Q2760" s="8">
        <v>916.74</v>
      </c>
      <c r="R2760" s="21">
        <v>88.085999999999999</v>
      </c>
      <c r="S2760" s="22">
        <v>0.91584529008109794</v>
      </c>
      <c r="T2760" s="21">
        <v>141.27600000000001</v>
      </c>
      <c r="U2760" s="27">
        <v>0.94581286188555969</v>
      </c>
      <c r="V2760" s="22"/>
      <c r="W2760" s="23"/>
      <c r="X2760" s="23"/>
      <c r="Y2760" s="23"/>
      <c r="AA2760" s="23"/>
    </row>
    <row r="2761" spans="1:27" x14ac:dyDescent="0.25">
      <c r="A2761" s="20">
        <v>39284</v>
      </c>
      <c r="B2761" s="8">
        <v>2055.42</v>
      </c>
      <c r="C2761" s="21">
        <v>90.096999999999994</v>
      </c>
      <c r="D2761" s="22">
        <v>0.9631922172332692</v>
      </c>
      <c r="E2761" s="21">
        <v>95.647000000000006</v>
      </c>
      <c r="F2761" s="27">
        <v>0.96525371712513752</v>
      </c>
      <c r="G2761" s="8">
        <v>1772.74</v>
      </c>
      <c r="H2761" s="21">
        <v>13.497999999999999</v>
      </c>
      <c r="I2761" s="22">
        <v>0.61832340815391673</v>
      </c>
      <c r="J2761" s="21">
        <v>23.027999999999999</v>
      </c>
      <c r="K2761" s="27">
        <v>0.73431157833403837</v>
      </c>
      <c r="L2761" s="8">
        <v>2262.7800000000002</v>
      </c>
      <c r="M2761" s="21">
        <v>116.85899999999999</v>
      </c>
      <c r="N2761" s="22">
        <v>0.84095423143350612</v>
      </c>
      <c r="O2761" s="21">
        <v>165.25899999999999</v>
      </c>
      <c r="P2761" s="27">
        <v>0.88203985476644686</v>
      </c>
      <c r="Q2761" s="8">
        <v>917.68</v>
      </c>
      <c r="R2761" s="21">
        <v>94.872</v>
      </c>
      <c r="S2761" s="22">
        <v>0.98640049906425453</v>
      </c>
      <c r="T2761" s="21">
        <v>148.06200000000001</v>
      </c>
      <c r="U2761" s="27">
        <v>0.99124276240593046</v>
      </c>
      <c r="V2761" s="22"/>
      <c r="W2761" s="23"/>
      <c r="X2761" s="23"/>
      <c r="Y2761" s="23"/>
      <c r="AA2761" s="23"/>
    </row>
    <row r="2762" spans="1:27" x14ac:dyDescent="0.25">
      <c r="A2762" s="20">
        <v>39285</v>
      </c>
      <c r="B2762" s="8">
        <v>2055.4699999999998</v>
      </c>
      <c r="C2762" s="21">
        <v>90.408000000000001</v>
      </c>
      <c r="D2762" s="22">
        <v>0.96651699807568947</v>
      </c>
      <c r="E2762" s="21">
        <v>95.957999999999998</v>
      </c>
      <c r="F2762" s="27">
        <v>0.96839239701301882</v>
      </c>
      <c r="G2762" s="8">
        <v>1773.95</v>
      </c>
      <c r="H2762" s="21">
        <v>17.492999999999999</v>
      </c>
      <c r="I2762" s="22">
        <v>0.80132844709115902</v>
      </c>
      <c r="J2762" s="21">
        <v>27.023</v>
      </c>
      <c r="K2762" s="27">
        <v>0.86170287738274787</v>
      </c>
      <c r="L2762" s="8">
        <v>2262.88</v>
      </c>
      <c r="M2762" s="21">
        <v>117.84399999999999</v>
      </c>
      <c r="N2762" s="22">
        <v>0.84804260218768002</v>
      </c>
      <c r="O2762" s="21">
        <v>166.244</v>
      </c>
      <c r="P2762" s="27">
        <v>0.88729724326389825</v>
      </c>
      <c r="Q2762" s="8">
        <v>916.81</v>
      </c>
      <c r="R2762" s="21">
        <v>88.600999999999999</v>
      </c>
      <c r="S2762" s="22">
        <v>0.92119983364524849</v>
      </c>
      <c r="T2762" s="21">
        <v>141.791</v>
      </c>
      <c r="U2762" s="27">
        <v>0.94925980932372223</v>
      </c>
      <c r="V2762" s="22"/>
      <c r="W2762" s="23"/>
      <c r="X2762" s="23"/>
      <c r="Y2762" s="23"/>
      <c r="AA2762" s="23"/>
    </row>
    <row r="2763" spans="1:27" x14ac:dyDescent="0.25">
      <c r="A2763" s="20">
        <v>39286</v>
      </c>
      <c r="B2763" s="8">
        <v>2055.4699999999998</v>
      </c>
      <c r="C2763" s="21">
        <v>90.408000000000001</v>
      </c>
      <c r="D2763" s="22">
        <v>0.96651699807568947</v>
      </c>
      <c r="E2763" s="21">
        <v>95.957999999999998</v>
      </c>
      <c r="F2763" s="27">
        <v>0.96839239701301882</v>
      </c>
      <c r="G2763" s="8">
        <v>1773.71</v>
      </c>
      <c r="H2763" s="21">
        <v>16.661000000000001</v>
      </c>
      <c r="I2763" s="22">
        <v>0.76321575813101239</v>
      </c>
      <c r="J2763" s="21">
        <v>26.190999999999999</v>
      </c>
      <c r="K2763" s="27">
        <v>0.83517193095162079</v>
      </c>
      <c r="L2763" s="8">
        <v>2263.14</v>
      </c>
      <c r="M2763" s="21">
        <v>120.259</v>
      </c>
      <c r="N2763" s="22">
        <v>0.86542170408750729</v>
      </c>
      <c r="O2763" s="21">
        <v>168.65899999999999</v>
      </c>
      <c r="P2763" s="27">
        <v>0.90018681353548979</v>
      </c>
      <c r="Q2763" s="8">
        <v>915.91</v>
      </c>
      <c r="R2763" s="21">
        <v>82.265000000000001</v>
      </c>
      <c r="S2763" s="22">
        <v>0.85532335204824284</v>
      </c>
      <c r="T2763" s="21">
        <v>135.45500000000001</v>
      </c>
      <c r="U2763" s="27">
        <v>0.90684232769936046</v>
      </c>
      <c r="V2763" s="22"/>
      <c r="W2763" s="23"/>
      <c r="X2763" s="23"/>
      <c r="Y2763" s="23"/>
      <c r="AA2763" s="23"/>
    </row>
    <row r="2764" spans="1:27" x14ac:dyDescent="0.25">
      <c r="A2764" s="20">
        <v>39287</v>
      </c>
      <c r="B2764" s="8">
        <v>2055.5100000000002</v>
      </c>
      <c r="C2764" s="21">
        <v>90.656999999999996</v>
      </c>
      <c r="D2764" s="22">
        <v>0.96917896087235411</v>
      </c>
      <c r="E2764" s="21">
        <v>96.206999999999994</v>
      </c>
      <c r="F2764" s="27">
        <v>0.97090505179937769</v>
      </c>
      <c r="G2764" s="8">
        <v>1774.08</v>
      </c>
      <c r="H2764" s="21">
        <v>17.966999999999999</v>
      </c>
      <c r="I2764" s="22">
        <v>0.82304168575355008</v>
      </c>
      <c r="J2764" s="21">
        <v>27.497</v>
      </c>
      <c r="K2764" s="27">
        <v>0.87681743249045019</v>
      </c>
      <c r="L2764" s="8">
        <v>2263.27</v>
      </c>
      <c r="M2764" s="21">
        <v>121.473</v>
      </c>
      <c r="N2764" s="22">
        <v>0.87415803108808288</v>
      </c>
      <c r="O2764" s="21">
        <v>169.87299999999999</v>
      </c>
      <c r="P2764" s="27">
        <v>0.90666626027358532</v>
      </c>
      <c r="Q2764" s="8">
        <v>915.28</v>
      </c>
      <c r="R2764" s="21">
        <v>77.944000000000003</v>
      </c>
      <c r="S2764" s="22">
        <v>0.81039717196922434</v>
      </c>
      <c r="T2764" s="21">
        <v>131.13399999999999</v>
      </c>
      <c r="U2764" s="27">
        <v>0.87791397065716592</v>
      </c>
      <c r="V2764" s="22"/>
      <c r="W2764" s="23"/>
      <c r="X2764" s="23"/>
      <c r="Y2764" s="23"/>
      <c r="AA2764" s="23"/>
    </row>
    <row r="2765" spans="1:27" x14ac:dyDescent="0.25">
      <c r="A2765" s="20">
        <v>39288</v>
      </c>
      <c r="B2765" s="8">
        <v>2055.5500000000002</v>
      </c>
      <c r="C2765" s="21">
        <v>90.906999999999996</v>
      </c>
      <c r="D2765" s="22">
        <v>0.97185161428265987</v>
      </c>
      <c r="E2765" s="21">
        <v>96.456999999999994</v>
      </c>
      <c r="F2765" s="27">
        <v>0.97342820514333983</v>
      </c>
      <c r="G2765" s="8">
        <v>1774.7</v>
      </c>
      <c r="H2765" s="21">
        <v>20.190000000000001</v>
      </c>
      <c r="I2765" s="22">
        <v>0.9248740265689418</v>
      </c>
      <c r="J2765" s="21">
        <v>29.72</v>
      </c>
      <c r="K2765" s="27">
        <v>0.94770422906775409</v>
      </c>
      <c r="L2765" s="8">
        <v>2263.19</v>
      </c>
      <c r="M2765" s="21">
        <v>120.69799999999999</v>
      </c>
      <c r="N2765" s="22">
        <v>0.86858088658606791</v>
      </c>
      <c r="O2765" s="21">
        <v>169.09800000000001</v>
      </c>
      <c r="P2765" s="27">
        <v>0.90252997573248417</v>
      </c>
      <c r="Q2765" s="8">
        <v>914.85</v>
      </c>
      <c r="R2765" s="21">
        <v>75.070999999999998</v>
      </c>
      <c r="S2765" s="22">
        <v>0.78052609690164276</v>
      </c>
      <c r="T2765" s="21">
        <v>128.261</v>
      </c>
      <c r="U2765" s="27">
        <v>0.85867993367806084</v>
      </c>
      <c r="V2765" s="22"/>
      <c r="W2765" s="23"/>
      <c r="X2765" s="23"/>
      <c r="Y2765" s="23"/>
      <c r="AA2765" s="23"/>
    </row>
    <row r="2766" spans="1:27" x14ac:dyDescent="0.25">
      <c r="A2766" s="20">
        <v>39289</v>
      </c>
      <c r="B2766" s="8">
        <v>2055.58</v>
      </c>
      <c r="C2766" s="21">
        <v>91.093999999999994</v>
      </c>
      <c r="D2766" s="22">
        <v>0.97385075903356855</v>
      </c>
      <c r="E2766" s="21">
        <v>96.644000000000005</v>
      </c>
      <c r="F2766" s="27">
        <v>0.97531522366364309</v>
      </c>
      <c r="G2766" s="8">
        <v>1774.98</v>
      </c>
      <c r="H2766" s="21">
        <v>21.241</v>
      </c>
      <c r="I2766" s="22">
        <v>0.97301878149335774</v>
      </c>
      <c r="J2766" s="21">
        <v>30.771000000000001</v>
      </c>
      <c r="K2766" s="27">
        <v>0.98121868478454033</v>
      </c>
      <c r="L2766" s="8">
        <v>2263.23</v>
      </c>
      <c r="M2766" s="21">
        <v>121.139</v>
      </c>
      <c r="N2766" s="22">
        <v>0.87175446171560167</v>
      </c>
      <c r="O2766" s="21">
        <v>169.53899999999999</v>
      </c>
      <c r="P2766" s="27">
        <v>0.90488355535093468</v>
      </c>
      <c r="Q2766" s="8">
        <v>915.97</v>
      </c>
      <c r="R2766" s="21">
        <v>82.688000000000002</v>
      </c>
      <c r="S2766" s="22">
        <v>0.85972135579122477</v>
      </c>
      <c r="T2766" s="21">
        <v>135.87799999999999</v>
      </c>
      <c r="U2766" s="27">
        <v>0.90967437625711689</v>
      </c>
      <c r="V2766" s="22"/>
      <c r="W2766" s="23"/>
      <c r="X2766" s="23"/>
      <c r="Y2766" s="23"/>
      <c r="AA2766" s="23"/>
    </row>
    <row r="2767" spans="1:27" x14ac:dyDescent="0.25">
      <c r="A2767" s="20">
        <v>39290</v>
      </c>
      <c r="B2767" s="8">
        <v>2055.59</v>
      </c>
      <c r="C2767" s="21">
        <v>91.156000000000006</v>
      </c>
      <c r="D2767" s="22">
        <v>0.9745135770793244</v>
      </c>
      <c r="E2767" s="21">
        <v>96.706000000000003</v>
      </c>
      <c r="F2767" s="27">
        <v>0.97594124876516553</v>
      </c>
      <c r="G2767" s="8">
        <v>1774.93</v>
      </c>
      <c r="H2767" s="21">
        <v>21.042999999999999</v>
      </c>
      <c r="I2767" s="22">
        <v>0.96394869445716913</v>
      </c>
      <c r="J2767" s="21">
        <v>30.573</v>
      </c>
      <c r="K2767" s="27">
        <v>0.97490477658274532</v>
      </c>
      <c r="L2767" s="8">
        <v>2263.29</v>
      </c>
      <c r="M2767" s="21">
        <v>121.694</v>
      </c>
      <c r="N2767" s="22">
        <v>0.87574841681059301</v>
      </c>
      <c r="O2767" s="21">
        <v>170.09399999999999</v>
      </c>
      <c r="P2767" s="27">
        <v>0.90784589119775316</v>
      </c>
      <c r="Q2767" s="8">
        <v>916.15</v>
      </c>
      <c r="R2767" s="21">
        <v>83.941999999999993</v>
      </c>
      <c r="S2767" s="22">
        <v>0.87275940944063224</v>
      </c>
      <c r="T2767" s="21">
        <v>137.13200000000001</v>
      </c>
      <c r="U2767" s="27">
        <v>0.91806979563759583</v>
      </c>
      <c r="V2767" s="22"/>
      <c r="W2767" s="23"/>
      <c r="X2767" s="23"/>
      <c r="Y2767" s="23"/>
      <c r="AA2767" s="23"/>
    </row>
    <row r="2768" spans="1:27" x14ac:dyDescent="0.25">
      <c r="A2768" s="20">
        <v>39291</v>
      </c>
      <c r="B2768" s="8">
        <v>2055.66</v>
      </c>
      <c r="C2768" s="21">
        <v>91.593000000000004</v>
      </c>
      <c r="D2768" s="22">
        <v>0.97918537524053872</v>
      </c>
      <c r="E2768" s="21">
        <v>97.143000000000001</v>
      </c>
      <c r="F2768" s="27">
        <v>0.9803510317939641</v>
      </c>
      <c r="G2768" s="8">
        <v>1775.5</v>
      </c>
      <c r="H2768" s="21">
        <v>23.242999999999999</v>
      </c>
      <c r="I2768" s="22">
        <v>1.0647274393037105</v>
      </c>
      <c r="J2768" s="21">
        <v>32.773000000000003</v>
      </c>
      <c r="K2768" s="27">
        <v>1.0450568549065615</v>
      </c>
      <c r="L2768" s="8">
        <v>2263.5</v>
      </c>
      <c r="M2768" s="21">
        <v>123.68600000000001</v>
      </c>
      <c r="N2768" s="22">
        <v>0.89008347725964299</v>
      </c>
      <c r="O2768" s="21">
        <v>172.08600000000001</v>
      </c>
      <c r="P2768" s="27">
        <v>0.91847772212829115</v>
      </c>
      <c r="Q2768" s="8">
        <v>917.91</v>
      </c>
      <c r="R2768" s="21">
        <v>96.528000000000006</v>
      </c>
      <c r="S2768" s="22">
        <v>1.00361821584529</v>
      </c>
      <c r="T2768" s="21">
        <v>149.71799999999999</v>
      </c>
      <c r="U2768" s="27">
        <v>1.0023296820286445</v>
      </c>
      <c r="V2768" s="22"/>
      <c r="W2768" s="23"/>
      <c r="X2768" s="23"/>
      <c r="Y2768" s="23"/>
      <c r="AA2768" s="23"/>
    </row>
    <row r="2769" spans="1:27" x14ac:dyDescent="0.25">
      <c r="A2769" s="20">
        <v>39292</v>
      </c>
      <c r="B2769" s="8">
        <v>2055.65</v>
      </c>
      <c r="C2769" s="21">
        <v>91.53</v>
      </c>
      <c r="D2769" s="22">
        <v>0.97851186658114175</v>
      </c>
      <c r="E2769" s="21">
        <v>97.08</v>
      </c>
      <c r="F2769" s="27">
        <v>0.97971528580577205</v>
      </c>
      <c r="G2769" s="8">
        <v>1775.03</v>
      </c>
      <c r="H2769" s="21">
        <v>21.437999999999999</v>
      </c>
      <c r="I2769" s="22">
        <v>0.98204306000916175</v>
      </c>
      <c r="J2769" s="21">
        <v>30.968</v>
      </c>
      <c r="K2769" s="27">
        <v>0.98749942008860259</v>
      </c>
      <c r="L2769" s="8">
        <v>2263.4499999999998</v>
      </c>
      <c r="M2769" s="21">
        <v>123.244</v>
      </c>
      <c r="N2769" s="22">
        <v>0.88690270581462294</v>
      </c>
      <c r="O2769" s="21">
        <v>171.64400000000001</v>
      </c>
      <c r="P2769" s="27">
        <v>0.91611864968761825</v>
      </c>
      <c r="Q2769" s="8">
        <v>917.57</v>
      </c>
      <c r="R2769" s="21">
        <v>94.01</v>
      </c>
      <c r="S2769" s="22">
        <v>0.97743813682678315</v>
      </c>
      <c r="T2769" s="21">
        <v>147.19999999999999</v>
      </c>
      <c r="U2769" s="27">
        <v>0.98547208281781384</v>
      </c>
      <c r="V2769" s="22"/>
      <c r="W2769" s="23"/>
      <c r="X2769" s="23"/>
      <c r="Y2769" s="23"/>
      <c r="AA2769" s="23"/>
    </row>
    <row r="2770" spans="1:27" x14ac:dyDescent="0.25">
      <c r="A2770" s="20">
        <v>39293</v>
      </c>
      <c r="B2770" s="8">
        <v>2055.63</v>
      </c>
      <c r="C2770" s="21">
        <v>91.406000000000006</v>
      </c>
      <c r="D2770" s="22">
        <v>0.97718623048963016</v>
      </c>
      <c r="E2770" s="21">
        <v>96.956000000000003</v>
      </c>
      <c r="F2770" s="27">
        <v>0.97846401327366073</v>
      </c>
      <c r="G2770" s="8">
        <v>1774.27</v>
      </c>
      <c r="H2770" s="21">
        <v>18.632999999999999</v>
      </c>
      <c r="I2770" s="22">
        <v>0.85355016032982145</v>
      </c>
      <c r="J2770" s="21">
        <v>28.163</v>
      </c>
      <c r="K2770" s="27">
        <v>0.89805545879444482</v>
      </c>
      <c r="L2770" s="8">
        <v>2263.4</v>
      </c>
      <c r="M2770" s="21">
        <v>122.69</v>
      </c>
      <c r="N2770" s="22">
        <v>0.882915947035118</v>
      </c>
      <c r="O2770" s="21">
        <v>171.09</v>
      </c>
      <c r="P2770" s="27">
        <v>0.91316180666302216</v>
      </c>
      <c r="Q2770" s="8">
        <v>916.63</v>
      </c>
      <c r="R2770" s="21">
        <v>87.320999999999998</v>
      </c>
      <c r="S2770" s="22">
        <v>0.90789145352464129</v>
      </c>
      <c r="T2770" s="21">
        <v>140.511</v>
      </c>
      <c r="U2770" s="27">
        <v>0.94069104702076689</v>
      </c>
      <c r="V2770" s="22"/>
      <c r="W2770" s="23"/>
      <c r="X2770" s="23"/>
      <c r="Y2770" s="23"/>
      <c r="AA2770" s="23"/>
    </row>
    <row r="2771" spans="1:27" x14ac:dyDescent="0.25">
      <c r="A2771" s="20">
        <v>39294</v>
      </c>
      <c r="B2771" s="8">
        <v>2055.61</v>
      </c>
      <c r="C2771" s="21">
        <v>91.28</v>
      </c>
      <c r="D2771" s="22">
        <v>0.975839213170836</v>
      </c>
      <c r="E2771" s="21">
        <v>96.83</v>
      </c>
      <c r="F2771" s="27">
        <v>0.97719252129727674</v>
      </c>
      <c r="G2771" s="8">
        <v>1773.85</v>
      </c>
      <c r="H2771" s="21">
        <v>17.167000000000002</v>
      </c>
      <c r="I2771" s="22">
        <v>0.7863948694457169</v>
      </c>
      <c r="J2771" s="21">
        <v>26.696999999999999</v>
      </c>
      <c r="K2771" s="27">
        <v>0.85130747413398589</v>
      </c>
      <c r="L2771" s="8">
        <v>2263.3000000000002</v>
      </c>
      <c r="M2771" s="21">
        <v>121.803</v>
      </c>
      <c r="N2771" s="22">
        <v>0.87653281519861825</v>
      </c>
      <c r="O2771" s="21">
        <v>170.203</v>
      </c>
      <c r="P2771" s="27">
        <v>0.90842756213033493</v>
      </c>
      <c r="Q2771" s="8">
        <v>915.64</v>
      </c>
      <c r="R2771" s="21">
        <v>80.433999999999997</v>
      </c>
      <c r="S2771" s="22">
        <v>0.83628613017259301</v>
      </c>
      <c r="T2771" s="21">
        <v>133.624</v>
      </c>
      <c r="U2771" s="27">
        <v>0.89458417211396801</v>
      </c>
      <c r="V2771" s="22"/>
      <c r="W2771" s="23"/>
      <c r="X2771" s="23"/>
      <c r="Y2771" s="23"/>
      <c r="AA2771" s="23"/>
    </row>
    <row r="2772" spans="1:27" x14ac:dyDescent="0.25">
      <c r="A2772" s="20">
        <v>39295</v>
      </c>
      <c r="B2772" s="8">
        <v>2055.59</v>
      </c>
      <c r="C2772" s="21">
        <v>91.156999999999996</v>
      </c>
      <c r="D2772" s="22">
        <v>0.97452426769296563</v>
      </c>
      <c r="E2772" s="21">
        <v>96.706999999999994</v>
      </c>
      <c r="F2772" s="27">
        <v>0.97595096965183514</v>
      </c>
      <c r="G2772" s="8">
        <v>1773.35</v>
      </c>
      <c r="H2772" s="21">
        <v>15.465</v>
      </c>
      <c r="I2772" s="22">
        <v>0.70842876775080166</v>
      </c>
      <c r="J2772" s="21">
        <v>24.995000000000001</v>
      </c>
      <c r="K2772" s="27">
        <v>0.79703415619156659</v>
      </c>
      <c r="L2772" s="8">
        <v>2263.14</v>
      </c>
      <c r="M2772" s="21">
        <v>120.259</v>
      </c>
      <c r="N2772" s="22">
        <v>0.86542170408750729</v>
      </c>
      <c r="O2772" s="21">
        <v>168.65899999999999</v>
      </c>
      <c r="P2772" s="27">
        <v>0.90018681353548979</v>
      </c>
      <c r="Q2772" s="8">
        <v>916.54</v>
      </c>
      <c r="R2772" s="21">
        <v>86.647000000000006</v>
      </c>
      <c r="S2772" s="22">
        <v>0.90088375961738409</v>
      </c>
      <c r="T2772" s="21">
        <v>139.83699999999999</v>
      </c>
      <c r="U2772" s="27">
        <v>0.93617827485656691</v>
      </c>
      <c r="V2772" s="22"/>
      <c r="W2772" s="23"/>
      <c r="X2772" s="23"/>
      <c r="Y2772" s="23"/>
      <c r="AA2772" s="23"/>
    </row>
    <row r="2773" spans="1:27" x14ac:dyDescent="0.25">
      <c r="A2773" s="20">
        <v>39296</v>
      </c>
      <c r="B2773" s="8">
        <v>2055.6</v>
      </c>
      <c r="C2773" s="21">
        <v>91.218999999999994</v>
      </c>
      <c r="D2773" s="22">
        <v>0.97518708573872137</v>
      </c>
      <c r="E2773" s="21">
        <v>96.769000000000005</v>
      </c>
      <c r="F2773" s="27">
        <v>0.97657699475335746</v>
      </c>
      <c r="G2773" s="8">
        <v>1773.01</v>
      </c>
      <c r="H2773" s="21">
        <v>14.366</v>
      </c>
      <c r="I2773" s="22">
        <v>0.65808520384791569</v>
      </c>
      <c r="J2773" s="21">
        <v>23.896000000000001</v>
      </c>
      <c r="K2773" s="27">
        <v>0.76199006130154923</v>
      </c>
      <c r="L2773" s="8">
        <v>2262.9899999999998</v>
      </c>
      <c r="M2773" s="21">
        <v>118.83</v>
      </c>
      <c r="N2773" s="22">
        <v>0.85513816925734021</v>
      </c>
      <c r="O2773" s="21">
        <v>167.23</v>
      </c>
      <c r="P2773" s="27">
        <v>0.89255974576824637</v>
      </c>
      <c r="Q2773" s="8">
        <v>917.33</v>
      </c>
      <c r="R2773" s="21">
        <v>92.28</v>
      </c>
      <c r="S2773" s="22">
        <v>0.95945102932002491</v>
      </c>
      <c r="T2773" s="21">
        <v>145.47</v>
      </c>
      <c r="U2773" s="27">
        <v>0.9738909016188495</v>
      </c>
      <c r="V2773" s="22"/>
      <c r="W2773" s="23"/>
      <c r="X2773" s="23"/>
      <c r="Y2773" s="23"/>
      <c r="AA2773" s="23"/>
    </row>
    <row r="2774" spans="1:27" x14ac:dyDescent="0.25">
      <c r="A2774" s="20">
        <v>39297</v>
      </c>
      <c r="B2774" s="8">
        <v>2055.62</v>
      </c>
      <c r="C2774" s="21">
        <v>91.343000000000004</v>
      </c>
      <c r="D2774" s="22">
        <v>0.97651272183023297</v>
      </c>
      <c r="E2774" s="21">
        <v>96.893000000000001</v>
      </c>
      <c r="F2774" s="27">
        <v>0.97782826728546879</v>
      </c>
      <c r="G2774" s="8">
        <v>1773.01</v>
      </c>
      <c r="H2774" s="21">
        <v>14.369</v>
      </c>
      <c r="I2774" s="22">
        <v>0.65822262940907006</v>
      </c>
      <c r="J2774" s="21">
        <v>23.899000000000001</v>
      </c>
      <c r="K2774" s="27">
        <v>0.7620858941172215</v>
      </c>
      <c r="L2774" s="8">
        <v>2262.88</v>
      </c>
      <c r="M2774" s="21">
        <v>117.84399999999999</v>
      </c>
      <c r="N2774" s="22">
        <v>0.84804260218768002</v>
      </c>
      <c r="O2774" s="21">
        <v>166.244</v>
      </c>
      <c r="P2774" s="27">
        <v>0.88729724326389825</v>
      </c>
      <c r="Q2774" s="8">
        <v>916.16</v>
      </c>
      <c r="R2774" s="21">
        <v>84.031000000000006</v>
      </c>
      <c r="S2774" s="22">
        <v>0.87368475774589316</v>
      </c>
      <c r="T2774" s="21">
        <v>137.221</v>
      </c>
      <c r="U2774" s="27">
        <v>0.91866478350663638</v>
      </c>
      <c r="V2774" s="22"/>
      <c r="W2774" s="23"/>
      <c r="X2774" s="23"/>
      <c r="Y2774" s="23"/>
      <c r="AA2774" s="23"/>
    </row>
    <row r="2775" spans="1:27" x14ac:dyDescent="0.25">
      <c r="A2775" s="20">
        <v>39298</v>
      </c>
      <c r="B2775" s="8">
        <v>2055.61</v>
      </c>
      <c r="C2775" s="21">
        <v>91.281000000000006</v>
      </c>
      <c r="D2775" s="22">
        <v>0.97584990378447722</v>
      </c>
      <c r="E2775" s="21">
        <v>96.831000000000003</v>
      </c>
      <c r="F2775" s="27">
        <v>0.97720263101941318</v>
      </c>
      <c r="G2775" s="8">
        <v>1772.6</v>
      </c>
      <c r="H2775" s="21">
        <v>13.07</v>
      </c>
      <c r="I2775" s="22">
        <v>0.59871736142922583</v>
      </c>
      <c r="J2775" s="21">
        <v>22.6</v>
      </c>
      <c r="K2775" s="27">
        <v>0.7206627738557857</v>
      </c>
      <c r="L2775" s="8">
        <v>2262.71</v>
      </c>
      <c r="M2775" s="21">
        <v>116.205</v>
      </c>
      <c r="N2775" s="22">
        <v>0.83624784110535411</v>
      </c>
      <c r="O2775" s="21">
        <v>164.60499999999999</v>
      </c>
      <c r="P2775" s="27">
        <v>0.87854926094796748</v>
      </c>
      <c r="Q2775" s="8">
        <v>914.97</v>
      </c>
      <c r="R2775" s="21">
        <v>75.885999999999996</v>
      </c>
      <c r="S2775" s="22">
        <v>0.78899979205656068</v>
      </c>
      <c r="T2775" s="21">
        <v>129.07599999999999</v>
      </c>
      <c r="U2775" s="27">
        <v>0.86413555079221693</v>
      </c>
      <c r="V2775" s="22"/>
      <c r="W2775" s="23"/>
      <c r="X2775" s="23"/>
      <c r="Y2775" s="23"/>
      <c r="AA2775" s="23"/>
    </row>
    <row r="2776" spans="1:27" x14ac:dyDescent="0.25">
      <c r="A2776" s="20">
        <v>39299</v>
      </c>
      <c r="B2776" s="8">
        <v>2055.6799999999998</v>
      </c>
      <c r="C2776" s="21">
        <v>91.718999999999994</v>
      </c>
      <c r="D2776" s="22">
        <v>0.98053239255933289</v>
      </c>
      <c r="E2776" s="21">
        <v>97.269000000000005</v>
      </c>
      <c r="F2776" s="27">
        <v>0.98162291260581491</v>
      </c>
      <c r="G2776" s="8">
        <v>1773.04</v>
      </c>
      <c r="H2776" s="21">
        <v>14.468</v>
      </c>
      <c r="I2776" s="22">
        <v>0.66275767292716448</v>
      </c>
      <c r="J2776" s="21">
        <v>23.998000000000001</v>
      </c>
      <c r="K2776" s="27">
        <v>0.76524223390519808</v>
      </c>
      <c r="L2776" s="8">
        <v>2262.84</v>
      </c>
      <c r="M2776" s="21">
        <v>117.40600000000001</v>
      </c>
      <c r="N2776" s="22">
        <v>0.84489061600460558</v>
      </c>
      <c r="O2776" s="21">
        <v>165.80600000000001</v>
      </c>
      <c r="P2776" s="27">
        <v>0.8849593844814635</v>
      </c>
      <c r="Q2776" s="8">
        <v>914.66</v>
      </c>
      <c r="R2776" s="21">
        <v>73.760000000000005</v>
      </c>
      <c r="S2776" s="22">
        <v>0.7668954044499896</v>
      </c>
      <c r="T2776" s="21">
        <v>126.95</v>
      </c>
      <c r="U2776" s="27">
        <v>0.84990269137374874</v>
      </c>
      <c r="V2776" s="22"/>
      <c r="W2776" s="23"/>
      <c r="X2776" s="23"/>
      <c r="Y2776" s="23"/>
      <c r="AA2776" s="23"/>
    </row>
    <row r="2777" spans="1:27" x14ac:dyDescent="0.25">
      <c r="A2777" s="20">
        <v>39300</v>
      </c>
      <c r="B2777" s="8">
        <v>2055.6999999999998</v>
      </c>
      <c r="C2777" s="21">
        <v>91.781000000000006</v>
      </c>
      <c r="D2777" s="22">
        <v>0.98119521060508874</v>
      </c>
      <c r="E2777" s="21">
        <v>97.331000000000003</v>
      </c>
      <c r="F2777" s="27">
        <v>0.98224854887187052</v>
      </c>
      <c r="G2777" s="8">
        <v>1773</v>
      </c>
      <c r="H2777" s="21">
        <v>14.335000000000001</v>
      </c>
      <c r="I2777" s="22">
        <v>0.65666513971598717</v>
      </c>
      <c r="J2777" s="21">
        <v>23.864999999999998</v>
      </c>
      <c r="K2777" s="27">
        <v>0.76100101749877724</v>
      </c>
      <c r="L2777" s="8">
        <v>2262.75</v>
      </c>
      <c r="M2777" s="21">
        <v>116.64</v>
      </c>
      <c r="N2777" s="22">
        <v>0.8393782383419689</v>
      </c>
      <c r="O2777" s="21">
        <v>165.04</v>
      </c>
      <c r="P2777" s="27">
        <v>0.88087102007906093</v>
      </c>
      <c r="Q2777" s="8">
        <v>914.69</v>
      </c>
      <c r="R2777" s="21">
        <v>74.009</v>
      </c>
      <c r="S2777" s="22">
        <v>0.76948430027032644</v>
      </c>
      <c r="T2777" s="21">
        <v>127.199</v>
      </c>
      <c r="U2777" s="27">
        <v>0.85156936014864015</v>
      </c>
      <c r="V2777" s="22"/>
      <c r="W2777" s="23"/>
      <c r="X2777" s="23"/>
      <c r="Y2777" s="23"/>
      <c r="AA2777" s="23"/>
    </row>
    <row r="2778" spans="1:27" x14ac:dyDescent="0.25">
      <c r="A2778" s="20">
        <v>39301</v>
      </c>
      <c r="B2778" s="8">
        <v>2055.6799999999998</v>
      </c>
      <c r="C2778" s="21">
        <v>91.718000000000004</v>
      </c>
      <c r="D2778" s="22">
        <v>0.98052170194569166</v>
      </c>
      <c r="E2778" s="21">
        <v>97.268000000000001</v>
      </c>
      <c r="F2778" s="27">
        <v>0.98161280288367847</v>
      </c>
      <c r="G2778" s="8">
        <v>1772.74</v>
      </c>
      <c r="H2778" s="21">
        <v>13.5</v>
      </c>
      <c r="I2778" s="22">
        <v>0.61841502519468616</v>
      </c>
      <c r="J2778" s="21">
        <v>23.03</v>
      </c>
      <c r="K2778" s="27">
        <v>0.73437546687781996</v>
      </c>
      <c r="L2778" s="8">
        <v>2262.61</v>
      </c>
      <c r="M2778" s="21">
        <v>115.331</v>
      </c>
      <c r="N2778" s="22">
        <v>0.82995826137017836</v>
      </c>
      <c r="O2778" s="21">
        <v>163.73099999999999</v>
      </c>
      <c r="P2778" s="27">
        <v>0.87388452902754254</v>
      </c>
      <c r="Q2778" s="8">
        <v>914.29</v>
      </c>
      <c r="R2778" s="21">
        <v>71.328000000000003</v>
      </c>
      <c r="S2778" s="22">
        <v>0.74160948222083589</v>
      </c>
      <c r="T2778" s="21">
        <v>124.518</v>
      </c>
      <c r="U2778" s="27">
        <v>0.83362134025655599</v>
      </c>
      <c r="V2778" s="22"/>
      <c r="W2778" s="23"/>
      <c r="X2778" s="23"/>
      <c r="Y2778" s="23"/>
      <c r="AA2778" s="23"/>
    </row>
    <row r="2779" spans="1:27" x14ac:dyDescent="0.25">
      <c r="A2779" s="20">
        <v>39302</v>
      </c>
      <c r="B2779" s="8">
        <v>2055.75</v>
      </c>
      <c r="C2779" s="21">
        <v>92.093999999999994</v>
      </c>
      <c r="D2779" s="22">
        <v>0.98454137267479147</v>
      </c>
      <c r="E2779" s="21">
        <v>97.644000000000005</v>
      </c>
      <c r="F2779" s="27">
        <v>0.98540705936855777</v>
      </c>
      <c r="G2779" s="8">
        <v>1774.02</v>
      </c>
      <c r="H2779" s="21">
        <v>17.748000000000001</v>
      </c>
      <c r="I2779" s="22">
        <v>0.81300961978928088</v>
      </c>
      <c r="J2779" s="21">
        <v>27.277999999999999</v>
      </c>
      <c r="K2779" s="27">
        <v>0.86983392320479092</v>
      </c>
      <c r="L2779" s="8">
        <v>2262.6999999999998</v>
      </c>
      <c r="M2779" s="21">
        <v>116.09399999999999</v>
      </c>
      <c r="N2779" s="22">
        <v>0.83544905008635584</v>
      </c>
      <c r="O2779" s="21">
        <v>164.494</v>
      </c>
      <c r="P2779" s="27">
        <v>0.87795679377860381</v>
      </c>
      <c r="Q2779" s="8">
        <v>914.78</v>
      </c>
      <c r="R2779" s="21">
        <v>74.58</v>
      </c>
      <c r="S2779" s="22">
        <v>0.77542108546475363</v>
      </c>
      <c r="T2779" s="21">
        <v>127.77</v>
      </c>
      <c r="U2779" s="27">
        <v>0.85539227433082254</v>
      </c>
      <c r="V2779" s="22"/>
      <c r="W2779" s="23"/>
      <c r="X2779" s="23"/>
      <c r="Y2779" s="23"/>
      <c r="AA2779" s="23"/>
    </row>
    <row r="2780" spans="1:27" x14ac:dyDescent="0.25">
      <c r="A2780" s="20">
        <v>39303</v>
      </c>
      <c r="B2780" s="8">
        <v>2055.6799999999998</v>
      </c>
      <c r="C2780" s="21">
        <v>91.718000000000004</v>
      </c>
      <c r="D2780" s="22">
        <v>0.98052170194569166</v>
      </c>
      <c r="E2780" s="21">
        <v>97.268000000000001</v>
      </c>
      <c r="F2780" s="27">
        <v>0.98161280288367847</v>
      </c>
      <c r="G2780" s="8">
        <v>1774.84</v>
      </c>
      <c r="H2780" s="21">
        <v>20.693999999999999</v>
      </c>
      <c r="I2780" s="22">
        <v>0.94796152084287677</v>
      </c>
      <c r="J2780" s="21">
        <v>30.224</v>
      </c>
      <c r="K2780" s="27">
        <v>0.9637758837063376</v>
      </c>
      <c r="L2780" s="8">
        <v>2262.66</v>
      </c>
      <c r="M2780" s="21">
        <v>115.767</v>
      </c>
      <c r="N2780" s="22">
        <v>0.83309585492227978</v>
      </c>
      <c r="O2780" s="21">
        <v>164.167</v>
      </c>
      <c r="P2780" s="27">
        <v>0.8762115915731955</v>
      </c>
      <c r="Q2780" s="8">
        <v>916.54</v>
      </c>
      <c r="R2780" s="21">
        <v>86.647000000000006</v>
      </c>
      <c r="S2780" s="22">
        <v>0.90088375961738409</v>
      </c>
      <c r="T2780" s="21">
        <v>139.83699999999999</v>
      </c>
      <c r="U2780" s="27">
        <v>0.93617827485656691</v>
      </c>
      <c r="V2780" s="22"/>
      <c r="W2780" s="23"/>
      <c r="X2780" s="23"/>
      <c r="Y2780" s="23"/>
      <c r="AA2780" s="23"/>
    </row>
    <row r="2781" spans="1:27" x14ac:dyDescent="0.25">
      <c r="A2781" s="20">
        <v>39304</v>
      </c>
      <c r="B2781" s="8">
        <v>2055.66</v>
      </c>
      <c r="C2781" s="21">
        <v>91.593000000000004</v>
      </c>
      <c r="D2781" s="22">
        <v>0.97918537524053872</v>
      </c>
      <c r="E2781" s="21">
        <v>97.143000000000001</v>
      </c>
      <c r="F2781" s="27">
        <v>0.9803510317939641</v>
      </c>
      <c r="G2781" s="8">
        <v>1775.1</v>
      </c>
      <c r="H2781" s="21">
        <v>21.672999999999998</v>
      </c>
      <c r="I2781" s="22">
        <v>0.99280806229958773</v>
      </c>
      <c r="J2781" s="21">
        <v>31.202999999999999</v>
      </c>
      <c r="K2781" s="27">
        <v>0.99499403772451422</v>
      </c>
      <c r="L2781" s="8">
        <v>2262.71</v>
      </c>
      <c r="M2781" s="21">
        <v>116.205</v>
      </c>
      <c r="N2781" s="22">
        <v>0.83624784110535411</v>
      </c>
      <c r="O2781" s="21">
        <v>164.60499999999999</v>
      </c>
      <c r="P2781" s="27">
        <v>0.87854926094796748</v>
      </c>
      <c r="Q2781" s="8">
        <v>915.31</v>
      </c>
      <c r="R2781" s="21">
        <v>78.191999999999993</v>
      </c>
      <c r="S2781" s="22">
        <v>0.81297567061759202</v>
      </c>
      <c r="T2781" s="21">
        <v>131.38200000000001</v>
      </c>
      <c r="U2781" s="27">
        <v>0.87957478325224403</v>
      </c>
      <c r="V2781" s="22"/>
      <c r="W2781" s="23"/>
      <c r="X2781" s="23"/>
      <c r="Y2781" s="23"/>
      <c r="AA2781" s="23"/>
    </row>
    <row r="2782" spans="1:27" x14ac:dyDescent="0.25">
      <c r="A2782" s="20">
        <v>39305</v>
      </c>
      <c r="B2782" s="8">
        <v>2055.66</v>
      </c>
      <c r="C2782" s="21">
        <v>91.593000000000004</v>
      </c>
      <c r="D2782" s="22">
        <v>0.97918537524053872</v>
      </c>
      <c r="E2782" s="21">
        <v>97.143000000000001</v>
      </c>
      <c r="F2782" s="27">
        <v>0.9803510317939641</v>
      </c>
      <c r="G2782" s="8">
        <v>1775.23</v>
      </c>
      <c r="H2782" s="21">
        <v>22.193000000000001</v>
      </c>
      <c r="I2782" s="22">
        <v>1.0166284928996794</v>
      </c>
      <c r="J2782" s="21">
        <v>31.722999999999999</v>
      </c>
      <c r="K2782" s="27">
        <v>1.0115755720875081</v>
      </c>
      <c r="L2782" s="8">
        <v>2263.0100000000002</v>
      </c>
      <c r="M2782" s="21">
        <v>119.048</v>
      </c>
      <c r="N2782" s="22">
        <v>0.85670696603339092</v>
      </c>
      <c r="O2782" s="21">
        <v>167.44800000000001</v>
      </c>
      <c r="P2782" s="27">
        <v>0.89372327704107291</v>
      </c>
      <c r="Q2782" s="8">
        <v>914.99</v>
      </c>
      <c r="R2782" s="21">
        <v>75.971999999999994</v>
      </c>
      <c r="S2782" s="22">
        <v>0.78989394884591402</v>
      </c>
      <c r="T2782" s="21">
        <v>129.16200000000001</v>
      </c>
      <c r="U2782" s="27">
        <v>0.86471179888585481</v>
      </c>
      <c r="V2782" s="22"/>
      <c r="W2782" s="23"/>
      <c r="X2782" s="23"/>
      <c r="Y2782" s="23"/>
      <c r="AA2782" s="23"/>
    </row>
    <row r="2783" spans="1:27" x14ac:dyDescent="0.25">
      <c r="A2783" s="20">
        <v>39306</v>
      </c>
      <c r="B2783" s="8">
        <v>2055.64</v>
      </c>
      <c r="C2783" s="21">
        <v>91.468000000000004</v>
      </c>
      <c r="D2783" s="22">
        <v>0.9778490485353859</v>
      </c>
      <c r="E2783" s="21">
        <v>97.018000000000001</v>
      </c>
      <c r="F2783" s="27">
        <v>0.97908964953971644</v>
      </c>
      <c r="G2783" s="8">
        <v>1774.82</v>
      </c>
      <c r="H2783" s="21">
        <v>20.616</v>
      </c>
      <c r="I2783" s="22">
        <v>0.94438845625286305</v>
      </c>
      <c r="J2783" s="21">
        <v>30.146000000000001</v>
      </c>
      <c r="K2783" s="27">
        <v>0.96128791637638333</v>
      </c>
      <c r="L2783" s="8">
        <v>2263.0700000000002</v>
      </c>
      <c r="M2783" s="21">
        <v>119.598</v>
      </c>
      <c r="N2783" s="22">
        <v>0.86066493955094991</v>
      </c>
      <c r="O2783" s="21">
        <v>167.99799999999999</v>
      </c>
      <c r="P2783" s="27">
        <v>0.89665890640743096</v>
      </c>
      <c r="Q2783" s="8">
        <v>914.44</v>
      </c>
      <c r="R2783" s="21">
        <v>72.3</v>
      </c>
      <c r="S2783" s="22">
        <v>0.75171553337492203</v>
      </c>
      <c r="T2783" s="21">
        <v>125.49</v>
      </c>
      <c r="U2783" s="27">
        <v>0.84012872726519727</v>
      </c>
      <c r="V2783" s="22"/>
      <c r="W2783" s="23"/>
      <c r="X2783" s="23"/>
      <c r="Y2783" s="23"/>
      <c r="AA2783" s="23"/>
    </row>
    <row r="2784" spans="1:27" x14ac:dyDescent="0.25">
      <c r="A2784" s="20">
        <v>39307</v>
      </c>
      <c r="B2784" s="8">
        <v>2055.63</v>
      </c>
      <c r="C2784" s="21">
        <v>91.406000000000006</v>
      </c>
      <c r="D2784" s="22">
        <v>0.97718623048963016</v>
      </c>
      <c r="E2784" s="21">
        <v>96.956000000000003</v>
      </c>
      <c r="F2784" s="27">
        <v>0.97846401327366073</v>
      </c>
      <c r="G2784" s="8">
        <v>1774.62</v>
      </c>
      <c r="H2784" s="21">
        <v>19.881</v>
      </c>
      <c r="I2784" s="22">
        <v>0.91071919377004118</v>
      </c>
      <c r="J2784" s="21">
        <v>29.411000000000001</v>
      </c>
      <c r="K2784" s="27">
        <v>0.93785064981529331</v>
      </c>
      <c r="L2784" s="8">
        <v>2263.19</v>
      </c>
      <c r="M2784" s="21">
        <v>120.7</v>
      </c>
      <c r="N2784" s="22">
        <v>0.86859527921704083</v>
      </c>
      <c r="O2784" s="21">
        <v>169.1</v>
      </c>
      <c r="P2784" s="27">
        <v>0.90254058256160319</v>
      </c>
      <c r="Q2784" s="8">
        <v>912.7</v>
      </c>
      <c r="R2784" s="21">
        <v>61.142000000000003</v>
      </c>
      <c r="S2784" s="22">
        <v>0.63570388854231652</v>
      </c>
      <c r="T2784" s="21">
        <v>114.33199999999999</v>
      </c>
      <c r="U2784" s="27">
        <v>0.76542846880153004</v>
      </c>
      <c r="V2784" s="22"/>
      <c r="W2784" s="23"/>
      <c r="X2784" s="23"/>
      <c r="Y2784" s="23"/>
      <c r="AA2784" s="23"/>
    </row>
    <row r="2785" spans="1:27" x14ac:dyDescent="0.25">
      <c r="A2785" s="20">
        <v>39308</v>
      </c>
      <c r="B2785" s="8">
        <v>2055.61</v>
      </c>
      <c r="C2785" s="21">
        <v>91.28</v>
      </c>
      <c r="D2785" s="22">
        <v>0.975839213170836</v>
      </c>
      <c r="E2785" s="21">
        <v>96.83</v>
      </c>
      <c r="F2785" s="27">
        <v>0.97719252129727674</v>
      </c>
      <c r="G2785" s="8">
        <v>1774.55</v>
      </c>
      <c r="H2785" s="21">
        <v>19.654</v>
      </c>
      <c r="I2785" s="22">
        <v>0.90032065964269359</v>
      </c>
      <c r="J2785" s="21">
        <v>29.184000000000001</v>
      </c>
      <c r="K2785" s="27">
        <v>0.93061281498034987</v>
      </c>
      <c r="L2785" s="8">
        <v>2263.5</v>
      </c>
      <c r="M2785" s="21">
        <v>123.68600000000001</v>
      </c>
      <c r="N2785" s="22">
        <v>0.89008347725964299</v>
      </c>
      <c r="O2785" s="21">
        <v>172.08600000000001</v>
      </c>
      <c r="P2785" s="27">
        <v>0.91847772212829115</v>
      </c>
      <c r="Q2785" s="8">
        <v>911.66</v>
      </c>
      <c r="R2785" s="21">
        <v>54.725999999999999</v>
      </c>
      <c r="S2785" s="22">
        <v>0.56899563318777291</v>
      </c>
      <c r="T2785" s="21">
        <v>107.916</v>
      </c>
      <c r="U2785" s="27">
        <v>0.7224745611062614</v>
      </c>
      <c r="V2785" s="22"/>
      <c r="W2785" s="23"/>
      <c r="X2785" s="23"/>
      <c r="Y2785" s="23"/>
      <c r="AA2785" s="23"/>
    </row>
    <row r="2786" spans="1:27" x14ac:dyDescent="0.25">
      <c r="A2786" s="20">
        <v>39309</v>
      </c>
      <c r="B2786" s="8">
        <v>2055.5700000000002</v>
      </c>
      <c r="C2786" s="21">
        <v>91.031000000000006</v>
      </c>
      <c r="D2786" s="22">
        <v>0.97317725037417147</v>
      </c>
      <c r="E2786" s="21">
        <v>96.581000000000003</v>
      </c>
      <c r="F2786" s="27">
        <v>0.97467947767545104</v>
      </c>
      <c r="G2786" s="8">
        <v>1774.66</v>
      </c>
      <c r="H2786" s="21">
        <v>20.033999999999999</v>
      </c>
      <c r="I2786" s="22">
        <v>0.91772789738891436</v>
      </c>
      <c r="J2786" s="21">
        <v>29.564</v>
      </c>
      <c r="K2786" s="27">
        <v>0.94272952303368751</v>
      </c>
      <c r="L2786" s="8">
        <v>2263.7199999999998</v>
      </c>
      <c r="M2786" s="21">
        <v>125.804</v>
      </c>
      <c r="N2786" s="22">
        <v>0.90532527345998859</v>
      </c>
      <c r="O2786" s="21">
        <v>174.20400000000001</v>
      </c>
      <c r="P2786" s="27">
        <v>0.92978232907723712</v>
      </c>
      <c r="Q2786" s="8">
        <v>912.02</v>
      </c>
      <c r="R2786" s="21">
        <v>56.948999999999998</v>
      </c>
      <c r="S2786" s="22">
        <v>0.59210854647535871</v>
      </c>
      <c r="T2786" s="21">
        <v>110.139</v>
      </c>
      <c r="U2786" s="27">
        <v>0.73735745648401618</v>
      </c>
      <c r="V2786" s="22"/>
      <c r="W2786" s="23"/>
      <c r="X2786" s="23"/>
      <c r="Y2786" s="23"/>
      <c r="AA2786" s="23"/>
    </row>
    <row r="2787" spans="1:27" x14ac:dyDescent="0.25">
      <c r="A2787" s="20">
        <v>39310</v>
      </c>
      <c r="B2787" s="8">
        <v>2055.5500000000002</v>
      </c>
      <c r="C2787" s="21">
        <v>90.906999999999996</v>
      </c>
      <c r="D2787" s="22">
        <v>0.97185161428265987</v>
      </c>
      <c r="E2787" s="21">
        <v>96.456999999999994</v>
      </c>
      <c r="F2787" s="27">
        <v>0.97342820514333983</v>
      </c>
      <c r="G2787" s="8">
        <v>1775.19</v>
      </c>
      <c r="H2787" s="21">
        <v>22.033000000000001</v>
      </c>
      <c r="I2787" s="22">
        <v>1.0092991296381126</v>
      </c>
      <c r="J2787" s="21">
        <v>31.562999999999999</v>
      </c>
      <c r="K2787" s="27">
        <v>1.0064730889658784</v>
      </c>
      <c r="L2787" s="8">
        <v>2264.1</v>
      </c>
      <c r="M2787" s="21">
        <v>129.50200000000001</v>
      </c>
      <c r="N2787" s="22">
        <v>0.93193724812895795</v>
      </c>
      <c r="O2787" s="21">
        <v>177.90199999999999</v>
      </c>
      <c r="P2787" s="27">
        <v>0.94951955458348514</v>
      </c>
      <c r="Q2787" s="8">
        <v>910.85</v>
      </c>
      <c r="R2787" s="21">
        <v>49.948</v>
      </c>
      <c r="S2787" s="22">
        <v>0.51931794551881894</v>
      </c>
      <c r="T2787" s="21">
        <v>103.13800000000001</v>
      </c>
      <c r="U2787" s="27">
        <v>0.69048693572955089</v>
      </c>
      <c r="V2787" s="22"/>
      <c r="W2787" s="23"/>
      <c r="X2787" s="23"/>
      <c r="Y2787" s="23"/>
      <c r="AA2787" s="23"/>
    </row>
    <row r="2788" spans="1:27" x14ac:dyDescent="0.25">
      <c r="A2788" s="20">
        <v>39311</v>
      </c>
      <c r="B2788" s="8">
        <v>2055.5</v>
      </c>
      <c r="C2788" s="21">
        <v>90.594999999999999</v>
      </c>
      <c r="D2788" s="22">
        <v>0.96851614282659826</v>
      </c>
      <c r="E2788" s="21">
        <v>96.144999999999996</v>
      </c>
      <c r="F2788" s="27">
        <v>0.97027941553332209</v>
      </c>
      <c r="G2788" s="8">
        <v>1774.73</v>
      </c>
      <c r="H2788" s="21">
        <v>20.306000000000001</v>
      </c>
      <c r="I2788" s="22">
        <v>0.93018781493357761</v>
      </c>
      <c r="J2788" s="21">
        <v>29.835999999999999</v>
      </c>
      <c r="K2788" s="27">
        <v>0.95140362147787372</v>
      </c>
      <c r="L2788" s="8">
        <v>2264.0300000000002</v>
      </c>
      <c r="M2788" s="21">
        <v>128.82900000000001</v>
      </c>
      <c r="N2788" s="22">
        <v>0.92709412780656308</v>
      </c>
      <c r="O2788" s="21">
        <v>177.22900000000001</v>
      </c>
      <c r="P2788" s="27">
        <v>0.94592762766538629</v>
      </c>
      <c r="Q2788" s="8">
        <v>908.99</v>
      </c>
      <c r="R2788" s="21">
        <v>39.408999999999999</v>
      </c>
      <c r="S2788" s="22">
        <v>0.40974215013516319</v>
      </c>
      <c r="T2788" s="21">
        <v>92.599000000000004</v>
      </c>
      <c r="U2788" s="27">
        <v>0.61993051010183986</v>
      </c>
      <c r="V2788" s="22"/>
      <c r="W2788" s="23"/>
      <c r="X2788" s="23"/>
      <c r="Y2788" s="23"/>
      <c r="AA2788" s="23"/>
    </row>
    <row r="2789" spans="1:27" x14ac:dyDescent="0.25">
      <c r="A2789" s="20">
        <v>39312</v>
      </c>
      <c r="B2789" s="8">
        <v>2055.5300000000002</v>
      </c>
      <c r="C2789" s="21">
        <v>90.781999999999996</v>
      </c>
      <c r="D2789" s="22">
        <v>0.97051528757750705</v>
      </c>
      <c r="E2789" s="21">
        <v>96.331999999999994</v>
      </c>
      <c r="F2789" s="27">
        <v>0.97216682288909217</v>
      </c>
      <c r="G2789" s="8">
        <v>1775.06</v>
      </c>
      <c r="H2789" s="21">
        <v>21.553999999999998</v>
      </c>
      <c r="I2789" s="22">
        <v>0.98735684837379756</v>
      </c>
      <c r="J2789" s="21">
        <v>31.084</v>
      </c>
      <c r="K2789" s="27">
        <v>0.99119881249872221</v>
      </c>
      <c r="L2789" s="8">
        <v>2264.1999999999998</v>
      </c>
      <c r="M2789" s="21">
        <v>130.40600000000001</v>
      </c>
      <c r="N2789" s="22">
        <v>0.93844271732872764</v>
      </c>
      <c r="O2789" s="21">
        <v>178.80600000000001</v>
      </c>
      <c r="P2789" s="27">
        <v>0.95434452538667269</v>
      </c>
      <c r="Q2789" s="8">
        <v>910.08</v>
      </c>
      <c r="R2789" s="21">
        <v>45.47</v>
      </c>
      <c r="S2789" s="22">
        <v>0.47275940944063216</v>
      </c>
      <c r="T2789" s="21">
        <v>98.66</v>
      </c>
      <c r="U2789" s="27">
        <v>0.66050798002883393</v>
      </c>
      <c r="V2789" s="22"/>
      <c r="W2789" s="23"/>
      <c r="X2789" s="23"/>
      <c r="Y2789" s="23"/>
      <c r="AA2789" s="23"/>
    </row>
    <row r="2790" spans="1:27" x14ac:dyDescent="0.25">
      <c r="A2790" s="20">
        <v>39313</v>
      </c>
      <c r="B2790" s="8">
        <v>2055.5</v>
      </c>
      <c r="C2790" s="21">
        <v>90.594999999999999</v>
      </c>
      <c r="D2790" s="22">
        <v>0.96851614282659826</v>
      </c>
      <c r="E2790" s="21">
        <v>96.144999999999996</v>
      </c>
      <c r="F2790" s="27">
        <v>0.97027941553332209</v>
      </c>
      <c r="G2790" s="8">
        <v>1774.91</v>
      </c>
      <c r="H2790" s="21">
        <v>20.966999999999999</v>
      </c>
      <c r="I2790" s="22">
        <v>0.96046724690792484</v>
      </c>
      <c r="J2790" s="21">
        <v>30.497</v>
      </c>
      <c r="K2790" s="27">
        <v>0.97248069779657254</v>
      </c>
      <c r="L2790" s="8">
        <v>2264.31</v>
      </c>
      <c r="M2790" s="21">
        <v>131.536</v>
      </c>
      <c r="N2790" s="22">
        <v>0.9465745538284398</v>
      </c>
      <c r="O2790" s="21">
        <v>179.93600000000001</v>
      </c>
      <c r="P2790" s="27">
        <v>0.96037583359448864</v>
      </c>
      <c r="Q2790" s="8">
        <v>908.29</v>
      </c>
      <c r="R2790" s="21">
        <v>35.612000000000002</v>
      </c>
      <c r="S2790" s="22">
        <v>0.37026408816801831</v>
      </c>
      <c r="T2790" s="21">
        <v>88.802000000000007</v>
      </c>
      <c r="U2790" s="27">
        <v>0.59451000476786731</v>
      </c>
      <c r="V2790" s="22"/>
      <c r="W2790" s="23"/>
      <c r="X2790" s="23"/>
      <c r="Y2790" s="23"/>
      <c r="AA2790" s="23"/>
    </row>
    <row r="2791" spans="1:27" x14ac:dyDescent="0.25">
      <c r="A2791" s="20">
        <v>39314</v>
      </c>
      <c r="B2791" s="8">
        <v>2055.4699999999998</v>
      </c>
      <c r="C2791" s="21">
        <v>90.408000000000001</v>
      </c>
      <c r="D2791" s="22">
        <v>0.96651699807568947</v>
      </c>
      <c r="E2791" s="21">
        <v>95.957999999999998</v>
      </c>
      <c r="F2791" s="27">
        <v>0.96839239701301882</v>
      </c>
      <c r="G2791" s="8">
        <v>1774.66</v>
      </c>
      <c r="H2791" s="21">
        <v>20.036000000000001</v>
      </c>
      <c r="I2791" s="22">
        <v>0.9178195144296839</v>
      </c>
      <c r="J2791" s="21">
        <v>29.565999999999999</v>
      </c>
      <c r="K2791" s="27">
        <v>0.9427934115774691</v>
      </c>
      <c r="L2791" s="8">
        <v>2264.4</v>
      </c>
      <c r="M2791" s="21">
        <v>132.441</v>
      </c>
      <c r="N2791" s="22">
        <v>0.953087219343696</v>
      </c>
      <c r="O2791" s="21">
        <v>180.84100000000001</v>
      </c>
      <c r="P2791" s="27">
        <v>0.9652061078122357</v>
      </c>
      <c r="Q2791" s="8">
        <v>906.01</v>
      </c>
      <c r="R2791" s="21">
        <v>23.959</v>
      </c>
      <c r="S2791" s="22">
        <v>0.24910584321064672</v>
      </c>
      <c r="T2791" s="21">
        <v>77.149000000000001</v>
      </c>
      <c r="U2791" s="27">
        <v>0.51649631976578281</v>
      </c>
      <c r="V2791" s="22"/>
      <c r="W2791" s="23"/>
      <c r="X2791" s="23"/>
      <c r="Y2791" s="23"/>
      <c r="AA2791" s="23"/>
    </row>
    <row r="2792" spans="1:27" x14ac:dyDescent="0.25">
      <c r="A2792" s="20">
        <v>39315</v>
      </c>
      <c r="B2792" s="8">
        <v>2055.42</v>
      </c>
      <c r="C2792" s="21">
        <v>90.096999999999994</v>
      </c>
      <c r="D2792" s="22">
        <v>0.9631922172332692</v>
      </c>
      <c r="E2792" s="21">
        <v>95.647000000000006</v>
      </c>
      <c r="F2792" s="27">
        <v>0.96525371712513752</v>
      </c>
      <c r="G2792" s="8">
        <v>1774.28</v>
      </c>
      <c r="H2792" s="21">
        <v>18.670999999999999</v>
      </c>
      <c r="I2792" s="22">
        <v>0.85529088410444343</v>
      </c>
      <c r="J2792" s="21">
        <v>28.201000000000001</v>
      </c>
      <c r="K2792" s="27">
        <v>0.89926688387461018</v>
      </c>
      <c r="L2792" s="8">
        <v>2264.36</v>
      </c>
      <c r="M2792" s="21">
        <v>131.989</v>
      </c>
      <c r="N2792" s="22">
        <v>0.94983448474381127</v>
      </c>
      <c r="O2792" s="21">
        <v>180.38900000000001</v>
      </c>
      <c r="P2792" s="27">
        <v>0.96279362241064192</v>
      </c>
      <c r="Q2792" s="8">
        <v>905.56</v>
      </c>
      <c r="R2792" s="21">
        <v>21.802</v>
      </c>
      <c r="S2792" s="22">
        <v>0.22667914327302971</v>
      </c>
      <c r="T2792" s="21">
        <v>74.992000000000004</v>
      </c>
      <c r="U2792" s="27">
        <v>0.50205498034595786</v>
      </c>
      <c r="V2792" s="22"/>
      <c r="W2792" s="23"/>
      <c r="X2792" s="23"/>
      <c r="Y2792" s="23"/>
      <c r="AA2792" s="23"/>
    </row>
    <row r="2793" spans="1:27" x14ac:dyDescent="0.25">
      <c r="A2793" s="20">
        <v>39316</v>
      </c>
      <c r="B2793" s="8">
        <v>2055.35</v>
      </c>
      <c r="C2793" s="21">
        <v>89.662000000000006</v>
      </c>
      <c r="D2793" s="22">
        <v>0.95854180029933722</v>
      </c>
      <c r="E2793" s="21">
        <v>95.212000000000003</v>
      </c>
      <c r="F2793" s="27">
        <v>0.9608637647051449</v>
      </c>
      <c r="G2793" s="8">
        <v>1773.97</v>
      </c>
      <c r="H2793" s="21">
        <v>17.565999999999999</v>
      </c>
      <c r="I2793" s="22">
        <v>0.80467246907924872</v>
      </c>
      <c r="J2793" s="21">
        <v>27.096</v>
      </c>
      <c r="K2793" s="27">
        <v>0.86403112335324816</v>
      </c>
      <c r="L2793" s="8">
        <v>2264.1799999999998</v>
      </c>
      <c r="M2793" s="21">
        <v>130.292</v>
      </c>
      <c r="N2793" s="22">
        <v>0.93762233736327005</v>
      </c>
      <c r="O2793" s="21">
        <v>178.69200000000001</v>
      </c>
      <c r="P2793" s="27">
        <v>0.95373614797363049</v>
      </c>
      <c r="Q2793" s="8">
        <v>908.04</v>
      </c>
      <c r="R2793" s="21">
        <v>34.265000000000001</v>
      </c>
      <c r="S2793" s="22">
        <v>0.35625909752547308</v>
      </c>
      <c r="T2793" s="21">
        <v>87.454999999999998</v>
      </c>
      <c r="U2793" s="27">
        <v>0.58549265909120618</v>
      </c>
      <c r="V2793" s="22"/>
      <c r="W2793" s="23"/>
      <c r="X2793" s="23"/>
      <c r="Y2793" s="23"/>
      <c r="AA2793" s="23"/>
    </row>
    <row r="2794" spans="1:27" x14ac:dyDescent="0.25">
      <c r="A2794" s="20">
        <v>39317</v>
      </c>
      <c r="B2794" s="8">
        <v>2055.33</v>
      </c>
      <c r="C2794" s="21">
        <v>89.539000000000001</v>
      </c>
      <c r="D2794" s="22">
        <v>0.95722685482146674</v>
      </c>
      <c r="E2794" s="21">
        <v>95.088999999999999</v>
      </c>
      <c r="F2794" s="27">
        <v>0.95962260189517001</v>
      </c>
      <c r="G2794" s="8">
        <v>1773.37</v>
      </c>
      <c r="H2794" s="21">
        <v>15.535</v>
      </c>
      <c r="I2794" s="22">
        <v>0.7116353641777371</v>
      </c>
      <c r="J2794" s="21">
        <v>25.065000000000001</v>
      </c>
      <c r="K2794" s="27">
        <v>0.79926656934639462</v>
      </c>
      <c r="L2794" s="8">
        <v>2264.09</v>
      </c>
      <c r="M2794" s="21">
        <v>129.38999999999999</v>
      </c>
      <c r="N2794" s="22">
        <v>0.93113126079447328</v>
      </c>
      <c r="O2794" s="21">
        <v>177.79</v>
      </c>
      <c r="P2794" s="27">
        <v>0.94892178399956195</v>
      </c>
      <c r="Q2794" s="8">
        <v>907.5</v>
      </c>
      <c r="R2794" s="21">
        <v>31.452999999999999</v>
      </c>
      <c r="S2794" s="22">
        <v>0.32702224994801415</v>
      </c>
      <c r="T2794" s="21">
        <v>84.643000000000001</v>
      </c>
      <c r="U2794" s="27">
        <v>0.56666621222711311</v>
      </c>
      <c r="V2794" s="22"/>
      <c r="W2794" s="23"/>
      <c r="X2794" s="23"/>
      <c r="Y2794" s="23"/>
      <c r="AA2794" s="23"/>
    </row>
    <row r="2795" spans="1:27" x14ac:dyDescent="0.25">
      <c r="A2795" s="20">
        <v>39318</v>
      </c>
      <c r="B2795" s="8">
        <v>2055.3000000000002</v>
      </c>
      <c r="C2795" s="21">
        <v>89.414000000000001</v>
      </c>
      <c r="D2795" s="22">
        <v>0.95589052811631381</v>
      </c>
      <c r="E2795" s="21">
        <v>94.963999999999999</v>
      </c>
      <c r="F2795" s="27">
        <v>0.95836121964092247</v>
      </c>
      <c r="G2795" s="8">
        <v>1772.8</v>
      </c>
      <c r="H2795" s="21">
        <v>13.696</v>
      </c>
      <c r="I2795" s="22">
        <v>0.62739349519010534</v>
      </c>
      <c r="J2795" s="21">
        <v>23.225999999999999</v>
      </c>
      <c r="K2795" s="27">
        <v>0.74062548653583338</v>
      </c>
      <c r="L2795" s="8">
        <v>2264.0700000000002</v>
      </c>
      <c r="M2795" s="21">
        <v>129.166</v>
      </c>
      <c r="N2795" s="22">
        <v>0.92951928612550372</v>
      </c>
      <c r="O2795" s="21">
        <v>177.566</v>
      </c>
      <c r="P2795" s="27">
        <v>0.94772624283171547</v>
      </c>
      <c r="Q2795" s="8">
        <v>909.1</v>
      </c>
      <c r="R2795" s="21">
        <v>39.984000000000002</v>
      </c>
      <c r="S2795" s="22">
        <v>0.41572052401746723</v>
      </c>
      <c r="T2795" s="21">
        <v>93.174000000000007</v>
      </c>
      <c r="U2795" s="27">
        <v>0.62378036271116388</v>
      </c>
      <c r="V2795" s="22"/>
      <c r="W2795" s="23"/>
      <c r="X2795" s="23"/>
      <c r="Y2795" s="23"/>
      <c r="AA2795" s="23"/>
    </row>
    <row r="2796" spans="1:27" x14ac:dyDescent="0.25">
      <c r="A2796" s="20">
        <v>39319</v>
      </c>
      <c r="B2796" s="8">
        <v>2055.34</v>
      </c>
      <c r="C2796" s="21">
        <v>89.600999999999999</v>
      </c>
      <c r="D2796" s="22">
        <v>0.9578896728672226</v>
      </c>
      <c r="E2796" s="21">
        <v>95.150999999999996</v>
      </c>
      <c r="F2796" s="27">
        <v>0.96024823816122573</v>
      </c>
      <c r="G2796" s="8">
        <v>1772.78</v>
      </c>
      <c r="H2796" s="21">
        <v>13.632</v>
      </c>
      <c r="I2796" s="22">
        <v>0.62446174988547865</v>
      </c>
      <c r="J2796" s="21">
        <v>23.161999999999999</v>
      </c>
      <c r="K2796" s="27">
        <v>0.73858473901235</v>
      </c>
      <c r="L2796" s="8">
        <v>2264.2199999999998</v>
      </c>
      <c r="M2796" s="21">
        <v>130.631</v>
      </c>
      <c r="N2796" s="22">
        <v>0.9400618883131836</v>
      </c>
      <c r="O2796" s="21">
        <v>179.03100000000001</v>
      </c>
      <c r="P2796" s="27">
        <v>0.95554555937674146</v>
      </c>
      <c r="Q2796" s="8">
        <v>911.97</v>
      </c>
      <c r="R2796" s="21">
        <v>56.645000000000003</v>
      </c>
      <c r="S2796" s="22">
        <v>0.5889478061967145</v>
      </c>
      <c r="T2796" s="21">
        <v>109.83499999999999</v>
      </c>
      <c r="U2796" s="27">
        <v>0.7353218483808811</v>
      </c>
      <c r="V2796" s="22"/>
      <c r="W2796" s="23"/>
      <c r="X2796" s="23"/>
      <c r="Y2796" s="23"/>
      <c r="AA2796" s="23"/>
    </row>
    <row r="2797" spans="1:27" x14ac:dyDescent="0.25">
      <c r="A2797" s="20">
        <v>39320</v>
      </c>
      <c r="B2797" s="8">
        <v>2055.41</v>
      </c>
      <c r="C2797" s="21">
        <v>90.034999999999997</v>
      </c>
      <c r="D2797" s="22">
        <v>0.96252939918751335</v>
      </c>
      <c r="E2797" s="21">
        <v>95.584999999999994</v>
      </c>
      <c r="F2797" s="27">
        <v>0.96462808085908192</v>
      </c>
      <c r="G2797" s="8">
        <v>1774.28</v>
      </c>
      <c r="H2797" s="21">
        <v>18.672999999999998</v>
      </c>
      <c r="I2797" s="22">
        <v>0.85538250114521308</v>
      </c>
      <c r="J2797" s="21">
        <v>28.202999999999999</v>
      </c>
      <c r="K2797" s="27">
        <v>0.89933077241839177</v>
      </c>
      <c r="L2797" s="8">
        <v>2264.4699999999998</v>
      </c>
      <c r="M2797" s="21">
        <v>133.12200000000001</v>
      </c>
      <c r="N2797" s="22">
        <v>0.95798791018998275</v>
      </c>
      <c r="O2797" s="21">
        <v>181.52199999999999</v>
      </c>
      <c r="P2797" s="27">
        <v>0.96884065145447351</v>
      </c>
      <c r="Q2797" s="8">
        <v>911.49</v>
      </c>
      <c r="R2797" s="21">
        <v>53.732999999999997</v>
      </c>
      <c r="S2797" s="22">
        <v>0.55867124142233315</v>
      </c>
      <c r="T2797" s="21">
        <v>106.923</v>
      </c>
      <c r="U2797" s="27">
        <v>0.71582662578209866</v>
      </c>
      <c r="V2797" s="22"/>
      <c r="W2797" s="23"/>
      <c r="X2797" s="23"/>
      <c r="Y2797" s="23"/>
      <c r="AA2797" s="23"/>
    </row>
    <row r="2798" spans="1:27" x14ac:dyDescent="0.25">
      <c r="A2798" s="20">
        <v>39321</v>
      </c>
      <c r="B2798" s="8">
        <v>2055.4499999999998</v>
      </c>
      <c r="C2798" s="21">
        <v>90.284000000000006</v>
      </c>
      <c r="D2798" s="22">
        <v>0.96519136198417788</v>
      </c>
      <c r="E2798" s="21">
        <v>95.834000000000003</v>
      </c>
      <c r="F2798" s="27">
        <v>0.96714112448090761</v>
      </c>
      <c r="G2798" s="8">
        <v>1774.61</v>
      </c>
      <c r="H2798" s="21">
        <v>19.843</v>
      </c>
      <c r="I2798" s="22">
        <v>0.9089784699954192</v>
      </c>
      <c r="J2798" s="21">
        <v>29.373000000000001</v>
      </c>
      <c r="K2798" s="27">
        <v>0.93663922473512795</v>
      </c>
      <c r="L2798" s="8">
        <v>2264.75</v>
      </c>
      <c r="M2798" s="21">
        <v>135.858</v>
      </c>
      <c r="N2798" s="22">
        <v>0.97767702936096712</v>
      </c>
      <c r="O2798" s="21">
        <v>184.25800000000001</v>
      </c>
      <c r="P2798" s="27">
        <v>0.98344360344411619</v>
      </c>
      <c r="Q2798" s="8">
        <v>913.52</v>
      </c>
      <c r="R2798" s="21">
        <v>66.349999999999994</v>
      </c>
      <c r="S2798" s="22">
        <v>0.68985236015803697</v>
      </c>
      <c r="T2798" s="21">
        <v>119.54</v>
      </c>
      <c r="U2798" s="27">
        <v>0.80029499217450406</v>
      </c>
      <c r="V2798" s="22"/>
      <c r="W2798" s="23"/>
      <c r="X2798" s="23"/>
      <c r="Y2798" s="23"/>
      <c r="AA2798" s="23"/>
    </row>
    <row r="2799" spans="1:27" x14ac:dyDescent="0.25">
      <c r="A2799" s="20">
        <v>39322</v>
      </c>
      <c r="B2799" s="8">
        <v>2055.48</v>
      </c>
      <c r="C2799" s="21">
        <v>90.47</v>
      </c>
      <c r="D2799" s="22">
        <v>0.96717981612144532</v>
      </c>
      <c r="E2799" s="21">
        <v>96.02</v>
      </c>
      <c r="F2799" s="27">
        <v>0.96901803327907443</v>
      </c>
      <c r="G2799" s="8">
        <v>1774.41</v>
      </c>
      <c r="H2799" s="21">
        <v>19.123000000000001</v>
      </c>
      <c r="I2799" s="22">
        <v>0.87599633531836929</v>
      </c>
      <c r="J2799" s="21">
        <v>28.652999999999999</v>
      </c>
      <c r="K2799" s="27">
        <v>0.91367989362655755</v>
      </c>
      <c r="L2799" s="8">
        <v>2264.67</v>
      </c>
      <c r="M2799" s="21">
        <v>135.05699999999999</v>
      </c>
      <c r="N2799" s="22">
        <v>0.97191278065630404</v>
      </c>
      <c r="O2799" s="21">
        <v>183.45699999999999</v>
      </c>
      <c r="P2799" s="27">
        <v>0.97916848308615334</v>
      </c>
      <c r="Q2799" s="8">
        <v>914.91</v>
      </c>
      <c r="R2799" s="21">
        <v>75.48</v>
      </c>
      <c r="S2799" s="22">
        <v>0.78477854023705551</v>
      </c>
      <c r="T2799" s="21">
        <v>128.66999999999999</v>
      </c>
      <c r="U2799" s="27">
        <v>0.86141828335880299</v>
      </c>
      <c r="V2799" s="22"/>
      <c r="W2799" s="23"/>
      <c r="X2799" s="23"/>
      <c r="Y2799" s="23"/>
      <c r="AA2799" s="23"/>
    </row>
    <row r="2800" spans="1:27" x14ac:dyDescent="0.25">
      <c r="A2800" s="20">
        <v>39323</v>
      </c>
      <c r="B2800" s="8">
        <v>2055.5100000000002</v>
      </c>
      <c r="C2800" s="21">
        <v>90.656999999999996</v>
      </c>
      <c r="D2800" s="22">
        <v>0.96917896087235411</v>
      </c>
      <c r="E2800" s="21">
        <v>96.206999999999994</v>
      </c>
      <c r="F2800" s="27">
        <v>0.97090505179937769</v>
      </c>
      <c r="G2800" s="8">
        <v>1774.42</v>
      </c>
      <c r="H2800" s="21">
        <v>19.158999999999999</v>
      </c>
      <c r="I2800" s="22">
        <v>0.87764544205222172</v>
      </c>
      <c r="J2800" s="21">
        <v>28.689</v>
      </c>
      <c r="K2800" s="27">
        <v>0.91482743016294132</v>
      </c>
      <c r="L2800" s="8">
        <v>2264.69</v>
      </c>
      <c r="M2800" s="21">
        <v>135.28700000000001</v>
      </c>
      <c r="N2800" s="22">
        <v>0.97356793321819235</v>
      </c>
      <c r="O2800" s="21">
        <v>183.68700000000001</v>
      </c>
      <c r="P2800" s="27">
        <v>0.98039603414901966</v>
      </c>
      <c r="Q2800" s="8">
        <v>916.6</v>
      </c>
      <c r="R2800" s="21">
        <v>87.066999999999993</v>
      </c>
      <c r="S2800" s="22">
        <v>0.90525057184445834</v>
      </c>
      <c r="T2800" s="21">
        <v>140.25700000000001</v>
      </c>
      <c r="U2800" s="27">
        <v>0.93899041240295777</v>
      </c>
      <c r="V2800" s="22"/>
      <c r="W2800" s="23"/>
      <c r="X2800" s="23"/>
      <c r="Y2800" s="23"/>
      <c r="AA2800" s="23"/>
    </row>
    <row r="2801" spans="1:27" x14ac:dyDescent="0.25">
      <c r="A2801" s="20">
        <v>39324</v>
      </c>
      <c r="B2801" s="8">
        <v>2055.5300000000002</v>
      </c>
      <c r="C2801" s="21">
        <v>90.781999999999996</v>
      </c>
      <c r="D2801" s="22">
        <v>0.97051528757750705</v>
      </c>
      <c r="E2801" s="21">
        <v>96.331999999999994</v>
      </c>
      <c r="F2801" s="27">
        <v>0.97216682288909217</v>
      </c>
      <c r="G2801" s="8">
        <v>1774.15</v>
      </c>
      <c r="H2801" s="21">
        <v>18.187999999999999</v>
      </c>
      <c r="I2801" s="22">
        <v>0.83316536875858915</v>
      </c>
      <c r="J2801" s="21">
        <v>27.718</v>
      </c>
      <c r="K2801" s="27">
        <v>0.88386483031989094</v>
      </c>
      <c r="L2801" s="8">
        <v>2264.56</v>
      </c>
      <c r="M2801" s="21">
        <v>134.03299999999999</v>
      </c>
      <c r="N2801" s="22">
        <v>0.96454375359815769</v>
      </c>
      <c r="O2801" s="21">
        <v>182.43299999999999</v>
      </c>
      <c r="P2801" s="27">
        <v>0.97370312497490352</v>
      </c>
      <c r="Q2801" s="8">
        <v>917.58</v>
      </c>
      <c r="R2801" s="21">
        <v>94.093000000000004</v>
      </c>
      <c r="S2801" s="22">
        <v>0.97830110210022869</v>
      </c>
      <c r="T2801" s="21">
        <v>147.28299999999999</v>
      </c>
      <c r="U2801" s="27">
        <v>0.98602841990008605</v>
      </c>
      <c r="V2801" s="22"/>
      <c r="W2801" s="23"/>
      <c r="X2801" s="23"/>
      <c r="Y2801" s="23"/>
      <c r="AA2801" s="23"/>
    </row>
    <row r="2802" spans="1:27" x14ac:dyDescent="0.25">
      <c r="A2802" s="20">
        <v>39325</v>
      </c>
      <c r="B2802" s="8">
        <v>2055.5300000000002</v>
      </c>
      <c r="C2802" s="21">
        <v>90.781999999999996</v>
      </c>
      <c r="D2802" s="22">
        <v>0.97051528757750705</v>
      </c>
      <c r="E2802" s="21">
        <v>96.331999999999994</v>
      </c>
      <c r="F2802" s="27">
        <v>0.97216682288909217</v>
      </c>
      <c r="G2802" s="8">
        <v>1773.55</v>
      </c>
      <c r="H2802" s="21">
        <v>16.131</v>
      </c>
      <c r="I2802" s="22">
        <v>0.73893724232707281</v>
      </c>
      <c r="J2802" s="21">
        <v>25.661000000000001</v>
      </c>
      <c r="K2802" s="27">
        <v>0.81827218249556122</v>
      </c>
      <c r="L2802" s="8">
        <v>2264.5100000000002</v>
      </c>
      <c r="M2802" s="21">
        <v>133.464</v>
      </c>
      <c r="N2802" s="22">
        <v>0.96044905008635584</v>
      </c>
      <c r="O2802" s="21">
        <v>181.864</v>
      </c>
      <c r="P2802" s="27">
        <v>0.97066616250892601</v>
      </c>
      <c r="Q2802" s="8">
        <v>916.78</v>
      </c>
      <c r="R2802" s="21">
        <v>88.346000000000004</v>
      </c>
      <c r="S2802" s="22">
        <v>0.91854855479309627</v>
      </c>
      <c r="T2802" s="21">
        <v>141.536</v>
      </c>
      <c r="U2802" s="27">
        <v>0.94755331852609981</v>
      </c>
      <c r="V2802" s="22"/>
      <c r="W2802" s="23"/>
      <c r="X2802" s="23"/>
      <c r="Y2802" s="23"/>
      <c r="AA2802" s="23"/>
    </row>
    <row r="2803" spans="1:27" x14ac:dyDescent="0.25">
      <c r="A2803" s="20">
        <v>39326</v>
      </c>
      <c r="B2803" s="8">
        <v>2055.58</v>
      </c>
      <c r="C2803" s="21">
        <v>91.093999999999994</v>
      </c>
      <c r="D2803" s="22">
        <v>0.97385075903356855</v>
      </c>
      <c r="E2803" s="21">
        <v>96.644000000000005</v>
      </c>
      <c r="F2803" s="27">
        <v>0.97531522366364309</v>
      </c>
      <c r="G2803" s="8">
        <v>1773.73</v>
      </c>
      <c r="H2803" s="21">
        <v>16.733000000000001</v>
      </c>
      <c r="I2803" s="22">
        <v>0.76651397159871737</v>
      </c>
      <c r="J2803" s="21">
        <v>26.263000000000002</v>
      </c>
      <c r="K2803" s="27">
        <v>0.83746823265023052</v>
      </c>
      <c r="L2803" s="8">
        <v>2264.6</v>
      </c>
      <c r="M2803" s="21">
        <v>134.375</v>
      </c>
      <c r="N2803" s="22">
        <v>0.96700489349453078</v>
      </c>
      <c r="O2803" s="21">
        <v>182.77500000000001</v>
      </c>
      <c r="P2803" s="27">
        <v>0.97552844662169313</v>
      </c>
      <c r="Q2803" s="8">
        <v>917.98</v>
      </c>
      <c r="R2803" s="21">
        <v>97.046999999999997</v>
      </c>
      <c r="S2803" s="22">
        <v>1.0090143480973175</v>
      </c>
      <c r="T2803" s="21">
        <v>150.23699999999999</v>
      </c>
      <c r="U2803" s="27">
        <v>1.0058047391299112</v>
      </c>
      <c r="V2803" s="22"/>
      <c r="W2803" s="23"/>
      <c r="X2803" s="23"/>
      <c r="Y2803" s="23"/>
      <c r="AA2803" s="23"/>
    </row>
    <row r="2804" spans="1:27" x14ac:dyDescent="0.25">
      <c r="A2804" s="20">
        <v>39327</v>
      </c>
      <c r="B2804" s="8">
        <v>2055.58</v>
      </c>
      <c r="C2804" s="21">
        <v>91.093999999999994</v>
      </c>
      <c r="D2804" s="22">
        <v>0.97385075903356855</v>
      </c>
      <c r="E2804" s="21">
        <v>96.644000000000005</v>
      </c>
      <c r="F2804" s="27">
        <v>0.97531522366364309</v>
      </c>
      <c r="G2804" s="8">
        <v>1774.37</v>
      </c>
      <c r="H2804" s="21">
        <v>18.971</v>
      </c>
      <c r="I2804" s="22">
        <v>0.86903344021988083</v>
      </c>
      <c r="J2804" s="21">
        <v>28.501000000000001</v>
      </c>
      <c r="K2804" s="27">
        <v>0.90883296468005403</v>
      </c>
      <c r="L2804" s="8">
        <v>2264.5300000000002</v>
      </c>
      <c r="M2804" s="21">
        <v>133.69200000000001</v>
      </c>
      <c r="N2804" s="22">
        <v>0.96208981001727123</v>
      </c>
      <c r="O2804" s="21">
        <v>182.09200000000001</v>
      </c>
      <c r="P2804" s="27">
        <v>0.97188291733501053</v>
      </c>
      <c r="Q2804" s="8">
        <v>916.14</v>
      </c>
      <c r="R2804" s="21">
        <v>83.858000000000004</v>
      </c>
      <c r="S2804" s="22">
        <v>0.87188604699521721</v>
      </c>
      <c r="T2804" s="21">
        <v>137.048</v>
      </c>
      <c r="U2804" s="27">
        <v>0.91750643113954744</v>
      </c>
      <c r="V2804" s="22"/>
      <c r="W2804" s="23"/>
      <c r="X2804" s="23"/>
      <c r="Y2804" s="23"/>
      <c r="AA2804" s="23"/>
    </row>
    <row r="2805" spans="1:27" x14ac:dyDescent="0.25">
      <c r="A2805" s="20">
        <v>39328</v>
      </c>
      <c r="B2805" s="8">
        <v>2055.59</v>
      </c>
      <c r="C2805" s="21">
        <v>91.156999999999996</v>
      </c>
      <c r="D2805" s="22">
        <v>0.97452426769296563</v>
      </c>
      <c r="E2805" s="21">
        <v>96.706999999999994</v>
      </c>
      <c r="F2805" s="27">
        <v>0.97595096965183514</v>
      </c>
      <c r="G2805" s="8">
        <v>1773.79</v>
      </c>
      <c r="H2805" s="21">
        <v>16.95</v>
      </c>
      <c r="I2805" s="22">
        <v>0.77645442052221714</v>
      </c>
      <c r="J2805" s="21">
        <v>26.48</v>
      </c>
      <c r="K2805" s="27">
        <v>0.8443878533921082</v>
      </c>
      <c r="L2805" s="8">
        <v>2264.48</v>
      </c>
      <c r="M2805" s="21">
        <v>133.23599999999999</v>
      </c>
      <c r="N2805" s="22">
        <v>0.95880829015544033</v>
      </c>
      <c r="O2805" s="21">
        <v>181.636</v>
      </c>
      <c r="P2805" s="27">
        <v>0.96944921827517871</v>
      </c>
      <c r="Q2805" s="8">
        <v>916.43</v>
      </c>
      <c r="R2805" s="21">
        <v>85.885000000000005</v>
      </c>
      <c r="S2805" s="22">
        <v>0.89296111457683514</v>
      </c>
      <c r="T2805" s="21">
        <v>139.07499999999999</v>
      </c>
      <c r="U2805" s="27">
        <v>0.93107754223910244</v>
      </c>
      <c r="V2805" s="22"/>
      <c r="W2805" s="23"/>
      <c r="X2805" s="23"/>
      <c r="Y2805" s="23"/>
      <c r="AA2805" s="23"/>
    </row>
    <row r="2806" spans="1:27" x14ac:dyDescent="0.25">
      <c r="A2806" s="20">
        <v>39329</v>
      </c>
      <c r="B2806" s="8">
        <v>2055.62</v>
      </c>
      <c r="C2806" s="21">
        <v>91.350999999999999</v>
      </c>
      <c r="D2806" s="22">
        <v>0.97659824673936291</v>
      </c>
      <c r="E2806" s="21">
        <v>96.900999999999996</v>
      </c>
      <c r="F2806" s="27">
        <v>0.97790914506255988</v>
      </c>
      <c r="G2806" s="8">
        <v>1773.78</v>
      </c>
      <c r="H2806" s="21">
        <v>16.911999999999999</v>
      </c>
      <c r="I2806" s="22">
        <v>0.77471369674759505</v>
      </c>
      <c r="J2806" s="21">
        <v>26.442</v>
      </c>
      <c r="K2806" s="27">
        <v>0.84317642831194284</v>
      </c>
      <c r="L2806" s="8">
        <v>2264.36</v>
      </c>
      <c r="M2806" s="21">
        <v>131.97</v>
      </c>
      <c r="N2806" s="22">
        <v>0.94969775474956819</v>
      </c>
      <c r="O2806" s="21">
        <v>180.37</v>
      </c>
      <c r="P2806" s="27">
        <v>0.96269209990335969</v>
      </c>
      <c r="Q2806" s="8">
        <v>917.03</v>
      </c>
      <c r="R2806" s="21">
        <v>90.134</v>
      </c>
      <c r="S2806" s="22">
        <v>0.93713869827406937</v>
      </c>
      <c r="T2806" s="21">
        <v>143.32400000000001</v>
      </c>
      <c r="U2806" s="27">
        <v>0.95952335006467326</v>
      </c>
      <c r="V2806" s="22"/>
      <c r="W2806" s="23"/>
      <c r="X2806" s="23"/>
      <c r="Y2806" s="23"/>
      <c r="AA2806" s="23"/>
    </row>
    <row r="2807" spans="1:27" x14ac:dyDescent="0.25">
      <c r="A2807" s="20">
        <v>39330</v>
      </c>
      <c r="B2807" s="8">
        <v>2055.67</v>
      </c>
      <c r="C2807" s="21">
        <v>91.656000000000006</v>
      </c>
      <c r="D2807" s="22">
        <v>0.97985888389993592</v>
      </c>
      <c r="E2807" s="21">
        <v>97.206000000000003</v>
      </c>
      <c r="F2807" s="27">
        <v>0.98098716661762286</v>
      </c>
      <c r="G2807" s="8">
        <v>1773.26</v>
      </c>
      <c r="H2807" s="21">
        <v>15.154</v>
      </c>
      <c r="I2807" s="22">
        <v>0.6941823179111315</v>
      </c>
      <c r="J2807" s="21">
        <v>24.684000000000001</v>
      </c>
      <c r="K2807" s="27">
        <v>0.78711791702116618</v>
      </c>
      <c r="L2807" s="8">
        <v>2264.11</v>
      </c>
      <c r="M2807" s="21">
        <v>129.61500000000001</v>
      </c>
      <c r="N2807" s="22">
        <v>0.93275043177892913</v>
      </c>
      <c r="O2807" s="21">
        <v>178.01499999999999</v>
      </c>
      <c r="P2807" s="27">
        <v>0.95012281798963072</v>
      </c>
      <c r="Q2807" s="8">
        <v>916.9</v>
      </c>
      <c r="R2807" s="21">
        <v>89.197999999999993</v>
      </c>
      <c r="S2807" s="22">
        <v>0.92740694531087542</v>
      </c>
      <c r="T2807" s="21">
        <v>142.38800000000001</v>
      </c>
      <c r="U2807" s="27">
        <v>0.95325723766434378</v>
      </c>
      <c r="V2807" s="22"/>
      <c r="W2807" s="23"/>
      <c r="X2807" s="23"/>
      <c r="Y2807" s="23"/>
      <c r="AA2807" s="23"/>
    </row>
    <row r="2808" spans="1:27" x14ac:dyDescent="0.25">
      <c r="A2808" s="20">
        <v>39331</v>
      </c>
      <c r="B2808" s="8">
        <v>2055.67</v>
      </c>
      <c r="C2808" s="21">
        <v>91.656000000000006</v>
      </c>
      <c r="D2808" s="22">
        <v>0.97985888389993592</v>
      </c>
      <c r="E2808" s="21">
        <v>97.206000000000003</v>
      </c>
      <c r="F2808" s="27">
        <v>0.98098716661762286</v>
      </c>
      <c r="G2808" s="8">
        <v>1773.24</v>
      </c>
      <c r="H2808" s="21">
        <v>15.119</v>
      </c>
      <c r="I2808" s="22">
        <v>0.69257901969766378</v>
      </c>
      <c r="J2808" s="21">
        <v>24.649000000000001</v>
      </c>
      <c r="K2808" s="27">
        <v>0.78600109613083113</v>
      </c>
      <c r="L2808" s="8">
        <v>2263.87</v>
      </c>
      <c r="M2808" s="21">
        <v>127.256</v>
      </c>
      <c r="N2808" s="22">
        <v>0.91577432354634425</v>
      </c>
      <c r="O2808" s="21">
        <v>175.65600000000001</v>
      </c>
      <c r="P2808" s="27">
        <v>0.93753194360233794</v>
      </c>
      <c r="Q2808" s="8">
        <v>916.13</v>
      </c>
      <c r="R2808" s="21">
        <v>83.778000000000006</v>
      </c>
      <c r="S2808" s="22">
        <v>0.87105427323767926</v>
      </c>
      <c r="T2808" s="21">
        <v>136.96799999999999</v>
      </c>
      <c r="U2808" s="27">
        <v>0.91697117630460345</v>
      </c>
      <c r="V2808" s="22"/>
      <c r="W2808" s="23"/>
      <c r="X2808" s="23"/>
      <c r="Y2808" s="23"/>
      <c r="AA2808" s="23"/>
    </row>
    <row r="2809" spans="1:27" x14ac:dyDescent="0.25">
      <c r="A2809" s="20">
        <v>39332</v>
      </c>
      <c r="B2809" s="8">
        <v>2055.6799999999998</v>
      </c>
      <c r="C2809" s="21">
        <v>91.718000000000004</v>
      </c>
      <c r="D2809" s="22">
        <v>0.98052170194569166</v>
      </c>
      <c r="E2809" s="21">
        <v>97.268000000000001</v>
      </c>
      <c r="F2809" s="27">
        <v>0.98161280288367847</v>
      </c>
      <c r="G2809" s="8">
        <v>1773.01</v>
      </c>
      <c r="H2809" s="21">
        <v>14.369</v>
      </c>
      <c r="I2809" s="22">
        <v>0.65822262940907006</v>
      </c>
      <c r="J2809" s="21">
        <v>23.899000000000001</v>
      </c>
      <c r="K2809" s="27">
        <v>0.7620858941172215</v>
      </c>
      <c r="L2809" s="8">
        <v>2263.77</v>
      </c>
      <c r="M2809" s="21">
        <v>126.248</v>
      </c>
      <c r="N2809" s="22">
        <v>0.90852043753598155</v>
      </c>
      <c r="O2809" s="21">
        <v>174.648</v>
      </c>
      <c r="P2809" s="27">
        <v>0.93215200834702905</v>
      </c>
      <c r="Q2809" s="8">
        <v>916.16</v>
      </c>
      <c r="R2809" s="21">
        <v>84.031000000000006</v>
      </c>
      <c r="S2809" s="22">
        <v>0.87368475774589316</v>
      </c>
      <c r="T2809" s="21">
        <v>137.221</v>
      </c>
      <c r="U2809" s="27">
        <v>0.91866478350663638</v>
      </c>
      <c r="V2809" s="22"/>
      <c r="W2809" s="23"/>
      <c r="X2809" s="23"/>
      <c r="Y2809" s="23"/>
      <c r="AA2809" s="23"/>
    </row>
    <row r="2810" spans="1:27" x14ac:dyDescent="0.25">
      <c r="A2810" s="20">
        <v>39333</v>
      </c>
      <c r="B2810" s="8">
        <v>2055.67</v>
      </c>
      <c r="C2810" s="21">
        <v>91.656000000000006</v>
      </c>
      <c r="D2810" s="22">
        <v>0.97985888389993592</v>
      </c>
      <c r="E2810" s="21">
        <v>97.206000000000003</v>
      </c>
      <c r="F2810" s="27">
        <v>0.98098716661762286</v>
      </c>
      <c r="G2810" s="8">
        <v>1772.82</v>
      </c>
      <c r="H2810" s="21">
        <v>13.765000000000001</v>
      </c>
      <c r="I2810" s="22">
        <v>0.63055428309665595</v>
      </c>
      <c r="J2810" s="21">
        <v>23.295000000000002</v>
      </c>
      <c r="K2810" s="27">
        <v>0.74282472679292877</v>
      </c>
      <c r="L2810" s="8">
        <v>2263.69</v>
      </c>
      <c r="M2810" s="21">
        <v>125.46899999999999</v>
      </c>
      <c r="N2810" s="22">
        <v>0.90291450777202076</v>
      </c>
      <c r="O2810" s="21">
        <v>173.869</v>
      </c>
      <c r="P2810" s="27">
        <v>0.92799432074002697</v>
      </c>
      <c r="Q2810" s="8">
        <v>915.4</v>
      </c>
      <c r="R2810" s="21">
        <v>78.775000000000006</v>
      </c>
      <c r="S2810" s="22">
        <v>0.81903722187564987</v>
      </c>
      <c r="T2810" s="21">
        <v>131.965</v>
      </c>
      <c r="U2810" s="27">
        <v>0.88347734147988854</v>
      </c>
      <c r="V2810" s="22"/>
      <c r="W2810" s="23"/>
      <c r="X2810" s="23"/>
      <c r="Y2810" s="23"/>
      <c r="AA2810" s="23"/>
    </row>
    <row r="2811" spans="1:27" x14ac:dyDescent="0.25">
      <c r="A2811" s="20">
        <v>39334</v>
      </c>
      <c r="B2811" s="8">
        <v>2055.6799999999998</v>
      </c>
      <c r="C2811" s="21">
        <v>91.718000000000004</v>
      </c>
      <c r="D2811" s="22">
        <v>0.98052170194569166</v>
      </c>
      <c r="E2811" s="21">
        <v>97.268000000000001</v>
      </c>
      <c r="F2811" s="27">
        <v>0.98161280288367847</v>
      </c>
      <c r="G2811" s="8">
        <v>1772.67</v>
      </c>
      <c r="H2811" s="21">
        <v>13.302</v>
      </c>
      <c r="I2811" s="22">
        <v>0.60934493815849744</v>
      </c>
      <c r="J2811" s="21">
        <v>22.832000000000001</v>
      </c>
      <c r="K2811" s="27">
        <v>0.72806155867602496</v>
      </c>
      <c r="L2811" s="8">
        <v>2263.58</v>
      </c>
      <c r="M2811" s="21">
        <v>124.465</v>
      </c>
      <c r="N2811" s="22">
        <v>0.89568940702360389</v>
      </c>
      <c r="O2811" s="21">
        <v>172.86500000000001</v>
      </c>
      <c r="P2811" s="27">
        <v>0.92263559914295612</v>
      </c>
      <c r="Q2811" s="8">
        <v>914.84</v>
      </c>
      <c r="R2811" s="21">
        <v>74.989000000000004</v>
      </c>
      <c r="S2811" s="22">
        <v>0.77967352880016638</v>
      </c>
      <c r="T2811" s="21">
        <v>128.179</v>
      </c>
      <c r="U2811" s="27">
        <v>0.8581306240115647</v>
      </c>
      <c r="V2811" s="22"/>
      <c r="W2811" s="23"/>
      <c r="X2811" s="23"/>
      <c r="Y2811" s="23"/>
      <c r="AA2811" s="23"/>
    </row>
    <row r="2812" spans="1:27" x14ac:dyDescent="0.25">
      <c r="A2812" s="20">
        <v>39335</v>
      </c>
      <c r="B2812" s="8">
        <v>2055.66</v>
      </c>
      <c r="C2812" s="21">
        <v>91.593000000000004</v>
      </c>
      <c r="D2812" s="22">
        <v>0.97918537524053872</v>
      </c>
      <c r="E2812" s="21">
        <v>97.143000000000001</v>
      </c>
      <c r="F2812" s="27">
        <v>0.9803510317939641</v>
      </c>
      <c r="G2812" s="8">
        <v>1771.73</v>
      </c>
      <c r="H2812" s="21">
        <v>10.491</v>
      </c>
      <c r="I2812" s="22">
        <v>0.48057718735684835</v>
      </c>
      <c r="J2812" s="21">
        <v>20.021000000000001</v>
      </c>
      <c r="K2812" s="27">
        <v>0.63842470312468058</v>
      </c>
      <c r="L2812" s="8">
        <v>2263.4</v>
      </c>
      <c r="M2812" s="21">
        <v>122.69</v>
      </c>
      <c r="N2812" s="22">
        <v>0.882915947035118</v>
      </c>
      <c r="O2812" s="21">
        <v>171.09</v>
      </c>
      <c r="P2812" s="27">
        <v>0.91316180666302216</v>
      </c>
      <c r="Q2812" s="8">
        <v>913.98</v>
      </c>
      <c r="R2812" s="21">
        <v>69.308999999999997</v>
      </c>
      <c r="S2812" s="22">
        <v>0.72061759201497189</v>
      </c>
      <c r="T2812" s="21">
        <v>122.499</v>
      </c>
      <c r="U2812" s="27">
        <v>0.82010410601128425</v>
      </c>
      <c r="V2812" s="22"/>
      <c r="W2812" s="23"/>
      <c r="X2812" s="23"/>
      <c r="Y2812" s="23"/>
      <c r="AA2812" s="23"/>
    </row>
    <row r="2813" spans="1:27" x14ac:dyDescent="0.25">
      <c r="A2813" s="20">
        <v>39336</v>
      </c>
      <c r="B2813" s="8">
        <v>2055.85</v>
      </c>
      <c r="C2813" s="21">
        <v>92.721999999999994</v>
      </c>
      <c r="D2813" s="22">
        <v>0.99125507804147961</v>
      </c>
      <c r="E2813" s="21">
        <v>98.272000000000006</v>
      </c>
      <c r="F2813" s="27">
        <v>0.99174468864167198</v>
      </c>
      <c r="G2813" s="8">
        <v>1772.22</v>
      </c>
      <c r="H2813" s="21">
        <v>11.916</v>
      </c>
      <c r="I2813" s="22">
        <v>0.54585432890517638</v>
      </c>
      <c r="J2813" s="21">
        <v>21.446000000000002</v>
      </c>
      <c r="K2813" s="27">
        <v>0.68386420126345981</v>
      </c>
      <c r="L2813" s="8">
        <v>2263.37</v>
      </c>
      <c r="M2813" s="21">
        <v>122.467</v>
      </c>
      <c r="N2813" s="22">
        <v>0.88131116868163506</v>
      </c>
      <c r="O2813" s="21">
        <v>170.86699999999999</v>
      </c>
      <c r="P2813" s="27">
        <v>0.9119715689097353</v>
      </c>
      <c r="Q2813" s="8">
        <v>913.78</v>
      </c>
      <c r="R2813" s="21">
        <v>68.03</v>
      </c>
      <c r="S2813" s="22">
        <v>0.70731960906633395</v>
      </c>
      <c r="T2813" s="21">
        <v>121.22</v>
      </c>
      <c r="U2813" s="27">
        <v>0.81154237112410499</v>
      </c>
      <c r="V2813" s="22"/>
      <c r="W2813" s="23"/>
      <c r="X2813" s="23"/>
      <c r="Y2813" s="23"/>
      <c r="AA2813" s="23"/>
    </row>
    <row r="2814" spans="1:27" x14ac:dyDescent="0.25">
      <c r="A2814" s="20">
        <v>39337</v>
      </c>
      <c r="B2814" s="8">
        <v>2055.7600000000002</v>
      </c>
      <c r="C2814" s="21">
        <v>92.156999999999996</v>
      </c>
      <c r="D2814" s="22">
        <v>0.98521488133418866</v>
      </c>
      <c r="E2814" s="21">
        <v>97.706999999999994</v>
      </c>
      <c r="F2814" s="27">
        <v>0.98604280535674982</v>
      </c>
      <c r="G2814" s="8">
        <v>1772.17</v>
      </c>
      <c r="H2814" s="21">
        <v>11.788</v>
      </c>
      <c r="I2814" s="22">
        <v>0.53999083829592298</v>
      </c>
      <c r="J2814" s="21">
        <v>21.318000000000001</v>
      </c>
      <c r="K2814" s="27">
        <v>0.67978270621649295</v>
      </c>
      <c r="L2814" s="8">
        <v>2263.33</v>
      </c>
      <c r="M2814" s="21">
        <v>122.02500000000001</v>
      </c>
      <c r="N2814" s="22">
        <v>0.8781303972366149</v>
      </c>
      <c r="O2814" s="21">
        <v>170.42500000000001</v>
      </c>
      <c r="P2814" s="27">
        <v>0.90961249646906239</v>
      </c>
      <c r="Q2814" s="8">
        <v>912.47</v>
      </c>
      <c r="R2814" s="21">
        <v>59.737000000000002</v>
      </c>
      <c r="S2814" s="22">
        <v>0.62109586192555633</v>
      </c>
      <c r="T2814" s="21">
        <v>112.92700000000001</v>
      </c>
      <c r="U2814" s="27">
        <v>0.75602227278525957</v>
      </c>
      <c r="V2814" s="22"/>
      <c r="W2814" s="23"/>
      <c r="X2814" s="23"/>
      <c r="Y2814" s="23"/>
      <c r="AA2814" s="23"/>
    </row>
    <row r="2815" spans="1:27" x14ac:dyDescent="0.25">
      <c r="A2815" s="20">
        <v>39338</v>
      </c>
      <c r="B2815" s="8">
        <v>2055.59</v>
      </c>
      <c r="C2815" s="21">
        <v>91.156999999999996</v>
      </c>
      <c r="D2815" s="22">
        <v>0.97452426769296563</v>
      </c>
      <c r="E2815" s="21">
        <v>96.706999999999994</v>
      </c>
      <c r="F2815" s="27">
        <v>0.97595096965183514</v>
      </c>
      <c r="G2815" s="8">
        <v>1771.22</v>
      </c>
      <c r="H2815" s="21">
        <v>9.1029999999999998</v>
      </c>
      <c r="I2815" s="22">
        <v>0.41699496106275769</v>
      </c>
      <c r="J2815" s="21">
        <v>18.632999999999999</v>
      </c>
      <c r="K2815" s="27">
        <v>0.59416468579417592</v>
      </c>
      <c r="L2815" s="8">
        <v>2263.31</v>
      </c>
      <c r="M2815" s="21">
        <v>121.914</v>
      </c>
      <c r="N2815" s="22">
        <v>0.87733160621761663</v>
      </c>
      <c r="O2815" s="21">
        <v>170.31399999999999</v>
      </c>
      <c r="P2815" s="27">
        <v>0.90902002929969861</v>
      </c>
      <c r="Q2815" s="8">
        <v>910.94</v>
      </c>
      <c r="R2815" s="21">
        <v>50.475000000000001</v>
      </c>
      <c r="S2815" s="22">
        <v>0.52479725514660014</v>
      </c>
      <c r="T2815" s="21">
        <v>103.66500000000001</v>
      </c>
      <c r="U2815" s="27">
        <v>0.69401469844913832</v>
      </c>
      <c r="V2815" s="22"/>
      <c r="W2815" s="23"/>
      <c r="X2815" s="23"/>
      <c r="Y2815" s="23"/>
      <c r="AA2815" s="23"/>
    </row>
    <row r="2816" spans="1:27" x14ac:dyDescent="0.25">
      <c r="A2816" s="20">
        <v>39339</v>
      </c>
      <c r="B2816" s="8">
        <v>2055.4299999999998</v>
      </c>
      <c r="C2816" s="21">
        <v>90.159000000000006</v>
      </c>
      <c r="D2816" s="22">
        <v>0.96385503527902494</v>
      </c>
      <c r="E2816" s="21">
        <v>95.709000000000003</v>
      </c>
      <c r="F2816" s="27">
        <v>0.96587935339119313</v>
      </c>
      <c r="G2816" s="8">
        <v>1770.43</v>
      </c>
      <c r="H2816" s="21">
        <v>7.0730000000000004</v>
      </c>
      <c r="I2816" s="22">
        <v>0.32400366468163078</v>
      </c>
      <c r="J2816" s="21">
        <v>16.603000000000002</v>
      </c>
      <c r="K2816" s="27">
        <v>0.52943207605921305</v>
      </c>
      <c r="L2816" s="8">
        <v>2263.21</v>
      </c>
      <c r="M2816" s="21">
        <v>120.919</v>
      </c>
      <c r="N2816" s="22">
        <v>0.87017127230857805</v>
      </c>
      <c r="O2816" s="21">
        <v>169.31899999999999</v>
      </c>
      <c r="P2816" s="27">
        <v>0.90370941724898912</v>
      </c>
      <c r="Q2816" s="8">
        <v>909.9</v>
      </c>
      <c r="R2816" s="21">
        <v>44.441000000000003</v>
      </c>
      <c r="S2816" s="22">
        <v>0.46206071948430028</v>
      </c>
      <c r="T2816" s="21">
        <v>97.631</v>
      </c>
      <c r="U2816" s="27">
        <v>0.65361877009635949</v>
      </c>
      <c r="V2816" s="22"/>
      <c r="W2816" s="23"/>
      <c r="X2816" s="23"/>
      <c r="Y2816" s="23"/>
      <c r="AA2816" s="23"/>
    </row>
    <row r="2817" spans="1:27" x14ac:dyDescent="0.25">
      <c r="A2817" s="20">
        <v>39340</v>
      </c>
      <c r="B2817" s="8">
        <v>2055.27</v>
      </c>
      <c r="C2817" s="21">
        <v>89.228999999999999</v>
      </c>
      <c r="D2817" s="22">
        <v>0.95391276459268759</v>
      </c>
      <c r="E2817" s="21">
        <v>94.778999999999996</v>
      </c>
      <c r="F2817" s="27">
        <v>0.95649403172942515</v>
      </c>
      <c r="G2817" s="8">
        <v>1770.61</v>
      </c>
      <c r="H2817" s="21">
        <v>7.53</v>
      </c>
      <c r="I2817" s="22">
        <v>0.34493815849748055</v>
      </c>
      <c r="J2817" s="21">
        <v>17.059999999999999</v>
      </c>
      <c r="K2817" s="27">
        <v>0.54400480717061428</v>
      </c>
      <c r="L2817" s="8">
        <v>2263.2399999999998</v>
      </c>
      <c r="M2817" s="21">
        <v>121.252</v>
      </c>
      <c r="N2817" s="22">
        <v>0.87256764536557285</v>
      </c>
      <c r="O2817" s="21">
        <v>169.65199999999999</v>
      </c>
      <c r="P2817" s="27">
        <v>0.90548681875708026</v>
      </c>
      <c r="Q2817" s="8">
        <v>909.99</v>
      </c>
      <c r="R2817" s="21">
        <v>44.953000000000003</v>
      </c>
      <c r="S2817" s="22">
        <v>0.46738407153254319</v>
      </c>
      <c r="T2817" s="21">
        <v>98.143000000000001</v>
      </c>
      <c r="U2817" s="27">
        <v>0.65704580652315658</v>
      </c>
      <c r="V2817" s="22"/>
      <c r="W2817" s="23"/>
      <c r="X2817" s="23"/>
      <c r="Y2817" s="23"/>
      <c r="AA2817" s="23"/>
    </row>
    <row r="2818" spans="1:27" x14ac:dyDescent="0.25">
      <c r="A2818" s="20">
        <v>39341</v>
      </c>
      <c r="B2818" s="8">
        <v>2055.14</v>
      </c>
      <c r="C2818" s="21">
        <v>88.424000000000007</v>
      </c>
      <c r="D2818" s="22">
        <v>0.94530682061150306</v>
      </c>
      <c r="E2818" s="21">
        <v>93.974000000000004</v>
      </c>
      <c r="F2818" s="27">
        <v>0.94837009232190483</v>
      </c>
      <c r="G2818" s="8">
        <v>1771.49</v>
      </c>
      <c r="H2818" s="21">
        <v>9.8350000000000009</v>
      </c>
      <c r="I2818" s="22">
        <v>0.45052679798442508</v>
      </c>
      <c r="J2818" s="21">
        <v>19.364999999999998</v>
      </c>
      <c r="K2818" s="27">
        <v>0.61750611953959356</v>
      </c>
      <c r="L2818" s="8">
        <v>2263.27</v>
      </c>
      <c r="M2818" s="21">
        <v>121.471</v>
      </c>
      <c r="N2818" s="22">
        <v>0.87414363845710985</v>
      </c>
      <c r="O2818" s="21">
        <v>169.87100000000001</v>
      </c>
      <c r="P2818" s="27">
        <v>0.90665565344446619</v>
      </c>
      <c r="Q2818" s="8">
        <v>908.47</v>
      </c>
      <c r="R2818" s="21">
        <v>36.537999999999997</v>
      </c>
      <c r="S2818" s="22">
        <v>0.37989186941152009</v>
      </c>
      <c r="T2818" s="21">
        <v>89.727999999999994</v>
      </c>
      <c r="U2818" s="27">
        <v>0.60070935671832426</v>
      </c>
      <c r="V2818" s="22"/>
      <c r="W2818" s="23"/>
      <c r="X2818" s="23"/>
      <c r="Y2818" s="23"/>
      <c r="AA2818" s="23"/>
    </row>
    <row r="2819" spans="1:27" x14ac:dyDescent="0.25">
      <c r="A2819" s="20">
        <v>39342</v>
      </c>
      <c r="B2819" s="8">
        <v>2055.08</v>
      </c>
      <c r="C2819" s="21">
        <v>88.055000000000007</v>
      </c>
      <c r="D2819" s="22">
        <v>0.94136198417789185</v>
      </c>
      <c r="E2819" s="21">
        <v>93.605000000000004</v>
      </c>
      <c r="F2819" s="27">
        <v>0.94464621505651336</v>
      </c>
      <c r="G2819" s="8">
        <v>1771.47</v>
      </c>
      <c r="H2819" s="21">
        <v>9.7759999999999998</v>
      </c>
      <c r="I2819" s="22">
        <v>0.4478240952817224</v>
      </c>
      <c r="J2819" s="21">
        <v>19.306000000000001</v>
      </c>
      <c r="K2819" s="27">
        <v>0.61562509337556404</v>
      </c>
      <c r="L2819" s="8">
        <v>2263.1999999999998</v>
      </c>
      <c r="M2819" s="21">
        <v>120.80800000000001</v>
      </c>
      <c r="N2819" s="22">
        <v>0.86937248128957967</v>
      </c>
      <c r="O2819" s="21">
        <v>169.208</v>
      </c>
      <c r="P2819" s="27">
        <v>0.90311695007962545</v>
      </c>
      <c r="Q2819" s="8">
        <v>907.69</v>
      </c>
      <c r="R2819" s="21">
        <v>32.433</v>
      </c>
      <c r="S2819" s="22">
        <v>0.33721147847785404</v>
      </c>
      <c r="T2819" s="21">
        <v>85.623000000000005</v>
      </c>
      <c r="U2819" s="27">
        <v>0.57322747609003766</v>
      </c>
      <c r="V2819" s="22"/>
      <c r="W2819" s="23"/>
      <c r="X2819" s="23"/>
      <c r="Y2819" s="23"/>
      <c r="AA2819" s="23"/>
    </row>
    <row r="2820" spans="1:27" x14ac:dyDescent="0.25">
      <c r="A2820" s="20">
        <v>39343</v>
      </c>
      <c r="B2820" s="8">
        <v>2055.0500000000002</v>
      </c>
      <c r="C2820" s="21">
        <v>87.87</v>
      </c>
      <c r="D2820" s="22">
        <v>0.93938422065426552</v>
      </c>
      <c r="E2820" s="21">
        <v>93.42</v>
      </c>
      <c r="F2820" s="27">
        <v>0.94277941598048287</v>
      </c>
      <c r="G2820" s="8">
        <v>1771.16</v>
      </c>
      <c r="H2820" s="21">
        <v>8.9280000000000008</v>
      </c>
      <c r="I2820" s="22">
        <v>0.40897846999541915</v>
      </c>
      <c r="J2820" s="21">
        <v>18.457999999999998</v>
      </c>
      <c r="K2820" s="27">
        <v>0.58858426722002666</v>
      </c>
      <c r="L2820" s="8">
        <v>2263.11</v>
      </c>
      <c r="M2820" s="21">
        <v>119.929</v>
      </c>
      <c r="N2820" s="22">
        <v>0.8630469199769718</v>
      </c>
      <c r="O2820" s="21">
        <v>168.32900000000001</v>
      </c>
      <c r="P2820" s="27">
        <v>0.89842551167874007</v>
      </c>
      <c r="Q2820" s="8">
        <v>905.99</v>
      </c>
      <c r="R2820" s="21">
        <v>23.887</v>
      </c>
      <c r="S2820" s="22">
        <v>0.24835724682886254</v>
      </c>
      <c r="T2820" s="21">
        <v>77.076999999999998</v>
      </c>
      <c r="U2820" s="27">
        <v>0.51601377054915931</v>
      </c>
      <c r="V2820" s="22"/>
      <c r="W2820" s="23"/>
      <c r="X2820" s="23"/>
      <c r="Y2820" s="23"/>
      <c r="AA2820" s="23"/>
    </row>
    <row r="2821" spans="1:27" x14ac:dyDescent="0.25">
      <c r="A2821" s="20">
        <v>39344</v>
      </c>
      <c r="B2821" s="8">
        <v>2055.0700000000002</v>
      </c>
      <c r="C2821" s="21">
        <v>87.994</v>
      </c>
      <c r="D2821" s="22">
        <v>0.94070985674577723</v>
      </c>
      <c r="E2821" s="21">
        <v>93.543999999999997</v>
      </c>
      <c r="F2821" s="27">
        <v>0.9440306885125942</v>
      </c>
      <c r="G2821" s="8">
        <v>1771.56</v>
      </c>
      <c r="H2821" s="21">
        <v>10.013</v>
      </c>
      <c r="I2821" s="22">
        <v>0.45868071461291798</v>
      </c>
      <c r="J2821" s="21">
        <v>19.542999999999999</v>
      </c>
      <c r="K2821" s="27">
        <v>0.6231823709294152</v>
      </c>
      <c r="L2821" s="8">
        <v>2263.14</v>
      </c>
      <c r="M2821" s="21">
        <v>120.259</v>
      </c>
      <c r="N2821" s="22">
        <v>0.86542170408750729</v>
      </c>
      <c r="O2821" s="21">
        <v>168.65899999999999</v>
      </c>
      <c r="P2821" s="27">
        <v>0.90018681353548979</v>
      </c>
      <c r="Q2821" s="8">
        <v>905.5</v>
      </c>
      <c r="R2821" s="21">
        <v>21.538</v>
      </c>
      <c r="S2821" s="22">
        <v>0.2239342898731545</v>
      </c>
      <c r="T2821" s="21">
        <v>74.727999999999994</v>
      </c>
      <c r="U2821" s="27">
        <v>0.5002875852782761</v>
      </c>
      <c r="V2821" s="22"/>
      <c r="W2821" s="23"/>
      <c r="X2821" s="23"/>
      <c r="Y2821" s="23"/>
      <c r="AA2821" s="23"/>
    </row>
    <row r="2822" spans="1:27" x14ac:dyDescent="0.25">
      <c r="A2822" s="20">
        <v>39345</v>
      </c>
      <c r="B2822" s="8">
        <v>2055.0700000000002</v>
      </c>
      <c r="C2822" s="21">
        <v>87.994</v>
      </c>
      <c r="D2822" s="22">
        <v>0.94070985674577723</v>
      </c>
      <c r="E2822" s="21">
        <v>93.543999999999997</v>
      </c>
      <c r="F2822" s="27">
        <v>0.9440306885125942</v>
      </c>
      <c r="G2822" s="8">
        <v>1772.29</v>
      </c>
      <c r="H2822" s="21">
        <v>12.138</v>
      </c>
      <c r="I2822" s="22">
        <v>0.55602382043060006</v>
      </c>
      <c r="J2822" s="21">
        <v>21.667999999999999</v>
      </c>
      <c r="K2822" s="27">
        <v>0.69094354336479136</v>
      </c>
      <c r="L2822" s="8">
        <v>2263.3000000000002</v>
      </c>
      <c r="M2822" s="21">
        <v>121.803</v>
      </c>
      <c r="N2822" s="22">
        <v>0.87653281519861825</v>
      </c>
      <c r="O2822" s="21">
        <v>170.203</v>
      </c>
      <c r="P2822" s="27">
        <v>0.90842756213033493</v>
      </c>
      <c r="Q2822" s="8">
        <v>906.09</v>
      </c>
      <c r="R2822" s="21">
        <v>24.364999999999998</v>
      </c>
      <c r="S2822" s="22">
        <v>0.25332709503015177</v>
      </c>
      <c r="T2822" s="21">
        <v>77.555000000000007</v>
      </c>
      <c r="U2822" s="27">
        <v>0.51921358719919675</v>
      </c>
      <c r="V2822" s="22"/>
      <c r="W2822" s="23"/>
      <c r="X2822" s="23"/>
      <c r="Y2822" s="23"/>
      <c r="AA2822" s="23"/>
    </row>
    <row r="2823" spans="1:27" x14ac:dyDescent="0.25">
      <c r="A2823" s="20">
        <v>39346</v>
      </c>
      <c r="B2823" s="8">
        <v>2055.09</v>
      </c>
      <c r="C2823" s="21">
        <v>88.116</v>
      </c>
      <c r="D2823" s="22">
        <v>0.94201411161000648</v>
      </c>
      <c r="E2823" s="21">
        <v>93.665999999999997</v>
      </c>
      <c r="F2823" s="27">
        <v>0.94526174160043264</v>
      </c>
      <c r="G2823" s="8">
        <v>1773.91</v>
      </c>
      <c r="H2823" s="21">
        <v>17.344999999999999</v>
      </c>
      <c r="I2823" s="22">
        <v>0.79454878607420976</v>
      </c>
      <c r="J2823" s="21">
        <v>26.875</v>
      </c>
      <c r="K2823" s="27">
        <v>0.85698372552380742</v>
      </c>
      <c r="L2823" s="8">
        <v>2263.3000000000002</v>
      </c>
      <c r="M2823" s="21">
        <v>121.804</v>
      </c>
      <c r="N2823" s="22">
        <v>0.87654001151410488</v>
      </c>
      <c r="O2823" s="21">
        <v>170.20400000000001</v>
      </c>
      <c r="P2823" s="27">
        <v>0.90843305495255733</v>
      </c>
      <c r="Q2823" s="8">
        <v>906.82</v>
      </c>
      <c r="R2823" s="21">
        <v>27.98</v>
      </c>
      <c r="S2823" s="22">
        <v>0.2909128716988979</v>
      </c>
      <c r="T2823" s="21">
        <v>81.17</v>
      </c>
      <c r="U2823" s="27">
        <v>0.54341600713198368</v>
      </c>
      <c r="V2823" s="22"/>
      <c r="W2823" s="23"/>
      <c r="X2823" s="23"/>
      <c r="Y2823" s="23"/>
      <c r="AA2823" s="23"/>
    </row>
    <row r="2824" spans="1:27" x14ac:dyDescent="0.25">
      <c r="A2824" s="20">
        <v>39347</v>
      </c>
      <c r="B2824" s="8">
        <v>2055.09</v>
      </c>
      <c r="C2824" s="21">
        <v>88.116</v>
      </c>
      <c r="D2824" s="22">
        <v>0.94201411161000648</v>
      </c>
      <c r="E2824" s="21">
        <v>93.665999999999997</v>
      </c>
      <c r="F2824" s="27">
        <v>0.94526174160043264</v>
      </c>
      <c r="G2824" s="8">
        <v>1774.02</v>
      </c>
      <c r="H2824" s="21">
        <v>17.748000000000001</v>
      </c>
      <c r="I2824" s="22">
        <v>0.81300961978928088</v>
      </c>
      <c r="J2824" s="21">
        <v>27.277999999999999</v>
      </c>
      <c r="K2824" s="27">
        <v>0.86983392320479092</v>
      </c>
      <c r="L2824" s="8">
        <v>2263.36</v>
      </c>
      <c r="M2824" s="21">
        <v>122.357</v>
      </c>
      <c r="N2824" s="22">
        <v>0.88051957397812319</v>
      </c>
      <c r="O2824" s="21">
        <v>170.75700000000001</v>
      </c>
      <c r="P2824" s="27">
        <v>0.91138459456259391</v>
      </c>
      <c r="Q2824" s="8">
        <v>906.79</v>
      </c>
      <c r="R2824" s="21">
        <v>27.847000000000001</v>
      </c>
      <c r="S2824" s="22">
        <v>0.28953004782699104</v>
      </c>
      <c r="T2824" s="21">
        <v>81.037000000000006</v>
      </c>
      <c r="U2824" s="27">
        <v>0.5425246965643854</v>
      </c>
      <c r="V2824" s="22"/>
      <c r="W2824" s="23"/>
      <c r="X2824" s="23"/>
      <c r="Y2824" s="23"/>
      <c r="AA2824" s="23"/>
    </row>
    <row r="2825" spans="1:27" x14ac:dyDescent="0.25">
      <c r="A2825" s="20">
        <v>39348</v>
      </c>
      <c r="B2825" s="8">
        <v>2055.06</v>
      </c>
      <c r="C2825" s="21">
        <v>87.932000000000002</v>
      </c>
      <c r="D2825" s="22">
        <v>0.94004703870002138</v>
      </c>
      <c r="E2825" s="21">
        <v>93.481999999999999</v>
      </c>
      <c r="F2825" s="27">
        <v>0.94340505224653848</v>
      </c>
      <c r="G2825" s="8">
        <v>1773.57</v>
      </c>
      <c r="H2825" s="21">
        <v>16.201000000000001</v>
      </c>
      <c r="I2825" s="22">
        <v>0.74214383875400824</v>
      </c>
      <c r="J2825" s="21">
        <v>25.731000000000002</v>
      </c>
      <c r="K2825" s="27">
        <v>0.8205033670245474</v>
      </c>
      <c r="L2825" s="8">
        <v>2263.4</v>
      </c>
      <c r="M2825" s="21">
        <v>122.68899999999999</v>
      </c>
      <c r="N2825" s="22">
        <v>0.8829087507196316</v>
      </c>
      <c r="O2825" s="21">
        <v>171.089</v>
      </c>
      <c r="P2825" s="27">
        <v>0.91315650324846265</v>
      </c>
      <c r="Q2825" s="8">
        <v>904.75</v>
      </c>
      <c r="R2825" s="21">
        <v>18.024000000000001</v>
      </c>
      <c r="S2825" s="22">
        <v>0.18739862757330006</v>
      </c>
      <c r="T2825" s="21">
        <v>71.213999999999999</v>
      </c>
      <c r="U2825" s="27">
        <v>0.47676213973191722</v>
      </c>
      <c r="V2825" s="22"/>
      <c r="W2825" s="23"/>
      <c r="X2825" s="23"/>
      <c r="Y2825" s="23"/>
      <c r="AA2825" s="23"/>
    </row>
    <row r="2826" spans="1:27" x14ac:dyDescent="0.25">
      <c r="A2826" s="20">
        <v>39349</v>
      </c>
      <c r="B2826" s="8">
        <v>2055.0300000000002</v>
      </c>
      <c r="C2826" s="21">
        <v>87.747</v>
      </c>
      <c r="D2826" s="22">
        <v>0.93806927517639516</v>
      </c>
      <c r="E2826" s="21">
        <v>93.296999999999997</v>
      </c>
      <c r="F2826" s="27">
        <v>0.94153786433504127</v>
      </c>
      <c r="G2826" s="8">
        <v>1773.01</v>
      </c>
      <c r="H2826" s="21">
        <v>14.366</v>
      </c>
      <c r="I2826" s="22">
        <v>0.65808520384791569</v>
      </c>
      <c r="J2826" s="21">
        <v>23.896000000000001</v>
      </c>
      <c r="K2826" s="27">
        <v>0.76199006130154923</v>
      </c>
      <c r="L2826" s="8">
        <v>2263.36</v>
      </c>
      <c r="M2826" s="21">
        <v>122.357</v>
      </c>
      <c r="N2826" s="22">
        <v>0.88051957397812319</v>
      </c>
      <c r="O2826" s="21">
        <v>170.75700000000001</v>
      </c>
      <c r="P2826" s="27">
        <v>0.91138459456259391</v>
      </c>
      <c r="Q2826" s="8">
        <v>902.39</v>
      </c>
      <c r="R2826" s="21">
        <v>7.7640000000000002</v>
      </c>
      <c r="S2826" s="22">
        <v>8.0723643169058029E-2</v>
      </c>
      <c r="T2826" s="21">
        <v>60.954000000000001</v>
      </c>
      <c r="U2826" s="27">
        <v>0.40807383546467829</v>
      </c>
      <c r="V2826" s="22"/>
      <c r="W2826" s="23"/>
      <c r="X2826" s="23"/>
      <c r="Y2826" s="23"/>
      <c r="AA2826" s="23"/>
    </row>
    <row r="2827" spans="1:27" x14ac:dyDescent="0.25">
      <c r="A2827" s="20">
        <v>39350</v>
      </c>
      <c r="B2827" s="8">
        <v>2055.0300000000002</v>
      </c>
      <c r="C2827" s="21">
        <v>87.747</v>
      </c>
      <c r="D2827" s="22">
        <v>0.93806927517639516</v>
      </c>
      <c r="E2827" s="21">
        <v>93.296999999999997</v>
      </c>
      <c r="F2827" s="27">
        <v>0.94153786433504127</v>
      </c>
      <c r="G2827" s="8">
        <v>1772.71</v>
      </c>
      <c r="H2827" s="21">
        <v>13.398999999999999</v>
      </c>
      <c r="I2827" s="22">
        <v>0.61378836463582231</v>
      </c>
      <c r="J2827" s="21">
        <v>22.928999999999998</v>
      </c>
      <c r="K2827" s="27">
        <v>0.73115400992021995</v>
      </c>
      <c r="L2827" s="8">
        <v>2263.35</v>
      </c>
      <c r="M2827" s="21">
        <v>122.247</v>
      </c>
      <c r="N2827" s="22">
        <v>0.87972797927461144</v>
      </c>
      <c r="O2827" s="21">
        <v>170.64699999999999</v>
      </c>
      <c r="P2827" s="27">
        <v>0.91079743080778974</v>
      </c>
      <c r="Q2827" s="8">
        <v>905.61</v>
      </c>
      <c r="R2827" s="21">
        <v>22.07</v>
      </c>
      <c r="S2827" s="22">
        <v>0.22946558536078188</v>
      </c>
      <c r="T2827" s="21">
        <v>75.260000000000005</v>
      </c>
      <c r="U2827" s="27">
        <v>0.50384931384078113</v>
      </c>
      <c r="V2827" s="22"/>
      <c r="W2827" s="23"/>
      <c r="X2827" s="23"/>
      <c r="Y2827" s="23"/>
      <c r="AA2827" s="23"/>
    </row>
    <row r="2828" spans="1:27" x14ac:dyDescent="0.25">
      <c r="A2828" s="20">
        <v>39351</v>
      </c>
      <c r="B2828" s="8">
        <v>2055.04</v>
      </c>
      <c r="C2828" s="21">
        <v>87.808999999999997</v>
      </c>
      <c r="D2828" s="22">
        <v>0.9387320932221509</v>
      </c>
      <c r="E2828" s="21">
        <v>93.358999999999995</v>
      </c>
      <c r="F2828" s="27">
        <v>0.94216350060109688</v>
      </c>
      <c r="G2828" s="8">
        <v>1772.37</v>
      </c>
      <c r="H2828" s="21">
        <v>12.361000000000001</v>
      </c>
      <c r="I2828" s="22">
        <v>0.56623912047640856</v>
      </c>
      <c r="J2828" s="21">
        <v>21.890999999999998</v>
      </c>
      <c r="K2828" s="27">
        <v>0.69805482973801369</v>
      </c>
      <c r="L2828" s="8">
        <v>2263.34</v>
      </c>
      <c r="M2828" s="21">
        <v>122.13500000000001</v>
      </c>
      <c r="N2828" s="22">
        <v>0.87892199194012666</v>
      </c>
      <c r="O2828" s="21">
        <v>170.535</v>
      </c>
      <c r="P2828" s="27">
        <v>0.91019966022386656</v>
      </c>
      <c r="Q2828" s="8">
        <v>908.24</v>
      </c>
      <c r="R2828" s="21">
        <v>35.326999999999998</v>
      </c>
      <c r="S2828" s="22">
        <v>0.36730089415678935</v>
      </c>
      <c r="T2828" s="21">
        <v>88.516999999999996</v>
      </c>
      <c r="U2828" s="27">
        <v>0.5926020613846642</v>
      </c>
      <c r="V2828" s="22"/>
      <c r="W2828" s="23"/>
      <c r="X2828" s="23"/>
      <c r="Y2828" s="23"/>
      <c r="AA2828" s="23"/>
    </row>
    <row r="2829" spans="1:27" x14ac:dyDescent="0.25">
      <c r="A2829" s="20">
        <v>39352</v>
      </c>
      <c r="B2829" s="8">
        <v>2055.0500000000002</v>
      </c>
      <c r="C2829" s="21">
        <v>87.87</v>
      </c>
      <c r="D2829" s="22">
        <v>0.93938422065426552</v>
      </c>
      <c r="E2829" s="21">
        <v>93.42</v>
      </c>
      <c r="F2829" s="27">
        <v>0.94277941598048287</v>
      </c>
      <c r="G2829" s="8">
        <v>1771.76</v>
      </c>
      <c r="H2829" s="21">
        <v>10.582000000000001</v>
      </c>
      <c r="I2829" s="22">
        <v>0.48474576271186443</v>
      </c>
      <c r="J2829" s="21">
        <v>20.111999999999998</v>
      </c>
      <c r="K2829" s="27">
        <v>0.64132671736337288</v>
      </c>
      <c r="L2829" s="8">
        <v>2263.63</v>
      </c>
      <c r="M2829" s="21">
        <v>124.91200000000001</v>
      </c>
      <c r="N2829" s="22">
        <v>0.8989061600460565</v>
      </c>
      <c r="O2829" s="21">
        <v>173.31200000000001</v>
      </c>
      <c r="P2829" s="27">
        <v>0.92502137806408946</v>
      </c>
      <c r="Q2829" s="8">
        <v>907.76</v>
      </c>
      <c r="R2829" s="21">
        <v>32.78</v>
      </c>
      <c r="S2829" s="22">
        <v>0.34081929715117487</v>
      </c>
      <c r="T2829" s="21">
        <v>85.97</v>
      </c>
      <c r="U2829" s="27">
        <v>0.57555120823999173</v>
      </c>
      <c r="V2829" s="22"/>
      <c r="W2829" s="23"/>
      <c r="X2829" s="23"/>
      <c r="Y2829" s="23"/>
      <c r="AA2829" s="23"/>
    </row>
    <row r="2830" spans="1:27" x14ac:dyDescent="0.25">
      <c r="A2830" s="20">
        <v>39353</v>
      </c>
      <c r="B2830" s="8">
        <v>2055.04</v>
      </c>
      <c r="C2830" s="21">
        <v>87.808999999999997</v>
      </c>
      <c r="D2830" s="22">
        <v>0.9387320932221509</v>
      </c>
      <c r="E2830" s="21">
        <v>93.358999999999995</v>
      </c>
      <c r="F2830" s="27">
        <v>0.94216350060109688</v>
      </c>
      <c r="G2830" s="8">
        <v>1771.8</v>
      </c>
      <c r="H2830" s="21">
        <v>10.706</v>
      </c>
      <c r="I2830" s="22">
        <v>0.49042601923957851</v>
      </c>
      <c r="J2830" s="21">
        <v>20.236000000000001</v>
      </c>
      <c r="K2830" s="27">
        <v>0.64528043532277668</v>
      </c>
      <c r="L2830" s="8">
        <v>2264.0100000000002</v>
      </c>
      <c r="M2830" s="21">
        <v>128.60400000000001</v>
      </c>
      <c r="N2830" s="22">
        <v>0.92547495682210712</v>
      </c>
      <c r="O2830" s="21">
        <v>177.00399999999999</v>
      </c>
      <c r="P2830" s="27">
        <v>0.9447267830829803</v>
      </c>
      <c r="Q2830" s="8">
        <v>906.19</v>
      </c>
      <c r="R2830" s="21">
        <v>24.84</v>
      </c>
      <c r="S2830" s="22">
        <v>0.2582657517155334</v>
      </c>
      <c r="T2830" s="21">
        <v>78.03</v>
      </c>
      <c r="U2830" s="27">
        <v>0.52239349283786862</v>
      </c>
      <c r="V2830" s="22"/>
      <c r="W2830" s="23"/>
      <c r="X2830" s="23"/>
      <c r="Y2830" s="23"/>
      <c r="AA2830" s="23"/>
    </row>
    <row r="2831" spans="1:27" x14ac:dyDescent="0.25">
      <c r="A2831" s="20">
        <v>39354</v>
      </c>
      <c r="B2831" s="8">
        <v>2055</v>
      </c>
      <c r="C2831" s="21">
        <v>87.561999999999998</v>
      </c>
      <c r="D2831" s="22">
        <v>0.93609151165276894</v>
      </c>
      <c r="E2831" s="21">
        <v>93.111999999999995</v>
      </c>
      <c r="F2831" s="27">
        <v>0.93967106525901078</v>
      </c>
      <c r="G2831" s="8">
        <v>1772.02</v>
      </c>
      <c r="H2831" s="21">
        <v>11.321</v>
      </c>
      <c r="I2831" s="22">
        <v>0.51859825927622538</v>
      </c>
      <c r="J2831" s="21">
        <v>20.850999999999999</v>
      </c>
      <c r="K2831" s="27">
        <v>0.66489176101202596</v>
      </c>
      <c r="L2831" s="8">
        <v>2263.9899999999998</v>
      </c>
      <c r="M2831" s="21">
        <v>128.37899999999999</v>
      </c>
      <c r="N2831" s="22">
        <v>0.92385578583765116</v>
      </c>
      <c r="O2831" s="21">
        <v>176.779</v>
      </c>
      <c r="P2831" s="27">
        <v>0.94352574909291154</v>
      </c>
      <c r="Q2831" s="8">
        <v>903.88</v>
      </c>
      <c r="R2831" s="21">
        <v>14.115</v>
      </c>
      <c r="S2831" s="22">
        <v>0.146756082345602</v>
      </c>
      <c r="T2831" s="21">
        <v>67.305000000000007</v>
      </c>
      <c r="U2831" s="27">
        <v>0.45059204338183045</v>
      </c>
      <c r="V2831" s="22"/>
      <c r="W2831" s="23"/>
      <c r="X2831" s="23"/>
      <c r="Y2831" s="23"/>
      <c r="AA2831" s="23"/>
    </row>
    <row r="2832" spans="1:27" x14ac:dyDescent="0.25">
      <c r="A2832" s="20">
        <v>39355</v>
      </c>
      <c r="B2832" s="8">
        <v>2054.9699999999998</v>
      </c>
      <c r="C2832" s="21">
        <v>87.378</v>
      </c>
      <c r="D2832" s="22">
        <v>0.93412443874278384</v>
      </c>
      <c r="E2832" s="21">
        <v>92.927999999999997</v>
      </c>
      <c r="F2832" s="27">
        <v>0.9378139870696498</v>
      </c>
      <c r="G2832" s="8">
        <v>1771.42</v>
      </c>
      <c r="H2832" s="21">
        <v>9.6280000000000001</v>
      </c>
      <c r="I2832" s="22">
        <v>0.44104443426477324</v>
      </c>
      <c r="J2832" s="21">
        <v>19.158000000000001</v>
      </c>
      <c r="K2832" s="27">
        <v>0.61090594151662359</v>
      </c>
      <c r="L2832" s="8">
        <v>2263.9899999999998</v>
      </c>
      <c r="M2832" s="21">
        <v>128.37899999999999</v>
      </c>
      <c r="N2832" s="22">
        <v>0.92385578583765116</v>
      </c>
      <c r="O2832" s="21">
        <v>176.779</v>
      </c>
      <c r="P2832" s="27">
        <v>0.94352574909291154</v>
      </c>
      <c r="Q2832" s="8">
        <v>905.61</v>
      </c>
      <c r="R2832" s="21">
        <v>22.074000000000002</v>
      </c>
      <c r="S2832" s="22">
        <v>0.22950717404865878</v>
      </c>
      <c r="T2832" s="21">
        <v>75.263999999999996</v>
      </c>
      <c r="U2832" s="27">
        <v>0.50387625226792276</v>
      </c>
      <c r="V2832" s="22"/>
      <c r="W2832" s="23"/>
      <c r="X2832" s="23"/>
      <c r="Y2832" s="23"/>
      <c r="AA2832" s="23"/>
    </row>
    <row r="2833" spans="1:27" x14ac:dyDescent="0.25">
      <c r="A2833" s="20">
        <v>39356</v>
      </c>
      <c r="B2833" s="8">
        <v>2054.9899999999998</v>
      </c>
      <c r="C2833" s="21">
        <v>87.501000000000005</v>
      </c>
      <c r="D2833" s="22">
        <v>0.93543938422065431</v>
      </c>
      <c r="E2833" s="21">
        <v>93.051000000000002</v>
      </c>
      <c r="F2833" s="27">
        <v>0.93905553871509151</v>
      </c>
      <c r="G2833" s="8">
        <v>1771.87</v>
      </c>
      <c r="H2833" s="21">
        <v>10.888999999999999</v>
      </c>
      <c r="I2833" s="22">
        <v>0.49880897846999545</v>
      </c>
      <c r="J2833" s="21">
        <v>20.419</v>
      </c>
      <c r="K2833" s="27">
        <v>0.65111640807205218</v>
      </c>
      <c r="L2833" s="8">
        <v>2264.0100000000002</v>
      </c>
      <c r="M2833" s="21">
        <v>128.60400000000001</v>
      </c>
      <c r="N2833" s="22">
        <v>0.92547495682210712</v>
      </c>
      <c r="O2833" s="21">
        <v>177.00399999999999</v>
      </c>
      <c r="P2833" s="27">
        <v>0.9447267830829803</v>
      </c>
      <c r="Q2833" s="8">
        <v>907.94</v>
      </c>
      <c r="R2833" s="21">
        <v>33.770000000000003</v>
      </c>
      <c r="S2833" s="22">
        <v>0.35111249740070699</v>
      </c>
      <c r="T2833" s="21">
        <v>86.96</v>
      </c>
      <c r="U2833" s="27">
        <v>0.58217806131682626</v>
      </c>
      <c r="V2833" s="22"/>
      <c r="W2833" s="23"/>
      <c r="X2833" s="23"/>
      <c r="Y2833" s="23"/>
      <c r="AA2833" s="23"/>
    </row>
    <row r="2834" spans="1:27" x14ac:dyDescent="0.25">
      <c r="A2834" s="20">
        <v>39357</v>
      </c>
      <c r="B2834" s="8">
        <v>2054.9499999999998</v>
      </c>
      <c r="C2834" s="21">
        <v>87.254999999999995</v>
      </c>
      <c r="D2834" s="22">
        <v>0.93280949326491336</v>
      </c>
      <c r="E2834" s="21">
        <v>92.805000000000007</v>
      </c>
      <c r="F2834" s="27">
        <v>0.93657282425967492</v>
      </c>
      <c r="G2834" s="8">
        <v>1771.81</v>
      </c>
      <c r="H2834" s="21">
        <v>10.736000000000001</v>
      </c>
      <c r="I2834" s="22">
        <v>0.49180027485112227</v>
      </c>
      <c r="J2834" s="21">
        <v>20.265999999999998</v>
      </c>
      <c r="K2834" s="27">
        <v>0.64623753485365787</v>
      </c>
      <c r="L2834" s="8">
        <v>2263.94</v>
      </c>
      <c r="M2834" s="21">
        <v>127.93</v>
      </c>
      <c r="N2834" s="22">
        <v>0.92062464018422563</v>
      </c>
      <c r="O2834" s="21">
        <v>176.33</v>
      </c>
      <c r="P2834" s="27">
        <v>0.94112936334265918</v>
      </c>
      <c r="Q2834" s="8">
        <v>908.23</v>
      </c>
      <c r="R2834" s="21">
        <v>35.256</v>
      </c>
      <c r="S2834" s="22">
        <v>0.36656269494697447</v>
      </c>
      <c r="T2834" s="21">
        <v>88.445999999999998</v>
      </c>
      <c r="U2834" s="27">
        <v>0.59212653958381678</v>
      </c>
      <c r="V2834" s="22"/>
      <c r="W2834" s="23"/>
      <c r="X2834" s="23"/>
      <c r="Y2834" s="23"/>
      <c r="AA2834" s="23"/>
    </row>
    <row r="2835" spans="1:27" x14ac:dyDescent="0.25">
      <c r="A2835" s="20">
        <v>39358</v>
      </c>
      <c r="B2835" s="8">
        <v>2054.92</v>
      </c>
      <c r="C2835" s="21">
        <v>87.132000000000005</v>
      </c>
      <c r="D2835" s="22">
        <v>0.93149454778704299</v>
      </c>
      <c r="E2835" s="21">
        <v>92.682000000000002</v>
      </c>
      <c r="F2835" s="27">
        <v>0.93533166144970015</v>
      </c>
      <c r="G2835" s="8">
        <v>1771.6</v>
      </c>
      <c r="H2835" s="21">
        <v>10.132</v>
      </c>
      <c r="I2835" s="22">
        <v>0.46413192853870822</v>
      </c>
      <c r="J2835" s="21">
        <v>19.661999999999999</v>
      </c>
      <c r="K2835" s="27">
        <v>0.6269775961552071</v>
      </c>
      <c r="L2835" s="8">
        <v>2263.89</v>
      </c>
      <c r="M2835" s="21">
        <v>127.48099999999999</v>
      </c>
      <c r="N2835" s="22">
        <v>0.91739349453080021</v>
      </c>
      <c r="O2835" s="21">
        <v>175.881</v>
      </c>
      <c r="P2835" s="27">
        <v>0.93873297759240681</v>
      </c>
      <c r="Q2835" s="8">
        <v>908.85</v>
      </c>
      <c r="R2835" s="21">
        <v>38.616999999999997</v>
      </c>
      <c r="S2835" s="22">
        <v>0.40150758993553753</v>
      </c>
      <c r="T2835" s="21">
        <v>91.807000000000002</v>
      </c>
      <c r="U2835" s="27">
        <v>0.61462832489879471</v>
      </c>
      <c r="V2835" s="22"/>
      <c r="W2835" s="23"/>
      <c r="X2835" s="23"/>
      <c r="Y2835" s="23"/>
      <c r="AA2835" s="23"/>
    </row>
    <row r="2836" spans="1:27" x14ac:dyDescent="0.25">
      <c r="A2836" s="20">
        <v>39359</v>
      </c>
      <c r="B2836" s="8">
        <v>2054.88</v>
      </c>
      <c r="C2836" s="21">
        <v>86.885999999999996</v>
      </c>
      <c r="D2836" s="22">
        <v>0.92886465683130215</v>
      </c>
      <c r="E2836" s="21">
        <v>92.436000000000007</v>
      </c>
      <c r="F2836" s="27">
        <v>0.93284894699428356</v>
      </c>
      <c r="G2836" s="8">
        <v>1771.17</v>
      </c>
      <c r="H2836" s="21">
        <v>8.9600000000000009</v>
      </c>
      <c r="I2836" s="22">
        <v>0.4104443426477325</v>
      </c>
      <c r="J2836" s="21">
        <v>18.489999999999998</v>
      </c>
      <c r="K2836" s="27">
        <v>0.58960402666884737</v>
      </c>
      <c r="L2836" s="8">
        <v>2263.84</v>
      </c>
      <c r="M2836" s="21">
        <v>126.92</v>
      </c>
      <c r="N2836" s="22">
        <v>0.91335636154289002</v>
      </c>
      <c r="O2836" s="21">
        <v>175.32</v>
      </c>
      <c r="P2836" s="27">
        <v>0.93573863185056827</v>
      </c>
      <c r="Q2836" s="8">
        <v>909.07</v>
      </c>
      <c r="R2836" s="21">
        <v>39.843000000000004</v>
      </c>
      <c r="S2836" s="22">
        <v>0.41425452276980662</v>
      </c>
      <c r="T2836" s="21">
        <v>93.033000000000001</v>
      </c>
      <c r="U2836" s="27">
        <v>0.62283634652524511</v>
      </c>
      <c r="V2836" s="22"/>
      <c r="W2836" s="23"/>
      <c r="X2836" s="23"/>
      <c r="Y2836" s="23"/>
      <c r="AA2836" s="23"/>
    </row>
    <row r="2837" spans="1:27" x14ac:dyDescent="0.25">
      <c r="A2837" s="20">
        <v>39360</v>
      </c>
      <c r="B2837" s="8">
        <v>2054.88</v>
      </c>
      <c r="C2837" s="21">
        <v>86.885999999999996</v>
      </c>
      <c r="D2837" s="22">
        <v>0.92886465683130215</v>
      </c>
      <c r="E2837" s="21">
        <v>92.436000000000007</v>
      </c>
      <c r="F2837" s="27">
        <v>0.93284894699428356</v>
      </c>
      <c r="G2837" s="8">
        <v>1771.19</v>
      </c>
      <c r="H2837" s="21">
        <v>9.0169999999999995</v>
      </c>
      <c r="I2837" s="22">
        <v>0.41305542830966563</v>
      </c>
      <c r="J2837" s="21">
        <v>18.547000000000001</v>
      </c>
      <c r="K2837" s="27">
        <v>0.59142239291493737</v>
      </c>
      <c r="L2837" s="8">
        <v>2263.84</v>
      </c>
      <c r="M2837" s="21">
        <v>126.92</v>
      </c>
      <c r="N2837" s="22">
        <v>0.91335636154289002</v>
      </c>
      <c r="O2837" s="21">
        <v>175.32</v>
      </c>
      <c r="P2837" s="27">
        <v>0.93573863185056827</v>
      </c>
      <c r="Q2837" s="8">
        <v>909.13</v>
      </c>
      <c r="R2837" s="21">
        <v>40.131999999999998</v>
      </c>
      <c r="S2837" s="22">
        <v>0.41725930546891243</v>
      </c>
      <c r="T2837" s="21">
        <v>93.322000000000003</v>
      </c>
      <c r="U2837" s="27">
        <v>0.62477122833558985</v>
      </c>
      <c r="V2837" s="22"/>
      <c r="W2837" s="23"/>
      <c r="X2837" s="23"/>
      <c r="Y2837" s="23"/>
      <c r="AA2837" s="23"/>
    </row>
    <row r="2838" spans="1:27" x14ac:dyDescent="0.25">
      <c r="A2838" s="20">
        <v>39361</v>
      </c>
      <c r="B2838" s="8">
        <v>2054.89</v>
      </c>
      <c r="C2838" s="21">
        <v>86.947999999999993</v>
      </c>
      <c r="D2838" s="22">
        <v>0.92952747487705789</v>
      </c>
      <c r="E2838" s="21">
        <v>92.498000000000005</v>
      </c>
      <c r="F2838" s="27">
        <v>0.93347458326033916</v>
      </c>
      <c r="G2838" s="8">
        <v>1770.89</v>
      </c>
      <c r="H2838" s="21">
        <v>8.2219999999999995</v>
      </c>
      <c r="I2838" s="22">
        <v>0.37663765460375631</v>
      </c>
      <c r="J2838" s="21">
        <v>17.751999999999999</v>
      </c>
      <c r="K2838" s="27">
        <v>0.56607092729208508</v>
      </c>
      <c r="L2838" s="8">
        <v>2263.8000000000002</v>
      </c>
      <c r="M2838" s="21">
        <v>126.584</v>
      </c>
      <c r="N2838" s="22">
        <v>0.91093839953943589</v>
      </c>
      <c r="O2838" s="21">
        <v>174.98400000000001</v>
      </c>
      <c r="P2838" s="27">
        <v>0.93394532009879871</v>
      </c>
      <c r="Q2838" s="8">
        <v>910.53</v>
      </c>
      <c r="R2838" s="21">
        <v>48.075000000000003</v>
      </c>
      <c r="S2838" s="22">
        <v>0.49984404242046165</v>
      </c>
      <c r="T2838" s="21">
        <v>101.265</v>
      </c>
      <c r="U2838" s="27">
        <v>0.67794768351311574</v>
      </c>
      <c r="V2838" s="22"/>
      <c r="W2838" s="23"/>
      <c r="X2838" s="23"/>
      <c r="Y2838" s="23"/>
      <c r="AA2838" s="23"/>
    </row>
    <row r="2839" spans="1:27" x14ac:dyDescent="0.25">
      <c r="A2839" s="20">
        <v>39362</v>
      </c>
      <c r="B2839" s="8">
        <v>2054.88</v>
      </c>
      <c r="C2839" s="21">
        <v>86.885999999999996</v>
      </c>
      <c r="D2839" s="22">
        <v>0.92886465683130215</v>
      </c>
      <c r="E2839" s="21">
        <v>92.436000000000007</v>
      </c>
      <c r="F2839" s="27">
        <v>0.93284894699428356</v>
      </c>
      <c r="G2839" s="8">
        <v>1771.2</v>
      </c>
      <c r="H2839" s="21">
        <v>9.0459999999999994</v>
      </c>
      <c r="I2839" s="22">
        <v>0.41438387540082455</v>
      </c>
      <c r="J2839" s="21">
        <v>18.576000000000001</v>
      </c>
      <c r="K2839" s="27">
        <v>0.59234754817392776</v>
      </c>
      <c r="L2839" s="8">
        <v>2263.9499999999998</v>
      </c>
      <c r="M2839" s="21">
        <v>128.042</v>
      </c>
      <c r="N2839" s="22">
        <v>0.92143062751871041</v>
      </c>
      <c r="O2839" s="21">
        <v>176.44200000000001</v>
      </c>
      <c r="P2839" s="27">
        <v>0.94172713392658236</v>
      </c>
      <c r="Q2839" s="8">
        <v>912.03</v>
      </c>
      <c r="R2839" s="21">
        <v>57.03</v>
      </c>
      <c r="S2839" s="22">
        <v>0.59295071740486582</v>
      </c>
      <c r="T2839" s="21">
        <v>110.22</v>
      </c>
      <c r="U2839" s="27">
        <v>0.73789973873473624</v>
      </c>
      <c r="V2839" s="22"/>
      <c r="W2839" s="23"/>
      <c r="X2839" s="23"/>
      <c r="Y2839" s="23"/>
      <c r="AA2839" s="23"/>
    </row>
    <row r="2840" spans="1:27" x14ac:dyDescent="0.25">
      <c r="A2840" s="20">
        <v>39363</v>
      </c>
      <c r="B2840" s="8">
        <v>2054.86</v>
      </c>
      <c r="C2840" s="21">
        <v>86.763999999999996</v>
      </c>
      <c r="D2840" s="22">
        <v>0.9275604019670729</v>
      </c>
      <c r="E2840" s="21">
        <v>92.313999999999993</v>
      </c>
      <c r="F2840" s="27">
        <v>0.93161789390644512</v>
      </c>
      <c r="G2840" s="8">
        <v>1771.29</v>
      </c>
      <c r="H2840" s="21">
        <v>9.2769999999999992</v>
      </c>
      <c r="I2840" s="22">
        <v>0.4249656436097114</v>
      </c>
      <c r="J2840" s="21">
        <v>18.806999999999999</v>
      </c>
      <c r="K2840" s="27">
        <v>0.59971316009643438</v>
      </c>
      <c r="L2840" s="8">
        <v>2264.09</v>
      </c>
      <c r="M2840" s="21">
        <v>129.38999999999999</v>
      </c>
      <c r="N2840" s="22">
        <v>0.93113126079447328</v>
      </c>
      <c r="O2840" s="21">
        <v>177.79</v>
      </c>
      <c r="P2840" s="27">
        <v>0.94892178399956195</v>
      </c>
      <c r="Q2840" s="8">
        <v>911.18</v>
      </c>
      <c r="R2840" s="21">
        <v>51.91</v>
      </c>
      <c r="S2840" s="22">
        <v>0.53971719692243714</v>
      </c>
      <c r="T2840" s="21">
        <v>105.1</v>
      </c>
      <c r="U2840" s="27">
        <v>0.70362234705098947</v>
      </c>
      <c r="V2840" s="22"/>
      <c r="W2840" s="23"/>
      <c r="X2840" s="23"/>
      <c r="Y2840" s="23"/>
      <c r="AA2840" s="23"/>
    </row>
    <row r="2841" spans="1:27" x14ac:dyDescent="0.25">
      <c r="A2841" s="20">
        <v>39364</v>
      </c>
      <c r="B2841" s="8">
        <v>2054.84</v>
      </c>
      <c r="C2841" s="21">
        <v>86.641000000000005</v>
      </c>
      <c r="D2841" s="22">
        <v>0.92624545648920253</v>
      </c>
      <c r="E2841" s="21">
        <v>92.191000000000003</v>
      </c>
      <c r="F2841" s="27">
        <v>0.93037634226100341</v>
      </c>
      <c r="G2841" s="8">
        <v>1771.57</v>
      </c>
      <c r="H2841" s="21">
        <v>10.042999999999999</v>
      </c>
      <c r="I2841" s="22">
        <v>0.46005497022446173</v>
      </c>
      <c r="J2841" s="21">
        <v>19.573</v>
      </c>
      <c r="K2841" s="27">
        <v>0.62413947046029628</v>
      </c>
      <c r="L2841" s="8">
        <v>2264.2399999999998</v>
      </c>
      <c r="M2841" s="21">
        <v>130.857</v>
      </c>
      <c r="N2841" s="22">
        <v>0.94168825561312608</v>
      </c>
      <c r="O2841" s="21">
        <v>179.25700000000001</v>
      </c>
      <c r="P2841" s="27">
        <v>0.95675170737370696</v>
      </c>
      <c r="Q2841" s="8">
        <v>912.74</v>
      </c>
      <c r="R2841" s="21">
        <v>61.381</v>
      </c>
      <c r="S2841" s="22">
        <v>0.63818881264296112</v>
      </c>
      <c r="T2841" s="21">
        <v>114.571</v>
      </c>
      <c r="U2841" s="27">
        <v>0.7670283771265487</v>
      </c>
      <c r="V2841" s="22"/>
      <c r="W2841" s="23"/>
      <c r="X2841" s="23"/>
      <c r="Y2841" s="23"/>
      <c r="AA2841" s="23"/>
    </row>
    <row r="2842" spans="1:27" x14ac:dyDescent="0.25">
      <c r="A2842" s="20">
        <v>39365</v>
      </c>
      <c r="B2842" s="8">
        <v>2054.87</v>
      </c>
      <c r="C2842" s="21">
        <v>86.825000000000003</v>
      </c>
      <c r="D2842" s="22">
        <v>0.92821252939918752</v>
      </c>
      <c r="E2842" s="21">
        <v>92.375</v>
      </c>
      <c r="F2842" s="27">
        <v>0.93223342045036428</v>
      </c>
      <c r="G2842" s="8">
        <v>1771.78</v>
      </c>
      <c r="H2842" s="21">
        <v>10.645</v>
      </c>
      <c r="I2842" s="22">
        <v>0.4876316994961063</v>
      </c>
      <c r="J2842" s="21">
        <v>20.175000000000001</v>
      </c>
      <c r="K2842" s="27">
        <v>0.64333552061496557</v>
      </c>
      <c r="L2842" s="8">
        <v>2264.23</v>
      </c>
      <c r="M2842" s="21">
        <v>130.744</v>
      </c>
      <c r="N2842" s="22">
        <v>0.9408750719631549</v>
      </c>
      <c r="O2842" s="21">
        <v>179.14400000000001</v>
      </c>
      <c r="P2842" s="27">
        <v>0.95614863337522427</v>
      </c>
      <c r="Q2842" s="8">
        <v>914.62</v>
      </c>
      <c r="R2842" s="21">
        <v>73.52</v>
      </c>
      <c r="S2842" s="22">
        <v>0.76440008317737573</v>
      </c>
      <c r="T2842" s="21">
        <v>126.71</v>
      </c>
      <c r="U2842" s="27">
        <v>0.8482957556329539</v>
      </c>
      <c r="V2842" s="22"/>
      <c r="W2842" s="23"/>
      <c r="X2842" s="23"/>
      <c r="Y2842" s="23"/>
      <c r="AA2842" s="23"/>
    </row>
    <row r="2843" spans="1:27" x14ac:dyDescent="0.25">
      <c r="A2843" s="20">
        <v>39366</v>
      </c>
      <c r="B2843" s="8">
        <v>2054.91</v>
      </c>
      <c r="C2843" s="21">
        <v>87.070999999999998</v>
      </c>
      <c r="D2843" s="22">
        <v>0.93084242035492837</v>
      </c>
      <c r="E2843" s="21">
        <v>92.620999999999995</v>
      </c>
      <c r="F2843" s="27">
        <v>0.93471574607031405</v>
      </c>
      <c r="G2843" s="8">
        <v>1772.06</v>
      </c>
      <c r="H2843" s="21">
        <v>11.445</v>
      </c>
      <c r="I2843" s="22">
        <v>0.52427851580393958</v>
      </c>
      <c r="J2843" s="21">
        <v>20.975000000000001</v>
      </c>
      <c r="K2843" s="27">
        <v>0.66884547897142987</v>
      </c>
      <c r="L2843" s="8">
        <v>2264.33</v>
      </c>
      <c r="M2843" s="21">
        <v>131.76300000000001</v>
      </c>
      <c r="N2843" s="22">
        <v>0.94820811744386868</v>
      </c>
      <c r="O2843" s="21">
        <v>180.16300000000001</v>
      </c>
      <c r="P2843" s="27">
        <v>0.96158728500601365</v>
      </c>
      <c r="Q2843" s="8">
        <v>916.67</v>
      </c>
      <c r="R2843" s="21">
        <v>87.58</v>
      </c>
      <c r="S2843" s="22">
        <v>0.91058432106467035</v>
      </c>
      <c r="T2843" s="21">
        <v>140.77000000000001</v>
      </c>
      <c r="U2843" s="27">
        <v>0.94242447624553094</v>
      </c>
      <c r="V2843" s="22"/>
      <c r="W2843" s="23"/>
      <c r="X2843" s="23"/>
      <c r="Y2843" s="23"/>
      <c r="AA2843" s="23"/>
    </row>
    <row r="2844" spans="1:27" x14ac:dyDescent="0.25">
      <c r="A2844" s="20">
        <v>39367</v>
      </c>
      <c r="B2844" s="8">
        <v>2054.9699999999998</v>
      </c>
      <c r="C2844" s="21">
        <v>87.378</v>
      </c>
      <c r="D2844" s="22">
        <v>0.93412443874278384</v>
      </c>
      <c r="E2844" s="21">
        <v>92.927999999999997</v>
      </c>
      <c r="F2844" s="27">
        <v>0.9378139870696498</v>
      </c>
      <c r="G2844" s="8">
        <v>1771.92</v>
      </c>
      <c r="H2844" s="21">
        <v>11.042999999999999</v>
      </c>
      <c r="I2844" s="22">
        <v>0.50586349060925329</v>
      </c>
      <c r="J2844" s="21">
        <v>20.573</v>
      </c>
      <c r="K2844" s="27">
        <v>0.65602722556233717</v>
      </c>
      <c r="L2844" s="8">
        <v>2264.36</v>
      </c>
      <c r="M2844" s="21">
        <v>131.98699999999999</v>
      </c>
      <c r="N2844" s="22">
        <v>0.94982009211283824</v>
      </c>
      <c r="O2844" s="21">
        <v>180.387</v>
      </c>
      <c r="P2844" s="27">
        <v>0.96278282617386002</v>
      </c>
      <c r="Q2844" s="8">
        <v>917.95</v>
      </c>
      <c r="R2844" s="21">
        <v>96.79</v>
      </c>
      <c r="S2844" s="22">
        <v>1.006342274901227</v>
      </c>
      <c r="T2844" s="21">
        <v>149.97999999999999</v>
      </c>
      <c r="U2844" s="27">
        <v>1.0040841935007367</v>
      </c>
      <c r="V2844" s="22"/>
      <c r="W2844" s="23"/>
      <c r="X2844" s="23"/>
      <c r="Y2844" s="23"/>
      <c r="AA2844" s="23"/>
    </row>
    <row r="2845" spans="1:27" x14ac:dyDescent="0.25">
      <c r="A2845" s="20">
        <v>39368</v>
      </c>
      <c r="B2845" s="8">
        <v>2055.0300000000002</v>
      </c>
      <c r="C2845" s="21">
        <v>87.747</v>
      </c>
      <c r="D2845" s="22">
        <v>0.93806927517639516</v>
      </c>
      <c r="E2845" s="21">
        <v>93.296999999999997</v>
      </c>
      <c r="F2845" s="27">
        <v>0.94153786433504127</v>
      </c>
      <c r="G2845" s="8">
        <v>1771.95</v>
      </c>
      <c r="H2845" s="21">
        <v>11.135</v>
      </c>
      <c r="I2845" s="22">
        <v>0.51007787448465414</v>
      </c>
      <c r="J2845" s="21">
        <v>20.664999999999999</v>
      </c>
      <c r="K2845" s="27">
        <v>0.6589599554470783</v>
      </c>
      <c r="L2845" s="8">
        <v>2264.33</v>
      </c>
      <c r="M2845" s="21">
        <v>131.76300000000001</v>
      </c>
      <c r="N2845" s="22">
        <v>0.94820811744386868</v>
      </c>
      <c r="O2845" s="21">
        <v>180.16300000000001</v>
      </c>
      <c r="P2845" s="27">
        <v>0.96158728500601365</v>
      </c>
      <c r="Q2845" s="8">
        <v>916.97</v>
      </c>
      <c r="R2845" s="21">
        <v>89.710999999999999</v>
      </c>
      <c r="S2845" s="22">
        <v>0.93274069453108754</v>
      </c>
      <c r="T2845" s="21">
        <v>142.90100000000001</v>
      </c>
      <c r="U2845" s="27">
        <v>0.95669130150691684</v>
      </c>
      <c r="V2845" s="22"/>
      <c r="W2845" s="23"/>
      <c r="X2845" s="23"/>
      <c r="Y2845" s="23"/>
      <c r="AA2845" s="23"/>
    </row>
    <row r="2846" spans="1:27" x14ac:dyDescent="0.25">
      <c r="A2846" s="20">
        <v>39369</v>
      </c>
      <c r="B2846" s="8">
        <v>2055.09</v>
      </c>
      <c r="C2846" s="21">
        <v>88.116</v>
      </c>
      <c r="D2846" s="22">
        <v>0.94201411161000648</v>
      </c>
      <c r="E2846" s="21">
        <v>93.665999999999997</v>
      </c>
      <c r="F2846" s="27">
        <v>0.94526174160043264</v>
      </c>
      <c r="G2846" s="8">
        <v>1772.64</v>
      </c>
      <c r="H2846" s="21">
        <v>13.204000000000001</v>
      </c>
      <c r="I2846" s="22">
        <v>0.60485570316078796</v>
      </c>
      <c r="J2846" s="21">
        <v>22.734000000000002</v>
      </c>
      <c r="K2846" s="27">
        <v>0.72493593453409721</v>
      </c>
      <c r="L2846" s="8">
        <v>2264.44</v>
      </c>
      <c r="M2846" s="21">
        <v>132.78100000000001</v>
      </c>
      <c r="N2846" s="22">
        <v>0.95553396660909606</v>
      </c>
      <c r="O2846" s="21">
        <v>181.18100000000001</v>
      </c>
      <c r="P2846" s="27">
        <v>0.96702063322224352</v>
      </c>
      <c r="Q2846" s="8">
        <v>916.28</v>
      </c>
      <c r="R2846" s="21">
        <v>84.872</v>
      </c>
      <c r="S2846" s="22">
        <v>0.88242877937201092</v>
      </c>
      <c r="T2846" s="21">
        <v>138.06200000000001</v>
      </c>
      <c r="U2846" s="27">
        <v>0.92429491477923165</v>
      </c>
      <c r="V2846" s="22"/>
      <c r="W2846" s="23"/>
      <c r="X2846" s="23"/>
      <c r="Y2846" s="23"/>
      <c r="AA2846" s="23"/>
    </row>
    <row r="2847" spans="1:27" x14ac:dyDescent="0.25">
      <c r="A2847" s="20">
        <v>39370</v>
      </c>
      <c r="B2847" s="8">
        <v>2055.17</v>
      </c>
      <c r="C2847" s="21">
        <v>88.61</v>
      </c>
      <c r="D2847" s="22">
        <v>0.94729527474877062</v>
      </c>
      <c r="E2847" s="21">
        <v>94.16</v>
      </c>
      <c r="F2847" s="27">
        <v>0.95024738995553848</v>
      </c>
      <c r="G2847" s="8">
        <v>1773.32</v>
      </c>
      <c r="H2847" s="21">
        <v>15.361000000000001</v>
      </c>
      <c r="I2847" s="22">
        <v>0.70366468163078333</v>
      </c>
      <c r="J2847" s="21">
        <v>24.890999999999998</v>
      </c>
      <c r="K2847" s="27">
        <v>0.79371809504413615</v>
      </c>
      <c r="L2847" s="8">
        <v>2264.62</v>
      </c>
      <c r="M2847" s="21">
        <v>134.60300000000001</v>
      </c>
      <c r="N2847" s="22">
        <v>0.96864565342544617</v>
      </c>
      <c r="O2847" s="21">
        <v>183.00299999999999</v>
      </c>
      <c r="P2847" s="27">
        <v>0.97674539085544043</v>
      </c>
      <c r="Q2847" s="8">
        <v>916.05</v>
      </c>
      <c r="R2847" s="21">
        <v>83.275000000000006</v>
      </c>
      <c r="S2847" s="22">
        <v>0.86582449573715947</v>
      </c>
      <c r="T2847" s="21">
        <v>136.465</v>
      </c>
      <c r="U2847" s="27">
        <v>0.91360387291190293</v>
      </c>
      <c r="V2847" s="22"/>
      <c r="W2847" s="23"/>
      <c r="X2847" s="23"/>
      <c r="Y2847" s="23"/>
      <c r="AA2847" s="23"/>
    </row>
    <row r="2848" spans="1:27" x14ac:dyDescent="0.25">
      <c r="A2848" s="20">
        <v>39371</v>
      </c>
      <c r="B2848" s="8">
        <v>2055.23</v>
      </c>
      <c r="C2848" s="21">
        <v>88.980999999999995</v>
      </c>
      <c r="D2848" s="22">
        <v>0.95126149240966429</v>
      </c>
      <c r="E2848" s="21">
        <v>94.531000000000006</v>
      </c>
      <c r="F2848" s="27">
        <v>0.95399148666520261</v>
      </c>
      <c r="G2848" s="8">
        <v>1773.47</v>
      </c>
      <c r="H2848" s="21">
        <v>15.849</v>
      </c>
      <c r="I2848" s="22">
        <v>0.72601923957856163</v>
      </c>
      <c r="J2848" s="21">
        <v>25.379000000000001</v>
      </c>
      <c r="K2848" s="27">
        <v>0.80927986995830925</v>
      </c>
      <c r="L2848" s="8">
        <v>2264.62</v>
      </c>
      <c r="M2848" s="21">
        <v>134.60300000000001</v>
      </c>
      <c r="N2848" s="22">
        <v>0.96864565342544617</v>
      </c>
      <c r="O2848" s="21">
        <v>183.00299999999999</v>
      </c>
      <c r="P2848" s="27">
        <v>0.97674539085544043</v>
      </c>
      <c r="Q2848" s="8">
        <v>915.64</v>
      </c>
      <c r="R2848" s="21">
        <v>80.433999999999997</v>
      </c>
      <c r="S2848" s="22">
        <v>0.83628613017259301</v>
      </c>
      <c r="T2848" s="21">
        <v>133.624</v>
      </c>
      <c r="U2848" s="27">
        <v>0.89458417211396801</v>
      </c>
      <c r="V2848" s="22"/>
      <c r="W2848" s="23"/>
      <c r="X2848" s="23"/>
      <c r="Y2848" s="23"/>
      <c r="AA2848" s="23"/>
    </row>
    <row r="2849" spans="1:27" x14ac:dyDescent="0.25">
      <c r="A2849" s="20">
        <v>39372</v>
      </c>
      <c r="B2849" s="8">
        <v>2055.33</v>
      </c>
      <c r="C2849" s="21">
        <v>89.539000000000001</v>
      </c>
      <c r="D2849" s="22">
        <v>0.95722685482146674</v>
      </c>
      <c r="E2849" s="21">
        <v>95.088999999999999</v>
      </c>
      <c r="F2849" s="27">
        <v>0.95962260189517001</v>
      </c>
      <c r="G2849" s="8">
        <v>1773.12</v>
      </c>
      <c r="H2849" s="21">
        <v>14.708</v>
      </c>
      <c r="I2849" s="22">
        <v>0.67375171781951448</v>
      </c>
      <c r="J2849" s="21">
        <v>24.238</v>
      </c>
      <c r="K2849" s="27">
        <v>0.77289534427472151</v>
      </c>
      <c r="L2849" s="8">
        <v>2264.6</v>
      </c>
      <c r="M2849" s="21">
        <v>134.375</v>
      </c>
      <c r="N2849" s="22">
        <v>0.96700489349453078</v>
      </c>
      <c r="O2849" s="21">
        <v>182.77500000000001</v>
      </c>
      <c r="P2849" s="27">
        <v>0.97552844662169313</v>
      </c>
      <c r="Q2849" s="8">
        <v>916.69</v>
      </c>
      <c r="R2849" s="21">
        <v>87.75</v>
      </c>
      <c r="S2849" s="22">
        <v>0.9123518402994385</v>
      </c>
      <c r="T2849" s="21">
        <v>140.94</v>
      </c>
      <c r="U2849" s="27">
        <v>0.94356291760125444</v>
      </c>
      <c r="V2849" s="22"/>
      <c r="W2849" s="23"/>
      <c r="X2849" s="23"/>
      <c r="Y2849" s="23"/>
      <c r="AA2849" s="23"/>
    </row>
    <row r="2850" spans="1:27" x14ac:dyDescent="0.25">
      <c r="A2850" s="20">
        <v>39373</v>
      </c>
      <c r="B2850" s="8">
        <v>2055.63</v>
      </c>
      <c r="C2850" s="21">
        <v>91.405000000000001</v>
      </c>
      <c r="D2850" s="22">
        <v>0.97717553987598893</v>
      </c>
      <c r="E2850" s="21">
        <v>96.954999999999998</v>
      </c>
      <c r="F2850" s="27">
        <v>0.9784539035515244</v>
      </c>
      <c r="G2850" s="8">
        <v>1774.66</v>
      </c>
      <c r="H2850" s="21">
        <v>20.036000000000001</v>
      </c>
      <c r="I2850" s="22">
        <v>0.9178195144296839</v>
      </c>
      <c r="J2850" s="21">
        <v>29.565999999999999</v>
      </c>
      <c r="K2850" s="27">
        <v>0.9427934115774691</v>
      </c>
      <c r="L2850" s="8">
        <v>2264.75</v>
      </c>
      <c r="M2850" s="21">
        <v>135.857</v>
      </c>
      <c r="N2850" s="22">
        <v>0.97766983304548072</v>
      </c>
      <c r="O2850" s="21">
        <v>184.25700000000001</v>
      </c>
      <c r="P2850" s="27">
        <v>0.98343830002955668</v>
      </c>
      <c r="Q2850" s="8">
        <v>918.02</v>
      </c>
      <c r="R2850" s="21">
        <v>97.313000000000002</v>
      </c>
      <c r="S2850" s="22">
        <v>1.0117799958411311</v>
      </c>
      <c r="T2850" s="21">
        <v>150.50299999999999</v>
      </c>
      <c r="U2850" s="27">
        <v>1.0075850177931824</v>
      </c>
      <c r="V2850" s="22"/>
      <c r="W2850" s="23"/>
      <c r="X2850" s="23"/>
      <c r="Y2850" s="23"/>
      <c r="AA2850" s="23"/>
    </row>
    <row r="2851" spans="1:27" x14ac:dyDescent="0.25">
      <c r="A2851" s="20">
        <v>39374</v>
      </c>
      <c r="B2851" s="8">
        <v>2055.73</v>
      </c>
      <c r="C2851" s="21">
        <v>91.968999999999994</v>
      </c>
      <c r="D2851" s="22">
        <v>0.98320504596963865</v>
      </c>
      <c r="E2851" s="21">
        <v>97.519000000000005</v>
      </c>
      <c r="F2851" s="27">
        <v>0.98414567711431011</v>
      </c>
      <c r="G2851" s="8">
        <v>1775.26</v>
      </c>
      <c r="H2851" s="21">
        <v>22.312999999999999</v>
      </c>
      <c r="I2851" s="22">
        <v>1.0221255153458544</v>
      </c>
      <c r="J2851" s="21">
        <v>31.843</v>
      </c>
      <c r="K2851" s="27">
        <v>1.0154015129593488</v>
      </c>
      <c r="L2851" s="8">
        <v>2265.04</v>
      </c>
      <c r="M2851" s="21">
        <v>138.72399999999999</v>
      </c>
      <c r="N2851" s="22">
        <v>0.99830166954519295</v>
      </c>
      <c r="O2851" s="21">
        <v>187.124</v>
      </c>
      <c r="P2851" s="27">
        <v>0.998740355702742</v>
      </c>
      <c r="Q2851" s="8">
        <v>917.8</v>
      </c>
      <c r="R2851" s="21">
        <v>95.745000000000005</v>
      </c>
      <c r="S2851" s="22">
        <v>0.99547723019338741</v>
      </c>
      <c r="T2851" s="21">
        <v>148.935</v>
      </c>
      <c r="U2851" s="27">
        <v>0.99708722985969578</v>
      </c>
      <c r="V2851" s="22"/>
      <c r="W2851" s="23"/>
      <c r="X2851" s="23"/>
      <c r="Y2851" s="23"/>
      <c r="AA2851" s="23"/>
    </row>
    <row r="2852" spans="1:27" x14ac:dyDescent="0.25">
      <c r="A2852" s="20">
        <v>39375</v>
      </c>
      <c r="B2852" s="8">
        <v>2055.6999999999998</v>
      </c>
      <c r="C2852" s="21">
        <v>91.781000000000006</v>
      </c>
      <c r="D2852" s="22">
        <v>0.98119521060508874</v>
      </c>
      <c r="E2852" s="21">
        <v>97.331000000000003</v>
      </c>
      <c r="F2852" s="27">
        <v>0.98224854887187052</v>
      </c>
      <c r="G2852" s="8">
        <v>1775.16</v>
      </c>
      <c r="H2852" s="21">
        <v>21.914000000000001</v>
      </c>
      <c r="I2852" s="22">
        <v>1.0038479157123226</v>
      </c>
      <c r="J2852" s="21">
        <v>31.443999999999999</v>
      </c>
      <c r="K2852" s="27">
        <v>1.0026790923659283</v>
      </c>
      <c r="L2852" s="8">
        <v>2265.29</v>
      </c>
      <c r="M2852" s="21">
        <v>141.262</v>
      </c>
      <c r="N2852" s="22">
        <v>1.0165659182498561</v>
      </c>
      <c r="O2852" s="21">
        <v>189.66200000000001</v>
      </c>
      <c r="P2852" s="27">
        <v>1.012286412933737</v>
      </c>
      <c r="Q2852" s="8">
        <v>917.89</v>
      </c>
      <c r="R2852" s="21">
        <v>96.353999999999999</v>
      </c>
      <c r="S2852" s="22">
        <v>1.001809107922645</v>
      </c>
      <c r="T2852" s="21">
        <v>149.54400000000001</v>
      </c>
      <c r="U2852" s="27">
        <v>1.0011654734817421</v>
      </c>
      <c r="V2852" s="22"/>
      <c r="W2852" s="23"/>
      <c r="X2852" s="23"/>
      <c r="Y2852" s="23"/>
      <c r="AA2852" s="23"/>
    </row>
    <row r="2853" spans="1:27" x14ac:dyDescent="0.25">
      <c r="A2853" s="20">
        <v>39376</v>
      </c>
      <c r="B2853" s="8">
        <v>2055.71</v>
      </c>
      <c r="C2853" s="21">
        <v>91.843999999999994</v>
      </c>
      <c r="D2853" s="22">
        <v>0.98186871926448571</v>
      </c>
      <c r="E2853" s="21">
        <v>97.394000000000005</v>
      </c>
      <c r="F2853" s="27">
        <v>0.98288429486006246</v>
      </c>
      <c r="G2853" s="8">
        <v>1774.82</v>
      </c>
      <c r="H2853" s="21">
        <v>20.652000000000001</v>
      </c>
      <c r="I2853" s="22">
        <v>0.94603756298671549</v>
      </c>
      <c r="J2853" s="21">
        <v>30.181999999999999</v>
      </c>
      <c r="K2853" s="27">
        <v>0.96243668153860917</v>
      </c>
      <c r="L2853" s="8">
        <v>2265.46</v>
      </c>
      <c r="M2853" s="21">
        <v>143.00299999999999</v>
      </c>
      <c r="N2853" s="22">
        <v>1.0290947035118019</v>
      </c>
      <c r="O2853" s="21">
        <v>191.40299999999999</v>
      </c>
      <c r="P2853" s="27">
        <v>1.0215787528726703</v>
      </c>
      <c r="Q2853" s="8">
        <v>917.96</v>
      </c>
      <c r="R2853" s="21">
        <v>96.873000000000005</v>
      </c>
      <c r="S2853" s="22">
        <v>1.0072052401746725</v>
      </c>
      <c r="T2853" s="21">
        <v>150.06299999999999</v>
      </c>
      <c r="U2853" s="27">
        <v>1.0046393593470462</v>
      </c>
      <c r="V2853" s="22"/>
      <c r="W2853" s="23"/>
      <c r="X2853" s="23"/>
      <c r="Y2853" s="23"/>
      <c r="AA2853" s="23"/>
    </row>
    <row r="2854" spans="1:27" x14ac:dyDescent="0.25">
      <c r="A2854" s="20">
        <v>39377</v>
      </c>
      <c r="B2854" s="8">
        <v>2055.66</v>
      </c>
      <c r="C2854" s="21">
        <v>91.593000000000004</v>
      </c>
      <c r="D2854" s="22">
        <v>0.97918537524053872</v>
      </c>
      <c r="E2854" s="21">
        <v>97.143000000000001</v>
      </c>
      <c r="F2854" s="27">
        <v>0.9803510317939641</v>
      </c>
      <c r="G2854" s="8">
        <v>1774.22</v>
      </c>
      <c r="H2854" s="21">
        <v>18.45</v>
      </c>
      <c r="I2854" s="22">
        <v>0.84516720109940446</v>
      </c>
      <c r="J2854" s="21">
        <v>27.98</v>
      </c>
      <c r="K2854" s="27">
        <v>0.89221948604516943</v>
      </c>
      <c r="L2854" s="8">
        <v>2265.4299999999998</v>
      </c>
      <c r="M2854" s="21">
        <v>142.654</v>
      </c>
      <c r="N2854" s="22">
        <v>1.0265831894070236</v>
      </c>
      <c r="O2854" s="21">
        <v>191.054</v>
      </c>
      <c r="P2854" s="27">
        <v>1.0197161179163012</v>
      </c>
      <c r="Q2854" s="8">
        <v>917.65</v>
      </c>
      <c r="R2854" s="21">
        <v>94.617000000000004</v>
      </c>
      <c r="S2854" s="22">
        <v>0.98374922021210232</v>
      </c>
      <c r="T2854" s="21">
        <v>147.80699999999999</v>
      </c>
      <c r="U2854" s="27">
        <v>0.98953627160830793</v>
      </c>
      <c r="V2854" s="22"/>
      <c r="W2854" s="23"/>
      <c r="X2854" s="23"/>
      <c r="Y2854" s="23"/>
      <c r="AA2854" s="23"/>
    </row>
    <row r="2855" spans="1:27" x14ac:dyDescent="0.25">
      <c r="A2855" s="20">
        <v>39378</v>
      </c>
      <c r="B2855" s="8">
        <v>2055.65</v>
      </c>
      <c r="C2855" s="21">
        <v>91.53</v>
      </c>
      <c r="D2855" s="22">
        <v>0.97851186658114175</v>
      </c>
      <c r="E2855" s="21">
        <v>97.08</v>
      </c>
      <c r="F2855" s="27">
        <v>0.97971528580577205</v>
      </c>
      <c r="G2855" s="8">
        <v>1774.12</v>
      </c>
      <c r="H2855" s="21">
        <v>18.079999999999998</v>
      </c>
      <c r="I2855" s="22">
        <v>0.82821804855703163</v>
      </c>
      <c r="J2855" s="21">
        <v>27.61</v>
      </c>
      <c r="K2855" s="27">
        <v>0.88042099208489744</v>
      </c>
      <c r="L2855" s="8">
        <v>2265.25</v>
      </c>
      <c r="M2855" s="21">
        <v>140.91499999999999</v>
      </c>
      <c r="N2855" s="22">
        <v>1.0140687967760507</v>
      </c>
      <c r="O2855" s="21">
        <v>189.315</v>
      </c>
      <c r="P2855" s="27">
        <v>1.010434384806487</v>
      </c>
      <c r="Q2855" s="8">
        <v>917.53</v>
      </c>
      <c r="R2855" s="21">
        <v>93.751000000000005</v>
      </c>
      <c r="S2855" s="22">
        <v>0.97474526928675398</v>
      </c>
      <c r="T2855" s="21">
        <v>146.941</v>
      </c>
      <c r="U2855" s="27">
        <v>0.98373865359304979</v>
      </c>
      <c r="V2855" s="22"/>
      <c r="W2855" s="23"/>
      <c r="X2855" s="23"/>
      <c r="Y2855" s="23"/>
      <c r="AA2855" s="23"/>
    </row>
    <row r="2856" spans="1:27" x14ac:dyDescent="0.25">
      <c r="A2856" s="20">
        <v>39379</v>
      </c>
      <c r="B2856" s="8">
        <v>2055.6</v>
      </c>
      <c r="C2856" s="21">
        <v>91.218999999999994</v>
      </c>
      <c r="D2856" s="22">
        <v>0.97518708573872137</v>
      </c>
      <c r="E2856" s="21">
        <v>96.769000000000005</v>
      </c>
      <c r="F2856" s="27">
        <v>0.97657699475335746</v>
      </c>
      <c r="G2856" s="8">
        <v>1773.79</v>
      </c>
      <c r="H2856" s="21">
        <v>16.948</v>
      </c>
      <c r="I2856" s="22">
        <v>0.77636280348144759</v>
      </c>
      <c r="J2856" s="21">
        <v>26.478000000000002</v>
      </c>
      <c r="K2856" s="27">
        <v>0.84432396484832661</v>
      </c>
      <c r="L2856" s="8">
        <v>2265.19</v>
      </c>
      <c r="M2856" s="21">
        <v>140.22399999999999</v>
      </c>
      <c r="N2856" s="22">
        <v>1.0090961427748992</v>
      </c>
      <c r="O2856" s="21">
        <v>188.624</v>
      </c>
      <c r="P2856" s="27">
        <v>1.0067464282033283</v>
      </c>
      <c r="Q2856" s="8">
        <v>917.97</v>
      </c>
      <c r="R2856" s="21">
        <v>96.96</v>
      </c>
      <c r="S2856" s="22">
        <v>1.0081097941359951</v>
      </c>
      <c r="T2856" s="21">
        <v>150.15</v>
      </c>
      <c r="U2856" s="27">
        <v>1.0052214636204975</v>
      </c>
      <c r="V2856" s="22"/>
      <c r="W2856" s="23"/>
      <c r="X2856" s="23"/>
      <c r="Y2856" s="23"/>
      <c r="AA2856" s="23"/>
    </row>
    <row r="2857" spans="1:27" x14ac:dyDescent="0.25">
      <c r="A2857" s="20">
        <v>39380</v>
      </c>
      <c r="B2857" s="8">
        <v>2055.61</v>
      </c>
      <c r="C2857" s="21">
        <v>91.28</v>
      </c>
      <c r="D2857" s="22">
        <v>0.975839213170836</v>
      </c>
      <c r="E2857" s="21">
        <v>96.83</v>
      </c>
      <c r="F2857" s="27">
        <v>0.97719252129727674</v>
      </c>
      <c r="G2857" s="8">
        <v>1773.22</v>
      </c>
      <c r="H2857" s="21">
        <v>15.05</v>
      </c>
      <c r="I2857" s="22">
        <v>0.68941823179111317</v>
      </c>
      <c r="J2857" s="21">
        <v>24.58</v>
      </c>
      <c r="K2857" s="27">
        <v>0.78380062724789379</v>
      </c>
      <c r="L2857" s="8">
        <v>2265.13</v>
      </c>
      <c r="M2857" s="21">
        <v>139.64599999999999</v>
      </c>
      <c r="N2857" s="22">
        <v>1.004936672423719</v>
      </c>
      <c r="O2857" s="21">
        <v>188.04599999999999</v>
      </c>
      <c r="P2857" s="27">
        <v>1.0036613561909895</v>
      </c>
      <c r="Q2857" s="8">
        <v>917.96</v>
      </c>
      <c r="R2857" s="21">
        <v>96.876999999999995</v>
      </c>
      <c r="S2857" s="22">
        <v>1.0072468288625493</v>
      </c>
      <c r="T2857" s="21">
        <v>150.06700000000001</v>
      </c>
      <c r="U2857" s="27">
        <v>1.0046662977741878</v>
      </c>
      <c r="V2857" s="22"/>
      <c r="W2857" s="23"/>
      <c r="X2857" s="23"/>
      <c r="Y2857" s="23"/>
      <c r="AA2857" s="23"/>
    </row>
    <row r="2858" spans="1:27" x14ac:dyDescent="0.25">
      <c r="A2858" s="20">
        <v>39381</v>
      </c>
      <c r="B2858" s="8">
        <v>2055.65</v>
      </c>
      <c r="C2858" s="21">
        <v>91.53</v>
      </c>
      <c r="D2858" s="22">
        <v>0.97851186658114175</v>
      </c>
      <c r="E2858" s="21">
        <v>97.08</v>
      </c>
      <c r="F2858" s="27">
        <v>0.97971528580577205</v>
      </c>
      <c r="G2858" s="8">
        <v>1774.23</v>
      </c>
      <c r="H2858" s="21">
        <v>18.486999999999998</v>
      </c>
      <c r="I2858" s="22">
        <v>0.84686211635364173</v>
      </c>
      <c r="J2858" s="21">
        <v>28.016999999999999</v>
      </c>
      <c r="K2858" s="27">
        <v>0.893398966853444</v>
      </c>
      <c r="L2858" s="8">
        <v>2265.31</v>
      </c>
      <c r="M2858" s="21">
        <v>141.494</v>
      </c>
      <c r="N2858" s="22">
        <v>1.0182354634427173</v>
      </c>
      <c r="O2858" s="21">
        <v>189.89400000000001</v>
      </c>
      <c r="P2858" s="27">
        <v>1.0135247602333854</v>
      </c>
      <c r="Q2858" s="8">
        <v>917.96</v>
      </c>
      <c r="R2858" s="21">
        <v>96.876999999999995</v>
      </c>
      <c r="S2858" s="22">
        <v>1.0072468288625493</v>
      </c>
      <c r="T2858" s="21">
        <v>150.06700000000001</v>
      </c>
      <c r="U2858" s="27">
        <v>1.0046662977741878</v>
      </c>
      <c r="V2858" s="22"/>
      <c r="W2858" s="23"/>
      <c r="X2858" s="23"/>
      <c r="Y2858" s="23"/>
      <c r="AA2858" s="23"/>
    </row>
    <row r="2859" spans="1:27" x14ac:dyDescent="0.25">
      <c r="A2859" s="20">
        <v>39382</v>
      </c>
      <c r="B2859" s="8">
        <v>2055.66</v>
      </c>
      <c r="C2859" s="21">
        <v>91.593000000000004</v>
      </c>
      <c r="D2859" s="22">
        <v>0.97918537524053872</v>
      </c>
      <c r="E2859" s="21">
        <v>97.143000000000001</v>
      </c>
      <c r="F2859" s="27">
        <v>0.9803510317939641</v>
      </c>
      <c r="G2859" s="8">
        <v>1774.48</v>
      </c>
      <c r="H2859" s="21">
        <v>19.385999999999999</v>
      </c>
      <c r="I2859" s="22">
        <v>0.88804397617956943</v>
      </c>
      <c r="J2859" s="21">
        <v>28.916</v>
      </c>
      <c r="K2859" s="27">
        <v>0.92206649362372672</v>
      </c>
      <c r="L2859" s="8">
        <v>2265.38</v>
      </c>
      <c r="M2859" s="21">
        <v>142.19</v>
      </c>
      <c r="N2859" s="22">
        <v>1.0232440990213012</v>
      </c>
      <c r="O2859" s="21">
        <v>190.59</v>
      </c>
      <c r="P2859" s="27">
        <v>1.0172396127246675</v>
      </c>
      <c r="Q2859" s="8">
        <v>917.93</v>
      </c>
      <c r="R2859" s="21">
        <v>96.697999999999993</v>
      </c>
      <c r="S2859" s="22">
        <v>1.0053857350800581</v>
      </c>
      <c r="T2859" s="21">
        <v>149.88800000000001</v>
      </c>
      <c r="U2859" s="27">
        <v>1.0034681233843679</v>
      </c>
      <c r="V2859" s="22"/>
      <c r="W2859" s="23"/>
      <c r="X2859" s="23"/>
      <c r="Y2859" s="23"/>
      <c r="AA2859" s="23"/>
    </row>
    <row r="2860" spans="1:27" x14ac:dyDescent="0.25">
      <c r="A2860" s="20">
        <v>39383</v>
      </c>
      <c r="B2860" s="8">
        <v>2055.66</v>
      </c>
      <c r="C2860" s="21">
        <v>91.593000000000004</v>
      </c>
      <c r="D2860" s="22">
        <v>0.97918537524053872</v>
      </c>
      <c r="E2860" s="21">
        <v>97.143000000000001</v>
      </c>
      <c r="F2860" s="27">
        <v>0.9803510317939641</v>
      </c>
      <c r="G2860" s="8">
        <v>1774.76</v>
      </c>
      <c r="H2860" s="21">
        <v>20.422000000000001</v>
      </c>
      <c r="I2860" s="22">
        <v>0.93550160329821341</v>
      </c>
      <c r="J2860" s="21">
        <v>29.952000000000002</v>
      </c>
      <c r="K2860" s="27">
        <v>0.95510178526215139</v>
      </c>
      <c r="L2860" s="8">
        <v>2265.27</v>
      </c>
      <c r="M2860" s="21">
        <v>141.03100000000001</v>
      </c>
      <c r="N2860" s="22">
        <v>1.0149035693724813</v>
      </c>
      <c r="O2860" s="21">
        <v>189.43100000000001</v>
      </c>
      <c r="P2860" s="27">
        <v>1.0110535584563112</v>
      </c>
      <c r="Q2860" s="8">
        <v>917.89</v>
      </c>
      <c r="R2860" s="21">
        <v>96.353999999999999</v>
      </c>
      <c r="S2860" s="22">
        <v>1.001809107922645</v>
      </c>
      <c r="T2860" s="21">
        <v>149.54400000000001</v>
      </c>
      <c r="U2860" s="27">
        <v>1.0011654734817421</v>
      </c>
      <c r="V2860" s="22"/>
      <c r="W2860" s="23"/>
      <c r="X2860" s="23"/>
      <c r="Y2860" s="23"/>
      <c r="AA2860" s="23"/>
    </row>
    <row r="2861" spans="1:27" x14ac:dyDescent="0.25">
      <c r="A2861" s="20">
        <v>39384</v>
      </c>
      <c r="B2861" s="8">
        <v>2055.71</v>
      </c>
      <c r="C2861" s="21">
        <v>91.843999999999994</v>
      </c>
      <c r="D2861" s="22">
        <v>0.98186871926448571</v>
      </c>
      <c r="E2861" s="21">
        <v>97.394000000000005</v>
      </c>
      <c r="F2861" s="27">
        <v>0.98288429486006246</v>
      </c>
      <c r="G2861" s="8">
        <v>1774.95</v>
      </c>
      <c r="H2861" s="21">
        <v>21.123000000000001</v>
      </c>
      <c r="I2861" s="22">
        <v>0.96761337608795239</v>
      </c>
      <c r="J2861" s="21">
        <v>30.652999999999999</v>
      </c>
      <c r="K2861" s="27">
        <v>0.97745540383063911</v>
      </c>
      <c r="L2861" s="8">
        <v>2265.36</v>
      </c>
      <c r="M2861" s="21">
        <v>141.958</v>
      </c>
      <c r="N2861" s="22">
        <v>1.0215745538284398</v>
      </c>
      <c r="O2861" s="21">
        <v>190.358</v>
      </c>
      <c r="P2861" s="27">
        <v>1.0160012654250192</v>
      </c>
      <c r="Q2861" s="8">
        <v>917.34</v>
      </c>
      <c r="R2861" s="21">
        <v>92.37</v>
      </c>
      <c r="S2861" s="22">
        <v>0.96038677479725509</v>
      </c>
      <c r="T2861" s="21">
        <v>145.56</v>
      </c>
      <c r="U2861" s="27">
        <v>0.97449291690366624</v>
      </c>
      <c r="V2861" s="22"/>
      <c r="W2861" s="23"/>
      <c r="X2861" s="23"/>
      <c r="Y2861" s="23"/>
      <c r="AA2861" s="23"/>
    </row>
    <row r="2862" spans="1:27" x14ac:dyDescent="0.25">
      <c r="A2862" s="20">
        <v>39385</v>
      </c>
      <c r="B2862" s="8">
        <v>2055.66</v>
      </c>
      <c r="C2862" s="21">
        <v>91.593000000000004</v>
      </c>
      <c r="D2862" s="22">
        <v>0.97918537524053872</v>
      </c>
      <c r="E2862" s="21">
        <v>97.143000000000001</v>
      </c>
      <c r="F2862" s="27">
        <v>0.9803510317939641</v>
      </c>
      <c r="G2862" s="8">
        <v>1774.71</v>
      </c>
      <c r="H2862" s="21">
        <v>20.227</v>
      </c>
      <c r="I2862" s="22">
        <v>0.92656894182317906</v>
      </c>
      <c r="J2862" s="21">
        <v>29.757000000000001</v>
      </c>
      <c r="K2862" s="27">
        <v>0.94888370987602866</v>
      </c>
      <c r="L2862" s="8">
        <v>2265.35</v>
      </c>
      <c r="M2862" s="21">
        <v>141.84299999999999</v>
      </c>
      <c r="N2862" s="22">
        <v>1.0207469775474955</v>
      </c>
      <c r="O2862" s="21">
        <v>190.24299999999999</v>
      </c>
      <c r="P2862" s="27">
        <v>1.0153873951897545</v>
      </c>
      <c r="Q2862" s="8">
        <v>916.29</v>
      </c>
      <c r="R2862" s="21">
        <v>84.951999999999998</v>
      </c>
      <c r="S2862" s="22">
        <v>0.88326055312954876</v>
      </c>
      <c r="T2862" s="21">
        <v>138.142</v>
      </c>
      <c r="U2862" s="27">
        <v>0.92483134085013829</v>
      </c>
      <c r="V2862" s="22"/>
      <c r="W2862" s="23"/>
      <c r="X2862" s="23"/>
      <c r="Y2862" s="23"/>
      <c r="AA2862" s="23"/>
    </row>
    <row r="2863" spans="1:27" x14ac:dyDescent="0.25">
      <c r="A2863" s="20">
        <v>39386</v>
      </c>
      <c r="B2863" s="8">
        <v>2055.65</v>
      </c>
      <c r="C2863" s="21">
        <v>91.53</v>
      </c>
      <c r="D2863" s="22">
        <v>0.97851186658114175</v>
      </c>
      <c r="E2863" s="21">
        <v>97.08</v>
      </c>
      <c r="F2863" s="27">
        <v>0.97971528580577205</v>
      </c>
      <c r="G2863" s="8">
        <v>1774.34</v>
      </c>
      <c r="H2863" s="21">
        <v>18.86</v>
      </c>
      <c r="I2863" s="22">
        <v>0.86394869445716904</v>
      </c>
      <c r="J2863" s="21">
        <v>28.39</v>
      </c>
      <c r="K2863" s="27">
        <v>0.90529329362938826</v>
      </c>
      <c r="L2863" s="8">
        <v>2265.3200000000002</v>
      </c>
      <c r="M2863" s="21">
        <v>141.61000000000001</v>
      </c>
      <c r="N2863" s="22">
        <v>1.0190702360391479</v>
      </c>
      <c r="O2863" s="21">
        <v>190.01</v>
      </c>
      <c r="P2863" s="27">
        <v>1.0141439338832094</v>
      </c>
      <c r="Q2863" s="8">
        <v>915.24</v>
      </c>
      <c r="R2863" s="21">
        <v>77.7</v>
      </c>
      <c r="S2863" s="22">
        <v>0.80786026200873362</v>
      </c>
      <c r="T2863" s="21">
        <v>130.88999999999999</v>
      </c>
      <c r="U2863" s="27">
        <v>0.87628009648922955</v>
      </c>
      <c r="V2863" s="22"/>
      <c r="W2863" s="23"/>
      <c r="X2863" s="23"/>
      <c r="Y2863" s="23"/>
      <c r="AA2863" s="23"/>
    </row>
    <row r="2864" spans="1:27" x14ac:dyDescent="0.25">
      <c r="A2864" s="20">
        <v>39387</v>
      </c>
      <c r="B2864" s="8">
        <v>2055.71</v>
      </c>
      <c r="C2864" s="21">
        <v>91.843999999999994</v>
      </c>
      <c r="D2864" s="22">
        <v>0.98186871926448571</v>
      </c>
      <c r="E2864" s="21">
        <v>97.394000000000005</v>
      </c>
      <c r="F2864" s="27">
        <v>0.98288429486006246</v>
      </c>
      <c r="G2864" s="8">
        <v>1774.89</v>
      </c>
      <c r="H2864" s="21">
        <v>20.888999999999999</v>
      </c>
      <c r="I2864" s="22">
        <v>0.95689418231791112</v>
      </c>
      <c r="J2864" s="21">
        <v>30.419</v>
      </c>
      <c r="K2864" s="27">
        <v>0.96999395909246033</v>
      </c>
      <c r="L2864" s="8">
        <v>2265.3200000000002</v>
      </c>
      <c r="M2864" s="21">
        <v>141.61000000000001</v>
      </c>
      <c r="N2864" s="22">
        <v>1.0190702360391479</v>
      </c>
      <c r="O2864" s="21">
        <v>190.01</v>
      </c>
      <c r="P2864" s="27">
        <v>1.0141439338832094</v>
      </c>
      <c r="Q2864" s="8">
        <v>915.24</v>
      </c>
      <c r="R2864" s="21">
        <v>77.7</v>
      </c>
      <c r="S2864" s="22">
        <v>0.80786026200873362</v>
      </c>
      <c r="T2864" s="21">
        <v>130.88999999999999</v>
      </c>
      <c r="U2864" s="27">
        <v>0.87628009648922955</v>
      </c>
      <c r="V2864" s="22"/>
      <c r="W2864" s="23"/>
      <c r="X2864" s="23"/>
      <c r="Y2864" s="23"/>
      <c r="AA2864" s="23"/>
    </row>
    <row r="2865" spans="1:27" x14ac:dyDescent="0.25">
      <c r="A2865" s="20">
        <v>39388</v>
      </c>
      <c r="B2865" s="8">
        <v>2055.6799999999998</v>
      </c>
      <c r="C2865" s="21">
        <v>91.718999999999994</v>
      </c>
      <c r="D2865" s="22">
        <v>0.98053239255933289</v>
      </c>
      <c r="E2865" s="21">
        <v>97.269000000000005</v>
      </c>
      <c r="F2865" s="27">
        <v>1.0575309835959414</v>
      </c>
      <c r="G2865" s="8">
        <v>1774.61</v>
      </c>
      <c r="H2865" s="21">
        <v>19.843</v>
      </c>
      <c r="I2865" s="22">
        <v>0.9089784699954192</v>
      </c>
      <c r="J2865" s="21">
        <v>29.373000000000001</v>
      </c>
      <c r="K2865" s="27">
        <v>1.0090679467440826</v>
      </c>
      <c r="L2865" s="8">
        <v>2265.4299999999998</v>
      </c>
      <c r="M2865" s="21">
        <v>142.654</v>
      </c>
      <c r="N2865" s="22">
        <v>1.0265831894070236</v>
      </c>
      <c r="O2865" s="21">
        <v>191.054</v>
      </c>
      <c r="P2865" s="27">
        <v>0.96728087935098572</v>
      </c>
      <c r="Q2865" s="8">
        <v>915.36</v>
      </c>
      <c r="R2865" s="21">
        <v>78.522000000000006</v>
      </c>
      <c r="S2865" s="22">
        <v>0.81640673736743608</v>
      </c>
      <c r="T2865" s="21">
        <v>131.71199999999999</v>
      </c>
      <c r="U2865" s="27">
        <v>0.84152015558885929</v>
      </c>
      <c r="V2865" s="22"/>
      <c r="W2865" s="23"/>
      <c r="X2865" s="23"/>
      <c r="Y2865" s="23"/>
      <c r="AA2865" s="23"/>
    </row>
    <row r="2866" spans="1:27" x14ac:dyDescent="0.25">
      <c r="A2866" s="20">
        <v>39389</v>
      </c>
      <c r="B2866" s="8">
        <v>2055.6799999999998</v>
      </c>
      <c r="C2866" s="21">
        <v>91.718000000000004</v>
      </c>
      <c r="D2866" s="22">
        <v>0.98052170194569166</v>
      </c>
      <c r="E2866" s="21">
        <v>97.268000000000001</v>
      </c>
      <c r="F2866" s="27">
        <v>0.98161280288367847</v>
      </c>
      <c r="G2866" s="8">
        <v>1774.75</v>
      </c>
      <c r="H2866" s="21">
        <v>20.382999999999999</v>
      </c>
      <c r="I2866" s="22">
        <v>0.93371507100320661</v>
      </c>
      <c r="J2866" s="21">
        <v>29.913</v>
      </c>
      <c r="K2866" s="27">
        <v>0.95385841591009524</v>
      </c>
      <c r="L2866" s="8">
        <v>2265.4499999999998</v>
      </c>
      <c r="M2866" s="21">
        <v>142.887</v>
      </c>
      <c r="N2866" s="22">
        <v>1.0282599309153713</v>
      </c>
      <c r="O2866" s="21">
        <v>191.28700000000001</v>
      </c>
      <c r="P2866" s="27">
        <v>1.0209595792228461</v>
      </c>
      <c r="Q2866" s="8">
        <v>916.19</v>
      </c>
      <c r="R2866" s="21">
        <v>84.198999999999998</v>
      </c>
      <c r="S2866" s="22">
        <v>0.87543148263672277</v>
      </c>
      <c r="T2866" s="21">
        <v>137.38900000000001</v>
      </c>
      <c r="U2866" s="27">
        <v>0.91979034126677039</v>
      </c>
      <c r="V2866" s="22"/>
      <c r="W2866" s="23"/>
      <c r="X2866" s="23"/>
      <c r="Y2866" s="23"/>
      <c r="AA2866" s="23"/>
    </row>
    <row r="2867" spans="1:27" x14ac:dyDescent="0.25">
      <c r="A2867" s="20">
        <v>39390</v>
      </c>
      <c r="B2867" s="8">
        <v>2055.63</v>
      </c>
      <c r="C2867" s="21">
        <v>91.405000000000001</v>
      </c>
      <c r="D2867" s="22">
        <v>0.97717553987598893</v>
      </c>
      <c r="E2867" s="21">
        <v>96.954999999999998</v>
      </c>
      <c r="F2867" s="27">
        <v>0.9784539035515244</v>
      </c>
      <c r="G2867" s="8">
        <v>1774.47</v>
      </c>
      <c r="H2867" s="21">
        <v>19.350000000000001</v>
      </c>
      <c r="I2867" s="22">
        <v>0.88639486944571688</v>
      </c>
      <c r="J2867" s="21">
        <v>28.88</v>
      </c>
      <c r="K2867" s="27">
        <v>0.92091895708734295</v>
      </c>
      <c r="L2867" s="8">
        <v>2265.62</v>
      </c>
      <c r="M2867" s="21">
        <v>144.631</v>
      </c>
      <c r="N2867" s="22">
        <v>1.0408103051237765</v>
      </c>
      <c r="O2867" s="21">
        <v>193.03100000000001</v>
      </c>
      <c r="P2867" s="27">
        <v>1.0302680188131206</v>
      </c>
      <c r="Q2867" s="8">
        <v>916.63</v>
      </c>
      <c r="R2867" s="21">
        <v>87.325000000000003</v>
      </c>
      <c r="S2867" s="22">
        <v>0.90793304221251825</v>
      </c>
      <c r="T2867" s="21">
        <v>140.51499999999999</v>
      </c>
      <c r="U2867" s="27">
        <v>0.94071798544790852</v>
      </c>
      <c r="V2867" s="22"/>
      <c r="W2867" s="23"/>
      <c r="X2867" s="23"/>
      <c r="Y2867" s="23"/>
      <c r="AA2867" s="23"/>
    </row>
    <row r="2868" spans="1:27" x14ac:dyDescent="0.25">
      <c r="A2868" s="20">
        <v>39391</v>
      </c>
      <c r="B2868" s="8">
        <v>2055.59</v>
      </c>
      <c r="C2868" s="21">
        <v>91.156000000000006</v>
      </c>
      <c r="D2868" s="22">
        <v>0.9745135770793244</v>
      </c>
      <c r="E2868" s="21">
        <v>96.706000000000003</v>
      </c>
      <c r="F2868" s="27">
        <v>1.0514095468423594</v>
      </c>
      <c r="G2868" s="8">
        <v>1773.98</v>
      </c>
      <c r="H2868" s="21">
        <v>17.600000000000001</v>
      </c>
      <c r="I2868" s="22">
        <v>0.80622995877233161</v>
      </c>
      <c r="J2868" s="21">
        <v>27.13</v>
      </c>
      <c r="K2868" s="27">
        <v>0.93201344844017597</v>
      </c>
      <c r="L2868" s="8">
        <v>2265.4899999999998</v>
      </c>
      <c r="M2868" s="21">
        <v>143.351</v>
      </c>
      <c r="N2868" s="22">
        <v>1.0315990213010937</v>
      </c>
      <c r="O2868" s="21">
        <v>191.751</v>
      </c>
      <c r="P2868" s="27">
        <v>0.97080973351735877</v>
      </c>
      <c r="Q2868" s="8">
        <v>916.46</v>
      </c>
      <c r="R2868" s="21">
        <v>86.135000000000005</v>
      </c>
      <c r="S2868" s="22">
        <v>0.89556040756914124</v>
      </c>
      <c r="T2868" s="21">
        <v>139.32499999999999</v>
      </c>
      <c r="U2868" s="27">
        <v>0.89016041388293154</v>
      </c>
      <c r="V2868" s="22"/>
      <c r="W2868" s="23"/>
      <c r="X2868" s="23"/>
      <c r="Y2868" s="23"/>
      <c r="AA2868" s="23"/>
    </row>
    <row r="2869" spans="1:27" x14ac:dyDescent="0.25">
      <c r="A2869" s="20">
        <v>39392</v>
      </c>
      <c r="B2869" s="8">
        <v>2055.54</v>
      </c>
      <c r="C2869" s="21">
        <v>90.844999999999999</v>
      </c>
      <c r="D2869" s="22">
        <v>0.97118879623690402</v>
      </c>
      <c r="E2869" s="21">
        <v>96.394999999999996</v>
      </c>
      <c r="F2869" s="27">
        <v>0.97280256887728422</v>
      </c>
      <c r="G2869" s="8">
        <v>1773.41</v>
      </c>
      <c r="H2869" s="21">
        <v>15.673999999999999</v>
      </c>
      <c r="I2869" s="22">
        <v>0.71800274851122314</v>
      </c>
      <c r="J2869" s="21">
        <v>25.204000000000001</v>
      </c>
      <c r="K2869" s="27">
        <v>0.80369945138415999</v>
      </c>
      <c r="L2869" s="8">
        <v>2265.48</v>
      </c>
      <c r="M2869" s="21">
        <v>143.23500000000001</v>
      </c>
      <c r="N2869" s="22">
        <v>1.0307642487046633</v>
      </c>
      <c r="O2869" s="21">
        <v>191.63499999999999</v>
      </c>
      <c r="P2869" s="27">
        <v>1.0228171001723185</v>
      </c>
      <c r="Q2869" s="8">
        <v>916.01</v>
      </c>
      <c r="R2869" s="21">
        <v>82.938999999999993</v>
      </c>
      <c r="S2869" s="22">
        <v>0.86233104595550003</v>
      </c>
      <c r="T2869" s="21">
        <v>136.12899999999999</v>
      </c>
      <c r="U2869" s="27">
        <v>0.91135392862759768</v>
      </c>
      <c r="V2869" s="22"/>
      <c r="W2869" s="23"/>
      <c r="X2869" s="23"/>
      <c r="Y2869" s="23"/>
      <c r="AA2869" s="23"/>
    </row>
    <row r="2870" spans="1:27" x14ac:dyDescent="0.25">
      <c r="A2870" s="20">
        <v>39393</v>
      </c>
      <c r="B2870" s="8">
        <v>2055.5</v>
      </c>
      <c r="C2870" s="21">
        <v>90.594999999999999</v>
      </c>
      <c r="D2870" s="22">
        <v>0.96851614282659826</v>
      </c>
      <c r="E2870" s="21">
        <v>96.144999999999996</v>
      </c>
      <c r="F2870" s="27">
        <v>0.97027941553332209</v>
      </c>
      <c r="G2870" s="8">
        <v>1773.09</v>
      </c>
      <c r="H2870" s="21">
        <v>14.606</v>
      </c>
      <c r="I2870" s="22">
        <v>0.6690792487402657</v>
      </c>
      <c r="J2870" s="21">
        <v>24.135999999999999</v>
      </c>
      <c r="K2870" s="27">
        <v>0.76964317167107266</v>
      </c>
      <c r="L2870" s="8">
        <v>2265.4</v>
      </c>
      <c r="M2870" s="21">
        <v>142.422</v>
      </c>
      <c r="N2870" s="22">
        <v>1.0249136442141624</v>
      </c>
      <c r="O2870" s="21">
        <v>190.822</v>
      </c>
      <c r="P2870" s="27">
        <v>1.0184777706166528</v>
      </c>
      <c r="Q2870" s="8">
        <v>916.02</v>
      </c>
      <c r="R2870" s="21">
        <v>83.022999999999996</v>
      </c>
      <c r="S2870" s="22">
        <v>0.86320440840091495</v>
      </c>
      <c r="T2870" s="21">
        <v>136.21299999999999</v>
      </c>
      <c r="U2870" s="27">
        <v>0.91191729312564607</v>
      </c>
      <c r="V2870" s="22"/>
      <c r="W2870" s="23"/>
      <c r="X2870" s="23"/>
      <c r="Y2870" s="23"/>
      <c r="AA2870" s="23"/>
    </row>
    <row r="2871" spans="1:27" x14ac:dyDescent="0.25">
      <c r="A2871" s="20">
        <v>39394</v>
      </c>
      <c r="B2871" s="8">
        <v>2055.5</v>
      </c>
      <c r="C2871" s="21">
        <v>90.594999999999999</v>
      </c>
      <c r="D2871" s="22">
        <v>0.96851614282659826</v>
      </c>
      <c r="E2871" s="21">
        <v>96.144999999999996</v>
      </c>
      <c r="F2871" s="27">
        <v>1.0453102737103839</v>
      </c>
      <c r="G2871" s="8">
        <v>1772.99</v>
      </c>
      <c r="H2871" s="21">
        <v>14.298999999999999</v>
      </c>
      <c r="I2871" s="22">
        <v>0.65501603298213473</v>
      </c>
      <c r="J2871" s="21">
        <v>23.829000000000001</v>
      </c>
      <c r="K2871" s="27">
        <v>0.81861251185378214</v>
      </c>
      <c r="L2871" s="8">
        <v>2265.33</v>
      </c>
      <c r="M2871" s="21">
        <v>141.727</v>
      </c>
      <c r="N2871" s="22">
        <v>1.0199122049510652</v>
      </c>
      <c r="O2871" s="21">
        <v>190.12700000000001</v>
      </c>
      <c r="P2871" s="27">
        <v>0.96258773628113481</v>
      </c>
      <c r="Q2871" s="8">
        <v>916.11</v>
      </c>
      <c r="R2871" s="21">
        <v>83.69</v>
      </c>
      <c r="S2871" s="22">
        <v>0.8701393221043876</v>
      </c>
      <c r="T2871" s="21">
        <v>136.88</v>
      </c>
      <c r="U2871" s="27">
        <v>0.87453846861272677</v>
      </c>
      <c r="V2871" s="22"/>
      <c r="W2871" s="23"/>
      <c r="X2871" s="23"/>
      <c r="Y2871" s="23"/>
      <c r="AA2871" s="23"/>
    </row>
    <row r="2872" spans="1:27" x14ac:dyDescent="0.25">
      <c r="A2872" s="20">
        <v>39395</v>
      </c>
      <c r="B2872" s="8">
        <v>2055.5</v>
      </c>
      <c r="C2872" s="21">
        <v>90.594999999999999</v>
      </c>
      <c r="D2872" s="22">
        <v>0.96851614282659826</v>
      </c>
      <c r="E2872" s="21">
        <v>96.144999999999996</v>
      </c>
      <c r="F2872" s="27">
        <v>1.0453102737103839</v>
      </c>
      <c r="G2872" s="8">
        <v>1773.06</v>
      </c>
      <c r="H2872" s="21">
        <v>14.504</v>
      </c>
      <c r="I2872" s="22">
        <v>0.66440677966101702</v>
      </c>
      <c r="J2872" s="21">
        <v>24.033999999999999</v>
      </c>
      <c r="K2872" s="27">
        <v>0.82565499517985508</v>
      </c>
      <c r="L2872" s="8">
        <v>2265.3000000000002</v>
      </c>
      <c r="M2872" s="21">
        <v>141.37799999999999</v>
      </c>
      <c r="N2872" s="22">
        <v>1.0174006908462867</v>
      </c>
      <c r="O2872" s="21">
        <v>189.77799999999999</v>
      </c>
      <c r="P2872" s="27">
        <v>0.96082075219449992</v>
      </c>
      <c r="Q2872" s="8">
        <v>916.58</v>
      </c>
      <c r="R2872" s="21">
        <v>86.986000000000004</v>
      </c>
      <c r="S2872" s="22">
        <v>0.90440840091495112</v>
      </c>
      <c r="T2872" s="21">
        <v>140.17599999999999</v>
      </c>
      <c r="U2872" s="27">
        <v>0.89559729122168485</v>
      </c>
      <c r="V2872" s="22"/>
      <c r="W2872" s="23"/>
      <c r="X2872" s="23"/>
      <c r="Y2872" s="23"/>
      <c r="AA2872" s="23"/>
    </row>
    <row r="2873" spans="1:27" x14ac:dyDescent="0.25">
      <c r="A2873" s="20">
        <v>39396</v>
      </c>
      <c r="B2873" s="8">
        <v>2055.4499999999998</v>
      </c>
      <c r="C2873" s="21">
        <v>90.284000000000006</v>
      </c>
      <c r="D2873" s="22">
        <v>0.96519136198417788</v>
      </c>
      <c r="E2873" s="21">
        <v>95.834000000000003</v>
      </c>
      <c r="F2873" s="27">
        <v>1.0419289604912292</v>
      </c>
      <c r="G2873" s="8">
        <v>1773.26</v>
      </c>
      <c r="H2873" s="21">
        <v>15.154</v>
      </c>
      <c r="I2873" s="22">
        <v>0.6941823179111315</v>
      </c>
      <c r="J2873" s="21">
        <v>24.684000000000001</v>
      </c>
      <c r="K2873" s="27">
        <v>0.84798404123150373</v>
      </c>
      <c r="L2873" s="8">
        <v>2265.12</v>
      </c>
      <c r="M2873" s="21">
        <v>139.53100000000001</v>
      </c>
      <c r="N2873" s="22">
        <v>1.0041090961427748</v>
      </c>
      <c r="O2873" s="21">
        <v>187.93100000000001</v>
      </c>
      <c r="P2873" s="27">
        <v>0.95146969588008634</v>
      </c>
      <c r="Q2873" s="8">
        <v>916.64</v>
      </c>
      <c r="R2873" s="21">
        <v>87.41</v>
      </c>
      <c r="S2873" s="22">
        <v>0.90881680182990232</v>
      </c>
      <c r="T2873" s="21">
        <v>140.6</v>
      </c>
      <c r="U2873" s="27">
        <v>0.89830636000336006</v>
      </c>
      <c r="V2873" s="22"/>
      <c r="W2873" s="23"/>
      <c r="X2873" s="23"/>
      <c r="Y2873" s="23"/>
      <c r="AA2873" s="23"/>
    </row>
    <row r="2874" spans="1:27" x14ac:dyDescent="0.25">
      <c r="A2874" s="20">
        <v>39397</v>
      </c>
      <c r="B2874" s="8">
        <v>2055.4</v>
      </c>
      <c r="C2874" s="21">
        <v>89.971999999999994</v>
      </c>
      <c r="D2874" s="22">
        <v>0.96185589052811638</v>
      </c>
      <c r="E2874" s="21">
        <v>95.522000000000006</v>
      </c>
      <c r="F2874" s="27">
        <v>0.96399233487088987</v>
      </c>
      <c r="G2874" s="8">
        <v>1774.02</v>
      </c>
      <c r="H2874" s="21">
        <v>17.748000000000001</v>
      </c>
      <c r="I2874" s="22">
        <v>0.81300961978928088</v>
      </c>
      <c r="J2874" s="21">
        <v>27.277999999999999</v>
      </c>
      <c r="K2874" s="27">
        <v>0.86983392320479092</v>
      </c>
      <c r="L2874" s="8">
        <v>2265.06</v>
      </c>
      <c r="M2874" s="21">
        <v>138.95400000000001</v>
      </c>
      <c r="N2874" s="22">
        <v>0.99995682210708126</v>
      </c>
      <c r="O2874" s="21">
        <v>187.35400000000001</v>
      </c>
      <c r="P2874" s="27">
        <v>0.99996790676560843</v>
      </c>
      <c r="Q2874" s="8">
        <v>917.03</v>
      </c>
      <c r="R2874" s="21">
        <v>90.138000000000005</v>
      </c>
      <c r="S2874" s="22">
        <v>0.93718028696194633</v>
      </c>
      <c r="T2874" s="21">
        <v>143.328</v>
      </c>
      <c r="U2874" s="27">
        <v>0.9595502884918149</v>
      </c>
      <c r="V2874" s="22"/>
      <c r="W2874" s="23"/>
      <c r="X2874" s="23"/>
      <c r="Y2874" s="23"/>
      <c r="AA2874" s="23"/>
    </row>
    <row r="2875" spans="1:27" x14ac:dyDescent="0.25">
      <c r="A2875" s="20">
        <v>39398</v>
      </c>
      <c r="B2875" s="8">
        <v>2055.34</v>
      </c>
      <c r="C2875" s="21">
        <v>89.600999999999999</v>
      </c>
      <c r="D2875" s="22">
        <v>0.9578896728672226</v>
      </c>
      <c r="E2875" s="21">
        <v>95.150999999999996</v>
      </c>
      <c r="F2875" s="27">
        <v>0.96024823816122573</v>
      </c>
      <c r="G2875" s="8">
        <v>1774.26</v>
      </c>
      <c r="H2875" s="21">
        <v>18.599</v>
      </c>
      <c r="I2875" s="22">
        <v>0.85199267063673845</v>
      </c>
      <c r="J2875" s="21">
        <v>28.129000000000001</v>
      </c>
      <c r="K2875" s="27">
        <v>0.89697058217600056</v>
      </c>
      <c r="L2875" s="8">
        <v>2264.9899999999998</v>
      </c>
      <c r="M2875" s="21">
        <v>138.26400000000001</v>
      </c>
      <c r="N2875" s="22">
        <v>0.99499136442141634</v>
      </c>
      <c r="O2875" s="21">
        <v>186.66399999999999</v>
      </c>
      <c r="P2875" s="27">
        <v>0.99628525357700914</v>
      </c>
      <c r="Q2875" s="8">
        <v>916.28</v>
      </c>
      <c r="R2875" s="21">
        <v>84.872</v>
      </c>
      <c r="S2875" s="22">
        <v>0.88242877937201092</v>
      </c>
      <c r="T2875" s="21">
        <v>138.06200000000001</v>
      </c>
      <c r="U2875" s="27">
        <v>0.92429491477923165</v>
      </c>
      <c r="V2875" s="22"/>
      <c r="W2875" s="23"/>
      <c r="X2875" s="23"/>
      <c r="Y2875" s="23"/>
      <c r="AA2875" s="23"/>
    </row>
    <row r="2876" spans="1:27" x14ac:dyDescent="0.25">
      <c r="A2876" s="20">
        <v>39399</v>
      </c>
      <c r="B2876" s="8">
        <v>2055.27</v>
      </c>
      <c r="C2876" s="21">
        <v>89.228999999999999</v>
      </c>
      <c r="D2876" s="22">
        <v>0.95391276459268759</v>
      </c>
      <c r="E2876" s="21">
        <v>94.778999999999996</v>
      </c>
      <c r="F2876" s="27">
        <v>0.95649403172942515</v>
      </c>
      <c r="G2876" s="8">
        <v>1774.07</v>
      </c>
      <c r="H2876" s="21">
        <v>17.931999999999999</v>
      </c>
      <c r="I2876" s="22">
        <v>0.82143838754008236</v>
      </c>
      <c r="J2876" s="21">
        <v>27.462</v>
      </c>
      <c r="K2876" s="27">
        <v>0.8757018402259571</v>
      </c>
      <c r="L2876" s="8">
        <v>2264.84</v>
      </c>
      <c r="M2876" s="21">
        <v>136.773</v>
      </c>
      <c r="N2876" s="22">
        <v>0.984261658031088</v>
      </c>
      <c r="O2876" s="21">
        <v>185.173</v>
      </c>
      <c r="P2876" s="27">
        <v>0.98832729062278424</v>
      </c>
      <c r="Q2876" s="8">
        <v>915.46</v>
      </c>
      <c r="R2876" s="21">
        <v>79.188999999999993</v>
      </c>
      <c r="S2876" s="22">
        <v>0.82334165107090873</v>
      </c>
      <c r="T2876" s="21">
        <v>132.37899999999999</v>
      </c>
      <c r="U2876" s="27">
        <v>0.88624848576758564</v>
      </c>
      <c r="V2876" s="22"/>
      <c r="W2876" s="23"/>
      <c r="X2876" s="23"/>
      <c r="Y2876" s="23"/>
      <c r="AA2876" s="23"/>
    </row>
    <row r="2877" spans="1:27" x14ac:dyDescent="0.25">
      <c r="A2877" s="20">
        <v>39400</v>
      </c>
      <c r="B2877" s="8">
        <v>2055.21</v>
      </c>
      <c r="C2877" s="21">
        <v>88.856999999999999</v>
      </c>
      <c r="D2877" s="22">
        <v>0.94993585631815269</v>
      </c>
      <c r="E2877" s="21">
        <v>94.406999999999996</v>
      </c>
      <c r="F2877" s="27">
        <v>1.0264144253665433</v>
      </c>
      <c r="G2877" s="8">
        <v>1773.97</v>
      </c>
      <c r="H2877" s="21">
        <v>17.564</v>
      </c>
      <c r="I2877" s="22">
        <v>0.80458085203847918</v>
      </c>
      <c r="J2877" s="21">
        <v>27.094000000000001</v>
      </c>
      <c r="K2877" s="27">
        <v>0.93077622221732959</v>
      </c>
      <c r="L2877" s="8">
        <v>2264.73</v>
      </c>
      <c r="M2877" s="21">
        <v>135.63</v>
      </c>
      <c r="N2877" s="22">
        <v>0.97603626943005184</v>
      </c>
      <c r="O2877" s="21">
        <v>184.03</v>
      </c>
      <c r="P2877" s="27">
        <v>0.93171940124510233</v>
      </c>
      <c r="Q2877" s="8">
        <v>914.64</v>
      </c>
      <c r="R2877" s="21">
        <v>73.679000000000002</v>
      </c>
      <c r="S2877" s="22">
        <v>0.76605323352048238</v>
      </c>
      <c r="T2877" s="21">
        <v>126.869</v>
      </c>
      <c r="U2877" s="27">
        <v>0.81057727269085789</v>
      </c>
      <c r="V2877" s="22"/>
      <c r="W2877" s="23"/>
      <c r="X2877" s="23"/>
      <c r="Y2877" s="23"/>
      <c r="AA2877" s="23"/>
    </row>
    <row r="2878" spans="1:27" x14ac:dyDescent="0.25">
      <c r="A2878" s="20">
        <v>39401</v>
      </c>
      <c r="B2878" s="8">
        <v>2055.14</v>
      </c>
      <c r="C2878" s="21">
        <v>88.424000000000007</v>
      </c>
      <c r="D2878" s="22">
        <v>0.94530682061150306</v>
      </c>
      <c r="E2878" s="21">
        <v>93.974000000000004</v>
      </c>
      <c r="F2878" s="27">
        <v>0.94837009232190483</v>
      </c>
      <c r="G2878" s="8">
        <v>1773.56</v>
      </c>
      <c r="H2878" s="21">
        <v>16.166</v>
      </c>
      <c r="I2878" s="22">
        <v>0.74054054054054053</v>
      </c>
      <c r="J2878" s="21">
        <v>25.696000000000002</v>
      </c>
      <c r="K2878" s="27">
        <v>0.81938777476005431</v>
      </c>
      <c r="L2878" s="8">
        <v>2264.4699999999998</v>
      </c>
      <c r="M2878" s="21">
        <v>133.12200000000001</v>
      </c>
      <c r="N2878" s="22">
        <v>0.95798791018998275</v>
      </c>
      <c r="O2878" s="21">
        <v>181.52199999999999</v>
      </c>
      <c r="P2878" s="27">
        <v>0.96884065145447351</v>
      </c>
      <c r="Q2878" s="8">
        <v>915.81</v>
      </c>
      <c r="R2878" s="21">
        <v>81.600999999999999</v>
      </c>
      <c r="S2878" s="22">
        <v>0.84841962986067787</v>
      </c>
      <c r="T2878" s="21">
        <v>134.791</v>
      </c>
      <c r="U2878" s="27">
        <v>0.90239631598503312</v>
      </c>
      <c r="V2878" s="22"/>
      <c r="W2878" s="23"/>
      <c r="X2878" s="23"/>
      <c r="Y2878" s="23"/>
      <c r="AA2878" s="23"/>
    </row>
    <row r="2879" spans="1:27" x14ac:dyDescent="0.25">
      <c r="A2879" s="20">
        <v>39402</v>
      </c>
      <c r="B2879" s="8">
        <v>2055.08</v>
      </c>
      <c r="C2879" s="21">
        <v>88.055000000000007</v>
      </c>
      <c r="D2879" s="22">
        <v>0.94136198417789185</v>
      </c>
      <c r="E2879" s="21">
        <v>93.605000000000004</v>
      </c>
      <c r="F2879" s="27">
        <v>1.0176947900239097</v>
      </c>
      <c r="G2879" s="8">
        <v>1773.64</v>
      </c>
      <c r="H2879" s="21">
        <v>16.446999999999999</v>
      </c>
      <c r="I2879" s="22">
        <v>0.75341273476866688</v>
      </c>
      <c r="J2879" s="21">
        <v>25.977</v>
      </c>
      <c r="K2879" s="27">
        <v>0.89240377992146236</v>
      </c>
      <c r="L2879" s="8">
        <v>2264.21</v>
      </c>
      <c r="M2879" s="21">
        <v>130.51900000000001</v>
      </c>
      <c r="N2879" s="22">
        <v>0.93925590097869893</v>
      </c>
      <c r="O2879" s="21">
        <v>178.91900000000001</v>
      </c>
      <c r="P2879" s="27">
        <v>0.90584309457088241</v>
      </c>
      <c r="Q2879" s="8">
        <v>916.03</v>
      </c>
      <c r="R2879" s="21">
        <v>83.102999999999994</v>
      </c>
      <c r="S2879" s="22">
        <v>0.86403618215845279</v>
      </c>
      <c r="T2879" s="21">
        <v>136.29300000000001</v>
      </c>
      <c r="U2879" s="27">
        <v>0.87078817106023043</v>
      </c>
      <c r="V2879" s="22"/>
      <c r="W2879" s="23"/>
      <c r="X2879" s="23"/>
      <c r="Y2879" s="23"/>
      <c r="AA2879" s="23"/>
    </row>
    <row r="2880" spans="1:27" x14ac:dyDescent="0.25">
      <c r="A2880" s="20">
        <v>39403</v>
      </c>
      <c r="B2880" s="8">
        <v>2055.13</v>
      </c>
      <c r="C2880" s="21">
        <v>88.363</v>
      </c>
      <c r="D2880" s="22">
        <v>0.94465469317938844</v>
      </c>
      <c r="E2880" s="21">
        <v>93.912999999999997</v>
      </c>
      <c r="F2880" s="27">
        <v>1.0210434410638545</v>
      </c>
      <c r="G2880" s="8">
        <v>1774.1</v>
      </c>
      <c r="H2880" s="21">
        <v>18.04</v>
      </c>
      <c r="I2880" s="22">
        <v>0.82638570774164</v>
      </c>
      <c r="J2880" s="21">
        <v>27.57</v>
      </c>
      <c r="K2880" s="27">
        <v>0.94712923217372025</v>
      </c>
      <c r="L2880" s="8">
        <v>2264.2199999999998</v>
      </c>
      <c r="M2880" s="21">
        <v>130.63200000000001</v>
      </c>
      <c r="N2880" s="22">
        <v>0.94006908462867012</v>
      </c>
      <c r="O2880" s="21">
        <v>179.03200000000001</v>
      </c>
      <c r="P2880" s="27">
        <v>0.90641510571265937</v>
      </c>
      <c r="Q2880" s="8">
        <v>916.86</v>
      </c>
      <c r="R2880" s="21">
        <v>88.938000000000002</v>
      </c>
      <c r="S2880" s="22">
        <v>0.92470368059887709</v>
      </c>
      <c r="T2880" s="21">
        <v>142.12799999999999</v>
      </c>
      <c r="U2880" s="27">
        <v>0.9080686117522847</v>
      </c>
      <c r="V2880" s="22"/>
      <c r="W2880" s="23"/>
      <c r="X2880" s="23"/>
      <c r="Y2880" s="23"/>
      <c r="AA2880" s="23"/>
    </row>
    <row r="2881" spans="1:27" x14ac:dyDescent="0.25">
      <c r="A2881" s="20">
        <v>39404</v>
      </c>
      <c r="B2881" s="8">
        <v>2055.1</v>
      </c>
      <c r="C2881" s="21">
        <v>88.177999999999997</v>
      </c>
      <c r="D2881" s="22">
        <v>0.94267692965576222</v>
      </c>
      <c r="E2881" s="21">
        <v>93.727999999999994</v>
      </c>
      <c r="F2881" s="27">
        <v>1.0190323840296471</v>
      </c>
      <c r="G2881" s="8">
        <v>1774.08</v>
      </c>
      <c r="H2881" s="21">
        <v>17.966999999999999</v>
      </c>
      <c r="I2881" s="22">
        <v>0.82304168575355008</v>
      </c>
      <c r="J2881" s="21">
        <v>27.497</v>
      </c>
      <c r="K2881" s="27">
        <v>0.94462160683029472</v>
      </c>
      <c r="L2881" s="8">
        <v>2264.21</v>
      </c>
      <c r="M2881" s="21">
        <v>130.51900000000001</v>
      </c>
      <c r="N2881" s="22">
        <v>0.93925590097869893</v>
      </c>
      <c r="O2881" s="21">
        <v>178.91900000000001</v>
      </c>
      <c r="P2881" s="27">
        <v>0.90584309457088241</v>
      </c>
      <c r="Q2881" s="8">
        <v>916.57</v>
      </c>
      <c r="R2881" s="21">
        <v>86.897000000000006</v>
      </c>
      <c r="S2881" s="22">
        <v>0.9034830526096902</v>
      </c>
      <c r="T2881" s="21">
        <v>140.08699999999999</v>
      </c>
      <c r="U2881" s="27">
        <v>0.89502924177978582</v>
      </c>
      <c r="V2881" s="22"/>
      <c r="W2881" s="23"/>
      <c r="X2881" s="23"/>
      <c r="Y2881" s="23"/>
      <c r="AA2881" s="23"/>
    </row>
    <row r="2882" spans="1:27" x14ac:dyDescent="0.25">
      <c r="A2882" s="20">
        <v>39405</v>
      </c>
      <c r="B2882" s="8">
        <v>2055.0300000000002</v>
      </c>
      <c r="C2882" s="21">
        <v>87.747</v>
      </c>
      <c r="D2882" s="22">
        <v>0.93806927517639516</v>
      </c>
      <c r="E2882" s="21">
        <v>93.296999999999997</v>
      </c>
      <c r="F2882" s="27">
        <v>1.014346138983965</v>
      </c>
      <c r="G2882" s="8">
        <v>1773.25</v>
      </c>
      <c r="H2882" s="21">
        <v>15.151999999999999</v>
      </c>
      <c r="I2882" s="22">
        <v>0.69409070087036184</v>
      </c>
      <c r="J2882" s="21">
        <v>24.681999999999999</v>
      </c>
      <c r="K2882" s="27">
        <v>0.84791523818435444</v>
      </c>
      <c r="L2882" s="8">
        <v>2264.06</v>
      </c>
      <c r="M2882" s="21">
        <v>129.054</v>
      </c>
      <c r="N2882" s="22">
        <v>0.92871329879101905</v>
      </c>
      <c r="O2882" s="21">
        <v>177.45400000000001</v>
      </c>
      <c r="P2882" s="27">
        <v>0.89842589049406585</v>
      </c>
      <c r="Q2882" s="8">
        <v>916.2</v>
      </c>
      <c r="R2882" s="21">
        <v>84.278999999999996</v>
      </c>
      <c r="S2882" s="22">
        <v>0.87626325639426073</v>
      </c>
      <c r="T2882" s="21">
        <v>137.46899999999999</v>
      </c>
      <c r="U2882" s="27">
        <v>0.87830164976081249</v>
      </c>
      <c r="V2882" s="22"/>
      <c r="W2882" s="23"/>
      <c r="X2882" s="23"/>
      <c r="Y2882" s="23"/>
      <c r="AA2882" s="23"/>
    </row>
    <row r="2883" spans="1:27" x14ac:dyDescent="0.25">
      <c r="A2883" s="20">
        <v>39406</v>
      </c>
      <c r="B2883" s="8">
        <v>2055.04</v>
      </c>
      <c r="C2883" s="21">
        <v>87.808999999999997</v>
      </c>
      <c r="D2883" s="22">
        <v>0.9387320932221509</v>
      </c>
      <c r="E2883" s="21">
        <v>93.358999999999995</v>
      </c>
      <c r="F2883" s="27">
        <v>0.94216350060109688</v>
      </c>
      <c r="G2883" s="8">
        <v>1773.07</v>
      </c>
      <c r="H2883" s="21">
        <v>14.538</v>
      </c>
      <c r="I2883" s="22">
        <v>0.66596426935409991</v>
      </c>
      <c r="J2883" s="21">
        <v>24.068000000000001</v>
      </c>
      <c r="K2883" s="27">
        <v>0.76747464706002611</v>
      </c>
      <c r="L2883" s="8">
        <v>2263.9299999999998</v>
      </c>
      <c r="M2883" s="21">
        <v>127.81699999999999</v>
      </c>
      <c r="N2883" s="22">
        <v>0.91981145653425445</v>
      </c>
      <c r="O2883" s="21">
        <v>176.21700000000001</v>
      </c>
      <c r="P2883" s="27">
        <v>0.94052628934417637</v>
      </c>
      <c r="Q2883" s="8">
        <v>915.8</v>
      </c>
      <c r="R2883" s="21">
        <v>81.518000000000001</v>
      </c>
      <c r="S2883" s="22">
        <v>0.84755666458723222</v>
      </c>
      <c r="T2883" s="21">
        <v>134.708</v>
      </c>
      <c r="U2883" s="27">
        <v>0.90184115013872357</v>
      </c>
      <c r="V2883" s="22"/>
      <c r="W2883" s="23"/>
      <c r="X2883" s="23"/>
      <c r="Y2883" s="23"/>
      <c r="AA2883" s="23"/>
    </row>
    <row r="2884" spans="1:27" x14ac:dyDescent="0.25">
      <c r="A2884" s="20">
        <v>39407</v>
      </c>
      <c r="B2884" s="8">
        <v>2055.1</v>
      </c>
      <c r="C2884" s="21">
        <v>88.177000000000007</v>
      </c>
      <c r="D2884" s="22">
        <v>0.9426662390421211</v>
      </c>
      <c r="E2884" s="21">
        <v>93.727000000000004</v>
      </c>
      <c r="F2884" s="27">
        <v>0.94587765697981863</v>
      </c>
      <c r="G2884" s="8">
        <v>1772.96</v>
      </c>
      <c r="H2884" s="21">
        <v>14.2</v>
      </c>
      <c r="I2884" s="22">
        <v>0.65048098946404032</v>
      </c>
      <c r="J2884" s="21">
        <v>23.73</v>
      </c>
      <c r="K2884" s="27">
        <v>0.75669591254857493</v>
      </c>
      <c r="L2884" s="8">
        <v>2263.83</v>
      </c>
      <c r="M2884" s="21">
        <v>126.80800000000001</v>
      </c>
      <c r="N2884" s="22">
        <v>0.91255037420840523</v>
      </c>
      <c r="O2884" s="21">
        <v>175.208</v>
      </c>
      <c r="P2884" s="27">
        <v>0.93514086126664508</v>
      </c>
      <c r="Q2884" s="8">
        <v>915.56</v>
      </c>
      <c r="R2884" s="21">
        <v>79.852999999999994</v>
      </c>
      <c r="S2884" s="22">
        <v>0.8302453732584737</v>
      </c>
      <c r="T2884" s="21">
        <v>133.04300000000001</v>
      </c>
      <c r="U2884" s="27">
        <v>0.89069449748191298</v>
      </c>
      <c r="V2884" s="22"/>
      <c r="W2884" s="23"/>
      <c r="X2884" s="23"/>
      <c r="Y2884" s="23"/>
      <c r="AA2884" s="23"/>
    </row>
    <row r="2885" spans="1:27" x14ac:dyDescent="0.25">
      <c r="A2885" s="20">
        <v>39408</v>
      </c>
      <c r="B2885" s="8">
        <v>2055.14</v>
      </c>
      <c r="C2885" s="21">
        <v>88.424999999999997</v>
      </c>
      <c r="D2885" s="22">
        <v>0.94531751122514429</v>
      </c>
      <c r="E2885" s="21">
        <v>93.974999999999994</v>
      </c>
      <c r="F2885" s="27">
        <v>1.0217176817632581</v>
      </c>
      <c r="G2885" s="8">
        <v>1772.63</v>
      </c>
      <c r="H2885" s="21">
        <v>13.169</v>
      </c>
      <c r="I2885" s="22">
        <v>0.60325240494732024</v>
      </c>
      <c r="J2885" s="21">
        <v>22.699000000000002</v>
      </c>
      <c r="K2885" s="27">
        <v>0.77979284975144403</v>
      </c>
      <c r="L2885" s="8">
        <v>2263.63</v>
      </c>
      <c r="M2885" s="21">
        <v>124.91200000000001</v>
      </c>
      <c r="N2885" s="22">
        <v>0.8989061600460565</v>
      </c>
      <c r="O2885" s="21">
        <v>173.31200000000001</v>
      </c>
      <c r="P2885" s="27">
        <v>0.87745562110272901</v>
      </c>
      <c r="Q2885" s="8">
        <v>916.02</v>
      </c>
      <c r="R2885" s="21">
        <v>83.019000000000005</v>
      </c>
      <c r="S2885" s="22">
        <v>0.86316281971303799</v>
      </c>
      <c r="T2885" s="21">
        <v>136.209</v>
      </c>
      <c r="U2885" s="27">
        <v>0.87025174498932367</v>
      </c>
      <c r="V2885" s="22"/>
      <c r="W2885" s="23"/>
      <c r="X2885" s="23"/>
      <c r="Y2885" s="23"/>
      <c r="AA2885" s="23"/>
    </row>
    <row r="2886" spans="1:27" x14ac:dyDescent="0.25">
      <c r="A2886" s="20">
        <v>39409</v>
      </c>
      <c r="B2886" s="8">
        <v>2055.25</v>
      </c>
      <c r="C2886" s="21">
        <v>89.105000000000004</v>
      </c>
      <c r="D2886" s="22">
        <v>0.95258712850117599</v>
      </c>
      <c r="E2886" s="21">
        <v>94.655000000000001</v>
      </c>
      <c r="F2886" s="27">
        <v>0.95524275919731383</v>
      </c>
      <c r="G2886" s="8">
        <v>1772.18</v>
      </c>
      <c r="H2886" s="21">
        <v>11.79</v>
      </c>
      <c r="I2886" s="22">
        <v>0.54008245533669264</v>
      </c>
      <c r="J2886" s="21">
        <v>21.32</v>
      </c>
      <c r="K2886" s="27">
        <v>0.67984659476027443</v>
      </c>
      <c r="L2886" s="8">
        <v>2263.7399999999998</v>
      </c>
      <c r="M2886" s="21">
        <v>126.027</v>
      </c>
      <c r="N2886" s="22">
        <v>0.90693005181347153</v>
      </c>
      <c r="O2886" s="21">
        <v>174.42699999999999</v>
      </c>
      <c r="P2886" s="27">
        <v>0.93097237742286121</v>
      </c>
      <c r="Q2886" s="8">
        <v>917.27</v>
      </c>
      <c r="R2886" s="21">
        <v>91.853999999999999</v>
      </c>
      <c r="S2886" s="22">
        <v>0.95502183406113539</v>
      </c>
      <c r="T2886" s="21">
        <v>145.04400000000001</v>
      </c>
      <c r="U2886" s="27">
        <v>0.97103894204972763</v>
      </c>
      <c r="V2886" s="22"/>
      <c r="W2886" s="23"/>
      <c r="X2886" s="23"/>
      <c r="Y2886" s="23"/>
      <c r="AA2886" s="23"/>
    </row>
    <row r="2887" spans="1:27" x14ac:dyDescent="0.25">
      <c r="A2887" s="20">
        <v>39410</v>
      </c>
      <c r="B2887" s="8">
        <v>2055.3200000000002</v>
      </c>
      <c r="C2887" s="21">
        <v>89.477000000000004</v>
      </c>
      <c r="D2887" s="22">
        <v>0.956564036775711</v>
      </c>
      <c r="E2887" s="21">
        <v>95.027000000000001</v>
      </c>
      <c r="F2887" s="27">
        <v>0.95899696562911441</v>
      </c>
      <c r="G2887" s="8">
        <v>1771.76</v>
      </c>
      <c r="H2887" s="21">
        <v>10.584</v>
      </c>
      <c r="I2887" s="22">
        <v>0.48483737975263402</v>
      </c>
      <c r="J2887" s="21">
        <v>20.114000000000001</v>
      </c>
      <c r="K2887" s="27">
        <v>0.64139060590715447</v>
      </c>
      <c r="L2887" s="8">
        <v>2263.85</v>
      </c>
      <c r="M2887" s="21">
        <v>127.032</v>
      </c>
      <c r="N2887" s="22">
        <v>0.9141623488773748</v>
      </c>
      <c r="O2887" s="21">
        <v>175.43199999999999</v>
      </c>
      <c r="P2887" s="27">
        <v>0.93633640243449157</v>
      </c>
      <c r="Q2887" s="8">
        <v>916.94</v>
      </c>
      <c r="R2887" s="21">
        <v>89.54</v>
      </c>
      <c r="S2887" s="22">
        <v>0.93096277812435013</v>
      </c>
      <c r="T2887" s="21">
        <v>142.72999999999999</v>
      </c>
      <c r="U2887" s="27">
        <v>0.95554700397138004</v>
      </c>
      <c r="V2887" s="22"/>
      <c r="W2887" s="23"/>
      <c r="X2887" s="23"/>
      <c r="Y2887" s="23"/>
      <c r="AA2887" s="23"/>
    </row>
    <row r="2888" spans="1:27" x14ac:dyDescent="0.25">
      <c r="A2888" s="20">
        <v>39411</v>
      </c>
      <c r="B2888" s="8">
        <v>2055.37</v>
      </c>
      <c r="C2888" s="21">
        <v>89.787000000000006</v>
      </c>
      <c r="D2888" s="22">
        <v>0.95987812700449016</v>
      </c>
      <c r="E2888" s="21">
        <v>95.337000000000003</v>
      </c>
      <c r="F2888" s="27">
        <v>1.0365257028447972</v>
      </c>
      <c r="G2888" s="8">
        <v>1772.68</v>
      </c>
      <c r="H2888" s="21">
        <v>13.333</v>
      </c>
      <c r="I2888" s="22">
        <v>0.61076500229042607</v>
      </c>
      <c r="J2888" s="21">
        <v>22.863</v>
      </c>
      <c r="K2888" s="27">
        <v>0.78542609923679729</v>
      </c>
      <c r="L2888" s="8">
        <v>2263.67</v>
      </c>
      <c r="M2888" s="21">
        <v>125.357</v>
      </c>
      <c r="N2888" s="22">
        <v>0.90210852043753598</v>
      </c>
      <c r="O2888" s="21">
        <v>173.75700000000001</v>
      </c>
      <c r="P2888" s="27">
        <v>0.8797086252522115</v>
      </c>
      <c r="Q2888" s="8">
        <v>915.99</v>
      </c>
      <c r="R2888" s="21">
        <v>82.850999999999999</v>
      </c>
      <c r="S2888" s="22">
        <v>0.86141609482220838</v>
      </c>
      <c r="T2888" s="21">
        <v>136.041</v>
      </c>
      <c r="U2888" s="27">
        <v>0.86917889284751026</v>
      </c>
      <c r="V2888" s="22"/>
      <c r="W2888" s="23"/>
      <c r="X2888" s="23"/>
      <c r="Y2888" s="23"/>
      <c r="AA2888" s="23"/>
    </row>
    <row r="2889" spans="1:27" x14ac:dyDescent="0.25">
      <c r="A2889" s="20">
        <v>39412</v>
      </c>
      <c r="B2889" s="8">
        <v>2055.41</v>
      </c>
      <c r="C2889" s="21">
        <v>90.034999999999997</v>
      </c>
      <c r="D2889" s="22">
        <v>0.96252939918751335</v>
      </c>
      <c r="E2889" s="21">
        <v>95.584999999999994</v>
      </c>
      <c r="F2889" s="27">
        <v>0.96462808085908192</v>
      </c>
      <c r="G2889" s="8">
        <v>1772.39</v>
      </c>
      <c r="H2889" s="21">
        <v>12.426</v>
      </c>
      <c r="I2889" s="22">
        <v>0.56921667430142009</v>
      </c>
      <c r="J2889" s="21">
        <v>21.956</v>
      </c>
      <c r="K2889" s="27">
        <v>0.70012752153338798</v>
      </c>
      <c r="L2889" s="8">
        <v>2263.52</v>
      </c>
      <c r="M2889" s="21">
        <v>123.908</v>
      </c>
      <c r="N2889" s="22">
        <v>0.89168105929763963</v>
      </c>
      <c r="O2889" s="21">
        <v>172.30799999999999</v>
      </c>
      <c r="P2889" s="27">
        <v>0.91966265646701861</v>
      </c>
      <c r="Q2889" s="8">
        <v>915.38</v>
      </c>
      <c r="R2889" s="21">
        <v>78.608999999999995</v>
      </c>
      <c r="S2889" s="22">
        <v>0.81731129132875857</v>
      </c>
      <c r="T2889" s="21">
        <v>131.79900000000001</v>
      </c>
      <c r="U2889" s="27">
        <v>0.88236583855130668</v>
      </c>
      <c r="V2889" s="22"/>
      <c r="W2889" s="23"/>
      <c r="X2889" s="23"/>
      <c r="Y2889" s="23"/>
      <c r="AA2889" s="23"/>
    </row>
    <row r="2890" spans="1:27" x14ac:dyDescent="0.25">
      <c r="A2890" s="20">
        <v>39413</v>
      </c>
      <c r="B2890" s="8">
        <v>2055.44</v>
      </c>
      <c r="C2890" s="21">
        <v>90.221000000000004</v>
      </c>
      <c r="D2890" s="22">
        <v>0.9645178533247809</v>
      </c>
      <c r="E2890" s="21">
        <v>95.771000000000001</v>
      </c>
      <c r="F2890" s="27">
        <v>1.0412442212342223</v>
      </c>
      <c r="G2890" s="8">
        <v>1772.2</v>
      </c>
      <c r="H2890" s="21">
        <v>11.851000000000001</v>
      </c>
      <c r="I2890" s="22">
        <v>0.54287677508016485</v>
      </c>
      <c r="J2890" s="21">
        <v>21.381</v>
      </c>
      <c r="K2890" s="27">
        <v>0.73451430159796061</v>
      </c>
      <c r="L2890" s="8">
        <v>2263.38</v>
      </c>
      <c r="M2890" s="21">
        <v>122.57899999999999</v>
      </c>
      <c r="N2890" s="22">
        <v>0.88211715601611984</v>
      </c>
      <c r="O2890" s="21">
        <v>170.97900000000001</v>
      </c>
      <c r="P2890" s="27">
        <v>0.86564396984036029</v>
      </c>
      <c r="Q2890" s="8">
        <v>914.85</v>
      </c>
      <c r="R2890" s="21">
        <v>75.066999999999993</v>
      </c>
      <c r="S2890" s="22">
        <v>0.78048450821376592</v>
      </c>
      <c r="T2890" s="21">
        <v>128.25700000000001</v>
      </c>
      <c r="U2890" s="27">
        <v>0.81944587140025893</v>
      </c>
      <c r="V2890" s="22"/>
      <c r="W2890" s="23"/>
      <c r="X2890" s="23"/>
      <c r="Y2890" s="23"/>
      <c r="AA2890" s="23"/>
    </row>
    <row r="2891" spans="1:27" x14ac:dyDescent="0.25">
      <c r="A2891" s="20">
        <v>39414</v>
      </c>
      <c r="B2891" s="8">
        <v>2055.44</v>
      </c>
      <c r="C2891" s="21">
        <v>90.221000000000004</v>
      </c>
      <c r="D2891" s="22">
        <v>0.9645178533247809</v>
      </c>
      <c r="E2891" s="21">
        <v>95.771000000000001</v>
      </c>
      <c r="F2891" s="27">
        <v>1.0412442212342223</v>
      </c>
      <c r="G2891" s="8">
        <v>1771.94</v>
      </c>
      <c r="H2891" s="21">
        <v>11.102</v>
      </c>
      <c r="I2891" s="22">
        <v>0.50856619331195607</v>
      </c>
      <c r="J2891" s="21">
        <v>20.632000000000001</v>
      </c>
      <c r="K2891" s="27">
        <v>0.70878319058994488</v>
      </c>
      <c r="L2891" s="8">
        <v>2263.36</v>
      </c>
      <c r="M2891" s="21">
        <v>122.357</v>
      </c>
      <c r="N2891" s="22">
        <v>0.88051957397812319</v>
      </c>
      <c r="O2891" s="21">
        <v>170.75700000000001</v>
      </c>
      <c r="P2891" s="27">
        <v>0.86452002476906731</v>
      </c>
      <c r="Q2891" s="8">
        <v>913.72</v>
      </c>
      <c r="R2891" s="21">
        <v>67.626000000000005</v>
      </c>
      <c r="S2891" s="22">
        <v>0.70311915159076732</v>
      </c>
      <c r="T2891" s="21">
        <v>120.816</v>
      </c>
      <c r="U2891" s="27">
        <v>0.77190423243917905</v>
      </c>
      <c r="V2891" s="22"/>
      <c r="W2891" s="23"/>
      <c r="X2891" s="23"/>
      <c r="Y2891" s="23"/>
      <c r="AA2891" s="23"/>
    </row>
    <row r="2892" spans="1:27" x14ac:dyDescent="0.25">
      <c r="A2892" s="20">
        <v>39415</v>
      </c>
      <c r="B2892" s="8">
        <v>2055.4499999999998</v>
      </c>
      <c r="C2892" s="21">
        <f>(C2891+C2893)/2</f>
        <v>90.252499999999998</v>
      </c>
      <c r="D2892" s="22">
        <f>(D2891+D2893)/2</f>
        <v>0.96485460765447939</v>
      </c>
      <c r="E2892" s="21">
        <v>95.834000000000003</v>
      </c>
      <c r="F2892" s="27">
        <v>0.96714112448090761</v>
      </c>
      <c r="G2892" s="8">
        <v>1771.5</v>
      </c>
      <c r="H2892" s="21">
        <f>(H2891+H2893)/2</f>
        <v>10.452500000000001</v>
      </c>
      <c r="I2892" s="22">
        <f>(I2891+I2893)/2</f>
        <v>0.47881355932203395</v>
      </c>
      <c r="J2892" s="21">
        <v>19.393999999999998</v>
      </c>
      <c r="K2892" s="27">
        <v>0.61843127479858395</v>
      </c>
      <c r="L2892" s="8">
        <v>2263.4499999999998</v>
      </c>
      <c r="M2892" s="21">
        <f>(M2891+M2893)/2</f>
        <v>122.41249999999999</v>
      </c>
      <c r="N2892" s="22">
        <f>(N2891+N2893)/2</f>
        <v>0.88091896948762227</v>
      </c>
      <c r="O2892" s="21">
        <v>171.64400000000001</v>
      </c>
      <c r="P2892" s="27">
        <v>0.91611864968761825</v>
      </c>
      <c r="Q2892" s="8">
        <v>912.97</v>
      </c>
      <c r="R2892" s="21">
        <f>(R2891+R2893)/2</f>
        <v>62.866500000000002</v>
      </c>
      <c r="S2892" s="22">
        <f>(S2891+S2893)/2</f>
        <v>0.65363381160324385</v>
      </c>
      <c r="T2892" s="21">
        <v>111.68899999999999</v>
      </c>
      <c r="U2892" s="27">
        <v>0.74773343587738439</v>
      </c>
      <c r="V2892" s="22"/>
      <c r="W2892" s="23"/>
      <c r="X2892" s="23"/>
      <c r="Y2892" s="23"/>
      <c r="AA2892" s="23"/>
    </row>
    <row r="2893" spans="1:27" x14ac:dyDescent="0.25">
      <c r="A2893" s="20">
        <v>39416</v>
      </c>
      <c r="B2893" s="8">
        <v>2055.4499999999998</v>
      </c>
      <c r="C2893" s="21">
        <v>90.284000000000006</v>
      </c>
      <c r="D2893" s="22">
        <v>0.96519136198417788</v>
      </c>
      <c r="E2893" s="21">
        <v>95.834000000000003</v>
      </c>
      <c r="F2893" s="27">
        <v>1.0419289604912292</v>
      </c>
      <c r="G2893" s="8">
        <v>1771.48</v>
      </c>
      <c r="H2893" s="21">
        <v>9.8030000000000008</v>
      </c>
      <c r="I2893" s="22">
        <v>0.44906092533211178</v>
      </c>
      <c r="J2893" s="21">
        <v>19.332999999999998</v>
      </c>
      <c r="K2893" s="27">
        <v>0.66415827138438022</v>
      </c>
      <c r="L2893" s="8">
        <v>2263.37</v>
      </c>
      <c r="M2893" s="21">
        <v>122.468</v>
      </c>
      <c r="N2893" s="22">
        <v>0.88131836499712146</v>
      </c>
      <c r="O2893" s="21">
        <v>170.86799999999999</v>
      </c>
      <c r="P2893" s="27">
        <v>0.8650819973047138</v>
      </c>
      <c r="Q2893" s="8">
        <v>912.21</v>
      </c>
      <c r="R2893" s="21">
        <v>58.106999999999999</v>
      </c>
      <c r="S2893" s="22">
        <v>0.60414847161572049</v>
      </c>
      <c r="T2893" s="21">
        <v>111.297</v>
      </c>
      <c r="U2893" s="27">
        <v>0.71108663384113913</v>
      </c>
      <c r="V2893" s="22"/>
      <c r="W2893" s="23"/>
      <c r="X2893" s="23"/>
      <c r="Y2893" s="23"/>
      <c r="AA2893" s="23"/>
    </row>
    <row r="2894" spans="1:27" x14ac:dyDescent="0.25">
      <c r="A2894" s="20">
        <v>39417</v>
      </c>
      <c r="B2894" s="8">
        <v>2055.4499999999998</v>
      </c>
      <c r="C2894" s="21">
        <v>90.284000000000006</v>
      </c>
      <c r="D2894" s="22">
        <v>0.96519136198417788</v>
      </c>
      <c r="E2894" s="21">
        <v>95.834000000000003</v>
      </c>
      <c r="F2894" s="27">
        <v>0.96714112448090761</v>
      </c>
      <c r="G2894" s="8">
        <v>1771.2</v>
      </c>
      <c r="H2894" s="21">
        <v>9.0440000000000005</v>
      </c>
      <c r="I2894" s="22">
        <v>0.41429225836005501</v>
      </c>
      <c r="J2894" s="21">
        <v>18.574000000000002</v>
      </c>
      <c r="K2894" s="27">
        <v>0.59228365963014629</v>
      </c>
      <c r="L2894" s="8">
        <v>2263.33</v>
      </c>
      <c r="M2894" s="21">
        <v>122.02500000000001</v>
      </c>
      <c r="N2894" s="22">
        <v>0.8781303972366149</v>
      </c>
      <c r="O2894" s="21">
        <v>170.42500000000001</v>
      </c>
      <c r="P2894" s="27">
        <v>0.90961249646906239</v>
      </c>
      <c r="Q2894" s="8">
        <v>911.17</v>
      </c>
      <c r="R2894" s="21">
        <v>51.83</v>
      </c>
      <c r="S2894" s="22">
        <v>0.53888542316489918</v>
      </c>
      <c r="T2894" s="21">
        <v>105.02</v>
      </c>
      <c r="U2894" s="27">
        <v>0.70308592098008271</v>
      </c>
      <c r="V2894" s="22"/>
      <c r="W2894" s="23"/>
      <c r="X2894" s="23"/>
      <c r="Y2894" s="23"/>
      <c r="AA2894" s="23"/>
    </row>
    <row r="2895" spans="1:27" x14ac:dyDescent="0.25">
      <c r="A2895" s="20">
        <v>39418</v>
      </c>
      <c r="B2895" s="8">
        <v>2055.46</v>
      </c>
      <c r="C2895" s="21">
        <v>90.346000000000004</v>
      </c>
      <c r="D2895" s="22">
        <v>0.96585418002993373</v>
      </c>
      <c r="E2895" s="21">
        <v>95.896000000000001</v>
      </c>
      <c r="F2895" s="27">
        <v>0.96776676074696322</v>
      </c>
      <c r="G2895" s="8">
        <v>1772.4</v>
      </c>
      <c r="H2895" s="21">
        <v>12.458</v>
      </c>
      <c r="I2895" s="22">
        <v>0.57068254695373333</v>
      </c>
      <c r="J2895" s="21">
        <v>21.988</v>
      </c>
      <c r="K2895" s="27">
        <v>0.70114850960805064</v>
      </c>
      <c r="L2895" s="8">
        <v>2263.5</v>
      </c>
      <c r="M2895" s="21">
        <v>123.68600000000001</v>
      </c>
      <c r="N2895" s="22">
        <v>0.89008347725964299</v>
      </c>
      <c r="O2895" s="21">
        <v>172.08600000000001</v>
      </c>
      <c r="P2895" s="27">
        <v>0.91847772212829115</v>
      </c>
      <c r="Q2895" s="8">
        <v>911.68</v>
      </c>
      <c r="R2895" s="21">
        <v>54.878999999999998</v>
      </c>
      <c r="S2895" s="22">
        <v>0.57058640049906417</v>
      </c>
      <c r="T2895" s="21">
        <v>108.069</v>
      </c>
      <c r="U2895" s="27">
        <v>0.72349822133764241</v>
      </c>
      <c r="V2895" s="22"/>
      <c r="W2895" s="23"/>
      <c r="X2895" s="23"/>
      <c r="Y2895" s="23"/>
      <c r="AA2895" s="23"/>
    </row>
    <row r="2896" spans="1:27" x14ac:dyDescent="0.25">
      <c r="A2896" s="20">
        <v>39419</v>
      </c>
      <c r="B2896" s="8">
        <v>2055.46</v>
      </c>
      <c r="C2896" s="21">
        <v>90.346000000000004</v>
      </c>
      <c r="D2896" s="22">
        <v>0.96585418002993373</v>
      </c>
      <c r="E2896" s="21">
        <v>95.896000000000001</v>
      </c>
      <c r="F2896" s="27">
        <v>0.96776676074696322</v>
      </c>
      <c r="G2896" s="8">
        <v>1772.62</v>
      </c>
      <c r="H2896" s="21">
        <v>13.135999999999999</v>
      </c>
      <c r="I2896" s="22">
        <v>0.60174072377462207</v>
      </c>
      <c r="J2896" s="21">
        <v>22.666</v>
      </c>
      <c r="K2896" s="27">
        <v>0.72276740992305066</v>
      </c>
      <c r="L2896" s="8">
        <v>2263.59</v>
      </c>
      <c r="M2896" s="21">
        <v>124.578</v>
      </c>
      <c r="N2896" s="22">
        <v>0.89650259067357507</v>
      </c>
      <c r="O2896" s="21">
        <v>172.97800000000001</v>
      </c>
      <c r="P2896" s="27">
        <v>0.92323867314143881</v>
      </c>
      <c r="Q2896" s="8">
        <v>910.97</v>
      </c>
      <c r="R2896" s="21">
        <v>50.621000000000002</v>
      </c>
      <c r="S2896" s="22">
        <v>0.52631524225410686</v>
      </c>
      <c r="T2896" s="21">
        <v>103.81100000000001</v>
      </c>
      <c r="U2896" s="27">
        <v>0.6949926804779748</v>
      </c>
      <c r="V2896" s="22"/>
      <c r="W2896" s="23"/>
      <c r="X2896" s="23"/>
      <c r="Y2896" s="23"/>
      <c r="AA2896" s="23"/>
    </row>
    <row r="2897" spans="1:27" x14ac:dyDescent="0.25">
      <c r="A2897" s="20">
        <v>39420</v>
      </c>
      <c r="B2897" s="8">
        <v>2055.4699999999998</v>
      </c>
      <c r="C2897" s="21">
        <v>90.408000000000001</v>
      </c>
      <c r="D2897" s="22">
        <v>0.96651699807568947</v>
      </c>
      <c r="E2897" s="21">
        <v>95.957999999999998</v>
      </c>
      <c r="F2897" s="27">
        <v>0.96839239701301882</v>
      </c>
      <c r="G2897" s="8">
        <v>1772.64</v>
      </c>
      <c r="H2897" s="21">
        <v>13.201000000000001</v>
      </c>
      <c r="I2897" s="22">
        <v>0.60471827759963348</v>
      </c>
      <c r="J2897" s="21">
        <v>22.731000000000002</v>
      </c>
      <c r="K2897" s="27">
        <v>0.72484010171842495</v>
      </c>
      <c r="L2897" s="8">
        <v>2263.5100000000002</v>
      </c>
      <c r="M2897" s="21">
        <v>123.79900000000001</v>
      </c>
      <c r="N2897" s="22">
        <v>0.89089666090961439</v>
      </c>
      <c r="O2897" s="21">
        <v>172.19900000000001</v>
      </c>
      <c r="P2897" s="27">
        <v>0.91908098553443673</v>
      </c>
      <c r="Q2897" s="8">
        <v>909.77</v>
      </c>
      <c r="R2897" s="21">
        <v>43.701999999999998</v>
      </c>
      <c r="S2897" s="22">
        <v>0.45437720939904347</v>
      </c>
      <c r="T2897" s="21">
        <v>96.891999999999996</v>
      </c>
      <c r="U2897" s="27">
        <v>0.64867146939000575</v>
      </c>
      <c r="V2897" s="22"/>
      <c r="W2897" s="23"/>
      <c r="X2897" s="23"/>
      <c r="Y2897" s="23"/>
      <c r="AA2897" s="23"/>
    </row>
    <row r="2898" spans="1:27" x14ac:dyDescent="0.25">
      <c r="A2898" s="20">
        <v>39421</v>
      </c>
      <c r="B2898" s="8">
        <v>2055.48</v>
      </c>
      <c r="C2898" s="21">
        <v>90.47</v>
      </c>
      <c r="D2898" s="22">
        <v>0.96717981612144532</v>
      </c>
      <c r="E2898" s="21">
        <v>96.02</v>
      </c>
      <c r="F2898" s="27">
        <v>0.96901803327907443</v>
      </c>
      <c r="G2898" s="8">
        <v>1772.42</v>
      </c>
      <c r="H2898" s="21">
        <v>12.522</v>
      </c>
      <c r="I2898" s="22">
        <v>0.57361429225836003</v>
      </c>
      <c r="J2898" s="21">
        <v>22.052</v>
      </c>
      <c r="K2898" s="27">
        <v>0.70318925713153413</v>
      </c>
      <c r="L2898" s="8">
        <v>2263.56</v>
      </c>
      <c r="M2898" s="21">
        <v>124.242</v>
      </c>
      <c r="N2898" s="22">
        <v>0.89408462867012095</v>
      </c>
      <c r="O2898" s="21">
        <v>172.642</v>
      </c>
      <c r="P2898" s="27">
        <v>0.92144536138966915</v>
      </c>
      <c r="Q2898" s="8">
        <v>907.93</v>
      </c>
      <c r="R2898" s="21">
        <v>33.698999999999998</v>
      </c>
      <c r="S2898" s="22">
        <v>0.35037429819089205</v>
      </c>
      <c r="T2898" s="21">
        <v>86.888999999999996</v>
      </c>
      <c r="U2898" s="27">
        <v>0.58170371075194149</v>
      </c>
      <c r="V2898" s="22"/>
      <c r="W2898" s="23"/>
      <c r="X2898" s="23"/>
      <c r="Y2898" s="23"/>
      <c r="AA2898" s="23"/>
    </row>
    <row r="2899" spans="1:27" x14ac:dyDescent="0.25">
      <c r="A2899" s="20">
        <v>39422</v>
      </c>
      <c r="B2899" s="8">
        <v>2055.46</v>
      </c>
      <c r="C2899" s="21">
        <v>90.346000000000004</v>
      </c>
      <c r="D2899" s="22">
        <v>0.96585418002993373</v>
      </c>
      <c r="E2899" s="21">
        <v>95.896000000000001</v>
      </c>
      <c r="F2899" s="27">
        <v>0.96776676074696322</v>
      </c>
      <c r="G2899" s="8">
        <v>1771.92</v>
      </c>
      <c r="H2899" s="21">
        <v>11.042999999999999</v>
      </c>
      <c r="I2899" s="22">
        <v>0.50586349060925329</v>
      </c>
      <c r="J2899" s="21">
        <v>20.573</v>
      </c>
      <c r="K2899" s="27">
        <v>0.65602722556233717</v>
      </c>
      <c r="L2899" s="8">
        <v>2263.4699999999998</v>
      </c>
      <c r="M2899" s="21">
        <v>123.355</v>
      </c>
      <c r="N2899" s="22">
        <v>0.88770149683362121</v>
      </c>
      <c r="O2899" s="21">
        <v>171.755</v>
      </c>
      <c r="P2899" s="27">
        <v>0.91671111685698192</v>
      </c>
      <c r="Q2899" s="8">
        <v>907.8</v>
      </c>
      <c r="R2899" s="21">
        <v>32.994999999999997</v>
      </c>
      <c r="S2899" s="22">
        <v>0.34305468912455811</v>
      </c>
      <c r="T2899" s="21">
        <v>86.185000000000002</v>
      </c>
      <c r="U2899" s="27">
        <v>0.57698948600216082</v>
      </c>
      <c r="V2899" s="22"/>
      <c r="W2899" s="23"/>
      <c r="X2899" s="23"/>
      <c r="Y2899" s="23"/>
      <c r="AA2899" s="23"/>
    </row>
    <row r="2900" spans="1:27" x14ac:dyDescent="0.25">
      <c r="A2900" s="20">
        <v>39423</v>
      </c>
      <c r="B2900" s="8">
        <v>2055.4499999999998</v>
      </c>
      <c r="C2900" s="21">
        <v>90.284000000000006</v>
      </c>
      <c r="D2900" s="22">
        <v>0.96519136198417788</v>
      </c>
      <c r="E2900" s="21">
        <v>95.834000000000003</v>
      </c>
      <c r="F2900" s="27">
        <v>0.96714112448090761</v>
      </c>
      <c r="G2900" s="8">
        <v>1771.44</v>
      </c>
      <c r="H2900" s="21">
        <v>9.6850000000000005</v>
      </c>
      <c r="I2900" s="22">
        <v>0.44365551992670638</v>
      </c>
      <c r="J2900" s="21">
        <v>19.215</v>
      </c>
      <c r="K2900" s="27">
        <v>0.61272307913687163</v>
      </c>
      <c r="L2900" s="8">
        <v>2263.5500000000002</v>
      </c>
      <c r="M2900" s="21">
        <v>124.133</v>
      </c>
      <c r="N2900" s="22">
        <v>0.89330023028209549</v>
      </c>
      <c r="O2900" s="21">
        <v>172.53299999999999</v>
      </c>
      <c r="P2900" s="27">
        <v>0.92086350104942449</v>
      </c>
      <c r="Q2900" s="8">
        <v>907.28</v>
      </c>
      <c r="R2900" s="21">
        <v>30.332999999999998</v>
      </c>
      <c r="S2900" s="22">
        <v>0.31537741734248287</v>
      </c>
      <c r="T2900" s="21">
        <v>83.522999999999996</v>
      </c>
      <c r="U2900" s="27">
        <v>0.55916795959404586</v>
      </c>
      <c r="V2900" s="22"/>
      <c r="W2900" s="23"/>
      <c r="X2900" s="23"/>
      <c r="Y2900" s="23"/>
      <c r="AA2900" s="23"/>
    </row>
    <row r="2901" spans="1:27" x14ac:dyDescent="0.25">
      <c r="A2901" s="20">
        <v>39424</v>
      </c>
      <c r="B2901" s="8">
        <v>2055.44</v>
      </c>
      <c r="C2901" s="21">
        <v>90.221000000000004</v>
      </c>
      <c r="D2901" s="22">
        <v>0.9645178533247809</v>
      </c>
      <c r="E2901" s="21">
        <v>95.771000000000001</v>
      </c>
      <c r="F2901" s="27">
        <v>0.96650537849271556</v>
      </c>
      <c r="G2901" s="8">
        <v>1770.76</v>
      </c>
      <c r="H2901" s="21">
        <v>7.8890000000000002</v>
      </c>
      <c r="I2901" s="22">
        <v>0.36138341731562074</v>
      </c>
      <c r="J2901" s="21">
        <v>17.419</v>
      </c>
      <c r="K2901" s="27">
        <v>0.55545314276592972</v>
      </c>
      <c r="L2901" s="8">
        <v>2263.67</v>
      </c>
      <c r="M2901" s="21">
        <v>125.357</v>
      </c>
      <c r="N2901" s="22">
        <v>0.90210852043753598</v>
      </c>
      <c r="O2901" s="21">
        <v>173.75700000000001</v>
      </c>
      <c r="P2901" s="27">
        <v>0.92739655015610378</v>
      </c>
      <c r="Q2901" s="8">
        <v>908.49</v>
      </c>
      <c r="R2901" s="21">
        <v>36.680999999999997</v>
      </c>
      <c r="S2901" s="22">
        <v>0.38137866500311918</v>
      </c>
      <c r="T2901" s="21">
        <v>89.870999999999995</v>
      </c>
      <c r="U2901" s="27">
        <v>0.60166742773579518</v>
      </c>
      <c r="V2901" s="22"/>
      <c r="W2901" s="23"/>
      <c r="X2901" s="23"/>
      <c r="Y2901" s="23"/>
      <c r="AA2901" s="23"/>
    </row>
    <row r="2902" spans="1:27" x14ac:dyDescent="0.25">
      <c r="A2902" s="20">
        <v>39425</v>
      </c>
      <c r="B2902" s="8">
        <v>2055.4299999999998</v>
      </c>
      <c r="C2902" s="21">
        <v>90.159000000000006</v>
      </c>
      <c r="D2902" s="22">
        <v>0.96385503527902494</v>
      </c>
      <c r="E2902" s="21">
        <v>95.709000000000003</v>
      </c>
      <c r="F2902" s="27">
        <v>0.96587935339119313</v>
      </c>
      <c r="G2902" s="8">
        <v>1770.03</v>
      </c>
      <c r="H2902" s="21">
        <v>6.13</v>
      </c>
      <c r="I2902" s="22">
        <v>0.28080622995877236</v>
      </c>
      <c r="J2902" s="21">
        <v>15.66</v>
      </c>
      <c r="K2902" s="27">
        <v>0.49936268720326227</v>
      </c>
      <c r="L2902" s="8">
        <v>2263.56</v>
      </c>
      <c r="M2902" s="21">
        <v>124.242</v>
      </c>
      <c r="N2902" s="22">
        <v>0.89408462867012095</v>
      </c>
      <c r="O2902" s="21">
        <v>172.642</v>
      </c>
      <c r="P2902" s="27">
        <v>0.92144536138966915</v>
      </c>
      <c r="Q2902" s="8">
        <v>909.53</v>
      </c>
      <c r="R2902" s="21">
        <v>42.387999999999998</v>
      </c>
      <c r="S2902" s="22">
        <v>0.44071532543148267</v>
      </c>
      <c r="T2902" s="21">
        <v>95.578000000000003</v>
      </c>
      <c r="U2902" s="27">
        <v>0.6398743160743281</v>
      </c>
      <c r="V2902" s="22"/>
      <c r="W2902" s="23"/>
      <c r="X2902" s="23"/>
      <c r="Y2902" s="23"/>
      <c r="AA2902" s="23"/>
    </row>
    <row r="2903" spans="1:27" x14ac:dyDescent="0.25">
      <c r="A2903" s="20">
        <v>39426</v>
      </c>
      <c r="B2903" s="8">
        <v>2055.39</v>
      </c>
      <c r="C2903" s="21">
        <v>89.911000000000001</v>
      </c>
      <c r="D2903" s="22">
        <v>0.96120376309600175</v>
      </c>
      <c r="E2903" s="21">
        <v>95.460999999999999</v>
      </c>
      <c r="F2903" s="27">
        <v>0.96337680832697059</v>
      </c>
      <c r="G2903" s="8">
        <v>1770.25</v>
      </c>
      <c r="H2903" s="21">
        <v>6.6470000000000002</v>
      </c>
      <c r="I2903" s="22">
        <v>0.30448923499770958</v>
      </c>
      <c r="J2903" s="21">
        <v>16.177</v>
      </c>
      <c r="K2903" s="27">
        <v>0.51584838875058381</v>
      </c>
      <c r="L2903" s="8">
        <v>2263.6</v>
      </c>
      <c r="M2903" s="21">
        <v>124.602</v>
      </c>
      <c r="N2903" s="22">
        <v>0.89667530224525049</v>
      </c>
      <c r="O2903" s="21">
        <v>173.00200000000001</v>
      </c>
      <c r="P2903" s="27">
        <v>0.92336671272151871</v>
      </c>
      <c r="Q2903" s="8">
        <v>908.66</v>
      </c>
      <c r="R2903" s="21">
        <v>37.606999999999999</v>
      </c>
      <c r="S2903" s="22">
        <v>0.3910064462466209</v>
      </c>
      <c r="T2903" s="21">
        <v>90.796999999999997</v>
      </c>
      <c r="U2903" s="27">
        <v>0.60786677968625213</v>
      </c>
      <c r="V2903" s="22"/>
      <c r="W2903" s="23"/>
      <c r="X2903" s="23"/>
      <c r="Y2903" s="23"/>
      <c r="AA2903" s="23"/>
    </row>
    <row r="2904" spans="1:27" x14ac:dyDescent="0.25">
      <c r="A2904" s="20">
        <v>39427</v>
      </c>
      <c r="B2904" s="8">
        <v>2055.39</v>
      </c>
      <c r="C2904" s="21">
        <v>89.91</v>
      </c>
      <c r="D2904" s="22">
        <v>0.96119307248236052</v>
      </c>
      <c r="E2904" s="21">
        <v>95.46</v>
      </c>
      <c r="F2904" s="27">
        <v>0.96336669860483426</v>
      </c>
      <c r="G2904" s="8">
        <v>1770.53</v>
      </c>
      <c r="H2904" s="21">
        <v>7.3150000000000004</v>
      </c>
      <c r="I2904" s="22">
        <v>0.33508932661475033</v>
      </c>
      <c r="J2904" s="21">
        <v>16.844999999999999</v>
      </c>
      <c r="K2904" s="27">
        <v>0.53714907497251807</v>
      </c>
      <c r="L2904" s="8">
        <v>2263.59</v>
      </c>
      <c r="M2904" s="21">
        <v>124.57599999999999</v>
      </c>
      <c r="N2904" s="22">
        <v>0.89648819804260216</v>
      </c>
      <c r="O2904" s="21">
        <v>172.976</v>
      </c>
      <c r="P2904" s="27">
        <v>0.9232280663123198</v>
      </c>
      <c r="Q2904" s="8">
        <v>907.55</v>
      </c>
      <c r="R2904" s="21">
        <v>31.731999999999999</v>
      </c>
      <c r="S2904" s="22">
        <v>0.32992306092742774</v>
      </c>
      <c r="T2904" s="21">
        <v>84.921999999999997</v>
      </c>
      <c r="U2904" s="27">
        <v>0.56853433358758521</v>
      </c>
      <c r="V2904" s="22"/>
      <c r="W2904" s="23"/>
      <c r="X2904" s="23"/>
      <c r="Y2904" s="23"/>
      <c r="AA2904" s="23"/>
    </row>
    <row r="2905" spans="1:27" x14ac:dyDescent="0.25">
      <c r="A2905" s="20">
        <v>39428</v>
      </c>
      <c r="B2905" s="8">
        <v>2055.36</v>
      </c>
      <c r="C2905" s="21">
        <v>89.724000000000004</v>
      </c>
      <c r="D2905" s="22">
        <v>0.95920461834509296</v>
      </c>
      <c r="E2905" s="21">
        <v>95.274000000000001</v>
      </c>
      <c r="F2905" s="27">
        <v>0.96148940097120061</v>
      </c>
      <c r="G2905" s="8">
        <v>1771.36</v>
      </c>
      <c r="H2905" s="21">
        <v>9.4809999999999999</v>
      </c>
      <c r="I2905" s="22">
        <v>0.43431058176820886</v>
      </c>
      <c r="J2905" s="21">
        <v>19.010999999999999</v>
      </c>
      <c r="K2905" s="27">
        <v>0.60621750530373208</v>
      </c>
      <c r="L2905" s="8">
        <v>2263.64</v>
      </c>
      <c r="M2905" s="21">
        <v>125.02200000000001</v>
      </c>
      <c r="N2905" s="22">
        <v>0.89969775474956826</v>
      </c>
      <c r="O2905" s="21">
        <v>173.422</v>
      </c>
      <c r="P2905" s="27">
        <v>0.92560854181889363</v>
      </c>
      <c r="Q2905" s="8">
        <v>906.94</v>
      </c>
      <c r="R2905" s="21">
        <v>28.605</v>
      </c>
      <c r="S2905" s="22">
        <v>0.29741110417966315</v>
      </c>
      <c r="T2905" s="21">
        <v>81.795000000000002</v>
      </c>
      <c r="U2905" s="27">
        <v>0.54759966199067101</v>
      </c>
      <c r="V2905" s="22"/>
      <c r="W2905" s="23"/>
      <c r="X2905" s="23"/>
      <c r="Y2905" s="23"/>
      <c r="AA2905" s="23"/>
    </row>
    <row r="2906" spans="1:27" x14ac:dyDescent="0.25">
      <c r="A2906" s="20">
        <v>39429</v>
      </c>
      <c r="B2906" s="8">
        <v>2055.3200000000002</v>
      </c>
      <c r="C2906" s="21">
        <v>89.477000000000004</v>
      </c>
      <c r="D2906" s="22">
        <v>0.956564036775711</v>
      </c>
      <c r="E2906" s="21">
        <v>95.027000000000001</v>
      </c>
      <c r="F2906" s="27">
        <v>0.95899696562911441</v>
      </c>
      <c r="G2906" s="8">
        <v>1771.31</v>
      </c>
      <c r="H2906" s="21">
        <v>9.3360000000000003</v>
      </c>
      <c r="I2906" s="22">
        <v>0.42766834631241407</v>
      </c>
      <c r="J2906" s="21">
        <v>18.866</v>
      </c>
      <c r="K2906" s="27">
        <v>0.60159418626046401</v>
      </c>
      <c r="L2906" s="8">
        <v>2263.73</v>
      </c>
      <c r="M2906" s="21">
        <v>125.91500000000001</v>
      </c>
      <c r="N2906" s="22">
        <v>0.90612406447898675</v>
      </c>
      <c r="O2906" s="21">
        <v>174.315</v>
      </c>
      <c r="P2906" s="27">
        <v>0.93037460683893791</v>
      </c>
      <c r="Q2906" s="8">
        <v>906.7</v>
      </c>
      <c r="R2906" s="21">
        <v>27.366</v>
      </c>
      <c r="S2906" s="22">
        <v>0.28452900810979415</v>
      </c>
      <c r="T2906" s="21">
        <v>80.555999999999997</v>
      </c>
      <c r="U2906" s="27">
        <v>0.53930496890298241</v>
      </c>
      <c r="V2906" s="22"/>
      <c r="W2906" s="23"/>
      <c r="X2906" s="23"/>
      <c r="Y2906" s="23"/>
      <c r="AA2906" s="23"/>
    </row>
    <row r="2907" spans="1:27" x14ac:dyDescent="0.25">
      <c r="A2907" s="20">
        <v>39430</v>
      </c>
      <c r="B2907" s="8">
        <v>2055.27</v>
      </c>
      <c r="C2907" s="21">
        <v>89.228999999999999</v>
      </c>
      <c r="D2907" s="22">
        <v>0.95391276459268759</v>
      </c>
      <c r="E2907" s="21">
        <v>94.778999999999996</v>
      </c>
      <c r="F2907" s="27">
        <v>0.95649403172942515</v>
      </c>
      <c r="G2907" s="8">
        <v>1771.25</v>
      </c>
      <c r="H2907" s="21">
        <v>9.19</v>
      </c>
      <c r="I2907" s="22">
        <v>0.42098030233623451</v>
      </c>
      <c r="J2907" s="21">
        <v>18.72</v>
      </c>
      <c r="K2907" s="27">
        <v>0.59693892294530515</v>
      </c>
      <c r="L2907" s="8">
        <v>2263.79</v>
      </c>
      <c r="M2907" s="21">
        <v>126.47199999999999</v>
      </c>
      <c r="N2907" s="22">
        <v>0.91013241220495111</v>
      </c>
      <c r="O2907" s="21">
        <v>174.87200000000001</v>
      </c>
      <c r="P2907" s="27">
        <v>0.93334754951487542</v>
      </c>
      <c r="Q2907" s="8">
        <v>908.27</v>
      </c>
      <c r="R2907" s="21">
        <v>35.47</v>
      </c>
      <c r="S2907" s="22">
        <v>0.36878768974838844</v>
      </c>
      <c r="T2907" s="21">
        <v>88.66</v>
      </c>
      <c r="U2907" s="27">
        <v>0.59356013240213512</v>
      </c>
      <c r="V2907" s="22"/>
      <c r="W2907" s="23"/>
      <c r="X2907" s="23"/>
      <c r="Y2907" s="23"/>
      <c r="AA2907" s="23"/>
    </row>
    <row r="2908" spans="1:27" x14ac:dyDescent="0.25">
      <c r="A2908" s="20">
        <v>39431</v>
      </c>
      <c r="B2908" s="8">
        <v>2055.25</v>
      </c>
      <c r="C2908" s="21">
        <v>89.105000000000004</v>
      </c>
      <c r="D2908" s="22">
        <v>0.95258712850117599</v>
      </c>
      <c r="E2908" s="21">
        <v>94.655000000000001</v>
      </c>
      <c r="F2908" s="27">
        <v>0.95524275919731383</v>
      </c>
      <c r="G2908" s="8">
        <v>1770.61</v>
      </c>
      <c r="H2908" s="21">
        <v>7.53</v>
      </c>
      <c r="I2908" s="22">
        <v>0.34493815849748055</v>
      </c>
      <c r="J2908" s="21">
        <v>17.059999999999999</v>
      </c>
      <c r="K2908" s="27">
        <v>0.54400480717061428</v>
      </c>
      <c r="L2908" s="8">
        <v>2263.7800000000002</v>
      </c>
      <c r="M2908" s="21">
        <v>126.36199999999999</v>
      </c>
      <c r="N2908" s="22">
        <v>0.90934081750143925</v>
      </c>
      <c r="O2908" s="21">
        <v>174.762</v>
      </c>
      <c r="P2908" s="27">
        <v>0.93276038576007125</v>
      </c>
      <c r="Q2908" s="8">
        <v>910.36</v>
      </c>
      <c r="R2908" s="21">
        <v>47.101999999999997</v>
      </c>
      <c r="S2908" s="22">
        <v>0.4897275940944063</v>
      </c>
      <c r="T2908" s="21">
        <v>100.292</v>
      </c>
      <c r="U2908" s="27">
        <v>0.67143326908869827</v>
      </c>
      <c r="V2908" s="22"/>
      <c r="W2908" s="23"/>
      <c r="X2908" s="23"/>
      <c r="Y2908" s="23"/>
      <c r="AA2908" s="23"/>
    </row>
    <row r="2909" spans="1:27" x14ac:dyDescent="0.25">
      <c r="A2909" s="20">
        <v>39432</v>
      </c>
      <c r="B2909" s="8">
        <v>2055.21</v>
      </c>
      <c r="C2909" s="21">
        <v>88.856999999999999</v>
      </c>
      <c r="D2909" s="22">
        <v>0.94993585631815269</v>
      </c>
      <c r="E2909" s="21">
        <v>94.406999999999996</v>
      </c>
      <c r="F2909" s="27">
        <v>0.95273982529762458</v>
      </c>
      <c r="G2909" s="8">
        <v>1770.37</v>
      </c>
      <c r="H2909" s="21">
        <v>6.94</v>
      </c>
      <c r="I2909" s="22">
        <v>0.31791113147045352</v>
      </c>
      <c r="J2909" s="21">
        <v>16.47</v>
      </c>
      <c r="K2909" s="27">
        <v>0.52519085965279233</v>
      </c>
      <c r="L2909" s="8">
        <v>2263.85</v>
      </c>
      <c r="M2909" s="21">
        <v>127.032</v>
      </c>
      <c r="N2909" s="22">
        <v>0.9141623488773748</v>
      </c>
      <c r="O2909" s="21">
        <v>175.43199999999999</v>
      </c>
      <c r="P2909" s="27">
        <v>0.93633640243449157</v>
      </c>
      <c r="Q2909" s="8">
        <v>911.29</v>
      </c>
      <c r="R2909" s="21">
        <v>52.515999999999998</v>
      </c>
      <c r="S2909" s="22">
        <v>0.54601788313578714</v>
      </c>
      <c r="T2909" s="21">
        <v>105.706</v>
      </c>
      <c r="U2909" s="27">
        <v>0.70767833718974482</v>
      </c>
      <c r="V2909" s="22"/>
      <c r="W2909" s="23"/>
      <c r="X2909" s="23"/>
      <c r="Y2909" s="23"/>
      <c r="AA2909" s="23"/>
    </row>
    <row r="2910" spans="1:27" x14ac:dyDescent="0.25">
      <c r="A2910" s="20">
        <v>39433</v>
      </c>
      <c r="B2910" s="8">
        <v>2055.1799999999998</v>
      </c>
      <c r="C2910" s="21">
        <v>88.671999999999997</v>
      </c>
      <c r="D2910" s="22">
        <v>0.94795809279452647</v>
      </c>
      <c r="E2910" s="21">
        <v>94.221999999999994</v>
      </c>
      <c r="F2910" s="27">
        <v>0.95087302622159409</v>
      </c>
      <c r="G2910" s="8">
        <v>1770.77</v>
      </c>
      <c r="H2910" s="21">
        <v>7.9160000000000004</v>
      </c>
      <c r="I2910" s="22">
        <v>0.36262024736601006</v>
      </c>
      <c r="J2910" s="21">
        <v>17.446000000000002</v>
      </c>
      <c r="K2910" s="27">
        <v>0.55631318085529657</v>
      </c>
      <c r="L2910" s="8">
        <v>2264.06</v>
      </c>
      <c r="M2910" s="21">
        <v>129.05199999999999</v>
      </c>
      <c r="N2910" s="22">
        <v>0.92869890616004613</v>
      </c>
      <c r="O2910" s="21">
        <v>177.452</v>
      </c>
      <c r="P2910" s="27">
        <v>0.94711786541867327</v>
      </c>
      <c r="Q2910" s="8">
        <v>910.3</v>
      </c>
      <c r="R2910" s="21">
        <v>46.734000000000002</v>
      </c>
      <c r="S2910" s="22">
        <v>0.48590143480973175</v>
      </c>
      <c r="T2910" s="21">
        <v>99.924000000000007</v>
      </c>
      <c r="U2910" s="27">
        <v>0.66897015985918562</v>
      </c>
      <c r="V2910" s="22"/>
      <c r="W2910" s="23"/>
      <c r="X2910" s="23"/>
      <c r="Y2910" s="23"/>
      <c r="AA2910" s="23"/>
    </row>
    <row r="2911" spans="1:27" x14ac:dyDescent="0.25">
      <c r="A2911" s="20">
        <v>39434</v>
      </c>
      <c r="B2911" s="8">
        <v>2055.13</v>
      </c>
      <c r="C2911" s="21">
        <v>88.363</v>
      </c>
      <c r="D2911" s="22">
        <v>0.94465469317938844</v>
      </c>
      <c r="E2911" s="21">
        <v>93.912999999999997</v>
      </c>
      <c r="F2911" s="27">
        <v>0.94775456577798556</v>
      </c>
      <c r="G2911" s="8">
        <v>1770.94</v>
      </c>
      <c r="H2911" s="21">
        <v>8.3629999999999995</v>
      </c>
      <c r="I2911" s="22">
        <v>0.3830966559780119</v>
      </c>
      <c r="J2911" s="21">
        <v>17.893000000000001</v>
      </c>
      <c r="K2911" s="27">
        <v>0.57056769787363204</v>
      </c>
      <c r="L2911" s="8">
        <v>2264.14</v>
      </c>
      <c r="M2911" s="21">
        <v>129.84100000000001</v>
      </c>
      <c r="N2911" s="22">
        <v>0.93437679907887161</v>
      </c>
      <c r="O2911" s="21">
        <v>178.24100000000001</v>
      </c>
      <c r="P2911" s="27">
        <v>0.95132896598659622</v>
      </c>
      <c r="Q2911" s="8">
        <v>909.51</v>
      </c>
      <c r="R2911" s="21">
        <v>42.241999999999997</v>
      </c>
      <c r="S2911" s="22">
        <v>0.43919733832397584</v>
      </c>
      <c r="T2911" s="21">
        <v>95.432000000000002</v>
      </c>
      <c r="U2911" s="27">
        <v>0.63889633404549162</v>
      </c>
      <c r="V2911" s="22"/>
      <c r="W2911" s="23"/>
      <c r="X2911" s="23"/>
      <c r="Y2911" s="23"/>
      <c r="AA2911" s="23"/>
    </row>
    <row r="2912" spans="1:27" x14ac:dyDescent="0.25">
      <c r="A2912" s="20">
        <v>39435</v>
      </c>
      <c r="B2912" s="8">
        <v>2055.09</v>
      </c>
      <c r="C2912" s="21">
        <v>88.116</v>
      </c>
      <c r="D2912" s="22">
        <v>0.94201411161000648</v>
      </c>
      <c r="E2912" s="21">
        <v>93.665999999999997</v>
      </c>
      <c r="F2912" s="27">
        <v>0.94526174160043264</v>
      </c>
      <c r="G2912" s="8">
        <v>1770.51</v>
      </c>
      <c r="H2912" s="21">
        <v>7.2610000000000001</v>
      </c>
      <c r="I2912" s="22">
        <v>0.33261566651397156</v>
      </c>
      <c r="J2912" s="21">
        <v>16.791</v>
      </c>
      <c r="K2912" s="27">
        <v>0.5354277701679423</v>
      </c>
      <c r="L2912" s="8">
        <v>2264.16</v>
      </c>
      <c r="M2912" s="21">
        <v>130.066</v>
      </c>
      <c r="N2912" s="22">
        <v>0.93599597006332746</v>
      </c>
      <c r="O2912" s="21">
        <v>178.46600000000001</v>
      </c>
      <c r="P2912" s="27">
        <v>0.9525298105690021</v>
      </c>
      <c r="Q2912" s="8">
        <v>908.25</v>
      </c>
      <c r="R2912" s="21">
        <v>35.398000000000003</v>
      </c>
      <c r="S2912" s="22">
        <v>0.36803909336660429</v>
      </c>
      <c r="T2912" s="21">
        <v>88.587999999999994</v>
      </c>
      <c r="U2912" s="27">
        <v>0.59307758318551163</v>
      </c>
      <c r="V2912" s="22"/>
      <c r="W2912" s="23"/>
      <c r="X2912" s="23"/>
      <c r="Y2912" s="23"/>
      <c r="AA2912" s="23"/>
    </row>
    <row r="2913" spans="1:27" x14ac:dyDescent="0.25">
      <c r="A2913" s="20">
        <v>39436</v>
      </c>
      <c r="B2913" s="8">
        <v>2055.04</v>
      </c>
      <c r="C2913" s="21">
        <v>87.808999999999997</v>
      </c>
      <c r="D2913" s="22">
        <v>0.9387320932221509</v>
      </c>
      <c r="E2913" s="21">
        <v>93.358999999999995</v>
      </c>
      <c r="F2913" s="27">
        <v>0.94216350060109688</v>
      </c>
      <c r="G2913" s="8">
        <v>1771.41</v>
      </c>
      <c r="H2913" s="21">
        <v>9.5990000000000002</v>
      </c>
      <c r="I2913" s="22">
        <v>0.43971598717361432</v>
      </c>
      <c r="J2913" s="21">
        <v>19.129000000000001</v>
      </c>
      <c r="K2913" s="27">
        <v>0.60998078625763319</v>
      </c>
      <c r="L2913" s="8">
        <v>2264.13</v>
      </c>
      <c r="M2913" s="21">
        <v>129.72800000000001</v>
      </c>
      <c r="N2913" s="22">
        <v>0.93356361542890032</v>
      </c>
      <c r="O2913" s="21">
        <v>178.12799999999999</v>
      </c>
      <c r="P2913" s="27">
        <v>0.95072589198811341</v>
      </c>
      <c r="Q2913" s="8">
        <v>907.38</v>
      </c>
      <c r="R2913" s="21">
        <v>30.824000000000002</v>
      </c>
      <c r="S2913" s="22">
        <v>0.320482428779372</v>
      </c>
      <c r="T2913" s="21">
        <v>84.013999999999996</v>
      </c>
      <c r="U2913" s="27">
        <v>0.56245561894128415</v>
      </c>
      <c r="V2913" s="22"/>
      <c r="W2913" s="23"/>
      <c r="X2913" s="23"/>
      <c r="Y2913" s="23"/>
      <c r="AA2913" s="23"/>
    </row>
    <row r="2914" spans="1:27" x14ac:dyDescent="0.25">
      <c r="A2914" s="20">
        <v>39437</v>
      </c>
      <c r="B2914" s="8">
        <v>2055</v>
      </c>
      <c r="C2914" s="21">
        <v>87.561999999999998</v>
      </c>
      <c r="D2914" s="22">
        <v>0.93609151165276894</v>
      </c>
      <c r="E2914" s="21">
        <v>93.111999999999995</v>
      </c>
      <c r="F2914" s="27">
        <v>0.93967106525901078</v>
      </c>
      <c r="G2914" s="8">
        <v>1771.32</v>
      </c>
      <c r="H2914" s="21">
        <v>9.3650000000000002</v>
      </c>
      <c r="I2914" s="22">
        <v>0.42899679340357305</v>
      </c>
      <c r="J2914" s="21">
        <v>18.895</v>
      </c>
      <c r="K2914" s="27">
        <v>0.60251934151945441</v>
      </c>
      <c r="L2914" s="8">
        <v>2264.13</v>
      </c>
      <c r="M2914" s="21">
        <v>129.72800000000001</v>
      </c>
      <c r="N2914" s="22">
        <v>0.93356361542890032</v>
      </c>
      <c r="O2914" s="21">
        <v>178.12799999999999</v>
      </c>
      <c r="P2914" s="27">
        <v>0.95072589198811341</v>
      </c>
      <c r="Q2914" s="8">
        <v>906.66</v>
      </c>
      <c r="R2914" s="21">
        <v>27.16</v>
      </c>
      <c r="S2914" s="22">
        <v>0.28238719068413393</v>
      </c>
      <c r="T2914" s="21">
        <v>80.349999999999994</v>
      </c>
      <c r="U2914" s="27">
        <v>0.53792642417490999</v>
      </c>
      <c r="V2914" s="22"/>
      <c r="W2914" s="23"/>
      <c r="X2914" s="23"/>
      <c r="Y2914" s="23"/>
      <c r="AA2914" s="23"/>
    </row>
    <row r="2915" spans="1:27" x14ac:dyDescent="0.25">
      <c r="A2915" s="20">
        <v>39438</v>
      </c>
      <c r="B2915" s="8">
        <v>2054.96</v>
      </c>
      <c r="C2915" s="21">
        <v>87.316000000000003</v>
      </c>
      <c r="D2915" s="22">
        <v>0.93346162069702798</v>
      </c>
      <c r="E2915" s="21">
        <v>92.866</v>
      </c>
      <c r="F2915" s="27">
        <v>0.93718835080359419</v>
      </c>
      <c r="G2915" s="8">
        <v>1770.56</v>
      </c>
      <c r="H2915" s="21">
        <v>7.3959999999999999</v>
      </c>
      <c r="I2915" s="22">
        <v>0.33879981676591842</v>
      </c>
      <c r="J2915" s="21">
        <v>16.925999999999998</v>
      </c>
      <c r="K2915" s="27">
        <v>0.53973164649230276</v>
      </c>
      <c r="L2915" s="8">
        <v>2264.0500000000002</v>
      </c>
      <c r="M2915" s="21">
        <v>128.94200000000001</v>
      </c>
      <c r="N2915" s="22">
        <v>0.92790731145653427</v>
      </c>
      <c r="O2915" s="21">
        <v>177.34200000000001</v>
      </c>
      <c r="P2915" s="27">
        <v>0.94653070166386899</v>
      </c>
      <c r="Q2915" s="8">
        <v>904.45</v>
      </c>
      <c r="R2915" s="21">
        <v>16.646999999999998</v>
      </c>
      <c r="S2915" s="22">
        <v>0.17308172177167808</v>
      </c>
      <c r="T2915" s="21">
        <v>69.837000000000003</v>
      </c>
      <c r="U2915" s="27">
        <v>0.4675433414696753</v>
      </c>
      <c r="V2915" s="22"/>
      <c r="W2915" s="23"/>
      <c r="X2915" s="23"/>
      <c r="Y2915" s="23"/>
      <c r="AA2915" s="23"/>
    </row>
    <row r="2916" spans="1:27" x14ac:dyDescent="0.25">
      <c r="A2916" s="20">
        <v>39439</v>
      </c>
      <c r="B2916" s="8">
        <v>2054.91</v>
      </c>
      <c r="C2916" s="21">
        <v>87.070999999999998</v>
      </c>
      <c r="D2916" s="22">
        <v>0.93084242035492837</v>
      </c>
      <c r="E2916" s="21">
        <v>92.620999999999995</v>
      </c>
      <c r="F2916" s="27">
        <v>0.93471574607031405</v>
      </c>
      <c r="G2916" s="8">
        <v>1770.24</v>
      </c>
      <c r="H2916" s="21">
        <v>6.6230000000000002</v>
      </c>
      <c r="I2916" s="22">
        <v>0.30338983050847457</v>
      </c>
      <c r="J2916" s="21">
        <v>16.152999999999999</v>
      </c>
      <c r="K2916" s="27">
        <v>0.51508295485104727</v>
      </c>
      <c r="L2916" s="8">
        <v>2264.16</v>
      </c>
      <c r="M2916" s="21">
        <v>130.066</v>
      </c>
      <c r="N2916" s="22">
        <v>0.93599597006332746</v>
      </c>
      <c r="O2916" s="21">
        <v>178.46600000000001</v>
      </c>
      <c r="P2916" s="27">
        <v>0.9525298105690021</v>
      </c>
      <c r="Q2916" s="8">
        <v>907.13</v>
      </c>
      <c r="R2916" s="21">
        <v>29.573</v>
      </c>
      <c r="S2916" s="22">
        <v>0.30747556664587233</v>
      </c>
      <c r="T2916" s="21">
        <v>82.763000000000005</v>
      </c>
      <c r="U2916" s="27">
        <v>0.55408011057217077</v>
      </c>
      <c r="V2916" s="22"/>
      <c r="W2916" s="23"/>
      <c r="X2916" s="23"/>
      <c r="Y2916" s="23"/>
      <c r="AA2916" s="23"/>
    </row>
    <row r="2917" spans="1:27" x14ac:dyDescent="0.25">
      <c r="A2917" s="20">
        <v>39440</v>
      </c>
      <c r="B2917" s="8">
        <v>2054.89</v>
      </c>
      <c r="C2917" s="21">
        <v>86.947999999999993</v>
      </c>
      <c r="D2917" s="22">
        <v>0.92952747487705789</v>
      </c>
      <c r="E2917" s="21">
        <v>92.498000000000005</v>
      </c>
      <c r="F2917" s="27">
        <v>0.93347458326033916</v>
      </c>
      <c r="G2917" s="8">
        <v>1771.76</v>
      </c>
      <c r="H2917" s="21">
        <v>10.584</v>
      </c>
      <c r="I2917" s="22">
        <v>0.48483737975263402</v>
      </c>
      <c r="J2917" s="21">
        <v>20.114000000000001</v>
      </c>
      <c r="K2917" s="27">
        <v>0.64139060590715447</v>
      </c>
      <c r="L2917" s="8">
        <v>2264.1799999999998</v>
      </c>
      <c r="M2917" s="21">
        <v>130.292</v>
      </c>
      <c r="N2917" s="22">
        <v>0.93762233736327005</v>
      </c>
      <c r="O2917" s="21">
        <v>178.69200000000001</v>
      </c>
      <c r="P2917" s="27">
        <v>0.95373614797363049</v>
      </c>
      <c r="Q2917" s="8">
        <v>910.13</v>
      </c>
      <c r="R2917" s="21">
        <v>45.77</v>
      </c>
      <c r="S2917" s="22">
        <v>0.47587856103139947</v>
      </c>
      <c r="T2917" s="21">
        <v>98.96</v>
      </c>
      <c r="U2917" s="27">
        <v>0.66251547846886483</v>
      </c>
      <c r="V2917" s="22"/>
      <c r="W2917" s="23"/>
      <c r="X2917" s="23"/>
      <c r="Y2917" s="23"/>
      <c r="AA2917" s="23"/>
    </row>
    <row r="2918" spans="1:27" x14ac:dyDescent="0.25">
      <c r="A2918" s="20">
        <v>39441</v>
      </c>
      <c r="B2918" s="8">
        <v>2054.89</v>
      </c>
      <c r="C2918" s="21">
        <v>86.947999999999993</v>
      </c>
      <c r="D2918" s="22">
        <v>0.92952747487705789</v>
      </c>
      <c r="E2918" s="21">
        <v>92.498000000000005</v>
      </c>
      <c r="F2918" s="27">
        <v>0.93347458326033916</v>
      </c>
      <c r="G2918" s="8">
        <v>1772.59</v>
      </c>
      <c r="H2918" s="21">
        <v>13.04</v>
      </c>
      <c r="I2918" s="22">
        <v>0.59734310581768213</v>
      </c>
      <c r="J2918" s="21">
        <v>22.57</v>
      </c>
      <c r="K2918" s="27">
        <v>0.71970690295074646</v>
      </c>
      <c r="L2918" s="8">
        <v>2264.14</v>
      </c>
      <c r="M2918" s="21">
        <v>129.84100000000001</v>
      </c>
      <c r="N2918" s="22">
        <v>0.93437679907887161</v>
      </c>
      <c r="O2918" s="21">
        <v>178.24100000000001</v>
      </c>
      <c r="P2918" s="27">
        <v>0.95132896598659622</v>
      </c>
      <c r="Q2918" s="8">
        <v>912.02</v>
      </c>
      <c r="R2918" s="21">
        <v>56.953000000000003</v>
      </c>
      <c r="S2918" s="22">
        <v>0.59215013516323556</v>
      </c>
      <c r="T2918" s="21">
        <v>110.143</v>
      </c>
      <c r="U2918" s="27">
        <v>0.73738322367519504</v>
      </c>
      <c r="V2918" s="22"/>
      <c r="W2918" s="23"/>
      <c r="X2918" s="23"/>
      <c r="Y2918" s="23"/>
      <c r="AA2918" s="23"/>
    </row>
    <row r="2919" spans="1:27" x14ac:dyDescent="0.25">
      <c r="A2919" s="20">
        <v>39442</v>
      </c>
      <c r="B2919" s="8">
        <v>2054.9</v>
      </c>
      <c r="C2919" s="21">
        <v>87.009</v>
      </c>
      <c r="D2919" s="22">
        <v>0.93017960230917252</v>
      </c>
      <c r="E2919" s="21">
        <v>92.558999999999997</v>
      </c>
      <c r="F2919" s="27">
        <v>0.93409010980425844</v>
      </c>
      <c r="G2919" s="8">
        <v>1772.58</v>
      </c>
      <c r="H2919" s="21">
        <v>13.007</v>
      </c>
      <c r="I2919" s="22">
        <v>0.59583142464498395</v>
      </c>
      <c r="J2919" s="21">
        <v>22.536999999999999</v>
      </c>
      <c r="K2919" s="27">
        <v>0.718653970604193</v>
      </c>
      <c r="L2919" s="8">
        <v>2264.2199999999998</v>
      </c>
      <c r="M2919" s="21">
        <v>130.631</v>
      </c>
      <c r="N2919" s="22">
        <v>0.9400618883131836</v>
      </c>
      <c r="O2919" s="21">
        <v>179.03100000000001</v>
      </c>
      <c r="P2919" s="27">
        <v>0.95554555937674146</v>
      </c>
      <c r="Q2919" s="8">
        <v>913.25</v>
      </c>
      <c r="R2919" s="21">
        <v>64.608000000000004</v>
      </c>
      <c r="S2919" s="22">
        <v>0.67174048658764807</v>
      </c>
      <c r="T2919" s="21">
        <v>117.798</v>
      </c>
      <c r="U2919" s="27">
        <v>0.78863182445815228</v>
      </c>
      <c r="V2919" s="22"/>
      <c r="W2919" s="23"/>
      <c r="X2919" s="23"/>
      <c r="Y2919" s="23"/>
      <c r="AA2919" s="23"/>
    </row>
    <row r="2920" spans="1:27" x14ac:dyDescent="0.25">
      <c r="A2920" s="20">
        <v>39443</v>
      </c>
      <c r="B2920" s="8">
        <v>2054.98</v>
      </c>
      <c r="C2920" s="21">
        <v>87.438999999999993</v>
      </c>
      <c r="D2920" s="22">
        <v>0.93477656617489846</v>
      </c>
      <c r="E2920" s="21">
        <v>92.989000000000004</v>
      </c>
      <c r="F2920" s="27">
        <v>0.9384299024490359</v>
      </c>
      <c r="G2920" s="8">
        <v>1773.74</v>
      </c>
      <c r="H2920" s="21">
        <v>16.771000000000001</v>
      </c>
      <c r="I2920" s="22">
        <v>0.76825469537333946</v>
      </c>
      <c r="J2920" s="21">
        <v>26.300999999999998</v>
      </c>
      <c r="K2920" s="27">
        <v>0.83867965773039588</v>
      </c>
      <c r="L2920" s="8">
        <v>2264.13</v>
      </c>
      <c r="M2920" s="21">
        <v>129.72800000000001</v>
      </c>
      <c r="N2920" s="22">
        <v>0.93356361542890032</v>
      </c>
      <c r="O2920" s="21">
        <v>178.12799999999999</v>
      </c>
      <c r="P2920" s="27">
        <v>0.95072589198811341</v>
      </c>
      <c r="Q2920" s="8">
        <v>914.3</v>
      </c>
      <c r="R2920" s="21">
        <v>71.409000000000006</v>
      </c>
      <c r="S2920" s="22">
        <v>0.74245165315034312</v>
      </c>
      <c r="T2920" s="21">
        <v>124.599</v>
      </c>
      <c r="U2920" s="27">
        <v>0.83416362250727605</v>
      </c>
      <c r="V2920" s="22"/>
      <c r="W2920" s="23"/>
      <c r="X2920" s="23"/>
      <c r="Y2920" s="23"/>
      <c r="AA2920" s="23"/>
    </row>
    <row r="2921" spans="1:27" x14ac:dyDescent="0.25">
      <c r="A2921" s="20">
        <v>39444</v>
      </c>
      <c r="B2921" s="8">
        <v>2055.0100000000002</v>
      </c>
      <c r="C2921" s="21">
        <v>87.623999999999995</v>
      </c>
      <c r="D2921" s="22">
        <v>0.93675432969852468</v>
      </c>
      <c r="E2921" s="21">
        <v>93.174000000000007</v>
      </c>
      <c r="F2921" s="27">
        <v>0.94029670152506639</v>
      </c>
      <c r="G2921" s="8">
        <v>1774.1</v>
      </c>
      <c r="H2921" s="21">
        <v>18.006</v>
      </c>
      <c r="I2921" s="22">
        <v>0.82482821804855699</v>
      </c>
      <c r="J2921" s="21">
        <v>27.536000000000001</v>
      </c>
      <c r="K2921" s="27">
        <v>0.87806080184250623</v>
      </c>
      <c r="L2921" s="8">
        <v>2264.0100000000002</v>
      </c>
      <c r="M2921" s="21">
        <v>128.60400000000001</v>
      </c>
      <c r="N2921" s="22">
        <v>0.92547495682210712</v>
      </c>
      <c r="O2921" s="21">
        <v>177.00399999999999</v>
      </c>
      <c r="P2921" s="27">
        <v>0.9447267830829803</v>
      </c>
      <c r="Q2921" s="8">
        <v>914.34</v>
      </c>
      <c r="R2921" s="21">
        <v>71.652000000000001</v>
      </c>
      <c r="S2921" s="22">
        <v>0.74497816593886468</v>
      </c>
      <c r="T2921" s="21">
        <v>124.842</v>
      </c>
      <c r="U2921" s="27">
        <v>0.83579046925943645</v>
      </c>
      <c r="V2921" s="22"/>
      <c r="W2921" s="23"/>
      <c r="X2921" s="23"/>
      <c r="Y2921" s="23"/>
      <c r="AA2921" s="23"/>
    </row>
    <row r="2922" spans="1:27" x14ac:dyDescent="0.25">
      <c r="A2922" s="20">
        <v>39445</v>
      </c>
      <c r="B2922" s="8">
        <v>2055.0500000000002</v>
      </c>
      <c r="C2922" s="21">
        <v>87.87</v>
      </c>
      <c r="D2922" s="22">
        <v>0.93938422065426552</v>
      </c>
      <c r="E2922" s="21">
        <v>93.42</v>
      </c>
      <c r="F2922" s="27">
        <v>0.94277941598048287</v>
      </c>
      <c r="G2922" s="8">
        <v>1773.88</v>
      </c>
      <c r="H2922" s="21">
        <v>17.239000000000001</v>
      </c>
      <c r="I2922" s="22">
        <v>0.78969308291342188</v>
      </c>
      <c r="J2922" s="21">
        <v>26.768999999999998</v>
      </c>
      <c r="K2922" s="27">
        <v>0.8536037758325955</v>
      </c>
      <c r="L2922" s="8">
        <v>2263.9499999999998</v>
      </c>
      <c r="M2922" s="21">
        <v>128.042</v>
      </c>
      <c r="N2922" s="22">
        <v>0.92143062751871041</v>
      </c>
      <c r="O2922" s="21">
        <v>176.44200000000001</v>
      </c>
      <c r="P2922" s="27">
        <v>0.94172713392658236</v>
      </c>
      <c r="Q2922" s="8">
        <v>914.95</v>
      </c>
      <c r="R2922" s="21">
        <v>75.725999999999999</v>
      </c>
      <c r="S2922" s="22">
        <v>0.78733624454148476</v>
      </c>
      <c r="T2922" s="21">
        <v>128.916</v>
      </c>
      <c r="U2922" s="27">
        <v>0.86306504112232885</v>
      </c>
      <c r="V2922" s="22"/>
      <c r="W2922" s="23"/>
      <c r="X2922" s="23"/>
      <c r="Y2922" s="23"/>
      <c r="AA2922" s="23"/>
    </row>
    <row r="2923" spans="1:27" x14ac:dyDescent="0.25">
      <c r="A2923" s="20">
        <v>39446</v>
      </c>
      <c r="B2923" s="8">
        <v>2055.08</v>
      </c>
      <c r="C2923" s="21">
        <v>88.055000000000007</v>
      </c>
      <c r="D2923" s="22">
        <v>0.94136198417789185</v>
      </c>
      <c r="E2923" s="21">
        <v>93.605000000000004</v>
      </c>
      <c r="F2923" s="27">
        <v>0.94464621505651336</v>
      </c>
      <c r="G2923" s="8">
        <v>1774.2</v>
      </c>
      <c r="H2923" s="21">
        <v>18.373000000000001</v>
      </c>
      <c r="I2923" s="22">
        <v>0.84163994502977557</v>
      </c>
      <c r="J2923" s="21">
        <v>27.902999999999999</v>
      </c>
      <c r="K2923" s="27">
        <v>0.88976346298710596</v>
      </c>
      <c r="L2923" s="8">
        <v>2263.98</v>
      </c>
      <c r="M2923" s="21">
        <v>128.267</v>
      </c>
      <c r="N2923" s="22">
        <v>0.92304979850316637</v>
      </c>
      <c r="O2923" s="21">
        <v>176.667</v>
      </c>
      <c r="P2923" s="27">
        <v>0.94292797850898835</v>
      </c>
      <c r="Q2923" s="8">
        <v>916.15</v>
      </c>
      <c r="R2923" s="21">
        <v>83.941999999999993</v>
      </c>
      <c r="S2923" s="22">
        <v>0.87275940944063224</v>
      </c>
      <c r="T2923" s="21">
        <v>137.13200000000001</v>
      </c>
      <c r="U2923" s="27">
        <v>0.91806979563759583</v>
      </c>
      <c r="V2923" s="22"/>
      <c r="W2923" s="23"/>
      <c r="X2923" s="23"/>
      <c r="Y2923" s="23"/>
      <c r="AA2923" s="23"/>
    </row>
    <row r="2924" spans="1:27" x14ac:dyDescent="0.25">
      <c r="A2924" s="20">
        <v>39447</v>
      </c>
      <c r="B2924" s="8">
        <v>2055.11</v>
      </c>
      <c r="C2924" s="21">
        <v>88.24</v>
      </c>
      <c r="D2924" s="22">
        <v>0.94333974770151807</v>
      </c>
      <c r="E2924" s="21">
        <v>93.79</v>
      </c>
      <c r="F2924" s="27">
        <v>0.94651340296801068</v>
      </c>
      <c r="G2924" s="8">
        <v>1773.62</v>
      </c>
      <c r="H2924" s="21">
        <v>16.376000000000001</v>
      </c>
      <c r="I2924" s="22">
        <v>0.75016032982134673</v>
      </c>
      <c r="J2924" s="21">
        <v>25.905999999999999</v>
      </c>
      <c r="K2924" s="27">
        <v>0.82608378559869655</v>
      </c>
      <c r="L2924" s="8">
        <v>2264.15</v>
      </c>
      <c r="M2924" s="21">
        <v>129.95500000000001</v>
      </c>
      <c r="N2924" s="22">
        <v>0.93519717904432931</v>
      </c>
      <c r="O2924" s="21">
        <v>178.35499999999999</v>
      </c>
      <c r="P2924" s="27">
        <v>0.95193753280730131</v>
      </c>
      <c r="Q2924" s="8">
        <v>914.55</v>
      </c>
      <c r="R2924" s="21">
        <v>73.027000000000001</v>
      </c>
      <c r="S2924" s="22">
        <v>0.75927427739654818</v>
      </c>
      <c r="T2924" s="21">
        <v>126.217</v>
      </c>
      <c r="U2924" s="27">
        <v>0.84499521269012612</v>
      </c>
      <c r="V2924" s="22"/>
      <c r="W2924" s="23"/>
      <c r="X2924" s="23"/>
      <c r="Y2924" s="23"/>
      <c r="AA2924" s="23"/>
    </row>
    <row r="2925" spans="1:27" x14ac:dyDescent="0.25">
      <c r="A2925" s="20">
        <v>39448</v>
      </c>
      <c r="B2925" s="8">
        <v>2055.1</v>
      </c>
      <c r="C2925" s="24">
        <v>88.177000000000007</v>
      </c>
      <c r="D2925" s="22">
        <v>0.9426662390421211</v>
      </c>
      <c r="E2925" s="24">
        <v>93.727000000000004</v>
      </c>
      <c r="F2925" s="27">
        <v>0.94587765697981863</v>
      </c>
      <c r="G2925" s="8">
        <v>1772.91</v>
      </c>
      <c r="H2925" s="24">
        <v>14.032</v>
      </c>
      <c r="I2925" s="22">
        <v>0.64278515803939529</v>
      </c>
      <c r="J2925" s="24">
        <v>23.562000000000001</v>
      </c>
      <c r="K2925" s="27">
        <v>0.75133910387766112</v>
      </c>
      <c r="L2925" s="8">
        <v>2264.2800000000002</v>
      </c>
      <c r="M2925" s="24">
        <v>131.197</v>
      </c>
      <c r="N2925" s="22">
        <v>0.94413500287852625</v>
      </c>
      <c r="O2925" s="24">
        <v>179.59700000000001</v>
      </c>
      <c r="P2925" s="27">
        <v>0.95856642219137755</v>
      </c>
      <c r="Q2925" s="8">
        <v>912.68</v>
      </c>
      <c r="R2925" s="24">
        <v>60.99</v>
      </c>
      <c r="S2925" s="22">
        <v>0.63412351840299441</v>
      </c>
      <c r="T2925" s="24">
        <v>114.18</v>
      </c>
      <c r="U2925" s="27">
        <v>0.76441066474996244</v>
      </c>
      <c r="V2925" s="22"/>
      <c r="W2925" s="23"/>
      <c r="X2925" s="23"/>
      <c r="Y2925" s="23"/>
      <c r="AA2925" s="23"/>
    </row>
    <row r="2926" spans="1:27" x14ac:dyDescent="0.25">
      <c r="A2926" s="20">
        <v>39449</v>
      </c>
      <c r="B2926" s="8">
        <v>2055.0700000000002</v>
      </c>
      <c r="C2926" s="24">
        <v>87.994</v>
      </c>
      <c r="D2926" s="22">
        <v>0.94070985674577723</v>
      </c>
      <c r="E2926" s="24">
        <v>93.543999999999997</v>
      </c>
      <c r="F2926" s="27">
        <v>0.9440306885125942</v>
      </c>
      <c r="G2926" s="8">
        <v>1772.2</v>
      </c>
      <c r="H2926" s="24">
        <v>11.853</v>
      </c>
      <c r="I2926" s="22">
        <v>0.54296839212093451</v>
      </c>
      <c r="J2926" s="24">
        <v>21.382999999999999</v>
      </c>
      <c r="K2926" s="27">
        <v>0.68185539801186712</v>
      </c>
      <c r="L2926" s="8">
        <v>2264.14</v>
      </c>
      <c r="M2926" s="24">
        <v>129.84100000000001</v>
      </c>
      <c r="N2926" s="22">
        <v>0.93437679907887161</v>
      </c>
      <c r="O2926" s="24">
        <v>178.24100000000001</v>
      </c>
      <c r="P2926" s="27">
        <v>0.95132896598659622</v>
      </c>
      <c r="Q2926" s="8">
        <v>911.34</v>
      </c>
      <c r="R2926" s="24">
        <v>52.82</v>
      </c>
      <c r="S2926" s="22">
        <v>0.54917862341443124</v>
      </c>
      <c r="T2926" s="24">
        <v>106.01</v>
      </c>
      <c r="U2926" s="27">
        <v>0.70971394529288001</v>
      </c>
      <c r="V2926" s="22"/>
      <c r="W2926" s="23"/>
      <c r="X2926" s="23"/>
      <c r="Y2926" s="23"/>
      <c r="AA2926" s="23"/>
    </row>
    <row r="2927" spans="1:27" x14ac:dyDescent="0.25">
      <c r="A2927" s="20">
        <v>39450</v>
      </c>
      <c r="B2927" s="8">
        <v>2055.0300000000002</v>
      </c>
      <c r="C2927" s="24">
        <v>87.747</v>
      </c>
      <c r="D2927" s="22">
        <v>0.93806927517639516</v>
      </c>
      <c r="E2927" s="24">
        <v>93.296999999999997</v>
      </c>
      <c r="F2927" s="27">
        <v>0.94153786433504127</v>
      </c>
      <c r="G2927" s="8">
        <v>1771.42</v>
      </c>
      <c r="H2927" s="24">
        <v>9.6259999999999994</v>
      </c>
      <c r="I2927" s="22">
        <v>0.44095281722400365</v>
      </c>
      <c r="J2927" s="24">
        <v>19.155999999999999</v>
      </c>
      <c r="K2927" s="27">
        <v>0.61084205297284211</v>
      </c>
      <c r="L2927" s="8">
        <v>2264.14</v>
      </c>
      <c r="M2927" s="24">
        <v>129.84200000000001</v>
      </c>
      <c r="N2927" s="22">
        <v>0.93438399539435812</v>
      </c>
      <c r="O2927" s="24">
        <v>178.24199999999999</v>
      </c>
      <c r="P2927" s="27">
        <v>0.95133426940115573</v>
      </c>
      <c r="Q2927" s="8">
        <v>909.52</v>
      </c>
      <c r="R2927" s="24">
        <v>42.31</v>
      </c>
      <c r="S2927" s="22">
        <v>0.43990434601788314</v>
      </c>
      <c r="T2927" s="24">
        <v>95.5</v>
      </c>
      <c r="U2927" s="27">
        <v>0.6393519448349736</v>
      </c>
      <c r="V2927" s="22"/>
      <c r="W2927" s="23"/>
      <c r="X2927" s="23"/>
      <c r="Y2927" s="23"/>
      <c r="AA2927" s="23"/>
    </row>
    <row r="2928" spans="1:27" x14ac:dyDescent="0.25">
      <c r="A2928" s="20">
        <v>39451</v>
      </c>
      <c r="B2928" s="8">
        <v>2054.98</v>
      </c>
      <c r="C2928" s="24">
        <v>87.438999999999993</v>
      </c>
      <c r="D2928" s="22">
        <v>0.93477656617489846</v>
      </c>
      <c r="E2928" s="24">
        <v>92.989000000000004</v>
      </c>
      <c r="F2928" s="27">
        <v>0.9384299024490359</v>
      </c>
      <c r="G2928" s="8">
        <v>1770.65</v>
      </c>
      <c r="H2928" s="24">
        <v>7.6139999999999999</v>
      </c>
      <c r="I2928" s="22">
        <v>0.34878607420980307</v>
      </c>
      <c r="J2928" s="24">
        <v>17.143999999999998</v>
      </c>
      <c r="K2928" s="27">
        <v>0.54668321150607113</v>
      </c>
      <c r="L2928" s="8">
        <v>2264.17</v>
      </c>
      <c r="M2928" s="24">
        <v>130.179</v>
      </c>
      <c r="N2928" s="22">
        <v>0.93680915371329887</v>
      </c>
      <c r="O2928" s="24">
        <v>178.57900000000001</v>
      </c>
      <c r="P2928" s="27">
        <v>0.95313307397514768</v>
      </c>
      <c r="Q2928" s="8">
        <v>907.2</v>
      </c>
      <c r="R2928" s="24">
        <v>29.92</v>
      </c>
      <c r="S2928" s="22">
        <v>0.31108338531919316</v>
      </c>
      <c r="T2928" s="24">
        <v>83.11</v>
      </c>
      <c r="U2928" s="27">
        <v>0.55640384272212473</v>
      </c>
      <c r="V2928" s="22"/>
      <c r="W2928" s="23"/>
      <c r="X2928" s="23"/>
      <c r="Y2928" s="23"/>
      <c r="AA2928" s="23"/>
    </row>
    <row r="2929" spans="1:27" x14ac:dyDescent="0.25">
      <c r="A2929" s="20">
        <v>39452</v>
      </c>
      <c r="B2929" s="8">
        <v>2054.91</v>
      </c>
      <c r="C2929" s="24">
        <v>87.070999999999998</v>
      </c>
      <c r="D2929" s="22">
        <v>0.93084242035492837</v>
      </c>
      <c r="E2929" s="24">
        <v>92.620999999999995</v>
      </c>
      <c r="F2929" s="27">
        <v>0.93471574607031405</v>
      </c>
      <c r="G2929" s="8">
        <v>1769.65</v>
      </c>
      <c r="H2929" s="24">
        <v>5.2480000000000002</v>
      </c>
      <c r="I2929" s="22">
        <v>0.24040311497938616</v>
      </c>
      <c r="J2929" s="24">
        <v>14.778</v>
      </c>
      <c r="K2929" s="27">
        <v>0.47123698442928069</v>
      </c>
      <c r="L2929" s="8">
        <v>2264.1799999999998</v>
      </c>
      <c r="M2929" s="24">
        <v>130.292</v>
      </c>
      <c r="N2929" s="22">
        <v>0.93762233736327005</v>
      </c>
      <c r="O2929" s="24">
        <v>178.69200000000001</v>
      </c>
      <c r="P2929" s="27">
        <v>0.95373614797363049</v>
      </c>
      <c r="Q2929" s="8">
        <v>908.25</v>
      </c>
      <c r="R2929" s="24">
        <v>35.398000000000003</v>
      </c>
      <c r="S2929" s="22">
        <v>0.36803909336660429</v>
      </c>
      <c r="T2929" s="24">
        <v>88.587999999999994</v>
      </c>
      <c r="U2929" s="27">
        <v>0.59307758318551163</v>
      </c>
      <c r="V2929" s="22"/>
      <c r="W2929" s="23"/>
      <c r="X2929" s="23"/>
      <c r="Y2929" s="23"/>
      <c r="AA2929" s="23"/>
    </row>
    <row r="2930" spans="1:27" x14ac:dyDescent="0.25">
      <c r="A2930" s="20">
        <v>39453</v>
      </c>
      <c r="B2930" s="8">
        <v>2054.86</v>
      </c>
      <c r="C2930" s="24">
        <v>86.763999999999996</v>
      </c>
      <c r="D2930" s="22">
        <v>0.9275604019670729</v>
      </c>
      <c r="E2930" s="24">
        <v>92.313999999999993</v>
      </c>
      <c r="F2930" s="27">
        <v>0.93161789390644512</v>
      </c>
      <c r="G2930" s="8">
        <v>1768.43</v>
      </c>
      <c r="H2930" s="24">
        <v>2.7749999999999999</v>
      </c>
      <c r="I2930" s="22">
        <v>0.1271186440677966</v>
      </c>
      <c r="J2930" s="24">
        <v>12.305</v>
      </c>
      <c r="K2930" s="27">
        <v>0.39237886338938749</v>
      </c>
      <c r="L2930" s="8">
        <v>2264.0300000000002</v>
      </c>
      <c r="M2930" s="24">
        <v>128.82900000000001</v>
      </c>
      <c r="N2930" s="22">
        <v>0.92709412780656308</v>
      </c>
      <c r="O2930" s="24">
        <v>177.22900000000001</v>
      </c>
      <c r="P2930" s="27">
        <v>0.94592762766538629</v>
      </c>
      <c r="Q2930" s="8">
        <v>909.78</v>
      </c>
      <c r="R2930" s="24">
        <v>43.774999999999999</v>
      </c>
      <c r="S2930" s="22">
        <v>0.45513620295279683</v>
      </c>
      <c r="T2930" s="24">
        <v>96.965000000000003</v>
      </c>
      <c r="U2930" s="27">
        <v>0.64915987478644266</v>
      </c>
      <c r="V2930" s="22"/>
      <c r="W2930" s="23"/>
      <c r="X2930" s="23"/>
      <c r="Y2930" s="23"/>
      <c r="AA2930" s="23"/>
    </row>
    <row r="2931" spans="1:27" x14ac:dyDescent="0.25">
      <c r="A2931" s="20">
        <v>39454</v>
      </c>
      <c r="B2931" s="8">
        <v>2054.8000000000002</v>
      </c>
      <c r="C2931" s="24">
        <v>86.397000000000006</v>
      </c>
      <c r="D2931" s="22">
        <v>0.92363694676074415</v>
      </c>
      <c r="E2931" s="24">
        <v>91.947000000000003</v>
      </c>
      <c r="F2931" s="27">
        <v>0.9279138472498597</v>
      </c>
      <c r="G2931" s="8">
        <v>1769.91</v>
      </c>
      <c r="H2931" s="24">
        <v>5.8490000000000002</v>
      </c>
      <c r="I2931" s="22">
        <v>0.26793403573064589</v>
      </c>
      <c r="J2931" s="24">
        <v>15.379</v>
      </c>
      <c r="K2931" s="27">
        <v>0.49040231893790115</v>
      </c>
      <c r="L2931" s="8">
        <v>2264.0300000000002</v>
      </c>
      <c r="M2931" s="24">
        <v>128.82900000000001</v>
      </c>
      <c r="N2931" s="22">
        <v>0.92709412780656308</v>
      </c>
      <c r="O2931" s="24">
        <v>177.22900000000001</v>
      </c>
      <c r="P2931" s="27">
        <v>0.94592762766538629</v>
      </c>
      <c r="Q2931" s="8">
        <v>907.62</v>
      </c>
      <c r="R2931" s="24">
        <v>32.082000000000001</v>
      </c>
      <c r="S2931" s="22">
        <v>0.33356207111665626</v>
      </c>
      <c r="T2931" s="24">
        <v>85.272000000000006</v>
      </c>
      <c r="U2931" s="27">
        <v>0.57087797674890473</v>
      </c>
      <c r="V2931" s="22"/>
      <c r="W2931" s="23"/>
      <c r="X2931" s="23"/>
      <c r="Y2931" s="23"/>
      <c r="AA2931" s="23"/>
    </row>
    <row r="2932" spans="1:27" x14ac:dyDescent="0.25">
      <c r="A2932" s="20">
        <v>39455</v>
      </c>
      <c r="B2932" s="8">
        <v>2054.7800000000002</v>
      </c>
      <c r="C2932" s="24">
        <v>86.275000000000006</v>
      </c>
      <c r="D2932" s="22">
        <v>0.9223326918965149</v>
      </c>
      <c r="E2932" s="24">
        <v>91.825000000000003</v>
      </c>
      <c r="F2932" s="27">
        <v>0.92668279416202115</v>
      </c>
      <c r="G2932" s="8">
        <v>1771.02</v>
      </c>
      <c r="H2932" s="24">
        <v>8.56</v>
      </c>
      <c r="I2932" s="22">
        <v>0.39212093449381585</v>
      </c>
      <c r="J2932" s="24">
        <v>18.09</v>
      </c>
      <c r="K2932" s="27">
        <v>0.57684966180353625</v>
      </c>
      <c r="L2932" s="8">
        <v>2264.0500000000002</v>
      </c>
      <c r="M2932" s="24">
        <v>128.94200000000001</v>
      </c>
      <c r="N2932" s="22">
        <v>0.92790731145653427</v>
      </c>
      <c r="O2932" s="24">
        <v>177.34200000000001</v>
      </c>
      <c r="P2932" s="27">
        <v>0.94653070166386899</v>
      </c>
      <c r="Q2932" s="8">
        <v>904.88</v>
      </c>
      <c r="R2932" s="24">
        <v>18.616</v>
      </c>
      <c r="S2932" s="22">
        <v>0.19355375337908087</v>
      </c>
      <c r="T2932" s="24">
        <v>71.805999999999997</v>
      </c>
      <c r="U2932" s="27">
        <v>0.48072560222962102</v>
      </c>
      <c r="V2932" s="22"/>
      <c r="W2932" s="23"/>
      <c r="X2932" s="23"/>
      <c r="Y2932" s="23"/>
      <c r="AA2932" s="23"/>
    </row>
    <row r="2933" spans="1:27" x14ac:dyDescent="0.25">
      <c r="A2933" s="20">
        <v>39456</v>
      </c>
      <c r="B2933" s="8">
        <v>2054.73</v>
      </c>
      <c r="C2933" s="24">
        <v>85.968999999999994</v>
      </c>
      <c r="D2933" s="22">
        <v>0.91906136412230055</v>
      </c>
      <c r="E2933" s="24">
        <v>91.519000000000005</v>
      </c>
      <c r="F2933" s="27">
        <v>0.92359466288482184</v>
      </c>
      <c r="G2933" s="8">
        <v>1770.61</v>
      </c>
      <c r="H2933" s="24">
        <v>7.53</v>
      </c>
      <c r="I2933" s="22">
        <v>0.34493815849748055</v>
      </c>
      <c r="J2933" s="24">
        <v>17.059999999999999</v>
      </c>
      <c r="K2933" s="27">
        <v>0.54400480717061428</v>
      </c>
      <c r="L2933" s="8">
        <v>2264.0500000000002</v>
      </c>
      <c r="M2933" s="24">
        <v>128.941</v>
      </c>
      <c r="N2933" s="22">
        <v>0.92790011514104775</v>
      </c>
      <c r="O2933" s="24">
        <v>177.34100000000001</v>
      </c>
      <c r="P2933" s="27">
        <v>0.94652539824930948</v>
      </c>
      <c r="Q2933" s="8">
        <v>907.3</v>
      </c>
      <c r="R2933" s="24">
        <v>30.402000000000001</v>
      </c>
      <c r="S2933" s="22">
        <v>0.31609482220835933</v>
      </c>
      <c r="T2933" s="24">
        <v>83.591999999999999</v>
      </c>
      <c r="U2933" s="27">
        <v>0.5596305977993038</v>
      </c>
      <c r="V2933" s="22"/>
      <c r="W2933" s="23"/>
      <c r="X2933" s="23"/>
      <c r="Y2933" s="23"/>
      <c r="AA2933" s="23"/>
    </row>
    <row r="2934" spans="1:27" x14ac:dyDescent="0.25">
      <c r="A2934" s="20">
        <v>39457</v>
      </c>
      <c r="B2934" s="8">
        <v>2054.7399999999998</v>
      </c>
      <c r="C2934" s="24">
        <v>86.03</v>
      </c>
      <c r="D2934" s="22">
        <v>0.91971349155441517</v>
      </c>
      <c r="E2934" s="24">
        <v>91.58</v>
      </c>
      <c r="F2934" s="27">
        <v>0.924210189428741</v>
      </c>
      <c r="G2934" s="8">
        <v>1770.69</v>
      </c>
      <c r="H2934" s="24">
        <v>7.7229999999999999</v>
      </c>
      <c r="I2934" s="22">
        <v>0.35377920293174531</v>
      </c>
      <c r="J2934" s="24">
        <v>17.253</v>
      </c>
      <c r="K2934" s="27">
        <v>0.55015899401295543</v>
      </c>
      <c r="L2934" s="8">
        <v>2264.25</v>
      </c>
      <c r="M2934" s="24">
        <v>130.97</v>
      </c>
      <c r="N2934" s="22">
        <v>0.94250143926309726</v>
      </c>
      <c r="O2934" s="24">
        <v>179.37</v>
      </c>
      <c r="P2934" s="27">
        <v>0.95735478137218977</v>
      </c>
      <c r="Q2934" s="8">
        <v>909.79</v>
      </c>
      <c r="R2934" s="24">
        <v>43.853000000000002</v>
      </c>
      <c r="S2934" s="22">
        <v>0.45594718236639636</v>
      </c>
      <c r="T2934" s="24">
        <v>97.043000000000006</v>
      </c>
      <c r="U2934" s="27">
        <v>0.64968224602579727</v>
      </c>
      <c r="V2934" s="22"/>
      <c r="W2934" s="23"/>
      <c r="X2934" s="23"/>
      <c r="Y2934" s="23"/>
      <c r="AA2934" s="23"/>
    </row>
    <row r="2935" spans="1:27" x14ac:dyDescent="0.25">
      <c r="A2935" s="20">
        <v>39458</v>
      </c>
      <c r="B2935" s="8">
        <v>2054.69</v>
      </c>
      <c r="C2935" s="24">
        <v>85.724000000000004</v>
      </c>
      <c r="D2935" s="22">
        <v>0.91644216378020094</v>
      </c>
      <c r="E2935" s="24">
        <v>91.274000000000001</v>
      </c>
      <c r="F2935" s="27">
        <v>0.92112205815154169</v>
      </c>
      <c r="G2935" s="8">
        <v>1770.53</v>
      </c>
      <c r="H2935" s="24">
        <v>7.3150000000000004</v>
      </c>
      <c r="I2935" s="22">
        <v>0.33508932661475033</v>
      </c>
      <c r="J2935" s="24">
        <v>16.844999999999999</v>
      </c>
      <c r="K2935" s="27">
        <v>0.53714907497251807</v>
      </c>
      <c r="L2935" s="8">
        <v>2264.2399999999998</v>
      </c>
      <c r="M2935" s="24">
        <v>130.857</v>
      </c>
      <c r="N2935" s="22">
        <v>0.94168825561312608</v>
      </c>
      <c r="O2935" s="24">
        <v>179.25700000000001</v>
      </c>
      <c r="P2935" s="27">
        <v>0.95675170737370696</v>
      </c>
      <c r="Q2935" s="8">
        <v>911.82</v>
      </c>
      <c r="R2935" s="24">
        <v>55.722000000000001</v>
      </c>
      <c r="S2935" s="22">
        <v>0.57935121646912036</v>
      </c>
      <c r="T2935" s="24">
        <v>108.91200000000001</v>
      </c>
      <c r="U2935" s="27">
        <v>0.72914240744178971</v>
      </c>
      <c r="V2935" s="22"/>
      <c r="W2935" s="23"/>
      <c r="X2935" s="23"/>
      <c r="Y2935" s="23"/>
      <c r="AA2935" s="23"/>
    </row>
    <row r="2936" spans="1:27" x14ac:dyDescent="0.25">
      <c r="A2936" s="20">
        <v>39459</v>
      </c>
      <c r="B2936" s="8">
        <v>2054.64</v>
      </c>
      <c r="C2936" s="24">
        <v>85.418999999999997</v>
      </c>
      <c r="D2936" s="22">
        <v>0.91318152661962793</v>
      </c>
      <c r="E2936" s="24">
        <v>90.968999999999994</v>
      </c>
      <c r="F2936" s="27">
        <v>0.91804403659647871</v>
      </c>
      <c r="G2936" s="8">
        <v>1771.69</v>
      </c>
      <c r="H2936" s="24">
        <v>10.4</v>
      </c>
      <c r="I2936" s="22">
        <v>0.47640861200183232</v>
      </c>
      <c r="J2936" s="24">
        <v>19.93</v>
      </c>
      <c r="K2936" s="27">
        <v>0.63552268888598829</v>
      </c>
      <c r="L2936" s="8">
        <v>2264.31</v>
      </c>
      <c r="M2936" s="24">
        <v>131.536</v>
      </c>
      <c r="N2936" s="22">
        <v>0.9465745538284398</v>
      </c>
      <c r="O2936" s="24">
        <v>179.93600000000001</v>
      </c>
      <c r="P2936" s="27">
        <v>0.96037583359448864</v>
      </c>
      <c r="Q2936" s="8">
        <v>910.07</v>
      </c>
      <c r="R2936" s="24">
        <v>45.396000000000001</v>
      </c>
      <c r="S2936" s="22">
        <v>0.47199001871490959</v>
      </c>
      <c r="T2936" s="24">
        <v>98.585999999999999</v>
      </c>
      <c r="U2936" s="27">
        <v>0.66001254721662095</v>
      </c>
      <c r="V2936" s="22"/>
      <c r="W2936" s="23"/>
      <c r="X2936" s="23"/>
      <c r="Y2936" s="23"/>
      <c r="AA2936" s="23"/>
    </row>
    <row r="2937" spans="1:27" x14ac:dyDescent="0.25">
      <c r="A2937" s="20">
        <v>39460</v>
      </c>
      <c r="B2937" s="8">
        <v>2054.61</v>
      </c>
      <c r="C2937" s="24">
        <v>85.236999999999995</v>
      </c>
      <c r="D2937" s="22">
        <v>0.91123583493692539</v>
      </c>
      <c r="E2937" s="24">
        <v>90.787000000000006</v>
      </c>
      <c r="F2937" s="27">
        <v>0.91620756668685732</v>
      </c>
      <c r="G2937" s="8">
        <v>1772.6</v>
      </c>
      <c r="H2937" s="24">
        <v>13.07</v>
      </c>
      <c r="I2937" s="22">
        <v>0.59871736142922583</v>
      </c>
      <c r="J2937" s="24">
        <v>22.6</v>
      </c>
      <c r="K2937" s="27">
        <v>0.7206627738557857</v>
      </c>
      <c r="L2937" s="8">
        <v>2264.16</v>
      </c>
      <c r="M2937" s="24">
        <v>130.06800000000001</v>
      </c>
      <c r="N2937" s="22">
        <v>0.93601036269430049</v>
      </c>
      <c r="O2937" s="24">
        <v>178.46799999999999</v>
      </c>
      <c r="P2937" s="27">
        <v>0.95254060680578401</v>
      </c>
      <c r="Q2937" s="8">
        <v>908</v>
      </c>
      <c r="R2937" s="24">
        <v>34.048000000000002</v>
      </c>
      <c r="S2937" s="22">
        <v>0.35400291120815142</v>
      </c>
      <c r="T2937" s="24">
        <v>87.238</v>
      </c>
      <c r="U2937" s="27">
        <v>0.58403915526152228</v>
      </c>
      <c r="V2937" s="22"/>
      <c r="W2937" s="23"/>
      <c r="X2937" s="23"/>
      <c r="Y2937" s="23"/>
      <c r="AA2937" s="23"/>
    </row>
    <row r="2938" spans="1:27" x14ac:dyDescent="0.25">
      <c r="A2938" s="20">
        <v>39461</v>
      </c>
      <c r="B2938" s="8">
        <v>2054.59</v>
      </c>
      <c r="C2938" s="24">
        <v>85.114000000000004</v>
      </c>
      <c r="D2938" s="22">
        <v>0.90992088945905492</v>
      </c>
      <c r="E2938" s="24">
        <v>90.664000000000001</v>
      </c>
      <c r="F2938" s="27">
        <v>0.91496601504141573</v>
      </c>
      <c r="G2938" s="8">
        <v>1771.93</v>
      </c>
      <c r="H2938" s="24">
        <v>11.073</v>
      </c>
      <c r="I2938" s="22">
        <v>0.50723774622079709</v>
      </c>
      <c r="J2938" s="24">
        <v>20.603000000000002</v>
      </c>
      <c r="K2938" s="27">
        <v>0.65698309646737629</v>
      </c>
      <c r="L2938" s="8">
        <v>2264.1999999999998</v>
      </c>
      <c r="M2938" s="24">
        <v>130.405</v>
      </c>
      <c r="N2938" s="22">
        <v>0.93843552101324124</v>
      </c>
      <c r="O2938" s="24">
        <v>178.80500000000001</v>
      </c>
      <c r="P2938" s="27">
        <v>0.95433922197211318</v>
      </c>
      <c r="Q2938" s="8">
        <v>908.28</v>
      </c>
      <c r="R2938" s="24">
        <v>35.540999999999997</v>
      </c>
      <c r="S2938" s="22">
        <v>0.36952588895820337</v>
      </c>
      <c r="T2938" s="24">
        <v>88.730999999999995</v>
      </c>
      <c r="U2938" s="27">
        <v>0.59403448296701988</v>
      </c>
      <c r="V2938" s="22"/>
      <c r="W2938" s="23"/>
      <c r="X2938" s="23"/>
      <c r="Y2938" s="23"/>
      <c r="AA2938" s="23"/>
    </row>
    <row r="2939" spans="1:27" x14ac:dyDescent="0.25">
      <c r="A2939" s="20">
        <v>39462</v>
      </c>
      <c r="B2939" s="8">
        <v>2054.5500000000002</v>
      </c>
      <c r="C2939" s="24">
        <v>84.932000000000002</v>
      </c>
      <c r="D2939" s="22">
        <v>0.90797519777635238</v>
      </c>
      <c r="E2939" s="24">
        <v>90.481999999999999</v>
      </c>
      <c r="F2939" s="27">
        <v>0.91312954513179434</v>
      </c>
      <c r="G2939" s="8">
        <v>1771.59</v>
      </c>
      <c r="H2939" s="24">
        <v>10.1</v>
      </c>
      <c r="I2939" s="22">
        <v>0.46266605588639487</v>
      </c>
      <c r="J2939" s="24">
        <v>19.63</v>
      </c>
      <c r="K2939" s="27">
        <v>0.62595660808054443</v>
      </c>
      <c r="L2939" s="8">
        <v>2264.23</v>
      </c>
      <c r="M2939" s="24">
        <v>130.745</v>
      </c>
      <c r="N2939" s="22">
        <v>0.9408822682786413</v>
      </c>
      <c r="O2939" s="24">
        <v>179.14500000000001</v>
      </c>
      <c r="P2939" s="27">
        <v>0.95615393678978378</v>
      </c>
      <c r="Q2939" s="8">
        <v>909.11</v>
      </c>
      <c r="R2939" s="24">
        <v>40.055999999999997</v>
      </c>
      <c r="S2939" s="22">
        <v>0.41646912039925144</v>
      </c>
      <c r="T2939" s="24">
        <v>93.245999999999995</v>
      </c>
      <c r="U2939" s="27">
        <v>0.62426174069182472</v>
      </c>
      <c r="V2939" s="22"/>
      <c r="W2939" s="23"/>
      <c r="X2939" s="23"/>
      <c r="Y2939" s="23"/>
      <c r="AA2939" s="23"/>
    </row>
    <row r="2940" spans="1:27" x14ac:dyDescent="0.25">
      <c r="A2940" s="20">
        <v>39463</v>
      </c>
      <c r="B2940" s="8">
        <v>2054.5100000000002</v>
      </c>
      <c r="C2940" s="24">
        <v>84.69</v>
      </c>
      <c r="D2940" s="22">
        <v>0.90538806927517634</v>
      </c>
      <c r="E2940" s="24">
        <v>90.24</v>
      </c>
      <c r="F2940" s="27">
        <v>0.91068726956492341</v>
      </c>
      <c r="G2940" s="8">
        <v>1770.68</v>
      </c>
      <c r="H2940" s="24">
        <v>7.6959999999999997</v>
      </c>
      <c r="I2940" s="22">
        <v>0.35254237288135593</v>
      </c>
      <c r="J2940" s="24">
        <v>17.225999999999999</v>
      </c>
      <c r="K2940" s="27">
        <v>0.54929895592358846</v>
      </c>
      <c r="L2940" s="8">
        <v>2264.13</v>
      </c>
      <c r="M2940" s="24">
        <v>129.72800000000001</v>
      </c>
      <c r="N2940" s="22">
        <v>0.93356361542890032</v>
      </c>
      <c r="O2940" s="24">
        <v>178.12799999999999</v>
      </c>
      <c r="P2940" s="27">
        <v>0.95072589198811341</v>
      </c>
      <c r="Q2940" s="8">
        <v>908.28</v>
      </c>
      <c r="R2940" s="24">
        <v>35.540999999999997</v>
      </c>
      <c r="S2940" s="22">
        <v>0.36952588895820337</v>
      </c>
      <c r="T2940" s="24">
        <v>88.730999999999995</v>
      </c>
      <c r="U2940" s="27">
        <v>0.59403448296701988</v>
      </c>
      <c r="V2940" s="22"/>
      <c r="W2940" s="23"/>
      <c r="X2940" s="23"/>
      <c r="Y2940" s="23"/>
      <c r="AA2940" s="23"/>
    </row>
    <row r="2941" spans="1:27" x14ac:dyDescent="0.25">
      <c r="A2941" s="20">
        <v>39464</v>
      </c>
      <c r="B2941" s="8">
        <v>2054.4699999999998</v>
      </c>
      <c r="C2941" s="24">
        <v>84.447000000000003</v>
      </c>
      <c r="D2941" s="22">
        <v>0.9027902501603593</v>
      </c>
      <c r="E2941" s="24">
        <v>89.997</v>
      </c>
      <c r="F2941" s="27">
        <v>0.90823488427591603</v>
      </c>
      <c r="G2941" s="8">
        <v>1771.04</v>
      </c>
      <c r="H2941" s="24">
        <v>8.6170000000000009</v>
      </c>
      <c r="I2941" s="22">
        <v>0.39473202015574899</v>
      </c>
      <c r="J2941" s="24">
        <v>18.146999999999998</v>
      </c>
      <c r="K2941" s="27">
        <v>0.57866679942378429</v>
      </c>
      <c r="L2941" s="8">
        <v>2264</v>
      </c>
      <c r="M2941" s="24">
        <v>128.49199999999999</v>
      </c>
      <c r="N2941" s="22">
        <v>0.92466896948762234</v>
      </c>
      <c r="O2941" s="24">
        <v>176.892</v>
      </c>
      <c r="P2941" s="27">
        <v>0.94412901249905712</v>
      </c>
      <c r="Q2941" s="8">
        <v>906.3</v>
      </c>
      <c r="R2941" s="24">
        <v>25.384</v>
      </c>
      <c r="S2941" s="22">
        <v>0.26392181326679143</v>
      </c>
      <c r="T2941" s="24">
        <v>78.573999999999998</v>
      </c>
      <c r="U2941" s="27">
        <v>0.52603603668179855</v>
      </c>
      <c r="V2941" s="22"/>
      <c r="W2941" s="23"/>
      <c r="X2941" s="23"/>
      <c r="Y2941" s="23"/>
      <c r="AA2941" s="23"/>
    </row>
    <row r="2942" spans="1:27" x14ac:dyDescent="0.25">
      <c r="A2942" s="20">
        <v>39465</v>
      </c>
      <c r="B2942" s="8">
        <v>2054.4299999999998</v>
      </c>
      <c r="C2942" s="24">
        <v>84.203999999999994</v>
      </c>
      <c r="D2942" s="22">
        <v>0.90019243104554203</v>
      </c>
      <c r="E2942" s="24">
        <v>89.754000000000005</v>
      </c>
      <c r="F2942" s="27">
        <v>0.90578249898690866</v>
      </c>
      <c r="G2942" s="8">
        <v>1769.99</v>
      </c>
      <c r="H2942" s="24">
        <v>6.0250000000000004</v>
      </c>
      <c r="I2942" s="22">
        <v>0.2759963353183692</v>
      </c>
      <c r="J2942" s="24">
        <v>15.555</v>
      </c>
      <c r="K2942" s="27">
        <v>0.49601345315809919</v>
      </c>
      <c r="L2942" s="8">
        <v>2263.88</v>
      </c>
      <c r="M2942" s="24">
        <v>127.37</v>
      </c>
      <c r="N2942" s="22">
        <v>0.91659470351180194</v>
      </c>
      <c r="O2942" s="24">
        <v>175.77</v>
      </c>
      <c r="P2942" s="27">
        <v>0.93814051042304303</v>
      </c>
      <c r="Q2942" s="8">
        <v>907.12</v>
      </c>
      <c r="R2942" s="24">
        <v>29.5</v>
      </c>
      <c r="S2942" s="22">
        <v>0.30671657309211892</v>
      </c>
      <c r="T2942" s="24">
        <v>82.69</v>
      </c>
      <c r="U2942" s="27">
        <v>0.55359170517573386</v>
      </c>
      <c r="V2942" s="22"/>
      <c r="W2942" s="23"/>
      <c r="X2942" s="23"/>
      <c r="Y2942" s="23"/>
      <c r="AA2942" s="23"/>
    </row>
    <row r="2943" spans="1:27" x14ac:dyDescent="0.25">
      <c r="A2943" s="20">
        <v>39466</v>
      </c>
      <c r="B2943" s="8">
        <v>2054.37</v>
      </c>
      <c r="C2943" s="24">
        <v>83.84</v>
      </c>
      <c r="D2943" s="22">
        <v>0.89630104768013685</v>
      </c>
      <c r="E2943" s="24">
        <v>89.39</v>
      </c>
      <c r="F2943" s="27">
        <v>0.90210917033219917</v>
      </c>
      <c r="G2943" s="8">
        <v>1768.84</v>
      </c>
      <c r="H2943" s="24">
        <v>3.5489999999999999</v>
      </c>
      <c r="I2943" s="22">
        <v>0.16257443884562528</v>
      </c>
      <c r="J2943" s="24">
        <v>13.079000000000001</v>
      </c>
      <c r="K2943" s="27">
        <v>0.41705949930253366</v>
      </c>
      <c r="L2943" s="8">
        <v>2263.88</v>
      </c>
      <c r="M2943" s="24">
        <v>127.36799999999999</v>
      </c>
      <c r="N2943" s="22">
        <v>0.91658031088082903</v>
      </c>
      <c r="O2943" s="24">
        <v>175.768</v>
      </c>
      <c r="P2943" s="27">
        <v>0.93812971418626123</v>
      </c>
      <c r="Q2943" s="8">
        <v>908.68</v>
      </c>
      <c r="R2943" s="24">
        <v>37.683</v>
      </c>
      <c r="S2943" s="22">
        <v>0.39179663131628201</v>
      </c>
      <c r="T2943" s="24">
        <v>90.873000000000005</v>
      </c>
      <c r="U2943" s="27">
        <v>0.6083750960940546</v>
      </c>
      <c r="V2943" s="22"/>
      <c r="W2943" s="23"/>
      <c r="X2943" s="23"/>
      <c r="Y2943" s="23"/>
      <c r="AA2943" s="23"/>
    </row>
    <row r="2944" spans="1:27" x14ac:dyDescent="0.25">
      <c r="A2944" s="20">
        <v>39467</v>
      </c>
      <c r="B2944" s="8">
        <v>2054.3000000000002</v>
      </c>
      <c r="C2944" s="24">
        <v>83.418000000000006</v>
      </c>
      <c r="D2944" s="22">
        <v>0.89178960872354063</v>
      </c>
      <c r="E2944" s="24">
        <v>88.968000000000004</v>
      </c>
      <c r="F2944" s="27">
        <v>0.8978502554645128</v>
      </c>
      <c r="G2944" s="8">
        <v>1770.01</v>
      </c>
      <c r="H2944" s="24">
        <v>6.0780000000000003</v>
      </c>
      <c r="I2944" s="22">
        <v>0.27842418689876314</v>
      </c>
      <c r="J2944" s="24">
        <v>15.608000000000001</v>
      </c>
      <c r="K2944" s="27">
        <v>0.49770404231662613</v>
      </c>
      <c r="L2944" s="8">
        <v>2263.86</v>
      </c>
      <c r="M2944" s="24">
        <v>127.14400000000001</v>
      </c>
      <c r="N2944" s="22">
        <v>0.91496833621185958</v>
      </c>
      <c r="O2944" s="24">
        <v>175.54400000000001</v>
      </c>
      <c r="P2944" s="27">
        <v>0.93693417301841475</v>
      </c>
      <c r="Q2944" s="8">
        <v>906.05</v>
      </c>
      <c r="R2944" s="24">
        <v>24.161999999999999</v>
      </c>
      <c r="S2944" s="22">
        <v>0.25121646912039924</v>
      </c>
      <c r="T2944" s="24">
        <v>77.352000000000004</v>
      </c>
      <c r="U2944" s="27">
        <v>0.51785495348248978</v>
      </c>
      <c r="V2944" s="22"/>
      <c r="W2944" s="23"/>
      <c r="X2944" s="23"/>
      <c r="Y2944" s="23"/>
      <c r="AA2944" s="23"/>
    </row>
    <row r="2945" spans="1:27" x14ac:dyDescent="0.25">
      <c r="A2945" s="20">
        <v>39468</v>
      </c>
      <c r="B2945" s="8">
        <v>2054.2399999999998</v>
      </c>
      <c r="C2945" s="24">
        <v>83.055000000000007</v>
      </c>
      <c r="D2945" s="22">
        <v>0.88790891597177679</v>
      </c>
      <c r="E2945" s="24">
        <v>88.605000000000004</v>
      </c>
      <c r="F2945" s="27">
        <v>0.89418703653193976</v>
      </c>
      <c r="G2945" s="8">
        <v>1769.27</v>
      </c>
      <c r="H2945" s="24">
        <v>4.4249999999999998</v>
      </c>
      <c r="I2945" s="22">
        <v>0.20270270270270271</v>
      </c>
      <c r="J2945" s="24">
        <v>13.955</v>
      </c>
      <c r="K2945" s="27">
        <v>0.44499353644517065</v>
      </c>
      <c r="L2945" s="8">
        <v>2263.86</v>
      </c>
      <c r="M2945" s="24">
        <v>127.146</v>
      </c>
      <c r="N2945" s="22">
        <v>0.91498272884283238</v>
      </c>
      <c r="O2945" s="24">
        <v>175.54599999999999</v>
      </c>
      <c r="P2945" s="27">
        <v>0.93694496925519666</v>
      </c>
      <c r="Q2945" s="8">
        <v>907.53</v>
      </c>
      <c r="R2945" s="24">
        <v>31.588000000000001</v>
      </c>
      <c r="S2945" s="22">
        <v>0.32842586816385944</v>
      </c>
      <c r="T2945" s="24">
        <v>84.778000000000006</v>
      </c>
      <c r="U2945" s="27">
        <v>0.56757040639030087</v>
      </c>
      <c r="V2945" s="22"/>
      <c r="W2945" s="23"/>
      <c r="X2945" s="23"/>
      <c r="Y2945" s="23"/>
      <c r="AA2945" s="23"/>
    </row>
    <row r="2946" spans="1:27" x14ac:dyDescent="0.25">
      <c r="A2946" s="20">
        <v>39469</v>
      </c>
      <c r="B2946" s="8">
        <v>2054.17</v>
      </c>
      <c r="C2946" s="24">
        <v>82.692999999999998</v>
      </c>
      <c r="D2946" s="22">
        <v>0.88403891383365396</v>
      </c>
      <c r="E2946" s="24">
        <v>88.242999999999995</v>
      </c>
      <c r="F2946" s="27">
        <v>0.89053392732150305</v>
      </c>
      <c r="G2946" s="8">
        <v>1769.71</v>
      </c>
      <c r="H2946" s="24">
        <v>5.3970000000000002</v>
      </c>
      <c r="I2946" s="22">
        <v>0.24722858451672011</v>
      </c>
      <c r="J2946" s="24">
        <v>14.927</v>
      </c>
      <c r="K2946" s="27">
        <v>0.47598808056011183</v>
      </c>
      <c r="L2946" s="8">
        <v>2263.84</v>
      </c>
      <c r="M2946" s="24">
        <v>126.92</v>
      </c>
      <c r="N2946" s="22">
        <v>0.91335636154289002</v>
      </c>
      <c r="O2946" s="24">
        <v>175.32</v>
      </c>
      <c r="P2946" s="27">
        <v>0.93573863185056827</v>
      </c>
      <c r="Q2946" s="8">
        <v>905.74</v>
      </c>
      <c r="R2946" s="24">
        <v>22.678000000000001</v>
      </c>
      <c r="S2946" s="22">
        <v>0.2357870659180703</v>
      </c>
      <c r="T2946" s="24">
        <v>75.867999999999995</v>
      </c>
      <c r="U2946" s="27">
        <v>0.50791935881108863</v>
      </c>
      <c r="V2946" s="22"/>
      <c r="W2946" s="23"/>
      <c r="X2946" s="23"/>
      <c r="Y2946" s="23"/>
      <c r="AA2946" s="23"/>
    </row>
    <row r="2947" spans="1:27" x14ac:dyDescent="0.25">
      <c r="A2947" s="20">
        <v>39470</v>
      </c>
      <c r="B2947" s="8">
        <v>2054.11</v>
      </c>
      <c r="C2947" s="24">
        <v>82.331999999999994</v>
      </c>
      <c r="D2947" s="22">
        <v>0.88017960230917258</v>
      </c>
      <c r="E2947" s="24">
        <v>87.882000000000005</v>
      </c>
      <c r="F2947" s="27">
        <v>0.88689053899773596</v>
      </c>
      <c r="G2947" s="8">
        <v>1770.8</v>
      </c>
      <c r="H2947" s="24">
        <v>8</v>
      </c>
      <c r="I2947" s="22">
        <v>0.36646816307833258</v>
      </c>
      <c r="J2947" s="24">
        <v>17.53</v>
      </c>
      <c r="K2947" s="27">
        <v>0.55899281381659549</v>
      </c>
      <c r="L2947" s="8">
        <v>2263.85</v>
      </c>
      <c r="M2947" s="24">
        <v>127.032</v>
      </c>
      <c r="N2947" s="22">
        <v>0.9141623488773748</v>
      </c>
      <c r="O2947" s="24">
        <v>175.43199999999999</v>
      </c>
      <c r="P2947" s="27">
        <v>0.93633640243449157</v>
      </c>
      <c r="Q2947" s="8">
        <v>904.96</v>
      </c>
      <c r="R2947" s="24">
        <v>19.012</v>
      </c>
      <c r="S2947" s="22">
        <v>0.19767103347889373</v>
      </c>
      <c r="T2947" s="24">
        <v>72.201999999999998</v>
      </c>
      <c r="U2947" s="27">
        <v>0.48337728044912498</v>
      </c>
      <c r="V2947" s="22"/>
      <c r="W2947" s="23"/>
      <c r="X2947" s="23"/>
      <c r="Y2947" s="23"/>
      <c r="AA2947" s="23"/>
    </row>
    <row r="2948" spans="1:27" x14ac:dyDescent="0.25">
      <c r="A2948" s="20">
        <v>39471</v>
      </c>
      <c r="B2948" s="8">
        <v>2054.0500000000002</v>
      </c>
      <c r="C2948" s="24">
        <v>81.971999999999994</v>
      </c>
      <c r="D2948" s="22">
        <v>0.87633098139833232</v>
      </c>
      <c r="E2948" s="24">
        <v>87.522000000000006</v>
      </c>
      <c r="F2948" s="27">
        <v>0.88325764923157213</v>
      </c>
      <c r="G2948" s="8">
        <v>1771.73</v>
      </c>
      <c r="H2948" s="24">
        <v>10.491</v>
      </c>
      <c r="I2948" s="22">
        <v>0.48057718735684835</v>
      </c>
      <c r="J2948" s="24">
        <v>20.021000000000001</v>
      </c>
      <c r="K2948" s="27">
        <v>0.63842470312468058</v>
      </c>
      <c r="L2948" s="8">
        <v>2263.7800000000002</v>
      </c>
      <c r="M2948" s="24">
        <v>126.36199999999999</v>
      </c>
      <c r="N2948" s="22">
        <v>0.90934081750143925</v>
      </c>
      <c r="O2948" s="24">
        <v>174.762</v>
      </c>
      <c r="P2948" s="27">
        <v>0.93276038576007125</v>
      </c>
      <c r="Q2948" s="8">
        <v>903.69</v>
      </c>
      <c r="R2948" s="24">
        <v>13.273999999999999</v>
      </c>
      <c r="S2948" s="22">
        <v>0.1380120607194843</v>
      </c>
      <c r="T2948" s="24">
        <v>66.463999999999999</v>
      </c>
      <c r="U2948" s="27">
        <v>0.4449619121092353</v>
      </c>
      <c r="V2948" s="22"/>
      <c r="W2948" s="23"/>
      <c r="X2948" s="23"/>
      <c r="Y2948" s="23"/>
      <c r="AA2948" s="23"/>
    </row>
    <row r="2949" spans="1:27" x14ac:dyDescent="0.25">
      <c r="A2949" s="20">
        <v>39472</v>
      </c>
      <c r="B2949" s="8">
        <v>2053.9899999999998</v>
      </c>
      <c r="C2949" s="24">
        <v>81.611999999999995</v>
      </c>
      <c r="D2949" s="22">
        <v>0.87248236048749206</v>
      </c>
      <c r="E2949" s="24">
        <v>87.162000000000006</v>
      </c>
      <c r="F2949" s="27">
        <v>0.87962475946540819</v>
      </c>
      <c r="G2949" s="8">
        <v>1770.96</v>
      </c>
      <c r="H2949" s="24">
        <v>8.4190000000000005</v>
      </c>
      <c r="I2949" s="22">
        <v>0.38566193311956026</v>
      </c>
      <c r="J2949" s="24">
        <v>17.949000000000002</v>
      </c>
      <c r="K2949" s="27">
        <v>0.57235289122198929</v>
      </c>
      <c r="L2949" s="8">
        <v>2263.6999999999998</v>
      </c>
      <c r="M2949" s="24">
        <v>125.58</v>
      </c>
      <c r="N2949" s="22">
        <v>0.90371329879101903</v>
      </c>
      <c r="O2949" s="24">
        <v>173.98</v>
      </c>
      <c r="P2949" s="27">
        <v>0.92858659850172776</v>
      </c>
      <c r="Q2949" s="8">
        <v>905.74</v>
      </c>
      <c r="R2949" s="24">
        <v>22.678000000000001</v>
      </c>
      <c r="S2949" s="22">
        <v>0.2357870659180703</v>
      </c>
      <c r="T2949" s="24">
        <v>75.867999999999995</v>
      </c>
      <c r="U2949" s="27">
        <v>0.50791935881108863</v>
      </c>
      <c r="V2949" s="22"/>
      <c r="W2949" s="23"/>
      <c r="X2949" s="23"/>
      <c r="Y2949" s="23"/>
      <c r="AA2949" s="23"/>
    </row>
    <row r="2950" spans="1:27" x14ac:dyDescent="0.25">
      <c r="A2950" s="20">
        <v>39473</v>
      </c>
      <c r="B2950" s="8">
        <v>2053.9299999999998</v>
      </c>
      <c r="C2950" s="24">
        <v>81.251999999999995</v>
      </c>
      <c r="D2950" s="22">
        <v>0.8686337395766518</v>
      </c>
      <c r="E2950" s="24">
        <v>86.802000000000007</v>
      </c>
      <c r="F2950" s="27">
        <v>0.87599148086377743</v>
      </c>
      <c r="G2950" s="8">
        <v>1770.09</v>
      </c>
      <c r="H2950" s="24">
        <v>6.2560000000000002</v>
      </c>
      <c r="I2950" s="22">
        <v>0.2865781035272561</v>
      </c>
      <c r="J2950" s="24">
        <v>15.786</v>
      </c>
      <c r="K2950" s="27">
        <v>0.50338029370644766</v>
      </c>
      <c r="L2950" s="8">
        <v>2263.59</v>
      </c>
      <c r="M2950" s="24">
        <v>124.578</v>
      </c>
      <c r="N2950" s="22">
        <v>0.89650259067357507</v>
      </c>
      <c r="O2950" s="24">
        <v>172.97800000000001</v>
      </c>
      <c r="P2950" s="27">
        <v>0.92323867314143881</v>
      </c>
      <c r="Q2950" s="8">
        <v>907.85</v>
      </c>
      <c r="R2950" s="24">
        <v>33.271999999999998</v>
      </c>
      <c r="S2950" s="22">
        <v>0.34593470576003327</v>
      </c>
      <c r="T2950" s="24">
        <v>86.462000000000003</v>
      </c>
      <c r="U2950" s="27">
        <v>0.57884472376704343</v>
      </c>
      <c r="V2950" s="22"/>
      <c r="W2950" s="23"/>
      <c r="X2950" s="23"/>
      <c r="Y2950" s="23"/>
      <c r="AA2950" s="23"/>
    </row>
    <row r="2951" spans="1:27" x14ac:dyDescent="0.25">
      <c r="A2951" s="20">
        <v>39474</v>
      </c>
      <c r="B2951" s="8">
        <v>2053.85</v>
      </c>
      <c r="C2951" s="24">
        <v>80.832999999999998</v>
      </c>
      <c r="D2951" s="22">
        <v>0.86415437246097926</v>
      </c>
      <c r="E2951" s="24">
        <v>86.382999999999996</v>
      </c>
      <c r="F2951" s="27">
        <v>0.87176289516250027</v>
      </c>
      <c r="G2951" s="8">
        <v>1771.05</v>
      </c>
      <c r="H2951" s="24">
        <v>8.6449999999999996</v>
      </c>
      <c r="I2951" s="22">
        <v>0.39601465872652314</v>
      </c>
      <c r="J2951" s="24">
        <v>18.175000000000001</v>
      </c>
      <c r="K2951" s="27">
        <v>0.5795600104108839</v>
      </c>
      <c r="L2951" s="8">
        <v>2263.4499999999998</v>
      </c>
      <c r="M2951" s="24">
        <v>123.244</v>
      </c>
      <c r="N2951" s="22">
        <v>0.88690270581462294</v>
      </c>
      <c r="O2951" s="24">
        <v>171.64400000000001</v>
      </c>
      <c r="P2951" s="27">
        <v>0.91611864968761825</v>
      </c>
      <c r="Q2951" s="8">
        <v>907.28</v>
      </c>
      <c r="R2951" s="24">
        <v>30.337</v>
      </c>
      <c r="S2951" s="22">
        <v>0.31541900603035972</v>
      </c>
      <c r="T2951" s="24">
        <v>83.527000000000001</v>
      </c>
      <c r="U2951" s="27">
        <v>0.55919489802118749</v>
      </c>
      <c r="V2951" s="22"/>
      <c r="W2951" s="23"/>
      <c r="X2951" s="23"/>
      <c r="Y2951" s="23"/>
      <c r="AA2951" s="23"/>
    </row>
    <row r="2952" spans="1:27" x14ac:dyDescent="0.25">
      <c r="A2952" s="20">
        <v>39475</v>
      </c>
      <c r="B2952" s="8">
        <v>2053.7600000000002</v>
      </c>
      <c r="C2952" s="24">
        <v>80.296999999999997</v>
      </c>
      <c r="D2952" s="22">
        <v>0.85842420354928373</v>
      </c>
      <c r="E2952" s="24">
        <v>85.846999999999994</v>
      </c>
      <c r="F2952" s="27">
        <v>0.86635380498406656</v>
      </c>
      <c r="G2952" s="8">
        <v>1770.98</v>
      </c>
      <c r="H2952" s="24">
        <v>8.4749999999999996</v>
      </c>
      <c r="I2952" s="22">
        <v>0.38822721026110857</v>
      </c>
      <c r="J2952" s="24">
        <v>18.004999999999999</v>
      </c>
      <c r="K2952" s="27">
        <v>0.57413931319618849</v>
      </c>
      <c r="L2952" s="8">
        <v>2263.31</v>
      </c>
      <c r="M2952" s="24">
        <v>121.914</v>
      </c>
      <c r="N2952" s="22">
        <v>0.87733160621761663</v>
      </c>
      <c r="O2952" s="24">
        <v>170.31399999999999</v>
      </c>
      <c r="P2952" s="27">
        <v>0.90902002929969861</v>
      </c>
      <c r="Q2952" s="8">
        <v>908.84</v>
      </c>
      <c r="R2952" s="24">
        <v>38.545000000000002</v>
      </c>
      <c r="S2952" s="22">
        <v>0.40075899355375338</v>
      </c>
      <c r="T2952" s="24">
        <v>91.734999999999999</v>
      </c>
      <c r="U2952" s="27">
        <v>0.61414577568217121</v>
      </c>
      <c r="V2952" s="22"/>
      <c r="W2952" s="23"/>
      <c r="X2952" s="23"/>
      <c r="Y2952" s="23"/>
      <c r="AA2952" s="23"/>
    </row>
    <row r="2953" spans="1:27" x14ac:dyDescent="0.25">
      <c r="A2953" s="20">
        <v>39476</v>
      </c>
      <c r="B2953" s="8">
        <v>2053.67</v>
      </c>
      <c r="C2953" s="24">
        <v>79.760999999999996</v>
      </c>
      <c r="D2953" s="22">
        <v>0.85269403463758819</v>
      </c>
      <c r="E2953" s="24">
        <v>85.311000000000007</v>
      </c>
      <c r="F2953" s="27">
        <v>0.86094471480563284</v>
      </c>
      <c r="G2953" s="8">
        <v>1770.57</v>
      </c>
      <c r="H2953" s="24">
        <v>7.423</v>
      </c>
      <c r="I2953" s="22">
        <v>0.3400366468163078</v>
      </c>
      <c r="J2953" s="24">
        <v>16.952999999999999</v>
      </c>
      <c r="K2953" s="27">
        <v>0.54059291320751157</v>
      </c>
      <c r="L2953" s="8">
        <v>2263.15</v>
      </c>
      <c r="M2953" s="24">
        <v>120.369</v>
      </c>
      <c r="N2953" s="22">
        <v>0.86621329879101905</v>
      </c>
      <c r="O2953" s="24">
        <v>168.76900000000001</v>
      </c>
      <c r="P2953" s="27">
        <v>0.90077397729029396</v>
      </c>
      <c r="Q2953" s="8">
        <v>909.98</v>
      </c>
      <c r="R2953" s="24">
        <v>44.884</v>
      </c>
      <c r="S2953" s="22">
        <v>0.46666666666666662</v>
      </c>
      <c r="T2953" s="24">
        <v>98.073999999999998</v>
      </c>
      <c r="U2953" s="27">
        <v>0.6565843395538612</v>
      </c>
      <c r="V2953" s="22"/>
      <c r="W2953" s="23"/>
      <c r="X2953" s="23"/>
      <c r="Y2953" s="23"/>
      <c r="AA2953" s="23"/>
    </row>
    <row r="2954" spans="1:27" x14ac:dyDescent="0.25">
      <c r="A2954" s="20">
        <v>39477</v>
      </c>
      <c r="B2954" s="8">
        <v>2053.58</v>
      </c>
      <c r="C2954" s="24">
        <v>79.225999999999999</v>
      </c>
      <c r="D2954" s="22">
        <v>0.84697455633953389</v>
      </c>
      <c r="E2954" s="24">
        <v>84.775999999999996</v>
      </c>
      <c r="F2954" s="27">
        <v>0.85554534551386874</v>
      </c>
      <c r="G2954" s="8">
        <v>1770.16</v>
      </c>
      <c r="H2954" s="24">
        <v>6.4139999999999997</v>
      </c>
      <c r="I2954" s="22">
        <v>0.29381584974805314</v>
      </c>
      <c r="J2954" s="24">
        <v>15.944000000000001</v>
      </c>
      <c r="K2954" s="27">
        <v>0.50841888828429571</v>
      </c>
      <c r="L2954" s="8">
        <v>2262.9699999999998</v>
      </c>
      <c r="M2954" s="24">
        <v>118.60899999999999</v>
      </c>
      <c r="N2954" s="22">
        <v>0.85354778353483018</v>
      </c>
      <c r="O2954" s="24">
        <v>167.00899999999999</v>
      </c>
      <c r="P2954" s="27">
        <v>0.89138030425174142</v>
      </c>
      <c r="Q2954" s="8">
        <v>910.95</v>
      </c>
      <c r="R2954" s="24">
        <v>50.55</v>
      </c>
      <c r="S2954" s="22">
        <v>0.52557704304429198</v>
      </c>
      <c r="T2954" s="24">
        <v>103.74</v>
      </c>
      <c r="U2954" s="27">
        <v>0.69451715867712738</v>
      </c>
      <c r="V2954" s="22"/>
      <c r="W2954" s="23"/>
      <c r="X2954" s="23"/>
      <c r="Y2954" s="23"/>
      <c r="AA2954" s="23"/>
    </row>
    <row r="2955" spans="1:27" x14ac:dyDescent="0.25">
      <c r="A2955" s="20">
        <v>39478</v>
      </c>
      <c r="B2955" s="8">
        <v>2053.48</v>
      </c>
      <c r="C2955" s="24">
        <v>78.694000000000003</v>
      </c>
      <c r="D2955" s="22">
        <v>0.84128714988240327</v>
      </c>
      <c r="E2955" s="24">
        <v>84.244</v>
      </c>
      <c r="F2955" s="27">
        <v>0.85017669422398057</v>
      </c>
      <c r="G2955" s="8">
        <v>1770</v>
      </c>
      <c r="H2955" s="24">
        <v>6.0529999999999999</v>
      </c>
      <c r="I2955" s="22">
        <v>0.27727897388914335</v>
      </c>
      <c r="J2955" s="24">
        <v>15.583</v>
      </c>
      <c r="K2955" s="27">
        <v>0.4969066641451988</v>
      </c>
      <c r="L2955" s="8">
        <v>2262.79</v>
      </c>
      <c r="M2955" s="24">
        <v>116.968</v>
      </c>
      <c r="N2955" s="22">
        <v>0.84173862982153136</v>
      </c>
      <c r="O2955" s="24">
        <v>165.36799999999999</v>
      </c>
      <c r="P2955" s="27">
        <v>0.88262171510669152</v>
      </c>
      <c r="Q2955" s="8">
        <v>909.66</v>
      </c>
      <c r="R2955" s="24">
        <v>43.119</v>
      </c>
      <c r="S2955" s="22">
        <v>0.44831565814098562</v>
      </c>
      <c r="T2955" s="24">
        <v>96.308999999999997</v>
      </c>
      <c r="U2955" s="27">
        <v>0.64476773992639858</v>
      </c>
      <c r="V2955" s="22"/>
      <c r="W2955" s="23"/>
      <c r="X2955" s="23"/>
      <c r="Y2955" s="23"/>
      <c r="AA2955" s="23"/>
    </row>
    <row r="2956" spans="1:27" x14ac:dyDescent="0.25">
      <c r="A2956" s="20">
        <v>39479</v>
      </c>
      <c r="B2956" s="8">
        <v>2053.4</v>
      </c>
      <c r="C2956" s="24">
        <v>78.162000000000006</v>
      </c>
      <c r="D2956" s="22">
        <v>0.83559974342527266</v>
      </c>
      <c r="E2956" s="24">
        <v>83.712000000000003</v>
      </c>
      <c r="F2956" s="27">
        <v>0.84480765409862557</v>
      </c>
      <c r="G2956" s="8">
        <v>1770.21</v>
      </c>
      <c r="H2956" s="24">
        <v>6.5439999999999996</v>
      </c>
      <c r="I2956" s="22">
        <v>0.29977095739807608</v>
      </c>
      <c r="J2956" s="24">
        <v>16.074000000000002</v>
      </c>
      <c r="K2956" s="27">
        <v>0.51256427187504428</v>
      </c>
      <c r="L2956" s="8">
        <v>2262.7800000000002</v>
      </c>
      <c r="M2956" s="24">
        <v>116.85899999999999</v>
      </c>
      <c r="N2956" s="22">
        <v>0.84095423143350612</v>
      </c>
      <c r="O2956" s="24">
        <v>165.25899999999999</v>
      </c>
      <c r="P2956" s="27">
        <v>0.88203985476644686</v>
      </c>
      <c r="Q2956" s="8">
        <v>907.24</v>
      </c>
      <c r="R2956" s="24">
        <v>30.129000000000001</v>
      </c>
      <c r="S2956" s="22">
        <v>0.31325639426076107</v>
      </c>
      <c r="T2956" s="24">
        <v>83.319000000000003</v>
      </c>
      <c r="U2956" s="27">
        <v>0.55780229846156282</v>
      </c>
      <c r="V2956" s="22"/>
      <c r="W2956" s="23"/>
      <c r="X2956" s="23"/>
      <c r="Y2956" s="23"/>
      <c r="AA2956" s="23"/>
    </row>
    <row r="2957" spans="1:27" x14ac:dyDescent="0.25">
      <c r="A2957" s="20">
        <v>39480</v>
      </c>
      <c r="B2957" s="8">
        <v>2053.31</v>
      </c>
      <c r="C2957" s="24">
        <v>77.632000000000005</v>
      </c>
      <c r="D2957" s="22">
        <v>0.8299337181954245</v>
      </c>
      <c r="E2957" s="24">
        <v>83.182000000000002</v>
      </c>
      <c r="F2957" s="27">
        <v>0.83945922225301017</v>
      </c>
      <c r="G2957" s="8">
        <v>1769.78</v>
      </c>
      <c r="H2957" s="24">
        <v>5.5439999999999996</v>
      </c>
      <c r="I2957" s="22">
        <v>0.25396243701328447</v>
      </c>
      <c r="J2957" s="24">
        <v>15.074</v>
      </c>
      <c r="K2957" s="27">
        <v>0.48067651677300344</v>
      </c>
      <c r="L2957" s="8">
        <v>2262.7399999999998</v>
      </c>
      <c r="M2957" s="24">
        <v>116.532</v>
      </c>
      <c r="N2957" s="22">
        <v>0.83860103626943006</v>
      </c>
      <c r="O2957" s="24">
        <v>164.93199999999999</v>
      </c>
      <c r="P2957" s="27">
        <v>0.88029465256103856</v>
      </c>
      <c r="Q2957" s="8">
        <v>905.06</v>
      </c>
      <c r="R2957" s="24">
        <v>19.471</v>
      </c>
      <c r="S2957" s="22">
        <v>0.20244333541276771</v>
      </c>
      <c r="T2957" s="24">
        <v>72.661000000000001</v>
      </c>
      <c r="U2957" s="27">
        <v>0.48644943237923044</v>
      </c>
      <c r="V2957" s="22"/>
      <c r="W2957" s="23"/>
      <c r="X2957" s="23"/>
      <c r="Y2957" s="23"/>
      <c r="AA2957" s="23"/>
    </row>
    <row r="2958" spans="1:27" x14ac:dyDescent="0.25">
      <c r="A2958" s="20">
        <v>39481</v>
      </c>
      <c r="B2958" s="8">
        <v>2053.2199999999998</v>
      </c>
      <c r="C2958" s="24">
        <v>77.102000000000004</v>
      </c>
      <c r="D2958" s="22">
        <v>0.82426769296557623</v>
      </c>
      <c r="E2958" s="24">
        <v>82.652000000000001</v>
      </c>
      <c r="F2958" s="27">
        <v>0.83411040157192806</v>
      </c>
      <c r="G2958" s="8">
        <v>1770.88</v>
      </c>
      <c r="H2958" s="24">
        <v>8.1920000000000002</v>
      </c>
      <c r="I2958" s="22">
        <v>0.37526339899221256</v>
      </c>
      <c r="J2958" s="24">
        <v>17.722000000000001</v>
      </c>
      <c r="K2958" s="27">
        <v>0.56511505638704584</v>
      </c>
      <c r="L2958" s="8">
        <v>2262.64</v>
      </c>
      <c r="M2958" s="24">
        <v>115.551</v>
      </c>
      <c r="N2958" s="22">
        <v>0.83154145077720198</v>
      </c>
      <c r="O2958" s="24">
        <v>163.95099999999999</v>
      </c>
      <c r="P2958" s="27">
        <v>0.8750586671294881</v>
      </c>
      <c r="Q2958" s="8">
        <v>905.06</v>
      </c>
      <c r="R2958" s="24">
        <v>19.471</v>
      </c>
      <c r="S2958" s="22">
        <v>0.20244333541276771</v>
      </c>
      <c r="T2958" s="24">
        <v>72.661000000000001</v>
      </c>
      <c r="U2958" s="27">
        <v>0.48644943237923044</v>
      </c>
      <c r="V2958" s="22"/>
      <c r="W2958" s="23"/>
      <c r="X2958" s="23"/>
      <c r="Y2958" s="23"/>
      <c r="AA2958" s="23"/>
    </row>
    <row r="2959" spans="1:27" x14ac:dyDescent="0.25">
      <c r="A2959" s="20">
        <v>39482</v>
      </c>
      <c r="B2959" s="8">
        <v>2053.12</v>
      </c>
      <c r="C2959" s="24">
        <v>76.516000000000005</v>
      </c>
      <c r="D2959" s="22">
        <v>0.81800299337181959</v>
      </c>
      <c r="E2959" s="24">
        <v>82.066000000000003</v>
      </c>
      <c r="F2959" s="27">
        <v>0.82819660295760855</v>
      </c>
      <c r="G2959" s="8">
        <v>1770.7</v>
      </c>
      <c r="H2959" s="24">
        <v>7.7510000000000003</v>
      </c>
      <c r="I2959" s="22">
        <v>0.35506184150251946</v>
      </c>
      <c r="J2959" s="24">
        <v>17.280999999999999</v>
      </c>
      <c r="K2959" s="27">
        <v>0.55105220500005503</v>
      </c>
      <c r="L2959" s="8">
        <v>2262.61</v>
      </c>
      <c r="M2959" s="24">
        <v>115.331</v>
      </c>
      <c r="N2959" s="22">
        <v>0.82995826137017836</v>
      </c>
      <c r="O2959" s="24">
        <v>163.73099999999999</v>
      </c>
      <c r="P2959" s="27">
        <v>0.87388452902754254</v>
      </c>
      <c r="Q2959" s="8">
        <v>901.53</v>
      </c>
      <c r="R2959" s="24">
        <v>4.3099999999999996</v>
      </c>
      <c r="S2959" s="22">
        <v>4.481181118735704E-2</v>
      </c>
      <c r="T2959" s="24">
        <v>57.5</v>
      </c>
      <c r="U2959" s="27">
        <v>0.38495012385351812</v>
      </c>
      <c r="V2959" s="22"/>
      <c r="W2959" s="23"/>
      <c r="X2959" s="23"/>
      <c r="Y2959" s="23"/>
      <c r="AA2959" s="23"/>
    </row>
    <row r="2960" spans="1:27" x14ac:dyDescent="0.25">
      <c r="A2960" s="20">
        <v>39483</v>
      </c>
      <c r="B2960" s="8">
        <v>2053.0100000000002</v>
      </c>
      <c r="C2960" s="24">
        <v>75.873000000000005</v>
      </c>
      <c r="D2960" s="22">
        <v>0.81112892880051313</v>
      </c>
      <c r="E2960" s="24">
        <v>81.423000000000002</v>
      </c>
      <c r="F2960" s="27">
        <v>0.82170771668791531</v>
      </c>
      <c r="G2960" s="8">
        <v>1769.57</v>
      </c>
      <c r="H2960" s="24">
        <v>5.077</v>
      </c>
      <c r="I2960" s="22">
        <v>0.23256985799358681</v>
      </c>
      <c r="J2960" s="24">
        <v>14.606999999999999</v>
      </c>
      <c r="K2960" s="27">
        <v>0.46578434294269455</v>
      </c>
      <c r="L2960" s="8">
        <v>2262.58</v>
      </c>
      <c r="M2960" s="24">
        <v>115.00700000000001</v>
      </c>
      <c r="N2960" s="22">
        <v>0.82762665515256195</v>
      </c>
      <c r="O2960" s="24">
        <v>163.40700000000001</v>
      </c>
      <c r="P2960" s="27">
        <v>0.87215523706581288</v>
      </c>
      <c r="Q2960" s="8">
        <v>902.85</v>
      </c>
      <c r="R2960" s="24">
        <v>9.65</v>
      </c>
      <c r="S2960" s="22">
        <v>0.10033270950301518</v>
      </c>
      <c r="T2960" s="24">
        <v>62.84</v>
      </c>
      <c r="U2960" s="27">
        <v>0.42069975914235169</v>
      </c>
      <c r="V2960" s="22"/>
      <c r="W2960" s="23"/>
      <c r="X2960" s="23"/>
      <c r="Y2960" s="23"/>
      <c r="AA2960" s="23"/>
    </row>
    <row r="2961" spans="1:27" x14ac:dyDescent="0.25">
      <c r="A2961" s="20">
        <v>39484</v>
      </c>
      <c r="B2961" s="8">
        <v>2052.9699999999998</v>
      </c>
      <c r="C2961" s="24">
        <v>75.638999999999996</v>
      </c>
      <c r="D2961" s="22">
        <v>0.80862732520846692</v>
      </c>
      <c r="E2961" s="24">
        <v>81.188999999999993</v>
      </c>
      <c r="F2961" s="27">
        <v>0.81934593006266865</v>
      </c>
      <c r="G2961" s="8">
        <v>1768.34</v>
      </c>
      <c r="H2961" s="24">
        <v>2.6040000000000001</v>
      </c>
      <c r="I2961" s="22">
        <v>0.11928538708199725</v>
      </c>
      <c r="J2961" s="24">
        <v>12.134</v>
      </c>
      <c r="K2961" s="27">
        <v>0.38692622190280135</v>
      </c>
      <c r="L2961" s="8">
        <v>2262.54</v>
      </c>
      <c r="M2961" s="24">
        <v>114.681</v>
      </c>
      <c r="N2961" s="22">
        <v>0.82528065630397229</v>
      </c>
      <c r="O2961" s="24">
        <v>163.08099999999999</v>
      </c>
      <c r="P2961" s="27">
        <v>0.87041514886730131</v>
      </c>
      <c r="Q2961" s="8">
        <v>904.23</v>
      </c>
      <c r="R2961" s="24">
        <v>15.666</v>
      </c>
      <c r="S2961" s="22">
        <v>0.16288209606986898</v>
      </c>
      <c r="T2961" s="24">
        <v>68.855999999999995</v>
      </c>
      <c r="U2961" s="27">
        <v>0.46097622142693739</v>
      </c>
      <c r="V2961" s="22"/>
      <c r="W2961" s="23"/>
      <c r="X2961" s="23"/>
      <c r="Y2961" s="23"/>
      <c r="AA2961" s="23"/>
    </row>
    <row r="2962" spans="1:27" x14ac:dyDescent="0.25">
      <c r="A2962" s="20">
        <v>39485</v>
      </c>
      <c r="B2962" s="8">
        <v>2052.94</v>
      </c>
      <c r="C2962" s="24">
        <v>75.463999999999999</v>
      </c>
      <c r="D2962" s="22">
        <v>0.80675646782125288</v>
      </c>
      <c r="E2962" s="24">
        <v>81.013999999999996</v>
      </c>
      <c r="F2962" s="27">
        <v>0.81757983937253531</v>
      </c>
      <c r="G2962" s="8">
        <v>1770.09</v>
      </c>
      <c r="H2962" s="24">
        <v>6.258</v>
      </c>
      <c r="I2962" s="22">
        <v>0.28666972056802564</v>
      </c>
      <c r="J2962" s="24">
        <v>15.788</v>
      </c>
      <c r="K2962" s="27">
        <v>0.50344418225022924</v>
      </c>
      <c r="L2962" s="8">
        <v>2262.5100000000002</v>
      </c>
      <c r="M2962" s="24">
        <v>114.355</v>
      </c>
      <c r="N2962" s="22">
        <v>0.82293465745538286</v>
      </c>
      <c r="O2962" s="24">
        <v>162.755</v>
      </c>
      <c r="P2962" s="27">
        <v>0.86867525007645252</v>
      </c>
      <c r="Q2962" s="8">
        <v>902.16</v>
      </c>
      <c r="R2962" s="24">
        <v>6.8339999999999996</v>
      </c>
      <c r="S2962" s="22">
        <v>7.105427323767935E-2</v>
      </c>
      <c r="T2962" s="24">
        <v>60.024000000000001</v>
      </c>
      <c r="U2962" s="27">
        <v>0.40184754508707976</v>
      </c>
      <c r="V2962" s="22"/>
      <c r="W2962" s="23"/>
      <c r="X2962" s="23"/>
      <c r="Y2962" s="23"/>
      <c r="AA2962" s="23"/>
    </row>
    <row r="2963" spans="1:27" x14ac:dyDescent="0.25">
      <c r="A2963" s="20">
        <v>39486</v>
      </c>
      <c r="B2963" s="8">
        <v>2052.91</v>
      </c>
      <c r="C2963" s="24">
        <v>75.289000000000001</v>
      </c>
      <c r="D2963" s="22">
        <v>0.80488561043403883</v>
      </c>
      <c r="E2963" s="24">
        <v>80.838999999999999</v>
      </c>
      <c r="F2963" s="27">
        <v>0.81581374868240186</v>
      </c>
      <c r="G2963" s="8">
        <v>1769.78</v>
      </c>
      <c r="H2963" s="24">
        <v>5.5469999999999997</v>
      </c>
      <c r="I2963" s="22">
        <v>0.25409986257443884</v>
      </c>
      <c r="J2963" s="24">
        <v>15.077</v>
      </c>
      <c r="K2963" s="27">
        <v>0.48077112096283375</v>
      </c>
      <c r="L2963" s="8">
        <v>2262.31</v>
      </c>
      <c r="M2963" s="24">
        <v>112.51300000000001</v>
      </c>
      <c r="N2963" s="22">
        <v>0.80967904432930338</v>
      </c>
      <c r="O2963" s="24">
        <v>160.91300000000001</v>
      </c>
      <c r="P2963" s="27">
        <v>0.85884385592907653</v>
      </c>
      <c r="Q2963" s="8">
        <v>904.68</v>
      </c>
      <c r="R2963" s="24">
        <v>17.695</v>
      </c>
      <c r="S2963" s="22">
        <v>0.18397795799542524</v>
      </c>
      <c r="T2963" s="24">
        <v>70.885000000000005</v>
      </c>
      <c r="U2963" s="27">
        <v>0.47456021612208177</v>
      </c>
      <c r="V2963" s="22"/>
      <c r="W2963" s="23"/>
      <c r="X2963" s="23"/>
      <c r="Y2963" s="23"/>
      <c r="AA2963" s="23"/>
    </row>
    <row r="2964" spans="1:27" x14ac:dyDescent="0.25">
      <c r="A2964" s="20">
        <v>39487</v>
      </c>
      <c r="B2964" s="8">
        <v>2052.9299999999998</v>
      </c>
      <c r="C2964" s="24">
        <v>75.406000000000006</v>
      </c>
      <c r="D2964" s="22">
        <v>0.80613641223006205</v>
      </c>
      <c r="E2964" s="24">
        <v>80.956000000000003</v>
      </c>
      <c r="F2964" s="27">
        <v>0.81699464199502514</v>
      </c>
      <c r="G2964" s="8">
        <v>1769.98</v>
      </c>
      <c r="H2964" s="24">
        <v>5.9989999999999997</v>
      </c>
      <c r="I2964" s="22">
        <v>0.27480531378836465</v>
      </c>
      <c r="J2964" s="24">
        <v>15.529</v>
      </c>
      <c r="K2964" s="27">
        <v>0.49518535934062302</v>
      </c>
      <c r="L2964" s="8">
        <v>2262.12</v>
      </c>
      <c r="M2964" s="24">
        <v>110.791</v>
      </c>
      <c r="N2964" s="22">
        <v>0.79728698906160045</v>
      </c>
      <c r="O2964" s="24">
        <v>159.191</v>
      </c>
      <c r="P2964" s="27">
        <v>0.84965303849742568</v>
      </c>
      <c r="Q2964" s="8">
        <v>906.89</v>
      </c>
      <c r="R2964" s="24">
        <v>28.324999999999999</v>
      </c>
      <c r="S2964" s="22">
        <v>0.29449989602828031</v>
      </c>
      <c r="T2964" s="24">
        <v>81.515000000000001</v>
      </c>
      <c r="U2964" s="27">
        <v>0.54572568445038561</v>
      </c>
      <c r="V2964" s="22"/>
      <c r="W2964" s="23"/>
      <c r="X2964" s="23"/>
      <c r="Y2964" s="23"/>
      <c r="AA2964" s="23"/>
    </row>
    <row r="2965" spans="1:27" x14ac:dyDescent="0.25">
      <c r="A2965" s="20">
        <v>39488</v>
      </c>
      <c r="B2965" s="8">
        <v>2052.92</v>
      </c>
      <c r="C2965" s="24">
        <v>75.347999999999999</v>
      </c>
      <c r="D2965" s="22">
        <v>0.805516356638871</v>
      </c>
      <c r="E2965" s="24">
        <v>80.897999999999996</v>
      </c>
      <c r="F2965" s="27">
        <v>0.81640944461751508</v>
      </c>
      <c r="G2965" s="8">
        <v>1769</v>
      </c>
      <c r="H2965" s="24">
        <v>3.867</v>
      </c>
      <c r="I2965" s="22">
        <v>0.17714154832798901</v>
      </c>
      <c r="J2965" s="24">
        <v>13.397</v>
      </c>
      <c r="K2965" s="27">
        <v>0.42720057700201142</v>
      </c>
      <c r="L2965" s="8">
        <v>2262.09</v>
      </c>
      <c r="M2965" s="24">
        <v>110.46599999999999</v>
      </c>
      <c r="N2965" s="22">
        <v>0.7949481865284973</v>
      </c>
      <c r="O2965" s="24">
        <v>158.86600000000001</v>
      </c>
      <c r="P2965" s="27">
        <v>0.8479184431211364</v>
      </c>
      <c r="Q2965" s="8">
        <v>908.47</v>
      </c>
      <c r="R2965" s="24">
        <v>36.537999999999997</v>
      </c>
      <c r="S2965" s="22">
        <v>0.37989186941152009</v>
      </c>
      <c r="T2965" s="24">
        <v>89.727999999999994</v>
      </c>
      <c r="U2965" s="27">
        <v>0.60070935671832426</v>
      </c>
      <c r="V2965" s="22"/>
      <c r="W2965" s="23"/>
      <c r="X2965" s="23"/>
      <c r="Y2965" s="23"/>
      <c r="AA2965" s="23"/>
    </row>
    <row r="2966" spans="1:27" x14ac:dyDescent="0.25">
      <c r="A2966" s="20">
        <v>39489</v>
      </c>
      <c r="B2966" s="8">
        <v>2052.92</v>
      </c>
      <c r="C2966" s="24">
        <v>75.347999999999999</v>
      </c>
      <c r="D2966" s="22">
        <v>0.805516356638871</v>
      </c>
      <c r="E2966" s="24">
        <v>80.897999999999996</v>
      </c>
      <c r="F2966" s="27">
        <v>0.81640944461751508</v>
      </c>
      <c r="G2966" s="8">
        <v>1767.69</v>
      </c>
      <c r="H2966" s="24">
        <v>1.4790000000000001</v>
      </c>
      <c r="I2966" s="22">
        <v>6.775080164910674E-2</v>
      </c>
      <c r="J2966" s="24">
        <v>11.009</v>
      </c>
      <c r="K2966" s="27">
        <v>0.35105280456946591</v>
      </c>
      <c r="L2966" s="8">
        <v>2262.08</v>
      </c>
      <c r="M2966" s="24">
        <v>110.35899999999999</v>
      </c>
      <c r="N2966" s="22">
        <v>0.79417818077144509</v>
      </c>
      <c r="O2966" s="24">
        <v>158.75899999999999</v>
      </c>
      <c r="P2966" s="27">
        <v>0.84734737901767365</v>
      </c>
      <c r="Q2966" s="8">
        <v>908.77</v>
      </c>
      <c r="R2966" s="24">
        <v>38.185000000000002</v>
      </c>
      <c r="S2966" s="22">
        <v>0.39701601164483258</v>
      </c>
      <c r="T2966" s="24">
        <v>91.375</v>
      </c>
      <c r="U2966" s="27">
        <v>0.6117365433069416</v>
      </c>
      <c r="V2966" s="22"/>
      <c r="W2966" s="23"/>
      <c r="X2966" s="23"/>
      <c r="Y2966" s="23"/>
      <c r="AA2966" s="23"/>
    </row>
    <row r="2967" spans="1:27" x14ac:dyDescent="0.25">
      <c r="A2967" s="20">
        <v>39490</v>
      </c>
      <c r="B2967" s="8">
        <v>2052.91</v>
      </c>
      <c r="C2967" s="24">
        <v>75.289000000000001</v>
      </c>
      <c r="D2967" s="22">
        <v>0.80488561043403883</v>
      </c>
      <c r="E2967" s="24">
        <v>80.838999999999999</v>
      </c>
      <c r="F2967" s="27">
        <v>0.81581374868240186</v>
      </c>
      <c r="G2967" s="8">
        <v>1769.27</v>
      </c>
      <c r="H2967" s="24">
        <v>4.4249999999999998</v>
      </c>
      <c r="I2967" s="22">
        <v>0.20270270270270271</v>
      </c>
      <c r="J2967" s="24">
        <v>13.955</v>
      </c>
      <c r="K2967" s="27">
        <v>0.44499353644517065</v>
      </c>
      <c r="L2967" s="8">
        <v>2262.04</v>
      </c>
      <c r="M2967" s="24">
        <v>110.039</v>
      </c>
      <c r="N2967" s="22">
        <v>0.79187535981577439</v>
      </c>
      <c r="O2967" s="24">
        <v>158.43899999999999</v>
      </c>
      <c r="P2967" s="27">
        <v>0.84563949012184492</v>
      </c>
      <c r="Q2967" s="8">
        <v>906.54</v>
      </c>
      <c r="R2967" s="24">
        <v>26.608000000000001</v>
      </c>
      <c r="S2967" s="22">
        <v>0.27664795175712209</v>
      </c>
      <c r="T2967" s="24">
        <v>79.798000000000002</v>
      </c>
      <c r="U2967" s="27">
        <v>0.5342300034766968</v>
      </c>
      <c r="V2967" s="22"/>
      <c r="W2967" s="23"/>
      <c r="X2967" s="23"/>
      <c r="Y2967" s="23"/>
      <c r="AA2967" s="23"/>
    </row>
    <row r="2968" spans="1:27" x14ac:dyDescent="0.25">
      <c r="A2968" s="20">
        <v>39491</v>
      </c>
      <c r="B2968" s="8">
        <v>2052.92</v>
      </c>
      <c r="C2968" s="24">
        <v>75.347999999999999</v>
      </c>
      <c r="D2968" s="22">
        <v>0.805516356638871</v>
      </c>
      <c r="E2968" s="24">
        <v>80.897999999999996</v>
      </c>
      <c r="F2968" s="27">
        <v>0.81640944461751508</v>
      </c>
      <c r="G2968" s="8">
        <v>1770.41</v>
      </c>
      <c r="H2968" s="24">
        <v>7.02</v>
      </c>
      <c r="I2968" s="22">
        <v>0.32157581310123684</v>
      </c>
      <c r="J2968" s="24">
        <v>16.55</v>
      </c>
      <c r="K2968" s="27">
        <v>0.52774271552652807</v>
      </c>
      <c r="L2968" s="8">
        <v>2262.04</v>
      </c>
      <c r="M2968" s="24">
        <v>110.036</v>
      </c>
      <c r="N2968" s="22">
        <v>0.79185377086931485</v>
      </c>
      <c r="O2968" s="24">
        <v>158.43600000000001</v>
      </c>
      <c r="P2968" s="27">
        <v>0.8456233904705035</v>
      </c>
      <c r="Q2968" s="8">
        <v>905.29</v>
      </c>
      <c r="R2968" s="24">
        <v>20.538</v>
      </c>
      <c r="S2968" s="22">
        <v>0.21353711790393015</v>
      </c>
      <c r="T2968" s="24">
        <v>73.727999999999994</v>
      </c>
      <c r="U2968" s="27">
        <v>0.49359280051560617</v>
      </c>
      <c r="V2968" s="22"/>
      <c r="W2968" s="23"/>
      <c r="X2968" s="23"/>
      <c r="Y2968" s="23"/>
      <c r="AA2968" s="23"/>
    </row>
    <row r="2969" spans="1:27" x14ac:dyDescent="0.25">
      <c r="A2969" s="20">
        <v>39492</v>
      </c>
      <c r="B2969" s="8">
        <v>2052.9</v>
      </c>
      <c r="C2969" s="24">
        <v>75.230999999999995</v>
      </c>
      <c r="D2969" s="22">
        <v>0.80426555484284801</v>
      </c>
      <c r="E2969" s="24">
        <v>80.781000000000006</v>
      </c>
      <c r="F2969" s="27">
        <v>0.8152285513048918</v>
      </c>
      <c r="G2969" s="8">
        <v>1770.96</v>
      </c>
      <c r="H2969" s="24">
        <v>8.4169999999999998</v>
      </c>
      <c r="I2969" s="22">
        <v>0.38557031607879066</v>
      </c>
      <c r="J2969" s="24">
        <v>17.946999999999999</v>
      </c>
      <c r="K2969" s="27">
        <v>0.5722890026782077</v>
      </c>
      <c r="L2969" s="8">
        <v>2261.9899999999998</v>
      </c>
      <c r="M2969" s="24">
        <v>109.61</v>
      </c>
      <c r="N2969" s="22">
        <v>0.78878814047207835</v>
      </c>
      <c r="O2969" s="24">
        <v>158.01</v>
      </c>
      <c r="P2969" s="27">
        <v>0.84334974088577142</v>
      </c>
      <c r="Q2969" s="8">
        <v>906.96</v>
      </c>
      <c r="R2969" s="24">
        <v>28.67</v>
      </c>
      <c r="S2969" s="22">
        <v>0.29808692035766271</v>
      </c>
      <c r="T2969" s="24">
        <v>81.86</v>
      </c>
      <c r="U2969" s="27">
        <v>0.54803536176878742</v>
      </c>
      <c r="V2969" s="22"/>
      <c r="W2969" s="23"/>
      <c r="X2969" s="23"/>
      <c r="Y2969" s="23"/>
      <c r="AA2969" s="23"/>
    </row>
    <row r="2970" spans="1:27" x14ac:dyDescent="0.25">
      <c r="A2970" s="20">
        <v>39493</v>
      </c>
      <c r="B2970" s="8">
        <v>2052.87</v>
      </c>
      <c r="C2970" s="24">
        <v>75.057000000000002</v>
      </c>
      <c r="D2970" s="22">
        <v>0.80240538806927519</v>
      </c>
      <c r="E2970" s="24">
        <v>80.606999999999999</v>
      </c>
      <c r="F2970" s="27">
        <v>0.8134725703368948</v>
      </c>
      <c r="G2970" s="8">
        <v>1769.85</v>
      </c>
      <c r="H2970" s="24">
        <v>5.6950000000000003</v>
      </c>
      <c r="I2970" s="22">
        <v>0.260879523591388</v>
      </c>
      <c r="J2970" s="24">
        <v>15.225</v>
      </c>
      <c r="K2970" s="27">
        <v>0.4854915014476161</v>
      </c>
      <c r="L2970" s="8">
        <v>2261.9299999999998</v>
      </c>
      <c r="M2970" s="24">
        <v>109.074</v>
      </c>
      <c r="N2970" s="22">
        <v>0.78493091537132997</v>
      </c>
      <c r="O2970" s="24">
        <v>157.47399999999999</v>
      </c>
      <c r="P2970" s="27">
        <v>0.84048892754623528</v>
      </c>
      <c r="Q2970" s="8">
        <v>905.73</v>
      </c>
      <c r="R2970" s="24">
        <v>22.606999999999999</v>
      </c>
      <c r="S2970" s="22">
        <v>0.23504886670825534</v>
      </c>
      <c r="T2970" s="24">
        <v>75.796999999999997</v>
      </c>
      <c r="U2970" s="27">
        <v>0.50744500824620387</v>
      </c>
      <c r="V2970" s="22"/>
      <c r="W2970" s="23"/>
      <c r="X2970" s="23"/>
      <c r="Y2970" s="23"/>
      <c r="AA2970" s="23"/>
    </row>
    <row r="2971" spans="1:27" x14ac:dyDescent="0.25">
      <c r="A2971" s="20">
        <v>39494</v>
      </c>
      <c r="B2971" s="8">
        <v>2052.89</v>
      </c>
      <c r="C2971" s="24">
        <v>75.173000000000002</v>
      </c>
      <c r="D2971" s="22">
        <v>0.80364549925165696</v>
      </c>
      <c r="E2971" s="24">
        <v>80.722999999999999</v>
      </c>
      <c r="F2971" s="27">
        <v>0.81464335392738174</v>
      </c>
      <c r="G2971" s="8">
        <v>1768.8</v>
      </c>
      <c r="H2971" s="24">
        <v>3.4809999999999999</v>
      </c>
      <c r="I2971" s="22">
        <v>0.15945945945945947</v>
      </c>
      <c r="J2971" s="24">
        <v>13.010999999999999</v>
      </c>
      <c r="K2971" s="27">
        <v>0.41489097469148711</v>
      </c>
      <c r="L2971" s="8">
        <v>2261.9899999999998</v>
      </c>
      <c r="M2971" s="24">
        <v>109.61</v>
      </c>
      <c r="N2971" s="22">
        <v>0.78878814047207835</v>
      </c>
      <c r="O2971" s="24">
        <v>158.01</v>
      </c>
      <c r="P2971" s="27">
        <v>0.84334974088577142</v>
      </c>
      <c r="Q2971" s="8">
        <v>906.06</v>
      </c>
      <c r="R2971" s="24">
        <v>24.23</v>
      </c>
      <c r="S2971" s="22">
        <v>0.25192347681430649</v>
      </c>
      <c r="T2971" s="24">
        <v>77.42</v>
      </c>
      <c r="U2971" s="27">
        <v>0.51831056427197164</v>
      </c>
      <c r="V2971" s="22"/>
      <c r="W2971" s="23"/>
      <c r="X2971" s="23"/>
      <c r="Y2971" s="23"/>
      <c r="AA2971" s="23"/>
    </row>
    <row r="2972" spans="1:27" x14ac:dyDescent="0.25">
      <c r="A2972" s="20">
        <v>39495</v>
      </c>
      <c r="B2972" s="8">
        <v>2052.89</v>
      </c>
      <c r="C2972" s="24">
        <v>75.173000000000002</v>
      </c>
      <c r="D2972" s="22">
        <v>0.80364549925165696</v>
      </c>
      <c r="E2972" s="24">
        <v>80.722999999999999</v>
      </c>
      <c r="F2972" s="27">
        <v>0.81464335392738174</v>
      </c>
      <c r="G2972" s="8">
        <v>1770.44</v>
      </c>
      <c r="H2972" s="24">
        <v>7.1</v>
      </c>
      <c r="I2972" s="22">
        <v>0.32524049473202016</v>
      </c>
      <c r="J2972" s="24">
        <v>16.63</v>
      </c>
      <c r="K2972" s="27">
        <v>0.53029334277442197</v>
      </c>
      <c r="L2972" s="8">
        <v>2262.1</v>
      </c>
      <c r="M2972" s="24">
        <v>110.574</v>
      </c>
      <c r="N2972" s="22">
        <v>0.79572538860103637</v>
      </c>
      <c r="O2972" s="24">
        <v>158.97399999999999</v>
      </c>
      <c r="P2972" s="27">
        <v>0.84849481063915877</v>
      </c>
      <c r="Q2972" s="8">
        <v>905.02</v>
      </c>
      <c r="R2972" s="24">
        <v>19.277000000000001</v>
      </c>
      <c r="S2972" s="22">
        <v>0.20042628405073817</v>
      </c>
      <c r="T2972" s="24">
        <v>72.466999999999999</v>
      </c>
      <c r="U2972" s="27">
        <v>0.48515053169662009</v>
      </c>
      <c r="V2972" s="22"/>
      <c r="W2972" s="23"/>
      <c r="X2972" s="23"/>
      <c r="Y2972" s="23"/>
      <c r="AA2972" s="23"/>
    </row>
    <row r="2973" spans="1:27" x14ac:dyDescent="0.25">
      <c r="A2973" s="20">
        <v>39496</v>
      </c>
      <c r="B2973" s="8">
        <v>2052.88</v>
      </c>
      <c r="C2973" s="24">
        <v>75.114999999999995</v>
      </c>
      <c r="D2973" s="22">
        <v>0.80302544366046613</v>
      </c>
      <c r="E2973" s="24">
        <v>80.665000000000006</v>
      </c>
      <c r="F2973" s="27">
        <v>0.81405776771440486</v>
      </c>
      <c r="G2973" s="8">
        <v>1770.77</v>
      </c>
      <c r="H2973" s="24">
        <v>7.9139999999999997</v>
      </c>
      <c r="I2973" s="22">
        <v>0.36252863032524052</v>
      </c>
      <c r="J2973" s="24">
        <v>17.443999999999999</v>
      </c>
      <c r="K2973" s="27">
        <v>0.55625052093735694</v>
      </c>
      <c r="L2973" s="8">
        <v>2262.2199999999998</v>
      </c>
      <c r="M2973" s="24">
        <v>111.652</v>
      </c>
      <c r="N2973" s="22">
        <v>0.80348301669545197</v>
      </c>
      <c r="O2973" s="24">
        <v>160.05199999999999</v>
      </c>
      <c r="P2973" s="27">
        <v>0.85424844721325111</v>
      </c>
      <c r="Q2973" s="8">
        <v>906.89</v>
      </c>
      <c r="R2973" s="24">
        <v>28.324999999999999</v>
      </c>
      <c r="S2973" s="22">
        <v>0.29449989602828031</v>
      </c>
      <c r="T2973" s="24">
        <v>81.515000000000001</v>
      </c>
      <c r="U2973" s="27">
        <v>0.54572568445038561</v>
      </c>
      <c r="V2973" s="22"/>
      <c r="W2973" s="23"/>
      <c r="X2973" s="23"/>
      <c r="Y2973" s="23"/>
      <c r="AA2973" s="23"/>
    </row>
    <row r="2974" spans="1:27" x14ac:dyDescent="0.25">
      <c r="A2974" s="20">
        <v>39497</v>
      </c>
      <c r="B2974" s="8">
        <v>2052.87</v>
      </c>
      <c r="C2974" s="24">
        <v>75.055999999999997</v>
      </c>
      <c r="D2974" s="22">
        <v>0.80239469745563397</v>
      </c>
      <c r="E2974" s="24">
        <v>80.605999999999995</v>
      </c>
      <c r="F2974" s="27">
        <v>0.81346246061475835</v>
      </c>
      <c r="G2974" s="8">
        <v>1771.59</v>
      </c>
      <c r="H2974" s="24">
        <v>10.102</v>
      </c>
      <c r="I2974" s="22">
        <v>0.46275767292716447</v>
      </c>
      <c r="J2974" s="24">
        <v>19.632000000000001</v>
      </c>
      <c r="K2974" s="27">
        <v>0.62602049662432591</v>
      </c>
      <c r="L2974" s="8">
        <v>2262.3200000000002</v>
      </c>
      <c r="M2974" s="24">
        <v>112.621</v>
      </c>
      <c r="N2974" s="22">
        <v>0.81045624640184222</v>
      </c>
      <c r="O2974" s="24">
        <v>161.02099999999999</v>
      </c>
      <c r="P2974" s="27">
        <v>0.85942041285476167</v>
      </c>
      <c r="Q2974" s="8">
        <v>909.34</v>
      </c>
      <c r="R2974" s="24">
        <v>41.293999999999997</v>
      </c>
      <c r="S2974" s="22">
        <v>0.42934081929715112</v>
      </c>
      <c r="T2974" s="24">
        <v>94.483999999999995</v>
      </c>
      <c r="U2974" s="27">
        <v>0.6325505775996999</v>
      </c>
      <c r="V2974" s="22"/>
      <c r="W2974" s="23"/>
      <c r="X2974" s="23"/>
      <c r="Y2974" s="23"/>
      <c r="AA2974" s="23"/>
    </row>
    <row r="2975" spans="1:27" x14ac:dyDescent="0.25">
      <c r="A2975" s="20">
        <v>39498</v>
      </c>
      <c r="B2975" s="8">
        <v>2052.84</v>
      </c>
      <c r="C2975" s="24">
        <v>74.882000000000005</v>
      </c>
      <c r="D2975" s="22">
        <v>0.80053453068206115</v>
      </c>
      <c r="E2975" s="24">
        <v>80.432000000000002</v>
      </c>
      <c r="F2975" s="27">
        <v>0.81170647964676135</v>
      </c>
      <c r="G2975" s="8">
        <v>1771.23</v>
      </c>
      <c r="H2975" s="24">
        <v>9.1319999999999997</v>
      </c>
      <c r="I2975" s="22">
        <v>0.41832340815391666</v>
      </c>
      <c r="J2975" s="24">
        <v>18.661999999999999</v>
      </c>
      <c r="K2975" s="27">
        <v>0.59508984105316631</v>
      </c>
      <c r="L2975" s="8">
        <v>2262.52</v>
      </c>
      <c r="M2975" s="24">
        <v>114.464</v>
      </c>
      <c r="N2975" s="22">
        <v>0.82371905584340821</v>
      </c>
      <c r="O2975" s="24">
        <v>162.864</v>
      </c>
      <c r="P2975" s="27">
        <v>0.86925711041669718</v>
      </c>
      <c r="Q2975" s="8">
        <v>911.06</v>
      </c>
      <c r="R2975" s="24">
        <v>51.154000000000003</v>
      </c>
      <c r="S2975" s="22">
        <v>0.53185693491370345</v>
      </c>
      <c r="T2975" s="24">
        <v>104.34399999999999</v>
      </c>
      <c r="U2975" s="27">
        <v>0.69856026522029335</v>
      </c>
      <c r="V2975" s="22"/>
      <c r="W2975" s="23"/>
      <c r="X2975" s="23"/>
      <c r="Y2975" s="23"/>
      <c r="AA2975" s="23"/>
    </row>
    <row r="2976" spans="1:27" x14ac:dyDescent="0.25">
      <c r="A2976" s="20">
        <v>39499</v>
      </c>
      <c r="B2976" s="8">
        <v>2052.8200000000002</v>
      </c>
      <c r="C2976" s="24">
        <v>74.766000000000005</v>
      </c>
      <c r="D2976" s="22">
        <v>0.79929441949967928</v>
      </c>
      <c r="E2976" s="24">
        <v>80.316000000000003</v>
      </c>
      <c r="F2976" s="27">
        <v>0.8105356960562744</v>
      </c>
      <c r="G2976" s="8">
        <v>1771.81</v>
      </c>
      <c r="H2976" s="24">
        <v>10.734</v>
      </c>
      <c r="I2976" s="22">
        <v>0.49170865781035278</v>
      </c>
      <c r="J2976" s="24">
        <v>20.263999999999999</v>
      </c>
      <c r="K2976" s="27">
        <v>0.64617364630987639</v>
      </c>
      <c r="L2976" s="8">
        <v>2262.7800000000002</v>
      </c>
      <c r="M2976" s="24">
        <v>116.85899999999999</v>
      </c>
      <c r="N2976" s="22">
        <v>0.84095423143350612</v>
      </c>
      <c r="O2976" s="24">
        <v>165.25899999999999</v>
      </c>
      <c r="P2976" s="27">
        <v>0.88203985476644686</v>
      </c>
      <c r="Q2976" s="8">
        <v>912.19</v>
      </c>
      <c r="R2976" s="24">
        <v>57.953000000000003</v>
      </c>
      <c r="S2976" s="22">
        <v>0.60254730713245996</v>
      </c>
      <c r="T2976" s="24">
        <v>111.143</v>
      </c>
      <c r="U2976" s="27">
        <v>0.74407800843786498</v>
      </c>
      <c r="V2976" s="22"/>
      <c r="W2976" s="23"/>
      <c r="X2976" s="23"/>
      <c r="Y2976" s="23"/>
      <c r="AA2976" s="23"/>
    </row>
    <row r="2977" spans="1:27" x14ac:dyDescent="0.25">
      <c r="A2977" s="20">
        <v>39500</v>
      </c>
      <c r="B2977" s="8">
        <v>2052.81</v>
      </c>
      <c r="C2977" s="24">
        <v>74.649000000000001</v>
      </c>
      <c r="D2977" s="22">
        <v>0.79804361770365617</v>
      </c>
      <c r="E2977" s="24">
        <v>80.198999999999998</v>
      </c>
      <c r="F2977" s="27">
        <v>0.80935519157911784</v>
      </c>
      <c r="G2977" s="8">
        <v>1772.52</v>
      </c>
      <c r="H2977" s="24">
        <v>12.813000000000001</v>
      </c>
      <c r="I2977" s="22">
        <v>0.58694457169033443</v>
      </c>
      <c r="J2977" s="24">
        <v>22.343</v>
      </c>
      <c r="K2977" s="27">
        <v>0.71246783948996106</v>
      </c>
      <c r="L2977" s="8">
        <v>2263.0100000000002</v>
      </c>
      <c r="M2977" s="24">
        <v>119.048</v>
      </c>
      <c r="N2977" s="22">
        <v>0.85670696603339092</v>
      </c>
      <c r="O2977" s="24">
        <v>167.44800000000001</v>
      </c>
      <c r="P2977" s="27">
        <v>0.89372327704107291</v>
      </c>
      <c r="Q2977" s="8">
        <v>912.07</v>
      </c>
      <c r="R2977" s="24">
        <v>57.261000000000003</v>
      </c>
      <c r="S2977" s="22">
        <v>0.59535246412975673</v>
      </c>
      <c r="T2977" s="24">
        <v>110.45099999999999</v>
      </c>
      <c r="U2977" s="27">
        <v>0.73944577020547175</v>
      </c>
      <c r="V2977" s="22"/>
      <c r="W2977" s="23"/>
      <c r="X2977" s="23"/>
      <c r="Y2977" s="23"/>
      <c r="AA2977" s="23"/>
    </row>
    <row r="2978" spans="1:27" x14ac:dyDescent="0.25">
      <c r="A2978" s="20">
        <v>39501</v>
      </c>
      <c r="B2978" s="8">
        <v>2052.7800000000002</v>
      </c>
      <c r="C2978" s="24">
        <v>74.475999999999999</v>
      </c>
      <c r="D2978" s="22">
        <v>0.79619414154372459</v>
      </c>
      <c r="E2978" s="24">
        <v>80.025999999999996</v>
      </c>
      <c r="F2978" s="27">
        <v>0.80760932033325716</v>
      </c>
      <c r="G2978" s="8">
        <v>1772.16</v>
      </c>
      <c r="H2978" s="24">
        <v>11.757999999999999</v>
      </c>
      <c r="I2978" s="22">
        <v>0.53861658268437929</v>
      </c>
      <c r="J2978" s="24">
        <v>21.288</v>
      </c>
      <c r="K2978" s="27">
        <v>0.67882683531145371</v>
      </c>
      <c r="L2978" s="8">
        <v>2262.9699999999998</v>
      </c>
      <c r="M2978" s="24">
        <v>118.60899999999999</v>
      </c>
      <c r="N2978" s="22">
        <v>0.85354778353483018</v>
      </c>
      <c r="O2978" s="24">
        <v>167.00899999999999</v>
      </c>
      <c r="P2978" s="27">
        <v>0.89138030425174142</v>
      </c>
      <c r="Q2978" s="8">
        <v>910.61</v>
      </c>
      <c r="R2978" s="24">
        <v>48.523000000000003</v>
      </c>
      <c r="S2978" s="22">
        <v>0.50450197546267417</v>
      </c>
      <c r="T2978" s="24">
        <v>101.71299999999999</v>
      </c>
      <c r="U2978" s="27">
        <v>0.68094721881353515</v>
      </c>
      <c r="V2978" s="22"/>
      <c r="W2978" s="23"/>
      <c r="X2978" s="23"/>
      <c r="Y2978" s="23"/>
      <c r="AA2978" s="23"/>
    </row>
    <row r="2979" spans="1:27" x14ac:dyDescent="0.25">
      <c r="A2979" s="20">
        <v>39502</v>
      </c>
      <c r="B2979" s="8">
        <v>2052.75</v>
      </c>
      <c r="C2979" s="24">
        <v>74.302000000000007</v>
      </c>
      <c r="D2979" s="22">
        <v>0.79433397477015188</v>
      </c>
      <c r="E2979" s="24">
        <v>79.852000000000004</v>
      </c>
      <c r="F2979" s="27">
        <v>0.80585333936526016</v>
      </c>
      <c r="G2979" s="8">
        <v>1772.68</v>
      </c>
      <c r="H2979" s="24">
        <v>13.333</v>
      </c>
      <c r="I2979" s="22">
        <v>0.61076500229042607</v>
      </c>
      <c r="J2979" s="24">
        <v>22.863</v>
      </c>
      <c r="K2979" s="27">
        <v>0.72904937385295487</v>
      </c>
      <c r="L2979" s="8">
        <v>2262.88</v>
      </c>
      <c r="M2979" s="24">
        <v>117.843</v>
      </c>
      <c r="N2979" s="22">
        <v>0.84803540587219339</v>
      </c>
      <c r="O2979" s="24">
        <v>166.24299999999999</v>
      </c>
      <c r="P2979" s="27">
        <v>0.88729175044167596</v>
      </c>
      <c r="Q2979" s="8">
        <v>911.44</v>
      </c>
      <c r="R2979" s="24">
        <v>53.423999999999999</v>
      </c>
      <c r="S2979" s="22">
        <v>0.55545851528384271</v>
      </c>
      <c r="T2979" s="24">
        <v>106.614</v>
      </c>
      <c r="U2979" s="27">
        <v>0.71375822307200854</v>
      </c>
      <c r="V2979" s="22"/>
      <c r="W2979" s="23"/>
      <c r="X2979" s="23"/>
      <c r="Y2979" s="23"/>
      <c r="AA2979" s="23"/>
    </row>
    <row r="2980" spans="1:27" x14ac:dyDescent="0.25">
      <c r="A2980" s="20">
        <v>39503</v>
      </c>
      <c r="B2980" s="8">
        <v>2052.7199999999998</v>
      </c>
      <c r="C2980" s="24">
        <v>74.128</v>
      </c>
      <c r="D2980" s="22">
        <v>0.79247380799657896</v>
      </c>
      <c r="E2980" s="24">
        <v>79.677999999999997</v>
      </c>
      <c r="F2980" s="27">
        <v>0.80409735839726315</v>
      </c>
      <c r="G2980" s="8">
        <v>1771.76</v>
      </c>
      <c r="H2980" s="24">
        <v>10.584</v>
      </c>
      <c r="I2980" s="22">
        <v>0.48483737975263402</v>
      </c>
      <c r="J2980" s="24">
        <v>20.114000000000001</v>
      </c>
      <c r="K2980" s="27">
        <v>0.64139060590715447</v>
      </c>
      <c r="L2980" s="8">
        <v>2262.7199999999998</v>
      </c>
      <c r="M2980" s="24">
        <v>116.312</v>
      </c>
      <c r="N2980" s="22">
        <v>0.83701784686240643</v>
      </c>
      <c r="O2980" s="24">
        <v>164.71199999999999</v>
      </c>
      <c r="P2980" s="27">
        <v>0.87912032505143023</v>
      </c>
      <c r="Q2980" s="8">
        <v>911.73</v>
      </c>
      <c r="R2980" s="24">
        <v>55.185000000000002</v>
      </c>
      <c r="S2980" s="22">
        <v>0.57376793512164692</v>
      </c>
      <c r="T2980" s="24">
        <v>108.375</v>
      </c>
      <c r="U2980" s="27">
        <v>0.72554788427232964</v>
      </c>
      <c r="V2980" s="22"/>
      <c r="W2980" s="23"/>
      <c r="X2980" s="23"/>
      <c r="Y2980" s="23"/>
      <c r="AA2980" s="23"/>
    </row>
    <row r="2981" spans="1:27" x14ac:dyDescent="0.25">
      <c r="A2981" s="20">
        <v>39504</v>
      </c>
      <c r="B2981" s="8">
        <v>2052.69</v>
      </c>
      <c r="C2981" s="24">
        <v>73.953999999999994</v>
      </c>
      <c r="D2981" s="22">
        <v>0.79061364122300615</v>
      </c>
      <c r="E2981" s="24">
        <v>79.504000000000005</v>
      </c>
      <c r="F2981" s="27">
        <v>0.80234137742926614</v>
      </c>
      <c r="G2981" s="8">
        <v>1770.75</v>
      </c>
      <c r="H2981" s="24">
        <v>7.8609999999999998</v>
      </c>
      <c r="I2981" s="22">
        <v>0.36010077874484653</v>
      </c>
      <c r="J2981" s="24">
        <v>17.390999999999998</v>
      </c>
      <c r="K2981" s="27">
        <v>0.55455993177883001</v>
      </c>
      <c r="L2981" s="8">
        <v>2262.58</v>
      </c>
      <c r="M2981" s="24">
        <v>115.00700000000001</v>
      </c>
      <c r="N2981" s="22">
        <v>0.82762665515256195</v>
      </c>
      <c r="O2981" s="24">
        <v>163.40700000000001</v>
      </c>
      <c r="P2981" s="27">
        <v>0.87215523706581288</v>
      </c>
      <c r="Q2981" s="8">
        <v>911.35</v>
      </c>
      <c r="R2981" s="24">
        <v>52.896000000000001</v>
      </c>
      <c r="S2981" s="22">
        <v>0.54996880848409235</v>
      </c>
      <c r="T2981" s="24">
        <v>106.086</v>
      </c>
      <c r="U2981" s="27">
        <v>0.71022343293664503</v>
      </c>
      <c r="V2981" s="22"/>
      <c r="W2981" s="23"/>
      <c r="X2981" s="23"/>
      <c r="Y2981" s="23"/>
      <c r="AA2981" s="23"/>
    </row>
    <row r="2982" spans="1:27" x14ac:dyDescent="0.25">
      <c r="A2982" s="20">
        <v>39505</v>
      </c>
      <c r="B2982" s="8">
        <v>2052.62</v>
      </c>
      <c r="C2982" s="24">
        <v>73.549000000000007</v>
      </c>
      <c r="D2982" s="22">
        <v>0.78628394269831081</v>
      </c>
      <c r="E2982" s="24">
        <v>79.099000000000004</v>
      </c>
      <c r="F2982" s="27">
        <v>0.79825393900243158</v>
      </c>
      <c r="G2982" s="8">
        <v>1770.08</v>
      </c>
      <c r="H2982" s="24">
        <v>6.2329999999999997</v>
      </c>
      <c r="I2982" s="22">
        <v>0.28552450755840586</v>
      </c>
      <c r="J2982" s="24">
        <v>15.763</v>
      </c>
      <c r="K2982" s="27">
        <v>0.50264680407880191</v>
      </c>
      <c r="L2982" s="8">
        <v>2262.56</v>
      </c>
      <c r="M2982" s="24">
        <v>114.79</v>
      </c>
      <c r="N2982" s="22">
        <v>0.82606505469199765</v>
      </c>
      <c r="O2982" s="24">
        <v>163.19</v>
      </c>
      <c r="P2982" s="27">
        <v>0.87099700920754597</v>
      </c>
      <c r="Q2982" s="8">
        <v>909.48</v>
      </c>
      <c r="R2982" s="24">
        <v>42.094999999999999</v>
      </c>
      <c r="S2982" s="22">
        <v>0.4376689540444999</v>
      </c>
      <c r="T2982" s="24">
        <v>95.284999999999997</v>
      </c>
      <c r="U2982" s="27">
        <v>0.63791249583684173</v>
      </c>
      <c r="V2982" s="22"/>
      <c r="W2982" s="23"/>
      <c r="X2982" s="23"/>
      <c r="Y2982" s="23"/>
      <c r="AA2982" s="23"/>
    </row>
    <row r="2983" spans="1:27" x14ac:dyDescent="0.25">
      <c r="A2983" s="20">
        <v>39506</v>
      </c>
      <c r="B2983" s="8">
        <v>2052.52</v>
      </c>
      <c r="C2983" s="24">
        <v>72.972999999999999</v>
      </c>
      <c r="D2983" s="22">
        <v>0.78012614924096635</v>
      </c>
      <c r="E2983" s="24">
        <v>78.522999999999996</v>
      </c>
      <c r="F2983" s="27">
        <v>0.79244123760947593</v>
      </c>
      <c r="G2983" s="8">
        <v>1769.95</v>
      </c>
      <c r="H2983" s="24">
        <v>5.9249999999999998</v>
      </c>
      <c r="I2983" s="22">
        <v>0.27141548327989007</v>
      </c>
      <c r="J2983" s="24">
        <v>15.455</v>
      </c>
      <c r="K2983" s="27">
        <v>0.49282516909823187</v>
      </c>
      <c r="L2983" s="8">
        <v>2262.38</v>
      </c>
      <c r="M2983" s="24">
        <v>113.16200000000001</v>
      </c>
      <c r="N2983" s="22">
        <v>0.81434945308002304</v>
      </c>
      <c r="O2983" s="24">
        <v>161.56200000000001</v>
      </c>
      <c r="P2983" s="27">
        <v>0.86230793267475836</v>
      </c>
      <c r="Q2983" s="8">
        <v>908.54</v>
      </c>
      <c r="R2983" s="24">
        <v>36.966999999999999</v>
      </c>
      <c r="S2983" s="22">
        <v>0.3843522561863173</v>
      </c>
      <c r="T2983" s="24">
        <v>90.156999999999996</v>
      </c>
      <c r="U2983" s="27">
        <v>0.60358122729881181</v>
      </c>
      <c r="V2983" s="22"/>
      <c r="W2983" s="23"/>
      <c r="X2983" s="23"/>
      <c r="Y2983" s="23"/>
      <c r="AA2983" s="23"/>
    </row>
    <row r="2984" spans="1:27" x14ac:dyDescent="0.25">
      <c r="A2984" s="20">
        <v>39507</v>
      </c>
      <c r="B2984" s="8">
        <v>2052.42</v>
      </c>
      <c r="C2984" s="24">
        <v>72.405000000000001</v>
      </c>
      <c r="D2984" s="22">
        <v>0.77405388069275172</v>
      </c>
      <c r="E2984" s="24">
        <v>77.954999999999998</v>
      </c>
      <c r="F2984" s="27">
        <v>0.78670902515814467</v>
      </c>
      <c r="G2984" s="8">
        <v>1769.33</v>
      </c>
      <c r="H2984" s="24">
        <v>4.569</v>
      </c>
      <c r="I2984" s="22">
        <v>0.20929912963811267</v>
      </c>
      <c r="J2984" s="24">
        <v>14.099</v>
      </c>
      <c r="K2984" s="27">
        <v>0.44958491121654798</v>
      </c>
      <c r="L2984" s="8">
        <v>2262.19</v>
      </c>
      <c r="M2984" s="24">
        <v>111.43600000000001</v>
      </c>
      <c r="N2984" s="22">
        <v>0.80192861255037418</v>
      </c>
      <c r="O2984" s="24">
        <v>159.83600000000001</v>
      </c>
      <c r="P2984" s="27">
        <v>0.85309571217720659</v>
      </c>
      <c r="Q2984" s="8">
        <v>906.49</v>
      </c>
      <c r="R2984" s="24">
        <v>26.338000000000001</v>
      </c>
      <c r="S2984" s="22">
        <v>0.27384071532543147</v>
      </c>
      <c r="T2984" s="24">
        <v>79.528000000000006</v>
      </c>
      <c r="U2984" s="27">
        <v>0.53242278638628404</v>
      </c>
      <c r="V2984" s="22"/>
      <c r="W2984" s="23"/>
      <c r="X2984" s="23"/>
      <c r="Y2984" s="23"/>
      <c r="AA2984" s="23"/>
    </row>
    <row r="2985" spans="1:27" x14ac:dyDescent="0.25">
      <c r="A2985" s="20">
        <v>39508</v>
      </c>
      <c r="B2985" s="8">
        <v>2052.3000000000002</v>
      </c>
      <c r="C2985" s="24">
        <v>71.682000000000002</v>
      </c>
      <c r="D2985" s="22">
        <v>0.76632456703014762</v>
      </c>
      <c r="E2985" s="24">
        <v>77.231999999999999</v>
      </c>
      <c r="F2985" s="27">
        <v>0.77941252762394087</v>
      </c>
      <c r="G2985" s="8">
        <v>1769.34</v>
      </c>
      <c r="H2985" s="24">
        <v>4.593</v>
      </c>
      <c r="I2985" s="22">
        <v>0.21039853412734769</v>
      </c>
      <c r="J2985" s="24">
        <v>14.122999999999999</v>
      </c>
      <c r="K2985" s="27">
        <v>0.45035034511608452</v>
      </c>
      <c r="L2985" s="8">
        <v>2261.98</v>
      </c>
      <c r="M2985" s="24">
        <v>109.502</v>
      </c>
      <c r="N2985" s="22">
        <v>0.78801093839953951</v>
      </c>
      <c r="O2985" s="24">
        <v>157.90199999999999</v>
      </c>
      <c r="P2985" s="27">
        <v>0.84277318396008627</v>
      </c>
      <c r="Q2985" s="8">
        <v>905.53</v>
      </c>
      <c r="R2985" s="24">
        <v>21.672000000000001</v>
      </c>
      <c r="S2985" s="22">
        <v>0.22532751091703054</v>
      </c>
      <c r="T2985" s="24">
        <v>74.861999999999995</v>
      </c>
      <c r="U2985" s="27">
        <v>0.50118475202568769</v>
      </c>
      <c r="V2985" s="22"/>
      <c r="W2985" s="23"/>
      <c r="X2985" s="23"/>
      <c r="Y2985" s="23"/>
      <c r="AA2985" s="23"/>
    </row>
    <row r="2986" spans="1:27" x14ac:dyDescent="0.25">
      <c r="A2986" s="20">
        <v>39509</v>
      </c>
      <c r="B2986" s="8">
        <v>2052.1799999999998</v>
      </c>
      <c r="C2986" s="24">
        <v>71.02</v>
      </c>
      <c r="D2986" s="22">
        <v>0.75924738079965792</v>
      </c>
      <c r="E2986" s="24">
        <v>76.569999999999993</v>
      </c>
      <c r="F2986" s="27">
        <v>0.77273194546912316</v>
      </c>
      <c r="G2986" s="8">
        <v>1770.56</v>
      </c>
      <c r="H2986" s="24">
        <v>7.3940000000000001</v>
      </c>
      <c r="I2986" s="22">
        <v>0.33870819972514893</v>
      </c>
      <c r="J2986" s="24">
        <v>16.923999999999999</v>
      </c>
      <c r="K2986" s="27">
        <v>0.53966775794852118</v>
      </c>
      <c r="L2986" s="8">
        <v>2261.7600000000002</v>
      </c>
      <c r="M2986" s="24">
        <v>107.471</v>
      </c>
      <c r="N2986" s="22">
        <v>0.77339522164651697</v>
      </c>
      <c r="O2986" s="24">
        <v>155.87100000000001</v>
      </c>
      <c r="P2986" s="27">
        <v>0.83193319400808707</v>
      </c>
      <c r="Q2986" s="8">
        <v>903.94</v>
      </c>
      <c r="R2986" s="24">
        <v>14.369</v>
      </c>
      <c r="S2986" s="22">
        <v>0.14939696402578501</v>
      </c>
      <c r="T2986" s="24">
        <v>67.558999999999997</v>
      </c>
      <c r="U2986" s="27">
        <v>0.45229267799963951</v>
      </c>
      <c r="V2986" s="22"/>
      <c r="W2986" s="23"/>
      <c r="X2986" s="23"/>
      <c r="Y2986" s="23"/>
      <c r="AA2986" s="23"/>
    </row>
    <row r="2987" spans="1:27" x14ac:dyDescent="0.25">
      <c r="A2987" s="20">
        <v>39510</v>
      </c>
      <c r="B2987" s="8">
        <v>2052.0500000000002</v>
      </c>
      <c r="C2987" s="24">
        <v>70.302000000000007</v>
      </c>
      <c r="D2987" s="22">
        <v>0.75157152020525986</v>
      </c>
      <c r="E2987" s="24">
        <v>75.852000000000004</v>
      </c>
      <c r="F2987" s="27">
        <v>0.76548599654560123</v>
      </c>
      <c r="G2987" s="8">
        <v>1770.12</v>
      </c>
      <c r="H2987" s="24">
        <v>6.3360000000000003</v>
      </c>
      <c r="I2987" s="22">
        <v>0.29024278515803942</v>
      </c>
      <c r="J2987" s="24">
        <v>15.866</v>
      </c>
      <c r="K2987" s="27">
        <v>0.50593092095434156</v>
      </c>
      <c r="L2987" s="8">
        <v>2261.54</v>
      </c>
      <c r="M2987" s="24">
        <v>105.556</v>
      </c>
      <c r="N2987" s="22">
        <v>0.75961427748992505</v>
      </c>
      <c r="O2987" s="24">
        <v>153.95599999999999</v>
      </c>
      <c r="P2987" s="27">
        <v>0.8217121882982491</v>
      </c>
      <c r="Q2987" s="8">
        <v>905.71</v>
      </c>
      <c r="R2987" s="24">
        <v>22.544</v>
      </c>
      <c r="S2987" s="22">
        <v>0.23439384487419423</v>
      </c>
      <c r="T2987" s="24">
        <v>75.733999999999995</v>
      </c>
      <c r="U2987" s="27">
        <v>0.50702336329963971</v>
      </c>
      <c r="V2987" s="22"/>
      <c r="W2987" s="23"/>
      <c r="X2987" s="23"/>
      <c r="Y2987" s="23"/>
      <c r="AA2987" s="23"/>
    </row>
    <row r="2988" spans="1:27" x14ac:dyDescent="0.25">
      <c r="A2988" s="20">
        <v>39511</v>
      </c>
      <c r="B2988" s="8">
        <v>2051.9299999999998</v>
      </c>
      <c r="C2988" s="24">
        <v>69.588999999999999</v>
      </c>
      <c r="D2988" s="22">
        <v>0.74394911267906771</v>
      </c>
      <c r="E2988" s="24">
        <v>75.138999999999996</v>
      </c>
      <c r="F2988" s="27">
        <v>0.7582905962327614</v>
      </c>
      <c r="G2988" s="8">
        <v>1769.74</v>
      </c>
      <c r="H2988" s="24">
        <v>5.4470000000000001</v>
      </c>
      <c r="I2988" s="22">
        <v>0.24951901053595971</v>
      </c>
      <c r="J2988" s="24">
        <v>14.977</v>
      </c>
      <c r="K2988" s="27">
        <v>0.47758283690296649</v>
      </c>
      <c r="L2988" s="8">
        <v>2261.37</v>
      </c>
      <c r="M2988" s="24">
        <v>103.97</v>
      </c>
      <c r="N2988" s="22">
        <v>0.74820092112838232</v>
      </c>
      <c r="O2988" s="24">
        <v>152.37</v>
      </c>
      <c r="P2988" s="27">
        <v>0.81324718103060134</v>
      </c>
      <c r="Q2988" s="8">
        <v>905.52</v>
      </c>
      <c r="R2988" s="24">
        <v>21.605</v>
      </c>
      <c r="S2988" s="22">
        <v>0.22463090039509254</v>
      </c>
      <c r="T2988" s="24">
        <v>74.795000000000002</v>
      </c>
      <c r="U2988" s="27">
        <v>0.50073616865198189</v>
      </c>
      <c r="V2988" s="22"/>
      <c r="W2988" s="23"/>
      <c r="X2988" s="23"/>
      <c r="Y2988" s="23"/>
      <c r="AA2988" s="23"/>
    </row>
    <row r="2989" spans="1:27" x14ac:dyDescent="0.25">
      <c r="A2989" s="20">
        <v>39512</v>
      </c>
      <c r="B2989" s="8">
        <v>2051.8000000000002</v>
      </c>
      <c r="C2989" s="24">
        <v>68.879000000000005</v>
      </c>
      <c r="D2989" s="22">
        <v>0.73635877699379937</v>
      </c>
      <c r="E2989" s="24">
        <v>74.429000000000002</v>
      </c>
      <c r="F2989" s="27">
        <v>0.75112513625086386</v>
      </c>
      <c r="G2989" s="8">
        <v>1770.23</v>
      </c>
      <c r="H2989" s="24">
        <v>6.5940000000000003</v>
      </c>
      <c r="I2989" s="22">
        <v>0.30206138341731564</v>
      </c>
      <c r="J2989" s="24">
        <v>16.123999999999999</v>
      </c>
      <c r="K2989" s="27">
        <v>0.51415779959205687</v>
      </c>
      <c r="L2989" s="8">
        <v>2261.1799999999998</v>
      </c>
      <c r="M2989" s="24">
        <v>102.28400000000001</v>
      </c>
      <c r="N2989" s="22">
        <v>0.73606793321819231</v>
      </c>
      <c r="O2989" s="24">
        <v>150.684</v>
      </c>
      <c r="P2989" s="27">
        <v>0.80424842296907029</v>
      </c>
      <c r="Q2989" s="8">
        <v>907.36</v>
      </c>
      <c r="R2989" s="24">
        <v>30.751000000000001</v>
      </c>
      <c r="S2989" s="22">
        <v>0.31972343522561864</v>
      </c>
      <c r="T2989" s="24">
        <v>83.941000000000003</v>
      </c>
      <c r="U2989" s="27">
        <v>0.56196721354484735</v>
      </c>
      <c r="V2989" s="22"/>
      <c r="W2989" s="23"/>
      <c r="X2989" s="23"/>
      <c r="Y2989" s="23"/>
      <c r="AA2989" s="23"/>
    </row>
    <row r="2990" spans="1:27" x14ac:dyDescent="0.25">
      <c r="A2990" s="20">
        <v>39513</v>
      </c>
      <c r="B2990" s="8">
        <v>2051.69</v>
      </c>
      <c r="C2990" s="24">
        <v>68.230999999999995</v>
      </c>
      <c r="D2990" s="22">
        <v>0.72943125935428699</v>
      </c>
      <c r="E2990" s="24">
        <v>73.781000000000006</v>
      </c>
      <c r="F2990" s="27">
        <v>0.74458570137048874</v>
      </c>
      <c r="G2990" s="8">
        <v>1771.06</v>
      </c>
      <c r="H2990" s="24">
        <v>8.6739999999999995</v>
      </c>
      <c r="I2990" s="22">
        <v>0.39734310581768212</v>
      </c>
      <c r="J2990" s="24">
        <v>18.204000000000001</v>
      </c>
      <c r="K2990" s="27">
        <v>0.58048516566987429</v>
      </c>
      <c r="L2990" s="8">
        <v>2261.0500000000002</v>
      </c>
      <c r="M2990" s="24">
        <v>101.129</v>
      </c>
      <c r="N2990" s="22">
        <v>0.72775618883131843</v>
      </c>
      <c r="O2990" s="24">
        <v>149.529</v>
      </c>
      <c r="P2990" s="27">
        <v>0.79808396117427782</v>
      </c>
      <c r="Q2990" s="8">
        <v>906.64</v>
      </c>
      <c r="R2990" s="24">
        <v>27.091000000000001</v>
      </c>
      <c r="S2990" s="22">
        <v>0.28166978581825741</v>
      </c>
      <c r="T2990" s="24">
        <v>80.281000000000006</v>
      </c>
      <c r="U2990" s="27">
        <v>0.53746378596965194</v>
      </c>
      <c r="V2990" s="22"/>
      <c r="W2990" s="23"/>
      <c r="X2990" s="23"/>
      <c r="Y2990" s="23"/>
      <c r="AA2990" s="23"/>
    </row>
    <row r="2991" spans="1:27" x14ac:dyDescent="0.25">
      <c r="A2991" s="20">
        <v>39514</v>
      </c>
      <c r="B2991" s="8">
        <v>2051.56</v>
      </c>
      <c r="C2991" s="24">
        <v>67.525999999999996</v>
      </c>
      <c r="D2991" s="22">
        <v>0.72189437673722479</v>
      </c>
      <c r="E2991" s="24">
        <v>73.075999999999993</v>
      </c>
      <c r="F2991" s="27">
        <v>0.73747117883473989</v>
      </c>
      <c r="G2991" s="8">
        <v>1771.81</v>
      </c>
      <c r="H2991" s="24">
        <v>10.736000000000001</v>
      </c>
      <c r="I2991" s="22">
        <v>0.49180027485112227</v>
      </c>
      <c r="J2991" s="24">
        <v>20.265999999999998</v>
      </c>
      <c r="K2991" s="27">
        <v>0.64623753485365787</v>
      </c>
      <c r="L2991" s="8">
        <v>2260.9899999999998</v>
      </c>
      <c r="M2991" s="24">
        <v>100.605</v>
      </c>
      <c r="N2991" s="22">
        <v>0.72398531951640754</v>
      </c>
      <c r="O2991" s="24">
        <v>149.005</v>
      </c>
      <c r="P2991" s="27">
        <v>0.79528716762478158</v>
      </c>
      <c r="Q2991" s="8">
        <v>906.12</v>
      </c>
      <c r="R2991" s="24">
        <v>24.501000000000001</v>
      </c>
      <c r="S2991" s="22">
        <v>0.25474111041796632</v>
      </c>
      <c r="T2991" s="24">
        <v>77.691000000000003</v>
      </c>
      <c r="U2991" s="27">
        <v>0.52012480877816059</v>
      </c>
      <c r="V2991" s="22"/>
      <c r="W2991" s="23"/>
      <c r="X2991" s="23"/>
      <c r="Y2991" s="23"/>
      <c r="AA2991" s="23"/>
    </row>
    <row r="2992" spans="1:27" x14ac:dyDescent="0.25">
      <c r="A2992" s="20">
        <v>39515</v>
      </c>
      <c r="B2992" s="8">
        <v>2051.44</v>
      </c>
      <c r="C2992" s="24">
        <v>66.825999999999993</v>
      </c>
      <c r="D2992" s="22">
        <v>0.71441094718836862</v>
      </c>
      <c r="E2992" s="24">
        <v>72.376000000000005</v>
      </c>
      <c r="F2992" s="27">
        <v>0.73040681607420621</v>
      </c>
      <c r="G2992" s="8">
        <v>1771.89</v>
      </c>
      <c r="H2992" s="24">
        <v>10.948</v>
      </c>
      <c r="I2992" s="22">
        <v>0.50151168117269807</v>
      </c>
      <c r="J2992" s="24">
        <v>20.478000000000002</v>
      </c>
      <c r="K2992" s="27">
        <v>0.6529974342360817</v>
      </c>
      <c r="L2992" s="8">
        <v>2260.81</v>
      </c>
      <c r="M2992" s="24">
        <v>99.039000000000001</v>
      </c>
      <c r="N2992" s="22">
        <v>0.71271588946459419</v>
      </c>
      <c r="O2992" s="24">
        <v>147.43899999999999</v>
      </c>
      <c r="P2992" s="27">
        <v>0.78692898627897556</v>
      </c>
      <c r="Q2992" s="8">
        <v>905.12</v>
      </c>
      <c r="R2992" s="24">
        <v>19.736000000000001</v>
      </c>
      <c r="S2992" s="22">
        <v>0.20519858598461219</v>
      </c>
      <c r="T2992" s="24">
        <v>72.926000000000002</v>
      </c>
      <c r="U2992" s="27">
        <v>0.48822385486268827</v>
      </c>
      <c r="V2992" s="22"/>
      <c r="W2992" s="23"/>
      <c r="X2992" s="23"/>
      <c r="Y2992" s="23"/>
      <c r="AA2992" s="23"/>
    </row>
    <row r="2993" spans="1:27" x14ac:dyDescent="0.25">
      <c r="A2993" s="20">
        <v>39516</v>
      </c>
      <c r="B2993" s="8">
        <v>2051.3200000000002</v>
      </c>
      <c r="C2993" s="24">
        <v>66.186999999999998</v>
      </c>
      <c r="D2993" s="22">
        <v>0.70757964507162718</v>
      </c>
      <c r="E2993" s="24">
        <v>71.736999999999995</v>
      </c>
      <c r="F2993" s="27">
        <v>0.7239579798575918</v>
      </c>
      <c r="G2993" s="8">
        <v>1772.75</v>
      </c>
      <c r="H2993" s="24">
        <v>13.532999999999999</v>
      </c>
      <c r="I2993" s="22">
        <v>0.61992670636738434</v>
      </c>
      <c r="J2993" s="24">
        <v>23.062999999999999</v>
      </c>
      <c r="K2993" s="27">
        <v>0.73542717059853147</v>
      </c>
      <c r="L2993" s="8">
        <v>2260.94</v>
      </c>
      <c r="M2993" s="24">
        <v>100.18600000000001</v>
      </c>
      <c r="N2993" s="22">
        <v>0.72097006332757618</v>
      </c>
      <c r="O2993" s="24">
        <v>148.58600000000001</v>
      </c>
      <c r="P2993" s="27">
        <v>0.79305083134962895</v>
      </c>
      <c r="Q2993" s="8">
        <v>902.29</v>
      </c>
      <c r="R2993" s="24">
        <v>7.3310000000000004</v>
      </c>
      <c r="S2993" s="22">
        <v>7.6221667706383861E-2</v>
      </c>
      <c r="T2993" s="24">
        <v>60.521000000000001</v>
      </c>
      <c r="U2993" s="27">
        <v>0.40517502645704917</v>
      </c>
      <c r="V2993" s="22"/>
      <c r="W2993" s="23"/>
      <c r="X2993" s="23"/>
      <c r="Y2993" s="23"/>
      <c r="AA2993" s="23"/>
    </row>
    <row r="2994" spans="1:27" x14ac:dyDescent="0.25">
      <c r="A2994" s="20">
        <v>39517</v>
      </c>
      <c r="B2994" s="8">
        <v>2051.1999999999998</v>
      </c>
      <c r="C2994" s="24">
        <v>65.494</v>
      </c>
      <c r="D2994" s="22">
        <v>0.70017104981825951</v>
      </c>
      <c r="E2994" s="24">
        <v>71.043999999999997</v>
      </c>
      <c r="F2994" s="27">
        <v>0.71696438515201288</v>
      </c>
      <c r="G2994" s="8">
        <v>1772.42</v>
      </c>
      <c r="H2994" s="24">
        <v>12.522</v>
      </c>
      <c r="I2994" s="22">
        <v>0.57361429225836003</v>
      </c>
      <c r="J2994" s="24">
        <v>22.052</v>
      </c>
      <c r="K2994" s="27">
        <v>0.70318925713153413</v>
      </c>
      <c r="L2994" s="8">
        <v>2260.75</v>
      </c>
      <c r="M2994" s="24">
        <v>98.518000000000001</v>
      </c>
      <c r="N2994" s="22">
        <v>0.70896660909614273</v>
      </c>
      <c r="O2994" s="24">
        <v>146.91800000000001</v>
      </c>
      <c r="P2994" s="27">
        <v>0.78414810297315785</v>
      </c>
      <c r="Q2994" s="8">
        <v>904.1</v>
      </c>
      <c r="R2994" s="24">
        <v>15.086</v>
      </c>
      <c r="S2994" s="22">
        <v>0.15685173632771884</v>
      </c>
      <c r="T2994" s="24">
        <v>68.275999999999996</v>
      </c>
      <c r="U2994" s="27">
        <v>0.45709357421065838</v>
      </c>
      <c r="V2994" s="22"/>
      <c r="W2994" s="23"/>
      <c r="X2994" s="23"/>
      <c r="Y2994" s="23"/>
      <c r="AA2994" s="23"/>
    </row>
    <row r="2995" spans="1:27" x14ac:dyDescent="0.25">
      <c r="A2995" s="20">
        <v>39518</v>
      </c>
      <c r="B2995" s="8">
        <v>2051.1</v>
      </c>
      <c r="C2995" s="24">
        <v>64.975999999999999</v>
      </c>
      <c r="D2995" s="22">
        <v>0.69463331195210609</v>
      </c>
      <c r="E2995" s="24">
        <v>70.525999999999996</v>
      </c>
      <c r="F2995" s="27">
        <v>0.7117368811365673</v>
      </c>
      <c r="G2995" s="8">
        <v>1772.23</v>
      </c>
      <c r="H2995" s="24">
        <v>11.945</v>
      </c>
      <c r="I2995" s="22">
        <v>0.54718277599633536</v>
      </c>
      <c r="J2995" s="24">
        <v>21.475000000000001</v>
      </c>
      <c r="K2995" s="27">
        <v>0.68478935652245021</v>
      </c>
      <c r="L2995" s="8">
        <v>2260.64</v>
      </c>
      <c r="M2995" s="24">
        <v>97.582999999999998</v>
      </c>
      <c r="N2995" s="22">
        <v>0.70223805411629248</v>
      </c>
      <c r="O2995" s="24">
        <v>145.983</v>
      </c>
      <c r="P2995" s="27">
        <v>0.77915777928031094</v>
      </c>
      <c r="Q2995" s="8">
        <v>906.02</v>
      </c>
      <c r="R2995" s="24">
        <v>24.021999999999998</v>
      </c>
      <c r="S2995" s="22">
        <v>0.24976086504470782</v>
      </c>
      <c r="T2995" s="24">
        <v>77.212000000000003</v>
      </c>
      <c r="U2995" s="27">
        <v>0.51691796471234708</v>
      </c>
      <c r="V2995" s="22"/>
      <c r="W2995" s="23"/>
      <c r="X2995" s="23"/>
      <c r="Y2995" s="23"/>
      <c r="AA2995" s="23"/>
    </row>
    <row r="2996" spans="1:27" x14ac:dyDescent="0.25">
      <c r="A2996" s="20">
        <v>39519</v>
      </c>
      <c r="B2996" s="8">
        <v>2051.0100000000002</v>
      </c>
      <c r="C2996" s="24">
        <v>64.459000000000003</v>
      </c>
      <c r="D2996" s="22">
        <v>0.68910626469959368</v>
      </c>
      <c r="E2996" s="24">
        <v>70.009</v>
      </c>
      <c r="F2996" s="27">
        <v>0.70651948684325816</v>
      </c>
      <c r="G2996" s="8">
        <v>1772.58</v>
      </c>
      <c r="H2996" s="24">
        <v>13.007</v>
      </c>
      <c r="I2996" s="22">
        <v>0.59583142464498395</v>
      </c>
      <c r="J2996" s="24">
        <v>22.536999999999999</v>
      </c>
      <c r="K2996" s="27">
        <v>0.718653970604193</v>
      </c>
      <c r="L2996" s="8">
        <v>2260.7399999999998</v>
      </c>
      <c r="M2996" s="24">
        <v>98.414000000000001</v>
      </c>
      <c r="N2996" s="22">
        <v>0.70821819228554983</v>
      </c>
      <c r="O2996" s="24">
        <v>146.81399999999999</v>
      </c>
      <c r="P2996" s="27">
        <v>0.78359313852103651</v>
      </c>
      <c r="Q2996" s="8">
        <v>907.8</v>
      </c>
      <c r="R2996" s="24">
        <v>32.994999999999997</v>
      </c>
      <c r="S2996" s="22">
        <v>0.34305468912455811</v>
      </c>
      <c r="T2996" s="24">
        <v>86.185000000000002</v>
      </c>
      <c r="U2996" s="27">
        <v>0.57698948600216082</v>
      </c>
      <c r="V2996" s="22"/>
      <c r="W2996" s="23"/>
      <c r="X2996" s="23"/>
      <c r="Y2996" s="23"/>
      <c r="AA2996" s="23"/>
    </row>
    <row r="2997" spans="1:27" x14ac:dyDescent="0.25">
      <c r="A2997" s="20">
        <v>39520</v>
      </c>
      <c r="B2997" s="8">
        <v>2050.89</v>
      </c>
      <c r="C2997" s="24">
        <v>63.832000000000001</v>
      </c>
      <c r="D2997" s="22">
        <v>0.682403249946547</v>
      </c>
      <c r="E2997" s="24">
        <v>69.382000000000005</v>
      </c>
      <c r="F2997" s="27">
        <v>0.70019157845681357</v>
      </c>
      <c r="G2997" s="8">
        <v>1772.54</v>
      </c>
      <c r="H2997" s="24">
        <v>12.878</v>
      </c>
      <c r="I2997" s="22">
        <v>0.58992212551534584</v>
      </c>
      <c r="J2997" s="24">
        <v>22.408000000000001</v>
      </c>
      <c r="K2997" s="27">
        <v>0.71454053128533523</v>
      </c>
      <c r="L2997" s="8">
        <v>2260.98</v>
      </c>
      <c r="M2997" s="24">
        <v>100.5</v>
      </c>
      <c r="N2997" s="22">
        <v>0.72322970639032813</v>
      </c>
      <c r="O2997" s="24">
        <v>148.9</v>
      </c>
      <c r="P2997" s="27">
        <v>0.79472671035043785</v>
      </c>
      <c r="Q2997" s="8">
        <v>909.45</v>
      </c>
      <c r="R2997" s="24">
        <v>41.948999999999998</v>
      </c>
      <c r="S2997" s="22">
        <v>0.43615096693699312</v>
      </c>
      <c r="T2997" s="24">
        <v>95.138999999999996</v>
      </c>
      <c r="U2997" s="27">
        <v>0.63693568504396791</v>
      </c>
      <c r="V2997" s="22"/>
      <c r="W2997" s="23"/>
      <c r="X2997" s="23"/>
      <c r="Y2997" s="23"/>
      <c r="AA2997" s="23"/>
    </row>
    <row r="2998" spans="1:27" x14ac:dyDescent="0.25">
      <c r="A2998" s="20">
        <v>39521</v>
      </c>
      <c r="B2998" s="8">
        <v>2050.79</v>
      </c>
      <c r="C2998" s="24">
        <v>63.262999999999998</v>
      </c>
      <c r="D2998" s="22">
        <v>0.67632029078469103</v>
      </c>
      <c r="E2998" s="24">
        <v>68.813000000000002</v>
      </c>
      <c r="F2998" s="27">
        <v>0.69444964511881269</v>
      </c>
      <c r="G2998" s="8">
        <v>1772.3</v>
      </c>
      <c r="H2998" s="24">
        <v>12.167999999999999</v>
      </c>
      <c r="I2998" s="22">
        <v>0.55739807604214386</v>
      </c>
      <c r="J2998" s="24">
        <v>21.698</v>
      </c>
      <c r="K2998" s="27">
        <v>0.69190064289567255</v>
      </c>
      <c r="L2998" s="8">
        <v>2261.31</v>
      </c>
      <c r="M2998" s="24">
        <v>103.44199999999999</v>
      </c>
      <c r="N2998" s="22">
        <v>0.74440126655152561</v>
      </c>
      <c r="O2998" s="24">
        <v>151.84200000000001</v>
      </c>
      <c r="P2998" s="27">
        <v>0.81042917382286694</v>
      </c>
      <c r="Q2998" s="8">
        <v>911.43</v>
      </c>
      <c r="R2998" s="24">
        <v>53.347999999999999</v>
      </c>
      <c r="S2998" s="22">
        <v>0.55466833021418172</v>
      </c>
      <c r="T2998" s="24">
        <v>106.538</v>
      </c>
      <c r="U2998" s="27">
        <v>0.71324873542824341</v>
      </c>
      <c r="V2998" s="22"/>
      <c r="W2998" s="23"/>
      <c r="X2998" s="23"/>
      <c r="Y2998" s="23"/>
      <c r="AA2998" s="23"/>
    </row>
    <row r="2999" spans="1:27" x14ac:dyDescent="0.25">
      <c r="A2999" s="20">
        <v>39522</v>
      </c>
      <c r="B2999" s="8">
        <v>2050.66</v>
      </c>
      <c r="C2999" s="24">
        <v>62.584000000000003</v>
      </c>
      <c r="D2999" s="22">
        <v>0.66906136412230055</v>
      </c>
      <c r="E2999" s="24">
        <v>68.134</v>
      </c>
      <c r="F2999" s="27">
        <v>0.68759719768767635</v>
      </c>
      <c r="G2999" s="8">
        <v>1772.19</v>
      </c>
      <c r="H2999" s="24">
        <v>11.821</v>
      </c>
      <c r="I2999" s="22">
        <v>0.54150251946862116</v>
      </c>
      <c r="J2999" s="24">
        <v>21.350999999999999</v>
      </c>
      <c r="K2999" s="27">
        <v>0.68083563856304641</v>
      </c>
      <c r="L2999" s="8">
        <v>2261.4899999999998</v>
      </c>
      <c r="M2999" s="24">
        <v>105.026</v>
      </c>
      <c r="N2999" s="22">
        <v>0.75580023028209553</v>
      </c>
      <c r="O2999" s="24">
        <v>153.42599999999999</v>
      </c>
      <c r="P2999" s="27">
        <v>0.81888338485373291</v>
      </c>
      <c r="Q2999" s="8">
        <v>910.78</v>
      </c>
      <c r="R2999" s="24">
        <v>49.497</v>
      </c>
      <c r="S2999" s="22">
        <v>0.51462882096069873</v>
      </c>
      <c r="T2999" s="24">
        <v>102.687</v>
      </c>
      <c r="U2999" s="27">
        <v>0.68746748941776592</v>
      </c>
      <c r="V2999" s="22"/>
      <c r="W2999" s="23"/>
      <c r="X2999" s="23"/>
      <c r="Y2999" s="23"/>
      <c r="AA2999" s="23"/>
    </row>
    <row r="3000" spans="1:27" x14ac:dyDescent="0.25">
      <c r="A3000" s="20">
        <v>39523</v>
      </c>
      <c r="B3000" s="8">
        <v>2050.5300000000002</v>
      </c>
      <c r="C3000" s="24">
        <v>61.908000000000001</v>
      </c>
      <c r="D3000" s="22">
        <v>0.66183450930083387</v>
      </c>
      <c r="E3000" s="24">
        <v>67.457999999999998</v>
      </c>
      <c r="F3000" s="27">
        <v>0.68077507942294924</v>
      </c>
      <c r="G3000" s="8">
        <v>1772.57</v>
      </c>
      <c r="H3000" s="24">
        <v>12.975</v>
      </c>
      <c r="I3000" s="22">
        <v>0.5943655519926706</v>
      </c>
      <c r="J3000" s="24">
        <v>22.504999999999999</v>
      </c>
      <c r="K3000" s="27">
        <v>0.71763421115537218</v>
      </c>
      <c r="L3000" s="8">
        <v>2261.6</v>
      </c>
      <c r="M3000" s="24">
        <v>106.087</v>
      </c>
      <c r="N3000" s="22">
        <v>0.7634355210132413</v>
      </c>
      <c r="O3000" s="24">
        <v>154.48699999999999</v>
      </c>
      <c r="P3000" s="27">
        <v>0.82454629515732492</v>
      </c>
      <c r="Q3000" s="8">
        <v>910</v>
      </c>
      <c r="R3000" s="24">
        <v>45.030999999999999</v>
      </c>
      <c r="S3000" s="22">
        <v>0.46819505094614267</v>
      </c>
      <c r="T3000" s="24">
        <v>98.221000000000004</v>
      </c>
      <c r="U3000" s="27">
        <v>0.65756817776251109</v>
      </c>
      <c r="V3000" s="22"/>
      <c r="W3000" s="23"/>
      <c r="X3000" s="23"/>
      <c r="Y3000" s="23"/>
      <c r="AA3000" s="23"/>
    </row>
    <row r="3001" spans="1:27" x14ac:dyDescent="0.25">
      <c r="A3001" s="20">
        <v>39524</v>
      </c>
      <c r="B3001" s="8">
        <v>2050.41</v>
      </c>
      <c r="C3001" s="24">
        <v>61.235999999999997</v>
      </c>
      <c r="D3001" s="22">
        <v>0.654650416933932</v>
      </c>
      <c r="E3001" s="24">
        <v>66.786000000000001</v>
      </c>
      <c r="F3001" s="27">
        <v>0.67399340004676755</v>
      </c>
      <c r="G3001" s="8">
        <v>1772.29</v>
      </c>
      <c r="H3001" s="24">
        <v>12.135999999999999</v>
      </c>
      <c r="I3001" s="22">
        <v>0.55593220338983051</v>
      </c>
      <c r="J3001" s="24">
        <v>21.666</v>
      </c>
      <c r="K3001" s="27">
        <v>0.69087965482100988</v>
      </c>
      <c r="L3001" s="8">
        <v>2261.69</v>
      </c>
      <c r="M3001" s="24">
        <v>106.83199999999999</v>
      </c>
      <c r="N3001" s="22">
        <v>0.7687967760506621</v>
      </c>
      <c r="O3001" s="24">
        <v>155.232</v>
      </c>
      <c r="P3001" s="27">
        <v>0.828522719630989</v>
      </c>
      <c r="Q3001" s="8">
        <v>909.26</v>
      </c>
      <c r="R3001" s="24">
        <v>40.853999999999999</v>
      </c>
      <c r="S3001" s="22">
        <v>0.42476606363069241</v>
      </c>
      <c r="T3001" s="24">
        <v>94.043999999999997</v>
      </c>
      <c r="U3001" s="27">
        <v>0.62960491915356365</v>
      </c>
      <c r="V3001" s="22"/>
      <c r="W3001" s="23"/>
      <c r="X3001" s="23"/>
      <c r="Y3001" s="23"/>
      <c r="AA3001" s="23"/>
    </row>
    <row r="3002" spans="1:27" x14ac:dyDescent="0.25">
      <c r="A3002" s="20">
        <v>39525</v>
      </c>
      <c r="B3002" s="8">
        <v>2050.2800000000002</v>
      </c>
      <c r="C3002" s="24">
        <v>60.567</v>
      </c>
      <c r="D3002" s="22">
        <v>0.64749839640795381</v>
      </c>
      <c r="E3002" s="24">
        <v>66.117000000000004</v>
      </c>
      <c r="F3002" s="27">
        <v>0.66724204983699509</v>
      </c>
      <c r="G3002" s="8">
        <v>1772.13</v>
      </c>
      <c r="H3002" s="24">
        <v>11.664</v>
      </c>
      <c r="I3002" s="22">
        <v>0.53431058176820889</v>
      </c>
      <c r="J3002" s="24">
        <v>21.193999999999999</v>
      </c>
      <c r="K3002" s="27">
        <v>0.67582898825708904</v>
      </c>
      <c r="L3002" s="8">
        <v>2261.83</v>
      </c>
      <c r="M3002" s="24">
        <v>108.11</v>
      </c>
      <c r="N3002" s="22">
        <v>0.77799366724237196</v>
      </c>
      <c r="O3002" s="24">
        <v>156.51</v>
      </c>
      <c r="P3002" s="27">
        <v>0.83534366838518515</v>
      </c>
      <c r="Q3002" s="8">
        <v>909.64</v>
      </c>
      <c r="R3002" s="24">
        <v>42.972999999999999</v>
      </c>
      <c r="S3002" s="22">
        <v>0.44679767103347889</v>
      </c>
      <c r="T3002" s="24">
        <v>96.162999999999997</v>
      </c>
      <c r="U3002" s="27">
        <v>0.64379092913352476</v>
      </c>
      <c r="V3002" s="22"/>
      <c r="W3002" s="23"/>
      <c r="X3002" s="23"/>
      <c r="Y3002" s="23"/>
      <c r="AA3002" s="23"/>
    </row>
    <row r="3003" spans="1:27" x14ac:dyDescent="0.25">
      <c r="A3003" s="20">
        <v>39526</v>
      </c>
      <c r="B3003" s="8">
        <v>2050.14</v>
      </c>
      <c r="C3003" s="24">
        <v>59.847999999999999</v>
      </c>
      <c r="D3003" s="22">
        <v>0.63981184519991441</v>
      </c>
      <c r="E3003" s="24">
        <v>65.397999999999996</v>
      </c>
      <c r="F3003" s="27">
        <v>0.65998599119133694</v>
      </c>
      <c r="G3003" s="8">
        <v>1772.45</v>
      </c>
      <c r="H3003" s="24">
        <v>12.618</v>
      </c>
      <c r="I3003" s="22">
        <v>0.57801191021530007</v>
      </c>
      <c r="J3003" s="24">
        <v>22.148</v>
      </c>
      <c r="K3003" s="27">
        <v>0.70624976410383833</v>
      </c>
      <c r="L3003" s="8">
        <v>2261.66</v>
      </c>
      <c r="M3003" s="24">
        <v>106.619</v>
      </c>
      <c r="N3003" s="22">
        <v>0.76726396085204385</v>
      </c>
      <c r="O3003" s="24">
        <v>155.01900000000001</v>
      </c>
      <c r="P3003" s="27">
        <v>0.82738570543096013</v>
      </c>
      <c r="Q3003" s="8">
        <v>910.87</v>
      </c>
      <c r="R3003" s="24">
        <v>50.023000000000003</v>
      </c>
      <c r="S3003" s="22">
        <v>0.52009773341651078</v>
      </c>
      <c r="T3003" s="24">
        <v>103.21299999999999</v>
      </c>
      <c r="U3003" s="27">
        <v>0.69098939595753994</v>
      </c>
      <c r="V3003" s="22"/>
      <c r="W3003" s="23"/>
      <c r="X3003" s="23"/>
      <c r="Y3003" s="23"/>
      <c r="AA3003" s="23"/>
    </row>
    <row r="3004" spans="1:27" x14ac:dyDescent="0.25">
      <c r="A3004" s="20">
        <v>39527</v>
      </c>
      <c r="B3004" s="8">
        <v>2050.02</v>
      </c>
      <c r="C3004" s="24">
        <v>59.186</v>
      </c>
      <c r="D3004" s="22">
        <v>0.63273465896942482</v>
      </c>
      <c r="E3004" s="24">
        <v>64.736000000000004</v>
      </c>
      <c r="F3004" s="27">
        <v>0.6533050202010523</v>
      </c>
      <c r="G3004" s="8">
        <v>1772.46</v>
      </c>
      <c r="H3004" s="24">
        <v>12.648</v>
      </c>
      <c r="I3004" s="22">
        <v>0.57938616582684377</v>
      </c>
      <c r="J3004" s="24">
        <v>22.178000000000001</v>
      </c>
      <c r="K3004" s="27">
        <v>0.70720686363471952</v>
      </c>
      <c r="L3004" s="8">
        <v>2261.79</v>
      </c>
      <c r="M3004" s="24">
        <v>107.791</v>
      </c>
      <c r="N3004" s="22">
        <v>0.77569804260218767</v>
      </c>
      <c r="O3004" s="24">
        <v>156.191</v>
      </c>
      <c r="P3004" s="27">
        <v>0.83364108290391581</v>
      </c>
      <c r="Q3004" s="8">
        <v>911.97</v>
      </c>
      <c r="R3004" s="24">
        <v>56.64</v>
      </c>
      <c r="S3004" s="22">
        <v>0.58889582033686838</v>
      </c>
      <c r="T3004" s="24">
        <v>109.83</v>
      </c>
      <c r="U3004" s="27">
        <v>0.7352878825379634</v>
      </c>
      <c r="V3004" s="22"/>
      <c r="W3004" s="23"/>
      <c r="X3004" s="23"/>
      <c r="Y3004" s="23"/>
      <c r="AA3004" s="23"/>
    </row>
    <row r="3005" spans="1:27" x14ac:dyDescent="0.25">
      <c r="A3005" s="20">
        <v>39528</v>
      </c>
      <c r="B3005" s="8">
        <v>2049.88</v>
      </c>
      <c r="C3005" s="24">
        <v>58.472999999999999</v>
      </c>
      <c r="D3005" s="22">
        <v>0.62511225144323279</v>
      </c>
      <c r="E3005" s="24">
        <v>64.022999999999996</v>
      </c>
      <c r="F3005" s="27">
        <v>0.64610961988821247</v>
      </c>
      <c r="G3005" s="8">
        <v>1773.03</v>
      </c>
      <c r="H3005" s="24">
        <v>14.433999999999999</v>
      </c>
      <c r="I3005" s="22">
        <v>0.66120018323408158</v>
      </c>
      <c r="J3005" s="24">
        <v>23.963999999999999</v>
      </c>
      <c r="K3005" s="27">
        <v>0.76415858591259578</v>
      </c>
      <c r="L3005" s="8">
        <v>2261.9699999999998</v>
      </c>
      <c r="M3005" s="24">
        <v>109.395</v>
      </c>
      <c r="N3005" s="22">
        <v>0.78724093264248707</v>
      </c>
      <c r="O3005" s="24">
        <v>157.79499999999999</v>
      </c>
      <c r="P3005" s="27">
        <v>0.84220211985662352</v>
      </c>
      <c r="Q3005" s="8">
        <v>911.6</v>
      </c>
      <c r="R3005" s="24">
        <v>54.415999999999997</v>
      </c>
      <c r="S3005" s="22">
        <v>0.56577250987731342</v>
      </c>
      <c r="T3005" s="24">
        <v>107.60599999999999</v>
      </c>
      <c r="U3005" s="27">
        <v>0.72039913098039521</v>
      </c>
      <c r="V3005" s="22"/>
      <c r="W3005" s="23"/>
      <c r="X3005" s="23"/>
      <c r="Y3005" s="23"/>
      <c r="AA3005" s="23"/>
    </row>
    <row r="3006" spans="1:27" x14ac:dyDescent="0.25">
      <c r="A3006" s="20">
        <v>39529</v>
      </c>
      <c r="B3006" s="8">
        <v>2049.7600000000002</v>
      </c>
      <c r="C3006" s="24">
        <v>57.872999999999998</v>
      </c>
      <c r="D3006" s="22">
        <v>0.61869788325849895</v>
      </c>
      <c r="E3006" s="24">
        <v>63.423000000000002</v>
      </c>
      <c r="F3006" s="27">
        <v>0.64005467399945037</v>
      </c>
      <c r="G3006" s="8">
        <v>1772.89</v>
      </c>
      <c r="H3006" s="24">
        <v>13.965</v>
      </c>
      <c r="I3006" s="22">
        <v>0.63971598717361433</v>
      </c>
      <c r="J3006" s="24">
        <v>23.495000000000001</v>
      </c>
      <c r="K3006" s="27">
        <v>0.74920252353850536</v>
      </c>
      <c r="L3006" s="8">
        <v>2262</v>
      </c>
      <c r="M3006" s="24">
        <v>109.717</v>
      </c>
      <c r="N3006" s="22">
        <v>0.78955814622913068</v>
      </c>
      <c r="O3006" s="24">
        <v>158.11699999999999</v>
      </c>
      <c r="P3006" s="27">
        <v>0.84392080498923427</v>
      </c>
      <c r="Q3006" s="8">
        <v>909.35</v>
      </c>
      <c r="R3006" s="24">
        <v>41.366999999999997</v>
      </c>
      <c r="S3006" s="22">
        <v>0.43009981285090454</v>
      </c>
      <c r="T3006" s="24">
        <v>94.557000000000002</v>
      </c>
      <c r="U3006" s="27">
        <v>0.63303898299613681</v>
      </c>
      <c r="V3006" s="22"/>
      <c r="W3006" s="23"/>
      <c r="X3006" s="23"/>
      <c r="Y3006" s="23"/>
      <c r="AA3006" s="23"/>
    </row>
    <row r="3007" spans="1:27" x14ac:dyDescent="0.25">
      <c r="A3007" s="20">
        <v>39530</v>
      </c>
      <c r="B3007" s="8">
        <v>2049.7800000000002</v>
      </c>
      <c r="C3007" s="24">
        <v>57.927999999999997</v>
      </c>
      <c r="D3007" s="22">
        <v>0.6192858670087662</v>
      </c>
      <c r="E3007" s="24">
        <v>63.478000000000002</v>
      </c>
      <c r="F3007" s="27">
        <v>0.64060954221055122</v>
      </c>
      <c r="G3007" s="8">
        <v>1773.7</v>
      </c>
      <c r="H3007" s="24">
        <v>16.625</v>
      </c>
      <c r="I3007" s="22">
        <v>0.76156665139715984</v>
      </c>
      <c r="J3007" s="24">
        <v>26.155000000000001</v>
      </c>
      <c r="K3007" s="27">
        <v>0.83402439441523701</v>
      </c>
      <c r="L3007" s="8">
        <v>2262.4899999999998</v>
      </c>
      <c r="M3007" s="24">
        <v>114.13800000000001</v>
      </c>
      <c r="N3007" s="22">
        <v>0.82137305699481866</v>
      </c>
      <c r="O3007" s="24">
        <v>162.53800000000001</v>
      </c>
      <c r="P3007" s="27">
        <v>0.86751702221818561</v>
      </c>
      <c r="Q3007" s="8">
        <v>910.93</v>
      </c>
      <c r="R3007" s="24">
        <v>50.395000000000003</v>
      </c>
      <c r="S3007" s="22">
        <v>0.52396548138906218</v>
      </c>
      <c r="T3007" s="24">
        <v>103.58499999999999</v>
      </c>
      <c r="U3007" s="27">
        <v>0.69347944361419434</v>
      </c>
      <c r="V3007" s="22"/>
      <c r="W3007" s="23"/>
      <c r="X3007" s="23"/>
      <c r="Y3007" s="23"/>
      <c r="AA3007" s="23"/>
    </row>
    <row r="3008" spans="1:27" x14ac:dyDescent="0.25">
      <c r="A3008" s="20">
        <v>39531</v>
      </c>
      <c r="B3008" s="8">
        <v>2049.73</v>
      </c>
      <c r="C3008" s="24">
        <v>57.71</v>
      </c>
      <c r="D3008" s="22">
        <v>0.61695531323497965</v>
      </c>
      <c r="E3008" s="24">
        <v>63.26</v>
      </c>
      <c r="F3008" s="27">
        <v>0.63840951113948674</v>
      </c>
      <c r="G3008" s="8">
        <v>1773.18</v>
      </c>
      <c r="H3008" s="24">
        <v>14.913</v>
      </c>
      <c r="I3008" s="22">
        <v>0.68314246449839677</v>
      </c>
      <c r="J3008" s="24">
        <v>24.443000000000001</v>
      </c>
      <c r="K3008" s="27">
        <v>0.77943286237975196</v>
      </c>
      <c r="L3008" s="8">
        <v>2262.73</v>
      </c>
      <c r="M3008" s="24">
        <v>116.422</v>
      </c>
      <c r="N3008" s="22">
        <v>0.8378094415659183</v>
      </c>
      <c r="O3008" s="24">
        <v>164.822</v>
      </c>
      <c r="P3008" s="27">
        <v>0.87970748880623439</v>
      </c>
      <c r="Q3008" s="8">
        <v>911.4</v>
      </c>
      <c r="R3008" s="24">
        <v>53.2</v>
      </c>
      <c r="S3008" s="22">
        <v>0.55312954876273657</v>
      </c>
      <c r="T3008" s="24">
        <v>106.39</v>
      </c>
      <c r="U3008" s="27">
        <v>0.71225786980381756</v>
      </c>
      <c r="V3008" s="22"/>
      <c r="W3008" s="23"/>
      <c r="X3008" s="23"/>
      <c r="Y3008" s="23"/>
      <c r="AA3008" s="23"/>
    </row>
    <row r="3009" spans="1:27" x14ac:dyDescent="0.25">
      <c r="A3009" s="20">
        <v>39532</v>
      </c>
      <c r="B3009" s="8">
        <v>2049.73</v>
      </c>
      <c r="C3009" s="24">
        <v>57.71</v>
      </c>
      <c r="D3009" s="22">
        <v>0.61695531323497965</v>
      </c>
      <c r="E3009" s="24">
        <v>63.26</v>
      </c>
      <c r="F3009" s="27">
        <v>0.63840951113948674</v>
      </c>
      <c r="G3009" s="8">
        <v>1772.74</v>
      </c>
      <c r="H3009" s="24">
        <v>13.5</v>
      </c>
      <c r="I3009" s="22">
        <v>0.61841502519468616</v>
      </c>
      <c r="J3009" s="24">
        <v>23.03</v>
      </c>
      <c r="K3009" s="27">
        <v>0.73437546687781996</v>
      </c>
      <c r="L3009" s="8">
        <v>2262.61</v>
      </c>
      <c r="M3009" s="24">
        <v>115.331</v>
      </c>
      <c r="N3009" s="22">
        <v>0.82995826137017836</v>
      </c>
      <c r="O3009" s="24">
        <v>163.73099999999999</v>
      </c>
      <c r="P3009" s="27">
        <v>0.87388452902754254</v>
      </c>
      <c r="Q3009" s="8">
        <v>911.77</v>
      </c>
      <c r="R3009" s="24">
        <v>55.414999999999999</v>
      </c>
      <c r="S3009" s="22">
        <v>0.57615928467456856</v>
      </c>
      <c r="T3009" s="24">
        <v>108.605</v>
      </c>
      <c r="U3009" s="27">
        <v>0.72708688832728907</v>
      </c>
      <c r="V3009" s="22"/>
      <c r="W3009" s="23"/>
      <c r="X3009" s="23"/>
      <c r="Y3009" s="23"/>
      <c r="AA3009" s="23"/>
    </row>
    <row r="3010" spans="1:27" x14ac:dyDescent="0.25">
      <c r="A3010" s="20">
        <v>39533</v>
      </c>
      <c r="B3010" s="8">
        <v>2049.7600000000002</v>
      </c>
      <c r="C3010" s="24">
        <v>57.872999999999998</v>
      </c>
      <c r="D3010" s="22">
        <v>0.61869788325849895</v>
      </c>
      <c r="E3010" s="24">
        <v>63.423000000000002</v>
      </c>
      <c r="F3010" s="27">
        <v>0.64005467399945037</v>
      </c>
      <c r="G3010" s="8">
        <v>1772.09</v>
      </c>
      <c r="H3010" s="24">
        <v>11.539</v>
      </c>
      <c r="I3010" s="22">
        <v>0.52858451672010998</v>
      </c>
      <c r="J3010" s="24">
        <v>21.068999999999999</v>
      </c>
      <c r="K3010" s="27">
        <v>0.67184332602579444</v>
      </c>
      <c r="L3010" s="8">
        <v>2262.5300000000002</v>
      </c>
      <c r="M3010" s="24">
        <v>114.572</v>
      </c>
      <c r="N3010" s="22">
        <v>0.82449625791594705</v>
      </c>
      <c r="O3010" s="24">
        <v>162.97200000000001</v>
      </c>
      <c r="P3010" s="27">
        <v>0.86983347793471943</v>
      </c>
      <c r="Q3010" s="8">
        <v>911.46</v>
      </c>
      <c r="R3010" s="24">
        <v>53.581000000000003</v>
      </c>
      <c r="S3010" s="22">
        <v>0.55709087128301105</v>
      </c>
      <c r="T3010" s="24">
        <v>106.771</v>
      </c>
      <c r="U3010" s="27">
        <v>0.71480882173053106</v>
      </c>
      <c r="V3010" s="22"/>
      <c r="W3010" s="23"/>
      <c r="X3010" s="23"/>
      <c r="Y3010" s="23"/>
      <c r="AA3010" s="23"/>
    </row>
    <row r="3011" spans="1:27" x14ac:dyDescent="0.25">
      <c r="A3011" s="20">
        <v>39534</v>
      </c>
      <c r="B3011" s="8">
        <v>2049.6999999999998</v>
      </c>
      <c r="C3011" s="24">
        <v>57.546999999999997</v>
      </c>
      <c r="D3011" s="22">
        <v>0.61521274321146036</v>
      </c>
      <c r="E3011" s="24">
        <v>63.097000000000001</v>
      </c>
      <c r="F3011" s="27">
        <v>0.63676473711499004</v>
      </c>
      <c r="G3011" s="8">
        <v>1771.43</v>
      </c>
      <c r="H3011" s="24">
        <v>9.6579999999999995</v>
      </c>
      <c r="I3011" s="22">
        <v>0.442418689876317</v>
      </c>
      <c r="J3011" s="24">
        <v>19.187999999999999</v>
      </c>
      <c r="K3011" s="27">
        <v>0.61186181242166282</v>
      </c>
      <c r="L3011" s="8">
        <v>2262.44</v>
      </c>
      <c r="M3011" s="24">
        <v>113.70399999999999</v>
      </c>
      <c r="N3011" s="22">
        <v>0.81824985607369038</v>
      </c>
      <c r="O3011" s="24">
        <v>162.10400000000001</v>
      </c>
      <c r="P3011" s="27">
        <v>0.86520075590931456</v>
      </c>
      <c r="Q3011" s="8">
        <v>911.25</v>
      </c>
      <c r="R3011" s="24">
        <v>52.289000000000001</v>
      </c>
      <c r="S3011" s="22">
        <v>0.54365772509877308</v>
      </c>
      <c r="T3011" s="24">
        <v>105.479</v>
      </c>
      <c r="U3011" s="27">
        <v>0.70615924414615094</v>
      </c>
      <c r="V3011" s="22"/>
      <c r="W3011" s="23"/>
      <c r="X3011" s="23"/>
      <c r="Y3011" s="23"/>
      <c r="AA3011" s="23"/>
    </row>
    <row r="3012" spans="1:27" x14ac:dyDescent="0.25">
      <c r="A3012" s="20">
        <v>39535</v>
      </c>
      <c r="B3012" s="8">
        <v>2049.56</v>
      </c>
      <c r="C3012" s="24">
        <v>56.844999999999999</v>
      </c>
      <c r="D3012" s="22">
        <v>0.60770793243532184</v>
      </c>
      <c r="E3012" s="24">
        <v>62.395000000000003</v>
      </c>
      <c r="F3012" s="27">
        <v>0.62968015491018359</v>
      </c>
      <c r="G3012" s="8">
        <v>1770.96</v>
      </c>
      <c r="H3012" s="24">
        <v>8.4190000000000005</v>
      </c>
      <c r="I3012" s="22">
        <v>0.38566193311956026</v>
      </c>
      <c r="J3012" s="24">
        <v>17.949000000000002</v>
      </c>
      <c r="K3012" s="27">
        <v>0.57235289122198929</v>
      </c>
      <c r="L3012" s="8">
        <v>2262.35</v>
      </c>
      <c r="M3012" s="24">
        <v>112.837</v>
      </c>
      <c r="N3012" s="22">
        <v>0.81201065054692001</v>
      </c>
      <c r="O3012" s="24">
        <v>161.23699999999999</v>
      </c>
      <c r="P3012" s="27">
        <v>0.8605731478908063</v>
      </c>
      <c r="Q3012" s="8">
        <v>909.92</v>
      </c>
      <c r="R3012" s="24">
        <v>44.588999999999999</v>
      </c>
      <c r="S3012" s="22">
        <v>0.46359950093574542</v>
      </c>
      <c r="T3012" s="24">
        <v>97.778999999999996</v>
      </c>
      <c r="U3012" s="27">
        <v>0.65460963572078545</v>
      </c>
      <c r="V3012" s="22"/>
      <c r="W3012" s="23"/>
      <c r="X3012" s="23"/>
      <c r="Y3012" s="23"/>
      <c r="AA3012" s="23"/>
    </row>
    <row r="3013" spans="1:27" x14ac:dyDescent="0.25">
      <c r="A3013" s="20">
        <v>39536</v>
      </c>
      <c r="B3013" s="8">
        <v>2049.44</v>
      </c>
      <c r="C3013" s="24">
        <v>56.198</v>
      </c>
      <c r="D3013" s="22">
        <v>0.60079110540945047</v>
      </c>
      <c r="E3013" s="24">
        <v>61.747999999999998</v>
      </c>
      <c r="F3013" s="27">
        <v>0.6231508297519448</v>
      </c>
      <c r="G3013" s="8">
        <v>1770.43</v>
      </c>
      <c r="H3013" s="24">
        <v>7.0730000000000004</v>
      </c>
      <c r="I3013" s="22">
        <v>0.32400366468163078</v>
      </c>
      <c r="J3013" s="24">
        <v>16.603000000000002</v>
      </c>
      <c r="K3013" s="27">
        <v>0.52943207605921305</v>
      </c>
      <c r="L3013" s="8">
        <v>2262.2600000000002</v>
      </c>
      <c r="M3013" s="24">
        <v>112.083</v>
      </c>
      <c r="N3013" s="22">
        <v>0.80658462867012082</v>
      </c>
      <c r="O3013" s="24">
        <v>160.483</v>
      </c>
      <c r="P3013" s="27">
        <v>0.85654880327844363</v>
      </c>
      <c r="Q3013" s="8">
        <v>908</v>
      </c>
      <c r="R3013" s="24">
        <v>34.052</v>
      </c>
      <c r="S3013" s="22">
        <v>0.35404449989602826</v>
      </c>
      <c r="T3013" s="24">
        <v>87.242000000000004</v>
      </c>
      <c r="U3013" s="27">
        <v>0.5840660936886638</v>
      </c>
      <c r="V3013" s="22"/>
      <c r="W3013" s="23"/>
      <c r="X3013" s="23"/>
      <c r="Y3013" s="23"/>
      <c r="AA3013" s="23"/>
    </row>
    <row r="3014" spans="1:27" x14ac:dyDescent="0.25">
      <c r="A3014" s="20">
        <v>39537</v>
      </c>
      <c r="B3014" s="8">
        <v>2049.3000000000002</v>
      </c>
      <c r="C3014" s="24">
        <v>55.503999999999998</v>
      </c>
      <c r="D3014" s="22">
        <v>0.59337181954244167</v>
      </c>
      <c r="E3014" s="24">
        <v>61.054000000000002</v>
      </c>
      <c r="F3014" s="27">
        <v>0.61614712532422944</v>
      </c>
      <c r="G3014" s="8">
        <v>1770.22</v>
      </c>
      <c r="H3014" s="24">
        <v>6.5709999999999997</v>
      </c>
      <c r="I3014" s="22">
        <v>0.3010077874484654</v>
      </c>
      <c r="J3014" s="24">
        <v>16.100999999999999</v>
      </c>
      <c r="K3014" s="27">
        <v>0.51342430996441113</v>
      </c>
      <c r="L3014" s="8">
        <v>2262.16</v>
      </c>
      <c r="M3014" s="24">
        <v>111.11199999999999</v>
      </c>
      <c r="N3014" s="22">
        <v>0.79959700633275765</v>
      </c>
      <c r="O3014" s="24">
        <v>159.512</v>
      </c>
      <c r="P3014" s="27">
        <v>0.85136642021547682</v>
      </c>
      <c r="Q3014" s="8">
        <v>909.31</v>
      </c>
      <c r="R3014" s="24">
        <v>41.148000000000003</v>
      </c>
      <c r="S3014" s="22">
        <v>0.42782283218964445</v>
      </c>
      <c r="T3014" s="24">
        <v>94.337999999999994</v>
      </c>
      <c r="U3014" s="27">
        <v>0.63157259557086343</v>
      </c>
      <c r="V3014" s="22"/>
      <c r="W3014" s="23"/>
      <c r="X3014" s="23"/>
      <c r="Y3014" s="23"/>
      <c r="AA3014" s="23"/>
    </row>
    <row r="3015" spans="1:27" x14ac:dyDescent="0.25">
      <c r="A3015" s="20">
        <v>39538</v>
      </c>
      <c r="B3015" s="8">
        <v>2049.16</v>
      </c>
      <c r="C3015" s="24">
        <v>54.811999999999998</v>
      </c>
      <c r="D3015" s="22">
        <v>0.58597391490271544</v>
      </c>
      <c r="E3015" s="24">
        <v>60.362000000000002</v>
      </c>
      <c r="F3015" s="27">
        <v>0.60916325150532014</v>
      </c>
      <c r="G3015" s="8">
        <v>1771.27</v>
      </c>
      <c r="H3015" s="24">
        <v>9.2189999999999994</v>
      </c>
      <c r="I3015" s="22">
        <v>0.42230874942739355</v>
      </c>
      <c r="J3015" s="24">
        <v>18.748999999999999</v>
      </c>
      <c r="K3015" s="27">
        <v>0.59786407820429555</v>
      </c>
      <c r="L3015" s="8">
        <v>2262.2600000000002</v>
      </c>
      <c r="M3015" s="24">
        <v>112.083</v>
      </c>
      <c r="N3015" s="22">
        <v>0.80658462867012082</v>
      </c>
      <c r="O3015" s="24">
        <v>160.483</v>
      </c>
      <c r="P3015" s="27">
        <v>0.85654880327844363</v>
      </c>
      <c r="Q3015" s="8">
        <v>909.02</v>
      </c>
      <c r="R3015" s="24">
        <v>39.554000000000002</v>
      </c>
      <c r="S3015" s="22">
        <v>0.41124974007070075</v>
      </c>
      <c r="T3015" s="24">
        <v>92.744</v>
      </c>
      <c r="U3015" s="27">
        <v>0.62090146471490026</v>
      </c>
      <c r="V3015" s="22"/>
      <c r="W3015" s="23"/>
      <c r="X3015" s="23"/>
      <c r="Y3015" s="23"/>
      <c r="AA3015" s="23"/>
    </row>
    <row r="3016" spans="1:27" x14ac:dyDescent="0.25">
      <c r="A3016" s="20">
        <v>39539</v>
      </c>
      <c r="B3016" s="8">
        <v>2049.0100000000002</v>
      </c>
      <c r="C3016" s="24">
        <v>54.072000000000003</v>
      </c>
      <c r="D3016" s="22">
        <v>0.57806286080821045</v>
      </c>
      <c r="E3016" s="24">
        <v>59.622</v>
      </c>
      <c r="F3016" s="27">
        <v>0.60169527753026453</v>
      </c>
      <c r="G3016" s="8">
        <v>1771.84</v>
      </c>
      <c r="H3016" s="24">
        <v>10.827999999999999</v>
      </c>
      <c r="I3016" s="22">
        <v>0.49601465872652312</v>
      </c>
      <c r="J3016" s="24">
        <v>20.358000000000001</v>
      </c>
      <c r="K3016" s="27">
        <v>0.64917149336424096</v>
      </c>
      <c r="L3016" s="8">
        <v>2262.46</v>
      </c>
      <c r="M3016" s="24">
        <v>113.92100000000001</v>
      </c>
      <c r="N3016" s="22">
        <v>0.81981145653425436</v>
      </c>
      <c r="O3016" s="24">
        <v>162.321</v>
      </c>
      <c r="P3016" s="27">
        <v>0.86635879435991858</v>
      </c>
      <c r="Q3016" s="8">
        <v>908.36</v>
      </c>
      <c r="R3016" s="24">
        <v>35.968000000000004</v>
      </c>
      <c r="S3016" s="22">
        <v>0.37396548138906222</v>
      </c>
      <c r="T3016" s="24">
        <v>89.158000000000001</v>
      </c>
      <c r="U3016" s="27">
        <v>0.59689346995191794</v>
      </c>
      <c r="V3016" s="22"/>
      <c r="W3016" s="23"/>
      <c r="X3016" s="23"/>
      <c r="Y3016" s="23"/>
      <c r="AA3016" s="23"/>
    </row>
    <row r="3017" spans="1:27" x14ac:dyDescent="0.25">
      <c r="A3017" s="20">
        <v>39540</v>
      </c>
      <c r="B3017" s="8">
        <v>2048.9</v>
      </c>
      <c r="C3017" s="24">
        <v>53.494</v>
      </c>
      <c r="D3017" s="22">
        <v>0.57188368612358342</v>
      </c>
      <c r="E3017" s="24">
        <v>59.043999999999997</v>
      </c>
      <c r="F3017" s="27">
        <v>0.59586235669303622</v>
      </c>
      <c r="G3017" s="8">
        <v>1771.6</v>
      </c>
      <c r="H3017" s="24">
        <v>10.132</v>
      </c>
      <c r="I3017" s="22">
        <v>0.46413192853870822</v>
      </c>
      <c r="J3017" s="24">
        <v>19.661999999999999</v>
      </c>
      <c r="K3017" s="27">
        <v>0.6269775961552071</v>
      </c>
      <c r="L3017" s="8">
        <v>2262.44</v>
      </c>
      <c r="M3017" s="24">
        <v>113.70399999999999</v>
      </c>
      <c r="N3017" s="22">
        <v>0.81824985607369038</v>
      </c>
      <c r="O3017" s="24">
        <v>162.10400000000001</v>
      </c>
      <c r="P3017" s="27">
        <v>0.86520075590931456</v>
      </c>
      <c r="Q3017" s="8">
        <v>909.65</v>
      </c>
      <c r="R3017" s="24">
        <v>43.045999999999999</v>
      </c>
      <c r="S3017" s="22">
        <v>0.44755666458723231</v>
      </c>
      <c r="T3017" s="24">
        <v>96.236000000000004</v>
      </c>
      <c r="U3017" s="27">
        <v>0.64427933452996167</v>
      </c>
      <c r="V3017" s="22"/>
      <c r="W3017" s="23"/>
      <c r="X3017" s="23"/>
      <c r="Y3017" s="23"/>
      <c r="AA3017" s="23"/>
    </row>
    <row r="3018" spans="1:27" x14ac:dyDescent="0.25">
      <c r="A3018" s="20">
        <v>39541</v>
      </c>
      <c r="B3018" s="8">
        <v>2048.77</v>
      </c>
      <c r="C3018" s="24">
        <v>52.866999999999997</v>
      </c>
      <c r="D3018" s="22">
        <v>0.56518067137053674</v>
      </c>
      <c r="E3018" s="24">
        <v>58.417000000000002</v>
      </c>
      <c r="F3018" s="27">
        <v>0.58953483714205834</v>
      </c>
      <c r="G3018" s="8">
        <v>1770.93</v>
      </c>
      <c r="H3018" s="24">
        <v>8.3320000000000007</v>
      </c>
      <c r="I3018" s="22">
        <v>0.38167659184608338</v>
      </c>
      <c r="J3018" s="24">
        <v>17.861999999999998</v>
      </c>
      <c r="K3018" s="27">
        <v>0.56957865407086006</v>
      </c>
      <c r="L3018" s="8">
        <v>2262.54</v>
      </c>
      <c r="M3018" s="24">
        <v>114.681</v>
      </c>
      <c r="N3018" s="22">
        <v>0.82528065630397229</v>
      </c>
      <c r="O3018" s="24">
        <v>163.08099999999999</v>
      </c>
      <c r="P3018" s="27">
        <v>0.87041514886730131</v>
      </c>
      <c r="Q3018" s="8">
        <v>910.18</v>
      </c>
      <c r="R3018" s="24">
        <v>46.061999999999998</v>
      </c>
      <c r="S3018" s="22">
        <v>0.47891453524641298</v>
      </c>
      <c r="T3018" s="24">
        <v>99.251999999999995</v>
      </c>
      <c r="U3018" s="27">
        <v>0.66447027129057512</v>
      </c>
      <c r="V3018" s="22"/>
      <c r="W3018" s="23"/>
      <c r="X3018" s="23"/>
      <c r="Y3018" s="23"/>
      <c r="AA3018" s="23"/>
    </row>
    <row r="3019" spans="1:27" x14ac:dyDescent="0.25">
      <c r="A3019" s="20">
        <v>39542</v>
      </c>
      <c r="B3019" s="8">
        <v>2048.63</v>
      </c>
      <c r="C3019" s="24">
        <v>52.191000000000003</v>
      </c>
      <c r="D3019" s="22">
        <v>0.55795381654906995</v>
      </c>
      <c r="E3019" s="24">
        <v>57.741</v>
      </c>
      <c r="F3019" s="27">
        <v>0.58271271887733123</v>
      </c>
      <c r="G3019" s="8">
        <v>1770.1</v>
      </c>
      <c r="H3019" s="24">
        <v>6.2839999999999998</v>
      </c>
      <c r="I3019" s="22">
        <v>0.28786074209803025</v>
      </c>
      <c r="J3019" s="24">
        <v>15.814</v>
      </c>
      <c r="K3019" s="27">
        <v>0.50427350469354726</v>
      </c>
      <c r="L3019" s="8">
        <v>2262.5100000000002</v>
      </c>
      <c r="M3019" s="24">
        <v>114.355</v>
      </c>
      <c r="N3019" s="22">
        <v>0.82293465745538286</v>
      </c>
      <c r="O3019" s="24">
        <v>162.755</v>
      </c>
      <c r="P3019" s="27">
        <v>0.86867525007645252</v>
      </c>
      <c r="Q3019" s="8">
        <v>911.21</v>
      </c>
      <c r="R3019" s="24">
        <v>52.061</v>
      </c>
      <c r="S3019" s="22">
        <v>0.54128716988978998</v>
      </c>
      <c r="T3019" s="24">
        <v>105.251</v>
      </c>
      <c r="U3019" s="27">
        <v>0.70463312368678099</v>
      </c>
      <c r="V3019" s="22"/>
      <c r="W3019" s="23"/>
      <c r="X3019" s="23"/>
      <c r="Y3019" s="23"/>
      <c r="AA3019" s="23"/>
    </row>
    <row r="3020" spans="1:27" x14ac:dyDescent="0.25">
      <c r="A3020" s="20">
        <v>39543</v>
      </c>
      <c r="B3020" s="8">
        <v>2048.4899999999998</v>
      </c>
      <c r="C3020" s="24">
        <v>51.52</v>
      </c>
      <c r="D3020" s="22">
        <v>0.5507804147958093</v>
      </c>
      <c r="E3020" s="24">
        <v>57.07</v>
      </c>
      <c r="F3020" s="27">
        <v>0.57594114922328599</v>
      </c>
      <c r="G3020" s="8">
        <v>1770.57</v>
      </c>
      <c r="H3020" s="24">
        <v>7.423</v>
      </c>
      <c r="I3020" s="22">
        <v>0.3400366468163078</v>
      </c>
      <c r="J3020" s="24">
        <v>16.952999999999999</v>
      </c>
      <c r="K3020" s="27">
        <v>0.54059291320751157</v>
      </c>
      <c r="L3020" s="8">
        <v>2262.66</v>
      </c>
      <c r="M3020" s="24">
        <v>115.767</v>
      </c>
      <c r="N3020" s="22">
        <v>0.83309585492227978</v>
      </c>
      <c r="O3020" s="24">
        <v>164.167</v>
      </c>
      <c r="P3020" s="27">
        <v>0.8762115915731955</v>
      </c>
      <c r="Q3020" s="8">
        <v>910.74</v>
      </c>
      <c r="R3020" s="24">
        <v>49.271999999999998</v>
      </c>
      <c r="S3020" s="22">
        <v>0.51228945726762321</v>
      </c>
      <c r="T3020" s="24">
        <v>102.462</v>
      </c>
      <c r="U3020" s="27">
        <v>0.68596127996976153</v>
      </c>
      <c r="V3020" s="22"/>
      <c r="W3020" s="23"/>
      <c r="X3020" s="23"/>
      <c r="Y3020" s="23"/>
      <c r="AA3020" s="23"/>
    </row>
    <row r="3021" spans="1:27" x14ac:dyDescent="0.25">
      <c r="A3021" s="20">
        <v>39544</v>
      </c>
      <c r="B3021" s="8">
        <v>2048.37</v>
      </c>
      <c r="C3021" s="24">
        <v>50.902999999999999</v>
      </c>
      <c r="D3021" s="22">
        <v>0.54418430617917468</v>
      </c>
      <c r="E3021" s="24">
        <v>56.453000000000003</v>
      </c>
      <c r="F3021" s="27">
        <v>0.56971433805820526</v>
      </c>
      <c r="G3021" s="8">
        <v>1770.71</v>
      </c>
      <c r="H3021" s="24">
        <v>7.7779999999999996</v>
      </c>
      <c r="I3021" s="22">
        <v>0.35629867155290884</v>
      </c>
      <c r="J3021" s="24">
        <v>17.308</v>
      </c>
      <c r="K3021" s="27">
        <v>0.55191347171526395</v>
      </c>
      <c r="L3021" s="8">
        <v>2262.6799999999998</v>
      </c>
      <c r="M3021" s="24">
        <v>115.985</v>
      </c>
      <c r="N3021" s="22">
        <v>0.83466465169833048</v>
      </c>
      <c r="O3021" s="24">
        <v>164.38499999999999</v>
      </c>
      <c r="P3021" s="27">
        <v>0.87737512284602193</v>
      </c>
      <c r="Q3021" s="8">
        <v>910.49</v>
      </c>
      <c r="R3021" s="24">
        <v>47.850999999999999</v>
      </c>
      <c r="S3021" s="22">
        <v>0.4975150758993554</v>
      </c>
      <c r="T3021" s="24">
        <v>101.041</v>
      </c>
      <c r="U3021" s="27">
        <v>0.67644733024492465</v>
      </c>
      <c r="V3021" s="22"/>
      <c r="W3021" s="23"/>
      <c r="X3021" s="23"/>
      <c r="Y3021" s="23"/>
      <c r="AA3021" s="23"/>
    </row>
    <row r="3022" spans="1:27" x14ac:dyDescent="0.25">
      <c r="A3022" s="20">
        <v>39545</v>
      </c>
      <c r="B3022" s="8">
        <v>2048.23</v>
      </c>
      <c r="C3022" s="24">
        <v>50.238999999999997</v>
      </c>
      <c r="D3022" s="22">
        <v>0.53708573872140264</v>
      </c>
      <c r="E3022" s="24">
        <v>55.789000000000001</v>
      </c>
      <c r="F3022" s="27">
        <v>0.56301353645911478</v>
      </c>
      <c r="G3022" s="8">
        <v>1769.66</v>
      </c>
      <c r="H3022" s="24">
        <v>5.2729999999999997</v>
      </c>
      <c r="I3022" s="22">
        <v>0.24154832798900594</v>
      </c>
      <c r="J3022" s="24">
        <v>14.803000000000001</v>
      </c>
      <c r="K3022" s="27">
        <v>0.47203436260070802</v>
      </c>
      <c r="L3022" s="8">
        <v>2262.75</v>
      </c>
      <c r="M3022" s="24">
        <v>116.64</v>
      </c>
      <c r="N3022" s="22">
        <v>0.8393782383419689</v>
      </c>
      <c r="O3022" s="24">
        <v>165.04</v>
      </c>
      <c r="P3022" s="27">
        <v>0.88087102007906093</v>
      </c>
      <c r="Q3022" s="8">
        <v>910.45</v>
      </c>
      <c r="R3022" s="24">
        <v>47.627000000000002</v>
      </c>
      <c r="S3022" s="22">
        <v>0.49518610937824908</v>
      </c>
      <c r="T3022" s="24">
        <v>100.81699999999999</v>
      </c>
      <c r="U3022" s="27">
        <v>0.67494814821269622</v>
      </c>
      <c r="V3022" s="22"/>
      <c r="W3022" s="23"/>
      <c r="X3022" s="23"/>
      <c r="Y3022" s="23"/>
      <c r="AA3022" s="23"/>
    </row>
    <row r="3023" spans="1:27" x14ac:dyDescent="0.25">
      <c r="A3023" s="20">
        <v>39546</v>
      </c>
      <c r="B3023" s="8">
        <v>2048.08</v>
      </c>
      <c r="C3023" s="24">
        <v>49.529000000000003</v>
      </c>
      <c r="D3023" s="22">
        <v>0.52949540303613429</v>
      </c>
      <c r="E3023" s="24">
        <v>55.079000000000001</v>
      </c>
      <c r="F3023" s="27">
        <v>0.55584807647721723</v>
      </c>
      <c r="G3023" s="8">
        <v>1768.4</v>
      </c>
      <c r="H3023" s="24">
        <v>2.7109999999999999</v>
      </c>
      <c r="I3023" s="22">
        <v>0.12418689876316996</v>
      </c>
      <c r="J3023" s="24">
        <v>12.241</v>
      </c>
      <c r="K3023" s="27">
        <v>0.39033811586590406</v>
      </c>
      <c r="L3023" s="8">
        <v>2262.66</v>
      </c>
      <c r="M3023" s="24">
        <v>115.76900000000001</v>
      </c>
      <c r="N3023" s="22">
        <v>0.8331102475532528</v>
      </c>
      <c r="O3023" s="24">
        <v>164.16900000000001</v>
      </c>
      <c r="P3023" s="27">
        <v>0.87622219840231452</v>
      </c>
      <c r="Q3023" s="8">
        <v>910.67</v>
      </c>
      <c r="R3023" s="24">
        <v>48.893000000000001</v>
      </c>
      <c r="S3023" s="22">
        <v>0.50834892909128715</v>
      </c>
      <c r="T3023" s="24">
        <v>102.083</v>
      </c>
      <c r="U3023" s="27">
        <v>0.6834232116386374</v>
      </c>
      <c r="V3023" s="22"/>
      <c r="W3023" s="23"/>
      <c r="X3023" s="23"/>
      <c r="Y3023" s="23"/>
      <c r="AA3023" s="23"/>
    </row>
    <row r="3024" spans="1:27" x14ac:dyDescent="0.25">
      <c r="A3024" s="20">
        <v>39547</v>
      </c>
      <c r="B3024" s="8">
        <v>2047.94</v>
      </c>
      <c r="C3024" s="24">
        <v>48.874000000000002</v>
      </c>
      <c r="D3024" s="22">
        <v>0.5224930511011332</v>
      </c>
      <c r="E3024" s="24">
        <v>54.423999999999999</v>
      </c>
      <c r="F3024" s="27">
        <v>0.54923787354188747</v>
      </c>
      <c r="G3024" s="8">
        <v>1768.64</v>
      </c>
      <c r="H3024" s="24">
        <v>3.17</v>
      </c>
      <c r="I3024" s="22">
        <v>0.14521300961978928</v>
      </c>
      <c r="J3024" s="24">
        <v>12.7</v>
      </c>
      <c r="K3024" s="27">
        <v>0.40497473552108676</v>
      </c>
      <c r="L3024" s="8">
        <v>2262.5700000000002</v>
      </c>
      <c r="M3024" s="24">
        <v>114.898</v>
      </c>
      <c r="N3024" s="22">
        <v>0.82684225676453649</v>
      </c>
      <c r="O3024" s="24">
        <v>163.298</v>
      </c>
      <c r="P3024" s="27">
        <v>0.87157337672556823</v>
      </c>
      <c r="Q3024" s="8">
        <v>910.2</v>
      </c>
      <c r="R3024" s="24">
        <v>46.140999999999998</v>
      </c>
      <c r="S3024" s="22">
        <v>0.47973591183198172</v>
      </c>
      <c r="T3024" s="24">
        <v>99.331000000000003</v>
      </c>
      <c r="U3024" s="27">
        <v>0.6649996699457057</v>
      </c>
      <c r="V3024" s="22"/>
      <c r="W3024" s="23"/>
      <c r="X3024" s="23"/>
      <c r="Y3024" s="23"/>
      <c r="AA3024" s="23"/>
    </row>
    <row r="3025" spans="1:27" x14ac:dyDescent="0.25">
      <c r="A3025" s="20">
        <v>39548</v>
      </c>
      <c r="B3025" s="8">
        <v>2047.8</v>
      </c>
      <c r="C3025" s="24">
        <v>48.222999999999999</v>
      </c>
      <c r="D3025" s="22">
        <v>0.51553346162069702</v>
      </c>
      <c r="E3025" s="24">
        <v>53.773000000000003</v>
      </c>
      <c r="F3025" s="27">
        <v>0.54266810949510313</v>
      </c>
      <c r="G3025" s="8">
        <v>1768.58</v>
      </c>
      <c r="H3025" s="24">
        <v>3.06</v>
      </c>
      <c r="I3025" s="22">
        <v>0.14017407237746221</v>
      </c>
      <c r="J3025" s="24">
        <v>12.59</v>
      </c>
      <c r="K3025" s="27">
        <v>0.40146700874231173</v>
      </c>
      <c r="L3025" s="8">
        <v>2262.61</v>
      </c>
      <c r="M3025" s="24">
        <v>115.331</v>
      </c>
      <c r="N3025" s="22">
        <v>0.82995826137017836</v>
      </c>
      <c r="O3025" s="24">
        <v>163.73099999999999</v>
      </c>
      <c r="P3025" s="27">
        <v>0.87388452902754254</v>
      </c>
      <c r="Q3025" s="8">
        <v>909.68</v>
      </c>
      <c r="R3025" s="24">
        <v>43.192999999999998</v>
      </c>
      <c r="S3025" s="22">
        <v>0.44908504886670825</v>
      </c>
      <c r="T3025" s="24">
        <v>96.382999999999996</v>
      </c>
      <c r="U3025" s="27">
        <v>0.64526317273861156</v>
      </c>
      <c r="V3025" s="22"/>
      <c r="W3025" s="23"/>
      <c r="X3025" s="23"/>
      <c r="Y3025" s="23"/>
      <c r="AA3025" s="23"/>
    </row>
    <row r="3026" spans="1:27" x14ac:dyDescent="0.25">
      <c r="A3026" s="20">
        <v>39549</v>
      </c>
      <c r="B3026" s="8">
        <v>2047.64</v>
      </c>
      <c r="C3026" s="24">
        <v>47.475999999999999</v>
      </c>
      <c r="D3026" s="22">
        <v>0.50754757323070343</v>
      </c>
      <c r="E3026" s="24">
        <v>53.026000000000003</v>
      </c>
      <c r="F3026" s="27">
        <v>0.53512975630055959</v>
      </c>
      <c r="G3026" s="8">
        <v>1767.1</v>
      </c>
      <c r="H3026" s="24">
        <v>0.55000000000000004</v>
      </c>
      <c r="I3026" s="22">
        <v>2.5194686211635363E-2</v>
      </c>
      <c r="J3026" s="24">
        <v>10.08</v>
      </c>
      <c r="K3026" s="27">
        <v>0.321428178268302</v>
      </c>
      <c r="L3026" s="8">
        <v>2262.5100000000002</v>
      </c>
      <c r="M3026" s="24">
        <v>114.355</v>
      </c>
      <c r="N3026" s="22">
        <v>0.82293465745538286</v>
      </c>
      <c r="O3026" s="24">
        <v>162.755</v>
      </c>
      <c r="P3026" s="27">
        <v>0.86867525007645252</v>
      </c>
      <c r="Q3026" s="8">
        <v>909.48</v>
      </c>
      <c r="R3026" s="24">
        <v>42.094999999999999</v>
      </c>
      <c r="S3026" s="22">
        <v>0.4376689540444999</v>
      </c>
      <c r="T3026" s="24">
        <v>95.284999999999997</v>
      </c>
      <c r="U3026" s="27">
        <v>0.63791249583684173</v>
      </c>
      <c r="V3026" s="22"/>
      <c r="W3026" s="23"/>
      <c r="X3026" s="23"/>
      <c r="Y3026" s="23"/>
      <c r="AA3026" s="23"/>
    </row>
    <row r="3027" spans="1:27" x14ac:dyDescent="0.25">
      <c r="A3027" s="20">
        <v>39550</v>
      </c>
      <c r="B3027" s="8">
        <v>2047.47</v>
      </c>
      <c r="C3027" s="24">
        <v>46.686</v>
      </c>
      <c r="D3027" s="22">
        <v>0.49910198845413728</v>
      </c>
      <c r="E3027" s="24">
        <v>52.235999999999997</v>
      </c>
      <c r="F3027" s="27">
        <v>0.5271570738896183</v>
      </c>
      <c r="G3027" s="8">
        <v>1768.84</v>
      </c>
      <c r="H3027" s="24">
        <v>3.5489999999999999</v>
      </c>
      <c r="I3027" s="22">
        <v>0.16257443884562528</v>
      </c>
      <c r="J3027" s="24">
        <v>13.079000000000001</v>
      </c>
      <c r="K3027" s="27">
        <v>0.41705949930253366</v>
      </c>
      <c r="L3027" s="8">
        <v>2262.63</v>
      </c>
      <c r="M3027" s="24">
        <v>115.44</v>
      </c>
      <c r="N3027" s="22">
        <v>0.83074265975820383</v>
      </c>
      <c r="O3027" s="24">
        <v>163.84</v>
      </c>
      <c r="P3027" s="27">
        <v>0.87446619996012442</v>
      </c>
      <c r="Q3027" s="8">
        <v>910.87</v>
      </c>
      <c r="R3027" s="24">
        <v>50.023000000000003</v>
      </c>
      <c r="S3027" s="22">
        <v>0.52009773341651078</v>
      </c>
      <c r="T3027" s="24">
        <v>103.21299999999999</v>
      </c>
      <c r="U3027" s="27">
        <v>0.69098939595753994</v>
      </c>
      <c r="V3027" s="22"/>
      <c r="W3027" s="23"/>
      <c r="X3027" s="23"/>
      <c r="Y3027" s="23"/>
      <c r="AA3027" s="23"/>
    </row>
    <row r="3028" spans="1:27" x14ac:dyDescent="0.25">
      <c r="A3028" s="20">
        <v>39551</v>
      </c>
      <c r="B3028" s="8">
        <v>2047.3</v>
      </c>
      <c r="C3028" s="24">
        <v>45.901000000000003</v>
      </c>
      <c r="D3028" s="22">
        <v>0.49070985674577722</v>
      </c>
      <c r="E3028" s="24">
        <v>51.451000000000001</v>
      </c>
      <c r="F3028" s="27">
        <v>0.51923494008935889</v>
      </c>
      <c r="G3028" s="8">
        <v>1770.16</v>
      </c>
      <c r="H3028" s="24">
        <v>6.4139999999999997</v>
      </c>
      <c r="I3028" s="22">
        <v>0.29381584974805314</v>
      </c>
      <c r="J3028" s="24">
        <v>15.944000000000001</v>
      </c>
      <c r="K3028" s="27">
        <v>0.50841888828429571</v>
      </c>
      <c r="L3028" s="8">
        <v>2262.52</v>
      </c>
      <c r="M3028" s="24">
        <v>114.464</v>
      </c>
      <c r="N3028" s="22">
        <v>0.82371905584340821</v>
      </c>
      <c r="O3028" s="24">
        <v>162.864</v>
      </c>
      <c r="P3028" s="27">
        <v>0.86925711041669718</v>
      </c>
      <c r="Q3028" s="8">
        <v>912.06</v>
      </c>
      <c r="R3028" s="24">
        <v>57.183999999999997</v>
      </c>
      <c r="S3028" s="22">
        <v>0.59455188188812635</v>
      </c>
      <c r="T3028" s="24">
        <v>110.374</v>
      </c>
      <c r="U3028" s="27">
        <v>0.73893042638189332</v>
      </c>
      <c r="V3028" s="22"/>
      <c r="W3028" s="23"/>
      <c r="X3028" s="23"/>
      <c r="Y3028" s="23"/>
      <c r="AA3028" s="23"/>
    </row>
    <row r="3029" spans="1:27" x14ac:dyDescent="0.25">
      <c r="A3029" s="20">
        <v>39552</v>
      </c>
      <c r="B3029" s="8">
        <v>2047.13</v>
      </c>
      <c r="C3029" s="24">
        <v>45.124000000000002</v>
      </c>
      <c r="D3029" s="22">
        <v>0.48240324994654693</v>
      </c>
      <c r="E3029" s="24">
        <v>50.673999999999999</v>
      </c>
      <c r="F3029" s="27">
        <v>0.51139368406619057</v>
      </c>
      <c r="G3029" s="8">
        <v>1770.91</v>
      </c>
      <c r="H3029" s="24">
        <v>8.2759999999999998</v>
      </c>
      <c r="I3029" s="22">
        <v>0.37911131470453502</v>
      </c>
      <c r="J3029" s="24">
        <v>17.806000000000001</v>
      </c>
      <c r="K3029" s="27">
        <v>0.56779346072250281</v>
      </c>
      <c r="L3029" s="8">
        <v>2262.44</v>
      </c>
      <c r="M3029" s="24">
        <v>113.705</v>
      </c>
      <c r="N3029" s="22">
        <v>0.81825705238917679</v>
      </c>
      <c r="O3029" s="24">
        <v>162.10499999999999</v>
      </c>
      <c r="P3029" s="27">
        <v>0.86520605932387407</v>
      </c>
      <c r="Q3029" s="8">
        <v>912.37</v>
      </c>
      <c r="R3029" s="24">
        <v>59.115000000000002</v>
      </c>
      <c r="S3029" s="22">
        <v>0.61462882096069871</v>
      </c>
      <c r="T3029" s="24">
        <v>112.30500000000001</v>
      </c>
      <c r="U3029" s="27">
        <v>0.75185735770197504</v>
      </c>
      <c r="V3029" s="22"/>
      <c r="W3029" s="23"/>
      <c r="X3029" s="23"/>
      <c r="Y3029" s="23"/>
      <c r="AA3029" s="23"/>
    </row>
    <row r="3030" spans="1:27" x14ac:dyDescent="0.25">
      <c r="A3030" s="20">
        <v>39553</v>
      </c>
      <c r="B3030" s="8">
        <v>2046.96</v>
      </c>
      <c r="C3030" s="24">
        <f>(C3031+C3029)/2</f>
        <v>44.402500000000003</v>
      </c>
      <c r="D3030" s="22">
        <v>0.47415009621552273</v>
      </c>
      <c r="E3030" s="24">
        <v>49.902000000000001</v>
      </c>
      <c r="F3030" s="27">
        <v>0.54254601515853296</v>
      </c>
      <c r="G3030" s="8">
        <v>1770.52</v>
      </c>
      <c r="H3030" s="24">
        <f>(H3031+H3029)/2</f>
        <v>7.2545000000000002</v>
      </c>
      <c r="I3030" s="22">
        <v>0.33385249656436095</v>
      </c>
      <c r="J3030" s="24">
        <v>16.818000000000001</v>
      </c>
      <c r="K3030" s="27">
        <v>0.57775884492658125</v>
      </c>
      <c r="L3030" s="8">
        <v>2262.35</v>
      </c>
      <c r="M3030" s="24">
        <f>(M3031+M3029)/2</f>
        <v>112.51650000000001</v>
      </c>
      <c r="N3030" s="22">
        <v>0.81201065054692001</v>
      </c>
      <c r="O3030" s="24">
        <v>161.23699999999999</v>
      </c>
      <c r="P3030" s="27">
        <v>0.81632145680615831</v>
      </c>
      <c r="Q3030" s="8">
        <v>912.53</v>
      </c>
      <c r="R3030" s="24">
        <f>(R3031+R3029)/2</f>
        <v>60.052500000000002</v>
      </c>
      <c r="S3030" s="22">
        <v>0.6479725514660013</v>
      </c>
      <c r="T3030" s="24">
        <v>115.512</v>
      </c>
      <c r="U3030" s="27">
        <v>0.73801686233100416</v>
      </c>
      <c r="V3030" s="22"/>
      <c r="W3030" s="23"/>
      <c r="X3030" s="23"/>
      <c r="Y3030" s="23"/>
      <c r="AA3030" s="23"/>
    </row>
    <row r="3031" spans="1:27" x14ac:dyDescent="0.25">
      <c r="A3031" s="20">
        <v>39554</v>
      </c>
      <c r="B3031" s="8">
        <v>2046.81</v>
      </c>
      <c r="C3031" s="24">
        <v>43.680999999999997</v>
      </c>
      <c r="D3031" s="22">
        <v>0.46697669446226209</v>
      </c>
      <c r="E3031" s="24">
        <v>49.231000000000002</v>
      </c>
      <c r="F3031" s="27">
        <v>0.49683116683698558</v>
      </c>
      <c r="G3031" s="8">
        <v>1770.08</v>
      </c>
      <c r="H3031" s="24">
        <v>6.2329999999999997</v>
      </c>
      <c r="I3031" s="22">
        <v>0.28552450755840586</v>
      </c>
      <c r="J3031" s="24">
        <v>15.763</v>
      </c>
      <c r="K3031" s="27">
        <v>0.50264640654731185</v>
      </c>
      <c r="L3031" s="8">
        <v>2262.1799999999998</v>
      </c>
      <c r="M3031" s="24">
        <v>111.328</v>
      </c>
      <c r="N3031" s="22">
        <v>0.80115141047783534</v>
      </c>
      <c r="O3031" s="24">
        <v>159.72800000000001</v>
      </c>
      <c r="P3031" s="27">
        <v>0.85251912648961703</v>
      </c>
      <c r="Q3031" s="8">
        <v>912.68</v>
      </c>
      <c r="R3031" s="24">
        <v>60.99</v>
      </c>
      <c r="S3031" s="22">
        <v>0.63412351840299441</v>
      </c>
      <c r="T3031" s="24">
        <v>114.18</v>
      </c>
      <c r="U3031" s="27">
        <v>0.76441064692914029</v>
      </c>
      <c r="V3031" s="22"/>
      <c r="W3031" s="23"/>
      <c r="X3031" s="23"/>
      <c r="Y3031" s="23"/>
      <c r="AA3031" s="23"/>
    </row>
    <row r="3032" spans="1:27" x14ac:dyDescent="0.25">
      <c r="A3032" s="20">
        <v>39555</v>
      </c>
      <c r="B3032" s="8">
        <v>2046.61</v>
      </c>
      <c r="C3032" s="24">
        <v>42.826999999999998</v>
      </c>
      <c r="D3032" s="22">
        <v>0.45784691041265768</v>
      </c>
      <c r="E3032" s="24">
        <v>48.377000000000002</v>
      </c>
      <c r="F3032" s="27">
        <v>0.48821262870180948</v>
      </c>
      <c r="G3032" s="8">
        <v>1769.42</v>
      </c>
      <c r="H3032" s="24">
        <v>4.7610000000000001</v>
      </c>
      <c r="I3032" s="22">
        <v>0.21809436555199266</v>
      </c>
      <c r="J3032" s="24">
        <v>14.291</v>
      </c>
      <c r="K3032" s="27">
        <v>0.45570830617573022</v>
      </c>
      <c r="L3032" s="8">
        <v>2262.13</v>
      </c>
      <c r="M3032" s="24">
        <v>110.89700000000001</v>
      </c>
      <c r="N3032" s="22">
        <v>0.79804979850316637</v>
      </c>
      <c r="O3032" s="24">
        <v>159.297</v>
      </c>
      <c r="P3032" s="27">
        <v>0.85021886799806901</v>
      </c>
      <c r="Q3032" s="8">
        <v>912.27</v>
      </c>
      <c r="R3032" s="24">
        <v>58.499000000000002</v>
      </c>
      <c r="S3032" s="22">
        <v>0.60822416302765647</v>
      </c>
      <c r="T3032" s="24">
        <v>111.68899999999999</v>
      </c>
      <c r="U3032" s="27">
        <v>0.74773320785674413</v>
      </c>
      <c r="V3032" s="22"/>
      <c r="W3032" s="23"/>
      <c r="X3032" s="23"/>
      <c r="Y3032" s="23"/>
      <c r="AA3032" s="23"/>
    </row>
    <row r="3033" spans="1:27" x14ac:dyDescent="0.25">
      <c r="A3033" s="20">
        <v>39556</v>
      </c>
      <c r="B3033" s="8">
        <v>2046.39</v>
      </c>
      <c r="C3033" s="24">
        <v>41.84</v>
      </c>
      <c r="D3033" s="22">
        <v>0.44729527474877057</v>
      </c>
      <c r="E3033" s="24">
        <v>47.39</v>
      </c>
      <c r="F3033" s="27">
        <v>0.47825216985024727</v>
      </c>
      <c r="G3033" s="8">
        <v>1768.74</v>
      </c>
      <c r="H3033" s="24">
        <v>3.3690000000000002</v>
      </c>
      <c r="I3033" s="22">
        <v>0.1543289051763628</v>
      </c>
      <c r="J3033" s="24">
        <v>12.898999999999999</v>
      </c>
      <c r="K3033" s="27">
        <v>0.4113202226278731</v>
      </c>
      <c r="L3033" s="8">
        <v>2261.92</v>
      </c>
      <c r="M3033" s="24">
        <v>108.96599999999999</v>
      </c>
      <c r="N3033" s="22">
        <v>0.78415371329879102</v>
      </c>
      <c r="O3033" s="24">
        <v>157.36600000000001</v>
      </c>
      <c r="P3033" s="27">
        <v>0.83991243203454991</v>
      </c>
      <c r="Q3033" s="8">
        <v>911.86</v>
      </c>
      <c r="R3033" s="24">
        <v>55.953000000000003</v>
      </c>
      <c r="S3033" s="22">
        <v>0.58175296319401126</v>
      </c>
      <c r="T3033" s="24">
        <v>109.143</v>
      </c>
      <c r="U3033" s="27">
        <v>0.73068881357920801</v>
      </c>
      <c r="V3033" s="22"/>
      <c r="W3033" s="23"/>
      <c r="X3033" s="23"/>
      <c r="Y3033" s="23"/>
      <c r="AA3033" s="23"/>
    </row>
    <row r="3034" spans="1:27" x14ac:dyDescent="0.25">
      <c r="A3034" s="20">
        <v>39557</v>
      </c>
      <c r="B3034" s="8">
        <v>2046.16</v>
      </c>
      <c r="C3034" s="24">
        <v>40.862000000000002</v>
      </c>
      <c r="D3034" s="22">
        <v>0.43683985460765451</v>
      </c>
      <c r="E3034" s="24">
        <v>46.411999999999999</v>
      </c>
      <c r="F3034" s="27">
        <v>0.46838230327943081</v>
      </c>
      <c r="G3034" s="8">
        <v>1768.17</v>
      </c>
      <c r="H3034" s="24">
        <v>2.29</v>
      </c>
      <c r="I3034" s="22">
        <v>0.1049015116811727</v>
      </c>
      <c r="J3034" s="24">
        <v>11.82</v>
      </c>
      <c r="K3034" s="27">
        <v>0.37691324249738523</v>
      </c>
      <c r="L3034" s="8">
        <v>2261.6999999999998</v>
      </c>
      <c r="M3034" s="24">
        <v>106.93899999999999</v>
      </c>
      <c r="N3034" s="22">
        <v>0.76956678180771443</v>
      </c>
      <c r="O3034" s="24">
        <v>155.339</v>
      </c>
      <c r="P3034" s="27">
        <v>0.82909362946605569</v>
      </c>
      <c r="Q3034" s="8">
        <v>911.54</v>
      </c>
      <c r="R3034" s="24">
        <v>54.037999999999997</v>
      </c>
      <c r="S3034" s="22">
        <v>0.56184237887294652</v>
      </c>
      <c r="T3034" s="24">
        <v>107.22799999999999</v>
      </c>
      <c r="U3034" s="27">
        <v>0.71786869962304867</v>
      </c>
      <c r="V3034" s="22"/>
      <c r="W3034" s="23"/>
      <c r="X3034" s="23"/>
      <c r="Y3034" s="23"/>
      <c r="AA3034" s="23"/>
    </row>
    <row r="3035" spans="1:27" x14ac:dyDescent="0.25">
      <c r="A3035" s="20">
        <v>39558</v>
      </c>
      <c r="B3035" s="8">
        <v>2045.93</v>
      </c>
      <c r="C3035" s="24">
        <v>39.896000000000001</v>
      </c>
      <c r="D3035" s="22">
        <v>0.42651272183023303</v>
      </c>
      <c r="E3035" s="24">
        <v>45.445999999999998</v>
      </c>
      <c r="F3035" s="27">
        <v>0.45863370765017053</v>
      </c>
      <c r="G3035" s="8">
        <v>1769.23</v>
      </c>
      <c r="H3035" s="24">
        <v>4.3540000000000001</v>
      </c>
      <c r="I3035" s="22">
        <v>0.19945029775538251</v>
      </c>
      <c r="J3035" s="24">
        <v>13.884</v>
      </c>
      <c r="K3035" s="27">
        <v>0.44273013468468109</v>
      </c>
      <c r="L3035" s="8">
        <v>2261.5300000000002</v>
      </c>
      <c r="M3035" s="24">
        <v>105.45099999999999</v>
      </c>
      <c r="N3035" s="22">
        <v>0.75885866436384575</v>
      </c>
      <c r="O3035" s="24">
        <v>153.851</v>
      </c>
      <c r="P3035" s="27">
        <v>0.82115174741372676</v>
      </c>
      <c r="Q3035" s="8">
        <v>910.44</v>
      </c>
      <c r="R3035" s="24">
        <v>47.548999999999999</v>
      </c>
      <c r="S3035" s="22">
        <v>0.49437512996464961</v>
      </c>
      <c r="T3035" s="24">
        <v>100.739</v>
      </c>
      <c r="U3035" s="27">
        <v>0.67442562152424235</v>
      </c>
      <c r="V3035" s="22"/>
      <c r="W3035" s="23"/>
      <c r="X3035" s="23"/>
      <c r="Y3035" s="23"/>
      <c r="AA3035" s="23"/>
    </row>
    <row r="3036" spans="1:27" x14ac:dyDescent="0.25">
      <c r="A3036" s="20">
        <v>39559</v>
      </c>
      <c r="B3036" s="8">
        <v>2045.75</v>
      </c>
      <c r="C3036" s="24">
        <v>39.122</v>
      </c>
      <c r="D3036" s="22">
        <v>0.41823818687192649</v>
      </c>
      <c r="E3036" s="24">
        <v>44.671999999999997</v>
      </c>
      <c r="F3036" s="27">
        <v>0.45082255968243817</v>
      </c>
      <c r="G3036" s="8">
        <v>1770.24</v>
      </c>
      <c r="H3036" s="24">
        <v>6.6230000000000002</v>
      </c>
      <c r="I3036" s="22">
        <v>0.30338983050847457</v>
      </c>
      <c r="J3036" s="24">
        <v>16.152999999999999</v>
      </c>
      <c r="K3036" s="27">
        <v>0.51508287052884882</v>
      </c>
      <c r="L3036" s="8">
        <v>2261.58</v>
      </c>
      <c r="M3036" s="24">
        <v>105.875</v>
      </c>
      <c r="N3036" s="22">
        <v>0.76190990213010934</v>
      </c>
      <c r="O3036" s="24">
        <v>154.27500000000001</v>
      </c>
      <c r="P3036" s="27">
        <v>0.82341486631504657</v>
      </c>
      <c r="Q3036" s="8">
        <v>909.23</v>
      </c>
      <c r="R3036" s="24">
        <v>40.713000000000001</v>
      </c>
      <c r="S3036" s="22">
        <v>0.42330006238303181</v>
      </c>
      <c r="T3036" s="24">
        <v>93.903000000000006</v>
      </c>
      <c r="U3036" s="27">
        <v>0.62866053925110577</v>
      </c>
      <c r="V3036" s="22"/>
      <c r="W3036" s="23"/>
      <c r="X3036" s="23"/>
      <c r="Y3036" s="23"/>
      <c r="AA3036" s="23"/>
    </row>
    <row r="3037" spans="1:27" x14ac:dyDescent="0.25">
      <c r="A3037" s="20">
        <v>39560</v>
      </c>
      <c r="B3037" s="8">
        <v>2045.61</v>
      </c>
      <c r="C3037" s="24">
        <v>38.533999999999999</v>
      </c>
      <c r="D3037" s="22">
        <v>0.41195210605088733</v>
      </c>
      <c r="E3037" s="24">
        <v>44.084000000000003</v>
      </c>
      <c r="F3037" s="27">
        <v>0.44488858483087695</v>
      </c>
      <c r="G3037" s="8">
        <v>1771.1</v>
      </c>
      <c r="H3037" s="24">
        <v>8.7880000000000003</v>
      </c>
      <c r="I3037" s="22">
        <v>0.40256527714154833</v>
      </c>
      <c r="J3037" s="24">
        <v>18.318000000000001</v>
      </c>
      <c r="K3037" s="27">
        <v>0.5841203564148022</v>
      </c>
      <c r="L3037" s="8">
        <v>2261.42</v>
      </c>
      <c r="M3037" s="24">
        <v>104.393</v>
      </c>
      <c r="N3037" s="22">
        <v>0.75124496257915951</v>
      </c>
      <c r="O3037" s="24">
        <v>152.79300000000001</v>
      </c>
      <c r="P3037" s="27">
        <v>0.81550493229732246</v>
      </c>
      <c r="Q3037" s="8">
        <v>907.22</v>
      </c>
      <c r="R3037" s="24">
        <v>29.989000000000001</v>
      </c>
      <c r="S3037" s="22">
        <v>0.31180079018506968</v>
      </c>
      <c r="T3037" s="24">
        <v>83.179000000000002</v>
      </c>
      <c r="U3037" s="27">
        <v>0.55686495563677252</v>
      </c>
      <c r="V3037" s="22"/>
      <c r="W3037" s="23"/>
      <c r="X3037" s="23"/>
      <c r="Y3037" s="23"/>
      <c r="AA3037" s="23"/>
    </row>
    <row r="3038" spans="1:27" x14ac:dyDescent="0.25">
      <c r="A3038" s="20">
        <v>39561</v>
      </c>
      <c r="B3038" s="8">
        <v>2045.5</v>
      </c>
      <c r="C3038" s="24">
        <v>38.085000000000001</v>
      </c>
      <c r="D3038" s="22">
        <v>0.40715202052597821</v>
      </c>
      <c r="E3038" s="24">
        <v>43.634999999999998</v>
      </c>
      <c r="F3038" s="27">
        <v>0.44035716616647996</v>
      </c>
      <c r="G3038" s="8">
        <v>1770.75</v>
      </c>
      <c r="H3038" s="24">
        <v>7.8609999999999998</v>
      </c>
      <c r="I3038" s="22">
        <v>0.36010077874484658</v>
      </c>
      <c r="J3038" s="24">
        <v>17.390999999999998</v>
      </c>
      <c r="K3038" s="27">
        <v>0.55456023294837054</v>
      </c>
      <c r="L3038" s="8">
        <v>2261.36</v>
      </c>
      <c r="M3038" s="24">
        <v>103.864</v>
      </c>
      <c r="N3038" s="22">
        <v>0.7474381116868164</v>
      </c>
      <c r="O3038" s="24">
        <v>152.26400000000001</v>
      </c>
      <c r="P3038" s="27">
        <v>0.81268152473912036</v>
      </c>
      <c r="Q3038" s="8">
        <v>906.26</v>
      </c>
      <c r="R3038" s="24">
        <v>25.18</v>
      </c>
      <c r="S3038" s="22">
        <v>0.26180079018506969</v>
      </c>
      <c r="T3038" s="24">
        <v>78.37</v>
      </c>
      <c r="U3038" s="27">
        <v>0.5246698523042117</v>
      </c>
      <c r="V3038" s="22"/>
      <c r="W3038" s="23"/>
      <c r="X3038" s="23"/>
      <c r="Y3038" s="23"/>
      <c r="AA3038" s="23"/>
    </row>
    <row r="3039" spans="1:27" x14ac:dyDescent="0.25">
      <c r="A3039" s="20">
        <v>39562</v>
      </c>
      <c r="B3039" s="8">
        <v>2045.41</v>
      </c>
      <c r="C3039" s="24">
        <v>37.728000000000002</v>
      </c>
      <c r="D3039" s="22">
        <v>0.40333547145606158</v>
      </c>
      <c r="E3039" s="24">
        <v>43.277999999999999</v>
      </c>
      <c r="F3039" s="27">
        <v>0.43675440861108283</v>
      </c>
      <c r="G3039" s="8">
        <v>1770.37</v>
      </c>
      <c r="H3039" s="24">
        <v>6.94</v>
      </c>
      <c r="I3039" s="22">
        <v>0.31791113147045352</v>
      </c>
      <c r="J3039" s="24">
        <v>16.47</v>
      </c>
      <c r="K3039" s="27">
        <v>0.52519170287477679</v>
      </c>
      <c r="L3039" s="8">
        <v>2261.25</v>
      </c>
      <c r="M3039" s="24">
        <v>102.914</v>
      </c>
      <c r="N3039" s="22">
        <v>0.74060161197466901</v>
      </c>
      <c r="O3039" s="24">
        <v>151.31399999999999</v>
      </c>
      <c r="P3039" s="27">
        <v>0.80761097229690071</v>
      </c>
      <c r="Q3039" s="8">
        <v>907.51</v>
      </c>
      <c r="R3039" s="24">
        <v>31.521999999999998</v>
      </c>
      <c r="S3039" s="22">
        <v>0.32773965481389061</v>
      </c>
      <c r="T3039" s="24">
        <v>84.712000000000003</v>
      </c>
      <c r="U3039" s="27">
        <v>0.56712865590628825</v>
      </c>
      <c r="V3039" s="22"/>
      <c r="W3039" s="23"/>
      <c r="X3039" s="23"/>
      <c r="Y3039" s="23"/>
      <c r="AA3039" s="23"/>
    </row>
    <row r="3040" spans="1:27" x14ac:dyDescent="0.25">
      <c r="A3040" s="20">
        <v>39563</v>
      </c>
      <c r="B3040" s="8">
        <v>2045.36</v>
      </c>
      <c r="C3040" s="24">
        <v>37.505000000000003</v>
      </c>
      <c r="D3040" s="22">
        <v>0.40095146461406883</v>
      </c>
      <c r="E3040" s="24">
        <v>43.055</v>
      </c>
      <c r="F3040" s="27">
        <v>0.43450403860928954</v>
      </c>
      <c r="G3040" s="8">
        <v>1770</v>
      </c>
      <c r="H3040" s="24">
        <v>6.0529999999999999</v>
      </c>
      <c r="I3040" s="22">
        <v>0.27727897388914341</v>
      </c>
      <c r="J3040" s="24">
        <v>15.583</v>
      </c>
      <c r="K3040" s="27">
        <v>0.4969065878202073</v>
      </c>
      <c r="L3040" s="8">
        <v>2261.34</v>
      </c>
      <c r="M3040" s="24">
        <v>103.758</v>
      </c>
      <c r="N3040" s="22">
        <v>0.74667530224525047</v>
      </c>
      <c r="O3040" s="24">
        <v>152.15799999999999</v>
      </c>
      <c r="P3040" s="27">
        <v>0.81211564517618218</v>
      </c>
      <c r="Q3040" s="8">
        <v>907.73</v>
      </c>
      <c r="R3040" s="24">
        <v>32.643000000000001</v>
      </c>
      <c r="S3040" s="22">
        <v>0.33939488459139117</v>
      </c>
      <c r="T3040" s="24">
        <v>85.832999999999998</v>
      </c>
      <c r="U3040" s="27">
        <v>0.5746334421251198</v>
      </c>
      <c r="V3040" s="22"/>
      <c r="W3040" s="23"/>
      <c r="X3040" s="23"/>
      <c r="Y3040" s="23"/>
      <c r="AA3040" s="23"/>
    </row>
    <row r="3041" spans="1:27" x14ac:dyDescent="0.25">
      <c r="A3041" s="20">
        <v>39564</v>
      </c>
      <c r="B3041" s="8">
        <v>2045.34</v>
      </c>
      <c r="C3041" s="24">
        <v>37.415999999999997</v>
      </c>
      <c r="D3041" s="22">
        <v>0.4</v>
      </c>
      <c r="E3041" s="24">
        <v>42.966000000000001</v>
      </c>
      <c r="F3041" s="27">
        <v>0.43360569523567871</v>
      </c>
      <c r="G3041" s="8">
        <v>1771.12</v>
      </c>
      <c r="H3041" s="24">
        <v>8.843</v>
      </c>
      <c r="I3041" s="22">
        <v>0.40508474576271186</v>
      </c>
      <c r="J3041" s="24">
        <v>18.373000000000001</v>
      </c>
      <c r="K3041" s="27">
        <v>0.58587320787189734</v>
      </c>
      <c r="L3041" s="8">
        <v>2261.39</v>
      </c>
      <c r="M3041" s="24">
        <v>104.182</v>
      </c>
      <c r="N3041" s="22">
        <v>0.74972654001151406</v>
      </c>
      <c r="O3041" s="24">
        <v>152.58199999999999</v>
      </c>
      <c r="P3041" s="27">
        <v>0.81437876407750209</v>
      </c>
      <c r="Q3041" s="8">
        <v>906.83</v>
      </c>
      <c r="R3041" s="24">
        <v>28.048999999999999</v>
      </c>
      <c r="S3041" s="22">
        <v>0.29163027656477436</v>
      </c>
      <c r="T3041" s="24">
        <v>81.239000000000004</v>
      </c>
      <c r="U3041" s="27">
        <v>0.54387793228964643</v>
      </c>
      <c r="V3041" s="22"/>
      <c r="W3041" s="23"/>
      <c r="X3041" s="23"/>
      <c r="Y3041" s="23"/>
      <c r="AA3041" s="23"/>
    </row>
    <row r="3042" spans="1:27" x14ac:dyDescent="0.25">
      <c r="A3042" s="20">
        <v>39565</v>
      </c>
      <c r="B3042" s="8">
        <v>2045.3</v>
      </c>
      <c r="C3042" s="24">
        <v>37.283000000000001</v>
      </c>
      <c r="D3042" s="22">
        <v>0.39857814838571731</v>
      </c>
      <c r="E3042" s="24">
        <v>42.832999999999998</v>
      </c>
      <c r="F3042" s="27">
        <v>0.43226377451929254</v>
      </c>
      <c r="G3042" s="8">
        <v>1772.25</v>
      </c>
      <c r="H3042" s="24">
        <v>12.010999999999999</v>
      </c>
      <c r="I3042" s="22">
        <v>0.5502061383417316</v>
      </c>
      <c r="J3042" s="24">
        <v>21.541</v>
      </c>
      <c r="K3042" s="27">
        <v>0.68689424555631062</v>
      </c>
      <c r="L3042" s="8">
        <v>2261.34</v>
      </c>
      <c r="M3042" s="24">
        <v>103.759</v>
      </c>
      <c r="N3042" s="22">
        <v>0.74668249856073687</v>
      </c>
      <c r="O3042" s="24">
        <v>152.15899999999999</v>
      </c>
      <c r="P3042" s="27">
        <v>0.81212103640702182</v>
      </c>
      <c r="Q3042" s="8">
        <v>906.87</v>
      </c>
      <c r="R3042" s="24">
        <v>28.26</v>
      </c>
      <c r="S3042" s="22">
        <v>0.29382407985028075</v>
      </c>
      <c r="T3042" s="24">
        <v>81.45</v>
      </c>
      <c r="U3042" s="27">
        <v>0.54529052573819514</v>
      </c>
      <c r="V3042" s="22"/>
      <c r="W3042" s="23"/>
      <c r="X3042" s="23"/>
      <c r="Y3042" s="23"/>
      <c r="AA3042" s="23"/>
    </row>
    <row r="3043" spans="1:27" x14ac:dyDescent="0.25">
      <c r="A3043" s="20">
        <v>39566</v>
      </c>
      <c r="B3043" s="8">
        <v>2045.25</v>
      </c>
      <c r="C3043" s="24">
        <v>37.061</v>
      </c>
      <c r="D3043" s="22">
        <v>0.39620483215736579</v>
      </c>
      <c r="E3043" s="24">
        <v>42.610999999999997</v>
      </c>
      <c r="F3043" s="27">
        <v>0.43002314950387427</v>
      </c>
      <c r="G3043" s="8">
        <v>1772.1</v>
      </c>
      <c r="H3043" s="24">
        <v>11.57</v>
      </c>
      <c r="I3043" s="22">
        <v>0.5300045808520385</v>
      </c>
      <c r="J3043" s="24">
        <v>21.1</v>
      </c>
      <c r="K3043" s="27">
        <v>0.67283151860937496</v>
      </c>
      <c r="L3043" s="8">
        <v>2261.42</v>
      </c>
      <c r="M3043" s="24">
        <v>104.393</v>
      </c>
      <c r="N3043" s="22">
        <v>0.75124496257915951</v>
      </c>
      <c r="O3043" s="24">
        <v>152.79300000000001</v>
      </c>
      <c r="P3043" s="27">
        <v>0.81550493229732246</v>
      </c>
      <c r="Q3043" s="8">
        <v>908.27</v>
      </c>
      <c r="R3043" s="24">
        <v>35.47</v>
      </c>
      <c r="S3043" s="22">
        <v>0.36878768974838844</v>
      </c>
      <c r="T3043" s="24">
        <v>88.66</v>
      </c>
      <c r="U3043" s="27">
        <v>0.59355924887583145</v>
      </c>
      <c r="V3043" s="22"/>
      <c r="W3043" s="23"/>
      <c r="X3043" s="23"/>
      <c r="Y3043" s="23"/>
      <c r="AA3043" s="23"/>
    </row>
    <row r="3044" spans="1:27" x14ac:dyDescent="0.25">
      <c r="A3044" s="20">
        <v>39567</v>
      </c>
      <c r="B3044" s="8">
        <v>2045.22</v>
      </c>
      <c r="C3044" s="24">
        <v>36.927999999999997</v>
      </c>
      <c r="D3044" s="22">
        <v>0.39478298054308314</v>
      </c>
      <c r="E3044" s="24">
        <v>42.478000000000002</v>
      </c>
      <c r="F3044" s="27">
        <v>0.42868086786206683</v>
      </c>
      <c r="G3044" s="8">
        <v>1772.48</v>
      </c>
      <c r="H3044" s="24">
        <v>12.715</v>
      </c>
      <c r="I3044" s="22">
        <v>0.58245533669262484</v>
      </c>
      <c r="J3044" s="24">
        <v>22.245000000000001</v>
      </c>
      <c r="K3044" s="27">
        <v>0.70934260475049427</v>
      </c>
      <c r="L3044" s="8">
        <v>2261.63</v>
      </c>
      <c r="M3044" s="24">
        <v>106.3</v>
      </c>
      <c r="N3044" s="22">
        <v>0.76496833621185956</v>
      </c>
      <c r="O3044" s="24">
        <v>154.69999999999999</v>
      </c>
      <c r="P3044" s="27">
        <v>0.82568317677198977</v>
      </c>
      <c r="Q3044" s="8">
        <v>907.63</v>
      </c>
      <c r="R3044" s="24">
        <v>32.152000000000001</v>
      </c>
      <c r="S3044" s="22">
        <v>0.33428987315450198</v>
      </c>
      <c r="T3044" s="24">
        <v>85.341999999999999</v>
      </c>
      <c r="U3044" s="27">
        <v>0.57134679985299697</v>
      </c>
      <c r="V3044" s="22"/>
      <c r="W3044" s="23"/>
      <c r="X3044" s="23"/>
      <c r="Y3044" s="23"/>
      <c r="AA3044" s="23"/>
    </row>
    <row r="3045" spans="1:27" x14ac:dyDescent="0.25">
      <c r="A3045" s="20">
        <v>39568</v>
      </c>
      <c r="B3045" s="8">
        <v>2045.15</v>
      </c>
      <c r="C3045" s="24">
        <v>36.664000000000001</v>
      </c>
      <c r="D3045" s="22">
        <v>0.39196065854180034</v>
      </c>
      <c r="E3045" s="24">
        <v>42.213999999999999</v>
      </c>
      <c r="F3045" s="27">
        <v>0.4260168773274659</v>
      </c>
      <c r="G3045" s="8">
        <v>1771.94</v>
      </c>
      <c r="H3045" s="24">
        <v>11.102</v>
      </c>
      <c r="I3045" s="22">
        <v>0.50856619331195596</v>
      </c>
      <c r="J3045" s="24">
        <v>20.632000000000001</v>
      </c>
      <c r="K3045" s="27">
        <v>0.65790776183153066</v>
      </c>
      <c r="L3045" s="8">
        <v>2261.44</v>
      </c>
      <c r="M3045" s="24">
        <v>104.604</v>
      </c>
      <c r="N3045" s="22">
        <v>0.75276338514680485</v>
      </c>
      <c r="O3045" s="24">
        <v>153.00399999999999</v>
      </c>
      <c r="P3045" s="27">
        <v>0.81663110051714283</v>
      </c>
      <c r="Q3045" s="8">
        <v>906.98</v>
      </c>
      <c r="R3045" s="24">
        <v>28.808</v>
      </c>
      <c r="S3045" s="22">
        <v>0.29952173008941568</v>
      </c>
      <c r="T3045" s="24">
        <v>81.998000000000005</v>
      </c>
      <c r="U3045" s="27">
        <v>0.54895885051466076</v>
      </c>
      <c r="V3045" s="22"/>
      <c r="W3045" s="23"/>
      <c r="X3045" s="23"/>
      <c r="Y3045" s="23"/>
      <c r="AA3045" s="23"/>
    </row>
    <row r="3046" spans="1:27" x14ac:dyDescent="0.25">
      <c r="A3046" s="20">
        <v>39569</v>
      </c>
      <c r="B3046" s="8">
        <v>2045.15</v>
      </c>
      <c r="C3046" s="24">
        <v>36.664000000000001</v>
      </c>
      <c r="D3046" s="22">
        <v>0.39196065854180034</v>
      </c>
      <c r="E3046" s="24">
        <v>42.213999999999999</v>
      </c>
      <c r="F3046" s="27">
        <v>0.4260168773274659</v>
      </c>
      <c r="G3046" s="8">
        <v>1770.47</v>
      </c>
      <c r="H3046" s="24">
        <v>7.181</v>
      </c>
      <c r="I3046" s="22">
        <v>0.3289509848831883</v>
      </c>
      <c r="J3046" s="24">
        <v>16.710999999999999</v>
      </c>
      <c r="K3046" s="27">
        <v>0.53287596645181445</v>
      </c>
      <c r="L3046" s="8">
        <v>2261.89</v>
      </c>
      <c r="M3046" s="24">
        <v>108.645</v>
      </c>
      <c r="N3046" s="22">
        <v>0.78184369602763382</v>
      </c>
      <c r="O3046" s="24">
        <v>157.04499999999999</v>
      </c>
      <c r="P3046" s="27">
        <v>0.83819921867886571</v>
      </c>
      <c r="Q3046" s="8">
        <v>906.79</v>
      </c>
      <c r="R3046" s="24">
        <v>27.847000000000001</v>
      </c>
      <c r="S3046" s="22">
        <v>0.28953004782699104</v>
      </c>
      <c r="T3046" s="24">
        <v>81.037000000000006</v>
      </c>
      <c r="U3046" s="27">
        <v>0.54252547531284312</v>
      </c>
      <c r="V3046" s="22"/>
      <c r="W3046" s="23"/>
      <c r="X3046" s="23"/>
      <c r="Y3046" s="23"/>
      <c r="AA3046" s="23"/>
    </row>
    <row r="3047" spans="1:27" x14ac:dyDescent="0.25">
      <c r="A3047" s="20">
        <v>39570</v>
      </c>
      <c r="B3047" s="8">
        <v>2045.14</v>
      </c>
      <c r="C3047" s="24">
        <v>36.619999999999997</v>
      </c>
      <c r="D3047" s="22">
        <v>0.3914902715415865</v>
      </c>
      <c r="E3047" s="24">
        <v>42.17</v>
      </c>
      <c r="F3047" s="27">
        <v>0.42557257813384802</v>
      </c>
      <c r="G3047" s="8">
        <v>1770.02</v>
      </c>
      <c r="H3047" s="24">
        <v>6.1040000000000001</v>
      </c>
      <c r="I3047" s="22">
        <v>0.27961520842876775</v>
      </c>
      <c r="J3047" s="24">
        <v>15.634</v>
      </c>
      <c r="K3047" s="27">
        <v>0.49853285078560589</v>
      </c>
      <c r="L3047" s="8">
        <v>2262.17</v>
      </c>
      <c r="M3047" s="24">
        <v>111.22</v>
      </c>
      <c r="N3047" s="22">
        <v>0.80037420840529649</v>
      </c>
      <c r="O3047" s="24">
        <v>159.62</v>
      </c>
      <c r="P3047" s="27">
        <v>0.85194286381543238</v>
      </c>
      <c r="Q3047" s="8">
        <v>907.27</v>
      </c>
      <c r="R3047" s="24">
        <v>30.268000000000001</v>
      </c>
      <c r="S3047" s="22">
        <v>0.31470160116448326</v>
      </c>
      <c r="T3047" s="24">
        <v>83.457999999999998</v>
      </c>
      <c r="U3047" s="27">
        <v>0.55873286808567879</v>
      </c>
      <c r="V3047" s="22"/>
      <c r="W3047" s="23"/>
      <c r="X3047" s="23"/>
      <c r="Y3047" s="23"/>
      <c r="AA3047" s="23"/>
    </row>
    <row r="3048" spans="1:27" x14ac:dyDescent="0.25">
      <c r="A3048" s="20">
        <v>39571</v>
      </c>
      <c r="B3048" s="8">
        <v>2045.27</v>
      </c>
      <c r="C3048" s="24">
        <v>37.15</v>
      </c>
      <c r="D3048" s="22">
        <v>0.39715629677143466</v>
      </c>
      <c r="E3048" s="24">
        <v>42.7</v>
      </c>
      <c r="F3048" s="27">
        <v>0.4309214928774851</v>
      </c>
      <c r="G3048" s="8">
        <v>1771.02</v>
      </c>
      <c r="H3048" s="24">
        <v>8.56</v>
      </c>
      <c r="I3048" s="22">
        <v>0.39212093449381585</v>
      </c>
      <c r="J3048" s="24">
        <v>18.09</v>
      </c>
      <c r="K3048" s="27">
        <v>0.57684893098185597</v>
      </c>
      <c r="L3048" s="8">
        <v>2262.4699999999998</v>
      </c>
      <c r="M3048" s="24">
        <v>114.029</v>
      </c>
      <c r="N3048" s="22">
        <v>0.82058865860679331</v>
      </c>
      <c r="O3048" s="24">
        <v>162.429</v>
      </c>
      <c r="P3048" s="27">
        <v>0.86693527775461543</v>
      </c>
      <c r="Q3048" s="8">
        <v>908.8</v>
      </c>
      <c r="R3048" s="24">
        <v>38.329000000000001</v>
      </c>
      <c r="S3048" s="22">
        <v>0.39851320440840093</v>
      </c>
      <c r="T3048" s="24">
        <v>91.519000000000005</v>
      </c>
      <c r="U3048" s="27">
        <v>0.61269982873991935</v>
      </c>
      <c r="V3048" s="22"/>
      <c r="W3048" s="23"/>
      <c r="X3048" s="23"/>
      <c r="Y3048" s="23"/>
      <c r="AA3048" s="23"/>
    </row>
    <row r="3049" spans="1:27" x14ac:dyDescent="0.25">
      <c r="A3049" s="20">
        <v>39572</v>
      </c>
      <c r="B3049" s="8">
        <v>2045.36</v>
      </c>
      <c r="C3049" s="24">
        <v>37.505000000000003</v>
      </c>
      <c r="D3049" s="22">
        <v>0.40095146461406883</v>
      </c>
      <c r="E3049" s="24">
        <v>43.055</v>
      </c>
      <c r="F3049" s="27">
        <v>0.43450403860928954</v>
      </c>
      <c r="G3049" s="8">
        <v>1772.08</v>
      </c>
      <c r="H3049" s="24">
        <v>11.507999999999999</v>
      </c>
      <c r="I3049" s="22">
        <v>0.52716445258818145</v>
      </c>
      <c r="J3049" s="24">
        <v>21.038</v>
      </c>
      <c r="K3049" s="27">
        <v>0.67085514152730219</v>
      </c>
      <c r="L3049" s="8">
        <v>2262.83</v>
      </c>
      <c r="M3049" s="24">
        <v>117.29600000000001</v>
      </c>
      <c r="N3049" s="22">
        <v>0.84409902130109382</v>
      </c>
      <c r="O3049" s="24">
        <v>165.696</v>
      </c>
      <c r="P3049" s="27">
        <v>0.88437231536671712</v>
      </c>
      <c r="Q3049" s="8">
        <v>909.66</v>
      </c>
      <c r="R3049" s="24">
        <v>43.119</v>
      </c>
      <c r="S3049" s="22">
        <v>0.44831565814098567</v>
      </c>
      <c r="T3049" s="24">
        <v>96.308999999999997</v>
      </c>
      <c r="U3049" s="27">
        <v>0.64476852275432162</v>
      </c>
      <c r="V3049" s="22"/>
      <c r="W3049" s="23"/>
      <c r="X3049" s="23"/>
      <c r="Y3049" s="23"/>
      <c r="AA3049" s="23"/>
    </row>
    <row r="3050" spans="1:27" x14ac:dyDescent="0.25">
      <c r="A3050" s="20">
        <v>39573</v>
      </c>
      <c r="B3050" s="8">
        <v>2045.46</v>
      </c>
      <c r="C3050" s="24">
        <v>37.905999999999999</v>
      </c>
      <c r="D3050" s="22">
        <v>0.40523840068419925</v>
      </c>
      <c r="E3050" s="24">
        <v>43.456000000000003</v>
      </c>
      <c r="F3050" s="27">
        <v>0.43855073443288323</v>
      </c>
      <c r="G3050" s="8">
        <v>1771.46</v>
      </c>
      <c r="H3050" s="24">
        <v>9.7460000000000004</v>
      </c>
      <c r="I3050" s="22">
        <v>0.44644983967017871</v>
      </c>
      <c r="J3050" s="24">
        <v>19.276</v>
      </c>
      <c r="K3050" s="27">
        <v>0.61466809820383927</v>
      </c>
      <c r="L3050" s="8">
        <v>2263.42</v>
      </c>
      <c r="M3050" s="24">
        <v>122.911</v>
      </c>
      <c r="N3050" s="22">
        <v>0.88450633275762813</v>
      </c>
      <c r="O3050" s="24">
        <v>171.31100000000001</v>
      </c>
      <c r="P3050" s="27">
        <v>0.91434136890299711</v>
      </c>
      <c r="Q3050" s="8">
        <v>909.98</v>
      </c>
      <c r="R3050" s="24">
        <v>44.884</v>
      </c>
      <c r="S3050" s="22">
        <v>0.46666666666666667</v>
      </c>
      <c r="T3050" s="24">
        <v>98.073999999999998</v>
      </c>
      <c r="U3050" s="27">
        <v>0.65658472581481386</v>
      </c>
      <c r="V3050" s="22"/>
      <c r="W3050" s="23"/>
      <c r="X3050" s="23"/>
      <c r="Y3050" s="23"/>
      <c r="AA3050" s="23"/>
    </row>
    <row r="3051" spans="1:27" x14ac:dyDescent="0.25">
      <c r="A3051" s="20">
        <v>39574</v>
      </c>
      <c r="B3051" s="8">
        <v>2045.52</v>
      </c>
      <c r="C3051" s="24">
        <v>38.174999999999997</v>
      </c>
      <c r="D3051" s="22">
        <v>0.40811417575368825</v>
      </c>
      <c r="E3051" s="24">
        <v>43.725000000000001</v>
      </c>
      <c r="F3051" s="27">
        <v>0.44126561545188714</v>
      </c>
      <c r="G3051" s="8">
        <v>1770.66</v>
      </c>
      <c r="H3051" s="24">
        <v>7.641</v>
      </c>
      <c r="I3051" s="22">
        <v>0.35002290426019245</v>
      </c>
      <c r="J3051" s="24">
        <v>17.170999999999999</v>
      </c>
      <c r="K3051" s="27">
        <v>0.54754426537254153</v>
      </c>
      <c r="L3051" s="8">
        <v>2263.66</v>
      </c>
      <c r="M3051" s="24">
        <v>125.245</v>
      </c>
      <c r="N3051" s="22">
        <v>0.9013025331030512</v>
      </c>
      <c r="O3051" s="24">
        <v>173.64500000000001</v>
      </c>
      <c r="P3051" s="27">
        <v>0.92679870629628669</v>
      </c>
      <c r="Q3051" s="8">
        <v>910.43</v>
      </c>
      <c r="R3051" s="24">
        <v>47.478000000000002</v>
      </c>
      <c r="S3051" s="22">
        <v>0.49363693075483467</v>
      </c>
      <c r="T3051" s="24">
        <v>100.66800000000001</v>
      </c>
      <c r="U3051" s="27">
        <v>0.67395066612494747</v>
      </c>
      <c r="V3051" s="22"/>
      <c r="W3051" s="23"/>
      <c r="X3051" s="23"/>
      <c r="Y3051" s="23"/>
      <c r="AA3051" s="23"/>
    </row>
    <row r="3052" spans="1:27" x14ac:dyDescent="0.25">
      <c r="A3052" s="20">
        <v>39575</v>
      </c>
      <c r="B3052" s="8">
        <v>2045.51</v>
      </c>
      <c r="C3052" s="24">
        <v>38.130000000000003</v>
      </c>
      <c r="D3052" s="22">
        <v>0.40763309813983323</v>
      </c>
      <c r="E3052" s="24">
        <v>43.68</v>
      </c>
      <c r="F3052" s="27">
        <v>0.44081121034647291</v>
      </c>
      <c r="G3052" s="8">
        <v>1770.55</v>
      </c>
      <c r="H3052" s="24">
        <v>7.3689999999999998</v>
      </c>
      <c r="I3052" s="22">
        <v>0.33756298671552909</v>
      </c>
      <c r="J3052" s="24">
        <v>16.899000000000001</v>
      </c>
      <c r="K3052" s="27">
        <v>0.5388712430360364</v>
      </c>
      <c r="L3052" s="8">
        <v>2263.63</v>
      </c>
      <c r="M3052" s="24">
        <v>124.911</v>
      </c>
      <c r="N3052" s="22">
        <v>0.89889896373056999</v>
      </c>
      <c r="O3052" s="24">
        <v>173.31100000000001</v>
      </c>
      <c r="P3052" s="27">
        <v>0.92501600596533706</v>
      </c>
      <c r="Q3052" s="8">
        <v>910.42</v>
      </c>
      <c r="R3052" s="24">
        <v>47.404000000000003</v>
      </c>
      <c r="S3052" s="22">
        <v>0.49286754002911209</v>
      </c>
      <c r="T3052" s="24">
        <v>100.59399999999999</v>
      </c>
      <c r="U3052" s="27">
        <v>0.67345484705178182</v>
      </c>
      <c r="V3052" s="22"/>
      <c r="W3052" s="23"/>
      <c r="X3052" s="23"/>
      <c r="Y3052" s="23"/>
      <c r="AA3052" s="23"/>
    </row>
    <row r="3053" spans="1:27" x14ac:dyDescent="0.25">
      <c r="A3053" s="20">
        <v>39576</v>
      </c>
      <c r="B3053" s="8">
        <v>2045.47</v>
      </c>
      <c r="C3053" s="24">
        <v>37.951000000000001</v>
      </c>
      <c r="D3053" s="22">
        <v>0.40571947829805427</v>
      </c>
      <c r="E3053" s="24">
        <v>43.500999999999998</v>
      </c>
      <c r="F3053" s="27">
        <v>0.43900477861287618</v>
      </c>
      <c r="G3053" s="8">
        <v>1771.42</v>
      </c>
      <c r="H3053" s="24">
        <v>9.6280000000000001</v>
      </c>
      <c r="I3053" s="22">
        <v>0.44104443426477324</v>
      </c>
      <c r="J3053" s="24">
        <v>19.158000000000001</v>
      </c>
      <c r="K3053" s="27">
        <v>0.6109057969956696</v>
      </c>
      <c r="L3053" s="8">
        <v>2263.5</v>
      </c>
      <c r="M3053" s="24">
        <v>123.68600000000001</v>
      </c>
      <c r="N3053" s="22">
        <v>0.8900834772596431</v>
      </c>
      <c r="O3053" s="24">
        <v>172.08600000000001</v>
      </c>
      <c r="P3053" s="27">
        <v>0.91847784068345795</v>
      </c>
      <c r="Q3053" s="8">
        <v>910.18</v>
      </c>
      <c r="R3053" s="24">
        <v>46.067</v>
      </c>
      <c r="S3053" s="22">
        <v>0.47896652110625909</v>
      </c>
      <c r="T3053" s="24">
        <v>99.257000000000005</v>
      </c>
      <c r="U3053" s="27">
        <v>0.66450433096119499</v>
      </c>
      <c r="V3053" s="22"/>
      <c r="W3053" s="23"/>
      <c r="X3053" s="23"/>
      <c r="Y3053" s="23"/>
      <c r="AA3053" s="23"/>
    </row>
    <row r="3054" spans="1:27" x14ac:dyDescent="0.25">
      <c r="A3054" s="20">
        <v>39577</v>
      </c>
      <c r="B3054" s="8">
        <v>2045.49</v>
      </c>
      <c r="C3054" s="24">
        <v>38.04</v>
      </c>
      <c r="D3054" s="22">
        <v>0.40667094291212313</v>
      </c>
      <c r="E3054" s="24">
        <v>43.59</v>
      </c>
      <c r="F3054" s="27">
        <v>0.43990312198648701</v>
      </c>
      <c r="G3054" s="8">
        <v>1771.84</v>
      </c>
      <c r="H3054" s="24">
        <v>10.827999999999999</v>
      </c>
      <c r="I3054" s="22">
        <v>0.49601465872652317</v>
      </c>
      <c r="J3054" s="24">
        <v>20.358000000000001</v>
      </c>
      <c r="K3054" s="27">
        <v>0.64917087503074622</v>
      </c>
      <c r="L3054" s="8">
        <v>2263.38</v>
      </c>
      <c r="M3054" s="24">
        <v>122.578</v>
      </c>
      <c r="N3054" s="22">
        <v>0.88210995970063333</v>
      </c>
      <c r="O3054" s="24">
        <v>170.97800000000001</v>
      </c>
      <c r="P3054" s="27">
        <v>0.91256405980288702</v>
      </c>
      <c r="Q3054" s="8">
        <v>909.9</v>
      </c>
      <c r="R3054" s="24">
        <v>44.441000000000003</v>
      </c>
      <c r="S3054" s="22">
        <v>0.46206071948430028</v>
      </c>
      <c r="T3054" s="24">
        <v>97.631</v>
      </c>
      <c r="U3054" s="27">
        <v>0.65361840230035506</v>
      </c>
      <c r="V3054" s="22"/>
      <c r="W3054" s="23"/>
      <c r="X3054" s="23"/>
      <c r="Y3054" s="23"/>
      <c r="AA3054" s="23"/>
    </row>
    <row r="3055" spans="1:27" x14ac:dyDescent="0.25">
      <c r="A3055" s="20">
        <v>39578</v>
      </c>
      <c r="B3055" s="8">
        <v>2045.54</v>
      </c>
      <c r="C3055" s="24">
        <v>38.265000000000001</v>
      </c>
      <c r="D3055" s="22">
        <v>0.40907633098139834</v>
      </c>
      <c r="E3055" s="24">
        <v>43.814999999999998</v>
      </c>
      <c r="F3055" s="27">
        <v>0.44217370381187304</v>
      </c>
      <c r="G3055" s="8">
        <v>1771.61</v>
      </c>
      <c r="H3055" s="24">
        <v>10.16</v>
      </c>
      <c r="I3055" s="22">
        <v>0.46541456710948237</v>
      </c>
      <c r="J3055" s="24">
        <v>19.690000000000001</v>
      </c>
      <c r="K3055" s="27">
        <v>0.62786979531986609</v>
      </c>
      <c r="L3055" s="8">
        <v>2263.1999999999998</v>
      </c>
      <c r="M3055" s="24">
        <v>120.81</v>
      </c>
      <c r="N3055" s="22">
        <v>0.86938687392055269</v>
      </c>
      <c r="O3055" s="24">
        <v>169.21</v>
      </c>
      <c r="P3055" s="27">
        <v>0.90312760875670073</v>
      </c>
      <c r="Q3055" s="8">
        <v>909.53</v>
      </c>
      <c r="R3055" s="24">
        <v>42.383000000000003</v>
      </c>
      <c r="S3055" s="22">
        <v>0.4406633395716365</v>
      </c>
      <c r="T3055" s="24">
        <v>95.572999999999993</v>
      </c>
      <c r="U3055" s="27">
        <v>0.63984101389600456</v>
      </c>
      <c r="V3055" s="22"/>
      <c r="W3055" s="23"/>
      <c r="X3055" s="23"/>
      <c r="Y3055" s="23"/>
      <c r="AA3055" s="23"/>
    </row>
    <row r="3056" spans="1:27" x14ac:dyDescent="0.25">
      <c r="A3056" s="20">
        <v>39579</v>
      </c>
      <c r="B3056" s="8">
        <v>2045.59</v>
      </c>
      <c r="C3056" s="24">
        <v>38.445</v>
      </c>
      <c r="D3056" s="22">
        <v>0.41100064143681847</v>
      </c>
      <c r="E3056" s="24">
        <v>43.994999999999997</v>
      </c>
      <c r="F3056" s="27">
        <v>0.44399024145726612</v>
      </c>
      <c r="G3056" s="8">
        <v>1772.24</v>
      </c>
      <c r="H3056" s="24">
        <v>11.978999999999999</v>
      </c>
      <c r="I3056" s="22">
        <v>0.54874026568941825</v>
      </c>
      <c r="J3056" s="24">
        <v>21.509</v>
      </c>
      <c r="K3056" s="27">
        <v>0.68587355456470345</v>
      </c>
      <c r="L3056" s="8">
        <v>2263.06</v>
      </c>
      <c r="M3056" s="24">
        <v>119.488</v>
      </c>
      <c r="N3056" s="22">
        <v>0.85987334484743816</v>
      </c>
      <c r="O3056" s="24">
        <v>167.88800000000001</v>
      </c>
      <c r="P3056" s="27">
        <v>0.89607168563900697</v>
      </c>
      <c r="Q3056" s="8">
        <v>909.09</v>
      </c>
      <c r="R3056" s="24">
        <v>39.915999999999997</v>
      </c>
      <c r="S3056" s="22">
        <v>0.41501351632355998</v>
      </c>
      <c r="T3056" s="24">
        <v>93.105999999999995</v>
      </c>
      <c r="U3056" s="27">
        <v>0.62332434783990709</v>
      </c>
      <c r="V3056" s="22"/>
      <c r="W3056" s="23"/>
      <c r="X3056" s="23"/>
      <c r="Y3056" s="23"/>
      <c r="AA3056" s="23"/>
    </row>
    <row r="3057" spans="1:27" x14ac:dyDescent="0.25">
      <c r="A3057" s="20">
        <v>39580</v>
      </c>
      <c r="B3057" s="8">
        <v>2045.62</v>
      </c>
      <c r="C3057" s="24">
        <v>38.579000000000001</v>
      </c>
      <c r="D3057" s="22">
        <v>0.41243318366474235</v>
      </c>
      <c r="E3057" s="24">
        <v>44.128999999999998</v>
      </c>
      <c r="F3057" s="27">
        <v>0.44534262901086991</v>
      </c>
      <c r="G3057" s="8">
        <v>1771.36</v>
      </c>
      <c r="H3057" s="24">
        <v>9.4809999999999999</v>
      </c>
      <c r="I3057" s="22">
        <v>0.43431058176820891</v>
      </c>
      <c r="J3057" s="24">
        <v>19.010999999999999</v>
      </c>
      <c r="K3057" s="27">
        <v>0.60621860149231177</v>
      </c>
      <c r="L3057" s="8">
        <v>2262.91</v>
      </c>
      <c r="M3057" s="24">
        <v>118.06</v>
      </c>
      <c r="N3057" s="22">
        <v>0.84959700633275759</v>
      </c>
      <c r="O3057" s="24">
        <v>166.46</v>
      </c>
      <c r="P3057" s="27">
        <v>0.88845008263359149</v>
      </c>
      <c r="Q3057" s="8">
        <v>910.6</v>
      </c>
      <c r="R3057" s="24">
        <v>48.448</v>
      </c>
      <c r="S3057" s="22">
        <v>0.50372218756498233</v>
      </c>
      <c r="T3057" s="24">
        <v>101.63800000000001</v>
      </c>
      <c r="U3057" s="27">
        <v>0.68044417779851052</v>
      </c>
      <c r="V3057" s="22"/>
      <c r="W3057" s="23"/>
      <c r="X3057" s="23"/>
      <c r="Y3057" s="23"/>
      <c r="AA3057" s="23"/>
    </row>
    <row r="3058" spans="1:27" x14ac:dyDescent="0.25">
      <c r="A3058" s="20">
        <v>39581</v>
      </c>
      <c r="B3058" s="8">
        <v>2045.65</v>
      </c>
      <c r="C3058" s="24">
        <v>38.715000000000003</v>
      </c>
      <c r="D3058" s="22">
        <v>0.41388710711994869</v>
      </c>
      <c r="E3058" s="24">
        <v>44.265000000000001</v>
      </c>
      <c r="F3058" s="27">
        <v>0.44671522838806638</v>
      </c>
      <c r="G3058" s="8">
        <v>1770.14</v>
      </c>
      <c r="H3058" s="24">
        <v>6.3879999999999999</v>
      </c>
      <c r="I3058" s="22">
        <v>0.29262482821804858</v>
      </c>
      <c r="J3058" s="24">
        <v>15.917999999999999</v>
      </c>
      <c r="K3058" s="27">
        <v>0.50758905990778702</v>
      </c>
      <c r="L3058" s="8">
        <v>2262.7800000000002</v>
      </c>
      <c r="M3058" s="24">
        <v>116.85899999999999</v>
      </c>
      <c r="N3058" s="22">
        <v>0.84095423143350601</v>
      </c>
      <c r="O3058" s="24">
        <v>165.25899999999999</v>
      </c>
      <c r="P3058" s="27">
        <v>0.88203990916534802</v>
      </c>
      <c r="Q3058" s="8">
        <v>911.78</v>
      </c>
      <c r="R3058" s="24">
        <v>55.491999999999997</v>
      </c>
      <c r="S3058" s="22">
        <v>0.57695986691619883</v>
      </c>
      <c r="T3058" s="24">
        <v>108.682</v>
      </c>
      <c r="U3058" s="27">
        <v>0.7276022171212585</v>
      </c>
      <c r="V3058" s="22"/>
      <c r="W3058" s="23"/>
      <c r="X3058" s="23"/>
      <c r="Y3058" s="23"/>
      <c r="AA3058" s="23"/>
    </row>
    <row r="3059" spans="1:27" x14ac:dyDescent="0.25">
      <c r="A3059" s="20">
        <v>39582</v>
      </c>
      <c r="B3059" s="8">
        <v>2045.68</v>
      </c>
      <c r="C3059" s="24">
        <v>38.85</v>
      </c>
      <c r="D3059" s="22">
        <v>0.41533033996151381</v>
      </c>
      <c r="E3059" s="24">
        <v>44.4</v>
      </c>
      <c r="F3059" s="27">
        <v>0.44807736092804523</v>
      </c>
      <c r="G3059" s="8">
        <v>1769.06</v>
      </c>
      <c r="H3059" s="24">
        <v>4.0060000000000002</v>
      </c>
      <c r="I3059" s="22">
        <v>0.18350893266147503</v>
      </c>
      <c r="J3059" s="24">
        <v>13.536</v>
      </c>
      <c r="K3059" s="27">
        <v>0.43163254357928571</v>
      </c>
      <c r="L3059" s="8">
        <v>2262.86</v>
      </c>
      <c r="M3059" s="24">
        <v>117.625</v>
      </c>
      <c r="N3059" s="22">
        <v>0.8464666090961428</v>
      </c>
      <c r="O3059" s="24">
        <v>166.02500000000001</v>
      </c>
      <c r="P3059" s="27">
        <v>0.88612825921868521</v>
      </c>
      <c r="Q3059" s="8">
        <v>911.77</v>
      </c>
      <c r="R3059" s="24">
        <v>55.414999999999999</v>
      </c>
      <c r="S3059" s="22">
        <v>0.57615928467456856</v>
      </c>
      <c r="T3059" s="24">
        <v>108.605</v>
      </c>
      <c r="U3059" s="27">
        <v>0.72708676164915564</v>
      </c>
      <c r="V3059" s="22"/>
      <c r="W3059" s="23"/>
      <c r="X3059" s="23"/>
      <c r="Y3059" s="23"/>
      <c r="AA3059" s="23"/>
    </row>
    <row r="3060" spans="1:27" x14ac:dyDescent="0.25">
      <c r="A3060" s="20">
        <v>39583</v>
      </c>
      <c r="B3060" s="8">
        <v>2045.73</v>
      </c>
      <c r="C3060" s="24">
        <v>39.030999999999999</v>
      </c>
      <c r="D3060" s="22">
        <v>0.41726534103057511</v>
      </c>
      <c r="E3060" s="24">
        <v>44.581000000000003</v>
      </c>
      <c r="F3060" s="27">
        <v>0.44990400448523465</v>
      </c>
      <c r="G3060" s="8">
        <v>1767.76</v>
      </c>
      <c r="H3060" s="24">
        <v>1.5960000000000001</v>
      </c>
      <c r="I3060" s="22">
        <v>7.3110398534127347E-2</v>
      </c>
      <c r="J3060" s="24">
        <v>11.125999999999999</v>
      </c>
      <c r="K3060" s="27">
        <v>0.354783065187736</v>
      </c>
      <c r="L3060" s="8">
        <v>2262.9699999999998</v>
      </c>
      <c r="M3060" s="24">
        <v>118.611</v>
      </c>
      <c r="N3060" s="22">
        <v>0.8535621761658031</v>
      </c>
      <c r="O3060" s="24">
        <v>167.011</v>
      </c>
      <c r="P3060" s="27">
        <v>0.89139089921896641</v>
      </c>
      <c r="Q3060" s="8">
        <v>911.78</v>
      </c>
      <c r="R3060" s="24">
        <v>55.488</v>
      </c>
      <c r="S3060" s="22">
        <v>0.57691827822832187</v>
      </c>
      <c r="T3060" s="24">
        <v>108.678</v>
      </c>
      <c r="U3060" s="27">
        <v>0.72757521707271977</v>
      </c>
      <c r="V3060" s="22"/>
      <c r="W3060" s="23"/>
      <c r="X3060" s="23"/>
      <c r="Y3060" s="23"/>
      <c r="AA3060" s="23"/>
    </row>
    <row r="3061" spans="1:27" x14ac:dyDescent="0.25">
      <c r="A3061" s="20">
        <v>39584</v>
      </c>
      <c r="B3061" s="8">
        <v>2045.78</v>
      </c>
      <c r="C3061" s="24">
        <v>39.258000000000003</v>
      </c>
      <c r="D3061" s="22">
        <v>0.41969211032713277</v>
      </c>
      <c r="E3061" s="24">
        <v>44.808</v>
      </c>
      <c r="F3061" s="27">
        <v>0.45219479813421337</v>
      </c>
      <c r="G3061" s="8">
        <v>1769.07</v>
      </c>
      <c r="H3061" s="24">
        <v>4.0289999999999999</v>
      </c>
      <c r="I3061" s="22">
        <v>0.18456252863032524</v>
      </c>
      <c r="J3061" s="24">
        <v>13.558999999999999</v>
      </c>
      <c r="K3061" s="27">
        <v>0.43236584448163584</v>
      </c>
      <c r="L3061" s="8">
        <v>2263.11</v>
      </c>
      <c r="M3061" s="24">
        <v>119.929</v>
      </c>
      <c r="N3061" s="22">
        <v>0.8630469199769718</v>
      </c>
      <c r="O3061" s="24">
        <v>168.32900000000001</v>
      </c>
      <c r="P3061" s="27">
        <v>0.89842545708851806</v>
      </c>
      <c r="Q3061" s="8">
        <v>910.47</v>
      </c>
      <c r="R3061" s="24">
        <v>47.701999999999998</v>
      </c>
      <c r="S3061" s="22">
        <v>0.49596589727594093</v>
      </c>
      <c r="T3061" s="24">
        <v>100.892</v>
      </c>
      <c r="U3061" s="27">
        <v>0.67545039609378021</v>
      </c>
      <c r="V3061" s="22"/>
      <c r="W3061" s="23"/>
      <c r="X3061" s="23"/>
      <c r="Y3061" s="23"/>
      <c r="AA3061" s="23"/>
    </row>
    <row r="3062" spans="1:27" x14ac:dyDescent="0.25">
      <c r="A3062" s="20">
        <v>39585</v>
      </c>
      <c r="B3062" s="8">
        <v>2045.82</v>
      </c>
      <c r="C3062" s="24">
        <v>39.44</v>
      </c>
      <c r="D3062" s="22">
        <v>0.42163780200983536</v>
      </c>
      <c r="E3062" s="24">
        <v>44.99</v>
      </c>
      <c r="F3062" s="27">
        <v>0.45403154760319914</v>
      </c>
      <c r="G3062" s="8">
        <v>1769.34</v>
      </c>
      <c r="H3062" s="24">
        <v>4.593</v>
      </c>
      <c r="I3062" s="22">
        <v>0.21039853412734769</v>
      </c>
      <c r="J3062" s="24">
        <v>14.122999999999999</v>
      </c>
      <c r="K3062" s="27">
        <v>0.45035053379743945</v>
      </c>
      <c r="L3062" s="8">
        <v>2263.2399999999998</v>
      </c>
      <c r="M3062" s="24">
        <v>121.25</v>
      </c>
      <c r="N3062" s="22">
        <v>0.87255325273459994</v>
      </c>
      <c r="O3062" s="24">
        <v>169.65</v>
      </c>
      <c r="P3062" s="27">
        <v>0.90547618865058854</v>
      </c>
      <c r="Q3062" s="8">
        <v>908.65</v>
      </c>
      <c r="R3062" s="24">
        <v>37.539000000000001</v>
      </c>
      <c r="S3062" s="22">
        <v>0.39029943855271365</v>
      </c>
      <c r="T3062" s="24">
        <v>90.728999999999999</v>
      </c>
      <c r="U3062" s="27">
        <v>0.60741150105113029</v>
      </c>
      <c r="V3062" s="22"/>
      <c r="W3062" s="23"/>
      <c r="X3062" s="23"/>
      <c r="Y3062" s="23"/>
      <c r="AA3062" s="23"/>
    </row>
    <row r="3063" spans="1:27" x14ac:dyDescent="0.25">
      <c r="A3063" s="20">
        <v>39586</v>
      </c>
      <c r="B3063" s="8">
        <v>2045.94</v>
      </c>
      <c r="C3063" s="24">
        <v>39.942</v>
      </c>
      <c r="D3063" s="22">
        <v>0.42700449005772934</v>
      </c>
      <c r="E3063" s="24">
        <v>45.491999999999997</v>
      </c>
      <c r="F3063" s="27">
        <v>0.45909785774195982</v>
      </c>
      <c r="G3063" s="8">
        <v>1770.2</v>
      </c>
      <c r="H3063" s="24">
        <v>6.5179999999999998</v>
      </c>
      <c r="I3063" s="22">
        <v>0.29857993586807147</v>
      </c>
      <c r="J3063" s="24">
        <v>16.047999999999998</v>
      </c>
      <c r="K3063" s="27">
        <v>0.51173454790163264</v>
      </c>
      <c r="L3063" s="8">
        <v>2263.4499999999998</v>
      </c>
      <c r="M3063" s="24">
        <v>123.244</v>
      </c>
      <c r="N3063" s="22">
        <v>0.88690270581462294</v>
      </c>
      <c r="O3063" s="24">
        <v>171.64400000000001</v>
      </c>
      <c r="P3063" s="27">
        <v>0.91611867800310731</v>
      </c>
      <c r="Q3063" s="8">
        <v>909.85</v>
      </c>
      <c r="R3063" s="24">
        <v>44.146999999999998</v>
      </c>
      <c r="S3063" s="22">
        <v>0.45900395092534829</v>
      </c>
      <c r="T3063" s="24">
        <v>97.337000000000003</v>
      </c>
      <c r="U3063" s="27">
        <v>0.6516498533068954</v>
      </c>
      <c r="V3063" s="22"/>
      <c r="W3063" s="23"/>
      <c r="X3063" s="23"/>
      <c r="Y3063" s="23"/>
      <c r="AA3063" s="23"/>
    </row>
    <row r="3064" spans="1:27" x14ac:dyDescent="0.25">
      <c r="A3064" s="20">
        <v>39587</v>
      </c>
      <c r="B3064" s="8">
        <v>2046.08</v>
      </c>
      <c r="C3064" s="24">
        <v>40.539000000000001</v>
      </c>
      <c r="D3064" s="22">
        <v>0.43338678640153949</v>
      </c>
      <c r="E3064" s="24">
        <v>46.088999999999999</v>
      </c>
      <c r="F3064" s="27">
        <v>0.46512278579968813</v>
      </c>
      <c r="G3064" s="8">
        <v>1770.68</v>
      </c>
      <c r="H3064" s="24">
        <v>7.6959999999999997</v>
      </c>
      <c r="I3064" s="22">
        <v>0.35254237288135598</v>
      </c>
      <c r="J3064" s="24">
        <v>17.225999999999999</v>
      </c>
      <c r="K3064" s="27">
        <v>0.54929825726649872</v>
      </c>
      <c r="L3064" s="8">
        <v>2263.36</v>
      </c>
      <c r="M3064" s="24">
        <v>122.357</v>
      </c>
      <c r="N3064" s="22">
        <v>0.88051957397812319</v>
      </c>
      <c r="O3064" s="24">
        <v>170.75700000000001</v>
      </c>
      <c r="P3064" s="27">
        <v>0.91138457830031983</v>
      </c>
      <c r="Q3064" s="8">
        <v>909.69</v>
      </c>
      <c r="R3064" s="24">
        <v>43.265999999999998</v>
      </c>
      <c r="S3064" s="22">
        <v>0.44984404242046161</v>
      </c>
      <c r="T3064" s="24">
        <v>96.456000000000003</v>
      </c>
      <c r="U3064" s="27">
        <v>0.64575156997611782</v>
      </c>
      <c r="V3064" s="22"/>
      <c r="W3064" s="23"/>
      <c r="X3064" s="23"/>
      <c r="Y3064" s="23"/>
      <c r="AA3064" s="23"/>
    </row>
    <row r="3065" spans="1:27" x14ac:dyDescent="0.25">
      <c r="A3065" s="20">
        <v>39588</v>
      </c>
      <c r="B3065" s="8">
        <v>2046.28</v>
      </c>
      <c r="C3065" s="24">
        <v>41.372999999999998</v>
      </c>
      <c r="D3065" s="22">
        <v>0.44230275817831943</v>
      </c>
      <c r="E3065" s="24">
        <v>46.923000000000002</v>
      </c>
      <c r="F3065" s="27">
        <v>0.47353920569893732</v>
      </c>
      <c r="G3065" s="8">
        <v>1772.28</v>
      </c>
      <c r="H3065" s="24">
        <v>12.106</v>
      </c>
      <c r="I3065" s="22">
        <v>0.55455794777828682</v>
      </c>
      <c r="J3065" s="24">
        <v>21.635999999999999</v>
      </c>
      <c r="K3065" s="27">
        <v>0.68992324586213016</v>
      </c>
      <c r="L3065" s="8">
        <v>2263.5100000000002</v>
      </c>
      <c r="M3065" s="24">
        <v>123.797</v>
      </c>
      <c r="N3065" s="22">
        <v>0.89088226827864136</v>
      </c>
      <c r="O3065" s="24">
        <v>172.197</v>
      </c>
      <c r="P3065" s="27">
        <v>0.91907027705016131</v>
      </c>
      <c r="Q3065" s="8">
        <v>911.81</v>
      </c>
      <c r="R3065" s="24">
        <v>55.645000000000003</v>
      </c>
      <c r="S3065" s="22">
        <v>0.57855063422749009</v>
      </c>
      <c r="T3065" s="24">
        <v>108.83499999999999</v>
      </c>
      <c r="U3065" s="27">
        <v>0.72862699169079648</v>
      </c>
      <c r="V3065" s="22"/>
      <c r="W3065" s="23"/>
      <c r="X3065" s="23"/>
      <c r="Y3065" s="23"/>
      <c r="AA3065" s="23"/>
    </row>
    <row r="3066" spans="1:27" x14ac:dyDescent="0.25">
      <c r="A3066" s="20">
        <v>39589</v>
      </c>
      <c r="B3066" s="8">
        <v>2046.33</v>
      </c>
      <c r="C3066" s="24">
        <v>41.606000000000002</v>
      </c>
      <c r="D3066" s="22">
        <v>0.44479367115672436</v>
      </c>
      <c r="E3066" s="24">
        <v>47.155999999999999</v>
      </c>
      <c r="F3066" s="27">
        <v>0.47589063481869409</v>
      </c>
      <c r="G3066" s="8">
        <v>1773</v>
      </c>
      <c r="H3066" s="24">
        <v>14.335000000000001</v>
      </c>
      <c r="I3066" s="22">
        <v>0.65666513971598717</v>
      </c>
      <c r="J3066" s="24">
        <v>23.864999999999998</v>
      </c>
      <c r="K3066" s="27">
        <v>0.76100097329443561</v>
      </c>
      <c r="L3066" s="8">
        <v>2263.71</v>
      </c>
      <c r="M3066" s="24">
        <v>125.69199999999999</v>
      </c>
      <c r="N3066" s="22">
        <v>0.9045192861255037</v>
      </c>
      <c r="O3066" s="24">
        <v>174.09200000000001</v>
      </c>
      <c r="P3066" s="27">
        <v>0.92918442578040261</v>
      </c>
      <c r="Q3066" s="8">
        <v>913.27</v>
      </c>
      <c r="R3066" s="24">
        <v>64.766000000000005</v>
      </c>
      <c r="S3066" s="22">
        <v>0.67338323975878556</v>
      </c>
      <c r="T3066" s="24">
        <v>117.956</v>
      </c>
      <c r="U3066" s="27">
        <v>0.78969005601098707</v>
      </c>
      <c r="V3066" s="22"/>
      <c r="W3066" s="23"/>
      <c r="X3066" s="23"/>
      <c r="Y3066" s="23"/>
      <c r="AA3066" s="23"/>
    </row>
    <row r="3067" spans="1:27" x14ac:dyDescent="0.25">
      <c r="A3067" s="20">
        <v>39590</v>
      </c>
      <c r="B3067" s="8">
        <v>2046.4</v>
      </c>
      <c r="C3067" s="24">
        <v>41.886000000000003</v>
      </c>
      <c r="D3067" s="22">
        <v>0.44778704297626681</v>
      </c>
      <c r="E3067" s="24">
        <v>47.436</v>
      </c>
      <c r="F3067" s="27">
        <v>0.47871631994203651</v>
      </c>
      <c r="G3067" s="8">
        <v>1773.05</v>
      </c>
      <c r="H3067" s="24">
        <v>14.502000000000001</v>
      </c>
      <c r="I3067" s="22">
        <v>0.66431516262024737</v>
      </c>
      <c r="J3067" s="24">
        <v>24.032</v>
      </c>
      <c r="K3067" s="27">
        <v>0.76632681344058673</v>
      </c>
      <c r="L3067" s="8">
        <v>2264</v>
      </c>
      <c r="M3067" s="24">
        <v>128.49199999999999</v>
      </c>
      <c r="N3067" s="22">
        <v>0.92466896948762234</v>
      </c>
      <c r="O3067" s="24">
        <v>176.892</v>
      </c>
      <c r="P3067" s="27">
        <v>0.94412891766767848</v>
      </c>
      <c r="Q3067" s="8">
        <v>912.84</v>
      </c>
      <c r="R3067" s="24">
        <v>62.003999999999998</v>
      </c>
      <c r="S3067" s="22">
        <v>0.6446662507797879</v>
      </c>
      <c r="T3067" s="24">
        <v>115.194</v>
      </c>
      <c r="U3067" s="27">
        <v>0.7711987045867621</v>
      </c>
      <c r="V3067" s="22"/>
      <c r="W3067" s="23"/>
      <c r="X3067" s="23"/>
      <c r="Y3067" s="23"/>
      <c r="AA3067" s="23"/>
    </row>
    <row r="3068" spans="1:27" x14ac:dyDescent="0.25">
      <c r="A3068" s="20">
        <v>39591</v>
      </c>
      <c r="B3068" s="8">
        <v>2046.46</v>
      </c>
      <c r="C3068" s="24">
        <v>42.167999999999999</v>
      </c>
      <c r="D3068" s="22">
        <v>0.45080179602309173</v>
      </c>
      <c r="E3068" s="24">
        <v>47.718000000000004</v>
      </c>
      <c r="F3068" s="27">
        <v>0.48156221688897166</v>
      </c>
      <c r="G3068" s="8">
        <v>1773.22</v>
      </c>
      <c r="H3068" s="24">
        <v>15.048999999999999</v>
      </c>
      <c r="I3068" s="22">
        <v>0.68937242327072834</v>
      </c>
      <c r="J3068" s="24">
        <v>24.579000000000001</v>
      </c>
      <c r="K3068" s="27">
        <v>0.78376865481001601</v>
      </c>
      <c r="L3068" s="8">
        <v>2264.35</v>
      </c>
      <c r="M3068" s="24">
        <v>131.875</v>
      </c>
      <c r="N3068" s="22">
        <v>0.94901410477835346</v>
      </c>
      <c r="O3068" s="24">
        <v>180.27500000000001</v>
      </c>
      <c r="P3068" s="27">
        <v>0.96218514812546507</v>
      </c>
      <c r="Q3068" s="8">
        <v>911.9</v>
      </c>
      <c r="R3068" s="24">
        <v>56.179000000000002</v>
      </c>
      <c r="S3068" s="22">
        <v>0.58410272405905594</v>
      </c>
      <c r="T3068" s="24">
        <v>109.369</v>
      </c>
      <c r="U3068" s="27">
        <v>0.73220204357231011</v>
      </c>
      <c r="V3068" s="22"/>
      <c r="W3068" s="23"/>
      <c r="X3068" s="23"/>
      <c r="Y3068" s="23"/>
      <c r="AA3068" s="23"/>
    </row>
    <row r="3069" spans="1:27" x14ac:dyDescent="0.25">
      <c r="A3069" s="20">
        <v>39592</v>
      </c>
      <c r="B3069" s="8">
        <v>2046.64</v>
      </c>
      <c r="C3069" s="24">
        <v>42.969000000000001</v>
      </c>
      <c r="D3069" s="22">
        <v>0.4593649775497114</v>
      </c>
      <c r="E3069" s="24">
        <v>48.518999999999998</v>
      </c>
      <c r="F3069" s="27">
        <v>0.48964586354978401</v>
      </c>
      <c r="G3069" s="8">
        <v>1774</v>
      </c>
      <c r="H3069" s="24">
        <v>17.675999999999998</v>
      </c>
      <c r="I3069" s="22">
        <v>0.80971140632157579</v>
      </c>
      <c r="J3069" s="24">
        <v>27.206</v>
      </c>
      <c r="K3069" s="27">
        <v>0.86753830408097576</v>
      </c>
      <c r="L3069" s="8">
        <v>2264.5300000000002</v>
      </c>
      <c r="M3069" s="24">
        <v>133.691</v>
      </c>
      <c r="N3069" s="22">
        <v>0.96208261370178472</v>
      </c>
      <c r="O3069" s="24">
        <v>182.09100000000001</v>
      </c>
      <c r="P3069" s="27">
        <v>0.97187758279892256</v>
      </c>
      <c r="Q3069" s="8">
        <v>912.56</v>
      </c>
      <c r="R3069" s="24">
        <v>60.286999999999999</v>
      </c>
      <c r="S3069" s="22">
        <v>0.62681430650862968</v>
      </c>
      <c r="T3069" s="24">
        <v>113.477</v>
      </c>
      <c r="U3069" s="27">
        <v>0.75970404755886733</v>
      </c>
      <c r="V3069" s="22"/>
      <c r="W3069" s="23"/>
      <c r="X3069" s="23"/>
      <c r="Y3069" s="23"/>
      <c r="AA3069" s="23"/>
    </row>
    <row r="3070" spans="1:27" x14ac:dyDescent="0.25">
      <c r="A3070" s="20">
        <v>39593</v>
      </c>
      <c r="B3070" s="8">
        <v>2046.73</v>
      </c>
      <c r="C3070" s="24">
        <v>43.348999999999997</v>
      </c>
      <c r="D3070" s="22">
        <v>0.46342741073337612</v>
      </c>
      <c r="E3070" s="24">
        <v>48.899000000000001</v>
      </c>
      <c r="F3070" s="27">
        <v>0.49348069615107581</v>
      </c>
      <c r="G3070" s="8">
        <v>1774.51</v>
      </c>
      <c r="H3070" s="24">
        <v>19.501999999999999</v>
      </c>
      <c r="I3070" s="22">
        <v>0.89335776454420524</v>
      </c>
      <c r="J3070" s="24">
        <v>29.032</v>
      </c>
      <c r="K3070" s="27">
        <v>0.92576558895079075</v>
      </c>
      <c r="L3070" s="8">
        <v>2264.94</v>
      </c>
      <c r="M3070" s="24">
        <v>137.804</v>
      </c>
      <c r="N3070" s="22">
        <v>0.99168105929763961</v>
      </c>
      <c r="O3070" s="24">
        <v>186.20400000000001</v>
      </c>
      <c r="P3070" s="27">
        <v>0.9938300757519849</v>
      </c>
      <c r="Q3070" s="8">
        <v>914.67</v>
      </c>
      <c r="R3070" s="24">
        <v>73.846000000000004</v>
      </c>
      <c r="S3070" s="22">
        <v>0.76778956123934294</v>
      </c>
      <c r="T3070" s="24">
        <v>127.036</v>
      </c>
      <c r="U3070" s="27">
        <v>0.85047821074605612</v>
      </c>
      <c r="V3070" s="22"/>
      <c r="W3070" s="23"/>
      <c r="X3070" s="23"/>
      <c r="Y3070" s="23"/>
      <c r="AA3070" s="23"/>
    </row>
    <row r="3071" spans="1:27" x14ac:dyDescent="0.25">
      <c r="A3071" s="20">
        <v>39594</v>
      </c>
      <c r="B3071" s="8">
        <v>2046.79</v>
      </c>
      <c r="C3071" s="24">
        <v>43.634</v>
      </c>
      <c r="D3071" s="22">
        <v>0.46647423562112467</v>
      </c>
      <c r="E3071" s="24">
        <v>49.183999999999997</v>
      </c>
      <c r="F3071" s="27">
        <v>0.49635691083339994</v>
      </c>
      <c r="G3071" s="8">
        <v>1774.44</v>
      </c>
      <c r="H3071" s="24">
        <v>19.236999999999998</v>
      </c>
      <c r="I3071" s="22">
        <v>0.88121850664223556</v>
      </c>
      <c r="J3071" s="24">
        <v>28.766999999999999</v>
      </c>
      <c r="K3071" s="27">
        <v>0.91731495180240119</v>
      </c>
      <c r="L3071" s="8">
        <v>2265.15</v>
      </c>
      <c r="M3071" s="24">
        <v>139.87700000000001</v>
      </c>
      <c r="N3071" s="22">
        <v>1.0065990213010938</v>
      </c>
      <c r="O3071" s="24">
        <v>188.27699999999999</v>
      </c>
      <c r="P3071" s="27">
        <v>1.0048942791612874</v>
      </c>
      <c r="Q3071" s="8">
        <v>916.19</v>
      </c>
      <c r="R3071" s="24">
        <v>84.198999999999998</v>
      </c>
      <c r="S3071" s="22">
        <v>0.87543148263672277</v>
      </c>
      <c r="T3071" s="24">
        <v>137.38900000000001</v>
      </c>
      <c r="U3071" s="27">
        <v>0.91978978989482685</v>
      </c>
      <c r="V3071" s="22"/>
      <c r="W3071" s="23"/>
      <c r="X3071" s="23"/>
      <c r="Y3071" s="23"/>
      <c r="AA3071" s="23"/>
    </row>
    <row r="3072" spans="1:27" x14ac:dyDescent="0.25">
      <c r="A3072" s="20">
        <v>39595</v>
      </c>
      <c r="B3072" s="8">
        <v>2046.85</v>
      </c>
      <c r="C3072" s="24">
        <v>43.872999999999998</v>
      </c>
      <c r="D3072" s="22">
        <v>0.46902929228137696</v>
      </c>
      <c r="E3072" s="24">
        <v>49.423000000000002</v>
      </c>
      <c r="F3072" s="27">
        <v>0.49876897542393478</v>
      </c>
      <c r="G3072" s="8">
        <v>1774.15</v>
      </c>
      <c r="H3072" s="24">
        <v>18.190000000000001</v>
      </c>
      <c r="I3072" s="22">
        <v>0.8332569857993587</v>
      </c>
      <c r="J3072" s="24">
        <v>27.72</v>
      </c>
      <c r="K3072" s="27">
        <v>0.88392866266352044</v>
      </c>
      <c r="L3072" s="8">
        <v>2265.35</v>
      </c>
      <c r="M3072" s="24">
        <v>141.84200000000001</v>
      </c>
      <c r="N3072" s="22">
        <v>1.0207397812320091</v>
      </c>
      <c r="O3072" s="24">
        <v>190.24199999999999</v>
      </c>
      <c r="P3072" s="27">
        <v>1.0153822198964053</v>
      </c>
      <c r="Q3072" s="8">
        <v>916.31</v>
      </c>
      <c r="R3072" s="24">
        <v>85.040999999999997</v>
      </c>
      <c r="S3072" s="22">
        <v>0.88418590143480968</v>
      </c>
      <c r="T3072" s="24">
        <v>138.23099999999999</v>
      </c>
      <c r="U3072" s="27">
        <v>0.92542666366475212</v>
      </c>
      <c r="V3072" s="22"/>
      <c r="W3072" s="23"/>
      <c r="X3072" s="23"/>
      <c r="Y3072" s="23"/>
      <c r="AA3072" s="23"/>
    </row>
    <row r="3073" spans="1:27" x14ac:dyDescent="0.25">
      <c r="A3073" s="20">
        <v>39596</v>
      </c>
      <c r="B3073" s="8">
        <v>2046.98</v>
      </c>
      <c r="C3073" s="24">
        <v>44.448</v>
      </c>
      <c r="D3073" s="22">
        <v>0.47517639512508014</v>
      </c>
      <c r="E3073" s="24">
        <v>49.997999999999998</v>
      </c>
      <c r="F3073" s="27">
        <v>0.50457157342214354</v>
      </c>
      <c r="G3073" s="8">
        <v>1774.26</v>
      </c>
      <c r="H3073" s="24">
        <v>18.599</v>
      </c>
      <c r="I3073" s="22">
        <v>0.85199267063673845</v>
      </c>
      <c r="J3073" s="24">
        <v>28.129000000000001</v>
      </c>
      <c r="K3073" s="27">
        <v>0.89697069861884882</v>
      </c>
      <c r="L3073" s="8">
        <v>2265.39</v>
      </c>
      <c r="M3073" s="24">
        <v>142.30600000000001</v>
      </c>
      <c r="N3073" s="22">
        <v>1.0240788716177318</v>
      </c>
      <c r="O3073" s="24">
        <v>190.70599999999999</v>
      </c>
      <c r="P3073" s="27">
        <v>1.0178585919287124</v>
      </c>
      <c r="Q3073" s="8">
        <v>916.07</v>
      </c>
      <c r="R3073" s="24">
        <v>83.355000000000004</v>
      </c>
      <c r="S3073" s="22">
        <v>0.86665626949469743</v>
      </c>
      <c r="T3073" s="24">
        <v>136.54499999999999</v>
      </c>
      <c r="U3073" s="27">
        <v>0.9141394161006321</v>
      </c>
      <c r="V3073" s="22"/>
      <c r="W3073" s="23"/>
      <c r="X3073" s="23"/>
      <c r="Y3073" s="23"/>
      <c r="AA3073" s="23"/>
    </row>
    <row r="3074" spans="1:27" x14ac:dyDescent="0.25">
      <c r="A3074" s="20">
        <v>39597</v>
      </c>
      <c r="B3074" s="8">
        <v>2047.05</v>
      </c>
      <c r="C3074" s="24">
        <v>44.784999999999997</v>
      </c>
      <c r="D3074" s="22">
        <v>0.47877913192217231</v>
      </c>
      <c r="E3074" s="24">
        <v>50.335000000000001</v>
      </c>
      <c r="F3074" s="27">
        <v>0.50797257366703497</v>
      </c>
      <c r="G3074" s="8">
        <v>1774.5</v>
      </c>
      <c r="H3074" s="24">
        <v>19.463999999999999</v>
      </c>
      <c r="I3074" s="22">
        <v>0.89161704076958315</v>
      </c>
      <c r="J3074" s="24">
        <v>28.994</v>
      </c>
      <c r="K3074" s="27">
        <v>0.92455330456634566</v>
      </c>
      <c r="L3074" s="8">
        <v>2265.4</v>
      </c>
      <c r="M3074" s="24">
        <v>142.422</v>
      </c>
      <c r="N3074" s="22">
        <v>1.0249136442141624</v>
      </c>
      <c r="O3074" s="24">
        <v>190.822</v>
      </c>
      <c r="P3074" s="27">
        <v>1.0184777847743973</v>
      </c>
      <c r="Q3074" s="8">
        <v>916.39</v>
      </c>
      <c r="R3074" s="24">
        <v>85.632000000000005</v>
      </c>
      <c r="S3074" s="22">
        <v>0.89033063006862134</v>
      </c>
      <c r="T3074" s="24">
        <v>138.822</v>
      </c>
      <c r="U3074" s="27">
        <v>0.92938339805060877</v>
      </c>
      <c r="V3074" s="22"/>
      <c r="W3074" s="23"/>
      <c r="X3074" s="23"/>
      <c r="Y3074" s="23"/>
      <c r="AA3074" s="23"/>
    </row>
    <row r="3075" spans="1:27" x14ac:dyDescent="0.25">
      <c r="A3075" s="20">
        <v>39598</v>
      </c>
      <c r="B3075" s="8">
        <v>2047.12</v>
      </c>
      <c r="C3075" s="24">
        <v>45.075000000000003</v>
      </c>
      <c r="D3075" s="22">
        <v>0.481879409878127</v>
      </c>
      <c r="E3075" s="24">
        <v>50.625</v>
      </c>
      <c r="F3075" s="27">
        <v>0.51089931790834087</v>
      </c>
      <c r="G3075" s="8">
        <v>1774.01</v>
      </c>
      <c r="H3075" s="24">
        <v>17.712</v>
      </c>
      <c r="I3075" s="22">
        <v>0.81136051305542833</v>
      </c>
      <c r="J3075" s="24">
        <v>27.242000000000001</v>
      </c>
      <c r="K3075" s="27">
        <v>0.86868672400114155</v>
      </c>
      <c r="L3075" s="8">
        <v>2265.37</v>
      </c>
      <c r="M3075" s="24">
        <v>142.07400000000001</v>
      </c>
      <c r="N3075" s="22">
        <v>1.0224093264248704</v>
      </c>
      <c r="O3075" s="24">
        <v>190.47399999999999</v>
      </c>
      <c r="P3075" s="27">
        <v>1.016620405912559</v>
      </c>
      <c r="Q3075" s="8">
        <v>915.78</v>
      </c>
      <c r="R3075" s="24">
        <v>81.350999999999999</v>
      </c>
      <c r="S3075" s="22">
        <v>0.84582033686837177</v>
      </c>
      <c r="T3075" s="24">
        <v>134.541</v>
      </c>
      <c r="U3075" s="27">
        <v>0.90072284652675361</v>
      </c>
      <c r="V3075" s="22"/>
      <c r="W3075" s="23"/>
      <c r="X3075" s="23"/>
      <c r="Y3075" s="23"/>
      <c r="AA3075" s="23"/>
    </row>
    <row r="3076" spans="1:27" x14ac:dyDescent="0.25">
      <c r="A3076" s="20">
        <v>39599</v>
      </c>
      <c r="B3076" s="8">
        <v>2047.18</v>
      </c>
      <c r="C3076" s="24">
        <v>45.366</v>
      </c>
      <c r="D3076" s="22">
        <v>0.48499037844772286</v>
      </c>
      <c r="E3076" s="24">
        <v>50.915999999999997</v>
      </c>
      <c r="F3076" s="27">
        <v>0.51383580713602184</v>
      </c>
      <c r="G3076" s="8">
        <v>1773.52</v>
      </c>
      <c r="H3076" s="24">
        <v>16.024999999999999</v>
      </c>
      <c r="I3076" s="22">
        <v>0.73408153916628494</v>
      </c>
      <c r="J3076" s="24">
        <v>25.555</v>
      </c>
      <c r="K3076" s="27">
        <v>0.81489117677756695</v>
      </c>
      <c r="L3076" s="8">
        <v>2265.23</v>
      </c>
      <c r="M3076" s="24">
        <v>140.68299999999999</v>
      </c>
      <c r="N3076" s="22">
        <v>1.0123992515831894</v>
      </c>
      <c r="O3076" s="24">
        <v>189.083</v>
      </c>
      <c r="P3076" s="27">
        <v>1.0091962816960445</v>
      </c>
      <c r="Q3076" s="8">
        <v>915.55</v>
      </c>
      <c r="R3076" s="24">
        <v>79.769000000000005</v>
      </c>
      <c r="S3076" s="22">
        <v>0.82937201081305889</v>
      </c>
      <c r="T3076" s="24">
        <v>132.959</v>
      </c>
      <c r="U3076" s="27">
        <v>0.89013146384997255</v>
      </c>
      <c r="V3076" s="22"/>
      <c r="W3076" s="23"/>
      <c r="X3076" s="23"/>
      <c r="Y3076" s="23"/>
      <c r="AA3076" s="23"/>
    </row>
    <row r="3077" spans="1:27" x14ac:dyDescent="0.25">
      <c r="A3077" s="20">
        <v>39600</v>
      </c>
      <c r="B3077" s="8">
        <v>2047.23</v>
      </c>
      <c r="C3077" s="24">
        <v>45.61</v>
      </c>
      <c r="D3077" s="22">
        <v>0.4875988881761813</v>
      </c>
      <c r="E3077" s="24">
        <v>51.16</v>
      </c>
      <c r="F3077" s="27">
        <v>0.51629840128553839</v>
      </c>
      <c r="G3077" s="8">
        <v>1773.55</v>
      </c>
      <c r="H3077" s="24">
        <v>16.131</v>
      </c>
      <c r="I3077" s="22">
        <v>0.73893724232707281</v>
      </c>
      <c r="J3077" s="24">
        <v>25.661000000000001</v>
      </c>
      <c r="K3077" s="27">
        <v>0.81827143163692284</v>
      </c>
      <c r="L3077" s="8">
        <v>2265.1</v>
      </c>
      <c r="M3077" s="24">
        <v>139.416</v>
      </c>
      <c r="N3077" s="22">
        <v>1.0032815198618308</v>
      </c>
      <c r="O3077" s="24">
        <v>187.816</v>
      </c>
      <c r="P3077" s="27">
        <v>1.0024338811462827</v>
      </c>
      <c r="Q3077" s="8">
        <v>914.74</v>
      </c>
      <c r="R3077" s="24">
        <v>74.334999999999994</v>
      </c>
      <c r="S3077" s="22">
        <v>0.77287377833229365</v>
      </c>
      <c r="T3077" s="24">
        <v>127.52500000000001</v>
      </c>
      <c r="U3077" s="27">
        <v>0.85375258026884315</v>
      </c>
      <c r="V3077" s="22"/>
      <c r="W3077" s="23"/>
      <c r="X3077" s="23"/>
      <c r="Y3077" s="23"/>
      <c r="AA3077" s="23"/>
    </row>
    <row r="3078" spans="1:27" x14ac:dyDescent="0.25">
      <c r="A3078" s="20">
        <v>39601</v>
      </c>
      <c r="B3078" s="8">
        <v>2047.49</v>
      </c>
      <c r="C3078" s="24">
        <v>46.783999999999999</v>
      </c>
      <c r="D3078" s="22">
        <v>0.50014966859097709</v>
      </c>
      <c r="E3078" s="24">
        <v>52.334000000000003</v>
      </c>
      <c r="F3078" s="27">
        <v>0.52814613916506814</v>
      </c>
      <c r="G3078" s="8">
        <v>1774.97</v>
      </c>
      <c r="H3078" s="24">
        <v>21.202000000000002</v>
      </c>
      <c r="I3078" s="22">
        <v>0.97123224919835094</v>
      </c>
      <c r="J3078" s="24">
        <v>30.731999999999999</v>
      </c>
      <c r="K3078" s="27">
        <v>0.97997397431845668</v>
      </c>
      <c r="L3078" s="8">
        <v>2265.08</v>
      </c>
      <c r="M3078" s="24">
        <v>139.185</v>
      </c>
      <c r="N3078" s="22">
        <v>1.001619170984456</v>
      </c>
      <c r="O3078" s="24">
        <v>187.58500000000001</v>
      </c>
      <c r="P3078" s="27">
        <v>1.0012008866857525</v>
      </c>
      <c r="Q3078" s="8">
        <v>914.72</v>
      </c>
      <c r="R3078" s="24">
        <v>74.171999999999997</v>
      </c>
      <c r="S3078" s="22">
        <v>0.77117903930131004</v>
      </c>
      <c r="T3078" s="24">
        <v>127.36199999999999</v>
      </c>
      <c r="U3078" s="27">
        <v>0.85266153285289203</v>
      </c>
      <c r="V3078" s="22"/>
      <c r="W3078" s="23"/>
      <c r="X3078" s="23"/>
      <c r="Y3078" s="23"/>
      <c r="AA3078" s="23"/>
    </row>
    <row r="3079" spans="1:27" x14ac:dyDescent="0.25">
      <c r="A3079" s="20">
        <v>39602</v>
      </c>
      <c r="B3079" s="8">
        <v>2047.61</v>
      </c>
      <c r="C3079" s="24">
        <v>47.326999999999998</v>
      </c>
      <c r="D3079" s="22">
        <v>0.50595467179816123</v>
      </c>
      <c r="E3079" s="24">
        <v>52.877000000000002</v>
      </c>
      <c r="F3079" s="27">
        <v>0.53362606983663641</v>
      </c>
      <c r="G3079" s="8">
        <v>1775.13</v>
      </c>
      <c r="H3079" s="24">
        <v>21.792000000000002</v>
      </c>
      <c r="I3079" s="22">
        <v>0.99825927622537802</v>
      </c>
      <c r="J3079" s="24">
        <v>31.321999999999999</v>
      </c>
      <c r="K3079" s="27">
        <v>0.99878776123302937</v>
      </c>
      <c r="L3079" s="8">
        <v>2265.14</v>
      </c>
      <c r="M3079" s="24">
        <v>139.762</v>
      </c>
      <c r="N3079" s="22">
        <v>1.0057714450201496</v>
      </c>
      <c r="O3079" s="24">
        <v>188.16200000000001</v>
      </c>
      <c r="P3079" s="27">
        <v>1.004280477546442</v>
      </c>
      <c r="Q3079" s="8">
        <v>914.96</v>
      </c>
      <c r="R3079" s="24">
        <v>75.804000000000002</v>
      </c>
      <c r="S3079" s="22">
        <v>0.78814722395508419</v>
      </c>
      <c r="T3079" s="24">
        <v>128.994</v>
      </c>
      <c r="U3079" s="27">
        <v>0.86358673431160649</v>
      </c>
      <c r="V3079" s="22"/>
      <c r="W3079" s="23"/>
      <c r="X3079" s="23"/>
      <c r="Y3079" s="23"/>
      <c r="AA3079" s="23"/>
    </row>
    <row r="3080" spans="1:27" x14ac:dyDescent="0.25">
      <c r="A3080" s="20">
        <v>39603</v>
      </c>
      <c r="B3080" s="8">
        <v>2047.66</v>
      </c>
      <c r="C3080" s="24">
        <v>47.575000000000003</v>
      </c>
      <c r="D3080" s="22">
        <v>0.50860594398118453</v>
      </c>
      <c r="E3080" s="24">
        <v>53.125</v>
      </c>
      <c r="F3080" s="27">
        <v>0.536128726707917</v>
      </c>
      <c r="G3080" s="8">
        <v>1774.19</v>
      </c>
      <c r="H3080" s="24">
        <v>18.335999999999999</v>
      </c>
      <c r="I3080" s="22">
        <v>0.83994502977553831</v>
      </c>
      <c r="J3080" s="24">
        <v>27.866</v>
      </c>
      <c r="K3080" s="27">
        <v>0.88858392593473856</v>
      </c>
      <c r="L3080" s="8">
        <v>2264.9299999999998</v>
      </c>
      <c r="M3080" s="24">
        <v>137.691</v>
      </c>
      <c r="N3080" s="22">
        <v>0.99086787564766843</v>
      </c>
      <c r="O3080" s="24">
        <v>186.09100000000001</v>
      </c>
      <c r="P3080" s="27">
        <v>0.99322685692360235</v>
      </c>
      <c r="Q3080" s="8">
        <v>914.29</v>
      </c>
      <c r="R3080" s="24">
        <v>71.323999999999998</v>
      </c>
      <c r="S3080" s="22">
        <v>0.74156789353295904</v>
      </c>
      <c r="T3080" s="24">
        <v>124.514</v>
      </c>
      <c r="U3080" s="27">
        <v>0.83359458948481879</v>
      </c>
      <c r="V3080" s="22"/>
      <c r="W3080" s="23"/>
      <c r="X3080" s="23"/>
      <c r="Y3080" s="23"/>
      <c r="AA3080" s="23"/>
    </row>
    <row r="3081" spans="1:27" x14ac:dyDescent="0.25">
      <c r="A3081" s="20">
        <v>39604</v>
      </c>
      <c r="B3081" s="8">
        <v>2047.76</v>
      </c>
      <c r="C3081" s="24">
        <v>48.023000000000003</v>
      </c>
      <c r="D3081" s="22">
        <v>0.51339533889245248</v>
      </c>
      <c r="E3081" s="24">
        <v>53.573</v>
      </c>
      <c r="F3081" s="27">
        <v>0.54065003946051771</v>
      </c>
      <c r="G3081" s="8">
        <v>1773.74</v>
      </c>
      <c r="H3081" s="24">
        <v>16.771000000000001</v>
      </c>
      <c r="I3081" s="22">
        <v>0.76825469537333946</v>
      </c>
      <c r="J3081" s="24">
        <v>26.300999999999998</v>
      </c>
      <c r="K3081" s="27">
        <v>0.83867954928475452</v>
      </c>
      <c r="L3081" s="8">
        <v>2264.66</v>
      </c>
      <c r="M3081" s="24">
        <v>134.94300000000001</v>
      </c>
      <c r="N3081" s="22">
        <v>0.97109240069084624</v>
      </c>
      <c r="O3081" s="24">
        <v>183.34299999999999</v>
      </c>
      <c r="P3081" s="27">
        <v>0.97855991358695604</v>
      </c>
      <c r="Q3081" s="8">
        <v>913.68</v>
      </c>
      <c r="R3081" s="24">
        <v>67.39</v>
      </c>
      <c r="S3081" s="22">
        <v>0.70066541900603041</v>
      </c>
      <c r="T3081" s="24">
        <v>120.58</v>
      </c>
      <c r="U3081" s="27">
        <v>0.80725726941022746</v>
      </c>
      <c r="V3081" s="22"/>
      <c r="W3081" s="23"/>
      <c r="X3081" s="23"/>
      <c r="Y3081" s="23"/>
      <c r="AA3081" s="23"/>
    </row>
    <row r="3082" spans="1:27" x14ac:dyDescent="0.25">
      <c r="A3082" s="20">
        <v>39605</v>
      </c>
      <c r="B3082" s="8">
        <v>2047.83</v>
      </c>
      <c r="C3082" s="24">
        <v>48.372</v>
      </c>
      <c r="D3082" s="22">
        <v>0.51712636305323922</v>
      </c>
      <c r="E3082" s="24">
        <v>53.921999999999997</v>
      </c>
      <c r="F3082" s="27">
        <v>0.54417194972154403</v>
      </c>
      <c r="G3082" s="8">
        <v>1773.43</v>
      </c>
      <c r="H3082" s="24">
        <v>15.744</v>
      </c>
      <c r="I3082" s="22">
        <v>0.72120934493815847</v>
      </c>
      <c r="J3082" s="24">
        <v>25.274000000000001</v>
      </c>
      <c r="K3082" s="27">
        <v>0.80593076435180488</v>
      </c>
      <c r="L3082" s="8">
        <v>2264.37</v>
      </c>
      <c r="M3082" s="24">
        <v>132.1</v>
      </c>
      <c r="N3082" s="22">
        <v>0.95063327576280943</v>
      </c>
      <c r="O3082" s="24">
        <v>180.5</v>
      </c>
      <c r="P3082" s="27">
        <v>0.96338599487617416</v>
      </c>
      <c r="Q3082" s="8">
        <v>914.74</v>
      </c>
      <c r="R3082" s="24">
        <v>74.334999999999994</v>
      </c>
      <c r="S3082" s="22">
        <v>0.77287377833229365</v>
      </c>
      <c r="T3082" s="24">
        <v>127.52500000000001</v>
      </c>
      <c r="U3082" s="27">
        <v>0.85375258026884315</v>
      </c>
      <c r="V3082" s="22"/>
      <c r="W3082" s="23"/>
      <c r="X3082" s="23"/>
      <c r="Y3082" s="23"/>
      <c r="AA3082" s="23"/>
    </row>
    <row r="3083" spans="1:27" x14ac:dyDescent="0.25">
      <c r="A3083" s="20">
        <v>39606</v>
      </c>
      <c r="B3083" s="8">
        <v>2048.0300000000002</v>
      </c>
      <c r="C3083" s="24">
        <v>49.277000000000001</v>
      </c>
      <c r="D3083" s="22">
        <v>0.52680136839854608</v>
      </c>
      <c r="E3083" s="24">
        <v>54.826999999999998</v>
      </c>
      <c r="F3083" s="27">
        <v>0.55330516750749115</v>
      </c>
      <c r="G3083" s="8">
        <v>1774.24</v>
      </c>
      <c r="H3083" s="24">
        <v>18.524000000000001</v>
      </c>
      <c r="I3083" s="22">
        <v>0.84855703160787899</v>
      </c>
      <c r="J3083" s="24">
        <v>28.053999999999998</v>
      </c>
      <c r="K3083" s="27">
        <v>0.89457920251896039</v>
      </c>
      <c r="L3083" s="8">
        <v>2264.33</v>
      </c>
      <c r="M3083" s="24">
        <v>131.76300000000001</v>
      </c>
      <c r="N3083" s="22">
        <v>0.94820811744386879</v>
      </c>
      <c r="O3083" s="24">
        <v>180.16300000000001</v>
      </c>
      <c r="P3083" s="27">
        <v>0.96158732052792206</v>
      </c>
      <c r="Q3083" s="8">
        <v>914.53</v>
      </c>
      <c r="R3083" s="24">
        <v>72.95</v>
      </c>
      <c r="S3083" s="22">
        <v>0.75847369515491792</v>
      </c>
      <c r="T3083" s="24">
        <v>126.14</v>
      </c>
      <c r="U3083" s="27">
        <v>0.84448051814565872</v>
      </c>
      <c r="V3083" s="22"/>
      <c r="W3083" s="23"/>
      <c r="X3083" s="23"/>
      <c r="Y3083" s="23"/>
      <c r="AA3083" s="23"/>
    </row>
    <row r="3084" spans="1:27" x14ac:dyDescent="0.25">
      <c r="A3084" s="20">
        <v>39607</v>
      </c>
      <c r="B3084" s="8">
        <v>2048.1999999999998</v>
      </c>
      <c r="C3084" s="24">
        <v>50.087000000000003</v>
      </c>
      <c r="D3084" s="22">
        <v>0.53546076544793664</v>
      </c>
      <c r="E3084" s="24">
        <v>55.637</v>
      </c>
      <c r="F3084" s="27">
        <v>0.56147940644904937</v>
      </c>
      <c r="G3084" s="8">
        <v>1775.37</v>
      </c>
      <c r="H3084" s="24">
        <v>22.715</v>
      </c>
      <c r="I3084" s="22">
        <v>1.0405405405405406</v>
      </c>
      <c r="J3084" s="24">
        <v>32.244999999999997</v>
      </c>
      <c r="K3084" s="27">
        <v>1.0282201557709025</v>
      </c>
      <c r="L3084" s="8">
        <v>2264.84</v>
      </c>
      <c r="M3084" s="24">
        <v>136.773</v>
      </c>
      <c r="N3084" s="22">
        <v>0.98426165803108812</v>
      </c>
      <c r="O3084" s="24">
        <v>185.173</v>
      </c>
      <c r="P3084" s="27">
        <v>0.9883272264665186</v>
      </c>
      <c r="Q3084" s="8">
        <v>917.02</v>
      </c>
      <c r="R3084" s="24">
        <v>90.052999999999997</v>
      </c>
      <c r="S3084" s="22">
        <v>0.93629652734456226</v>
      </c>
      <c r="T3084" s="24">
        <v>143.24299999999999</v>
      </c>
      <c r="U3084" s="27">
        <v>0.95898158762371777</v>
      </c>
      <c r="V3084" s="22"/>
      <c r="W3084" s="23"/>
      <c r="X3084" s="23"/>
      <c r="Y3084" s="23"/>
      <c r="AA3084" s="23"/>
    </row>
    <row r="3085" spans="1:27" x14ac:dyDescent="0.25">
      <c r="A3085" s="20">
        <v>39608</v>
      </c>
      <c r="B3085" s="8">
        <v>2048.3000000000002</v>
      </c>
      <c r="C3085" s="24">
        <v>50.595999999999997</v>
      </c>
      <c r="D3085" s="22">
        <v>0.54090228779131921</v>
      </c>
      <c r="E3085" s="24">
        <v>56.146000000000001</v>
      </c>
      <c r="F3085" s="27">
        <v>0.56661609704496319</v>
      </c>
      <c r="G3085" s="8">
        <v>1774.94</v>
      </c>
      <c r="H3085" s="24">
        <v>21.082000000000001</v>
      </c>
      <c r="I3085" s="22">
        <v>0.96573522675217593</v>
      </c>
      <c r="J3085" s="24">
        <v>30.611999999999998</v>
      </c>
      <c r="K3085" s="27">
        <v>0.9761478086460077</v>
      </c>
      <c r="L3085" s="8">
        <v>2264.6999999999998</v>
      </c>
      <c r="M3085" s="24">
        <v>135.40100000000001</v>
      </c>
      <c r="N3085" s="22">
        <v>0.97438831318364993</v>
      </c>
      <c r="O3085" s="24">
        <v>183.80099999999999</v>
      </c>
      <c r="P3085" s="27">
        <v>0.98100453725987458</v>
      </c>
      <c r="Q3085" s="8">
        <v>916.46</v>
      </c>
      <c r="R3085" s="24">
        <v>86.135000000000005</v>
      </c>
      <c r="S3085" s="22">
        <v>0.89556040756914124</v>
      </c>
      <c r="T3085" s="24">
        <v>139.32499999999999</v>
      </c>
      <c r="U3085" s="27">
        <v>0.93275104046834778</v>
      </c>
      <c r="V3085" s="22"/>
      <c r="W3085" s="23"/>
      <c r="X3085" s="23"/>
      <c r="Y3085" s="23"/>
      <c r="AA3085" s="23"/>
    </row>
    <row r="3086" spans="1:27" x14ac:dyDescent="0.25">
      <c r="A3086" s="20">
        <v>39609</v>
      </c>
      <c r="B3086" s="8">
        <v>2048.4699999999998</v>
      </c>
      <c r="C3086" s="24">
        <v>51.417000000000002</v>
      </c>
      <c r="D3086" s="22">
        <v>0.54967928159076329</v>
      </c>
      <c r="E3086" s="24">
        <v>56.966999999999999</v>
      </c>
      <c r="F3086" s="27">
        <v>0.57490150101628112</v>
      </c>
      <c r="G3086" s="8">
        <v>1774.92</v>
      </c>
      <c r="H3086" s="24">
        <v>21.004999999999999</v>
      </c>
      <c r="I3086" s="22">
        <v>0.96220797068254693</v>
      </c>
      <c r="J3086" s="24">
        <v>30.535</v>
      </c>
      <c r="K3086" s="27">
        <v>0.97369244808183997</v>
      </c>
      <c r="L3086" s="8">
        <v>2264.7600000000002</v>
      </c>
      <c r="M3086" s="24">
        <v>135.971</v>
      </c>
      <c r="N3086" s="22">
        <v>0.97849021301093841</v>
      </c>
      <c r="O3086" s="24">
        <v>184.37100000000001</v>
      </c>
      <c r="P3086" s="27">
        <v>0.98404678885511987</v>
      </c>
      <c r="Q3086" s="8">
        <v>916.86</v>
      </c>
      <c r="R3086" s="24">
        <v>88.941999999999993</v>
      </c>
      <c r="S3086" s="22">
        <v>0.92474526928675405</v>
      </c>
      <c r="T3086" s="24">
        <v>142.13200000000001</v>
      </c>
      <c r="U3086" s="27">
        <v>0.95154307425129936</v>
      </c>
      <c r="V3086" s="22"/>
      <c r="W3086" s="23"/>
      <c r="X3086" s="23"/>
      <c r="Y3086" s="23"/>
      <c r="AA3086" s="23"/>
    </row>
    <row r="3087" spans="1:27" x14ac:dyDescent="0.25">
      <c r="A3087" s="20">
        <v>39610</v>
      </c>
      <c r="B3087" s="8">
        <v>2048.61</v>
      </c>
      <c r="C3087" s="24">
        <v>52.088000000000001</v>
      </c>
      <c r="D3087" s="22">
        <v>0.55685268334402405</v>
      </c>
      <c r="E3087" s="24">
        <v>57.637999999999998</v>
      </c>
      <c r="F3087" s="27">
        <v>0.58167318377067512</v>
      </c>
      <c r="G3087" s="8">
        <v>1774.58</v>
      </c>
      <c r="H3087" s="24">
        <v>19.73</v>
      </c>
      <c r="I3087" s="22">
        <v>0.90380210719193765</v>
      </c>
      <c r="J3087" s="24">
        <v>29.26</v>
      </c>
      <c r="K3087" s="27">
        <v>0.93303587394687504</v>
      </c>
      <c r="L3087" s="8">
        <v>2264.88</v>
      </c>
      <c r="M3087" s="24">
        <v>137.11699999999999</v>
      </c>
      <c r="N3087" s="22">
        <v>0.98673719055843412</v>
      </c>
      <c r="O3087" s="24">
        <v>185.517</v>
      </c>
      <c r="P3087" s="27">
        <v>0.99016324008021517</v>
      </c>
      <c r="Q3087" s="8">
        <v>916.7</v>
      </c>
      <c r="R3087" s="24">
        <v>87.835999999999999</v>
      </c>
      <c r="S3087" s="22">
        <v>0.91324599708879184</v>
      </c>
      <c r="T3087" s="24">
        <v>141.02600000000001</v>
      </c>
      <c r="U3087" s="27">
        <v>0.9441389245770212</v>
      </c>
      <c r="V3087" s="22"/>
      <c r="W3087" s="23"/>
      <c r="X3087" s="23"/>
      <c r="Y3087" s="23"/>
      <c r="AA3087" s="23"/>
    </row>
    <row r="3088" spans="1:27" x14ac:dyDescent="0.25">
      <c r="A3088" s="20">
        <v>39611</v>
      </c>
      <c r="B3088" s="8">
        <v>2048.6999999999998</v>
      </c>
      <c r="C3088" s="24">
        <v>52.502000000000002</v>
      </c>
      <c r="D3088" s="22">
        <v>0.56127859739149022</v>
      </c>
      <c r="E3088" s="24">
        <v>58.052</v>
      </c>
      <c r="F3088" s="27">
        <v>0.58585125644762137</v>
      </c>
      <c r="G3088" s="8">
        <v>1773.86</v>
      </c>
      <c r="H3088" s="24">
        <v>17.202999999999999</v>
      </c>
      <c r="I3088" s="22">
        <v>0.78804397617956934</v>
      </c>
      <c r="J3088" s="24">
        <v>26.733000000000001</v>
      </c>
      <c r="K3088" s="27">
        <v>0.85245488614243303</v>
      </c>
      <c r="L3088" s="8">
        <v>2264.94</v>
      </c>
      <c r="M3088" s="24">
        <v>137.804</v>
      </c>
      <c r="N3088" s="22">
        <v>0.99168105929763961</v>
      </c>
      <c r="O3088" s="24">
        <v>186.20400000000001</v>
      </c>
      <c r="P3088" s="27">
        <v>0.9938300757519849</v>
      </c>
      <c r="Q3088" s="8">
        <v>915.82</v>
      </c>
      <c r="R3088" s="24">
        <v>81.683999999999997</v>
      </c>
      <c r="S3088" s="22">
        <v>0.84928259513412352</v>
      </c>
      <c r="T3088" s="24">
        <v>134.874</v>
      </c>
      <c r="U3088" s="27">
        <v>0.90295280508106546</v>
      </c>
      <c r="V3088" s="22"/>
      <c r="W3088" s="23"/>
      <c r="X3088" s="23"/>
      <c r="Y3088" s="23"/>
      <c r="AA3088" s="23"/>
    </row>
    <row r="3089" spans="1:27" x14ac:dyDescent="0.25">
      <c r="A3089" s="20">
        <v>39612</v>
      </c>
      <c r="B3089" s="8">
        <v>2048.77</v>
      </c>
      <c r="C3089" s="24">
        <v>52.866999999999997</v>
      </c>
      <c r="D3089" s="22">
        <v>0.56518067137053662</v>
      </c>
      <c r="E3089" s="24">
        <v>58.417000000000002</v>
      </c>
      <c r="F3089" s="27">
        <v>0.58953486129738919</v>
      </c>
      <c r="G3089" s="8">
        <v>1774</v>
      </c>
      <c r="H3089" s="24">
        <v>17.675999999999998</v>
      </c>
      <c r="I3089" s="22">
        <v>0.80971140632157579</v>
      </c>
      <c r="J3089" s="24">
        <v>27.206</v>
      </c>
      <c r="K3089" s="27">
        <v>0.86753830408097576</v>
      </c>
      <c r="L3089" s="8">
        <v>2264.8200000000002</v>
      </c>
      <c r="M3089" s="24">
        <v>136.54400000000001</v>
      </c>
      <c r="N3089" s="22">
        <v>0.98261370178468621</v>
      </c>
      <c r="O3089" s="24">
        <v>184.94399999999999</v>
      </c>
      <c r="P3089" s="27">
        <v>0.98710501446766752</v>
      </c>
      <c r="Q3089" s="8">
        <v>914.39</v>
      </c>
      <c r="R3089" s="24">
        <v>71.975999999999999</v>
      </c>
      <c r="S3089" s="22">
        <v>0.74834684965689335</v>
      </c>
      <c r="T3089" s="24">
        <v>125.166</v>
      </c>
      <c r="U3089" s="27">
        <v>0.83796000642355706</v>
      </c>
      <c r="V3089" s="22"/>
      <c r="W3089" s="23"/>
      <c r="X3089" s="23"/>
      <c r="Y3089" s="23"/>
      <c r="AA3089" s="23"/>
    </row>
    <row r="3090" spans="1:27" x14ac:dyDescent="0.25">
      <c r="A3090" s="20">
        <v>39613</v>
      </c>
      <c r="B3090" s="8">
        <v>2048.83</v>
      </c>
      <c r="C3090" s="24">
        <v>53.18</v>
      </c>
      <c r="D3090" s="22">
        <v>0.56852683344023947</v>
      </c>
      <c r="E3090" s="24">
        <v>58.73</v>
      </c>
      <c r="F3090" s="27">
        <v>0.59269368058458971</v>
      </c>
      <c r="G3090" s="8">
        <v>1773.81</v>
      </c>
      <c r="H3090" s="24">
        <v>17.02</v>
      </c>
      <c r="I3090" s="22">
        <v>0.77966101694915257</v>
      </c>
      <c r="J3090" s="24">
        <v>26.55</v>
      </c>
      <c r="K3090" s="27">
        <v>0.84662041115577158</v>
      </c>
      <c r="L3090" s="8">
        <v>2264.5300000000002</v>
      </c>
      <c r="M3090" s="24">
        <v>133.69200000000001</v>
      </c>
      <c r="N3090" s="22">
        <v>0.96208981001727112</v>
      </c>
      <c r="O3090" s="24">
        <v>182.09200000000001</v>
      </c>
      <c r="P3090" s="27">
        <v>0.9718829740297622</v>
      </c>
      <c r="Q3090" s="8">
        <v>913.35</v>
      </c>
      <c r="R3090" s="24">
        <v>65.238</v>
      </c>
      <c r="S3090" s="22">
        <v>0.67829070492825949</v>
      </c>
      <c r="T3090" s="24">
        <v>118.428</v>
      </c>
      <c r="U3090" s="27">
        <v>0.79285028896495124</v>
      </c>
      <c r="V3090" s="22"/>
      <c r="W3090" s="23"/>
      <c r="X3090" s="23"/>
      <c r="Y3090" s="23"/>
      <c r="AA3090" s="23"/>
    </row>
    <row r="3091" spans="1:27" x14ac:dyDescent="0.25">
      <c r="A3091" s="20">
        <v>39614</v>
      </c>
      <c r="B3091" s="8">
        <v>2048.92</v>
      </c>
      <c r="C3091" s="24">
        <v>53.598999999999997</v>
      </c>
      <c r="D3091" s="22">
        <v>0.57300620055591189</v>
      </c>
      <c r="E3091" s="24">
        <v>59.149000000000001</v>
      </c>
      <c r="F3091" s="27">
        <v>0.59692192189509641</v>
      </c>
      <c r="G3091" s="8">
        <v>1773.6</v>
      </c>
      <c r="H3091" s="24">
        <v>16.305</v>
      </c>
      <c r="I3091" s="22">
        <v>0.74690792487402657</v>
      </c>
      <c r="J3091" s="24">
        <v>25.835000000000001</v>
      </c>
      <c r="K3091" s="27">
        <v>0.82381965697118942</v>
      </c>
      <c r="L3091" s="8">
        <v>2264.38</v>
      </c>
      <c r="M3091" s="24">
        <v>132.21600000000001</v>
      </c>
      <c r="N3091" s="22">
        <v>0.95146804835924004</v>
      </c>
      <c r="O3091" s="24">
        <v>180.61600000000001</v>
      </c>
      <c r="P3091" s="27">
        <v>0.96400518772185917</v>
      </c>
      <c r="Q3091" s="8">
        <v>912.85</v>
      </c>
      <c r="R3091" s="24">
        <v>62.082000000000001</v>
      </c>
      <c r="S3091" s="22">
        <v>0.64547723019338743</v>
      </c>
      <c r="T3091" s="24">
        <v>115.27200000000001</v>
      </c>
      <c r="U3091" s="27">
        <v>0.77172152370846647</v>
      </c>
      <c r="V3091" s="22"/>
      <c r="W3091" s="23"/>
      <c r="X3091" s="23"/>
      <c r="Y3091" s="23"/>
      <c r="AA3091" s="23"/>
    </row>
    <row r="3092" spans="1:27" x14ac:dyDescent="0.25">
      <c r="A3092" s="20">
        <v>39615</v>
      </c>
      <c r="B3092" s="8">
        <v>2049.02</v>
      </c>
      <c r="C3092" s="24">
        <v>54.125</v>
      </c>
      <c r="D3092" s="22">
        <v>0.57862946333119525</v>
      </c>
      <c r="E3092" s="24">
        <v>59.674999999999997</v>
      </c>
      <c r="F3092" s="27">
        <v>0.60223041299154811</v>
      </c>
      <c r="G3092" s="8">
        <v>1772.77</v>
      </c>
      <c r="H3092" s="24">
        <v>13.599</v>
      </c>
      <c r="I3092" s="22">
        <v>0.62295006871278058</v>
      </c>
      <c r="J3092" s="24">
        <v>23.129000000000001</v>
      </c>
      <c r="K3092" s="27">
        <v>0.73753192310864479</v>
      </c>
      <c r="L3092" s="8">
        <v>2264.41</v>
      </c>
      <c r="M3092" s="24">
        <v>132.554</v>
      </c>
      <c r="N3092" s="22">
        <v>0.9539004029936673</v>
      </c>
      <c r="O3092" s="24">
        <v>180.95400000000001</v>
      </c>
      <c r="P3092" s="27">
        <v>0.96580905362573455</v>
      </c>
      <c r="Q3092" s="8">
        <v>914.51</v>
      </c>
      <c r="R3092" s="24">
        <v>72.787000000000006</v>
      </c>
      <c r="S3092" s="22">
        <v>0.75677895612393431</v>
      </c>
      <c r="T3092" s="24">
        <v>125.977</v>
      </c>
      <c r="U3092" s="27">
        <v>0.8433894707297076</v>
      </c>
      <c r="V3092" s="22"/>
      <c r="W3092" s="23"/>
      <c r="X3092" s="23"/>
      <c r="Y3092" s="23"/>
      <c r="AA3092" s="23"/>
    </row>
    <row r="3093" spans="1:27" x14ac:dyDescent="0.25">
      <c r="A3093" s="20">
        <v>39616</v>
      </c>
      <c r="B3093" s="8">
        <v>2049.1</v>
      </c>
      <c r="C3093" s="24">
        <v>54.494999999999997</v>
      </c>
      <c r="D3093" s="22">
        <v>0.58258499037844769</v>
      </c>
      <c r="E3093" s="24">
        <v>60.045000000000002</v>
      </c>
      <c r="F3093" s="27">
        <v>0.60596418647487638</v>
      </c>
      <c r="G3093" s="8">
        <v>1772.22</v>
      </c>
      <c r="H3093" s="24">
        <v>11.916</v>
      </c>
      <c r="I3093" s="22">
        <v>0.54585432890517638</v>
      </c>
      <c r="J3093" s="24">
        <v>21.446000000000002</v>
      </c>
      <c r="K3093" s="27">
        <v>0.68386524525049097</v>
      </c>
      <c r="L3093" s="8">
        <v>2264.25</v>
      </c>
      <c r="M3093" s="24">
        <v>130.97</v>
      </c>
      <c r="N3093" s="22">
        <v>0.94250143926309726</v>
      </c>
      <c r="O3093" s="24">
        <v>179.37</v>
      </c>
      <c r="P3093" s="27">
        <v>0.95735480496843051</v>
      </c>
      <c r="Q3093" s="8">
        <v>915.53</v>
      </c>
      <c r="R3093" s="24">
        <v>79.686000000000007</v>
      </c>
      <c r="S3093" s="22">
        <v>0.82850904553961324</v>
      </c>
      <c r="T3093" s="24">
        <v>132.876</v>
      </c>
      <c r="U3093" s="27">
        <v>0.88957673557999506</v>
      </c>
      <c r="V3093" s="22"/>
      <c r="W3093" s="23"/>
      <c r="X3093" s="23"/>
      <c r="Y3093" s="23"/>
      <c r="AA3093" s="23"/>
    </row>
    <row r="3094" spans="1:27" x14ac:dyDescent="0.25">
      <c r="A3094" s="20">
        <v>39617</v>
      </c>
      <c r="B3094" s="8">
        <v>2049.21</v>
      </c>
      <c r="C3094" s="24">
        <v>55.076999999999998</v>
      </c>
      <c r="D3094" s="22">
        <v>0.58880692751763952</v>
      </c>
      <c r="E3094" s="24">
        <v>60.627000000000002</v>
      </c>
      <c r="F3094" s="27">
        <v>0.61183788678108086</v>
      </c>
      <c r="G3094" s="8">
        <v>1772.42</v>
      </c>
      <c r="H3094" s="24">
        <v>12.522</v>
      </c>
      <c r="I3094" s="22">
        <v>0.57361429225836014</v>
      </c>
      <c r="J3094" s="24">
        <v>22.052</v>
      </c>
      <c r="K3094" s="27">
        <v>0.70318880744243617</v>
      </c>
      <c r="L3094" s="8">
        <v>2264.16</v>
      </c>
      <c r="M3094" s="24">
        <v>130.066</v>
      </c>
      <c r="N3094" s="22">
        <v>0.93599597006332758</v>
      </c>
      <c r="O3094" s="24">
        <v>178.46600000000001</v>
      </c>
      <c r="P3094" s="27">
        <v>0.95252985304223559</v>
      </c>
      <c r="Q3094" s="8">
        <v>915.53</v>
      </c>
      <c r="R3094" s="24">
        <v>79.686000000000007</v>
      </c>
      <c r="S3094" s="22">
        <v>0.82850904553961324</v>
      </c>
      <c r="T3094" s="24">
        <v>132.876</v>
      </c>
      <c r="U3094" s="27">
        <v>0.88957673557999506</v>
      </c>
      <c r="V3094" s="22"/>
      <c r="W3094" s="23"/>
      <c r="X3094" s="23"/>
      <c r="Y3094" s="23"/>
      <c r="AA3094" s="23"/>
    </row>
    <row r="3095" spans="1:27" x14ac:dyDescent="0.25">
      <c r="A3095" s="20">
        <v>39618</v>
      </c>
      <c r="B3095" s="8">
        <v>2049.2600000000002</v>
      </c>
      <c r="C3095" s="24">
        <v>55.29</v>
      </c>
      <c r="D3095" s="22">
        <v>0.59108402822322004</v>
      </c>
      <c r="E3095" s="24">
        <v>60.84</v>
      </c>
      <c r="F3095" s="27">
        <v>0.61398719766491072</v>
      </c>
      <c r="G3095" s="8">
        <v>1771.62</v>
      </c>
      <c r="H3095" s="24">
        <v>10.19</v>
      </c>
      <c r="I3095" s="22">
        <v>0.46678882272102612</v>
      </c>
      <c r="J3095" s="24">
        <v>19.72</v>
      </c>
      <c r="K3095" s="27">
        <v>0.62882662184719385</v>
      </c>
      <c r="L3095" s="8">
        <v>2264.0100000000002</v>
      </c>
      <c r="M3095" s="24">
        <v>128.60400000000001</v>
      </c>
      <c r="N3095" s="22">
        <v>0.92547495682210712</v>
      </c>
      <c r="O3095" s="24">
        <v>177.00399999999999</v>
      </c>
      <c r="P3095" s="27">
        <v>0.94472674526522138</v>
      </c>
      <c r="Q3095" s="8">
        <v>915.17</v>
      </c>
      <c r="R3095" s="24">
        <v>77.201999999999998</v>
      </c>
      <c r="S3095" s="22">
        <v>0.80268247036805984</v>
      </c>
      <c r="T3095" s="24">
        <v>130.392</v>
      </c>
      <c r="U3095" s="27">
        <v>0.87294593295507494</v>
      </c>
      <c r="V3095" s="22"/>
      <c r="W3095" s="23"/>
      <c r="X3095" s="23"/>
      <c r="Y3095" s="23"/>
      <c r="AA3095" s="23"/>
    </row>
    <row r="3096" spans="1:27" x14ac:dyDescent="0.25">
      <c r="A3096" s="20">
        <v>39619</v>
      </c>
      <c r="B3096" s="8">
        <v>2049.31</v>
      </c>
      <c r="C3096" s="24">
        <v>55.557000000000002</v>
      </c>
      <c r="D3096" s="22">
        <v>0.59393842206542646</v>
      </c>
      <c r="E3096" s="24">
        <v>61.106999999999999</v>
      </c>
      <c r="F3096" s="27">
        <v>0.61668186686032189</v>
      </c>
      <c r="G3096" s="8">
        <v>1770.83</v>
      </c>
      <c r="H3096" s="24">
        <v>8.0830000000000002</v>
      </c>
      <c r="I3096" s="22">
        <v>0.37027027027027026</v>
      </c>
      <c r="J3096" s="24">
        <v>17.613</v>
      </c>
      <c r="K3096" s="27">
        <v>0.56163892455161668</v>
      </c>
      <c r="L3096" s="8">
        <v>2263.96</v>
      </c>
      <c r="M3096" s="24">
        <v>128.154</v>
      </c>
      <c r="N3096" s="22">
        <v>0.92223661485319519</v>
      </c>
      <c r="O3096" s="24">
        <v>176.554</v>
      </c>
      <c r="P3096" s="27">
        <v>0.94232485208858674</v>
      </c>
      <c r="Q3096" s="8">
        <v>914.71</v>
      </c>
      <c r="R3096" s="24">
        <v>74.09</v>
      </c>
      <c r="S3096" s="22">
        <v>0.77032647119983366</v>
      </c>
      <c r="T3096" s="24">
        <v>127.28</v>
      </c>
      <c r="U3096" s="27">
        <v>0.85211171368264893</v>
      </c>
      <c r="V3096" s="22"/>
      <c r="W3096" s="23"/>
      <c r="X3096" s="23"/>
      <c r="Y3096" s="23"/>
      <c r="AA3096" s="23"/>
    </row>
    <row r="3097" spans="1:27" x14ac:dyDescent="0.25">
      <c r="A3097" s="20">
        <v>39620</v>
      </c>
      <c r="B3097" s="8">
        <v>2049.37</v>
      </c>
      <c r="C3097" s="24">
        <v>55.878</v>
      </c>
      <c r="D3097" s="22">
        <v>0.59737010904425913</v>
      </c>
      <c r="E3097" s="24">
        <v>61.427999999999997</v>
      </c>
      <c r="F3097" s="27">
        <v>0.61992117251647194</v>
      </c>
      <c r="G3097" s="8">
        <v>1771.09</v>
      </c>
      <c r="H3097" s="24">
        <v>8.7590000000000003</v>
      </c>
      <c r="I3097" s="22">
        <v>0.40123683005038935</v>
      </c>
      <c r="J3097" s="24">
        <v>18.289000000000001</v>
      </c>
      <c r="K3097" s="27">
        <v>0.58319546211961415</v>
      </c>
      <c r="L3097" s="8">
        <v>2263.77</v>
      </c>
      <c r="M3097" s="24">
        <v>126.248</v>
      </c>
      <c r="N3097" s="22">
        <v>0.90852043753598155</v>
      </c>
      <c r="O3097" s="24">
        <v>174.648</v>
      </c>
      <c r="P3097" s="27">
        <v>0.93215199884475908</v>
      </c>
      <c r="Q3097" s="8">
        <v>913.66</v>
      </c>
      <c r="R3097" s="24">
        <v>67.230999999999995</v>
      </c>
      <c r="S3097" s="22">
        <v>0.69901226866292365</v>
      </c>
      <c r="T3097" s="24">
        <v>120.42100000000001</v>
      </c>
      <c r="U3097" s="27">
        <v>0.80619322204281507</v>
      </c>
      <c r="V3097" s="22"/>
      <c r="W3097" s="23"/>
      <c r="X3097" s="23"/>
      <c r="Y3097" s="23"/>
      <c r="AA3097" s="23"/>
    </row>
    <row r="3098" spans="1:27" x14ac:dyDescent="0.25">
      <c r="A3098" s="20">
        <v>39621</v>
      </c>
      <c r="B3098" s="8">
        <v>2049.4899999999998</v>
      </c>
      <c r="C3098" s="24">
        <v>56.466999999999999</v>
      </c>
      <c r="D3098" s="22">
        <v>0.60366688047893946</v>
      </c>
      <c r="E3098" s="24">
        <v>62.017000000000003</v>
      </c>
      <c r="F3098" s="27">
        <v>0.62586525327982945</v>
      </c>
      <c r="G3098" s="8">
        <v>1771.96</v>
      </c>
      <c r="H3098" s="24">
        <v>11.166</v>
      </c>
      <c r="I3098" s="22">
        <v>0.51149793861658266</v>
      </c>
      <c r="J3098" s="24">
        <v>20.696000000000002</v>
      </c>
      <c r="K3098" s="27">
        <v>0.6599491438147449</v>
      </c>
      <c r="L3098" s="8">
        <v>2263.88</v>
      </c>
      <c r="M3098" s="24">
        <v>127.36799999999999</v>
      </c>
      <c r="N3098" s="22">
        <v>0.91658031088082903</v>
      </c>
      <c r="O3098" s="24">
        <v>175.768</v>
      </c>
      <c r="P3098" s="27">
        <v>0.9381298754697559</v>
      </c>
      <c r="Q3098" s="8">
        <v>913.09</v>
      </c>
      <c r="R3098" s="24">
        <v>63.581000000000003</v>
      </c>
      <c r="S3098" s="22">
        <v>0.66106259097525477</v>
      </c>
      <c r="T3098" s="24">
        <v>116.771</v>
      </c>
      <c r="U3098" s="27">
        <v>0.78175695084033658</v>
      </c>
      <c r="V3098" s="22"/>
      <c r="W3098" s="23"/>
      <c r="X3098" s="23"/>
      <c r="Y3098" s="23"/>
      <c r="AA3098" s="23"/>
    </row>
    <row r="3099" spans="1:27" x14ac:dyDescent="0.25">
      <c r="A3099" s="20">
        <v>39622</v>
      </c>
      <c r="B3099" s="8">
        <v>2049.61</v>
      </c>
      <c r="C3099" s="24">
        <v>57.061</v>
      </c>
      <c r="D3099" s="22">
        <v>0.61001710498182593</v>
      </c>
      <c r="E3099" s="24">
        <v>62.610999999999997</v>
      </c>
      <c r="F3099" s="27">
        <v>0.63185986360216873</v>
      </c>
      <c r="G3099" s="8">
        <v>1771.76</v>
      </c>
      <c r="H3099" s="24">
        <v>10.584</v>
      </c>
      <c r="I3099" s="22">
        <v>0.48483737975263397</v>
      </c>
      <c r="J3099" s="24">
        <v>20.114000000000001</v>
      </c>
      <c r="K3099" s="27">
        <v>0.64139081475728954</v>
      </c>
      <c r="L3099" s="8">
        <v>2264.17</v>
      </c>
      <c r="M3099" s="24">
        <v>130.179</v>
      </c>
      <c r="N3099" s="22">
        <v>0.93680915371329876</v>
      </c>
      <c r="O3099" s="24">
        <v>178.57900000000001</v>
      </c>
      <c r="P3099" s="27">
        <v>0.95313307187061813</v>
      </c>
      <c r="Q3099" s="8">
        <v>913.77</v>
      </c>
      <c r="R3099" s="24">
        <v>67.95</v>
      </c>
      <c r="S3099" s="22">
        <v>0.706487835308796</v>
      </c>
      <c r="T3099" s="24">
        <v>121.14</v>
      </c>
      <c r="U3099" s="27">
        <v>0.81100659433230937</v>
      </c>
      <c r="V3099" s="22"/>
      <c r="W3099" s="23"/>
      <c r="X3099" s="23"/>
      <c r="Y3099" s="23"/>
      <c r="AA3099" s="23"/>
    </row>
    <row r="3100" spans="1:27" x14ac:dyDescent="0.25">
      <c r="A3100" s="20">
        <v>39623</v>
      </c>
      <c r="B3100" s="8">
        <v>2049.7800000000002</v>
      </c>
      <c r="C3100" s="24">
        <v>57.927999999999997</v>
      </c>
      <c r="D3100" s="22">
        <v>0.61928586700876631</v>
      </c>
      <c r="E3100" s="24">
        <v>63.478000000000002</v>
      </c>
      <c r="F3100" s="27">
        <v>0.64060941766527602</v>
      </c>
      <c r="G3100" s="8">
        <v>1772.58</v>
      </c>
      <c r="H3100" s="24">
        <v>13.005000000000001</v>
      </c>
      <c r="I3100" s="22">
        <v>0.59573980760421441</v>
      </c>
      <c r="J3100" s="24">
        <v>22.535</v>
      </c>
      <c r="K3100" s="27">
        <v>0.71859040726551338</v>
      </c>
      <c r="L3100" s="8">
        <v>2264.6</v>
      </c>
      <c r="M3100" s="24">
        <v>134.375</v>
      </c>
      <c r="N3100" s="22">
        <v>0.96700489349453078</v>
      </c>
      <c r="O3100" s="24">
        <v>182.77500000000001</v>
      </c>
      <c r="P3100" s="27">
        <v>0.97552844445338993</v>
      </c>
      <c r="Q3100" s="8">
        <v>914.39</v>
      </c>
      <c r="R3100" s="24">
        <v>71.971999999999994</v>
      </c>
      <c r="S3100" s="22">
        <v>0.74830526096901639</v>
      </c>
      <c r="T3100" s="24">
        <v>125.16200000000001</v>
      </c>
      <c r="U3100" s="27">
        <v>0.83793300637501833</v>
      </c>
      <c r="V3100" s="22"/>
      <c r="W3100" s="23"/>
      <c r="X3100" s="23"/>
      <c r="Y3100" s="23"/>
      <c r="AA3100" s="23"/>
    </row>
    <row r="3101" spans="1:27" x14ac:dyDescent="0.25">
      <c r="A3101" s="20">
        <v>39624</v>
      </c>
      <c r="B3101" s="8">
        <v>2050.0100000000002</v>
      </c>
      <c r="C3101" s="24">
        <v>59.131</v>
      </c>
      <c r="D3101" s="22">
        <v>0.63214667521915757</v>
      </c>
      <c r="E3101" s="24">
        <v>64.680999999999997</v>
      </c>
      <c r="F3101" s="27">
        <v>0.65274986606147845</v>
      </c>
      <c r="G3101" s="8">
        <v>1773.48</v>
      </c>
      <c r="H3101" s="24">
        <v>15.882</v>
      </c>
      <c r="I3101" s="22">
        <v>0.7275309207512598</v>
      </c>
      <c r="J3101" s="24">
        <v>25.411999999999999</v>
      </c>
      <c r="K3101" s="27">
        <v>0.81033171020276784</v>
      </c>
      <c r="L3101" s="8">
        <v>2265.1999999999998</v>
      </c>
      <c r="M3101" s="24">
        <v>140.339</v>
      </c>
      <c r="N3101" s="22">
        <v>1.0099237190558434</v>
      </c>
      <c r="O3101" s="24">
        <v>188.739</v>
      </c>
      <c r="P3101" s="27">
        <v>1.0073600684071318</v>
      </c>
      <c r="Q3101" s="8">
        <v>915.55</v>
      </c>
      <c r="R3101" s="24">
        <v>79.765000000000001</v>
      </c>
      <c r="S3101" s="22">
        <v>0.82933042212518193</v>
      </c>
      <c r="T3101" s="24">
        <v>132.95500000000001</v>
      </c>
      <c r="U3101" s="27">
        <v>0.89010569107636739</v>
      </c>
      <c r="V3101" s="22"/>
      <c r="W3101" s="23"/>
      <c r="X3101" s="23"/>
      <c r="Y3101" s="23"/>
      <c r="AA3101" s="23"/>
    </row>
    <row r="3102" spans="1:27" x14ac:dyDescent="0.25">
      <c r="A3102" s="20">
        <v>39625</v>
      </c>
      <c r="B3102" s="8">
        <v>2050.08</v>
      </c>
      <c r="C3102" s="24">
        <v>59.515999999999998</v>
      </c>
      <c r="D3102" s="22">
        <v>0.63626256147102844</v>
      </c>
      <c r="E3102" s="24">
        <v>65.066000000000003</v>
      </c>
      <c r="F3102" s="27">
        <v>0.65663522822175191</v>
      </c>
      <c r="G3102" s="8">
        <v>1773.58</v>
      </c>
      <c r="H3102" s="24">
        <v>16.236999999999998</v>
      </c>
      <c r="I3102" s="22">
        <v>0.74379294548786079</v>
      </c>
      <c r="J3102" s="24">
        <v>25.766999999999999</v>
      </c>
      <c r="K3102" s="27">
        <v>0.82165168649627873</v>
      </c>
      <c r="L3102" s="8">
        <v>2265.3000000000002</v>
      </c>
      <c r="M3102" s="24">
        <v>141.37799999999999</v>
      </c>
      <c r="N3102" s="22">
        <v>1.0174006908462867</v>
      </c>
      <c r="O3102" s="24">
        <v>189.77799999999999</v>
      </c>
      <c r="P3102" s="27">
        <v>1.0129056481888818</v>
      </c>
      <c r="Q3102" s="8">
        <v>915.16</v>
      </c>
      <c r="R3102" s="24">
        <v>77.123000000000005</v>
      </c>
      <c r="S3102" s="22">
        <v>0.80186109378249115</v>
      </c>
      <c r="T3102" s="24">
        <v>130.31299999999999</v>
      </c>
      <c r="U3102" s="27">
        <v>0.87241697745870261</v>
      </c>
      <c r="V3102" s="22"/>
      <c r="W3102" s="23"/>
      <c r="X3102" s="23"/>
      <c r="Y3102" s="23"/>
      <c r="AA3102" s="23"/>
    </row>
    <row r="3103" spans="1:27" x14ac:dyDescent="0.25">
      <c r="A3103" s="20">
        <v>39626</v>
      </c>
      <c r="B3103" s="8">
        <v>2050.15</v>
      </c>
      <c r="C3103" s="24">
        <v>59.902999999999999</v>
      </c>
      <c r="D3103" s="22">
        <v>0.64039982895018177</v>
      </c>
      <c r="E3103" s="24">
        <v>65.453000000000003</v>
      </c>
      <c r="F3103" s="27">
        <v>0.66054080220561817</v>
      </c>
      <c r="G3103" s="8">
        <v>1773.37</v>
      </c>
      <c r="H3103" s="24">
        <v>15.532</v>
      </c>
      <c r="I3103" s="22">
        <v>0.71149793861658273</v>
      </c>
      <c r="J3103" s="24">
        <v>25.062000000000001</v>
      </c>
      <c r="K3103" s="27">
        <v>0.79917139506995527</v>
      </c>
      <c r="L3103" s="8">
        <v>2265.38</v>
      </c>
      <c r="M3103" s="24">
        <v>142.19</v>
      </c>
      <c r="N3103" s="22">
        <v>1.0232440990213012</v>
      </c>
      <c r="O3103" s="24">
        <v>190.59</v>
      </c>
      <c r="P3103" s="27">
        <v>1.0172395987582439</v>
      </c>
      <c r="Q3103" s="8">
        <v>914.66</v>
      </c>
      <c r="R3103" s="24">
        <v>73.765000000000001</v>
      </c>
      <c r="S3103" s="22">
        <v>0.76694739030983572</v>
      </c>
      <c r="T3103" s="24">
        <v>126.955</v>
      </c>
      <c r="U3103" s="27">
        <v>0.8499369825003481</v>
      </c>
      <c r="V3103" s="22"/>
      <c r="W3103" s="23"/>
      <c r="X3103" s="23"/>
      <c r="Y3103" s="23"/>
      <c r="AA3103" s="23"/>
    </row>
    <row r="3104" spans="1:27" x14ac:dyDescent="0.25">
      <c r="A3104" s="20">
        <v>39627</v>
      </c>
      <c r="B3104" s="8">
        <v>2050.21</v>
      </c>
      <c r="C3104" s="24">
        <v>60.179000000000002</v>
      </c>
      <c r="D3104" s="22">
        <v>0.64335043831515937</v>
      </c>
      <c r="E3104" s="24">
        <v>65.728999999999999</v>
      </c>
      <c r="F3104" s="27">
        <v>0.66332642460719649</v>
      </c>
      <c r="G3104" s="8">
        <v>1773.75</v>
      </c>
      <c r="H3104" s="24">
        <v>16.806000000000001</v>
      </c>
      <c r="I3104" s="22">
        <v>0.76985799358680718</v>
      </c>
      <c r="J3104" s="24">
        <v>26.335999999999999</v>
      </c>
      <c r="K3104" s="27">
        <v>0.8397960369727806</v>
      </c>
      <c r="L3104" s="8">
        <v>2265.14</v>
      </c>
      <c r="M3104" s="24">
        <v>139.762</v>
      </c>
      <c r="N3104" s="22">
        <v>1.0057714450201496</v>
      </c>
      <c r="O3104" s="24">
        <v>188.16200000000001</v>
      </c>
      <c r="P3104" s="27">
        <v>1.004280477546442</v>
      </c>
      <c r="Q3104" s="8">
        <v>914.41</v>
      </c>
      <c r="R3104" s="24">
        <v>72.138000000000005</v>
      </c>
      <c r="S3104" s="22">
        <v>0.75003119151590769</v>
      </c>
      <c r="T3104" s="24">
        <v>125.328</v>
      </c>
      <c r="U3104" s="27">
        <v>0.83904369018990665</v>
      </c>
      <c r="V3104" s="22"/>
      <c r="W3104" s="23"/>
      <c r="X3104" s="23"/>
      <c r="Y3104" s="23"/>
      <c r="AA3104" s="23"/>
    </row>
    <row r="3105" spans="1:27" x14ac:dyDescent="0.25">
      <c r="A3105" s="20">
        <v>39628</v>
      </c>
      <c r="B3105" s="8">
        <v>2050.25</v>
      </c>
      <c r="C3105" s="24">
        <v>60.401000000000003</v>
      </c>
      <c r="D3105" s="22">
        <v>0.64572375454351072</v>
      </c>
      <c r="E3105" s="24">
        <v>65.950999999999993</v>
      </c>
      <c r="F3105" s="27">
        <v>0.66556668869719349</v>
      </c>
      <c r="G3105" s="8">
        <v>1773.99</v>
      </c>
      <c r="H3105" s="24">
        <v>17.637</v>
      </c>
      <c r="I3105" s="22">
        <v>0.80792487402656898</v>
      </c>
      <c r="J3105" s="24">
        <v>27.167000000000002</v>
      </c>
      <c r="K3105" s="27">
        <v>0.86629408746439096</v>
      </c>
      <c r="L3105" s="8">
        <v>2264.86</v>
      </c>
      <c r="M3105" s="24">
        <v>137.00399999999999</v>
      </c>
      <c r="N3105" s="22">
        <v>0.98592400690846282</v>
      </c>
      <c r="O3105" s="24">
        <v>185.404</v>
      </c>
      <c r="P3105" s="27">
        <v>0.98956022092704887</v>
      </c>
      <c r="Q3105" s="8">
        <v>914.66</v>
      </c>
      <c r="R3105" s="24">
        <v>73.765000000000001</v>
      </c>
      <c r="S3105" s="22">
        <v>0.76694739030983572</v>
      </c>
      <c r="T3105" s="24">
        <v>126.955</v>
      </c>
      <c r="U3105" s="27">
        <v>0.8499369825003481</v>
      </c>
      <c r="V3105" s="22"/>
      <c r="W3105" s="23"/>
      <c r="X3105" s="23"/>
      <c r="Y3105" s="23"/>
      <c r="AA3105" s="23"/>
    </row>
    <row r="3106" spans="1:27" x14ac:dyDescent="0.25">
      <c r="A3106" s="20">
        <v>39629</v>
      </c>
      <c r="B3106" s="8">
        <v>2050.3000000000002</v>
      </c>
      <c r="C3106" s="24">
        <v>60.679000000000002</v>
      </c>
      <c r="D3106" s="22">
        <v>0.64869574513577077</v>
      </c>
      <c r="E3106" s="24">
        <v>66.228999999999999</v>
      </c>
      <c r="F3106" s="27">
        <v>0.66837216199694316</v>
      </c>
      <c r="G3106" s="8">
        <v>1774.2</v>
      </c>
      <c r="H3106" s="24">
        <v>18.373000000000001</v>
      </c>
      <c r="I3106" s="22">
        <v>0.84163994502977546</v>
      </c>
      <c r="J3106" s="24">
        <v>27.902999999999999</v>
      </c>
      <c r="K3106" s="27">
        <v>0.88976427808704395</v>
      </c>
      <c r="L3106" s="8">
        <v>2264.59</v>
      </c>
      <c r="M3106" s="24">
        <v>134.261</v>
      </c>
      <c r="N3106" s="22">
        <v>0.96618451352907309</v>
      </c>
      <c r="O3106" s="24">
        <v>182.661</v>
      </c>
      <c r="P3106" s="27">
        <v>0.9749200340693841</v>
      </c>
      <c r="Q3106" s="8">
        <v>914.63</v>
      </c>
      <c r="R3106" s="24">
        <v>73.596999999999994</v>
      </c>
      <c r="S3106" s="22">
        <v>0.765200665419006</v>
      </c>
      <c r="T3106" s="24">
        <v>126.78700000000001</v>
      </c>
      <c r="U3106" s="27">
        <v>0.84881157138625674</v>
      </c>
      <c r="V3106" s="22"/>
      <c r="W3106" s="23"/>
      <c r="X3106" s="23"/>
      <c r="Y3106" s="23"/>
      <c r="AA3106" s="23"/>
    </row>
    <row r="3107" spans="1:27" x14ac:dyDescent="0.25">
      <c r="A3107" s="20">
        <v>39630</v>
      </c>
      <c r="B3107" s="8">
        <v>2050.37</v>
      </c>
      <c r="C3107" s="24">
        <v>61.012999999999998</v>
      </c>
      <c r="D3107" s="22">
        <v>0.65226641009193931</v>
      </c>
      <c r="E3107" s="24">
        <v>66.563000000000002</v>
      </c>
      <c r="F3107" s="27">
        <v>0.67174284450644561</v>
      </c>
      <c r="G3107" s="8">
        <v>1774.15</v>
      </c>
      <c r="H3107" s="24">
        <v>18.190000000000001</v>
      </c>
      <c r="I3107" s="22">
        <v>0.8332569857993587</v>
      </c>
      <c r="J3107" s="24">
        <v>27.72</v>
      </c>
      <c r="K3107" s="27">
        <v>0.88392866266352044</v>
      </c>
      <c r="L3107" s="8">
        <v>2264.4499999999998</v>
      </c>
      <c r="M3107" s="24">
        <v>132.89500000000001</v>
      </c>
      <c r="N3107" s="22">
        <v>0.95635434657455387</v>
      </c>
      <c r="O3107" s="24">
        <v>181.29499999999999</v>
      </c>
      <c r="P3107" s="27">
        <v>0.96762909322212864</v>
      </c>
      <c r="Q3107" s="8">
        <v>915.69</v>
      </c>
      <c r="R3107" s="24">
        <v>80.766999999999996</v>
      </c>
      <c r="S3107" s="22">
        <v>0.83974838843834476</v>
      </c>
      <c r="T3107" s="24">
        <v>133.95699999999999</v>
      </c>
      <c r="U3107" s="27">
        <v>0.89681274858837301</v>
      </c>
      <c r="V3107" s="22"/>
      <c r="W3107" s="23"/>
      <c r="X3107" s="23"/>
      <c r="Y3107" s="23"/>
      <c r="AA3107" s="23"/>
    </row>
    <row r="3108" spans="1:27" x14ac:dyDescent="0.25">
      <c r="A3108" s="20">
        <v>39631</v>
      </c>
      <c r="B3108" s="8">
        <v>2050.46</v>
      </c>
      <c r="C3108" s="24">
        <v>61.517000000000003</v>
      </c>
      <c r="D3108" s="22">
        <v>0.65765447936711563</v>
      </c>
      <c r="E3108" s="24">
        <v>67.066999999999993</v>
      </c>
      <c r="F3108" s="27">
        <v>0.67682900554337777</v>
      </c>
      <c r="G3108" s="8">
        <v>1773.95</v>
      </c>
      <c r="H3108" s="24">
        <v>17.492999999999999</v>
      </c>
      <c r="I3108" s="22">
        <v>0.80132844709115891</v>
      </c>
      <c r="J3108" s="24">
        <v>27.023</v>
      </c>
      <c r="K3108" s="27">
        <v>0.86170268865745214</v>
      </c>
      <c r="L3108" s="8">
        <v>2264.5500000000002</v>
      </c>
      <c r="M3108" s="24">
        <v>133.91900000000001</v>
      </c>
      <c r="N3108" s="22">
        <v>0.96372337363270011</v>
      </c>
      <c r="O3108" s="24">
        <v>182.31899999999999</v>
      </c>
      <c r="P3108" s="27">
        <v>0.97309460324215047</v>
      </c>
      <c r="Q3108" s="8">
        <v>915.69</v>
      </c>
      <c r="R3108" s="24">
        <v>80.766999999999996</v>
      </c>
      <c r="S3108" s="22">
        <v>0.83974838843834476</v>
      </c>
      <c r="T3108" s="24">
        <v>133.95699999999999</v>
      </c>
      <c r="U3108" s="27">
        <v>0.89681274858837301</v>
      </c>
      <c r="V3108" s="22"/>
      <c r="W3108" s="23"/>
      <c r="X3108" s="23"/>
      <c r="Y3108" s="23"/>
      <c r="AA3108" s="23"/>
    </row>
    <row r="3109" spans="1:27" x14ac:dyDescent="0.25">
      <c r="A3109" s="20">
        <v>39632</v>
      </c>
      <c r="B3109" s="8">
        <v>2050.79</v>
      </c>
      <c r="C3109" s="24">
        <v>63.262999999999998</v>
      </c>
      <c r="D3109" s="22">
        <v>0.67632029078469114</v>
      </c>
      <c r="E3109" s="24">
        <v>68.813000000000002</v>
      </c>
      <c r="F3109" s="27">
        <v>0.69444938461114847</v>
      </c>
      <c r="G3109" s="8">
        <v>1776.09</v>
      </c>
      <c r="H3109" s="24">
        <v>25.614000000000001</v>
      </c>
      <c r="I3109" s="22">
        <v>1.1733394411360514</v>
      </c>
      <c r="J3109" s="24">
        <v>35.143999999999998</v>
      </c>
      <c r="K3109" s="27">
        <v>1.1206628273783674</v>
      </c>
      <c r="L3109" s="8">
        <v>2264.81</v>
      </c>
      <c r="M3109" s="24">
        <v>136.429</v>
      </c>
      <c r="N3109" s="22">
        <v>0.98178612550374211</v>
      </c>
      <c r="O3109" s="24">
        <v>184.82900000000001</v>
      </c>
      <c r="P3109" s="27">
        <v>0.98649121285282215</v>
      </c>
      <c r="Q3109" s="8">
        <v>916.74</v>
      </c>
      <c r="R3109" s="24">
        <v>88.09</v>
      </c>
      <c r="S3109" s="22">
        <v>0.91588687876897479</v>
      </c>
      <c r="T3109" s="24">
        <v>141.28</v>
      </c>
      <c r="U3109" s="27">
        <v>0.94583870036002726</v>
      </c>
      <c r="V3109" s="22"/>
      <c r="W3109" s="23"/>
      <c r="X3109" s="23"/>
      <c r="Y3109" s="23"/>
      <c r="AA3109" s="23"/>
    </row>
    <row r="3110" spans="1:27" x14ac:dyDescent="0.25">
      <c r="A3110" s="20">
        <v>39633</v>
      </c>
      <c r="B3110" s="8">
        <v>2051.38</v>
      </c>
      <c r="C3110" s="24">
        <v>66.534999999999997</v>
      </c>
      <c r="D3110" s="22">
        <v>0.7112999786187727</v>
      </c>
      <c r="E3110" s="24">
        <v>72.084999999999994</v>
      </c>
      <c r="F3110" s="27">
        <v>0.72747009048028555</v>
      </c>
      <c r="G3110" s="8">
        <v>1776.25</v>
      </c>
      <c r="H3110" s="24">
        <v>26.254000000000001</v>
      </c>
      <c r="I3110" s="22">
        <v>1.2026568941823179</v>
      </c>
      <c r="J3110" s="24">
        <v>35.783999999999999</v>
      </c>
      <c r="K3110" s="27">
        <v>1.1410709450261991</v>
      </c>
      <c r="L3110" s="8">
        <v>2265.48</v>
      </c>
      <c r="M3110" s="24">
        <v>143.23500000000001</v>
      </c>
      <c r="N3110" s="22">
        <v>1.0307642487046633</v>
      </c>
      <c r="O3110" s="24">
        <v>191.63499999999999</v>
      </c>
      <c r="P3110" s="27">
        <v>1.0228171265745989</v>
      </c>
      <c r="Q3110" s="8">
        <v>916.61</v>
      </c>
      <c r="R3110" s="24">
        <v>87.156000000000006</v>
      </c>
      <c r="S3110" s="22">
        <v>0.90617592014971926</v>
      </c>
      <c r="T3110" s="24">
        <v>140.346</v>
      </c>
      <c r="U3110" s="27">
        <v>0.93958573457344552</v>
      </c>
      <c r="V3110" s="22"/>
      <c r="W3110" s="23"/>
      <c r="X3110" s="23"/>
      <c r="Y3110" s="23"/>
      <c r="AA3110" s="23"/>
    </row>
    <row r="3111" spans="1:27" x14ac:dyDescent="0.25">
      <c r="A3111" s="20">
        <v>39634</v>
      </c>
      <c r="B3111" s="8">
        <v>2051.5300000000002</v>
      </c>
      <c r="C3111" s="24">
        <v>67.350999999999999</v>
      </c>
      <c r="D3111" s="22">
        <v>0.72002351935001063</v>
      </c>
      <c r="E3111" s="24">
        <v>72.900999999999996</v>
      </c>
      <c r="F3111" s="27">
        <v>0.73570496489262183</v>
      </c>
      <c r="G3111" s="8">
        <v>1775.7</v>
      </c>
      <c r="H3111" s="24">
        <v>24.021000000000001</v>
      </c>
      <c r="I3111" s="22">
        <v>1.1003664681630783</v>
      </c>
      <c r="J3111" s="24">
        <v>33.551000000000002</v>
      </c>
      <c r="K3111" s="27">
        <v>1.069866629102197</v>
      </c>
      <c r="L3111" s="8">
        <v>2265.6799999999998</v>
      </c>
      <c r="M3111" s="24">
        <v>145.215</v>
      </c>
      <c r="N3111" s="22">
        <v>1.0450129533678756</v>
      </c>
      <c r="O3111" s="24">
        <v>193.61500000000001</v>
      </c>
      <c r="P3111" s="27">
        <v>1.0333849373962287</v>
      </c>
      <c r="Q3111" s="8">
        <v>914.79</v>
      </c>
      <c r="R3111" s="24">
        <v>74.658000000000001</v>
      </c>
      <c r="S3111" s="22">
        <v>0.77623206487835306</v>
      </c>
      <c r="T3111" s="24">
        <v>127.848</v>
      </c>
      <c r="U3111" s="27">
        <v>0.85591503870180818</v>
      </c>
      <c r="V3111" s="22"/>
      <c r="W3111" s="23"/>
      <c r="X3111" s="23"/>
      <c r="Y3111" s="23"/>
      <c r="AA3111" s="23"/>
    </row>
    <row r="3112" spans="1:27" x14ac:dyDescent="0.25">
      <c r="A3112" s="20">
        <v>39635</v>
      </c>
      <c r="B3112" s="8">
        <v>2051.6</v>
      </c>
      <c r="C3112" s="24">
        <v>67.760999999999996</v>
      </c>
      <c r="D3112" s="22">
        <v>0.72440667094291211</v>
      </c>
      <c r="E3112" s="24">
        <v>73.311000000000007</v>
      </c>
      <c r="F3112" s="27">
        <v>0.73984261392238271</v>
      </c>
      <c r="G3112" s="8">
        <v>1775.13</v>
      </c>
      <c r="H3112" s="24">
        <v>21.792000000000002</v>
      </c>
      <c r="I3112" s="22">
        <v>0.99825927622537802</v>
      </c>
      <c r="J3112" s="24">
        <v>31.321999999999999</v>
      </c>
      <c r="K3112" s="27">
        <v>0.99878776123302937</v>
      </c>
      <c r="L3112" s="8">
        <v>2265.67</v>
      </c>
      <c r="M3112" s="24">
        <v>145.09899999999999</v>
      </c>
      <c r="N3112" s="22">
        <v>1.044178180771445</v>
      </c>
      <c r="O3112" s="24">
        <v>193.499</v>
      </c>
      <c r="P3112" s="27">
        <v>1.0327657445505438</v>
      </c>
      <c r="Q3112" s="8">
        <v>914.25</v>
      </c>
      <c r="R3112" s="24">
        <v>71.081999999999994</v>
      </c>
      <c r="S3112" s="22">
        <v>0.73905177791640675</v>
      </c>
      <c r="T3112" s="24">
        <v>124.27200000000001</v>
      </c>
      <c r="U3112" s="27">
        <v>0.83197458657249546</v>
      </c>
      <c r="V3112" s="22"/>
      <c r="W3112" s="23"/>
      <c r="X3112" s="23"/>
      <c r="Y3112" s="23"/>
      <c r="AA3112" s="23"/>
    </row>
    <row r="3113" spans="1:27" x14ac:dyDescent="0.25">
      <c r="A3113" s="20">
        <v>39636</v>
      </c>
      <c r="B3113" s="8">
        <v>2051.6799999999998</v>
      </c>
      <c r="C3113" s="24">
        <v>68.171999999999997</v>
      </c>
      <c r="D3113" s="22">
        <v>0.72880051314945471</v>
      </c>
      <c r="E3113" s="24">
        <v>73.721999999999994</v>
      </c>
      <c r="F3113" s="27">
        <v>0.74399036886393988</v>
      </c>
      <c r="G3113" s="8">
        <v>1774.66</v>
      </c>
      <c r="H3113" s="24">
        <v>20.036000000000001</v>
      </c>
      <c r="I3113" s="22">
        <v>0.9178195144296839</v>
      </c>
      <c r="J3113" s="24">
        <v>29.565999999999999</v>
      </c>
      <c r="K3113" s="27">
        <v>0.94279345173926654</v>
      </c>
      <c r="L3113" s="8">
        <v>2265.41</v>
      </c>
      <c r="M3113" s="24">
        <v>142.53800000000001</v>
      </c>
      <c r="N3113" s="22">
        <v>1.025748416810593</v>
      </c>
      <c r="O3113" s="24">
        <v>190.93799999999999</v>
      </c>
      <c r="P3113" s="27">
        <v>1.0190969776200822</v>
      </c>
      <c r="Q3113" s="8">
        <v>914.69</v>
      </c>
      <c r="R3113" s="24">
        <v>74.009</v>
      </c>
      <c r="S3113" s="22">
        <v>0.76948430027032644</v>
      </c>
      <c r="T3113" s="24">
        <v>127.199</v>
      </c>
      <c r="U3113" s="27">
        <v>0.85157048543694092</v>
      </c>
      <c r="V3113" s="22"/>
      <c r="W3113" s="23"/>
      <c r="X3113" s="23"/>
      <c r="Y3113" s="23"/>
      <c r="AA3113" s="23"/>
    </row>
    <row r="3114" spans="1:27" x14ac:dyDescent="0.25">
      <c r="A3114" s="20">
        <v>39637</v>
      </c>
      <c r="B3114" s="8">
        <v>2051.8000000000002</v>
      </c>
      <c r="C3114" s="24">
        <v>68.878</v>
      </c>
      <c r="D3114" s="22">
        <v>0.73634808638015825</v>
      </c>
      <c r="E3114" s="24">
        <v>74.427999999999997</v>
      </c>
      <c r="F3114" s="27">
        <v>0.75111503668036328</v>
      </c>
      <c r="G3114" s="8">
        <v>1775.21</v>
      </c>
      <c r="H3114" s="24">
        <v>22.113</v>
      </c>
      <c r="I3114" s="22">
        <v>1.0129638112688959</v>
      </c>
      <c r="J3114" s="24">
        <v>31.643000000000001</v>
      </c>
      <c r="K3114" s="27">
        <v>1.0090243225075159</v>
      </c>
      <c r="L3114" s="8">
        <v>2265.35</v>
      </c>
      <c r="M3114" s="24">
        <v>141.84200000000001</v>
      </c>
      <c r="N3114" s="22">
        <v>1.0207397812320091</v>
      </c>
      <c r="O3114" s="24">
        <v>190.24199999999999</v>
      </c>
      <c r="P3114" s="27">
        <v>1.0153822198964053</v>
      </c>
      <c r="Q3114" s="8">
        <v>915.36</v>
      </c>
      <c r="R3114" s="24">
        <v>78.525999999999996</v>
      </c>
      <c r="S3114" s="22">
        <v>0.81644832605531292</v>
      </c>
      <c r="T3114" s="24">
        <v>131.71600000000001</v>
      </c>
      <c r="U3114" s="27">
        <v>0.88181053980031132</v>
      </c>
      <c r="V3114" s="22"/>
      <c r="W3114" s="23"/>
      <c r="X3114" s="23"/>
      <c r="Y3114" s="23"/>
      <c r="AA3114" s="23"/>
    </row>
    <row r="3115" spans="1:27" x14ac:dyDescent="0.25">
      <c r="A3115" s="20">
        <v>39638</v>
      </c>
      <c r="B3115" s="8">
        <v>2051.98</v>
      </c>
      <c r="C3115" s="24">
        <v>69.885999999999996</v>
      </c>
      <c r="D3115" s="22">
        <v>0.74712422493051101</v>
      </c>
      <c r="E3115" s="24">
        <v>75.436000000000007</v>
      </c>
      <c r="F3115" s="27">
        <v>0.76128771967964881</v>
      </c>
      <c r="G3115" s="8">
        <v>1775.3</v>
      </c>
      <c r="H3115" s="24">
        <v>22.474</v>
      </c>
      <c r="I3115" s="22">
        <v>1.0295006871278058</v>
      </c>
      <c r="J3115" s="24">
        <v>32.003999999999998</v>
      </c>
      <c r="K3115" s="27">
        <v>1.0205358921938648</v>
      </c>
      <c r="L3115" s="8">
        <v>2265.2399999999998</v>
      </c>
      <c r="M3115" s="24">
        <v>140.79900000000001</v>
      </c>
      <c r="N3115" s="22">
        <v>1.0132340241796201</v>
      </c>
      <c r="O3115" s="24">
        <v>189.19900000000001</v>
      </c>
      <c r="P3115" s="27">
        <v>1.0098152748665132</v>
      </c>
      <c r="Q3115" s="8">
        <v>916.27</v>
      </c>
      <c r="R3115" s="24">
        <v>84.787999999999997</v>
      </c>
      <c r="S3115" s="22">
        <v>0.881555416926596</v>
      </c>
      <c r="T3115" s="24">
        <v>137.97800000000001</v>
      </c>
      <c r="U3115" s="27">
        <v>0.92373302425641401</v>
      </c>
      <c r="V3115" s="22"/>
      <c r="W3115" s="23"/>
      <c r="X3115" s="23"/>
      <c r="Y3115" s="23"/>
      <c r="AA3115" s="23"/>
    </row>
    <row r="3116" spans="1:27" x14ac:dyDescent="0.25">
      <c r="A3116" s="20">
        <v>39639</v>
      </c>
      <c r="B3116" s="8">
        <v>2052.08</v>
      </c>
      <c r="C3116" s="24">
        <v>70.421999999999997</v>
      </c>
      <c r="D3116" s="22">
        <v>0.75285439384220654</v>
      </c>
      <c r="E3116" s="24">
        <v>75.971999999999994</v>
      </c>
      <c r="F3116" s="27">
        <v>0.76669690896864262</v>
      </c>
      <c r="G3116" s="8">
        <v>1774.98</v>
      </c>
      <c r="H3116" s="24">
        <v>21.239000000000001</v>
      </c>
      <c r="I3116" s="22">
        <v>0.9729271644525882</v>
      </c>
      <c r="J3116" s="24">
        <v>30.768999999999998</v>
      </c>
      <c r="K3116" s="27">
        <v>0.98115432647076217</v>
      </c>
      <c r="L3116" s="8">
        <v>2265.15</v>
      </c>
      <c r="M3116" s="24">
        <v>139.87700000000001</v>
      </c>
      <c r="N3116" s="22">
        <v>1.0065990213010938</v>
      </c>
      <c r="O3116" s="24">
        <v>188.27699999999999</v>
      </c>
      <c r="P3116" s="27">
        <v>1.0048942791612874</v>
      </c>
      <c r="Q3116" s="8">
        <v>916.49</v>
      </c>
      <c r="R3116" s="24">
        <v>86.304000000000002</v>
      </c>
      <c r="S3116" s="22">
        <v>0.89731752963194011</v>
      </c>
      <c r="T3116" s="24">
        <v>139.494</v>
      </c>
      <c r="U3116" s="27">
        <v>0.93388258795710699</v>
      </c>
      <c r="V3116" s="22"/>
      <c r="W3116" s="23"/>
      <c r="X3116" s="23"/>
      <c r="Y3116" s="23"/>
      <c r="AA3116" s="23"/>
    </row>
    <row r="3117" spans="1:27" x14ac:dyDescent="0.25">
      <c r="A3117" s="20">
        <v>39640</v>
      </c>
      <c r="B3117" s="8">
        <v>2052.31</v>
      </c>
      <c r="C3117" s="24">
        <v>71.741</v>
      </c>
      <c r="D3117" s="22">
        <v>0.76695531323497967</v>
      </c>
      <c r="E3117" s="24">
        <v>77.290999999999997</v>
      </c>
      <c r="F3117" s="27">
        <v>0.78000819943153599</v>
      </c>
      <c r="G3117" s="8">
        <v>1774.82</v>
      </c>
      <c r="H3117" s="24">
        <v>20.652000000000001</v>
      </c>
      <c r="I3117" s="22">
        <v>0.9460375629867156</v>
      </c>
      <c r="J3117" s="24">
        <v>30.181999999999999</v>
      </c>
      <c r="K3117" s="27">
        <v>0.96243633625260838</v>
      </c>
      <c r="L3117" s="8">
        <v>2265.09</v>
      </c>
      <c r="M3117" s="24">
        <v>139.30099999999999</v>
      </c>
      <c r="N3117" s="22">
        <v>1.0024539435808866</v>
      </c>
      <c r="O3117" s="24">
        <v>187.70099999999999</v>
      </c>
      <c r="P3117" s="27">
        <v>1.0018200795314374</v>
      </c>
      <c r="Q3117" s="8">
        <v>916.42</v>
      </c>
      <c r="R3117" s="24">
        <v>85.796999999999997</v>
      </c>
      <c r="S3117" s="22">
        <v>0.89204616344354337</v>
      </c>
      <c r="T3117" s="24">
        <v>138.98699999999999</v>
      </c>
      <c r="U3117" s="27">
        <v>0.93048794549082925</v>
      </c>
      <c r="V3117" s="22"/>
      <c r="W3117" s="23"/>
      <c r="X3117" s="23"/>
      <c r="Y3117" s="23"/>
      <c r="AA3117" s="23"/>
    </row>
    <row r="3118" spans="1:27" x14ac:dyDescent="0.25">
      <c r="A3118" s="20">
        <v>39641</v>
      </c>
      <c r="B3118" s="8">
        <v>2052.5500000000002</v>
      </c>
      <c r="C3118" s="24">
        <v>73.146000000000001</v>
      </c>
      <c r="D3118" s="22">
        <v>0.78197562540089793</v>
      </c>
      <c r="E3118" s="24">
        <v>78.695999999999998</v>
      </c>
      <c r="F3118" s="27">
        <v>0.79418715460722977</v>
      </c>
      <c r="G3118" s="8">
        <v>1775.72</v>
      </c>
      <c r="H3118" s="24">
        <v>24.106000000000002</v>
      </c>
      <c r="I3118" s="22">
        <v>1.1042601923957855</v>
      </c>
      <c r="J3118" s="24">
        <v>33.636000000000003</v>
      </c>
      <c r="K3118" s="27">
        <v>1.0725763070866199</v>
      </c>
      <c r="L3118" s="8">
        <v>2265.06</v>
      </c>
      <c r="M3118" s="24">
        <v>138.95400000000001</v>
      </c>
      <c r="N3118" s="22">
        <v>0.99995682210708114</v>
      </c>
      <c r="O3118" s="24">
        <v>187.35400000000001</v>
      </c>
      <c r="P3118" s="27">
        <v>0.99996789222522209</v>
      </c>
      <c r="Q3118" s="8">
        <v>916.07</v>
      </c>
      <c r="R3118" s="24">
        <v>83.358999999999995</v>
      </c>
      <c r="S3118" s="22">
        <v>0.86669785818257439</v>
      </c>
      <c r="T3118" s="24">
        <v>136.54900000000001</v>
      </c>
      <c r="U3118" s="27">
        <v>0.91416641614917082</v>
      </c>
      <c r="V3118" s="22"/>
      <c r="W3118" s="23"/>
      <c r="X3118" s="23"/>
      <c r="Y3118" s="23"/>
      <c r="AA3118" s="23"/>
    </row>
    <row r="3119" spans="1:27" x14ac:dyDescent="0.25">
      <c r="A3119" s="20">
        <v>39642</v>
      </c>
      <c r="B3119" s="8">
        <v>2052.66</v>
      </c>
      <c r="C3119" s="24">
        <v>73.781000000000006</v>
      </c>
      <c r="D3119" s="22">
        <v>0.78876416506307456</v>
      </c>
      <c r="E3119" s="24">
        <v>79.331000000000003</v>
      </c>
      <c r="F3119" s="27">
        <v>0.80059538546237663</v>
      </c>
      <c r="G3119" s="8">
        <v>1775.53</v>
      </c>
      <c r="H3119" s="24">
        <v>23.366</v>
      </c>
      <c r="I3119" s="22">
        <v>1.0703618873110399</v>
      </c>
      <c r="J3119" s="24">
        <v>32.896000000000001</v>
      </c>
      <c r="K3119" s="27">
        <v>1.0489795279722705</v>
      </c>
      <c r="L3119" s="8">
        <v>2265.0700000000002</v>
      </c>
      <c r="M3119" s="24">
        <v>139.07</v>
      </c>
      <c r="N3119" s="22">
        <v>1.0007915947035118</v>
      </c>
      <c r="O3119" s="24">
        <v>187.47</v>
      </c>
      <c r="P3119" s="27">
        <v>1.0005870850709071</v>
      </c>
      <c r="Q3119" s="8">
        <v>916.98</v>
      </c>
      <c r="R3119" s="24">
        <v>89.796000000000006</v>
      </c>
      <c r="S3119" s="22">
        <v>0.93362445414847162</v>
      </c>
      <c r="T3119" s="24">
        <v>142.98599999999999</v>
      </c>
      <c r="U3119" s="27">
        <v>0.95726094816684093</v>
      </c>
      <c r="V3119" s="22"/>
      <c r="W3119" s="23"/>
      <c r="X3119" s="23"/>
      <c r="Y3119" s="23"/>
      <c r="AA3119" s="23"/>
    </row>
    <row r="3120" spans="1:27" x14ac:dyDescent="0.25">
      <c r="A3120" s="20">
        <v>39643</v>
      </c>
      <c r="B3120" s="8">
        <v>2052.73</v>
      </c>
      <c r="C3120" s="24">
        <v>74.186000000000007</v>
      </c>
      <c r="D3120" s="22">
        <v>0.7930938635877699</v>
      </c>
      <c r="E3120" s="24">
        <v>79.736000000000004</v>
      </c>
      <c r="F3120" s="27">
        <v>0.80468250493315574</v>
      </c>
      <c r="G3120" s="8">
        <v>1774.89</v>
      </c>
      <c r="H3120" s="24">
        <v>20.888999999999999</v>
      </c>
      <c r="I3120" s="22">
        <v>0.95689418231791112</v>
      </c>
      <c r="J3120" s="24">
        <v>30.419</v>
      </c>
      <c r="K3120" s="27">
        <v>0.9699940113379496</v>
      </c>
      <c r="L3120" s="8">
        <v>2264.9699999999998</v>
      </c>
      <c r="M3120" s="24">
        <v>138.03399999999999</v>
      </c>
      <c r="N3120" s="22">
        <v>0.99333621185952792</v>
      </c>
      <c r="O3120" s="24">
        <v>186.434</v>
      </c>
      <c r="P3120" s="27">
        <v>0.99505767898167552</v>
      </c>
      <c r="Q3120" s="8">
        <v>916.5</v>
      </c>
      <c r="R3120" s="24">
        <v>86.393000000000001</v>
      </c>
      <c r="S3120" s="22">
        <v>0.89824287793720103</v>
      </c>
      <c r="T3120" s="24">
        <v>139.583</v>
      </c>
      <c r="U3120" s="27">
        <v>0.93447781629989246</v>
      </c>
      <c r="V3120" s="22"/>
      <c r="W3120" s="23"/>
      <c r="X3120" s="23"/>
      <c r="Y3120" s="23"/>
      <c r="AA3120" s="23"/>
    </row>
    <row r="3121" spans="1:27" x14ac:dyDescent="0.25">
      <c r="A3121" s="20">
        <v>39644</v>
      </c>
      <c r="B3121" s="8">
        <v>2052.79</v>
      </c>
      <c r="C3121" s="24">
        <v>74.534000000000006</v>
      </c>
      <c r="D3121" s="22">
        <v>0.79681419713491553</v>
      </c>
      <c r="E3121" s="24">
        <v>80.084000000000003</v>
      </c>
      <c r="F3121" s="27">
        <v>0.808194670207807</v>
      </c>
      <c r="G3121" s="8">
        <v>1774.33</v>
      </c>
      <c r="H3121" s="24">
        <v>18.858000000000001</v>
      </c>
      <c r="I3121" s="22">
        <v>0.86385707741639939</v>
      </c>
      <c r="J3121" s="24">
        <v>28.388000000000002</v>
      </c>
      <c r="K3121" s="27">
        <v>0.90522974237440046</v>
      </c>
      <c r="L3121" s="8">
        <v>2264.86</v>
      </c>
      <c r="M3121" s="24">
        <v>137.00299999999999</v>
      </c>
      <c r="N3121" s="22">
        <v>0.98591681059297642</v>
      </c>
      <c r="O3121" s="24">
        <v>185.40299999999999</v>
      </c>
      <c r="P3121" s="27">
        <v>0.98955482969620934</v>
      </c>
      <c r="Q3121" s="8">
        <v>916.29</v>
      </c>
      <c r="R3121" s="24">
        <v>84.951999999999998</v>
      </c>
      <c r="S3121" s="22">
        <v>0.88326055312954876</v>
      </c>
      <c r="T3121" s="24">
        <v>138.142</v>
      </c>
      <c r="U3121" s="27">
        <v>0.92483143532196666</v>
      </c>
      <c r="V3121" s="22"/>
      <c r="W3121" s="23"/>
      <c r="X3121" s="23"/>
      <c r="Y3121" s="23"/>
      <c r="AA3121" s="23"/>
    </row>
    <row r="3122" spans="1:27" x14ac:dyDescent="0.25">
      <c r="A3122" s="20">
        <v>39645</v>
      </c>
      <c r="B3122" s="8">
        <v>2052.9299999999998</v>
      </c>
      <c r="C3122" s="24">
        <v>75.406000000000006</v>
      </c>
      <c r="D3122" s="22">
        <v>0.80613641223006194</v>
      </c>
      <c r="E3122" s="24">
        <v>80.956000000000003</v>
      </c>
      <c r="F3122" s="27">
        <v>0.81699475382989606</v>
      </c>
      <c r="G3122" s="8">
        <v>1774.43</v>
      </c>
      <c r="H3122" s="24">
        <v>19.196999999999999</v>
      </c>
      <c r="I3122" s="22">
        <v>0.87938616582684381</v>
      </c>
      <c r="J3122" s="24">
        <v>28.727</v>
      </c>
      <c r="K3122" s="27">
        <v>0.91603994339053885</v>
      </c>
      <c r="L3122" s="8">
        <v>2265.08</v>
      </c>
      <c r="M3122" s="24">
        <v>139.18600000000001</v>
      </c>
      <c r="N3122" s="22">
        <v>1.0016263672999424</v>
      </c>
      <c r="O3122" s="24">
        <v>187.58600000000001</v>
      </c>
      <c r="P3122" s="27">
        <v>1.001206277916592</v>
      </c>
      <c r="Q3122" s="8">
        <v>917.03</v>
      </c>
      <c r="R3122" s="24">
        <v>90.134</v>
      </c>
      <c r="S3122" s="22">
        <v>0.93713869827406948</v>
      </c>
      <c r="T3122" s="24">
        <v>143.32400000000001</v>
      </c>
      <c r="U3122" s="27">
        <v>0.95952281586942578</v>
      </c>
      <c r="V3122" s="22"/>
      <c r="W3122" s="23"/>
      <c r="X3122" s="23"/>
      <c r="Y3122" s="23"/>
      <c r="AA3122" s="23"/>
    </row>
    <row r="3123" spans="1:27" x14ac:dyDescent="0.25">
      <c r="A3123" s="20">
        <v>39646</v>
      </c>
      <c r="B3123" s="8">
        <v>2053.04</v>
      </c>
      <c r="C3123" s="24">
        <v>76.048000000000002</v>
      </c>
      <c r="D3123" s="22">
        <v>0.81299978618772717</v>
      </c>
      <c r="E3123" s="24">
        <v>81.597999999999999</v>
      </c>
      <c r="F3123" s="27">
        <v>0.82347372606761726</v>
      </c>
      <c r="G3123" s="8">
        <v>1774.78</v>
      </c>
      <c r="H3123" s="24">
        <v>20.5</v>
      </c>
      <c r="I3123" s="22">
        <v>0.93907466788822724</v>
      </c>
      <c r="J3123" s="24">
        <v>30.03</v>
      </c>
      <c r="K3123" s="27">
        <v>0.95758947958855223</v>
      </c>
      <c r="L3123" s="8">
        <v>2265.41</v>
      </c>
      <c r="M3123" s="24">
        <v>142.53800000000001</v>
      </c>
      <c r="N3123" s="22">
        <v>1.025748416810593</v>
      </c>
      <c r="O3123" s="24">
        <v>190.93799999999999</v>
      </c>
      <c r="P3123" s="27">
        <v>1.0190969776200822</v>
      </c>
      <c r="Q3123" s="8">
        <v>916.5</v>
      </c>
      <c r="R3123" s="24">
        <v>86.393000000000001</v>
      </c>
      <c r="S3123" s="22">
        <v>0.89824287793720103</v>
      </c>
      <c r="T3123" s="24">
        <v>139.583</v>
      </c>
      <c r="U3123" s="27">
        <v>0.93447781629989246</v>
      </c>
      <c r="V3123" s="22"/>
      <c r="W3123" s="23"/>
      <c r="X3123" s="23"/>
      <c r="Y3123" s="23"/>
      <c r="AA3123" s="23"/>
    </row>
    <row r="3124" spans="1:27" x14ac:dyDescent="0.25">
      <c r="A3124" s="20">
        <v>39647</v>
      </c>
      <c r="B3124" s="8">
        <v>2053.12</v>
      </c>
      <c r="C3124" s="24">
        <v>76.516000000000005</v>
      </c>
      <c r="D3124" s="22">
        <v>0.81800299337181948</v>
      </c>
      <c r="E3124" s="24">
        <v>82.066000000000003</v>
      </c>
      <c r="F3124" s="27">
        <v>0.82819643520530228</v>
      </c>
      <c r="G3124" s="8">
        <v>1774.88</v>
      </c>
      <c r="H3124" s="24">
        <v>20.849</v>
      </c>
      <c r="I3124" s="22">
        <v>0.95506184150251949</v>
      </c>
      <c r="J3124" s="24">
        <v>30.379000000000001</v>
      </c>
      <c r="K3124" s="27">
        <v>0.9687178624892252</v>
      </c>
      <c r="L3124" s="8">
        <v>2265.62</v>
      </c>
      <c r="M3124" s="24">
        <v>144.631</v>
      </c>
      <c r="N3124" s="22">
        <v>1.0408103051237767</v>
      </c>
      <c r="O3124" s="24">
        <v>193.03100000000001</v>
      </c>
      <c r="P3124" s="27">
        <v>1.0302680072700947</v>
      </c>
      <c r="Q3124" s="8">
        <v>915.24</v>
      </c>
      <c r="R3124" s="24">
        <v>77.7</v>
      </c>
      <c r="S3124" s="22">
        <v>0.80786026200873362</v>
      </c>
      <c r="T3124" s="24">
        <v>130.88999999999999</v>
      </c>
      <c r="U3124" s="27">
        <v>0.87628043894960728</v>
      </c>
      <c r="V3124" s="22"/>
      <c r="W3124" s="23"/>
      <c r="X3124" s="23"/>
      <c r="Y3124" s="23"/>
      <c r="AA3124" s="23"/>
    </row>
    <row r="3125" spans="1:27" x14ac:dyDescent="0.25">
      <c r="A3125" s="20">
        <v>39648</v>
      </c>
      <c r="B3125" s="8">
        <v>2053.19</v>
      </c>
      <c r="C3125" s="24">
        <v>76.926000000000002</v>
      </c>
      <c r="D3125" s="22">
        <v>0.82238614496472096</v>
      </c>
      <c r="E3125" s="24">
        <v>82.475999999999999</v>
      </c>
      <c r="F3125" s="27">
        <v>0.83233408423506305</v>
      </c>
      <c r="G3125" s="8">
        <v>1775.06</v>
      </c>
      <c r="H3125" s="24">
        <v>21.556000000000001</v>
      </c>
      <c r="I3125" s="22">
        <v>0.9874484654145671</v>
      </c>
      <c r="J3125" s="24">
        <v>31.085999999999999</v>
      </c>
      <c r="K3125" s="27">
        <v>0.99126315881669003</v>
      </c>
      <c r="L3125" s="8">
        <v>2265.69</v>
      </c>
      <c r="M3125" s="24">
        <v>145.33199999999999</v>
      </c>
      <c r="N3125" s="22">
        <v>1.0458549222797928</v>
      </c>
      <c r="O3125" s="24">
        <v>193.732</v>
      </c>
      <c r="P3125" s="27">
        <v>1.034009321797537</v>
      </c>
      <c r="Q3125" s="8">
        <v>915.68</v>
      </c>
      <c r="R3125" s="24">
        <v>80.683999999999997</v>
      </c>
      <c r="S3125" s="22">
        <v>0.83888542316489911</v>
      </c>
      <c r="T3125" s="24">
        <v>133.874</v>
      </c>
      <c r="U3125" s="27">
        <v>0.89625802031839563</v>
      </c>
      <c r="V3125" s="22"/>
      <c r="W3125" s="23"/>
      <c r="X3125" s="23"/>
      <c r="Y3125" s="23"/>
      <c r="AA3125" s="23"/>
    </row>
    <row r="3126" spans="1:27" x14ac:dyDescent="0.25">
      <c r="A3126" s="20">
        <v>39649</v>
      </c>
      <c r="B3126" s="8">
        <v>2053.29</v>
      </c>
      <c r="C3126" s="24">
        <v>77.513999999999996</v>
      </c>
      <c r="D3126" s="22">
        <v>0.82867222578576016</v>
      </c>
      <c r="E3126" s="24">
        <v>83.063999999999993</v>
      </c>
      <c r="F3126" s="27">
        <v>0.8382684200120456</v>
      </c>
      <c r="G3126" s="8">
        <v>1775.26</v>
      </c>
      <c r="H3126" s="24">
        <v>22.312999999999999</v>
      </c>
      <c r="I3126" s="22">
        <v>1.0221255153458544</v>
      </c>
      <c r="J3126" s="24">
        <v>31.843</v>
      </c>
      <c r="K3126" s="27">
        <v>1.0154016454405517</v>
      </c>
      <c r="L3126" s="8">
        <v>2265.44</v>
      </c>
      <c r="M3126" s="24">
        <v>142.77000000000001</v>
      </c>
      <c r="N3126" s="22">
        <v>1.0274179620034543</v>
      </c>
      <c r="O3126" s="24">
        <v>191.17</v>
      </c>
      <c r="P3126" s="27">
        <v>1.0203351636362359</v>
      </c>
      <c r="Q3126" s="8">
        <v>915.03</v>
      </c>
      <c r="R3126" s="24">
        <v>76.301000000000002</v>
      </c>
      <c r="S3126" s="22">
        <v>0.7933146184237887</v>
      </c>
      <c r="T3126" s="24">
        <v>129.49100000000001</v>
      </c>
      <c r="U3126" s="27">
        <v>0.86691387665653741</v>
      </c>
      <c r="V3126" s="22"/>
      <c r="W3126" s="23"/>
      <c r="X3126" s="23"/>
      <c r="Y3126" s="23"/>
      <c r="AA3126" s="23"/>
    </row>
    <row r="3127" spans="1:27" x14ac:dyDescent="0.25">
      <c r="A3127" s="20">
        <v>39650</v>
      </c>
      <c r="B3127" s="8">
        <v>2053.38</v>
      </c>
      <c r="C3127" s="24">
        <v>78.043999999999997</v>
      </c>
      <c r="D3127" s="22">
        <v>0.83433825101560832</v>
      </c>
      <c r="E3127" s="24">
        <v>83.593999999999994</v>
      </c>
      <c r="F3127" s="27">
        <v>0.84361697383026135</v>
      </c>
      <c r="G3127" s="8">
        <v>1775.09</v>
      </c>
      <c r="H3127" s="24">
        <v>21.632999999999999</v>
      </c>
      <c r="I3127" s="22">
        <v>0.99097572148419599</v>
      </c>
      <c r="J3127" s="24">
        <v>31.163</v>
      </c>
      <c r="K3127" s="27">
        <v>0.99371851938085776</v>
      </c>
      <c r="L3127" s="8">
        <v>2265.29</v>
      </c>
      <c r="M3127" s="24">
        <v>141.26400000000001</v>
      </c>
      <c r="N3127" s="22">
        <v>1.0165803108808291</v>
      </c>
      <c r="O3127" s="24">
        <v>189.66399999999999</v>
      </c>
      <c r="P3127" s="27">
        <v>1.012297237804876</v>
      </c>
      <c r="Q3127" s="8">
        <v>914.32</v>
      </c>
      <c r="R3127" s="24">
        <v>71.566999999999993</v>
      </c>
      <c r="S3127" s="22">
        <v>0.74409440632148061</v>
      </c>
      <c r="T3127" s="24">
        <v>124.75700000000001</v>
      </c>
      <c r="U3127" s="27">
        <v>0.83522072877181008</v>
      </c>
      <c r="V3127" s="22"/>
      <c r="W3127" s="23"/>
      <c r="X3127" s="23"/>
      <c r="Y3127" s="23"/>
      <c r="AA3127" s="23"/>
    </row>
    <row r="3128" spans="1:27" x14ac:dyDescent="0.25">
      <c r="A3128" s="20">
        <v>39651</v>
      </c>
      <c r="B3128" s="8">
        <v>2053.42</v>
      </c>
      <c r="C3128" s="24">
        <v>78.338999999999999</v>
      </c>
      <c r="D3128" s="22">
        <v>0.83749198203976916</v>
      </c>
      <c r="E3128" s="24">
        <v>83.888999999999996</v>
      </c>
      <c r="F3128" s="27">
        <v>0.8465938867051277</v>
      </c>
      <c r="G3128" s="8">
        <v>1774.76</v>
      </c>
      <c r="H3128" s="24">
        <v>20.422000000000001</v>
      </c>
      <c r="I3128" s="22">
        <v>0.93550160329821352</v>
      </c>
      <c r="J3128" s="24">
        <v>29.952000000000002</v>
      </c>
      <c r="K3128" s="27">
        <v>0.9551021867922449</v>
      </c>
      <c r="L3128" s="8">
        <v>2265.1</v>
      </c>
      <c r="M3128" s="24">
        <v>139.416</v>
      </c>
      <c r="N3128" s="22">
        <v>1.0032815198618308</v>
      </c>
      <c r="O3128" s="24">
        <v>187.816</v>
      </c>
      <c r="P3128" s="27">
        <v>1.0024338811462827</v>
      </c>
      <c r="Q3128" s="8">
        <v>913.25</v>
      </c>
      <c r="R3128" s="24">
        <v>64.608000000000004</v>
      </c>
      <c r="S3128" s="22">
        <v>0.67174048658764818</v>
      </c>
      <c r="T3128" s="24">
        <v>117.798</v>
      </c>
      <c r="U3128" s="27">
        <v>0.78863214501824253</v>
      </c>
      <c r="V3128" s="22"/>
      <c r="W3128" s="23"/>
      <c r="X3128" s="23"/>
      <c r="Y3128" s="23"/>
      <c r="AA3128" s="23"/>
    </row>
    <row r="3129" spans="1:27" x14ac:dyDescent="0.25">
      <c r="A3129" s="20">
        <v>39652</v>
      </c>
      <c r="B3129" s="8">
        <v>2053.4699999999998</v>
      </c>
      <c r="C3129" s="24">
        <v>78.635000000000005</v>
      </c>
      <c r="D3129" s="22">
        <v>0.84065640367757111</v>
      </c>
      <c r="E3129" s="24">
        <v>84.185000000000002</v>
      </c>
      <c r="F3129" s="27">
        <v>0.84958126641721166</v>
      </c>
      <c r="G3129" s="8">
        <v>1774.28</v>
      </c>
      <c r="H3129" s="24">
        <v>18.672999999999998</v>
      </c>
      <c r="I3129" s="22">
        <v>0.85538250114521297</v>
      </c>
      <c r="J3129" s="24">
        <v>28.202999999999999</v>
      </c>
      <c r="K3129" s="27">
        <v>0.89933026248659753</v>
      </c>
      <c r="L3129" s="8">
        <v>2264.94</v>
      </c>
      <c r="M3129" s="24">
        <v>137.804</v>
      </c>
      <c r="N3129" s="22">
        <v>0.99168105929763961</v>
      </c>
      <c r="O3129" s="24">
        <v>186.20400000000001</v>
      </c>
      <c r="P3129" s="27">
        <v>0.9938300757519849</v>
      </c>
      <c r="Q3129" s="8">
        <v>912.89</v>
      </c>
      <c r="R3129" s="24">
        <v>62.322000000000003</v>
      </c>
      <c r="S3129" s="22">
        <v>0.6479725514660013</v>
      </c>
      <c r="T3129" s="24">
        <v>115.512</v>
      </c>
      <c r="U3129" s="27">
        <v>0.77332802659652056</v>
      </c>
      <c r="V3129" s="22"/>
      <c r="W3129" s="23"/>
      <c r="X3129" s="23"/>
      <c r="Y3129" s="23"/>
      <c r="AA3129" s="23"/>
    </row>
    <row r="3130" spans="1:27" x14ac:dyDescent="0.25">
      <c r="A3130" s="20">
        <v>39653</v>
      </c>
      <c r="B3130" s="8">
        <v>2053.58</v>
      </c>
      <c r="C3130" s="24">
        <v>79.225999999999999</v>
      </c>
      <c r="D3130" s="22">
        <v>0.84697455633953389</v>
      </c>
      <c r="E3130" s="24">
        <v>84.775999999999996</v>
      </c>
      <c r="F3130" s="27">
        <v>0.85554555900416185</v>
      </c>
      <c r="G3130" s="8">
        <v>1773.65</v>
      </c>
      <c r="H3130" s="24">
        <v>16.484999999999999</v>
      </c>
      <c r="I3130" s="22">
        <v>0.75515345854328908</v>
      </c>
      <c r="J3130" s="24">
        <v>26.015000000000001</v>
      </c>
      <c r="K3130" s="27">
        <v>0.82955947569829402</v>
      </c>
      <c r="L3130" s="8">
        <v>2264.7800000000002</v>
      </c>
      <c r="M3130" s="24">
        <v>136.19999999999999</v>
      </c>
      <c r="N3130" s="22">
        <v>0.98013816925734021</v>
      </c>
      <c r="O3130" s="24">
        <v>184.6</v>
      </c>
      <c r="P3130" s="27">
        <v>0.98526900085397096</v>
      </c>
      <c r="Q3130" s="8">
        <v>913.29</v>
      </c>
      <c r="R3130" s="24">
        <v>64.844999999999999</v>
      </c>
      <c r="S3130" s="22">
        <v>0.67420461634435436</v>
      </c>
      <c r="T3130" s="24">
        <v>118.035</v>
      </c>
      <c r="U3130" s="27">
        <v>0.79021901150735929</v>
      </c>
      <c r="V3130" s="22"/>
      <c r="W3130" s="23"/>
      <c r="X3130" s="23"/>
      <c r="Y3130" s="23"/>
      <c r="AA3130" s="23"/>
    </row>
    <row r="3131" spans="1:27" x14ac:dyDescent="0.25">
      <c r="A3131" s="20">
        <v>39654</v>
      </c>
      <c r="B3131" s="8">
        <v>2053.73</v>
      </c>
      <c r="C3131" s="24">
        <v>80.119</v>
      </c>
      <c r="D3131" s="22">
        <v>0.85652127432114611</v>
      </c>
      <c r="E3131" s="24">
        <v>85.668999999999997</v>
      </c>
      <c r="F3131" s="27">
        <v>0.86455750584855284</v>
      </c>
      <c r="G3131" s="8">
        <v>1773.51</v>
      </c>
      <c r="H3131" s="24">
        <v>15.99</v>
      </c>
      <c r="I3131" s="22">
        <v>0.73247824095281722</v>
      </c>
      <c r="J3131" s="24">
        <v>25.52</v>
      </c>
      <c r="K3131" s="27">
        <v>0.81377582952640304</v>
      </c>
      <c r="L3131" s="8">
        <v>2264.86</v>
      </c>
      <c r="M3131" s="24">
        <v>137.00299999999999</v>
      </c>
      <c r="N3131" s="22">
        <v>0.98591681059297642</v>
      </c>
      <c r="O3131" s="24">
        <v>185.40299999999999</v>
      </c>
      <c r="P3131" s="27">
        <v>0.98955482969620934</v>
      </c>
      <c r="Q3131" s="8">
        <v>913.92</v>
      </c>
      <c r="R3131" s="24">
        <v>68.911000000000001</v>
      </c>
      <c r="S3131" s="22">
        <v>0.71647951757122064</v>
      </c>
      <c r="T3131" s="24">
        <v>122.101</v>
      </c>
      <c r="U3131" s="27">
        <v>0.81743996953412701</v>
      </c>
      <c r="V3131" s="22"/>
      <c r="W3131" s="23"/>
      <c r="X3131" s="23"/>
      <c r="Y3131" s="23"/>
      <c r="AA3131" s="23"/>
    </row>
    <row r="3132" spans="1:27" x14ac:dyDescent="0.25">
      <c r="A3132" s="20">
        <v>39655</v>
      </c>
      <c r="B3132" s="8">
        <v>2053.83</v>
      </c>
      <c r="C3132" s="24">
        <v>80.713999999999999</v>
      </c>
      <c r="D3132" s="22">
        <v>0.8628821894376737</v>
      </c>
      <c r="E3132" s="24">
        <v>86.263999999999996</v>
      </c>
      <c r="F3132" s="27">
        <v>0.87056222208268841</v>
      </c>
      <c r="G3132" s="8">
        <v>1773.37</v>
      </c>
      <c r="H3132" s="24">
        <v>15.532999999999999</v>
      </c>
      <c r="I3132" s="22">
        <v>0.71154374713696744</v>
      </c>
      <c r="J3132" s="24">
        <v>25.062999999999999</v>
      </c>
      <c r="K3132" s="27">
        <v>0.79920332730209498</v>
      </c>
      <c r="L3132" s="8">
        <v>2264.81</v>
      </c>
      <c r="M3132" s="24">
        <v>136.43</v>
      </c>
      <c r="N3132" s="22">
        <v>0.98179332181922851</v>
      </c>
      <c r="O3132" s="24">
        <v>184.83</v>
      </c>
      <c r="P3132" s="27">
        <v>0.98649660408366169</v>
      </c>
      <c r="Q3132" s="8">
        <v>914.58</v>
      </c>
      <c r="R3132" s="24">
        <v>73.271000000000001</v>
      </c>
      <c r="S3132" s="22">
        <v>0.7618111873570389</v>
      </c>
      <c r="T3132" s="24">
        <v>126.461</v>
      </c>
      <c r="U3132" s="27">
        <v>0.84662947655435439</v>
      </c>
      <c r="V3132" s="22"/>
      <c r="W3132" s="23"/>
      <c r="X3132" s="23"/>
      <c r="Y3132" s="23"/>
      <c r="AA3132" s="23"/>
    </row>
    <row r="3133" spans="1:27" x14ac:dyDescent="0.25">
      <c r="A3133" s="20">
        <v>39656</v>
      </c>
      <c r="B3133" s="8">
        <v>2053.9299999999998</v>
      </c>
      <c r="C3133" s="24">
        <v>81.251999999999995</v>
      </c>
      <c r="D3133" s="22">
        <v>0.86863373957665169</v>
      </c>
      <c r="E3133" s="24">
        <v>86.802000000000007</v>
      </c>
      <c r="F3133" s="27">
        <v>0.87599162319527502</v>
      </c>
      <c r="G3133" s="8">
        <v>1773.39</v>
      </c>
      <c r="H3133" s="24">
        <v>15.602</v>
      </c>
      <c r="I3133" s="22">
        <v>0.71470453504351816</v>
      </c>
      <c r="J3133" s="24">
        <v>25.132000000000001</v>
      </c>
      <c r="K3133" s="27">
        <v>0.80140323000914537</v>
      </c>
      <c r="L3133" s="8">
        <v>2264.67</v>
      </c>
      <c r="M3133" s="24">
        <v>135.059</v>
      </c>
      <c r="N3133" s="22">
        <v>0.97192717328727696</v>
      </c>
      <c r="O3133" s="24">
        <v>183.459</v>
      </c>
      <c r="P3133" s="27">
        <v>0.97917910643264094</v>
      </c>
      <c r="Q3133" s="8">
        <v>914.88</v>
      </c>
      <c r="R3133" s="24">
        <v>75.23</v>
      </c>
      <c r="S3133" s="22">
        <v>0.78217924724474941</v>
      </c>
      <c r="T3133" s="24">
        <v>128.41999999999999</v>
      </c>
      <c r="U3133" s="27">
        <v>0.85974413649457271</v>
      </c>
      <c r="V3133" s="22"/>
      <c r="W3133" s="23"/>
      <c r="X3133" s="23"/>
      <c r="Y3133" s="23"/>
      <c r="AA3133" s="23"/>
    </row>
    <row r="3134" spans="1:27" x14ac:dyDescent="0.25">
      <c r="A3134" s="20">
        <v>39657</v>
      </c>
      <c r="B3134" s="8">
        <v>2054.09</v>
      </c>
      <c r="C3134" s="24">
        <v>82.210999999999999</v>
      </c>
      <c r="D3134" s="22">
        <v>0.87888603805858456</v>
      </c>
      <c r="E3134" s="24">
        <v>87.760999999999996</v>
      </c>
      <c r="F3134" s="27">
        <v>0.8856694774419609</v>
      </c>
      <c r="G3134" s="8">
        <v>1774.06</v>
      </c>
      <c r="H3134" s="24">
        <v>17.895</v>
      </c>
      <c r="I3134" s="22">
        <v>0.81974347228584521</v>
      </c>
      <c r="J3134" s="24">
        <v>27.425000000000001</v>
      </c>
      <c r="K3134" s="27">
        <v>0.87452119898780301</v>
      </c>
      <c r="L3134" s="8">
        <v>2264.92</v>
      </c>
      <c r="M3134" s="24">
        <v>137.57400000000001</v>
      </c>
      <c r="N3134" s="22">
        <v>0.9900259067357513</v>
      </c>
      <c r="O3134" s="24">
        <v>185.97399999999999</v>
      </c>
      <c r="P3134" s="27">
        <v>0.99260247252229417</v>
      </c>
      <c r="Q3134" s="8">
        <v>916.63</v>
      </c>
      <c r="R3134" s="24">
        <v>87.325000000000003</v>
      </c>
      <c r="S3134" s="22">
        <v>0.90793304221251825</v>
      </c>
      <c r="T3134" s="24">
        <v>140.51499999999999</v>
      </c>
      <c r="U3134" s="27">
        <v>0.94071728206220484</v>
      </c>
      <c r="V3134" s="22"/>
      <c r="W3134" s="23"/>
      <c r="X3134" s="23"/>
      <c r="Y3134" s="23"/>
      <c r="AA3134" s="23"/>
    </row>
    <row r="3135" spans="1:27" x14ac:dyDescent="0.25">
      <c r="A3135" s="20">
        <v>39658</v>
      </c>
      <c r="B3135" s="8">
        <v>2054.19</v>
      </c>
      <c r="C3135" s="24">
        <v>82.813999999999993</v>
      </c>
      <c r="D3135" s="22">
        <v>0.88533247808424209</v>
      </c>
      <c r="E3135" s="24">
        <v>88.364000000000004</v>
      </c>
      <c r="F3135" s="27">
        <v>0.89175504097046721</v>
      </c>
      <c r="G3135" s="8">
        <v>1774.8</v>
      </c>
      <c r="H3135" s="24">
        <v>20.577000000000002</v>
      </c>
      <c r="I3135" s="22">
        <v>0.94260192395785625</v>
      </c>
      <c r="J3135" s="24">
        <v>30.106999999999999</v>
      </c>
      <c r="K3135" s="27">
        <v>0.96004484015271996</v>
      </c>
      <c r="L3135" s="8">
        <v>2265.21</v>
      </c>
      <c r="M3135" s="24">
        <v>140.452</v>
      </c>
      <c r="N3135" s="22">
        <v>1.0107369027058146</v>
      </c>
      <c r="O3135" s="24">
        <v>188.852</v>
      </c>
      <c r="P3135" s="27">
        <v>1.0079632872355142</v>
      </c>
      <c r="Q3135" s="8">
        <v>916.72</v>
      </c>
      <c r="R3135" s="24">
        <v>87.92</v>
      </c>
      <c r="S3135" s="22">
        <v>0.91411935953420664</v>
      </c>
      <c r="T3135" s="24">
        <v>141.11000000000001</v>
      </c>
      <c r="U3135" s="27">
        <v>0.9447010164966001</v>
      </c>
      <c r="V3135" s="22"/>
      <c r="W3135" s="23"/>
      <c r="X3135" s="23"/>
      <c r="Y3135" s="23"/>
      <c r="AA3135" s="23"/>
    </row>
    <row r="3136" spans="1:27" x14ac:dyDescent="0.25">
      <c r="A3136" s="20">
        <v>39659</v>
      </c>
      <c r="B3136" s="8">
        <v>2054.2800000000002</v>
      </c>
      <c r="C3136" s="24">
        <v>83.296999999999997</v>
      </c>
      <c r="D3136" s="22">
        <v>0.89049604447295272</v>
      </c>
      <c r="E3136" s="24">
        <v>88.846999999999994</v>
      </c>
      <c r="F3136" s="27">
        <v>0.89662933878509743</v>
      </c>
      <c r="G3136" s="8">
        <v>1774.89</v>
      </c>
      <c r="H3136" s="24">
        <v>20.888999999999999</v>
      </c>
      <c r="I3136" s="22">
        <v>0.95689418231791112</v>
      </c>
      <c r="J3136" s="24">
        <v>30.419</v>
      </c>
      <c r="K3136" s="27">
        <v>0.9699940113379496</v>
      </c>
      <c r="L3136" s="8">
        <v>2265.15</v>
      </c>
      <c r="M3136" s="24">
        <v>139.87700000000001</v>
      </c>
      <c r="N3136" s="22">
        <v>1.0065990213010938</v>
      </c>
      <c r="O3136" s="24">
        <v>188.27699999999999</v>
      </c>
      <c r="P3136" s="27">
        <v>1.0048942791612874</v>
      </c>
      <c r="Q3136" s="8">
        <v>916.44</v>
      </c>
      <c r="R3136" s="24">
        <v>85.97</v>
      </c>
      <c r="S3136" s="22">
        <v>0.89384487419421921</v>
      </c>
      <c r="T3136" s="24">
        <v>139.16</v>
      </c>
      <c r="U3136" s="27">
        <v>0.93164649302812719</v>
      </c>
      <c r="V3136" s="22"/>
      <c r="W3136" s="23"/>
      <c r="X3136" s="23"/>
      <c r="Y3136" s="23"/>
      <c r="AA3136" s="23"/>
    </row>
    <row r="3137" spans="1:27" x14ac:dyDescent="0.25">
      <c r="A3137" s="20">
        <v>39660</v>
      </c>
      <c r="B3137" s="8">
        <v>2054.34</v>
      </c>
      <c r="C3137" s="24">
        <v>83.659000000000006</v>
      </c>
      <c r="D3137" s="22">
        <v>0.89436604661107555</v>
      </c>
      <c r="E3137" s="24">
        <v>89.209000000000003</v>
      </c>
      <c r="F3137" s="27">
        <v>0.90028262589947627</v>
      </c>
      <c r="G3137" s="8">
        <v>1774.52</v>
      </c>
      <c r="H3137" s="24">
        <v>19.538</v>
      </c>
      <c r="I3137" s="22">
        <v>0.89500687127805767</v>
      </c>
      <c r="J3137" s="24">
        <v>29.068000000000001</v>
      </c>
      <c r="K3137" s="27">
        <v>0.92691286843409437</v>
      </c>
      <c r="L3137" s="8">
        <v>2265</v>
      </c>
      <c r="M3137" s="24">
        <v>138.38</v>
      </c>
      <c r="N3137" s="22">
        <v>0.99582613701784684</v>
      </c>
      <c r="O3137" s="24">
        <v>186.78</v>
      </c>
      <c r="P3137" s="27">
        <v>0.9969042753818349</v>
      </c>
      <c r="Q3137" s="8">
        <v>915.99</v>
      </c>
      <c r="R3137" s="24">
        <v>82.850999999999999</v>
      </c>
      <c r="S3137" s="22">
        <v>0.86141609482220838</v>
      </c>
      <c r="T3137" s="24">
        <v>136.041</v>
      </c>
      <c r="U3137" s="27">
        <v>0.91076563730822524</v>
      </c>
      <c r="V3137" s="22"/>
      <c r="W3137" s="23"/>
      <c r="X3137" s="23"/>
      <c r="Y3137" s="23"/>
      <c r="AA3137" s="23"/>
    </row>
    <row r="3138" spans="1:27" x14ac:dyDescent="0.25">
      <c r="A3138" s="20">
        <v>39661</v>
      </c>
      <c r="B3138" s="8">
        <v>2054.4</v>
      </c>
      <c r="C3138" s="24">
        <v>84.022000000000006</v>
      </c>
      <c r="D3138" s="22">
        <v>0.89824673936283939</v>
      </c>
      <c r="E3138" s="24">
        <v>89.572000000000003</v>
      </c>
      <c r="F3138" s="27">
        <v>0.90394601892565141</v>
      </c>
      <c r="G3138" s="8">
        <v>1774.43</v>
      </c>
      <c r="H3138" s="24">
        <v>19.196999999999999</v>
      </c>
      <c r="I3138" s="22">
        <v>0.87938616582684381</v>
      </c>
      <c r="J3138" s="24">
        <v>28.727</v>
      </c>
      <c r="K3138" s="27">
        <v>0.91603994339053885</v>
      </c>
      <c r="L3138" s="8">
        <v>2264.77</v>
      </c>
      <c r="M3138" s="24">
        <v>136.08699999999999</v>
      </c>
      <c r="N3138" s="22">
        <v>0.97932498560736903</v>
      </c>
      <c r="O3138" s="24">
        <v>184.48699999999999</v>
      </c>
      <c r="P3138" s="27">
        <v>0.98466598170080477</v>
      </c>
      <c r="Q3138" s="8">
        <v>916.16</v>
      </c>
      <c r="R3138" s="24">
        <v>84.025999999999996</v>
      </c>
      <c r="S3138" s="22">
        <v>0.87363277188604704</v>
      </c>
      <c r="T3138" s="24">
        <v>137.21600000000001</v>
      </c>
      <c r="U3138" s="27">
        <v>0.91863124235752891</v>
      </c>
      <c r="V3138" s="22"/>
      <c r="W3138" s="23"/>
      <c r="X3138" s="23"/>
      <c r="Y3138" s="23"/>
      <c r="AA3138" s="23"/>
    </row>
    <row r="3139" spans="1:27" x14ac:dyDescent="0.25">
      <c r="A3139" s="20">
        <v>39662</v>
      </c>
      <c r="B3139" s="8">
        <v>2054.4499999999998</v>
      </c>
      <c r="C3139" s="24">
        <v>84.325000000000003</v>
      </c>
      <c r="D3139" s="22">
        <v>0.90148599529613005</v>
      </c>
      <c r="E3139" s="24">
        <v>89.875</v>
      </c>
      <c r="F3139" s="27">
        <v>0.9070037790948885</v>
      </c>
      <c r="G3139" s="8">
        <v>1774.69</v>
      </c>
      <c r="H3139" s="24">
        <v>20.149999999999999</v>
      </c>
      <c r="I3139" s="22">
        <v>0.92304168575355017</v>
      </c>
      <c r="J3139" s="24">
        <v>29.68</v>
      </c>
      <c r="K3139" s="27">
        <v>0.9464280240188776</v>
      </c>
      <c r="L3139" s="8">
        <v>2264.5100000000002</v>
      </c>
      <c r="M3139" s="24">
        <v>133.464</v>
      </c>
      <c r="N3139" s="22">
        <v>0.96044905008635584</v>
      </c>
      <c r="O3139" s="24">
        <v>181.864</v>
      </c>
      <c r="P3139" s="27">
        <v>0.97066615326175054</v>
      </c>
      <c r="Q3139" s="8">
        <v>915.62</v>
      </c>
      <c r="R3139" s="24">
        <v>80.263999999999996</v>
      </c>
      <c r="S3139" s="22">
        <v>0.83451861093782487</v>
      </c>
      <c r="T3139" s="24">
        <v>133.45400000000001</v>
      </c>
      <c r="U3139" s="27">
        <v>0.89344633344556768</v>
      </c>
      <c r="V3139" s="22"/>
      <c r="W3139" s="23"/>
      <c r="X3139" s="23"/>
      <c r="Y3139" s="23"/>
      <c r="AA3139" s="23"/>
    </row>
    <row r="3140" spans="1:27" x14ac:dyDescent="0.25">
      <c r="A3140" s="20">
        <v>39663</v>
      </c>
      <c r="B3140" s="8">
        <v>2054.5</v>
      </c>
      <c r="C3140" s="24">
        <v>84.629000000000005</v>
      </c>
      <c r="D3140" s="22">
        <v>0.90473594184306183</v>
      </c>
      <c r="E3140" s="24">
        <v>90.179000000000002</v>
      </c>
      <c r="F3140" s="27">
        <v>0.91007164517592187</v>
      </c>
      <c r="G3140" s="8">
        <v>1774.61</v>
      </c>
      <c r="H3140" s="24">
        <v>19.843</v>
      </c>
      <c r="I3140" s="22">
        <v>0.90897846999541909</v>
      </c>
      <c r="J3140" s="24">
        <v>29.373000000000001</v>
      </c>
      <c r="K3140" s="27">
        <v>0.93663851399434639</v>
      </c>
      <c r="L3140" s="8">
        <v>2264.2399999999998</v>
      </c>
      <c r="M3140" s="24">
        <v>130.858</v>
      </c>
      <c r="N3140" s="22">
        <v>0.94169545192861259</v>
      </c>
      <c r="O3140" s="24">
        <v>179.25800000000001</v>
      </c>
      <c r="P3140" s="27">
        <v>0.95675697737088761</v>
      </c>
      <c r="Q3140" s="8">
        <v>916.22</v>
      </c>
      <c r="R3140" s="24">
        <v>84.447000000000003</v>
      </c>
      <c r="S3140" s="22">
        <v>0.87800998128509045</v>
      </c>
      <c r="T3140" s="24">
        <v>137.637</v>
      </c>
      <c r="U3140" s="27">
        <v>0.92145029287995839</v>
      </c>
      <c r="V3140" s="22"/>
      <c r="W3140" s="23"/>
      <c r="X3140" s="23"/>
      <c r="Y3140" s="23"/>
      <c r="AA3140" s="23"/>
    </row>
    <row r="3141" spans="1:27" x14ac:dyDescent="0.25">
      <c r="A3141" s="20">
        <v>39664</v>
      </c>
      <c r="B3141" s="8">
        <v>2054.5500000000002</v>
      </c>
      <c r="C3141" s="24">
        <v>84.933000000000007</v>
      </c>
      <c r="D3141" s="22">
        <v>0.90798588838999361</v>
      </c>
      <c r="E3141" s="24">
        <v>90.483000000000004</v>
      </c>
      <c r="F3141" s="27">
        <v>0.91313951125695525</v>
      </c>
      <c r="G3141" s="8">
        <v>1773.69</v>
      </c>
      <c r="H3141" s="24">
        <v>16.591999999999999</v>
      </c>
      <c r="I3141" s="22">
        <v>0.76005497022446178</v>
      </c>
      <c r="J3141" s="24">
        <v>26.122</v>
      </c>
      <c r="K3141" s="27">
        <v>0.83297166278978951</v>
      </c>
      <c r="L3141" s="8">
        <v>2263.96</v>
      </c>
      <c r="M3141" s="24">
        <v>128.154</v>
      </c>
      <c r="N3141" s="22">
        <v>0.92223661485319519</v>
      </c>
      <c r="O3141" s="24">
        <v>176.554</v>
      </c>
      <c r="P3141" s="27">
        <v>0.94232485208858674</v>
      </c>
      <c r="Q3141" s="8">
        <v>916.57</v>
      </c>
      <c r="R3141" s="24">
        <v>86.900999999999996</v>
      </c>
      <c r="S3141" s="22">
        <v>0.90352464129756704</v>
      </c>
      <c r="T3141" s="24">
        <v>140.09100000000001</v>
      </c>
      <c r="U3141" s="27">
        <v>0.93787859514083805</v>
      </c>
      <c r="V3141" s="22"/>
      <c r="W3141" s="23"/>
      <c r="X3141" s="23"/>
      <c r="Y3141" s="23"/>
      <c r="AA3141" s="23"/>
    </row>
    <row r="3142" spans="1:27" x14ac:dyDescent="0.25">
      <c r="A3142" s="20">
        <v>39665</v>
      </c>
      <c r="B3142" s="8">
        <v>2054.63</v>
      </c>
      <c r="C3142" s="24">
        <v>85.358999999999995</v>
      </c>
      <c r="D3142" s="22">
        <v>0.91254008980115464</v>
      </c>
      <c r="E3142" s="24">
        <v>90.909000000000006</v>
      </c>
      <c r="F3142" s="27">
        <v>0.91743885487545762</v>
      </c>
      <c r="G3142" s="8">
        <v>1773.15</v>
      </c>
      <c r="H3142" s="24">
        <v>14.808</v>
      </c>
      <c r="I3142" s="22">
        <v>0.67833256985799351</v>
      </c>
      <c r="J3142" s="24">
        <v>24.338000000000001</v>
      </c>
      <c r="K3142" s="27">
        <v>0.77608439123297834</v>
      </c>
      <c r="L3142" s="8">
        <v>2263.71</v>
      </c>
      <c r="M3142" s="24">
        <v>125.69199999999999</v>
      </c>
      <c r="N3142" s="22">
        <v>0.9045192861255037</v>
      </c>
      <c r="O3142" s="24">
        <v>174.09200000000001</v>
      </c>
      <c r="P3142" s="27">
        <v>0.92918442578040261</v>
      </c>
      <c r="Q3142" s="8">
        <v>916.55</v>
      </c>
      <c r="R3142" s="24">
        <v>86.727999999999994</v>
      </c>
      <c r="S3142" s="22">
        <v>0.90172593054689121</v>
      </c>
      <c r="T3142" s="24">
        <v>139.91800000000001</v>
      </c>
      <c r="U3142" s="27">
        <v>0.93672127487847368</v>
      </c>
      <c r="V3142" s="22"/>
      <c r="W3142" s="23"/>
      <c r="X3142" s="23"/>
      <c r="Y3142" s="23"/>
      <c r="AA3142" s="23"/>
    </row>
    <row r="3143" spans="1:27" x14ac:dyDescent="0.25">
      <c r="A3143" s="20">
        <v>39666</v>
      </c>
      <c r="B3143" s="8">
        <v>2054.6799999999998</v>
      </c>
      <c r="C3143" s="24">
        <v>85.662999999999997</v>
      </c>
      <c r="D3143" s="22">
        <v>0.91579003634808642</v>
      </c>
      <c r="E3143" s="24">
        <v>91.212999999999994</v>
      </c>
      <c r="F3143" s="27">
        <v>0.92050672095649111</v>
      </c>
      <c r="G3143" s="8">
        <v>1772.24</v>
      </c>
      <c r="H3143" s="24">
        <v>11.977</v>
      </c>
      <c r="I3143" s="22">
        <v>0.5486486486486486</v>
      </c>
      <c r="J3143" s="24">
        <v>21.507000000000001</v>
      </c>
      <c r="K3143" s="27">
        <v>0.68580969010042414</v>
      </c>
      <c r="L3143" s="8">
        <v>2263.58</v>
      </c>
      <c r="M3143" s="24">
        <v>124.46599999999999</v>
      </c>
      <c r="N3143" s="22">
        <v>0.8956966033390904</v>
      </c>
      <c r="O3143" s="24">
        <v>172.86600000000001</v>
      </c>
      <c r="P3143" s="27">
        <v>0.92264086926768396</v>
      </c>
      <c r="Q3143" s="8">
        <v>915.86</v>
      </c>
      <c r="R3143" s="24">
        <v>81.930999999999997</v>
      </c>
      <c r="S3143" s="22">
        <v>0.85185069661052193</v>
      </c>
      <c r="T3143" s="24">
        <v>135.12100000000001</v>
      </c>
      <c r="U3143" s="27">
        <v>0.90460594441659548</v>
      </c>
      <c r="V3143" s="22"/>
      <c r="W3143" s="23"/>
      <c r="X3143" s="23"/>
      <c r="Y3143" s="23"/>
      <c r="AA3143" s="23"/>
    </row>
    <row r="3144" spans="1:27" x14ac:dyDescent="0.25">
      <c r="A3144" s="20">
        <v>39667</v>
      </c>
      <c r="B3144" s="8">
        <v>2054.7199999999998</v>
      </c>
      <c r="C3144" s="24">
        <v>85.908000000000001</v>
      </c>
      <c r="D3144" s="22">
        <v>0.91840923669018604</v>
      </c>
      <c r="E3144" s="24">
        <v>91.457999999999998</v>
      </c>
      <c r="F3144" s="27">
        <v>0.92297906009238273</v>
      </c>
      <c r="G3144" s="8">
        <v>1771.82</v>
      </c>
      <c r="H3144" s="24">
        <v>10.766999999999999</v>
      </c>
      <c r="I3144" s="22">
        <v>0.49322033898305084</v>
      </c>
      <c r="J3144" s="24">
        <v>20.297000000000001</v>
      </c>
      <c r="K3144" s="27">
        <v>0.64722528974395099</v>
      </c>
      <c r="L3144" s="8">
        <v>2263.27</v>
      </c>
      <c r="M3144" s="24">
        <v>121.471</v>
      </c>
      <c r="N3144" s="22">
        <v>0.87414363845710996</v>
      </c>
      <c r="O3144" s="24">
        <v>169.87100000000001</v>
      </c>
      <c r="P3144" s="27">
        <v>0.90665567015315573</v>
      </c>
      <c r="Q3144" s="8">
        <v>916.28</v>
      </c>
      <c r="R3144" s="24">
        <v>84.872</v>
      </c>
      <c r="S3144" s="22">
        <v>0.88242877937201081</v>
      </c>
      <c r="T3144" s="24">
        <v>138.06200000000001</v>
      </c>
      <c r="U3144" s="27">
        <v>0.92429511617599291</v>
      </c>
      <c r="V3144" s="22"/>
      <c r="W3144" s="23"/>
      <c r="X3144" s="23"/>
      <c r="Y3144" s="23"/>
      <c r="AA3144" s="23"/>
    </row>
    <row r="3145" spans="1:27" x14ac:dyDescent="0.25">
      <c r="A3145" s="20">
        <v>39668</v>
      </c>
      <c r="B3145" s="8">
        <v>2054.77</v>
      </c>
      <c r="C3145" s="24">
        <v>86.213999999999999</v>
      </c>
      <c r="D3145" s="22">
        <v>0.92168056446440028</v>
      </c>
      <c r="E3145" s="24">
        <v>91.763999999999996</v>
      </c>
      <c r="F3145" s="27">
        <v>0.92606713799700879</v>
      </c>
      <c r="G3145" s="8">
        <v>1771.04</v>
      </c>
      <c r="H3145" s="24">
        <v>8.6170000000000009</v>
      </c>
      <c r="I3145" s="22">
        <v>0.39473202015574893</v>
      </c>
      <c r="J3145" s="24">
        <v>18.146999999999998</v>
      </c>
      <c r="K3145" s="27">
        <v>0.57866678734009247</v>
      </c>
      <c r="L3145" s="8">
        <v>2263.11</v>
      </c>
      <c r="M3145" s="24">
        <v>119.929</v>
      </c>
      <c r="N3145" s="22">
        <v>0.8630469199769718</v>
      </c>
      <c r="O3145" s="24">
        <v>168.32900000000001</v>
      </c>
      <c r="P3145" s="27">
        <v>0.89842545708851806</v>
      </c>
      <c r="Q3145" s="8">
        <v>914.97</v>
      </c>
      <c r="R3145" s="24">
        <v>75.89</v>
      </c>
      <c r="S3145" s="22">
        <v>0.78904138074443753</v>
      </c>
      <c r="T3145" s="24">
        <v>129.08000000000001</v>
      </c>
      <c r="U3145" s="27">
        <v>0.86416232625545475</v>
      </c>
      <c r="V3145" s="22"/>
      <c r="W3145" s="23"/>
      <c r="X3145" s="23"/>
      <c r="Y3145" s="23"/>
      <c r="AA3145" s="23"/>
    </row>
    <row r="3146" spans="1:27" x14ac:dyDescent="0.25">
      <c r="A3146" s="20">
        <v>39669</v>
      </c>
      <c r="B3146" s="8">
        <v>2054.83</v>
      </c>
      <c r="C3146" s="24">
        <v>86.58</v>
      </c>
      <c r="D3146" s="22">
        <v>0.92559332905708791</v>
      </c>
      <c r="E3146" s="24">
        <v>92.13</v>
      </c>
      <c r="F3146" s="27">
        <v>0.92976084875857301</v>
      </c>
      <c r="G3146" s="8">
        <v>1771.57</v>
      </c>
      <c r="H3146" s="24">
        <v>10.042999999999999</v>
      </c>
      <c r="I3146" s="22">
        <v>0.46005497022446173</v>
      </c>
      <c r="J3146" s="24">
        <v>19.573</v>
      </c>
      <c r="K3146" s="27">
        <v>0.62413942634383601</v>
      </c>
      <c r="L3146" s="8">
        <v>2263.0500000000002</v>
      </c>
      <c r="M3146" s="24">
        <v>119.378</v>
      </c>
      <c r="N3146" s="22">
        <v>0.85908175014392629</v>
      </c>
      <c r="O3146" s="24">
        <v>167.77799999999999</v>
      </c>
      <c r="P3146" s="27">
        <v>0.89548464050314325</v>
      </c>
      <c r="Q3146" s="8">
        <v>914.4</v>
      </c>
      <c r="R3146" s="24">
        <v>72.057000000000002</v>
      </c>
      <c r="S3146" s="22">
        <v>0.74918902058640047</v>
      </c>
      <c r="T3146" s="24">
        <v>125.247</v>
      </c>
      <c r="U3146" s="27">
        <v>0.83850123466926507</v>
      </c>
      <c r="V3146" s="22"/>
      <c r="W3146" s="23"/>
      <c r="X3146" s="23"/>
      <c r="Y3146" s="23"/>
      <c r="AA3146" s="23"/>
    </row>
    <row r="3147" spans="1:27" x14ac:dyDescent="0.25">
      <c r="A3147" s="20">
        <v>39670</v>
      </c>
      <c r="B3147" s="8">
        <v>2054.91</v>
      </c>
      <c r="C3147" s="24">
        <v>87.070999999999998</v>
      </c>
      <c r="D3147" s="22">
        <v>0.93084242035492837</v>
      </c>
      <c r="E3147" s="24">
        <v>92.620999999999995</v>
      </c>
      <c r="F3147" s="27">
        <v>0.93471599386757387</v>
      </c>
      <c r="G3147" s="8">
        <v>1772.54</v>
      </c>
      <c r="H3147" s="24">
        <v>12.878</v>
      </c>
      <c r="I3147" s="22">
        <v>0.58992212551534584</v>
      </c>
      <c r="J3147" s="24">
        <v>22.408000000000001</v>
      </c>
      <c r="K3147" s="27">
        <v>0.71454071596808677</v>
      </c>
      <c r="L3147" s="8">
        <v>2263.04</v>
      </c>
      <c r="M3147" s="24">
        <v>119.268</v>
      </c>
      <c r="N3147" s="22">
        <v>0.85829015544041454</v>
      </c>
      <c r="O3147" s="24">
        <v>167.66800000000001</v>
      </c>
      <c r="P3147" s="27">
        <v>0.89489759536727942</v>
      </c>
      <c r="Q3147" s="8">
        <v>914.41</v>
      </c>
      <c r="R3147" s="24">
        <v>72.138000000000005</v>
      </c>
      <c r="S3147" s="22">
        <v>0.75003119151590769</v>
      </c>
      <c r="T3147" s="24">
        <v>125.328</v>
      </c>
      <c r="U3147" s="27">
        <v>0.83904369018990665</v>
      </c>
      <c r="V3147" s="22"/>
      <c r="W3147" s="23"/>
      <c r="X3147" s="23"/>
      <c r="Y3147" s="23"/>
      <c r="AA3147" s="23"/>
    </row>
    <row r="3148" spans="1:27" x14ac:dyDescent="0.25">
      <c r="A3148" s="20">
        <v>39671</v>
      </c>
      <c r="B3148" s="8">
        <v>2055</v>
      </c>
      <c r="C3148" s="24">
        <v>87.561999999999998</v>
      </c>
      <c r="D3148" s="22">
        <v>0.93609151165276883</v>
      </c>
      <c r="E3148" s="24">
        <v>93.111999999999995</v>
      </c>
      <c r="F3148" s="27">
        <v>0.93967113897657484</v>
      </c>
      <c r="G3148" s="8">
        <v>1773.41</v>
      </c>
      <c r="H3148" s="24">
        <v>15.672000000000001</v>
      </c>
      <c r="I3148" s="22">
        <v>0.7179111314704536</v>
      </c>
      <c r="J3148" s="24">
        <v>25.202000000000002</v>
      </c>
      <c r="K3148" s="27">
        <v>0.80363506494833548</v>
      </c>
      <c r="L3148" s="8">
        <v>2263.31</v>
      </c>
      <c r="M3148" s="24">
        <v>121.91500000000001</v>
      </c>
      <c r="N3148" s="22">
        <v>0.87733880253310303</v>
      </c>
      <c r="O3148" s="24">
        <v>170.315</v>
      </c>
      <c r="P3148" s="27">
        <v>0.90902541561996919</v>
      </c>
      <c r="Q3148" s="8">
        <v>915.57</v>
      </c>
      <c r="R3148" s="24">
        <v>79.930999999999997</v>
      </c>
      <c r="S3148" s="22">
        <v>0.83105635267207323</v>
      </c>
      <c r="T3148" s="24">
        <v>133.12100000000001</v>
      </c>
      <c r="U3148" s="27">
        <v>0.89121637489125582</v>
      </c>
      <c r="V3148" s="22"/>
      <c r="W3148" s="23"/>
      <c r="X3148" s="23"/>
      <c r="Y3148" s="23"/>
      <c r="AA3148" s="23"/>
    </row>
    <row r="3149" spans="1:27" x14ac:dyDescent="0.25">
      <c r="A3149" s="20">
        <v>39672</v>
      </c>
      <c r="B3149" s="8">
        <v>2055.0500000000002</v>
      </c>
      <c r="C3149" s="24">
        <v>87.87</v>
      </c>
      <c r="D3149" s="22">
        <v>0.93938422065426552</v>
      </c>
      <c r="E3149" s="24">
        <v>93.42</v>
      </c>
      <c r="F3149" s="27">
        <v>0.94277942870479359</v>
      </c>
      <c r="G3149" s="8">
        <v>1773.63</v>
      </c>
      <c r="H3149" s="24">
        <v>16.414000000000001</v>
      </c>
      <c r="I3149" s="22">
        <v>0.75190105359596882</v>
      </c>
      <c r="J3149" s="24">
        <v>25.943999999999999</v>
      </c>
      <c r="K3149" s="27">
        <v>0.82729570852696432</v>
      </c>
      <c r="L3149" s="8">
        <v>2263.16</v>
      </c>
      <c r="M3149" s="24">
        <v>120.48</v>
      </c>
      <c r="N3149" s="22">
        <v>0.86701208981001732</v>
      </c>
      <c r="O3149" s="24">
        <v>168.88</v>
      </c>
      <c r="P3149" s="27">
        <v>0.90136627367389299</v>
      </c>
      <c r="Q3149" s="8">
        <v>914.32</v>
      </c>
      <c r="R3149" s="24">
        <v>71.570999999999998</v>
      </c>
      <c r="S3149" s="22">
        <v>0.74413599500935745</v>
      </c>
      <c r="T3149" s="24">
        <v>124.761</v>
      </c>
      <c r="U3149" s="27">
        <v>0.83524772882034881</v>
      </c>
      <c r="V3149" s="22"/>
      <c r="W3149" s="23"/>
      <c r="X3149" s="23"/>
      <c r="Y3149" s="23"/>
      <c r="AA3149" s="23"/>
    </row>
    <row r="3150" spans="1:27" x14ac:dyDescent="0.25">
      <c r="A3150" s="20">
        <v>39673</v>
      </c>
      <c r="B3150" s="8">
        <v>2055.09</v>
      </c>
      <c r="C3150" s="24">
        <v>88.116</v>
      </c>
      <c r="D3150" s="22">
        <v>0.94201411161000637</v>
      </c>
      <c r="E3150" s="24">
        <v>93.665999999999997</v>
      </c>
      <c r="F3150" s="27">
        <v>0.94526187375248161</v>
      </c>
      <c r="G3150" s="8">
        <v>1773.3</v>
      </c>
      <c r="H3150" s="24">
        <v>15.292</v>
      </c>
      <c r="I3150" s="22">
        <v>0.70050389372423272</v>
      </c>
      <c r="J3150" s="24">
        <v>24.821999999999999</v>
      </c>
      <c r="K3150" s="27">
        <v>0.79151792328819515</v>
      </c>
      <c r="L3150" s="8">
        <v>2262.9299999999998</v>
      </c>
      <c r="M3150" s="24">
        <v>118.28</v>
      </c>
      <c r="N3150" s="22">
        <v>0.85118019573978121</v>
      </c>
      <c r="O3150" s="24">
        <v>166.68</v>
      </c>
      <c r="P3150" s="27">
        <v>0.88962417290531914</v>
      </c>
      <c r="Q3150" s="8">
        <v>913.19</v>
      </c>
      <c r="R3150" s="24">
        <v>64.212999999999994</v>
      </c>
      <c r="S3150" s="22">
        <v>0.66763360365980451</v>
      </c>
      <c r="T3150" s="24">
        <v>117.40300000000001</v>
      </c>
      <c r="U3150" s="27">
        <v>0.78598736753638121</v>
      </c>
      <c r="V3150" s="22"/>
      <c r="W3150" s="23"/>
      <c r="X3150" s="23"/>
      <c r="Y3150" s="23"/>
      <c r="AA3150" s="23"/>
    </row>
    <row r="3151" spans="1:27" x14ac:dyDescent="0.25">
      <c r="A3151" s="20">
        <v>39674</v>
      </c>
      <c r="B3151" s="8">
        <v>2055.15</v>
      </c>
      <c r="C3151" s="24">
        <v>88.486000000000004</v>
      </c>
      <c r="D3151" s="22">
        <v>0.94596963865725892</v>
      </c>
      <c r="E3151" s="24">
        <v>94.036000000000001</v>
      </c>
      <c r="F3151" s="27">
        <v>0.9489960081612312</v>
      </c>
      <c r="G3151" s="8">
        <v>1773.59</v>
      </c>
      <c r="H3151" s="24">
        <v>16.271999999999998</v>
      </c>
      <c r="I3151" s="22">
        <v>0.74539624370132851</v>
      </c>
      <c r="J3151" s="24">
        <v>25.802</v>
      </c>
      <c r="K3151" s="27">
        <v>0.82276817418430481</v>
      </c>
      <c r="L3151" s="8">
        <v>2262.87</v>
      </c>
      <c r="M3151" s="24">
        <v>117.73399999999999</v>
      </c>
      <c r="N3151" s="22">
        <v>0.84725100748416815</v>
      </c>
      <c r="O3151" s="24">
        <v>166.13399999999999</v>
      </c>
      <c r="P3151" s="27">
        <v>0.88671011279892575</v>
      </c>
      <c r="Q3151" s="8">
        <v>913.04</v>
      </c>
      <c r="R3151" s="24">
        <v>63.265999999999998</v>
      </c>
      <c r="S3151" s="22">
        <v>0.65778748180494906</v>
      </c>
      <c r="T3151" s="24">
        <v>116.456</v>
      </c>
      <c r="U3151" s="27">
        <v>0.77964726522951544</v>
      </c>
      <c r="V3151" s="22"/>
      <c r="W3151" s="23"/>
      <c r="X3151" s="23"/>
      <c r="Y3151" s="23"/>
      <c r="AA3151" s="23"/>
    </row>
    <row r="3152" spans="1:27" x14ac:dyDescent="0.25">
      <c r="A3152" s="20">
        <v>39675</v>
      </c>
      <c r="B3152" s="8">
        <v>2055.17</v>
      </c>
      <c r="C3152" s="24">
        <v>88.61</v>
      </c>
      <c r="D3152" s="22">
        <v>0.94729527474877062</v>
      </c>
      <c r="E3152" s="24">
        <v>94.16</v>
      </c>
      <c r="F3152" s="27">
        <v>0.95024733659687155</v>
      </c>
      <c r="G3152" s="8">
        <v>1773.68</v>
      </c>
      <c r="H3152" s="24">
        <v>16.556000000000001</v>
      </c>
      <c r="I3152" s="22">
        <v>0.75840586349060923</v>
      </c>
      <c r="J3152" s="24">
        <v>26.085999999999999</v>
      </c>
      <c r="K3152" s="27">
        <v>0.83182438330648589</v>
      </c>
      <c r="L3152" s="8">
        <v>2262.84</v>
      </c>
      <c r="M3152" s="24">
        <v>117.40600000000001</v>
      </c>
      <c r="N3152" s="22">
        <v>0.84489061600460569</v>
      </c>
      <c r="O3152" s="24">
        <v>165.80600000000001</v>
      </c>
      <c r="P3152" s="27">
        <v>0.88495936050258095</v>
      </c>
      <c r="Q3152" s="8">
        <v>913.91</v>
      </c>
      <c r="R3152" s="24">
        <v>68.831000000000003</v>
      </c>
      <c r="S3152" s="22">
        <v>0.71564774381368268</v>
      </c>
      <c r="T3152" s="24">
        <v>122.021</v>
      </c>
      <c r="U3152" s="27">
        <v>0.81690487766308684</v>
      </c>
      <c r="V3152" s="22"/>
      <c r="W3152" s="23"/>
      <c r="X3152" s="23"/>
      <c r="Y3152" s="23"/>
      <c r="AA3152" s="23"/>
    </row>
    <row r="3153" spans="1:27" x14ac:dyDescent="0.25">
      <c r="A3153" s="20">
        <v>39676</v>
      </c>
      <c r="B3153" s="8">
        <v>2055.19</v>
      </c>
      <c r="C3153" s="24">
        <v>88.733999999999995</v>
      </c>
      <c r="D3153" s="22">
        <v>0.94862091084028222</v>
      </c>
      <c r="E3153" s="24">
        <v>94.284000000000006</v>
      </c>
      <c r="F3153" s="27">
        <v>0.9514986650325119</v>
      </c>
      <c r="G3153" s="8">
        <v>1773.37</v>
      </c>
      <c r="H3153" s="24">
        <v>15.535</v>
      </c>
      <c r="I3153" s="22">
        <v>0.7116353641777371</v>
      </c>
      <c r="J3153" s="24">
        <v>25.065000000000001</v>
      </c>
      <c r="K3153" s="27">
        <v>0.79926605132951212</v>
      </c>
      <c r="L3153" s="8">
        <v>2262.88</v>
      </c>
      <c r="M3153" s="24">
        <v>117.84399999999999</v>
      </c>
      <c r="N3153" s="22">
        <v>0.84804260218767991</v>
      </c>
      <c r="O3153" s="24">
        <v>166.244</v>
      </c>
      <c r="P3153" s="27">
        <v>0.88729715793478958</v>
      </c>
      <c r="Q3153" s="8">
        <v>915.14</v>
      </c>
      <c r="R3153" s="24">
        <v>77.040999999999997</v>
      </c>
      <c r="S3153" s="22">
        <v>0.80100852568101477</v>
      </c>
      <c r="T3153" s="24">
        <v>130.23099999999999</v>
      </c>
      <c r="U3153" s="27">
        <v>0.87186838556339319</v>
      </c>
      <c r="V3153" s="22"/>
      <c r="W3153" s="23"/>
      <c r="X3153" s="23"/>
      <c r="Y3153" s="23"/>
      <c r="AA3153" s="23"/>
    </row>
    <row r="3154" spans="1:27" x14ac:dyDescent="0.25">
      <c r="A3154" s="20">
        <v>39677</v>
      </c>
      <c r="B3154" s="8">
        <v>2055.1999999999998</v>
      </c>
      <c r="C3154" s="24">
        <v>88.795000000000002</v>
      </c>
      <c r="D3154" s="22">
        <v>0.94927303827239684</v>
      </c>
      <c r="E3154" s="24">
        <v>94.344999999999999</v>
      </c>
      <c r="F3154" s="27">
        <v>0.95211440380124635</v>
      </c>
      <c r="G3154" s="8">
        <v>1773.49</v>
      </c>
      <c r="H3154" s="24">
        <v>15.917</v>
      </c>
      <c r="I3154" s="22">
        <v>0.72913421896472752</v>
      </c>
      <c r="J3154" s="24">
        <v>25.446999999999999</v>
      </c>
      <c r="K3154" s="27">
        <v>0.81144819789079392</v>
      </c>
      <c r="L3154" s="8">
        <v>2262.7800000000002</v>
      </c>
      <c r="M3154" s="24">
        <v>116.85899999999999</v>
      </c>
      <c r="N3154" s="22">
        <v>0.84095423143350601</v>
      </c>
      <c r="O3154" s="24">
        <v>165.25899999999999</v>
      </c>
      <c r="P3154" s="27">
        <v>0.88203990916534802</v>
      </c>
      <c r="Q3154" s="8">
        <v>916.17</v>
      </c>
      <c r="R3154" s="24">
        <v>84.11</v>
      </c>
      <c r="S3154" s="22">
        <v>0.87450613433146185</v>
      </c>
      <c r="T3154" s="24">
        <v>137.30000000000001</v>
      </c>
      <c r="U3154" s="27">
        <v>0.91919456155204138</v>
      </c>
      <c r="V3154" s="22"/>
      <c r="W3154" s="23"/>
      <c r="X3154" s="23"/>
      <c r="Y3154" s="23"/>
      <c r="AA3154" s="23"/>
    </row>
    <row r="3155" spans="1:27" x14ac:dyDescent="0.25">
      <c r="A3155" s="20">
        <v>39678</v>
      </c>
      <c r="B3155" s="8">
        <v>2055.21</v>
      </c>
      <c r="C3155" s="24">
        <v>88.856999999999999</v>
      </c>
      <c r="D3155" s="22">
        <v>0.94993585631815258</v>
      </c>
      <c r="E3155" s="24">
        <v>94.406999999999996</v>
      </c>
      <c r="F3155" s="27">
        <v>0.95273988755635586</v>
      </c>
      <c r="G3155" s="8">
        <v>1774.2</v>
      </c>
      <c r="H3155" s="24">
        <v>18.375</v>
      </c>
      <c r="I3155" s="22">
        <v>0.84173156207054511</v>
      </c>
      <c r="J3155" s="24">
        <v>27.905000000000001</v>
      </c>
      <c r="K3155" s="27">
        <v>0.88982814255132325</v>
      </c>
      <c r="L3155" s="8">
        <v>2262.58</v>
      </c>
      <c r="M3155" s="24">
        <v>115.00700000000001</v>
      </c>
      <c r="N3155" s="22">
        <v>0.82762665515256184</v>
      </c>
      <c r="O3155" s="24">
        <v>163.40700000000001</v>
      </c>
      <c r="P3155" s="27">
        <v>0.87215518725861263</v>
      </c>
      <c r="Q3155" s="8">
        <v>914.09</v>
      </c>
      <c r="R3155" s="24">
        <v>70.037000000000006</v>
      </c>
      <c r="S3155" s="22">
        <v>0.72818673320856731</v>
      </c>
      <c r="T3155" s="24">
        <v>123.227</v>
      </c>
      <c r="U3155" s="27">
        <v>0.82497789217616524</v>
      </c>
      <c r="V3155" s="22"/>
      <c r="W3155" s="23"/>
      <c r="X3155" s="23"/>
      <c r="Y3155" s="23"/>
      <c r="AA3155" s="23"/>
    </row>
    <row r="3156" spans="1:27" x14ac:dyDescent="0.25">
      <c r="A3156" s="20">
        <v>39679</v>
      </c>
      <c r="B3156" s="8">
        <v>2055.2199999999998</v>
      </c>
      <c r="C3156" s="24">
        <v>88.918999999999997</v>
      </c>
      <c r="D3156" s="22">
        <v>0.95059867436390855</v>
      </c>
      <c r="E3156" s="24">
        <v>94.468999999999994</v>
      </c>
      <c r="F3156" s="27">
        <v>0.9533657322368867</v>
      </c>
      <c r="G3156" s="8">
        <v>1774.31</v>
      </c>
      <c r="H3156" s="24">
        <v>18.785</v>
      </c>
      <c r="I3156" s="22">
        <v>0.86051305542830969</v>
      </c>
      <c r="J3156" s="24">
        <v>28.315000000000001</v>
      </c>
      <c r="K3156" s="27">
        <v>0.90290211073879145</v>
      </c>
      <c r="L3156" s="8">
        <v>2262.6999999999998</v>
      </c>
      <c r="M3156" s="24">
        <v>116.09399999999999</v>
      </c>
      <c r="N3156" s="22">
        <v>0.83544905008635584</v>
      </c>
      <c r="O3156" s="24">
        <v>164.494</v>
      </c>
      <c r="P3156" s="27">
        <v>0.87795695034285037</v>
      </c>
      <c r="Q3156" s="8">
        <v>912.89</v>
      </c>
      <c r="R3156" s="24">
        <v>62.322000000000003</v>
      </c>
      <c r="S3156" s="22">
        <v>0.6479725514660013</v>
      </c>
      <c r="T3156" s="24">
        <v>115.512</v>
      </c>
      <c r="U3156" s="27">
        <v>0.77332802659652056</v>
      </c>
      <c r="V3156" s="22"/>
      <c r="W3156" s="23"/>
      <c r="X3156" s="23"/>
      <c r="Y3156" s="23"/>
      <c r="AA3156" s="23"/>
    </row>
    <row r="3157" spans="1:27" x14ac:dyDescent="0.25">
      <c r="A3157" s="20">
        <v>39680</v>
      </c>
      <c r="B3157" s="8">
        <v>2055.23</v>
      </c>
      <c r="C3157" s="24">
        <v>88.980999999999995</v>
      </c>
      <c r="D3157" s="22">
        <v>0.95126149240966429</v>
      </c>
      <c r="E3157" s="24">
        <v>94.531000000000006</v>
      </c>
      <c r="F3157" s="27">
        <v>0.95399121599199621</v>
      </c>
      <c r="G3157" s="8">
        <v>1773.61</v>
      </c>
      <c r="H3157" s="24">
        <v>16.343</v>
      </c>
      <c r="I3157" s="22">
        <v>0.74864864864864855</v>
      </c>
      <c r="J3157" s="24">
        <v>25.873000000000001</v>
      </c>
      <c r="K3157" s="27">
        <v>0.82503194135563451</v>
      </c>
      <c r="L3157" s="8">
        <v>2262.42</v>
      </c>
      <c r="M3157" s="24">
        <v>113.48699999999999</v>
      </c>
      <c r="N3157" s="22">
        <v>0.81668825561312608</v>
      </c>
      <c r="O3157" s="24">
        <v>161.887</v>
      </c>
      <c r="P3157" s="27">
        <v>0.86404258289636404</v>
      </c>
      <c r="Q3157" s="8">
        <v>911.24</v>
      </c>
      <c r="R3157" s="24">
        <v>52.213000000000001</v>
      </c>
      <c r="S3157" s="22">
        <v>0.54286754002911208</v>
      </c>
      <c r="T3157" s="24">
        <v>105.40300000000001</v>
      </c>
      <c r="U3157" s="27">
        <v>0.70564995038434264</v>
      </c>
      <c r="V3157" s="22"/>
      <c r="W3157" s="23"/>
      <c r="X3157" s="23"/>
      <c r="Y3157" s="23"/>
      <c r="AA3157" s="23"/>
    </row>
    <row r="3158" spans="1:27" x14ac:dyDescent="0.25">
      <c r="A3158" s="20">
        <v>39681</v>
      </c>
      <c r="B3158" s="8">
        <v>2055.25</v>
      </c>
      <c r="C3158" s="24">
        <v>89.105000000000004</v>
      </c>
      <c r="D3158" s="22">
        <v>0.95258712850117599</v>
      </c>
      <c r="E3158" s="24">
        <v>94.655000000000001</v>
      </c>
      <c r="F3158" s="27">
        <v>0.95524254442763645</v>
      </c>
      <c r="G3158" s="8">
        <v>1772.72</v>
      </c>
      <c r="H3158" s="24">
        <v>13.433999999999999</v>
      </c>
      <c r="I3158" s="22">
        <v>0.61539166284928992</v>
      </c>
      <c r="J3158" s="24">
        <v>22.963999999999999</v>
      </c>
      <c r="K3158" s="27">
        <v>0.73226994742677298</v>
      </c>
      <c r="L3158" s="8">
        <v>2262.2199999999998</v>
      </c>
      <c r="M3158" s="24">
        <v>111.651</v>
      </c>
      <c r="N3158" s="22">
        <v>0.80347582037996546</v>
      </c>
      <c r="O3158" s="24">
        <v>160.05099999999999</v>
      </c>
      <c r="P3158" s="27">
        <v>0.85424312230698041</v>
      </c>
      <c r="Q3158" s="8">
        <v>913.06</v>
      </c>
      <c r="R3158" s="24">
        <v>63.423000000000002</v>
      </c>
      <c r="S3158" s="22">
        <v>0.65941983780411728</v>
      </c>
      <c r="T3158" s="24">
        <v>116.613</v>
      </c>
      <c r="U3158" s="27">
        <v>0.78069903984759204</v>
      </c>
      <c r="V3158" s="22"/>
      <c r="W3158" s="23"/>
      <c r="X3158" s="23"/>
      <c r="Y3158" s="23"/>
      <c r="AA3158" s="23"/>
    </row>
    <row r="3159" spans="1:27" x14ac:dyDescent="0.25">
      <c r="A3159" s="20">
        <v>39682</v>
      </c>
      <c r="B3159" s="8">
        <v>2055.27</v>
      </c>
      <c r="C3159" s="24">
        <v>89.228999999999999</v>
      </c>
      <c r="D3159" s="22">
        <v>0.95391276459268759</v>
      </c>
      <c r="E3159" s="24">
        <v>94.778999999999996</v>
      </c>
      <c r="F3159" s="27">
        <v>0.95649423378869813</v>
      </c>
      <c r="G3159" s="8">
        <v>1772.19</v>
      </c>
      <c r="H3159" s="24">
        <v>11.819000000000001</v>
      </c>
      <c r="I3159" s="22">
        <v>0.5414109024278515</v>
      </c>
      <c r="J3159" s="24">
        <v>21.349</v>
      </c>
      <c r="K3159" s="27">
        <v>0.68077124004353007</v>
      </c>
      <c r="L3159" s="8">
        <v>2262.25</v>
      </c>
      <c r="M3159" s="24">
        <v>111.97499999999999</v>
      </c>
      <c r="N3159" s="22">
        <v>0.80580742659758209</v>
      </c>
      <c r="O3159" s="24">
        <v>160.375</v>
      </c>
      <c r="P3159" s="27">
        <v>0.85597250935518321</v>
      </c>
      <c r="Q3159" s="8">
        <v>914.05</v>
      </c>
      <c r="R3159" s="24">
        <v>69.790999999999997</v>
      </c>
      <c r="S3159" s="22">
        <v>0.72562902890413805</v>
      </c>
      <c r="T3159" s="24">
        <v>122.98099999999999</v>
      </c>
      <c r="U3159" s="27">
        <v>0.82333088921530306</v>
      </c>
      <c r="V3159" s="22"/>
      <c r="W3159" s="23"/>
      <c r="X3159" s="23"/>
      <c r="Y3159" s="23"/>
      <c r="AA3159" s="23"/>
    </row>
    <row r="3160" spans="1:27" x14ac:dyDescent="0.25">
      <c r="A3160" s="20">
        <v>39683</v>
      </c>
      <c r="B3160" s="8">
        <v>2055.29</v>
      </c>
      <c r="C3160" s="24">
        <v>89.352999999999994</v>
      </c>
      <c r="D3160" s="22">
        <v>0.9552384006841993</v>
      </c>
      <c r="E3160" s="24">
        <v>94.903000000000006</v>
      </c>
      <c r="F3160" s="27">
        <v>0.95774556222433849</v>
      </c>
      <c r="G3160" s="8">
        <v>1772.01</v>
      </c>
      <c r="H3160" s="24">
        <v>11.29</v>
      </c>
      <c r="I3160" s="22">
        <v>0.51717819514429686</v>
      </c>
      <c r="J3160" s="24">
        <v>20.82</v>
      </c>
      <c r="K3160" s="27">
        <v>0.6639030384157526</v>
      </c>
      <c r="L3160" s="8">
        <v>2262.19</v>
      </c>
      <c r="M3160" s="24">
        <v>111.43600000000001</v>
      </c>
      <c r="N3160" s="22">
        <v>0.80192861255037418</v>
      </c>
      <c r="O3160" s="24">
        <v>159.83600000000001</v>
      </c>
      <c r="P3160" s="27">
        <v>0.85309558883901804</v>
      </c>
      <c r="Q3160" s="8">
        <v>914.9</v>
      </c>
      <c r="R3160" s="24">
        <v>75.397999999999996</v>
      </c>
      <c r="S3160" s="22">
        <v>0.78392597213557913</v>
      </c>
      <c r="T3160" s="24">
        <v>128.58799999999999</v>
      </c>
      <c r="U3160" s="27">
        <v>0.86086954760866397</v>
      </c>
      <c r="V3160" s="22"/>
      <c r="W3160" s="23"/>
      <c r="X3160" s="23"/>
      <c r="Y3160" s="23"/>
      <c r="AA3160" s="23"/>
    </row>
    <row r="3161" spans="1:27" x14ac:dyDescent="0.25">
      <c r="A3161" s="20">
        <v>39684</v>
      </c>
      <c r="B3161" s="8">
        <v>2055.35</v>
      </c>
      <c r="C3161" s="24">
        <v>89.662000000000006</v>
      </c>
      <c r="D3161" s="22">
        <v>0.95854180029933711</v>
      </c>
      <c r="E3161" s="24">
        <v>95.212000000000003</v>
      </c>
      <c r="F3161" s="27">
        <v>0.96086395786435363</v>
      </c>
      <c r="G3161" s="8">
        <v>1772.07</v>
      </c>
      <c r="H3161" s="24">
        <v>11.476000000000001</v>
      </c>
      <c r="I3161" s="22">
        <v>0.5256985799358681</v>
      </c>
      <c r="J3161" s="24">
        <v>21.006</v>
      </c>
      <c r="K3161" s="27">
        <v>0.66983445053569513</v>
      </c>
      <c r="L3161" s="8">
        <v>2261.9899999999998</v>
      </c>
      <c r="M3161" s="24">
        <v>109.61</v>
      </c>
      <c r="N3161" s="22">
        <v>0.78878814047207835</v>
      </c>
      <c r="O3161" s="24">
        <v>158.01</v>
      </c>
      <c r="P3161" s="27">
        <v>0.84334964120759737</v>
      </c>
      <c r="Q3161" s="8">
        <v>914.18</v>
      </c>
      <c r="R3161" s="24">
        <v>70.602000000000004</v>
      </c>
      <c r="S3161" s="22">
        <v>0.73406113537117901</v>
      </c>
      <c r="T3161" s="24">
        <v>123.792</v>
      </c>
      <c r="U3161" s="27">
        <v>0.82876035352145372</v>
      </c>
      <c r="V3161" s="22"/>
      <c r="W3161" s="23"/>
      <c r="X3161" s="23"/>
      <c r="Y3161" s="23"/>
      <c r="AA3161" s="23"/>
    </row>
    <row r="3162" spans="1:27" x14ac:dyDescent="0.25">
      <c r="A3162" s="20">
        <v>39685</v>
      </c>
      <c r="B3162" s="8">
        <v>2055.41</v>
      </c>
      <c r="C3162" s="24">
        <v>90.034999999999997</v>
      </c>
      <c r="D3162" s="22">
        <v>0.96252939918751335</v>
      </c>
      <c r="E3162" s="24">
        <v>95.584999999999994</v>
      </c>
      <c r="F3162" s="27">
        <v>0.96462804908307098</v>
      </c>
      <c r="G3162" s="8">
        <v>1772.59</v>
      </c>
      <c r="H3162" s="24">
        <v>13.038</v>
      </c>
      <c r="I3162" s="22">
        <v>0.59725148877691248</v>
      </c>
      <c r="J3162" s="24">
        <v>22.568000000000001</v>
      </c>
      <c r="K3162" s="27">
        <v>0.71964303048926015</v>
      </c>
      <c r="L3162" s="8">
        <v>2261.84</v>
      </c>
      <c r="M3162" s="24">
        <v>108.218</v>
      </c>
      <c r="N3162" s="22">
        <v>0.7787708693149108</v>
      </c>
      <c r="O3162" s="24">
        <v>156.61799999999999</v>
      </c>
      <c r="P3162" s="27">
        <v>0.83592012576024344</v>
      </c>
      <c r="Q3162" s="8">
        <v>913.75</v>
      </c>
      <c r="R3162" s="24">
        <v>67.786000000000001</v>
      </c>
      <c r="S3162" s="22">
        <v>0.70478269910584324</v>
      </c>
      <c r="T3162" s="24">
        <v>120.976</v>
      </c>
      <c r="U3162" s="27">
        <v>0.80990818326675673</v>
      </c>
      <c r="V3162" s="22"/>
      <c r="W3162" s="23"/>
      <c r="X3162" s="23"/>
      <c r="Y3162" s="23"/>
      <c r="AA3162" s="23"/>
    </row>
    <row r="3163" spans="1:27" x14ac:dyDescent="0.25">
      <c r="A3163" s="20">
        <v>39686</v>
      </c>
      <c r="B3163" s="8">
        <v>2055.48</v>
      </c>
      <c r="C3163" s="24">
        <v>90.47</v>
      </c>
      <c r="D3163" s="22">
        <v>0.96717981612144532</v>
      </c>
      <c r="E3163" s="24">
        <v>96.02</v>
      </c>
      <c r="F3163" s="27">
        <v>0.96901798498231906</v>
      </c>
      <c r="G3163" s="8">
        <v>1773.35</v>
      </c>
      <c r="H3163" s="24">
        <v>15.465</v>
      </c>
      <c r="I3163" s="22">
        <v>0.70842876775080166</v>
      </c>
      <c r="J3163" s="24">
        <v>24.995000000000001</v>
      </c>
      <c r="K3163" s="27">
        <v>0.79703421639032213</v>
      </c>
      <c r="L3163" s="8">
        <v>2261.83</v>
      </c>
      <c r="M3163" s="24">
        <v>108.11</v>
      </c>
      <c r="N3163" s="22">
        <v>0.77799366724237196</v>
      </c>
      <c r="O3163" s="24">
        <v>156.51</v>
      </c>
      <c r="P3163" s="27">
        <v>0.83534366341084243</v>
      </c>
      <c r="Q3163" s="8">
        <v>913.46</v>
      </c>
      <c r="R3163" s="24">
        <v>65.956000000000003</v>
      </c>
      <c r="S3163" s="22">
        <v>0.68575587440216257</v>
      </c>
      <c r="T3163" s="24">
        <v>119.146</v>
      </c>
      <c r="U3163" s="27">
        <v>0.79765629760484413</v>
      </c>
      <c r="V3163" s="22"/>
      <c r="W3163" s="23"/>
      <c r="X3163" s="23"/>
      <c r="Y3163" s="23"/>
      <c r="AA3163" s="23"/>
    </row>
    <row r="3164" spans="1:27" x14ac:dyDescent="0.25">
      <c r="A3164" s="20">
        <v>39687</v>
      </c>
      <c r="B3164" s="8">
        <v>2055.58</v>
      </c>
      <c r="C3164" s="24">
        <v>91.093999999999994</v>
      </c>
      <c r="D3164" s="22">
        <v>0.97385075903356855</v>
      </c>
      <c r="E3164" s="24">
        <v>96.644000000000005</v>
      </c>
      <c r="F3164" s="27">
        <v>0.97531541173312741</v>
      </c>
      <c r="G3164" s="8">
        <v>1773.68</v>
      </c>
      <c r="H3164" s="24">
        <v>16.556000000000001</v>
      </c>
      <c r="I3164" s="22">
        <v>0.75840586349060923</v>
      </c>
      <c r="J3164" s="24">
        <v>26.085999999999999</v>
      </c>
      <c r="K3164" s="27">
        <v>0.83182438330648589</v>
      </c>
      <c r="L3164" s="8">
        <v>2261.83</v>
      </c>
      <c r="M3164" s="24">
        <v>108.11</v>
      </c>
      <c r="N3164" s="22">
        <v>0.77799366724237196</v>
      </c>
      <c r="O3164" s="24">
        <v>156.51</v>
      </c>
      <c r="P3164" s="27">
        <v>0.83534366341084243</v>
      </c>
      <c r="Q3164" s="8">
        <v>914.1</v>
      </c>
      <c r="R3164" s="24">
        <v>70.117999999999995</v>
      </c>
      <c r="S3164" s="22">
        <v>0.72902890413807442</v>
      </c>
      <c r="T3164" s="24">
        <v>123.30800000000001</v>
      </c>
      <c r="U3164" s="27">
        <v>0.82552034769680693</v>
      </c>
      <c r="V3164" s="22"/>
      <c r="W3164" s="23"/>
      <c r="X3164" s="23"/>
      <c r="Y3164" s="23"/>
      <c r="AA3164" s="23"/>
    </row>
    <row r="3165" spans="1:27" x14ac:dyDescent="0.25">
      <c r="A3165" s="20">
        <v>39688</v>
      </c>
      <c r="B3165" s="8">
        <v>2055.62</v>
      </c>
      <c r="C3165" s="24">
        <v>91.343000000000004</v>
      </c>
      <c r="D3165" s="22">
        <v>0.97651272183023308</v>
      </c>
      <c r="E3165" s="24">
        <v>96.893000000000001</v>
      </c>
      <c r="F3165" s="27">
        <v>0.97782817451620452</v>
      </c>
      <c r="G3165" s="8">
        <v>1773.83</v>
      </c>
      <c r="H3165" s="24">
        <v>17.094000000000001</v>
      </c>
      <c r="I3165" s="22">
        <v>0.7830508474576271</v>
      </c>
      <c r="J3165" s="24">
        <v>26.623999999999999</v>
      </c>
      <c r="K3165" s="27">
        <v>0.84897997502352041</v>
      </c>
      <c r="L3165" s="8">
        <v>2261.92</v>
      </c>
      <c r="M3165" s="24">
        <v>108.96599999999999</v>
      </c>
      <c r="N3165" s="22">
        <v>0.78415371329879102</v>
      </c>
      <c r="O3165" s="24">
        <v>157.36600000000001</v>
      </c>
      <c r="P3165" s="27">
        <v>0.83991243203454991</v>
      </c>
      <c r="Q3165" s="8">
        <v>914.36</v>
      </c>
      <c r="R3165" s="24">
        <v>71.813999999999993</v>
      </c>
      <c r="S3165" s="22">
        <v>0.74666250779787902</v>
      </c>
      <c r="T3165" s="24">
        <v>125.004</v>
      </c>
      <c r="U3165" s="27">
        <v>0.83687509538227378</v>
      </c>
      <c r="V3165" s="22"/>
      <c r="W3165" s="23"/>
      <c r="X3165" s="23"/>
      <c r="Y3165" s="23"/>
      <c r="AA3165" s="23"/>
    </row>
    <row r="3166" spans="1:27" x14ac:dyDescent="0.25">
      <c r="A3166" s="20">
        <v>39689</v>
      </c>
      <c r="B3166" s="8">
        <v>2055.64</v>
      </c>
      <c r="C3166" s="24">
        <v>91.468000000000004</v>
      </c>
      <c r="D3166" s="22">
        <v>0.97784904853538601</v>
      </c>
      <c r="E3166" s="24">
        <v>97.018000000000001</v>
      </c>
      <c r="F3166" s="27">
        <v>0.97908960886364116</v>
      </c>
      <c r="G3166" s="8">
        <v>1773.56</v>
      </c>
      <c r="H3166" s="24">
        <v>16.166</v>
      </c>
      <c r="I3166" s="22">
        <v>0.74054054054054053</v>
      </c>
      <c r="J3166" s="24">
        <v>25.696000000000002</v>
      </c>
      <c r="K3166" s="27">
        <v>0.81938791932494892</v>
      </c>
      <c r="L3166" s="8">
        <v>2261.84</v>
      </c>
      <c r="M3166" s="24">
        <v>108.217</v>
      </c>
      <c r="N3166" s="22">
        <v>0.77876367299942428</v>
      </c>
      <c r="O3166" s="24">
        <v>156.61699999999999</v>
      </c>
      <c r="P3166" s="27">
        <v>0.8359147345294039</v>
      </c>
      <c r="Q3166" s="8">
        <v>914.23</v>
      </c>
      <c r="R3166" s="24">
        <v>70.924000000000007</v>
      </c>
      <c r="S3166" s="22">
        <v>0.73740902474526926</v>
      </c>
      <c r="T3166" s="24">
        <v>124.114</v>
      </c>
      <c r="U3166" s="27">
        <v>0.83091667557975091</v>
      </c>
      <c r="V3166" s="22"/>
      <c r="W3166" s="23"/>
      <c r="X3166" s="23"/>
      <c r="Y3166" s="23"/>
      <c r="AA3166" s="23"/>
    </row>
    <row r="3167" spans="1:27" x14ac:dyDescent="0.25">
      <c r="A3167" s="20">
        <v>39690</v>
      </c>
      <c r="B3167" s="8">
        <v>2055.75</v>
      </c>
      <c r="C3167" s="24">
        <v>92.093999999999994</v>
      </c>
      <c r="D3167" s="22">
        <v>0.98454137267479158</v>
      </c>
      <c r="E3167" s="24">
        <v>97.644000000000005</v>
      </c>
      <c r="F3167" s="27">
        <v>0.9854072474380422</v>
      </c>
      <c r="G3167" s="8">
        <v>1774.67</v>
      </c>
      <c r="H3167" s="24">
        <v>20.074999999999999</v>
      </c>
      <c r="I3167" s="22">
        <v>0.91960604672469082</v>
      </c>
      <c r="J3167" s="24">
        <v>29.605</v>
      </c>
      <c r="K3167" s="27">
        <v>0.94403652791898918</v>
      </c>
      <c r="L3167" s="8">
        <v>2262.3000000000002</v>
      </c>
      <c r="M3167" s="24">
        <v>112.407</v>
      </c>
      <c r="N3167" s="22">
        <v>0.80891623488773745</v>
      </c>
      <c r="O3167" s="24">
        <v>160.80699999999999</v>
      </c>
      <c r="P3167" s="27">
        <v>0.85827815907757077</v>
      </c>
      <c r="Q3167" s="8">
        <v>915.75</v>
      </c>
      <c r="R3167" s="24">
        <v>81.183999999999997</v>
      </c>
      <c r="S3167" s="22">
        <v>0.84408400914951132</v>
      </c>
      <c r="T3167" s="24">
        <v>134.374</v>
      </c>
      <c r="U3167" s="27">
        <v>0.89960479906226376</v>
      </c>
      <c r="V3167" s="22"/>
      <c r="W3167" s="23"/>
      <c r="X3167" s="23"/>
      <c r="Y3167" s="23"/>
      <c r="AA3167" s="23"/>
    </row>
    <row r="3168" spans="1:27" x14ac:dyDescent="0.25">
      <c r="A3168" s="20">
        <v>39691</v>
      </c>
      <c r="B3168" s="8">
        <v>2055.83</v>
      </c>
      <c r="C3168" s="24">
        <v>92.596000000000004</v>
      </c>
      <c r="D3168" s="22">
        <v>0.98990806072268545</v>
      </c>
      <c r="E3168" s="24">
        <v>98.146000000000001</v>
      </c>
      <c r="F3168" s="27">
        <v>0.99047319665138156</v>
      </c>
      <c r="G3168" s="8">
        <v>1775.18</v>
      </c>
      <c r="H3168" s="24">
        <v>21.991</v>
      </c>
      <c r="I3168" s="22">
        <v>1.0073751717819515</v>
      </c>
      <c r="J3168" s="24">
        <v>31.521000000000001</v>
      </c>
      <c r="K3168" s="27">
        <v>1.0051342923707876</v>
      </c>
      <c r="L3168" s="8">
        <v>2262.27</v>
      </c>
      <c r="M3168" s="24">
        <v>112.191</v>
      </c>
      <c r="N3168" s="22">
        <v>0.80736183074265977</v>
      </c>
      <c r="O3168" s="24">
        <v>160.59100000000001</v>
      </c>
      <c r="P3168" s="27">
        <v>0.85712523437876886</v>
      </c>
      <c r="Q3168" s="8">
        <v>915.63</v>
      </c>
      <c r="R3168" s="24">
        <v>80.346999999999994</v>
      </c>
      <c r="S3168" s="22">
        <v>0.83538157621127052</v>
      </c>
      <c r="T3168" s="24">
        <v>133.53700000000001</v>
      </c>
      <c r="U3168" s="27">
        <v>0.89400106171554505</v>
      </c>
      <c r="V3168" s="22"/>
      <c r="W3168" s="23"/>
      <c r="X3168" s="23"/>
      <c r="Y3168" s="23"/>
      <c r="AA3168" s="23"/>
    </row>
    <row r="3169" spans="1:27" x14ac:dyDescent="0.25">
      <c r="A3169" s="20">
        <v>39692</v>
      </c>
      <c r="B3169" s="8">
        <v>2055.94</v>
      </c>
      <c r="C3169" s="24">
        <v>93.287000000000006</v>
      </c>
      <c r="D3169" s="22">
        <v>0.99729527474877055</v>
      </c>
      <c r="E3169" s="24">
        <v>98.837000000000003</v>
      </c>
      <c r="F3169" s="27">
        <v>0.9974466367162812</v>
      </c>
      <c r="G3169" s="8">
        <v>1775.69</v>
      </c>
      <c r="H3169" s="24">
        <v>23.981999999999999</v>
      </c>
      <c r="I3169" s="22">
        <v>1.0985799358680715</v>
      </c>
      <c r="J3169" s="24">
        <v>33.512</v>
      </c>
      <c r="K3169" s="27">
        <v>1.0686224124856123</v>
      </c>
      <c r="L3169" s="8">
        <v>2262.5300000000002</v>
      </c>
      <c r="M3169" s="24">
        <v>114.572</v>
      </c>
      <c r="N3169" s="22">
        <v>0.82449625791594705</v>
      </c>
      <c r="O3169" s="24">
        <v>162.97200000000001</v>
      </c>
      <c r="P3169" s="27">
        <v>0.86983356351892271</v>
      </c>
      <c r="Q3169" s="8">
        <v>917.03</v>
      </c>
      <c r="R3169" s="24">
        <v>90.138000000000005</v>
      </c>
      <c r="S3169" s="22">
        <v>0.93718028696194633</v>
      </c>
      <c r="T3169" s="24">
        <v>143.328</v>
      </c>
      <c r="U3169" s="27">
        <v>0.95954981591796451</v>
      </c>
      <c r="V3169" s="22"/>
      <c r="W3169" s="23"/>
      <c r="X3169" s="23"/>
      <c r="Y3169" s="23"/>
      <c r="AA3169" s="23"/>
    </row>
    <row r="3170" spans="1:27" x14ac:dyDescent="0.25">
      <c r="A3170" s="20">
        <v>39693</v>
      </c>
      <c r="B3170" s="8">
        <v>2055.9699999999998</v>
      </c>
      <c r="C3170" s="24">
        <v>93.477000000000004</v>
      </c>
      <c r="D3170" s="22">
        <v>0.99932649134060292</v>
      </c>
      <c r="E3170" s="24">
        <v>99.027000000000001</v>
      </c>
      <c r="F3170" s="27">
        <v>0.99936423347963765</v>
      </c>
      <c r="G3170" s="8">
        <v>1775.36</v>
      </c>
      <c r="H3170" s="24">
        <v>22.675000000000001</v>
      </c>
      <c r="I3170" s="22">
        <v>1.0387081997251488</v>
      </c>
      <c r="J3170" s="24">
        <v>32.204999999999998</v>
      </c>
      <c r="K3170" s="27">
        <v>1.0269451473590401</v>
      </c>
      <c r="L3170" s="8">
        <v>2262.66</v>
      </c>
      <c r="M3170" s="24">
        <v>115.767</v>
      </c>
      <c r="N3170" s="22">
        <v>0.83309585492227978</v>
      </c>
      <c r="O3170" s="24">
        <v>164.167</v>
      </c>
      <c r="P3170" s="27">
        <v>0.87621158927734499</v>
      </c>
      <c r="Q3170" s="8">
        <v>915.14</v>
      </c>
      <c r="R3170" s="24">
        <v>77.040999999999997</v>
      </c>
      <c r="S3170" s="22">
        <v>0.80100852568101477</v>
      </c>
      <c r="T3170" s="24">
        <v>130.23099999999999</v>
      </c>
      <c r="U3170" s="27">
        <v>0.87186838556339319</v>
      </c>
      <c r="V3170" s="22"/>
      <c r="W3170" s="23"/>
      <c r="X3170" s="23"/>
      <c r="Y3170" s="23"/>
      <c r="AA3170" s="23"/>
    </row>
    <row r="3171" spans="1:27" x14ac:dyDescent="0.25">
      <c r="A3171" s="20">
        <v>39694</v>
      </c>
      <c r="B3171" s="8">
        <v>2055.86</v>
      </c>
      <c r="C3171" s="24">
        <v>92.784000000000006</v>
      </c>
      <c r="D3171" s="22">
        <v>0.99191789608723546</v>
      </c>
      <c r="E3171" s="24">
        <v>98.334000000000003</v>
      </c>
      <c r="F3171" s="27">
        <v>0.99237058159114544</v>
      </c>
      <c r="G3171" s="8">
        <v>1775.15</v>
      </c>
      <c r="H3171" s="24">
        <v>21.873999999999999</v>
      </c>
      <c r="I3171" s="22">
        <v>1.0020155748969308</v>
      </c>
      <c r="J3171" s="24">
        <v>31.404</v>
      </c>
      <c r="K3171" s="27">
        <v>1.0014027829578955</v>
      </c>
      <c r="L3171" s="8">
        <v>2262.94</v>
      </c>
      <c r="M3171" s="24">
        <v>118.389</v>
      </c>
      <c r="N3171" s="22">
        <v>0.85196459412780656</v>
      </c>
      <c r="O3171" s="24">
        <v>166.78899999999999</v>
      </c>
      <c r="P3171" s="27">
        <v>0.89020602648555969</v>
      </c>
      <c r="Q3171" s="8">
        <v>912.9</v>
      </c>
      <c r="R3171" s="24">
        <v>62.4</v>
      </c>
      <c r="S3171" s="22">
        <v>0.64878353087960072</v>
      </c>
      <c r="T3171" s="24">
        <v>115.59</v>
      </c>
      <c r="U3171" s="27">
        <v>0.77384961844329136</v>
      </c>
      <c r="V3171" s="22"/>
      <c r="W3171" s="23"/>
      <c r="X3171" s="23"/>
      <c r="Y3171" s="23"/>
      <c r="AA3171" s="23"/>
    </row>
    <row r="3172" spans="1:27" x14ac:dyDescent="0.25">
      <c r="A3172" s="20">
        <v>39695</v>
      </c>
      <c r="B3172" s="8">
        <v>2055.88</v>
      </c>
      <c r="C3172" s="24">
        <v>92.91</v>
      </c>
      <c r="D3172" s="22">
        <v>0.99326491340602951</v>
      </c>
      <c r="E3172" s="24">
        <v>98.46</v>
      </c>
      <c r="F3172" s="27">
        <v>0.99364212185037848</v>
      </c>
      <c r="G3172" s="8">
        <v>1775.05</v>
      </c>
      <c r="H3172" s="24">
        <v>21.516999999999999</v>
      </c>
      <c r="I3172" s="22">
        <v>0.9856619331195603</v>
      </c>
      <c r="J3172" s="24">
        <v>31.047000000000001</v>
      </c>
      <c r="K3172" s="27">
        <v>0.99001894220010522</v>
      </c>
      <c r="L3172" s="8">
        <v>2263.21</v>
      </c>
      <c r="M3172" s="24">
        <v>120.919</v>
      </c>
      <c r="N3172" s="22">
        <v>0.87017127230857805</v>
      </c>
      <c r="O3172" s="24">
        <v>169.31899999999999</v>
      </c>
      <c r="P3172" s="27">
        <v>0.90370946233694127</v>
      </c>
      <c r="Q3172" s="8">
        <v>912.03</v>
      </c>
      <c r="R3172" s="24">
        <v>57.03</v>
      </c>
      <c r="S3172" s="22">
        <v>0.59295071740486582</v>
      </c>
      <c r="T3172" s="24">
        <v>110.22</v>
      </c>
      <c r="U3172" s="27">
        <v>0.7378990538139808</v>
      </c>
      <c r="V3172" s="22"/>
      <c r="W3172" s="23"/>
      <c r="X3172" s="23"/>
      <c r="Y3172" s="23"/>
      <c r="AA3172" s="23"/>
    </row>
    <row r="3173" spans="1:27" x14ac:dyDescent="0.25">
      <c r="A3173" s="20">
        <v>39696</v>
      </c>
      <c r="B3173" s="8">
        <v>2055.7199999999998</v>
      </c>
      <c r="C3173" s="24">
        <v>91.906000000000006</v>
      </c>
      <c r="D3173" s="22">
        <v>0.98253153731024157</v>
      </c>
      <c r="E3173" s="24">
        <v>97.456000000000003</v>
      </c>
      <c r="F3173" s="27">
        <v>0.98350986249827832</v>
      </c>
      <c r="G3173" s="8">
        <v>1774.38</v>
      </c>
      <c r="H3173" s="24">
        <v>19.007999999999999</v>
      </c>
      <c r="I3173" s="22">
        <v>0.87072835547411809</v>
      </c>
      <c r="J3173" s="24">
        <v>28.538</v>
      </c>
      <c r="K3173" s="27">
        <v>0.91001273457417731</v>
      </c>
      <c r="L3173" s="8">
        <v>2263.0100000000002</v>
      </c>
      <c r="M3173" s="24">
        <v>119.05</v>
      </c>
      <c r="N3173" s="22">
        <v>0.85672135866436383</v>
      </c>
      <c r="O3173" s="24">
        <v>167.45</v>
      </c>
      <c r="P3173" s="27">
        <v>0.89373408788201458</v>
      </c>
      <c r="Q3173" s="8">
        <v>912.37</v>
      </c>
      <c r="R3173" s="24">
        <v>59.115000000000002</v>
      </c>
      <c r="S3173" s="22">
        <v>0.61462882096069871</v>
      </c>
      <c r="T3173" s="24">
        <v>112.30500000000001</v>
      </c>
      <c r="U3173" s="27">
        <v>0.75185807890850098</v>
      </c>
      <c r="V3173" s="22"/>
      <c r="W3173" s="23"/>
      <c r="X3173" s="23"/>
      <c r="Y3173" s="23"/>
      <c r="AA3173" s="23"/>
    </row>
    <row r="3174" spans="1:27" x14ac:dyDescent="0.25">
      <c r="A3174" s="20">
        <v>39697</v>
      </c>
      <c r="B3174" s="8">
        <v>2055.59</v>
      </c>
      <c r="C3174" s="24">
        <v>91.156999999999996</v>
      </c>
      <c r="D3174" s="22">
        <v>0.97452426769296552</v>
      </c>
      <c r="E3174" s="24">
        <v>96.706999999999994</v>
      </c>
      <c r="F3174" s="27">
        <v>0.97595100140003332</v>
      </c>
      <c r="G3174" s="8">
        <v>1774.07</v>
      </c>
      <c r="H3174" s="24">
        <v>17.931999999999999</v>
      </c>
      <c r="I3174" s="22">
        <v>0.82143838754008247</v>
      </c>
      <c r="J3174" s="24">
        <v>27.462</v>
      </c>
      <c r="K3174" s="27">
        <v>0.87570155114010839</v>
      </c>
      <c r="L3174" s="8">
        <v>2262.75</v>
      </c>
      <c r="M3174" s="24">
        <v>116.64</v>
      </c>
      <c r="N3174" s="22">
        <v>0.8393782383419689</v>
      </c>
      <c r="O3174" s="24">
        <v>165.04</v>
      </c>
      <c r="P3174" s="27">
        <v>0.88087101044924365</v>
      </c>
      <c r="Q3174" s="8">
        <v>913.09</v>
      </c>
      <c r="R3174" s="24">
        <v>63.581000000000003</v>
      </c>
      <c r="S3174" s="22">
        <v>0.66106259097525477</v>
      </c>
      <c r="T3174" s="24">
        <v>116.771</v>
      </c>
      <c r="U3174" s="27">
        <v>0.78175695084033658</v>
      </c>
      <c r="V3174" s="22"/>
      <c r="W3174" s="23"/>
      <c r="X3174" s="23"/>
      <c r="Y3174" s="23"/>
      <c r="AA3174" s="23"/>
    </row>
    <row r="3175" spans="1:27" x14ac:dyDescent="0.25">
      <c r="A3175" s="20">
        <v>39698</v>
      </c>
      <c r="B3175" s="8">
        <v>2055.46</v>
      </c>
      <c r="C3175" s="24">
        <v>90.346000000000004</v>
      </c>
      <c r="D3175" s="22">
        <v>0.96585418002993373</v>
      </c>
      <c r="E3175" s="24">
        <v>95.896000000000001</v>
      </c>
      <c r="F3175" s="27">
        <v>0.96776665654667882</v>
      </c>
      <c r="G3175" s="8">
        <v>1773.95</v>
      </c>
      <c r="H3175" s="24">
        <v>17.492999999999999</v>
      </c>
      <c r="I3175" s="22">
        <v>0.80132844709115891</v>
      </c>
      <c r="J3175" s="24">
        <v>27.023</v>
      </c>
      <c r="K3175" s="27">
        <v>0.86170268865745214</v>
      </c>
      <c r="L3175" s="8">
        <v>2262.5</v>
      </c>
      <c r="M3175" s="24">
        <v>114.246</v>
      </c>
      <c r="N3175" s="22">
        <v>0.8221502590673575</v>
      </c>
      <c r="O3175" s="24">
        <v>162.64599999999999</v>
      </c>
      <c r="P3175" s="27">
        <v>0.86809359368425698</v>
      </c>
      <c r="Q3175" s="8">
        <v>914.02</v>
      </c>
      <c r="R3175" s="24">
        <v>69.554000000000002</v>
      </c>
      <c r="S3175" s="22">
        <v>0.72316489914743187</v>
      </c>
      <c r="T3175" s="24">
        <v>122.744</v>
      </c>
      <c r="U3175" s="27">
        <v>0.82174525000111986</v>
      </c>
      <c r="V3175" s="22"/>
      <c r="W3175" s="23"/>
      <c r="X3175" s="23"/>
      <c r="Y3175" s="23"/>
      <c r="AA3175" s="23"/>
    </row>
    <row r="3176" spans="1:27" x14ac:dyDescent="0.25">
      <c r="A3176" s="20">
        <v>39699</v>
      </c>
      <c r="B3176" s="8">
        <v>2055.3000000000002</v>
      </c>
      <c r="C3176" s="24">
        <v>89.415000000000006</v>
      </c>
      <c r="D3176" s="22">
        <v>0.95590121872995515</v>
      </c>
      <c r="E3176" s="24">
        <v>94.965000000000003</v>
      </c>
      <c r="F3176" s="27">
        <v>0.958371045979448</v>
      </c>
      <c r="G3176" s="8">
        <v>1773.48</v>
      </c>
      <c r="H3176" s="24">
        <v>15.885</v>
      </c>
      <c r="I3176" s="22">
        <v>0.72766834631241406</v>
      </c>
      <c r="J3176" s="24">
        <v>25.414999999999999</v>
      </c>
      <c r="K3176" s="27">
        <v>0.81042750689918686</v>
      </c>
      <c r="L3176" s="8">
        <v>2262.38</v>
      </c>
      <c r="M3176" s="24">
        <v>113.16200000000001</v>
      </c>
      <c r="N3176" s="22">
        <v>0.81434945308002304</v>
      </c>
      <c r="O3176" s="24">
        <v>161.56200000000001</v>
      </c>
      <c r="P3176" s="27">
        <v>0.86230780461732159</v>
      </c>
      <c r="Q3176" s="8">
        <v>914.48</v>
      </c>
      <c r="R3176" s="24">
        <v>72.625</v>
      </c>
      <c r="S3176" s="22">
        <v>0.75509461426491997</v>
      </c>
      <c r="T3176" s="24">
        <v>125.815</v>
      </c>
      <c r="U3176" s="27">
        <v>0.84230455968842433</v>
      </c>
      <c r="V3176" s="22"/>
      <c r="W3176" s="23"/>
      <c r="X3176" s="23"/>
      <c r="Y3176" s="23"/>
      <c r="AA3176" s="23"/>
    </row>
    <row r="3177" spans="1:27" x14ac:dyDescent="0.25">
      <c r="A3177" s="20">
        <v>39700</v>
      </c>
      <c r="B3177" s="8">
        <v>2055.15</v>
      </c>
      <c r="C3177" s="24">
        <v>88.486999999999995</v>
      </c>
      <c r="D3177" s="22">
        <v>0.94598032927090014</v>
      </c>
      <c r="E3177" s="24">
        <v>94.037000000000006</v>
      </c>
      <c r="F3177" s="27">
        <v>0.94900611407302748</v>
      </c>
      <c r="G3177" s="8">
        <v>1772.96</v>
      </c>
      <c r="H3177" s="24">
        <v>14.198</v>
      </c>
      <c r="I3177" s="22">
        <v>0.65038937242327066</v>
      </c>
      <c r="J3177" s="24">
        <v>23.728000000000002</v>
      </c>
      <c r="K3177" s="27">
        <v>0.75663310011247442</v>
      </c>
      <c r="L3177" s="8">
        <v>2262.08</v>
      </c>
      <c r="M3177" s="24">
        <v>110.361</v>
      </c>
      <c r="N3177" s="22">
        <v>0.794192573402418</v>
      </c>
      <c r="O3177" s="24">
        <v>158.761</v>
      </c>
      <c r="P3177" s="27">
        <v>0.84735812117442255</v>
      </c>
      <c r="Q3177" s="8">
        <v>914.55</v>
      </c>
      <c r="R3177" s="24">
        <v>73.027000000000001</v>
      </c>
      <c r="S3177" s="22">
        <v>0.75927427739654818</v>
      </c>
      <c r="T3177" s="24">
        <v>126.217</v>
      </c>
      <c r="U3177" s="27">
        <v>0.84499597361776169</v>
      </c>
      <c r="V3177" s="22"/>
      <c r="W3177" s="23"/>
      <c r="X3177" s="23"/>
      <c r="Y3177" s="23"/>
      <c r="AA3177" s="23"/>
    </row>
    <row r="3178" spans="1:27" x14ac:dyDescent="0.25">
      <c r="A3178" s="20">
        <v>39701</v>
      </c>
      <c r="B3178" s="8">
        <v>2055</v>
      </c>
      <c r="C3178" s="24">
        <v>87.561999999999998</v>
      </c>
      <c r="D3178" s="22">
        <v>0.93609151165276883</v>
      </c>
      <c r="E3178" s="24">
        <v>93.111999999999995</v>
      </c>
      <c r="F3178" s="27">
        <v>0.93967113897657484</v>
      </c>
      <c r="G3178" s="8">
        <v>1772.39</v>
      </c>
      <c r="H3178" s="24">
        <v>12.423</v>
      </c>
      <c r="I3178" s="22">
        <v>0.56907924874026561</v>
      </c>
      <c r="J3178" s="24">
        <v>21.952999999999999</v>
      </c>
      <c r="K3178" s="27">
        <v>0.70003207820805802</v>
      </c>
      <c r="L3178" s="8">
        <v>2261.92</v>
      </c>
      <c r="M3178" s="24">
        <v>108.967</v>
      </c>
      <c r="N3178" s="22">
        <v>0.78416090961427753</v>
      </c>
      <c r="O3178" s="24">
        <v>157.36699999999999</v>
      </c>
      <c r="P3178" s="27">
        <v>0.83991782326538944</v>
      </c>
      <c r="Q3178" s="8">
        <v>914.2</v>
      </c>
      <c r="R3178" s="24">
        <v>70.759</v>
      </c>
      <c r="S3178" s="22">
        <v>0.73569349137034723</v>
      </c>
      <c r="T3178" s="24">
        <v>123.949</v>
      </c>
      <c r="U3178" s="27">
        <v>0.82981212813953031</v>
      </c>
      <c r="V3178" s="22"/>
      <c r="W3178" s="23"/>
      <c r="X3178" s="23"/>
      <c r="Y3178" s="23"/>
      <c r="AA3178" s="23"/>
    </row>
    <row r="3179" spans="1:27" x14ac:dyDescent="0.25">
      <c r="A3179" s="20">
        <v>39702</v>
      </c>
      <c r="B3179" s="8">
        <v>2054.83</v>
      </c>
      <c r="C3179" s="24">
        <v>86.58</v>
      </c>
      <c r="D3179" s="22">
        <v>0.92559332905708791</v>
      </c>
      <c r="E3179" s="24">
        <v>92.13</v>
      </c>
      <c r="F3179" s="27">
        <v>0.92976084875857301</v>
      </c>
      <c r="G3179" s="8">
        <v>1771.87</v>
      </c>
      <c r="H3179" s="24">
        <v>10.888999999999999</v>
      </c>
      <c r="I3179" s="22">
        <v>0.49880897846999539</v>
      </c>
      <c r="J3179" s="24">
        <v>20.419</v>
      </c>
      <c r="K3179" s="27">
        <v>0.65111646031754145</v>
      </c>
      <c r="L3179" s="8">
        <v>2261.8000000000002</v>
      </c>
      <c r="M3179" s="24">
        <v>107.896</v>
      </c>
      <c r="N3179" s="22">
        <v>0.77645365572826708</v>
      </c>
      <c r="O3179" s="24">
        <v>156.29599999999999</v>
      </c>
      <c r="P3179" s="27">
        <v>0.83420152117371971</v>
      </c>
      <c r="Q3179" s="8">
        <v>914.2</v>
      </c>
      <c r="R3179" s="24">
        <v>70.763000000000005</v>
      </c>
      <c r="S3179" s="22">
        <v>0.73573508005822419</v>
      </c>
      <c r="T3179" s="24">
        <v>123.953</v>
      </c>
      <c r="U3179" s="27">
        <v>0.82983912818806904</v>
      </c>
      <c r="V3179" s="22"/>
      <c r="W3179" s="23"/>
      <c r="X3179" s="23"/>
      <c r="Y3179" s="23"/>
      <c r="AA3179" s="23"/>
    </row>
    <row r="3180" spans="1:27" x14ac:dyDescent="0.25">
      <c r="A3180" s="20">
        <v>39703</v>
      </c>
      <c r="B3180" s="8">
        <v>2054.67</v>
      </c>
      <c r="C3180" s="24">
        <v>85.602000000000004</v>
      </c>
      <c r="D3180" s="22">
        <v>0.91513790891597169</v>
      </c>
      <c r="E3180" s="24">
        <v>91.152000000000001</v>
      </c>
      <c r="F3180" s="27">
        <v>0.91989098218775656</v>
      </c>
      <c r="G3180" s="8">
        <v>1771.14</v>
      </c>
      <c r="H3180" s="24">
        <v>8.8729999999999993</v>
      </c>
      <c r="I3180" s="22">
        <v>0.40645900137425561</v>
      </c>
      <c r="J3180" s="24">
        <v>18.402999999999999</v>
      </c>
      <c r="K3180" s="27">
        <v>0.58683003439922521</v>
      </c>
      <c r="L3180" s="8">
        <v>2261.67</v>
      </c>
      <c r="M3180" s="24">
        <v>106.726</v>
      </c>
      <c r="N3180" s="22">
        <v>0.76803396660909617</v>
      </c>
      <c r="O3180" s="24">
        <v>155.126</v>
      </c>
      <c r="P3180" s="27">
        <v>0.82795687845977251</v>
      </c>
      <c r="Q3180" s="8">
        <v>913.13</v>
      </c>
      <c r="R3180" s="24">
        <v>63.817999999999998</v>
      </c>
      <c r="S3180" s="22">
        <v>0.66352672073196095</v>
      </c>
      <c r="T3180" s="24">
        <v>117.008</v>
      </c>
      <c r="U3180" s="27">
        <v>0.78334381732945346</v>
      </c>
      <c r="V3180" s="22"/>
      <c r="W3180" s="23"/>
      <c r="X3180" s="23"/>
      <c r="Y3180" s="23"/>
      <c r="AA3180" s="23"/>
    </row>
    <row r="3181" spans="1:27" x14ac:dyDescent="0.25">
      <c r="A3181" s="20">
        <v>39704</v>
      </c>
      <c r="B3181" s="8">
        <v>2054.5100000000002</v>
      </c>
      <c r="C3181" s="24">
        <v>84.69</v>
      </c>
      <c r="D3181" s="22">
        <v>0.90538806927517634</v>
      </c>
      <c r="E3181" s="24">
        <v>90.24</v>
      </c>
      <c r="F3181" s="27">
        <v>0.91068738394465631</v>
      </c>
      <c r="G3181" s="8">
        <v>1770.81</v>
      </c>
      <c r="H3181" s="24">
        <v>8.0269999999999992</v>
      </c>
      <c r="I3181" s="22">
        <v>0.36770499312872196</v>
      </c>
      <c r="J3181" s="24">
        <v>17.556999999999999</v>
      </c>
      <c r="K3181" s="27">
        <v>0.55985300042551978</v>
      </c>
      <c r="L3181" s="8">
        <v>2261.4899999999998</v>
      </c>
      <c r="M3181" s="24">
        <v>105.026</v>
      </c>
      <c r="N3181" s="22">
        <v>0.75580023028209553</v>
      </c>
      <c r="O3181" s="24">
        <v>153.42599999999999</v>
      </c>
      <c r="P3181" s="27">
        <v>0.81888343695678356</v>
      </c>
      <c r="Q3181" s="8">
        <v>911.97</v>
      </c>
      <c r="R3181" s="24">
        <v>56.645000000000003</v>
      </c>
      <c r="S3181" s="22">
        <v>0.5889478061967145</v>
      </c>
      <c r="T3181" s="24">
        <v>109.83499999999999</v>
      </c>
      <c r="U3181" s="27">
        <v>0.7353217764534663</v>
      </c>
      <c r="V3181" s="22"/>
      <c r="W3181" s="23"/>
      <c r="X3181" s="23"/>
      <c r="Y3181" s="23"/>
      <c r="AA3181" s="23"/>
    </row>
    <row r="3182" spans="1:27" x14ac:dyDescent="0.25">
      <c r="A3182" s="20">
        <v>39705</v>
      </c>
      <c r="B3182" s="8">
        <v>2054.52</v>
      </c>
      <c r="C3182" s="24">
        <v>84.751000000000005</v>
      </c>
      <c r="D3182" s="22">
        <v>0.90604019670729097</v>
      </c>
      <c r="E3182" s="24">
        <v>90.301000000000002</v>
      </c>
      <c r="F3182" s="27">
        <v>0.91130276178796954</v>
      </c>
      <c r="G3182" s="8">
        <v>1772.45</v>
      </c>
      <c r="H3182" s="24">
        <v>12.618</v>
      </c>
      <c r="I3182" s="22">
        <v>0.57801191021529996</v>
      </c>
      <c r="J3182" s="24">
        <v>22.148</v>
      </c>
      <c r="K3182" s="27">
        <v>0.70624973998039542</v>
      </c>
      <c r="L3182" s="8">
        <v>2261.33</v>
      </c>
      <c r="M3182" s="24">
        <v>103.65300000000001</v>
      </c>
      <c r="N3182" s="22">
        <v>0.74591968911917095</v>
      </c>
      <c r="O3182" s="24">
        <v>152.053</v>
      </c>
      <c r="P3182" s="27">
        <v>0.8115553565193</v>
      </c>
      <c r="Q3182" s="8">
        <v>911.53</v>
      </c>
      <c r="R3182" s="24">
        <v>53.962000000000003</v>
      </c>
      <c r="S3182" s="22">
        <v>0.56105219380328553</v>
      </c>
      <c r="T3182" s="24">
        <v>107.152</v>
      </c>
      <c r="U3182" s="27">
        <v>0.71735938052561365</v>
      </c>
      <c r="V3182" s="22"/>
      <c r="W3182" s="23"/>
      <c r="X3182" s="23"/>
      <c r="Y3182" s="23"/>
      <c r="AA3182" s="23"/>
    </row>
    <row r="3183" spans="1:27" x14ac:dyDescent="0.25">
      <c r="A3183" s="20">
        <v>39706</v>
      </c>
      <c r="B3183" s="8">
        <v>2054.63</v>
      </c>
      <c r="C3183" s="24">
        <v>85.358999999999995</v>
      </c>
      <c r="D3183" s="22">
        <v>0.91254008980115464</v>
      </c>
      <c r="E3183" s="24">
        <v>90.909000000000006</v>
      </c>
      <c r="F3183" s="27">
        <v>0.91743885487545762</v>
      </c>
      <c r="G3183" s="8">
        <v>1773.73</v>
      </c>
      <c r="H3183" s="24">
        <v>16.733000000000001</v>
      </c>
      <c r="I3183" s="22">
        <v>0.76651397159871726</v>
      </c>
      <c r="J3183" s="24">
        <v>26.263000000000002</v>
      </c>
      <c r="K3183" s="27">
        <v>0.83746840533717148</v>
      </c>
      <c r="L3183" s="8">
        <v>2261.38</v>
      </c>
      <c r="M3183" s="24">
        <v>104.075</v>
      </c>
      <c r="N3183" s="22">
        <v>0.74895653425446174</v>
      </c>
      <c r="O3183" s="24">
        <v>152.47499999999999</v>
      </c>
      <c r="P3183" s="27">
        <v>0.81380769295894073</v>
      </c>
      <c r="Q3183" s="8">
        <v>912.54</v>
      </c>
      <c r="R3183" s="24">
        <v>60.127000000000002</v>
      </c>
      <c r="S3183" s="22">
        <v>0.62515075899355377</v>
      </c>
      <c r="T3183" s="24">
        <v>113.31699999999999</v>
      </c>
      <c r="U3183" s="27">
        <v>0.75863263654185342</v>
      </c>
      <c r="V3183" s="22"/>
      <c r="W3183" s="23"/>
      <c r="X3183" s="23"/>
      <c r="Y3183" s="23"/>
      <c r="AA3183" s="23"/>
    </row>
    <row r="3184" spans="1:27" x14ac:dyDescent="0.25">
      <c r="A3184" s="20">
        <v>39707</v>
      </c>
      <c r="B3184" s="8">
        <v>2054.69</v>
      </c>
      <c r="C3184" s="24">
        <v>85.724000000000004</v>
      </c>
      <c r="D3184" s="22">
        <v>0.91644216378020105</v>
      </c>
      <c r="E3184" s="24">
        <v>91.274000000000001</v>
      </c>
      <c r="F3184" s="27">
        <v>0.92112209879980422</v>
      </c>
      <c r="G3184" s="8">
        <v>1773.33</v>
      </c>
      <c r="H3184" s="24">
        <v>15.396000000000001</v>
      </c>
      <c r="I3184" s="22">
        <v>0.70526797984425105</v>
      </c>
      <c r="J3184" s="24">
        <v>24.925999999999998</v>
      </c>
      <c r="K3184" s="27">
        <v>0.79483431368327162</v>
      </c>
      <c r="L3184" s="8">
        <v>2261.42</v>
      </c>
      <c r="M3184" s="24">
        <v>104.393</v>
      </c>
      <c r="N3184" s="22">
        <v>0.75124496257915951</v>
      </c>
      <c r="O3184" s="24">
        <v>152.79300000000001</v>
      </c>
      <c r="P3184" s="27">
        <v>0.81550493229732246</v>
      </c>
      <c r="Q3184" s="8">
        <v>912</v>
      </c>
      <c r="R3184" s="24">
        <v>56.798999999999999</v>
      </c>
      <c r="S3184" s="22">
        <v>0.59054897067997503</v>
      </c>
      <c r="T3184" s="24">
        <v>109.989</v>
      </c>
      <c r="U3184" s="27">
        <v>0.73635268739767212</v>
      </c>
      <c r="V3184" s="22"/>
      <c r="W3184" s="23"/>
      <c r="X3184" s="23"/>
      <c r="Y3184" s="23"/>
      <c r="AA3184" s="23"/>
    </row>
    <row r="3185" spans="1:27" x14ac:dyDescent="0.25">
      <c r="A3185" s="20">
        <v>39708</v>
      </c>
      <c r="B3185" s="8">
        <v>2054.7399999999998</v>
      </c>
      <c r="C3185" s="24">
        <v>86.03</v>
      </c>
      <c r="D3185" s="22">
        <v>0.91971349155441517</v>
      </c>
      <c r="E3185" s="24">
        <v>91.58</v>
      </c>
      <c r="F3185" s="27">
        <v>0.92421017670443029</v>
      </c>
      <c r="G3185" s="8">
        <v>1772.66</v>
      </c>
      <c r="H3185" s="24">
        <v>13.269</v>
      </c>
      <c r="I3185" s="22">
        <v>0.60783325698579938</v>
      </c>
      <c r="J3185" s="24">
        <v>22.798999999999999</v>
      </c>
      <c r="K3185" s="27">
        <v>0.72700911218176334</v>
      </c>
      <c r="L3185" s="8">
        <v>2261.38</v>
      </c>
      <c r="M3185" s="24">
        <v>104.075</v>
      </c>
      <c r="N3185" s="22">
        <v>0.74895653425446174</v>
      </c>
      <c r="O3185" s="24">
        <v>152.47499999999999</v>
      </c>
      <c r="P3185" s="27">
        <v>0.81380769295894073</v>
      </c>
      <c r="Q3185" s="8">
        <v>913.13</v>
      </c>
      <c r="R3185" s="24">
        <v>63.817999999999998</v>
      </c>
      <c r="S3185" s="22">
        <v>0.66352672073196095</v>
      </c>
      <c r="T3185" s="24">
        <v>117.008</v>
      </c>
      <c r="U3185" s="27">
        <v>0.78334381732945346</v>
      </c>
      <c r="V3185" s="22"/>
      <c r="W3185" s="23"/>
      <c r="X3185" s="23"/>
      <c r="Y3185" s="23"/>
      <c r="AA3185" s="23"/>
    </row>
    <row r="3186" spans="1:27" x14ac:dyDescent="0.25">
      <c r="A3186" s="20">
        <v>39709</v>
      </c>
      <c r="B3186" s="8">
        <v>2054.7800000000002</v>
      </c>
      <c r="C3186" s="24">
        <v>86.275000000000006</v>
      </c>
      <c r="D3186" s="22">
        <v>0.9223326918965149</v>
      </c>
      <c r="E3186" s="24">
        <v>91.825000000000003</v>
      </c>
      <c r="F3186" s="27">
        <v>0.92668287676574324</v>
      </c>
      <c r="G3186" s="8">
        <v>1771.88</v>
      </c>
      <c r="H3186" s="24">
        <v>10.92</v>
      </c>
      <c r="I3186" s="22">
        <v>0.50022904260192391</v>
      </c>
      <c r="J3186" s="24">
        <v>20.45</v>
      </c>
      <c r="K3186" s="27">
        <v>0.65210407864014674</v>
      </c>
      <c r="L3186" s="8">
        <v>2261.33</v>
      </c>
      <c r="M3186" s="24">
        <v>103.65300000000001</v>
      </c>
      <c r="N3186" s="22">
        <v>0.74591968911917095</v>
      </c>
      <c r="O3186" s="24">
        <v>152.053</v>
      </c>
      <c r="P3186" s="27">
        <v>0.8115553565193</v>
      </c>
      <c r="Q3186" s="8">
        <v>913.67</v>
      </c>
      <c r="R3186" s="24">
        <v>67.31</v>
      </c>
      <c r="S3186" s="22">
        <v>0.69983364524849245</v>
      </c>
      <c r="T3186" s="24">
        <v>120.5</v>
      </c>
      <c r="U3186" s="27">
        <v>0.8067221775391874</v>
      </c>
      <c r="V3186" s="22"/>
      <c r="W3186" s="23"/>
      <c r="X3186" s="23"/>
      <c r="Y3186" s="23"/>
      <c r="AA3186" s="23"/>
    </row>
    <row r="3187" spans="1:27" x14ac:dyDescent="0.25">
      <c r="A3187" s="20">
        <v>39710</v>
      </c>
      <c r="B3187" s="8">
        <v>2054.84</v>
      </c>
      <c r="C3187" s="24">
        <v>86.641000000000005</v>
      </c>
      <c r="D3187" s="22">
        <v>0.92624545648920242</v>
      </c>
      <c r="E3187" s="24">
        <v>92.191000000000003</v>
      </c>
      <c r="F3187" s="27">
        <v>0.93037658752730745</v>
      </c>
      <c r="G3187" s="8">
        <v>1771.63</v>
      </c>
      <c r="H3187" s="24">
        <v>10.222</v>
      </c>
      <c r="I3187" s="22">
        <v>0.46825469537333941</v>
      </c>
      <c r="J3187" s="24">
        <v>19.751999999999999</v>
      </c>
      <c r="K3187" s="27">
        <v>0.62984731283880102</v>
      </c>
      <c r="L3187" s="8">
        <v>2261.33</v>
      </c>
      <c r="M3187" s="24">
        <v>103.65300000000001</v>
      </c>
      <c r="N3187" s="22">
        <v>0.74591968911917095</v>
      </c>
      <c r="O3187" s="24">
        <v>152.053</v>
      </c>
      <c r="P3187" s="27">
        <v>0.8115553565193</v>
      </c>
      <c r="Q3187" s="8">
        <v>913.25</v>
      </c>
      <c r="R3187" s="24">
        <v>64.608000000000004</v>
      </c>
      <c r="S3187" s="22">
        <v>0.67174048658764818</v>
      </c>
      <c r="T3187" s="24">
        <v>117.798</v>
      </c>
      <c r="U3187" s="27">
        <v>0.78863214501824253</v>
      </c>
      <c r="V3187" s="22"/>
      <c r="W3187" s="23"/>
      <c r="X3187" s="23"/>
      <c r="Y3187" s="23"/>
      <c r="AA3187" s="23"/>
    </row>
    <row r="3188" spans="1:27" x14ac:dyDescent="0.25">
      <c r="A3188" s="20">
        <v>39711</v>
      </c>
      <c r="B3188" s="8">
        <v>2054.9</v>
      </c>
      <c r="C3188" s="24">
        <v>87.009</v>
      </c>
      <c r="D3188" s="22">
        <v>0.93017960230917252</v>
      </c>
      <c r="E3188" s="24">
        <v>92.558999999999997</v>
      </c>
      <c r="F3188" s="27">
        <v>0.93409014918704314</v>
      </c>
      <c r="G3188" s="8">
        <v>1771.95</v>
      </c>
      <c r="H3188" s="24">
        <v>11.132999999999999</v>
      </c>
      <c r="I3188" s="22">
        <v>0.50998625744388459</v>
      </c>
      <c r="J3188" s="24">
        <v>20.663</v>
      </c>
      <c r="K3188" s="27">
        <v>0.65889652059099812</v>
      </c>
      <c r="L3188" s="8">
        <v>2261.4499999999998</v>
      </c>
      <c r="M3188" s="24">
        <v>104.71</v>
      </c>
      <c r="N3188" s="22">
        <v>0.75352619458837078</v>
      </c>
      <c r="O3188" s="24">
        <v>153.11000000000001</v>
      </c>
      <c r="P3188" s="27">
        <v>0.81719678040486465</v>
      </c>
      <c r="Q3188" s="8">
        <v>912.22</v>
      </c>
      <c r="R3188" s="24">
        <v>58.185000000000002</v>
      </c>
      <c r="S3188" s="22">
        <v>0.60495945102932003</v>
      </c>
      <c r="T3188" s="24">
        <v>111.375</v>
      </c>
      <c r="U3188" s="27">
        <v>0.74563211317045797</v>
      </c>
      <c r="V3188" s="22"/>
      <c r="W3188" s="23"/>
      <c r="X3188" s="23"/>
      <c r="Y3188" s="23"/>
      <c r="AA3188" s="23"/>
    </row>
    <row r="3189" spans="1:27" x14ac:dyDescent="0.25">
      <c r="A3189" s="20">
        <v>39712</v>
      </c>
      <c r="B3189" s="8">
        <v>2054.98</v>
      </c>
      <c r="C3189" s="24">
        <v>87.438999999999993</v>
      </c>
      <c r="D3189" s="22">
        <v>0.93477656617489846</v>
      </c>
      <c r="E3189" s="24">
        <v>92.989000000000004</v>
      </c>
      <c r="F3189" s="27">
        <v>0.93842955552730956</v>
      </c>
      <c r="G3189" s="8">
        <v>1772.6</v>
      </c>
      <c r="H3189" s="24">
        <v>13.07</v>
      </c>
      <c r="I3189" s="22">
        <v>0.59871736142922583</v>
      </c>
      <c r="J3189" s="24">
        <v>22.6</v>
      </c>
      <c r="K3189" s="27">
        <v>0.72066372148086733</v>
      </c>
      <c r="L3189" s="8">
        <v>2261.4299999999998</v>
      </c>
      <c r="M3189" s="24">
        <v>104.498</v>
      </c>
      <c r="N3189" s="22">
        <v>0.75200057570523893</v>
      </c>
      <c r="O3189" s="24">
        <v>152.898</v>
      </c>
      <c r="P3189" s="27">
        <v>0.816065420629421</v>
      </c>
      <c r="Q3189" s="8">
        <v>912.32</v>
      </c>
      <c r="R3189" s="24">
        <v>58.805</v>
      </c>
      <c r="S3189" s="22">
        <v>0.61140569765023911</v>
      </c>
      <c r="T3189" s="24">
        <v>111.995</v>
      </c>
      <c r="U3189" s="27">
        <v>0.74978275699581998</v>
      </c>
      <c r="V3189" s="22"/>
      <c r="W3189" s="23"/>
      <c r="X3189" s="23"/>
      <c r="Y3189" s="23"/>
      <c r="AA3189" s="23"/>
    </row>
    <row r="3190" spans="1:27" x14ac:dyDescent="0.25">
      <c r="A3190" s="20">
        <v>39713</v>
      </c>
      <c r="B3190" s="8">
        <v>2055.0300000000002</v>
      </c>
      <c r="C3190" s="24">
        <v>87.747</v>
      </c>
      <c r="D3190" s="22">
        <v>0.93806927517639505</v>
      </c>
      <c r="E3190" s="24">
        <v>93.296999999999997</v>
      </c>
      <c r="F3190" s="27">
        <v>0.94153784525552831</v>
      </c>
      <c r="G3190" s="8">
        <v>1772.36</v>
      </c>
      <c r="H3190" s="24">
        <v>12.329000000000001</v>
      </c>
      <c r="I3190" s="22">
        <v>0.56477324782409521</v>
      </c>
      <c r="J3190" s="24">
        <v>21.859000000000002</v>
      </c>
      <c r="K3190" s="27">
        <v>0.69703386969751602</v>
      </c>
      <c r="L3190" s="8">
        <v>2261.39</v>
      </c>
      <c r="M3190" s="24">
        <v>104.181</v>
      </c>
      <c r="N3190" s="22">
        <v>0.74971934369602766</v>
      </c>
      <c r="O3190" s="24">
        <v>152.58099999999999</v>
      </c>
      <c r="P3190" s="27">
        <v>0.81437337284666256</v>
      </c>
      <c r="Q3190" s="8">
        <v>912.26</v>
      </c>
      <c r="R3190" s="24">
        <v>58.420999999999999</v>
      </c>
      <c r="S3190" s="22">
        <v>0.60741318361405694</v>
      </c>
      <c r="T3190" s="24">
        <v>111.611</v>
      </c>
      <c r="U3190" s="27">
        <v>0.74721161600997332</v>
      </c>
      <c r="V3190" s="22"/>
      <c r="W3190" s="23"/>
      <c r="X3190" s="23"/>
      <c r="Y3190" s="23"/>
      <c r="AA3190" s="23"/>
    </row>
    <row r="3191" spans="1:27" x14ac:dyDescent="0.25">
      <c r="A3191" s="20">
        <v>39714</v>
      </c>
      <c r="B3191" s="8">
        <v>2055.12</v>
      </c>
      <c r="C3191" s="24">
        <v>88.301000000000002</v>
      </c>
      <c r="D3191" s="22">
        <v>0.9439918751336327</v>
      </c>
      <c r="E3191" s="24">
        <v>93.850999999999999</v>
      </c>
      <c r="F3191" s="27">
        <v>0.9471289409568564</v>
      </c>
      <c r="G3191" s="8">
        <v>1772.97</v>
      </c>
      <c r="H3191" s="24">
        <v>14.234</v>
      </c>
      <c r="I3191" s="22">
        <v>0.65203847915712321</v>
      </c>
      <c r="J3191" s="24">
        <v>23.763999999999999</v>
      </c>
      <c r="K3191" s="27">
        <v>0.75778037959577804</v>
      </c>
      <c r="L3191" s="8">
        <v>2261.5300000000002</v>
      </c>
      <c r="M3191" s="24">
        <v>105.45</v>
      </c>
      <c r="N3191" s="22">
        <v>0.75885146804835923</v>
      </c>
      <c r="O3191" s="24">
        <v>153.85</v>
      </c>
      <c r="P3191" s="27">
        <v>0.82114655585810348</v>
      </c>
      <c r="Q3191" s="8">
        <v>913.36</v>
      </c>
      <c r="R3191" s="24">
        <v>65.320999999999998</v>
      </c>
      <c r="S3191" s="22">
        <v>0.67915367020170514</v>
      </c>
      <c r="T3191" s="24">
        <v>118.511</v>
      </c>
      <c r="U3191" s="27">
        <v>0.7934062445098623</v>
      </c>
      <c r="V3191" s="22"/>
      <c r="W3191" s="23"/>
      <c r="X3191" s="23"/>
      <c r="Y3191" s="23"/>
      <c r="AA3191" s="23"/>
    </row>
    <row r="3192" spans="1:27" x14ac:dyDescent="0.25">
      <c r="A3192" s="20">
        <v>39715</v>
      </c>
      <c r="B3192" s="8">
        <v>2055.1799999999998</v>
      </c>
      <c r="C3192" s="24">
        <v>88.671999999999997</v>
      </c>
      <c r="D3192" s="22">
        <v>0.94795809279452636</v>
      </c>
      <c r="E3192" s="24">
        <v>94.221999999999994</v>
      </c>
      <c r="F3192" s="27">
        <v>0.95087282035198106</v>
      </c>
      <c r="G3192" s="8">
        <v>1772.84</v>
      </c>
      <c r="H3192" s="24">
        <v>13.832000000000001</v>
      </c>
      <c r="I3192" s="22">
        <v>0.63362345396243702</v>
      </c>
      <c r="J3192" s="24">
        <v>23.361999999999998</v>
      </c>
      <c r="K3192" s="27">
        <v>0.74496186926542729</v>
      </c>
      <c r="L3192" s="8">
        <v>2261.7199999999998</v>
      </c>
      <c r="M3192" s="24">
        <v>107.149</v>
      </c>
      <c r="N3192" s="22">
        <v>0.77107800805987337</v>
      </c>
      <c r="O3192" s="24">
        <v>155.54900000000001</v>
      </c>
      <c r="P3192" s="27">
        <v>0.83021460613025277</v>
      </c>
      <c r="Q3192" s="8">
        <v>913.13</v>
      </c>
      <c r="R3192" s="24">
        <v>63.817999999999998</v>
      </c>
      <c r="S3192" s="22">
        <v>0.66352672073196095</v>
      </c>
      <c r="T3192" s="24">
        <v>117.008</v>
      </c>
      <c r="U3192" s="27">
        <v>0.78334381732945346</v>
      </c>
      <c r="V3192" s="22"/>
      <c r="W3192" s="23"/>
      <c r="X3192" s="23"/>
      <c r="Y3192" s="23"/>
      <c r="AA3192" s="23"/>
    </row>
    <row r="3193" spans="1:27" x14ac:dyDescent="0.25">
      <c r="A3193" s="20">
        <v>39716</v>
      </c>
      <c r="B3193" s="8">
        <v>2055.1799999999998</v>
      </c>
      <c r="C3193" s="24">
        <v>88.671999999999997</v>
      </c>
      <c r="D3193" s="22">
        <v>0.94795809279452636</v>
      </c>
      <c r="E3193" s="24">
        <v>94.221999999999994</v>
      </c>
      <c r="F3193" s="27">
        <v>0.95087282035198106</v>
      </c>
      <c r="G3193" s="8">
        <v>1772.75</v>
      </c>
      <c r="H3193" s="24">
        <v>13.531000000000001</v>
      </c>
      <c r="I3193" s="22">
        <v>0.6198350893266148</v>
      </c>
      <c r="J3193" s="24">
        <v>23.061</v>
      </c>
      <c r="K3193" s="27">
        <v>0.735363952633734</v>
      </c>
      <c r="L3193" s="8">
        <v>2261.8200000000002</v>
      </c>
      <c r="M3193" s="24">
        <v>108.005</v>
      </c>
      <c r="N3193" s="22">
        <v>0.77723805411629243</v>
      </c>
      <c r="O3193" s="24">
        <v>156.405</v>
      </c>
      <c r="P3193" s="27">
        <v>0.83478337475396025</v>
      </c>
      <c r="Q3193" s="8">
        <v>913.05</v>
      </c>
      <c r="R3193" s="24">
        <v>63.34</v>
      </c>
      <c r="S3193" s="22">
        <v>0.65855687253067163</v>
      </c>
      <c r="T3193" s="24">
        <v>116.53</v>
      </c>
      <c r="U3193" s="27">
        <v>0.78014308430268109</v>
      </c>
      <c r="V3193" s="22"/>
      <c r="W3193" s="23"/>
      <c r="X3193" s="23"/>
      <c r="Y3193" s="23"/>
      <c r="AA3193" s="23"/>
    </row>
    <row r="3194" spans="1:27" x14ac:dyDescent="0.25">
      <c r="A3194" s="20">
        <v>39717</v>
      </c>
      <c r="B3194" s="8">
        <v>2055.19</v>
      </c>
      <c r="C3194" s="24">
        <v>88.733999999999995</v>
      </c>
      <c r="D3194" s="22">
        <v>0.94862091084028222</v>
      </c>
      <c r="E3194" s="24">
        <v>94.284000000000006</v>
      </c>
      <c r="F3194" s="27">
        <v>0.9514986650325119</v>
      </c>
      <c r="G3194" s="8">
        <v>1773.18</v>
      </c>
      <c r="H3194" s="24">
        <v>14.911</v>
      </c>
      <c r="I3194" s="22">
        <v>0.68305084745762712</v>
      </c>
      <c r="J3194" s="24">
        <v>24.440999999999999</v>
      </c>
      <c r="K3194" s="27">
        <v>0.77936884939591511</v>
      </c>
      <c r="L3194" s="8">
        <v>2261.84</v>
      </c>
      <c r="M3194" s="24">
        <v>108.218</v>
      </c>
      <c r="N3194" s="22">
        <v>0.7787708693149108</v>
      </c>
      <c r="O3194" s="24">
        <v>156.61799999999999</v>
      </c>
      <c r="P3194" s="27">
        <v>0.83592012576024344</v>
      </c>
      <c r="Q3194" s="8">
        <v>912.15</v>
      </c>
      <c r="R3194" s="24">
        <v>57.720999999999997</v>
      </c>
      <c r="S3194" s="22">
        <v>0.6001351632355999</v>
      </c>
      <c r="T3194" s="24">
        <v>110.911</v>
      </c>
      <c r="U3194" s="27">
        <v>0.74252588031357125</v>
      </c>
      <c r="V3194" s="22"/>
      <c r="W3194" s="23"/>
      <c r="X3194" s="23"/>
      <c r="Y3194" s="23"/>
      <c r="AA3194" s="23"/>
    </row>
    <row r="3195" spans="1:27" x14ac:dyDescent="0.25">
      <c r="A3195" s="20">
        <v>39718</v>
      </c>
      <c r="B3195" s="8">
        <v>2055.21</v>
      </c>
      <c r="C3195" s="24">
        <v>88.856999999999999</v>
      </c>
      <c r="D3195" s="22">
        <v>0.94993585631815258</v>
      </c>
      <c r="E3195" s="24">
        <v>94.406999999999996</v>
      </c>
      <c r="F3195" s="27">
        <v>0.95273988755635586</v>
      </c>
      <c r="G3195" s="8">
        <v>1774.52</v>
      </c>
      <c r="H3195" s="24">
        <v>19.54</v>
      </c>
      <c r="I3195" s="22">
        <v>0.89509848831882732</v>
      </c>
      <c r="J3195" s="24">
        <v>29.07</v>
      </c>
      <c r="K3195" s="27">
        <v>0.92697673289837379</v>
      </c>
      <c r="L3195" s="8">
        <v>2262.13</v>
      </c>
      <c r="M3195" s="24">
        <v>110.89700000000001</v>
      </c>
      <c r="N3195" s="22">
        <v>0.79804979850316637</v>
      </c>
      <c r="O3195" s="24">
        <v>159.297</v>
      </c>
      <c r="P3195" s="27">
        <v>0.85021886799806901</v>
      </c>
      <c r="Q3195" s="8">
        <v>913.19</v>
      </c>
      <c r="R3195" s="24">
        <v>64.212999999999994</v>
      </c>
      <c r="S3195" s="22">
        <v>0.66763360365980451</v>
      </c>
      <c r="T3195" s="24">
        <v>117.40300000000001</v>
      </c>
      <c r="U3195" s="27">
        <v>0.78598736753638121</v>
      </c>
      <c r="V3195" s="22"/>
      <c r="W3195" s="23"/>
      <c r="X3195" s="23"/>
      <c r="Y3195" s="23"/>
      <c r="AA3195" s="23"/>
    </row>
    <row r="3196" spans="1:27" x14ac:dyDescent="0.25">
      <c r="A3196" s="20">
        <v>39719</v>
      </c>
      <c r="B3196" s="8">
        <v>2055.1999999999998</v>
      </c>
      <c r="C3196" s="24">
        <v>88.795000000000002</v>
      </c>
      <c r="D3196" s="22">
        <v>0.94927303827239684</v>
      </c>
      <c r="E3196" s="24">
        <v>94.344999999999999</v>
      </c>
      <c r="F3196" s="27">
        <v>0.95211440380124635</v>
      </c>
      <c r="G3196" s="8">
        <v>1775.05</v>
      </c>
      <c r="H3196" s="24">
        <v>21.516999999999999</v>
      </c>
      <c r="I3196" s="22">
        <v>0.9856619331195603</v>
      </c>
      <c r="J3196" s="24">
        <v>31.047000000000001</v>
      </c>
      <c r="K3196" s="27">
        <v>0.99001894220010522</v>
      </c>
      <c r="L3196" s="8">
        <v>2262.09</v>
      </c>
      <c r="M3196" s="24">
        <v>110.46599999999999</v>
      </c>
      <c r="N3196" s="22">
        <v>0.79494818652849741</v>
      </c>
      <c r="O3196" s="24">
        <v>158.86600000000001</v>
      </c>
      <c r="P3196" s="27">
        <v>0.84791840983130484</v>
      </c>
      <c r="Q3196" s="8">
        <v>914.67</v>
      </c>
      <c r="R3196" s="24">
        <v>73.846000000000004</v>
      </c>
      <c r="S3196" s="22">
        <v>0.76778956123934294</v>
      </c>
      <c r="T3196" s="24">
        <v>127.036</v>
      </c>
      <c r="U3196" s="27">
        <v>0.85047821074605612</v>
      </c>
      <c r="V3196" s="22"/>
      <c r="W3196" s="23"/>
      <c r="X3196" s="23"/>
      <c r="Y3196" s="23"/>
      <c r="AA3196" s="23"/>
    </row>
    <row r="3197" spans="1:27" x14ac:dyDescent="0.25">
      <c r="A3197" s="20">
        <v>39720</v>
      </c>
      <c r="B3197" s="8">
        <v>2055.1999999999998</v>
      </c>
      <c r="C3197" s="24">
        <v>88.795000000000002</v>
      </c>
      <c r="D3197" s="22">
        <v>0.94927303827239684</v>
      </c>
      <c r="E3197" s="24">
        <v>94.344999999999999</v>
      </c>
      <c r="F3197" s="27">
        <v>0.95211440380124635</v>
      </c>
      <c r="G3197" s="8">
        <v>1774.77</v>
      </c>
      <c r="H3197" s="24">
        <v>20.460999999999999</v>
      </c>
      <c r="I3197" s="22">
        <v>0.93728813559322033</v>
      </c>
      <c r="J3197" s="24">
        <v>29.991</v>
      </c>
      <c r="K3197" s="27">
        <v>0.95634526297196754</v>
      </c>
      <c r="L3197" s="8">
        <v>2262.37</v>
      </c>
      <c r="M3197" s="24">
        <v>113.054</v>
      </c>
      <c r="N3197" s="22">
        <v>0.8135722510074842</v>
      </c>
      <c r="O3197" s="24">
        <v>161.45400000000001</v>
      </c>
      <c r="P3197" s="27">
        <v>0.8617313422679207</v>
      </c>
      <c r="Q3197" s="8">
        <v>916.91</v>
      </c>
      <c r="R3197" s="24">
        <v>89.284000000000006</v>
      </c>
      <c r="S3197" s="22">
        <v>0.92830110210022876</v>
      </c>
      <c r="T3197" s="24">
        <v>142.47399999999999</v>
      </c>
      <c r="U3197" s="27">
        <v>0.95383316927735662</v>
      </c>
      <c r="V3197" s="22"/>
      <c r="W3197" s="23"/>
      <c r="X3197" s="23"/>
      <c r="Y3197" s="23"/>
      <c r="AA3197" s="23"/>
    </row>
    <row r="3198" spans="1:27" x14ac:dyDescent="0.25">
      <c r="A3198" s="20">
        <v>39721</v>
      </c>
      <c r="B3198" s="8">
        <v>2055.1999999999998</v>
      </c>
      <c r="C3198" s="24">
        <v>88.795000000000002</v>
      </c>
      <c r="D3198" s="22">
        <v>0.94927303827239684</v>
      </c>
      <c r="E3198" s="24">
        <v>94.344999999999999</v>
      </c>
      <c r="F3198" s="27">
        <v>0.95211440380124635</v>
      </c>
      <c r="G3198" s="8">
        <v>1774.7</v>
      </c>
      <c r="H3198" s="24">
        <v>20.187999999999999</v>
      </c>
      <c r="I3198" s="22">
        <v>0.92478240952817214</v>
      </c>
      <c r="J3198" s="24">
        <v>29.718</v>
      </c>
      <c r="K3198" s="27">
        <v>0.9476403084033227</v>
      </c>
      <c r="L3198" s="8">
        <v>2262.42</v>
      </c>
      <c r="M3198" s="24">
        <v>113.488</v>
      </c>
      <c r="N3198" s="22">
        <v>0.81669545192861259</v>
      </c>
      <c r="O3198" s="24">
        <v>161.88800000000001</v>
      </c>
      <c r="P3198" s="27">
        <v>0.86404777445198733</v>
      </c>
      <c r="Q3198" s="8">
        <v>915.38</v>
      </c>
      <c r="R3198" s="24">
        <v>78.605000000000004</v>
      </c>
      <c r="S3198" s="22">
        <v>0.81726970264088172</v>
      </c>
      <c r="T3198" s="24">
        <v>131.79499999999999</v>
      </c>
      <c r="U3198" s="27">
        <v>0.88233949529668354</v>
      </c>
      <c r="V3198" s="22"/>
      <c r="W3198" s="23"/>
      <c r="X3198" s="23"/>
      <c r="Y3198" s="23"/>
      <c r="AA3198" s="23"/>
    </row>
    <row r="3199" spans="1:27" x14ac:dyDescent="0.25">
      <c r="A3199" s="20">
        <v>39722</v>
      </c>
      <c r="B3199" s="8">
        <v>2055.21</v>
      </c>
      <c r="C3199" s="24">
        <v>88.856999999999999</v>
      </c>
      <c r="D3199" s="22">
        <v>0.94993585631815258</v>
      </c>
      <c r="E3199" s="24">
        <v>94.406999999999996</v>
      </c>
      <c r="F3199" s="27">
        <v>0.95273988755635586</v>
      </c>
      <c r="G3199" s="8">
        <v>1774.43</v>
      </c>
      <c r="H3199" s="24">
        <v>19.196999999999999</v>
      </c>
      <c r="I3199" s="22">
        <v>0.87938616582684381</v>
      </c>
      <c r="J3199" s="24">
        <v>28.727</v>
      </c>
      <c r="K3199" s="27">
        <v>0.91603994339053885</v>
      </c>
      <c r="L3199" s="8">
        <v>2262.52</v>
      </c>
      <c r="M3199" s="24">
        <v>114.464</v>
      </c>
      <c r="N3199" s="22">
        <v>0.82371905584340821</v>
      </c>
      <c r="O3199" s="24">
        <v>162.864</v>
      </c>
      <c r="P3199" s="27">
        <v>0.86925710116952171</v>
      </c>
      <c r="Q3199" s="8">
        <v>915.72</v>
      </c>
      <c r="R3199" s="24">
        <v>80.930000000000007</v>
      </c>
      <c r="S3199" s="22">
        <v>0.84144312746932837</v>
      </c>
      <c r="T3199" s="24">
        <v>134.12</v>
      </c>
      <c r="U3199" s="27">
        <v>0.89790502327925781</v>
      </c>
      <c r="V3199" s="22"/>
      <c r="W3199" s="23"/>
      <c r="X3199" s="23"/>
      <c r="Y3199" s="23"/>
      <c r="AA3199" s="23"/>
    </row>
    <row r="3200" spans="1:27" x14ac:dyDescent="0.25">
      <c r="A3200" s="20">
        <v>39723</v>
      </c>
      <c r="B3200" s="8">
        <v>2055.1999999999998</v>
      </c>
      <c r="C3200" s="24">
        <v>88.795000000000002</v>
      </c>
      <c r="D3200" s="22">
        <v>0.94927303827239684</v>
      </c>
      <c r="E3200" s="24">
        <v>94.344999999999999</v>
      </c>
      <c r="F3200" s="27">
        <v>0.95211440380124635</v>
      </c>
      <c r="G3200" s="8">
        <v>1773.94</v>
      </c>
      <c r="H3200" s="24">
        <v>17.457000000000001</v>
      </c>
      <c r="I3200" s="22">
        <v>0.79967934035730648</v>
      </c>
      <c r="J3200" s="24">
        <v>26.986999999999998</v>
      </c>
      <c r="K3200" s="27">
        <v>0.86055540917414852</v>
      </c>
      <c r="L3200" s="8">
        <v>2262.58</v>
      </c>
      <c r="M3200" s="24">
        <v>115.00700000000001</v>
      </c>
      <c r="N3200" s="22">
        <v>0.82762665515256184</v>
      </c>
      <c r="O3200" s="24">
        <v>163.40700000000001</v>
      </c>
      <c r="P3200" s="27">
        <v>0.87215518725861263</v>
      </c>
      <c r="Q3200" s="8">
        <v>914.57</v>
      </c>
      <c r="R3200" s="24">
        <v>73.194000000000003</v>
      </c>
      <c r="S3200" s="22">
        <v>0.76101060511540863</v>
      </c>
      <c r="T3200" s="24">
        <v>126.384</v>
      </c>
      <c r="U3200" s="27">
        <v>0.84611402108225153</v>
      </c>
      <c r="V3200" s="22"/>
      <c r="W3200" s="23"/>
      <c r="X3200" s="23"/>
      <c r="Y3200" s="23"/>
      <c r="AA3200" s="23"/>
    </row>
    <row r="3201" spans="1:27" x14ac:dyDescent="0.25">
      <c r="A3201" s="20">
        <v>39724</v>
      </c>
      <c r="B3201" s="8">
        <v>2055.21</v>
      </c>
      <c r="C3201" s="24">
        <v>88.856999999999999</v>
      </c>
      <c r="D3201" s="22">
        <v>0.94993585631815258</v>
      </c>
      <c r="E3201" s="24">
        <v>94.406999999999996</v>
      </c>
      <c r="F3201" s="27">
        <v>0.95273988755635586</v>
      </c>
      <c r="G3201" s="8">
        <v>1773.9</v>
      </c>
      <c r="H3201" s="24">
        <v>17.311</v>
      </c>
      <c r="I3201" s="22">
        <v>0.79299129638112686</v>
      </c>
      <c r="J3201" s="24">
        <v>26.841000000000001</v>
      </c>
      <c r="K3201" s="27">
        <v>0.85589900546606823</v>
      </c>
      <c r="L3201" s="8">
        <v>2262.83</v>
      </c>
      <c r="M3201" s="24">
        <v>117.29600000000001</v>
      </c>
      <c r="N3201" s="22">
        <v>0.84409902130109382</v>
      </c>
      <c r="O3201" s="24">
        <v>165.696</v>
      </c>
      <c r="P3201" s="27">
        <v>0.88437231536671712</v>
      </c>
      <c r="Q3201" s="8">
        <v>913.16</v>
      </c>
      <c r="R3201" s="24">
        <v>64.055000000000007</v>
      </c>
      <c r="S3201" s="22">
        <v>0.66599085048866713</v>
      </c>
      <c r="T3201" s="24">
        <v>117.245</v>
      </c>
      <c r="U3201" s="27">
        <v>0.78492945654363666</v>
      </c>
      <c r="V3201" s="22"/>
      <c r="W3201" s="23"/>
      <c r="X3201" s="23"/>
      <c r="Y3201" s="23"/>
      <c r="AA3201" s="23"/>
    </row>
    <row r="3202" spans="1:27" x14ac:dyDescent="0.25">
      <c r="A3202" s="20">
        <v>39725</v>
      </c>
      <c r="B3202" s="8">
        <v>2055.1999999999998</v>
      </c>
      <c r="C3202" s="24">
        <v>88.795000000000002</v>
      </c>
      <c r="D3202" s="22">
        <v>0.94927303827239684</v>
      </c>
      <c r="E3202" s="24">
        <v>94.344999999999999</v>
      </c>
      <c r="F3202" s="27">
        <v>0.95211440380124635</v>
      </c>
      <c r="G3202" s="8">
        <v>1774.03</v>
      </c>
      <c r="H3202" s="24">
        <v>17.785</v>
      </c>
      <c r="I3202" s="22">
        <v>0.81470453504351814</v>
      </c>
      <c r="J3202" s="24">
        <v>27.315000000000001</v>
      </c>
      <c r="K3202" s="27">
        <v>0.87101435563675056</v>
      </c>
      <c r="L3202" s="8">
        <v>2263.08</v>
      </c>
      <c r="M3202" s="24">
        <v>119.708</v>
      </c>
      <c r="N3202" s="22">
        <v>0.86145653425446167</v>
      </c>
      <c r="O3202" s="24">
        <v>168.108</v>
      </c>
      <c r="P3202" s="27">
        <v>0.89724597558595087</v>
      </c>
      <c r="Q3202" s="8">
        <v>911.27</v>
      </c>
      <c r="R3202" s="24">
        <v>52.44</v>
      </c>
      <c r="S3202" s="22">
        <v>0.54522769806612603</v>
      </c>
      <c r="T3202" s="24">
        <v>105.63</v>
      </c>
      <c r="U3202" s="27">
        <v>0.70717054402704616</v>
      </c>
      <c r="V3202" s="22"/>
      <c r="W3202" s="23"/>
      <c r="X3202" s="23"/>
      <c r="Y3202" s="23"/>
      <c r="AA3202" s="23"/>
    </row>
    <row r="3203" spans="1:27" x14ac:dyDescent="0.25">
      <c r="A3203" s="20">
        <v>39726</v>
      </c>
      <c r="B3203" s="8">
        <v>2055.23</v>
      </c>
      <c r="C3203" s="24">
        <v>88.980999999999995</v>
      </c>
      <c r="D3203" s="22">
        <v>0.95126149240966429</v>
      </c>
      <c r="E3203" s="24">
        <v>94.531000000000006</v>
      </c>
      <c r="F3203" s="27">
        <v>0.95399121599199621</v>
      </c>
      <c r="G3203" s="8">
        <v>1774.17</v>
      </c>
      <c r="H3203" s="24">
        <v>18.263999999999999</v>
      </c>
      <c r="I3203" s="22">
        <v>0.83664681630783322</v>
      </c>
      <c r="J3203" s="24">
        <v>27.794</v>
      </c>
      <c r="K3203" s="27">
        <v>0.88628822653126915</v>
      </c>
      <c r="L3203" s="8">
        <v>2263.29</v>
      </c>
      <c r="M3203" s="24">
        <v>121.69199999999999</v>
      </c>
      <c r="N3203" s="22">
        <v>0.87573402417961999</v>
      </c>
      <c r="O3203" s="24">
        <v>170.09200000000001</v>
      </c>
      <c r="P3203" s="27">
        <v>0.90783515165572282</v>
      </c>
      <c r="Q3203" s="8">
        <v>908.61</v>
      </c>
      <c r="R3203" s="24">
        <v>37.323999999999998</v>
      </c>
      <c r="S3203" s="22">
        <v>0.38806404657933041</v>
      </c>
      <c r="T3203" s="24">
        <v>90.513999999999996</v>
      </c>
      <c r="U3203" s="27">
        <v>0.60597190755404284</v>
      </c>
      <c r="V3203" s="22"/>
      <c r="W3203" s="23"/>
      <c r="X3203" s="23"/>
      <c r="Y3203" s="23"/>
      <c r="AA3203" s="23"/>
    </row>
    <row r="3204" spans="1:27" x14ac:dyDescent="0.25">
      <c r="A3204" s="20">
        <v>39727</v>
      </c>
      <c r="B3204" s="8">
        <v>2055.23</v>
      </c>
      <c r="C3204" s="24">
        <v>88.980999999999995</v>
      </c>
      <c r="D3204" s="22">
        <v>0.95126149240966429</v>
      </c>
      <c r="E3204" s="24">
        <v>94.531000000000006</v>
      </c>
      <c r="F3204" s="27">
        <v>0.95399121599199621</v>
      </c>
      <c r="G3204" s="8">
        <v>1773.89</v>
      </c>
      <c r="H3204" s="24">
        <v>17.273</v>
      </c>
      <c r="I3204" s="22">
        <v>0.79125057260650478</v>
      </c>
      <c r="J3204" s="24">
        <v>26.803000000000001</v>
      </c>
      <c r="K3204" s="27">
        <v>0.8546878615184853</v>
      </c>
      <c r="L3204" s="8">
        <v>2263.52</v>
      </c>
      <c r="M3204" s="24">
        <v>123.91</v>
      </c>
      <c r="N3204" s="22">
        <v>0.89169545192861255</v>
      </c>
      <c r="O3204" s="24">
        <v>172.31</v>
      </c>
      <c r="P3204" s="27">
        <v>0.91967329620332749</v>
      </c>
      <c r="Q3204" s="8">
        <v>908.01</v>
      </c>
      <c r="R3204" s="24">
        <v>34.119</v>
      </c>
      <c r="S3204" s="22">
        <v>0.3547411104179663</v>
      </c>
      <c r="T3204" s="24">
        <v>87.308999999999997</v>
      </c>
      <c r="U3204" s="27">
        <v>0.58451545989029263</v>
      </c>
      <c r="V3204" s="22"/>
      <c r="W3204" s="23"/>
      <c r="X3204" s="23"/>
      <c r="Y3204" s="23"/>
      <c r="AA3204" s="23"/>
    </row>
    <row r="3205" spans="1:27" x14ac:dyDescent="0.25">
      <c r="A3205" s="20">
        <v>39728</v>
      </c>
      <c r="B3205" s="8">
        <v>2055.21</v>
      </c>
      <c r="C3205" s="24">
        <v>88.856999999999999</v>
      </c>
      <c r="D3205" s="22">
        <v>0.94993585631815258</v>
      </c>
      <c r="E3205" s="24">
        <v>94.406999999999996</v>
      </c>
      <c r="F3205" s="27">
        <v>0.95273988755635586</v>
      </c>
      <c r="G3205" s="8">
        <v>1773.08</v>
      </c>
      <c r="H3205" s="24">
        <v>14.571999999999999</v>
      </c>
      <c r="I3205" s="22">
        <v>0.66752175904718281</v>
      </c>
      <c r="J3205" s="24">
        <v>24.102</v>
      </c>
      <c r="K3205" s="27">
        <v>0.76855864837977683</v>
      </c>
      <c r="L3205" s="8">
        <v>2263.5700000000002</v>
      </c>
      <c r="M3205" s="24">
        <v>124.354</v>
      </c>
      <c r="N3205" s="22">
        <v>0.89489061600460562</v>
      </c>
      <c r="O3205" s="24">
        <v>172.75399999999999</v>
      </c>
      <c r="P3205" s="27">
        <v>0.92204304167014106</v>
      </c>
      <c r="Q3205" s="8">
        <v>909.47</v>
      </c>
      <c r="R3205" s="24">
        <v>42.021999999999998</v>
      </c>
      <c r="S3205" s="22">
        <v>0.43690996049074654</v>
      </c>
      <c r="T3205" s="24">
        <v>95.212000000000003</v>
      </c>
      <c r="U3205" s="27">
        <v>0.63742328227685519</v>
      </c>
      <c r="V3205" s="22"/>
      <c r="W3205" s="23"/>
      <c r="X3205" s="23"/>
      <c r="Y3205" s="23"/>
      <c r="AA3205" s="23"/>
    </row>
    <row r="3206" spans="1:27" x14ac:dyDescent="0.25">
      <c r="A3206" s="20">
        <v>39729</v>
      </c>
      <c r="B3206" s="8">
        <v>2055.1799999999998</v>
      </c>
      <c r="C3206" s="24">
        <v>88.671999999999997</v>
      </c>
      <c r="D3206" s="22">
        <v>0.94795809279452636</v>
      </c>
      <c r="E3206" s="24">
        <v>94.221999999999994</v>
      </c>
      <c r="F3206" s="27">
        <v>0.95087282035198106</v>
      </c>
      <c r="G3206" s="8">
        <v>1772.61</v>
      </c>
      <c r="H3206" s="24">
        <v>13.105</v>
      </c>
      <c r="I3206" s="22">
        <v>0.60032065964269354</v>
      </c>
      <c r="J3206" s="24">
        <v>22.635000000000002</v>
      </c>
      <c r="K3206" s="27">
        <v>0.72177906873203124</v>
      </c>
      <c r="L3206" s="8">
        <v>2263.52</v>
      </c>
      <c r="M3206" s="24">
        <v>123.908</v>
      </c>
      <c r="N3206" s="22">
        <v>0.89168105929763963</v>
      </c>
      <c r="O3206" s="24">
        <v>172.30799999999999</v>
      </c>
      <c r="P3206" s="27">
        <v>0.91966271341686467</v>
      </c>
      <c r="Q3206" s="8">
        <v>910.18</v>
      </c>
      <c r="R3206" s="24">
        <v>46.067</v>
      </c>
      <c r="S3206" s="22">
        <v>0.47896652110625909</v>
      </c>
      <c r="T3206" s="24">
        <v>99.257000000000005</v>
      </c>
      <c r="U3206" s="27">
        <v>0.66450433096119499</v>
      </c>
      <c r="V3206" s="22"/>
      <c r="W3206" s="23"/>
      <c r="X3206" s="23"/>
      <c r="Y3206" s="23"/>
      <c r="AA3206" s="23"/>
    </row>
    <row r="3207" spans="1:27" x14ac:dyDescent="0.25">
      <c r="A3207" s="20">
        <v>39730</v>
      </c>
      <c r="B3207" s="8">
        <v>2055.1799999999998</v>
      </c>
      <c r="C3207" s="24">
        <v>88.671999999999997</v>
      </c>
      <c r="D3207" s="22">
        <v>0.94795809279452636</v>
      </c>
      <c r="E3207" s="24">
        <v>94.221999999999994</v>
      </c>
      <c r="F3207" s="27">
        <v>0.95087282035198106</v>
      </c>
      <c r="G3207" s="8">
        <v>1772.53</v>
      </c>
      <c r="H3207" s="24">
        <v>12.845000000000001</v>
      </c>
      <c r="I3207" s="22">
        <v>0.58841044434264778</v>
      </c>
      <c r="J3207" s="24">
        <v>22.375</v>
      </c>
      <c r="K3207" s="27">
        <v>0.71348809274434</v>
      </c>
      <c r="L3207" s="8">
        <v>2263.48</v>
      </c>
      <c r="M3207" s="24">
        <v>123.464</v>
      </c>
      <c r="N3207" s="22">
        <v>0.88848589522164656</v>
      </c>
      <c r="O3207" s="24">
        <v>171.864</v>
      </c>
      <c r="P3207" s="27">
        <v>0.91729296795005122</v>
      </c>
      <c r="Q3207" s="8">
        <v>911.74</v>
      </c>
      <c r="R3207" s="24">
        <v>55.262</v>
      </c>
      <c r="S3207" s="22">
        <v>0.57456851736327719</v>
      </c>
      <c r="T3207" s="24">
        <v>108.452</v>
      </c>
      <c r="U3207" s="27">
        <v>0.72606321435455123</v>
      </c>
      <c r="V3207" s="22"/>
      <c r="W3207" s="23"/>
      <c r="X3207" s="23"/>
      <c r="Y3207" s="23"/>
      <c r="AA3207" s="23"/>
    </row>
    <row r="3208" spans="1:27" x14ac:dyDescent="0.25">
      <c r="A3208" s="20">
        <v>39731</v>
      </c>
      <c r="B3208" s="8">
        <v>2055.2399999999998</v>
      </c>
      <c r="C3208" s="24">
        <v>89.043000000000006</v>
      </c>
      <c r="D3208" s="22">
        <v>0.95192431045542014</v>
      </c>
      <c r="E3208" s="24">
        <v>94.593000000000004</v>
      </c>
      <c r="F3208" s="27">
        <v>0.95461706067252694</v>
      </c>
      <c r="G3208" s="8">
        <v>1773.32</v>
      </c>
      <c r="H3208" s="24">
        <v>15.361000000000001</v>
      </c>
      <c r="I3208" s="22">
        <v>0.70366468163078333</v>
      </c>
      <c r="J3208" s="24">
        <v>24.890999999999998</v>
      </c>
      <c r="K3208" s="27">
        <v>0.79371782599524554</v>
      </c>
      <c r="L3208" s="8">
        <v>2263.71</v>
      </c>
      <c r="M3208" s="24">
        <v>125.69199999999999</v>
      </c>
      <c r="N3208" s="22">
        <v>0.9045192861255037</v>
      </c>
      <c r="O3208" s="24">
        <v>174.09200000000001</v>
      </c>
      <c r="P3208" s="27">
        <v>0.92918442578040261</v>
      </c>
      <c r="Q3208" s="8">
        <v>913.73</v>
      </c>
      <c r="R3208" s="24">
        <v>67.709999999999994</v>
      </c>
      <c r="S3208" s="22">
        <v>0.70399251403618213</v>
      </c>
      <c r="T3208" s="24">
        <v>120.9</v>
      </c>
      <c r="U3208" s="27">
        <v>0.80940009144425529</v>
      </c>
      <c r="V3208" s="22"/>
      <c r="W3208" s="23"/>
      <c r="X3208" s="23"/>
      <c r="Y3208" s="23"/>
      <c r="AA3208" s="23"/>
    </row>
    <row r="3209" spans="1:27" x14ac:dyDescent="0.25">
      <c r="A3209" s="20">
        <v>39732</v>
      </c>
      <c r="B3209" s="8">
        <v>2055.29</v>
      </c>
      <c r="C3209" s="24">
        <v>89.352000000000004</v>
      </c>
      <c r="D3209" s="22">
        <v>0.95522771007055796</v>
      </c>
      <c r="E3209" s="24">
        <v>94.902000000000001</v>
      </c>
      <c r="F3209" s="27">
        <v>0.95773545631254209</v>
      </c>
      <c r="G3209" s="8">
        <v>1773.89</v>
      </c>
      <c r="H3209" s="24">
        <v>17.273</v>
      </c>
      <c r="I3209" s="22">
        <v>0.79125057260650478</v>
      </c>
      <c r="J3209" s="24">
        <v>26.803000000000001</v>
      </c>
      <c r="K3209" s="27">
        <v>0.8546878615184853</v>
      </c>
      <c r="L3209" s="8">
        <v>2263.64</v>
      </c>
      <c r="M3209" s="24">
        <v>125.023</v>
      </c>
      <c r="N3209" s="22">
        <v>0.89970495106505466</v>
      </c>
      <c r="O3209" s="24">
        <v>173.423</v>
      </c>
      <c r="P3209" s="27">
        <v>0.92561383356287996</v>
      </c>
      <c r="Q3209" s="8">
        <v>914.13</v>
      </c>
      <c r="R3209" s="24">
        <v>70.275000000000006</v>
      </c>
      <c r="S3209" s="22">
        <v>0.73066126013724264</v>
      </c>
      <c r="T3209" s="24">
        <v>123.465</v>
      </c>
      <c r="U3209" s="27">
        <v>0.82657212231488353</v>
      </c>
      <c r="V3209" s="22"/>
      <c r="W3209" s="23"/>
      <c r="X3209" s="23"/>
      <c r="Y3209" s="23"/>
      <c r="AA3209" s="23"/>
    </row>
    <row r="3210" spans="1:27" x14ac:dyDescent="0.25">
      <c r="A3210" s="20">
        <v>39733</v>
      </c>
      <c r="B3210" s="8">
        <v>2055.39</v>
      </c>
      <c r="C3210" s="24">
        <v>89.911000000000001</v>
      </c>
      <c r="D3210" s="22">
        <v>0.96120376309600164</v>
      </c>
      <c r="E3210" s="24">
        <v>95.460999999999999</v>
      </c>
      <c r="F3210" s="27">
        <v>0.96337672064743063</v>
      </c>
      <c r="G3210" s="8">
        <v>1775.27</v>
      </c>
      <c r="H3210" s="24">
        <v>22.350999999999999</v>
      </c>
      <c r="I3210" s="22">
        <v>1.0238662391204765</v>
      </c>
      <c r="J3210" s="24">
        <v>31.881</v>
      </c>
      <c r="K3210" s="27">
        <v>1.0166139298249968</v>
      </c>
      <c r="L3210" s="8">
        <v>2263.87</v>
      </c>
      <c r="M3210" s="24">
        <v>127.258</v>
      </c>
      <c r="N3210" s="22">
        <v>0.91578871617731716</v>
      </c>
      <c r="O3210" s="24">
        <v>175.65799999999999</v>
      </c>
      <c r="P3210" s="27">
        <v>0.93754263065867582</v>
      </c>
      <c r="Q3210" s="8">
        <v>915.94</v>
      </c>
      <c r="R3210" s="24">
        <v>82.516000000000005</v>
      </c>
      <c r="S3210" s="22">
        <v>0.8579330422125182</v>
      </c>
      <c r="T3210" s="24">
        <v>135.70599999999999</v>
      </c>
      <c r="U3210" s="27">
        <v>0.90852217872964403</v>
      </c>
      <c r="V3210" s="22"/>
      <c r="W3210" s="23"/>
      <c r="X3210" s="23"/>
      <c r="Y3210" s="23"/>
      <c r="AA3210" s="23"/>
    </row>
    <row r="3211" spans="1:27" x14ac:dyDescent="0.25">
      <c r="A3211" s="20">
        <v>39734</v>
      </c>
      <c r="B3211" s="8">
        <v>2055.42</v>
      </c>
      <c r="C3211" s="24">
        <v>90.096999999999994</v>
      </c>
      <c r="D3211" s="22">
        <v>0.9631922172332692</v>
      </c>
      <c r="E3211" s="24">
        <v>95.647000000000006</v>
      </c>
      <c r="F3211" s="27">
        <v>0.96525389376360182</v>
      </c>
      <c r="G3211" s="8">
        <v>1775.63</v>
      </c>
      <c r="H3211" s="24">
        <v>23.734000000000002</v>
      </c>
      <c r="I3211" s="22">
        <v>1.0872194228126431</v>
      </c>
      <c r="J3211" s="24">
        <v>33.264000000000003</v>
      </c>
      <c r="K3211" s="27">
        <v>1.0607146232835969</v>
      </c>
      <c r="L3211" s="8">
        <v>2263.94</v>
      </c>
      <c r="M3211" s="24">
        <v>127.93</v>
      </c>
      <c r="N3211" s="22">
        <v>0.92062464018422563</v>
      </c>
      <c r="O3211" s="24">
        <v>176.33</v>
      </c>
      <c r="P3211" s="27">
        <v>0.94112939656871719</v>
      </c>
      <c r="Q3211" s="8">
        <v>915.58</v>
      </c>
      <c r="R3211" s="24">
        <v>80.018000000000001</v>
      </c>
      <c r="S3211" s="22">
        <v>0.83196090663339572</v>
      </c>
      <c r="T3211" s="24">
        <v>133.208</v>
      </c>
      <c r="U3211" s="27">
        <v>0.8917993304847055</v>
      </c>
      <c r="V3211" s="22"/>
      <c r="W3211" s="23"/>
      <c r="X3211" s="23"/>
      <c r="Y3211" s="23"/>
      <c r="AA3211" s="23"/>
    </row>
    <row r="3212" spans="1:27" x14ac:dyDescent="0.25">
      <c r="A3212" s="20">
        <v>39735</v>
      </c>
      <c r="B3212" s="8">
        <v>2055.48</v>
      </c>
      <c r="C3212" s="24">
        <v>90.47</v>
      </c>
      <c r="D3212" s="22">
        <v>0.96717981612144532</v>
      </c>
      <c r="E3212" s="24">
        <v>96.02</v>
      </c>
      <c r="F3212" s="27">
        <v>0.96901798498231906</v>
      </c>
      <c r="G3212" s="8">
        <v>1775.62</v>
      </c>
      <c r="H3212" s="24">
        <v>23.693000000000001</v>
      </c>
      <c r="I3212" s="22">
        <v>1.0853412734768666</v>
      </c>
      <c r="J3212" s="24">
        <v>33.222999999999999</v>
      </c>
      <c r="K3212" s="27">
        <v>1.0594065422027328</v>
      </c>
      <c r="L3212" s="8">
        <v>2264.16</v>
      </c>
      <c r="M3212" s="24">
        <v>130.066</v>
      </c>
      <c r="N3212" s="22">
        <v>0.93599597006332758</v>
      </c>
      <c r="O3212" s="24">
        <v>178.46600000000001</v>
      </c>
      <c r="P3212" s="27">
        <v>0.95252985304223559</v>
      </c>
      <c r="Q3212" s="8">
        <v>916.11</v>
      </c>
      <c r="R3212" s="24">
        <v>83.694000000000003</v>
      </c>
      <c r="S3212" s="22">
        <v>0.87018091079226445</v>
      </c>
      <c r="T3212" s="24">
        <v>136.88399999999999</v>
      </c>
      <c r="U3212" s="27">
        <v>0.91640864745281847</v>
      </c>
      <c r="V3212" s="22"/>
      <c r="W3212" s="23"/>
      <c r="X3212" s="23"/>
      <c r="Y3212" s="23"/>
      <c r="AA3212" s="23"/>
    </row>
    <row r="3213" spans="1:27" x14ac:dyDescent="0.25">
      <c r="A3213" s="20">
        <v>39736</v>
      </c>
      <c r="B3213" s="8">
        <v>2055.5700000000002</v>
      </c>
      <c r="C3213" s="24">
        <v>91.031999999999996</v>
      </c>
      <c r="D3213" s="22">
        <v>0.97318794098781269</v>
      </c>
      <c r="E3213" s="24">
        <v>96.581999999999994</v>
      </c>
      <c r="F3213" s="27">
        <v>0.97468956705259668</v>
      </c>
      <c r="G3213" s="8">
        <v>1775.41</v>
      </c>
      <c r="H3213" s="24">
        <v>22.876999999999999</v>
      </c>
      <c r="I3213" s="22">
        <v>1.0479615208428767</v>
      </c>
      <c r="J3213" s="24">
        <v>32.406999999999996</v>
      </c>
      <c r="K3213" s="27">
        <v>1.0333863347563552</v>
      </c>
      <c r="L3213" s="8">
        <v>2264.33</v>
      </c>
      <c r="M3213" s="24">
        <v>131.76300000000001</v>
      </c>
      <c r="N3213" s="22">
        <v>0.94820811744386879</v>
      </c>
      <c r="O3213" s="24">
        <v>180.16300000000001</v>
      </c>
      <c r="P3213" s="27">
        <v>0.96158732052792206</v>
      </c>
      <c r="Q3213" s="8">
        <v>915.91</v>
      </c>
      <c r="R3213" s="24">
        <v>82.269000000000005</v>
      </c>
      <c r="S3213" s="22">
        <v>0.85536494073611979</v>
      </c>
      <c r="T3213" s="24">
        <v>135.459</v>
      </c>
      <c r="U3213" s="27">
        <v>0.90686903939411401</v>
      </c>
      <c r="V3213" s="22"/>
      <c r="W3213" s="23"/>
      <c r="X3213" s="23"/>
      <c r="Y3213" s="23"/>
      <c r="AA3213" s="23"/>
    </row>
    <row r="3214" spans="1:27" x14ac:dyDescent="0.25">
      <c r="A3214" s="20">
        <v>39737</v>
      </c>
      <c r="B3214" s="8">
        <v>2055.5500000000002</v>
      </c>
      <c r="C3214" s="24">
        <v>90.906000000000006</v>
      </c>
      <c r="D3214" s="22">
        <v>0.97184092366901853</v>
      </c>
      <c r="E3214" s="24">
        <v>96.456000000000003</v>
      </c>
      <c r="F3214" s="27">
        <v>0.97341802679336364</v>
      </c>
      <c r="G3214" s="8">
        <v>1775.19</v>
      </c>
      <c r="H3214" s="24">
        <v>22.030999999999999</v>
      </c>
      <c r="I3214" s="22">
        <v>1.0092075125973432</v>
      </c>
      <c r="J3214" s="24">
        <v>31.561</v>
      </c>
      <c r="K3214" s="27">
        <v>1.0064093007826498</v>
      </c>
      <c r="L3214" s="8">
        <v>2264.59</v>
      </c>
      <c r="M3214" s="24">
        <v>134.261</v>
      </c>
      <c r="N3214" s="22">
        <v>0.96618451352907309</v>
      </c>
      <c r="O3214" s="24">
        <v>182.661</v>
      </c>
      <c r="P3214" s="27">
        <v>0.9749200340693841</v>
      </c>
      <c r="Q3214" s="8">
        <v>915.73</v>
      </c>
      <c r="R3214" s="24">
        <v>81.013000000000005</v>
      </c>
      <c r="S3214" s="22">
        <v>0.84230609274277402</v>
      </c>
      <c r="T3214" s="24">
        <v>134.203</v>
      </c>
      <c r="U3214" s="27">
        <v>0.89845975154923519</v>
      </c>
      <c r="V3214" s="22"/>
      <c r="W3214" s="23"/>
      <c r="X3214" s="23"/>
      <c r="Y3214" s="23"/>
      <c r="AA3214" s="23"/>
    </row>
    <row r="3215" spans="1:27" x14ac:dyDescent="0.25">
      <c r="A3215" s="20">
        <v>39738</v>
      </c>
      <c r="B3215" s="8">
        <v>2055.63</v>
      </c>
      <c r="C3215" s="24">
        <v>91.406000000000006</v>
      </c>
      <c r="D3215" s="22">
        <v>0.97718623048963005</v>
      </c>
      <c r="E3215" s="24">
        <v>96.956000000000003</v>
      </c>
      <c r="F3215" s="27">
        <v>0.97846412510853165</v>
      </c>
      <c r="G3215" s="8">
        <v>1775.59</v>
      </c>
      <c r="H3215" s="24">
        <v>23.609000000000002</v>
      </c>
      <c r="I3215" s="22">
        <v>1.0814933577645442</v>
      </c>
      <c r="J3215" s="24">
        <v>33.139000000000003</v>
      </c>
      <c r="K3215" s="27">
        <v>1.0567287964504495</v>
      </c>
      <c r="L3215" s="8">
        <v>2264.65</v>
      </c>
      <c r="M3215" s="24">
        <v>134.83099999999999</v>
      </c>
      <c r="N3215" s="22">
        <v>0.97028641335636157</v>
      </c>
      <c r="O3215" s="24">
        <v>183.23099999999999</v>
      </c>
      <c r="P3215" s="27">
        <v>0.97796228566462939</v>
      </c>
      <c r="Q3215" s="8">
        <v>915.51</v>
      </c>
      <c r="R3215" s="24">
        <v>79.516000000000005</v>
      </c>
      <c r="S3215" s="22">
        <v>0.8267415263048451</v>
      </c>
      <c r="T3215" s="24">
        <v>132.70599999999999</v>
      </c>
      <c r="U3215" s="27">
        <v>0.88843782444163444</v>
      </c>
      <c r="V3215" s="22"/>
      <c r="W3215" s="23"/>
      <c r="X3215" s="23"/>
      <c r="Y3215" s="23"/>
      <c r="AA3215" s="23"/>
    </row>
    <row r="3216" spans="1:27" x14ac:dyDescent="0.25">
      <c r="A3216" s="20">
        <v>39739</v>
      </c>
      <c r="B3216" s="8">
        <v>2055.56</v>
      </c>
      <c r="C3216" s="24">
        <v>90.968999999999994</v>
      </c>
      <c r="D3216" s="22">
        <v>0.97251443232841572</v>
      </c>
      <c r="E3216" s="24">
        <v>96.519000000000005</v>
      </c>
      <c r="F3216" s="27">
        <v>0.97405397738569077</v>
      </c>
      <c r="G3216" s="8">
        <v>1774.98</v>
      </c>
      <c r="H3216" s="24">
        <v>21.241</v>
      </c>
      <c r="I3216" s="22">
        <v>0.97301878149335774</v>
      </c>
      <c r="J3216" s="24">
        <v>30.771000000000001</v>
      </c>
      <c r="K3216" s="27">
        <v>0.98121819093504148</v>
      </c>
      <c r="L3216" s="8">
        <v>2264.79</v>
      </c>
      <c r="M3216" s="24">
        <v>136.315</v>
      </c>
      <c r="N3216" s="22">
        <v>0.98096574553828442</v>
      </c>
      <c r="O3216" s="24">
        <v>184.715</v>
      </c>
      <c r="P3216" s="27">
        <v>0.98588280246881632</v>
      </c>
      <c r="Q3216" s="8">
        <v>915.12</v>
      </c>
      <c r="R3216" s="24">
        <v>76.876000000000005</v>
      </c>
      <c r="S3216" s="22">
        <v>0.79929299230609274</v>
      </c>
      <c r="T3216" s="24">
        <v>130.066</v>
      </c>
      <c r="U3216" s="27">
        <v>0.8707638381231726</v>
      </c>
      <c r="V3216" s="22"/>
      <c r="W3216" s="23"/>
      <c r="X3216" s="23"/>
      <c r="Y3216" s="23"/>
      <c r="AA3216" s="23"/>
    </row>
    <row r="3217" spans="1:27" x14ac:dyDescent="0.25">
      <c r="A3217" s="20">
        <v>39740</v>
      </c>
      <c r="B3217" s="8">
        <v>2055.4899999999998</v>
      </c>
      <c r="C3217" s="24">
        <v>90.533000000000001</v>
      </c>
      <c r="D3217" s="22">
        <v>0.96785332478084252</v>
      </c>
      <c r="E3217" s="24">
        <v>96.082999999999998</v>
      </c>
      <c r="F3217" s="27">
        <v>0.9696539355746463</v>
      </c>
      <c r="G3217" s="8">
        <v>1774.44</v>
      </c>
      <c r="H3217" s="24">
        <v>19.236999999999998</v>
      </c>
      <c r="I3217" s="22">
        <v>0.88121850664223556</v>
      </c>
      <c r="J3217" s="24">
        <v>28.766999999999999</v>
      </c>
      <c r="K3217" s="27">
        <v>0.91731495180240119</v>
      </c>
      <c r="L3217" s="8">
        <v>2264.86</v>
      </c>
      <c r="M3217" s="24">
        <v>137.00299999999999</v>
      </c>
      <c r="N3217" s="22">
        <v>0.98591681059297642</v>
      </c>
      <c r="O3217" s="24">
        <v>185.40299999999999</v>
      </c>
      <c r="P3217" s="27">
        <v>0.98955482969620934</v>
      </c>
      <c r="Q3217" s="8">
        <v>916.76</v>
      </c>
      <c r="R3217" s="24">
        <v>88.260999999999996</v>
      </c>
      <c r="S3217" s="22">
        <v>0.9176647951757122</v>
      </c>
      <c r="T3217" s="24">
        <v>141.45099999999999</v>
      </c>
      <c r="U3217" s="27">
        <v>0.94698374787305584</v>
      </c>
      <c r="V3217" s="22"/>
      <c r="W3217" s="23"/>
      <c r="X3217" s="23"/>
      <c r="Y3217" s="23"/>
      <c r="AA3217" s="23"/>
    </row>
    <row r="3218" spans="1:27" x14ac:dyDescent="0.25">
      <c r="A3218" s="20">
        <v>39741</v>
      </c>
      <c r="B3218" s="8">
        <v>2055.4</v>
      </c>
      <c r="C3218" s="24">
        <v>89.971999999999994</v>
      </c>
      <c r="D3218" s="22">
        <v>0.96185589052811626</v>
      </c>
      <c r="E3218" s="24">
        <v>95.522000000000006</v>
      </c>
      <c r="F3218" s="27">
        <v>0.96399245941616507</v>
      </c>
      <c r="G3218" s="8">
        <v>1774</v>
      </c>
      <c r="H3218" s="24">
        <v>17.675999999999998</v>
      </c>
      <c r="I3218" s="22">
        <v>0.80971140632157579</v>
      </c>
      <c r="J3218" s="24">
        <v>27.206</v>
      </c>
      <c r="K3218" s="27">
        <v>0.86753830408097576</v>
      </c>
      <c r="L3218" s="8">
        <v>2264.7399999999998</v>
      </c>
      <c r="M3218" s="24">
        <v>135.74299999999999</v>
      </c>
      <c r="N3218" s="22">
        <v>0.97684945308002302</v>
      </c>
      <c r="O3218" s="24">
        <v>184.143</v>
      </c>
      <c r="P3218" s="27">
        <v>0.98282976841189196</v>
      </c>
      <c r="Q3218" s="8">
        <v>915.45</v>
      </c>
      <c r="R3218" s="24">
        <v>79.105999999999995</v>
      </c>
      <c r="S3218" s="22">
        <v>0.82247868579746308</v>
      </c>
      <c r="T3218" s="24">
        <v>132.29599999999999</v>
      </c>
      <c r="U3218" s="27">
        <v>0.88569363769015319</v>
      </c>
      <c r="V3218" s="22"/>
      <c r="W3218" s="23"/>
      <c r="X3218" s="23"/>
      <c r="Y3218" s="23"/>
      <c r="AA3218" s="23"/>
    </row>
    <row r="3219" spans="1:27" x14ac:dyDescent="0.25">
      <c r="A3219" s="20">
        <v>39742</v>
      </c>
      <c r="B3219" s="8">
        <v>2055.33</v>
      </c>
      <c r="C3219" s="24">
        <v>89.537999999999997</v>
      </c>
      <c r="D3219" s="22">
        <v>0.95721616420782563</v>
      </c>
      <c r="E3219" s="24">
        <v>95.087999999999994</v>
      </c>
      <c r="F3219" s="27">
        <v>0.95961262942871328</v>
      </c>
      <c r="G3219" s="8">
        <v>1773.61</v>
      </c>
      <c r="H3219" s="24">
        <v>16.341000000000001</v>
      </c>
      <c r="I3219" s="22">
        <v>0.74855703160787912</v>
      </c>
      <c r="J3219" s="24">
        <v>25.870999999999999</v>
      </c>
      <c r="K3219" s="27">
        <v>0.82496807689135521</v>
      </c>
      <c r="L3219" s="8">
        <v>2264.5300000000002</v>
      </c>
      <c r="M3219" s="24">
        <v>133.69200000000001</v>
      </c>
      <c r="N3219" s="22">
        <v>0.96208981001727112</v>
      </c>
      <c r="O3219" s="24">
        <v>182.09200000000001</v>
      </c>
      <c r="P3219" s="27">
        <v>0.9718829740297622</v>
      </c>
      <c r="Q3219" s="8">
        <v>914.34</v>
      </c>
      <c r="R3219" s="24">
        <v>71.647999999999996</v>
      </c>
      <c r="S3219" s="22">
        <v>0.74493657725098772</v>
      </c>
      <c r="T3219" s="24">
        <v>124.83799999999999</v>
      </c>
      <c r="U3219" s="27">
        <v>0.83576318429245178</v>
      </c>
      <c r="V3219" s="22"/>
      <c r="W3219" s="23"/>
      <c r="X3219" s="23"/>
      <c r="Y3219" s="23"/>
      <c r="AA3219" s="23"/>
    </row>
    <row r="3220" spans="1:27" x14ac:dyDescent="0.25">
      <c r="A3220" s="20">
        <v>39743</v>
      </c>
      <c r="B3220" s="8">
        <v>2055.37</v>
      </c>
      <c r="C3220" s="24">
        <v>89.787000000000006</v>
      </c>
      <c r="D3220" s="22">
        <v>0.95987812700449004</v>
      </c>
      <c r="E3220" s="24">
        <v>95.337000000000003</v>
      </c>
      <c r="F3220" s="27">
        <v>0.96212539221179028</v>
      </c>
      <c r="G3220" s="8">
        <v>1773.99</v>
      </c>
      <c r="H3220" s="24">
        <v>17.637</v>
      </c>
      <c r="I3220" s="22">
        <v>0.80792487402656898</v>
      </c>
      <c r="J3220" s="24">
        <v>27.167000000000002</v>
      </c>
      <c r="K3220" s="27">
        <v>0.86629408746439096</v>
      </c>
      <c r="L3220" s="8">
        <v>2264.44</v>
      </c>
      <c r="M3220" s="24">
        <v>132.78299999999999</v>
      </c>
      <c r="N3220" s="22">
        <v>0.95554835924006909</v>
      </c>
      <c r="O3220" s="24">
        <v>181.18299999999999</v>
      </c>
      <c r="P3220" s="27">
        <v>0.967031465299802</v>
      </c>
      <c r="Q3220" s="8">
        <v>913.51</v>
      </c>
      <c r="R3220" s="24">
        <v>66.27</v>
      </c>
      <c r="S3220" s="22">
        <v>0.68902058640049901</v>
      </c>
      <c r="T3220" s="24">
        <v>119.46</v>
      </c>
      <c r="U3220" s="27">
        <v>0.79975861956606376</v>
      </c>
      <c r="V3220" s="22"/>
      <c r="W3220" s="23"/>
      <c r="X3220" s="23"/>
      <c r="Y3220" s="23"/>
      <c r="AA3220" s="23"/>
    </row>
    <row r="3221" spans="1:27" x14ac:dyDescent="0.25">
      <c r="A3221" s="20">
        <v>39744</v>
      </c>
      <c r="B3221" s="8">
        <v>2055.27</v>
      </c>
      <c r="C3221" s="24">
        <v>89.228999999999999</v>
      </c>
      <c r="D3221" s="22">
        <v>0.95391276459268759</v>
      </c>
      <c r="E3221" s="24">
        <v>94.778999999999996</v>
      </c>
      <c r="F3221" s="27">
        <v>0.95649423378869813</v>
      </c>
      <c r="G3221" s="8">
        <v>1773.43</v>
      </c>
      <c r="H3221" s="24">
        <v>15.744</v>
      </c>
      <c r="I3221" s="22">
        <v>0.72120934493815847</v>
      </c>
      <c r="J3221" s="24">
        <v>25.274000000000001</v>
      </c>
      <c r="K3221" s="27">
        <v>0.80593076435180488</v>
      </c>
      <c r="L3221" s="8">
        <v>2264.37</v>
      </c>
      <c r="M3221" s="24">
        <v>132.1</v>
      </c>
      <c r="N3221" s="22">
        <v>0.95063327576280943</v>
      </c>
      <c r="O3221" s="24">
        <v>180.5</v>
      </c>
      <c r="P3221" s="27">
        <v>0.96338599487617416</v>
      </c>
      <c r="Q3221" s="8">
        <v>911.67</v>
      </c>
      <c r="R3221" s="24">
        <v>54.802</v>
      </c>
      <c r="S3221" s="22">
        <v>0.56978581825743402</v>
      </c>
      <c r="T3221" s="24">
        <v>107.992</v>
      </c>
      <c r="U3221" s="27">
        <v>0.72298275427126957</v>
      </c>
      <c r="V3221" s="22"/>
      <c r="W3221" s="23"/>
      <c r="X3221" s="23"/>
      <c r="Y3221" s="23"/>
      <c r="AA3221" s="23"/>
    </row>
    <row r="3222" spans="1:27" x14ac:dyDescent="0.25">
      <c r="A3222" s="20">
        <v>39745</v>
      </c>
      <c r="B3222" s="8">
        <v>2055.1799999999998</v>
      </c>
      <c r="C3222" s="24">
        <v>88.671999999999997</v>
      </c>
      <c r="D3222" s="22">
        <v>0.94795809279452636</v>
      </c>
      <c r="E3222" s="24">
        <v>94.221999999999994</v>
      </c>
      <c r="F3222" s="27">
        <v>0.95087282035198106</v>
      </c>
      <c r="G3222" s="8">
        <v>1772.55</v>
      </c>
      <c r="H3222" s="24">
        <v>12.91</v>
      </c>
      <c r="I3222" s="22">
        <v>0.59138799816765919</v>
      </c>
      <c r="J3222" s="24">
        <v>22.44</v>
      </c>
      <c r="K3222" s="27">
        <v>0.71556140695969384</v>
      </c>
      <c r="L3222" s="8">
        <v>2264.48</v>
      </c>
      <c r="M3222" s="24">
        <v>133.23599999999999</v>
      </c>
      <c r="N3222" s="22">
        <v>0.95880829015544045</v>
      </c>
      <c r="O3222" s="24">
        <v>181.636</v>
      </c>
      <c r="P3222" s="27">
        <v>0.96944913281852274</v>
      </c>
      <c r="Q3222" s="8">
        <v>909.92</v>
      </c>
      <c r="R3222" s="24">
        <v>44.588999999999999</v>
      </c>
      <c r="S3222" s="22">
        <v>0.46359950093574548</v>
      </c>
      <c r="T3222" s="24">
        <v>97.778999999999996</v>
      </c>
      <c r="U3222" s="27">
        <v>0.65460881317175279</v>
      </c>
      <c r="V3222" s="22"/>
      <c r="W3222" s="23"/>
      <c r="X3222" s="23"/>
      <c r="Y3222" s="23"/>
      <c r="AA3222" s="23"/>
    </row>
    <row r="3223" spans="1:27" x14ac:dyDescent="0.25">
      <c r="A3223" s="20">
        <v>39746</v>
      </c>
      <c r="B3223" s="8">
        <v>2055.09</v>
      </c>
      <c r="C3223" s="24">
        <v>88.116</v>
      </c>
      <c r="D3223" s="22">
        <v>0.94201411161000637</v>
      </c>
      <c r="E3223" s="24">
        <v>93.665999999999997</v>
      </c>
      <c r="F3223" s="27">
        <v>0.94526187375248161</v>
      </c>
      <c r="G3223" s="8">
        <v>1771.94</v>
      </c>
      <c r="H3223" s="24">
        <v>11.103999999999999</v>
      </c>
      <c r="I3223" s="22">
        <v>0.50865781035272561</v>
      </c>
      <c r="J3223" s="24">
        <v>20.634</v>
      </c>
      <c r="K3223" s="27">
        <v>0.65797162629580996</v>
      </c>
      <c r="L3223" s="8">
        <v>2264.46</v>
      </c>
      <c r="M3223" s="24">
        <v>133.00899999999999</v>
      </c>
      <c r="N3223" s="22">
        <v>0.95717472654001157</v>
      </c>
      <c r="O3223" s="24">
        <v>181.40899999999999</v>
      </c>
      <c r="P3223" s="27">
        <v>0.96823770328135073</v>
      </c>
      <c r="Q3223" s="8">
        <v>909.81</v>
      </c>
      <c r="R3223" s="24">
        <v>43.926000000000002</v>
      </c>
      <c r="S3223" s="22">
        <v>0.45670617592014973</v>
      </c>
      <c r="T3223" s="24">
        <v>97.116</v>
      </c>
      <c r="U3223" s="27">
        <v>0.65017098701193343</v>
      </c>
      <c r="V3223" s="22"/>
      <c r="W3223" s="23"/>
      <c r="X3223" s="23"/>
      <c r="Y3223" s="23"/>
      <c r="AA3223" s="23"/>
    </row>
    <row r="3224" spans="1:27" x14ac:dyDescent="0.25">
      <c r="A3224" s="20">
        <v>39747</v>
      </c>
      <c r="B3224" s="8">
        <v>2054.9899999999998</v>
      </c>
      <c r="C3224" s="24">
        <v>87.501000000000005</v>
      </c>
      <c r="D3224" s="22">
        <v>0.9354393842206542</v>
      </c>
      <c r="E3224" s="24">
        <v>93.051000000000002</v>
      </c>
      <c r="F3224" s="27">
        <v>0.9390554002078404</v>
      </c>
      <c r="G3224" s="8">
        <v>1771.59</v>
      </c>
      <c r="H3224" s="24">
        <v>10.102</v>
      </c>
      <c r="I3224" s="22">
        <v>0.46275767292716447</v>
      </c>
      <c r="J3224" s="24">
        <v>19.632000000000001</v>
      </c>
      <c r="K3224" s="27">
        <v>0.62602000672948988</v>
      </c>
      <c r="L3224" s="8">
        <v>2264.21</v>
      </c>
      <c r="M3224" s="24">
        <v>130.518</v>
      </c>
      <c r="N3224" s="22">
        <v>0.93924870466321242</v>
      </c>
      <c r="O3224" s="24">
        <v>178.91800000000001</v>
      </c>
      <c r="P3224" s="27">
        <v>0.95494232900533305</v>
      </c>
      <c r="Q3224" s="8">
        <v>911.34</v>
      </c>
      <c r="R3224" s="24">
        <v>52.82</v>
      </c>
      <c r="S3224" s="22">
        <v>0.54917862341443124</v>
      </c>
      <c r="T3224" s="24">
        <v>106.01</v>
      </c>
      <c r="U3224" s="27">
        <v>0.70971468496435408</v>
      </c>
      <c r="V3224" s="22"/>
      <c r="W3224" s="23"/>
      <c r="X3224" s="23"/>
      <c r="Y3224" s="23"/>
      <c r="AA3224" s="23"/>
    </row>
    <row r="3225" spans="1:27" x14ac:dyDescent="0.25">
      <c r="A3225" s="20">
        <v>39748</v>
      </c>
      <c r="B3225" s="8">
        <v>2054.92</v>
      </c>
      <c r="C3225" s="24">
        <v>87.132000000000005</v>
      </c>
      <c r="D3225" s="22">
        <v>0.93149454778704288</v>
      </c>
      <c r="E3225" s="24">
        <v>92.682000000000002</v>
      </c>
      <c r="F3225" s="27">
        <v>0.93533137171088709</v>
      </c>
      <c r="G3225" s="8">
        <v>1771.38</v>
      </c>
      <c r="H3225" s="24">
        <v>9.5399999999999991</v>
      </c>
      <c r="I3225" s="22">
        <v>0.43701328447091159</v>
      </c>
      <c r="J3225" s="24">
        <v>19.07</v>
      </c>
      <c r="K3225" s="27">
        <v>0.60809918187796563</v>
      </c>
      <c r="L3225" s="8">
        <v>2263.98</v>
      </c>
      <c r="M3225" s="24">
        <v>128.267</v>
      </c>
      <c r="N3225" s="22">
        <v>0.92304979850316637</v>
      </c>
      <c r="O3225" s="24">
        <v>176.667</v>
      </c>
      <c r="P3225" s="27">
        <v>0.94292807091696929</v>
      </c>
      <c r="Q3225" s="8">
        <v>911.67</v>
      </c>
      <c r="R3225" s="24">
        <v>54.802</v>
      </c>
      <c r="S3225" s="22">
        <v>0.56978581825743402</v>
      </c>
      <c r="T3225" s="24">
        <v>107.992</v>
      </c>
      <c r="U3225" s="27">
        <v>0.72298275427126957</v>
      </c>
      <c r="V3225" s="22"/>
      <c r="W3225" s="23"/>
      <c r="X3225" s="23"/>
      <c r="Y3225" s="23"/>
      <c r="AA3225" s="23"/>
    </row>
    <row r="3226" spans="1:27" x14ac:dyDescent="0.25">
      <c r="A3226" s="20">
        <v>39749</v>
      </c>
      <c r="B3226" s="8">
        <v>2054.91</v>
      </c>
      <c r="C3226" s="24">
        <v>87.070999999999998</v>
      </c>
      <c r="D3226" s="22">
        <v>0.93084242035492837</v>
      </c>
      <c r="E3226" s="24">
        <v>92.620999999999995</v>
      </c>
      <c r="F3226" s="27">
        <v>0.93471599386757387</v>
      </c>
      <c r="G3226" s="8">
        <v>1772.19</v>
      </c>
      <c r="H3226" s="24">
        <v>11.821</v>
      </c>
      <c r="I3226" s="22">
        <v>0.54150251946862116</v>
      </c>
      <c r="J3226" s="24">
        <v>21.350999999999999</v>
      </c>
      <c r="K3226" s="27">
        <v>0.68083510450780937</v>
      </c>
      <c r="L3226" s="8">
        <v>2263.91</v>
      </c>
      <c r="M3226" s="24">
        <v>127.593</v>
      </c>
      <c r="N3226" s="22">
        <v>0.91819948186528499</v>
      </c>
      <c r="O3226" s="24">
        <v>175.99299999999999</v>
      </c>
      <c r="P3226" s="27">
        <v>0.9393307222204651</v>
      </c>
      <c r="Q3226" s="8">
        <v>913.3</v>
      </c>
      <c r="R3226" s="24">
        <v>64.924999999999997</v>
      </c>
      <c r="S3226" s="22">
        <v>0.67503639010189231</v>
      </c>
      <c r="T3226" s="24">
        <v>118.11499999999999</v>
      </c>
      <c r="U3226" s="27">
        <v>0.79075410337839946</v>
      </c>
      <c r="V3226" s="22"/>
      <c r="W3226" s="23"/>
      <c r="X3226" s="23"/>
      <c r="Y3226" s="23"/>
      <c r="AA3226" s="23"/>
    </row>
    <row r="3227" spans="1:27" x14ac:dyDescent="0.25">
      <c r="A3227" s="20">
        <v>39750</v>
      </c>
      <c r="B3227" s="8">
        <v>2054.89</v>
      </c>
      <c r="C3227" s="24">
        <v>86.947999999999993</v>
      </c>
      <c r="D3227" s="22">
        <v>0.929527474877058</v>
      </c>
      <c r="E3227" s="24">
        <v>92.498000000000005</v>
      </c>
      <c r="F3227" s="27">
        <v>0.93347477134372991</v>
      </c>
      <c r="G3227" s="8">
        <v>1772.99</v>
      </c>
      <c r="H3227" s="24">
        <v>14.301</v>
      </c>
      <c r="I3227" s="22">
        <v>0.65510765002290428</v>
      </c>
      <c r="J3227" s="24">
        <v>23.831</v>
      </c>
      <c r="K3227" s="27">
        <v>0.7599175582754113</v>
      </c>
      <c r="L3227" s="8">
        <v>2263.7399999999998</v>
      </c>
      <c r="M3227" s="24">
        <v>126.027</v>
      </c>
      <c r="N3227" s="22">
        <v>0.90693005181347153</v>
      </c>
      <c r="O3227" s="24">
        <v>174.42699999999999</v>
      </c>
      <c r="P3227" s="27">
        <v>0.93097251734219189</v>
      </c>
      <c r="Q3227" s="8">
        <v>915.03</v>
      </c>
      <c r="R3227" s="24">
        <v>76.301000000000002</v>
      </c>
      <c r="S3227" s="22">
        <v>0.7933146184237887</v>
      </c>
      <c r="T3227" s="24">
        <v>129.49100000000001</v>
      </c>
      <c r="U3227" s="27">
        <v>0.86691387665653741</v>
      </c>
      <c r="V3227" s="22"/>
      <c r="W3227" s="23"/>
      <c r="X3227" s="23"/>
      <c r="Y3227" s="23"/>
      <c r="AA3227" s="23"/>
    </row>
    <row r="3228" spans="1:27" x14ac:dyDescent="0.25">
      <c r="A3228" s="20">
        <v>39751</v>
      </c>
      <c r="B3228" s="8">
        <v>2054.86</v>
      </c>
      <c r="C3228" s="24">
        <v>86.763999999999996</v>
      </c>
      <c r="D3228" s="22">
        <v>0.9275604019670729</v>
      </c>
      <c r="E3228" s="24">
        <v>92.313999999999993</v>
      </c>
      <c r="F3228" s="27">
        <v>0.93161781005115152</v>
      </c>
      <c r="G3228" s="8">
        <v>1772.58</v>
      </c>
      <c r="H3228" s="24">
        <v>13.007</v>
      </c>
      <c r="I3228" s="22">
        <v>0.59583142464498406</v>
      </c>
      <c r="J3228" s="24">
        <v>22.536999999999999</v>
      </c>
      <c r="K3228" s="27">
        <v>0.71865427172979268</v>
      </c>
      <c r="L3228" s="8">
        <v>2263.61</v>
      </c>
      <c r="M3228" s="24">
        <v>124.688</v>
      </c>
      <c r="N3228" s="22">
        <v>0.89729418537708694</v>
      </c>
      <c r="O3228" s="24">
        <v>173.08799999999999</v>
      </c>
      <c r="P3228" s="27">
        <v>0.92382574200109069</v>
      </c>
      <c r="Q3228" s="8">
        <v>914.94</v>
      </c>
      <c r="R3228" s="24">
        <v>75.644000000000005</v>
      </c>
      <c r="S3228" s="22">
        <v>0.78648367644000827</v>
      </c>
      <c r="T3228" s="24">
        <v>128.834</v>
      </c>
      <c r="U3228" s="27">
        <v>0.86251532329459257</v>
      </c>
      <c r="V3228" s="22"/>
      <c r="W3228" s="23"/>
      <c r="X3228" s="23"/>
      <c r="Y3228" s="23"/>
      <c r="AA3228" s="23"/>
    </row>
    <row r="3229" spans="1:27" x14ac:dyDescent="0.25">
      <c r="A3229" s="20">
        <v>39752</v>
      </c>
      <c r="B3229" s="8">
        <v>2054.8200000000002</v>
      </c>
      <c r="C3229" s="24">
        <v>86.52</v>
      </c>
      <c r="D3229" s="22">
        <v>0.92495189223861451</v>
      </c>
      <c r="E3229" s="24">
        <v>92.07</v>
      </c>
      <c r="F3229" s="27">
        <v>0.92915521590163486</v>
      </c>
      <c r="G3229" s="8">
        <v>1772.81</v>
      </c>
      <c r="H3229" s="24">
        <v>13.731999999999999</v>
      </c>
      <c r="I3229" s="22">
        <v>0.62904260192395789</v>
      </c>
      <c r="J3229" s="24">
        <v>23.262</v>
      </c>
      <c r="K3229" s="27">
        <v>0.74177320779890943</v>
      </c>
      <c r="L3229" s="8">
        <v>2263.54</v>
      </c>
      <c r="M3229" s="24">
        <v>124.02</v>
      </c>
      <c r="N3229" s="22">
        <v>0.8924870466321243</v>
      </c>
      <c r="O3229" s="24">
        <v>172.42</v>
      </c>
      <c r="P3229" s="27">
        <v>0.92026054101440757</v>
      </c>
      <c r="Q3229" s="8">
        <v>913.22</v>
      </c>
      <c r="R3229" s="24">
        <v>64.45</v>
      </c>
      <c r="S3229" s="22">
        <v>0.67009773341651069</v>
      </c>
      <c r="T3229" s="24">
        <v>117.64</v>
      </c>
      <c r="U3229" s="27">
        <v>0.78757423402549798</v>
      </c>
      <c r="V3229" s="22"/>
      <c r="W3229" s="23"/>
      <c r="X3229" s="23"/>
      <c r="Y3229" s="23"/>
      <c r="AA3229" s="23"/>
    </row>
    <row r="3230" spans="1:27" x14ac:dyDescent="0.25">
      <c r="A3230" s="20">
        <v>39753</v>
      </c>
      <c r="B3230" s="8">
        <v>2054.91</v>
      </c>
      <c r="C3230" s="24">
        <v>87.070999999999998</v>
      </c>
      <c r="D3230" s="22">
        <v>0.93084242035492837</v>
      </c>
      <c r="E3230" s="24">
        <v>92.620999999999995</v>
      </c>
      <c r="F3230" s="27">
        <v>0.93471599386757387</v>
      </c>
      <c r="G3230" s="8">
        <v>1773</v>
      </c>
      <c r="H3230" s="24">
        <v>14.333</v>
      </c>
      <c r="I3230" s="22">
        <v>0.65657352267521751</v>
      </c>
      <c r="J3230" s="24">
        <v>23.863</v>
      </c>
      <c r="K3230" s="27">
        <v>0.76093710883015631</v>
      </c>
      <c r="L3230" s="8">
        <v>2263.66</v>
      </c>
      <c r="M3230" s="24">
        <v>125.246</v>
      </c>
      <c r="N3230" s="22">
        <v>0.90130972941853771</v>
      </c>
      <c r="O3230" s="24">
        <v>173.64599999999999</v>
      </c>
      <c r="P3230" s="27">
        <v>0.92680409752712622</v>
      </c>
      <c r="Q3230" s="8">
        <v>911.69</v>
      </c>
      <c r="R3230" s="24">
        <v>54.951000000000001</v>
      </c>
      <c r="S3230" s="22">
        <v>0.57133499688084843</v>
      </c>
      <c r="T3230" s="24">
        <v>108.14100000000001</v>
      </c>
      <c r="U3230" s="27">
        <v>0.72398052879226882</v>
      </c>
      <c r="V3230" s="22"/>
      <c r="W3230" s="23"/>
      <c r="X3230" s="23"/>
      <c r="Y3230" s="23"/>
      <c r="AA3230" s="23"/>
    </row>
    <row r="3231" spans="1:27" x14ac:dyDescent="0.25">
      <c r="A3231" s="20">
        <v>39754</v>
      </c>
      <c r="B3231" s="8">
        <v>2054.92</v>
      </c>
      <c r="C3231" s="24">
        <v>87.132000000000005</v>
      </c>
      <c r="D3231" s="22">
        <v>0.93149454778704288</v>
      </c>
      <c r="E3231" s="24">
        <v>92.682000000000002</v>
      </c>
      <c r="F3231" s="27">
        <v>0.93533137171088709</v>
      </c>
      <c r="G3231" s="8">
        <v>1774.13</v>
      </c>
      <c r="H3231" s="24">
        <v>18.116</v>
      </c>
      <c r="I3231" s="22">
        <v>0.82986715529088417</v>
      </c>
      <c r="J3231" s="24">
        <v>27.646000000000001</v>
      </c>
      <c r="K3231" s="27">
        <v>0.88156909879577161</v>
      </c>
      <c r="L3231" s="8">
        <v>2263.79</v>
      </c>
      <c r="M3231" s="24">
        <v>126.47199999999999</v>
      </c>
      <c r="N3231" s="22">
        <v>0.91013241220495111</v>
      </c>
      <c r="O3231" s="24">
        <v>174.87200000000001</v>
      </c>
      <c r="P3231" s="27">
        <v>0.93334765403984499</v>
      </c>
      <c r="Q3231" s="8">
        <v>911.73</v>
      </c>
      <c r="R3231" s="24">
        <v>55.185000000000002</v>
      </c>
      <c r="S3231" s="22">
        <v>0.57376793512164692</v>
      </c>
      <c r="T3231" s="24">
        <v>108.375</v>
      </c>
      <c r="U3231" s="27">
        <v>0.72554775888244838</v>
      </c>
      <c r="V3231" s="22"/>
      <c r="W3231" s="23"/>
      <c r="X3231" s="23"/>
      <c r="Y3231" s="23"/>
      <c r="AA3231" s="23"/>
    </row>
    <row r="3232" spans="1:27" x14ac:dyDescent="0.25">
      <c r="A3232" s="20">
        <v>39755</v>
      </c>
      <c r="B3232" s="8">
        <v>2054.91</v>
      </c>
      <c r="C3232" s="24">
        <v>87.070999999999998</v>
      </c>
      <c r="D3232" s="22">
        <v>0.93084242035492837</v>
      </c>
      <c r="E3232" s="24">
        <v>92.620999999999995</v>
      </c>
      <c r="F3232" s="27">
        <v>0.93471599386757387</v>
      </c>
      <c r="G3232" s="8">
        <v>1773.86</v>
      </c>
      <c r="H3232" s="24">
        <v>17.202999999999999</v>
      </c>
      <c r="I3232" s="22">
        <v>0.78804397617956934</v>
      </c>
      <c r="J3232" s="24">
        <v>26.733000000000001</v>
      </c>
      <c r="K3232" s="27">
        <v>0.85245488614243303</v>
      </c>
      <c r="L3232" s="8">
        <v>2263.92</v>
      </c>
      <c r="M3232" s="24">
        <v>127.705</v>
      </c>
      <c r="N3232" s="22">
        <v>0.91900546919976966</v>
      </c>
      <c r="O3232" s="24">
        <v>176.10499999999999</v>
      </c>
      <c r="P3232" s="27">
        <v>0.939928549818008</v>
      </c>
      <c r="Q3232" s="8">
        <v>912.91</v>
      </c>
      <c r="R3232" s="24">
        <v>62.478999999999999</v>
      </c>
      <c r="S3232" s="22">
        <v>0.64960490746516952</v>
      </c>
      <c r="T3232" s="24">
        <v>115.669</v>
      </c>
      <c r="U3232" s="27">
        <v>0.77437857393966358</v>
      </c>
      <c r="V3232" s="22"/>
      <c r="W3232" s="23"/>
      <c r="X3232" s="23"/>
      <c r="Y3232" s="23"/>
      <c r="AA3232" s="23"/>
    </row>
    <row r="3233" spans="1:27" x14ac:dyDescent="0.25">
      <c r="A3233" s="20">
        <v>39756</v>
      </c>
      <c r="B3233" s="8">
        <v>2054.91</v>
      </c>
      <c r="C3233" s="24">
        <v>87.070999999999998</v>
      </c>
      <c r="D3233" s="22">
        <v>0.93084242035492837</v>
      </c>
      <c r="E3233" s="24">
        <v>92.620999999999995</v>
      </c>
      <c r="F3233" s="27">
        <v>0.93471599386757387</v>
      </c>
      <c r="G3233" s="8">
        <v>1773.81</v>
      </c>
      <c r="H3233" s="24">
        <v>17.021999999999998</v>
      </c>
      <c r="I3233" s="22">
        <v>0.77975263398992223</v>
      </c>
      <c r="J3233" s="24">
        <v>26.552</v>
      </c>
      <c r="K3233" s="27">
        <v>0.84668313518318883</v>
      </c>
      <c r="L3233" s="8">
        <v>2264.16</v>
      </c>
      <c r="M3233" s="24">
        <v>130.066</v>
      </c>
      <c r="N3233" s="22">
        <v>0.93599597006332758</v>
      </c>
      <c r="O3233" s="24">
        <v>178.46600000000001</v>
      </c>
      <c r="P3233" s="27">
        <v>0.95252985304223559</v>
      </c>
      <c r="Q3233" s="8">
        <v>914.63</v>
      </c>
      <c r="R3233" s="24">
        <v>73.600999999999999</v>
      </c>
      <c r="S3233" s="22">
        <v>0.76524225410688296</v>
      </c>
      <c r="T3233" s="24">
        <v>126.791</v>
      </c>
      <c r="U3233" s="27">
        <v>0.84883857143479546</v>
      </c>
      <c r="V3233" s="22"/>
      <c r="W3233" s="23"/>
      <c r="X3233" s="23"/>
      <c r="Y3233" s="23"/>
      <c r="AA3233" s="23"/>
    </row>
    <row r="3234" spans="1:27" x14ac:dyDescent="0.25">
      <c r="A3234" s="20">
        <v>39757</v>
      </c>
      <c r="B3234" s="8">
        <v>2054.91</v>
      </c>
      <c r="C3234" s="24">
        <v>87.070999999999998</v>
      </c>
      <c r="D3234" s="22">
        <v>0.93084242035492837</v>
      </c>
      <c r="E3234" s="24">
        <v>92.620999999999995</v>
      </c>
      <c r="F3234" s="27">
        <v>0.93471599386757387</v>
      </c>
      <c r="G3234" s="8">
        <v>1773.56</v>
      </c>
      <c r="H3234" s="24">
        <v>16.166</v>
      </c>
      <c r="I3234" s="22">
        <v>0.74054054054054053</v>
      </c>
      <c r="J3234" s="24">
        <v>25.696000000000002</v>
      </c>
      <c r="K3234" s="27">
        <v>0.81938791932494892</v>
      </c>
      <c r="L3234" s="8">
        <v>2264.0300000000002</v>
      </c>
      <c r="M3234" s="24">
        <v>128.82900000000001</v>
      </c>
      <c r="N3234" s="22">
        <v>0.92709412780656308</v>
      </c>
      <c r="O3234" s="24">
        <v>177.22900000000001</v>
      </c>
      <c r="P3234" s="27">
        <v>0.94592759201593057</v>
      </c>
      <c r="Q3234" s="8">
        <v>914.47</v>
      </c>
      <c r="R3234" s="24">
        <v>72.543999999999997</v>
      </c>
      <c r="S3234" s="22">
        <v>0.75425244333541275</v>
      </c>
      <c r="T3234" s="24">
        <v>125.73399999999999</v>
      </c>
      <c r="U3234" s="27">
        <v>0.84176210416778274</v>
      </c>
      <c r="V3234" s="22"/>
      <c r="W3234" s="23"/>
      <c r="X3234" s="23"/>
      <c r="Y3234" s="23"/>
      <c r="AA3234" s="23"/>
    </row>
    <row r="3235" spans="1:27" x14ac:dyDescent="0.25">
      <c r="A3235" s="20">
        <v>39758</v>
      </c>
      <c r="B3235" s="8">
        <v>2054.9</v>
      </c>
      <c r="C3235" s="24">
        <v>87.009</v>
      </c>
      <c r="D3235" s="22">
        <v>0.93017960230917252</v>
      </c>
      <c r="E3235" s="24">
        <v>92.558999999999997</v>
      </c>
      <c r="F3235" s="27">
        <v>0.93409014918704314</v>
      </c>
      <c r="G3235" s="8">
        <v>1773.54</v>
      </c>
      <c r="H3235" s="24">
        <v>16.093</v>
      </c>
      <c r="I3235" s="22">
        <v>0.73719651855245072</v>
      </c>
      <c r="J3235" s="24">
        <v>25.623000000000001</v>
      </c>
      <c r="K3235" s="27">
        <v>0.81706028768933991</v>
      </c>
      <c r="L3235" s="8">
        <v>2263.7800000000002</v>
      </c>
      <c r="M3235" s="24">
        <v>126.36199999999999</v>
      </c>
      <c r="N3235" s="22">
        <v>0.90934081750143925</v>
      </c>
      <c r="O3235" s="24">
        <v>174.762</v>
      </c>
      <c r="P3235" s="27">
        <v>0.93276040922876491</v>
      </c>
      <c r="Q3235" s="8">
        <v>914.7</v>
      </c>
      <c r="R3235" s="24">
        <v>74.085999999999999</v>
      </c>
      <c r="S3235" s="22">
        <v>0.7702848825119567</v>
      </c>
      <c r="T3235" s="24">
        <v>127.276</v>
      </c>
      <c r="U3235" s="27">
        <v>0.85208594090904377</v>
      </c>
      <c r="V3235" s="22"/>
      <c r="W3235" s="23"/>
      <c r="X3235" s="23"/>
      <c r="Y3235" s="23"/>
      <c r="AA3235" s="23"/>
    </row>
    <row r="3236" spans="1:27" x14ac:dyDescent="0.25">
      <c r="A3236" s="20">
        <v>39759</v>
      </c>
      <c r="B3236" s="8">
        <v>2054.87</v>
      </c>
      <c r="C3236" s="24">
        <v>86.825000000000003</v>
      </c>
      <c r="D3236" s="22">
        <v>0.92821252939918752</v>
      </c>
      <c r="E3236" s="24">
        <v>92.375</v>
      </c>
      <c r="F3236" s="27">
        <v>0.93223318789446463</v>
      </c>
      <c r="G3236" s="8">
        <v>1773.65</v>
      </c>
      <c r="H3236" s="24">
        <v>16.484999999999999</v>
      </c>
      <c r="I3236" s="22">
        <v>0.75515345854328908</v>
      </c>
      <c r="J3236" s="24">
        <v>26.015000000000001</v>
      </c>
      <c r="K3236" s="27">
        <v>0.82955947569829402</v>
      </c>
      <c r="L3236" s="8">
        <v>2263.52</v>
      </c>
      <c r="M3236" s="24">
        <v>123.908</v>
      </c>
      <c r="N3236" s="22">
        <v>0.89168105929763963</v>
      </c>
      <c r="O3236" s="24">
        <v>172.30799999999999</v>
      </c>
      <c r="P3236" s="27">
        <v>0.91966271341686467</v>
      </c>
      <c r="Q3236" s="8">
        <v>914.41</v>
      </c>
      <c r="R3236" s="24">
        <v>72.138000000000005</v>
      </c>
      <c r="S3236" s="22">
        <v>0.75003119151590769</v>
      </c>
      <c r="T3236" s="24">
        <v>125.328</v>
      </c>
      <c r="U3236" s="27">
        <v>0.83904369018990665</v>
      </c>
      <c r="V3236" s="22"/>
      <c r="W3236" s="23"/>
      <c r="X3236" s="23"/>
      <c r="Y3236" s="23"/>
      <c r="AA3236" s="23"/>
    </row>
    <row r="3237" spans="1:27" x14ac:dyDescent="0.25">
      <c r="A3237" s="20">
        <v>39760</v>
      </c>
      <c r="B3237" s="8">
        <v>2054.88</v>
      </c>
      <c r="C3237" s="24">
        <v>86.885999999999996</v>
      </c>
      <c r="D3237" s="22">
        <v>0.92886465683130215</v>
      </c>
      <c r="E3237" s="24">
        <v>92.436000000000007</v>
      </c>
      <c r="F3237" s="27">
        <v>0.93284892666319907</v>
      </c>
      <c r="G3237" s="8">
        <v>1773.67</v>
      </c>
      <c r="H3237" s="24">
        <v>16.521000000000001</v>
      </c>
      <c r="I3237" s="22">
        <v>0.75680256527714163</v>
      </c>
      <c r="J3237" s="24">
        <v>26.050999999999998</v>
      </c>
      <c r="K3237" s="27">
        <v>0.83070789561845981</v>
      </c>
      <c r="L3237" s="8">
        <v>2263.4299999999998</v>
      </c>
      <c r="M3237" s="24">
        <v>123.02200000000001</v>
      </c>
      <c r="N3237" s="22">
        <v>0.8853051237766264</v>
      </c>
      <c r="O3237" s="24">
        <v>171.422</v>
      </c>
      <c r="P3237" s="27">
        <v>0.91493380526970047</v>
      </c>
      <c r="Q3237" s="8">
        <v>913.11</v>
      </c>
      <c r="R3237" s="24">
        <v>63.738999999999997</v>
      </c>
      <c r="S3237" s="22">
        <v>0.66270534414639215</v>
      </c>
      <c r="T3237" s="24">
        <v>116.929</v>
      </c>
      <c r="U3237" s="27">
        <v>0.78281486183308113</v>
      </c>
      <c r="V3237" s="22"/>
      <c r="W3237" s="23"/>
      <c r="X3237" s="23"/>
      <c r="Y3237" s="23"/>
      <c r="AA3237" s="23"/>
    </row>
    <row r="3238" spans="1:27" x14ac:dyDescent="0.25">
      <c r="A3238" s="20">
        <v>39761</v>
      </c>
      <c r="B3238" s="8">
        <v>2054.88</v>
      </c>
      <c r="C3238" s="24">
        <v>86.885999999999996</v>
      </c>
      <c r="D3238" s="22">
        <v>0.92886465683130215</v>
      </c>
      <c r="E3238" s="24">
        <v>92.436000000000007</v>
      </c>
      <c r="F3238" s="27">
        <v>0.93284892666319907</v>
      </c>
      <c r="G3238" s="8">
        <v>1772.9</v>
      </c>
      <c r="H3238" s="24">
        <v>13.999000000000001</v>
      </c>
      <c r="I3238" s="22">
        <v>0.64127347686669722</v>
      </c>
      <c r="J3238" s="24">
        <v>23.529</v>
      </c>
      <c r="K3238" s="27">
        <v>0.75028656897471624</v>
      </c>
      <c r="L3238" s="8">
        <v>2263.2600000000002</v>
      </c>
      <c r="M3238" s="24">
        <v>121.361</v>
      </c>
      <c r="N3238" s="22">
        <v>0.87335204375359821</v>
      </c>
      <c r="O3238" s="24">
        <v>169.761</v>
      </c>
      <c r="P3238" s="27">
        <v>0.90606862501729191</v>
      </c>
      <c r="Q3238" s="8">
        <v>913.7</v>
      </c>
      <c r="R3238" s="24">
        <v>67.47</v>
      </c>
      <c r="S3238" s="22">
        <v>0.70149719276356826</v>
      </c>
      <c r="T3238" s="24">
        <v>120.66</v>
      </c>
      <c r="U3238" s="27">
        <v>0.80779236128126763</v>
      </c>
      <c r="V3238" s="22"/>
      <c r="W3238" s="23"/>
      <c r="X3238" s="23"/>
      <c r="Y3238" s="23"/>
      <c r="AA3238" s="23"/>
    </row>
    <row r="3239" spans="1:27" x14ac:dyDescent="0.25">
      <c r="A3239" s="20">
        <v>39762</v>
      </c>
      <c r="B3239" s="8">
        <v>2054.89</v>
      </c>
      <c r="C3239" s="24">
        <v>86.947999999999993</v>
      </c>
      <c r="D3239" s="22">
        <v>0.929527474877058</v>
      </c>
      <c r="E3239" s="24">
        <v>92.498000000000005</v>
      </c>
      <c r="F3239" s="27">
        <v>0.93347477134372991</v>
      </c>
      <c r="G3239" s="8">
        <v>1771.9</v>
      </c>
      <c r="H3239" s="24">
        <v>10.978999999999999</v>
      </c>
      <c r="I3239" s="22">
        <v>0.50293174530462659</v>
      </c>
      <c r="J3239" s="24">
        <v>20.509</v>
      </c>
      <c r="K3239" s="27">
        <v>0.65398579946266266</v>
      </c>
      <c r="L3239" s="8">
        <v>2263.0100000000002</v>
      </c>
      <c r="M3239" s="24">
        <v>119.05</v>
      </c>
      <c r="N3239" s="22">
        <v>0.85672135866436383</v>
      </c>
      <c r="O3239" s="24">
        <v>167.45</v>
      </c>
      <c r="P3239" s="27">
        <v>0.89373408788201458</v>
      </c>
      <c r="Q3239" s="8">
        <v>912.6</v>
      </c>
      <c r="R3239" s="24">
        <v>60.517000000000003</v>
      </c>
      <c r="S3239" s="22">
        <v>0.62920565606155121</v>
      </c>
      <c r="T3239" s="24">
        <v>113.70699999999999</v>
      </c>
      <c r="U3239" s="27">
        <v>0.76124427760050817</v>
      </c>
      <c r="V3239" s="22"/>
      <c r="W3239" s="23"/>
      <c r="X3239" s="23"/>
      <c r="Y3239" s="23"/>
      <c r="AA3239" s="23"/>
    </row>
    <row r="3240" spans="1:27" x14ac:dyDescent="0.25">
      <c r="A3240" s="20">
        <v>39763</v>
      </c>
      <c r="B3240" s="8">
        <v>2054.89</v>
      </c>
      <c r="C3240" s="24">
        <v>86.947999999999993</v>
      </c>
      <c r="D3240" s="22">
        <v>0.929527474877058</v>
      </c>
      <c r="E3240" s="24">
        <v>92.498000000000005</v>
      </c>
      <c r="F3240" s="27">
        <v>0.93347477134372991</v>
      </c>
      <c r="G3240" s="8">
        <v>1770.75</v>
      </c>
      <c r="H3240" s="24">
        <v>7.8609999999999998</v>
      </c>
      <c r="I3240" s="22">
        <v>0.36010077874484658</v>
      </c>
      <c r="J3240" s="24">
        <v>17.390999999999998</v>
      </c>
      <c r="K3240" s="27">
        <v>0.55456023294837054</v>
      </c>
      <c r="L3240" s="8">
        <v>2262.9</v>
      </c>
      <c r="M3240" s="24">
        <v>117.95099999999999</v>
      </c>
      <c r="N3240" s="22">
        <v>0.84881260794473234</v>
      </c>
      <c r="O3240" s="24">
        <v>166.351</v>
      </c>
      <c r="P3240" s="27">
        <v>0.88786822905335094</v>
      </c>
      <c r="Q3240" s="8">
        <v>910.76</v>
      </c>
      <c r="R3240" s="24">
        <v>49.421999999999997</v>
      </c>
      <c r="S3240" s="22">
        <v>0.51384903306300689</v>
      </c>
      <c r="T3240" s="24">
        <v>102.61199999999999</v>
      </c>
      <c r="U3240" s="27">
        <v>0.68696468952061229</v>
      </c>
      <c r="V3240" s="22"/>
      <c r="W3240" s="23"/>
      <c r="X3240" s="23"/>
      <c r="Y3240" s="23"/>
      <c r="AA3240" s="23"/>
    </row>
    <row r="3241" spans="1:27" x14ac:dyDescent="0.25">
      <c r="A3241" s="20">
        <v>39764</v>
      </c>
      <c r="B3241" s="8">
        <v>2054.89</v>
      </c>
      <c r="C3241" s="24">
        <v>86.947999999999993</v>
      </c>
      <c r="D3241" s="22">
        <v>0.929527474877058</v>
      </c>
      <c r="E3241" s="24">
        <v>92.498000000000005</v>
      </c>
      <c r="F3241" s="27">
        <v>0.93347477134372991</v>
      </c>
      <c r="G3241" s="8">
        <v>1769.79</v>
      </c>
      <c r="H3241" s="24">
        <v>5.5720000000000001</v>
      </c>
      <c r="I3241" s="22">
        <v>0.25524507558405862</v>
      </c>
      <c r="J3241" s="24">
        <v>15.102</v>
      </c>
      <c r="K3241" s="27">
        <v>0.48156885246140946</v>
      </c>
      <c r="L3241" s="8">
        <v>2262.7399999999998</v>
      </c>
      <c r="M3241" s="24">
        <v>116.53100000000001</v>
      </c>
      <c r="N3241" s="22">
        <v>0.83859383995394354</v>
      </c>
      <c r="O3241" s="24">
        <v>164.93100000000001</v>
      </c>
      <c r="P3241" s="27">
        <v>0.88028935654421947</v>
      </c>
      <c r="Q3241" s="8">
        <v>910.17</v>
      </c>
      <c r="R3241" s="24">
        <v>45.993000000000002</v>
      </c>
      <c r="S3241" s="22">
        <v>0.47819713038053652</v>
      </c>
      <c r="T3241" s="24">
        <v>99.183000000000007</v>
      </c>
      <c r="U3241" s="27">
        <v>0.66400851188802934</v>
      </c>
      <c r="V3241" s="22"/>
      <c r="W3241" s="23"/>
      <c r="X3241" s="23"/>
      <c r="Y3241" s="23"/>
      <c r="AA3241" s="23"/>
    </row>
    <row r="3242" spans="1:27" x14ac:dyDescent="0.25">
      <c r="A3242" s="20">
        <v>39765</v>
      </c>
      <c r="B3242" s="8">
        <v>2054.88</v>
      </c>
      <c r="C3242" s="24">
        <v>86.885999999999996</v>
      </c>
      <c r="D3242" s="22">
        <v>0.92886465683130215</v>
      </c>
      <c r="E3242" s="24">
        <v>92.436000000000007</v>
      </c>
      <c r="F3242" s="27">
        <v>0.93284892666319907</v>
      </c>
      <c r="G3242" s="8">
        <v>1769.71</v>
      </c>
      <c r="H3242" s="24">
        <v>5.3970000000000002</v>
      </c>
      <c r="I3242" s="22">
        <v>0.24722858451672008</v>
      </c>
      <c r="J3242" s="24">
        <v>14.927</v>
      </c>
      <c r="K3242" s="27">
        <v>0.47598869489500317</v>
      </c>
      <c r="L3242" s="8">
        <v>2262.64</v>
      </c>
      <c r="M3242" s="24">
        <v>115.54900000000001</v>
      </c>
      <c r="N3242" s="22">
        <v>0.83152705814622918</v>
      </c>
      <c r="O3242" s="24">
        <v>163.94900000000001</v>
      </c>
      <c r="P3242" s="27">
        <v>0.87504808179208027</v>
      </c>
      <c r="Q3242" s="8">
        <v>909.75</v>
      </c>
      <c r="R3242" s="24">
        <v>43.633000000000003</v>
      </c>
      <c r="S3242" s="22">
        <v>0.45365980453316695</v>
      </c>
      <c r="T3242" s="24">
        <v>96.822999999999993</v>
      </c>
      <c r="U3242" s="27">
        <v>0.64820857439314172</v>
      </c>
      <c r="V3242" s="22"/>
      <c r="W3242" s="23"/>
      <c r="X3242" s="23"/>
      <c r="Y3242" s="23"/>
      <c r="AA3242" s="23"/>
    </row>
    <row r="3243" spans="1:27" x14ac:dyDescent="0.25">
      <c r="A3243" s="20">
        <v>39766</v>
      </c>
      <c r="B3243" s="8">
        <v>2054.85</v>
      </c>
      <c r="C3243" s="24">
        <v>86.701999999999998</v>
      </c>
      <c r="D3243" s="22">
        <v>0.92689758392131705</v>
      </c>
      <c r="E3243" s="24">
        <v>92.251999999999995</v>
      </c>
      <c r="F3243" s="27">
        <v>0.93099196537062068</v>
      </c>
      <c r="G3243" s="8">
        <v>1769.56</v>
      </c>
      <c r="H3243" s="24">
        <v>5.0519999999999996</v>
      </c>
      <c r="I3243" s="22">
        <v>0.231424644983967</v>
      </c>
      <c r="J3243" s="24">
        <v>14.582000000000001</v>
      </c>
      <c r="K3243" s="27">
        <v>0.46498690048602681</v>
      </c>
      <c r="L3243" s="8">
        <v>2262.65</v>
      </c>
      <c r="M3243" s="24">
        <v>115.658</v>
      </c>
      <c r="N3243" s="22">
        <v>0.83231145653425442</v>
      </c>
      <c r="O3243" s="24">
        <v>164.05799999999999</v>
      </c>
      <c r="P3243" s="27">
        <v>0.87562973569710456</v>
      </c>
      <c r="Q3243" s="8">
        <v>909.81</v>
      </c>
      <c r="R3243" s="24">
        <v>43.926000000000002</v>
      </c>
      <c r="S3243" s="22">
        <v>0.45670617592014973</v>
      </c>
      <c r="T3243" s="24">
        <v>97.116</v>
      </c>
      <c r="U3243" s="27">
        <v>0.65017098701193343</v>
      </c>
      <c r="V3243" s="22"/>
      <c r="W3243" s="23"/>
      <c r="X3243" s="23"/>
      <c r="Y3243" s="23"/>
      <c r="AA3243" s="23"/>
    </row>
    <row r="3244" spans="1:27" x14ac:dyDescent="0.25">
      <c r="A3244" s="20">
        <v>39767</v>
      </c>
      <c r="B3244" s="8">
        <v>2054.91</v>
      </c>
      <c r="C3244" s="24">
        <v>87.070999999999998</v>
      </c>
      <c r="D3244" s="22">
        <v>0.93084242035492837</v>
      </c>
      <c r="E3244" s="24">
        <v>92.620999999999995</v>
      </c>
      <c r="F3244" s="27">
        <v>0.93471599386757387</v>
      </c>
      <c r="G3244" s="8">
        <v>1769.57</v>
      </c>
      <c r="H3244" s="24">
        <v>5.077</v>
      </c>
      <c r="I3244" s="22">
        <v>0.23256985799358679</v>
      </c>
      <c r="J3244" s="24">
        <v>14.606999999999999</v>
      </c>
      <c r="K3244" s="27">
        <v>0.4657840658526563</v>
      </c>
      <c r="L3244" s="8">
        <v>2263.04</v>
      </c>
      <c r="M3244" s="24">
        <v>119.268</v>
      </c>
      <c r="N3244" s="22">
        <v>0.85829015544041454</v>
      </c>
      <c r="O3244" s="24">
        <v>167.66800000000001</v>
      </c>
      <c r="P3244" s="27">
        <v>0.89489759536727942</v>
      </c>
      <c r="Q3244" s="8">
        <v>909.98</v>
      </c>
      <c r="R3244" s="24">
        <v>44.884</v>
      </c>
      <c r="S3244" s="22">
        <v>0.46666666666666667</v>
      </c>
      <c r="T3244" s="24">
        <v>98.073999999999998</v>
      </c>
      <c r="U3244" s="27">
        <v>0.65658472581481386</v>
      </c>
      <c r="V3244" s="22"/>
      <c r="W3244" s="23"/>
      <c r="X3244" s="23"/>
      <c r="Y3244" s="23"/>
      <c r="AA3244" s="23"/>
    </row>
    <row r="3245" spans="1:27" x14ac:dyDescent="0.25">
      <c r="A3245" s="20">
        <v>39768</v>
      </c>
      <c r="B3245" s="8">
        <v>2054.9499999999998</v>
      </c>
      <c r="C3245" s="24">
        <v>87.254999999999995</v>
      </c>
      <c r="D3245" s="22">
        <v>0.93280949326491336</v>
      </c>
      <c r="E3245" s="24">
        <v>92.805000000000007</v>
      </c>
      <c r="F3245" s="27">
        <v>0.93657295516015238</v>
      </c>
      <c r="G3245" s="8">
        <v>1770.68</v>
      </c>
      <c r="H3245" s="24">
        <v>7.694</v>
      </c>
      <c r="I3245" s="22">
        <v>0.35245075584058633</v>
      </c>
      <c r="J3245" s="24">
        <v>17.224</v>
      </c>
      <c r="K3245" s="27">
        <v>0.54923439280221942</v>
      </c>
      <c r="L3245" s="8">
        <v>2263.2800000000002</v>
      </c>
      <c r="M3245" s="24">
        <v>121.583</v>
      </c>
      <c r="N3245" s="22">
        <v>0.87494962579159474</v>
      </c>
      <c r="O3245" s="24">
        <v>169.983</v>
      </c>
      <c r="P3245" s="27">
        <v>0.90725349775069863</v>
      </c>
      <c r="Q3245" s="8">
        <v>909.53</v>
      </c>
      <c r="R3245" s="24">
        <v>42.383000000000003</v>
      </c>
      <c r="S3245" s="22">
        <v>0.4406633395716365</v>
      </c>
      <c r="T3245" s="24">
        <v>95.572999999999993</v>
      </c>
      <c r="U3245" s="27">
        <v>0.63984101389600456</v>
      </c>
      <c r="V3245" s="22"/>
      <c r="W3245" s="23"/>
      <c r="X3245" s="23"/>
      <c r="Y3245" s="23"/>
      <c r="AA3245" s="23"/>
    </row>
    <row r="3246" spans="1:27" x14ac:dyDescent="0.25">
      <c r="A3246" s="20">
        <v>39769</v>
      </c>
      <c r="B3246" s="8">
        <v>2054.91</v>
      </c>
      <c r="C3246" s="24">
        <v>87.070999999999998</v>
      </c>
      <c r="D3246" s="22">
        <v>0.93084242035492837</v>
      </c>
      <c r="E3246" s="24">
        <v>92.620999999999995</v>
      </c>
      <c r="F3246" s="27">
        <v>0.93471599386757387</v>
      </c>
      <c r="G3246" s="8">
        <v>1771.36</v>
      </c>
      <c r="H3246" s="24">
        <v>9.4809999999999999</v>
      </c>
      <c r="I3246" s="22">
        <v>0.43431058176820891</v>
      </c>
      <c r="J3246" s="24">
        <v>19.010999999999999</v>
      </c>
      <c r="K3246" s="27">
        <v>0.60621860149231177</v>
      </c>
      <c r="L3246" s="8">
        <v>2263.4499999999998</v>
      </c>
      <c r="M3246" s="24">
        <v>123.244</v>
      </c>
      <c r="N3246" s="22">
        <v>0.88690270581462294</v>
      </c>
      <c r="O3246" s="24">
        <v>171.64400000000001</v>
      </c>
      <c r="P3246" s="27">
        <v>0.91611867800310731</v>
      </c>
      <c r="Q3246" s="8">
        <v>908.56</v>
      </c>
      <c r="R3246" s="24">
        <v>37.037999999999997</v>
      </c>
      <c r="S3246" s="22">
        <v>0.38509045539613224</v>
      </c>
      <c r="T3246" s="24">
        <v>90.227999999999994</v>
      </c>
      <c r="U3246" s="27">
        <v>0.60405735865766064</v>
      </c>
      <c r="V3246" s="22"/>
      <c r="W3246" s="23"/>
      <c r="X3246" s="23"/>
      <c r="Y3246" s="23"/>
      <c r="AA3246" s="23"/>
    </row>
    <row r="3247" spans="1:27" x14ac:dyDescent="0.25">
      <c r="A3247" s="20">
        <v>39770</v>
      </c>
      <c r="B3247" s="8">
        <v>2054.92</v>
      </c>
      <c r="C3247" s="24">
        <v>87.132000000000005</v>
      </c>
      <c r="D3247" s="22">
        <v>0.93149454778704288</v>
      </c>
      <c r="E3247" s="24">
        <v>92.682000000000002</v>
      </c>
      <c r="F3247" s="27">
        <v>0.93533137171088709</v>
      </c>
      <c r="G3247" s="8">
        <v>1771.6</v>
      </c>
      <c r="H3247" s="24">
        <v>10.132</v>
      </c>
      <c r="I3247" s="22">
        <v>0.46413192853870816</v>
      </c>
      <c r="J3247" s="24">
        <v>19.661999999999999</v>
      </c>
      <c r="K3247" s="27">
        <v>0.62697683325681763</v>
      </c>
      <c r="L3247" s="8">
        <v>2263.63</v>
      </c>
      <c r="M3247" s="24">
        <v>124.911</v>
      </c>
      <c r="N3247" s="22">
        <v>0.89889896373056999</v>
      </c>
      <c r="O3247" s="24">
        <v>173.31100000000001</v>
      </c>
      <c r="P3247" s="27">
        <v>0.92501600596533706</v>
      </c>
      <c r="Q3247" s="8">
        <v>909.02</v>
      </c>
      <c r="R3247" s="24">
        <v>39.554000000000002</v>
      </c>
      <c r="S3247" s="22">
        <v>0.41124974007070075</v>
      </c>
      <c r="T3247" s="24">
        <v>92.744</v>
      </c>
      <c r="U3247" s="27">
        <v>0.62090170712102344</v>
      </c>
      <c r="V3247" s="22"/>
      <c r="W3247" s="23"/>
      <c r="X3247" s="23"/>
      <c r="Y3247" s="23"/>
      <c r="AA3247" s="23"/>
    </row>
    <row r="3248" spans="1:27" x14ac:dyDescent="0.25">
      <c r="A3248" s="20">
        <v>39771</v>
      </c>
      <c r="B3248" s="8">
        <v>2054.91</v>
      </c>
      <c r="C3248" s="24">
        <v>87.070999999999998</v>
      </c>
      <c r="D3248" s="22">
        <v>0.93084242035492837</v>
      </c>
      <c r="E3248" s="24">
        <v>92.620999999999995</v>
      </c>
      <c r="F3248" s="27">
        <v>0.93471599386757387</v>
      </c>
      <c r="G3248" s="8">
        <v>1772.04</v>
      </c>
      <c r="H3248" s="24">
        <v>11.381</v>
      </c>
      <c r="I3248" s="22">
        <v>0.52134677049931288</v>
      </c>
      <c r="J3248" s="24">
        <v>20.911000000000001</v>
      </c>
      <c r="K3248" s="27">
        <v>0.66680430979301342</v>
      </c>
      <c r="L3248" s="8">
        <v>2263.89</v>
      </c>
      <c r="M3248" s="24">
        <v>127.482</v>
      </c>
      <c r="N3248" s="22">
        <v>0.91740069084628673</v>
      </c>
      <c r="O3248" s="24">
        <v>175.88200000000001</v>
      </c>
      <c r="P3248" s="27">
        <v>0.93873828585376173</v>
      </c>
      <c r="Q3248" s="8">
        <v>908.44</v>
      </c>
      <c r="R3248" s="24">
        <v>36.390999999999998</v>
      </c>
      <c r="S3248" s="22">
        <v>0.3783634851320441</v>
      </c>
      <c r="T3248" s="24">
        <v>89.581000000000003</v>
      </c>
      <c r="U3248" s="27">
        <v>0.59972507814212916</v>
      </c>
      <c r="V3248" s="22"/>
      <c r="W3248" s="23"/>
      <c r="X3248" s="23"/>
      <c r="Y3248" s="23"/>
      <c r="AA3248" s="23"/>
    </row>
    <row r="3249" spans="1:27" x14ac:dyDescent="0.25">
      <c r="A3249" s="20">
        <v>39772</v>
      </c>
      <c r="B3249" s="8">
        <v>2055.0100000000002</v>
      </c>
      <c r="C3249" s="24">
        <v>87.623999999999995</v>
      </c>
      <c r="D3249" s="22">
        <v>0.93675432969852468</v>
      </c>
      <c r="E3249" s="24">
        <v>93.174000000000007</v>
      </c>
      <c r="F3249" s="27">
        <v>0.94029662273168435</v>
      </c>
      <c r="G3249" s="8">
        <v>1772.47</v>
      </c>
      <c r="H3249" s="24">
        <v>12.680999999999999</v>
      </c>
      <c r="I3249" s="22">
        <v>0.58089784699954194</v>
      </c>
      <c r="J3249" s="24">
        <v>22.210999999999999</v>
      </c>
      <c r="K3249" s="27">
        <v>0.70825918973146995</v>
      </c>
      <c r="L3249" s="8">
        <v>2263.98</v>
      </c>
      <c r="M3249" s="24">
        <v>128.267</v>
      </c>
      <c r="N3249" s="22">
        <v>0.92304979850316637</v>
      </c>
      <c r="O3249" s="24">
        <v>176.667</v>
      </c>
      <c r="P3249" s="27">
        <v>0.94292807091696929</v>
      </c>
      <c r="Q3249" s="8">
        <v>910</v>
      </c>
      <c r="R3249" s="24">
        <v>45.027000000000001</v>
      </c>
      <c r="S3249" s="22">
        <v>0.46815346225826576</v>
      </c>
      <c r="T3249" s="24">
        <v>98.216999999999999</v>
      </c>
      <c r="U3249" s="27">
        <v>0.65754200026300502</v>
      </c>
      <c r="V3249" s="22"/>
      <c r="W3249" s="23"/>
      <c r="X3249" s="23"/>
      <c r="Y3249" s="23"/>
      <c r="AA3249" s="23"/>
    </row>
    <row r="3250" spans="1:27" x14ac:dyDescent="0.25">
      <c r="A3250" s="20">
        <v>39773</v>
      </c>
      <c r="B3250" s="8">
        <v>2055.0700000000002</v>
      </c>
      <c r="C3250" s="24">
        <v>87.994</v>
      </c>
      <c r="D3250" s="22">
        <v>0.94070985674577723</v>
      </c>
      <c r="E3250" s="24">
        <v>93.543999999999997</v>
      </c>
      <c r="F3250" s="27">
        <v>0.94403075714043394</v>
      </c>
      <c r="G3250" s="8">
        <v>1773.37</v>
      </c>
      <c r="H3250" s="24">
        <v>15.535</v>
      </c>
      <c r="I3250" s="22">
        <v>0.7116353641777371</v>
      </c>
      <c r="J3250" s="24">
        <v>25.065000000000001</v>
      </c>
      <c r="K3250" s="27">
        <v>0.79926605132951212</v>
      </c>
      <c r="L3250" s="8">
        <v>2264.08</v>
      </c>
      <c r="M3250" s="24">
        <v>129.27699999999999</v>
      </c>
      <c r="N3250" s="22">
        <v>0.93031807714450199</v>
      </c>
      <c r="O3250" s="24">
        <v>177.67699999999999</v>
      </c>
      <c r="P3250" s="27">
        <v>0.94831870273088603</v>
      </c>
      <c r="Q3250" s="8">
        <v>911.78</v>
      </c>
      <c r="R3250" s="24">
        <v>55.491999999999997</v>
      </c>
      <c r="S3250" s="22">
        <v>0.57695986691619883</v>
      </c>
      <c r="T3250" s="24">
        <v>108.682</v>
      </c>
      <c r="U3250" s="27">
        <v>0.7276022171212585</v>
      </c>
      <c r="V3250" s="22"/>
      <c r="W3250" s="23"/>
      <c r="X3250" s="23"/>
      <c r="Y3250" s="23"/>
      <c r="AA3250" s="23"/>
    </row>
    <row r="3251" spans="1:27" x14ac:dyDescent="0.25">
      <c r="A3251" s="20">
        <v>39774</v>
      </c>
      <c r="B3251" s="8">
        <v>2055.0700000000002</v>
      </c>
      <c r="C3251" s="24">
        <v>87.994</v>
      </c>
      <c r="D3251" s="22">
        <v>0.94070985674577723</v>
      </c>
      <c r="E3251" s="24">
        <v>93.543999999999997</v>
      </c>
      <c r="F3251" s="27">
        <v>0.94403075714043394</v>
      </c>
      <c r="G3251" s="8">
        <v>1773.5</v>
      </c>
      <c r="H3251" s="24">
        <v>15.954000000000001</v>
      </c>
      <c r="I3251" s="22">
        <v>0.73082913421896467</v>
      </c>
      <c r="J3251" s="24">
        <v>25.484000000000002</v>
      </c>
      <c r="K3251" s="27">
        <v>0.81262740960623725</v>
      </c>
      <c r="L3251" s="8">
        <v>2264.11</v>
      </c>
      <c r="M3251" s="24">
        <v>129.61500000000001</v>
      </c>
      <c r="N3251" s="22">
        <v>0.93275043177892913</v>
      </c>
      <c r="O3251" s="24">
        <v>178.01499999999999</v>
      </c>
      <c r="P3251" s="27">
        <v>0.95012276830997777</v>
      </c>
      <c r="Q3251" s="8">
        <v>912.91</v>
      </c>
      <c r="R3251" s="24">
        <v>62.478999999999999</v>
      </c>
      <c r="S3251" s="22">
        <v>0.64960490746516952</v>
      </c>
      <c r="T3251" s="24">
        <v>115.669</v>
      </c>
      <c r="U3251" s="27">
        <v>0.77437857393966358</v>
      </c>
      <c r="V3251" s="22"/>
      <c r="W3251" s="23"/>
      <c r="X3251" s="23"/>
      <c r="Y3251" s="23"/>
      <c r="AA3251" s="23"/>
    </row>
    <row r="3252" spans="1:27" x14ac:dyDescent="0.25">
      <c r="A3252" s="20">
        <v>39775</v>
      </c>
      <c r="B3252" s="8">
        <v>2055.09</v>
      </c>
      <c r="C3252" s="24">
        <v>88.116</v>
      </c>
      <c r="D3252" s="22">
        <v>0.94201411161000637</v>
      </c>
      <c r="E3252" s="24">
        <v>93.665999999999997</v>
      </c>
      <c r="F3252" s="27">
        <v>0.94526187375248161</v>
      </c>
      <c r="G3252" s="8">
        <v>1773.78</v>
      </c>
      <c r="H3252" s="24">
        <v>16.914000000000001</v>
      </c>
      <c r="I3252" s="22">
        <v>0.77480531378836459</v>
      </c>
      <c r="J3252" s="24">
        <v>26.443999999999999</v>
      </c>
      <c r="K3252" s="27">
        <v>0.8432401562964158</v>
      </c>
      <c r="L3252" s="8">
        <v>2264.15</v>
      </c>
      <c r="M3252" s="24">
        <v>129.953</v>
      </c>
      <c r="N3252" s="22">
        <v>0.93518278641335639</v>
      </c>
      <c r="O3252" s="24">
        <v>178.35300000000001</v>
      </c>
      <c r="P3252" s="27">
        <v>0.9519268338890694</v>
      </c>
      <c r="Q3252" s="8">
        <v>913.14</v>
      </c>
      <c r="R3252" s="24">
        <v>63.896999999999998</v>
      </c>
      <c r="S3252" s="22">
        <v>0.66434809731752964</v>
      </c>
      <c r="T3252" s="24">
        <v>117.087</v>
      </c>
      <c r="U3252" s="27">
        <v>0.78387277282582568</v>
      </c>
      <c r="V3252" s="22"/>
      <c r="W3252" s="23"/>
      <c r="X3252" s="23"/>
      <c r="Y3252" s="23"/>
      <c r="AA3252" s="23"/>
    </row>
    <row r="3253" spans="1:27" x14ac:dyDescent="0.25">
      <c r="A3253" s="20">
        <v>39776</v>
      </c>
      <c r="B3253" s="8">
        <v>2055.1</v>
      </c>
      <c r="C3253" s="24">
        <v>88.177000000000007</v>
      </c>
      <c r="D3253" s="22">
        <v>0.94266623904212099</v>
      </c>
      <c r="E3253" s="24">
        <v>93.727000000000004</v>
      </c>
      <c r="F3253" s="27">
        <v>0.94587761252121605</v>
      </c>
      <c r="G3253" s="8">
        <v>1774.03</v>
      </c>
      <c r="H3253" s="24">
        <v>17.785</v>
      </c>
      <c r="I3253" s="22">
        <v>0.81470453504351814</v>
      </c>
      <c r="J3253" s="24">
        <v>27.315000000000001</v>
      </c>
      <c r="K3253" s="27">
        <v>0.87101435563675056</v>
      </c>
      <c r="L3253" s="8">
        <v>2264.13</v>
      </c>
      <c r="M3253" s="24">
        <v>129.72800000000001</v>
      </c>
      <c r="N3253" s="22">
        <v>0.93356361542890043</v>
      </c>
      <c r="O3253" s="24">
        <v>178.12799999999999</v>
      </c>
      <c r="P3253" s="27">
        <v>0.95072578746314396</v>
      </c>
      <c r="Q3253" s="8">
        <v>913.68</v>
      </c>
      <c r="R3253" s="24">
        <v>67.39</v>
      </c>
      <c r="S3253" s="22">
        <v>0.70066541900603041</v>
      </c>
      <c r="T3253" s="24">
        <v>120.58</v>
      </c>
      <c r="U3253" s="27">
        <v>0.80725726941022746</v>
      </c>
      <c r="V3253" s="22"/>
      <c r="W3253" s="23"/>
      <c r="X3253" s="23"/>
      <c r="Y3253" s="23"/>
      <c r="AA3253" s="23"/>
    </row>
    <row r="3254" spans="1:27" x14ac:dyDescent="0.25">
      <c r="A3254" s="20">
        <v>39777</v>
      </c>
      <c r="B3254" s="8">
        <v>2055.12</v>
      </c>
      <c r="C3254" s="24">
        <v>88.301000000000002</v>
      </c>
      <c r="D3254" s="22">
        <v>0.9439918751336327</v>
      </c>
      <c r="E3254" s="24">
        <v>93.850999999999999</v>
      </c>
      <c r="F3254" s="27">
        <v>0.9471289409568564</v>
      </c>
      <c r="G3254" s="8">
        <v>1774.54</v>
      </c>
      <c r="H3254" s="24">
        <v>19.614000000000001</v>
      </c>
      <c r="I3254" s="22">
        <v>0.89848831882730185</v>
      </c>
      <c r="J3254" s="24">
        <v>29.143999999999998</v>
      </c>
      <c r="K3254" s="27">
        <v>0.9293362967661225</v>
      </c>
      <c r="L3254" s="8">
        <v>2264.08</v>
      </c>
      <c r="M3254" s="24">
        <v>129.279</v>
      </c>
      <c r="N3254" s="22">
        <v>0.9303324697754749</v>
      </c>
      <c r="O3254" s="24">
        <v>177.679</v>
      </c>
      <c r="P3254" s="27">
        <v>0.94832948519256521</v>
      </c>
      <c r="Q3254" s="8">
        <v>914.72</v>
      </c>
      <c r="R3254" s="24">
        <v>74.168000000000006</v>
      </c>
      <c r="S3254" s="22">
        <v>0.7711374506134332</v>
      </c>
      <c r="T3254" s="24">
        <v>127.358</v>
      </c>
      <c r="U3254" s="27">
        <v>0.85263453280435331</v>
      </c>
      <c r="V3254" s="22"/>
      <c r="W3254" s="23"/>
      <c r="X3254" s="23"/>
      <c r="Y3254" s="23"/>
      <c r="AA3254" s="23"/>
    </row>
    <row r="3255" spans="1:27" x14ac:dyDescent="0.25">
      <c r="A3255" s="20">
        <v>39778</v>
      </c>
      <c r="B3255" s="8">
        <v>2055.2199999999998</v>
      </c>
      <c r="C3255" s="24">
        <v>88.918999999999997</v>
      </c>
      <c r="D3255" s="22">
        <v>0.95059867436390855</v>
      </c>
      <c r="E3255" s="24">
        <v>94.468999999999994</v>
      </c>
      <c r="F3255" s="27">
        <v>0.9533657322368867</v>
      </c>
      <c r="G3255" s="8">
        <v>1775.22</v>
      </c>
      <c r="H3255" s="24">
        <v>22.151</v>
      </c>
      <c r="I3255" s="22">
        <v>1.0147045350435182</v>
      </c>
      <c r="J3255" s="24">
        <v>31.681000000000001</v>
      </c>
      <c r="K3255" s="27">
        <v>1.010235466455099</v>
      </c>
      <c r="L3255" s="8">
        <v>2264.14</v>
      </c>
      <c r="M3255" s="24">
        <v>129.84200000000001</v>
      </c>
      <c r="N3255" s="22">
        <v>0.93438399539435812</v>
      </c>
      <c r="O3255" s="24">
        <v>178.24199999999999</v>
      </c>
      <c r="P3255" s="27">
        <v>0.95133439752236604</v>
      </c>
      <c r="Q3255" s="8">
        <v>915.27</v>
      </c>
      <c r="R3255" s="24">
        <v>77.861000000000004</v>
      </c>
      <c r="S3255" s="22">
        <v>0.8095342066957788</v>
      </c>
      <c r="T3255" s="24">
        <v>131.05099999999999</v>
      </c>
      <c r="U3255" s="27">
        <v>0.87735798634128903</v>
      </c>
      <c r="V3255" s="22"/>
      <c r="W3255" s="23"/>
      <c r="X3255" s="23"/>
      <c r="Y3255" s="23"/>
      <c r="AA3255" s="23"/>
    </row>
    <row r="3256" spans="1:27" x14ac:dyDescent="0.25">
      <c r="A3256" s="20">
        <v>39779</v>
      </c>
      <c r="B3256" s="8">
        <v>2055.2800000000002</v>
      </c>
      <c r="C3256" s="24">
        <v>89.290999999999997</v>
      </c>
      <c r="D3256" s="22">
        <v>0.95457558263844344</v>
      </c>
      <c r="E3256" s="24">
        <v>94.840999999999994</v>
      </c>
      <c r="F3256" s="27">
        <v>0.95711971754380765</v>
      </c>
      <c r="G3256" s="8">
        <v>1775.15</v>
      </c>
      <c r="H3256" s="24">
        <v>21.873999999999999</v>
      </c>
      <c r="I3256" s="22">
        <v>1.0020155748969308</v>
      </c>
      <c r="J3256" s="24">
        <v>31.404</v>
      </c>
      <c r="K3256" s="27">
        <v>1.0014027829578955</v>
      </c>
      <c r="L3256" s="8">
        <v>2264.3200000000002</v>
      </c>
      <c r="M3256" s="24">
        <v>131.65</v>
      </c>
      <c r="N3256" s="22">
        <v>0.9473949337938975</v>
      </c>
      <c r="O3256" s="24">
        <v>180.05</v>
      </c>
      <c r="P3256" s="27">
        <v>0.96098430137475588</v>
      </c>
      <c r="Q3256" s="8">
        <v>914.91</v>
      </c>
      <c r="R3256" s="24">
        <v>75.48</v>
      </c>
      <c r="S3256" s="22">
        <v>0.78477854023705551</v>
      </c>
      <c r="T3256" s="24">
        <v>128.66999999999999</v>
      </c>
      <c r="U3256" s="27">
        <v>0.8614181395039735</v>
      </c>
      <c r="V3256" s="22"/>
      <c r="W3256" s="23"/>
      <c r="X3256" s="23"/>
      <c r="Y3256" s="23"/>
      <c r="AA3256" s="23"/>
    </row>
    <row r="3257" spans="1:27" x14ac:dyDescent="0.25">
      <c r="A3257" s="20">
        <v>39780</v>
      </c>
      <c r="B3257" s="8">
        <v>2055.4899999999998</v>
      </c>
      <c r="C3257" s="24">
        <v>90.533000000000001</v>
      </c>
      <c r="D3257" s="22">
        <v>0.96785332478084252</v>
      </c>
      <c r="E3257" s="24">
        <v>96.082999999999998</v>
      </c>
      <c r="F3257" s="27">
        <v>0.9696539355746463</v>
      </c>
      <c r="G3257" s="8">
        <v>1775.58</v>
      </c>
      <c r="H3257" s="24">
        <v>23.57</v>
      </c>
      <c r="I3257" s="22">
        <v>1.0797068254695372</v>
      </c>
      <c r="J3257" s="24">
        <v>33.1</v>
      </c>
      <c r="K3257" s="27">
        <v>1.0554845798338648</v>
      </c>
      <c r="L3257" s="8">
        <v>2264.52</v>
      </c>
      <c r="M3257" s="24">
        <v>133.577</v>
      </c>
      <c r="N3257" s="22">
        <v>0.96126223373632702</v>
      </c>
      <c r="O3257" s="24">
        <v>181.977</v>
      </c>
      <c r="P3257" s="27">
        <v>0.97126917241491684</v>
      </c>
      <c r="Q3257" s="8">
        <v>915.08</v>
      </c>
      <c r="R3257" s="24">
        <v>76.63</v>
      </c>
      <c r="S3257" s="22">
        <v>0.7967352880016636</v>
      </c>
      <c r="T3257" s="24">
        <v>129.82</v>
      </c>
      <c r="U3257" s="27">
        <v>0.86911683516231053</v>
      </c>
      <c r="V3257" s="22"/>
      <c r="W3257" s="23"/>
      <c r="X3257" s="23"/>
      <c r="Y3257" s="23"/>
      <c r="AA3257" s="23"/>
    </row>
    <row r="3258" spans="1:27" x14ac:dyDescent="0.25">
      <c r="A3258" s="20">
        <v>39781</v>
      </c>
      <c r="B3258" s="8">
        <v>2055.5300000000002</v>
      </c>
      <c r="C3258" s="24">
        <v>90.781999999999996</v>
      </c>
      <c r="D3258" s="22">
        <v>0.97051528757750694</v>
      </c>
      <c r="E3258" s="24">
        <v>96.331999999999994</v>
      </c>
      <c r="F3258" s="27">
        <v>0.97216669835772329</v>
      </c>
      <c r="G3258" s="8">
        <v>1775.51</v>
      </c>
      <c r="H3258" s="24">
        <v>23.283999999999999</v>
      </c>
      <c r="I3258" s="22">
        <v>1.066605588639487</v>
      </c>
      <c r="J3258" s="24">
        <v>32.814</v>
      </c>
      <c r="K3258" s="27">
        <v>1.0463645062474043</v>
      </c>
      <c r="L3258" s="8">
        <v>2264.91</v>
      </c>
      <c r="M3258" s="24">
        <v>137.46199999999999</v>
      </c>
      <c r="N3258" s="22">
        <v>0.98921991940126652</v>
      </c>
      <c r="O3258" s="24">
        <v>185.86199999999999</v>
      </c>
      <c r="P3258" s="27">
        <v>0.99200464492475116</v>
      </c>
      <c r="Q3258" s="8">
        <v>915.98</v>
      </c>
      <c r="R3258" s="24">
        <v>82.772000000000006</v>
      </c>
      <c r="S3258" s="22">
        <v>0.86059471823663969</v>
      </c>
      <c r="T3258" s="24">
        <v>135.96199999999999</v>
      </c>
      <c r="U3258" s="27">
        <v>0.91023668181185302</v>
      </c>
      <c r="V3258" s="22"/>
      <c r="W3258" s="23"/>
      <c r="X3258" s="23"/>
      <c r="Y3258" s="23"/>
      <c r="AA3258" s="23"/>
    </row>
    <row r="3259" spans="1:27" x14ac:dyDescent="0.25">
      <c r="A3259" s="20">
        <v>39782</v>
      </c>
      <c r="B3259" s="8">
        <v>2055.4699999999998</v>
      </c>
      <c r="C3259" s="24">
        <v>90.408000000000001</v>
      </c>
      <c r="D3259" s="22">
        <v>0.96651699807568958</v>
      </c>
      <c r="E3259" s="24">
        <v>95.957999999999998</v>
      </c>
      <c r="F3259" s="27">
        <v>0.96839250122720955</v>
      </c>
      <c r="G3259" s="8">
        <v>1775.3</v>
      </c>
      <c r="H3259" s="24">
        <v>22.474</v>
      </c>
      <c r="I3259" s="22">
        <v>1.0295006871278058</v>
      </c>
      <c r="J3259" s="24">
        <v>32.003999999999998</v>
      </c>
      <c r="K3259" s="27">
        <v>1.0205358921938648</v>
      </c>
      <c r="L3259" s="8">
        <v>2265.0500000000002</v>
      </c>
      <c r="M3259" s="24">
        <v>138.839</v>
      </c>
      <c r="N3259" s="22">
        <v>0.99912924582613705</v>
      </c>
      <c r="O3259" s="24">
        <v>187.239</v>
      </c>
      <c r="P3259" s="27">
        <v>0.99935409061037683</v>
      </c>
      <c r="Q3259" s="8">
        <v>914.21</v>
      </c>
      <c r="R3259" s="24">
        <v>70.843000000000004</v>
      </c>
      <c r="S3259" s="22">
        <v>0.73656685381576215</v>
      </c>
      <c r="T3259" s="24">
        <v>124.033</v>
      </c>
      <c r="U3259" s="27">
        <v>0.83037422005910921</v>
      </c>
      <c r="V3259" s="22"/>
      <c r="W3259" s="23"/>
      <c r="X3259" s="23"/>
      <c r="Y3259" s="23"/>
      <c r="AA3259" s="23"/>
    </row>
    <row r="3260" spans="1:27" x14ac:dyDescent="0.25">
      <c r="A3260" s="20">
        <v>39783</v>
      </c>
      <c r="B3260" s="8">
        <v>2055.41</v>
      </c>
      <c r="C3260" s="24">
        <v>90.034999999999997</v>
      </c>
      <c r="D3260" s="22">
        <v>0.96252939918751335</v>
      </c>
      <c r="E3260" s="24">
        <v>95.584999999999994</v>
      </c>
      <c r="F3260" s="27">
        <v>0.96462804908307098</v>
      </c>
      <c r="G3260" s="8">
        <v>1774.78</v>
      </c>
      <c r="H3260" s="24">
        <v>20.497</v>
      </c>
      <c r="I3260" s="22">
        <v>0.93893724232707287</v>
      </c>
      <c r="J3260" s="24">
        <v>30.027000000000001</v>
      </c>
      <c r="K3260" s="27">
        <v>0.95749368289213332</v>
      </c>
      <c r="L3260" s="8">
        <v>2265.25</v>
      </c>
      <c r="M3260" s="24">
        <v>140.917</v>
      </c>
      <c r="N3260" s="22">
        <v>1.0140831894070237</v>
      </c>
      <c r="O3260" s="24">
        <v>189.31700000000001</v>
      </c>
      <c r="P3260" s="27">
        <v>1.0104450504986608</v>
      </c>
      <c r="Q3260" s="8">
        <v>913.01</v>
      </c>
      <c r="R3260" s="24">
        <v>63.103999999999999</v>
      </c>
      <c r="S3260" s="22">
        <v>0.65610313994593472</v>
      </c>
      <c r="T3260" s="24">
        <v>116.294</v>
      </c>
      <c r="U3260" s="27">
        <v>0.77856358146316573</v>
      </c>
      <c r="V3260" s="22"/>
      <c r="W3260" s="23"/>
      <c r="X3260" s="23"/>
      <c r="Y3260" s="23"/>
      <c r="AA3260" s="23"/>
    </row>
    <row r="3261" spans="1:27" x14ac:dyDescent="0.25">
      <c r="A3261" s="20">
        <v>39784</v>
      </c>
      <c r="B3261" s="8">
        <v>2055.34</v>
      </c>
      <c r="C3261" s="24">
        <v>89.600999999999999</v>
      </c>
      <c r="D3261" s="22">
        <v>0.9578896728672226</v>
      </c>
      <c r="E3261" s="24">
        <v>95.150999999999996</v>
      </c>
      <c r="F3261" s="27">
        <v>0.96024821909561919</v>
      </c>
      <c r="G3261" s="8">
        <v>1774.27</v>
      </c>
      <c r="H3261" s="24">
        <v>18.635999999999999</v>
      </c>
      <c r="I3261" s="22">
        <v>0.85368758589097571</v>
      </c>
      <c r="J3261" s="24">
        <v>28.166</v>
      </c>
      <c r="K3261" s="27">
        <v>0.89815105077115431</v>
      </c>
      <c r="L3261" s="8">
        <v>2265.31</v>
      </c>
      <c r="M3261" s="24">
        <v>141.494</v>
      </c>
      <c r="N3261" s="22">
        <v>1.0182354634427173</v>
      </c>
      <c r="O3261" s="24">
        <v>189.89400000000001</v>
      </c>
      <c r="P3261" s="27">
        <v>1.0135248410345667</v>
      </c>
      <c r="Q3261" s="8">
        <v>913.45</v>
      </c>
      <c r="R3261" s="24">
        <v>65.876999999999995</v>
      </c>
      <c r="S3261" s="22">
        <v>0.68493449781659388</v>
      </c>
      <c r="T3261" s="24">
        <v>119.06699999999999</v>
      </c>
      <c r="U3261" s="27">
        <v>0.7971273421084718</v>
      </c>
      <c r="V3261" s="22"/>
      <c r="W3261" s="23"/>
      <c r="X3261" s="23"/>
      <c r="Y3261" s="23"/>
      <c r="AA3261" s="23"/>
    </row>
    <row r="3262" spans="1:27" x14ac:dyDescent="0.25">
      <c r="A3262" s="20">
        <v>39785</v>
      </c>
      <c r="B3262" s="8">
        <v>2055.2600000000002</v>
      </c>
      <c r="C3262" s="24">
        <v>89.167000000000002</v>
      </c>
      <c r="D3262" s="22">
        <v>0.95324994654693174</v>
      </c>
      <c r="E3262" s="24">
        <v>94.716999999999999</v>
      </c>
      <c r="F3262" s="27">
        <v>0.95586838910816729</v>
      </c>
      <c r="G3262" s="8">
        <v>1773.79</v>
      </c>
      <c r="H3262" s="24">
        <v>16.95</v>
      </c>
      <c r="I3262" s="22">
        <v>0.77645442052221714</v>
      </c>
      <c r="J3262" s="24">
        <v>26.48</v>
      </c>
      <c r="K3262" s="27">
        <v>0.84438743577971942</v>
      </c>
      <c r="L3262" s="8">
        <v>2265.23</v>
      </c>
      <c r="M3262" s="24">
        <v>140.68299999999999</v>
      </c>
      <c r="N3262" s="22">
        <v>1.0123992515831894</v>
      </c>
      <c r="O3262" s="24">
        <v>189.083</v>
      </c>
      <c r="P3262" s="27">
        <v>1.0091962816960445</v>
      </c>
      <c r="Q3262" s="8">
        <v>914.36</v>
      </c>
      <c r="R3262" s="24">
        <v>71.813999999999993</v>
      </c>
      <c r="S3262" s="22">
        <v>0.74666250779787902</v>
      </c>
      <c r="T3262" s="24">
        <v>125.004</v>
      </c>
      <c r="U3262" s="27">
        <v>0.83687509538227378</v>
      </c>
      <c r="V3262" s="22"/>
      <c r="W3262" s="23"/>
      <c r="X3262" s="23"/>
      <c r="Y3262" s="23"/>
      <c r="AA3262" s="23"/>
    </row>
    <row r="3263" spans="1:27" x14ac:dyDescent="0.25">
      <c r="A3263" s="20">
        <v>39786</v>
      </c>
      <c r="B3263" s="8">
        <v>2055.1799999999998</v>
      </c>
      <c r="C3263" s="24">
        <v>88.671999999999997</v>
      </c>
      <c r="D3263" s="22">
        <v>0.94795809279452636</v>
      </c>
      <c r="E3263" s="24">
        <v>94.221999999999994</v>
      </c>
      <c r="F3263" s="27">
        <v>0.95087282035198106</v>
      </c>
      <c r="G3263" s="8">
        <v>1773.35</v>
      </c>
      <c r="H3263" s="24">
        <v>15.462999999999999</v>
      </c>
      <c r="I3263" s="22">
        <v>0.708337150710032</v>
      </c>
      <c r="J3263" s="24">
        <v>24.992999999999999</v>
      </c>
      <c r="K3263" s="27">
        <v>0.79697035192604271</v>
      </c>
      <c r="L3263" s="8">
        <v>2265.16</v>
      </c>
      <c r="M3263" s="24">
        <v>139.99299999999999</v>
      </c>
      <c r="N3263" s="22">
        <v>1.0074337938975244</v>
      </c>
      <c r="O3263" s="24">
        <v>188.393</v>
      </c>
      <c r="P3263" s="27">
        <v>1.0055134720069723</v>
      </c>
      <c r="Q3263" s="8">
        <v>914.58</v>
      </c>
      <c r="R3263" s="24">
        <v>73.271000000000001</v>
      </c>
      <c r="S3263" s="22">
        <v>0.7618111873570389</v>
      </c>
      <c r="T3263" s="24">
        <v>126.461</v>
      </c>
      <c r="U3263" s="27">
        <v>0.84662947655435439</v>
      </c>
      <c r="V3263" s="22"/>
      <c r="W3263" s="23"/>
      <c r="X3263" s="23"/>
      <c r="Y3263" s="23"/>
      <c r="AA3263" s="23"/>
    </row>
    <row r="3264" spans="1:27" x14ac:dyDescent="0.25">
      <c r="A3264" s="20">
        <v>39787</v>
      </c>
      <c r="B3264" s="8">
        <v>2055.1</v>
      </c>
      <c r="C3264" s="24">
        <v>88.177000000000007</v>
      </c>
      <c r="D3264" s="22">
        <v>0.94266623904212099</v>
      </c>
      <c r="E3264" s="24">
        <v>93.727000000000004</v>
      </c>
      <c r="F3264" s="27">
        <v>0.94587761252121605</v>
      </c>
      <c r="G3264" s="8">
        <v>1772.82</v>
      </c>
      <c r="H3264" s="24">
        <v>13.765000000000001</v>
      </c>
      <c r="I3264" s="22">
        <v>0.63055428309665595</v>
      </c>
      <c r="J3264" s="24">
        <v>23.295000000000002</v>
      </c>
      <c r="K3264" s="27">
        <v>0.74282469058579403</v>
      </c>
      <c r="L3264" s="8">
        <v>2265.08</v>
      </c>
      <c r="M3264" s="24">
        <v>139.185</v>
      </c>
      <c r="N3264" s="22">
        <v>1.001619170984456</v>
      </c>
      <c r="O3264" s="24">
        <v>187.58500000000001</v>
      </c>
      <c r="P3264" s="27">
        <v>1.0012008866857525</v>
      </c>
      <c r="Q3264" s="8">
        <v>914.39</v>
      </c>
      <c r="R3264" s="24">
        <v>71.975999999999999</v>
      </c>
      <c r="S3264" s="22">
        <v>0.74834684965689335</v>
      </c>
      <c r="T3264" s="24">
        <v>125.166</v>
      </c>
      <c r="U3264" s="27">
        <v>0.83796000642355706</v>
      </c>
      <c r="V3264" s="22"/>
      <c r="W3264" s="23"/>
      <c r="X3264" s="23"/>
      <c r="Y3264" s="23"/>
      <c r="AA3264" s="23"/>
    </row>
    <row r="3265" spans="1:27" x14ac:dyDescent="0.25">
      <c r="A3265" s="20">
        <v>39788</v>
      </c>
      <c r="B3265" s="8">
        <v>2055.02</v>
      </c>
      <c r="C3265" s="24">
        <v>87.685000000000002</v>
      </c>
      <c r="D3265" s="22">
        <v>0.9374064571306393</v>
      </c>
      <c r="E3265" s="24">
        <v>93.234999999999999</v>
      </c>
      <c r="F3265" s="27">
        <v>0.94091236150041879</v>
      </c>
      <c r="G3265" s="8">
        <v>1772.67</v>
      </c>
      <c r="H3265" s="24">
        <v>13.3</v>
      </c>
      <c r="I3265" s="22">
        <v>0.6092533211177279</v>
      </c>
      <c r="J3265" s="24">
        <v>22.83</v>
      </c>
      <c r="K3265" s="27">
        <v>0.72799787094123081</v>
      </c>
      <c r="L3265" s="8">
        <v>2264.9899999999998</v>
      </c>
      <c r="M3265" s="24">
        <v>138.26499999999999</v>
      </c>
      <c r="N3265" s="22">
        <v>0.99499856073690274</v>
      </c>
      <c r="O3265" s="24">
        <v>186.66499999999999</v>
      </c>
      <c r="P3265" s="27">
        <v>0.99629047376698954</v>
      </c>
      <c r="Q3265" s="8">
        <v>914.12</v>
      </c>
      <c r="R3265" s="24">
        <v>70.194000000000003</v>
      </c>
      <c r="S3265" s="22">
        <v>0.72981908920773553</v>
      </c>
      <c r="T3265" s="24">
        <v>123.384</v>
      </c>
      <c r="U3265" s="27">
        <v>0.82602966679424195</v>
      </c>
      <c r="V3265" s="22"/>
      <c r="W3265" s="23"/>
      <c r="X3265" s="23"/>
      <c r="Y3265" s="23"/>
      <c r="AA3265" s="23"/>
    </row>
    <row r="3266" spans="1:27" x14ac:dyDescent="0.25">
      <c r="A3266" s="20">
        <v>39789</v>
      </c>
      <c r="B3266" s="8">
        <v>2054.94</v>
      </c>
      <c r="C3266" s="24">
        <v>87.194000000000003</v>
      </c>
      <c r="D3266" s="22">
        <v>0.93215736583279885</v>
      </c>
      <c r="E3266" s="24">
        <v>92.744</v>
      </c>
      <c r="F3266" s="27">
        <v>0.93595721639141793</v>
      </c>
      <c r="G3266" s="8">
        <v>1772.92</v>
      </c>
      <c r="H3266" s="24">
        <v>14.063000000000001</v>
      </c>
      <c r="I3266" s="22">
        <v>0.64420522217132381</v>
      </c>
      <c r="J3266" s="24">
        <v>23.593</v>
      </c>
      <c r="K3266" s="27">
        <v>0.75232795095793048</v>
      </c>
      <c r="L3266" s="8">
        <v>2264.9299999999998</v>
      </c>
      <c r="M3266" s="24">
        <v>137.691</v>
      </c>
      <c r="N3266" s="22">
        <v>0.99086787564766843</v>
      </c>
      <c r="O3266" s="24">
        <v>186.09100000000001</v>
      </c>
      <c r="P3266" s="27">
        <v>0.99322685692360235</v>
      </c>
      <c r="Q3266" s="8">
        <v>915.35</v>
      </c>
      <c r="R3266" s="24">
        <v>78.44</v>
      </c>
      <c r="S3266" s="22">
        <v>0.81555416926595969</v>
      </c>
      <c r="T3266" s="24">
        <v>131.63</v>
      </c>
      <c r="U3266" s="27">
        <v>0.88123494785646306</v>
      </c>
      <c r="V3266" s="22"/>
      <c r="W3266" s="23"/>
      <c r="X3266" s="23"/>
      <c r="Y3266" s="23"/>
      <c r="AA3266" s="23"/>
    </row>
    <row r="3267" spans="1:27" x14ac:dyDescent="0.25">
      <c r="A3267" s="20">
        <v>39790</v>
      </c>
      <c r="B3267" s="8">
        <v>2054.85</v>
      </c>
      <c r="C3267" s="24">
        <v>86.701999999999998</v>
      </c>
      <c r="D3267" s="22">
        <v>0.92689758392131705</v>
      </c>
      <c r="E3267" s="24">
        <v>92.251999999999995</v>
      </c>
      <c r="F3267" s="27">
        <v>0.93099196537062068</v>
      </c>
      <c r="G3267" s="8">
        <v>1772.84</v>
      </c>
      <c r="H3267" s="24">
        <v>13.832000000000001</v>
      </c>
      <c r="I3267" s="22">
        <v>0.63362345396243702</v>
      </c>
      <c r="J3267" s="24">
        <v>23.361999999999998</v>
      </c>
      <c r="K3267" s="27">
        <v>0.74496186926542729</v>
      </c>
      <c r="L3267" s="8">
        <v>2264.89</v>
      </c>
      <c r="M3267" s="24">
        <v>137.232</v>
      </c>
      <c r="N3267" s="22">
        <v>0.98756476683937822</v>
      </c>
      <c r="O3267" s="24">
        <v>185.63200000000001</v>
      </c>
      <c r="P3267" s="27">
        <v>0.99077704169506053</v>
      </c>
      <c r="Q3267" s="8">
        <v>915.63</v>
      </c>
      <c r="R3267" s="24">
        <v>80.350999999999999</v>
      </c>
      <c r="S3267" s="22">
        <v>0.83542316489914747</v>
      </c>
      <c r="T3267" s="24">
        <v>133.541</v>
      </c>
      <c r="U3267" s="27">
        <v>0.89402806176408378</v>
      </c>
      <c r="V3267" s="22"/>
      <c r="W3267" s="23"/>
      <c r="X3267" s="23"/>
      <c r="Y3267" s="23"/>
      <c r="AA3267" s="23"/>
    </row>
    <row r="3268" spans="1:27" x14ac:dyDescent="0.25">
      <c r="A3268" s="20">
        <v>39791</v>
      </c>
      <c r="B3268" s="8">
        <v>2054.77</v>
      </c>
      <c r="C3268" s="24">
        <v>86.213999999999999</v>
      </c>
      <c r="D3268" s="22">
        <v>0.92168056446440028</v>
      </c>
      <c r="E3268" s="24">
        <v>91.763999999999996</v>
      </c>
      <c r="F3268" s="27">
        <v>0.92606713799700879</v>
      </c>
      <c r="G3268" s="8">
        <v>1772.49</v>
      </c>
      <c r="H3268" s="24">
        <v>12.747999999999999</v>
      </c>
      <c r="I3268" s="22">
        <v>0.5839670178653229</v>
      </c>
      <c r="J3268" s="24">
        <v>22.277999999999999</v>
      </c>
      <c r="K3268" s="27">
        <v>0.71039522797424104</v>
      </c>
      <c r="L3268" s="8">
        <v>2264.79</v>
      </c>
      <c r="M3268" s="24">
        <v>136.315</v>
      </c>
      <c r="N3268" s="22">
        <v>0.98096574553828442</v>
      </c>
      <c r="O3268" s="24">
        <v>184.715</v>
      </c>
      <c r="P3268" s="27">
        <v>0.98588280246881632</v>
      </c>
      <c r="Q3268" s="8">
        <v>915.39</v>
      </c>
      <c r="R3268" s="24">
        <v>78.691999999999993</v>
      </c>
      <c r="S3268" s="22">
        <v>0.81817425660220422</v>
      </c>
      <c r="T3268" s="24">
        <v>131.88200000000001</v>
      </c>
      <c r="U3268" s="27">
        <v>0.88292122361519976</v>
      </c>
      <c r="V3268" s="22"/>
      <c r="W3268" s="23"/>
      <c r="X3268" s="23"/>
      <c r="Y3268" s="23"/>
      <c r="AA3268" s="23"/>
    </row>
    <row r="3269" spans="1:27" x14ac:dyDescent="0.25">
      <c r="A3269" s="20">
        <v>39792</v>
      </c>
      <c r="B3269" s="8">
        <v>2054.7600000000002</v>
      </c>
      <c r="C3269" s="24">
        <v>86.152000000000001</v>
      </c>
      <c r="D3269" s="22">
        <v>0.92101774641864442</v>
      </c>
      <c r="E3269" s="24">
        <v>91.701999999999998</v>
      </c>
      <c r="F3269" s="27">
        <v>0.92544165424189928</v>
      </c>
      <c r="G3269" s="8">
        <v>1771.81</v>
      </c>
      <c r="H3269" s="24">
        <v>10.736000000000001</v>
      </c>
      <c r="I3269" s="22">
        <v>0.49180027485112232</v>
      </c>
      <c r="J3269" s="24">
        <v>20.265999999999998</v>
      </c>
      <c r="K3269" s="27">
        <v>0.64623767142134558</v>
      </c>
      <c r="L3269" s="8">
        <v>2264.6799999999998</v>
      </c>
      <c r="M3269" s="24">
        <v>135.17099999999999</v>
      </c>
      <c r="N3269" s="22">
        <v>0.97273316062176163</v>
      </c>
      <c r="O3269" s="24">
        <v>183.571</v>
      </c>
      <c r="P3269" s="27">
        <v>0.97977693403018384</v>
      </c>
      <c r="Q3269" s="8">
        <v>914.56</v>
      </c>
      <c r="R3269" s="24">
        <v>73.113</v>
      </c>
      <c r="S3269" s="22">
        <v>0.76016843418590141</v>
      </c>
      <c r="T3269" s="24">
        <v>126.303</v>
      </c>
      <c r="U3269" s="27">
        <v>0.84557156556160995</v>
      </c>
      <c r="V3269" s="22"/>
      <c r="W3269" s="23"/>
      <c r="X3269" s="23"/>
      <c r="Y3269" s="23"/>
      <c r="AA3269" s="23"/>
    </row>
    <row r="3270" spans="1:27" x14ac:dyDescent="0.25">
      <c r="A3270" s="20">
        <v>39793</v>
      </c>
      <c r="B3270" s="8">
        <v>2054.77</v>
      </c>
      <c r="C3270" s="24">
        <v>86.212999999999994</v>
      </c>
      <c r="D3270" s="22">
        <v>0.92166987385075905</v>
      </c>
      <c r="E3270" s="24">
        <v>91.763000000000005</v>
      </c>
      <c r="F3270" s="27">
        <v>0.92605703208521239</v>
      </c>
      <c r="G3270" s="8">
        <v>1770.92</v>
      </c>
      <c r="H3270" s="24">
        <v>8.3040000000000003</v>
      </c>
      <c r="I3270" s="22">
        <v>0.38039395327530917</v>
      </c>
      <c r="J3270" s="24">
        <v>17.834</v>
      </c>
      <c r="K3270" s="27">
        <v>0.56868568392272323</v>
      </c>
      <c r="L3270" s="8">
        <v>2264.71</v>
      </c>
      <c r="M3270" s="24">
        <v>135.51599999999999</v>
      </c>
      <c r="N3270" s="22">
        <v>0.97521588946459414</v>
      </c>
      <c r="O3270" s="24">
        <v>183.916</v>
      </c>
      <c r="P3270" s="27">
        <v>0.98161833887471994</v>
      </c>
      <c r="Q3270" s="8">
        <v>914.05</v>
      </c>
      <c r="R3270" s="24">
        <v>69.790999999999997</v>
      </c>
      <c r="S3270" s="22">
        <v>0.72562902890413805</v>
      </c>
      <c r="T3270" s="24">
        <v>122.98099999999999</v>
      </c>
      <c r="U3270" s="27">
        <v>0.82333088921530306</v>
      </c>
      <c r="V3270" s="22"/>
      <c r="W3270" s="23"/>
      <c r="X3270" s="23"/>
      <c r="Y3270" s="23"/>
      <c r="AA3270" s="23"/>
    </row>
    <row r="3271" spans="1:27" x14ac:dyDescent="0.25">
      <c r="A3271" s="20">
        <v>39794</v>
      </c>
      <c r="B3271" s="8">
        <v>2054.81</v>
      </c>
      <c r="C3271" s="24">
        <v>86.457999999999998</v>
      </c>
      <c r="D3271" s="22">
        <v>0.92428907419285866</v>
      </c>
      <c r="E3271" s="24">
        <v>92.007999999999996</v>
      </c>
      <c r="F3271" s="27">
        <v>0.92852973214652534</v>
      </c>
      <c r="G3271" s="8">
        <v>1770.07</v>
      </c>
      <c r="H3271" s="24">
        <v>6.2050000000000001</v>
      </c>
      <c r="I3271" s="22">
        <v>0.28424186898763171</v>
      </c>
      <c r="J3271" s="24">
        <v>15.734999999999999</v>
      </c>
      <c r="K3271" s="27">
        <v>0.5017534444842634</v>
      </c>
      <c r="L3271" s="8">
        <v>2264.67</v>
      </c>
      <c r="M3271" s="24">
        <v>135.059</v>
      </c>
      <c r="N3271" s="22">
        <v>0.97192717328727696</v>
      </c>
      <c r="O3271" s="24">
        <v>183.459</v>
      </c>
      <c r="P3271" s="27">
        <v>0.97917910643264094</v>
      </c>
      <c r="Q3271" s="8">
        <v>913.57</v>
      </c>
      <c r="R3271" s="24">
        <v>66.668000000000006</v>
      </c>
      <c r="S3271" s="22">
        <v>0.69315866084425037</v>
      </c>
      <c r="T3271" s="24">
        <v>119.858</v>
      </c>
      <c r="U3271" s="27">
        <v>0.80242303344686239</v>
      </c>
      <c r="V3271" s="22"/>
      <c r="W3271" s="23"/>
      <c r="X3271" s="23"/>
      <c r="Y3271" s="23"/>
      <c r="AA3271" s="23"/>
    </row>
    <row r="3272" spans="1:27" x14ac:dyDescent="0.25">
      <c r="A3272" s="20">
        <v>39795</v>
      </c>
      <c r="B3272" s="8">
        <v>2054.7600000000002</v>
      </c>
      <c r="C3272" s="24">
        <v>86.152000000000001</v>
      </c>
      <c r="D3272" s="22">
        <v>0.92101774641864442</v>
      </c>
      <c r="E3272" s="24">
        <v>91.701999999999998</v>
      </c>
      <c r="F3272" s="27">
        <v>0.92544165424189928</v>
      </c>
      <c r="G3272" s="8">
        <v>1768.87</v>
      </c>
      <c r="H3272" s="24">
        <v>3.617</v>
      </c>
      <c r="I3272" s="22">
        <v>0.16568941823179109</v>
      </c>
      <c r="J3272" s="24">
        <v>13.147</v>
      </c>
      <c r="K3272" s="27">
        <v>0.41922801182988845</v>
      </c>
      <c r="L3272" s="8">
        <v>2264.63</v>
      </c>
      <c r="M3272" s="24">
        <v>134.714</v>
      </c>
      <c r="N3272" s="22">
        <v>0.96944444444444444</v>
      </c>
      <c r="O3272" s="24">
        <v>183.114</v>
      </c>
      <c r="P3272" s="27">
        <v>0.97733770158810485</v>
      </c>
      <c r="Q3272" s="8">
        <v>913.3</v>
      </c>
      <c r="R3272" s="24">
        <v>64.924999999999997</v>
      </c>
      <c r="S3272" s="22">
        <v>0.67503639010189231</v>
      </c>
      <c r="T3272" s="24">
        <v>118.11499999999999</v>
      </c>
      <c r="U3272" s="27">
        <v>0.79075410337839946</v>
      </c>
      <c r="V3272" s="22"/>
      <c r="W3272" s="23"/>
      <c r="X3272" s="23"/>
      <c r="Y3272" s="23"/>
      <c r="AA3272" s="23"/>
    </row>
    <row r="3273" spans="1:27" x14ac:dyDescent="0.25">
      <c r="A3273" s="20">
        <v>39796</v>
      </c>
      <c r="B3273" s="8">
        <v>2054.6799999999998</v>
      </c>
      <c r="C3273" s="24">
        <v>85.662999999999997</v>
      </c>
      <c r="D3273" s="22">
        <v>0.91579003634808642</v>
      </c>
      <c r="E3273" s="24">
        <v>91.212999999999994</v>
      </c>
      <c r="F3273" s="27">
        <v>0.92050672095649111</v>
      </c>
      <c r="G3273" s="8">
        <v>1769.97</v>
      </c>
      <c r="H3273" s="24">
        <v>5.976</v>
      </c>
      <c r="I3273" s="22">
        <v>0.27375171781951441</v>
      </c>
      <c r="J3273" s="24">
        <v>15.506</v>
      </c>
      <c r="K3273" s="27">
        <v>0.49445122725603957</v>
      </c>
      <c r="L3273" s="8">
        <v>2264.56</v>
      </c>
      <c r="M3273" s="24">
        <v>134.03299999999999</v>
      </c>
      <c r="N3273" s="22">
        <v>0.96454375359815769</v>
      </c>
      <c r="O3273" s="24">
        <v>182.43299999999999</v>
      </c>
      <c r="P3273" s="27">
        <v>0.97370301362615619</v>
      </c>
      <c r="Q3273" s="8">
        <v>912.93</v>
      </c>
      <c r="R3273" s="24">
        <v>62.558</v>
      </c>
      <c r="S3273" s="22">
        <v>0.65042628405073821</v>
      </c>
      <c r="T3273" s="24">
        <v>115.748</v>
      </c>
      <c r="U3273" s="27">
        <v>0.77490752943603591</v>
      </c>
      <c r="V3273" s="22"/>
      <c r="W3273" s="23"/>
      <c r="X3273" s="23"/>
      <c r="Y3273" s="23"/>
      <c r="AA3273" s="23"/>
    </row>
    <row r="3274" spans="1:27" x14ac:dyDescent="0.25">
      <c r="A3274" s="20">
        <v>39797</v>
      </c>
      <c r="B3274" s="8">
        <v>2054.59</v>
      </c>
      <c r="C3274" s="24">
        <v>85.114000000000004</v>
      </c>
      <c r="D3274" s="22">
        <v>0.90992088945905503</v>
      </c>
      <c r="E3274" s="24">
        <v>90.664000000000001</v>
      </c>
      <c r="F3274" s="27">
        <v>0.91496615481414467</v>
      </c>
      <c r="G3274" s="8">
        <v>1769.85</v>
      </c>
      <c r="H3274" s="24">
        <v>5.6970000000000001</v>
      </c>
      <c r="I3274" s="22">
        <v>0.26097114063215759</v>
      </c>
      <c r="J3274" s="24">
        <v>15.227</v>
      </c>
      <c r="K3274" s="27">
        <v>0.48555467929455676</v>
      </c>
      <c r="L3274" s="8">
        <v>2264.56</v>
      </c>
      <c r="M3274" s="24">
        <v>134.03299999999999</v>
      </c>
      <c r="N3274" s="22">
        <v>0.96454375359815769</v>
      </c>
      <c r="O3274" s="24">
        <v>182.43299999999999</v>
      </c>
      <c r="P3274" s="27">
        <v>0.97370301362615619</v>
      </c>
      <c r="Q3274" s="8">
        <v>912.75</v>
      </c>
      <c r="R3274" s="24">
        <v>61.459000000000003</v>
      </c>
      <c r="S3274" s="22">
        <v>0.63899979205656066</v>
      </c>
      <c r="T3274" s="24">
        <v>114.649</v>
      </c>
      <c r="U3274" s="27">
        <v>0.76755001620923369</v>
      </c>
      <c r="V3274" s="22"/>
      <c r="W3274" s="23"/>
      <c r="X3274" s="23"/>
      <c r="Y3274" s="23"/>
      <c r="AA3274" s="23"/>
    </row>
    <row r="3275" spans="1:27" x14ac:dyDescent="0.25">
      <c r="A3275" s="20">
        <v>39798</v>
      </c>
      <c r="B3275" s="8">
        <v>2054.4899999999998</v>
      </c>
      <c r="C3275" s="24">
        <v>84.567999999999998</v>
      </c>
      <c r="D3275" s="22">
        <v>0.90408381441094721</v>
      </c>
      <c r="E3275" s="24">
        <v>90.117999999999995</v>
      </c>
      <c r="F3275" s="27">
        <v>0.90945590640718743</v>
      </c>
      <c r="G3275" s="8">
        <v>1768.81</v>
      </c>
      <c r="H3275" s="24">
        <v>3.5009999999999999</v>
      </c>
      <c r="I3275" s="22">
        <v>0.16037562986715528</v>
      </c>
      <c r="J3275" s="24">
        <v>13.031000000000001</v>
      </c>
      <c r="K3275" s="27">
        <v>0.41552957508599808</v>
      </c>
      <c r="L3275" s="8">
        <v>2264.46</v>
      </c>
      <c r="M3275" s="24">
        <v>133.01</v>
      </c>
      <c r="N3275" s="22">
        <v>0.95718192285549797</v>
      </c>
      <c r="O3275" s="24">
        <v>181.41</v>
      </c>
      <c r="P3275" s="27">
        <v>0.96824289483697401</v>
      </c>
      <c r="Q3275" s="8">
        <v>912.41</v>
      </c>
      <c r="R3275" s="24">
        <v>59.348999999999997</v>
      </c>
      <c r="S3275" s="22">
        <v>0.6170617592014972</v>
      </c>
      <c r="T3275" s="24">
        <v>112.539</v>
      </c>
      <c r="U3275" s="27">
        <v>0.75342408172374686</v>
      </c>
      <c r="V3275" s="22"/>
      <c r="W3275" s="23"/>
      <c r="X3275" s="23"/>
      <c r="Y3275" s="23"/>
      <c r="AA3275" s="23"/>
    </row>
    <row r="3276" spans="1:27" x14ac:dyDescent="0.25">
      <c r="A3276" s="20">
        <v>39799</v>
      </c>
      <c r="B3276" s="8">
        <v>2054.4</v>
      </c>
      <c r="C3276" s="24">
        <v>84.022000000000006</v>
      </c>
      <c r="D3276" s="22">
        <v>0.89824673936283939</v>
      </c>
      <c r="E3276" s="24">
        <v>89.572000000000003</v>
      </c>
      <c r="F3276" s="27">
        <v>0.90394601892565141</v>
      </c>
      <c r="G3276" s="8">
        <v>1768.33</v>
      </c>
      <c r="H3276" s="24">
        <v>2.5819999999999999</v>
      </c>
      <c r="I3276" s="22">
        <v>0.11827759963353184</v>
      </c>
      <c r="J3276" s="24">
        <v>12.112</v>
      </c>
      <c r="K3276" s="27">
        <v>0.38622490947668364</v>
      </c>
      <c r="L3276" s="8">
        <v>2264.3200000000002</v>
      </c>
      <c r="M3276" s="24">
        <v>131.649</v>
      </c>
      <c r="N3276" s="22">
        <v>0.9473877374784111</v>
      </c>
      <c r="O3276" s="24">
        <v>180.04900000000001</v>
      </c>
      <c r="P3276" s="27">
        <v>0.96097891014391634</v>
      </c>
      <c r="Q3276" s="8">
        <v>911.87</v>
      </c>
      <c r="R3276" s="24">
        <v>56.024999999999999</v>
      </c>
      <c r="S3276" s="22">
        <v>0.58250155957579541</v>
      </c>
      <c r="T3276" s="24">
        <v>109.215</v>
      </c>
      <c r="U3276" s="27">
        <v>0.73117113262810429</v>
      </c>
      <c r="V3276" s="22"/>
      <c r="W3276" s="23"/>
      <c r="X3276" s="23"/>
      <c r="Y3276" s="23"/>
      <c r="AA3276" s="23"/>
    </row>
    <row r="3277" spans="1:27" x14ac:dyDescent="0.25">
      <c r="A3277" s="20">
        <v>39800</v>
      </c>
      <c r="B3277" s="8">
        <v>2054.31</v>
      </c>
      <c r="C3277" s="24">
        <v>83.477999999999994</v>
      </c>
      <c r="D3277" s="22">
        <v>0.89243104554201413</v>
      </c>
      <c r="E3277" s="24">
        <v>89.028000000000006</v>
      </c>
      <c r="F3277" s="27">
        <v>0.89845598234228685</v>
      </c>
      <c r="G3277" s="8">
        <v>1769.67</v>
      </c>
      <c r="H3277" s="24">
        <v>5.298</v>
      </c>
      <c r="I3277" s="22">
        <v>0.24269354099862575</v>
      </c>
      <c r="J3277" s="24">
        <v>14.827999999999999</v>
      </c>
      <c r="K3277" s="27">
        <v>0.47283196566062496</v>
      </c>
      <c r="L3277" s="8">
        <v>2264.1799999999998</v>
      </c>
      <c r="M3277" s="24">
        <v>130.292</v>
      </c>
      <c r="N3277" s="22">
        <v>0.93762233736327005</v>
      </c>
      <c r="O3277" s="24">
        <v>178.69200000000001</v>
      </c>
      <c r="P3277" s="27">
        <v>0.95373609102378432</v>
      </c>
      <c r="Q3277" s="8">
        <v>911.43</v>
      </c>
      <c r="R3277" s="24">
        <v>53.351999999999997</v>
      </c>
      <c r="S3277" s="22">
        <v>0.55470991890205867</v>
      </c>
      <c r="T3277" s="24">
        <v>106.542</v>
      </c>
      <c r="U3277" s="27">
        <v>0.71327623682159846</v>
      </c>
      <c r="V3277" s="22"/>
      <c r="W3277" s="23"/>
      <c r="X3277" s="23"/>
      <c r="Y3277" s="23"/>
      <c r="AA3277" s="23"/>
    </row>
    <row r="3278" spans="1:27" x14ac:dyDescent="0.25">
      <c r="A3278" s="20">
        <v>39801</v>
      </c>
      <c r="B3278" s="8">
        <v>2054.2199999999998</v>
      </c>
      <c r="C3278" s="24">
        <v>82.933999999999997</v>
      </c>
      <c r="D3278" s="22">
        <v>0.88661535172118877</v>
      </c>
      <c r="E3278" s="24">
        <v>88.483999999999995</v>
      </c>
      <c r="F3278" s="27">
        <v>0.89296594575892219</v>
      </c>
      <c r="G3278" s="8">
        <v>1770.62</v>
      </c>
      <c r="H3278" s="24">
        <v>7.532</v>
      </c>
      <c r="I3278" s="22">
        <v>0.34502977553825009</v>
      </c>
      <c r="J3278" s="24">
        <v>17.062000000000001</v>
      </c>
      <c r="K3278" s="27">
        <v>0.54406935425362879</v>
      </c>
      <c r="L3278" s="8">
        <v>2264.06</v>
      </c>
      <c r="M3278" s="24">
        <v>129.05199999999999</v>
      </c>
      <c r="N3278" s="22">
        <v>0.92869890616004602</v>
      </c>
      <c r="O3278" s="24">
        <v>177.452</v>
      </c>
      <c r="P3278" s="27">
        <v>0.94711785598017684</v>
      </c>
      <c r="Q3278" s="8">
        <v>910.97</v>
      </c>
      <c r="R3278" s="24">
        <v>50.625999999999998</v>
      </c>
      <c r="S3278" s="22">
        <v>0.52636722811395298</v>
      </c>
      <c r="T3278" s="24">
        <v>103.816</v>
      </c>
      <c r="U3278" s="27">
        <v>0.6950254312843549</v>
      </c>
      <c r="V3278" s="22"/>
      <c r="W3278" s="23"/>
      <c r="X3278" s="23"/>
      <c r="Y3278" s="23"/>
      <c r="AA3278" s="23"/>
    </row>
    <row r="3279" spans="1:27" x14ac:dyDescent="0.25">
      <c r="A3279" s="20">
        <v>39802</v>
      </c>
      <c r="B3279" s="8">
        <v>2054.13</v>
      </c>
      <c r="C3279" s="24">
        <v>82.451999999999998</v>
      </c>
      <c r="D3279" s="22">
        <v>0.88146247594611926</v>
      </c>
      <c r="E3279" s="24">
        <v>88.001999999999995</v>
      </c>
      <c r="F3279" s="27">
        <v>0.88810175385608836</v>
      </c>
      <c r="G3279" s="8">
        <v>1769.95</v>
      </c>
      <c r="H3279" s="24">
        <v>5.9249999999999998</v>
      </c>
      <c r="I3279" s="22">
        <v>0.27141548327989007</v>
      </c>
      <c r="J3279" s="24">
        <v>15.455</v>
      </c>
      <c r="K3279" s="27">
        <v>0.49282496429064099</v>
      </c>
      <c r="L3279" s="8">
        <v>2264.0500000000002</v>
      </c>
      <c r="M3279" s="24">
        <v>128.94200000000001</v>
      </c>
      <c r="N3279" s="22">
        <v>0.92790731145653427</v>
      </c>
      <c r="O3279" s="24">
        <v>177.34200000000001</v>
      </c>
      <c r="P3279" s="27">
        <v>0.94653081084431312</v>
      </c>
      <c r="Q3279" s="8">
        <v>910.44</v>
      </c>
      <c r="R3279" s="24">
        <v>47.552999999999997</v>
      </c>
      <c r="S3279" s="22">
        <v>0.49441671865252651</v>
      </c>
      <c r="T3279" s="24">
        <v>100.74299999999999</v>
      </c>
      <c r="U3279" s="27">
        <v>0.67445262157278107</v>
      </c>
      <c r="V3279" s="22"/>
      <c r="W3279" s="23"/>
      <c r="X3279" s="23"/>
      <c r="Y3279" s="23"/>
      <c r="AA3279" s="23"/>
    </row>
    <row r="3280" spans="1:27" x14ac:dyDescent="0.25">
      <c r="A3280" s="20">
        <v>39803</v>
      </c>
      <c r="B3280" s="8">
        <v>2054.06</v>
      </c>
      <c r="C3280" s="24">
        <v>82.031000000000006</v>
      </c>
      <c r="D3280" s="22">
        <v>0.87696172760316438</v>
      </c>
      <c r="E3280" s="24">
        <v>87.581000000000003</v>
      </c>
      <c r="F3280" s="27">
        <v>0.88385293979656776</v>
      </c>
      <c r="G3280" s="8">
        <v>1768.98</v>
      </c>
      <c r="H3280" s="24">
        <v>3.8439999999999999</v>
      </c>
      <c r="I3280" s="22">
        <v>0.17608795235913879</v>
      </c>
      <c r="J3280" s="24">
        <v>13.374000000000001</v>
      </c>
      <c r="K3280" s="27">
        <v>0.42646636459383297</v>
      </c>
      <c r="L3280" s="8">
        <v>2264.0500000000002</v>
      </c>
      <c r="M3280" s="24">
        <v>128.94200000000001</v>
      </c>
      <c r="N3280" s="22">
        <v>0.92790731145653427</v>
      </c>
      <c r="O3280" s="24">
        <v>177.34200000000001</v>
      </c>
      <c r="P3280" s="27">
        <v>0.94653081084431312</v>
      </c>
      <c r="Q3280" s="8">
        <v>909.68</v>
      </c>
      <c r="R3280" s="24">
        <v>43.192999999999998</v>
      </c>
      <c r="S3280" s="22">
        <v>0.44908504886670825</v>
      </c>
      <c r="T3280" s="24">
        <v>96.382999999999996</v>
      </c>
      <c r="U3280" s="27">
        <v>0.6452631145525537</v>
      </c>
      <c r="V3280" s="22"/>
      <c r="W3280" s="23"/>
      <c r="X3280" s="23"/>
      <c r="Y3280" s="23"/>
      <c r="AA3280" s="23"/>
    </row>
    <row r="3281" spans="1:27" x14ac:dyDescent="0.25">
      <c r="A3281" s="20">
        <v>39804</v>
      </c>
      <c r="B3281" s="8">
        <v>2054.0100000000002</v>
      </c>
      <c r="C3281" s="24">
        <v>81.731999999999999</v>
      </c>
      <c r="D3281" s="22">
        <v>0.87376523412443874</v>
      </c>
      <c r="E3281" s="24">
        <v>87.281999999999996</v>
      </c>
      <c r="F3281" s="27">
        <v>0.88083560327451604</v>
      </c>
      <c r="G3281" s="8">
        <v>1768.43</v>
      </c>
      <c r="H3281" s="24">
        <v>2.7749999999999999</v>
      </c>
      <c r="I3281" s="22">
        <v>0.1271186440677966</v>
      </c>
      <c r="J3281" s="24">
        <v>12.305</v>
      </c>
      <c r="K3281" s="27">
        <v>0.39237870678474174</v>
      </c>
      <c r="L3281" s="8">
        <v>2264.0700000000002</v>
      </c>
      <c r="M3281" s="24">
        <v>129.166</v>
      </c>
      <c r="N3281" s="22">
        <v>0.92951928612550372</v>
      </c>
      <c r="O3281" s="24">
        <v>177.566</v>
      </c>
      <c r="P3281" s="27">
        <v>0.94772626636418267</v>
      </c>
      <c r="Q3281" s="8">
        <v>908.62</v>
      </c>
      <c r="R3281" s="24">
        <v>37.392000000000003</v>
      </c>
      <c r="S3281" s="22">
        <v>0.38877105427323766</v>
      </c>
      <c r="T3281" s="24">
        <v>90.581999999999994</v>
      </c>
      <c r="U3281" s="27">
        <v>0.60642722655440051</v>
      </c>
      <c r="V3281" s="22"/>
      <c r="W3281" s="23"/>
      <c r="X3281" s="23"/>
      <c r="Y3281" s="23"/>
      <c r="AA3281" s="23"/>
    </row>
    <row r="3282" spans="1:27" x14ac:dyDescent="0.25">
      <c r="A3282" s="20">
        <v>39805</v>
      </c>
      <c r="B3282" s="8">
        <v>2053.92</v>
      </c>
      <c r="C3282" s="24">
        <v>81.191999999999993</v>
      </c>
      <c r="D3282" s="22">
        <v>0.86799230275817829</v>
      </c>
      <c r="E3282" s="24">
        <v>86.742000000000004</v>
      </c>
      <c r="F3282" s="27">
        <v>0.87538599033833686</v>
      </c>
      <c r="G3282" s="8">
        <v>1769.53</v>
      </c>
      <c r="H3282" s="24">
        <v>5.0030000000000001</v>
      </c>
      <c r="I3282" s="22">
        <v>0.22918002748511224</v>
      </c>
      <c r="J3282" s="24">
        <v>14.532999999999999</v>
      </c>
      <c r="K3282" s="27">
        <v>0.46342450198490753</v>
      </c>
      <c r="L3282" s="8">
        <v>2264.0500000000002</v>
      </c>
      <c r="M3282" s="24">
        <v>128.94200000000001</v>
      </c>
      <c r="N3282" s="22">
        <v>0.92790731145653427</v>
      </c>
      <c r="O3282" s="24">
        <v>177.34200000000001</v>
      </c>
      <c r="P3282" s="27">
        <v>0.94653081084431312</v>
      </c>
      <c r="Q3282" s="8">
        <v>908.2</v>
      </c>
      <c r="R3282" s="24">
        <v>35.115000000000002</v>
      </c>
      <c r="S3282" s="22">
        <v>0.3650966936993138</v>
      </c>
      <c r="T3282" s="24">
        <v>88.305000000000007</v>
      </c>
      <c r="U3282" s="27">
        <v>0.59118324460442384</v>
      </c>
      <c r="V3282" s="22"/>
      <c r="W3282" s="23"/>
      <c r="X3282" s="23"/>
      <c r="Y3282" s="23"/>
      <c r="AA3282" s="23"/>
    </row>
    <row r="3283" spans="1:27" x14ac:dyDescent="0.25">
      <c r="A3283" s="20">
        <v>39806</v>
      </c>
      <c r="B3283" s="8">
        <v>2053.8200000000002</v>
      </c>
      <c r="C3283" s="24">
        <v>80.653999999999996</v>
      </c>
      <c r="D3283" s="22">
        <v>0.86224075261920041</v>
      </c>
      <c r="E3283" s="24">
        <v>86.203999999999994</v>
      </c>
      <c r="F3283" s="27">
        <v>0.86995658922575037</v>
      </c>
      <c r="G3283" s="8">
        <v>1768.4</v>
      </c>
      <c r="H3283" s="24">
        <v>2.7130000000000001</v>
      </c>
      <c r="I3283" s="22">
        <v>0.12427851580393953</v>
      </c>
      <c r="J3283" s="24">
        <v>12.243</v>
      </c>
      <c r="K3283" s="27">
        <v>0.39040232970266897</v>
      </c>
      <c r="L3283" s="8">
        <v>2263.91</v>
      </c>
      <c r="M3283" s="24">
        <v>127.593</v>
      </c>
      <c r="N3283" s="22">
        <v>0.91819948186528499</v>
      </c>
      <c r="O3283" s="24">
        <v>175.99299999999999</v>
      </c>
      <c r="P3283" s="27">
        <v>0.9393307222204651</v>
      </c>
      <c r="Q3283" s="8">
        <v>905.91</v>
      </c>
      <c r="R3283" s="24">
        <v>23.486000000000001</v>
      </c>
      <c r="S3283" s="22">
        <v>0.24418798086920357</v>
      </c>
      <c r="T3283" s="24">
        <v>76.676000000000002</v>
      </c>
      <c r="U3283" s="27">
        <v>0.51332983191794779</v>
      </c>
      <c r="V3283" s="22"/>
      <c r="W3283" s="23"/>
      <c r="X3283" s="23"/>
      <c r="Y3283" s="23"/>
      <c r="AA3283" s="23"/>
    </row>
    <row r="3284" spans="1:27" x14ac:dyDescent="0.25">
      <c r="A3284" s="20">
        <v>39807</v>
      </c>
      <c r="B3284" s="8">
        <v>2053.75</v>
      </c>
      <c r="C3284" s="24">
        <v>80.236999999999995</v>
      </c>
      <c r="D3284" s="22">
        <v>0.85778276673081033</v>
      </c>
      <c r="E3284" s="24">
        <v>85.787000000000006</v>
      </c>
      <c r="F3284" s="27">
        <v>0.86574819881341514</v>
      </c>
      <c r="G3284" s="8">
        <v>1769.53</v>
      </c>
      <c r="H3284" s="24">
        <v>5.0010000000000003</v>
      </c>
      <c r="I3284" s="22">
        <v>0.22908841044434264</v>
      </c>
      <c r="J3284" s="24">
        <v>14.531000000000001</v>
      </c>
      <c r="K3284" s="27">
        <v>0.46336063752062823</v>
      </c>
      <c r="L3284" s="8">
        <v>2263.7800000000002</v>
      </c>
      <c r="M3284" s="24">
        <v>126.36199999999999</v>
      </c>
      <c r="N3284" s="22">
        <v>0.90934081750143925</v>
      </c>
      <c r="O3284" s="24">
        <v>174.762</v>
      </c>
      <c r="P3284" s="27">
        <v>0.93276040922876491</v>
      </c>
      <c r="Q3284" s="8">
        <v>906.03</v>
      </c>
      <c r="R3284" s="24">
        <v>24.09</v>
      </c>
      <c r="S3284" s="22">
        <v>0.25046787273861509</v>
      </c>
      <c r="T3284" s="24">
        <v>77.28</v>
      </c>
      <c r="U3284" s="27">
        <v>0.51737247554915489</v>
      </c>
      <c r="V3284" s="22"/>
      <c r="W3284" s="23"/>
      <c r="X3284" s="23"/>
      <c r="Y3284" s="23"/>
      <c r="AA3284" s="23"/>
    </row>
    <row r="3285" spans="1:27" x14ac:dyDescent="0.25">
      <c r="A3285" s="20">
        <v>39808</v>
      </c>
      <c r="B3285" s="8">
        <v>2053.6999999999998</v>
      </c>
      <c r="C3285" s="24">
        <v>79.94</v>
      </c>
      <c r="D3285" s="22">
        <v>0.85460765447936715</v>
      </c>
      <c r="E3285" s="24">
        <v>85.49</v>
      </c>
      <c r="F3285" s="27">
        <v>0.86275107411495611</v>
      </c>
      <c r="G3285" s="8">
        <v>1769.16</v>
      </c>
      <c r="H3285" s="24">
        <v>4.2130000000000001</v>
      </c>
      <c r="I3285" s="22">
        <v>0.19299129638112691</v>
      </c>
      <c r="J3285" s="24">
        <v>13.743</v>
      </c>
      <c r="K3285" s="27">
        <v>0.43823339213729912</v>
      </c>
      <c r="L3285" s="8">
        <v>2263.63</v>
      </c>
      <c r="M3285" s="24">
        <v>124.91200000000001</v>
      </c>
      <c r="N3285" s="22">
        <v>0.89890616004605639</v>
      </c>
      <c r="O3285" s="24">
        <v>173.31200000000001</v>
      </c>
      <c r="P3285" s="27">
        <v>0.9250213971961766</v>
      </c>
      <c r="Q3285" s="8">
        <v>904.61</v>
      </c>
      <c r="R3285" s="24">
        <v>17.363</v>
      </c>
      <c r="S3285" s="22">
        <v>0.18052609690164276</v>
      </c>
      <c r="T3285" s="24">
        <v>70.552999999999997</v>
      </c>
      <c r="U3285" s="27">
        <v>0.47233762186149747</v>
      </c>
      <c r="V3285" s="22"/>
      <c r="W3285" s="23"/>
      <c r="X3285" s="23"/>
      <c r="Y3285" s="23"/>
      <c r="AA3285" s="23"/>
    </row>
    <row r="3286" spans="1:27" x14ac:dyDescent="0.25">
      <c r="A3286" s="20">
        <v>39809</v>
      </c>
      <c r="B3286" s="8">
        <v>2053.64</v>
      </c>
      <c r="C3286" s="24">
        <v>79.582999999999998</v>
      </c>
      <c r="D3286" s="22">
        <v>0.85079110540945058</v>
      </c>
      <c r="E3286" s="24">
        <v>85.132999999999996</v>
      </c>
      <c r="F3286" s="27">
        <v>0.85914831655955903</v>
      </c>
      <c r="G3286" s="8">
        <v>1768.43</v>
      </c>
      <c r="H3286" s="24">
        <v>2.7749999999999999</v>
      </c>
      <c r="I3286" s="22">
        <v>0.1271186440677966</v>
      </c>
      <c r="J3286" s="24">
        <v>12.305</v>
      </c>
      <c r="K3286" s="27">
        <v>0.39237870678474174</v>
      </c>
      <c r="L3286" s="8">
        <v>2263.48</v>
      </c>
      <c r="M3286" s="24">
        <v>123.46599999999999</v>
      </c>
      <c r="N3286" s="22">
        <v>0.88850028785261947</v>
      </c>
      <c r="O3286" s="24">
        <v>171.86600000000001</v>
      </c>
      <c r="P3286" s="27">
        <v>0.91730355073651404</v>
      </c>
      <c r="Q3286" s="8">
        <v>906.65</v>
      </c>
      <c r="R3286" s="24">
        <v>27.155999999999999</v>
      </c>
      <c r="S3286" s="22">
        <v>0.28234560199625702</v>
      </c>
      <c r="T3286" s="24">
        <v>80.346000000000004</v>
      </c>
      <c r="U3286" s="27">
        <v>0.53789864881325278</v>
      </c>
      <c r="V3286" s="22"/>
      <c r="W3286" s="23"/>
      <c r="X3286" s="23"/>
      <c r="Y3286" s="23"/>
      <c r="AA3286" s="23"/>
    </row>
    <row r="3287" spans="1:27" x14ac:dyDescent="0.25">
      <c r="A3287" s="20">
        <v>39810</v>
      </c>
      <c r="B3287" s="8">
        <v>2053.58</v>
      </c>
      <c r="C3287" s="24">
        <v>79.227000000000004</v>
      </c>
      <c r="D3287" s="22">
        <v>0.84698524695317512</v>
      </c>
      <c r="E3287" s="24">
        <v>84.777000000000001</v>
      </c>
      <c r="F3287" s="27">
        <v>0.85555566491595825</v>
      </c>
      <c r="G3287" s="8">
        <v>1769.57</v>
      </c>
      <c r="H3287" s="24">
        <v>5.0739999999999998</v>
      </c>
      <c r="I3287" s="22">
        <v>0.23243243243243245</v>
      </c>
      <c r="J3287" s="24">
        <v>14.603999999999999</v>
      </c>
      <c r="K3287" s="27">
        <v>0.46568826915623729</v>
      </c>
      <c r="L3287" s="8">
        <v>2263.3000000000002</v>
      </c>
      <c r="M3287" s="24">
        <v>121.804</v>
      </c>
      <c r="N3287" s="22">
        <v>0.87654001151410477</v>
      </c>
      <c r="O3287" s="24">
        <v>170.20400000000001</v>
      </c>
      <c r="P3287" s="27">
        <v>0.90843297925326583</v>
      </c>
      <c r="Q3287" s="8">
        <v>907.97</v>
      </c>
      <c r="R3287" s="24">
        <v>33.906999999999996</v>
      </c>
      <c r="S3287" s="22">
        <v>0.35253690996049075</v>
      </c>
      <c r="T3287" s="24">
        <v>87.096999999999994</v>
      </c>
      <c r="U3287" s="27">
        <v>0.58309550279214251</v>
      </c>
      <c r="V3287" s="22"/>
      <c r="W3287" s="23"/>
      <c r="X3287" s="23"/>
      <c r="Y3287" s="23"/>
      <c r="AA3287" s="23"/>
    </row>
    <row r="3288" spans="1:27" x14ac:dyDescent="0.25">
      <c r="A3288" s="20">
        <v>39811</v>
      </c>
      <c r="B3288" s="8">
        <v>2053.5100000000002</v>
      </c>
      <c r="C3288" s="24">
        <v>78.872</v>
      </c>
      <c r="D3288" s="22">
        <v>0.84319007911054089</v>
      </c>
      <c r="E3288" s="24">
        <v>84.421999999999997</v>
      </c>
      <c r="F3288" s="27">
        <v>0.85197311918415375</v>
      </c>
      <c r="G3288" s="8">
        <v>1769.85</v>
      </c>
      <c r="H3288" s="24">
        <v>5.6970000000000001</v>
      </c>
      <c r="I3288" s="22">
        <v>0.26097114063215759</v>
      </c>
      <c r="J3288" s="24">
        <v>15.227</v>
      </c>
      <c r="K3288" s="27">
        <v>0.48555467929455676</v>
      </c>
      <c r="L3288" s="8">
        <v>2263.14</v>
      </c>
      <c r="M3288" s="24">
        <v>120.259</v>
      </c>
      <c r="N3288" s="22">
        <v>0.86542170408750718</v>
      </c>
      <c r="O3288" s="24">
        <v>168.65899999999999</v>
      </c>
      <c r="P3288" s="27">
        <v>0.9001867921713258</v>
      </c>
      <c r="Q3288" s="8">
        <v>905.67</v>
      </c>
      <c r="R3288" s="24">
        <v>22.341999999999999</v>
      </c>
      <c r="S3288" s="22">
        <v>0.23229361613641089</v>
      </c>
      <c r="T3288" s="24">
        <v>75.531999999999996</v>
      </c>
      <c r="U3288" s="27">
        <v>0.50567040905748539</v>
      </c>
      <c r="V3288" s="22"/>
      <c r="W3288" s="23"/>
      <c r="X3288" s="23"/>
      <c r="Y3288" s="23"/>
      <c r="AA3288" s="23"/>
    </row>
    <row r="3289" spans="1:27" x14ac:dyDescent="0.25">
      <c r="A3289" s="20">
        <v>39812</v>
      </c>
      <c r="B3289" s="8">
        <v>2053.44</v>
      </c>
      <c r="C3289" s="24">
        <v>78.456999999999994</v>
      </c>
      <c r="D3289" s="22">
        <v>0.83875347444943338</v>
      </c>
      <c r="E3289" s="24">
        <v>84.007000000000005</v>
      </c>
      <c r="F3289" s="27">
        <v>0.84778494059541121</v>
      </c>
      <c r="G3289" s="8">
        <v>1768.71</v>
      </c>
      <c r="H3289" s="24">
        <v>3.3029999999999999</v>
      </c>
      <c r="I3289" s="22">
        <v>0.15130554283096656</v>
      </c>
      <c r="J3289" s="24">
        <v>12.833</v>
      </c>
      <c r="K3289" s="27">
        <v>0.40921611661724167</v>
      </c>
      <c r="L3289" s="8">
        <v>2262.9699999999998</v>
      </c>
      <c r="M3289" s="24">
        <v>118.60899999999999</v>
      </c>
      <c r="N3289" s="22">
        <v>0.85354778353483018</v>
      </c>
      <c r="O3289" s="24">
        <v>167.00899999999999</v>
      </c>
      <c r="P3289" s="27">
        <v>0.89138031643250359</v>
      </c>
      <c r="Q3289" s="8">
        <v>904.07</v>
      </c>
      <c r="R3289" s="24">
        <v>14.956</v>
      </c>
      <c r="S3289" s="22">
        <v>0.15550010397171971</v>
      </c>
      <c r="T3289" s="24">
        <v>68.146000000000001</v>
      </c>
      <c r="U3289" s="27">
        <v>0.45622227470868021</v>
      </c>
      <c r="V3289" s="22"/>
      <c r="W3289" s="23"/>
      <c r="X3289" s="23"/>
      <c r="Y3289" s="23"/>
      <c r="AA3289" s="23"/>
    </row>
    <row r="3290" spans="1:27" x14ac:dyDescent="0.25">
      <c r="A3290" s="20">
        <v>39813</v>
      </c>
      <c r="B3290" s="8">
        <v>2053.4</v>
      </c>
      <c r="C3290" s="24">
        <v>78.162000000000006</v>
      </c>
      <c r="D3290" s="22">
        <v>0.83559974342527255</v>
      </c>
      <c r="E3290" s="24">
        <v>83.712000000000003</v>
      </c>
      <c r="F3290" s="27">
        <v>0.84480766679512365</v>
      </c>
      <c r="G3290" s="8">
        <v>1769.66</v>
      </c>
      <c r="H3290" s="24">
        <v>5.2729999999999997</v>
      </c>
      <c r="I3290" s="22">
        <v>0.24154832798900597</v>
      </c>
      <c r="J3290" s="24">
        <v>14.803000000000001</v>
      </c>
      <c r="K3290" s="27">
        <v>0.47203480029399553</v>
      </c>
      <c r="L3290" s="8">
        <v>2262.87</v>
      </c>
      <c r="M3290" s="24">
        <v>117.73399999999999</v>
      </c>
      <c r="N3290" s="22">
        <v>0.84725100748416815</v>
      </c>
      <c r="O3290" s="24">
        <v>166.13399999999999</v>
      </c>
      <c r="P3290" s="27">
        <v>0.88671011279892575</v>
      </c>
      <c r="Q3290" s="8">
        <v>906.27</v>
      </c>
      <c r="R3290" s="24">
        <v>25.247</v>
      </c>
      <c r="S3290" s="22">
        <v>0.26249740070700767</v>
      </c>
      <c r="T3290" s="24">
        <v>78.436999999999998</v>
      </c>
      <c r="U3290" s="27">
        <v>0.52511903492990142</v>
      </c>
      <c r="V3290" s="22"/>
      <c r="W3290" s="23"/>
      <c r="X3290" s="23"/>
      <c r="Y3290" s="23"/>
      <c r="AA3290" s="23"/>
    </row>
    <row r="3291" spans="1:27" x14ac:dyDescent="0.25">
      <c r="A3291" s="20">
        <v>39814</v>
      </c>
      <c r="B3291" s="8">
        <v>2053.34</v>
      </c>
      <c r="C3291" s="24">
        <v>77.808000000000007</v>
      </c>
      <c r="D3291" s="22">
        <v>0.83181526619627966</v>
      </c>
      <c r="E3291" s="24">
        <v>83.358000000000004</v>
      </c>
      <c r="F3291" s="27">
        <v>0.84123522697511555</v>
      </c>
      <c r="G3291" s="8">
        <v>1768.51</v>
      </c>
      <c r="H3291" s="24">
        <v>2.9260000000000002</v>
      </c>
      <c r="I3291" s="22">
        <v>0.13403573064590013</v>
      </c>
      <c r="J3291" s="24">
        <v>12.456</v>
      </c>
      <c r="K3291" s="27">
        <v>0.39719363121665818</v>
      </c>
      <c r="L3291" s="8">
        <v>2262.94</v>
      </c>
      <c r="M3291" s="24">
        <v>118.39100000000001</v>
      </c>
      <c r="N3291" s="22">
        <v>0.85197898675877948</v>
      </c>
      <c r="O3291" s="24">
        <v>166.791</v>
      </c>
      <c r="P3291" s="27">
        <v>0.89021660927202251</v>
      </c>
      <c r="Q3291" s="8">
        <v>908.14</v>
      </c>
      <c r="R3291" s="24">
        <v>34.826999999999998</v>
      </c>
      <c r="S3291" s="22">
        <v>0.36210230817217715</v>
      </c>
      <c r="T3291" s="24">
        <v>88.016999999999996</v>
      </c>
      <c r="U3291" s="27">
        <v>0.58925519568377227</v>
      </c>
      <c r="V3291" s="22"/>
      <c r="W3291" s="23"/>
      <c r="X3291" s="23"/>
      <c r="Y3291" s="23"/>
      <c r="AA3291" s="23"/>
    </row>
    <row r="3292" spans="1:27" x14ac:dyDescent="0.25">
      <c r="A3292" s="20">
        <v>39815</v>
      </c>
      <c r="B3292" s="8">
        <v>2053.2800000000002</v>
      </c>
      <c r="C3292" s="24">
        <v>77.454999999999998</v>
      </c>
      <c r="D3292" s="22">
        <v>0.828041479580928</v>
      </c>
      <c r="E3292" s="24">
        <v>83.004999999999995</v>
      </c>
      <c r="F3292" s="27">
        <v>0.83767289306690385</v>
      </c>
      <c r="G3292" s="8">
        <v>1770.01</v>
      </c>
      <c r="H3292" s="24">
        <v>6.0759999999999996</v>
      </c>
      <c r="I3292" s="22">
        <v>0.27833256985799359</v>
      </c>
      <c r="J3292" s="24">
        <v>15.606</v>
      </c>
      <c r="K3292" s="27">
        <v>0.49763988872255743</v>
      </c>
      <c r="L3292" s="8">
        <v>2262.79</v>
      </c>
      <c r="M3292" s="24">
        <v>116.96899999999999</v>
      </c>
      <c r="N3292" s="22">
        <v>0.84174582613701787</v>
      </c>
      <c r="O3292" s="24">
        <v>165.369</v>
      </c>
      <c r="P3292" s="27">
        <v>0.88262695430121185</v>
      </c>
      <c r="Q3292" s="8">
        <v>906.78</v>
      </c>
      <c r="R3292" s="24">
        <v>27.774000000000001</v>
      </c>
      <c r="S3292" s="22">
        <v>0.28877105427323768</v>
      </c>
      <c r="T3292" s="24">
        <v>80.963999999999999</v>
      </c>
      <c r="U3292" s="27">
        <v>0.54203701988927899</v>
      </c>
      <c r="V3292" s="22"/>
      <c r="W3292" s="23"/>
      <c r="X3292" s="23"/>
      <c r="Y3292" s="23"/>
      <c r="AA3292" s="23"/>
    </row>
    <row r="3293" spans="1:27" x14ac:dyDescent="0.25">
      <c r="A3293" s="20">
        <v>39816</v>
      </c>
      <c r="B3293" s="8">
        <v>2053.2199999999998</v>
      </c>
      <c r="C3293" s="24">
        <v>77.102999999999994</v>
      </c>
      <c r="D3293" s="22">
        <v>0.82427838357921746</v>
      </c>
      <c r="E3293" s="24">
        <v>82.653000000000006</v>
      </c>
      <c r="F3293" s="27">
        <v>0.83412066507048843</v>
      </c>
      <c r="G3293" s="8">
        <v>1771.14</v>
      </c>
      <c r="H3293" s="24">
        <v>8.8729999999999993</v>
      </c>
      <c r="I3293" s="22">
        <v>0.40645900137425561</v>
      </c>
      <c r="J3293" s="24">
        <v>18.402999999999999</v>
      </c>
      <c r="K3293" s="27">
        <v>0.58683003439922521</v>
      </c>
      <c r="L3293" s="8">
        <v>2262.6799999999998</v>
      </c>
      <c r="M3293" s="24">
        <v>115.985</v>
      </c>
      <c r="N3293" s="22">
        <v>0.83466465169833048</v>
      </c>
      <c r="O3293" s="24">
        <v>164.38499999999999</v>
      </c>
      <c r="P3293" s="27">
        <v>0.87737509676260983</v>
      </c>
      <c r="Q3293" s="8">
        <v>908.21</v>
      </c>
      <c r="R3293" s="24">
        <v>35.186</v>
      </c>
      <c r="S3293" s="22">
        <v>0.36583489290912874</v>
      </c>
      <c r="T3293" s="24">
        <v>88.376000000000005</v>
      </c>
      <c r="U3293" s="27">
        <v>0.5916582000037186</v>
      </c>
      <c r="V3293" s="22"/>
      <c r="W3293" s="23"/>
      <c r="X3293" s="23"/>
      <c r="Y3293" s="23"/>
      <c r="AA3293" s="23"/>
    </row>
    <row r="3294" spans="1:27" x14ac:dyDescent="0.25">
      <c r="A3294" s="20">
        <v>39817</v>
      </c>
      <c r="B3294" s="8">
        <v>2053.16</v>
      </c>
      <c r="C3294" s="24">
        <v>76.75</v>
      </c>
      <c r="D3294" s="22">
        <v>0.82050459696386568</v>
      </c>
      <c r="E3294" s="24">
        <v>82.3</v>
      </c>
      <c r="F3294" s="27">
        <v>0.8305579702368554</v>
      </c>
      <c r="G3294" s="8">
        <v>1772.03</v>
      </c>
      <c r="H3294" s="24">
        <v>11.352</v>
      </c>
      <c r="I3294" s="22">
        <v>0.5200183234081539</v>
      </c>
      <c r="J3294" s="24">
        <v>20.882000000000001</v>
      </c>
      <c r="K3294" s="27">
        <v>0.66588055593468742</v>
      </c>
      <c r="L3294" s="8">
        <v>2262.5100000000002</v>
      </c>
      <c r="M3294" s="24">
        <v>114.355</v>
      </c>
      <c r="N3294" s="22">
        <v>0.82293465745538286</v>
      </c>
      <c r="O3294" s="24">
        <v>162.755</v>
      </c>
      <c r="P3294" s="27">
        <v>0.86867524758928116</v>
      </c>
      <c r="Q3294" s="8">
        <v>910.62</v>
      </c>
      <c r="R3294" s="24">
        <v>48.597999999999999</v>
      </c>
      <c r="S3294" s="22">
        <v>0.50528176336036601</v>
      </c>
      <c r="T3294" s="24">
        <v>101.788</v>
      </c>
      <c r="U3294" s="27">
        <v>0.68144931596911118</v>
      </c>
      <c r="V3294" s="22"/>
      <c r="W3294" s="23"/>
      <c r="X3294" s="23"/>
      <c r="Y3294" s="23"/>
      <c r="AA3294" s="23"/>
    </row>
    <row r="3295" spans="1:27" x14ac:dyDescent="0.25">
      <c r="A3295" s="20">
        <v>39818</v>
      </c>
      <c r="B3295" s="8">
        <v>2053.1</v>
      </c>
      <c r="C3295" s="24">
        <v>76.397999999999996</v>
      </c>
      <c r="D3295" s="22">
        <v>0.81674150096215525</v>
      </c>
      <c r="E3295" s="24">
        <v>81.947999999999993</v>
      </c>
      <c r="F3295" s="27">
        <v>0.82700574224043999</v>
      </c>
      <c r="G3295" s="8">
        <v>1771.78</v>
      </c>
      <c r="H3295" s="24">
        <v>10.645</v>
      </c>
      <c r="I3295" s="22">
        <v>0.4876316994961063</v>
      </c>
      <c r="J3295" s="24">
        <v>20.175000000000001</v>
      </c>
      <c r="K3295" s="27">
        <v>0.6433352596072226</v>
      </c>
      <c r="L3295" s="8">
        <v>2262.31</v>
      </c>
      <c r="M3295" s="24">
        <v>112.51300000000001</v>
      </c>
      <c r="N3295" s="22">
        <v>0.80967904432930338</v>
      </c>
      <c r="O3295" s="24">
        <v>160.91300000000001</v>
      </c>
      <c r="P3295" s="27">
        <v>0.85884383896529259</v>
      </c>
      <c r="Q3295" s="8">
        <v>912.05</v>
      </c>
      <c r="R3295" s="24">
        <v>57.106999999999999</v>
      </c>
      <c r="S3295" s="22">
        <v>0.5937512996464962</v>
      </c>
      <c r="T3295" s="24">
        <v>110.297</v>
      </c>
      <c r="U3295" s="27">
        <v>0.73841450928608376</v>
      </c>
      <c r="V3295" s="22"/>
      <c r="W3295" s="23"/>
      <c r="X3295" s="23"/>
      <c r="Y3295" s="23"/>
      <c r="AA3295" s="23"/>
    </row>
    <row r="3296" spans="1:27" x14ac:dyDescent="0.25">
      <c r="A3296" s="20">
        <v>39819</v>
      </c>
      <c r="B3296" s="8">
        <v>2053.0300000000002</v>
      </c>
      <c r="C3296" s="24">
        <v>75.989000000000004</v>
      </c>
      <c r="D3296" s="22">
        <v>0.812369039982895</v>
      </c>
      <c r="E3296" s="24">
        <v>81.539000000000001</v>
      </c>
      <c r="F3296" s="27">
        <v>0.82287819912247551</v>
      </c>
      <c r="G3296" s="8">
        <v>1771.99</v>
      </c>
      <c r="H3296" s="24">
        <v>11.257</v>
      </c>
      <c r="I3296" s="22">
        <v>0.51566651397159868</v>
      </c>
      <c r="J3296" s="24">
        <v>20.786999999999999</v>
      </c>
      <c r="K3296" s="27">
        <v>0.66285041519200583</v>
      </c>
      <c r="L3296" s="8">
        <v>2261.98</v>
      </c>
      <c r="M3296" s="24">
        <v>109.502</v>
      </c>
      <c r="N3296" s="22">
        <v>0.7880109383995394</v>
      </c>
      <c r="O3296" s="24">
        <v>157.90199999999999</v>
      </c>
      <c r="P3296" s="27">
        <v>0.84277317885819636</v>
      </c>
      <c r="Q3296" s="8">
        <v>910.58</v>
      </c>
      <c r="R3296" s="24">
        <v>48.37</v>
      </c>
      <c r="S3296" s="22">
        <v>0.50291120815138279</v>
      </c>
      <c r="T3296" s="24">
        <v>101.56</v>
      </c>
      <c r="U3296" s="27">
        <v>0.67992258595173971</v>
      </c>
      <c r="V3296" s="22"/>
      <c r="W3296" s="23"/>
      <c r="X3296" s="23"/>
      <c r="Y3296" s="23"/>
      <c r="AA3296" s="23"/>
    </row>
    <row r="3297" spans="1:27" x14ac:dyDescent="0.25">
      <c r="A3297" s="20">
        <v>39820</v>
      </c>
      <c r="B3297" s="8">
        <v>2052.96</v>
      </c>
      <c r="C3297" s="24">
        <v>75.581000000000003</v>
      </c>
      <c r="D3297" s="22">
        <v>0.80800726961727598</v>
      </c>
      <c r="E3297" s="24">
        <v>81.131</v>
      </c>
      <c r="F3297" s="27">
        <v>0.81876076191630742</v>
      </c>
      <c r="G3297" s="8">
        <v>1772.3</v>
      </c>
      <c r="H3297" s="24">
        <v>12.167999999999999</v>
      </c>
      <c r="I3297" s="22">
        <v>0.55739807604214375</v>
      </c>
      <c r="J3297" s="24">
        <v>21.698</v>
      </c>
      <c r="K3297" s="27">
        <v>0.69190076338106499</v>
      </c>
      <c r="L3297" s="8">
        <v>2261.64</v>
      </c>
      <c r="M3297" s="24">
        <v>106.407</v>
      </c>
      <c r="N3297" s="22">
        <v>0.76573834196891188</v>
      </c>
      <c r="O3297" s="24">
        <v>154.80699999999999</v>
      </c>
      <c r="P3297" s="27">
        <v>0.82625424789055113</v>
      </c>
      <c r="Q3297" s="8">
        <v>910.72</v>
      </c>
      <c r="R3297" s="24">
        <v>49.192999999999998</v>
      </c>
      <c r="S3297" s="22">
        <v>0.51146808068205452</v>
      </c>
      <c r="T3297" s="24">
        <v>102.383</v>
      </c>
      <c r="U3297" s="27">
        <v>0.68543182312857298</v>
      </c>
      <c r="V3297" s="22"/>
      <c r="W3297" s="23"/>
      <c r="X3297" s="23"/>
      <c r="Y3297" s="23"/>
      <c r="AA3297" s="23"/>
    </row>
    <row r="3298" spans="1:27" x14ac:dyDescent="0.25">
      <c r="A3298" s="20">
        <v>39821</v>
      </c>
      <c r="B3298" s="8">
        <v>2052.91</v>
      </c>
      <c r="C3298" s="24">
        <v>75.289000000000001</v>
      </c>
      <c r="D3298" s="22">
        <v>0.80488561043403895</v>
      </c>
      <c r="E3298" s="24">
        <v>80.838999999999999</v>
      </c>
      <c r="F3298" s="27">
        <v>0.81581380585140884</v>
      </c>
      <c r="G3298" s="8">
        <v>1772.5</v>
      </c>
      <c r="H3298" s="24">
        <v>12.778</v>
      </c>
      <c r="I3298" s="22">
        <v>0.5853412734768666</v>
      </c>
      <c r="J3298" s="24">
        <v>22.308</v>
      </c>
      <c r="K3298" s="27">
        <v>0.71135205450156891</v>
      </c>
      <c r="L3298" s="8">
        <v>2261.2399999999998</v>
      </c>
      <c r="M3298" s="24">
        <v>102.81</v>
      </c>
      <c r="N3298" s="22">
        <v>0.73985319516407599</v>
      </c>
      <c r="O3298" s="24">
        <v>151.21</v>
      </c>
      <c r="P3298" s="27">
        <v>0.80705587519564181</v>
      </c>
      <c r="Q3298" s="8">
        <v>909.53</v>
      </c>
      <c r="R3298" s="24">
        <v>42.383000000000003</v>
      </c>
      <c r="S3298" s="22">
        <v>0.4406633395716365</v>
      </c>
      <c r="T3298" s="24">
        <v>95.572999999999993</v>
      </c>
      <c r="U3298" s="27">
        <v>0.63984101389600456</v>
      </c>
      <c r="V3298" s="22"/>
      <c r="W3298" s="23"/>
      <c r="X3298" s="23"/>
      <c r="Y3298" s="23"/>
      <c r="AA3298" s="23"/>
    </row>
    <row r="3299" spans="1:27" x14ac:dyDescent="0.25">
      <c r="A3299" s="20">
        <v>39822</v>
      </c>
      <c r="B3299" s="8">
        <v>2052.85</v>
      </c>
      <c r="C3299" s="24">
        <v>74.94</v>
      </c>
      <c r="D3299" s="22">
        <v>0.80115458627325209</v>
      </c>
      <c r="E3299" s="24">
        <v>80.489999999999995</v>
      </c>
      <c r="F3299" s="27">
        <v>0.81229189559038251</v>
      </c>
      <c r="G3299" s="8">
        <v>1771.83</v>
      </c>
      <c r="H3299" s="24">
        <v>10.797000000000001</v>
      </c>
      <c r="I3299" s="22">
        <v>0.49459459459459459</v>
      </c>
      <c r="J3299" s="24">
        <v>20.327000000000002</v>
      </c>
      <c r="K3299" s="27">
        <v>0.64818211627127875</v>
      </c>
      <c r="L3299" s="8">
        <v>2260.85</v>
      </c>
      <c r="M3299" s="24">
        <v>99.35</v>
      </c>
      <c r="N3299" s="22">
        <v>0.7149539435808866</v>
      </c>
      <c r="O3299" s="24">
        <v>147.75</v>
      </c>
      <c r="P3299" s="27">
        <v>0.78858891281796684</v>
      </c>
      <c r="Q3299" s="8">
        <v>911.07</v>
      </c>
      <c r="R3299" s="24">
        <v>51.228999999999999</v>
      </c>
      <c r="S3299" s="22">
        <v>0.53263672281139529</v>
      </c>
      <c r="T3299" s="24">
        <v>104.419</v>
      </c>
      <c r="U3299" s="27">
        <v>0.69906316581582761</v>
      </c>
      <c r="V3299" s="22"/>
      <c r="W3299" s="23"/>
      <c r="X3299" s="23"/>
      <c r="Y3299" s="23"/>
      <c r="AA3299" s="23"/>
    </row>
    <row r="3300" spans="1:27" x14ac:dyDescent="0.25">
      <c r="A3300" s="20">
        <v>39823</v>
      </c>
      <c r="B3300" s="8">
        <v>2052.79</v>
      </c>
      <c r="C3300" s="24">
        <v>74.534000000000006</v>
      </c>
      <c r="D3300" s="22">
        <v>0.79681419713491553</v>
      </c>
      <c r="E3300" s="24">
        <v>80.084000000000003</v>
      </c>
      <c r="F3300" s="27">
        <v>0.808194670207807</v>
      </c>
      <c r="G3300" s="8">
        <v>1771.43</v>
      </c>
      <c r="H3300" s="24">
        <v>9.6579999999999995</v>
      </c>
      <c r="I3300" s="22">
        <v>0.442418689876317</v>
      </c>
      <c r="J3300" s="24">
        <v>19.187999999999999</v>
      </c>
      <c r="K3300" s="27">
        <v>0.61186262352299736</v>
      </c>
      <c r="L3300" s="8">
        <v>2260.4299999999998</v>
      </c>
      <c r="M3300" s="24">
        <v>95.718999999999994</v>
      </c>
      <c r="N3300" s="22">
        <v>0.6888241220495106</v>
      </c>
      <c r="O3300" s="24">
        <v>144.119</v>
      </c>
      <c r="P3300" s="27">
        <v>0.76920903535145868</v>
      </c>
      <c r="Q3300" s="8">
        <v>910.7</v>
      </c>
      <c r="R3300" s="24">
        <v>49.046999999999997</v>
      </c>
      <c r="S3300" s="22">
        <v>0.50995009357454768</v>
      </c>
      <c r="T3300" s="24">
        <v>102.23699999999999</v>
      </c>
      <c r="U3300" s="27">
        <v>0.68445491228144462</v>
      </c>
      <c r="V3300" s="22"/>
      <c r="W3300" s="23"/>
      <c r="X3300" s="23"/>
      <c r="Y3300" s="23"/>
      <c r="AA3300" s="23"/>
    </row>
    <row r="3301" spans="1:27" x14ac:dyDescent="0.25">
      <c r="A3301" s="20">
        <v>39824</v>
      </c>
      <c r="B3301" s="8">
        <v>2052.71</v>
      </c>
      <c r="C3301" s="24">
        <v>74.069999999999993</v>
      </c>
      <c r="D3301" s="22">
        <v>0.79185375240538802</v>
      </c>
      <c r="E3301" s="24">
        <v>79.62</v>
      </c>
      <c r="F3301" s="27">
        <v>0.80351202379188613</v>
      </c>
      <c r="G3301" s="8">
        <v>1771.29</v>
      </c>
      <c r="H3301" s="24">
        <v>9.2769999999999992</v>
      </c>
      <c r="I3301" s="22">
        <v>0.4249656436097114</v>
      </c>
      <c r="J3301" s="24">
        <v>18.806999999999999</v>
      </c>
      <c r="K3301" s="27">
        <v>0.59971354963071744</v>
      </c>
      <c r="L3301" s="8">
        <v>2260</v>
      </c>
      <c r="M3301" s="24">
        <v>92.02</v>
      </c>
      <c r="N3301" s="22">
        <v>0.66220495106505473</v>
      </c>
      <c r="O3301" s="24">
        <v>140.41999999999999</v>
      </c>
      <c r="P3301" s="27">
        <v>0.74946634801696954</v>
      </c>
      <c r="Q3301" s="8">
        <v>909.22</v>
      </c>
      <c r="R3301" s="24">
        <v>40.64</v>
      </c>
      <c r="S3301" s="22">
        <v>0.42254106882927844</v>
      </c>
      <c r="T3301" s="24">
        <v>93.83</v>
      </c>
      <c r="U3301" s="27">
        <v>0.62817208382754164</v>
      </c>
      <c r="V3301" s="22"/>
      <c r="W3301" s="23"/>
      <c r="X3301" s="23"/>
      <c r="Y3301" s="23"/>
      <c r="AA3301" s="23"/>
    </row>
    <row r="3302" spans="1:27" x14ac:dyDescent="0.25">
      <c r="A3302" s="20">
        <v>39825</v>
      </c>
      <c r="B3302" s="8">
        <v>2052.65</v>
      </c>
      <c r="C3302" s="24">
        <v>73.722999999999999</v>
      </c>
      <c r="D3302" s="22">
        <v>0.78814410947188374</v>
      </c>
      <c r="E3302" s="24">
        <v>79.272999999999996</v>
      </c>
      <c r="F3302" s="27">
        <v>0.80000996442903116</v>
      </c>
      <c r="G3302" s="8">
        <v>1771.43</v>
      </c>
      <c r="H3302" s="24">
        <v>9.6549999999999994</v>
      </c>
      <c r="I3302" s="22">
        <v>0.44228126431516263</v>
      </c>
      <c r="J3302" s="24">
        <v>19.184999999999999</v>
      </c>
      <c r="K3302" s="27">
        <v>0.61176682682657846</v>
      </c>
      <c r="L3302" s="8">
        <v>2259.54</v>
      </c>
      <c r="M3302" s="24">
        <v>88.161000000000001</v>
      </c>
      <c r="N3302" s="22">
        <v>0.63443436960276334</v>
      </c>
      <c r="O3302" s="24">
        <v>136.56100000000001</v>
      </c>
      <c r="P3302" s="27">
        <v>0.72886964978244984</v>
      </c>
      <c r="Q3302" s="8">
        <v>908.97</v>
      </c>
      <c r="R3302" s="24">
        <v>39.261000000000003</v>
      </c>
      <c r="S3302" s="22">
        <v>0.40820336868371804</v>
      </c>
      <c r="T3302" s="24">
        <v>92.450999999999993</v>
      </c>
      <c r="U3302" s="27">
        <v>0.61893929450223173</v>
      </c>
      <c r="V3302" s="22"/>
      <c r="W3302" s="23"/>
      <c r="X3302" s="23"/>
      <c r="Y3302" s="23"/>
      <c r="AA3302" s="23"/>
    </row>
    <row r="3303" spans="1:27" x14ac:dyDescent="0.25">
      <c r="A3303" s="20">
        <v>39826</v>
      </c>
      <c r="B3303" s="8">
        <v>2052.58</v>
      </c>
      <c r="C3303" s="24">
        <v>73.317999999999998</v>
      </c>
      <c r="D3303" s="22">
        <v>0.7838144109471884</v>
      </c>
      <c r="E3303" s="24">
        <v>78.867999999999995</v>
      </c>
      <c r="F3303" s="27">
        <v>0.79592284495825205</v>
      </c>
      <c r="G3303" s="8">
        <v>1771.11</v>
      </c>
      <c r="H3303" s="24">
        <v>8.8160000000000007</v>
      </c>
      <c r="I3303" s="22">
        <v>0.40384791571232254</v>
      </c>
      <c r="J3303" s="24">
        <v>18.346</v>
      </c>
      <c r="K3303" s="27">
        <v>0.58501331847785076</v>
      </c>
      <c r="L3303" s="8">
        <v>2259.14</v>
      </c>
      <c r="M3303" s="24">
        <v>84.841999999999999</v>
      </c>
      <c r="N3303" s="22">
        <v>0.61054979850316637</v>
      </c>
      <c r="O3303" s="24">
        <v>133.24199999999999</v>
      </c>
      <c r="P3303" s="27">
        <v>0.7111550636197187</v>
      </c>
      <c r="Q3303" s="8">
        <v>907.7</v>
      </c>
      <c r="R3303" s="24">
        <v>32.503</v>
      </c>
      <c r="S3303" s="22">
        <v>0.33793928051569971</v>
      </c>
      <c r="T3303" s="24">
        <v>85.692999999999998</v>
      </c>
      <c r="U3303" s="27">
        <v>0.57369580407586596</v>
      </c>
      <c r="V3303" s="22"/>
      <c r="W3303" s="23"/>
      <c r="X3303" s="23"/>
      <c r="Y3303" s="23"/>
      <c r="AA3303" s="23"/>
    </row>
    <row r="3304" spans="1:27" x14ac:dyDescent="0.25">
      <c r="A3304" s="20">
        <v>39827</v>
      </c>
      <c r="B3304" s="8">
        <v>2052.5100000000002</v>
      </c>
      <c r="C3304" s="24">
        <v>72.915999999999997</v>
      </c>
      <c r="D3304" s="22">
        <v>0.77951678426341675</v>
      </c>
      <c r="E3304" s="24">
        <v>78.465999999999994</v>
      </c>
      <c r="F3304" s="27">
        <v>0.79186604322286203</v>
      </c>
      <c r="G3304" s="8">
        <v>1771.78</v>
      </c>
      <c r="H3304" s="24">
        <v>10.645</v>
      </c>
      <c r="I3304" s="22">
        <v>0.4876316994961063</v>
      </c>
      <c r="J3304" s="24">
        <v>20.175000000000001</v>
      </c>
      <c r="K3304" s="27">
        <v>0.6433352596072226</v>
      </c>
      <c r="L3304" s="8">
        <v>2258.6799999999998</v>
      </c>
      <c r="M3304" s="24">
        <v>81.063999999999993</v>
      </c>
      <c r="N3304" s="22">
        <v>0.5833621185952792</v>
      </c>
      <c r="O3304" s="24">
        <v>129.464</v>
      </c>
      <c r="P3304" s="27">
        <v>0.69099066222844574</v>
      </c>
      <c r="Q3304" s="8">
        <v>906.98</v>
      </c>
      <c r="R3304" s="24">
        <v>28.812000000000001</v>
      </c>
      <c r="S3304" s="22">
        <v>0.29956331877729259</v>
      </c>
      <c r="T3304" s="24">
        <v>82.001999999999995</v>
      </c>
      <c r="U3304" s="27">
        <v>0.54898585056319948</v>
      </c>
      <c r="V3304" s="22"/>
      <c r="W3304" s="23"/>
      <c r="X3304" s="23"/>
      <c r="Y3304" s="23"/>
      <c r="AA3304" s="23"/>
    </row>
    <row r="3305" spans="1:27" x14ac:dyDescent="0.25">
      <c r="A3305" s="20">
        <v>39828</v>
      </c>
      <c r="B3305" s="8">
        <v>2052.4499999999998</v>
      </c>
      <c r="C3305" s="24">
        <v>72.569999999999993</v>
      </c>
      <c r="D3305" s="22">
        <v>0.77581783194355358</v>
      </c>
      <c r="E3305" s="24">
        <v>78.12</v>
      </c>
      <c r="F3305" s="27">
        <v>0.78837408977180345</v>
      </c>
      <c r="G3305" s="8">
        <v>1771.3</v>
      </c>
      <c r="H3305" s="24">
        <v>9.3059999999999992</v>
      </c>
      <c r="I3305" s="22">
        <v>0.42629409070087038</v>
      </c>
      <c r="J3305" s="24">
        <v>18.835999999999999</v>
      </c>
      <c r="K3305" s="27">
        <v>0.60063730348904343</v>
      </c>
      <c r="L3305" s="8">
        <v>2258.2600000000002</v>
      </c>
      <c r="M3305" s="24">
        <v>77.716999999999999</v>
      </c>
      <c r="N3305" s="22">
        <v>0.55927605066206099</v>
      </c>
      <c r="O3305" s="24">
        <v>126.117</v>
      </c>
      <c r="P3305" s="27">
        <v>0.6731265193287207</v>
      </c>
      <c r="Q3305" s="8">
        <v>906.46</v>
      </c>
      <c r="R3305" s="24">
        <v>26.202000000000002</v>
      </c>
      <c r="S3305" s="22">
        <v>0.27242669993761698</v>
      </c>
      <c r="T3305" s="24">
        <v>79.391999999999996</v>
      </c>
      <c r="U3305" s="27">
        <v>0.53151191005891107</v>
      </c>
      <c r="V3305" s="22"/>
      <c r="W3305" s="23"/>
      <c r="X3305" s="23"/>
      <c r="Y3305" s="23"/>
      <c r="AA3305" s="23"/>
    </row>
    <row r="3306" spans="1:27" x14ac:dyDescent="0.25">
      <c r="A3306" s="20">
        <v>39829</v>
      </c>
      <c r="B3306" s="8">
        <v>2052.4</v>
      </c>
      <c r="C3306" s="24">
        <v>72.284000000000006</v>
      </c>
      <c r="D3306" s="22">
        <v>0.77276031644216381</v>
      </c>
      <c r="E3306" s="24">
        <v>77.834000000000003</v>
      </c>
      <c r="F3306" s="27">
        <v>0.78548776917768293</v>
      </c>
      <c r="G3306" s="8">
        <v>1770.47</v>
      </c>
      <c r="H3306" s="24">
        <v>7.181</v>
      </c>
      <c r="I3306" s="22">
        <v>0.3289509848831883</v>
      </c>
      <c r="J3306" s="24">
        <v>16.710999999999999</v>
      </c>
      <c r="K3306" s="27">
        <v>0.53287596645181445</v>
      </c>
      <c r="L3306" s="8">
        <v>2257.81</v>
      </c>
      <c r="M3306" s="24">
        <v>74.114999999999995</v>
      </c>
      <c r="N3306" s="22">
        <v>0.53335492227979275</v>
      </c>
      <c r="O3306" s="24">
        <v>122.515</v>
      </c>
      <c r="P3306" s="27">
        <v>0.65390158983004609</v>
      </c>
      <c r="Q3306" s="8">
        <v>906.98</v>
      </c>
      <c r="R3306" s="24">
        <v>28.812000000000001</v>
      </c>
      <c r="S3306" s="22">
        <v>0.29956331877729259</v>
      </c>
      <c r="T3306" s="24">
        <v>82.001999999999995</v>
      </c>
      <c r="U3306" s="27">
        <v>0.54898585056319948</v>
      </c>
      <c r="V3306" s="22"/>
      <c r="W3306" s="23"/>
      <c r="X3306" s="23"/>
      <c r="Y3306" s="23"/>
      <c r="AA3306" s="23"/>
    </row>
    <row r="3307" spans="1:27" x14ac:dyDescent="0.25">
      <c r="A3307" s="20">
        <v>39830</v>
      </c>
      <c r="B3307" s="8">
        <v>2052.31</v>
      </c>
      <c r="C3307" s="24">
        <v>71.741</v>
      </c>
      <c r="D3307" s="22">
        <v>0.76695531323497967</v>
      </c>
      <c r="E3307" s="24">
        <v>77.290999999999997</v>
      </c>
      <c r="F3307" s="27">
        <v>0.78000819943153599</v>
      </c>
      <c r="G3307" s="8">
        <v>1769.98</v>
      </c>
      <c r="H3307" s="24">
        <v>5.9989999999999997</v>
      </c>
      <c r="I3307" s="22">
        <v>0.27480531378836465</v>
      </c>
      <c r="J3307" s="24">
        <v>15.529</v>
      </c>
      <c r="K3307" s="27">
        <v>0.4951845281583897</v>
      </c>
      <c r="L3307" s="8">
        <v>2257.66</v>
      </c>
      <c r="M3307" s="24">
        <v>72.957999999999998</v>
      </c>
      <c r="N3307" s="22">
        <v>0.52502878526194585</v>
      </c>
      <c r="O3307" s="24">
        <v>121.358</v>
      </c>
      <c r="P3307" s="27">
        <v>0.64772623441614807</v>
      </c>
      <c r="Q3307" s="8">
        <v>909.16</v>
      </c>
      <c r="R3307" s="24">
        <v>40.345999999999997</v>
      </c>
      <c r="S3307" s="22">
        <v>0.41948430027032646</v>
      </c>
      <c r="T3307" s="24">
        <v>93.536000000000001</v>
      </c>
      <c r="U3307" s="27">
        <v>0.62620353483408198</v>
      </c>
      <c r="V3307" s="22"/>
      <c r="W3307" s="23"/>
      <c r="X3307" s="23"/>
      <c r="Y3307" s="23"/>
      <c r="AA3307" s="23"/>
    </row>
    <row r="3308" spans="1:27" x14ac:dyDescent="0.25">
      <c r="A3308" s="20">
        <v>39831</v>
      </c>
      <c r="B3308" s="8">
        <v>2052.2399999999998</v>
      </c>
      <c r="C3308" s="24">
        <v>71.38</v>
      </c>
      <c r="D3308" s="22">
        <v>0.76309600171049818</v>
      </c>
      <c r="E3308" s="24">
        <v>76.930000000000007</v>
      </c>
      <c r="F3308" s="27">
        <v>0.77636501822895343</v>
      </c>
      <c r="G3308" s="8">
        <v>1770.89</v>
      </c>
      <c r="H3308" s="24">
        <v>8.2200000000000006</v>
      </c>
      <c r="I3308" s="22">
        <v>0.37654603756298671</v>
      </c>
      <c r="J3308" s="24">
        <v>17.75</v>
      </c>
      <c r="K3308" s="27">
        <v>0.56600793817044004</v>
      </c>
      <c r="L3308" s="8">
        <v>2257.1999999999998</v>
      </c>
      <c r="M3308" s="24">
        <v>69.411000000000001</v>
      </c>
      <c r="N3308" s="22">
        <v>0.4995034542314335</v>
      </c>
      <c r="O3308" s="24">
        <v>117.81100000000001</v>
      </c>
      <c r="P3308" s="27">
        <v>0.62879482748540538</v>
      </c>
      <c r="Q3308" s="8">
        <v>907.86</v>
      </c>
      <c r="R3308" s="24">
        <v>33.343000000000004</v>
      </c>
      <c r="S3308" s="22">
        <v>0.34667290496984821</v>
      </c>
      <c r="T3308" s="24">
        <v>86.533000000000001</v>
      </c>
      <c r="U3308" s="27">
        <v>0.57932040509645555</v>
      </c>
      <c r="V3308" s="22"/>
      <c r="W3308" s="23"/>
      <c r="X3308" s="23"/>
      <c r="Y3308" s="23"/>
      <c r="AA3308" s="23"/>
    </row>
    <row r="3309" spans="1:27" x14ac:dyDescent="0.25">
      <c r="A3309" s="20">
        <v>39832</v>
      </c>
      <c r="B3309" s="8">
        <v>2052.17</v>
      </c>
      <c r="C3309" s="24">
        <v>70.959999999999994</v>
      </c>
      <c r="D3309" s="22">
        <v>0.75860594398118453</v>
      </c>
      <c r="E3309" s="24">
        <v>76.510000000000005</v>
      </c>
      <c r="F3309" s="27">
        <v>0.77212631008122923</v>
      </c>
      <c r="G3309" s="8">
        <v>1771.77</v>
      </c>
      <c r="H3309" s="24">
        <v>10.614000000000001</v>
      </c>
      <c r="I3309" s="22">
        <v>0.48621163536417772</v>
      </c>
      <c r="J3309" s="24">
        <v>20.143999999999998</v>
      </c>
      <c r="K3309" s="27">
        <v>0.64234650084775513</v>
      </c>
      <c r="L3309" s="8">
        <v>2256.79</v>
      </c>
      <c r="M3309" s="24">
        <v>66.281999999999996</v>
      </c>
      <c r="N3309" s="22">
        <v>0.47698618307426599</v>
      </c>
      <c r="O3309" s="24">
        <v>114.682</v>
      </c>
      <c r="P3309" s="27">
        <v>0.61209439174616131</v>
      </c>
      <c r="Q3309" s="8">
        <v>906.06</v>
      </c>
      <c r="R3309" s="24">
        <v>24.23</v>
      </c>
      <c r="S3309" s="22">
        <v>0.25192347681430649</v>
      </c>
      <c r="T3309" s="24">
        <v>77.42</v>
      </c>
      <c r="U3309" s="27">
        <v>0.51831011359840873</v>
      </c>
      <c r="V3309" s="22"/>
      <c r="W3309" s="23"/>
      <c r="X3309" s="23"/>
      <c r="Y3309" s="23"/>
      <c r="AA3309" s="23"/>
    </row>
    <row r="3310" spans="1:27" x14ac:dyDescent="0.25">
      <c r="A3310" s="20">
        <v>39833</v>
      </c>
      <c r="B3310" s="8">
        <v>2052.14</v>
      </c>
      <c r="C3310" s="24">
        <v>70.781000000000006</v>
      </c>
      <c r="D3310" s="22">
        <v>0.75669232413940557</v>
      </c>
      <c r="E3310" s="24">
        <v>76.331000000000003</v>
      </c>
      <c r="F3310" s="27">
        <v>0.77031987834763249</v>
      </c>
      <c r="G3310" s="8">
        <v>1772.81</v>
      </c>
      <c r="H3310" s="24">
        <v>13.731999999999999</v>
      </c>
      <c r="I3310" s="22">
        <v>0.62904260192395789</v>
      </c>
      <c r="J3310" s="24">
        <v>23.262</v>
      </c>
      <c r="K3310" s="27">
        <v>0.74177320779890943</v>
      </c>
      <c r="L3310" s="8">
        <v>2256.67</v>
      </c>
      <c r="M3310" s="24">
        <v>65.338999999999999</v>
      </c>
      <c r="N3310" s="22">
        <v>0.47020005757052391</v>
      </c>
      <c r="O3310" s="24">
        <v>113.739</v>
      </c>
      <c r="P3310" s="27">
        <v>0.60706117856938613</v>
      </c>
      <c r="Q3310" s="8">
        <v>907.02</v>
      </c>
      <c r="R3310" s="24">
        <v>29.02</v>
      </c>
      <c r="S3310" s="22">
        <v>0.30172593054689123</v>
      </c>
      <c r="T3310" s="24">
        <v>82.21</v>
      </c>
      <c r="U3310" s="27">
        <v>0.55037880761281099</v>
      </c>
      <c r="V3310" s="22"/>
      <c r="W3310" s="23"/>
      <c r="X3310" s="23"/>
      <c r="Y3310" s="23"/>
      <c r="AA3310" s="23"/>
    </row>
    <row r="3311" spans="1:27" x14ac:dyDescent="0.25">
      <c r="A3311" s="20">
        <v>39834</v>
      </c>
      <c r="B3311" s="8">
        <v>2052.11</v>
      </c>
      <c r="C3311" s="24">
        <v>70.600999999999999</v>
      </c>
      <c r="D3311" s="22">
        <v>0.75476801368398538</v>
      </c>
      <c r="E3311" s="24">
        <v>76.150999999999996</v>
      </c>
      <c r="F3311" s="27">
        <v>0.76850334070223936</v>
      </c>
      <c r="G3311" s="8">
        <v>1772.75</v>
      </c>
      <c r="H3311" s="24">
        <v>13.532999999999999</v>
      </c>
      <c r="I3311" s="22">
        <v>0.61992670636738434</v>
      </c>
      <c r="J3311" s="24">
        <v>23.062999999999999</v>
      </c>
      <c r="K3311" s="27">
        <v>0.7354278170980133</v>
      </c>
      <c r="L3311" s="8">
        <v>2256.35</v>
      </c>
      <c r="M3311" s="24">
        <v>62.997999999999998</v>
      </c>
      <c r="N3311" s="22">
        <v>0.45335348301669542</v>
      </c>
      <c r="O3311" s="24">
        <v>111.398</v>
      </c>
      <c r="P3311" s="27">
        <v>0.59456670158586844</v>
      </c>
      <c r="Q3311" s="8">
        <v>909.36</v>
      </c>
      <c r="R3311" s="24">
        <v>41.44</v>
      </c>
      <c r="S3311" s="22">
        <v>0.43085880640465796</v>
      </c>
      <c r="T3311" s="24">
        <v>94.63</v>
      </c>
      <c r="U3311" s="27">
        <v>0.63352791163767752</v>
      </c>
      <c r="V3311" s="22"/>
      <c r="W3311" s="23"/>
      <c r="X3311" s="23"/>
      <c r="Y3311" s="23"/>
      <c r="AA3311" s="23"/>
    </row>
    <row r="3312" spans="1:27" x14ac:dyDescent="0.25">
      <c r="A3312" s="20">
        <v>39835</v>
      </c>
      <c r="B3312" s="8">
        <v>2052.02</v>
      </c>
      <c r="C3312" s="24">
        <v>70.123999999999995</v>
      </c>
      <c r="D3312" s="22">
        <v>0.74966859097712213</v>
      </c>
      <c r="E3312" s="24">
        <v>75.674000000000007</v>
      </c>
      <c r="F3312" s="27">
        <v>0.7636896783583873</v>
      </c>
      <c r="G3312" s="8">
        <v>1772.53</v>
      </c>
      <c r="H3312" s="24">
        <v>12.843</v>
      </c>
      <c r="I3312" s="22">
        <v>0.58831882730187812</v>
      </c>
      <c r="J3312" s="24">
        <v>22.373000000000001</v>
      </c>
      <c r="K3312" s="27">
        <v>0.71342422828006069</v>
      </c>
      <c r="L3312" s="8">
        <v>2255.9</v>
      </c>
      <c r="M3312" s="24">
        <v>59.661000000000001</v>
      </c>
      <c r="N3312" s="22">
        <v>0.42933937823834195</v>
      </c>
      <c r="O3312" s="24">
        <v>108.06100000000001</v>
      </c>
      <c r="P3312" s="27">
        <v>0.57675607164410658</v>
      </c>
      <c r="Q3312" s="8">
        <v>909.54</v>
      </c>
      <c r="R3312" s="24">
        <v>42.456000000000003</v>
      </c>
      <c r="S3312" s="22">
        <v>0.44142233312538992</v>
      </c>
      <c r="T3312" s="24">
        <v>95.646000000000001</v>
      </c>
      <c r="U3312" s="27">
        <v>0.64032946931956869</v>
      </c>
      <c r="V3312" s="22"/>
      <c r="W3312" s="23"/>
      <c r="X3312" s="23"/>
      <c r="Y3312" s="23"/>
      <c r="AA3312" s="23"/>
    </row>
    <row r="3313" spans="1:27" x14ac:dyDescent="0.25">
      <c r="A3313" s="20">
        <v>39836</v>
      </c>
      <c r="B3313" s="8">
        <v>2051.94</v>
      </c>
      <c r="C3313" s="24">
        <v>69.647999999999996</v>
      </c>
      <c r="D3313" s="22">
        <v>0.74457985888389999</v>
      </c>
      <c r="E3313" s="24">
        <v>75.197999999999993</v>
      </c>
      <c r="F3313" s="27">
        <v>0.75888576100091032</v>
      </c>
      <c r="G3313" s="8">
        <v>1772.07</v>
      </c>
      <c r="H3313" s="24">
        <v>11.474</v>
      </c>
      <c r="I3313" s="22">
        <v>0.52560696289509845</v>
      </c>
      <c r="J3313" s="24">
        <v>21.004000000000001</v>
      </c>
      <c r="K3313" s="27">
        <v>0.66977058607141582</v>
      </c>
      <c r="L3313" s="8">
        <v>2255.5100000000002</v>
      </c>
      <c r="M3313" s="24">
        <v>56.817999999999998</v>
      </c>
      <c r="N3313" s="22">
        <v>0.40888025331030514</v>
      </c>
      <c r="O3313" s="24">
        <v>105.218</v>
      </c>
      <c r="P3313" s="27">
        <v>0.56158195325810845</v>
      </c>
      <c r="Q3313" s="8">
        <v>910.22</v>
      </c>
      <c r="R3313" s="24">
        <v>46.284999999999997</v>
      </c>
      <c r="S3313" s="22">
        <v>0.48123310459555002</v>
      </c>
      <c r="T3313" s="24">
        <v>99.474999999999994</v>
      </c>
      <c r="U3313" s="27">
        <v>0.66596356085721964</v>
      </c>
      <c r="V3313" s="22"/>
      <c r="W3313" s="23"/>
      <c r="X3313" s="23"/>
      <c r="Y3313" s="23"/>
      <c r="AA3313" s="23"/>
    </row>
    <row r="3314" spans="1:27" x14ac:dyDescent="0.25">
      <c r="A3314" s="20">
        <v>39837</v>
      </c>
      <c r="B3314" s="8">
        <v>2051.85</v>
      </c>
      <c r="C3314" s="24">
        <v>69.114999999999995</v>
      </c>
      <c r="D3314" s="22">
        <v>0.73888176181312804</v>
      </c>
      <c r="E3314" s="24">
        <v>74.665000000000006</v>
      </c>
      <c r="F3314" s="27">
        <v>0.75350688944730548</v>
      </c>
      <c r="G3314" s="8">
        <v>1771.72</v>
      </c>
      <c r="H3314" s="24">
        <v>10.462999999999999</v>
      </c>
      <c r="I3314" s="22">
        <v>0.47929454878607425</v>
      </c>
      <c r="J3314" s="24">
        <v>19.992999999999999</v>
      </c>
      <c r="K3314" s="27">
        <v>0.63753157641583869</v>
      </c>
      <c r="L3314" s="8">
        <v>2255.29</v>
      </c>
      <c r="M3314" s="24">
        <v>55.271000000000001</v>
      </c>
      <c r="N3314" s="22">
        <v>0.39774755325273459</v>
      </c>
      <c r="O3314" s="24">
        <v>103.67100000000001</v>
      </c>
      <c r="P3314" s="27">
        <v>0.5533251833897056</v>
      </c>
      <c r="Q3314" s="8">
        <v>908.85</v>
      </c>
      <c r="R3314" s="24">
        <v>38.616999999999997</v>
      </c>
      <c r="S3314" s="22">
        <v>0.40150758993553753</v>
      </c>
      <c r="T3314" s="24">
        <v>91.807000000000002</v>
      </c>
      <c r="U3314" s="27">
        <v>0.61462787766057103</v>
      </c>
      <c r="V3314" s="22"/>
      <c r="W3314" s="23"/>
      <c r="X3314" s="23"/>
      <c r="Y3314" s="23"/>
      <c r="AA3314" s="23"/>
    </row>
    <row r="3315" spans="1:27" x14ac:dyDescent="0.25">
      <c r="A3315" s="20">
        <v>39838</v>
      </c>
      <c r="B3315" s="8">
        <v>2051.75</v>
      </c>
      <c r="C3315" s="24">
        <v>68.584000000000003</v>
      </c>
      <c r="D3315" s="22">
        <v>0.73320504596963865</v>
      </c>
      <c r="E3315" s="24">
        <v>74.134</v>
      </c>
      <c r="F3315" s="27">
        <v>0.74814822971729333</v>
      </c>
      <c r="G3315" s="8">
        <v>1772.11</v>
      </c>
      <c r="H3315" s="24">
        <v>11.602</v>
      </c>
      <c r="I3315" s="22">
        <v>0.53147045350435185</v>
      </c>
      <c r="J3315" s="24">
        <v>21.132000000000001</v>
      </c>
      <c r="K3315" s="27">
        <v>0.67385220960098213</v>
      </c>
      <c r="L3315" s="8">
        <v>2255.11</v>
      </c>
      <c r="M3315" s="24">
        <v>54.002000000000002</v>
      </c>
      <c r="N3315" s="22">
        <v>0.38861542890040301</v>
      </c>
      <c r="O3315" s="24">
        <v>102.402</v>
      </c>
      <c r="P3315" s="27">
        <v>0.54655200037826468</v>
      </c>
      <c r="Q3315" s="8">
        <v>908.12</v>
      </c>
      <c r="R3315" s="24">
        <v>34.689</v>
      </c>
      <c r="S3315" s="22">
        <v>0.36066749844042423</v>
      </c>
      <c r="T3315" s="24">
        <v>87.879000000000005</v>
      </c>
      <c r="U3315" s="27">
        <v>0.58833105765878779</v>
      </c>
      <c r="V3315" s="22"/>
      <c r="W3315" s="23"/>
      <c r="X3315" s="23"/>
      <c r="Y3315" s="23"/>
      <c r="AA3315" s="23"/>
    </row>
    <row r="3316" spans="1:27" x14ac:dyDescent="0.25">
      <c r="A3316" s="20">
        <v>39839</v>
      </c>
      <c r="B3316" s="8">
        <v>2051.66</v>
      </c>
      <c r="C3316" s="24">
        <v>68.054000000000002</v>
      </c>
      <c r="D3316" s="22">
        <v>0.72753902073979049</v>
      </c>
      <c r="E3316" s="24">
        <v>73.603999999999999</v>
      </c>
      <c r="F3316" s="27">
        <v>0.74279931497365626</v>
      </c>
      <c r="G3316" s="8">
        <v>1771.67</v>
      </c>
      <c r="H3316" s="24">
        <v>10.342000000000001</v>
      </c>
      <c r="I3316" s="22">
        <v>0.47375171781951442</v>
      </c>
      <c r="J3316" s="24">
        <v>19.872</v>
      </c>
      <c r="K3316" s="27">
        <v>0.63367347851125</v>
      </c>
      <c r="L3316" s="8">
        <v>2254.86</v>
      </c>
      <c r="M3316" s="24">
        <v>52.201999999999998</v>
      </c>
      <c r="N3316" s="22">
        <v>0.3756620610247553</v>
      </c>
      <c r="O3316" s="24">
        <v>100.602</v>
      </c>
      <c r="P3316" s="27">
        <v>0.53694482702215884</v>
      </c>
      <c r="Q3316" s="8">
        <v>907.34</v>
      </c>
      <c r="R3316" s="24">
        <v>30.614999999999998</v>
      </c>
      <c r="S3316" s="22">
        <v>0.31830941983780414</v>
      </c>
      <c r="T3316" s="24">
        <v>83.805000000000007</v>
      </c>
      <c r="U3316" s="27">
        <v>0.56105609953494262</v>
      </c>
      <c r="V3316" s="22"/>
      <c r="W3316" s="23"/>
      <c r="X3316" s="23"/>
      <c r="Y3316" s="23"/>
      <c r="AA3316" s="23"/>
    </row>
    <row r="3317" spans="1:27" x14ac:dyDescent="0.25">
      <c r="A3317" s="20">
        <v>39840</v>
      </c>
      <c r="B3317" s="8">
        <v>2051.5500000000002</v>
      </c>
      <c r="C3317" s="24">
        <v>67.468000000000004</v>
      </c>
      <c r="D3317" s="22">
        <v>0.72127432114603385</v>
      </c>
      <c r="E3317" s="24">
        <v>73.018000000000001</v>
      </c>
      <c r="F3317" s="27">
        <v>0.73688555194568772</v>
      </c>
      <c r="G3317" s="8">
        <v>1770.9</v>
      </c>
      <c r="H3317" s="24">
        <v>8.2479999999999993</v>
      </c>
      <c r="I3317" s="22">
        <v>0.37782867613376087</v>
      </c>
      <c r="J3317" s="24">
        <v>17.777999999999999</v>
      </c>
      <c r="K3317" s="27">
        <v>0.56690090023348849</v>
      </c>
      <c r="L3317" s="8">
        <v>2254.66</v>
      </c>
      <c r="M3317" s="24">
        <v>50.86</v>
      </c>
      <c r="N3317" s="22">
        <v>0.36600460564191134</v>
      </c>
      <c r="O3317" s="24">
        <v>99.26</v>
      </c>
      <c r="P3317" s="27">
        <v>0.52978227733897154</v>
      </c>
      <c r="Q3317" s="8">
        <v>906.14</v>
      </c>
      <c r="R3317" s="24">
        <v>24.632000000000001</v>
      </c>
      <c r="S3317" s="22">
        <v>0.2561031399459347</v>
      </c>
      <c r="T3317" s="24">
        <v>77.822000000000003</v>
      </c>
      <c r="U3317" s="27">
        <v>0.52100152752774609</v>
      </c>
      <c r="V3317" s="22"/>
      <c r="W3317" s="23"/>
      <c r="X3317" s="23"/>
      <c r="Y3317" s="23"/>
      <c r="AA3317" s="23"/>
    </row>
    <row r="3318" spans="1:27" x14ac:dyDescent="0.25">
      <c r="A3318" s="20">
        <v>39841</v>
      </c>
      <c r="B3318" s="8">
        <v>2051.48</v>
      </c>
      <c r="C3318" s="24">
        <v>67.058999999999997</v>
      </c>
      <c r="D3318" s="22">
        <v>0.7169018601667736</v>
      </c>
      <c r="E3318" s="24">
        <v>72.608999999999995</v>
      </c>
      <c r="F3318" s="27">
        <v>0.73275800882772324</v>
      </c>
      <c r="G3318" s="8">
        <v>1770.57</v>
      </c>
      <c r="H3318" s="24">
        <v>7.4210000000000003</v>
      </c>
      <c r="I3318" s="22">
        <v>0.33994502977553825</v>
      </c>
      <c r="J3318" s="24">
        <v>16.951000000000001</v>
      </c>
      <c r="K3318" s="27">
        <v>0.54052943823357458</v>
      </c>
      <c r="L3318" s="8">
        <v>2254.4899999999998</v>
      </c>
      <c r="M3318" s="24">
        <v>49.701999999999998</v>
      </c>
      <c r="N3318" s="22">
        <v>0.35767127230857798</v>
      </c>
      <c r="O3318" s="24">
        <v>98.102000000000004</v>
      </c>
      <c r="P3318" s="27">
        <v>0.52360153069423399</v>
      </c>
      <c r="Q3318" s="8">
        <v>903.14</v>
      </c>
      <c r="R3318" s="24">
        <v>10.911</v>
      </c>
      <c r="S3318" s="22">
        <v>0.11344354335620711</v>
      </c>
      <c r="T3318" s="24">
        <v>64.100999999999999</v>
      </c>
      <c r="U3318" s="27">
        <v>0.42914245329927397</v>
      </c>
      <c r="V3318" s="22"/>
      <c r="W3318" s="23"/>
      <c r="X3318" s="23"/>
      <c r="Y3318" s="23"/>
      <c r="AA3318" s="23"/>
    </row>
    <row r="3319" spans="1:27" x14ac:dyDescent="0.25">
      <c r="A3319" s="20">
        <v>39842</v>
      </c>
      <c r="B3319" s="8">
        <v>2051.41</v>
      </c>
      <c r="C3319" s="24">
        <v>66.652000000000001</v>
      </c>
      <c r="D3319" s="22">
        <v>0.7125507804147958</v>
      </c>
      <c r="E3319" s="24">
        <v>72.201999999999998</v>
      </c>
      <c r="F3319" s="27">
        <v>0.72865067753335155</v>
      </c>
      <c r="G3319" s="8">
        <v>1769.55</v>
      </c>
      <c r="H3319" s="24">
        <v>5.0279999999999996</v>
      </c>
      <c r="I3319" s="22">
        <v>0.23032524049473202</v>
      </c>
      <c r="J3319" s="24">
        <v>14.558</v>
      </c>
      <c r="K3319" s="27">
        <v>0.46422166735153703</v>
      </c>
      <c r="L3319" s="8">
        <v>2254.29</v>
      </c>
      <c r="M3319" s="24">
        <v>48.283000000000001</v>
      </c>
      <c r="N3319" s="22">
        <v>0.34745970063327575</v>
      </c>
      <c r="O3319" s="24">
        <v>96.683000000000007</v>
      </c>
      <c r="P3319" s="27">
        <v>0.51602804941594205</v>
      </c>
      <c r="Q3319" s="8">
        <v>902.04</v>
      </c>
      <c r="R3319" s="24">
        <v>6.3369999999999997</v>
      </c>
      <c r="S3319" s="22">
        <v>6.5886878768974838E-2</v>
      </c>
      <c r="T3319" s="24">
        <v>59.527000000000001</v>
      </c>
      <c r="U3319" s="27">
        <v>0.39852071643156067</v>
      </c>
      <c r="V3319" s="22"/>
      <c r="W3319" s="23"/>
      <c r="X3319" s="23"/>
      <c r="Y3319" s="23"/>
      <c r="AA3319" s="23"/>
    </row>
    <row r="3320" spans="1:27" x14ac:dyDescent="0.25">
      <c r="A3320" s="20">
        <v>39843</v>
      </c>
      <c r="B3320" s="8">
        <v>2051.3200000000002</v>
      </c>
      <c r="C3320" s="24">
        <v>66.186999999999998</v>
      </c>
      <c r="D3320" s="22">
        <v>0.70757964507162707</v>
      </c>
      <c r="E3320" s="24">
        <v>71.736999999999995</v>
      </c>
      <c r="F3320" s="27">
        <v>0.72395792520563429</v>
      </c>
      <c r="G3320" s="8">
        <v>1769.12</v>
      </c>
      <c r="H3320" s="24">
        <v>4.1219999999999999</v>
      </c>
      <c r="I3320" s="22">
        <v>0.18882272102611083</v>
      </c>
      <c r="J3320" s="24">
        <v>13.651999999999999</v>
      </c>
      <c r="K3320" s="27">
        <v>0.43533212076003824</v>
      </c>
      <c r="L3320" s="8">
        <v>2254.1799999999998</v>
      </c>
      <c r="M3320" s="24">
        <v>47.576000000000001</v>
      </c>
      <c r="N3320" s="22">
        <v>0.34237190558434083</v>
      </c>
      <c r="O3320" s="24">
        <v>95.975999999999999</v>
      </c>
      <c r="P3320" s="27">
        <v>0.51225438750346242</v>
      </c>
      <c r="Q3320" s="8">
        <v>904.52</v>
      </c>
      <c r="R3320" s="24">
        <v>16.974</v>
      </c>
      <c r="S3320" s="22">
        <v>0.17648159700561447</v>
      </c>
      <c r="T3320" s="24">
        <v>70.164000000000001</v>
      </c>
      <c r="U3320" s="27">
        <v>0.46973334445244425</v>
      </c>
      <c r="V3320" s="22"/>
      <c r="W3320" s="23"/>
      <c r="X3320" s="23"/>
      <c r="Y3320" s="23"/>
      <c r="AA3320" s="23"/>
    </row>
    <row r="3321" spans="1:27" x14ac:dyDescent="0.25">
      <c r="A3321" s="20">
        <v>39844</v>
      </c>
      <c r="B3321" s="8">
        <v>2051.2399999999998</v>
      </c>
      <c r="C3321" s="24">
        <v>65.724999999999994</v>
      </c>
      <c r="D3321" s="22">
        <v>0.70264058156938203</v>
      </c>
      <c r="E3321" s="24">
        <v>71.275000000000006</v>
      </c>
      <c r="F3321" s="27">
        <v>0.71929549061330611</v>
      </c>
      <c r="G3321" s="8">
        <v>1768.69</v>
      </c>
      <c r="H3321" s="24">
        <v>3.258</v>
      </c>
      <c r="I3321" s="22">
        <v>0.14924415941365096</v>
      </c>
      <c r="J3321" s="24">
        <v>12.788</v>
      </c>
      <c r="K3321" s="27">
        <v>0.40778030660781889</v>
      </c>
      <c r="L3321" s="8">
        <v>2253.9699999999998</v>
      </c>
      <c r="M3321" s="24">
        <v>46.17</v>
      </c>
      <c r="N3321" s="22">
        <v>0.33225388601036271</v>
      </c>
      <c r="O3321" s="24">
        <v>94.57</v>
      </c>
      <c r="P3321" s="27">
        <v>0.50475019352521966</v>
      </c>
      <c r="Q3321" s="8">
        <v>906.27</v>
      </c>
      <c r="R3321" s="24">
        <v>25.247</v>
      </c>
      <c r="S3321" s="22">
        <v>0.26249740070700767</v>
      </c>
      <c r="T3321" s="24">
        <v>78.436999999999998</v>
      </c>
      <c r="U3321" s="27">
        <v>0.52511903492990142</v>
      </c>
      <c r="V3321" s="22"/>
      <c r="W3321" s="23"/>
      <c r="X3321" s="23"/>
      <c r="Y3321" s="23"/>
      <c r="AA3321" s="23"/>
    </row>
    <row r="3322" spans="1:27" x14ac:dyDescent="0.25">
      <c r="A3322" s="20">
        <v>39845</v>
      </c>
      <c r="B3322" s="8">
        <v>2051.12</v>
      </c>
      <c r="C3322" s="24">
        <v>65.09</v>
      </c>
      <c r="D3322" s="22">
        <v>0.69585204190720551</v>
      </c>
      <c r="E3322" s="24">
        <v>70.64</v>
      </c>
      <c r="F3322" s="27">
        <v>0.71288725975815925</v>
      </c>
      <c r="G3322" s="8">
        <v>1769.71</v>
      </c>
      <c r="H3322" s="24">
        <v>5.3970000000000002</v>
      </c>
      <c r="I3322" s="22">
        <v>0.24722858451672008</v>
      </c>
      <c r="J3322" s="24">
        <v>14.927</v>
      </c>
      <c r="K3322" s="27">
        <v>0.47598869489500317</v>
      </c>
      <c r="L3322" s="8">
        <v>2253.8000000000002</v>
      </c>
      <c r="M3322" s="24">
        <v>45.030999999999999</v>
      </c>
      <c r="N3322" s="22">
        <v>0.32405728267127232</v>
      </c>
      <c r="O3322" s="24">
        <v>93.430999999999997</v>
      </c>
      <c r="P3322" s="27">
        <v>0.49867108156556872</v>
      </c>
      <c r="Q3322" s="8">
        <v>904.95</v>
      </c>
      <c r="R3322" s="24">
        <v>18.946000000000002</v>
      </c>
      <c r="S3322" s="22">
        <v>0.19698482012892493</v>
      </c>
      <c r="T3322" s="24">
        <v>72.135999999999996</v>
      </c>
      <c r="U3322" s="27">
        <v>0.48293514091294648</v>
      </c>
      <c r="V3322" s="22"/>
      <c r="W3322" s="23"/>
      <c r="X3322" s="23"/>
      <c r="Y3322" s="23"/>
      <c r="AA3322" s="23"/>
    </row>
    <row r="3323" spans="1:27" x14ac:dyDescent="0.25">
      <c r="A3323" s="20">
        <v>39846</v>
      </c>
      <c r="B3323" s="8">
        <v>2051.08</v>
      </c>
      <c r="C3323" s="24">
        <v>64.86</v>
      </c>
      <c r="D3323" s="22">
        <v>0.69339320076972422</v>
      </c>
      <c r="E3323" s="24">
        <v>70.41</v>
      </c>
      <c r="F3323" s="27">
        <v>0.71056614837379151</v>
      </c>
      <c r="G3323" s="8">
        <v>1770.35</v>
      </c>
      <c r="H3323" s="24">
        <v>6.8869999999999996</v>
      </c>
      <c r="I3323" s="22">
        <v>0.31548327989005953</v>
      </c>
      <c r="J3323" s="24">
        <v>16.417000000000002</v>
      </c>
      <c r="K3323" s="27">
        <v>0.52350157544509879</v>
      </c>
      <c r="L3323" s="8">
        <v>2253.5100000000002</v>
      </c>
      <c r="M3323" s="24">
        <v>43.118000000000002</v>
      </c>
      <c r="N3323" s="22">
        <v>0.31029073114565342</v>
      </c>
      <c r="O3323" s="24">
        <v>91.518000000000001</v>
      </c>
      <c r="P3323" s="27">
        <v>0.48846068938108034</v>
      </c>
      <c r="Q3323" s="8">
        <v>902</v>
      </c>
      <c r="R3323" s="24">
        <v>6.1509999999999998</v>
      </c>
      <c r="S3323" s="22">
        <v>6.3953004782699108E-2</v>
      </c>
      <c r="T3323" s="24">
        <v>59.341000000000001</v>
      </c>
      <c r="U3323" s="27">
        <v>0.39727503237397865</v>
      </c>
      <c r="V3323" s="22"/>
      <c r="W3323" s="23"/>
      <c r="X3323" s="23"/>
      <c r="Y3323" s="23"/>
      <c r="AA3323" s="23"/>
    </row>
    <row r="3324" spans="1:27" x14ac:dyDescent="0.25">
      <c r="A3324" s="20">
        <v>39847</v>
      </c>
      <c r="B3324" s="8">
        <v>2051</v>
      </c>
      <c r="C3324" s="24">
        <v>64.402000000000001</v>
      </c>
      <c r="D3324" s="22">
        <v>0.68849689972204398</v>
      </c>
      <c r="E3324" s="24">
        <v>69.951999999999998</v>
      </c>
      <c r="F3324" s="27">
        <v>0.7059441374286487</v>
      </c>
      <c r="G3324" s="8">
        <v>1769.72</v>
      </c>
      <c r="H3324" s="24">
        <v>5.4219999999999997</v>
      </c>
      <c r="I3324" s="22">
        <v>0.2483737975263399</v>
      </c>
      <c r="J3324" s="24">
        <v>14.952</v>
      </c>
      <c r="K3324" s="27">
        <v>0.47678586026163267</v>
      </c>
      <c r="L3324" s="8">
        <v>2253.2399999999998</v>
      </c>
      <c r="M3324" s="24">
        <v>41.305</v>
      </c>
      <c r="N3324" s="22">
        <v>0.29724381116868165</v>
      </c>
      <c r="O3324" s="24">
        <v>89.704999999999998</v>
      </c>
      <c r="P3324" s="27">
        <v>0.47878422872492521</v>
      </c>
      <c r="Q3324" s="8">
        <v>903.9</v>
      </c>
      <c r="R3324" s="24">
        <v>14.18</v>
      </c>
      <c r="S3324" s="22">
        <v>0.14743189852360158</v>
      </c>
      <c r="T3324" s="24">
        <v>67.37</v>
      </c>
      <c r="U3324" s="27">
        <v>0.45102721991484307</v>
      </c>
      <c r="V3324" s="22"/>
      <c r="W3324" s="23"/>
      <c r="X3324" s="23"/>
      <c r="Y3324" s="23"/>
      <c r="AA3324" s="23"/>
    </row>
    <row r="3325" spans="1:27" x14ac:dyDescent="0.25">
      <c r="A3325" s="20">
        <v>39848</v>
      </c>
      <c r="B3325" s="8">
        <v>2050.9</v>
      </c>
      <c r="C3325" s="24">
        <v>63.889000000000003</v>
      </c>
      <c r="D3325" s="22">
        <v>0.68301261492409671</v>
      </c>
      <c r="E3325" s="24">
        <v>69.438999999999993</v>
      </c>
      <c r="F3325" s="27">
        <v>0.70076702318554951</v>
      </c>
      <c r="G3325" s="8">
        <v>1768.42</v>
      </c>
      <c r="H3325" s="24">
        <v>2.7559999999999998</v>
      </c>
      <c r="I3325" s="22">
        <v>0.12624828218048556</v>
      </c>
      <c r="J3325" s="24">
        <v>12.286</v>
      </c>
      <c r="K3325" s="27">
        <v>0.39177313481095022</v>
      </c>
      <c r="L3325" s="8">
        <v>2253.2199999999998</v>
      </c>
      <c r="M3325" s="24">
        <v>41.219000000000001</v>
      </c>
      <c r="N3325" s="22">
        <v>0.29662492803684515</v>
      </c>
      <c r="O3325" s="24">
        <v>89.619</v>
      </c>
      <c r="P3325" s="27">
        <v>0.47832517540269698</v>
      </c>
      <c r="Q3325" s="8">
        <v>904.09</v>
      </c>
      <c r="R3325" s="24">
        <v>15.021000000000001</v>
      </c>
      <c r="S3325" s="22">
        <v>0.15617592014971929</v>
      </c>
      <c r="T3325" s="24">
        <v>68.210999999999999</v>
      </c>
      <c r="U3325" s="27">
        <v>0.4566579573101005</v>
      </c>
      <c r="V3325" s="22"/>
      <c r="W3325" s="23"/>
      <c r="X3325" s="23"/>
      <c r="Y3325" s="23"/>
      <c r="AA3325" s="23"/>
    </row>
    <row r="3326" spans="1:27" x14ac:dyDescent="0.25">
      <c r="A3326" s="20">
        <v>39849</v>
      </c>
      <c r="B3326" s="8">
        <v>2050.81</v>
      </c>
      <c r="C3326" s="24">
        <v>63.375999999999998</v>
      </c>
      <c r="D3326" s="22">
        <v>0.67752833012614921</v>
      </c>
      <c r="E3326" s="24">
        <v>68.926000000000002</v>
      </c>
      <c r="F3326" s="27">
        <v>0.69558990894245032</v>
      </c>
      <c r="G3326" s="8">
        <v>1766.83</v>
      </c>
      <c r="H3326" s="24">
        <v>0.17299999999999999</v>
      </c>
      <c r="I3326" s="22">
        <v>7.9248740265689416E-3</v>
      </c>
      <c r="J3326" s="24">
        <v>9.7029999999999994</v>
      </c>
      <c r="K3326" s="27">
        <v>0.30940736331727353</v>
      </c>
      <c r="L3326" s="8">
        <v>2253.1999999999998</v>
      </c>
      <c r="M3326" s="24">
        <v>41.046999999999997</v>
      </c>
      <c r="N3326" s="22">
        <v>0.29538716177317215</v>
      </c>
      <c r="O3326" s="24">
        <v>89.447000000000003</v>
      </c>
      <c r="P3326" s="27">
        <v>0.47740706875824057</v>
      </c>
      <c r="Q3326" s="8">
        <v>903.68</v>
      </c>
      <c r="R3326" s="24">
        <v>13.214</v>
      </c>
      <c r="S3326" s="22">
        <v>0.13738823040133083</v>
      </c>
      <c r="T3326" s="24">
        <v>66.403999999999996</v>
      </c>
      <c r="U3326" s="27">
        <v>0.44456070828981875</v>
      </c>
      <c r="V3326" s="22"/>
      <c r="W3326" s="23"/>
      <c r="X3326" s="23"/>
      <c r="Y3326" s="23"/>
      <c r="AA3326" s="23"/>
    </row>
    <row r="3327" spans="1:27" x14ac:dyDescent="0.25">
      <c r="A3327" s="20">
        <v>39850</v>
      </c>
      <c r="B3327" s="8">
        <v>2050.71</v>
      </c>
      <c r="C3327" s="24">
        <v>62.866999999999997</v>
      </c>
      <c r="D3327" s="22">
        <v>0.67208680778276664</v>
      </c>
      <c r="E3327" s="24">
        <v>68.417000000000002</v>
      </c>
      <c r="F3327" s="27">
        <v>0.6904532183465365</v>
      </c>
      <c r="G3327" s="8">
        <v>1768.11</v>
      </c>
      <c r="H3327" s="24">
        <v>2.1859999999999999</v>
      </c>
      <c r="I3327" s="22">
        <v>0.10013742556115438</v>
      </c>
      <c r="J3327" s="24">
        <v>11.715999999999999</v>
      </c>
      <c r="K3327" s="27">
        <v>0.3735968521023087</v>
      </c>
      <c r="L3327" s="8">
        <v>2252.86</v>
      </c>
      <c r="M3327" s="24">
        <v>38.908000000000001</v>
      </c>
      <c r="N3327" s="22">
        <v>0.27999424294761083</v>
      </c>
      <c r="O3327" s="24">
        <v>87.308000000000007</v>
      </c>
      <c r="P3327" s="27">
        <v>0.46599063826741977</v>
      </c>
      <c r="Q3327" s="8">
        <v>901.17</v>
      </c>
      <c r="R3327" s="24">
        <v>2.9</v>
      </c>
      <c r="S3327" s="22">
        <v>3.0151798710750674E-2</v>
      </c>
      <c r="T3327" s="24">
        <v>56.09</v>
      </c>
      <c r="U3327" s="27">
        <v>0.37551053870190026</v>
      </c>
      <c r="V3327" s="22"/>
      <c r="W3327" s="23"/>
      <c r="X3327" s="23"/>
      <c r="Y3327" s="23"/>
      <c r="AA3327" s="23"/>
    </row>
    <row r="3328" spans="1:27" x14ac:dyDescent="0.25">
      <c r="A3328" s="20">
        <v>39851</v>
      </c>
      <c r="B3328" s="8">
        <v>2050.61</v>
      </c>
      <c r="C3328" s="24">
        <v>62.302</v>
      </c>
      <c r="D3328" s="22">
        <v>0.66604661107547569</v>
      </c>
      <c r="E3328" s="24">
        <v>67.852000000000004</v>
      </c>
      <c r="F3328" s="27">
        <v>0.6847513185408699</v>
      </c>
      <c r="G3328" s="8">
        <v>1768.8</v>
      </c>
      <c r="H3328" s="24">
        <v>3.4809999999999999</v>
      </c>
      <c r="I3328" s="22">
        <v>0.15945945945945944</v>
      </c>
      <c r="J3328" s="24">
        <v>13.010999999999999</v>
      </c>
      <c r="K3328" s="27">
        <v>0.41489207088006691</v>
      </c>
      <c r="L3328" s="8">
        <v>2252.58</v>
      </c>
      <c r="M3328" s="24">
        <v>37.125999999999998</v>
      </c>
      <c r="N3328" s="22">
        <v>0.26717040875071962</v>
      </c>
      <c r="O3328" s="24">
        <v>85.525999999999996</v>
      </c>
      <c r="P3328" s="27">
        <v>0.45647950869034465</v>
      </c>
      <c r="Q3328" s="8">
        <v>903.68</v>
      </c>
      <c r="R3328" s="24">
        <v>13.214</v>
      </c>
      <c r="S3328" s="22">
        <v>0.13738823040133083</v>
      </c>
      <c r="T3328" s="24">
        <v>66.403999999999996</v>
      </c>
      <c r="U3328" s="27">
        <v>0.44456070828981875</v>
      </c>
      <c r="V3328" s="22"/>
      <c r="W3328" s="23"/>
      <c r="X3328" s="23"/>
      <c r="Y3328" s="23"/>
      <c r="AA3328" s="23"/>
    </row>
    <row r="3329" spans="1:27" x14ac:dyDescent="0.25">
      <c r="A3329" s="20">
        <v>39852</v>
      </c>
      <c r="B3329" s="8">
        <v>2050.4899999999998</v>
      </c>
      <c r="C3329" s="24">
        <v>61.683</v>
      </c>
      <c r="D3329" s="22">
        <v>0.65942912123155872</v>
      </c>
      <c r="E3329" s="24">
        <v>67.233000000000004</v>
      </c>
      <c r="F3329" s="27">
        <v>0.67850442134904332</v>
      </c>
      <c r="G3329" s="8">
        <v>1767.39</v>
      </c>
      <c r="H3329" s="24">
        <v>0.996</v>
      </c>
      <c r="I3329" s="22">
        <v>4.5625286303252403E-2</v>
      </c>
      <c r="J3329" s="24">
        <v>10.526</v>
      </c>
      <c r="K3329" s="27">
        <v>0.33564995595176661</v>
      </c>
      <c r="L3329" s="8">
        <v>2252.33</v>
      </c>
      <c r="M3329" s="24">
        <v>35.526000000000003</v>
      </c>
      <c r="N3329" s="22">
        <v>0.25565630397236616</v>
      </c>
      <c r="O3329" s="24">
        <v>83.926000000000002</v>
      </c>
      <c r="P3329" s="27">
        <v>0.44793979904047271</v>
      </c>
      <c r="Q3329" s="8">
        <v>905.91</v>
      </c>
      <c r="R3329" s="24">
        <v>23.486000000000001</v>
      </c>
      <c r="S3329" s="22">
        <v>0.24418798086920357</v>
      </c>
      <c r="T3329" s="24">
        <v>76.676000000000002</v>
      </c>
      <c r="U3329" s="27">
        <v>0.51332983191794779</v>
      </c>
      <c r="V3329" s="22"/>
      <c r="W3329" s="23"/>
      <c r="X3329" s="23"/>
      <c r="Y3329" s="23"/>
      <c r="AA3329" s="23"/>
    </row>
    <row r="3330" spans="1:27" x14ac:dyDescent="0.25">
      <c r="A3330" s="20">
        <v>39853</v>
      </c>
      <c r="B3330" s="8">
        <v>2050.4499999999998</v>
      </c>
      <c r="C3330" s="24">
        <v>61.460999999999999</v>
      </c>
      <c r="D3330" s="22">
        <v>0.65705580500320715</v>
      </c>
      <c r="E3330" s="24">
        <v>67.010999999999996</v>
      </c>
      <c r="F3330" s="27">
        <v>0.67626415725904632</v>
      </c>
      <c r="G3330" s="8">
        <v>1769.1</v>
      </c>
      <c r="H3330" s="24">
        <v>4.0750000000000002</v>
      </c>
      <c r="I3330" s="22">
        <v>0.18666972056802567</v>
      </c>
      <c r="J3330" s="24">
        <v>13.605</v>
      </c>
      <c r="K3330" s="27">
        <v>0.43383244628633616</v>
      </c>
      <c r="L3330" s="8">
        <v>2252.23</v>
      </c>
      <c r="M3330" s="24">
        <v>34.938000000000002</v>
      </c>
      <c r="N3330" s="22">
        <v>0.25142487046632123</v>
      </c>
      <c r="O3330" s="24">
        <v>83.337999999999994</v>
      </c>
      <c r="P3330" s="27">
        <v>0.4448015036661967</v>
      </c>
      <c r="Q3330" s="8">
        <v>904</v>
      </c>
      <c r="R3330" s="24">
        <v>14.632</v>
      </c>
      <c r="S3330" s="22">
        <v>0.152131420253691</v>
      </c>
      <c r="T3330" s="24">
        <v>67.822000000000003</v>
      </c>
      <c r="U3330" s="27">
        <v>0.45405367990104728</v>
      </c>
      <c r="V3330" s="22"/>
      <c r="W3330" s="23"/>
      <c r="X3330" s="23"/>
      <c r="Y3330" s="23"/>
      <c r="AA3330" s="23"/>
    </row>
    <row r="3331" spans="1:27" x14ac:dyDescent="0.25">
      <c r="A3331" s="20">
        <v>39854</v>
      </c>
      <c r="B3331" s="8">
        <v>2050.34</v>
      </c>
      <c r="C3331" s="24">
        <v>60.902000000000001</v>
      </c>
      <c r="D3331" s="22">
        <v>0.65107975197776347</v>
      </c>
      <c r="E3331" s="24">
        <v>66.451999999999998</v>
      </c>
      <c r="F3331" s="27">
        <v>0.67062253199873656</v>
      </c>
      <c r="G3331" s="8">
        <v>1767.93</v>
      </c>
      <c r="H3331" s="24">
        <v>1.879</v>
      </c>
      <c r="I3331" s="22">
        <v>8.6074209803023369E-2</v>
      </c>
      <c r="J3331" s="24">
        <v>11.409000000000001</v>
      </c>
      <c r="K3331" s="27">
        <v>0.36380734207777743</v>
      </c>
      <c r="L3331" s="8">
        <v>2252.1</v>
      </c>
      <c r="M3331" s="24">
        <v>34.100999999999999</v>
      </c>
      <c r="N3331" s="22">
        <v>0.24540155440414507</v>
      </c>
      <c r="O3331" s="24">
        <v>82.501000000000005</v>
      </c>
      <c r="P3331" s="27">
        <v>0.44033417005235964</v>
      </c>
      <c r="Q3331" s="8">
        <v>902.77</v>
      </c>
      <c r="R3331" s="24">
        <v>9.3350000000000009</v>
      </c>
      <c r="S3331" s="22">
        <v>9.7057600332709507E-2</v>
      </c>
      <c r="T3331" s="24">
        <v>62.524999999999999</v>
      </c>
      <c r="U3331" s="27">
        <v>0.41859157069530095</v>
      </c>
      <c r="V3331" s="22"/>
      <c r="W3331" s="23"/>
      <c r="X3331" s="23"/>
      <c r="Y3331" s="23"/>
      <c r="AA3331" s="23"/>
    </row>
    <row r="3332" spans="1:27" x14ac:dyDescent="0.25">
      <c r="A3332" s="20">
        <v>39855</v>
      </c>
      <c r="B3332" s="8">
        <v>2050.3200000000002</v>
      </c>
      <c r="C3332" s="24">
        <v>60.792000000000002</v>
      </c>
      <c r="D3332" s="22">
        <v>0.64990378447722896</v>
      </c>
      <c r="E3332" s="24">
        <v>66.341999999999999</v>
      </c>
      <c r="F3332" s="27">
        <v>0.66951268632824501</v>
      </c>
      <c r="G3332" s="8">
        <v>1767.61</v>
      </c>
      <c r="H3332" s="24">
        <v>1.34</v>
      </c>
      <c r="I3332" s="22">
        <v>6.1383417315620706E-2</v>
      </c>
      <c r="J3332" s="24">
        <v>10.87</v>
      </c>
      <c r="K3332" s="27">
        <v>0.34661981812860332</v>
      </c>
      <c r="L3332" s="8">
        <v>2252.23</v>
      </c>
      <c r="M3332" s="24">
        <v>34.939</v>
      </c>
      <c r="N3332" s="22">
        <v>0.25143206678180774</v>
      </c>
      <c r="O3332" s="24">
        <v>83.338999999999999</v>
      </c>
      <c r="P3332" s="27">
        <v>0.44480669522181998</v>
      </c>
      <c r="Q3332" s="8">
        <v>904.66</v>
      </c>
      <c r="R3332" s="24">
        <v>17.625</v>
      </c>
      <c r="S3332" s="22">
        <v>0.18325015595757954</v>
      </c>
      <c r="T3332" s="24">
        <v>70.814999999999998</v>
      </c>
      <c r="U3332" s="27">
        <v>0.47409139774158093</v>
      </c>
      <c r="V3332" s="22"/>
      <c r="W3332" s="23"/>
      <c r="X3332" s="23"/>
      <c r="Y3332" s="23"/>
      <c r="AA3332" s="23"/>
    </row>
    <row r="3333" spans="1:27" x14ac:dyDescent="0.25">
      <c r="A3333" s="20">
        <v>39856</v>
      </c>
      <c r="B3333" s="8">
        <v>2050.38</v>
      </c>
      <c r="C3333" s="24">
        <v>61.069000000000003</v>
      </c>
      <c r="D3333" s="22">
        <v>0.65286508445584779</v>
      </c>
      <c r="E3333" s="24">
        <v>66.619</v>
      </c>
      <c r="F3333" s="27">
        <v>0.67230805371619839</v>
      </c>
      <c r="G3333" s="8">
        <v>1770.7</v>
      </c>
      <c r="H3333" s="24">
        <v>7.7510000000000003</v>
      </c>
      <c r="I3333" s="22">
        <v>0.35506184150251952</v>
      </c>
      <c r="J3333" s="24">
        <v>17.280999999999999</v>
      </c>
      <c r="K3333" s="27">
        <v>0.55105224916045603</v>
      </c>
      <c r="L3333" s="8">
        <v>2252.5</v>
      </c>
      <c r="M3333" s="24">
        <v>36.619</v>
      </c>
      <c r="N3333" s="22">
        <v>0.26352187679907885</v>
      </c>
      <c r="O3333" s="24">
        <v>85.019000000000005</v>
      </c>
      <c r="P3333" s="27">
        <v>0.45377351015931527</v>
      </c>
      <c r="Q3333" s="8">
        <v>906.2</v>
      </c>
      <c r="R3333" s="24">
        <v>24.908000000000001</v>
      </c>
      <c r="S3333" s="22">
        <v>0.25897275940944064</v>
      </c>
      <c r="T3333" s="24">
        <v>78.097999999999999</v>
      </c>
      <c r="U3333" s="27">
        <v>0.52284980357771504</v>
      </c>
      <c r="V3333" s="22"/>
      <c r="W3333" s="23"/>
      <c r="X3333" s="23"/>
      <c r="Y3333" s="23"/>
      <c r="AA3333" s="23"/>
    </row>
    <row r="3334" spans="1:27" x14ac:dyDescent="0.25">
      <c r="A3334" s="20">
        <v>39857</v>
      </c>
      <c r="B3334" s="8">
        <v>2050.29</v>
      </c>
      <c r="C3334" s="24">
        <v>60.622999999999998</v>
      </c>
      <c r="D3334" s="22">
        <v>0.6480970707718624</v>
      </c>
      <c r="E3334" s="24">
        <v>66.173000000000002</v>
      </c>
      <c r="F3334" s="27">
        <v>0.66780695278719049</v>
      </c>
      <c r="G3334" s="8">
        <v>1769.99</v>
      </c>
      <c r="H3334" s="24">
        <v>6.0270000000000001</v>
      </c>
      <c r="I3334" s="22">
        <v>0.2760879523591388</v>
      </c>
      <c r="J3334" s="24">
        <v>15.557</v>
      </c>
      <c r="K3334" s="27">
        <v>0.49607749022143816</v>
      </c>
      <c r="L3334" s="8">
        <v>2252.58</v>
      </c>
      <c r="M3334" s="24">
        <v>37.125999999999998</v>
      </c>
      <c r="N3334" s="22">
        <v>0.26717040875071962</v>
      </c>
      <c r="O3334" s="24">
        <v>85.525999999999996</v>
      </c>
      <c r="P3334" s="27">
        <v>0.45647950869034465</v>
      </c>
      <c r="Q3334" s="8">
        <v>908.39</v>
      </c>
      <c r="R3334" s="24">
        <v>36.11</v>
      </c>
      <c r="S3334" s="22">
        <v>0.37544187980869204</v>
      </c>
      <c r="T3334" s="24">
        <v>89.3</v>
      </c>
      <c r="U3334" s="27">
        <v>0.5978448929438871</v>
      </c>
      <c r="V3334" s="22"/>
      <c r="W3334" s="23"/>
      <c r="X3334" s="23"/>
      <c r="Y3334" s="23"/>
      <c r="AA3334" s="23"/>
    </row>
    <row r="3335" spans="1:27" x14ac:dyDescent="0.25">
      <c r="A3335" s="20">
        <v>39858</v>
      </c>
      <c r="B3335" s="8">
        <v>2050.21</v>
      </c>
      <c r="C3335" s="24">
        <v>60.179000000000002</v>
      </c>
      <c r="D3335" s="22">
        <v>0.64335043831515937</v>
      </c>
      <c r="E3335" s="24">
        <v>65.728999999999999</v>
      </c>
      <c r="F3335" s="27">
        <v>0.66332642460719649</v>
      </c>
      <c r="G3335" s="8">
        <v>1769.03</v>
      </c>
      <c r="H3335" s="24">
        <v>3.9359999999999999</v>
      </c>
      <c r="I3335" s="22">
        <v>0.18030233623453962</v>
      </c>
      <c r="J3335" s="24">
        <v>13.465999999999999</v>
      </c>
      <c r="K3335" s="27">
        <v>0.42940070864009566</v>
      </c>
      <c r="L3335" s="8">
        <v>2252.41</v>
      </c>
      <c r="M3335" s="24">
        <v>36.029000000000003</v>
      </c>
      <c r="N3335" s="22">
        <v>0.259276050662061</v>
      </c>
      <c r="O3335" s="24">
        <v>84.429000000000002</v>
      </c>
      <c r="P3335" s="27">
        <v>0.45062443232336014</v>
      </c>
      <c r="Q3335" s="8">
        <v>907.94</v>
      </c>
      <c r="R3335" s="24">
        <v>33.770000000000003</v>
      </c>
      <c r="S3335" s="22">
        <v>0.35111249740070699</v>
      </c>
      <c r="T3335" s="24">
        <v>86.96</v>
      </c>
      <c r="U3335" s="27">
        <v>0.58217872841675955</v>
      </c>
      <c r="V3335" s="22"/>
      <c r="W3335" s="23"/>
      <c r="X3335" s="23"/>
      <c r="Y3335" s="23"/>
      <c r="AA3335" s="23"/>
    </row>
    <row r="3336" spans="1:27" x14ac:dyDescent="0.25">
      <c r="A3336" s="20">
        <v>39859</v>
      </c>
      <c r="B3336" s="8">
        <v>2050.09</v>
      </c>
      <c r="C3336" s="24">
        <v>59.570999999999998</v>
      </c>
      <c r="D3336" s="22">
        <v>0.63685054522129569</v>
      </c>
      <c r="E3336" s="24">
        <v>65.120999999999995</v>
      </c>
      <c r="F3336" s="27">
        <v>0.6571903315197084</v>
      </c>
      <c r="G3336" s="8">
        <v>1770.08</v>
      </c>
      <c r="H3336" s="24">
        <v>6.2329999999999997</v>
      </c>
      <c r="I3336" s="22">
        <v>0.28552450755840586</v>
      </c>
      <c r="J3336" s="24">
        <v>15.763</v>
      </c>
      <c r="K3336" s="27">
        <v>0.50264640654731185</v>
      </c>
      <c r="L3336" s="8">
        <v>2252.4499999999998</v>
      </c>
      <c r="M3336" s="24">
        <v>36.281999999999996</v>
      </c>
      <c r="N3336" s="22">
        <v>0.26109671848013816</v>
      </c>
      <c r="O3336" s="24">
        <v>84.682000000000002</v>
      </c>
      <c r="P3336" s="27">
        <v>0.45197483581106318</v>
      </c>
      <c r="Q3336" s="8">
        <v>905.73</v>
      </c>
      <c r="R3336" s="24">
        <v>22.611000000000001</v>
      </c>
      <c r="S3336" s="22">
        <v>0.23509045539613224</v>
      </c>
      <c r="T3336" s="24">
        <v>75.801000000000002</v>
      </c>
      <c r="U3336" s="27">
        <v>0.50747082138504485</v>
      </c>
      <c r="V3336" s="22"/>
      <c r="W3336" s="23"/>
      <c r="X3336" s="23"/>
      <c r="Y3336" s="23"/>
      <c r="AA3336" s="23"/>
    </row>
    <row r="3337" spans="1:27" x14ac:dyDescent="0.25">
      <c r="A3337" s="20">
        <v>39860</v>
      </c>
      <c r="B3337" s="8">
        <v>2050</v>
      </c>
      <c r="C3337" s="24">
        <v>59.076000000000001</v>
      </c>
      <c r="D3337" s="22">
        <v>0.63155869146889032</v>
      </c>
      <c r="E3337" s="24">
        <v>64.626000000000005</v>
      </c>
      <c r="F3337" s="27">
        <v>0.65219512368894339</v>
      </c>
      <c r="G3337" s="8">
        <v>1769.2</v>
      </c>
      <c r="H3337" s="24">
        <v>4.2850000000000001</v>
      </c>
      <c r="I3337" s="22">
        <v>0.19628950984883189</v>
      </c>
      <c r="J3337" s="24">
        <v>13.815</v>
      </c>
      <c r="K3337" s="27">
        <v>0.44052909154076852</v>
      </c>
      <c r="L3337" s="8">
        <v>2252.2199999999998</v>
      </c>
      <c r="M3337" s="24">
        <v>34.853999999999999</v>
      </c>
      <c r="N3337" s="22">
        <v>0.2508203799654577</v>
      </c>
      <c r="O3337" s="24">
        <v>83.254000000000005</v>
      </c>
      <c r="P3337" s="27">
        <v>0.44435303313043134</v>
      </c>
      <c r="Q3337" s="8">
        <v>904.99</v>
      </c>
      <c r="R3337" s="24">
        <v>19.145</v>
      </c>
      <c r="S3337" s="22">
        <v>0.19905385735080058</v>
      </c>
      <c r="T3337" s="24">
        <v>72.334999999999994</v>
      </c>
      <c r="U3337" s="27">
        <v>0.48426673421587901</v>
      </c>
      <c r="V3337" s="22"/>
      <c r="W3337" s="23"/>
      <c r="X3337" s="23"/>
      <c r="Y3337" s="23"/>
      <c r="AA3337" s="23"/>
    </row>
    <row r="3338" spans="1:27" x14ac:dyDescent="0.25">
      <c r="A3338" s="20">
        <v>39861</v>
      </c>
      <c r="B3338" s="8">
        <v>2049.88</v>
      </c>
      <c r="C3338" s="24">
        <v>58.473999999999997</v>
      </c>
      <c r="D3338" s="22">
        <v>0.62512294205687413</v>
      </c>
      <c r="E3338" s="24">
        <v>64.024000000000001</v>
      </c>
      <c r="F3338" s="27">
        <v>0.64611966607223337</v>
      </c>
      <c r="G3338" s="8">
        <v>1768.17</v>
      </c>
      <c r="H3338" s="24">
        <v>2.29</v>
      </c>
      <c r="I3338" s="22">
        <v>0.1049015116811727</v>
      </c>
      <c r="J3338" s="24">
        <v>11.82</v>
      </c>
      <c r="K3338" s="27">
        <v>0.37691324249738523</v>
      </c>
      <c r="L3338" s="8">
        <v>2251.9899999999998</v>
      </c>
      <c r="M3338" s="24">
        <v>33.436</v>
      </c>
      <c r="N3338" s="22">
        <v>0.24061600460564192</v>
      </c>
      <c r="O3338" s="24">
        <v>81.835999999999999</v>
      </c>
      <c r="P3338" s="27">
        <v>0.43678474340776269</v>
      </c>
      <c r="Q3338" s="8">
        <v>903.84</v>
      </c>
      <c r="R3338" s="24">
        <v>13.922000000000001</v>
      </c>
      <c r="S3338" s="22">
        <v>0.1447494281555417</v>
      </c>
      <c r="T3338" s="24">
        <v>67.111999999999995</v>
      </c>
      <c r="U3338" s="27">
        <v>0.44930044408329833</v>
      </c>
      <c r="V3338" s="22"/>
      <c r="W3338" s="23"/>
      <c r="X3338" s="23"/>
      <c r="Y3338" s="23"/>
      <c r="AA3338" s="23"/>
    </row>
    <row r="3339" spans="1:27" x14ac:dyDescent="0.25">
      <c r="A3339" s="20">
        <v>39862</v>
      </c>
      <c r="B3339" s="8">
        <v>2049.7399999999998</v>
      </c>
      <c r="C3339" s="24">
        <v>57.765000000000001</v>
      </c>
      <c r="D3339" s="22">
        <v>0.6175432969852469</v>
      </c>
      <c r="E3339" s="24">
        <v>63.314999999999998</v>
      </c>
      <c r="F3339" s="27">
        <v>0.63896468052042077</v>
      </c>
      <c r="G3339" s="8">
        <v>1769.24</v>
      </c>
      <c r="H3339" s="24">
        <v>4.38</v>
      </c>
      <c r="I3339" s="22">
        <v>0.20064131928538709</v>
      </c>
      <c r="J3339" s="24">
        <v>13.91</v>
      </c>
      <c r="K3339" s="27">
        <v>0.44355923228345018</v>
      </c>
      <c r="L3339" s="8">
        <v>2251.7600000000002</v>
      </c>
      <c r="M3339" s="24">
        <v>31.940999999999999</v>
      </c>
      <c r="N3339" s="22">
        <v>0.22985751295336787</v>
      </c>
      <c r="O3339" s="24">
        <v>80.340999999999994</v>
      </c>
      <c r="P3339" s="27">
        <v>0.42880552208998929</v>
      </c>
      <c r="Q3339" s="8">
        <v>901.22</v>
      </c>
      <c r="R3339" s="24">
        <v>3.0819999999999999</v>
      </c>
      <c r="S3339" s="22">
        <v>3.2044084009149508E-2</v>
      </c>
      <c r="T3339" s="24">
        <v>56.271999999999998</v>
      </c>
      <c r="U3339" s="27">
        <v>0.37672922271094356</v>
      </c>
      <c r="V3339" s="22"/>
      <c r="W3339" s="23"/>
      <c r="X3339" s="23"/>
      <c r="Y3339" s="23"/>
      <c r="AA3339" s="23"/>
    </row>
    <row r="3340" spans="1:27" x14ac:dyDescent="0.25">
      <c r="A3340" s="20">
        <v>39863</v>
      </c>
      <c r="B3340" s="8">
        <v>2049.61</v>
      </c>
      <c r="C3340" s="24">
        <v>57.061</v>
      </c>
      <c r="D3340" s="22">
        <v>0.61001710498182593</v>
      </c>
      <c r="E3340" s="24">
        <v>62.610999999999997</v>
      </c>
      <c r="F3340" s="27">
        <v>0.63185986360216873</v>
      </c>
      <c r="G3340" s="8">
        <v>1770.27</v>
      </c>
      <c r="H3340" s="24">
        <v>6.6760000000000002</v>
      </c>
      <c r="I3340" s="22">
        <v>0.30581768208886856</v>
      </c>
      <c r="J3340" s="24">
        <v>16.206</v>
      </c>
      <c r="K3340" s="27">
        <v>0.51677299795852683</v>
      </c>
      <c r="L3340" s="8">
        <v>2251.63</v>
      </c>
      <c r="M3340" s="24">
        <v>31.117000000000001</v>
      </c>
      <c r="N3340" s="22">
        <v>0.22392774899251583</v>
      </c>
      <c r="O3340" s="24">
        <v>79.516999999999996</v>
      </c>
      <c r="P3340" s="27">
        <v>0.42440747577620147</v>
      </c>
      <c r="Q3340" s="8">
        <v>903.87</v>
      </c>
      <c r="R3340" s="24">
        <v>14.051</v>
      </c>
      <c r="S3340" s="22">
        <v>0.14609066333957163</v>
      </c>
      <c r="T3340" s="24">
        <v>67.241</v>
      </c>
      <c r="U3340" s="27">
        <v>0.45016444563653751</v>
      </c>
      <c r="V3340" s="22"/>
      <c r="W3340" s="23"/>
      <c r="X3340" s="23"/>
      <c r="Y3340" s="23"/>
      <c r="AA3340" s="23"/>
    </row>
    <row r="3341" spans="1:27" x14ac:dyDescent="0.25">
      <c r="A3341" s="20">
        <v>39864</v>
      </c>
      <c r="B3341" s="8">
        <v>2049.46</v>
      </c>
      <c r="C3341" s="24">
        <v>56.305999999999997</v>
      </c>
      <c r="D3341" s="22">
        <v>0.60194569168270251</v>
      </c>
      <c r="E3341" s="24">
        <v>61.856000000000002</v>
      </c>
      <c r="F3341" s="27">
        <v>0.624240727958567</v>
      </c>
      <c r="G3341" s="8">
        <v>1770.45</v>
      </c>
      <c r="H3341" s="24">
        <v>7.1269999999999998</v>
      </c>
      <c r="I3341" s="22">
        <v>0.32647732478240954</v>
      </c>
      <c r="J3341" s="24">
        <v>16.657</v>
      </c>
      <c r="K3341" s="27">
        <v>0.53115390678999685</v>
      </c>
      <c r="L3341" s="8">
        <v>2251.9899999999998</v>
      </c>
      <c r="M3341" s="24">
        <v>33.436</v>
      </c>
      <c r="N3341" s="22">
        <v>0.24061600460564192</v>
      </c>
      <c r="O3341" s="24">
        <v>81.835999999999999</v>
      </c>
      <c r="P3341" s="27">
        <v>0.43678474340776269</v>
      </c>
      <c r="Q3341" s="8">
        <v>906.63</v>
      </c>
      <c r="R3341" s="24">
        <v>27.023</v>
      </c>
      <c r="S3341" s="22">
        <v>0.28096277812435017</v>
      </c>
      <c r="T3341" s="24">
        <v>80.212999999999994</v>
      </c>
      <c r="U3341" s="27">
        <v>0.53700887448640844</v>
      </c>
      <c r="V3341" s="22"/>
      <c r="W3341" s="23"/>
      <c r="X3341" s="23"/>
      <c r="Y3341" s="23"/>
      <c r="AA3341" s="23"/>
    </row>
    <row r="3342" spans="1:27" x14ac:dyDescent="0.25">
      <c r="A3342" s="20">
        <v>39865</v>
      </c>
      <c r="B3342" s="8">
        <v>2049.3200000000002</v>
      </c>
      <c r="C3342" s="24">
        <v>55.61</v>
      </c>
      <c r="D3342" s="22">
        <v>0.59450502458841137</v>
      </c>
      <c r="E3342" s="24">
        <v>61.16</v>
      </c>
      <c r="F3342" s="27">
        <v>0.61721675833468559</v>
      </c>
      <c r="G3342" s="8">
        <v>1769.72</v>
      </c>
      <c r="H3342" s="24">
        <v>5.4219999999999997</v>
      </c>
      <c r="I3342" s="22">
        <v>0.2483737975263399</v>
      </c>
      <c r="J3342" s="24">
        <v>14.952</v>
      </c>
      <c r="K3342" s="27">
        <v>0.47678586026163267</v>
      </c>
      <c r="L3342" s="8">
        <v>2252.3000000000002</v>
      </c>
      <c r="M3342" s="24">
        <v>35.357999999999997</v>
      </c>
      <c r="N3342" s="22">
        <v>0.25444732297063904</v>
      </c>
      <c r="O3342" s="24">
        <v>83.757999999999996</v>
      </c>
      <c r="P3342" s="27">
        <v>0.4470430576441583</v>
      </c>
      <c r="Q3342" s="8">
        <v>906.93</v>
      </c>
      <c r="R3342" s="24">
        <v>28.536000000000001</v>
      </c>
      <c r="S3342" s="22">
        <v>0.29669369931378664</v>
      </c>
      <c r="T3342" s="24">
        <v>81.725999999999999</v>
      </c>
      <c r="U3342" s="27">
        <v>0.54713757451323053</v>
      </c>
      <c r="V3342" s="22"/>
      <c r="W3342" s="23"/>
      <c r="X3342" s="23"/>
      <c r="Y3342" s="23"/>
      <c r="AA3342" s="23"/>
    </row>
    <row r="3343" spans="1:27" x14ac:dyDescent="0.25">
      <c r="A3343" s="20">
        <v>39866</v>
      </c>
      <c r="B3343" s="8">
        <v>2049.19</v>
      </c>
      <c r="C3343" s="24">
        <v>54.970999999999997</v>
      </c>
      <c r="D3343" s="22">
        <v>0.58767372247166982</v>
      </c>
      <c r="E3343" s="24">
        <v>60.521000000000001</v>
      </c>
      <c r="F3343" s="27">
        <v>0.61076810383235336</v>
      </c>
      <c r="G3343" s="8">
        <v>1768.78</v>
      </c>
      <c r="H3343" s="24">
        <v>3.4340000000000002</v>
      </c>
      <c r="I3343" s="22">
        <v>0.15730645900137427</v>
      </c>
      <c r="J3343" s="24">
        <v>12.964</v>
      </c>
      <c r="K3343" s="27">
        <v>0.41339239640636483</v>
      </c>
      <c r="L3343" s="8">
        <v>2252.56</v>
      </c>
      <c r="M3343" s="24">
        <v>36.957999999999998</v>
      </c>
      <c r="N3343" s="22">
        <v>0.26596142774899251</v>
      </c>
      <c r="O3343" s="24">
        <v>85.358000000000004</v>
      </c>
      <c r="P3343" s="27">
        <v>0.45558276729403024</v>
      </c>
      <c r="Q3343" s="8">
        <v>907.63</v>
      </c>
      <c r="R3343" s="24">
        <v>32.148000000000003</v>
      </c>
      <c r="S3343" s="22">
        <v>0.33424828446662508</v>
      </c>
      <c r="T3343" s="24">
        <v>85.337999999999994</v>
      </c>
      <c r="U3343" s="27">
        <v>0.57131979980445824</v>
      </c>
      <c r="V3343" s="22"/>
      <c r="W3343" s="23"/>
      <c r="X3343" s="23"/>
      <c r="Y3343" s="23"/>
      <c r="AA3343" s="23"/>
    </row>
    <row r="3344" spans="1:27" x14ac:dyDescent="0.25">
      <c r="A3344" s="20">
        <v>39867</v>
      </c>
      <c r="B3344" s="8">
        <v>2049.06</v>
      </c>
      <c r="C3344" s="24">
        <v>54.283000000000001</v>
      </c>
      <c r="D3344" s="22">
        <v>0.58031858028650851</v>
      </c>
      <c r="E3344" s="24">
        <v>59.832999999999998</v>
      </c>
      <c r="F3344" s="27">
        <v>0.60382498150284281</v>
      </c>
      <c r="G3344" s="8">
        <v>1769.88</v>
      </c>
      <c r="H3344" s="24">
        <v>5.7729999999999997</v>
      </c>
      <c r="I3344" s="22">
        <v>0.26445258818140177</v>
      </c>
      <c r="J3344" s="24">
        <v>15.303000000000001</v>
      </c>
      <c r="K3344" s="27">
        <v>0.48797810762658483</v>
      </c>
      <c r="L3344" s="8">
        <v>2252.31</v>
      </c>
      <c r="M3344" s="24">
        <v>35.442</v>
      </c>
      <c r="N3344" s="22">
        <v>0.25505181347150258</v>
      </c>
      <c r="O3344" s="24">
        <v>83.841999999999999</v>
      </c>
      <c r="P3344" s="27">
        <v>0.44749152817992366</v>
      </c>
      <c r="Q3344" s="8">
        <v>905.85</v>
      </c>
      <c r="R3344" s="24">
        <v>23.216000000000001</v>
      </c>
      <c r="S3344" s="22">
        <v>0.24138074443751301</v>
      </c>
      <c r="T3344" s="24">
        <v>76.406000000000006</v>
      </c>
      <c r="U3344" s="27">
        <v>0.51152205594078692</v>
      </c>
      <c r="V3344" s="22"/>
      <c r="W3344" s="23"/>
      <c r="X3344" s="23"/>
      <c r="Y3344" s="23"/>
      <c r="AA3344" s="23"/>
    </row>
    <row r="3345" spans="1:27" x14ac:dyDescent="0.25">
      <c r="A3345" s="20">
        <v>39868</v>
      </c>
      <c r="B3345" s="8">
        <v>2048.9</v>
      </c>
      <c r="C3345" s="24">
        <v>53.494</v>
      </c>
      <c r="D3345" s="22">
        <v>0.57188368612358353</v>
      </c>
      <c r="E3345" s="24">
        <v>59.043999999999997</v>
      </c>
      <c r="F3345" s="27">
        <v>0.5958622448581653</v>
      </c>
      <c r="G3345" s="8">
        <v>1769.78</v>
      </c>
      <c r="H3345" s="24">
        <v>5.5469999999999997</v>
      </c>
      <c r="I3345" s="22">
        <v>0.25409986257443884</v>
      </c>
      <c r="J3345" s="24">
        <v>15.077</v>
      </c>
      <c r="K3345" s="27">
        <v>0.48077168709477996</v>
      </c>
      <c r="L3345" s="8">
        <v>2251.9899999999998</v>
      </c>
      <c r="M3345" s="24">
        <v>33.436</v>
      </c>
      <c r="N3345" s="22">
        <v>0.24061600460564192</v>
      </c>
      <c r="O3345" s="24">
        <v>81.835999999999999</v>
      </c>
      <c r="P3345" s="27">
        <v>0.43678474340776269</v>
      </c>
      <c r="Q3345" s="8">
        <v>904</v>
      </c>
      <c r="R3345" s="24">
        <v>14.632</v>
      </c>
      <c r="S3345" s="22">
        <v>0.152131420253691</v>
      </c>
      <c r="T3345" s="24">
        <v>67.822000000000003</v>
      </c>
      <c r="U3345" s="27">
        <v>0.45405367990104728</v>
      </c>
      <c r="V3345" s="22"/>
      <c r="W3345" s="23"/>
      <c r="X3345" s="23"/>
      <c r="Y3345" s="23"/>
      <c r="AA3345" s="23"/>
    </row>
    <row r="3346" spans="1:27" x14ac:dyDescent="0.25">
      <c r="A3346" s="20">
        <v>39869</v>
      </c>
      <c r="B3346" s="8">
        <v>2048.77</v>
      </c>
      <c r="C3346" s="24">
        <v>52.866999999999997</v>
      </c>
      <c r="D3346" s="22">
        <v>0.56518067137053662</v>
      </c>
      <c r="E3346" s="24">
        <v>58.417000000000002</v>
      </c>
      <c r="F3346" s="27">
        <v>0.58953486129738919</v>
      </c>
      <c r="G3346" s="8">
        <v>1768.73</v>
      </c>
      <c r="H3346" s="24">
        <v>3.347</v>
      </c>
      <c r="I3346" s="22">
        <v>0.15332111772789739</v>
      </c>
      <c r="J3346" s="24">
        <v>12.877000000000001</v>
      </c>
      <c r="K3346" s="27">
        <v>0.41061885395766262</v>
      </c>
      <c r="L3346" s="8">
        <v>2251.84</v>
      </c>
      <c r="M3346" s="24">
        <v>32.438000000000002</v>
      </c>
      <c r="N3346" s="22">
        <v>0.23343408175014393</v>
      </c>
      <c r="O3346" s="24">
        <v>80.837999999999994</v>
      </c>
      <c r="P3346" s="27">
        <v>0.43145820733827184</v>
      </c>
      <c r="Q3346" s="8">
        <v>903</v>
      </c>
      <c r="R3346" s="24">
        <v>10.282</v>
      </c>
      <c r="S3346" s="22">
        <v>0.10690372218756498</v>
      </c>
      <c r="T3346" s="24">
        <v>63.472000000000001</v>
      </c>
      <c r="U3346" s="27">
        <v>0.42493167300216667</v>
      </c>
      <c r="V3346" s="22"/>
      <c r="W3346" s="23"/>
      <c r="X3346" s="23"/>
      <c r="Y3346" s="23"/>
      <c r="AA3346" s="23"/>
    </row>
    <row r="3347" spans="1:27" x14ac:dyDescent="0.25">
      <c r="A3347" s="20">
        <v>39870</v>
      </c>
      <c r="B3347" s="8">
        <v>2048.64</v>
      </c>
      <c r="C3347" s="24">
        <v>52.243000000000002</v>
      </c>
      <c r="D3347" s="22">
        <v>0.55850972845841351</v>
      </c>
      <c r="E3347" s="24">
        <v>57.792999999999999</v>
      </c>
      <c r="F3347" s="27">
        <v>0.58323743454658084</v>
      </c>
      <c r="G3347" s="8">
        <v>1768.27</v>
      </c>
      <c r="H3347" s="24">
        <v>2.4790000000000001</v>
      </c>
      <c r="I3347" s="22">
        <v>0.11355932203389831</v>
      </c>
      <c r="J3347" s="24">
        <v>12.009</v>
      </c>
      <c r="K3347" s="27">
        <v>0.38294045131374677</v>
      </c>
      <c r="L3347" s="8">
        <v>2251.64</v>
      </c>
      <c r="M3347" s="24">
        <v>31.199000000000002</v>
      </c>
      <c r="N3347" s="22">
        <v>0.22451784686240644</v>
      </c>
      <c r="O3347" s="24">
        <v>79.599000000000004</v>
      </c>
      <c r="P3347" s="27">
        <v>0.4248451638502877</v>
      </c>
      <c r="Q3347" s="8">
        <v>904.33</v>
      </c>
      <c r="R3347" s="24">
        <v>16.125</v>
      </c>
      <c r="S3347" s="22">
        <v>0.16765439800374299</v>
      </c>
      <c r="T3347" s="24">
        <v>69.314999999999998</v>
      </c>
      <c r="U3347" s="27">
        <v>0.46404860696010936</v>
      </c>
      <c r="V3347" s="22"/>
      <c r="W3347" s="23"/>
      <c r="X3347" s="23"/>
      <c r="Y3347" s="23"/>
      <c r="AA3347" s="23"/>
    </row>
    <row r="3348" spans="1:27" x14ac:dyDescent="0.25">
      <c r="A3348" s="20">
        <v>39871</v>
      </c>
      <c r="B3348" s="8">
        <v>2048.5100000000002</v>
      </c>
      <c r="C3348" s="24">
        <v>51.622999999999998</v>
      </c>
      <c r="D3348" s="22">
        <v>0.55188154800085532</v>
      </c>
      <c r="E3348" s="24">
        <v>57.173000000000002</v>
      </c>
      <c r="F3348" s="27">
        <v>0.57698043144295796</v>
      </c>
      <c r="G3348" s="8">
        <v>1767.62</v>
      </c>
      <c r="H3348" s="24">
        <v>1.3620000000000001</v>
      </c>
      <c r="I3348" s="22">
        <v>6.2391204764086126E-2</v>
      </c>
      <c r="J3348" s="24">
        <v>10.891999999999999</v>
      </c>
      <c r="K3348" s="27">
        <v>0.3473211867988138</v>
      </c>
      <c r="L3348" s="8">
        <v>2251.4899999999998</v>
      </c>
      <c r="M3348" s="24">
        <v>30.294</v>
      </c>
      <c r="N3348" s="22">
        <v>0.21800518134715025</v>
      </c>
      <c r="O3348" s="24">
        <v>78.694000000000003</v>
      </c>
      <c r="P3348" s="27">
        <v>0.42001502036846944</v>
      </c>
      <c r="Q3348" s="8">
        <v>906.13</v>
      </c>
      <c r="R3348" s="24">
        <v>24.568000000000001</v>
      </c>
      <c r="S3348" s="22">
        <v>0.25543772093990436</v>
      </c>
      <c r="T3348" s="24">
        <v>77.757999999999996</v>
      </c>
      <c r="U3348" s="27">
        <v>0.52057320857592726</v>
      </c>
      <c r="V3348" s="22"/>
      <c r="W3348" s="23"/>
      <c r="X3348" s="23"/>
      <c r="Y3348" s="23"/>
      <c r="AA3348" s="23"/>
    </row>
    <row r="3349" spans="1:27" x14ac:dyDescent="0.25">
      <c r="A3349" s="20">
        <v>39872</v>
      </c>
      <c r="B3349" s="8">
        <v>2048.4</v>
      </c>
      <c r="C3349" s="24">
        <v>51.057000000000002</v>
      </c>
      <c r="D3349" s="22">
        <v>0.54583066067992303</v>
      </c>
      <c r="E3349" s="24">
        <v>56.606999999999999</v>
      </c>
      <c r="F3349" s="27">
        <v>0.57126842572549497</v>
      </c>
      <c r="G3349" s="8">
        <v>1768.94</v>
      </c>
      <c r="H3349" s="24">
        <v>3.7509999999999999</v>
      </c>
      <c r="I3349" s="22">
        <v>0.17182775996335317</v>
      </c>
      <c r="J3349" s="24">
        <v>13.281000000000001</v>
      </c>
      <c r="K3349" s="27">
        <v>0.42350122875229274</v>
      </c>
      <c r="L3349" s="8">
        <v>2251.6999999999998</v>
      </c>
      <c r="M3349" s="24">
        <v>31.611999999999998</v>
      </c>
      <c r="N3349" s="22">
        <v>0.22748992515831895</v>
      </c>
      <c r="O3349" s="24">
        <v>80.012</v>
      </c>
      <c r="P3349" s="27">
        <v>0.42704957823802114</v>
      </c>
      <c r="Q3349" s="8">
        <v>904.68</v>
      </c>
      <c r="R3349" s="24">
        <v>17.690999999999999</v>
      </c>
      <c r="S3349" s="22">
        <v>0.18393636930754834</v>
      </c>
      <c r="T3349" s="24">
        <v>70.881</v>
      </c>
      <c r="U3349" s="27">
        <v>0.47453321671766913</v>
      </c>
      <c r="V3349" s="22"/>
      <c r="W3349" s="23"/>
      <c r="X3349" s="23"/>
      <c r="Y3349" s="23"/>
      <c r="AA3349" s="23"/>
    </row>
    <row r="3350" spans="1:27" x14ac:dyDescent="0.25">
      <c r="A3350" s="20">
        <v>39873</v>
      </c>
      <c r="B3350" s="8">
        <v>2048.2800000000002</v>
      </c>
      <c r="C3350" s="24">
        <v>50.494999999999997</v>
      </c>
      <c r="D3350" s="22">
        <v>0.53982253581355566</v>
      </c>
      <c r="E3350" s="24">
        <v>56.045000000000002</v>
      </c>
      <c r="F3350" s="27">
        <v>0.56559684365521745</v>
      </c>
      <c r="G3350" s="8">
        <v>1770.02</v>
      </c>
      <c r="H3350" s="24">
        <v>6.1040000000000001</v>
      </c>
      <c r="I3350" s="22">
        <v>0.27961520842876775</v>
      </c>
      <c r="J3350" s="24">
        <v>15.634</v>
      </c>
      <c r="K3350" s="27">
        <v>0.49853285078560589</v>
      </c>
      <c r="L3350" s="8">
        <v>2251.89</v>
      </c>
      <c r="M3350" s="24">
        <v>32.770000000000003</v>
      </c>
      <c r="N3350" s="22">
        <v>0.23582325849165228</v>
      </c>
      <c r="O3350" s="24">
        <v>81.17</v>
      </c>
      <c r="P3350" s="27">
        <v>0.43323012520754239</v>
      </c>
      <c r="Q3350" s="8">
        <v>901.52</v>
      </c>
      <c r="R3350" s="24">
        <v>4.2430000000000003</v>
      </c>
      <c r="S3350" s="22">
        <v>4.4115200665419005E-2</v>
      </c>
      <c r="T3350" s="24">
        <v>57.433</v>
      </c>
      <c r="U3350" s="27">
        <v>0.38450155486529525</v>
      </c>
      <c r="V3350" s="22"/>
      <c r="W3350" s="23"/>
      <c r="X3350" s="23"/>
      <c r="Y3350" s="23"/>
      <c r="AA3350" s="23"/>
    </row>
    <row r="3351" spans="1:27" x14ac:dyDescent="0.25">
      <c r="A3351" s="20">
        <v>39874</v>
      </c>
      <c r="B3351" s="8">
        <v>2048.19</v>
      </c>
      <c r="C3351" s="24">
        <v>50.036000000000001</v>
      </c>
      <c r="D3351" s="22">
        <v>0.5349155441522343</v>
      </c>
      <c r="E3351" s="24">
        <v>55.585999999999999</v>
      </c>
      <c r="F3351" s="27">
        <v>0.56096472679827836</v>
      </c>
      <c r="G3351" s="8">
        <v>1769.65</v>
      </c>
      <c r="H3351" s="24">
        <v>5.2480000000000002</v>
      </c>
      <c r="I3351" s="22">
        <v>0.24040311497938618</v>
      </c>
      <c r="J3351" s="24">
        <v>14.778</v>
      </c>
      <c r="K3351" s="27">
        <v>0.47123763492736603</v>
      </c>
      <c r="L3351" s="8">
        <v>2251.7199999999998</v>
      </c>
      <c r="M3351" s="24">
        <v>31.693000000000001</v>
      </c>
      <c r="N3351" s="22">
        <v>0.22807282671272308</v>
      </c>
      <c r="O3351" s="24">
        <v>80.093000000000004</v>
      </c>
      <c r="P3351" s="27">
        <v>0.42748187508126784</v>
      </c>
      <c r="Q3351" s="8">
        <v>904.1</v>
      </c>
      <c r="R3351" s="24">
        <v>15.086</v>
      </c>
      <c r="S3351" s="22">
        <v>0.15685173632771887</v>
      </c>
      <c r="T3351" s="24">
        <v>68.275999999999996</v>
      </c>
      <c r="U3351" s="27">
        <v>0.45709363991152085</v>
      </c>
      <c r="V3351" s="22"/>
      <c r="W3351" s="23"/>
      <c r="X3351" s="23"/>
      <c r="Y3351" s="23"/>
      <c r="AA3351" s="23"/>
    </row>
    <row r="3352" spans="1:27" x14ac:dyDescent="0.25">
      <c r="A3352" s="20">
        <v>39875</v>
      </c>
      <c r="B3352" s="8">
        <v>2048.19</v>
      </c>
      <c r="C3352" s="24">
        <v>50.036000000000001</v>
      </c>
      <c r="D3352" s="22">
        <v>0.5349155441522343</v>
      </c>
      <c r="E3352" s="24">
        <v>55.585999999999999</v>
      </c>
      <c r="F3352" s="27">
        <v>0.56096472679827836</v>
      </c>
      <c r="G3352" s="8">
        <v>1769.34</v>
      </c>
      <c r="H3352" s="24">
        <v>4.5910000000000002</v>
      </c>
      <c r="I3352" s="22">
        <v>0.21030691708657809</v>
      </c>
      <c r="J3352" s="24">
        <v>14.121</v>
      </c>
      <c r="K3352" s="27">
        <v>0.45028666933316008</v>
      </c>
      <c r="L3352" s="8">
        <v>2251.7399999999998</v>
      </c>
      <c r="M3352" s="24">
        <v>31.86</v>
      </c>
      <c r="N3352" s="22">
        <v>0.22927461139896374</v>
      </c>
      <c r="O3352" s="24">
        <v>80.260000000000005</v>
      </c>
      <c r="P3352" s="27">
        <v>0.42837322524674265</v>
      </c>
      <c r="Q3352" s="8">
        <v>908.25</v>
      </c>
      <c r="R3352" s="24">
        <v>35.393999999999998</v>
      </c>
      <c r="S3352" s="22">
        <v>0.36799750467872738</v>
      </c>
      <c r="T3352" s="24">
        <v>88.584000000000003</v>
      </c>
      <c r="U3352" s="27">
        <v>0.59305115705333011</v>
      </c>
      <c r="V3352" s="22"/>
      <c r="W3352" s="23"/>
      <c r="X3352" s="23"/>
      <c r="Y3352" s="23"/>
      <c r="AA3352" s="23"/>
    </row>
    <row r="3353" spans="1:27" x14ac:dyDescent="0.25">
      <c r="A3353" s="20">
        <v>39876</v>
      </c>
      <c r="B3353" s="8">
        <v>2048.08</v>
      </c>
      <c r="C3353" s="24">
        <v>49.529000000000003</v>
      </c>
      <c r="D3353" s="22">
        <v>0.52949540303613429</v>
      </c>
      <c r="E3353" s="24">
        <v>55.079000000000001</v>
      </c>
      <c r="F3353" s="27">
        <v>0.55584824802595723</v>
      </c>
      <c r="G3353" s="8">
        <v>1769.11</v>
      </c>
      <c r="H3353" s="24">
        <v>4.0960000000000001</v>
      </c>
      <c r="I3353" s="22">
        <v>0.18763169949610628</v>
      </c>
      <c r="J3353" s="24">
        <v>13.625999999999999</v>
      </c>
      <c r="K3353" s="27">
        <v>0.4345030231612691</v>
      </c>
      <c r="L3353" s="8">
        <v>2251.6999999999998</v>
      </c>
      <c r="M3353" s="24">
        <v>31.611999999999998</v>
      </c>
      <c r="N3353" s="22">
        <v>0.22748992515831895</v>
      </c>
      <c r="O3353" s="24">
        <v>80.012</v>
      </c>
      <c r="P3353" s="27">
        <v>0.42704957823802114</v>
      </c>
      <c r="Q3353" s="8">
        <v>909.79</v>
      </c>
      <c r="R3353" s="24">
        <v>43.848999999999997</v>
      </c>
      <c r="S3353" s="22">
        <v>0.45590559367851946</v>
      </c>
      <c r="T3353" s="24">
        <v>97.039000000000001</v>
      </c>
      <c r="U3353" s="27">
        <v>0.64965553153983058</v>
      </c>
      <c r="V3353" s="22"/>
      <c r="W3353" s="23"/>
      <c r="X3353" s="23"/>
      <c r="Y3353" s="23"/>
      <c r="AA3353" s="23"/>
    </row>
    <row r="3354" spans="1:27" x14ac:dyDescent="0.25">
      <c r="A3354" s="20">
        <v>39877</v>
      </c>
      <c r="B3354" s="8">
        <v>2047.95</v>
      </c>
      <c r="C3354" s="24">
        <v>48.923999999999999</v>
      </c>
      <c r="D3354" s="22">
        <v>0.52302758178319442</v>
      </c>
      <c r="E3354" s="24">
        <v>54.473999999999997</v>
      </c>
      <c r="F3354" s="27">
        <v>0.54974283359927945</v>
      </c>
      <c r="G3354" s="8">
        <v>1770.2</v>
      </c>
      <c r="H3354" s="24">
        <v>6.516</v>
      </c>
      <c r="I3354" s="22">
        <v>0.29848831882730192</v>
      </c>
      <c r="J3354" s="24">
        <v>16.045999999999999</v>
      </c>
      <c r="K3354" s="27">
        <v>0.51167068343735334</v>
      </c>
      <c r="L3354" s="8">
        <v>2251.59</v>
      </c>
      <c r="M3354" s="24">
        <v>30.869</v>
      </c>
      <c r="N3354" s="22">
        <v>0.22214306275187104</v>
      </c>
      <c r="O3354" s="24">
        <v>79.269000000000005</v>
      </c>
      <c r="P3354" s="27">
        <v>0.42308382876747996</v>
      </c>
      <c r="Q3354" s="8">
        <v>909.28</v>
      </c>
      <c r="R3354" s="24">
        <v>40.999000000000002</v>
      </c>
      <c r="S3354" s="22">
        <v>0.42627365356622998</v>
      </c>
      <c r="T3354" s="24">
        <v>94.188999999999993</v>
      </c>
      <c r="U3354" s="27">
        <v>0.63057508814748797</v>
      </c>
      <c r="V3354" s="22"/>
      <c r="W3354" s="23"/>
      <c r="X3354" s="23"/>
      <c r="Y3354" s="23"/>
      <c r="AA3354" s="23"/>
    </row>
    <row r="3355" spans="1:27" x14ac:dyDescent="0.25">
      <c r="A3355" s="20">
        <v>39878</v>
      </c>
      <c r="B3355" s="8">
        <v>2047.95</v>
      </c>
      <c r="C3355" s="24">
        <v>48.923999999999999</v>
      </c>
      <c r="D3355" s="22">
        <v>0.52302758178319442</v>
      </c>
      <c r="E3355" s="24">
        <v>54.473999999999997</v>
      </c>
      <c r="F3355" s="27">
        <v>0.54974283359927945</v>
      </c>
      <c r="G3355" s="8">
        <v>1769.53</v>
      </c>
      <c r="H3355" s="24">
        <v>5.0010000000000003</v>
      </c>
      <c r="I3355" s="22">
        <v>0.22908841044434264</v>
      </c>
      <c r="J3355" s="24">
        <v>14.531000000000001</v>
      </c>
      <c r="K3355" s="27">
        <v>0.46336063752062823</v>
      </c>
      <c r="L3355" s="8">
        <v>2251.7199999999998</v>
      </c>
      <c r="M3355" s="24">
        <v>31.693999999999999</v>
      </c>
      <c r="N3355" s="22">
        <v>0.22808002302820957</v>
      </c>
      <c r="O3355" s="24">
        <v>80.093999999999994</v>
      </c>
      <c r="P3355" s="27">
        <v>0.42748726631210737</v>
      </c>
      <c r="Q3355" s="8">
        <v>908.06</v>
      </c>
      <c r="R3355" s="24">
        <v>34.402000000000001</v>
      </c>
      <c r="S3355" s="22">
        <v>0.35768351008525678</v>
      </c>
      <c r="T3355" s="24">
        <v>87.591999999999999</v>
      </c>
      <c r="U3355" s="27">
        <v>0.58640914511280406</v>
      </c>
      <c r="V3355" s="22"/>
      <c r="W3355" s="23"/>
      <c r="X3355" s="23"/>
      <c r="Y3355" s="23"/>
      <c r="AA3355" s="23"/>
    </row>
    <row r="3356" spans="1:27" x14ac:dyDescent="0.25">
      <c r="A3356" s="20">
        <v>39879</v>
      </c>
      <c r="B3356" s="8">
        <v>2047.85</v>
      </c>
      <c r="C3356" s="24">
        <v>48.472000000000001</v>
      </c>
      <c r="D3356" s="22">
        <v>0.51819542441736155</v>
      </c>
      <c r="E3356" s="24">
        <v>54.021999999999998</v>
      </c>
      <c r="F3356" s="27">
        <v>0.54518109719949337</v>
      </c>
      <c r="G3356" s="8">
        <v>1768.87</v>
      </c>
      <c r="H3356" s="24">
        <v>3.617</v>
      </c>
      <c r="I3356" s="22">
        <v>0.16568941823179109</v>
      </c>
      <c r="J3356" s="24">
        <v>13.147</v>
      </c>
      <c r="K3356" s="27">
        <v>0.41922801182988845</v>
      </c>
      <c r="L3356" s="8">
        <v>2252.04</v>
      </c>
      <c r="M3356" s="24">
        <v>33.767000000000003</v>
      </c>
      <c r="N3356" s="22">
        <v>0.24299798503166378</v>
      </c>
      <c r="O3356" s="24">
        <v>82.167000000000002</v>
      </c>
      <c r="P3356" s="27">
        <v>0.43855146972140996</v>
      </c>
      <c r="Q3356" s="8">
        <v>907.02</v>
      </c>
      <c r="R3356" s="24">
        <v>29.02</v>
      </c>
      <c r="S3356" s="22">
        <v>0.30172593054689123</v>
      </c>
      <c r="T3356" s="24">
        <v>82.21</v>
      </c>
      <c r="U3356" s="27">
        <v>0.55037880761281099</v>
      </c>
      <c r="V3356" s="22"/>
      <c r="W3356" s="23"/>
      <c r="X3356" s="23"/>
      <c r="Y3356" s="23"/>
      <c r="AA3356" s="23"/>
    </row>
    <row r="3357" spans="1:27" x14ac:dyDescent="0.25">
      <c r="A3357" s="20">
        <v>39880</v>
      </c>
      <c r="B3357" s="8">
        <v>2047.74</v>
      </c>
      <c r="C3357" s="24">
        <v>47.921999999999997</v>
      </c>
      <c r="D3357" s="22">
        <v>0.51231558691468893</v>
      </c>
      <c r="E3357" s="24">
        <v>53.472000000000001</v>
      </c>
      <c r="F3357" s="27">
        <v>0.53963078607077197</v>
      </c>
      <c r="G3357" s="8">
        <v>1769.6</v>
      </c>
      <c r="H3357" s="24">
        <v>5.1479999999999997</v>
      </c>
      <c r="I3357" s="22">
        <v>0.23582226294090702</v>
      </c>
      <c r="J3357" s="24">
        <v>14.678000000000001</v>
      </c>
      <c r="K3357" s="27">
        <v>0.46804897346084817</v>
      </c>
      <c r="L3357" s="8">
        <v>2252.29</v>
      </c>
      <c r="M3357" s="24">
        <v>35.274999999999999</v>
      </c>
      <c r="N3357" s="22">
        <v>0.25385002878526197</v>
      </c>
      <c r="O3357" s="24">
        <v>83.674999999999997</v>
      </c>
      <c r="P3357" s="27">
        <v>0.44660017801444885</v>
      </c>
      <c r="Q3357" s="8">
        <v>906.07</v>
      </c>
      <c r="R3357" s="24">
        <v>24.292999999999999</v>
      </c>
      <c r="S3357" s="22">
        <v>0.25257849864836762</v>
      </c>
      <c r="T3357" s="24">
        <v>77.483000000000004</v>
      </c>
      <c r="U3357" s="27">
        <v>0.51873229617555972</v>
      </c>
      <c r="V3357" s="22"/>
      <c r="W3357" s="23"/>
      <c r="X3357" s="23"/>
      <c r="Y3357" s="23"/>
      <c r="AA3357" s="23"/>
    </row>
    <row r="3358" spans="1:27" x14ac:dyDescent="0.25">
      <c r="A3358" s="20">
        <v>39881</v>
      </c>
      <c r="B3358" s="8">
        <v>2047.66</v>
      </c>
      <c r="C3358" s="24">
        <v>47.575000000000003</v>
      </c>
      <c r="D3358" s="22">
        <v>0.50860594398118453</v>
      </c>
      <c r="E3358" s="24">
        <v>53.125</v>
      </c>
      <c r="F3358" s="27">
        <v>0.536128726707917</v>
      </c>
      <c r="G3358" s="8">
        <v>1769.05</v>
      </c>
      <c r="H3358" s="24">
        <v>3.98</v>
      </c>
      <c r="I3358" s="22">
        <v>0.18231791113147044</v>
      </c>
      <c r="J3358" s="24">
        <v>13.51</v>
      </c>
      <c r="K3358" s="27">
        <v>0.43080344598051662</v>
      </c>
      <c r="L3358" s="8">
        <v>2252.4899999999998</v>
      </c>
      <c r="M3358" s="24">
        <v>36.536000000000001</v>
      </c>
      <c r="N3358" s="22">
        <v>0.26292458261370177</v>
      </c>
      <c r="O3358" s="24">
        <v>84.936000000000007</v>
      </c>
      <c r="P3358" s="27">
        <v>0.45333043085438951</v>
      </c>
      <c r="Q3358" s="8">
        <v>903.68</v>
      </c>
      <c r="R3358" s="24">
        <v>13.21</v>
      </c>
      <c r="S3358" s="22">
        <v>0.13734664171345395</v>
      </c>
      <c r="T3358" s="24">
        <v>66.400000000000006</v>
      </c>
      <c r="U3358" s="27">
        <v>0.44453370824128002</v>
      </c>
      <c r="V3358" s="22"/>
      <c r="W3358" s="23"/>
      <c r="X3358" s="23"/>
      <c r="Y3358" s="23"/>
      <c r="AA3358" s="23"/>
    </row>
    <row r="3359" spans="1:27" x14ac:dyDescent="0.25">
      <c r="A3359" s="20">
        <v>39882</v>
      </c>
      <c r="B3359" s="8">
        <v>2047.58</v>
      </c>
      <c r="C3359" s="24">
        <v>47.177999999999997</v>
      </c>
      <c r="D3359" s="22">
        <v>0.50436177036561902</v>
      </c>
      <c r="E3359" s="24">
        <v>52.728000000000002</v>
      </c>
      <c r="F3359" s="27">
        <v>0.53212245453150875</v>
      </c>
      <c r="G3359" s="8">
        <v>1768.54</v>
      </c>
      <c r="H3359" s="24">
        <v>2.97</v>
      </c>
      <c r="I3359" s="22">
        <v>0.13605130554283096</v>
      </c>
      <c r="J3359" s="24">
        <v>12.5</v>
      </c>
      <c r="K3359" s="27">
        <v>0.39859750899394125</v>
      </c>
      <c r="L3359" s="8">
        <v>2252.73</v>
      </c>
      <c r="M3359" s="24">
        <v>38.06</v>
      </c>
      <c r="N3359" s="22">
        <v>0.27389176741508348</v>
      </c>
      <c r="O3359" s="24">
        <v>86.46</v>
      </c>
      <c r="P3359" s="27">
        <v>0.46146460013999629</v>
      </c>
      <c r="Q3359" s="8">
        <v>904.91</v>
      </c>
      <c r="R3359" s="24">
        <v>18.744</v>
      </c>
      <c r="S3359" s="22">
        <v>0.19488459139114162</v>
      </c>
      <c r="T3359" s="24">
        <v>71.933999999999997</v>
      </c>
      <c r="U3359" s="27">
        <v>0.48158268393614317</v>
      </c>
      <c r="V3359" s="22"/>
      <c r="W3359" s="23"/>
      <c r="X3359" s="23"/>
      <c r="Y3359" s="23"/>
      <c r="AA3359" s="23"/>
    </row>
    <row r="3360" spans="1:27" x14ac:dyDescent="0.25">
      <c r="A3360" s="20">
        <v>39883</v>
      </c>
      <c r="B3360" s="8">
        <v>2047.5</v>
      </c>
      <c r="C3360" s="24">
        <v>46.834000000000003</v>
      </c>
      <c r="D3360" s="22">
        <v>0.50068419927303831</v>
      </c>
      <c r="E3360" s="24">
        <v>52.384</v>
      </c>
      <c r="F3360" s="27">
        <v>0.52865071290404275</v>
      </c>
      <c r="G3360" s="8">
        <v>1768.12</v>
      </c>
      <c r="H3360" s="24">
        <v>2.2040000000000002</v>
      </c>
      <c r="I3360" s="22">
        <v>0.10096197892808063</v>
      </c>
      <c r="J3360" s="24">
        <v>11.734</v>
      </c>
      <c r="K3360" s="27">
        <v>0.37417049184396051</v>
      </c>
      <c r="L3360" s="8">
        <v>2252.73</v>
      </c>
      <c r="M3360" s="24">
        <v>38.06</v>
      </c>
      <c r="N3360" s="22">
        <v>0.27389176741508348</v>
      </c>
      <c r="O3360" s="24">
        <v>86.46</v>
      </c>
      <c r="P3360" s="27">
        <v>0.46146460013999629</v>
      </c>
      <c r="Q3360" s="8">
        <v>905.44</v>
      </c>
      <c r="R3360" s="24">
        <v>21.266999999999999</v>
      </c>
      <c r="S3360" s="22">
        <v>0.2211166562694947</v>
      </c>
      <c r="T3360" s="24">
        <v>74.456999999999994</v>
      </c>
      <c r="U3360" s="27">
        <v>0.49847366884698197</v>
      </c>
      <c r="V3360" s="22"/>
      <c r="W3360" s="23"/>
      <c r="X3360" s="23"/>
      <c r="Y3360" s="23"/>
      <c r="AA3360" s="23"/>
    </row>
    <row r="3361" spans="1:27" x14ac:dyDescent="0.25">
      <c r="A3361" s="20">
        <v>39884</v>
      </c>
      <c r="B3361" s="8">
        <v>2047.43</v>
      </c>
      <c r="C3361" s="24">
        <v>46.488999999999997</v>
      </c>
      <c r="D3361" s="22">
        <v>0.49699593756681637</v>
      </c>
      <c r="E3361" s="24">
        <v>52.039000000000001</v>
      </c>
      <c r="F3361" s="27">
        <v>0.52516886536478047</v>
      </c>
      <c r="G3361" s="8">
        <v>1767.37</v>
      </c>
      <c r="H3361" s="24">
        <v>0.95799999999999996</v>
      </c>
      <c r="I3361" s="22">
        <v>4.3884562528630322E-2</v>
      </c>
      <c r="J3361" s="24">
        <v>10.488</v>
      </c>
      <c r="K3361" s="27">
        <v>0.33443881200418368</v>
      </c>
      <c r="L3361" s="8">
        <v>2252.58</v>
      </c>
      <c r="M3361" s="24">
        <v>37.125999999999998</v>
      </c>
      <c r="N3361" s="22">
        <v>0.26717040875071962</v>
      </c>
      <c r="O3361" s="24">
        <v>85.525999999999996</v>
      </c>
      <c r="P3361" s="27">
        <v>0.45647950869034465</v>
      </c>
      <c r="Q3361" s="8">
        <v>903.1</v>
      </c>
      <c r="R3361" s="24">
        <v>10.725</v>
      </c>
      <c r="S3361" s="22">
        <v>0.11150966936993138</v>
      </c>
      <c r="T3361" s="24">
        <v>63.914999999999999</v>
      </c>
      <c r="U3361" s="27">
        <v>0.42789676924169195</v>
      </c>
      <c r="V3361" s="22"/>
      <c r="W3361" s="23"/>
      <c r="X3361" s="23"/>
      <c r="Y3361" s="23"/>
      <c r="AA3361" s="23"/>
    </row>
    <row r="3362" spans="1:27" x14ac:dyDescent="0.25">
      <c r="A3362" s="20">
        <v>39885</v>
      </c>
      <c r="B3362" s="8">
        <v>2047.3</v>
      </c>
      <c r="C3362" s="24">
        <v>45.901000000000003</v>
      </c>
      <c r="D3362" s="22">
        <v>0.49070985674577716</v>
      </c>
      <c r="E3362" s="24">
        <v>51.451000000000001</v>
      </c>
      <c r="F3362" s="27">
        <v>0.51923489051321936</v>
      </c>
      <c r="G3362" s="8">
        <v>1767.85</v>
      </c>
      <c r="H3362" s="24">
        <v>1.738</v>
      </c>
      <c r="I3362" s="22">
        <v>7.961520842876775E-2</v>
      </c>
      <c r="J3362" s="24">
        <v>11.268000000000001</v>
      </c>
      <c r="K3362" s="27">
        <v>0.35931173996725763</v>
      </c>
      <c r="L3362" s="8">
        <v>2252.39</v>
      </c>
      <c r="M3362" s="24">
        <v>35.945</v>
      </c>
      <c r="N3362" s="22">
        <v>0.25867156016119747</v>
      </c>
      <c r="O3362" s="24">
        <v>84.344999999999999</v>
      </c>
      <c r="P3362" s="27">
        <v>0.45017616146281103</v>
      </c>
      <c r="Q3362" s="8">
        <v>902.16</v>
      </c>
      <c r="R3362" s="24">
        <v>6.8339999999999996</v>
      </c>
      <c r="S3362" s="22">
        <v>7.105427323767935E-2</v>
      </c>
      <c r="T3362" s="24">
        <v>60.024000000000001</v>
      </c>
      <c r="U3362" s="27">
        <v>0.4018478587764916</v>
      </c>
      <c r="V3362" s="22"/>
      <c r="W3362" s="23"/>
      <c r="X3362" s="23"/>
      <c r="Y3362" s="23"/>
      <c r="AA3362" s="23"/>
    </row>
    <row r="3363" spans="1:27" x14ac:dyDescent="0.25">
      <c r="A3363" s="20">
        <v>39886</v>
      </c>
      <c r="B3363" s="8">
        <v>2047.17</v>
      </c>
      <c r="C3363" s="24">
        <v>45.317999999999998</v>
      </c>
      <c r="D3363" s="22">
        <v>0.48447722899294421</v>
      </c>
      <c r="E3363" s="24">
        <v>50.868000000000002</v>
      </c>
      <c r="F3363" s="27">
        <v>0.5133514452206398</v>
      </c>
      <c r="G3363" s="8">
        <v>1768.4</v>
      </c>
      <c r="H3363" s="24">
        <v>2.7109999999999999</v>
      </c>
      <c r="I3363" s="22">
        <v>0.12418689876316995</v>
      </c>
      <c r="J3363" s="24">
        <v>12.241</v>
      </c>
      <c r="K3363" s="27">
        <v>0.39033846523838961</v>
      </c>
      <c r="L3363" s="8">
        <v>2252.35</v>
      </c>
      <c r="M3363" s="24">
        <v>35.694000000000003</v>
      </c>
      <c r="N3363" s="22">
        <v>0.25686528497409328</v>
      </c>
      <c r="O3363" s="24">
        <v>84.093999999999994</v>
      </c>
      <c r="P3363" s="27">
        <v>0.44883654043678711</v>
      </c>
      <c r="Q3363" s="8">
        <v>903.94</v>
      </c>
      <c r="R3363" s="24">
        <v>14.369</v>
      </c>
      <c r="S3363" s="22">
        <v>0.14939696402578498</v>
      </c>
      <c r="T3363" s="24">
        <v>67.558999999999997</v>
      </c>
      <c r="U3363" s="27">
        <v>0.45229254037136235</v>
      </c>
      <c r="V3363" s="22"/>
      <c r="W3363" s="23"/>
      <c r="X3363" s="23"/>
      <c r="Y3363" s="23"/>
      <c r="AA3363" s="23"/>
    </row>
    <row r="3364" spans="1:27" x14ac:dyDescent="0.25">
      <c r="A3364" s="20">
        <v>39887</v>
      </c>
      <c r="B3364" s="8">
        <v>2047.04</v>
      </c>
      <c r="C3364" s="24">
        <v>44.737000000000002</v>
      </c>
      <c r="D3364" s="22">
        <v>0.47826598246739366</v>
      </c>
      <c r="E3364" s="24">
        <v>50.286999999999999</v>
      </c>
      <c r="F3364" s="27">
        <v>0.50748821175165304</v>
      </c>
      <c r="G3364" s="8">
        <v>1769.62</v>
      </c>
      <c r="H3364" s="24">
        <v>5.1970000000000001</v>
      </c>
      <c r="I3364" s="22">
        <v>0.23806688043976179</v>
      </c>
      <c r="J3364" s="24">
        <v>14.727</v>
      </c>
      <c r="K3364" s="27">
        <v>0.46961137196196745</v>
      </c>
      <c r="L3364" s="8">
        <v>2252.42</v>
      </c>
      <c r="M3364" s="24">
        <v>36.115000000000002</v>
      </c>
      <c r="N3364" s="22">
        <v>0.2598949337938975</v>
      </c>
      <c r="O3364" s="24">
        <v>84.515000000000001</v>
      </c>
      <c r="P3364" s="27">
        <v>0.45108348564558831</v>
      </c>
      <c r="Q3364" s="8">
        <v>905.19</v>
      </c>
      <c r="R3364" s="24">
        <v>20.068000000000001</v>
      </c>
      <c r="S3364" s="22">
        <v>0.20865044707839467</v>
      </c>
      <c r="T3364" s="24">
        <v>73.257999999999996</v>
      </c>
      <c r="U3364" s="27">
        <v>0.49044606350644598</v>
      </c>
      <c r="V3364" s="22"/>
      <c r="W3364" s="23"/>
      <c r="X3364" s="23"/>
      <c r="Y3364" s="23"/>
      <c r="AA3364" s="23"/>
    </row>
    <row r="3365" spans="1:27" x14ac:dyDescent="0.25">
      <c r="A3365" s="20">
        <v>39888</v>
      </c>
      <c r="B3365" s="8">
        <v>2046.92</v>
      </c>
      <c r="C3365" s="24">
        <v>44.207999999999998</v>
      </c>
      <c r="D3365" s="22">
        <v>0.47261064785118667</v>
      </c>
      <c r="E3365" s="24">
        <v>49.758000000000003</v>
      </c>
      <c r="F3365" s="27">
        <v>0.50214940291981236</v>
      </c>
      <c r="G3365" s="8">
        <v>1769.22</v>
      </c>
      <c r="H3365" s="24">
        <v>4.3319999999999999</v>
      </c>
      <c r="I3365" s="22">
        <v>0.19844251030691706</v>
      </c>
      <c r="J3365" s="24">
        <v>13.862</v>
      </c>
      <c r="K3365" s="27">
        <v>0.44202762557760844</v>
      </c>
      <c r="L3365" s="8">
        <v>2252.5</v>
      </c>
      <c r="M3365" s="24">
        <v>36.619</v>
      </c>
      <c r="N3365" s="22">
        <v>0.26352187679907885</v>
      </c>
      <c r="O3365" s="24">
        <v>85.019000000000005</v>
      </c>
      <c r="P3365" s="27">
        <v>0.45377351015931527</v>
      </c>
      <c r="Q3365" s="8">
        <v>902.54</v>
      </c>
      <c r="R3365" s="24">
        <v>8.3930000000000007</v>
      </c>
      <c r="S3365" s="22">
        <v>8.7263464337700145E-2</v>
      </c>
      <c r="T3365" s="24">
        <v>61.582999999999998</v>
      </c>
      <c r="U3365" s="27">
        <v>0.41228460481164181</v>
      </c>
      <c r="V3365" s="22"/>
      <c r="W3365" s="23"/>
      <c r="X3365" s="23"/>
      <c r="Y3365" s="23"/>
      <c r="AA3365" s="23"/>
    </row>
    <row r="3366" spans="1:27" x14ac:dyDescent="0.25">
      <c r="A3366" s="20">
        <v>39889</v>
      </c>
      <c r="B3366" s="8">
        <v>2046.85</v>
      </c>
      <c r="C3366" s="24">
        <v>43.872999999999998</v>
      </c>
      <c r="D3366" s="22">
        <v>0.46902929228137696</v>
      </c>
      <c r="E3366" s="24">
        <v>49.423000000000002</v>
      </c>
      <c r="F3366" s="27">
        <v>0.49876897542393478</v>
      </c>
      <c r="G3366" s="8">
        <v>1768.53</v>
      </c>
      <c r="H3366" s="24">
        <v>2.9510000000000001</v>
      </c>
      <c r="I3366" s="22">
        <v>0.13518094365551991</v>
      </c>
      <c r="J3366" s="24">
        <v>12.481</v>
      </c>
      <c r="K3366" s="27">
        <v>0.39799079658328768</v>
      </c>
      <c r="L3366" s="8">
        <v>2252.4499999999998</v>
      </c>
      <c r="M3366" s="24">
        <v>36.281999999999996</v>
      </c>
      <c r="N3366" s="22">
        <v>0.26109671848013816</v>
      </c>
      <c r="O3366" s="24">
        <v>84.682000000000002</v>
      </c>
      <c r="P3366" s="27">
        <v>0.45197483581106318</v>
      </c>
      <c r="Q3366" s="8">
        <v>902.18</v>
      </c>
      <c r="R3366" s="24">
        <v>6.8959999999999999</v>
      </c>
      <c r="S3366" s="22">
        <v>7.1698897899771269E-2</v>
      </c>
      <c r="T3366" s="24">
        <v>60.085999999999999</v>
      </c>
      <c r="U3366" s="27">
        <v>0.40226267770404106</v>
      </c>
      <c r="V3366" s="22"/>
      <c r="W3366" s="23"/>
      <c r="X3366" s="23"/>
      <c r="Y3366" s="23"/>
      <c r="AA3366" s="23"/>
    </row>
    <row r="3367" spans="1:27" x14ac:dyDescent="0.25">
      <c r="A3367" s="20">
        <v>39890</v>
      </c>
      <c r="B3367" s="8">
        <v>2046.71</v>
      </c>
      <c r="C3367" s="24">
        <v>43.252000000000002</v>
      </c>
      <c r="D3367" s="22">
        <v>0.46239042121017748</v>
      </c>
      <c r="E3367" s="24">
        <v>48.802</v>
      </c>
      <c r="F3367" s="27">
        <v>0.49250186640851545</v>
      </c>
      <c r="G3367" s="8">
        <v>1768.35</v>
      </c>
      <c r="H3367" s="24">
        <v>2.625</v>
      </c>
      <c r="I3367" s="22">
        <v>0.12024736601007788</v>
      </c>
      <c r="J3367" s="24">
        <v>12.154999999999999</v>
      </c>
      <c r="K3367" s="27">
        <v>0.38759571458496495</v>
      </c>
      <c r="L3367" s="8">
        <v>2252.4299999999998</v>
      </c>
      <c r="M3367" s="24">
        <v>36.198</v>
      </c>
      <c r="N3367" s="22">
        <v>0.26049222797927463</v>
      </c>
      <c r="O3367" s="24">
        <v>84.597999999999999</v>
      </c>
      <c r="P3367" s="27">
        <v>0.45152656495051408</v>
      </c>
      <c r="Q3367" s="8">
        <v>904.89</v>
      </c>
      <c r="R3367" s="24">
        <v>18.678000000000001</v>
      </c>
      <c r="S3367" s="22">
        <v>0.19419837804117279</v>
      </c>
      <c r="T3367" s="24">
        <v>71.867999999999995</v>
      </c>
      <c r="U3367" s="27">
        <v>0.48114086496005498</v>
      </c>
      <c r="V3367" s="22"/>
      <c r="W3367" s="23"/>
      <c r="X3367" s="23"/>
      <c r="Y3367" s="23"/>
      <c r="AA3367" s="23"/>
    </row>
    <row r="3368" spans="1:27" x14ac:dyDescent="0.25">
      <c r="A3368" s="20">
        <v>39891</v>
      </c>
      <c r="B3368" s="8">
        <v>2046.65</v>
      </c>
      <c r="C3368" s="24">
        <v>43.015999999999998</v>
      </c>
      <c r="D3368" s="22">
        <v>0.45986743639084882</v>
      </c>
      <c r="E3368" s="24">
        <v>48.566000000000003</v>
      </c>
      <c r="F3368" s="27">
        <v>0.49012011955336965</v>
      </c>
      <c r="G3368" s="8">
        <v>1768.94</v>
      </c>
      <c r="H3368" s="24">
        <v>3.7509999999999999</v>
      </c>
      <c r="I3368" s="22">
        <v>0.17182775996335317</v>
      </c>
      <c r="J3368" s="24">
        <v>13.281000000000001</v>
      </c>
      <c r="K3368" s="27">
        <v>0.42350122875229274</v>
      </c>
      <c r="L3368" s="8">
        <v>2252.73</v>
      </c>
      <c r="M3368" s="24">
        <v>38.058999999999997</v>
      </c>
      <c r="N3368" s="22">
        <v>0.27388457109959702</v>
      </c>
      <c r="O3368" s="24">
        <v>86.459000000000003</v>
      </c>
      <c r="P3368" s="27">
        <v>0.4614592089091567</v>
      </c>
      <c r="Q3368" s="8">
        <v>907.02</v>
      </c>
      <c r="R3368" s="24">
        <v>29.015000000000001</v>
      </c>
      <c r="S3368" s="22">
        <v>0.30167394468704511</v>
      </c>
      <c r="T3368" s="24">
        <v>82.204999999999998</v>
      </c>
      <c r="U3368" s="27">
        <v>0.55034444391467074</v>
      </c>
      <c r="V3368" s="22"/>
      <c r="W3368" s="23"/>
      <c r="X3368" s="23"/>
      <c r="Y3368" s="23"/>
      <c r="AA3368" s="23"/>
    </row>
    <row r="3369" spans="1:27" x14ac:dyDescent="0.25">
      <c r="A3369" s="20">
        <v>39892</v>
      </c>
      <c r="B3369" s="8">
        <v>2046.62</v>
      </c>
      <c r="C3369" s="24">
        <v>42.872999999999998</v>
      </c>
      <c r="D3369" s="22">
        <v>0.45833867864015393</v>
      </c>
      <c r="E3369" s="24">
        <v>48.423000000000002</v>
      </c>
      <c r="F3369" s="27">
        <v>0.48867713971902005</v>
      </c>
      <c r="G3369" s="8">
        <v>1770.73</v>
      </c>
      <c r="H3369" s="24">
        <v>7.8310000000000004</v>
      </c>
      <c r="I3369" s="22">
        <v>0.35872652313330283</v>
      </c>
      <c r="J3369" s="24">
        <v>17.361000000000001</v>
      </c>
      <c r="K3369" s="27">
        <v>0.55360340642104267</v>
      </c>
      <c r="L3369" s="8">
        <v>2253.58</v>
      </c>
      <c r="M3369" s="24">
        <v>43.551000000000002</v>
      </c>
      <c r="N3369" s="22">
        <v>0.31340673575129535</v>
      </c>
      <c r="O3369" s="24">
        <v>91.950999999999993</v>
      </c>
      <c r="P3369" s="27">
        <v>0.49077173033430743</v>
      </c>
      <c r="Q3369" s="8">
        <v>906.78</v>
      </c>
      <c r="R3369" s="24">
        <v>27.774000000000001</v>
      </c>
      <c r="S3369" s="22">
        <v>0.28877105427323768</v>
      </c>
      <c r="T3369" s="24">
        <v>80.963999999999999</v>
      </c>
      <c r="U3369" s="27">
        <v>0.54203701988927899</v>
      </c>
      <c r="V3369" s="22"/>
      <c r="W3369" s="23"/>
      <c r="X3369" s="23"/>
      <c r="Y3369" s="23"/>
      <c r="AA3369" s="23"/>
    </row>
    <row r="3370" spans="1:27" x14ac:dyDescent="0.25">
      <c r="A3370" s="20">
        <v>39893</v>
      </c>
      <c r="B3370" s="8">
        <v>2046.63</v>
      </c>
      <c r="C3370" s="24">
        <v>42.920999999999999</v>
      </c>
      <c r="D3370" s="22">
        <v>0.45885182809493263</v>
      </c>
      <c r="E3370" s="24">
        <v>48.470999999999997</v>
      </c>
      <c r="F3370" s="27">
        <v>0.48916150163440203</v>
      </c>
      <c r="G3370" s="8">
        <v>1769.96</v>
      </c>
      <c r="H3370" s="24">
        <v>5.9480000000000004</v>
      </c>
      <c r="I3370" s="22">
        <v>0.27246907924874025</v>
      </c>
      <c r="J3370" s="24">
        <v>15.478</v>
      </c>
      <c r="K3370" s="27">
        <v>0.49355826519299112</v>
      </c>
      <c r="L3370" s="8">
        <v>2253.4699999999998</v>
      </c>
      <c r="M3370" s="24">
        <v>42.860999999999997</v>
      </c>
      <c r="N3370" s="22">
        <v>0.30844127806563038</v>
      </c>
      <c r="O3370" s="24">
        <v>91.260999999999996</v>
      </c>
      <c r="P3370" s="27">
        <v>0.48708912032045154</v>
      </c>
      <c r="Q3370" s="8">
        <v>906.05</v>
      </c>
      <c r="R3370" s="24">
        <v>24.158000000000001</v>
      </c>
      <c r="S3370" s="22">
        <v>0.25117488043252234</v>
      </c>
      <c r="T3370" s="24">
        <v>77.347999999999999</v>
      </c>
      <c r="U3370" s="27">
        <v>0.51782779454951244</v>
      </c>
      <c r="V3370" s="22"/>
      <c r="W3370" s="23"/>
      <c r="X3370" s="23"/>
      <c r="Y3370" s="23"/>
      <c r="AA3370" s="23"/>
    </row>
    <row r="3371" spans="1:27" x14ac:dyDescent="0.25">
      <c r="A3371" s="20">
        <v>39894</v>
      </c>
      <c r="B3371" s="8">
        <v>2046.53</v>
      </c>
      <c r="C3371" s="24">
        <v>42.448999999999998</v>
      </c>
      <c r="D3371" s="22">
        <v>0.45380585845627541</v>
      </c>
      <c r="E3371" s="24">
        <v>47.999000000000002</v>
      </c>
      <c r="F3371" s="27">
        <v>0.48439800792411042</v>
      </c>
      <c r="G3371" s="8">
        <v>1770.25</v>
      </c>
      <c r="H3371" s="24">
        <v>6.6470000000000002</v>
      </c>
      <c r="I3371" s="22">
        <v>0.30448923499770958</v>
      </c>
      <c r="J3371" s="24">
        <v>16.177</v>
      </c>
      <c r="K3371" s="27">
        <v>0.51584810366333866</v>
      </c>
      <c r="L3371" s="8">
        <v>2254.09</v>
      </c>
      <c r="M3371" s="24">
        <v>46.96</v>
      </c>
      <c r="N3371" s="22">
        <v>0.3379389752446747</v>
      </c>
      <c r="O3371" s="24">
        <v>95.36</v>
      </c>
      <c r="P3371" s="27">
        <v>0.50896673506740875</v>
      </c>
      <c r="Q3371" s="8">
        <v>909.06</v>
      </c>
      <c r="R3371" s="24">
        <v>39.767000000000003</v>
      </c>
      <c r="S3371" s="22">
        <v>0.41346433770014557</v>
      </c>
      <c r="T3371" s="24">
        <v>92.956999999999994</v>
      </c>
      <c r="U3371" s="27">
        <v>0.62232657331890795</v>
      </c>
      <c r="V3371" s="22"/>
      <c r="W3371" s="23"/>
      <c r="X3371" s="23"/>
      <c r="Y3371" s="23"/>
      <c r="AA3371" s="23"/>
    </row>
    <row r="3372" spans="1:27" x14ac:dyDescent="0.25">
      <c r="A3372" s="20">
        <v>39895</v>
      </c>
      <c r="B3372" s="8">
        <v>2046.43</v>
      </c>
      <c r="C3372" s="24">
        <v>42.027000000000001</v>
      </c>
      <c r="D3372" s="22">
        <v>0.4492944194996793</v>
      </c>
      <c r="E3372" s="24">
        <v>47.576999999999998</v>
      </c>
      <c r="F3372" s="27">
        <v>0.48013908795279342</v>
      </c>
      <c r="G3372" s="8">
        <v>1771.25</v>
      </c>
      <c r="H3372" s="24">
        <v>9.1880000000000006</v>
      </c>
      <c r="I3372" s="22">
        <v>0.42088868529546497</v>
      </c>
      <c r="J3372" s="24">
        <v>18.718</v>
      </c>
      <c r="K3372" s="27">
        <v>0.59687500228087376</v>
      </c>
      <c r="L3372" s="8">
        <v>2254.38</v>
      </c>
      <c r="M3372" s="24">
        <v>48.904000000000003</v>
      </c>
      <c r="N3372" s="22">
        <v>0.35192861255037422</v>
      </c>
      <c r="O3372" s="24">
        <v>97.304000000000002</v>
      </c>
      <c r="P3372" s="27">
        <v>0.51934245833097714</v>
      </c>
      <c r="Q3372" s="8">
        <v>910.41</v>
      </c>
      <c r="R3372" s="24">
        <v>47.4</v>
      </c>
      <c r="S3372" s="22">
        <v>0.49282595134123519</v>
      </c>
      <c r="T3372" s="24">
        <v>100.59</v>
      </c>
      <c r="U3372" s="27">
        <v>0.6734278470032431</v>
      </c>
      <c r="V3372" s="22"/>
      <c r="W3372" s="23"/>
      <c r="X3372" s="23"/>
      <c r="Y3372" s="23"/>
      <c r="AA3372" s="23"/>
    </row>
    <row r="3373" spans="1:27" x14ac:dyDescent="0.25">
      <c r="A3373" s="20">
        <v>39896</v>
      </c>
      <c r="B3373" s="8">
        <v>2046.34</v>
      </c>
      <c r="C3373" s="24">
        <v>41.652000000000001</v>
      </c>
      <c r="D3373" s="22">
        <v>0.44528543938422066</v>
      </c>
      <c r="E3373" s="24">
        <v>47.201999999999998</v>
      </c>
      <c r="F3373" s="27">
        <v>0.47635478491048339</v>
      </c>
      <c r="G3373" s="8">
        <v>1771.66</v>
      </c>
      <c r="H3373" s="24">
        <v>10.31</v>
      </c>
      <c r="I3373" s="22">
        <v>0.47228584516720112</v>
      </c>
      <c r="J3373" s="24">
        <v>19.84</v>
      </c>
      <c r="K3373" s="27">
        <v>0.63265278751964293</v>
      </c>
      <c r="L3373" s="8">
        <v>2254.8200000000002</v>
      </c>
      <c r="M3373" s="24">
        <v>51.933</v>
      </c>
      <c r="N3373" s="22">
        <v>0.37372625215889466</v>
      </c>
      <c r="O3373" s="24">
        <v>100.333</v>
      </c>
      <c r="P3373" s="27">
        <v>0.5355091622171041</v>
      </c>
      <c r="Q3373" s="8">
        <v>909.97</v>
      </c>
      <c r="R3373" s="24">
        <v>44.88</v>
      </c>
      <c r="S3373" s="22">
        <v>0.46662507797878977</v>
      </c>
      <c r="T3373" s="24">
        <v>98.07</v>
      </c>
      <c r="U3373" s="27">
        <v>0.65655772576627514</v>
      </c>
      <c r="V3373" s="22"/>
      <c r="W3373" s="23"/>
      <c r="X3373" s="23"/>
      <c r="Y3373" s="23"/>
      <c r="AA3373" s="23"/>
    </row>
    <row r="3374" spans="1:27" x14ac:dyDescent="0.25">
      <c r="A3374" s="20">
        <v>39897</v>
      </c>
      <c r="B3374" s="8">
        <v>2046.26</v>
      </c>
      <c r="C3374" s="24">
        <v>41.28</v>
      </c>
      <c r="D3374" s="22">
        <v>0.44130853110968571</v>
      </c>
      <c r="E3374" s="24">
        <v>46.83</v>
      </c>
      <c r="F3374" s="27">
        <v>0.47260079960356238</v>
      </c>
      <c r="G3374" s="8">
        <v>1771.58</v>
      </c>
      <c r="H3374" s="24">
        <v>10.07</v>
      </c>
      <c r="I3374" s="22">
        <v>0.46129180027485112</v>
      </c>
      <c r="J3374" s="24">
        <v>19.600000000000001</v>
      </c>
      <c r="K3374" s="27">
        <v>0.62500045617474487</v>
      </c>
      <c r="L3374" s="8">
        <v>2254.87</v>
      </c>
      <c r="M3374" s="24">
        <v>52.292000000000002</v>
      </c>
      <c r="N3374" s="22">
        <v>0.37630972941853769</v>
      </c>
      <c r="O3374" s="24">
        <v>100.69199999999999</v>
      </c>
      <c r="P3374" s="27">
        <v>0.53742524559252902</v>
      </c>
      <c r="Q3374" s="8">
        <v>910.16</v>
      </c>
      <c r="R3374" s="24">
        <v>45.914000000000001</v>
      </c>
      <c r="S3374" s="22">
        <v>0.47737575379496777</v>
      </c>
      <c r="T3374" s="24">
        <v>99.103999999999999</v>
      </c>
      <c r="U3374" s="27">
        <v>0.66347955639165701</v>
      </c>
      <c r="V3374" s="22"/>
      <c r="W3374" s="23"/>
      <c r="X3374" s="23"/>
      <c r="Y3374" s="23"/>
      <c r="AA3374" s="23"/>
    </row>
    <row r="3375" spans="1:27" x14ac:dyDescent="0.25">
      <c r="A3375" s="20">
        <v>39898</v>
      </c>
      <c r="B3375" s="8">
        <v>2046.15</v>
      </c>
      <c r="C3375" s="24">
        <v>40.816000000000003</v>
      </c>
      <c r="D3375" s="22">
        <v>0.43634808638015821</v>
      </c>
      <c r="E3375" s="24">
        <v>46.366</v>
      </c>
      <c r="F3375" s="27">
        <v>0.46791815318764152</v>
      </c>
      <c r="G3375" s="8">
        <v>1772.19</v>
      </c>
      <c r="H3375" s="24">
        <v>11.821</v>
      </c>
      <c r="I3375" s="22">
        <v>0.54150251946862116</v>
      </c>
      <c r="J3375" s="24">
        <v>21.350999999999999</v>
      </c>
      <c r="K3375" s="27">
        <v>0.68083510450780937</v>
      </c>
      <c r="L3375" s="8">
        <v>2254.69</v>
      </c>
      <c r="M3375" s="24">
        <v>51.036999999999999</v>
      </c>
      <c r="N3375" s="22">
        <v>0.36727835348301668</v>
      </c>
      <c r="O3375" s="24">
        <v>99.436999999999998</v>
      </c>
      <c r="P3375" s="27">
        <v>0.53072694078719318</v>
      </c>
      <c r="Q3375" s="8">
        <v>909.02</v>
      </c>
      <c r="R3375" s="24">
        <v>39.554000000000002</v>
      </c>
      <c r="S3375" s="22">
        <v>0.41124974007070075</v>
      </c>
      <c r="T3375" s="24">
        <v>92.744</v>
      </c>
      <c r="U3375" s="27">
        <v>0.62090170712102344</v>
      </c>
      <c r="V3375" s="22"/>
      <c r="W3375" s="23"/>
      <c r="X3375" s="23"/>
      <c r="Y3375" s="23"/>
      <c r="AA3375" s="23"/>
    </row>
    <row r="3376" spans="1:27" x14ac:dyDescent="0.25">
      <c r="A3376" s="20">
        <v>39899</v>
      </c>
      <c r="B3376" s="8">
        <v>2046.03</v>
      </c>
      <c r="C3376" s="24">
        <v>40.308999999999997</v>
      </c>
      <c r="D3376" s="22">
        <v>0.4309279452640582</v>
      </c>
      <c r="E3376" s="24">
        <v>45.859000000000002</v>
      </c>
      <c r="F3376" s="27">
        <v>0.46280131348989911</v>
      </c>
      <c r="G3376" s="8">
        <v>1771.44</v>
      </c>
      <c r="H3376" s="24">
        <v>9.6869999999999994</v>
      </c>
      <c r="I3376" s="22">
        <v>0.44374713696747592</v>
      </c>
      <c r="J3376" s="24">
        <v>19.216999999999999</v>
      </c>
      <c r="K3376" s="27">
        <v>0.61278751781818552</v>
      </c>
      <c r="L3376" s="8">
        <v>2254.6</v>
      </c>
      <c r="M3376" s="24">
        <v>50.412999999999997</v>
      </c>
      <c r="N3376" s="22">
        <v>0.36278785261945884</v>
      </c>
      <c r="O3376" s="24">
        <v>98.813000000000002</v>
      </c>
      <c r="P3376" s="27">
        <v>0.52739635817963937</v>
      </c>
      <c r="Q3376" s="8">
        <v>909.4</v>
      </c>
      <c r="R3376" s="24">
        <v>41.658000000000001</v>
      </c>
      <c r="S3376" s="22">
        <v>0.43312538989394883</v>
      </c>
      <c r="T3376" s="24">
        <v>94.847999999999999</v>
      </c>
      <c r="U3376" s="27">
        <v>0.63498714153370217</v>
      </c>
      <c r="V3376" s="22"/>
      <c r="W3376" s="23"/>
      <c r="X3376" s="23"/>
      <c r="Y3376" s="23"/>
      <c r="AA3376" s="23"/>
    </row>
    <row r="3377" spans="1:27" x14ac:dyDescent="0.25">
      <c r="A3377" s="20">
        <v>39900</v>
      </c>
      <c r="B3377" s="8">
        <v>2045.93</v>
      </c>
      <c r="C3377" s="24">
        <v>39.896999999999998</v>
      </c>
      <c r="D3377" s="22">
        <v>0.42652341244387432</v>
      </c>
      <c r="E3377" s="24">
        <v>45.447000000000003</v>
      </c>
      <c r="F3377" s="27">
        <v>0.45864381356196687</v>
      </c>
      <c r="G3377" s="8">
        <v>1770.47</v>
      </c>
      <c r="H3377" s="24">
        <v>7.1779999999999999</v>
      </c>
      <c r="I3377" s="22">
        <v>0.32881355932203393</v>
      </c>
      <c r="J3377" s="24">
        <v>16.707999999999998</v>
      </c>
      <c r="K3377" s="27">
        <v>0.53278016975539544</v>
      </c>
      <c r="L3377" s="8">
        <v>2254.73</v>
      </c>
      <c r="M3377" s="24">
        <v>51.308</v>
      </c>
      <c r="N3377" s="22">
        <v>0.3692285549798503</v>
      </c>
      <c r="O3377" s="24">
        <v>99.707999999999998</v>
      </c>
      <c r="P3377" s="27">
        <v>0.532173388053927</v>
      </c>
      <c r="Q3377" s="8">
        <v>908.06</v>
      </c>
      <c r="R3377" s="24">
        <v>34.402000000000001</v>
      </c>
      <c r="S3377" s="22">
        <v>0.35768351008525678</v>
      </c>
      <c r="T3377" s="24">
        <v>87.591999999999999</v>
      </c>
      <c r="U3377" s="27">
        <v>0.58640914511280406</v>
      </c>
      <c r="V3377" s="22"/>
      <c r="W3377" s="23"/>
      <c r="X3377" s="23"/>
      <c r="Y3377" s="23"/>
      <c r="AA3377" s="23"/>
    </row>
    <row r="3378" spans="1:27" x14ac:dyDescent="0.25">
      <c r="A3378" s="20">
        <v>39901</v>
      </c>
      <c r="B3378" s="8">
        <v>2045.81</v>
      </c>
      <c r="C3378" s="24">
        <v>39.393999999999998</v>
      </c>
      <c r="D3378" s="22">
        <v>0.42114603378233911</v>
      </c>
      <c r="E3378" s="24">
        <v>44.944000000000003</v>
      </c>
      <c r="F3378" s="27">
        <v>0.45356739751140984</v>
      </c>
      <c r="G3378" s="8">
        <v>1771.27</v>
      </c>
      <c r="H3378" s="24">
        <v>9.2189999999999994</v>
      </c>
      <c r="I3378" s="22">
        <v>0.42230874942739349</v>
      </c>
      <c r="J3378" s="24">
        <v>18.748999999999999</v>
      </c>
      <c r="K3378" s="27">
        <v>0.59786376104034122</v>
      </c>
      <c r="L3378" s="8">
        <v>2254.91</v>
      </c>
      <c r="M3378" s="24">
        <v>52.561</v>
      </c>
      <c r="N3378" s="22">
        <v>0.37824553828439839</v>
      </c>
      <c r="O3378" s="24">
        <v>100.961</v>
      </c>
      <c r="P3378" s="27">
        <v>0.53886111007280002</v>
      </c>
      <c r="Q3378" s="8">
        <v>908.11</v>
      </c>
      <c r="R3378" s="24">
        <v>34.618000000000002</v>
      </c>
      <c r="S3378" s="22">
        <v>0.35992929923060929</v>
      </c>
      <c r="T3378" s="24">
        <v>87.808000000000007</v>
      </c>
      <c r="U3378" s="27">
        <v>0.58785610225949292</v>
      </c>
      <c r="V3378" s="22"/>
      <c r="W3378" s="23"/>
      <c r="X3378" s="23"/>
      <c r="Y3378" s="23"/>
      <c r="AA3378" s="23"/>
    </row>
    <row r="3379" spans="1:27" x14ac:dyDescent="0.25">
      <c r="A3379" s="20">
        <v>39902</v>
      </c>
      <c r="B3379" s="8">
        <v>2045.65</v>
      </c>
      <c r="C3379" s="24">
        <v>38.715000000000003</v>
      </c>
      <c r="D3379" s="22">
        <v>0.41388710711994869</v>
      </c>
      <c r="E3379" s="24">
        <v>44.265000000000001</v>
      </c>
      <c r="F3379" s="27">
        <v>0.44671522838806638</v>
      </c>
      <c r="G3379" s="8">
        <v>1770.58</v>
      </c>
      <c r="H3379" s="24">
        <v>7.4509999999999996</v>
      </c>
      <c r="I3379" s="22">
        <v>0.34131928538708201</v>
      </c>
      <c r="J3379" s="24">
        <v>16.981000000000002</v>
      </c>
      <c r="K3379" s="27">
        <v>0.54148626476090245</v>
      </c>
      <c r="L3379" s="8">
        <v>2254.88</v>
      </c>
      <c r="M3379" s="24">
        <v>52.381</v>
      </c>
      <c r="N3379" s="22">
        <v>0.37695020149683361</v>
      </c>
      <c r="O3379" s="24">
        <v>100.78100000000001</v>
      </c>
      <c r="P3379" s="27">
        <v>0.53790027293205966</v>
      </c>
      <c r="Q3379" s="8">
        <v>907.94</v>
      </c>
      <c r="R3379" s="24">
        <v>33.770000000000003</v>
      </c>
      <c r="S3379" s="22">
        <v>0.35111249740070699</v>
      </c>
      <c r="T3379" s="24">
        <v>86.96</v>
      </c>
      <c r="U3379" s="27">
        <v>0.58217872841675955</v>
      </c>
      <c r="V3379" s="22"/>
      <c r="W3379" s="23"/>
      <c r="X3379" s="23"/>
      <c r="Y3379" s="23"/>
      <c r="AA3379" s="23"/>
    </row>
    <row r="3380" spans="1:27" x14ac:dyDescent="0.25">
      <c r="A3380" s="20">
        <v>39903</v>
      </c>
      <c r="B3380" s="8">
        <v>2045.59</v>
      </c>
      <c r="C3380" s="24">
        <v>38.445</v>
      </c>
      <c r="D3380" s="22">
        <v>0.41100064143681847</v>
      </c>
      <c r="E3380" s="24">
        <v>43.994999999999997</v>
      </c>
      <c r="F3380" s="27">
        <v>0.44399024145726612</v>
      </c>
      <c r="G3380" s="8">
        <v>1770.79</v>
      </c>
      <c r="H3380" s="24">
        <v>7.9720000000000004</v>
      </c>
      <c r="I3380" s="22">
        <v>0.36518552450755837</v>
      </c>
      <c r="J3380" s="24">
        <v>17.501999999999999</v>
      </c>
      <c r="K3380" s="27">
        <v>0.55809900853156258</v>
      </c>
      <c r="L3380" s="8">
        <v>2255.0500000000002</v>
      </c>
      <c r="M3380" s="24">
        <v>53.55</v>
      </c>
      <c r="N3380" s="22">
        <v>0.38536269430051812</v>
      </c>
      <c r="O3380" s="24">
        <v>101.95</v>
      </c>
      <c r="P3380" s="27">
        <v>0.54413972409038358</v>
      </c>
      <c r="Q3380" s="8">
        <v>905.8</v>
      </c>
      <c r="R3380" s="24">
        <v>22.946999999999999</v>
      </c>
      <c r="S3380" s="22">
        <v>0.23858390517779163</v>
      </c>
      <c r="T3380" s="24">
        <v>76.137</v>
      </c>
      <c r="U3380" s="27">
        <v>0.5097204163382939</v>
      </c>
      <c r="V3380" s="22"/>
      <c r="W3380" s="23"/>
      <c r="X3380" s="23"/>
      <c r="Y3380" s="23"/>
      <c r="AA3380" s="23"/>
    </row>
    <row r="3381" spans="1:27" x14ac:dyDescent="0.25">
      <c r="A3381" s="20">
        <v>39904</v>
      </c>
      <c r="B3381" s="8">
        <v>2045.59</v>
      </c>
      <c r="C3381" s="24">
        <v>38.445</v>
      </c>
      <c r="D3381" s="22">
        <v>0.41100064143681847</v>
      </c>
      <c r="E3381" s="24">
        <v>43.994999999999997</v>
      </c>
      <c r="F3381" s="27">
        <v>0.44399024145726612</v>
      </c>
      <c r="G3381" s="8">
        <v>1771.05</v>
      </c>
      <c r="H3381" s="24">
        <v>8.6449999999999996</v>
      </c>
      <c r="I3381" s="22">
        <v>0.39601465872652314</v>
      </c>
      <c r="J3381" s="24">
        <v>18.175000000000001</v>
      </c>
      <c r="K3381" s="27">
        <v>0.57955974940314092</v>
      </c>
      <c r="L3381" s="8">
        <v>2255.0300000000002</v>
      </c>
      <c r="M3381" s="24">
        <v>53.46</v>
      </c>
      <c r="N3381" s="22">
        <v>0.38471502590673573</v>
      </c>
      <c r="O3381" s="24">
        <v>101.86</v>
      </c>
      <c r="P3381" s="27">
        <v>0.5436593055200134</v>
      </c>
      <c r="Q3381" s="8">
        <v>907.92</v>
      </c>
      <c r="R3381" s="24">
        <v>33.628999999999998</v>
      </c>
      <c r="S3381" s="22">
        <v>0.34964649615304638</v>
      </c>
      <c r="T3381" s="24">
        <v>86.819000000000003</v>
      </c>
      <c r="U3381" s="27">
        <v>0.58123495399283776</v>
      </c>
      <c r="V3381" s="22"/>
      <c r="W3381" s="23"/>
      <c r="X3381" s="23"/>
      <c r="Y3381" s="23"/>
      <c r="AA3381" s="23"/>
    </row>
    <row r="3382" spans="1:27" x14ac:dyDescent="0.25">
      <c r="A3382" s="20">
        <v>39905</v>
      </c>
      <c r="B3382" s="8">
        <v>2045.48</v>
      </c>
      <c r="C3382" s="24">
        <v>37.994999999999997</v>
      </c>
      <c r="D3382" s="22">
        <v>0.40618986529826812</v>
      </c>
      <c r="E3382" s="24">
        <v>43.545000000000002</v>
      </c>
      <c r="F3382" s="27">
        <v>0.43944907780649406</v>
      </c>
      <c r="G3382" s="8">
        <v>1770.54</v>
      </c>
      <c r="H3382" s="24">
        <v>7.3419999999999996</v>
      </c>
      <c r="I3382" s="22">
        <v>0.33632615666513971</v>
      </c>
      <c r="J3382" s="24">
        <v>16.872</v>
      </c>
      <c r="K3382" s="27">
        <v>0.53801021320512754</v>
      </c>
      <c r="L3382" s="8">
        <v>2255.4299999999998</v>
      </c>
      <c r="M3382" s="24">
        <v>56.27</v>
      </c>
      <c r="N3382" s="22">
        <v>0.40493667242371906</v>
      </c>
      <c r="O3382" s="24">
        <v>104.67</v>
      </c>
      <c r="P3382" s="27">
        <v>0.55865711069003599</v>
      </c>
      <c r="Q3382" s="8">
        <v>908.68</v>
      </c>
      <c r="R3382" s="24">
        <v>37.683</v>
      </c>
      <c r="S3382" s="22">
        <v>0.39179663131628195</v>
      </c>
      <c r="T3382" s="24">
        <v>90.873000000000005</v>
      </c>
      <c r="U3382" s="27">
        <v>0.60837491187398929</v>
      </c>
      <c r="V3382" s="22"/>
      <c r="W3382" s="23"/>
      <c r="X3382" s="23"/>
      <c r="Y3382" s="23"/>
      <c r="AA3382" s="23"/>
    </row>
    <row r="3383" spans="1:27" x14ac:dyDescent="0.25">
      <c r="A3383" s="20">
        <v>39906</v>
      </c>
      <c r="B3383" s="8">
        <v>2045.37</v>
      </c>
      <c r="C3383" s="24">
        <v>37.548999999999999</v>
      </c>
      <c r="D3383" s="22">
        <v>0.40142185161428268</v>
      </c>
      <c r="E3383" s="24">
        <v>43.098999999999997</v>
      </c>
      <c r="F3383" s="27">
        <v>0.43494797687748615</v>
      </c>
      <c r="G3383" s="8">
        <v>1770.39</v>
      </c>
      <c r="H3383" s="24">
        <v>6.9669999999999996</v>
      </c>
      <c r="I3383" s="22">
        <v>0.31914796152084285</v>
      </c>
      <c r="J3383" s="24">
        <v>16.497</v>
      </c>
      <c r="K3383" s="27">
        <v>0.52605273270568553</v>
      </c>
      <c r="L3383" s="8">
        <v>2255.7199999999998</v>
      </c>
      <c r="M3383" s="24">
        <v>58.372</v>
      </c>
      <c r="N3383" s="22">
        <v>0.42006332757628095</v>
      </c>
      <c r="O3383" s="24">
        <v>106.77200000000001</v>
      </c>
      <c r="P3383" s="27">
        <v>0.56987626206717201</v>
      </c>
      <c r="Q3383" s="8">
        <v>910.54</v>
      </c>
      <c r="R3383" s="24">
        <v>48.15</v>
      </c>
      <c r="S3383" s="22">
        <v>0.5006238303181535</v>
      </c>
      <c r="T3383" s="24">
        <v>101.34</v>
      </c>
      <c r="U3383" s="27">
        <v>0.6784498560314457</v>
      </c>
      <c r="V3383" s="22"/>
      <c r="W3383" s="23"/>
      <c r="X3383" s="23"/>
      <c r="Y3383" s="23"/>
      <c r="AA3383" s="23"/>
    </row>
    <row r="3384" spans="1:27" x14ac:dyDescent="0.25">
      <c r="A3384" s="20">
        <v>39907</v>
      </c>
      <c r="B3384" s="8">
        <v>2045.23</v>
      </c>
      <c r="C3384" s="24">
        <v>36.972999999999999</v>
      </c>
      <c r="D3384" s="22">
        <v>0.39526405815693821</v>
      </c>
      <c r="E3384" s="24">
        <v>42.523000000000003</v>
      </c>
      <c r="F3384" s="27">
        <v>0.42913527296748105</v>
      </c>
      <c r="G3384" s="8">
        <v>1771.07</v>
      </c>
      <c r="H3384" s="24">
        <v>8.702</v>
      </c>
      <c r="I3384" s="22">
        <v>0.39862574438845622</v>
      </c>
      <c r="J3384" s="24">
        <v>18.231999999999999</v>
      </c>
      <c r="K3384" s="27">
        <v>0.58137760576137754</v>
      </c>
      <c r="L3384" s="8">
        <v>2256.0300000000002</v>
      </c>
      <c r="M3384" s="24">
        <v>60.582999999999998</v>
      </c>
      <c r="N3384" s="22">
        <v>0.43597438111686815</v>
      </c>
      <c r="O3384" s="24">
        <v>108.983</v>
      </c>
      <c r="P3384" s="27">
        <v>0.58167706734933222</v>
      </c>
      <c r="Q3384" s="8">
        <v>910.14</v>
      </c>
      <c r="R3384" s="24">
        <v>45.844000000000001</v>
      </c>
      <c r="S3384" s="22">
        <v>0.47664795175712205</v>
      </c>
      <c r="T3384" s="24">
        <v>99.034000000000006</v>
      </c>
      <c r="U3384" s="27">
        <v>0.66301073736703009</v>
      </c>
      <c r="V3384" s="22"/>
      <c r="W3384" s="23"/>
      <c r="X3384" s="23"/>
      <c r="Y3384" s="23"/>
      <c r="AA3384" s="23"/>
    </row>
    <row r="3385" spans="1:27" x14ac:dyDescent="0.25">
      <c r="A3385" s="20">
        <v>39908</v>
      </c>
      <c r="B3385" s="8">
        <v>2045.13</v>
      </c>
      <c r="C3385" s="24">
        <v>36.576000000000001</v>
      </c>
      <c r="D3385" s="22">
        <v>0.39101988454137265</v>
      </c>
      <c r="E3385" s="24">
        <v>42.125999999999998</v>
      </c>
      <c r="F3385" s="27">
        <v>0.42512863986565141</v>
      </c>
      <c r="G3385" s="8">
        <v>1771.49</v>
      </c>
      <c r="H3385" s="24">
        <v>9.8350000000000009</v>
      </c>
      <c r="I3385" s="22">
        <v>0.45052679798442508</v>
      </c>
      <c r="J3385" s="24">
        <v>19.364999999999998</v>
      </c>
      <c r="K3385" s="27">
        <v>0.61750664555368295</v>
      </c>
      <c r="L3385" s="8">
        <v>2255.8000000000002</v>
      </c>
      <c r="M3385" s="24">
        <v>58.923999999999999</v>
      </c>
      <c r="N3385" s="22">
        <v>0.42403569372481292</v>
      </c>
      <c r="O3385" s="24">
        <v>107.324</v>
      </c>
      <c r="P3385" s="27">
        <v>0.57282246988338648</v>
      </c>
      <c r="Q3385" s="8">
        <v>909.87</v>
      </c>
      <c r="R3385" s="24">
        <v>44.293999999999997</v>
      </c>
      <c r="S3385" s="22">
        <v>0.46053233520482428</v>
      </c>
      <c r="T3385" s="24">
        <v>97.483999999999995</v>
      </c>
      <c r="U3385" s="27">
        <v>0.65263412780362517</v>
      </c>
      <c r="V3385" s="22"/>
      <c r="W3385" s="23"/>
      <c r="X3385" s="23"/>
      <c r="Y3385" s="23"/>
      <c r="AA3385" s="23"/>
    </row>
    <row r="3386" spans="1:27" x14ac:dyDescent="0.25">
      <c r="A3386" s="20">
        <v>39909</v>
      </c>
      <c r="B3386" s="8">
        <v>2045</v>
      </c>
      <c r="C3386" s="24">
        <v>36.049999999999997</v>
      </c>
      <c r="D3386" s="22">
        <v>0.38539662176608935</v>
      </c>
      <c r="E3386" s="24">
        <v>41.6</v>
      </c>
      <c r="F3386" s="27">
        <v>0.41982050969462104</v>
      </c>
      <c r="G3386" s="8">
        <v>1771.53</v>
      </c>
      <c r="H3386" s="24">
        <v>9.9529999999999994</v>
      </c>
      <c r="I3386" s="22">
        <v>0.45593220338983054</v>
      </c>
      <c r="J3386" s="24">
        <v>19.483000000000001</v>
      </c>
      <c r="K3386" s="27">
        <v>0.62126894676185274</v>
      </c>
      <c r="L3386" s="8">
        <v>2255.8000000000002</v>
      </c>
      <c r="M3386" s="24">
        <v>58.923999999999999</v>
      </c>
      <c r="N3386" s="22">
        <v>0.42403569372481292</v>
      </c>
      <c r="O3386" s="24">
        <v>107.324</v>
      </c>
      <c r="P3386" s="27">
        <v>0.57282246988338648</v>
      </c>
      <c r="Q3386" s="8">
        <v>909.07</v>
      </c>
      <c r="R3386" s="24">
        <v>39.843000000000004</v>
      </c>
      <c r="S3386" s="22">
        <v>0.41425452276980662</v>
      </c>
      <c r="T3386" s="24">
        <v>93.033000000000001</v>
      </c>
      <c r="U3386" s="27">
        <v>0.62283589241634296</v>
      </c>
      <c r="V3386" s="22"/>
      <c r="W3386" s="23"/>
      <c r="X3386" s="23"/>
      <c r="Y3386" s="23"/>
      <c r="AA3386" s="23"/>
    </row>
    <row r="3387" spans="1:27" x14ac:dyDescent="0.25">
      <c r="A3387" s="20">
        <v>39910</v>
      </c>
      <c r="B3387" s="8">
        <v>2044.88</v>
      </c>
      <c r="C3387" s="24">
        <v>35.570999999999998</v>
      </c>
      <c r="D3387" s="22">
        <v>0.38027581783194353</v>
      </c>
      <c r="E3387" s="24">
        <v>41.121000000000002</v>
      </c>
      <c r="F3387" s="27">
        <v>0.41498627460175497</v>
      </c>
      <c r="G3387" s="8">
        <v>1770.51</v>
      </c>
      <c r="H3387" s="24">
        <v>7.2610000000000001</v>
      </c>
      <c r="I3387" s="22">
        <v>0.33261566651397162</v>
      </c>
      <c r="J3387" s="24">
        <v>16.791</v>
      </c>
      <c r="K3387" s="27">
        <v>0.5354271237124012</v>
      </c>
      <c r="L3387" s="8">
        <v>2255.61</v>
      </c>
      <c r="M3387" s="24">
        <v>57.548999999999999</v>
      </c>
      <c r="N3387" s="22">
        <v>0.41414075993091537</v>
      </c>
      <c r="O3387" s="24">
        <v>105.949</v>
      </c>
      <c r="P3387" s="27">
        <v>0.56548360698422373</v>
      </c>
      <c r="Q3387" s="8">
        <v>909.28</v>
      </c>
      <c r="R3387" s="24">
        <v>41.003</v>
      </c>
      <c r="S3387" s="22">
        <v>0.42631524225410689</v>
      </c>
      <c r="T3387" s="24">
        <v>94.192999999999998</v>
      </c>
      <c r="U3387" s="27">
        <v>0.6306020881960267</v>
      </c>
      <c r="V3387" s="22"/>
      <c r="W3387" s="23"/>
      <c r="X3387" s="23"/>
      <c r="Y3387" s="23"/>
      <c r="AA3387" s="23"/>
    </row>
    <row r="3388" spans="1:27" x14ac:dyDescent="0.25">
      <c r="A3388" s="20">
        <v>39911</v>
      </c>
      <c r="B3388" s="8">
        <v>2044.75</v>
      </c>
      <c r="C3388" s="24">
        <v>35.052</v>
      </c>
      <c r="D3388" s="22">
        <v>0.37472738935214883</v>
      </c>
      <c r="E3388" s="24">
        <v>40.601999999999997</v>
      </c>
      <c r="F3388" s="27">
        <v>0.40974888581329899</v>
      </c>
      <c r="G3388" s="8">
        <v>1769.57</v>
      </c>
      <c r="H3388" s="24">
        <v>5.077</v>
      </c>
      <c r="I3388" s="22">
        <v>0.23256985799358679</v>
      </c>
      <c r="J3388" s="24">
        <v>14.606999999999999</v>
      </c>
      <c r="K3388" s="27">
        <v>0.4657840658526563</v>
      </c>
      <c r="L3388" s="8">
        <v>2255.37</v>
      </c>
      <c r="M3388" s="24">
        <v>55.814</v>
      </c>
      <c r="N3388" s="22">
        <v>0.40165515256188833</v>
      </c>
      <c r="O3388" s="24">
        <v>104.214</v>
      </c>
      <c r="P3388" s="27">
        <v>0.55622326947879652</v>
      </c>
      <c r="Q3388" s="8">
        <v>908.77</v>
      </c>
      <c r="R3388" s="24">
        <v>38.185000000000002</v>
      </c>
      <c r="S3388" s="22">
        <v>0.39701601164483258</v>
      </c>
      <c r="T3388" s="24">
        <v>91.375</v>
      </c>
      <c r="U3388" s="27">
        <v>0.61173641791706035</v>
      </c>
      <c r="V3388" s="22"/>
      <c r="W3388" s="23"/>
      <c r="X3388" s="23"/>
      <c r="Y3388" s="23"/>
      <c r="AA3388" s="23"/>
    </row>
    <row r="3389" spans="1:27" x14ac:dyDescent="0.25">
      <c r="A3389" s="20">
        <v>39912</v>
      </c>
      <c r="B3389" s="8">
        <v>2044.6</v>
      </c>
      <c r="C3389" s="24">
        <v>34.493000000000002</v>
      </c>
      <c r="D3389" s="22">
        <v>0.36875133632670515</v>
      </c>
      <c r="E3389" s="24">
        <v>40.042999999999999</v>
      </c>
      <c r="F3389" s="27">
        <v>0.40410726055298923</v>
      </c>
      <c r="G3389" s="8">
        <v>1770.52</v>
      </c>
      <c r="H3389" s="24">
        <v>7.2880000000000003</v>
      </c>
      <c r="I3389" s="22">
        <v>0.333852496564361</v>
      </c>
      <c r="J3389" s="24">
        <v>16.818000000000001</v>
      </c>
      <c r="K3389" s="27">
        <v>0.53628815354330994</v>
      </c>
      <c r="L3389" s="8">
        <v>2255.35</v>
      </c>
      <c r="M3389" s="24">
        <v>55.722999999999999</v>
      </c>
      <c r="N3389" s="22">
        <v>0.40100028785261949</v>
      </c>
      <c r="O3389" s="24">
        <v>104.123</v>
      </c>
      <c r="P3389" s="27">
        <v>0.55573765935280306</v>
      </c>
      <c r="Q3389" s="8">
        <v>910.12</v>
      </c>
      <c r="R3389" s="24">
        <v>45.695999999999998</v>
      </c>
      <c r="S3389" s="22">
        <v>0.47510917030567684</v>
      </c>
      <c r="T3389" s="24">
        <v>98.885999999999996</v>
      </c>
      <c r="U3389" s="27">
        <v>0.66202032649563236</v>
      </c>
      <c r="V3389" s="22"/>
      <c r="W3389" s="23"/>
      <c r="X3389" s="23"/>
      <c r="Y3389" s="23"/>
      <c r="AA3389" s="23"/>
    </row>
    <row r="3390" spans="1:27" x14ac:dyDescent="0.25">
      <c r="A3390" s="20">
        <v>39913</v>
      </c>
      <c r="B3390" s="8">
        <v>2044.48</v>
      </c>
      <c r="C3390" s="24">
        <v>34.023000000000003</v>
      </c>
      <c r="D3390" s="22">
        <v>0.36372674791533033</v>
      </c>
      <c r="E3390" s="24">
        <v>39.573</v>
      </c>
      <c r="F3390" s="27">
        <v>0.39936433959171158</v>
      </c>
      <c r="G3390" s="8">
        <v>1771.5</v>
      </c>
      <c r="H3390" s="24">
        <v>9.8640000000000008</v>
      </c>
      <c r="I3390" s="22">
        <v>0.45185524507558406</v>
      </c>
      <c r="J3390" s="24">
        <v>19.393999999999998</v>
      </c>
      <c r="K3390" s="27">
        <v>0.61843153984887111</v>
      </c>
      <c r="L3390" s="8">
        <v>2255.14</v>
      </c>
      <c r="M3390" s="24">
        <v>54.183</v>
      </c>
      <c r="N3390" s="22">
        <v>0.38991796200345424</v>
      </c>
      <c r="O3390" s="24">
        <v>102.583</v>
      </c>
      <c r="P3390" s="27">
        <v>0.54751822874984468</v>
      </c>
      <c r="Q3390" s="8">
        <v>908.81</v>
      </c>
      <c r="R3390" s="24">
        <v>38.4</v>
      </c>
      <c r="S3390" s="22">
        <v>0.39925140361821587</v>
      </c>
      <c r="T3390" s="24">
        <v>91.59</v>
      </c>
      <c r="U3390" s="27">
        <v>0.61317478413921422</v>
      </c>
      <c r="V3390" s="22"/>
      <c r="W3390" s="23"/>
      <c r="X3390" s="23"/>
      <c r="Y3390" s="23"/>
      <c r="AA3390" s="23"/>
    </row>
    <row r="3391" spans="1:27" x14ac:dyDescent="0.25">
      <c r="A3391" s="20">
        <v>39914</v>
      </c>
      <c r="B3391" s="8">
        <v>2044.37</v>
      </c>
      <c r="C3391" s="24">
        <v>33.597999999999999</v>
      </c>
      <c r="D3391" s="22">
        <v>0.35918323711781053</v>
      </c>
      <c r="E3391" s="24">
        <v>39.148000000000003</v>
      </c>
      <c r="F3391" s="27">
        <v>0.39507510188500555</v>
      </c>
      <c r="G3391" s="8">
        <v>1772.38</v>
      </c>
      <c r="H3391" s="24">
        <v>12.393000000000001</v>
      </c>
      <c r="I3391" s="22">
        <v>0.56770499312872191</v>
      </c>
      <c r="J3391" s="24">
        <v>21.922999999999998</v>
      </c>
      <c r="K3391" s="27">
        <v>0.69907525168073026</v>
      </c>
      <c r="L3391" s="8">
        <v>2254.98</v>
      </c>
      <c r="M3391" s="24">
        <v>53.098999999999997</v>
      </c>
      <c r="N3391" s="22">
        <v>0.38211715601611973</v>
      </c>
      <c r="O3391" s="24">
        <v>101.499</v>
      </c>
      <c r="P3391" s="27">
        <v>0.54173243968290941</v>
      </c>
      <c r="Q3391" s="8">
        <v>907.85</v>
      </c>
      <c r="R3391" s="24">
        <v>33.277000000000001</v>
      </c>
      <c r="S3391" s="22">
        <v>0.34598669161987938</v>
      </c>
      <c r="T3391" s="24">
        <v>86.466999999999999</v>
      </c>
      <c r="U3391" s="27">
        <v>0.57887735884543379</v>
      </c>
      <c r="V3391" s="22"/>
      <c r="W3391" s="23"/>
      <c r="X3391" s="23"/>
      <c r="Y3391" s="23"/>
      <c r="AA3391" s="23"/>
    </row>
    <row r="3392" spans="1:27" x14ac:dyDescent="0.25">
      <c r="A3392" s="20">
        <v>39915</v>
      </c>
      <c r="B3392" s="8">
        <v>2044.37</v>
      </c>
      <c r="C3392" s="24">
        <v>33.597999999999999</v>
      </c>
      <c r="D3392" s="22">
        <v>0.35918323711781053</v>
      </c>
      <c r="E3392" s="24">
        <v>39.148000000000003</v>
      </c>
      <c r="F3392" s="27">
        <v>0.39507510188500555</v>
      </c>
      <c r="G3392" s="8">
        <v>1773.3</v>
      </c>
      <c r="H3392" s="24">
        <v>15.292</v>
      </c>
      <c r="I3392" s="22">
        <v>0.70050389372423272</v>
      </c>
      <c r="J3392" s="24">
        <v>24.821999999999999</v>
      </c>
      <c r="K3392" s="27">
        <v>0.79151792328819515</v>
      </c>
      <c r="L3392" s="8">
        <v>2255.11</v>
      </c>
      <c r="M3392" s="24">
        <v>54.002000000000002</v>
      </c>
      <c r="N3392" s="22">
        <v>0.38861542890040301</v>
      </c>
      <c r="O3392" s="24">
        <v>102.402</v>
      </c>
      <c r="P3392" s="27">
        <v>0.54655200037826468</v>
      </c>
      <c r="Q3392" s="8">
        <v>906.86</v>
      </c>
      <c r="R3392" s="24">
        <v>28.190999999999999</v>
      </c>
      <c r="S3392" s="22">
        <v>0.29310667498440424</v>
      </c>
      <c r="T3392" s="24">
        <v>81.381</v>
      </c>
      <c r="U3392" s="27">
        <v>0.54482784308823606</v>
      </c>
      <c r="V3392" s="22"/>
      <c r="W3392" s="23"/>
      <c r="X3392" s="23"/>
      <c r="Y3392" s="23"/>
      <c r="AA3392" s="23"/>
    </row>
    <row r="3393" spans="1:27" x14ac:dyDescent="0.25">
      <c r="A3393" s="20">
        <v>39916</v>
      </c>
      <c r="B3393" s="8">
        <v>2044.31</v>
      </c>
      <c r="C3393" s="24">
        <v>33.344999999999999</v>
      </c>
      <c r="D3393" s="22">
        <v>0.35647851186658114</v>
      </c>
      <c r="E3393" s="24">
        <v>38.895000000000003</v>
      </c>
      <c r="F3393" s="27">
        <v>0.39252191545474319</v>
      </c>
      <c r="G3393" s="8">
        <v>1772.54</v>
      </c>
      <c r="H3393" s="24">
        <v>12.878</v>
      </c>
      <c r="I3393" s="22">
        <v>0.58992212551534584</v>
      </c>
      <c r="J3393" s="24">
        <v>22.408000000000001</v>
      </c>
      <c r="K3393" s="27">
        <v>0.71454071596808677</v>
      </c>
      <c r="L3393" s="8">
        <v>2255.1799999999998</v>
      </c>
      <c r="M3393" s="24">
        <v>54.454000000000001</v>
      </c>
      <c r="N3393" s="22">
        <v>0.39186816350028786</v>
      </c>
      <c r="O3393" s="24">
        <v>102.854</v>
      </c>
      <c r="P3393" s="27">
        <v>0.54896447634136214</v>
      </c>
      <c r="Q3393" s="8">
        <v>907.23</v>
      </c>
      <c r="R3393" s="24">
        <v>30.059000000000001</v>
      </c>
      <c r="S3393" s="22">
        <v>0.31252859222291535</v>
      </c>
      <c r="T3393" s="24">
        <v>83.248999999999995</v>
      </c>
      <c r="U3393" s="27">
        <v>0.55733377466139944</v>
      </c>
      <c r="V3393" s="22"/>
      <c r="W3393" s="23"/>
      <c r="X3393" s="23"/>
      <c r="Y3393" s="23"/>
      <c r="AA3393" s="23"/>
    </row>
    <row r="3394" spans="1:27" x14ac:dyDescent="0.25">
      <c r="A3394" s="20">
        <v>39917</v>
      </c>
      <c r="B3394" s="8">
        <v>2044.31</v>
      </c>
      <c r="C3394" s="24">
        <v>33.344999999999999</v>
      </c>
      <c r="D3394" s="22">
        <v>0.35647851186658114</v>
      </c>
      <c r="E3394" s="24">
        <v>38.895000000000003</v>
      </c>
      <c r="F3394" s="27">
        <v>0.39252191545474319</v>
      </c>
      <c r="G3394" s="8">
        <v>1771.7</v>
      </c>
      <c r="H3394" s="24">
        <v>10.403</v>
      </c>
      <c r="I3394" s="22">
        <v>0.47654603756298675</v>
      </c>
      <c r="J3394" s="24">
        <v>19.933</v>
      </c>
      <c r="K3394" s="27">
        <v>0.63561906379804523</v>
      </c>
      <c r="L3394" s="8">
        <v>2255.38</v>
      </c>
      <c r="M3394" s="24">
        <v>55.905000000000001</v>
      </c>
      <c r="N3394" s="22">
        <v>0.40231001727115717</v>
      </c>
      <c r="O3394" s="24">
        <v>104.30500000000001</v>
      </c>
      <c r="P3394" s="27">
        <v>0.55670907928000635</v>
      </c>
      <c r="Q3394" s="8">
        <v>904.55</v>
      </c>
      <c r="R3394" s="24">
        <v>17.105</v>
      </c>
      <c r="S3394" s="22">
        <v>0.17784362653358288</v>
      </c>
      <c r="T3394" s="24">
        <v>70.295000000000002</v>
      </c>
      <c r="U3394" s="27">
        <v>0.47060961875501917</v>
      </c>
      <c r="V3394" s="22"/>
      <c r="W3394" s="23"/>
      <c r="X3394" s="23"/>
      <c r="Y3394" s="23"/>
      <c r="AA3394" s="23"/>
    </row>
    <row r="3395" spans="1:27" x14ac:dyDescent="0.25">
      <c r="A3395" s="20">
        <v>39918</v>
      </c>
      <c r="B3395" s="8">
        <v>2044.24</v>
      </c>
      <c r="C3395" s="24">
        <v>33.091999999999999</v>
      </c>
      <c r="D3395" s="22">
        <v>0.35377378661535175</v>
      </c>
      <c r="E3395" s="24">
        <v>38.642000000000003</v>
      </c>
      <c r="F3395" s="27">
        <v>0.38996872902448076</v>
      </c>
      <c r="G3395" s="8">
        <v>1770.69</v>
      </c>
      <c r="H3395" s="24">
        <v>7.7229999999999999</v>
      </c>
      <c r="I3395" s="22">
        <v>0.35377920293174531</v>
      </c>
      <c r="J3395" s="24">
        <v>17.253</v>
      </c>
      <c r="K3395" s="27">
        <v>0.55015928709740758</v>
      </c>
      <c r="L3395" s="8">
        <v>2255.63</v>
      </c>
      <c r="M3395" s="24">
        <v>57.73</v>
      </c>
      <c r="N3395" s="22">
        <v>0.4154432930339666</v>
      </c>
      <c r="O3395" s="24">
        <v>106.13</v>
      </c>
      <c r="P3395" s="27">
        <v>0.56644963568058737</v>
      </c>
      <c r="Q3395" s="8">
        <v>901.58</v>
      </c>
      <c r="R3395" s="24">
        <v>4.4880000000000004</v>
      </c>
      <c r="S3395" s="22">
        <v>4.6662507797878977E-2</v>
      </c>
      <c r="T3395" s="24">
        <v>57.677999999999997</v>
      </c>
      <c r="U3395" s="27">
        <v>0.3861411941765559</v>
      </c>
      <c r="V3395" s="22"/>
      <c r="W3395" s="23"/>
      <c r="X3395" s="23"/>
      <c r="Y3395" s="23"/>
      <c r="AA3395" s="23"/>
    </row>
    <row r="3396" spans="1:27" x14ac:dyDescent="0.25">
      <c r="A3396" s="20">
        <v>39919</v>
      </c>
      <c r="B3396" s="8">
        <v>2044.22</v>
      </c>
      <c r="C3396" s="24">
        <v>33.009</v>
      </c>
      <c r="D3396" s="22">
        <v>0.35288646568313026</v>
      </c>
      <c r="E3396" s="24">
        <v>38.558999999999997</v>
      </c>
      <c r="F3396" s="27">
        <v>0.38913102112164799</v>
      </c>
      <c r="G3396" s="8">
        <v>1770.29</v>
      </c>
      <c r="H3396" s="24">
        <v>6.726</v>
      </c>
      <c r="I3396" s="22">
        <v>0.30810810810810813</v>
      </c>
      <c r="J3396" s="24">
        <v>16.256</v>
      </c>
      <c r="K3396" s="27">
        <v>0.5183673286917857</v>
      </c>
      <c r="L3396" s="8">
        <v>2255.75</v>
      </c>
      <c r="M3396" s="24">
        <v>58.557000000000002</v>
      </c>
      <c r="N3396" s="22">
        <v>0.42139464594127807</v>
      </c>
      <c r="O3396" s="24">
        <v>106.95699999999999</v>
      </c>
      <c r="P3396" s="27">
        <v>0.57086365601167766</v>
      </c>
      <c r="Q3396" s="8">
        <v>903.44</v>
      </c>
      <c r="R3396" s="24">
        <v>12.185</v>
      </c>
      <c r="S3396" s="22">
        <v>0.12668954044499897</v>
      </c>
      <c r="T3396" s="24">
        <v>65.375</v>
      </c>
      <c r="U3396" s="27">
        <v>0.4376720140876435</v>
      </c>
      <c r="V3396" s="22"/>
      <c r="W3396" s="23"/>
      <c r="X3396" s="23"/>
      <c r="Y3396" s="23"/>
      <c r="AA3396" s="23"/>
    </row>
    <row r="3397" spans="1:27" x14ac:dyDescent="0.25">
      <c r="A3397" s="20">
        <v>39920</v>
      </c>
      <c r="B3397" s="8">
        <v>2044.17</v>
      </c>
      <c r="C3397" s="24">
        <v>32.798999999999999</v>
      </c>
      <c r="D3397" s="22">
        <v>0.35064143681847343</v>
      </c>
      <c r="E3397" s="24">
        <v>38.348999999999997</v>
      </c>
      <c r="F3397" s="27">
        <v>0.38701166704778589</v>
      </c>
      <c r="G3397" s="8">
        <v>1769.13</v>
      </c>
      <c r="H3397" s="24">
        <v>4.1429999999999998</v>
      </c>
      <c r="I3397" s="22">
        <v>0.1897846999541915</v>
      </c>
      <c r="J3397" s="24">
        <v>13.673</v>
      </c>
      <c r="K3397" s="27">
        <v>0.43600155719810901</v>
      </c>
      <c r="L3397" s="8">
        <v>2255.77</v>
      </c>
      <c r="M3397" s="24">
        <v>58.741</v>
      </c>
      <c r="N3397" s="22">
        <v>0.42271876799078872</v>
      </c>
      <c r="O3397" s="24">
        <v>107.14100000000001</v>
      </c>
      <c r="P3397" s="27">
        <v>0.57184565872534365</v>
      </c>
      <c r="Q3397" s="8">
        <v>905.42</v>
      </c>
      <c r="R3397" s="24">
        <v>21.132999999999999</v>
      </c>
      <c r="S3397" s="22">
        <v>0.21972343522561863</v>
      </c>
      <c r="T3397" s="24">
        <v>74.322999999999993</v>
      </c>
      <c r="U3397" s="27">
        <v>0.49757653087053616</v>
      </c>
      <c r="V3397" s="22"/>
      <c r="W3397" s="23"/>
      <c r="X3397" s="23"/>
      <c r="Y3397" s="23"/>
      <c r="AA3397" s="23"/>
    </row>
    <row r="3398" spans="1:27" x14ac:dyDescent="0.25">
      <c r="A3398" s="20">
        <v>39921</v>
      </c>
      <c r="B3398" s="8">
        <v>2044.1</v>
      </c>
      <c r="C3398" s="24">
        <v>32.548000000000002</v>
      </c>
      <c r="D3398" s="22">
        <v>0.34795809279452639</v>
      </c>
      <c r="E3398" s="24">
        <v>38.097999999999999</v>
      </c>
      <c r="F3398" s="27">
        <v>0.38447869244111615</v>
      </c>
      <c r="G3398" s="8">
        <v>1768.23</v>
      </c>
      <c r="H3398" s="24">
        <v>2.395</v>
      </c>
      <c r="I3398" s="22">
        <v>0.10971140632157582</v>
      </c>
      <c r="J3398" s="24">
        <v>11.925000000000001</v>
      </c>
      <c r="K3398" s="27">
        <v>0.38026156512460141</v>
      </c>
      <c r="L3398" s="8">
        <v>2255.85</v>
      </c>
      <c r="M3398" s="24">
        <v>59.292000000000002</v>
      </c>
      <c r="N3398" s="22">
        <v>0.42668393782383418</v>
      </c>
      <c r="O3398" s="24">
        <v>107.69199999999999</v>
      </c>
      <c r="P3398" s="27">
        <v>0.57478647531071858</v>
      </c>
      <c r="Q3398" s="8">
        <v>906.98</v>
      </c>
      <c r="R3398" s="24">
        <v>28.812000000000001</v>
      </c>
      <c r="S3398" s="22">
        <v>0.29956331877729259</v>
      </c>
      <c r="T3398" s="24">
        <v>82.001999999999995</v>
      </c>
      <c r="U3398" s="27">
        <v>0.54898585056319948</v>
      </c>
      <c r="V3398" s="22"/>
      <c r="W3398" s="23"/>
      <c r="X3398" s="23"/>
      <c r="Y3398" s="23"/>
      <c r="AA3398" s="23"/>
    </row>
    <row r="3399" spans="1:27" x14ac:dyDescent="0.25">
      <c r="A3399" s="20">
        <v>39922</v>
      </c>
      <c r="B3399" s="8">
        <v>2044.02</v>
      </c>
      <c r="C3399" s="24">
        <v>32.256999999999998</v>
      </c>
      <c r="D3399" s="22">
        <v>0.34484712422493052</v>
      </c>
      <c r="E3399" s="24">
        <v>37.807000000000002</v>
      </c>
      <c r="F3399" s="27">
        <v>0.38154220321343524</v>
      </c>
      <c r="G3399" s="8">
        <v>1769.21</v>
      </c>
      <c r="H3399" s="24">
        <v>4.3070000000000004</v>
      </c>
      <c r="I3399" s="22">
        <v>0.19729729729729728</v>
      </c>
      <c r="J3399" s="24">
        <v>13.837</v>
      </c>
      <c r="K3399" s="27">
        <v>0.441230460210979</v>
      </c>
      <c r="L3399" s="8">
        <v>2255.58</v>
      </c>
      <c r="M3399" s="24">
        <v>57.366999999999997</v>
      </c>
      <c r="N3399" s="22">
        <v>0.41283103051237768</v>
      </c>
      <c r="O3399" s="24">
        <v>105.767</v>
      </c>
      <c r="P3399" s="27">
        <v>0.56451218705702055</v>
      </c>
      <c r="Q3399" s="8">
        <v>908.58</v>
      </c>
      <c r="R3399" s="24">
        <v>37.177</v>
      </c>
      <c r="S3399" s="22">
        <v>0.38653566229985442</v>
      </c>
      <c r="T3399" s="24">
        <v>90.367000000000004</v>
      </c>
      <c r="U3399" s="27">
        <v>0.60498763305731307</v>
      </c>
      <c r="V3399" s="22"/>
      <c r="W3399" s="23"/>
      <c r="X3399" s="23"/>
      <c r="Y3399" s="23"/>
      <c r="AA3399" s="23"/>
    </row>
    <row r="3400" spans="1:27" x14ac:dyDescent="0.25">
      <c r="A3400" s="20">
        <v>39923</v>
      </c>
      <c r="B3400" s="8">
        <v>2044.02</v>
      </c>
      <c r="C3400" s="24">
        <v>32.256999999999998</v>
      </c>
      <c r="D3400" s="22">
        <v>0.34484712422493052</v>
      </c>
      <c r="E3400" s="24">
        <v>37.807000000000002</v>
      </c>
      <c r="F3400" s="27">
        <v>0.38154220321343524</v>
      </c>
      <c r="G3400" s="8">
        <v>1768.55</v>
      </c>
      <c r="H3400" s="24">
        <v>2.9940000000000002</v>
      </c>
      <c r="I3400" s="22">
        <v>0.13715071003206597</v>
      </c>
      <c r="J3400" s="24">
        <v>12.523999999999999</v>
      </c>
      <c r="K3400" s="27">
        <v>0.39936274212843109</v>
      </c>
      <c r="L3400" s="8">
        <v>2255.39</v>
      </c>
      <c r="M3400" s="24">
        <v>55.996000000000002</v>
      </c>
      <c r="N3400" s="22">
        <v>0.40296488198042602</v>
      </c>
      <c r="O3400" s="24">
        <v>104.396</v>
      </c>
      <c r="P3400" s="27">
        <v>0.55719468940599981</v>
      </c>
      <c r="Q3400" s="8">
        <v>907.17</v>
      </c>
      <c r="R3400" s="24">
        <v>29.780999999999999</v>
      </c>
      <c r="S3400" s="22">
        <v>0.30963817841547098</v>
      </c>
      <c r="T3400" s="24">
        <v>82.971000000000004</v>
      </c>
      <c r="U3400" s="27">
        <v>0.55547322586209469</v>
      </c>
      <c r="V3400" s="22"/>
      <c r="W3400" s="23"/>
      <c r="X3400" s="23"/>
      <c r="Y3400" s="23"/>
      <c r="AA3400" s="23"/>
    </row>
    <row r="3401" spans="1:27" x14ac:dyDescent="0.25">
      <c r="A3401" s="20">
        <v>39924</v>
      </c>
      <c r="B3401" s="8">
        <v>2044.01</v>
      </c>
      <c r="C3401" s="24">
        <v>32.215000000000003</v>
      </c>
      <c r="D3401" s="22">
        <v>0.34439811845199914</v>
      </c>
      <c r="E3401" s="24">
        <v>37.765000000000001</v>
      </c>
      <c r="F3401" s="27">
        <v>0.38111811584341004</v>
      </c>
      <c r="G3401" s="8">
        <v>1769.66</v>
      </c>
      <c r="H3401" s="24">
        <v>5.2729999999999997</v>
      </c>
      <c r="I3401" s="22">
        <v>0.24154832798900597</v>
      </c>
      <c r="J3401" s="24">
        <v>14.803000000000001</v>
      </c>
      <c r="K3401" s="27">
        <v>0.47203480029399553</v>
      </c>
      <c r="L3401" s="8">
        <v>2255.5300000000002</v>
      </c>
      <c r="M3401" s="24">
        <v>57</v>
      </c>
      <c r="N3401" s="22">
        <v>0.41018998272884283</v>
      </c>
      <c r="O3401" s="24">
        <v>105.4</v>
      </c>
      <c r="P3401" s="27">
        <v>0.56255337318531173</v>
      </c>
      <c r="Q3401" s="8">
        <v>905.66</v>
      </c>
      <c r="R3401" s="24">
        <v>22.274999999999999</v>
      </c>
      <c r="S3401" s="22">
        <v>0.23159700561447286</v>
      </c>
      <c r="T3401" s="24">
        <v>75.465000000000003</v>
      </c>
      <c r="U3401" s="27">
        <v>0.50522245370672925</v>
      </c>
      <c r="V3401" s="22"/>
      <c r="W3401" s="23"/>
      <c r="X3401" s="23"/>
      <c r="Y3401" s="23"/>
      <c r="AA3401" s="23"/>
    </row>
    <row r="3402" spans="1:27" x14ac:dyDescent="0.25">
      <c r="A3402" s="20">
        <v>39925</v>
      </c>
      <c r="B3402" s="8">
        <v>2044.03</v>
      </c>
      <c r="C3402" s="24">
        <v>32.298000000000002</v>
      </c>
      <c r="D3402" s="22">
        <v>0.34528543938422063</v>
      </c>
      <c r="E3402" s="24">
        <v>37.847999999999999</v>
      </c>
      <c r="F3402" s="27">
        <v>0.38195582374624282</v>
      </c>
      <c r="G3402" s="8">
        <v>1768.95</v>
      </c>
      <c r="H3402" s="24">
        <v>3.7759999999999998</v>
      </c>
      <c r="I3402" s="22">
        <v>0.17297297297297295</v>
      </c>
      <c r="J3402" s="24">
        <v>13.305999999999999</v>
      </c>
      <c r="K3402" s="27">
        <v>0.42429839411892223</v>
      </c>
      <c r="L3402" s="8">
        <v>2255.39</v>
      </c>
      <c r="M3402" s="24">
        <v>55.996000000000002</v>
      </c>
      <c r="N3402" s="22">
        <v>0.40296488198042602</v>
      </c>
      <c r="O3402" s="24">
        <v>104.396</v>
      </c>
      <c r="P3402" s="27">
        <v>0.55719468940599981</v>
      </c>
      <c r="Q3402" s="8">
        <v>903.25</v>
      </c>
      <c r="R3402" s="24">
        <v>11.36</v>
      </c>
      <c r="S3402" s="22">
        <v>0.11811187357038885</v>
      </c>
      <c r="T3402" s="24">
        <v>64.55</v>
      </c>
      <c r="U3402" s="27">
        <v>0.43214804961160735</v>
      </c>
      <c r="V3402" s="22"/>
      <c r="W3402" s="23"/>
      <c r="X3402" s="23"/>
      <c r="Y3402" s="23"/>
      <c r="AA3402" s="23"/>
    </row>
    <row r="3403" spans="1:27" x14ac:dyDescent="0.25">
      <c r="A3403" s="20">
        <v>39926</v>
      </c>
      <c r="B3403" s="8">
        <v>2044.07</v>
      </c>
      <c r="C3403" s="24">
        <v>32.423000000000002</v>
      </c>
      <c r="D3403" s="22">
        <v>0.34662176608937351</v>
      </c>
      <c r="E3403" s="24">
        <v>37.972999999999999</v>
      </c>
      <c r="F3403" s="27">
        <v>0.38321725809367946</v>
      </c>
      <c r="G3403" s="8">
        <v>1769.25</v>
      </c>
      <c r="H3403" s="24">
        <v>4.4029999999999996</v>
      </c>
      <c r="I3403" s="22">
        <v>0.2016949152542373</v>
      </c>
      <c r="J3403" s="24">
        <v>13.933</v>
      </c>
      <c r="K3403" s="27">
        <v>0.44429253318580036</v>
      </c>
      <c r="L3403" s="8">
        <v>2255.5500000000002</v>
      </c>
      <c r="M3403" s="24">
        <v>57.091000000000001</v>
      </c>
      <c r="N3403" s="22">
        <v>0.41084484743811167</v>
      </c>
      <c r="O3403" s="24">
        <v>105.491</v>
      </c>
      <c r="P3403" s="27">
        <v>0.5630389833113052</v>
      </c>
      <c r="Q3403" s="8">
        <v>903.37</v>
      </c>
      <c r="R3403" s="24">
        <v>11.87</v>
      </c>
      <c r="S3403" s="22">
        <v>0.12341443127469329</v>
      </c>
      <c r="T3403" s="24">
        <v>65.06</v>
      </c>
      <c r="U3403" s="27">
        <v>0.4355623284768223</v>
      </c>
      <c r="V3403" s="22"/>
      <c r="W3403" s="23"/>
      <c r="X3403" s="23"/>
      <c r="Y3403" s="23"/>
      <c r="AA3403" s="23"/>
    </row>
    <row r="3404" spans="1:27" x14ac:dyDescent="0.25">
      <c r="A3404" s="20">
        <v>39927</v>
      </c>
      <c r="B3404" s="8">
        <v>2044.11</v>
      </c>
      <c r="C3404" s="24">
        <v>32.590000000000003</v>
      </c>
      <c r="D3404" s="22">
        <v>0.34840709856745777</v>
      </c>
      <c r="E3404" s="24">
        <v>38.14</v>
      </c>
      <c r="F3404" s="27">
        <v>0.38490277981114135</v>
      </c>
      <c r="G3404" s="8">
        <v>1768.45</v>
      </c>
      <c r="H3404" s="24">
        <v>2.7989999999999999</v>
      </c>
      <c r="I3404" s="22">
        <v>0.12821804855703162</v>
      </c>
      <c r="J3404" s="24">
        <v>12.329000000000001</v>
      </c>
      <c r="K3404" s="27">
        <v>0.39314393991923152</v>
      </c>
      <c r="L3404" s="8">
        <v>2255.42</v>
      </c>
      <c r="M3404" s="24">
        <v>56.177999999999997</v>
      </c>
      <c r="N3404" s="22">
        <v>0.40427461139896376</v>
      </c>
      <c r="O3404" s="24">
        <v>104.578</v>
      </c>
      <c r="P3404" s="27">
        <v>0.55816610933320299</v>
      </c>
      <c r="Q3404" s="8">
        <v>904.94</v>
      </c>
      <c r="R3404" s="24">
        <v>18.881</v>
      </c>
      <c r="S3404" s="22">
        <v>0.19630900395092535</v>
      </c>
      <c r="T3404" s="24">
        <v>72.070999999999998</v>
      </c>
      <c r="U3404" s="27">
        <v>0.48249945831152619</v>
      </c>
      <c r="V3404" s="22"/>
      <c r="W3404" s="23"/>
      <c r="X3404" s="23"/>
      <c r="Y3404" s="23"/>
      <c r="AA3404" s="23"/>
    </row>
    <row r="3405" spans="1:27" x14ac:dyDescent="0.25">
      <c r="A3405" s="20">
        <v>39928</v>
      </c>
      <c r="B3405" s="8">
        <v>2044.11</v>
      </c>
      <c r="C3405" s="24">
        <v>32.590000000000003</v>
      </c>
      <c r="D3405" s="22">
        <v>0.34840709856745777</v>
      </c>
      <c r="E3405" s="24">
        <v>38.14</v>
      </c>
      <c r="F3405" s="27">
        <v>0.38490277981114135</v>
      </c>
      <c r="G3405" s="8">
        <v>1769.43</v>
      </c>
      <c r="H3405" s="24">
        <v>4.7850000000000001</v>
      </c>
      <c r="I3405" s="22">
        <v>0.21919377004122767</v>
      </c>
      <c r="J3405" s="24">
        <v>14.315</v>
      </c>
      <c r="K3405" s="27">
        <v>0.45647353931022</v>
      </c>
      <c r="L3405" s="8">
        <v>2255.33</v>
      </c>
      <c r="M3405" s="24">
        <v>55.540999999999997</v>
      </c>
      <c r="N3405" s="22">
        <v>0.39969055843408174</v>
      </c>
      <c r="O3405" s="24">
        <v>103.941</v>
      </c>
      <c r="P3405" s="27">
        <v>0.55476623942559988</v>
      </c>
      <c r="Q3405" s="8">
        <v>901.79</v>
      </c>
      <c r="R3405" s="24">
        <v>5.3490000000000002</v>
      </c>
      <c r="S3405" s="22">
        <v>5.5614472863381163E-2</v>
      </c>
      <c r="T3405" s="24">
        <v>58.539000000000001</v>
      </c>
      <c r="U3405" s="27">
        <v>0.39190570453957341</v>
      </c>
      <c r="V3405" s="22"/>
      <c r="W3405" s="23"/>
      <c r="X3405" s="23"/>
      <c r="Y3405" s="23"/>
      <c r="AA3405" s="23"/>
    </row>
    <row r="3406" spans="1:27" x14ac:dyDescent="0.25">
      <c r="A3406" s="20">
        <v>39929</v>
      </c>
      <c r="B3406" s="8">
        <v>2044.22</v>
      </c>
      <c r="C3406" s="24">
        <v>33.009</v>
      </c>
      <c r="D3406" s="22">
        <v>0.35288646568313026</v>
      </c>
      <c r="E3406" s="24">
        <v>38.558999999999997</v>
      </c>
      <c r="F3406" s="27">
        <v>0.38913102112164799</v>
      </c>
      <c r="G3406" s="8">
        <v>1771.41</v>
      </c>
      <c r="H3406" s="24">
        <v>9.5990000000000002</v>
      </c>
      <c r="I3406" s="22">
        <v>0.43971598717361426</v>
      </c>
      <c r="J3406" s="24">
        <v>19.129000000000001</v>
      </c>
      <c r="K3406" s="27">
        <v>0.60998090270048155</v>
      </c>
      <c r="L3406" s="8">
        <v>2255.15</v>
      </c>
      <c r="M3406" s="24">
        <v>54.273000000000003</v>
      </c>
      <c r="N3406" s="22">
        <v>0.39056563039723663</v>
      </c>
      <c r="O3406" s="24">
        <v>102.673</v>
      </c>
      <c r="P3406" s="27">
        <v>0.5479984476449985</v>
      </c>
      <c r="Q3406" s="8">
        <v>904.2</v>
      </c>
      <c r="R3406" s="24">
        <v>15.54</v>
      </c>
      <c r="S3406" s="22">
        <v>0.16157205240174671</v>
      </c>
      <c r="T3406" s="24">
        <v>68.73</v>
      </c>
      <c r="U3406" s="27">
        <v>0.46013237264706081</v>
      </c>
      <c r="V3406" s="22"/>
      <c r="W3406" s="23"/>
      <c r="X3406" s="23"/>
      <c r="Y3406" s="23"/>
      <c r="AA3406" s="23"/>
    </row>
    <row r="3407" spans="1:27" x14ac:dyDescent="0.25">
      <c r="A3407" s="20">
        <v>39930</v>
      </c>
      <c r="B3407" s="8">
        <v>2044.18</v>
      </c>
      <c r="C3407" s="24">
        <v>32.841000000000001</v>
      </c>
      <c r="D3407" s="22">
        <v>0.35109044259140471</v>
      </c>
      <c r="E3407" s="24">
        <v>38.390999999999998</v>
      </c>
      <c r="F3407" s="27">
        <v>0.38743575441781108</v>
      </c>
      <c r="G3407" s="8">
        <v>1770.93</v>
      </c>
      <c r="H3407" s="24">
        <v>8.3320000000000007</v>
      </c>
      <c r="I3407" s="22">
        <v>0.38167659184608338</v>
      </c>
      <c r="J3407" s="24">
        <v>17.861999999999998</v>
      </c>
      <c r="K3407" s="27">
        <v>0.56957864598577168</v>
      </c>
      <c r="L3407" s="8">
        <v>2255.16</v>
      </c>
      <c r="M3407" s="24">
        <v>54.365000000000002</v>
      </c>
      <c r="N3407" s="22">
        <v>0.39122769142199193</v>
      </c>
      <c r="O3407" s="24">
        <v>102.765</v>
      </c>
      <c r="P3407" s="27">
        <v>0.54848944900183161</v>
      </c>
      <c r="Q3407" s="8">
        <v>904.79</v>
      </c>
      <c r="R3407" s="24">
        <v>18.216999999999999</v>
      </c>
      <c r="S3407" s="22">
        <v>0.18940528176336036</v>
      </c>
      <c r="T3407" s="24">
        <v>71.406999999999996</v>
      </c>
      <c r="U3407" s="27">
        <v>0.47805426850210542</v>
      </c>
      <c r="V3407" s="22"/>
      <c r="W3407" s="23"/>
      <c r="X3407" s="23"/>
      <c r="Y3407" s="23"/>
      <c r="AA3407" s="23"/>
    </row>
    <row r="3408" spans="1:27" x14ac:dyDescent="0.25">
      <c r="A3408" s="20">
        <v>39931</v>
      </c>
      <c r="B3408" s="8">
        <v>2044.14</v>
      </c>
      <c r="C3408" s="24">
        <v>32.715000000000003</v>
      </c>
      <c r="D3408" s="22">
        <v>0.34974342527261065</v>
      </c>
      <c r="E3408" s="24">
        <v>38.265000000000001</v>
      </c>
      <c r="F3408" s="27">
        <v>0.38616421415857805</v>
      </c>
      <c r="G3408" s="8">
        <v>1770.2</v>
      </c>
      <c r="H3408" s="24">
        <v>6.516</v>
      </c>
      <c r="I3408" s="22">
        <v>0.29848831882730192</v>
      </c>
      <c r="J3408" s="24">
        <v>16.045999999999999</v>
      </c>
      <c r="K3408" s="27">
        <v>0.51167068343735334</v>
      </c>
      <c r="L3408" s="8">
        <v>2254.91</v>
      </c>
      <c r="M3408" s="24">
        <v>52.561999999999998</v>
      </c>
      <c r="N3408" s="22">
        <v>0.37825273459988484</v>
      </c>
      <c r="O3408" s="24">
        <v>100.962</v>
      </c>
      <c r="P3408" s="27">
        <v>0.53886630162842331</v>
      </c>
      <c r="Q3408" s="8">
        <v>903.2</v>
      </c>
      <c r="R3408" s="24">
        <v>11.164999999999999</v>
      </c>
      <c r="S3408" s="22">
        <v>0.1160844250363901</v>
      </c>
      <c r="T3408" s="24">
        <v>64.355000000000004</v>
      </c>
      <c r="U3408" s="27">
        <v>0.43084345635721361</v>
      </c>
      <c r="V3408" s="22"/>
      <c r="W3408" s="23"/>
      <c r="X3408" s="23"/>
      <c r="Y3408" s="23"/>
      <c r="AA3408" s="23"/>
    </row>
    <row r="3409" spans="1:27" x14ac:dyDescent="0.25">
      <c r="A3409" s="20">
        <v>39932</v>
      </c>
      <c r="B3409" s="8">
        <v>2044.25</v>
      </c>
      <c r="C3409" s="24">
        <v>33.134999999999998</v>
      </c>
      <c r="D3409" s="22">
        <v>0.35423348300192431</v>
      </c>
      <c r="E3409" s="24">
        <v>38.685000000000002</v>
      </c>
      <c r="F3409" s="27">
        <v>0.39040256138088103</v>
      </c>
      <c r="G3409" s="8">
        <v>1771.93</v>
      </c>
      <c r="H3409" s="24">
        <v>11.071</v>
      </c>
      <c r="I3409" s="22">
        <v>0.50714612918002755</v>
      </c>
      <c r="J3409" s="24">
        <v>20.600999999999999</v>
      </c>
      <c r="K3409" s="27">
        <v>0.65692014350892536</v>
      </c>
      <c r="L3409" s="8">
        <v>2255.4699999999998</v>
      </c>
      <c r="M3409" s="24">
        <v>56.543999999999997</v>
      </c>
      <c r="N3409" s="22">
        <v>0.4069084628670121</v>
      </c>
      <c r="O3409" s="24">
        <v>104.944</v>
      </c>
      <c r="P3409" s="27">
        <v>0.56011953197407227</v>
      </c>
      <c r="Q3409" s="8">
        <v>906.13</v>
      </c>
      <c r="R3409" s="24">
        <v>24.564</v>
      </c>
      <c r="S3409" s="22">
        <v>0.25539613225202745</v>
      </c>
      <c r="T3409" s="24">
        <v>77.754000000000005</v>
      </c>
      <c r="U3409" s="27">
        <v>0.52054620852738853</v>
      </c>
      <c r="V3409" s="22"/>
      <c r="W3409" s="23"/>
      <c r="X3409" s="23"/>
      <c r="Y3409" s="23"/>
      <c r="AA3409" s="23"/>
    </row>
    <row r="3410" spans="1:27" x14ac:dyDescent="0.25">
      <c r="A3410" s="20">
        <v>39933</v>
      </c>
      <c r="B3410" s="8">
        <v>2044.2</v>
      </c>
      <c r="C3410" s="24">
        <v>32.924999999999997</v>
      </c>
      <c r="D3410" s="22">
        <v>0.35198845413726748</v>
      </c>
      <c r="E3410" s="24">
        <v>38.475000000000001</v>
      </c>
      <c r="F3410" s="27">
        <v>0.38828320730701887</v>
      </c>
      <c r="G3410" s="8">
        <v>1771.45</v>
      </c>
      <c r="H3410" s="24">
        <v>9.7170000000000005</v>
      </c>
      <c r="I3410" s="22">
        <v>0.44512139257901967</v>
      </c>
      <c r="J3410" s="24">
        <v>19.247</v>
      </c>
      <c r="K3410" s="27">
        <v>0.61374320390865122</v>
      </c>
      <c r="L3410" s="8">
        <v>2255.8000000000002</v>
      </c>
      <c r="M3410" s="24">
        <v>58.923999999999999</v>
      </c>
      <c r="N3410" s="22">
        <v>0.42403569372481292</v>
      </c>
      <c r="O3410" s="24">
        <v>107.324</v>
      </c>
      <c r="P3410" s="27">
        <v>0.57282246988338648</v>
      </c>
      <c r="Q3410" s="8">
        <v>907.89</v>
      </c>
      <c r="R3410" s="24">
        <v>33.488</v>
      </c>
      <c r="S3410" s="22">
        <v>0.34818049490538572</v>
      </c>
      <c r="T3410" s="24">
        <v>86.677999999999997</v>
      </c>
      <c r="U3410" s="27">
        <v>0.58028995229398239</v>
      </c>
      <c r="V3410" s="22"/>
      <c r="W3410" s="23"/>
      <c r="X3410" s="23"/>
      <c r="Y3410" s="23"/>
      <c r="AA3410" s="23"/>
    </row>
    <row r="3411" spans="1:27" x14ac:dyDescent="0.25">
      <c r="A3411" s="20">
        <v>39934</v>
      </c>
      <c r="B3411" s="8">
        <v>2044.17</v>
      </c>
      <c r="C3411" s="24">
        <v>32.798999999999999</v>
      </c>
      <c r="D3411" s="22">
        <v>0.35064143681847343</v>
      </c>
      <c r="E3411" s="24">
        <v>38.348999999999997</v>
      </c>
      <c r="F3411" s="27">
        <v>0.38701166704778589</v>
      </c>
      <c r="G3411" s="8">
        <v>1771.54</v>
      </c>
      <c r="H3411" s="24">
        <v>9.9830000000000005</v>
      </c>
      <c r="I3411" s="22">
        <v>0.45730645900137429</v>
      </c>
      <c r="J3411" s="24">
        <v>19.513000000000002</v>
      </c>
      <c r="K3411" s="27">
        <v>0.62222577328918049</v>
      </c>
      <c r="L3411" s="8">
        <v>2256.13</v>
      </c>
      <c r="M3411" s="24">
        <v>61.325000000000003</v>
      </c>
      <c r="N3411" s="22">
        <v>0.44131404720782957</v>
      </c>
      <c r="O3411" s="24">
        <v>109.72499999999999</v>
      </c>
      <c r="P3411" s="27">
        <v>0.58563722591381762</v>
      </c>
      <c r="Q3411" s="8">
        <v>905.73</v>
      </c>
      <c r="R3411" s="24">
        <v>22.611000000000001</v>
      </c>
      <c r="S3411" s="22">
        <v>0.23509045539613224</v>
      </c>
      <c r="T3411" s="24">
        <v>75.801000000000002</v>
      </c>
      <c r="U3411" s="27">
        <v>0.50747082138504485</v>
      </c>
      <c r="V3411" s="22"/>
      <c r="W3411" s="23"/>
      <c r="X3411" s="23"/>
      <c r="Y3411" s="23"/>
      <c r="AA3411" s="23"/>
    </row>
    <row r="3412" spans="1:27" x14ac:dyDescent="0.25">
      <c r="A3412" s="20">
        <v>39935</v>
      </c>
      <c r="B3412" s="8">
        <v>2044.2</v>
      </c>
      <c r="C3412" s="24">
        <v>32.924999999999997</v>
      </c>
      <c r="D3412" s="22">
        <v>0.35198845413726748</v>
      </c>
      <c r="E3412" s="24">
        <v>38.475000000000001</v>
      </c>
      <c r="F3412" s="27">
        <v>0.38828320730701887</v>
      </c>
      <c r="G3412" s="8">
        <v>1771.42</v>
      </c>
      <c r="H3412" s="24">
        <v>9.6280000000000001</v>
      </c>
      <c r="I3412" s="22">
        <v>0.44104443426477324</v>
      </c>
      <c r="J3412" s="24">
        <v>19.158000000000001</v>
      </c>
      <c r="K3412" s="27">
        <v>0.6109057969956696</v>
      </c>
      <c r="L3412" s="8">
        <v>2256.42</v>
      </c>
      <c r="M3412" s="24">
        <v>63.465000000000003</v>
      </c>
      <c r="N3412" s="22">
        <v>0.45671416234887735</v>
      </c>
      <c r="O3412" s="24">
        <v>111.86499999999999</v>
      </c>
      <c r="P3412" s="27">
        <v>0.59705904763547801</v>
      </c>
      <c r="Q3412" s="8">
        <v>903.23</v>
      </c>
      <c r="R3412" s="24">
        <v>11.297000000000001</v>
      </c>
      <c r="S3412" s="22">
        <v>0.11745685173632772</v>
      </c>
      <c r="T3412" s="24">
        <v>64.486999999999995</v>
      </c>
      <c r="U3412" s="27">
        <v>0.43172709430938999</v>
      </c>
      <c r="V3412" s="22"/>
      <c r="W3412" s="23"/>
      <c r="X3412" s="23"/>
      <c r="Y3412" s="23"/>
      <c r="AA3412" s="23"/>
    </row>
    <row r="3413" spans="1:27" x14ac:dyDescent="0.25">
      <c r="A3413" s="20">
        <v>39936</v>
      </c>
      <c r="B3413" s="8">
        <v>2044.33</v>
      </c>
      <c r="C3413" s="24">
        <v>33.43</v>
      </c>
      <c r="D3413" s="22">
        <v>0.35738721402608509</v>
      </c>
      <c r="E3413" s="24">
        <v>38.979999999999997</v>
      </c>
      <c r="F3413" s="27">
        <v>0.39337983518116865</v>
      </c>
      <c r="G3413" s="8">
        <v>1771.08</v>
      </c>
      <c r="H3413" s="24">
        <v>8.7309999999999999</v>
      </c>
      <c r="I3413" s="22">
        <v>0.39995419147961525</v>
      </c>
      <c r="J3413" s="24">
        <v>18.260999999999999</v>
      </c>
      <c r="K3413" s="27">
        <v>0.5823025000565657</v>
      </c>
      <c r="L3413" s="8">
        <v>2256.52</v>
      </c>
      <c r="M3413" s="24">
        <v>64.213999999999999</v>
      </c>
      <c r="N3413" s="22">
        <v>0.46210420264824409</v>
      </c>
      <c r="O3413" s="24">
        <v>112.614</v>
      </c>
      <c r="P3413" s="27">
        <v>0.60105674514062402</v>
      </c>
      <c r="Q3413" s="8">
        <v>905.92</v>
      </c>
      <c r="R3413" s="24">
        <v>23.553999999999998</v>
      </c>
      <c r="S3413" s="22">
        <v>0.24489498856311084</v>
      </c>
      <c r="T3413" s="24">
        <v>76.744</v>
      </c>
      <c r="U3413" s="27">
        <v>0.51378515091830546</v>
      </c>
      <c r="V3413" s="22"/>
      <c r="W3413" s="23"/>
      <c r="X3413" s="23"/>
      <c r="Y3413" s="23"/>
      <c r="AA3413" s="23"/>
    </row>
    <row r="3414" spans="1:27" x14ac:dyDescent="0.25">
      <c r="A3414" s="20">
        <v>39937</v>
      </c>
      <c r="B3414" s="8">
        <v>2044.42</v>
      </c>
      <c r="C3414" s="24">
        <v>33.768000000000001</v>
      </c>
      <c r="D3414" s="22">
        <v>0.36100064143681848</v>
      </c>
      <c r="E3414" s="24">
        <v>39.317999999999998</v>
      </c>
      <c r="F3414" s="27">
        <v>0.39679094133785647</v>
      </c>
      <c r="G3414" s="8">
        <v>1771.26</v>
      </c>
      <c r="H3414" s="24">
        <v>9.2170000000000005</v>
      </c>
      <c r="I3414" s="22">
        <v>0.42221713238662389</v>
      </c>
      <c r="J3414" s="24">
        <v>18.747</v>
      </c>
      <c r="K3414" s="27">
        <v>0.59779989657606181</v>
      </c>
      <c r="L3414" s="8">
        <v>2257.27</v>
      </c>
      <c r="M3414" s="24">
        <v>69.888000000000005</v>
      </c>
      <c r="N3414" s="22">
        <v>0.50293609671848016</v>
      </c>
      <c r="O3414" s="24">
        <v>118.288</v>
      </c>
      <c r="P3414" s="27">
        <v>0.63134068649297803</v>
      </c>
      <c r="Q3414" s="8">
        <v>907.02</v>
      </c>
      <c r="R3414" s="24">
        <v>29.015000000000001</v>
      </c>
      <c r="S3414" s="22">
        <v>0.30167394468704511</v>
      </c>
      <c r="T3414" s="24">
        <v>82.204999999999998</v>
      </c>
      <c r="U3414" s="27">
        <v>0.55034444391467074</v>
      </c>
      <c r="V3414" s="22"/>
      <c r="W3414" s="23"/>
      <c r="X3414" s="23"/>
      <c r="Y3414" s="23"/>
      <c r="AA3414" s="23"/>
    </row>
    <row r="3415" spans="1:27" x14ac:dyDescent="0.25">
      <c r="A3415" s="20">
        <v>39938</v>
      </c>
      <c r="B3415" s="8">
        <v>2044.58</v>
      </c>
      <c r="C3415" s="24">
        <v>34.406999999999996</v>
      </c>
      <c r="D3415" s="22">
        <v>0.36783194355355997</v>
      </c>
      <c r="E3415" s="24">
        <v>39.957000000000001</v>
      </c>
      <c r="F3415" s="27">
        <v>0.4032395958401887</v>
      </c>
      <c r="G3415" s="8">
        <v>1771.18</v>
      </c>
      <c r="H3415" s="24">
        <v>8.9879999999999995</v>
      </c>
      <c r="I3415" s="22">
        <v>0.41172698121850665</v>
      </c>
      <c r="J3415" s="24">
        <v>18.518000000000001</v>
      </c>
      <c r="K3415" s="27">
        <v>0.59049767934783803</v>
      </c>
      <c r="L3415" s="8">
        <v>2258.0100000000002</v>
      </c>
      <c r="M3415" s="24">
        <v>75.668999999999997</v>
      </c>
      <c r="N3415" s="22">
        <v>0.54453799654576862</v>
      </c>
      <c r="O3415" s="24">
        <v>124.069</v>
      </c>
      <c r="P3415" s="27">
        <v>0.6621956989638933</v>
      </c>
      <c r="Q3415" s="8">
        <v>907.63</v>
      </c>
      <c r="R3415" s="24">
        <v>32.152000000000001</v>
      </c>
      <c r="S3415" s="22">
        <v>0.33428987315450198</v>
      </c>
      <c r="T3415" s="24">
        <v>85.341999999999999</v>
      </c>
      <c r="U3415" s="27">
        <v>0.57134679985299697</v>
      </c>
      <c r="V3415" s="22"/>
      <c r="W3415" s="23"/>
      <c r="X3415" s="23"/>
      <c r="Y3415" s="23"/>
      <c r="AA3415" s="23"/>
    </row>
    <row r="3416" spans="1:27" x14ac:dyDescent="0.25">
      <c r="A3416" s="20">
        <v>39939</v>
      </c>
      <c r="B3416" s="8">
        <v>2044.7</v>
      </c>
      <c r="C3416" s="24">
        <v>34.878999999999998</v>
      </c>
      <c r="D3416" s="22">
        <v>0.37287791319221725</v>
      </c>
      <c r="E3416" s="24">
        <v>40.429000000000002</v>
      </c>
      <c r="F3416" s="27">
        <v>0.40800272862505904</v>
      </c>
      <c r="G3416" s="8">
        <v>1771.2</v>
      </c>
      <c r="H3416" s="24">
        <v>9.0459999999999994</v>
      </c>
      <c r="I3416" s="22">
        <v>0.41438387540082455</v>
      </c>
      <c r="J3416" s="24">
        <v>18.576000000000001</v>
      </c>
      <c r="K3416" s="27">
        <v>0.59234746793821424</v>
      </c>
      <c r="L3416" s="8">
        <v>2258.48</v>
      </c>
      <c r="M3416" s="24">
        <v>79.483000000000004</v>
      </c>
      <c r="N3416" s="22">
        <v>0.57198474381116871</v>
      </c>
      <c r="O3416" s="24">
        <v>127.883</v>
      </c>
      <c r="P3416" s="27">
        <v>0.68255238758844416</v>
      </c>
      <c r="Q3416" s="8">
        <v>908.92</v>
      </c>
      <c r="R3416" s="24">
        <v>38.976999999999997</v>
      </c>
      <c r="S3416" s="22">
        <v>0.40525057184445828</v>
      </c>
      <c r="T3416" s="24">
        <v>92.167000000000002</v>
      </c>
      <c r="U3416" s="27">
        <v>0.61703824563011889</v>
      </c>
      <c r="V3416" s="22"/>
      <c r="W3416" s="23"/>
      <c r="X3416" s="23"/>
      <c r="Y3416" s="23"/>
      <c r="AA3416" s="23"/>
    </row>
    <row r="3417" spans="1:27" x14ac:dyDescent="0.25">
      <c r="A3417" s="20">
        <v>39940</v>
      </c>
      <c r="B3417" s="8">
        <v>2044.78</v>
      </c>
      <c r="C3417" s="24">
        <v>35.180999999999997</v>
      </c>
      <c r="D3417" s="22">
        <v>0.37610647851186657</v>
      </c>
      <c r="E3417" s="24">
        <v>40.731000000000002</v>
      </c>
      <c r="F3417" s="27">
        <v>0.41105038288249979</v>
      </c>
      <c r="G3417" s="8">
        <v>1770.31</v>
      </c>
      <c r="H3417" s="24">
        <v>6.7809999999999997</v>
      </c>
      <c r="I3417" s="22">
        <v>0.31062757672927166</v>
      </c>
      <c r="J3417" s="24">
        <v>16.311</v>
      </c>
      <c r="K3417" s="27">
        <v>0.52012132058574301</v>
      </c>
      <c r="L3417" s="8">
        <v>2258.91</v>
      </c>
      <c r="M3417" s="24">
        <v>82.947999999999993</v>
      </c>
      <c r="N3417" s="22">
        <v>0.59691997697179044</v>
      </c>
      <c r="O3417" s="24">
        <v>131.34800000000001</v>
      </c>
      <c r="P3417" s="27">
        <v>0.70104610644510068</v>
      </c>
      <c r="Q3417" s="8">
        <v>908.36</v>
      </c>
      <c r="R3417" s="24">
        <v>35.968000000000004</v>
      </c>
      <c r="S3417" s="22">
        <v>0.37396548138906216</v>
      </c>
      <c r="T3417" s="24">
        <v>89.158000000000001</v>
      </c>
      <c r="U3417" s="27">
        <v>0.59689375487036389</v>
      </c>
      <c r="V3417" s="22"/>
      <c r="W3417" s="23"/>
      <c r="X3417" s="23"/>
      <c r="Y3417" s="23"/>
      <c r="AA3417" s="23"/>
    </row>
    <row r="3418" spans="1:27" x14ac:dyDescent="0.25">
      <c r="A3418" s="20">
        <v>39941</v>
      </c>
      <c r="B3418" s="8">
        <v>2044.99</v>
      </c>
      <c r="C3418" s="24">
        <v>36.006</v>
      </c>
      <c r="D3418" s="22">
        <v>0.38492623476587556</v>
      </c>
      <c r="E3418" s="24">
        <v>41.555999999999997</v>
      </c>
      <c r="F3418" s="27">
        <v>0.41937621050100315</v>
      </c>
      <c r="G3418" s="8">
        <v>1770.38</v>
      </c>
      <c r="H3418" s="24">
        <v>6.9640000000000004</v>
      </c>
      <c r="I3418" s="22">
        <v>0.31901053595968848</v>
      </c>
      <c r="J3418" s="24">
        <v>16.494</v>
      </c>
      <c r="K3418" s="27">
        <v>0.52595693600926652</v>
      </c>
      <c r="L3418" s="8">
        <v>2259.1799999999998</v>
      </c>
      <c r="M3418" s="24">
        <v>85.144000000000005</v>
      </c>
      <c r="N3418" s="22">
        <v>0.61272308578008061</v>
      </c>
      <c r="O3418" s="24">
        <v>133.54400000000001</v>
      </c>
      <c r="P3418" s="27">
        <v>0.71276684196553253</v>
      </c>
      <c r="Q3418" s="8">
        <v>908.48</v>
      </c>
      <c r="R3418" s="24">
        <v>36.604999999999997</v>
      </c>
      <c r="S3418" s="22">
        <v>0.38058847993345812</v>
      </c>
      <c r="T3418" s="24">
        <v>89.795000000000002</v>
      </c>
      <c r="U3418" s="27">
        <v>0.60115853526454865</v>
      </c>
      <c r="V3418" s="22"/>
      <c r="W3418" s="23"/>
      <c r="X3418" s="23"/>
      <c r="Y3418" s="23"/>
      <c r="AA3418" s="23"/>
    </row>
    <row r="3419" spans="1:27" x14ac:dyDescent="0.25">
      <c r="A3419" s="20">
        <v>39942</v>
      </c>
      <c r="B3419" s="8">
        <v>2045.12</v>
      </c>
      <c r="C3419" s="24">
        <v>36.531999999999996</v>
      </c>
      <c r="D3419" s="22">
        <v>0.39054949754115886</v>
      </c>
      <c r="E3419" s="24">
        <v>42.082000000000001</v>
      </c>
      <c r="F3419" s="27">
        <v>0.42468470159745481</v>
      </c>
      <c r="G3419" s="8">
        <v>1771.17</v>
      </c>
      <c r="H3419" s="24">
        <v>8.9570000000000007</v>
      </c>
      <c r="I3419" s="22">
        <v>0.41030691708657807</v>
      </c>
      <c r="J3419" s="24">
        <v>18.486999999999998</v>
      </c>
      <c r="K3419" s="27">
        <v>0.58950892058837057</v>
      </c>
      <c r="L3419" s="8">
        <v>2259.46</v>
      </c>
      <c r="M3419" s="24">
        <v>87.454999999999998</v>
      </c>
      <c r="N3419" s="22">
        <v>0.62935377086931488</v>
      </c>
      <c r="O3419" s="24">
        <v>135.85499999999999</v>
      </c>
      <c r="P3419" s="27">
        <v>0.72510137910080974</v>
      </c>
      <c r="Q3419" s="8">
        <v>907.73</v>
      </c>
      <c r="R3419" s="24">
        <v>32.639000000000003</v>
      </c>
      <c r="S3419" s="22">
        <v>0.33935329590351426</v>
      </c>
      <c r="T3419" s="24">
        <v>85.828999999999994</v>
      </c>
      <c r="U3419" s="27">
        <v>0.57460644207658107</v>
      </c>
      <c r="V3419" s="22"/>
      <c r="W3419" s="23"/>
      <c r="X3419" s="23"/>
      <c r="Y3419" s="23"/>
      <c r="AA3419" s="23"/>
    </row>
    <row r="3420" spans="1:27" x14ac:dyDescent="0.25">
      <c r="A3420" s="20">
        <v>39943</v>
      </c>
      <c r="B3420" s="8">
        <v>2045.32</v>
      </c>
      <c r="C3420" s="24">
        <v>37.371000000000002</v>
      </c>
      <c r="D3420" s="22">
        <v>0.39951892238614495</v>
      </c>
      <c r="E3420" s="24">
        <v>42.920999999999999</v>
      </c>
      <c r="F3420" s="27">
        <v>0.43315165105568576</v>
      </c>
      <c r="G3420" s="8">
        <v>1771.42</v>
      </c>
      <c r="H3420" s="24">
        <v>9.6259999999999994</v>
      </c>
      <c r="I3420" s="22">
        <v>0.4409528172240037</v>
      </c>
      <c r="J3420" s="24">
        <v>19.155999999999999</v>
      </c>
      <c r="K3420" s="27">
        <v>0.6108419325313903</v>
      </c>
      <c r="L3420" s="8">
        <v>2259.58</v>
      </c>
      <c r="M3420" s="24">
        <v>88.465000000000003</v>
      </c>
      <c r="N3420" s="22">
        <v>0.6366220495106506</v>
      </c>
      <c r="O3420" s="24">
        <v>136.86500000000001</v>
      </c>
      <c r="P3420" s="27">
        <v>0.7304920109147266</v>
      </c>
      <c r="Q3420" s="8">
        <v>907.26</v>
      </c>
      <c r="R3420" s="24">
        <v>30.193999999999999</v>
      </c>
      <c r="S3420" s="22">
        <v>0.31393221043876068</v>
      </c>
      <c r="T3420" s="24">
        <v>83.384</v>
      </c>
      <c r="U3420" s="27">
        <v>0.55823827628744671</v>
      </c>
      <c r="V3420" s="22"/>
      <c r="W3420" s="23"/>
      <c r="X3420" s="23"/>
      <c r="Y3420" s="23"/>
      <c r="AA3420" s="23"/>
    </row>
    <row r="3421" spans="1:27" x14ac:dyDescent="0.25">
      <c r="A3421" s="20">
        <v>39944</v>
      </c>
      <c r="B3421" s="8">
        <v>2045.5</v>
      </c>
      <c r="C3421" s="24">
        <v>38.085000000000001</v>
      </c>
      <c r="D3421" s="22">
        <v>0.40715202052597821</v>
      </c>
      <c r="E3421" s="24">
        <v>43.634999999999998</v>
      </c>
      <c r="F3421" s="27">
        <v>0.44035716616647996</v>
      </c>
      <c r="G3421" s="8">
        <v>1771.75</v>
      </c>
      <c r="H3421" s="24">
        <v>10.554</v>
      </c>
      <c r="I3421" s="22">
        <v>0.48346312414109022</v>
      </c>
      <c r="J3421" s="24">
        <v>20.084</v>
      </c>
      <c r="K3421" s="27">
        <v>0.64043398822996167</v>
      </c>
      <c r="L3421" s="8">
        <v>2259.7600000000002</v>
      </c>
      <c r="M3421" s="24">
        <v>89.983999999999995</v>
      </c>
      <c r="N3421" s="22">
        <v>0.64755325273459985</v>
      </c>
      <c r="O3421" s="24">
        <v>138.38399999999999</v>
      </c>
      <c r="P3421" s="27">
        <v>0.73859942372135179</v>
      </c>
      <c r="Q3421" s="8">
        <v>907.11</v>
      </c>
      <c r="R3421" s="24">
        <v>29.431000000000001</v>
      </c>
      <c r="S3421" s="22">
        <v>0.30599916822624246</v>
      </c>
      <c r="T3421" s="24">
        <v>82.620999999999995</v>
      </c>
      <c r="U3421" s="27">
        <v>0.55313035801389365</v>
      </c>
      <c r="V3421" s="22"/>
      <c r="W3421" s="23"/>
      <c r="X3421" s="23"/>
      <c r="Y3421" s="23"/>
      <c r="AA3421" s="23"/>
    </row>
    <row r="3422" spans="1:27" x14ac:dyDescent="0.25">
      <c r="A3422" s="20">
        <v>39945</v>
      </c>
      <c r="B3422" s="8">
        <v>2045.57</v>
      </c>
      <c r="C3422" s="24">
        <v>38.399000000000001</v>
      </c>
      <c r="D3422" s="22">
        <v>0.41050887320932222</v>
      </c>
      <c r="E3422" s="24">
        <v>43.948999999999998</v>
      </c>
      <c r="F3422" s="27">
        <v>0.44352609136547683</v>
      </c>
      <c r="G3422" s="8">
        <v>1770.79</v>
      </c>
      <c r="H3422" s="24">
        <v>7.97</v>
      </c>
      <c r="I3422" s="22">
        <v>0.36509390746678883</v>
      </c>
      <c r="J3422" s="24">
        <v>17.5</v>
      </c>
      <c r="K3422" s="27">
        <v>0.55803628450414533</v>
      </c>
      <c r="L3422" s="8">
        <v>2259.9299999999998</v>
      </c>
      <c r="M3422" s="24">
        <v>91.411000000000001</v>
      </c>
      <c r="N3422" s="22">
        <v>0.65782239493379391</v>
      </c>
      <c r="O3422" s="24">
        <v>139.81100000000001</v>
      </c>
      <c r="P3422" s="27">
        <v>0.74621583517114398</v>
      </c>
      <c r="Q3422" s="8">
        <v>904.92</v>
      </c>
      <c r="R3422" s="24">
        <v>18.811</v>
      </c>
      <c r="S3422" s="22">
        <v>0.19558120191307965</v>
      </c>
      <c r="T3422" s="24">
        <v>72.001000000000005</v>
      </c>
      <c r="U3422" s="27">
        <v>0.48203063928689927</v>
      </c>
      <c r="V3422" s="22"/>
      <c r="W3422" s="23"/>
      <c r="X3422" s="23"/>
      <c r="Y3422" s="23"/>
      <c r="AA3422" s="23"/>
    </row>
    <row r="3423" spans="1:27" x14ac:dyDescent="0.25">
      <c r="A3423" s="20">
        <v>39946</v>
      </c>
      <c r="B3423" s="8">
        <v>2045.65</v>
      </c>
      <c r="C3423" s="24">
        <v>38.715000000000003</v>
      </c>
      <c r="D3423" s="22">
        <v>0.41388710711994869</v>
      </c>
      <c r="E3423" s="24">
        <v>44.265000000000001</v>
      </c>
      <c r="F3423" s="27">
        <v>0.44671522838806638</v>
      </c>
      <c r="G3423" s="8">
        <v>1769.55</v>
      </c>
      <c r="H3423" s="24">
        <v>5.0250000000000004</v>
      </c>
      <c r="I3423" s="22">
        <v>0.23018781493357765</v>
      </c>
      <c r="J3423" s="24">
        <v>14.555</v>
      </c>
      <c r="K3423" s="27">
        <v>0.46412587065511801</v>
      </c>
      <c r="L3423" s="8">
        <v>2260.2800000000002</v>
      </c>
      <c r="M3423" s="24">
        <v>94.481999999999999</v>
      </c>
      <c r="N3423" s="22">
        <v>0.67992227979274611</v>
      </c>
      <c r="O3423" s="24">
        <v>142.88200000000001</v>
      </c>
      <c r="P3423" s="27">
        <v>0.76260677432515367</v>
      </c>
      <c r="Q3423" s="8">
        <v>904.59</v>
      </c>
      <c r="R3423" s="24">
        <v>17.297999999999998</v>
      </c>
      <c r="S3423" s="22">
        <v>0.17985028072364317</v>
      </c>
      <c r="T3423" s="24">
        <v>70.488</v>
      </c>
      <c r="U3423" s="27">
        <v>0.47190193926007717</v>
      </c>
      <c r="V3423" s="22"/>
      <c r="W3423" s="23"/>
      <c r="X3423" s="23"/>
      <c r="Y3423" s="23"/>
      <c r="AA3423" s="23"/>
    </row>
    <row r="3424" spans="1:27" x14ac:dyDescent="0.25">
      <c r="A3424" s="20">
        <v>39947</v>
      </c>
      <c r="B3424" s="8">
        <v>2045.75</v>
      </c>
      <c r="C3424" s="24">
        <v>39.122</v>
      </c>
      <c r="D3424" s="22">
        <v>0.41823818687192649</v>
      </c>
      <c r="E3424" s="24">
        <v>44.671999999999997</v>
      </c>
      <c r="F3424" s="27">
        <v>0.45082255968243817</v>
      </c>
      <c r="G3424" s="8">
        <v>1768.94</v>
      </c>
      <c r="H3424" s="24">
        <v>3.7509999999999999</v>
      </c>
      <c r="I3424" s="22">
        <v>0.17182775996335317</v>
      </c>
      <c r="J3424" s="24">
        <v>13.281000000000001</v>
      </c>
      <c r="K3424" s="27">
        <v>0.42350122875229274</v>
      </c>
      <c r="L3424" s="8">
        <v>2260.36</v>
      </c>
      <c r="M3424" s="24">
        <v>95.100999999999999</v>
      </c>
      <c r="N3424" s="22">
        <v>0.68437679907887161</v>
      </c>
      <c r="O3424" s="24">
        <v>143.501</v>
      </c>
      <c r="P3424" s="27">
        <v>0.76591060045372594</v>
      </c>
      <c r="Q3424" s="8">
        <v>906.46</v>
      </c>
      <c r="R3424" s="24">
        <v>26.196999999999999</v>
      </c>
      <c r="S3424" s="22">
        <v>0.27237471407777086</v>
      </c>
      <c r="T3424" s="24">
        <v>79.387</v>
      </c>
      <c r="U3424" s="27">
        <v>0.53147877363570439</v>
      </c>
      <c r="V3424" s="22"/>
      <c r="W3424" s="23"/>
      <c r="X3424" s="23"/>
      <c r="Y3424" s="23"/>
      <c r="AA3424" s="23"/>
    </row>
    <row r="3425" spans="1:27" x14ac:dyDescent="0.25">
      <c r="A3425" s="20">
        <v>39948</v>
      </c>
      <c r="B3425" s="8">
        <v>2045.78</v>
      </c>
      <c r="C3425" s="24">
        <v>39.258000000000003</v>
      </c>
      <c r="D3425" s="22">
        <v>0.41969211032713277</v>
      </c>
      <c r="E3425" s="24">
        <v>44.808</v>
      </c>
      <c r="F3425" s="27">
        <v>0.45219479813421337</v>
      </c>
      <c r="G3425" s="8">
        <v>1768.49</v>
      </c>
      <c r="H3425" s="24">
        <v>2.883</v>
      </c>
      <c r="I3425" s="22">
        <v>0.1320659642693541</v>
      </c>
      <c r="J3425" s="24">
        <v>12.413</v>
      </c>
      <c r="K3425" s="27">
        <v>0.39582282610837688</v>
      </c>
      <c r="L3425" s="8">
        <v>2260.5700000000002</v>
      </c>
      <c r="M3425" s="24">
        <v>96.960999999999999</v>
      </c>
      <c r="N3425" s="22">
        <v>0.69776194588370755</v>
      </c>
      <c r="O3425" s="24">
        <v>145.36099999999999</v>
      </c>
      <c r="P3425" s="27">
        <v>0.77583805285674534</v>
      </c>
      <c r="Q3425" s="8">
        <v>904.07</v>
      </c>
      <c r="R3425" s="24">
        <v>14.952</v>
      </c>
      <c r="S3425" s="22">
        <v>0.1554585152838428</v>
      </c>
      <c r="T3425" s="24">
        <v>68.141999999999996</v>
      </c>
      <c r="U3425" s="27">
        <v>0.45619650193507505</v>
      </c>
      <c r="V3425" s="22"/>
      <c r="W3425" s="23"/>
      <c r="X3425" s="23"/>
      <c r="Y3425" s="23"/>
      <c r="AA3425" s="23"/>
    </row>
    <row r="3426" spans="1:27" x14ac:dyDescent="0.25">
      <c r="A3426" s="20">
        <v>39949</v>
      </c>
      <c r="B3426" s="8">
        <v>2045.79</v>
      </c>
      <c r="C3426" s="24">
        <v>39.302999999999997</v>
      </c>
      <c r="D3426" s="22">
        <v>0.42017318794098779</v>
      </c>
      <c r="E3426" s="24">
        <v>44.853000000000002</v>
      </c>
      <c r="F3426" s="27">
        <v>0.4526492032396276</v>
      </c>
      <c r="G3426" s="8">
        <v>1767.49</v>
      </c>
      <c r="H3426" s="24">
        <v>1.149</v>
      </c>
      <c r="I3426" s="22">
        <v>5.2633989922125514E-2</v>
      </c>
      <c r="J3426" s="24">
        <v>10.679</v>
      </c>
      <c r="K3426" s="27">
        <v>0.34052988528482458</v>
      </c>
      <c r="L3426" s="8">
        <v>2260.69</v>
      </c>
      <c r="M3426" s="24">
        <v>97.997</v>
      </c>
      <c r="N3426" s="22">
        <v>0.70521732872769138</v>
      </c>
      <c r="O3426" s="24">
        <v>146.39699999999999</v>
      </c>
      <c r="P3426" s="27">
        <v>0.78136745894597681</v>
      </c>
      <c r="Q3426" s="8">
        <v>906.14</v>
      </c>
      <c r="R3426" s="24">
        <v>24.635999999999999</v>
      </c>
      <c r="S3426" s="22">
        <v>0.2561447286338116</v>
      </c>
      <c r="T3426" s="24">
        <v>77.825999999999993</v>
      </c>
      <c r="U3426" s="27">
        <v>0.52102852757628482</v>
      </c>
      <c r="V3426" s="22"/>
      <c r="W3426" s="23"/>
      <c r="X3426" s="23"/>
      <c r="Y3426" s="23"/>
      <c r="AA3426" s="23"/>
    </row>
    <row r="3427" spans="1:27" x14ac:dyDescent="0.25">
      <c r="A3427" s="20">
        <v>39950</v>
      </c>
      <c r="B3427" s="8">
        <v>2045.77</v>
      </c>
      <c r="C3427" s="24">
        <v>39.212000000000003</v>
      </c>
      <c r="D3427" s="22">
        <v>0.41920034209963652</v>
      </c>
      <c r="E3427" s="24">
        <v>44.762</v>
      </c>
      <c r="F3427" s="27">
        <v>0.45173064804242408</v>
      </c>
      <c r="G3427" s="8">
        <v>1769.07</v>
      </c>
      <c r="H3427" s="24">
        <v>4.0289999999999999</v>
      </c>
      <c r="I3427" s="22">
        <v>0.18456252863032524</v>
      </c>
      <c r="J3427" s="24">
        <v>13.558999999999999</v>
      </c>
      <c r="K3427" s="27">
        <v>0.43236584448163584</v>
      </c>
      <c r="L3427" s="8">
        <v>2260.9899999999998</v>
      </c>
      <c r="M3427" s="24">
        <v>100.605</v>
      </c>
      <c r="N3427" s="22">
        <v>0.72398531951640754</v>
      </c>
      <c r="O3427" s="24">
        <v>149.005</v>
      </c>
      <c r="P3427" s="27">
        <v>0.79528721762330268</v>
      </c>
      <c r="Q3427" s="8">
        <v>903.82</v>
      </c>
      <c r="R3427" s="24">
        <v>13.858000000000001</v>
      </c>
      <c r="S3427" s="22">
        <v>0.14408400914951133</v>
      </c>
      <c r="T3427" s="24">
        <v>67.048000000000002</v>
      </c>
      <c r="U3427" s="27">
        <v>0.4488721251314795</v>
      </c>
      <c r="V3427" s="22"/>
      <c r="W3427" s="23"/>
      <c r="X3427" s="23"/>
      <c r="Y3427" s="23"/>
      <c r="AA3427" s="23"/>
    </row>
    <row r="3428" spans="1:27" x14ac:dyDescent="0.25">
      <c r="A3428" s="20">
        <v>39951</v>
      </c>
      <c r="B3428" s="8">
        <v>2045.74</v>
      </c>
      <c r="C3428" s="24">
        <v>39.076000000000001</v>
      </c>
      <c r="D3428" s="22">
        <v>0.41774641864443018</v>
      </c>
      <c r="E3428" s="24">
        <v>44.625999999999998</v>
      </c>
      <c r="F3428" s="27">
        <v>0.45035840959064888</v>
      </c>
      <c r="G3428" s="8">
        <v>1768.07</v>
      </c>
      <c r="H3428" s="24">
        <v>2.1219999999999999</v>
      </c>
      <c r="I3428" s="22">
        <v>9.7205680256527718E-2</v>
      </c>
      <c r="J3428" s="24">
        <v>11.651999999999999</v>
      </c>
      <c r="K3428" s="27">
        <v>0.37155661055595657</v>
      </c>
      <c r="L3428" s="8">
        <v>2261.1</v>
      </c>
      <c r="M3428" s="24">
        <v>101.55</v>
      </c>
      <c r="N3428" s="22">
        <v>0.73078583765112259</v>
      </c>
      <c r="O3428" s="24">
        <v>149.94999999999999</v>
      </c>
      <c r="P3428" s="27">
        <v>0.80033101358654068</v>
      </c>
      <c r="Q3428" s="8">
        <v>903.04</v>
      </c>
      <c r="R3428" s="24">
        <v>10.468</v>
      </c>
      <c r="S3428" s="22">
        <v>0.10883759617384071</v>
      </c>
      <c r="T3428" s="24">
        <v>63.658000000000001</v>
      </c>
      <c r="U3428" s="27">
        <v>0.42617612978481512</v>
      </c>
      <c r="V3428" s="22"/>
      <c r="W3428" s="23"/>
      <c r="X3428" s="23"/>
      <c r="Y3428" s="23"/>
      <c r="AA3428" s="23"/>
    </row>
    <row r="3429" spans="1:27" x14ac:dyDescent="0.25">
      <c r="A3429" s="20">
        <v>39952</v>
      </c>
      <c r="B3429" s="8">
        <v>2045.73</v>
      </c>
      <c r="C3429" s="24">
        <v>39.030999999999999</v>
      </c>
      <c r="D3429" s="22">
        <v>0.41726534103057511</v>
      </c>
      <c r="E3429" s="24">
        <v>44.581000000000003</v>
      </c>
      <c r="F3429" s="27">
        <v>0.44990400448523465</v>
      </c>
      <c r="G3429" s="8">
        <v>1766.59</v>
      </c>
      <c r="H3429" s="24">
        <v>-0.159</v>
      </c>
      <c r="I3429" s="22">
        <v>-7.2835547411818601E-3</v>
      </c>
      <c r="J3429" s="24">
        <v>9.3710000000000004</v>
      </c>
      <c r="K3429" s="27">
        <v>0.29882068792611283</v>
      </c>
      <c r="L3429" s="8">
        <v>2261.14</v>
      </c>
      <c r="M3429" s="24">
        <v>101.96899999999999</v>
      </c>
      <c r="N3429" s="22">
        <v>0.73380109383995396</v>
      </c>
      <c r="O3429" s="24">
        <v>150.369</v>
      </c>
      <c r="P3429" s="27">
        <v>0.8025671763336627</v>
      </c>
      <c r="Q3429" s="8">
        <v>904.99</v>
      </c>
      <c r="R3429" s="24">
        <v>19.140999999999998</v>
      </c>
      <c r="S3429" s="22">
        <v>0.19901226866292368</v>
      </c>
      <c r="T3429" s="24">
        <v>72.331000000000003</v>
      </c>
      <c r="U3429" s="27">
        <v>0.48424096144227385</v>
      </c>
      <c r="V3429" s="22"/>
      <c r="W3429" s="23"/>
      <c r="X3429" s="23"/>
      <c r="Y3429" s="23"/>
      <c r="AA3429" s="23"/>
    </row>
    <row r="3430" spans="1:27" x14ac:dyDescent="0.25">
      <c r="A3430" s="20">
        <v>39953</v>
      </c>
      <c r="B3430" s="8">
        <v>2045.69</v>
      </c>
      <c r="C3430" s="24">
        <v>38.895000000000003</v>
      </c>
      <c r="D3430" s="22">
        <v>0.41581141757536882</v>
      </c>
      <c r="E3430" s="24">
        <v>44.445</v>
      </c>
      <c r="F3430" s="27">
        <v>0.44853176603345946</v>
      </c>
      <c r="G3430" s="8">
        <v>1768.11</v>
      </c>
      <c r="H3430" s="24">
        <v>2.1840000000000002</v>
      </c>
      <c r="I3430" s="22">
        <v>0.10004580852038479</v>
      </c>
      <c r="J3430" s="24">
        <v>11.714</v>
      </c>
      <c r="K3430" s="27">
        <v>0.37353298763802933</v>
      </c>
      <c r="L3430" s="8">
        <v>2261.11</v>
      </c>
      <c r="M3430" s="24">
        <v>101.654</v>
      </c>
      <c r="N3430" s="22">
        <v>0.73153425446171561</v>
      </c>
      <c r="O3430" s="24">
        <v>150.054</v>
      </c>
      <c r="P3430" s="27">
        <v>0.80088591101258333</v>
      </c>
      <c r="Q3430" s="8">
        <v>902.09</v>
      </c>
      <c r="R3430" s="24">
        <v>6.5190000000000001</v>
      </c>
      <c r="S3430" s="22">
        <v>6.7779164067373679E-2</v>
      </c>
      <c r="T3430" s="24">
        <v>59.709000000000003</v>
      </c>
      <c r="U3430" s="27">
        <v>0.39973940044060396</v>
      </c>
      <c r="V3430" s="22"/>
      <c r="W3430" s="23"/>
      <c r="X3430" s="23"/>
      <c r="Y3430" s="23"/>
      <c r="AA3430" s="23"/>
    </row>
    <row r="3431" spans="1:27" x14ac:dyDescent="0.25">
      <c r="A3431" s="20">
        <v>39954</v>
      </c>
      <c r="B3431" s="8">
        <v>2045.65</v>
      </c>
      <c r="C3431" s="24">
        <v>38.715000000000003</v>
      </c>
      <c r="D3431" s="22">
        <v>0.41388710711994869</v>
      </c>
      <c r="E3431" s="24">
        <v>44.265000000000001</v>
      </c>
      <c r="F3431" s="27">
        <v>0.44671522838806638</v>
      </c>
      <c r="G3431" s="8">
        <v>1767.18</v>
      </c>
      <c r="H3431" s="24">
        <v>0.67600000000000005</v>
      </c>
      <c r="I3431" s="22">
        <v>3.0966559780119102E-2</v>
      </c>
      <c r="J3431" s="24">
        <v>10.206</v>
      </c>
      <c r="K3431" s="27">
        <v>0.32544646734628191</v>
      </c>
      <c r="L3431" s="8">
        <v>2260.89</v>
      </c>
      <c r="M3431" s="24">
        <v>99.769000000000005</v>
      </c>
      <c r="N3431" s="22">
        <v>0.71796919976971796</v>
      </c>
      <c r="O3431" s="24">
        <v>148.16900000000001</v>
      </c>
      <c r="P3431" s="27">
        <v>0.79082507556508885</v>
      </c>
      <c r="Q3431" s="8">
        <v>903.87</v>
      </c>
      <c r="R3431" s="24">
        <v>14.047000000000001</v>
      </c>
      <c r="S3431" s="22">
        <v>0.14604907465169473</v>
      </c>
      <c r="T3431" s="24">
        <v>67.236999999999995</v>
      </c>
      <c r="U3431" s="27">
        <v>0.45013744558799879</v>
      </c>
      <c r="V3431" s="22"/>
      <c r="W3431" s="23"/>
      <c r="X3431" s="23"/>
      <c r="Y3431" s="23"/>
      <c r="AA3431" s="23"/>
    </row>
    <row r="3432" spans="1:27" x14ac:dyDescent="0.25">
      <c r="A3432" s="20">
        <v>39955</v>
      </c>
      <c r="B3432" s="8">
        <v>2045.71</v>
      </c>
      <c r="C3432" s="24">
        <v>38.941000000000003</v>
      </c>
      <c r="D3432" s="22">
        <v>0.41630318580286507</v>
      </c>
      <c r="E3432" s="24">
        <v>44.491</v>
      </c>
      <c r="F3432" s="27">
        <v>0.44899591612524875</v>
      </c>
      <c r="G3432" s="8">
        <v>1766.55</v>
      </c>
      <c r="H3432" s="24">
        <v>-0.20799999999999999</v>
      </c>
      <c r="I3432" s="22">
        <v>-9.5281722400366482E-3</v>
      </c>
      <c r="J3432" s="24">
        <v>9.3219999999999992</v>
      </c>
      <c r="K3432" s="27">
        <v>0.29725714898813144</v>
      </c>
      <c r="L3432" s="8">
        <v>2260.9299999999998</v>
      </c>
      <c r="M3432" s="24">
        <v>100.081</v>
      </c>
      <c r="N3432" s="22">
        <v>0.72021445020149688</v>
      </c>
      <c r="O3432" s="24">
        <v>148.48099999999999</v>
      </c>
      <c r="P3432" s="27">
        <v>0.79249036686886576</v>
      </c>
      <c r="Q3432" s="8">
        <v>906.09</v>
      </c>
      <c r="R3432" s="24">
        <v>24.364999999999998</v>
      </c>
      <c r="S3432" s="22">
        <v>0.25332709503015177</v>
      </c>
      <c r="T3432" s="24">
        <v>77.555000000000007</v>
      </c>
      <c r="U3432" s="27">
        <v>0.519214615224456</v>
      </c>
      <c r="V3432" s="22"/>
      <c r="W3432" s="23"/>
      <c r="X3432" s="23"/>
      <c r="Y3432" s="23"/>
      <c r="AA3432" s="23"/>
    </row>
    <row r="3433" spans="1:27" x14ac:dyDescent="0.25">
      <c r="A3433" s="20">
        <v>39956</v>
      </c>
      <c r="B3433" s="8">
        <v>2045.67</v>
      </c>
      <c r="C3433" s="24">
        <v>38.804000000000002</v>
      </c>
      <c r="D3433" s="22">
        <v>0.41483857173401756</v>
      </c>
      <c r="E3433" s="24">
        <v>44.353999999999999</v>
      </c>
      <c r="F3433" s="27">
        <v>0.44761321083625594</v>
      </c>
      <c r="G3433" s="8">
        <v>1767.76</v>
      </c>
      <c r="H3433" s="24">
        <v>1.5960000000000001</v>
      </c>
      <c r="I3433" s="22">
        <v>7.3110398534127347E-2</v>
      </c>
      <c r="J3433" s="24">
        <v>11.125999999999999</v>
      </c>
      <c r="K3433" s="27">
        <v>0.354783065187736</v>
      </c>
      <c r="L3433" s="8">
        <v>2260.89</v>
      </c>
      <c r="M3433" s="24">
        <v>99.771000000000001</v>
      </c>
      <c r="N3433" s="22">
        <v>0.71798359240069087</v>
      </c>
      <c r="O3433" s="24">
        <v>148.17099999999999</v>
      </c>
      <c r="P3433" s="27">
        <v>0.79083585802676803</v>
      </c>
      <c r="Q3433" s="8">
        <v>903.38</v>
      </c>
      <c r="R3433" s="24">
        <v>11.93</v>
      </c>
      <c r="S3433" s="22">
        <v>0.12403826159284674</v>
      </c>
      <c r="T3433" s="24">
        <v>65.12</v>
      </c>
      <c r="U3433" s="27">
        <v>0.43596487465503603</v>
      </c>
      <c r="V3433" s="22"/>
      <c r="W3433" s="23"/>
      <c r="X3433" s="23"/>
      <c r="Y3433" s="23"/>
      <c r="AA3433" s="23"/>
    </row>
    <row r="3434" spans="1:27" x14ac:dyDescent="0.25">
      <c r="A3434" s="20">
        <v>39957</v>
      </c>
      <c r="B3434" s="8">
        <v>2045.64</v>
      </c>
      <c r="C3434" s="24">
        <v>38.67</v>
      </c>
      <c r="D3434" s="22">
        <v>0.41340602950609368</v>
      </c>
      <c r="E3434" s="24">
        <v>44.22</v>
      </c>
      <c r="F3434" s="27">
        <v>0.44626082328265215</v>
      </c>
      <c r="G3434" s="8">
        <v>1769.09</v>
      </c>
      <c r="H3434" s="24">
        <v>4.05</v>
      </c>
      <c r="I3434" s="22">
        <v>0.18552450755840585</v>
      </c>
      <c r="J3434" s="24">
        <v>13.58</v>
      </c>
      <c r="K3434" s="27">
        <v>0.43303528091970667</v>
      </c>
      <c r="L3434" s="8">
        <v>2260.8000000000002</v>
      </c>
      <c r="M3434" s="24">
        <v>98.936000000000007</v>
      </c>
      <c r="N3434" s="22">
        <v>0.71197466896948758</v>
      </c>
      <c r="O3434" s="24">
        <v>147.33600000000001</v>
      </c>
      <c r="P3434" s="27">
        <v>0.78637910719939375</v>
      </c>
      <c r="Q3434" s="8">
        <v>902.89</v>
      </c>
      <c r="R3434" s="24">
        <v>9.8360000000000003</v>
      </c>
      <c r="S3434" s="22">
        <v>0.10226658348929091</v>
      </c>
      <c r="T3434" s="24">
        <v>63.026000000000003</v>
      </c>
      <c r="U3434" s="27">
        <v>0.4219457130887706</v>
      </c>
      <c r="V3434" s="22"/>
      <c r="W3434" s="23"/>
      <c r="X3434" s="23"/>
      <c r="Y3434" s="23"/>
      <c r="AA3434" s="23"/>
    </row>
    <row r="3435" spans="1:27" x14ac:dyDescent="0.25">
      <c r="A3435" s="20">
        <v>39958</v>
      </c>
      <c r="B3435" s="8">
        <v>2045.6</v>
      </c>
      <c r="C3435" s="24">
        <v>38.49</v>
      </c>
      <c r="D3435" s="22">
        <v>0.41148171905067349</v>
      </c>
      <c r="E3435" s="24">
        <v>44.04</v>
      </c>
      <c r="F3435" s="27">
        <v>0.44444428563725907</v>
      </c>
      <c r="G3435" s="8">
        <v>1768.8</v>
      </c>
      <c r="H3435" s="24">
        <v>3.4809999999999999</v>
      </c>
      <c r="I3435" s="22">
        <v>0.15945945945945944</v>
      </c>
      <c r="J3435" s="24">
        <v>13.010999999999999</v>
      </c>
      <c r="K3435" s="27">
        <v>0.41489207088006691</v>
      </c>
      <c r="L3435" s="8">
        <v>2260.86</v>
      </c>
      <c r="M3435" s="24">
        <v>99.453999999999994</v>
      </c>
      <c r="N3435" s="22">
        <v>0.71570236039147961</v>
      </c>
      <c r="O3435" s="24">
        <v>147.85400000000001</v>
      </c>
      <c r="P3435" s="27">
        <v>0.78914381024400948</v>
      </c>
      <c r="Q3435" s="8">
        <v>905.84</v>
      </c>
      <c r="R3435" s="24">
        <v>23.149000000000001</v>
      </c>
      <c r="S3435" s="22">
        <v>0.24068413391557497</v>
      </c>
      <c r="T3435" s="24">
        <v>76.338999999999999</v>
      </c>
      <c r="U3435" s="27">
        <v>0.51107287331509721</v>
      </c>
      <c r="V3435" s="22"/>
      <c r="W3435" s="23"/>
      <c r="X3435" s="23"/>
      <c r="Y3435" s="23"/>
      <c r="AA3435" s="23"/>
    </row>
    <row r="3436" spans="1:27" x14ac:dyDescent="0.25">
      <c r="A3436" s="20">
        <v>39959</v>
      </c>
      <c r="B3436" s="8">
        <v>2045.56</v>
      </c>
      <c r="C3436" s="24">
        <v>38.353999999999999</v>
      </c>
      <c r="D3436" s="22">
        <v>0.4100277955954672</v>
      </c>
      <c r="E3436" s="24">
        <v>43.904000000000003</v>
      </c>
      <c r="F3436" s="27">
        <v>0.44307204718548387</v>
      </c>
      <c r="G3436" s="8">
        <v>1768.1</v>
      </c>
      <c r="H3436" s="24">
        <v>2.165</v>
      </c>
      <c r="I3436" s="22">
        <v>9.9175446633073747E-2</v>
      </c>
      <c r="J3436" s="24">
        <v>11.695</v>
      </c>
      <c r="K3436" s="27">
        <v>0.37292741566423787</v>
      </c>
      <c r="L3436" s="8">
        <v>2260.64</v>
      </c>
      <c r="M3436" s="24">
        <v>97.581999999999994</v>
      </c>
      <c r="N3436" s="22">
        <v>0.70223085780080596</v>
      </c>
      <c r="O3436" s="24">
        <v>145.982</v>
      </c>
      <c r="P3436" s="27">
        <v>0.77915246177178055</v>
      </c>
      <c r="Q3436" s="8">
        <v>905.06</v>
      </c>
      <c r="R3436" s="24">
        <v>19.475999999999999</v>
      </c>
      <c r="S3436" s="22">
        <v>0.20249532127261385</v>
      </c>
      <c r="T3436" s="24">
        <v>72.665999999999997</v>
      </c>
      <c r="U3436" s="27">
        <v>0.4864831927459215</v>
      </c>
      <c r="V3436" s="22"/>
      <c r="W3436" s="23"/>
      <c r="X3436" s="23"/>
      <c r="Y3436" s="23"/>
      <c r="AA3436" s="23"/>
    </row>
    <row r="3437" spans="1:27" x14ac:dyDescent="0.25">
      <c r="A3437" s="20">
        <v>39960</v>
      </c>
      <c r="B3437" s="8">
        <v>2045.52</v>
      </c>
      <c r="C3437" s="24">
        <v>38.174999999999997</v>
      </c>
      <c r="D3437" s="22">
        <v>0.40811417575368825</v>
      </c>
      <c r="E3437" s="24">
        <v>43.725000000000001</v>
      </c>
      <c r="F3437" s="27">
        <v>0.44126561545188714</v>
      </c>
      <c r="G3437" s="8">
        <v>1767.8</v>
      </c>
      <c r="H3437" s="24">
        <v>1.6579999999999999</v>
      </c>
      <c r="I3437" s="22">
        <v>7.5950526797984419E-2</v>
      </c>
      <c r="J3437" s="24">
        <v>11.188000000000001</v>
      </c>
      <c r="K3437" s="27">
        <v>0.35676058270667088</v>
      </c>
      <c r="L3437" s="8">
        <v>2260.4299999999998</v>
      </c>
      <c r="M3437" s="24">
        <v>95.718999999999994</v>
      </c>
      <c r="N3437" s="22">
        <v>0.6888241220495106</v>
      </c>
      <c r="O3437" s="24">
        <v>144.119</v>
      </c>
      <c r="P3437" s="27">
        <v>0.76920903535145868</v>
      </c>
      <c r="Q3437" s="8">
        <v>902.47</v>
      </c>
      <c r="R3437" s="24">
        <v>8.08</v>
      </c>
      <c r="S3437" s="22">
        <v>8.4009149511332912E-2</v>
      </c>
      <c r="T3437" s="24">
        <v>61.27</v>
      </c>
      <c r="U3437" s="27">
        <v>0.4101896465000236</v>
      </c>
      <c r="V3437" s="22"/>
      <c r="W3437" s="23"/>
      <c r="X3437" s="23"/>
      <c r="Y3437" s="23"/>
      <c r="AA3437" s="23"/>
    </row>
    <row r="3438" spans="1:27" x14ac:dyDescent="0.25">
      <c r="A3438" s="20">
        <v>39961</v>
      </c>
      <c r="B3438" s="8">
        <v>2045.52</v>
      </c>
      <c r="C3438" s="24">
        <v>38.174999999999997</v>
      </c>
      <c r="D3438" s="22">
        <v>0.40811417575368825</v>
      </c>
      <c r="E3438" s="24">
        <v>43.725000000000001</v>
      </c>
      <c r="F3438" s="27">
        <v>0.44126561545188714</v>
      </c>
      <c r="G3438" s="8">
        <v>1767.35</v>
      </c>
      <c r="H3438" s="24">
        <v>0.93700000000000006</v>
      </c>
      <c r="I3438" s="22">
        <v>4.2922583600549707E-2</v>
      </c>
      <c r="J3438" s="24">
        <v>10.467000000000001</v>
      </c>
      <c r="K3438" s="27">
        <v>0.33376937556611286</v>
      </c>
      <c r="L3438" s="8">
        <v>2260.23</v>
      </c>
      <c r="M3438" s="24">
        <v>93.97</v>
      </c>
      <c r="N3438" s="22">
        <v>0.67623776626367305</v>
      </c>
      <c r="O3438" s="24">
        <v>142.37</v>
      </c>
      <c r="P3438" s="27">
        <v>0.75987401931514276</v>
      </c>
      <c r="Q3438" s="8">
        <v>901.22</v>
      </c>
      <c r="R3438" s="24">
        <v>3.0790000000000002</v>
      </c>
      <c r="S3438" s="22">
        <v>3.2012892493241837E-2</v>
      </c>
      <c r="T3438" s="24">
        <v>56.268999999999998</v>
      </c>
      <c r="U3438" s="27">
        <v>0.37670835903707273</v>
      </c>
      <c r="V3438" s="22"/>
      <c r="W3438" s="23"/>
      <c r="X3438" s="23"/>
      <c r="Y3438" s="23"/>
      <c r="AA3438" s="23"/>
    </row>
    <row r="3439" spans="1:27" x14ac:dyDescent="0.25">
      <c r="A3439" s="20">
        <v>39962</v>
      </c>
      <c r="B3439" s="8">
        <v>2045.6</v>
      </c>
      <c r="C3439" s="24">
        <v>38.49</v>
      </c>
      <c r="D3439" s="22">
        <v>0.41148171905067349</v>
      </c>
      <c r="E3439" s="24">
        <v>44.04</v>
      </c>
      <c r="F3439" s="27">
        <v>0.44444428563725907</v>
      </c>
      <c r="G3439" s="8">
        <v>1768.32</v>
      </c>
      <c r="H3439" s="24">
        <v>2.5609999999999999</v>
      </c>
      <c r="I3439" s="22">
        <v>0.11731562070545121</v>
      </c>
      <c r="J3439" s="24">
        <v>12.090999999999999</v>
      </c>
      <c r="K3439" s="27">
        <v>0.3855543326017507</v>
      </c>
      <c r="L3439" s="8">
        <v>2260.21</v>
      </c>
      <c r="M3439" s="24">
        <v>93.864999999999995</v>
      </c>
      <c r="N3439" s="22">
        <v>0.67548215313759352</v>
      </c>
      <c r="O3439" s="24">
        <v>142.26499999999999</v>
      </c>
      <c r="P3439" s="27">
        <v>0.75931353098304422</v>
      </c>
      <c r="Q3439" s="8">
        <v>904.43</v>
      </c>
      <c r="R3439" s="24">
        <v>16.577999999999999</v>
      </c>
      <c r="S3439" s="22">
        <v>0.17236431690580162</v>
      </c>
      <c r="T3439" s="24">
        <v>69.768000000000001</v>
      </c>
      <c r="U3439" s="27">
        <v>0.46708120332098141</v>
      </c>
      <c r="V3439" s="22"/>
      <c r="W3439" s="23"/>
      <c r="X3439" s="23"/>
      <c r="Y3439" s="23"/>
      <c r="AA3439" s="23"/>
    </row>
    <row r="3440" spans="1:27" x14ac:dyDescent="0.25">
      <c r="A3440" s="20">
        <v>39963</v>
      </c>
      <c r="B3440" s="8">
        <v>2045.68</v>
      </c>
      <c r="C3440" s="24">
        <v>38.85</v>
      </c>
      <c r="D3440" s="22">
        <v>0.41533033996151381</v>
      </c>
      <c r="E3440" s="24">
        <v>44.4</v>
      </c>
      <c r="F3440" s="27">
        <v>0.44807736092804523</v>
      </c>
      <c r="G3440" s="8">
        <v>1769.2</v>
      </c>
      <c r="H3440" s="24">
        <v>4.2850000000000001</v>
      </c>
      <c r="I3440" s="22">
        <v>0.19628950984883189</v>
      </c>
      <c r="J3440" s="24">
        <v>13.815</v>
      </c>
      <c r="K3440" s="27">
        <v>0.44052909154076852</v>
      </c>
      <c r="L3440" s="8">
        <v>2260.0100000000002</v>
      </c>
      <c r="M3440" s="24">
        <v>92.123000000000005</v>
      </c>
      <c r="N3440" s="22">
        <v>0.66294617156016122</v>
      </c>
      <c r="O3440" s="24">
        <v>140.523</v>
      </c>
      <c r="P3440" s="27">
        <v>0.7500160538873889</v>
      </c>
      <c r="Q3440" s="8">
        <v>906.87</v>
      </c>
      <c r="R3440" s="24">
        <v>28.26</v>
      </c>
      <c r="S3440" s="22">
        <v>0.29382407985028075</v>
      </c>
      <c r="T3440" s="24">
        <v>81.45</v>
      </c>
      <c r="U3440" s="27">
        <v>0.54529052573819514</v>
      </c>
      <c r="V3440" s="22"/>
      <c r="W3440" s="23"/>
      <c r="X3440" s="23"/>
      <c r="Y3440" s="23"/>
      <c r="AA3440" s="23"/>
    </row>
    <row r="3441" spans="1:27" x14ac:dyDescent="0.25">
      <c r="A3441" s="20">
        <v>39964</v>
      </c>
      <c r="B3441" s="8">
        <v>2045.77</v>
      </c>
      <c r="C3441" s="24">
        <v>39.212000000000003</v>
      </c>
      <c r="D3441" s="22">
        <v>0.41920034209963652</v>
      </c>
      <c r="E3441" s="24">
        <v>44.762</v>
      </c>
      <c r="F3441" s="27">
        <v>0.45173064804242408</v>
      </c>
      <c r="G3441" s="8">
        <v>1770.46</v>
      </c>
      <c r="H3441" s="24">
        <v>7.1539999999999999</v>
      </c>
      <c r="I3441" s="22">
        <v>0.32771415483279887</v>
      </c>
      <c r="J3441" s="24">
        <v>16.684000000000001</v>
      </c>
      <c r="K3441" s="27">
        <v>0.5320149366209056</v>
      </c>
      <c r="L3441" s="8">
        <v>2259.79</v>
      </c>
      <c r="M3441" s="24">
        <v>90.289000000000001</v>
      </c>
      <c r="N3441" s="22">
        <v>0.64974812895797351</v>
      </c>
      <c r="O3441" s="24">
        <v>138.68899999999999</v>
      </c>
      <c r="P3441" s="27">
        <v>0.74022737575968434</v>
      </c>
      <c r="Q3441" s="8">
        <v>909.18</v>
      </c>
      <c r="R3441" s="24">
        <v>40.423000000000002</v>
      </c>
      <c r="S3441" s="22">
        <v>0.42028488251195673</v>
      </c>
      <c r="T3441" s="24">
        <v>93.613</v>
      </c>
      <c r="U3441" s="27">
        <v>0.62671899030618483</v>
      </c>
      <c r="V3441" s="22"/>
      <c r="W3441" s="23"/>
      <c r="X3441" s="23"/>
      <c r="Y3441" s="23"/>
      <c r="AA3441" s="23"/>
    </row>
    <row r="3442" spans="1:27" x14ac:dyDescent="0.25">
      <c r="A3442" s="20">
        <v>39965</v>
      </c>
      <c r="B3442" s="8">
        <v>2045.81</v>
      </c>
      <c r="C3442" s="24">
        <v>39.393999999999998</v>
      </c>
      <c r="D3442" s="22">
        <v>0.42114603378233911</v>
      </c>
      <c r="E3442" s="24">
        <v>44.944000000000003</v>
      </c>
      <c r="F3442" s="27">
        <v>0.45356739751140984</v>
      </c>
      <c r="G3442" s="8">
        <v>1770.97</v>
      </c>
      <c r="H3442" s="24">
        <v>8.4469999999999992</v>
      </c>
      <c r="I3442" s="22">
        <v>0.38694457169033442</v>
      </c>
      <c r="J3442" s="24">
        <v>17.977</v>
      </c>
      <c r="K3442" s="27">
        <v>0.57324629093438451</v>
      </c>
      <c r="L3442" s="8">
        <v>2259.7800000000002</v>
      </c>
      <c r="M3442" s="24">
        <v>90.186999999999998</v>
      </c>
      <c r="N3442" s="22">
        <v>0.64901410477835353</v>
      </c>
      <c r="O3442" s="24">
        <v>138.58699999999999</v>
      </c>
      <c r="P3442" s="27">
        <v>0.73968306112010451</v>
      </c>
      <c r="Q3442" s="8">
        <v>908.97</v>
      </c>
      <c r="R3442" s="24">
        <v>39.265000000000001</v>
      </c>
      <c r="S3442" s="22">
        <v>0.40824495737159494</v>
      </c>
      <c r="T3442" s="24">
        <v>92.454999999999998</v>
      </c>
      <c r="U3442" s="27">
        <v>0.61896629455077046</v>
      </c>
      <c r="V3442" s="22"/>
      <c r="W3442" s="23"/>
      <c r="X3442" s="23"/>
      <c r="Y3442" s="23"/>
      <c r="AA3442" s="23"/>
    </row>
    <row r="3443" spans="1:27" x14ac:dyDescent="0.25">
      <c r="A3443" s="20">
        <v>39966</v>
      </c>
      <c r="B3443" s="8">
        <v>2045.86</v>
      </c>
      <c r="C3443" s="24">
        <v>39.576999999999998</v>
      </c>
      <c r="D3443" s="22">
        <v>0.42310241607868293</v>
      </c>
      <c r="E3443" s="24">
        <v>45.127000000000002</v>
      </c>
      <c r="F3443" s="27">
        <v>0.45541425289219195</v>
      </c>
      <c r="G3443" s="8">
        <v>1770.93</v>
      </c>
      <c r="H3443" s="24">
        <v>8.3320000000000007</v>
      </c>
      <c r="I3443" s="22">
        <v>0.38167659184608338</v>
      </c>
      <c r="J3443" s="24">
        <v>17.861999999999998</v>
      </c>
      <c r="K3443" s="27">
        <v>0.56957864598577168</v>
      </c>
      <c r="L3443" s="8">
        <v>2259.64</v>
      </c>
      <c r="M3443" s="24">
        <v>88.968999999999994</v>
      </c>
      <c r="N3443" s="22">
        <v>0.64024899251583189</v>
      </c>
      <c r="O3443" s="24">
        <v>137.369</v>
      </c>
      <c r="P3443" s="27">
        <v>0.7331820354284535</v>
      </c>
      <c r="Q3443" s="8">
        <v>908</v>
      </c>
      <c r="R3443" s="24">
        <v>34.076999999999998</v>
      </c>
      <c r="S3443" s="22">
        <v>0.3543044291952589</v>
      </c>
      <c r="T3443" s="24">
        <v>87.266999999999996</v>
      </c>
      <c r="U3443" s="27">
        <v>0.58423318665556967</v>
      </c>
      <c r="V3443" s="22"/>
      <c r="W3443" s="23"/>
      <c r="X3443" s="23"/>
      <c r="Y3443" s="23"/>
      <c r="AA3443" s="23"/>
    </row>
    <row r="3444" spans="1:27" x14ac:dyDescent="0.25">
      <c r="A3444" s="20">
        <v>39967</v>
      </c>
      <c r="B3444" s="8">
        <v>2045.89</v>
      </c>
      <c r="C3444" s="24">
        <v>39.713999999999999</v>
      </c>
      <c r="D3444" s="22">
        <v>0.4245670301475305</v>
      </c>
      <c r="E3444" s="24">
        <v>45.264000000000003</v>
      </c>
      <c r="F3444" s="27">
        <v>0.45679695818118476</v>
      </c>
      <c r="G3444" s="8">
        <v>1771</v>
      </c>
      <c r="H3444" s="24">
        <v>8.5289999999999999</v>
      </c>
      <c r="I3444" s="22">
        <v>0.39070087036188728</v>
      </c>
      <c r="J3444" s="24">
        <v>18.059000000000001</v>
      </c>
      <c r="K3444" s="27">
        <v>0.57586131265925056</v>
      </c>
      <c r="L3444" s="8">
        <v>2259.38</v>
      </c>
      <c r="M3444" s="24">
        <v>86.85</v>
      </c>
      <c r="N3444" s="22">
        <v>0.625</v>
      </c>
      <c r="O3444" s="24">
        <v>135.25</v>
      </c>
      <c r="P3444" s="27">
        <v>0.72187243117834254</v>
      </c>
      <c r="Q3444" s="8">
        <v>906.43</v>
      </c>
      <c r="R3444" s="24">
        <v>26.061</v>
      </c>
      <c r="S3444" s="22">
        <v>0.27096069868995631</v>
      </c>
      <c r="T3444" s="24">
        <v>79.251000000000005</v>
      </c>
      <c r="U3444" s="27">
        <v>0.53056813563498928</v>
      </c>
      <c r="V3444" s="22"/>
      <c r="W3444" s="23"/>
      <c r="X3444" s="23"/>
      <c r="Y3444" s="23"/>
      <c r="AA3444" s="23"/>
    </row>
    <row r="3445" spans="1:27" x14ac:dyDescent="0.25">
      <c r="A3445" s="20">
        <v>39968</v>
      </c>
      <c r="B3445" s="8">
        <v>2045.94</v>
      </c>
      <c r="C3445" s="24">
        <v>39.942</v>
      </c>
      <c r="D3445" s="22">
        <v>0.42700449005772934</v>
      </c>
      <c r="E3445" s="24">
        <v>45.491999999999997</v>
      </c>
      <c r="F3445" s="27">
        <v>0.45909785774195982</v>
      </c>
      <c r="G3445" s="8">
        <v>1770.79</v>
      </c>
      <c r="H3445" s="24">
        <v>7.9690000000000003</v>
      </c>
      <c r="I3445" s="22">
        <v>0.365048098946404</v>
      </c>
      <c r="J3445" s="24">
        <v>17.498999999999999</v>
      </c>
      <c r="K3445" s="27">
        <v>0.55800435227200573</v>
      </c>
      <c r="L3445" s="8">
        <v>2259.23</v>
      </c>
      <c r="M3445" s="24">
        <v>85.545000000000002</v>
      </c>
      <c r="N3445" s="22">
        <v>0.61560880829015541</v>
      </c>
      <c r="O3445" s="24">
        <v>133.94499999999999</v>
      </c>
      <c r="P3445" s="27">
        <v>0.71490716060884008</v>
      </c>
      <c r="Q3445" s="8">
        <v>906.94</v>
      </c>
      <c r="R3445" s="24">
        <v>28.600999999999999</v>
      </c>
      <c r="S3445" s="22">
        <v>0.29736951549178625</v>
      </c>
      <c r="T3445" s="24">
        <v>81.790999999999997</v>
      </c>
      <c r="U3445" s="27">
        <v>0.54757325711465088</v>
      </c>
      <c r="V3445" s="22"/>
      <c r="W3445" s="23"/>
      <c r="X3445" s="23"/>
      <c r="Y3445" s="23"/>
      <c r="AA3445" s="23"/>
    </row>
    <row r="3446" spans="1:27" x14ac:dyDescent="0.25">
      <c r="A3446" s="20">
        <v>39969</v>
      </c>
      <c r="B3446" s="8">
        <v>2046.07</v>
      </c>
      <c r="C3446" s="24">
        <v>40.493000000000002</v>
      </c>
      <c r="D3446" s="22">
        <v>0.43289501817404319</v>
      </c>
      <c r="E3446" s="24">
        <v>46.042999999999999</v>
      </c>
      <c r="F3446" s="27">
        <v>0.46465827478247756</v>
      </c>
      <c r="G3446" s="8">
        <v>1771.16</v>
      </c>
      <c r="H3446" s="24">
        <v>8.9309999999999992</v>
      </c>
      <c r="I3446" s="22">
        <v>0.40911589555657357</v>
      </c>
      <c r="J3446" s="24">
        <v>18.460999999999999</v>
      </c>
      <c r="K3446" s="27">
        <v>0.58867982298960142</v>
      </c>
      <c r="L3446" s="8">
        <v>2259.25</v>
      </c>
      <c r="M3446" s="24">
        <v>85.745000000000005</v>
      </c>
      <c r="N3446" s="22">
        <v>0.61704807138744966</v>
      </c>
      <c r="O3446" s="24">
        <v>134.14500000000001</v>
      </c>
      <c r="P3446" s="27">
        <v>0.71597462431507408</v>
      </c>
      <c r="Q3446" s="8">
        <v>907.12</v>
      </c>
      <c r="R3446" s="24">
        <v>29.504000000000001</v>
      </c>
      <c r="S3446" s="22">
        <v>0.30675816177999582</v>
      </c>
      <c r="T3446" s="24">
        <v>82.694000000000003</v>
      </c>
      <c r="U3446" s="27">
        <v>0.55361881343745778</v>
      </c>
      <c r="V3446" s="22"/>
      <c r="W3446" s="23"/>
      <c r="X3446" s="23"/>
      <c r="Y3446" s="23"/>
      <c r="AA3446" s="23"/>
    </row>
    <row r="3447" spans="1:27" x14ac:dyDescent="0.25">
      <c r="A3447" s="20">
        <v>39970</v>
      </c>
      <c r="B3447" s="8">
        <v>2046.46</v>
      </c>
      <c r="C3447" s="24">
        <v>42.167999999999999</v>
      </c>
      <c r="D3447" s="22">
        <v>0.45080179602309173</v>
      </c>
      <c r="E3447" s="24">
        <v>47.718000000000004</v>
      </c>
      <c r="F3447" s="27">
        <v>0.48156221688897166</v>
      </c>
      <c r="G3447" s="8">
        <v>1772.94</v>
      </c>
      <c r="H3447" s="24">
        <v>14.131</v>
      </c>
      <c r="I3447" s="22">
        <v>0.64732020155748971</v>
      </c>
      <c r="J3447" s="24">
        <v>23.661000000000001</v>
      </c>
      <c r="K3447" s="27">
        <v>0.75449592143284128</v>
      </c>
      <c r="L3447" s="8">
        <v>2259.1799999999998</v>
      </c>
      <c r="M3447" s="24">
        <v>85.144000000000005</v>
      </c>
      <c r="N3447" s="22">
        <v>0.61272308578008061</v>
      </c>
      <c r="O3447" s="24">
        <v>133.54400000000001</v>
      </c>
      <c r="P3447" s="27">
        <v>0.71276684196553253</v>
      </c>
      <c r="Q3447" s="8">
        <v>910.03</v>
      </c>
      <c r="R3447" s="24">
        <v>45.174999999999997</v>
      </c>
      <c r="S3447" s="22">
        <v>0.46969224370971097</v>
      </c>
      <c r="T3447" s="24">
        <v>98.364999999999995</v>
      </c>
      <c r="U3447" s="27">
        <v>0.65853241113440275</v>
      </c>
      <c r="V3447" s="22"/>
      <c r="W3447" s="23"/>
      <c r="X3447" s="23"/>
      <c r="Y3447" s="23"/>
      <c r="AA3447" s="23"/>
    </row>
    <row r="3448" spans="1:27" x14ac:dyDescent="0.25">
      <c r="A3448" s="20">
        <v>39971</v>
      </c>
      <c r="B3448" s="8">
        <v>2046.73</v>
      </c>
      <c r="C3448" s="24">
        <v>43.347999999999999</v>
      </c>
      <c r="D3448" s="22">
        <v>0.46341672011973484</v>
      </c>
      <c r="E3448" s="24">
        <v>48.898000000000003</v>
      </c>
      <c r="F3448" s="27">
        <v>0.49347059023927942</v>
      </c>
      <c r="G3448" s="8">
        <v>1775.16</v>
      </c>
      <c r="H3448" s="24">
        <v>21.911000000000001</v>
      </c>
      <c r="I3448" s="22">
        <v>1.0037104901511682</v>
      </c>
      <c r="J3448" s="24">
        <v>31.440999999999999</v>
      </c>
      <c r="K3448" s="27">
        <v>1.0025831351102008</v>
      </c>
      <c r="L3448" s="8">
        <v>2259.56</v>
      </c>
      <c r="M3448" s="24">
        <v>88.361999999999995</v>
      </c>
      <c r="N3448" s="22">
        <v>0.63588082901554399</v>
      </c>
      <c r="O3448" s="24">
        <v>136.762</v>
      </c>
      <c r="P3448" s="27">
        <v>0.72994230504430713</v>
      </c>
      <c r="Q3448" s="8">
        <v>912.5</v>
      </c>
      <c r="R3448" s="24">
        <v>59.893000000000001</v>
      </c>
      <c r="S3448" s="22">
        <v>0.62271782075275528</v>
      </c>
      <c r="T3448" s="24">
        <v>113.083</v>
      </c>
      <c r="U3448" s="27">
        <v>0.75706663372660743</v>
      </c>
      <c r="V3448" s="22"/>
      <c r="W3448" s="23"/>
      <c r="X3448" s="23"/>
      <c r="Y3448" s="23"/>
      <c r="AA3448" s="23"/>
    </row>
    <row r="3449" spans="1:27" x14ac:dyDescent="0.25">
      <c r="A3449" s="20">
        <v>39972</v>
      </c>
      <c r="B3449" s="8">
        <v>2046.92</v>
      </c>
      <c r="C3449" s="24">
        <v>44.207999999999998</v>
      </c>
      <c r="D3449" s="22">
        <v>0.47261064785118667</v>
      </c>
      <c r="E3449" s="24">
        <v>49.758000000000003</v>
      </c>
      <c r="F3449" s="27">
        <v>0.50214940291981236</v>
      </c>
      <c r="G3449" s="8">
        <v>1775.41</v>
      </c>
      <c r="H3449" s="24">
        <v>22.875</v>
      </c>
      <c r="I3449" s="22">
        <v>1.0478699038021071</v>
      </c>
      <c r="J3449" s="24">
        <v>32.405000000000001</v>
      </c>
      <c r="K3449" s="27">
        <v>1.033322470292076</v>
      </c>
      <c r="L3449" s="8">
        <v>2259.4299999999998</v>
      </c>
      <c r="M3449" s="24">
        <v>87.253</v>
      </c>
      <c r="N3449" s="22">
        <v>0.62790011514104782</v>
      </c>
      <c r="O3449" s="24">
        <v>135.65299999999999</v>
      </c>
      <c r="P3449" s="27">
        <v>0.72402333260811291</v>
      </c>
      <c r="Q3449" s="8">
        <v>911.15</v>
      </c>
      <c r="R3449" s="24">
        <v>51.679000000000002</v>
      </c>
      <c r="S3449" s="22">
        <v>0.53731545019754623</v>
      </c>
      <c r="T3449" s="24">
        <v>104.869</v>
      </c>
      <c r="U3449" s="27">
        <v>0.70207489850282889</v>
      </c>
      <c r="V3449" s="22"/>
      <c r="W3449" s="23"/>
      <c r="X3449" s="23"/>
      <c r="Y3449" s="23"/>
      <c r="AA3449" s="23"/>
    </row>
    <row r="3450" spans="1:27" x14ac:dyDescent="0.25">
      <c r="A3450" s="20">
        <v>39973</v>
      </c>
      <c r="B3450" s="8">
        <v>2047.21</v>
      </c>
      <c r="C3450" s="24">
        <v>45.512</v>
      </c>
      <c r="D3450" s="22">
        <v>0.48655120803934149</v>
      </c>
      <c r="E3450" s="24">
        <v>51.061999999999998</v>
      </c>
      <c r="F3450" s="27">
        <v>0.51530946563118174</v>
      </c>
      <c r="G3450" s="8">
        <v>1775.58</v>
      </c>
      <c r="H3450" s="24">
        <v>23.568000000000001</v>
      </c>
      <c r="I3450" s="22">
        <v>1.0796152084287678</v>
      </c>
      <c r="J3450" s="24">
        <v>33.097999999999999</v>
      </c>
      <c r="K3450" s="27">
        <v>1.0554207153695854</v>
      </c>
      <c r="L3450" s="8">
        <v>2259.46</v>
      </c>
      <c r="M3450" s="24">
        <v>87.454999999999998</v>
      </c>
      <c r="N3450" s="22">
        <v>0.62935377086931488</v>
      </c>
      <c r="O3450" s="24">
        <v>135.85499999999999</v>
      </c>
      <c r="P3450" s="27">
        <v>0.72510137910080974</v>
      </c>
      <c r="Q3450" s="8">
        <v>910.44</v>
      </c>
      <c r="R3450" s="24">
        <v>47.548999999999999</v>
      </c>
      <c r="S3450" s="22">
        <v>0.49437512996464961</v>
      </c>
      <c r="T3450" s="24">
        <v>100.739</v>
      </c>
      <c r="U3450" s="27">
        <v>0.67442562152424235</v>
      </c>
      <c r="V3450" s="22"/>
      <c r="W3450" s="23"/>
      <c r="X3450" s="23"/>
      <c r="Y3450" s="23"/>
      <c r="AA3450" s="23"/>
    </row>
    <row r="3451" spans="1:27" x14ac:dyDescent="0.25">
      <c r="A3451" s="20">
        <v>39974</v>
      </c>
      <c r="B3451" s="8">
        <v>2047.45</v>
      </c>
      <c r="C3451" s="24">
        <v>46.585999999999999</v>
      </c>
      <c r="D3451" s="22">
        <v>0.49803292709001495</v>
      </c>
      <c r="E3451" s="24">
        <v>52.136000000000003</v>
      </c>
      <c r="F3451" s="27">
        <v>0.52614805603276216</v>
      </c>
      <c r="G3451" s="8">
        <v>1775.51</v>
      </c>
      <c r="H3451" s="24">
        <v>23.282</v>
      </c>
      <c r="I3451" s="22">
        <v>1.0665139715987173</v>
      </c>
      <c r="J3451" s="24">
        <v>32.811999999999998</v>
      </c>
      <c r="K3451" s="27">
        <v>1.0463006417831251</v>
      </c>
      <c r="L3451" s="8">
        <v>2259.67</v>
      </c>
      <c r="M3451" s="24">
        <v>89.275999999999996</v>
      </c>
      <c r="N3451" s="22">
        <v>0.64245826137017847</v>
      </c>
      <c r="O3451" s="24">
        <v>137.67599999999999</v>
      </c>
      <c r="P3451" s="27">
        <v>0.73482057025324887</v>
      </c>
      <c r="Q3451" s="8">
        <v>910.79</v>
      </c>
      <c r="R3451" s="24">
        <v>49.567999999999998</v>
      </c>
      <c r="S3451" s="22">
        <v>0.51536702017051361</v>
      </c>
      <c r="T3451" s="24">
        <v>102.758</v>
      </c>
      <c r="U3451" s="27">
        <v>0.68794282764267423</v>
      </c>
      <c r="V3451" s="22"/>
      <c r="W3451" s="23"/>
      <c r="X3451" s="23"/>
      <c r="Y3451" s="23"/>
      <c r="AA3451" s="23"/>
    </row>
    <row r="3452" spans="1:27" x14ac:dyDescent="0.25">
      <c r="A3452" s="20">
        <v>39975</v>
      </c>
      <c r="B3452" s="8">
        <v>2047.58</v>
      </c>
      <c r="C3452" s="24">
        <v>47.177999999999997</v>
      </c>
      <c r="D3452" s="22">
        <v>0.50436177036561902</v>
      </c>
      <c r="E3452" s="24">
        <v>52.728000000000002</v>
      </c>
      <c r="F3452" s="27">
        <v>0.53212245453150875</v>
      </c>
      <c r="G3452" s="8">
        <v>1775.11</v>
      </c>
      <c r="H3452" s="24">
        <v>21.715</v>
      </c>
      <c r="I3452" s="22">
        <v>0.99473202015574902</v>
      </c>
      <c r="J3452" s="24">
        <v>31.245000000000001</v>
      </c>
      <c r="K3452" s="27">
        <v>0.99633240066886164</v>
      </c>
      <c r="L3452" s="8">
        <v>2259.6999999999998</v>
      </c>
      <c r="M3452" s="24">
        <v>89.475999999999999</v>
      </c>
      <c r="N3452" s="22">
        <v>0.64389752446747262</v>
      </c>
      <c r="O3452" s="24">
        <v>137.876</v>
      </c>
      <c r="P3452" s="27">
        <v>0.73588803395948288</v>
      </c>
      <c r="Q3452" s="8">
        <v>909.36</v>
      </c>
      <c r="R3452" s="24">
        <v>41.44</v>
      </c>
      <c r="S3452" s="22">
        <v>0.43085880640465796</v>
      </c>
      <c r="T3452" s="24">
        <v>94.63</v>
      </c>
      <c r="U3452" s="27">
        <v>0.63352791163767752</v>
      </c>
      <c r="V3452" s="22"/>
      <c r="W3452" s="23"/>
      <c r="X3452" s="23"/>
      <c r="Y3452" s="23"/>
      <c r="AA3452" s="23"/>
    </row>
    <row r="3453" spans="1:27" x14ac:dyDescent="0.25">
      <c r="A3453" s="20">
        <v>39976</v>
      </c>
      <c r="B3453" s="8">
        <v>2047.67</v>
      </c>
      <c r="C3453" s="24">
        <v>47.625999999999998</v>
      </c>
      <c r="D3453" s="22">
        <v>0.50915116527688686</v>
      </c>
      <c r="E3453" s="24">
        <v>53.176000000000002</v>
      </c>
      <c r="F3453" s="27">
        <v>0.53664340635868801</v>
      </c>
      <c r="G3453" s="8">
        <v>1774.73</v>
      </c>
      <c r="H3453" s="24">
        <v>20.303999999999998</v>
      </c>
      <c r="I3453" s="22">
        <v>0.93009619789280806</v>
      </c>
      <c r="J3453" s="24">
        <v>29.834</v>
      </c>
      <c r="K3453" s="27">
        <v>0.95133874514721306</v>
      </c>
      <c r="L3453" s="8">
        <v>2259.7199999999998</v>
      </c>
      <c r="M3453" s="24">
        <v>89.682000000000002</v>
      </c>
      <c r="N3453" s="22">
        <v>0.64537996545768561</v>
      </c>
      <c r="O3453" s="24">
        <v>138.08199999999999</v>
      </c>
      <c r="P3453" s="27">
        <v>0.73698764537553796</v>
      </c>
      <c r="Q3453" s="8">
        <v>907.69</v>
      </c>
      <c r="R3453" s="24">
        <v>32.429000000000002</v>
      </c>
      <c r="S3453" s="22">
        <v>0.33716988978997714</v>
      </c>
      <c r="T3453" s="24">
        <v>85.619</v>
      </c>
      <c r="U3453" s="27">
        <v>0.57320121227763388</v>
      </c>
      <c r="V3453" s="22"/>
      <c r="W3453" s="23"/>
      <c r="X3453" s="23"/>
      <c r="Y3453" s="23"/>
      <c r="AA3453" s="23"/>
    </row>
    <row r="3454" spans="1:27" x14ac:dyDescent="0.25">
      <c r="A3454" s="20">
        <v>39977</v>
      </c>
      <c r="B3454" s="8">
        <v>2047.92</v>
      </c>
      <c r="C3454" s="24">
        <v>48.774000000000001</v>
      </c>
      <c r="D3454" s="22">
        <v>0.52142398973701087</v>
      </c>
      <c r="E3454" s="24">
        <v>54.323999999999998</v>
      </c>
      <c r="F3454" s="27">
        <v>0.54822875145693406</v>
      </c>
      <c r="G3454" s="8">
        <v>1775.32</v>
      </c>
      <c r="H3454" s="24">
        <v>22.552</v>
      </c>
      <c r="I3454" s="22">
        <v>1.0330737517178195</v>
      </c>
      <c r="J3454" s="24">
        <v>32.082000000000001</v>
      </c>
      <c r="K3454" s="27">
        <v>1.0230231849901721</v>
      </c>
      <c r="L3454" s="8">
        <v>2259.96</v>
      </c>
      <c r="M3454" s="24">
        <v>91.715000000000003</v>
      </c>
      <c r="N3454" s="22">
        <v>0.66001007484168106</v>
      </c>
      <c r="O3454" s="24">
        <v>140.11500000000001</v>
      </c>
      <c r="P3454" s="27">
        <v>0.74783839597863699</v>
      </c>
      <c r="Q3454" s="8">
        <v>911.44</v>
      </c>
      <c r="R3454" s="24">
        <v>53.424999999999997</v>
      </c>
      <c r="S3454" s="22">
        <v>0.55546891245581198</v>
      </c>
      <c r="T3454" s="24">
        <v>106.61499999999999</v>
      </c>
      <c r="U3454" s="27">
        <v>0.7137646922451627</v>
      </c>
      <c r="V3454" s="22"/>
      <c r="W3454" s="23"/>
      <c r="X3454" s="23"/>
      <c r="Y3454" s="23"/>
      <c r="AA3454" s="23"/>
    </row>
    <row r="3455" spans="1:27" x14ac:dyDescent="0.25">
      <c r="A3455" s="20">
        <v>39978</v>
      </c>
      <c r="B3455" s="8">
        <v>2048.09</v>
      </c>
      <c r="C3455" s="24">
        <v>49.579000000000001</v>
      </c>
      <c r="D3455" s="22">
        <v>0.5300299337181954</v>
      </c>
      <c r="E3455" s="24">
        <v>55.128999999999998</v>
      </c>
      <c r="F3455" s="27">
        <v>0.55635282176493184</v>
      </c>
      <c r="G3455" s="8">
        <v>1775.52</v>
      </c>
      <c r="H3455" s="24">
        <v>23.321999999999999</v>
      </c>
      <c r="I3455" s="22">
        <v>1.068346312414109</v>
      </c>
      <c r="J3455" s="24">
        <v>32.851999999999997</v>
      </c>
      <c r="K3455" s="27">
        <v>1.0475767906318494</v>
      </c>
      <c r="L3455" s="8">
        <v>2260.33</v>
      </c>
      <c r="M3455" s="24">
        <v>94.894000000000005</v>
      </c>
      <c r="N3455" s="22">
        <v>0.6828871617731721</v>
      </c>
      <c r="O3455" s="24">
        <v>143.29400000000001</v>
      </c>
      <c r="P3455" s="27">
        <v>0.76480579748204758</v>
      </c>
      <c r="Q3455" s="8">
        <v>914.09</v>
      </c>
      <c r="R3455" s="24">
        <v>70.033000000000001</v>
      </c>
      <c r="S3455" s="22">
        <v>0.72814514452069035</v>
      </c>
      <c r="T3455" s="24">
        <v>123.223</v>
      </c>
      <c r="U3455" s="27">
        <v>0.82495089212762651</v>
      </c>
      <c r="V3455" s="22"/>
      <c r="W3455" s="23"/>
      <c r="X3455" s="23"/>
      <c r="Y3455" s="23"/>
      <c r="AA3455" s="23"/>
    </row>
    <row r="3456" spans="1:27" x14ac:dyDescent="0.25">
      <c r="A3456" s="20">
        <v>39979</v>
      </c>
      <c r="B3456" s="8">
        <v>2048.15</v>
      </c>
      <c r="C3456" s="24">
        <v>49.883000000000003</v>
      </c>
      <c r="D3456" s="22">
        <v>0.53327988026512729</v>
      </c>
      <c r="E3456" s="24">
        <v>55.433</v>
      </c>
      <c r="F3456" s="27">
        <v>0.55942068784596533</v>
      </c>
      <c r="G3456" s="8">
        <v>1775.21</v>
      </c>
      <c r="H3456" s="24">
        <v>22.11</v>
      </c>
      <c r="I3456" s="22">
        <v>1.0128263857077417</v>
      </c>
      <c r="J3456" s="24">
        <v>31.64</v>
      </c>
      <c r="K3456" s="27">
        <v>1.0089285258110969</v>
      </c>
      <c r="L3456" s="8">
        <v>2260.54</v>
      </c>
      <c r="M3456" s="24">
        <v>96.649000000000001</v>
      </c>
      <c r="N3456" s="22">
        <v>0.69551669545192862</v>
      </c>
      <c r="O3456" s="24">
        <v>145.04900000000001</v>
      </c>
      <c r="P3456" s="27">
        <v>0.77417276155296844</v>
      </c>
      <c r="Q3456" s="8">
        <v>912.96</v>
      </c>
      <c r="R3456" s="24">
        <v>62.789000000000001</v>
      </c>
      <c r="S3456" s="22">
        <v>0.65282803077562901</v>
      </c>
      <c r="T3456" s="24">
        <v>115.979</v>
      </c>
      <c r="U3456" s="27">
        <v>0.77645389585234459</v>
      </c>
      <c r="V3456" s="22"/>
      <c r="W3456" s="23"/>
      <c r="X3456" s="23"/>
      <c r="Y3456" s="23"/>
      <c r="AA3456" s="23"/>
    </row>
    <row r="3457" spans="1:27" x14ac:dyDescent="0.25">
      <c r="A3457" s="20">
        <v>39980</v>
      </c>
      <c r="B3457" s="8">
        <v>2048.2399999999998</v>
      </c>
      <c r="C3457" s="24">
        <v>50.29</v>
      </c>
      <c r="D3457" s="22">
        <v>0.53763096001710498</v>
      </c>
      <c r="E3457" s="24">
        <v>55.84</v>
      </c>
      <c r="F3457" s="27">
        <v>0.56352801914033712</v>
      </c>
      <c r="G3457" s="8">
        <v>1774.87</v>
      </c>
      <c r="H3457" s="24">
        <v>20.81</v>
      </c>
      <c r="I3457" s="22">
        <v>0.95327530920751258</v>
      </c>
      <c r="J3457" s="24">
        <v>30.34</v>
      </c>
      <c r="K3457" s="27">
        <v>0.96747478630950257</v>
      </c>
      <c r="L3457" s="8">
        <v>2260.5500000000002</v>
      </c>
      <c r="M3457" s="24">
        <v>96.751999999999995</v>
      </c>
      <c r="N3457" s="22">
        <v>0.69625791594703512</v>
      </c>
      <c r="O3457" s="24">
        <v>145.15199999999999</v>
      </c>
      <c r="P3457" s="27">
        <v>0.7747224674233878</v>
      </c>
      <c r="Q3457" s="8">
        <v>911.63</v>
      </c>
      <c r="R3457" s="24">
        <v>54.573</v>
      </c>
      <c r="S3457" s="22">
        <v>0.56740486587648165</v>
      </c>
      <c r="T3457" s="24">
        <v>107.76300000000001</v>
      </c>
      <c r="U3457" s="27">
        <v>0.72144988787923026</v>
      </c>
      <c r="V3457" s="22"/>
      <c r="W3457" s="23"/>
      <c r="X3457" s="23"/>
      <c r="Y3457" s="23"/>
      <c r="AA3457" s="23"/>
    </row>
    <row r="3458" spans="1:27" x14ac:dyDescent="0.25">
      <c r="A3458" s="20">
        <v>39981</v>
      </c>
      <c r="B3458" s="8">
        <v>2048.33</v>
      </c>
      <c r="C3458" s="24">
        <v>50.749000000000002</v>
      </c>
      <c r="D3458" s="22">
        <v>0.54253795167842633</v>
      </c>
      <c r="E3458" s="24">
        <v>56.298999999999999</v>
      </c>
      <c r="F3458" s="27">
        <v>0.56816013599727622</v>
      </c>
      <c r="G3458" s="8">
        <v>1775.13</v>
      </c>
      <c r="H3458" s="24">
        <v>21.791</v>
      </c>
      <c r="I3458" s="22">
        <v>0.9982134677049932</v>
      </c>
      <c r="J3458" s="24">
        <v>31.321000000000002</v>
      </c>
      <c r="K3458" s="27">
        <v>0.99875582900088977</v>
      </c>
      <c r="L3458" s="8">
        <v>2260.54</v>
      </c>
      <c r="M3458" s="24">
        <v>96.649000000000001</v>
      </c>
      <c r="N3458" s="22">
        <v>0.69551669545192862</v>
      </c>
      <c r="O3458" s="24">
        <v>145.04900000000001</v>
      </c>
      <c r="P3458" s="27">
        <v>0.77417276155296844</v>
      </c>
      <c r="Q3458" s="8">
        <v>911.02</v>
      </c>
      <c r="R3458" s="24">
        <v>50.923999999999999</v>
      </c>
      <c r="S3458" s="22">
        <v>0.52946558536078192</v>
      </c>
      <c r="T3458" s="24">
        <v>104.114</v>
      </c>
      <c r="U3458" s="27">
        <v>0.69702098032635329</v>
      </c>
      <c r="V3458" s="22"/>
      <c r="W3458" s="23"/>
      <c r="X3458" s="23"/>
      <c r="Y3458" s="23"/>
      <c r="AA3458" s="23"/>
    </row>
    <row r="3459" spans="1:27" x14ac:dyDescent="0.25">
      <c r="A3459" s="20">
        <v>39982</v>
      </c>
      <c r="B3459" s="8">
        <v>2048.39</v>
      </c>
      <c r="C3459" s="24">
        <v>51.005000000000003</v>
      </c>
      <c r="D3459" s="22">
        <v>0.54527474877057946</v>
      </c>
      <c r="E3459" s="24">
        <v>56.555</v>
      </c>
      <c r="F3459" s="27">
        <v>0.57074364016292767</v>
      </c>
      <c r="G3459" s="8">
        <v>1774.74</v>
      </c>
      <c r="H3459" s="24">
        <v>20.341999999999999</v>
      </c>
      <c r="I3459" s="22">
        <v>0.93183692166743015</v>
      </c>
      <c r="J3459" s="24">
        <v>29.872</v>
      </c>
      <c r="K3459" s="27">
        <v>0.95255102953165816</v>
      </c>
      <c r="L3459" s="8">
        <v>2260.5700000000002</v>
      </c>
      <c r="M3459" s="24">
        <v>96.962000000000003</v>
      </c>
      <c r="N3459" s="22">
        <v>0.69776914219919406</v>
      </c>
      <c r="O3459" s="24">
        <v>145.36199999999999</v>
      </c>
      <c r="P3459" s="27">
        <v>0.77584324441236863</v>
      </c>
      <c r="Q3459" s="8">
        <v>909.31</v>
      </c>
      <c r="R3459" s="24">
        <v>41.143999999999998</v>
      </c>
      <c r="S3459" s="22">
        <v>0.42778124350176749</v>
      </c>
      <c r="T3459" s="24">
        <v>94.334000000000003</v>
      </c>
      <c r="U3459" s="27">
        <v>0.63154586261994849</v>
      </c>
      <c r="V3459" s="22"/>
      <c r="W3459" s="23"/>
      <c r="X3459" s="23"/>
      <c r="Y3459" s="23"/>
      <c r="AA3459" s="23"/>
    </row>
    <row r="3460" spans="1:27" x14ac:dyDescent="0.25">
      <c r="A3460" s="20">
        <v>39983</v>
      </c>
      <c r="B3460" s="8">
        <v>2048.42</v>
      </c>
      <c r="C3460" s="24">
        <v>51.158999999999999</v>
      </c>
      <c r="D3460" s="22">
        <v>0.54692110327132781</v>
      </c>
      <c r="E3460" s="24">
        <v>56.709000000000003</v>
      </c>
      <c r="F3460" s="27">
        <v>0.5722977850270371</v>
      </c>
      <c r="G3460" s="8">
        <v>1774.39</v>
      </c>
      <c r="H3460" s="24">
        <v>19.045000000000002</v>
      </c>
      <c r="I3460" s="22">
        <v>0.87242327072835546</v>
      </c>
      <c r="J3460" s="24">
        <v>28.574999999999999</v>
      </c>
      <c r="K3460" s="27">
        <v>0.91119308672648269</v>
      </c>
      <c r="L3460" s="8">
        <v>2260.38</v>
      </c>
      <c r="M3460" s="24">
        <v>95.307000000000002</v>
      </c>
      <c r="N3460" s="22">
        <v>0.68585924006908461</v>
      </c>
      <c r="O3460" s="24">
        <v>143.70699999999999</v>
      </c>
      <c r="P3460" s="27">
        <v>0.76701001219456477</v>
      </c>
      <c r="Q3460" s="8">
        <v>907.31</v>
      </c>
      <c r="R3460" s="24">
        <v>30.472000000000001</v>
      </c>
      <c r="S3460" s="22">
        <v>0.31682262424620505</v>
      </c>
      <c r="T3460" s="24">
        <v>83.662000000000006</v>
      </c>
      <c r="U3460" s="27">
        <v>0.56009882508675146</v>
      </c>
      <c r="V3460" s="22"/>
      <c r="W3460" s="23"/>
      <c r="X3460" s="23"/>
      <c r="Y3460" s="23"/>
      <c r="AA3460" s="23"/>
    </row>
    <row r="3461" spans="1:27" x14ac:dyDescent="0.25">
      <c r="A3461" s="20">
        <v>39984</v>
      </c>
      <c r="B3461" s="8">
        <v>2048.48</v>
      </c>
      <c r="C3461" s="24">
        <v>51.468000000000004</v>
      </c>
      <c r="D3461" s="22">
        <v>0.55022450288646574</v>
      </c>
      <c r="E3461" s="24">
        <v>57.018000000000001</v>
      </c>
      <c r="F3461" s="27">
        <v>0.57541618066705214</v>
      </c>
      <c r="G3461" s="8">
        <v>1774.31</v>
      </c>
      <c r="H3461" s="24">
        <v>18.783000000000001</v>
      </c>
      <c r="I3461" s="22">
        <v>0.86042143838754004</v>
      </c>
      <c r="J3461" s="24">
        <v>28.312999999999999</v>
      </c>
      <c r="K3461" s="27">
        <v>0.90283824627451215</v>
      </c>
      <c r="L3461" s="8">
        <v>2260.4299999999998</v>
      </c>
      <c r="M3461" s="24">
        <v>95.72</v>
      </c>
      <c r="N3461" s="22">
        <v>0.68883131836499711</v>
      </c>
      <c r="O3461" s="24">
        <v>144.12</v>
      </c>
      <c r="P3461" s="27">
        <v>0.76921442658229833</v>
      </c>
      <c r="Q3461" s="8">
        <v>905.82</v>
      </c>
      <c r="R3461" s="24">
        <v>23.077999999999999</v>
      </c>
      <c r="S3461" s="22">
        <v>0.23994593470576003</v>
      </c>
      <c r="T3461" s="24">
        <v>76.268000000000001</v>
      </c>
      <c r="U3461" s="27">
        <v>0.51059791791580245</v>
      </c>
      <c r="V3461" s="22"/>
      <c r="W3461" s="23"/>
      <c r="X3461" s="23"/>
      <c r="Y3461" s="23"/>
      <c r="AA3461" s="23"/>
    </row>
    <row r="3462" spans="1:27" x14ac:dyDescent="0.25">
      <c r="A3462" s="20">
        <v>39985</v>
      </c>
      <c r="B3462" s="8">
        <v>2048.6</v>
      </c>
      <c r="C3462" s="24">
        <v>52.034999999999997</v>
      </c>
      <c r="D3462" s="22">
        <v>0.55628608082103914</v>
      </c>
      <c r="E3462" s="24">
        <v>57.585000000000001</v>
      </c>
      <c r="F3462" s="27">
        <v>0.58113829229631142</v>
      </c>
      <c r="G3462" s="8">
        <v>1774.59</v>
      </c>
      <c r="H3462" s="24">
        <v>19.766999999999999</v>
      </c>
      <c r="I3462" s="22">
        <v>0.90549702244617503</v>
      </c>
      <c r="J3462" s="24">
        <v>29.297000000000001</v>
      </c>
      <c r="K3462" s="27">
        <v>0.93421508566231826</v>
      </c>
      <c r="L3462" s="8">
        <v>2260.4</v>
      </c>
      <c r="M3462" s="24">
        <v>95.513000000000005</v>
      </c>
      <c r="N3462" s="22">
        <v>0.6873416810592976</v>
      </c>
      <c r="O3462" s="24">
        <v>143.91300000000001</v>
      </c>
      <c r="P3462" s="27">
        <v>0.7681094239354036</v>
      </c>
      <c r="Q3462" s="8">
        <v>903.9</v>
      </c>
      <c r="R3462" s="24">
        <v>14.18</v>
      </c>
      <c r="S3462" s="22">
        <v>0.14743189852360158</v>
      </c>
      <c r="T3462" s="24">
        <v>67.37</v>
      </c>
      <c r="U3462" s="27">
        <v>0.45102721991484307</v>
      </c>
      <c r="V3462" s="22"/>
      <c r="W3462" s="23"/>
      <c r="X3462" s="23"/>
      <c r="Y3462" s="23"/>
      <c r="AA3462" s="23"/>
    </row>
    <row r="3463" spans="1:27" x14ac:dyDescent="0.25">
      <c r="A3463" s="20">
        <v>39986</v>
      </c>
      <c r="B3463" s="8">
        <v>2048.67</v>
      </c>
      <c r="C3463" s="24">
        <v>52.4</v>
      </c>
      <c r="D3463" s="22">
        <v>0.56018815480008555</v>
      </c>
      <c r="E3463" s="24">
        <v>57.95</v>
      </c>
      <c r="F3463" s="27">
        <v>0.58482189714607935</v>
      </c>
      <c r="G3463" s="8">
        <v>1774.2</v>
      </c>
      <c r="H3463" s="24">
        <v>18.373000000000001</v>
      </c>
      <c r="I3463" s="22">
        <v>0.84163994502977546</v>
      </c>
      <c r="J3463" s="24">
        <v>27.902999999999999</v>
      </c>
      <c r="K3463" s="27">
        <v>0.88976427808704395</v>
      </c>
      <c r="L3463" s="8">
        <v>2260.4</v>
      </c>
      <c r="M3463" s="24">
        <v>95.513000000000005</v>
      </c>
      <c r="N3463" s="22">
        <v>0.6873416810592976</v>
      </c>
      <c r="O3463" s="24">
        <v>143.91300000000001</v>
      </c>
      <c r="P3463" s="27">
        <v>0.7681094239354036</v>
      </c>
      <c r="Q3463" s="8">
        <v>908.61</v>
      </c>
      <c r="R3463" s="24">
        <v>37.32</v>
      </c>
      <c r="S3463" s="22">
        <v>0.38802245789145351</v>
      </c>
      <c r="T3463" s="24">
        <v>90.51</v>
      </c>
      <c r="U3463" s="27">
        <v>0.60594490750550423</v>
      </c>
      <c r="V3463" s="22"/>
      <c r="W3463" s="23"/>
      <c r="X3463" s="23"/>
      <c r="Y3463" s="23"/>
      <c r="AA3463" s="23"/>
    </row>
    <row r="3464" spans="1:27" x14ac:dyDescent="0.25">
      <c r="A3464" s="20">
        <v>39987</v>
      </c>
      <c r="B3464" s="8">
        <v>2048.9499999999998</v>
      </c>
      <c r="C3464" s="24">
        <v>53.756</v>
      </c>
      <c r="D3464" s="22">
        <v>0.57468462689758393</v>
      </c>
      <c r="E3464" s="24">
        <v>59.305999999999997</v>
      </c>
      <c r="F3464" s="27">
        <v>0.59850638449459481</v>
      </c>
      <c r="G3464" s="8">
        <v>1774.1</v>
      </c>
      <c r="H3464" s="24">
        <v>18.04</v>
      </c>
      <c r="I3464" s="22">
        <v>0.82638570774164</v>
      </c>
      <c r="J3464" s="24">
        <v>27.57</v>
      </c>
      <c r="K3464" s="27">
        <v>0.87914567046374359</v>
      </c>
      <c r="L3464" s="8">
        <v>2260.66</v>
      </c>
      <c r="M3464" s="24">
        <v>97.686999999999998</v>
      </c>
      <c r="N3464" s="22">
        <v>0.70298647092688549</v>
      </c>
      <c r="O3464" s="24">
        <v>146.08699999999999</v>
      </c>
      <c r="P3464" s="27">
        <v>0.77971295010387909</v>
      </c>
      <c r="Q3464" s="8">
        <v>907.98</v>
      </c>
      <c r="R3464" s="24">
        <v>33.981999999999999</v>
      </c>
      <c r="S3464" s="22">
        <v>0.35331669785818259</v>
      </c>
      <c r="T3464" s="24">
        <v>87.171999999999997</v>
      </c>
      <c r="U3464" s="27">
        <v>0.58359745823997611</v>
      </c>
      <c r="V3464" s="22"/>
      <c r="W3464" s="23"/>
      <c r="X3464" s="23"/>
      <c r="Y3464" s="23"/>
      <c r="AA3464" s="23"/>
    </row>
    <row r="3465" spans="1:27" x14ac:dyDescent="0.25">
      <c r="A3465" s="20">
        <v>39988</v>
      </c>
      <c r="B3465" s="8">
        <v>2049.08</v>
      </c>
      <c r="C3465" s="24">
        <v>54.389000000000003</v>
      </c>
      <c r="D3465" s="22">
        <v>0.5814517853324781</v>
      </c>
      <c r="E3465" s="24">
        <v>59.939</v>
      </c>
      <c r="F3465" s="27">
        <v>0.60489440352614898</v>
      </c>
      <c r="G3465" s="8">
        <v>1773.77</v>
      </c>
      <c r="H3465" s="24">
        <v>16.876000000000001</v>
      </c>
      <c r="I3465" s="22">
        <v>0.77306459001374261</v>
      </c>
      <c r="J3465" s="24">
        <v>26.405999999999999</v>
      </c>
      <c r="K3465" s="27">
        <v>0.8420278719119707</v>
      </c>
      <c r="L3465" s="8">
        <v>2260.73</v>
      </c>
      <c r="M3465" s="24">
        <v>98.311000000000007</v>
      </c>
      <c r="N3465" s="22">
        <v>0.70747697179044333</v>
      </c>
      <c r="O3465" s="24">
        <v>146.71100000000001</v>
      </c>
      <c r="P3465" s="27">
        <v>0.78304333303621665</v>
      </c>
      <c r="Q3465" s="8">
        <v>906.75</v>
      </c>
      <c r="R3465" s="24">
        <v>27.640999999999998</v>
      </c>
      <c r="S3465" s="22">
        <v>0.28738823040133082</v>
      </c>
      <c r="T3465" s="24">
        <v>80.831000000000003</v>
      </c>
      <c r="U3465" s="27">
        <v>0.54114601828750108</v>
      </c>
      <c r="V3465" s="22"/>
      <c r="W3465" s="23"/>
      <c r="X3465" s="23"/>
      <c r="Y3465" s="23"/>
      <c r="AA3465" s="23"/>
    </row>
    <row r="3466" spans="1:27" x14ac:dyDescent="0.25">
      <c r="A3466" s="20">
        <v>39989</v>
      </c>
      <c r="B3466" s="8">
        <v>2049.2800000000002</v>
      </c>
      <c r="C3466" s="24">
        <v>55.396999999999998</v>
      </c>
      <c r="D3466" s="22">
        <v>0.59222792388283085</v>
      </c>
      <c r="E3466" s="24">
        <v>60.947000000000003</v>
      </c>
      <c r="F3466" s="27">
        <v>0.6150670865254344</v>
      </c>
      <c r="G3466" s="8">
        <v>1774.21</v>
      </c>
      <c r="H3466" s="24">
        <v>18.41</v>
      </c>
      <c r="I3466" s="22">
        <v>0.84333486028401283</v>
      </c>
      <c r="J3466" s="24">
        <v>27.94</v>
      </c>
      <c r="K3466" s="27">
        <v>0.89094348980248728</v>
      </c>
      <c r="L3466" s="8">
        <v>2260.85</v>
      </c>
      <c r="M3466" s="24">
        <v>99.352999999999994</v>
      </c>
      <c r="N3466" s="22">
        <v>0.71497553252734602</v>
      </c>
      <c r="O3466" s="24">
        <v>147.75299999999999</v>
      </c>
      <c r="P3466" s="27">
        <v>0.78860488683526919</v>
      </c>
      <c r="Q3466" s="8">
        <v>905.27</v>
      </c>
      <c r="R3466" s="24">
        <v>20.466999999999999</v>
      </c>
      <c r="S3466" s="22">
        <v>0.21279891869411521</v>
      </c>
      <c r="T3466" s="24">
        <v>73.656999999999996</v>
      </c>
      <c r="U3466" s="27">
        <v>0.49311784103684603</v>
      </c>
      <c r="V3466" s="22"/>
      <c r="W3466" s="23"/>
      <c r="X3466" s="23"/>
      <c r="Y3466" s="23"/>
      <c r="AA3466" s="23"/>
    </row>
    <row r="3467" spans="1:27" x14ac:dyDescent="0.25">
      <c r="A3467" s="20">
        <v>39990</v>
      </c>
      <c r="B3467" s="8">
        <v>2049.38</v>
      </c>
      <c r="C3467" s="24">
        <v>55.932000000000002</v>
      </c>
      <c r="D3467" s="22">
        <v>0.59794740218088516</v>
      </c>
      <c r="E3467" s="24">
        <v>61.481999999999999</v>
      </c>
      <c r="F3467" s="27">
        <v>0.62046616990263193</v>
      </c>
      <c r="G3467" s="8">
        <v>1773.62</v>
      </c>
      <c r="H3467" s="24">
        <v>16.376000000000001</v>
      </c>
      <c r="I3467" s="22">
        <v>0.75016032982134684</v>
      </c>
      <c r="J3467" s="24">
        <v>25.905999999999999</v>
      </c>
      <c r="K3467" s="27">
        <v>0.82608456457938129</v>
      </c>
      <c r="L3467" s="8">
        <v>2260.69</v>
      </c>
      <c r="M3467" s="24">
        <v>97.995999999999995</v>
      </c>
      <c r="N3467" s="22">
        <v>0.70521013241220498</v>
      </c>
      <c r="O3467" s="24">
        <v>146.39599999999999</v>
      </c>
      <c r="P3467" s="27">
        <v>0.78136206771513728</v>
      </c>
      <c r="Q3467" s="8">
        <v>904.14</v>
      </c>
      <c r="R3467" s="24">
        <v>15.276</v>
      </c>
      <c r="S3467" s="22">
        <v>0.15882719900187148</v>
      </c>
      <c r="T3467" s="24">
        <v>68.465999999999994</v>
      </c>
      <c r="U3467" s="27">
        <v>0.45836509674270803</v>
      </c>
      <c r="V3467" s="22"/>
      <c r="W3467" s="23"/>
      <c r="X3467" s="23"/>
      <c r="Y3467" s="23"/>
      <c r="AA3467" s="23"/>
    </row>
    <row r="3468" spans="1:27" x14ac:dyDescent="0.25">
      <c r="A3468" s="20">
        <v>39991</v>
      </c>
      <c r="B3468" s="8">
        <v>2049.44</v>
      </c>
      <c r="C3468" s="24">
        <v>56.198</v>
      </c>
      <c r="D3468" s="22">
        <v>0.60079110540945058</v>
      </c>
      <c r="E3468" s="24">
        <v>61.747999999999998</v>
      </c>
      <c r="F3468" s="27">
        <v>0.62315073318624681</v>
      </c>
      <c r="G3468" s="8">
        <v>1773.61</v>
      </c>
      <c r="H3468" s="24">
        <v>16.341000000000001</v>
      </c>
      <c r="I3468" s="22">
        <v>0.74855703160787912</v>
      </c>
      <c r="J3468" s="24">
        <v>25.870999999999999</v>
      </c>
      <c r="K3468" s="27">
        <v>0.82496807689135521</v>
      </c>
      <c r="L3468" s="8">
        <v>2260.5</v>
      </c>
      <c r="M3468" s="24">
        <v>96.340999999999994</v>
      </c>
      <c r="N3468" s="22">
        <v>0.69330023028209553</v>
      </c>
      <c r="O3468" s="24">
        <v>144.74100000000001</v>
      </c>
      <c r="P3468" s="27">
        <v>0.77252883549733342</v>
      </c>
      <c r="Q3468" s="8">
        <v>905.63</v>
      </c>
      <c r="R3468" s="24">
        <v>22.140999999999998</v>
      </c>
      <c r="S3468" s="22">
        <v>0.23020378457059679</v>
      </c>
      <c r="T3468" s="24">
        <v>75.331000000000003</v>
      </c>
      <c r="U3468" s="27">
        <v>0.5043253157302835</v>
      </c>
      <c r="V3468" s="22"/>
      <c r="W3468" s="23"/>
      <c r="X3468" s="23"/>
      <c r="Y3468" s="23"/>
      <c r="AA3468" s="23"/>
    </row>
    <row r="3469" spans="1:27" x14ac:dyDescent="0.25">
      <c r="A3469" s="20">
        <v>39992</v>
      </c>
      <c r="B3469" s="8">
        <v>2049.5700000000002</v>
      </c>
      <c r="C3469" s="24">
        <v>56.896999999999998</v>
      </c>
      <c r="D3469" s="22">
        <v>0.60826384434466529</v>
      </c>
      <c r="E3469" s="24">
        <v>62.447000000000003</v>
      </c>
      <c r="F3469" s="27">
        <v>0.63020502054551719</v>
      </c>
      <c r="G3469" s="8">
        <v>1773.16</v>
      </c>
      <c r="H3469" s="24">
        <v>14.843</v>
      </c>
      <c r="I3469" s="22">
        <v>0.67993586807146122</v>
      </c>
      <c r="J3469" s="24">
        <v>24.373000000000001</v>
      </c>
      <c r="K3469" s="27">
        <v>0.77719973848414226</v>
      </c>
      <c r="L3469" s="8">
        <v>2260.42</v>
      </c>
      <c r="M3469" s="24">
        <v>95.614000000000004</v>
      </c>
      <c r="N3469" s="22">
        <v>0.68806850892343119</v>
      </c>
      <c r="O3469" s="24">
        <v>144.01400000000001</v>
      </c>
      <c r="P3469" s="27">
        <v>0.76864854701936014</v>
      </c>
      <c r="Q3469" s="8">
        <v>907.32</v>
      </c>
      <c r="R3469" s="24">
        <v>30.542000000000002</v>
      </c>
      <c r="S3469" s="22">
        <v>0.31755042628405072</v>
      </c>
      <c r="T3469" s="24">
        <v>83.731999999999999</v>
      </c>
      <c r="U3469" s="27">
        <v>0.56056764411137838</v>
      </c>
      <c r="V3469" s="22"/>
      <c r="W3469" s="23"/>
      <c r="X3469" s="23"/>
      <c r="Y3469" s="23"/>
      <c r="AA3469" s="23"/>
    </row>
    <row r="3470" spans="1:27" x14ac:dyDescent="0.25">
      <c r="A3470" s="20">
        <v>39993</v>
      </c>
      <c r="B3470" s="8">
        <v>2049.67</v>
      </c>
      <c r="C3470" s="24">
        <v>57.384999999999998</v>
      </c>
      <c r="D3470" s="22">
        <v>0.61348086380158218</v>
      </c>
      <c r="E3470" s="24">
        <v>62.935000000000002</v>
      </c>
      <c r="F3470" s="27">
        <v>0.63512984791912908</v>
      </c>
      <c r="G3470" s="8">
        <v>1772.76</v>
      </c>
      <c r="H3470" s="24">
        <v>13.564</v>
      </c>
      <c r="I3470" s="22">
        <v>0.62134677049931286</v>
      </c>
      <c r="J3470" s="24">
        <v>23.094000000000001</v>
      </c>
      <c r="K3470" s="27">
        <v>0.73641543542061871</v>
      </c>
      <c r="L3470" s="8">
        <v>2260.21</v>
      </c>
      <c r="M3470" s="24">
        <v>93.866</v>
      </c>
      <c r="N3470" s="22">
        <v>0.67548934945308003</v>
      </c>
      <c r="O3470" s="24">
        <v>142.26599999999999</v>
      </c>
      <c r="P3470" s="27">
        <v>0.75931892221388375</v>
      </c>
      <c r="Q3470" s="8">
        <v>909.43</v>
      </c>
      <c r="R3470" s="24">
        <v>41.8</v>
      </c>
      <c r="S3470" s="22">
        <v>0.43460178831357871</v>
      </c>
      <c r="T3470" s="24">
        <v>94.99</v>
      </c>
      <c r="U3470" s="27">
        <v>0.63593705233229181</v>
      </c>
      <c r="V3470" s="22"/>
      <c r="W3470" s="23"/>
      <c r="X3470" s="23"/>
      <c r="Y3470" s="23"/>
      <c r="AA3470" s="23"/>
    </row>
    <row r="3471" spans="1:27" x14ac:dyDescent="0.25">
      <c r="A3471" s="20">
        <v>39994</v>
      </c>
      <c r="B3471" s="8">
        <v>2049.7199999999998</v>
      </c>
      <c r="C3471" s="24">
        <v>57.655999999999999</v>
      </c>
      <c r="D3471" s="22">
        <v>0.61637802009835363</v>
      </c>
      <c r="E3471" s="24">
        <v>63.206000000000003</v>
      </c>
      <c r="F3471" s="27">
        <v>0.6378645798363044</v>
      </c>
      <c r="G3471" s="8">
        <v>1772.45</v>
      </c>
      <c r="H3471" s="24">
        <v>12.616</v>
      </c>
      <c r="I3471" s="22">
        <v>0.57792029317453053</v>
      </c>
      <c r="J3471" s="24">
        <v>22.146000000000001</v>
      </c>
      <c r="K3471" s="27">
        <v>0.70618587551611611</v>
      </c>
      <c r="L3471" s="8">
        <v>2260.21</v>
      </c>
      <c r="M3471" s="24">
        <v>93.864999999999995</v>
      </c>
      <c r="N3471" s="22">
        <v>0.67548215313759352</v>
      </c>
      <c r="O3471" s="24">
        <v>142.26499999999999</v>
      </c>
      <c r="P3471" s="27">
        <v>0.75931353098304422</v>
      </c>
      <c r="Q3471" s="8">
        <v>911.13</v>
      </c>
      <c r="R3471" s="24">
        <v>51.606999999999999</v>
      </c>
      <c r="S3471" s="22">
        <v>0.53656685381576208</v>
      </c>
      <c r="T3471" s="24">
        <v>104.797</v>
      </c>
      <c r="U3471" s="27">
        <v>0.70159380672886618</v>
      </c>
      <c r="V3471" s="22"/>
      <c r="W3471" s="23"/>
      <c r="X3471" s="23"/>
      <c r="Y3471" s="23"/>
      <c r="AA3471" s="23"/>
    </row>
    <row r="3472" spans="1:27" x14ac:dyDescent="0.25">
      <c r="A3472" s="20">
        <v>39995</v>
      </c>
      <c r="B3472" s="8">
        <v>2049.86</v>
      </c>
      <c r="C3472" s="24">
        <v>58.363</v>
      </c>
      <c r="D3472" s="22">
        <v>0.6239362839426984</v>
      </c>
      <c r="E3472" s="24">
        <v>63.912999999999997</v>
      </c>
      <c r="F3472" s="27">
        <v>0.6449993535645242</v>
      </c>
      <c r="G3472" s="8">
        <v>1772.31</v>
      </c>
      <c r="H3472" s="24">
        <v>12.199</v>
      </c>
      <c r="I3472" s="22">
        <v>0.55881814017407239</v>
      </c>
      <c r="J3472" s="24">
        <v>21.728999999999999</v>
      </c>
      <c r="K3472" s="27">
        <v>0.69288952214053245</v>
      </c>
      <c r="L3472" s="8">
        <v>2260.2800000000002</v>
      </c>
      <c r="M3472" s="24">
        <v>94.481999999999999</v>
      </c>
      <c r="N3472" s="22">
        <v>0.67992227979274611</v>
      </c>
      <c r="O3472" s="24">
        <v>142.88200000000001</v>
      </c>
      <c r="P3472" s="27">
        <v>0.76260677432515367</v>
      </c>
      <c r="Q3472" s="8">
        <v>909.85</v>
      </c>
      <c r="R3472" s="24">
        <v>44.146999999999998</v>
      </c>
      <c r="S3472" s="22">
        <v>0.45900395092534829</v>
      </c>
      <c r="T3472" s="24">
        <v>97.337000000000003</v>
      </c>
      <c r="U3472" s="27">
        <v>0.6516498533068954</v>
      </c>
      <c r="V3472" s="22"/>
      <c r="W3472" s="23"/>
      <c r="X3472" s="23"/>
      <c r="Y3472" s="23"/>
      <c r="AA3472" s="23"/>
    </row>
    <row r="3473" spans="1:27" x14ac:dyDescent="0.25">
      <c r="A3473" s="20">
        <v>39996</v>
      </c>
      <c r="B3473" s="8">
        <v>2049.9499999999998</v>
      </c>
      <c r="C3473" s="24">
        <v>58.856999999999999</v>
      </c>
      <c r="D3473" s="22">
        <v>0.62921744708146243</v>
      </c>
      <c r="E3473" s="24">
        <v>64.406999999999996</v>
      </c>
      <c r="F3473" s="27">
        <v>0.64998481640891415</v>
      </c>
      <c r="G3473" s="8">
        <v>1772.75</v>
      </c>
      <c r="H3473" s="24">
        <v>13.531000000000001</v>
      </c>
      <c r="I3473" s="22">
        <v>0.6198350893266148</v>
      </c>
      <c r="J3473" s="24">
        <v>23.061</v>
      </c>
      <c r="K3473" s="27">
        <v>0.735363952633734</v>
      </c>
      <c r="L3473" s="8">
        <v>2260.4899999999998</v>
      </c>
      <c r="M3473" s="24">
        <v>96.234999999999999</v>
      </c>
      <c r="N3473" s="22">
        <v>0.69253742084052961</v>
      </c>
      <c r="O3473" s="24">
        <v>144.63499999999999</v>
      </c>
      <c r="P3473" s="27">
        <v>0.7719631556096116</v>
      </c>
      <c r="Q3473" s="8">
        <v>910.48</v>
      </c>
      <c r="R3473" s="24">
        <v>47.777000000000001</v>
      </c>
      <c r="S3473" s="22">
        <v>0.49674568517363277</v>
      </c>
      <c r="T3473" s="24">
        <v>100.967</v>
      </c>
      <c r="U3473" s="27">
        <v>0.67595235154161382</v>
      </c>
      <c r="V3473" s="22"/>
      <c r="W3473" s="23"/>
      <c r="X3473" s="23"/>
      <c r="Y3473" s="23"/>
      <c r="AA3473" s="23"/>
    </row>
    <row r="3474" spans="1:27" x14ac:dyDescent="0.25">
      <c r="A3474" s="20">
        <v>39997</v>
      </c>
      <c r="B3474" s="8">
        <v>2050.02</v>
      </c>
      <c r="C3474" s="24">
        <v>59.186999999999998</v>
      </c>
      <c r="D3474" s="22">
        <v>0.63274534958306605</v>
      </c>
      <c r="E3474" s="24">
        <v>64.736999999999995</v>
      </c>
      <c r="F3474" s="27">
        <v>0.65331507527123123</v>
      </c>
      <c r="G3474" s="8">
        <v>1772.03</v>
      </c>
      <c r="H3474" s="24">
        <v>11.349</v>
      </c>
      <c r="I3474" s="22">
        <v>0.51988089784699953</v>
      </c>
      <c r="J3474" s="24">
        <v>20.879000000000001</v>
      </c>
      <c r="K3474" s="27">
        <v>0.66578475923826841</v>
      </c>
      <c r="L3474" s="8">
        <v>2260.38</v>
      </c>
      <c r="M3474" s="24">
        <v>95.307000000000002</v>
      </c>
      <c r="N3474" s="22">
        <v>0.68585924006908461</v>
      </c>
      <c r="O3474" s="24">
        <v>143.70699999999999</v>
      </c>
      <c r="P3474" s="27">
        <v>0.76701001219456477</v>
      </c>
      <c r="Q3474" s="8">
        <v>909.39</v>
      </c>
      <c r="R3474" s="24">
        <v>41.585000000000001</v>
      </c>
      <c r="S3474" s="22">
        <v>0.43236639634019547</v>
      </c>
      <c r="T3474" s="24">
        <v>94.775000000000006</v>
      </c>
      <c r="U3474" s="27">
        <v>0.63449868611013793</v>
      </c>
      <c r="V3474" s="22"/>
      <c r="W3474" s="23"/>
      <c r="X3474" s="23"/>
      <c r="Y3474" s="23"/>
      <c r="AA3474" s="23"/>
    </row>
    <row r="3475" spans="1:27" x14ac:dyDescent="0.25">
      <c r="A3475" s="20">
        <v>39998</v>
      </c>
      <c r="B3475" s="8">
        <v>2050.1799999999998</v>
      </c>
      <c r="C3475" s="24">
        <v>60.012999999999998</v>
      </c>
      <c r="D3475" s="22">
        <v>0.64157579645071627</v>
      </c>
      <c r="E3475" s="24">
        <v>65.563000000000002</v>
      </c>
      <c r="F3475" s="27">
        <v>0.66165100880153094</v>
      </c>
      <c r="G3475" s="8">
        <v>1773.14</v>
      </c>
      <c r="H3475" s="24">
        <v>14.773999999999999</v>
      </c>
      <c r="I3475" s="22">
        <v>0.67677508016491061</v>
      </c>
      <c r="J3475" s="24">
        <v>24.303999999999998</v>
      </c>
      <c r="K3475" s="27">
        <v>0.77499983577709186</v>
      </c>
      <c r="L3475" s="8">
        <v>2260.5100000000002</v>
      </c>
      <c r="M3475" s="24">
        <v>96.442999999999998</v>
      </c>
      <c r="N3475" s="22">
        <v>0.69403425446171563</v>
      </c>
      <c r="O3475" s="24">
        <v>144.84299999999999</v>
      </c>
      <c r="P3475" s="27">
        <v>0.77307315013691336</v>
      </c>
      <c r="Q3475" s="8">
        <v>910.53</v>
      </c>
      <c r="R3475" s="24">
        <v>48.070999999999998</v>
      </c>
      <c r="S3475" s="22">
        <v>0.49980245373258475</v>
      </c>
      <c r="T3475" s="24">
        <v>101.261</v>
      </c>
      <c r="U3475" s="27">
        <v>0.67792090053507348</v>
      </c>
      <c r="V3475" s="22"/>
      <c r="W3475" s="23"/>
      <c r="X3475" s="23"/>
      <c r="Y3475" s="23"/>
      <c r="AA3475" s="23"/>
    </row>
    <row r="3476" spans="1:27" x14ac:dyDescent="0.25">
      <c r="A3476" s="20">
        <v>39999</v>
      </c>
      <c r="B3476" s="8">
        <v>2050.2399999999998</v>
      </c>
      <c r="C3476" s="24">
        <v>60.345999999999997</v>
      </c>
      <c r="D3476" s="22">
        <v>0.64513577079324347</v>
      </c>
      <c r="E3476" s="24">
        <v>65.896000000000001</v>
      </c>
      <c r="F3476" s="27">
        <v>0.6650115853992371</v>
      </c>
      <c r="G3476" s="8">
        <v>1773.02</v>
      </c>
      <c r="H3476" s="24">
        <v>14.4</v>
      </c>
      <c r="I3476" s="22">
        <v>0.65964269354099858</v>
      </c>
      <c r="J3476" s="24">
        <v>23.93</v>
      </c>
      <c r="K3476" s="27">
        <v>0.76307428750978956</v>
      </c>
      <c r="L3476" s="8">
        <v>2260.4899999999998</v>
      </c>
      <c r="M3476" s="24">
        <v>96.236000000000004</v>
      </c>
      <c r="N3476" s="22">
        <v>0.69254461715601612</v>
      </c>
      <c r="O3476" s="24">
        <v>144.636</v>
      </c>
      <c r="P3476" s="27">
        <v>0.77196834716523488</v>
      </c>
      <c r="Q3476" s="8">
        <v>912.39</v>
      </c>
      <c r="R3476" s="24">
        <v>59.192999999999998</v>
      </c>
      <c r="S3476" s="22">
        <v>0.61543980037429824</v>
      </c>
      <c r="T3476" s="24">
        <v>112.383</v>
      </c>
      <c r="U3476" s="27">
        <v>0.75237967075527179</v>
      </c>
      <c r="V3476" s="22"/>
      <c r="W3476" s="23"/>
      <c r="X3476" s="23"/>
      <c r="Y3476" s="23"/>
      <c r="AA3476" s="23"/>
    </row>
    <row r="3477" spans="1:27" x14ac:dyDescent="0.25">
      <c r="A3477" s="20">
        <v>40000</v>
      </c>
      <c r="B3477" s="8">
        <v>2050.29</v>
      </c>
      <c r="C3477" s="24">
        <v>60.622999999999998</v>
      </c>
      <c r="D3477" s="22">
        <v>0.6480970707718624</v>
      </c>
      <c r="E3477" s="24">
        <v>66.173000000000002</v>
      </c>
      <c r="F3477" s="27">
        <v>0.66780695278719049</v>
      </c>
      <c r="G3477" s="8">
        <v>1772.3</v>
      </c>
      <c r="H3477" s="24">
        <v>12.167</v>
      </c>
      <c r="I3477" s="22">
        <v>0.55735226752175915</v>
      </c>
      <c r="J3477" s="24">
        <v>21.696999999999999</v>
      </c>
      <c r="K3477" s="27">
        <v>0.69186883114892539</v>
      </c>
      <c r="L3477" s="8">
        <v>2260.39</v>
      </c>
      <c r="M3477" s="24">
        <v>95.408000000000001</v>
      </c>
      <c r="N3477" s="22">
        <v>0.68658606793321819</v>
      </c>
      <c r="O3477" s="24">
        <v>143.80799999999999</v>
      </c>
      <c r="P3477" s="27">
        <v>0.76754913527852142</v>
      </c>
      <c r="Q3477" s="8">
        <v>911.22</v>
      </c>
      <c r="R3477" s="24">
        <v>52.137</v>
      </c>
      <c r="S3477" s="22">
        <v>0.54207735495945097</v>
      </c>
      <c r="T3477" s="24">
        <v>105.327</v>
      </c>
      <c r="U3477" s="27">
        <v>0.70514185856184119</v>
      </c>
      <c r="V3477" s="22"/>
      <c r="W3477" s="23"/>
      <c r="X3477" s="23"/>
      <c r="Y3477" s="23"/>
      <c r="AA3477" s="23"/>
    </row>
    <row r="3478" spans="1:27" x14ac:dyDescent="0.25">
      <c r="A3478" s="20">
        <v>40001</v>
      </c>
      <c r="B3478" s="8">
        <v>2050.38</v>
      </c>
      <c r="C3478" s="24">
        <v>61.069000000000003</v>
      </c>
      <c r="D3478" s="22">
        <v>0.65286508445584779</v>
      </c>
      <c r="E3478" s="24">
        <v>66.619</v>
      </c>
      <c r="F3478" s="27">
        <v>0.67230805371619839</v>
      </c>
      <c r="G3478" s="8">
        <v>1771.6</v>
      </c>
      <c r="H3478" s="24">
        <v>10.130000000000001</v>
      </c>
      <c r="I3478" s="22">
        <v>0.46404031149793862</v>
      </c>
      <c r="J3478" s="24">
        <v>19.66</v>
      </c>
      <c r="K3478" s="27">
        <v>0.62691296879253833</v>
      </c>
      <c r="L3478" s="8">
        <v>2260.48</v>
      </c>
      <c r="M3478" s="24">
        <v>96.134</v>
      </c>
      <c r="N3478" s="22">
        <v>0.69181059297639613</v>
      </c>
      <c r="O3478" s="24">
        <v>144.53399999999999</v>
      </c>
      <c r="P3478" s="27">
        <v>0.77142403252565506</v>
      </c>
      <c r="Q3478" s="8">
        <v>909.45</v>
      </c>
      <c r="R3478" s="24">
        <v>41.945</v>
      </c>
      <c r="S3478" s="22">
        <v>0.43610937824911622</v>
      </c>
      <c r="T3478" s="24">
        <v>95.135000000000005</v>
      </c>
      <c r="U3478" s="27">
        <v>0.63690782680475233</v>
      </c>
      <c r="V3478" s="22"/>
      <c r="W3478" s="23"/>
      <c r="X3478" s="23"/>
      <c r="Y3478" s="23"/>
      <c r="AA3478" s="23"/>
    </row>
    <row r="3479" spans="1:27" x14ac:dyDescent="0.25">
      <c r="A3479" s="20">
        <v>40002</v>
      </c>
      <c r="B3479" s="8">
        <v>2050.4699999999998</v>
      </c>
      <c r="C3479" s="24">
        <v>61.570999999999998</v>
      </c>
      <c r="D3479" s="22">
        <v>0.65823177250374165</v>
      </c>
      <c r="E3479" s="24">
        <v>67.120999999999995</v>
      </c>
      <c r="F3479" s="27">
        <v>0.67737400292953776</v>
      </c>
      <c r="G3479" s="8">
        <v>1771.92</v>
      </c>
      <c r="H3479" s="24">
        <v>11.041</v>
      </c>
      <c r="I3479" s="22">
        <v>0.50577187356848374</v>
      </c>
      <c r="J3479" s="24">
        <v>20.571000000000002</v>
      </c>
      <c r="K3479" s="27">
        <v>0.6559633169815976</v>
      </c>
      <c r="L3479" s="8">
        <v>2260.36</v>
      </c>
      <c r="M3479" s="24">
        <v>95.100999999999999</v>
      </c>
      <c r="N3479" s="22">
        <v>0.68437679907887161</v>
      </c>
      <c r="O3479" s="24">
        <v>143.501</v>
      </c>
      <c r="P3479" s="27">
        <v>0.76591060045372594</v>
      </c>
      <c r="Q3479" s="8">
        <v>908.25</v>
      </c>
      <c r="R3479" s="24">
        <v>35.395000000000003</v>
      </c>
      <c r="S3479" s="22">
        <v>0.36800790185069659</v>
      </c>
      <c r="T3479" s="24">
        <v>88.584999999999994</v>
      </c>
      <c r="U3479" s="27">
        <v>0.59305729342799796</v>
      </c>
      <c r="V3479" s="22"/>
      <c r="W3479" s="23"/>
      <c r="X3479" s="23"/>
      <c r="Y3479" s="23"/>
      <c r="AA3479" s="23"/>
    </row>
    <row r="3480" spans="1:27" x14ac:dyDescent="0.25">
      <c r="A3480" s="20">
        <v>40003</v>
      </c>
      <c r="B3480" s="8">
        <v>2050.4899999999998</v>
      </c>
      <c r="C3480" s="24">
        <v>61.683999999999997</v>
      </c>
      <c r="D3480" s="22">
        <v>0.65943981184519995</v>
      </c>
      <c r="E3480" s="24">
        <v>67.233999999999995</v>
      </c>
      <c r="F3480" s="27">
        <v>0.67851452726083961</v>
      </c>
      <c r="G3480" s="8">
        <v>1771.97</v>
      </c>
      <c r="H3480" s="24">
        <v>11.195</v>
      </c>
      <c r="I3480" s="22">
        <v>0.51282638570774164</v>
      </c>
      <c r="J3480" s="24">
        <v>20.725000000000001</v>
      </c>
      <c r="K3480" s="27">
        <v>0.66087403810993306</v>
      </c>
      <c r="L3480" s="8">
        <v>2260.36</v>
      </c>
      <c r="M3480" s="24">
        <v>95.100999999999999</v>
      </c>
      <c r="N3480" s="22">
        <v>0.68437679907887161</v>
      </c>
      <c r="O3480" s="24">
        <v>143.501</v>
      </c>
      <c r="P3480" s="27">
        <v>0.76591060045372594</v>
      </c>
      <c r="Q3480" s="8">
        <v>907.06</v>
      </c>
      <c r="R3480" s="24">
        <v>29.222999999999999</v>
      </c>
      <c r="S3480" s="22">
        <v>0.30383655645664381</v>
      </c>
      <c r="T3480" s="24">
        <v>82.412999999999997</v>
      </c>
      <c r="U3480" s="27">
        <v>0.55173740096428214</v>
      </c>
      <c r="V3480" s="22"/>
      <c r="W3480" s="23"/>
      <c r="X3480" s="23"/>
      <c r="Y3480" s="23"/>
      <c r="AA3480" s="23"/>
    </row>
    <row r="3481" spans="1:27" x14ac:dyDescent="0.25">
      <c r="A3481" s="20">
        <v>40004</v>
      </c>
      <c r="B3481" s="8">
        <v>2050.58</v>
      </c>
      <c r="C3481" s="24">
        <v>62.133000000000003</v>
      </c>
      <c r="D3481" s="22">
        <v>0.66423989737010913</v>
      </c>
      <c r="E3481" s="24">
        <v>67.683000000000007</v>
      </c>
      <c r="F3481" s="27">
        <v>0.68304558499981538</v>
      </c>
      <c r="G3481" s="8">
        <v>1772.51</v>
      </c>
      <c r="H3481" s="24">
        <v>12.81</v>
      </c>
      <c r="I3481" s="22">
        <v>0.58680714612918006</v>
      </c>
      <c r="J3481" s="24">
        <v>22.34</v>
      </c>
      <c r="K3481" s="27">
        <v>0.71237274549317597</v>
      </c>
      <c r="L3481" s="8">
        <v>2260.75</v>
      </c>
      <c r="M3481" s="24">
        <v>98.518000000000001</v>
      </c>
      <c r="N3481" s="22">
        <v>0.70896660909614273</v>
      </c>
      <c r="O3481" s="24">
        <v>146.91800000000001</v>
      </c>
      <c r="P3481" s="27">
        <v>0.78414813600789501</v>
      </c>
      <c r="Q3481" s="8">
        <v>909.41</v>
      </c>
      <c r="R3481" s="24">
        <v>41.726999999999997</v>
      </c>
      <c r="S3481" s="22">
        <v>0.43384279475982535</v>
      </c>
      <c r="T3481" s="24">
        <v>94.917000000000002</v>
      </c>
      <c r="U3481" s="27">
        <v>0.63544859690872757</v>
      </c>
      <c r="V3481" s="22"/>
      <c r="W3481" s="23"/>
      <c r="X3481" s="23"/>
      <c r="Y3481" s="23"/>
      <c r="AA3481" s="23"/>
    </row>
    <row r="3482" spans="1:27" x14ac:dyDescent="0.25">
      <c r="A3482" s="20">
        <v>40005</v>
      </c>
      <c r="B3482" s="8">
        <v>2050.64</v>
      </c>
      <c r="C3482" s="24">
        <v>62.470999999999997</v>
      </c>
      <c r="D3482" s="22">
        <v>0.66785332478084236</v>
      </c>
      <c r="E3482" s="24">
        <v>68.021000000000001</v>
      </c>
      <c r="F3482" s="27">
        <v>0.68645669115650321</v>
      </c>
      <c r="G3482" s="8">
        <v>1772.22</v>
      </c>
      <c r="H3482" s="24">
        <v>11.914</v>
      </c>
      <c r="I3482" s="22">
        <v>0.54576271186440672</v>
      </c>
      <c r="J3482" s="24">
        <v>21.443999999999999</v>
      </c>
      <c r="K3482" s="27">
        <v>0.68380138078621167</v>
      </c>
      <c r="L3482" s="8">
        <v>2260.89</v>
      </c>
      <c r="M3482" s="24">
        <v>99.771000000000001</v>
      </c>
      <c r="N3482" s="22">
        <v>0.71798359240069087</v>
      </c>
      <c r="O3482" s="24">
        <v>148.17099999999999</v>
      </c>
      <c r="P3482" s="27">
        <v>0.79083585802676803</v>
      </c>
      <c r="Q3482" s="8">
        <v>909.53</v>
      </c>
      <c r="R3482" s="24">
        <v>42.387999999999998</v>
      </c>
      <c r="S3482" s="22">
        <v>0.44071532543148262</v>
      </c>
      <c r="T3482" s="24">
        <v>95.578000000000003</v>
      </c>
      <c r="U3482" s="27">
        <v>0.63987415031921113</v>
      </c>
      <c r="V3482" s="22"/>
      <c r="W3482" s="23"/>
      <c r="X3482" s="23"/>
      <c r="Y3482" s="23"/>
      <c r="AA3482" s="23"/>
    </row>
    <row r="3483" spans="1:27" x14ac:dyDescent="0.25">
      <c r="A3483" s="20">
        <v>40006</v>
      </c>
      <c r="B3483" s="8">
        <v>2050.69</v>
      </c>
      <c r="C3483" s="24">
        <v>62.752000000000002</v>
      </c>
      <c r="D3483" s="22">
        <v>0.67085738721402599</v>
      </c>
      <c r="E3483" s="24">
        <v>68.302000000000007</v>
      </c>
      <c r="F3483" s="27">
        <v>0.68929248219164196</v>
      </c>
      <c r="G3483" s="8">
        <v>1771.44</v>
      </c>
      <c r="H3483" s="24">
        <v>9.6839999999999993</v>
      </c>
      <c r="I3483" s="22">
        <v>0.44360971140632155</v>
      </c>
      <c r="J3483" s="24">
        <v>19.213999999999999</v>
      </c>
      <c r="K3483" s="27">
        <v>0.61269172112176651</v>
      </c>
      <c r="L3483" s="8">
        <v>2260.7600000000002</v>
      </c>
      <c r="M3483" s="24">
        <v>98.620999999999995</v>
      </c>
      <c r="N3483" s="22">
        <v>0.70970782959124923</v>
      </c>
      <c r="O3483" s="24">
        <v>147.02099999999999</v>
      </c>
      <c r="P3483" s="27">
        <v>0.78469784187831437</v>
      </c>
      <c r="Q3483" s="8">
        <v>910.13</v>
      </c>
      <c r="R3483" s="24">
        <v>45.77</v>
      </c>
      <c r="S3483" s="22">
        <v>0.47587856103139947</v>
      </c>
      <c r="T3483" s="24">
        <v>98.96</v>
      </c>
      <c r="U3483" s="27">
        <v>0.66251614556879801</v>
      </c>
      <c r="V3483" s="22"/>
      <c r="W3483" s="23"/>
      <c r="X3483" s="23"/>
      <c r="Y3483" s="23"/>
      <c r="AA3483" s="23"/>
    </row>
    <row r="3484" spans="1:27" x14ac:dyDescent="0.25">
      <c r="A3484" s="20">
        <v>40007</v>
      </c>
      <c r="B3484" s="8">
        <v>2050.73</v>
      </c>
      <c r="C3484" s="24">
        <v>62.978999999999999</v>
      </c>
      <c r="D3484" s="22">
        <v>0.67328415651058371</v>
      </c>
      <c r="E3484" s="24">
        <v>68.528999999999996</v>
      </c>
      <c r="F3484" s="27">
        <v>0.69158327584062063</v>
      </c>
      <c r="G3484" s="8">
        <v>1770.49</v>
      </c>
      <c r="H3484" s="24">
        <v>7.2320000000000002</v>
      </c>
      <c r="I3484" s="22">
        <v>0.33128721942281264</v>
      </c>
      <c r="J3484" s="24">
        <v>16.762</v>
      </c>
      <c r="K3484" s="27">
        <v>0.53450222941721304</v>
      </c>
      <c r="L3484" s="8">
        <v>2260.58</v>
      </c>
      <c r="M3484" s="24">
        <v>97.063999999999993</v>
      </c>
      <c r="N3484" s="22">
        <v>0.69850316637881404</v>
      </c>
      <c r="O3484" s="24">
        <v>145.464</v>
      </c>
      <c r="P3484" s="27">
        <v>0.7763877587271647</v>
      </c>
      <c r="Q3484" s="8">
        <v>909.56</v>
      </c>
      <c r="R3484" s="24">
        <v>42.53</v>
      </c>
      <c r="S3484" s="22">
        <v>0.44219172385111249</v>
      </c>
      <c r="T3484" s="24">
        <v>95.72</v>
      </c>
      <c r="U3484" s="27">
        <v>0.64082528839273434</v>
      </c>
      <c r="V3484" s="22"/>
      <c r="W3484" s="23"/>
      <c r="X3484" s="23"/>
      <c r="Y3484" s="23"/>
      <c r="AA3484" s="23"/>
    </row>
    <row r="3485" spans="1:27" x14ac:dyDescent="0.25">
      <c r="A3485" s="20">
        <v>40008</v>
      </c>
      <c r="B3485" s="8">
        <v>2050.79</v>
      </c>
      <c r="C3485" s="24">
        <v>63.264000000000003</v>
      </c>
      <c r="D3485" s="22">
        <v>0.67633098139833225</v>
      </c>
      <c r="E3485" s="24">
        <v>68.813999999999993</v>
      </c>
      <c r="F3485" s="27">
        <v>0.69445949052294476</v>
      </c>
      <c r="G3485" s="8">
        <v>1769.87</v>
      </c>
      <c r="H3485" s="24">
        <v>5.7469999999999999</v>
      </c>
      <c r="I3485" s="22">
        <v>0.26326156665139716</v>
      </c>
      <c r="J3485" s="24">
        <v>15.276999999999999</v>
      </c>
      <c r="K3485" s="27">
        <v>0.48714901002781569</v>
      </c>
      <c r="L3485" s="8">
        <v>2260.5500000000002</v>
      </c>
      <c r="M3485" s="24">
        <v>96.751999999999995</v>
      </c>
      <c r="N3485" s="22">
        <v>0.69625791594703512</v>
      </c>
      <c r="O3485" s="24">
        <v>145.15199999999999</v>
      </c>
      <c r="P3485" s="27">
        <v>0.7747224674233878</v>
      </c>
      <c r="Q3485" s="8">
        <v>908.82</v>
      </c>
      <c r="R3485" s="24">
        <v>38.469000000000001</v>
      </c>
      <c r="S3485" s="22">
        <v>0.39996880848409233</v>
      </c>
      <c r="T3485" s="24">
        <v>91.659000000000006</v>
      </c>
      <c r="U3485" s="27">
        <v>0.6136374667891733</v>
      </c>
      <c r="V3485" s="22"/>
      <c r="W3485" s="23"/>
      <c r="X3485" s="23"/>
      <c r="Y3485" s="23"/>
      <c r="AA3485" s="23"/>
    </row>
    <row r="3486" spans="1:27" x14ac:dyDescent="0.25">
      <c r="A3486" s="20">
        <v>40009</v>
      </c>
      <c r="B3486" s="8">
        <v>2050.8000000000002</v>
      </c>
      <c r="C3486" s="24">
        <v>63.319000000000003</v>
      </c>
      <c r="D3486" s="22">
        <v>0.67691896514859951</v>
      </c>
      <c r="E3486" s="24">
        <v>68.869</v>
      </c>
      <c r="F3486" s="27">
        <v>0.69501459382090125</v>
      </c>
      <c r="G3486" s="8">
        <v>1769.58</v>
      </c>
      <c r="H3486" s="24">
        <v>5.0990000000000002</v>
      </c>
      <c r="I3486" s="22">
        <v>0.23357764544205223</v>
      </c>
      <c r="J3486" s="24">
        <v>14.629</v>
      </c>
      <c r="K3486" s="27">
        <v>0.46648543452286678</v>
      </c>
      <c r="L3486" s="8">
        <v>2260.39</v>
      </c>
      <c r="M3486" s="24">
        <v>95.408000000000001</v>
      </c>
      <c r="N3486" s="22">
        <v>0.68658606793321819</v>
      </c>
      <c r="O3486" s="24">
        <v>143.80799999999999</v>
      </c>
      <c r="P3486" s="27">
        <v>0.76754913527852142</v>
      </c>
      <c r="Q3486" s="8">
        <v>906.59</v>
      </c>
      <c r="R3486" s="24">
        <v>26.812999999999999</v>
      </c>
      <c r="S3486" s="22">
        <v>0.27877937201081304</v>
      </c>
      <c r="T3486" s="24">
        <v>80.003</v>
      </c>
      <c r="U3486" s="27">
        <v>0.53560241741252768</v>
      </c>
      <c r="V3486" s="22"/>
      <c r="W3486" s="23"/>
      <c r="X3486" s="23"/>
      <c r="Y3486" s="23"/>
      <c r="AA3486" s="23"/>
    </row>
    <row r="3487" spans="1:27" x14ac:dyDescent="0.25">
      <c r="A3487" s="20">
        <v>40010</v>
      </c>
      <c r="B3487" s="8">
        <v>2050.85</v>
      </c>
      <c r="C3487" s="24">
        <v>63.604999999999997</v>
      </c>
      <c r="D3487" s="22">
        <v>0.67997648064998928</v>
      </c>
      <c r="E3487" s="24">
        <v>69.155000000000001</v>
      </c>
      <c r="F3487" s="27">
        <v>0.69790091441502167</v>
      </c>
      <c r="G3487" s="8">
        <v>1768.84</v>
      </c>
      <c r="H3487" s="24">
        <v>3.5470000000000002</v>
      </c>
      <c r="I3487" s="22">
        <v>0.16248282180485568</v>
      </c>
      <c r="J3487" s="24">
        <v>13.077</v>
      </c>
      <c r="K3487" s="27">
        <v>0.41699617689069834</v>
      </c>
      <c r="L3487" s="8">
        <v>2260.1799999999998</v>
      </c>
      <c r="M3487" s="24">
        <v>93.558999999999997</v>
      </c>
      <c r="N3487" s="22">
        <v>0.67328008059873345</v>
      </c>
      <c r="O3487" s="24">
        <v>141.959</v>
      </c>
      <c r="P3487" s="27">
        <v>0.75768038738908838</v>
      </c>
      <c r="Q3487" s="8">
        <v>904.07</v>
      </c>
      <c r="R3487" s="24">
        <v>14.956</v>
      </c>
      <c r="S3487" s="22">
        <v>0.15550010397171971</v>
      </c>
      <c r="T3487" s="24">
        <v>68.146000000000001</v>
      </c>
      <c r="U3487" s="27">
        <v>0.45622227470868021</v>
      </c>
      <c r="V3487" s="22"/>
      <c r="W3487" s="23"/>
      <c r="X3487" s="23"/>
      <c r="Y3487" s="23"/>
      <c r="AA3487" s="23"/>
    </row>
    <row r="3488" spans="1:27" x14ac:dyDescent="0.25">
      <c r="A3488" s="20">
        <v>40011</v>
      </c>
      <c r="B3488" s="8">
        <v>2050.89</v>
      </c>
      <c r="C3488" s="24">
        <v>63.83</v>
      </c>
      <c r="D3488" s="22">
        <v>0.68238186871926454</v>
      </c>
      <c r="E3488" s="24">
        <v>69.38</v>
      </c>
      <c r="F3488" s="27">
        <v>0.70017149624040775</v>
      </c>
      <c r="G3488" s="8">
        <v>1769.71</v>
      </c>
      <c r="H3488" s="24">
        <v>5.3949999999999996</v>
      </c>
      <c r="I3488" s="22">
        <v>0.24713696747595051</v>
      </c>
      <c r="J3488" s="24">
        <v>14.925000000000001</v>
      </c>
      <c r="K3488" s="27">
        <v>0.47592483043072387</v>
      </c>
      <c r="L3488" s="8">
        <v>2259.9499999999998</v>
      </c>
      <c r="M3488" s="24">
        <v>91.614999999999995</v>
      </c>
      <c r="N3488" s="22">
        <v>0.65929044329303399</v>
      </c>
      <c r="O3488" s="24">
        <v>140.01499999999999</v>
      </c>
      <c r="P3488" s="27">
        <v>0.74730466412551999</v>
      </c>
      <c r="Q3488" s="8">
        <v>902.91</v>
      </c>
      <c r="R3488" s="24">
        <v>9.9030000000000005</v>
      </c>
      <c r="S3488" s="22">
        <v>0.10296319401122894</v>
      </c>
      <c r="T3488" s="24">
        <v>63.093000000000004</v>
      </c>
      <c r="U3488" s="27">
        <v>0.42239366843952669</v>
      </c>
      <c r="V3488" s="22"/>
      <c r="W3488" s="23"/>
      <c r="X3488" s="23"/>
      <c r="Y3488" s="23"/>
      <c r="AA3488" s="23"/>
    </row>
    <row r="3489" spans="1:27" x14ac:dyDescent="0.25">
      <c r="A3489" s="20">
        <v>40012</v>
      </c>
      <c r="B3489" s="8">
        <v>2050.92</v>
      </c>
      <c r="C3489" s="24">
        <v>64.003</v>
      </c>
      <c r="D3489" s="22">
        <v>0.68423134487919612</v>
      </c>
      <c r="E3489" s="24">
        <v>69.552999999999997</v>
      </c>
      <c r="F3489" s="27">
        <v>0.70191729250322643</v>
      </c>
      <c r="G3489" s="8">
        <v>1770.65</v>
      </c>
      <c r="H3489" s="24">
        <v>7.6109999999999998</v>
      </c>
      <c r="I3489" s="22">
        <v>0.3486486486486487</v>
      </c>
      <c r="J3489" s="24">
        <v>17.140999999999998</v>
      </c>
      <c r="K3489" s="27">
        <v>0.54658857928207583</v>
      </c>
      <c r="L3489" s="8">
        <v>2259.7800000000002</v>
      </c>
      <c r="M3489" s="24">
        <v>90.188000000000002</v>
      </c>
      <c r="N3489" s="22">
        <v>0.64902130109383993</v>
      </c>
      <c r="O3489" s="24">
        <v>138.58799999999999</v>
      </c>
      <c r="P3489" s="27">
        <v>0.7396882526757278</v>
      </c>
      <c r="Q3489" s="8">
        <v>905.3</v>
      </c>
      <c r="R3489" s="24">
        <v>20.600999999999999</v>
      </c>
      <c r="S3489" s="22">
        <v>0.21419213973799126</v>
      </c>
      <c r="T3489" s="24">
        <v>73.790999999999997</v>
      </c>
      <c r="U3489" s="27">
        <v>0.49401497901329183</v>
      </c>
      <c r="V3489" s="22"/>
      <c r="W3489" s="23"/>
      <c r="X3489" s="23"/>
      <c r="Y3489" s="23"/>
      <c r="AA3489" s="23"/>
    </row>
    <row r="3490" spans="1:27" x14ac:dyDescent="0.25">
      <c r="A3490" s="20">
        <v>40013</v>
      </c>
      <c r="B3490" s="8">
        <v>2051.02</v>
      </c>
      <c r="C3490" s="24">
        <v>64.516000000000005</v>
      </c>
      <c r="D3490" s="22">
        <v>0.68971562967714339</v>
      </c>
      <c r="E3490" s="24">
        <v>70.066000000000003</v>
      </c>
      <c r="F3490" s="27">
        <v>0.70709440674632562</v>
      </c>
      <c r="G3490" s="8">
        <v>1771.35</v>
      </c>
      <c r="H3490" s="24">
        <v>9.4499999999999993</v>
      </c>
      <c r="I3490" s="22">
        <v>0.43289051763628034</v>
      </c>
      <c r="J3490" s="24">
        <v>18.98</v>
      </c>
      <c r="K3490" s="27">
        <v>0.60522984273284441</v>
      </c>
      <c r="L3490" s="8">
        <v>2259.54</v>
      </c>
      <c r="M3490" s="24">
        <v>88.159000000000006</v>
      </c>
      <c r="N3490" s="22">
        <v>0.63441997697179042</v>
      </c>
      <c r="O3490" s="24">
        <v>136.559</v>
      </c>
      <c r="P3490" s="27">
        <v>0.72885886732077076</v>
      </c>
      <c r="Q3490" s="8">
        <v>907.12</v>
      </c>
      <c r="R3490" s="24">
        <v>29.5</v>
      </c>
      <c r="S3490" s="22">
        <v>0.30671657309211892</v>
      </c>
      <c r="T3490" s="24">
        <v>82.69</v>
      </c>
      <c r="U3490" s="27">
        <v>0.55359181338891905</v>
      </c>
      <c r="V3490" s="22"/>
      <c r="W3490" s="23"/>
      <c r="X3490" s="23"/>
      <c r="Y3490" s="23"/>
      <c r="AA3490" s="23"/>
    </row>
    <row r="3491" spans="1:27" x14ac:dyDescent="0.25">
      <c r="A3491" s="20">
        <v>40014</v>
      </c>
      <c r="B3491" s="8">
        <v>2051.11</v>
      </c>
      <c r="C3491" s="24">
        <v>65.034000000000006</v>
      </c>
      <c r="D3491" s="22">
        <v>0.69525336754329703</v>
      </c>
      <c r="E3491" s="24">
        <v>70.584000000000003</v>
      </c>
      <c r="F3491" s="27">
        <v>0.71232205054840647</v>
      </c>
      <c r="G3491" s="8">
        <v>1772.55</v>
      </c>
      <c r="H3491" s="24">
        <v>12.907</v>
      </c>
      <c r="I3491" s="22">
        <v>0.59125057260650482</v>
      </c>
      <c r="J3491" s="24">
        <v>22.437000000000001</v>
      </c>
      <c r="K3491" s="27">
        <v>0.71546561026327482</v>
      </c>
      <c r="L3491" s="8">
        <v>2259.41</v>
      </c>
      <c r="M3491" s="24">
        <v>87.051000000000002</v>
      </c>
      <c r="N3491" s="22">
        <v>0.62644645941278065</v>
      </c>
      <c r="O3491" s="24">
        <v>135.45099999999999</v>
      </c>
      <c r="P3491" s="27">
        <v>0.72294508644019984</v>
      </c>
      <c r="Q3491" s="8">
        <v>908.56</v>
      </c>
      <c r="R3491" s="24">
        <v>37.037999999999997</v>
      </c>
      <c r="S3491" s="22">
        <v>0.38509045539613224</v>
      </c>
      <c r="T3491" s="24">
        <v>90.227999999999994</v>
      </c>
      <c r="U3491" s="27">
        <v>0.60405735865766064</v>
      </c>
      <c r="V3491" s="22"/>
      <c r="W3491" s="23"/>
      <c r="X3491" s="23"/>
      <c r="Y3491" s="23"/>
      <c r="AA3491" s="23"/>
    </row>
    <row r="3492" spans="1:27" x14ac:dyDescent="0.25">
      <c r="A3492" s="20">
        <v>40015</v>
      </c>
      <c r="B3492" s="8">
        <v>2051.19</v>
      </c>
      <c r="C3492" s="24">
        <v>65.436000000000007</v>
      </c>
      <c r="D3492" s="22">
        <v>0.69955099422706857</v>
      </c>
      <c r="E3492" s="24">
        <v>70.986000000000004</v>
      </c>
      <c r="F3492" s="27">
        <v>0.71637921320921782</v>
      </c>
      <c r="G3492" s="8">
        <v>1772.42</v>
      </c>
      <c r="H3492" s="24">
        <v>12.52</v>
      </c>
      <c r="I3492" s="22">
        <v>0.57352267521759048</v>
      </c>
      <c r="J3492" s="24">
        <v>22.05</v>
      </c>
      <c r="K3492" s="27">
        <v>0.70312494297815686</v>
      </c>
      <c r="L3492" s="8">
        <v>2259.19</v>
      </c>
      <c r="M3492" s="24">
        <v>85.242000000000004</v>
      </c>
      <c r="N3492" s="22">
        <v>0.61342832469775477</v>
      </c>
      <c r="O3492" s="24">
        <v>133.642</v>
      </c>
      <c r="P3492" s="27">
        <v>0.71328999103218671</v>
      </c>
      <c r="Q3492" s="8">
        <v>907.85</v>
      </c>
      <c r="R3492" s="24">
        <v>33.273000000000003</v>
      </c>
      <c r="S3492" s="22">
        <v>0.34594510293200248</v>
      </c>
      <c r="T3492" s="24">
        <v>86.462999999999994</v>
      </c>
      <c r="U3492" s="27">
        <v>0.57885158607182863</v>
      </c>
      <c r="V3492" s="22"/>
      <c r="W3492" s="23"/>
      <c r="X3492" s="23"/>
      <c r="Y3492" s="23"/>
      <c r="AA3492" s="23"/>
    </row>
    <row r="3493" spans="1:27" x14ac:dyDescent="0.25">
      <c r="A3493" s="20">
        <v>40016</v>
      </c>
      <c r="B3493" s="8">
        <v>2051.27</v>
      </c>
      <c r="C3493" s="24">
        <v>65.897000000000006</v>
      </c>
      <c r="D3493" s="22">
        <v>0.70447936711567238</v>
      </c>
      <c r="E3493" s="24">
        <v>71.447000000000003</v>
      </c>
      <c r="F3493" s="27">
        <v>0.72103154188974972</v>
      </c>
      <c r="G3493" s="8">
        <v>1773.12</v>
      </c>
      <c r="H3493" s="24">
        <v>14.708</v>
      </c>
      <c r="I3493" s="22">
        <v>0.67375171781951437</v>
      </c>
      <c r="J3493" s="24">
        <v>24.238</v>
      </c>
      <c r="K3493" s="27">
        <v>0.77289572976646048</v>
      </c>
      <c r="L3493" s="8">
        <v>2259.0700000000002</v>
      </c>
      <c r="M3493" s="24">
        <v>84.242000000000004</v>
      </c>
      <c r="N3493" s="22">
        <v>0.60623200921128384</v>
      </c>
      <c r="O3493" s="24">
        <v>132.642</v>
      </c>
      <c r="P3493" s="27">
        <v>0.70795267250101679</v>
      </c>
      <c r="Q3493" s="8">
        <v>908.25</v>
      </c>
      <c r="R3493" s="24">
        <v>35.398000000000003</v>
      </c>
      <c r="S3493" s="22">
        <v>0.36803909336660429</v>
      </c>
      <c r="T3493" s="24">
        <v>88.587999999999994</v>
      </c>
      <c r="U3493" s="27">
        <v>0.59307815710186884</v>
      </c>
      <c r="V3493" s="22"/>
      <c r="W3493" s="23"/>
      <c r="X3493" s="23"/>
      <c r="Y3493" s="23"/>
      <c r="AA3493" s="23"/>
    </row>
    <row r="3494" spans="1:27" x14ac:dyDescent="0.25">
      <c r="A3494" s="20">
        <v>40017</v>
      </c>
      <c r="B3494" s="8">
        <v>2051.29</v>
      </c>
      <c r="C3494" s="24">
        <v>66.013999999999996</v>
      </c>
      <c r="D3494" s="22">
        <v>0.7057301689116956</v>
      </c>
      <c r="E3494" s="24">
        <v>71.563999999999993</v>
      </c>
      <c r="F3494" s="27">
        <v>0.72221212894281561</v>
      </c>
      <c r="G3494" s="8">
        <v>1773.76</v>
      </c>
      <c r="H3494" s="24">
        <v>16.84</v>
      </c>
      <c r="I3494" s="22">
        <v>0.77141548327989007</v>
      </c>
      <c r="J3494" s="24">
        <v>26.37</v>
      </c>
      <c r="K3494" s="27">
        <v>0.84088059242866708</v>
      </c>
      <c r="L3494" s="8">
        <v>2258.86</v>
      </c>
      <c r="M3494" s="24">
        <v>82.552999999999997</v>
      </c>
      <c r="N3494" s="22">
        <v>0.59407743235463439</v>
      </c>
      <c r="O3494" s="24">
        <v>130.953</v>
      </c>
      <c r="P3494" s="27">
        <v>0.69893793551161421</v>
      </c>
      <c r="Q3494" s="8">
        <v>909.79</v>
      </c>
      <c r="R3494" s="24">
        <v>43.848999999999997</v>
      </c>
      <c r="S3494" s="22">
        <v>0.45590559367851946</v>
      </c>
      <c r="T3494" s="24">
        <v>97.039000000000001</v>
      </c>
      <c r="U3494" s="27">
        <v>0.64965553153983058</v>
      </c>
      <c r="V3494" s="22"/>
      <c r="W3494" s="23"/>
      <c r="X3494" s="23"/>
      <c r="Y3494" s="23"/>
      <c r="AA3494" s="23"/>
    </row>
    <row r="3495" spans="1:27" x14ac:dyDescent="0.25">
      <c r="A3495" s="20">
        <v>40018</v>
      </c>
      <c r="B3495" s="8">
        <v>2051.34</v>
      </c>
      <c r="C3495" s="24">
        <v>66.302999999999997</v>
      </c>
      <c r="D3495" s="22">
        <v>0.70881975625400906</v>
      </c>
      <c r="E3495" s="24">
        <v>71.852999999999994</v>
      </c>
      <c r="F3495" s="27">
        <v>0.72512876727232511</v>
      </c>
      <c r="G3495" s="8">
        <v>1773.37</v>
      </c>
      <c r="H3495" s="24">
        <v>15.532</v>
      </c>
      <c r="I3495" s="22">
        <v>0.71149793861658273</v>
      </c>
      <c r="J3495" s="24">
        <v>25.062000000000001</v>
      </c>
      <c r="K3495" s="27">
        <v>0.79917139506995527</v>
      </c>
      <c r="L3495" s="8">
        <v>2258.9699999999998</v>
      </c>
      <c r="M3495" s="24">
        <v>83.447000000000003</v>
      </c>
      <c r="N3495" s="22">
        <v>0.6005109383995394</v>
      </c>
      <c r="O3495" s="24">
        <v>131.84700000000001</v>
      </c>
      <c r="P3495" s="27">
        <v>0.70370937447984605</v>
      </c>
      <c r="Q3495" s="8">
        <v>909.4</v>
      </c>
      <c r="R3495" s="24">
        <v>41.654000000000003</v>
      </c>
      <c r="S3495" s="22">
        <v>0.43308380120607193</v>
      </c>
      <c r="T3495" s="24">
        <v>94.843999999999994</v>
      </c>
      <c r="U3495" s="27">
        <v>0.63496014148516344</v>
      </c>
      <c r="V3495" s="22"/>
      <c r="W3495" s="23"/>
      <c r="X3495" s="23"/>
      <c r="Y3495" s="23"/>
      <c r="AA3495" s="23"/>
    </row>
    <row r="3496" spans="1:27" x14ac:dyDescent="0.25">
      <c r="A3496" s="20">
        <v>40019</v>
      </c>
      <c r="B3496" s="8">
        <v>2051.38</v>
      </c>
      <c r="C3496" s="24">
        <v>66.534999999999997</v>
      </c>
      <c r="D3496" s="22">
        <v>0.7112999786187727</v>
      </c>
      <c r="E3496" s="24">
        <v>72.084999999999994</v>
      </c>
      <c r="F3496" s="27">
        <v>0.72747009048028555</v>
      </c>
      <c r="G3496" s="8">
        <v>1772.83</v>
      </c>
      <c r="H3496" s="24">
        <v>13.795999999999999</v>
      </c>
      <c r="I3496" s="22">
        <v>0.63197434722858459</v>
      </c>
      <c r="J3496" s="24">
        <v>23.326000000000001</v>
      </c>
      <c r="K3496" s="27">
        <v>0.7438134493452615</v>
      </c>
      <c r="L3496" s="8">
        <v>2259.06</v>
      </c>
      <c r="M3496" s="24">
        <v>84.143000000000001</v>
      </c>
      <c r="N3496" s="22">
        <v>0.60551957397812317</v>
      </c>
      <c r="O3496" s="24">
        <v>132.54300000000001</v>
      </c>
      <c r="P3496" s="27">
        <v>0.70742413220352307</v>
      </c>
      <c r="Q3496" s="8">
        <v>910.35</v>
      </c>
      <c r="R3496" s="24">
        <v>47.031999999999996</v>
      </c>
      <c r="S3496" s="22">
        <v>0.48899979205656063</v>
      </c>
      <c r="T3496" s="24">
        <v>100.22199999999999</v>
      </c>
      <c r="U3496" s="27">
        <v>0.67096470621155135</v>
      </c>
      <c r="V3496" s="22"/>
      <c r="W3496" s="23"/>
      <c r="X3496" s="23"/>
      <c r="Y3496" s="23"/>
      <c r="AA3496" s="23"/>
    </row>
    <row r="3497" spans="1:27" x14ac:dyDescent="0.25">
      <c r="A3497" s="20">
        <v>40020</v>
      </c>
      <c r="B3497" s="8">
        <v>2051.42</v>
      </c>
      <c r="C3497" s="24">
        <v>66.709000000000003</v>
      </c>
      <c r="D3497" s="22">
        <v>0.71316014539234551</v>
      </c>
      <c r="E3497" s="24">
        <v>72.259</v>
      </c>
      <c r="F3497" s="27">
        <v>0.72922599265490062</v>
      </c>
      <c r="G3497" s="8">
        <v>1771.94</v>
      </c>
      <c r="H3497" s="24">
        <v>11.102</v>
      </c>
      <c r="I3497" s="22">
        <v>0.50856619331195596</v>
      </c>
      <c r="J3497" s="24">
        <v>20.632000000000001</v>
      </c>
      <c r="K3497" s="27">
        <v>0.65790776183153066</v>
      </c>
      <c r="L3497" s="8">
        <v>2259.21</v>
      </c>
      <c r="M3497" s="24">
        <v>85.441999999999993</v>
      </c>
      <c r="N3497" s="22">
        <v>0.61486758779504891</v>
      </c>
      <c r="O3497" s="24">
        <v>133.84200000000001</v>
      </c>
      <c r="P3497" s="27">
        <v>0.71435745473842072</v>
      </c>
      <c r="Q3497" s="8">
        <v>907.8</v>
      </c>
      <c r="R3497" s="24">
        <v>32.994999999999997</v>
      </c>
      <c r="S3497" s="22">
        <v>0.34305468912455811</v>
      </c>
      <c r="T3497" s="24">
        <v>86.185000000000002</v>
      </c>
      <c r="U3497" s="27">
        <v>0.5769898099975902</v>
      </c>
      <c r="V3497" s="22"/>
      <c r="W3497" s="23"/>
      <c r="X3497" s="23"/>
      <c r="Y3497" s="23"/>
      <c r="AA3497" s="23"/>
    </row>
    <row r="3498" spans="1:27" x14ac:dyDescent="0.25">
      <c r="A3498" s="20">
        <v>40021</v>
      </c>
      <c r="B3498" s="8">
        <v>2051.46</v>
      </c>
      <c r="C3498" s="24">
        <v>66.941999999999993</v>
      </c>
      <c r="D3498" s="22">
        <v>0.71565105837075038</v>
      </c>
      <c r="E3498" s="24">
        <v>72.492000000000004</v>
      </c>
      <c r="F3498" s="27">
        <v>0.73157742177465734</v>
      </c>
      <c r="G3498" s="8">
        <v>1770.98</v>
      </c>
      <c r="H3498" s="24">
        <v>8.4730000000000008</v>
      </c>
      <c r="I3498" s="22">
        <v>0.38813559322033897</v>
      </c>
      <c r="J3498" s="24">
        <v>18.003</v>
      </c>
      <c r="K3498" s="27">
        <v>0.57407538853315365</v>
      </c>
      <c r="L3498" s="8">
        <v>2259.12</v>
      </c>
      <c r="M3498" s="24">
        <v>84.646000000000001</v>
      </c>
      <c r="N3498" s="22">
        <v>0.60913932066781806</v>
      </c>
      <c r="O3498" s="24">
        <v>133.04599999999999</v>
      </c>
      <c r="P3498" s="27">
        <v>0.71010896516162669</v>
      </c>
      <c r="Q3498" s="8">
        <v>905.64</v>
      </c>
      <c r="R3498" s="24">
        <v>22.204000000000001</v>
      </c>
      <c r="S3498" s="22">
        <v>0.23085880640465795</v>
      </c>
      <c r="T3498" s="24">
        <v>75.394000000000005</v>
      </c>
      <c r="U3498" s="27">
        <v>0.50474627103250091</v>
      </c>
      <c r="V3498" s="22"/>
      <c r="W3498" s="23"/>
      <c r="X3498" s="23"/>
      <c r="Y3498" s="23"/>
      <c r="AA3498" s="23"/>
    </row>
    <row r="3499" spans="1:27" x14ac:dyDescent="0.25">
      <c r="A3499" s="20">
        <v>40022</v>
      </c>
      <c r="B3499" s="8">
        <v>2051.4899999999998</v>
      </c>
      <c r="C3499" s="24">
        <v>67.117999999999995</v>
      </c>
      <c r="D3499" s="22">
        <v>0.71753260637160576</v>
      </c>
      <c r="E3499" s="24">
        <v>72.668000000000006</v>
      </c>
      <c r="F3499" s="27">
        <v>0.73335353577286511</v>
      </c>
      <c r="G3499" s="8">
        <v>1770.1</v>
      </c>
      <c r="H3499" s="24">
        <v>6.282</v>
      </c>
      <c r="I3499" s="22">
        <v>0.28776912505726066</v>
      </c>
      <c r="J3499" s="24">
        <v>15.811999999999999</v>
      </c>
      <c r="K3499" s="27">
        <v>0.50420880504843113</v>
      </c>
      <c r="L3499" s="8">
        <v>2259.21</v>
      </c>
      <c r="M3499" s="24">
        <v>85.441999999999993</v>
      </c>
      <c r="N3499" s="22">
        <v>0.61486758779504891</v>
      </c>
      <c r="O3499" s="24">
        <v>133.84200000000001</v>
      </c>
      <c r="P3499" s="27">
        <v>0.71435745473842072</v>
      </c>
      <c r="Q3499" s="8">
        <v>902.71</v>
      </c>
      <c r="R3499" s="24">
        <v>9.08</v>
      </c>
      <c r="S3499" s="22">
        <v>9.440632148055729E-2</v>
      </c>
      <c r="T3499" s="24">
        <v>62.27</v>
      </c>
      <c r="U3499" s="27">
        <v>0.41688443126269348</v>
      </c>
      <c r="V3499" s="22"/>
      <c r="W3499" s="23"/>
      <c r="X3499" s="23"/>
      <c r="Y3499" s="23"/>
      <c r="AA3499" s="23"/>
    </row>
    <row r="3500" spans="1:27" x14ac:dyDescent="0.25">
      <c r="A3500" s="20">
        <v>40023</v>
      </c>
      <c r="B3500" s="8">
        <v>2051.52</v>
      </c>
      <c r="C3500" s="24">
        <v>67.292000000000002</v>
      </c>
      <c r="D3500" s="22">
        <v>0.71939277314517847</v>
      </c>
      <c r="E3500" s="24">
        <v>72.841999999999999</v>
      </c>
      <c r="F3500" s="27">
        <v>0.73510943794748007</v>
      </c>
      <c r="G3500" s="8">
        <v>1769.48</v>
      </c>
      <c r="H3500" s="24">
        <v>4.88</v>
      </c>
      <c r="I3500" s="22">
        <v>0.22354557947778286</v>
      </c>
      <c r="J3500" s="24">
        <v>14.41</v>
      </c>
      <c r="K3500" s="27">
        <v>0.45950253961603954</v>
      </c>
      <c r="L3500" s="8">
        <v>2259.15</v>
      </c>
      <c r="M3500" s="24">
        <v>84.944000000000003</v>
      </c>
      <c r="N3500" s="22">
        <v>0.61128382268278636</v>
      </c>
      <c r="O3500" s="24">
        <v>133.34399999999999</v>
      </c>
      <c r="P3500" s="27">
        <v>0.71169937825929852</v>
      </c>
      <c r="Q3500" s="8">
        <v>904.35</v>
      </c>
      <c r="R3500" s="24">
        <v>16.187000000000001</v>
      </c>
      <c r="S3500" s="22">
        <v>0.16829902266583488</v>
      </c>
      <c r="T3500" s="24">
        <v>69.376999999999995</v>
      </c>
      <c r="U3500" s="27">
        <v>0.46446465316259239</v>
      </c>
      <c r="V3500" s="22"/>
      <c r="W3500" s="23"/>
      <c r="X3500" s="23"/>
      <c r="Y3500" s="23"/>
      <c r="AA3500" s="23"/>
    </row>
    <row r="3501" spans="1:27" x14ac:dyDescent="0.25">
      <c r="A3501" s="20">
        <v>40024</v>
      </c>
      <c r="B3501" s="8">
        <v>2051.56</v>
      </c>
      <c r="C3501" s="24">
        <v>67.525999999999996</v>
      </c>
      <c r="D3501" s="22">
        <v>0.72189437673722467</v>
      </c>
      <c r="E3501" s="24">
        <v>73.075999999999993</v>
      </c>
      <c r="F3501" s="27">
        <v>0.73747097297903319</v>
      </c>
      <c r="G3501" s="8">
        <v>1768.7</v>
      </c>
      <c r="H3501" s="24">
        <v>3.278</v>
      </c>
      <c r="I3501" s="22">
        <v>0.15016032982134678</v>
      </c>
      <c r="J3501" s="24">
        <v>12.808</v>
      </c>
      <c r="K3501" s="27">
        <v>0.40841781081375006</v>
      </c>
      <c r="L3501" s="8">
        <v>2259.04</v>
      </c>
      <c r="M3501" s="24">
        <v>84.046000000000006</v>
      </c>
      <c r="N3501" s="22">
        <v>0.60482153137593553</v>
      </c>
      <c r="O3501" s="24">
        <v>132.446</v>
      </c>
      <c r="P3501" s="27">
        <v>0.70690657404292478</v>
      </c>
      <c r="Q3501" s="8">
        <v>905.95</v>
      </c>
      <c r="R3501" s="24">
        <v>23.689</v>
      </c>
      <c r="S3501" s="22">
        <v>0.24629860677895613</v>
      </c>
      <c r="T3501" s="24">
        <v>76.879000000000005</v>
      </c>
      <c r="U3501" s="27">
        <v>0.51468842526941905</v>
      </c>
      <c r="V3501" s="22"/>
      <c r="W3501" s="23"/>
      <c r="X3501" s="23"/>
      <c r="Y3501" s="23"/>
      <c r="AA3501" s="23"/>
    </row>
    <row r="3502" spans="1:27" x14ac:dyDescent="0.25">
      <c r="A3502" s="20">
        <v>40025</v>
      </c>
      <c r="B3502" s="8">
        <v>2051.63</v>
      </c>
      <c r="C3502" s="24">
        <v>67.878</v>
      </c>
      <c r="D3502" s="22">
        <v>0.72565747273893522</v>
      </c>
      <c r="E3502" s="24">
        <v>73.427999999999997</v>
      </c>
      <c r="F3502" s="27">
        <v>0.7410232009754486</v>
      </c>
      <c r="G3502" s="8">
        <v>1768.37</v>
      </c>
      <c r="H3502" s="24">
        <v>2.6669999999999998</v>
      </c>
      <c r="I3502" s="22">
        <v>0.12217132386623912</v>
      </c>
      <c r="J3502" s="24">
        <v>12.196999999999999</v>
      </c>
      <c r="K3502" s="27">
        <v>0.38893458746110654</v>
      </c>
      <c r="L3502" s="8">
        <v>2258.86</v>
      </c>
      <c r="M3502" s="24">
        <v>82.552999999999997</v>
      </c>
      <c r="N3502" s="22">
        <v>0.59407743235463439</v>
      </c>
      <c r="O3502" s="24">
        <v>130.953</v>
      </c>
      <c r="P3502" s="27">
        <v>0.69893793551161421</v>
      </c>
      <c r="Q3502" s="8">
        <v>907.97</v>
      </c>
      <c r="R3502" s="24">
        <v>33.911000000000001</v>
      </c>
      <c r="S3502" s="22">
        <v>0.35257849864836766</v>
      </c>
      <c r="T3502" s="24">
        <v>87.100999999999999</v>
      </c>
      <c r="U3502" s="27">
        <v>0.58312250284068123</v>
      </c>
      <c r="V3502" s="22"/>
      <c r="W3502" s="23"/>
      <c r="X3502" s="23"/>
      <c r="Y3502" s="23"/>
      <c r="AA3502" s="23"/>
    </row>
    <row r="3503" spans="1:27" x14ac:dyDescent="0.25">
      <c r="A3503" s="20">
        <v>40026</v>
      </c>
      <c r="B3503" s="8">
        <v>2051.66</v>
      </c>
      <c r="C3503" s="24">
        <v>68.052999999999997</v>
      </c>
      <c r="D3503" s="22">
        <v>0.72752833012614926</v>
      </c>
      <c r="E3503" s="24">
        <v>73.602999999999994</v>
      </c>
      <c r="F3503" s="27">
        <v>0.74278920906185997</v>
      </c>
      <c r="G3503" s="8">
        <v>1769.62</v>
      </c>
      <c r="H3503" s="24">
        <v>5.1970000000000001</v>
      </c>
      <c r="I3503" s="22">
        <v>0.23806688043976179</v>
      </c>
      <c r="J3503" s="24">
        <v>14.727</v>
      </c>
      <c r="K3503" s="27">
        <v>0.46961137196196745</v>
      </c>
      <c r="L3503" s="8">
        <v>2258.69</v>
      </c>
      <c r="M3503" s="24">
        <v>81.164000000000001</v>
      </c>
      <c r="N3503" s="22">
        <v>0.58408175014392627</v>
      </c>
      <c r="O3503" s="24">
        <v>129.56399999999999</v>
      </c>
      <c r="P3503" s="27">
        <v>0.69152439408156274</v>
      </c>
      <c r="Q3503" s="8">
        <v>905.08</v>
      </c>
      <c r="R3503" s="24">
        <v>19.538</v>
      </c>
      <c r="S3503" s="22">
        <v>0.20313994593470577</v>
      </c>
      <c r="T3503" s="24">
        <v>72.727999999999994</v>
      </c>
      <c r="U3503" s="27">
        <v>0.48689801167347097</v>
      </c>
      <c r="V3503" s="22"/>
      <c r="W3503" s="23"/>
      <c r="X3503" s="23"/>
      <c r="Y3503" s="23"/>
      <c r="AA3503" s="23"/>
    </row>
    <row r="3504" spans="1:27" x14ac:dyDescent="0.25">
      <c r="A3504" s="20">
        <v>40027</v>
      </c>
      <c r="B3504" s="8">
        <v>2051.69</v>
      </c>
      <c r="C3504" s="24">
        <v>68.230999999999995</v>
      </c>
      <c r="D3504" s="22">
        <v>0.72943125935428688</v>
      </c>
      <c r="E3504" s="24">
        <v>73.781000000000006</v>
      </c>
      <c r="F3504" s="27">
        <v>0.74458589580908163</v>
      </c>
      <c r="G3504" s="8">
        <v>1770.33</v>
      </c>
      <c r="H3504" s="24">
        <v>6.8319999999999999</v>
      </c>
      <c r="I3504" s="22">
        <v>0.312963811268896</v>
      </c>
      <c r="J3504" s="24">
        <v>16.361999999999998</v>
      </c>
      <c r="K3504" s="27">
        <v>0.52174758355114159</v>
      </c>
      <c r="L3504" s="8">
        <v>2258.48</v>
      </c>
      <c r="M3504" s="24">
        <v>79.486999999999995</v>
      </c>
      <c r="N3504" s="22">
        <v>0.57201352907311453</v>
      </c>
      <c r="O3504" s="24">
        <v>127.887</v>
      </c>
      <c r="P3504" s="27">
        <v>0.68257375283658617</v>
      </c>
      <c r="Q3504" s="8">
        <v>903.01</v>
      </c>
      <c r="R3504" s="24">
        <v>10.340999999999999</v>
      </c>
      <c r="S3504" s="22">
        <v>0.10751715533374923</v>
      </c>
      <c r="T3504" s="24">
        <v>63.530999999999999</v>
      </c>
      <c r="U3504" s="27">
        <v>0.42532685553077892</v>
      </c>
      <c r="V3504" s="22"/>
      <c r="W3504" s="23"/>
      <c r="X3504" s="23"/>
      <c r="Y3504" s="23"/>
      <c r="AA3504" s="23"/>
    </row>
    <row r="3505" spans="1:27" x14ac:dyDescent="0.25">
      <c r="A3505" s="20">
        <v>40028</v>
      </c>
      <c r="B3505" s="8">
        <v>2051.7199999999998</v>
      </c>
      <c r="C3505" s="24">
        <v>68.406999999999996</v>
      </c>
      <c r="D3505" s="22">
        <v>0.73131280735514215</v>
      </c>
      <c r="E3505" s="24">
        <v>73.956999999999994</v>
      </c>
      <c r="F3505" s="27">
        <v>0.74636200980728928</v>
      </c>
      <c r="G3505" s="8">
        <v>1769.59</v>
      </c>
      <c r="H3505" s="24">
        <v>5.1230000000000002</v>
      </c>
      <c r="I3505" s="22">
        <v>0.23467704993128724</v>
      </c>
      <c r="J3505" s="24">
        <v>14.653</v>
      </c>
      <c r="K3505" s="27">
        <v>0.46725180809421868</v>
      </c>
      <c r="L3505" s="8">
        <v>2258.41</v>
      </c>
      <c r="M3505" s="24">
        <v>78.894999999999996</v>
      </c>
      <c r="N3505" s="22">
        <v>0.56775331030512377</v>
      </c>
      <c r="O3505" s="24">
        <v>127.295</v>
      </c>
      <c r="P3505" s="27">
        <v>0.67941389253895179</v>
      </c>
      <c r="Q3505" s="8">
        <v>905.01</v>
      </c>
      <c r="R3505" s="24">
        <v>19.207000000000001</v>
      </c>
      <c r="S3505" s="22">
        <v>0.1996984820128925</v>
      </c>
      <c r="T3505" s="24">
        <v>72.397000000000006</v>
      </c>
      <c r="U3505" s="27">
        <v>0.48468278041836205</v>
      </c>
      <c r="V3505" s="22"/>
      <c r="W3505" s="23"/>
      <c r="X3505" s="23"/>
      <c r="Y3505" s="23"/>
      <c r="AA3505" s="23"/>
    </row>
    <row r="3506" spans="1:27" x14ac:dyDescent="0.25">
      <c r="A3506" s="20">
        <v>40029</v>
      </c>
      <c r="B3506" s="8">
        <v>2051.7600000000002</v>
      </c>
      <c r="C3506" s="24">
        <v>68.641999999999996</v>
      </c>
      <c r="D3506" s="22">
        <v>0.73382510156082958</v>
      </c>
      <c r="E3506" s="24">
        <v>74.191999999999993</v>
      </c>
      <c r="F3506" s="27">
        <v>0.7487336507506388</v>
      </c>
      <c r="G3506" s="8">
        <v>1768.54</v>
      </c>
      <c r="H3506" s="24">
        <v>2.97</v>
      </c>
      <c r="I3506" s="22">
        <v>0.13605130554283096</v>
      </c>
      <c r="J3506" s="24">
        <v>12.5</v>
      </c>
      <c r="K3506" s="27">
        <v>0.39859750899394125</v>
      </c>
      <c r="L3506" s="8">
        <v>2258.36</v>
      </c>
      <c r="M3506" s="24">
        <v>78.503</v>
      </c>
      <c r="N3506" s="22">
        <v>0.56493235463442715</v>
      </c>
      <c r="O3506" s="24">
        <v>126.90300000000001</v>
      </c>
      <c r="P3506" s="27">
        <v>0.67732169562276778</v>
      </c>
      <c r="Q3506" s="8">
        <v>906.1</v>
      </c>
      <c r="R3506" s="24">
        <v>24.433</v>
      </c>
      <c r="S3506" s="22">
        <v>0.25403410272405907</v>
      </c>
      <c r="T3506" s="24">
        <v>77.623000000000005</v>
      </c>
      <c r="U3506" s="27">
        <v>0.51966870694987999</v>
      </c>
      <c r="V3506" s="22"/>
      <c r="W3506" s="23"/>
      <c r="X3506" s="23"/>
      <c r="Y3506" s="23"/>
      <c r="AA3506" s="23"/>
    </row>
    <row r="3507" spans="1:27" x14ac:dyDescent="0.25">
      <c r="A3507" s="20">
        <v>40030</v>
      </c>
      <c r="B3507" s="8">
        <v>2051.7800000000002</v>
      </c>
      <c r="C3507" s="24">
        <v>68.760000000000005</v>
      </c>
      <c r="D3507" s="22">
        <v>0.73508659397049392</v>
      </c>
      <c r="E3507" s="24">
        <v>74.31</v>
      </c>
      <c r="F3507" s="27">
        <v>0.7499243437155011</v>
      </c>
      <c r="G3507" s="8">
        <v>1768</v>
      </c>
      <c r="H3507" s="24">
        <v>1.9990000000000001</v>
      </c>
      <c r="I3507" s="22">
        <v>9.1571232249198359E-2</v>
      </c>
      <c r="J3507" s="24">
        <v>11.529</v>
      </c>
      <c r="K3507" s="27">
        <v>0.36763350775022646</v>
      </c>
      <c r="L3507" s="8">
        <v>2258.33</v>
      </c>
      <c r="M3507" s="24">
        <v>78.206000000000003</v>
      </c>
      <c r="N3507" s="22">
        <v>0.56279504893494536</v>
      </c>
      <c r="O3507" s="24">
        <v>126.60599999999999</v>
      </c>
      <c r="P3507" s="27">
        <v>0.67573647408071924</v>
      </c>
      <c r="Q3507" s="8">
        <v>907.58</v>
      </c>
      <c r="R3507" s="24">
        <v>31.872</v>
      </c>
      <c r="S3507" s="22">
        <v>0.33137866500311913</v>
      </c>
      <c r="T3507" s="24">
        <v>85.061999999999998</v>
      </c>
      <c r="U3507" s="27">
        <v>0.56947152375448928</v>
      </c>
      <c r="V3507" s="22"/>
      <c r="W3507" s="23"/>
      <c r="X3507" s="23"/>
      <c r="Y3507" s="23"/>
      <c r="AA3507" s="23"/>
    </row>
    <row r="3508" spans="1:27" x14ac:dyDescent="0.25">
      <c r="A3508" s="20">
        <v>40031</v>
      </c>
      <c r="B3508" s="8">
        <v>2052.04</v>
      </c>
      <c r="C3508" s="24">
        <v>70.242999999999995</v>
      </c>
      <c r="D3508" s="22">
        <v>0.75094077400042769</v>
      </c>
      <c r="E3508" s="24">
        <v>75.793000000000006</v>
      </c>
      <c r="F3508" s="27">
        <v>0.76489047723504588</v>
      </c>
      <c r="G3508" s="8">
        <v>1771.06</v>
      </c>
      <c r="H3508" s="24">
        <v>8.6709999999999994</v>
      </c>
      <c r="I3508" s="22">
        <v>0.39720568025652775</v>
      </c>
      <c r="J3508" s="24">
        <v>18.201000000000001</v>
      </c>
      <c r="K3508" s="27">
        <v>0.58038884700191007</v>
      </c>
      <c r="L3508" s="8">
        <v>2258.42</v>
      </c>
      <c r="M3508" s="24">
        <v>78.992000000000004</v>
      </c>
      <c r="N3508" s="22">
        <v>0.56845135290731141</v>
      </c>
      <c r="O3508" s="24">
        <v>127.392</v>
      </c>
      <c r="P3508" s="27">
        <v>0.67993165037476644</v>
      </c>
      <c r="Q3508" s="8">
        <v>905.8</v>
      </c>
      <c r="R3508" s="24">
        <v>22.943000000000001</v>
      </c>
      <c r="S3508" s="22">
        <v>0.23854231648991475</v>
      </c>
      <c r="T3508" s="24">
        <v>76.132999999999996</v>
      </c>
      <c r="U3508" s="27">
        <v>0.50969464356468874</v>
      </c>
      <c r="V3508" s="22"/>
      <c r="W3508" s="23"/>
      <c r="X3508" s="23"/>
      <c r="Y3508" s="23"/>
      <c r="AA3508" s="23"/>
    </row>
    <row r="3509" spans="1:27" x14ac:dyDescent="0.25">
      <c r="A3509" s="20">
        <v>40032</v>
      </c>
      <c r="B3509" s="8">
        <v>2052.1999999999998</v>
      </c>
      <c r="C3509" s="24">
        <v>71.138999999999996</v>
      </c>
      <c r="D3509" s="22">
        <v>0.76051956382296348</v>
      </c>
      <c r="E3509" s="24">
        <v>76.688999999999993</v>
      </c>
      <c r="F3509" s="27">
        <v>0.77393274181482596</v>
      </c>
      <c r="G3509" s="8">
        <v>1773.53</v>
      </c>
      <c r="H3509" s="24">
        <v>16.058</v>
      </c>
      <c r="I3509" s="22">
        <v>0.735593220338983</v>
      </c>
      <c r="J3509" s="24">
        <v>25.588000000000001</v>
      </c>
      <c r="K3509" s="27">
        <v>0.81594380000131383</v>
      </c>
      <c r="L3509" s="8">
        <v>2258.58</v>
      </c>
      <c r="M3509" s="24">
        <v>80.271000000000001</v>
      </c>
      <c r="N3509" s="22">
        <v>0.57765544041450778</v>
      </c>
      <c r="O3509" s="24">
        <v>128.67099999999999</v>
      </c>
      <c r="P3509" s="27">
        <v>0.68675814666895418</v>
      </c>
      <c r="Q3509" s="8">
        <v>906.79</v>
      </c>
      <c r="R3509" s="24">
        <v>27.843</v>
      </c>
      <c r="S3509" s="22">
        <v>0.28948845913911414</v>
      </c>
      <c r="T3509" s="24">
        <v>81.033000000000001</v>
      </c>
      <c r="U3509" s="27">
        <v>0.54249847526430439</v>
      </c>
      <c r="V3509" s="22"/>
      <c r="W3509" s="23"/>
      <c r="X3509" s="23"/>
      <c r="Y3509" s="23"/>
      <c r="AA3509" s="23"/>
    </row>
    <row r="3510" spans="1:27" x14ac:dyDescent="0.25">
      <c r="A3510" s="20">
        <v>40033</v>
      </c>
      <c r="B3510" s="8">
        <v>2052.27</v>
      </c>
      <c r="C3510" s="24">
        <v>71.561000000000007</v>
      </c>
      <c r="D3510" s="22">
        <v>0.76503100277955949</v>
      </c>
      <c r="E3510" s="24">
        <v>77.111000000000004</v>
      </c>
      <c r="F3510" s="27">
        <v>0.77819166178614285</v>
      </c>
      <c r="G3510" s="8">
        <v>1773.49</v>
      </c>
      <c r="H3510" s="24">
        <v>15.917</v>
      </c>
      <c r="I3510" s="22">
        <v>0.72913421896472752</v>
      </c>
      <c r="J3510" s="24">
        <v>25.446999999999999</v>
      </c>
      <c r="K3510" s="27">
        <v>0.81144819789079392</v>
      </c>
      <c r="L3510" s="8">
        <v>2258.69</v>
      </c>
      <c r="M3510" s="24">
        <v>81.162999999999997</v>
      </c>
      <c r="N3510" s="22">
        <v>0.58407455382843987</v>
      </c>
      <c r="O3510" s="24">
        <v>129.56299999999999</v>
      </c>
      <c r="P3510" s="27">
        <v>0.6915190028507231</v>
      </c>
      <c r="Q3510" s="8">
        <v>908.64</v>
      </c>
      <c r="R3510" s="24">
        <v>37.463000000000001</v>
      </c>
      <c r="S3510" s="22">
        <v>0.3895092534830526</v>
      </c>
      <c r="T3510" s="24">
        <v>90.653000000000006</v>
      </c>
      <c r="U3510" s="27">
        <v>0.60690218195369527</v>
      </c>
      <c r="V3510" s="22"/>
      <c r="W3510" s="23"/>
      <c r="X3510" s="23"/>
      <c r="Y3510" s="23"/>
      <c r="AA3510" s="23"/>
    </row>
    <row r="3511" spans="1:27" x14ac:dyDescent="0.25">
      <c r="A3511" s="20">
        <v>40034</v>
      </c>
      <c r="B3511" s="8">
        <v>2052.38</v>
      </c>
      <c r="C3511" s="24">
        <v>72.162999999999997</v>
      </c>
      <c r="D3511" s="22">
        <v>0.77146675219157579</v>
      </c>
      <c r="E3511" s="24">
        <v>77.712999999999994</v>
      </c>
      <c r="F3511" s="27">
        <v>0.78426675847743166</v>
      </c>
      <c r="G3511" s="8">
        <v>1773.66</v>
      </c>
      <c r="H3511" s="24">
        <v>16.518000000000001</v>
      </c>
      <c r="I3511" s="22">
        <v>0.75666513971598715</v>
      </c>
      <c r="J3511" s="24">
        <v>26.047999999999998</v>
      </c>
      <c r="K3511" s="27">
        <v>0.8306120989220408</v>
      </c>
      <c r="L3511" s="8">
        <v>2258.75</v>
      </c>
      <c r="M3511" s="24">
        <v>81.658000000000001</v>
      </c>
      <c r="N3511" s="22">
        <v>0.58763672999424299</v>
      </c>
      <c r="O3511" s="24">
        <v>130.05799999999999</v>
      </c>
      <c r="P3511" s="27">
        <v>0.69416090563732658</v>
      </c>
      <c r="Q3511" s="8">
        <v>911.12</v>
      </c>
      <c r="R3511" s="24">
        <v>51.527000000000001</v>
      </c>
      <c r="S3511" s="22">
        <v>0.53573508005822412</v>
      </c>
      <c r="T3511" s="24">
        <v>104.717</v>
      </c>
      <c r="U3511" s="27">
        <v>0.70105748758289244</v>
      </c>
      <c r="V3511" s="22"/>
      <c r="W3511" s="23"/>
      <c r="X3511" s="23"/>
      <c r="Y3511" s="23"/>
      <c r="AA3511" s="23"/>
    </row>
    <row r="3512" spans="1:27" x14ac:dyDescent="0.25">
      <c r="A3512" s="20">
        <v>40035</v>
      </c>
      <c r="B3512" s="8">
        <v>2052.4299999999998</v>
      </c>
      <c r="C3512" s="24">
        <v>72.465000000000003</v>
      </c>
      <c r="D3512" s="22">
        <v>0.77469531751122511</v>
      </c>
      <c r="E3512" s="24">
        <v>78.015000000000001</v>
      </c>
      <c r="F3512" s="27">
        <v>0.78731441273487235</v>
      </c>
      <c r="G3512" s="8">
        <v>1773.39</v>
      </c>
      <c r="H3512" s="24">
        <v>15.602</v>
      </c>
      <c r="I3512" s="22">
        <v>0.71470453504351816</v>
      </c>
      <c r="J3512" s="24">
        <v>25.132000000000001</v>
      </c>
      <c r="K3512" s="27">
        <v>0.80140323000914537</v>
      </c>
      <c r="L3512" s="8">
        <v>2258.66</v>
      </c>
      <c r="M3512" s="24">
        <v>80.864000000000004</v>
      </c>
      <c r="N3512" s="22">
        <v>0.58192285549798506</v>
      </c>
      <c r="O3512" s="24">
        <v>129.26400000000001</v>
      </c>
      <c r="P3512" s="27">
        <v>0.68992319852221173</v>
      </c>
      <c r="Q3512" s="8">
        <v>911.87</v>
      </c>
      <c r="R3512" s="24">
        <v>56.029000000000003</v>
      </c>
      <c r="S3512" s="22">
        <v>0.58254314826367226</v>
      </c>
      <c r="T3512" s="24">
        <v>109.21899999999999</v>
      </c>
      <c r="U3512" s="27">
        <v>0.73119813267664302</v>
      </c>
      <c r="V3512" s="22"/>
      <c r="W3512" s="23"/>
      <c r="X3512" s="23"/>
      <c r="Y3512" s="23"/>
      <c r="AA3512" s="23"/>
    </row>
    <row r="3513" spans="1:27" x14ac:dyDescent="0.25">
      <c r="A3513" s="20">
        <v>40036</v>
      </c>
      <c r="B3513" s="8">
        <v>2052.4899999999998</v>
      </c>
      <c r="C3513" s="24">
        <v>72.8</v>
      </c>
      <c r="D3513" s="22">
        <v>0.77827667308103488</v>
      </c>
      <c r="E3513" s="24">
        <v>78.349999999999994</v>
      </c>
      <c r="F3513" s="27">
        <v>0.7906952011561712</v>
      </c>
      <c r="G3513" s="8">
        <v>1772.82</v>
      </c>
      <c r="H3513" s="24">
        <v>13.763</v>
      </c>
      <c r="I3513" s="22">
        <v>0.6304626660558863</v>
      </c>
      <c r="J3513" s="24">
        <v>23.292999999999999</v>
      </c>
      <c r="K3513" s="27">
        <v>0.7427619665583769</v>
      </c>
      <c r="L3513" s="8">
        <v>2258.91</v>
      </c>
      <c r="M3513" s="24">
        <v>82.945999999999998</v>
      </c>
      <c r="N3513" s="22">
        <v>0.59690558434081753</v>
      </c>
      <c r="O3513" s="24">
        <v>131.346</v>
      </c>
      <c r="P3513" s="27">
        <v>0.70103552365863786</v>
      </c>
      <c r="Q3513" s="8">
        <v>909.81</v>
      </c>
      <c r="R3513" s="24">
        <v>43.921999999999997</v>
      </c>
      <c r="S3513" s="22">
        <v>0.45666458723227282</v>
      </c>
      <c r="T3513" s="24">
        <v>97.111999999999995</v>
      </c>
      <c r="U3513" s="27">
        <v>0.6501439869633947</v>
      </c>
      <c r="V3513" s="22"/>
      <c r="W3513" s="23"/>
      <c r="X3513" s="23"/>
      <c r="Y3513" s="23"/>
      <c r="AA3513" s="23"/>
    </row>
    <row r="3514" spans="1:27" x14ac:dyDescent="0.25">
      <c r="A3514" s="20">
        <v>40037</v>
      </c>
      <c r="B3514" s="8">
        <v>2052.56</v>
      </c>
      <c r="C3514" s="24">
        <v>73.203000000000003</v>
      </c>
      <c r="D3514" s="22">
        <v>0.78258499037844775</v>
      </c>
      <c r="E3514" s="24">
        <v>78.753</v>
      </c>
      <c r="F3514" s="27">
        <v>0.79476246972877884</v>
      </c>
      <c r="G3514" s="8">
        <v>1772.2</v>
      </c>
      <c r="H3514" s="24">
        <v>11.851000000000001</v>
      </c>
      <c r="I3514" s="22">
        <v>0.54287677508016496</v>
      </c>
      <c r="J3514" s="24">
        <v>21.381</v>
      </c>
      <c r="K3514" s="27">
        <v>0.68179193103513713</v>
      </c>
      <c r="L3514" s="8">
        <v>2259.0100000000002</v>
      </c>
      <c r="M3514" s="24">
        <v>83.744</v>
      </c>
      <c r="N3514" s="22">
        <v>0.60264824409902129</v>
      </c>
      <c r="O3514" s="24">
        <v>132.14400000000001</v>
      </c>
      <c r="P3514" s="27">
        <v>0.70529459602189459</v>
      </c>
      <c r="Q3514" s="8">
        <v>907.06</v>
      </c>
      <c r="R3514" s="24">
        <v>29.222999999999999</v>
      </c>
      <c r="S3514" s="22">
        <v>0.30383655645664381</v>
      </c>
      <c r="T3514" s="24">
        <v>82.412999999999997</v>
      </c>
      <c r="U3514" s="27">
        <v>0.55173740096428214</v>
      </c>
      <c r="V3514" s="22"/>
      <c r="W3514" s="23"/>
      <c r="X3514" s="23"/>
      <c r="Y3514" s="23"/>
      <c r="AA3514" s="23"/>
    </row>
    <row r="3515" spans="1:27" x14ac:dyDescent="0.25">
      <c r="A3515" s="20">
        <v>40038</v>
      </c>
      <c r="B3515" s="8">
        <v>2052.63</v>
      </c>
      <c r="C3515" s="24">
        <v>73.608000000000004</v>
      </c>
      <c r="D3515" s="22">
        <v>0.78691468890314309</v>
      </c>
      <c r="E3515" s="24">
        <v>79.158000000000001</v>
      </c>
      <c r="F3515" s="27">
        <v>0.79884958919955795</v>
      </c>
      <c r="G3515" s="8">
        <v>1772.46</v>
      </c>
      <c r="H3515" s="24">
        <v>12.648999999999999</v>
      </c>
      <c r="I3515" s="22">
        <v>0.5794319743472286</v>
      </c>
      <c r="J3515" s="24">
        <v>22.178999999999998</v>
      </c>
      <c r="K3515" s="27">
        <v>0.70723849873986289</v>
      </c>
      <c r="L3515" s="8">
        <v>2259.3000000000002</v>
      </c>
      <c r="M3515" s="24">
        <v>86.147999999999996</v>
      </c>
      <c r="N3515" s="22">
        <v>0.61994818652849737</v>
      </c>
      <c r="O3515" s="24">
        <v>134.548</v>
      </c>
      <c r="P3515" s="27">
        <v>0.71812552574484445</v>
      </c>
      <c r="Q3515" s="8">
        <v>904.92</v>
      </c>
      <c r="R3515" s="24">
        <v>18.811</v>
      </c>
      <c r="S3515" s="22">
        <v>0.19558120191307965</v>
      </c>
      <c r="T3515" s="24">
        <v>72.001000000000005</v>
      </c>
      <c r="U3515" s="27">
        <v>0.48203063928689927</v>
      </c>
      <c r="V3515" s="22"/>
      <c r="W3515" s="23"/>
      <c r="X3515" s="23"/>
      <c r="Y3515" s="23"/>
      <c r="AA3515" s="23"/>
    </row>
    <row r="3516" spans="1:27" x14ac:dyDescent="0.25">
      <c r="A3516" s="20">
        <v>40039</v>
      </c>
      <c r="B3516" s="8">
        <v>2052.71</v>
      </c>
      <c r="C3516" s="24">
        <v>74.069999999999993</v>
      </c>
      <c r="D3516" s="22">
        <v>0.79185375240538802</v>
      </c>
      <c r="E3516" s="24">
        <v>79.62</v>
      </c>
      <c r="F3516" s="27">
        <v>0.80351202379188613</v>
      </c>
      <c r="G3516" s="8">
        <v>1773.09</v>
      </c>
      <c r="H3516" s="24">
        <v>14.603999999999999</v>
      </c>
      <c r="I3516" s="22">
        <v>0.66898763169949604</v>
      </c>
      <c r="J3516" s="24">
        <v>24.134</v>
      </c>
      <c r="K3516" s="27">
        <v>0.7695793393713839</v>
      </c>
      <c r="L3516" s="8">
        <v>2259.6799999999998</v>
      </c>
      <c r="M3516" s="24">
        <v>89.376000000000005</v>
      </c>
      <c r="N3516" s="22">
        <v>0.64317789291882554</v>
      </c>
      <c r="O3516" s="24">
        <v>137.77600000000001</v>
      </c>
      <c r="P3516" s="27">
        <v>0.73535430210636588</v>
      </c>
      <c r="Q3516" s="8">
        <v>905.02</v>
      </c>
      <c r="R3516" s="24">
        <v>19.273</v>
      </c>
      <c r="S3516" s="22">
        <v>0.2003846953628613</v>
      </c>
      <c r="T3516" s="24">
        <v>72.462999999999994</v>
      </c>
      <c r="U3516" s="27">
        <v>0.4851245993944503</v>
      </c>
      <c r="V3516" s="22"/>
      <c r="W3516" s="23"/>
      <c r="X3516" s="23"/>
      <c r="Y3516" s="23"/>
      <c r="AA3516" s="23"/>
    </row>
    <row r="3517" spans="1:27" x14ac:dyDescent="0.25">
      <c r="A3517" s="20">
        <v>40040</v>
      </c>
      <c r="B3517" s="8">
        <v>2052.7800000000002</v>
      </c>
      <c r="C3517" s="24">
        <v>74.475999999999999</v>
      </c>
      <c r="D3517" s="22">
        <v>0.79619414154372459</v>
      </c>
      <c r="E3517" s="24">
        <v>80.025999999999996</v>
      </c>
      <c r="F3517" s="27">
        <v>0.80760924917446164</v>
      </c>
      <c r="G3517" s="8">
        <v>1772.86</v>
      </c>
      <c r="H3517" s="24">
        <v>13.896000000000001</v>
      </c>
      <c r="I3517" s="22">
        <v>0.63655519926706372</v>
      </c>
      <c r="J3517" s="24">
        <v>23.425999999999998</v>
      </c>
      <c r="K3517" s="27">
        <v>0.74700211081177936</v>
      </c>
      <c r="L3517" s="8">
        <v>2259.88</v>
      </c>
      <c r="M3517" s="24">
        <v>91.003</v>
      </c>
      <c r="N3517" s="22">
        <v>0.65488629821531374</v>
      </c>
      <c r="O3517" s="24">
        <v>139.40299999999999</v>
      </c>
      <c r="P3517" s="27">
        <v>0.74403817726239208</v>
      </c>
      <c r="Q3517" s="8">
        <v>907.02</v>
      </c>
      <c r="R3517" s="24">
        <v>29.02</v>
      </c>
      <c r="S3517" s="22">
        <v>0.30172593054689123</v>
      </c>
      <c r="T3517" s="24">
        <v>82.21</v>
      </c>
      <c r="U3517" s="27">
        <v>0.55037880761281099</v>
      </c>
      <c r="V3517" s="22"/>
      <c r="W3517" s="23"/>
      <c r="X3517" s="23"/>
      <c r="Y3517" s="23"/>
      <c r="AA3517" s="23"/>
    </row>
    <row r="3518" spans="1:27" x14ac:dyDescent="0.25">
      <c r="A3518" s="20">
        <v>40041</v>
      </c>
      <c r="B3518" s="8">
        <v>2052.8200000000002</v>
      </c>
      <c r="C3518" s="24">
        <v>74.709000000000003</v>
      </c>
      <c r="D3518" s="22">
        <v>0.79868505452212957</v>
      </c>
      <c r="E3518" s="24">
        <v>80.259</v>
      </c>
      <c r="F3518" s="27">
        <v>0.80996067829421836</v>
      </c>
      <c r="G3518" s="8">
        <v>1772.21</v>
      </c>
      <c r="H3518" s="24">
        <v>11.882999999999999</v>
      </c>
      <c r="I3518" s="22">
        <v>0.5443426477324782</v>
      </c>
      <c r="J3518" s="24">
        <v>21.413</v>
      </c>
      <c r="K3518" s="27">
        <v>0.6828126220267442</v>
      </c>
      <c r="L3518" s="8">
        <v>2260.06</v>
      </c>
      <c r="M3518" s="24">
        <v>92.533000000000001</v>
      </c>
      <c r="N3518" s="22">
        <v>0.6658966609096143</v>
      </c>
      <c r="O3518" s="24">
        <v>140.93299999999999</v>
      </c>
      <c r="P3518" s="27">
        <v>0.75220429458260374</v>
      </c>
      <c r="Q3518" s="8">
        <v>908.32</v>
      </c>
      <c r="R3518" s="24">
        <v>35.753999999999998</v>
      </c>
      <c r="S3518" s="22">
        <v>0.37174048658764813</v>
      </c>
      <c r="T3518" s="24">
        <v>88.944000000000003</v>
      </c>
      <c r="U3518" s="27">
        <v>0.59546152502287797</v>
      </c>
      <c r="V3518" s="22"/>
      <c r="W3518" s="23"/>
      <c r="X3518" s="23"/>
      <c r="Y3518" s="23"/>
      <c r="AA3518" s="23"/>
    </row>
    <row r="3519" spans="1:27" x14ac:dyDescent="0.25">
      <c r="A3519" s="20">
        <v>40042</v>
      </c>
      <c r="B3519" s="8">
        <v>2052.84</v>
      </c>
      <c r="C3519" s="24">
        <v>74.882000000000005</v>
      </c>
      <c r="D3519" s="22">
        <v>0.80053453068206115</v>
      </c>
      <c r="E3519" s="24">
        <v>80.432000000000002</v>
      </c>
      <c r="F3519" s="27">
        <v>0.81170647455703704</v>
      </c>
      <c r="G3519" s="8">
        <v>1772.74</v>
      </c>
      <c r="H3519" s="24">
        <v>13.497999999999999</v>
      </c>
      <c r="I3519" s="22">
        <v>0.61832340815391662</v>
      </c>
      <c r="J3519" s="24">
        <v>23.027999999999999</v>
      </c>
      <c r="K3519" s="27">
        <v>0.73431132940998722</v>
      </c>
      <c r="L3519" s="8">
        <v>2260.2800000000002</v>
      </c>
      <c r="M3519" s="24">
        <v>94.481999999999999</v>
      </c>
      <c r="N3519" s="22">
        <v>0.67992227979274611</v>
      </c>
      <c r="O3519" s="24">
        <v>142.88200000000001</v>
      </c>
      <c r="P3519" s="27">
        <v>0.76260677432515367</v>
      </c>
      <c r="Q3519" s="8">
        <v>909.58</v>
      </c>
      <c r="R3519" s="24">
        <v>42.676000000000002</v>
      </c>
      <c r="S3519" s="22">
        <v>0.44370971095861927</v>
      </c>
      <c r="T3519" s="24">
        <v>95.866</v>
      </c>
      <c r="U3519" s="27">
        <v>0.6418021992398627</v>
      </c>
      <c r="V3519" s="22"/>
      <c r="W3519" s="23"/>
      <c r="X3519" s="23"/>
      <c r="Y3519" s="23"/>
      <c r="AA3519" s="23"/>
    </row>
    <row r="3520" spans="1:27" x14ac:dyDescent="0.25">
      <c r="A3520" s="20">
        <v>40043</v>
      </c>
      <c r="B3520" s="8">
        <v>2052.88</v>
      </c>
      <c r="C3520" s="24">
        <v>75.114999999999995</v>
      </c>
      <c r="D3520" s="22">
        <v>0.80302544366046613</v>
      </c>
      <c r="E3520" s="24">
        <v>80.665000000000006</v>
      </c>
      <c r="F3520" s="27">
        <v>0.81405790367679387</v>
      </c>
      <c r="G3520" s="8">
        <v>1771.87</v>
      </c>
      <c r="H3520" s="24">
        <v>10.888999999999999</v>
      </c>
      <c r="I3520" s="22">
        <v>0.49880897846999539</v>
      </c>
      <c r="J3520" s="24">
        <v>20.419</v>
      </c>
      <c r="K3520" s="27">
        <v>0.65111646031754145</v>
      </c>
      <c r="L3520" s="8">
        <v>2260.4499999999998</v>
      </c>
      <c r="M3520" s="24">
        <v>95.926000000000002</v>
      </c>
      <c r="N3520" s="22">
        <v>0.69031375935521011</v>
      </c>
      <c r="O3520" s="24">
        <v>144.32599999999999</v>
      </c>
      <c r="P3520" s="27">
        <v>0.77031383832313716</v>
      </c>
      <c r="Q3520" s="8">
        <v>908.58</v>
      </c>
      <c r="R3520" s="24">
        <v>37.180999999999997</v>
      </c>
      <c r="S3520" s="22">
        <v>0.38657725098773132</v>
      </c>
      <c r="T3520" s="24">
        <v>90.370999999999995</v>
      </c>
      <c r="U3520" s="27">
        <v>0.6050146331058518</v>
      </c>
      <c r="V3520" s="22"/>
      <c r="W3520" s="23"/>
      <c r="X3520" s="23"/>
      <c r="Y3520" s="23"/>
      <c r="AA3520" s="23"/>
    </row>
    <row r="3521" spans="1:27" x14ac:dyDescent="0.25">
      <c r="A3521" s="20">
        <v>40044</v>
      </c>
      <c r="B3521" s="8">
        <v>2052.91</v>
      </c>
      <c r="C3521" s="24">
        <v>75.289000000000001</v>
      </c>
      <c r="D3521" s="22">
        <v>0.80488561043403895</v>
      </c>
      <c r="E3521" s="24">
        <v>80.838999999999999</v>
      </c>
      <c r="F3521" s="27">
        <v>0.81581380585140884</v>
      </c>
      <c r="G3521" s="8">
        <v>1770.9</v>
      </c>
      <c r="H3521" s="24">
        <v>8.2479999999999993</v>
      </c>
      <c r="I3521" s="22">
        <v>0.37782867613376087</v>
      </c>
      <c r="J3521" s="24">
        <v>17.777999999999999</v>
      </c>
      <c r="K3521" s="27">
        <v>0.56690090023348849</v>
      </c>
      <c r="L3521" s="8">
        <v>2260.6</v>
      </c>
      <c r="M3521" s="24">
        <v>97.168000000000006</v>
      </c>
      <c r="N3521" s="22">
        <v>0.69925158318940706</v>
      </c>
      <c r="O3521" s="24">
        <v>145.56800000000001</v>
      </c>
      <c r="P3521" s="27">
        <v>0.77694285582842371</v>
      </c>
      <c r="Q3521" s="8">
        <v>909.22</v>
      </c>
      <c r="R3521" s="24">
        <v>40.636000000000003</v>
      </c>
      <c r="S3521" s="22">
        <v>0.42249948014140154</v>
      </c>
      <c r="T3521" s="24">
        <v>93.825999999999993</v>
      </c>
      <c r="U3521" s="27">
        <v>0.62814508377900291</v>
      </c>
      <c r="V3521" s="22"/>
      <c r="W3521" s="23"/>
      <c r="X3521" s="23"/>
      <c r="Y3521" s="23"/>
      <c r="AA3521" s="23"/>
    </row>
    <row r="3522" spans="1:27" x14ac:dyDescent="0.25">
      <c r="A3522" s="20">
        <v>40045</v>
      </c>
      <c r="B3522" s="8">
        <v>2052.94</v>
      </c>
      <c r="C3522" s="24">
        <v>75.463999999999999</v>
      </c>
      <c r="D3522" s="22">
        <v>0.80675646782125299</v>
      </c>
      <c r="E3522" s="24">
        <v>81.013999999999996</v>
      </c>
      <c r="F3522" s="27">
        <v>0.8175798139378202</v>
      </c>
      <c r="G3522" s="8">
        <v>1769.75</v>
      </c>
      <c r="H3522" s="24">
        <v>5.47</v>
      </c>
      <c r="I3522" s="22">
        <v>0.25057260650480989</v>
      </c>
      <c r="J3522" s="24">
        <v>15</v>
      </c>
      <c r="K3522" s="27">
        <v>0.47831632653061223</v>
      </c>
      <c r="L3522" s="8">
        <v>2260.73</v>
      </c>
      <c r="M3522" s="24">
        <v>98.311000000000007</v>
      </c>
      <c r="N3522" s="22">
        <v>0.70747697179044333</v>
      </c>
      <c r="O3522" s="24">
        <v>146.71100000000001</v>
      </c>
      <c r="P3522" s="27">
        <v>0.78304333303621665</v>
      </c>
      <c r="Q3522" s="8">
        <v>909.07</v>
      </c>
      <c r="R3522" s="24">
        <v>39.843000000000004</v>
      </c>
      <c r="S3522" s="22">
        <v>0.41425452276980662</v>
      </c>
      <c r="T3522" s="24">
        <v>93.033000000000001</v>
      </c>
      <c r="U3522" s="27">
        <v>0.62283589241634296</v>
      </c>
      <c r="V3522" s="22"/>
      <c r="W3522" s="23"/>
      <c r="X3522" s="23"/>
      <c r="Y3522" s="23"/>
      <c r="AA3522" s="23"/>
    </row>
    <row r="3523" spans="1:27" x14ac:dyDescent="0.25">
      <c r="A3523" s="20">
        <v>40046</v>
      </c>
      <c r="B3523" s="8">
        <v>2052.98</v>
      </c>
      <c r="C3523" s="24">
        <v>75.697999999999993</v>
      </c>
      <c r="D3523" s="22">
        <v>0.8092580714132992</v>
      </c>
      <c r="E3523" s="24">
        <v>81.248000000000005</v>
      </c>
      <c r="F3523" s="27">
        <v>0.81994134896937332</v>
      </c>
      <c r="G3523" s="8">
        <v>1768.54</v>
      </c>
      <c r="H3523" s="24">
        <v>2.97</v>
      </c>
      <c r="I3523" s="22">
        <v>0.13605130554283096</v>
      </c>
      <c r="J3523" s="24">
        <v>12.5</v>
      </c>
      <c r="K3523" s="27">
        <v>0.39859750899394125</v>
      </c>
      <c r="L3523" s="8">
        <v>2260.7600000000002</v>
      </c>
      <c r="M3523" s="24">
        <v>98.620999999999995</v>
      </c>
      <c r="N3523" s="22">
        <v>0.70970782959124923</v>
      </c>
      <c r="O3523" s="24">
        <v>147.02099999999999</v>
      </c>
      <c r="P3523" s="27">
        <v>0.78469784187831437</v>
      </c>
      <c r="Q3523" s="8">
        <v>907.65</v>
      </c>
      <c r="R3523" s="24">
        <v>32.222000000000001</v>
      </c>
      <c r="S3523" s="22">
        <v>0.33501767519234771</v>
      </c>
      <c r="T3523" s="24">
        <v>85.412000000000006</v>
      </c>
      <c r="U3523" s="27">
        <v>0.57181439160269032</v>
      </c>
      <c r="V3523" s="22"/>
      <c r="W3523" s="23"/>
      <c r="X3523" s="23"/>
      <c r="Y3523" s="23"/>
      <c r="AA3523" s="23"/>
    </row>
    <row r="3524" spans="1:27" x14ac:dyDescent="0.25">
      <c r="A3524" s="20">
        <v>40047</v>
      </c>
      <c r="B3524" s="8">
        <v>2053.0100000000002</v>
      </c>
      <c r="C3524" s="24">
        <v>75.873000000000005</v>
      </c>
      <c r="D3524" s="22">
        <v>0.81112892880051324</v>
      </c>
      <c r="E3524" s="24">
        <v>81.423000000000002</v>
      </c>
      <c r="F3524" s="27">
        <v>0.82170771798120601</v>
      </c>
      <c r="G3524" s="8">
        <v>1769.6</v>
      </c>
      <c r="H3524" s="24">
        <v>5.15</v>
      </c>
      <c r="I3524" s="22">
        <v>0.23591387998167659</v>
      </c>
      <c r="J3524" s="24">
        <v>14.68</v>
      </c>
      <c r="K3524" s="27">
        <v>0.46811169748826537</v>
      </c>
      <c r="L3524" s="8">
        <v>2260.6999999999998</v>
      </c>
      <c r="M3524" s="24">
        <v>98.100999999999999</v>
      </c>
      <c r="N3524" s="22">
        <v>0.70596574553828439</v>
      </c>
      <c r="O3524" s="24">
        <v>146.501</v>
      </c>
      <c r="P3524" s="27">
        <v>0.78192255604723582</v>
      </c>
      <c r="Q3524" s="8">
        <v>906.05</v>
      </c>
      <c r="R3524" s="24">
        <v>24.161999999999999</v>
      </c>
      <c r="S3524" s="22">
        <v>0.25121646912039924</v>
      </c>
      <c r="T3524" s="24">
        <v>77.352000000000004</v>
      </c>
      <c r="U3524" s="27">
        <v>0.51785479459805117</v>
      </c>
      <c r="V3524" s="22"/>
      <c r="W3524" s="23"/>
      <c r="X3524" s="23"/>
      <c r="Y3524" s="23"/>
      <c r="AA3524" s="23"/>
    </row>
    <row r="3525" spans="1:27" x14ac:dyDescent="0.25">
      <c r="A3525" s="20">
        <v>40048</v>
      </c>
      <c r="B3525" s="8">
        <v>2053.04</v>
      </c>
      <c r="C3525" s="24">
        <v>76.048000000000002</v>
      </c>
      <c r="D3525" s="22">
        <v>0.81299978618772717</v>
      </c>
      <c r="E3525" s="24">
        <v>81.597999999999999</v>
      </c>
      <c r="F3525" s="27">
        <v>0.82347372606761726</v>
      </c>
      <c r="G3525" s="8">
        <v>1770.36</v>
      </c>
      <c r="H3525" s="24">
        <v>6.9109999999999996</v>
      </c>
      <c r="I3525" s="22">
        <v>0.3165826843792946</v>
      </c>
      <c r="J3525" s="24">
        <v>16.440999999999999</v>
      </c>
      <c r="K3525" s="27">
        <v>0.52426680857958863</v>
      </c>
      <c r="L3525" s="8">
        <v>2260.7600000000002</v>
      </c>
      <c r="M3525" s="24">
        <v>98.620999999999995</v>
      </c>
      <c r="N3525" s="22">
        <v>0.70970782959124923</v>
      </c>
      <c r="O3525" s="24">
        <v>147.02099999999999</v>
      </c>
      <c r="P3525" s="27">
        <v>0.78469784187831437</v>
      </c>
      <c r="Q3525" s="8">
        <v>903.81</v>
      </c>
      <c r="R3525" s="24">
        <v>13.789</v>
      </c>
      <c r="S3525" s="22">
        <v>0.14336660428363485</v>
      </c>
      <c r="T3525" s="24">
        <v>66.978999999999999</v>
      </c>
      <c r="U3525" s="27">
        <v>0.44840944248152048</v>
      </c>
      <c r="V3525" s="22"/>
      <c r="W3525" s="23"/>
      <c r="X3525" s="23"/>
      <c r="Y3525" s="23"/>
      <c r="AA3525" s="23"/>
    </row>
    <row r="3526" spans="1:27" x14ac:dyDescent="0.25">
      <c r="A3526" s="20">
        <v>40049</v>
      </c>
      <c r="B3526" s="8">
        <v>2053.0700000000002</v>
      </c>
      <c r="C3526" s="24">
        <v>76.222999999999999</v>
      </c>
      <c r="D3526" s="22">
        <v>0.81487064357494121</v>
      </c>
      <c r="E3526" s="24">
        <v>81.772999999999996</v>
      </c>
      <c r="F3526" s="27">
        <v>0.82523973415402863</v>
      </c>
      <c r="G3526" s="8">
        <v>1770.64</v>
      </c>
      <c r="H3526" s="24">
        <v>7.5839999999999996</v>
      </c>
      <c r="I3526" s="22">
        <v>0.34741181859825926</v>
      </c>
      <c r="J3526" s="24">
        <v>17.114000000000001</v>
      </c>
      <c r="K3526" s="27">
        <v>0.54572754945116708</v>
      </c>
      <c r="L3526" s="8">
        <v>2260.62</v>
      </c>
      <c r="M3526" s="24">
        <v>97.376000000000005</v>
      </c>
      <c r="N3526" s="22">
        <v>0.70074841681059297</v>
      </c>
      <c r="O3526" s="24">
        <v>145.77600000000001</v>
      </c>
      <c r="P3526" s="27">
        <v>0.77805285035572536</v>
      </c>
      <c r="Q3526" s="8">
        <v>900.43</v>
      </c>
      <c r="R3526" s="24">
        <v>0.121</v>
      </c>
      <c r="S3526" s="22">
        <v>1.2580578082761488E-3</v>
      </c>
      <c r="T3526" s="24">
        <v>53.311</v>
      </c>
      <c r="U3526" s="27">
        <v>0.3569062779837861</v>
      </c>
      <c r="V3526" s="22"/>
      <c r="W3526" s="23"/>
      <c r="X3526" s="23"/>
      <c r="Y3526" s="23"/>
      <c r="AA3526" s="23"/>
    </row>
    <row r="3527" spans="1:27" x14ac:dyDescent="0.25">
      <c r="A3527" s="20">
        <v>40050</v>
      </c>
      <c r="B3527" s="8">
        <v>2053.12</v>
      </c>
      <c r="C3527" s="24">
        <v>76.516999999999996</v>
      </c>
      <c r="D3527" s="22">
        <v>0.8180136839854607</v>
      </c>
      <c r="E3527" s="24">
        <v>82.066999999999993</v>
      </c>
      <c r="F3527" s="27">
        <v>0.82820654111709857</v>
      </c>
      <c r="G3527" s="8">
        <v>1769.59</v>
      </c>
      <c r="H3527" s="24">
        <v>5.1230000000000002</v>
      </c>
      <c r="I3527" s="22">
        <v>0.23467704993128724</v>
      </c>
      <c r="J3527" s="24">
        <v>14.653</v>
      </c>
      <c r="K3527" s="27">
        <v>0.46725180809421868</v>
      </c>
      <c r="L3527" s="8">
        <v>2260.46</v>
      </c>
      <c r="M3527" s="24">
        <v>96.028000000000006</v>
      </c>
      <c r="N3527" s="22">
        <v>0.69104778353483021</v>
      </c>
      <c r="O3527" s="24">
        <v>144.428</v>
      </c>
      <c r="P3527" s="27">
        <v>0.77085815296271698</v>
      </c>
      <c r="Q3527" s="8">
        <v>900.48</v>
      </c>
      <c r="R3527" s="24">
        <v>0.30499999999999999</v>
      </c>
      <c r="S3527" s="22">
        <v>3.1711374506134329E-3</v>
      </c>
      <c r="T3527" s="24">
        <v>53.494999999999997</v>
      </c>
      <c r="U3527" s="27">
        <v>0.35813723474216519</v>
      </c>
      <c r="V3527" s="22"/>
      <c r="W3527" s="23"/>
      <c r="X3527" s="23"/>
      <c r="Y3527" s="23"/>
      <c r="AA3527" s="23"/>
    </row>
    <row r="3528" spans="1:27" x14ac:dyDescent="0.25">
      <c r="A3528" s="20">
        <v>40051</v>
      </c>
      <c r="B3528" s="8">
        <v>2053.15</v>
      </c>
      <c r="C3528" s="24">
        <v>76.691000000000003</v>
      </c>
      <c r="D3528" s="22">
        <v>0.81987385075903352</v>
      </c>
      <c r="E3528" s="24">
        <v>82.241</v>
      </c>
      <c r="F3528" s="27">
        <v>0.82996280421713486</v>
      </c>
      <c r="G3528" s="8">
        <v>1769.46</v>
      </c>
      <c r="H3528" s="24">
        <v>4.8310000000000004</v>
      </c>
      <c r="I3528" s="22">
        <v>0.22130096197892807</v>
      </c>
      <c r="J3528" s="24">
        <v>14.361000000000001</v>
      </c>
      <c r="K3528" s="27">
        <v>0.45794014111492026</v>
      </c>
      <c r="L3528" s="8">
        <v>2260.21</v>
      </c>
      <c r="M3528" s="24">
        <v>93.864999999999995</v>
      </c>
      <c r="N3528" s="22">
        <v>0.67548215313759352</v>
      </c>
      <c r="O3528" s="24">
        <v>142.26499999999999</v>
      </c>
      <c r="P3528" s="27">
        <v>0.75931353098304422</v>
      </c>
      <c r="Q3528" s="8">
        <v>902.41</v>
      </c>
      <c r="R3528" s="24">
        <v>7.83</v>
      </c>
      <c r="S3528" s="22">
        <v>8.1409856519026824E-2</v>
      </c>
      <c r="T3528" s="24">
        <v>61.02</v>
      </c>
      <c r="U3528" s="27">
        <v>0.40851564349062275</v>
      </c>
      <c r="V3528" s="22"/>
      <c r="W3528" s="23"/>
      <c r="X3528" s="23"/>
      <c r="Y3528" s="23"/>
      <c r="AA3528" s="23"/>
    </row>
    <row r="3529" spans="1:27" x14ac:dyDescent="0.25">
      <c r="A3529" s="20">
        <v>40052</v>
      </c>
      <c r="B3529" s="8">
        <v>2053.1799999999998</v>
      </c>
      <c r="C3529" s="24">
        <v>76.866</v>
      </c>
      <c r="D3529" s="22">
        <v>0.82174470814624756</v>
      </c>
      <c r="E3529" s="24">
        <v>82.415999999999997</v>
      </c>
      <c r="F3529" s="27">
        <v>0.83172881230354623</v>
      </c>
      <c r="G3529" s="8">
        <v>1768.2</v>
      </c>
      <c r="H3529" s="24">
        <v>2.35</v>
      </c>
      <c r="I3529" s="22">
        <v>0.10765002290426019</v>
      </c>
      <c r="J3529" s="24">
        <v>11.88</v>
      </c>
      <c r="K3529" s="27">
        <v>0.3788268955520408</v>
      </c>
      <c r="L3529" s="8">
        <v>2260.13</v>
      </c>
      <c r="M3529" s="24">
        <v>93.147999999999996</v>
      </c>
      <c r="N3529" s="22">
        <v>0.67032239493379386</v>
      </c>
      <c r="O3529" s="24">
        <v>141.548</v>
      </c>
      <c r="P3529" s="27">
        <v>0.75548675546303401</v>
      </c>
      <c r="Q3529" s="8">
        <v>904.27</v>
      </c>
      <c r="R3529" s="24">
        <v>15.861000000000001</v>
      </c>
      <c r="S3529" s="22">
        <v>0.16490954460386775</v>
      </c>
      <c r="T3529" s="24">
        <v>69.051000000000002</v>
      </c>
      <c r="U3529" s="27">
        <v>0.46228133105575653</v>
      </c>
      <c r="V3529" s="22"/>
      <c r="W3529" s="23"/>
      <c r="X3529" s="23"/>
      <c r="Y3529" s="23"/>
      <c r="AA3529" s="23"/>
    </row>
    <row r="3530" spans="1:27" x14ac:dyDescent="0.25">
      <c r="A3530" s="20">
        <v>40053</v>
      </c>
      <c r="B3530" s="8">
        <v>2053.21</v>
      </c>
      <c r="C3530" s="24">
        <v>77.043999999999997</v>
      </c>
      <c r="D3530" s="22">
        <v>0.82364763737438529</v>
      </c>
      <c r="E3530" s="24">
        <v>82.593999999999994</v>
      </c>
      <c r="F3530" s="27">
        <v>0.83352513812534668</v>
      </c>
      <c r="G3530" s="8">
        <v>1768.27</v>
      </c>
      <c r="H3530" s="24">
        <v>2.4769999999999999</v>
      </c>
      <c r="I3530" s="22">
        <v>0.11346770499312872</v>
      </c>
      <c r="J3530" s="24">
        <v>12.007</v>
      </c>
      <c r="K3530" s="27">
        <v>0.38287658684946746</v>
      </c>
      <c r="L3530" s="8">
        <v>2259.89</v>
      </c>
      <c r="M3530" s="24">
        <v>91.102000000000004</v>
      </c>
      <c r="N3530" s="22">
        <v>0.65559873344847441</v>
      </c>
      <c r="O3530" s="24">
        <v>139.50200000000001</v>
      </c>
      <c r="P3530" s="27">
        <v>0.74456651788466954</v>
      </c>
      <c r="Q3530" s="8">
        <v>906.02</v>
      </c>
      <c r="R3530" s="24">
        <v>24.023</v>
      </c>
      <c r="S3530" s="22">
        <v>0.24977126221667706</v>
      </c>
      <c r="T3530" s="24">
        <v>77.212999999999994</v>
      </c>
      <c r="U3530" s="27">
        <v>0.51692452019839885</v>
      </c>
      <c r="V3530" s="22"/>
      <c r="W3530" s="23"/>
      <c r="X3530" s="23"/>
      <c r="Y3530" s="23"/>
      <c r="AA3530" s="23"/>
    </row>
    <row r="3531" spans="1:27" x14ac:dyDescent="0.25">
      <c r="A3531" s="20">
        <v>40054</v>
      </c>
      <c r="B3531" s="8">
        <v>2053.2399999999998</v>
      </c>
      <c r="C3531" s="24">
        <v>77.22</v>
      </c>
      <c r="D3531" s="22">
        <v>0.82552918537524056</v>
      </c>
      <c r="E3531" s="24">
        <v>82.77</v>
      </c>
      <c r="F3531" s="27">
        <v>0.83530125212355433</v>
      </c>
      <c r="G3531" s="8">
        <v>1768.86</v>
      </c>
      <c r="H3531" s="24">
        <v>3.5920000000000001</v>
      </c>
      <c r="I3531" s="22">
        <v>0.16454420522217131</v>
      </c>
      <c r="J3531" s="24">
        <v>13.122</v>
      </c>
      <c r="K3531" s="27">
        <v>0.41843084646325895</v>
      </c>
      <c r="L3531" s="8">
        <v>2259.62</v>
      </c>
      <c r="M3531" s="24">
        <v>88.869</v>
      </c>
      <c r="N3531" s="22">
        <v>0.63952936096718482</v>
      </c>
      <c r="O3531" s="24">
        <v>137.26900000000001</v>
      </c>
      <c r="P3531" s="27">
        <v>0.7326483035753365</v>
      </c>
      <c r="Q3531" s="8">
        <v>905.56</v>
      </c>
      <c r="R3531" s="24">
        <v>21.802</v>
      </c>
      <c r="S3531" s="22">
        <v>0.22667914327302974</v>
      </c>
      <c r="T3531" s="24">
        <v>74.992000000000004</v>
      </c>
      <c r="U3531" s="27">
        <v>0.50205485710316355</v>
      </c>
      <c r="V3531" s="22"/>
      <c r="W3531" s="23"/>
      <c r="X3531" s="23"/>
      <c r="Y3531" s="23"/>
      <c r="AA3531" s="23"/>
    </row>
    <row r="3532" spans="1:27" x14ac:dyDescent="0.25">
      <c r="A3532" s="20">
        <v>40055</v>
      </c>
      <c r="B3532" s="8">
        <v>2053.31</v>
      </c>
      <c r="C3532" s="24">
        <v>77.632000000000005</v>
      </c>
      <c r="D3532" s="22">
        <v>0.82993371819542439</v>
      </c>
      <c r="E3532" s="24">
        <v>83.182000000000002</v>
      </c>
      <c r="F3532" s="27">
        <v>0.8394591129769079</v>
      </c>
      <c r="G3532" s="8">
        <v>1771.36</v>
      </c>
      <c r="H3532" s="24">
        <v>9.4789999999999992</v>
      </c>
      <c r="I3532" s="22">
        <v>0.43421896472743926</v>
      </c>
      <c r="J3532" s="24">
        <v>19.009</v>
      </c>
      <c r="K3532" s="27">
        <v>0.60615473702803246</v>
      </c>
      <c r="L3532" s="8">
        <v>2259.6999999999998</v>
      </c>
      <c r="M3532" s="24">
        <v>89.477000000000004</v>
      </c>
      <c r="N3532" s="22">
        <v>0.64390472078295913</v>
      </c>
      <c r="O3532" s="24">
        <v>137.87700000000001</v>
      </c>
      <c r="P3532" s="27">
        <v>0.73589342519032241</v>
      </c>
      <c r="Q3532" s="8">
        <v>907.82</v>
      </c>
      <c r="R3532" s="24">
        <v>33.131</v>
      </c>
      <c r="S3532" s="22">
        <v>0.34446870451237266</v>
      </c>
      <c r="T3532" s="24">
        <v>86.320999999999998</v>
      </c>
      <c r="U3532" s="27">
        <v>0.57790044799830542</v>
      </c>
      <c r="V3532" s="22"/>
      <c r="W3532" s="23"/>
      <c r="X3532" s="23"/>
      <c r="Y3532" s="23"/>
      <c r="AA3532" s="23"/>
    </row>
    <row r="3533" spans="1:27" x14ac:dyDescent="0.25">
      <c r="A3533" s="20">
        <v>40056</v>
      </c>
      <c r="B3533" s="8">
        <v>2053.35</v>
      </c>
      <c r="C3533" s="24">
        <v>77.867999999999995</v>
      </c>
      <c r="D3533" s="22">
        <v>0.83245670301475305</v>
      </c>
      <c r="E3533" s="24">
        <v>83.418000000000006</v>
      </c>
      <c r="F3533" s="27">
        <v>0.8418408598320537</v>
      </c>
      <c r="G3533" s="8">
        <v>1771.78</v>
      </c>
      <c r="H3533" s="24">
        <v>10.641999999999999</v>
      </c>
      <c r="I3533" s="22">
        <v>0.48749427393495187</v>
      </c>
      <c r="J3533" s="24">
        <v>20.172000000000001</v>
      </c>
      <c r="K3533" s="27">
        <v>0.64323946291080358</v>
      </c>
      <c r="L3533" s="8">
        <v>2259.58</v>
      </c>
      <c r="M3533" s="24">
        <v>88.465000000000003</v>
      </c>
      <c r="N3533" s="22">
        <v>0.6366220495106506</v>
      </c>
      <c r="O3533" s="24">
        <v>136.86500000000001</v>
      </c>
      <c r="P3533" s="27">
        <v>0.7304920109147266</v>
      </c>
      <c r="Q3533" s="8">
        <v>908.2</v>
      </c>
      <c r="R3533" s="24">
        <v>35.115000000000002</v>
      </c>
      <c r="S3533" s="22">
        <v>0.3650966936993138</v>
      </c>
      <c r="T3533" s="24">
        <v>88.305000000000007</v>
      </c>
      <c r="U3533" s="27">
        <v>0.59118324460442384</v>
      </c>
      <c r="V3533" s="22"/>
      <c r="W3533" s="23"/>
      <c r="X3533" s="23"/>
      <c r="Y3533" s="23"/>
      <c r="AA3533" s="23"/>
    </row>
    <row r="3534" spans="1:27" x14ac:dyDescent="0.25">
      <c r="A3534" s="20">
        <v>40057</v>
      </c>
      <c r="B3534" s="8">
        <v>2053.38</v>
      </c>
      <c r="C3534" s="24">
        <v>78.043999999999997</v>
      </c>
      <c r="D3534" s="22">
        <v>0.83433825101560832</v>
      </c>
      <c r="E3534" s="24">
        <v>83.593999999999994</v>
      </c>
      <c r="F3534" s="27">
        <v>0.84361697383026135</v>
      </c>
      <c r="G3534" s="8">
        <v>1771.06</v>
      </c>
      <c r="H3534" s="24">
        <v>8.6709999999999994</v>
      </c>
      <c r="I3534" s="22">
        <v>0.39720568025652775</v>
      </c>
      <c r="J3534" s="24">
        <v>18.201000000000001</v>
      </c>
      <c r="K3534" s="27">
        <v>0.58038884700191007</v>
      </c>
      <c r="L3534" s="8">
        <v>2259.64</v>
      </c>
      <c r="M3534" s="24">
        <v>88.968999999999994</v>
      </c>
      <c r="N3534" s="22">
        <v>0.64024899251583189</v>
      </c>
      <c r="O3534" s="24">
        <v>137.369</v>
      </c>
      <c r="P3534" s="27">
        <v>0.7331820354284535</v>
      </c>
      <c r="Q3534" s="8">
        <v>908.61</v>
      </c>
      <c r="R3534" s="24">
        <v>37.32</v>
      </c>
      <c r="S3534" s="22">
        <v>0.38802245789145351</v>
      </c>
      <c r="T3534" s="24">
        <v>90.51</v>
      </c>
      <c r="U3534" s="27">
        <v>0.60594490750550423</v>
      </c>
      <c r="V3534" s="22"/>
      <c r="W3534" s="23"/>
      <c r="X3534" s="23"/>
      <c r="Y3534" s="23"/>
      <c r="AA3534" s="23"/>
    </row>
    <row r="3535" spans="1:27" x14ac:dyDescent="0.25">
      <c r="A3535" s="20">
        <v>40058</v>
      </c>
      <c r="B3535" s="8">
        <v>2053.4299999999998</v>
      </c>
      <c r="C3535" s="24">
        <v>78.397999999999996</v>
      </c>
      <c r="D3535" s="22">
        <v>0.83812272824460132</v>
      </c>
      <c r="E3535" s="24">
        <v>83.947999999999993</v>
      </c>
      <c r="F3535" s="27">
        <v>0.84718941365026945</v>
      </c>
      <c r="G3535" s="8">
        <v>1770.21</v>
      </c>
      <c r="H3535" s="24">
        <v>6.5419999999999998</v>
      </c>
      <c r="I3535" s="22">
        <v>0.29967934035730642</v>
      </c>
      <c r="J3535" s="24">
        <v>16.071999999999999</v>
      </c>
      <c r="K3535" s="27">
        <v>0.51249978103612248</v>
      </c>
      <c r="L3535" s="8">
        <v>2259.56</v>
      </c>
      <c r="M3535" s="24">
        <v>88.361999999999995</v>
      </c>
      <c r="N3535" s="22">
        <v>0.63588082901554399</v>
      </c>
      <c r="O3535" s="24">
        <v>136.762</v>
      </c>
      <c r="P3535" s="27">
        <v>0.72994230504430713</v>
      </c>
      <c r="Q3535" s="8">
        <v>905.96</v>
      </c>
      <c r="R3535" s="24">
        <v>23.756</v>
      </c>
      <c r="S3535" s="22">
        <v>0.24699521730089416</v>
      </c>
      <c r="T3535" s="24">
        <v>76.945999999999998</v>
      </c>
      <c r="U3535" s="27">
        <v>0.51513638062017519</v>
      </c>
      <c r="V3535" s="22"/>
      <c r="W3535" s="23"/>
      <c r="X3535" s="23"/>
      <c r="Y3535" s="23"/>
      <c r="AA3535" s="23"/>
    </row>
    <row r="3536" spans="1:27" x14ac:dyDescent="0.25">
      <c r="A3536" s="20">
        <v>40059</v>
      </c>
      <c r="B3536" s="8">
        <v>2053.4699999999998</v>
      </c>
      <c r="C3536" s="24">
        <v>78.635000000000005</v>
      </c>
      <c r="D3536" s="22">
        <v>0.84065640367757111</v>
      </c>
      <c r="E3536" s="24">
        <v>84.185000000000002</v>
      </c>
      <c r="F3536" s="27">
        <v>0.84958126641721166</v>
      </c>
      <c r="G3536" s="8">
        <v>1769.85</v>
      </c>
      <c r="H3536" s="24">
        <v>5.6970000000000001</v>
      </c>
      <c r="I3536" s="22">
        <v>0.26097114063215759</v>
      </c>
      <c r="J3536" s="24">
        <v>15.227</v>
      </c>
      <c r="K3536" s="27">
        <v>0.48555467929455676</v>
      </c>
      <c r="L3536" s="8">
        <v>2259.31</v>
      </c>
      <c r="M3536" s="24">
        <v>86.247</v>
      </c>
      <c r="N3536" s="22">
        <v>0.62066062176165804</v>
      </c>
      <c r="O3536" s="24">
        <v>134.64699999999999</v>
      </c>
      <c r="P3536" s="27">
        <v>0.71865386636712192</v>
      </c>
      <c r="Q3536" s="8">
        <v>906.21</v>
      </c>
      <c r="R3536" s="24">
        <v>24.975999999999999</v>
      </c>
      <c r="S3536" s="22">
        <v>0.25967976710334789</v>
      </c>
      <c r="T3536" s="24">
        <v>78.165999999999997</v>
      </c>
      <c r="U3536" s="27">
        <v>0.5233051225780726</v>
      </c>
      <c r="V3536" s="22"/>
      <c r="W3536" s="23"/>
      <c r="X3536" s="23"/>
      <c r="Y3536" s="23"/>
      <c r="AA3536" s="23"/>
    </row>
    <row r="3537" spans="1:27" x14ac:dyDescent="0.25">
      <c r="A3537" s="20">
        <v>40060</v>
      </c>
      <c r="B3537" s="8">
        <v>2053.62</v>
      </c>
      <c r="C3537" s="24">
        <v>79.463999999999999</v>
      </c>
      <c r="D3537" s="22">
        <v>0.84951892238614501</v>
      </c>
      <c r="E3537" s="24">
        <v>85.013999999999996</v>
      </c>
      <c r="F3537" s="27">
        <v>0.85794715675747912</v>
      </c>
      <c r="G3537" s="8">
        <v>1771.18</v>
      </c>
      <c r="H3537" s="24">
        <v>8.9879999999999995</v>
      </c>
      <c r="I3537" s="22">
        <v>0.41172698121850665</v>
      </c>
      <c r="J3537" s="24">
        <v>18.518000000000001</v>
      </c>
      <c r="K3537" s="27">
        <v>0.59049767934783803</v>
      </c>
      <c r="L3537" s="8">
        <v>2259.46</v>
      </c>
      <c r="M3537" s="24">
        <v>87.453999999999994</v>
      </c>
      <c r="N3537" s="22">
        <v>0.62934657455382848</v>
      </c>
      <c r="O3537" s="24">
        <v>135.85400000000001</v>
      </c>
      <c r="P3537" s="27">
        <v>0.7250959878699702</v>
      </c>
      <c r="Q3537" s="8">
        <v>904</v>
      </c>
      <c r="R3537" s="24">
        <v>14.632</v>
      </c>
      <c r="S3537" s="22">
        <v>0.152131420253691</v>
      </c>
      <c r="T3537" s="24">
        <v>67.822000000000003</v>
      </c>
      <c r="U3537" s="27">
        <v>0.45405367990104728</v>
      </c>
      <c r="V3537" s="22"/>
      <c r="W3537" s="23"/>
      <c r="X3537" s="23"/>
      <c r="Y3537" s="23"/>
      <c r="AA3537" s="23"/>
    </row>
    <row r="3538" spans="1:27" x14ac:dyDescent="0.25">
      <c r="A3538" s="20">
        <v>40061</v>
      </c>
      <c r="B3538" s="8">
        <v>2053.69</v>
      </c>
      <c r="C3538" s="24">
        <v>79.88</v>
      </c>
      <c r="D3538" s="22">
        <v>0.85396621766089376</v>
      </c>
      <c r="E3538" s="24">
        <v>85.43</v>
      </c>
      <c r="F3538" s="27">
        <v>0.86214544125801795</v>
      </c>
      <c r="G3538" s="8">
        <v>1771.46</v>
      </c>
      <c r="H3538" s="24">
        <v>9.7430000000000003</v>
      </c>
      <c r="I3538" s="22">
        <v>0.44631241410902428</v>
      </c>
      <c r="J3538" s="24">
        <v>19.273</v>
      </c>
      <c r="K3538" s="27">
        <v>0.61457230150742037</v>
      </c>
      <c r="L3538" s="8">
        <v>2259.23</v>
      </c>
      <c r="M3538" s="24">
        <v>85.545000000000002</v>
      </c>
      <c r="N3538" s="22">
        <v>0.61560880829015541</v>
      </c>
      <c r="O3538" s="24">
        <v>133.94499999999999</v>
      </c>
      <c r="P3538" s="27">
        <v>0.71490716060884008</v>
      </c>
      <c r="Q3538" s="8">
        <v>905.73</v>
      </c>
      <c r="R3538" s="24">
        <v>22.611000000000001</v>
      </c>
      <c r="S3538" s="22">
        <v>0.23509045539613224</v>
      </c>
      <c r="T3538" s="24">
        <v>75.801000000000002</v>
      </c>
      <c r="U3538" s="27">
        <v>0.50747082138504485</v>
      </c>
      <c r="V3538" s="22"/>
      <c r="W3538" s="23"/>
      <c r="X3538" s="23"/>
      <c r="Y3538" s="23"/>
      <c r="AA3538" s="23"/>
    </row>
    <row r="3539" spans="1:27" x14ac:dyDescent="0.25">
      <c r="A3539" s="20">
        <v>40062</v>
      </c>
      <c r="B3539" s="8">
        <v>2053.71</v>
      </c>
      <c r="C3539" s="24">
        <v>79.998999999999995</v>
      </c>
      <c r="D3539" s="22">
        <v>0.85523840068419932</v>
      </c>
      <c r="E3539" s="24">
        <v>85.549000000000007</v>
      </c>
      <c r="F3539" s="27">
        <v>0.86334660106009786</v>
      </c>
      <c r="G3539" s="8">
        <v>1770.34</v>
      </c>
      <c r="H3539" s="24">
        <v>6.8579999999999997</v>
      </c>
      <c r="I3539" s="22">
        <v>0.31415483279890061</v>
      </c>
      <c r="J3539" s="24">
        <v>16.388000000000002</v>
      </c>
      <c r="K3539" s="27">
        <v>0.52257668114991074</v>
      </c>
      <c r="L3539" s="8">
        <v>2259.25</v>
      </c>
      <c r="M3539" s="24">
        <v>85.745999999999995</v>
      </c>
      <c r="N3539" s="22">
        <v>0.61705526770293606</v>
      </c>
      <c r="O3539" s="24">
        <v>134.14599999999999</v>
      </c>
      <c r="P3539" s="27">
        <v>0.71598001554591362</v>
      </c>
      <c r="Q3539" s="8">
        <v>902.23</v>
      </c>
      <c r="R3539" s="24">
        <v>7.0819999999999999</v>
      </c>
      <c r="S3539" s="22">
        <v>7.3632771886046999E-2</v>
      </c>
      <c r="T3539" s="24">
        <v>60.271999999999998</v>
      </c>
      <c r="U3539" s="27">
        <v>0.40350836176162308</v>
      </c>
      <c r="V3539" s="22"/>
      <c r="W3539" s="23"/>
      <c r="X3539" s="23"/>
      <c r="Y3539" s="23"/>
      <c r="AA3539" s="23"/>
    </row>
    <row r="3540" spans="1:27" x14ac:dyDescent="0.25">
      <c r="A3540" s="20">
        <v>40063</v>
      </c>
      <c r="B3540" s="8">
        <v>2053.7399999999998</v>
      </c>
      <c r="C3540" s="24">
        <v>80.177000000000007</v>
      </c>
      <c r="D3540" s="22">
        <v>0.85714132991233694</v>
      </c>
      <c r="E3540" s="24">
        <v>85.727000000000004</v>
      </c>
      <c r="F3540" s="27">
        <v>0.86514292688189831</v>
      </c>
      <c r="G3540" s="8">
        <v>1768.82</v>
      </c>
      <c r="H3540" s="24">
        <v>3.524</v>
      </c>
      <c r="I3540" s="22">
        <v>0.1614292258360055</v>
      </c>
      <c r="J3540" s="24">
        <v>13.054</v>
      </c>
      <c r="K3540" s="27">
        <v>0.41626287598834821</v>
      </c>
      <c r="L3540" s="8">
        <v>2259.1999999999998</v>
      </c>
      <c r="M3540" s="24">
        <v>85.344999999999999</v>
      </c>
      <c r="N3540" s="22">
        <v>0.61416954519286127</v>
      </c>
      <c r="O3540" s="24">
        <v>133.745</v>
      </c>
      <c r="P3540" s="27">
        <v>0.71383969690260607</v>
      </c>
      <c r="Q3540" s="8">
        <v>900.4</v>
      </c>
      <c r="R3540" s="24">
        <v>0</v>
      </c>
      <c r="S3540" s="22">
        <v>0</v>
      </c>
      <c r="T3540" s="24">
        <v>53.19</v>
      </c>
      <c r="U3540" s="27">
        <v>0.35609504925269081</v>
      </c>
      <c r="V3540" s="22"/>
      <c r="W3540" s="23"/>
      <c r="X3540" s="23"/>
      <c r="Y3540" s="23"/>
      <c r="AA3540" s="23"/>
    </row>
    <row r="3541" spans="1:27" x14ac:dyDescent="0.25">
      <c r="A3541" s="20">
        <v>40064</v>
      </c>
      <c r="B3541" s="8">
        <v>2053.69</v>
      </c>
      <c r="C3541" s="24">
        <v>79.88</v>
      </c>
      <c r="D3541" s="22">
        <v>0.85396621766089376</v>
      </c>
      <c r="E3541" s="24">
        <v>85.43</v>
      </c>
      <c r="F3541" s="27">
        <v>0.86214544125801795</v>
      </c>
      <c r="G3541" s="8">
        <v>1767.97</v>
      </c>
      <c r="H3541" s="24">
        <v>1.9370000000000001</v>
      </c>
      <c r="I3541" s="22">
        <v>8.8731103985341273E-2</v>
      </c>
      <c r="J3541" s="24">
        <v>11.467000000000001</v>
      </c>
      <c r="K3541" s="27">
        <v>0.3656571306681537</v>
      </c>
      <c r="L3541" s="8">
        <v>2258.9499999999998</v>
      </c>
      <c r="M3541" s="24">
        <v>83.247</v>
      </c>
      <c r="N3541" s="22">
        <v>0.59907167530224525</v>
      </c>
      <c r="O3541" s="24">
        <v>131.64699999999999</v>
      </c>
      <c r="P3541" s="27">
        <v>0.70264191077361204</v>
      </c>
      <c r="Q3541" s="8">
        <v>902.27</v>
      </c>
      <c r="R3541" s="24">
        <v>7.2649999999999997</v>
      </c>
      <c r="S3541" s="22">
        <v>7.5535454356415052E-2</v>
      </c>
      <c r="T3541" s="24">
        <v>60.454999999999998</v>
      </c>
      <c r="U3541" s="27">
        <v>0.40473318214533427</v>
      </c>
      <c r="V3541" s="22"/>
      <c r="W3541" s="23"/>
      <c r="X3541" s="23"/>
      <c r="Y3541" s="23"/>
      <c r="AA3541" s="23"/>
    </row>
    <row r="3542" spans="1:27" x14ac:dyDescent="0.25">
      <c r="A3542" s="20">
        <v>40065</v>
      </c>
      <c r="B3542" s="8">
        <v>2053.61</v>
      </c>
      <c r="C3542" s="24">
        <v>79.405000000000001</v>
      </c>
      <c r="D3542" s="22">
        <v>0.84888817618131285</v>
      </c>
      <c r="E3542" s="24">
        <v>84.954999999999998</v>
      </c>
      <c r="F3542" s="27">
        <v>0.85735199073775858</v>
      </c>
      <c r="G3542" s="8">
        <v>1767.26</v>
      </c>
      <c r="H3542" s="24">
        <v>0.78700000000000003</v>
      </c>
      <c r="I3542" s="22">
        <v>3.6051305542830966E-2</v>
      </c>
      <c r="J3542" s="24">
        <v>10.317</v>
      </c>
      <c r="K3542" s="27">
        <v>0.32898638336633607</v>
      </c>
      <c r="L3542" s="8">
        <v>2258.89</v>
      </c>
      <c r="M3542" s="24">
        <v>82.748999999999995</v>
      </c>
      <c r="N3542" s="22">
        <v>0.59548791018998271</v>
      </c>
      <c r="O3542" s="24">
        <v>131.149</v>
      </c>
      <c r="P3542" s="27">
        <v>0.69998403396970621</v>
      </c>
      <c r="Q3542" s="8">
        <v>903.1</v>
      </c>
      <c r="R3542" s="24">
        <v>10.721</v>
      </c>
      <c r="S3542" s="22">
        <v>0.11146808068205448</v>
      </c>
      <c r="T3542" s="24">
        <v>63.911000000000001</v>
      </c>
      <c r="U3542" s="27">
        <v>0.42787099646808685</v>
      </c>
      <c r="V3542" s="22"/>
      <c r="W3542" s="23"/>
      <c r="X3542" s="23"/>
      <c r="Y3542" s="23"/>
      <c r="AA3542" s="23"/>
    </row>
    <row r="3543" spans="1:27" x14ac:dyDescent="0.25">
      <c r="A3543" s="20">
        <v>40066</v>
      </c>
      <c r="B3543" s="8">
        <v>2053.59</v>
      </c>
      <c r="C3543" s="24">
        <v>79.286000000000001</v>
      </c>
      <c r="D3543" s="22">
        <v>0.84761599315800729</v>
      </c>
      <c r="E3543" s="24">
        <v>84.835999999999999</v>
      </c>
      <c r="F3543" s="27">
        <v>0.85615083093567868</v>
      </c>
      <c r="G3543" s="8">
        <v>1769.82</v>
      </c>
      <c r="H3543" s="24">
        <v>5.6440000000000001</v>
      </c>
      <c r="I3543" s="22">
        <v>0.25854328905176366</v>
      </c>
      <c r="J3543" s="24">
        <v>15.173999999999999</v>
      </c>
      <c r="K3543" s="27">
        <v>0.48386455186487887</v>
      </c>
      <c r="L3543" s="8">
        <v>2258.69</v>
      </c>
      <c r="M3543" s="24">
        <v>81.164000000000001</v>
      </c>
      <c r="N3543" s="22">
        <v>0.58408175014392627</v>
      </c>
      <c r="O3543" s="24">
        <v>129.56399999999999</v>
      </c>
      <c r="P3543" s="27">
        <v>0.69152439408156274</v>
      </c>
      <c r="Q3543" s="8">
        <v>905.56</v>
      </c>
      <c r="R3543" s="24">
        <v>21.806000000000001</v>
      </c>
      <c r="S3543" s="22">
        <v>0.22672073196090664</v>
      </c>
      <c r="T3543" s="24">
        <v>74.995999999999995</v>
      </c>
      <c r="U3543" s="27">
        <v>0.50208185715170228</v>
      </c>
      <c r="V3543" s="22"/>
      <c r="W3543" s="23"/>
      <c r="X3543" s="23"/>
      <c r="Y3543" s="23"/>
      <c r="AA3543" s="23"/>
    </row>
    <row r="3544" spans="1:27" x14ac:dyDescent="0.25">
      <c r="A3544" s="20">
        <v>40067</v>
      </c>
      <c r="B3544" s="8">
        <v>2053.5100000000002</v>
      </c>
      <c r="C3544" s="24">
        <v>78.872</v>
      </c>
      <c r="D3544" s="22">
        <v>0.84319007911054089</v>
      </c>
      <c r="E3544" s="24">
        <v>84.421999999999997</v>
      </c>
      <c r="F3544" s="27">
        <v>0.85197311918415375</v>
      </c>
      <c r="G3544" s="8">
        <v>1770.85</v>
      </c>
      <c r="H3544" s="24">
        <v>8.1370000000000005</v>
      </c>
      <c r="I3544" s="22">
        <v>0.37274393037104903</v>
      </c>
      <c r="J3544" s="24">
        <v>17.667000000000002</v>
      </c>
      <c r="K3544" s="27">
        <v>0.56336098421343428</v>
      </c>
      <c r="L3544" s="8">
        <v>2258.63</v>
      </c>
      <c r="M3544" s="24">
        <v>80.665999999999997</v>
      </c>
      <c r="N3544" s="22">
        <v>0.58049798503166383</v>
      </c>
      <c r="O3544" s="24">
        <v>129.066</v>
      </c>
      <c r="P3544" s="27">
        <v>0.68886631760244055</v>
      </c>
      <c r="Q3544" s="8">
        <v>906.52</v>
      </c>
      <c r="R3544" s="24">
        <v>26.475000000000001</v>
      </c>
      <c r="S3544" s="22">
        <v>0.27526512788521523</v>
      </c>
      <c r="T3544" s="24">
        <v>79.665000000000006</v>
      </c>
      <c r="U3544" s="27">
        <v>0.53334054970994282</v>
      </c>
      <c r="V3544" s="22"/>
      <c r="W3544" s="23"/>
      <c r="X3544" s="23"/>
      <c r="Y3544" s="23"/>
      <c r="AA3544" s="23"/>
    </row>
    <row r="3545" spans="1:27" x14ac:dyDescent="0.25">
      <c r="A3545" s="20">
        <v>40068</v>
      </c>
      <c r="B3545" s="8">
        <v>2053.4699999999998</v>
      </c>
      <c r="C3545" s="24">
        <v>78.635000000000005</v>
      </c>
      <c r="D3545" s="22">
        <v>0.84065640367757111</v>
      </c>
      <c r="E3545" s="24">
        <v>84.185000000000002</v>
      </c>
      <c r="F3545" s="27">
        <v>0.84958126641721166</v>
      </c>
      <c r="G3545" s="8">
        <v>1769.8</v>
      </c>
      <c r="H3545" s="24">
        <v>5.5940000000000003</v>
      </c>
      <c r="I3545" s="22">
        <v>0.25625286303252404</v>
      </c>
      <c r="J3545" s="24">
        <v>15.124000000000001</v>
      </c>
      <c r="K3545" s="27">
        <v>0.48227022113161994</v>
      </c>
      <c r="L3545" s="8">
        <v>2258.36</v>
      </c>
      <c r="M3545" s="24">
        <v>78.503</v>
      </c>
      <c r="N3545" s="22">
        <v>0.56493235463442715</v>
      </c>
      <c r="O3545" s="24">
        <v>126.90300000000001</v>
      </c>
      <c r="P3545" s="27">
        <v>0.67732169562276778</v>
      </c>
      <c r="Q3545" s="8">
        <v>904.38</v>
      </c>
      <c r="R3545" s="24">
        <v>16.317</v>
      </c>
      <c r="S3545" s="22">
        <v>0.16965065502183407</v>
      </c>
      <c r="T3545" s="24">
        <v>69.507000000000005</v>
      </c>
      <c r="U3545" s="27">
        <v>0.46533479109049941</v>
      </c>
      <c r="V3545" s="22"/>
      <c r="W3545" s="23"/>
      <c r="X3545" s="23"/>
      <c r="Y3545" s="23"/>
      <c r="AA3545" s="23"/>
    </row>
    <row r="3546" spans="1:27" x14ac:dyDescent="0.25">
      <c r="A3546" s="20">
        <v>40069</v>
      </c>
      <c r="B3546" s="8">
        <v>2053.42</v>
      </c>
      <c r="C3546" s="24">
        <v>78.337999999999994</v>
      </c>
      <c r="D3546" s="22">
        <v>0.83748129142612793</v>
      </c>
      <c r="E3546" s="24">
        <v>83.888000000000005</v>
      </c>
      <c r="F3546" s="27">
        <v>0.8465837807933313</v>
      </c>
      <c r="G3546" s="8">
        <v>1770.83</v>
      </c>
      <c r="H3546" s="24">
        <v>8.0809999999999995</v>
      </c>
      <c r="I3546" s="22">
        <v>0.37017865322950072</v>
      </c>
      <c r="J3546" s="24">
        <v>17.611000000000001</v>
      </c>
      <c r="K3546" s="27">
        <v>0.56157506008733737</v>
      </c>
      <c r="L3546" s="8">
        <v>2258.4499999999998</v>
      </c>
      <c r="M3546" s="24">
        <v>79.188999999999993</v>
      </c>
      <c r="N3546" s="22">
        <v>0.56986902705814624</v>
      </c>
      <c r="O3546" s="24">
        <v>127.589</v>
      </c>
      <c r="P3546" s="27">
        <v>0.68098314006369798</v>
      </c>
      <c r="Q3546" s="8">
        <v>906.14</v>
      </c>
      <c r="R3546" s="24">
        <v>24.632000000000001</v>
      </c>
      <c r="S3546" s="22">
        <v>0.2561031399459347</v>
      </c>
      <c r="T3546" s="24">
        <v>77.822000000000003</v>
      </c>
      <c r="U3546" s="27">
        <v>0.52100152752774609</v>
      </c>
      <c r="V3546" s="22"/>
      <c r="W3546" s="23"/>
      <c r="X3546" s="23"/>
      <c r="Y3546" s="23"/>
      <c r="AA3546" s="23"/>
    </row>
    <row r="3547" spans="1:27" x14ac:dyDescent="0.25">
      <c r="A3547" s="20">
        <v>40070</v>
      </c>
      <c r="B3547" s="8">
        <v>2053.39</v>
      </c>
      <c r="C3547" s="24">
        <v>78.103999999999999</v>
      </c>
      <c r="D3547" s="22">
        <v>0.83497968783408172</v>
      </c>
      <c r="E3547" s="24">
        <v>83.653999999999996</v>
      </c>
      <c r="F3547" s="27">
        <v>0.84422224576177818</v>
      </c>
      <c r="G3547" s="8">
        <v>1771.34</v>
      </c>
      <c r="H3547" s="24">
        <v>9.4209999999999994</v>
      </c>
      <c r="I3547" s="22">
        <v>0.43156207054512141</v>
      </c>
      <c r="J3547" s="24">
        <v>18.951000000000001</v>
      </c>
      <c r="K3547" s="27">
        <v>0.60430494843765625</v>
      </c>
      <c r="L3547" s="8">
        <v>2258.4</v>
      </c>
      <c r="M3547" s="24">
        <v>78.796000000000006</v>
      </c>
      <c r="N3547" s="22">
        <v>0.5670408750719631</v>
      </c>
      <c r="O3547" s="24">
        <v>127.196</v>
      </c>
      <c r="P3547" s="27">
        <v>0.67888555191667443</v>
      </c>
      <c r="Q3547" s="8">
        <v>904.16</v>
      </c>
      <c r="R3547" s="24">
        <v>15.345000000000001</v>
      </c>
      <c r="S3547" s="22">
        <v>0.15954460386774796</v>
      </c>
      <c r="T3547" s="24">
        <v>68.534999999999997</v>
      </c>
      <c r="U3547" s="27">
        <v>0.45882655211773349</v>
      </c>
      <c r="V3547" s="22"/>
      <c r="W3547" s="23"/>
      <c r="X3547" s="23"/>
      <c r="Y3547" s="23"/>
      <c r="AA3547" s="23"/>
    </row>
    <row r="3548" spans="1:27" x14ac:dyDescent="0.25">
      <c r="A3548" s="20">
        <v>40071</v>
      </c>
      <c r="B3548" s="8">
        <v>2053.37</v>
      </c>
      <c r="C3548" s="24">
        <v>77.986000000000004</v>
      </c>
      <c r="D3548" s="22">
        <v>0.83371819542441739</v>
      </c>
      <c r="E3548" s="24">
        <v>83.536000000000001</v>
      </c>
      <c r="F3548" s="27">
        <v>0.84303155279691588</v>
      </c>
      <c r="G3548" s="8">
        <v>1770.82</v>
      </c>
      <c r="H3548" s="24">
        <v>8.0530000000000008</v>
      </c>
      <c r="I3548" s="22">
        <v>0.36889601465872651</v>
      </c>
      <c r="J3548" s="24">
        <v>17.582999999999998</v>
      </c>
      <c r="K3548" s="27">
        <v>0.56068209802428892</v>
      </c>
      <c r="L3548" s="8">
        <v>2258.44</v>
      </c>
      <c r="M3548" s="24">
        <v>79.093000000000004</v>
      </c>
      <c r="N3548" s="22">
        <v>0.569178180771445</v>
      </c>
      <c r="O3548" s="24">
        <v>127.49299999999999</v>
      </c>
      <c r="P3548" s="27">
        <v>0.68047077345872298</v>
      </c>
      <c r="Q3548" s="8">
        <v>906.38</v>
      </c>
      <c r="R3548" s="24">
        <v>25.789000000000001</v>
      </c>
      <c r="S3548" s="22">
        <v>0.26813266791432733</v>
      </c>
      <c r="T3548" s="24">
        <v>78.978999999999999</v>
      </c>
      <c r="U3548" s="27">
        <v>0.52874685963355905</v>
      </c>
      <c r="V3548" s="22"/>
      <c r="W3548" s="23"/>
      <c r="X3548" s="23"/>
      <c r="Y3548" s="23"/>
      <c r="AA3548" s="23"/>
    </row>
    <row r="3549" spans="1:27" x14ac:dyDescent="0.25">
      <c r="A3549" s="20">
        <v>40072</v>
      </c>
      <c r="B3549" s="8">
        <v>2053.38</v>
      </c>
      <c r="C3549" s="24">
        <v>78.043999999999997</v>
      </c>
      <c r="D3549" s="22">
        <v>0.83433825101560832</v>
      </c>
      <c r="E3549" s="24">
        <v>83.593999999999994</v>
      </c>
      <c r="F3549" s="27">
        <v>0.84361697383026135</v>
      </c>
      <c r="G3549" s="8">
        <v>1770.48</v>
      </c>
      <c r="H3549" s="24">
        <v>7.2050000000000001</v>
      </c>
      <c r="I3549" s="22">
        <v>0.33005038937242326</v>
      </c>
      <c r="J3549" s="24">
        <v>16.734999999999999</v>
      </c>
      <c r="K3549" s="27">
        <v>0.53364119958630429</v>
      </c>
      <c r="L3549" s="8">
        <v>2258.66</v>
      </c>
      <c r="M3549" s="24">
        <v>80.864000000000004</v>
      </c>
      <c r="N3549" s="22">
        <v>0.58192285549798506</v>
      </c>
      <c r="O3549" s="24">
        <v>129.26400000000001</v>
      </c>
      <c r="P3549" s="27">
        <v>0.68992319852221173</v>
      </c>
      <c r="Q3549" s="8">
        <v>908.38</v>
      </c>
      <c r="R3549" s="24">
        <v>36.106000000000002</v>
      </c>
      <c r="S3549" s="22">
        <v>0.37540029112081513</v>
      </c>
      <c r="T3549" s="24">
        <v>89.296000000000006</v>
      </c>
      <c r="U3549" s="27">
        <v>0.59781789289534837</v>
      </c>
      <c r="V3549" s="22"/>
      <c r="W3549" s="23"/>
      <c r="X3549" s="23"/>
      <c r="Y3549" s="23"/>
      <c r="AA3549" s="23"/>
    </row>
    <row r="3550" spans="1:27" x14ac:dyDescent="0.25">
      <c r="A3550" s="20">
        <v>40073</v>
      </c>
      <c r="B3550" s="8">
        <v>2053.52</v>
      </c>
      <c r="C3550" s="24">
        <v>78.930000000000007</v>
      </c>
      <c r="D3550" s="22">
        <v>0.84381013470173183</v>
      </c>
      <c r="E3550" s="24">
        <v>84.48</v>
      </c>
      <c r="F3550" s="27">
        <v>0.85255817929207789</v>
      </c>
      <c r="G3550" s="8">
        <v>1770.71</v>
      </c>
      <c r="H3550" s="24">
        <v>7.7759999999999998</v>
      </c>
      <c r="I3550" s="22">
        <v>0.3562070545121393</v>
      </c>
      <c r="J3550" s="24">
        <v>17.306000000000001</v>
      </c>
      <c r="K3550" s="27">
        <v>0.55184941452708547</v>
      </c>
      <c r="L3550" s="8">
        <v>2258.98</v>
      </c>
      <c r="M3550" s="24">
        <v>83.543999999999997</v>
      </c>
      <c r="N3550" s="22">
        <v>0.60120898100172715</v>
      </c>
      <c r="O3550" s="24">
        <v>131.94399999999999</v>
      </c>
      <c r="P3550" s="27">
        <v>0.70422713231566059</v>
      </c>
      <c r="Q3550" s="8">
        <v>909.69</v>
      </c>
      <c r="R3550" s="24">
        <v>43.262</v>
      </c>
      <c r="S3550" s="22">
        <v>0.44980245373258476</v>
      </c>
      <c r="T3550" s="24">
        <v>96.451999999999998</v>
      </c>
      <c r="U3550" s="27">
        <v>0.64572579720251266</v>
      </c>
      <c r="V3550" s="22"/>
      <c r="W3550" s="23"/>
      <c r="X3550" s="23"/>
      <c r="Y3550" s="23"/>
      <c r="AA3550" s="23"/>
    </row>
    <row r="3551" spans="1:27" x14ac:dyDescent="0.25">
      <c r="A3551" s="20">
        <v>40074</v>
      </c>
      <c r="B3551" s="8">
        <v>2053.58</v>
      </c>
      <c r="C3551" s="24">
        <v>79.227999999999994</v>
      </c>
      <c r="D3551" s="22">
        <v>0.84699593756681635</v>
      </c>
      <c r="E3551" s="24">
        <v>84.778000000000006</v>
      </c>
      <c r="F3551" s="27">
        <v>0.85556577082775453</v>
      </c>
      <c r="G3551" s="8">
        <v>1770.38</v>
      </c>
      <c r="H3551" s="24">
        <v>6.9640000000000004</v>
      </c>
      <c r="I3551" s="22">
        <v>0.31901053595968848</v>
      </c>
      <c r="J3551" s="24">
        <v>16.494</v>
      </c>
      <c r="K3551" s="27">
        <v>0.52595693600926652</v>
      </c>
      <c r="L3551" s="8">
        <v>2259.06</v>
      </c>
      <c r="M3551" s="24">
        <v>84.143000000000001</v>
      </c>
      <c r="N3551" s="22">
        <v>0.60551957397812317</v>
      </c>
      <c r="O3551" s="24">
        <v>132.54300000000001</v>
      </c>
      <c r="P3551" s="27">
        <v>0.70742413220352307</v>
      </c>
      <c r="Q3551" s="8">
        <v>908.42</v>
      </c>
      <c r="R3551" s="24">
        <v>36.319000000000003</v>
      </c>
      <c r="S3551" s="22">
        <v>0.37761488875025995</v>
      </c>
      <c r="T3551" s="24">
        <v>89.509</v>
      </c>
      <c r="U3551" s="27">
        <v>0.59924398636816645</v>
      </c>
      <c r="V3551" s="22"/>
      <c r="W3551" s="23"/>
      <c r="X3551" s="23"/>
      <c r="Y3551" s="23"/>
      <c r="AA3551" s="23"/>
    </row>
    <row r="3552" spans="1:27" x14ac:dyDescent="0.25">
      <c r="A3552" s="20">
        <v>40075</v>
      </c>
      <c r="B3552" s="8">
        <v>2053.62</v>
      </c>
      <c r="C3552" s="24">
        <v>79.463999999999999</v>
      </c>
      <c r="D3552" s="22">
        <v>0.84951892238614501</v>
      </c>
      <c r="E3552" s="24">
        <v>85.013999999999996</v>
      </c>
      <c r="F3552" s="27">
        <v>0.85794715675747912</v>
      </c>
      <c r="G3552" s="8">
        <v>1769.76</v>
      </c>
      <c r="H3552" s="24">
        <v>5.4939999999999998</v>
      </c>
      <c r="I3552" s="22">
        <v>0.2516720109940449</v>
      </c>
      <c r="J3552" s="24">
        <v>15.023999999999999</v>
      </c>
      <c r="K3552" s="27">
        <v>0.47908155966510207</v>
      </c>
      <c r="L3552" s="8">
        <v>2259.06</v>
      </c>
      <c r="M3552" s="24">
        <v>84.144000000000005</v>
      </c>
      <c r="N3552" s="22">
        <v>0.60552677029360968</v>
      </c>
      <c r="O3552" s="24">
        <v>132.54400000000001</v>
      </c>
      <c r="P3552" s="27">
        <v>0.70742952343436261</v>
      </c>
      <c r="Q3552" s="8">
        <v>907.59</v>
      </c>
      <c r="R3552" s="24">
        <v>31.937999999999999</v>
      </c>
      <c r="S3552" s="22">
        <v>0.33206487835308796</v>
      </c>
      <c r="T3552" s="24">
        <v>85.128</v>
      </c>
      <c r="U3552" s="27">
        <v>0.56991334273057748</v>
      </c>
      <c r="V3552" s="22"/>
      <c r="W3552" s="23"/>
      <c r="X3552" s="23"/>
      <c r="Y3552" s="23"/>
      <c r="AA3552" s="23"/>
    </row>
    <row r="3553" spans="1:27" x14ac:dyDescent="0.25">
      <c r="A3553" s="20">
        <v>40076</v>
      </c>
      <c r="B3553" s="8">
        <v>2053.66</v>
      </c>
      <c r="C3553" s="24">
        <v>79.701999999999998</v>
      </c>
      <c r="D3553" s="22">
        <v>0.85206328843275603</v>
      </c>
      <c r="E3553" s="24">
        <v>85.251999999999995</v>
      </c>
      <c r="F3553" s="27">
        <v>0.86034911543621762</v>
      </c>
      <c r="G3553" s="8">
        <v>1768.66</v>
      </c>
      <c r="H3553" s="24">
        <v>3.214</v>
      </c>
      <c r="I3553" s="22">
        <v>0.14722858451672011</v>
      </c>
      <c r="J3553" s="24">
        <v>12.744</v>
      </c>
      <c r="K3553" s="27">
        <v>0.40637756926739793</v>
      </c>
      <c r="L3553" s="8">
        <v>2259.0300000000002</v>
      </c>
      <c r="M3553" s="24">
        <v>83.941999999999993</v>
      </c>
      <c r="N3553" s="22">
        <v>0.60407311456534252</v>
      </c>
      <c r="O3553" s="24">
        <v>132.34200000000001</v>
      </c>
      <c r="P3553" s="27">
        <v>0.70635147694166578</v>
      </c>
      <c r="Q3553" s="8">
        <v>909.03</v>
      </c>
      <c r="R3553" s="24">
        <v>39.625999999999998</v>
      </c>
      <c r="S3553" s="22">
        <v>0.4119983364524849</v>
      </c>
      <c r="T3553" s="24">
        <v>92.816000000000003</v>
      </c>
      <c r="U3553" s="27">
        <v>0.62138279889498615</v>
      </c>
      <c r="V3553" s="22"/>
      <c r="W3553" s="23"/>
      <c r="X3553" s="23"/>
      <c r="Y3553" s="23"/>
      <c r="AA3553" s="23"/>
    </row>
    <row r="3554" spans="1:27" x14ac:dyDescent="0.25">
      <c r="A3554" s="20">
        <v>40077</v>
      </c>
      <c r="B3554" s="8">
        <v>2053.6999999999998</v>
      </c>
      <c r="C3554" s="24">
        <v>79.938000000000002</v>
      </c>
      <c r="D3554" s="22">
        <v>0.85458627325208469</v>
      </c>
      <c r="E3554" s="24">
        <v>85.488</v>
      </c>
      <c r="F3554" s="27">
        <v>0.86273086229136342</v>
      </c>
      <c r="G3554" s="8">
        <v>1767.69</v>
      </c>
      <c r="H3554" s="24">
        <v>1.4770000000000001</v>
      </c>
      <c r="I3554" s="22">
        <v>6.7659184608337156E-2</v>
      </c>
      <c r="J3554" s="24">
        <v>11.007</v>
      </c>
      <c r="K3554" s="27">
        <v>0.35098883174742662</v>
      </c>
      <c r="L3554" s="8">
        <v>2258.96</v>
      </c>
      <c r="M3554" s="24">
        <v>83.344999999999999</v>
      </c>
      <c r="N3554" s="22">
        <v>0.59977691421991941</v>
      </c>
      <c r="O3554" s="24">
        <v>131.745</v>
      </c>
      <c r="P3554" s="27">
        <v>0.70316505984026623</v>
      </c>
      <c r="Q3554" s="8">
        <v>907.97</v>
      </c>
      <c r="R3554" s="24">
        <v>33.906999999999996</v>
      </c>
      <c r="S3554" s="22">
        <v>0.35253690996049075</v>
      </c>
      <c r="T3554" s="24">
        <v>87.096999999999994</v>
      </c>
      <c r="U3554" s="27">
        <v>0.58309550279214251</v>
      </c>
      <c r="V3554" s="22"/>
      <c r="W3554" s="23"/>
      <c r="X3554" s="23"/>
      <c r="Y3554" s="23"/>
      <c r="AA3554" s="23"/>
    </row>
    <row r="3555" spans="1:27" x14ac:dyDescent="0.25">
      <c r="A3555" s="20">
        <v>40078</v>
      </c>
      <c r="B3555" s="8">
        <v>2053.7399999999998</v>
      </c>
      <c r="C3555" s="24">
        <v>80.177000000000007</v>
      </c>
      <c r="D3555" s="22">
        <v>0.85714132991233694</v>
      </c>
      <c r="E3555" s="24">
        <v>85.727000000000004</v>
      </c>
      <c r="F3555" s="27">
        <v>0.86514292688189831</v>
      </c>
      <c r="G3555" s="8">
        <v>1769.44</v>
      </c>
      <c r="H3555" s="24">
        <v>4.8070000000000004</v>
      </c>
      <c r="I3555" s="22">
        <v>0.22020155748969308</v>
      </c>
      <c r="J3555" s="24">
        <v>14.337</v>
      </c>
      <c r="K3555" s="27">
        <v>0.45717490798043048</v>
      </c>
      <c r="L3555" s="8">
        <v>2258.9</v>
      </c>
      <c r="M3555" s="24">
        <v>82.849000000000004</v>
      </c>
      <c r="N3555" s="22">
        <v>0.59620754173862978</v>
      </c>
      <c r="O3555" s="24">
        <v>131.249</v>
      </c>
      <c r="P3555" s="27">
        <v>0.70051776582282321</v>
      </c>
      <c r="Q3555" s="8">
        <v>908.82</v>
      </c>
      <c r="R3555" s="24">
        <v>38.469000000000001</v>
      </c>
      <c r="S3555" s="22">
        <v>0.39996880848409233</v>
      </c>
      <c r="T3555" s="24">
        <v>91.659000000000006</v>
      </c>
      <c r="U3555" s="27">
        <v>0.6136374667891733</v>
      </c>
      <c r="V3555" s="22"/>
      <c r="W3555" s="23"/>
      <c r="X3555" s="23"/>
      <c r="Y3555" s="23"/>
      <c r="AA3555" s="23"/>
    </row>
    <row r="3556" spans="1:27" x14ac:dyDescent="0.25">
      <c r="A3556" s="20">
        <v>40079</v>
      </c>
      <c r="B3556" s="8">
        <v>2053.7600000000002</v>
      </c>
      <c r="C3556" s="24">
        <v>80.296000000000006</v>
      </c>
      <c r="D3556" s="22">
        <v>0.8584135129356425</v>
      </c>
      <c r="E3556" s="24">
        <v>85.846000000000004</v>
      </c>
      <c r="F3556" s="27">
        <v>0.86634372575855689</v>
      </c>
      <c r="G3556" s="8">
        <v>1770.15</v>
      </c>
      <c r="H3556" s="24">
        <v>6.4119999999999999</v>
      </c>
      <c r="I3556" s="22">
        <v>0.29372423270728354</v>
      </c>
      <c r="J3556" s="24">
        <v>15.942</v>
      </c>
      <c r="K3556" s="27">
        <v>0.50835429304227686</v>
      </c>
      <c r="L3556" s="8">
        <v>2258.75</v>
      </c>
      <c r="M3556" s="24">
        <v>81.656999999999996</v>
      </c>
      <c r="N3556" s="22">
        <v>0.58762953367875648</v>
      </c>
      <c r="O3556" s="24">
        <v>130.05699999999999</v>
      </c>
      <c r="P3556" s="27">
        <v>0.69415571408170329</v>
      </c>
      <c r="Q3556" s="8">
        <v>907.55</v>
      </c>
      <c r="R3556" s="24">
        <v>31.728000000000002</v>
      </c>
      <c r="S3556" s="22">
        <v>0.32988147223955083</v>
      </c>
      <c r="T3556" s="24">
        <v>84.918000000000006</v>
      </c>
      <c r="U3556" s="27">
        <v>0.56850811293163028</v>
      </c>
      <c r="V3556" s="22"/>
      <c r="W3556" s="23"/>
      <c r="X3556" s="23"/>
      <c r="Y3556" s="23"/>
      <c r="AA3556" s="23"/>
    </row>
    <row r="3557" spans="1:27" x14ac:dyDescent="0.25">
      <c r="A3557" s="20">
        <v>40080</v>
      </c>
      <c r="B3557" s="8">
        <v>2053.79</v>
      </c>
      <c r="C3557" s="24">
        <v>80.475999999999999</v>
      </c>
      <c r="D3557" s="22">
        <v>0.86033782339106257</v>
      </c>
      <c r="E3557" s="24">
        <v>86.025999999999996</v>
      </c>
      <c r="F3557" s="27">
        <v>0.86816026340394992</v>
      </c>
      <c r="G3557" s="8">
        <v>1770.12</v>
      </c>
      <c r="H3557" s="24">
        <v>6.3339999999999996</v>
      </c>
      <c r="I3557" s="22">
        <v>0.29015116811726976</v>
      </c>
      <c r="J3557" s="24">
        <v>15.864000000000001</v>
      </c>
      <c r="K3557" s="27">
        <v>0.50586700024596942</v>
      </c>
      <c r="L3557" s="8">
        <v>2258.59</v>
      </c>
      <c r="M3557" s="24">
        <v>80.372</v>
      </c>
      <c r="N3557" s="22">
        <v>0.57838226827864136</v>
      </c>
      <c r="O3557" s="24">
        <v>128.77199999999999</v>
      </c>
      <c r="P3557" s="27">
        <v>0.68729726975291072</v>
      </c>
      <c r="Q3557" s="8">
        <v>905.89</v>
      </c>
      <c r="R3557" s="24">
        <v>23.419</v>
      </c>
      <c r="S3557" s="22">
        <v>0.24349137034726553</v>
      </c>
      <c r="T3557" s="24">
        <v>76.608999999999995</v>
      </c>
      <c r="U3557" s="27">
        <v>0.51288064929225818</v>
      </c>
      <c r="V3557" s="22"/>
      <c r="W3557" s="23"/>
      <c r="X3557" s="23"/>
      <c r="Y3557" s="23"/>
      <c r="AA3557" s="23"/>
    </row>
    <row r="3558" spans="1:27" x14ac:dyDescent="0.25">
      <c r="A3558" s="20">
        <v>40081</v>
      </c>
      <c r="B3558" s="8">
        <v>2053.81</v>
      </c>
      <c r="C3558" s="24">
        <v>80.596000000000004</v>
      </c>
      <c r="D3558" s="22">
        <v>0.86162069702800936</v>
      </c>
      <c r="E3558" s="24">
        <v>86.146000000000001</v>
      </c>
      <c r="F3558" s="27">
        <v>0.8693711681924049</v>
      </c>
      <c r="G3558" s="8">
        <v>1769.79</v>
      </c>
      <c r="H3558" s="24">
        <v>5.569</v>
      </c>
      <c r="I3558" s="22">
        <v>0.25510765002290425</v>
      </c>
      <c r="J3558" s="24">
        <v>15.099</v>
      </c>
      <c r="K3558" s="27">
        <v>0.48147305576499044</v>
      </c>
      <c r="L3558" s="8">
        <v>2258.44</v>
      </c>
      <c r="M3558" s="24">
        <v>79.093000000000004</v>
      </c>
      <c r="N3558" s="22">
        <v>0.569178180771445</v>
      </c>
      <c r="O3558" s="24">
        <v>127.49299999999999</v>
      </c>
      <c r="P3558" s="27">
        <v>0.68047077345872298</v>
      </c>
      <c r="Q3558" s="8">
        <v>904.07</v>
      </c>
      <c r="R3558" s="24">
        <v>14.956</v>
      </c>
      <c r="S3558" s="22">
        <v>0.15550010397171971</v>
      </c>
      <c r="T3558" s="24">
        <v>68.146000000000001</v>
      </c>
      <c r="U3558" s="27">
        <v>0.45622227470868021</v>
      </c>
      <c r="V3558" s="22"/>
      <c r="W3558" s="23"/>
      <c r="X3558" s="23"/>
      <c r="Y3558" s="23"/>
      <c r="AA3558" s="23"/>
    </row>
    <row r="3559" spans="1:27" x14ac:dyDescent="0.25">
      <c r="A3559" s="20">
        <v>40082</v>
      </c>
      <c r="B3559" s="8">
        <v>2053.84</v>
      </c>
      <c r="C3559" s="24">
        <v>80.774000000000001</v>
      </c>
      <c r="D3559" s="22">
        <v>0.86352362625614709</v>
      </c>
      <c r="E3559" s="24">
        <v>86.323999999999998</v>
      </c>
      <c r="F3559" s="27">
        <v>0.87116749401420523</v>
      </c>
      <c r="G3559" s="8">
        <v>1769.77</v>
      </c>
      <c r="H3559" s="24">
        <v>5.52</v>
      </c>
      <c r="I3559" s="22">
        <v>0.25286303252404946</v>
      </c>
      <c r="J3559" s="24">
        <v>15.05</v>
      </c>
      <c r="K3559" s="27">
        <v>0.47991065726387117</v>
      </c>
      <c r="L3559" s="8">
        <v>2258.31</v>
      </c>
      <c r="M3559" s="24">
        <v>78.111000000000004</v>
      </c>
      <c r="N3559" s="22">
        <v>0.56211139896373052</v>
      </c>
      <c r="O3559" s="24">
        <v>126.511</v>
      </c>
      <c r="P3559" s="27">
        <v>0.67522949870658378</v>
      </c>
      <c r="Q3559" s="8">
        <v>902.16</v>
      </c>
      <c r="R3559" s="24">
        <v>6.83</v>
      </c>
      <c r="S3559" s="22">
        <v>7.101268454980246E-2</v>
      </c>
      <c r="T3559" s="24">
        <v>60.02</v>
      </c>
      <c r="U3559" s="27">
        <v>0.40182085872795287</v>
      </c>
      <c r="V3559" s="22"/>
      <c r="W3559" s="23"/>
      <c r="X3559" s="23"/>
      <c r="Y3559" s="23"/>
      <c r="AA3559" s="23"/>
    </row>
    <row r="3560" spans="1:27" x14ac:dyDescent="0.25">
      <c r="A3560" s="20">
        <v>40083</v>
      </c>
      <c r="B3560" s="8">
        <v>2053.87</v>
      </c>
      <c r="C3560" s="24">
        <v>80.893000000000001</v>
      </c>
      <c r="D3560" s="22">
        <v>0.86479580927945265</v>
      </c>
      <c r="E3560" s="24">
        <v>86.442999999999998</v>
      </c>
      <c r="F3560" s="27">
        <v>0.87236865381628514</v>
      </c>
      <c r="G3560" s="8">
        <v>1768.74</v>
      </c>
      <c r="H3560" s="24">
        <v>3.367</v>
      </c>
      <c r="I3560" s="22">
        <v>0.1542372881355932</v>
      </c>
      <c r="J3560" s="24">
        <v>12.897</v>
      </c>
      <c r="K3560" s="27">
        <v>0.41125635816359374</v>
      </c>
      <c r="L3560" s="8">
        <v>2258.2199999999998</v>
      </c>
      <c r="M3560" s="24">
        <v>77.326999999999998</v>
      </c>
      <c r="N3560" s="22">
        <v>0.55646948762233739</v>
      </c>
      <c r="O3560" s="24">
        <v>125.727</v>
      </c>
      <c r="P3560" s="27">
        <v>0.67104510487421576</v>
      </c>
      <c r="Q3560" s="8">
        <v>900.4</v>
      </c>
      <c r="R3560" s="24">
        <v>6.0000000000000001E-3</v>
      </c>
      <c r="S3560" s="22">
        <v>6.2383031815346231E-5</v>
      </c>
      <c r="T3560" s="24">
        <v>53.195999999999998</v>
      </c>
      <c r="U3560" s="27">
        <v>0.3561355493254989</v>
      </c>
      <c r="V3560" s="22"/>
      <c r="W3560" s="23"/>
      <c r="X3560" s="23"/>
      <c r="Y3560" s="23"/>
      <c r="AA3560" s="23"/>
    </row>
    <row r="3561" spans="1:27" x14ac:dyDescent="0.25">
      <c r="A3561" s="20">
        <v>40084</v>
      </c>
      <c r="B3561" s="8">
        <v>2053.89</v>
      </c>
      <c r="C3561" s="24">
        <v>81.013000000000005</v>
      </c>
      <c r="D3561" s="22">
        <v>0.86607868291639944</v>
      </c>
      <c r="E3561" s="24">
        <v>86.563000000000002</v>
      </c>
      <c r="F3561" s="27">
        <v>0.87357955860474013</v>
      </c>
      <c r="G3561" s="8">
        <v>1768.2</v>
      </c>
      <c r="H3561" s="24">
        <v>2.35</v>
      </c>
      <c r="I3561" s="22">
        <v>0.10765002290426019</v>
      </c>
      <c r="J3561" s="24">
        <v>11.88</v>
      </c>
      <c r="K3561" s="27">
        <v>0.3788268955520408</v>
      </c>
      <c r="L3561" s="8">
        <v>2258.11</v>
      </c>
      <c r="M3561" s="24">
        <v>76.447999999999993</v>
      </c>
      <c r="N3561" s="22">
        <v>0.55014392630972941</v>
      </c>
      <c r="O3561" s="24">
        <v>124.848</v>
      </c>
      <c r="P3561" s="27">
        <v>0.66635353599249603</v>
      </c>
      <c r="Q3561" s="8">
        <v>900.84</v>
      </c>
      <c r="R3561" s="24">
        <v>1.6240000000000001</v>
      </c>
      <c r="S3561" s="22">
        <v>1.6885007278020378E-2</v>
      </c>
      <c r="T3561" s="24">
        <v>54.814</v>
      </c>
      <c r="U3561" s="27">
        <v>0.36696747788926137</v>
      </c>
      <c r="V3561" s="22"/>
      <c r="W3561" s="23"/>
      <c r="X3561" s="23"/>
      <c r="Y3561" s="23"/>
      <c r="AA3561" s="23"/>
    </row>
    <row r="3562" spans="1:27" x14ac:dyDescent="0.25">
      <c r="A3562" s="20">
        <v>40085</v>
      </c>
      <c r="B3562" s="8">
        <v>2053.92</v>
      </c>
      <c r="C3562" s="24">
        <v>81.194000000000003</v>
      </c>
      <c r="D3562" s="22">
        <v>0.86801368398546075</v>
      </c>
      <c r="E3562" s="24">
        <v>86.744</v>
      </c>
      <c r="F3562" s="27">
        <v>0.87540620216192955</v>
      </c>
      <c r="G3562" s="8">
        <v>1767.74</v>
      </c>
      <c r="H3562" s="24">
        <v>1.556</v>
      </c>
      <c r="I3562" s="22">
        <v>7.1278057718735674E-2</v>
      </c>
      <c r="J3562" s="24">
        <v>11.086</v>
      </c>
      <c r="K3562" s="27">
        <v>0.35350805677587366</v>
      </c>
      <c r="L3562" s="8">
        <v>2257.79</v>
      </c>
      <c r="M3562" s="24">
        <v>73.921999999999997</v>
      </c>
      <c r="N3562" s="22">
        <v>0.53196603339090387</v>
      </c>
      <c r="O3562" s="24">
        <v>122.322</v>
      </c>
      <c r="P3562" s="27">
        <v>0.65287146538925644</v>
      </c>
      <c r="Q3562" s="8">
        <v>900.53</v>
      </c>
      <c r="R3562" s="24">
        <v>0.48499999999999999</v>
      </c>
      <c r="S3562" s="22">
        <v>5.0426284050738195E-3</v>
      </c>
      <c r="T3562" s="24">
        <v>53.674999999999997</v>
      </c>
      <c r="U3562" s="27">
        <v>0.35934241872693912</v>
      </c>
      <c r="V3562" s="22"/>
      <c r="W3562" s="23"/>
      <c r="X3562" s="23"/>
      <c r="Y3562" s="23"/>
      <c r="AA3562" s="23"/>
    </row>
    <row r="3563" spans="1:27" x14ac:dyDescent="0.25">
      <c r="A3563" s="20">
        <v>40086</v>
      </c>
      <c r="B3563" s="8">
        <v>2053.87</v>
      </c>
      <c r="C3563" s="24">
        <v>80.893000000000001</v>
      </c>
      <c r="D3563" s="22">
        <v>0.86479580927945265</v>
      </c>
      <c r="E3563" s="24">
        <v>86.442999999999998</v>
      </c>
      <c r="F3563" s="27">
        <v>0.87236865381628514</v>
      </c>
      <c r="G3563" s="8">
        <v>1767.38</v>
      </c>
      <c r="H3563" s="24">
        <v>0.97499999999999998</v>
      </c>
      <c r="I3563" s="22">
        <v>4.4663307375171782E-2</v>
      </c>
      <c r="J3563" s="24">
        <v>10.505000000000001</v>
      </c>
      <c r="K3563" s="27">
        <v>0.33498051951369584</v>
      </c>
      <c r="L3563" s="8">
        <v>2257.66</v>
      </c>
      <c r="M3563" s="24">
        <v>72.956000000000003</v>
      </c>
      <c r="N3563" s="22">
        <v>0.52501439263097294</v>
      </c>
      <c r="O3563" s="24">
        <v>121.35599999999999</v>
      </c>
      <c r="P3563" s="27">
        <v>0.64771565162968525</v>
      </c>
      <c r="Q3563" s="8">
        <v>901.14</v>
      </c>
      <c r="R3563" s="24">
        <v>2.7789999999999999</v>
      </c>
      <c r="S3563" s="22">
        <v>2.8893740902474527E-2</v>
      </c>
      <c r="T3563" s="24">
        <v>55.969000000000001</v>
      </c>
      <c r="U3563" s="27">
        <v>0.37470053724573854</v>
      </c>
      <c r="V3563" s="22"/>
      <c r="W3563" s="23"/>
      <c r="X3563" s="23"/>
      <c r="Y3563" s="23"/>
      <c r="AA3563" s="23"/>
    </row>
    <row r="3564" spans="1:27" x14ac:dyDescent="0.25">
      <c r="A3564" s="20">
        <v>40087</v>
      </c>
      <c r="B3564" s="8">
        <v>2053.7800000000002</v>
      </c>
      <c r="C3564" s="24">
        <v>80.415000000000006</v>
      </c>
      <c r="D3564" s="22">
        <v>0.85968569595894806</v>
      </c>
      <c r="E3564" s="24">
        <v>85.965000000000003</v>
      </c>
      <c r="F3564" s="27">
        <v>0.86754452463521547</v>
      </c>
      <c r="G3564" s="8">
        <v>1768.11</v>
      </c>
      <c r="H3564" s="24">
        <v>2.1840000000000002</v>
      </c>
      <c r="I3564" s="22">
        <v>0.10004580852038479</v>
      </c>
      <c r="J3564" s="24">
        <v>11.714</v>
      </c>
      <c r="K3564" s="27">
        <v>0.37353298763802933</v>
      </c>
      <c r="L3564" s="8">
        <v>2257.34</v>
      </c>
      <c r="M3564" s="24">
        <v>70.460999999999999</v>
      </c>
      <c r="N3564" s="22">
        <v>0.50705958549222796</v>
      </c>
      <c r="O3564" s="24">
        <v>118.861</v>
      </c>
      <c r="P3564" s="27">
        <v>0.63439911178074193</v>
      </c>
      <c r="Q3564" s="8">
        <v>902.68</v>
      </c>
      <c r="R3564" s="24">
        <v>8.9540000000000006</v>
      </c>
      <c r="S3564" s="22">
        <v>9.3096277812435013E-2</v>
      </c>
      <c r="T3564" s="24">
        <v>62.143999999999998</v>
      </c>
      <c r="U3564" s="27">
        <v>0.41604129338332513</v>
      </c>
      <c r="V3564" s="22"/>
      <c r="W3564" s="23"/>
      <c r="X3564" s="23"/>
      <c r="Y3564" s="23"/>
      <c r="AA3564" s="23"/>
    </row>
    <row r="3565" spans="1:27" x14ac:dyDescent="0.25">
      <c r="A3565" s="20">
        <v>40088</v>
      </c>
      <c r="B3565" s="8">
        <v>2053.71</v>
      </c>
      <c r="C3565" s="24">
        <v>79.998999999999995</v>
      </c>
      <c r="D3565" s="22">
        <v>0.85523840068419932</v>
      </c>
      <c r="E3565" s="24">
        <v>85.549000000000007</v>
      </c>
      <c r="F3565" s="27">
        <v>0.86334660106009786</v>
      </c>
      <c r="G3565" s="8">
        <v>1768</v>
      </c>
      <c r="H3565" s="24">
        <v>1.9990000000000001</v>
      </c>
      <c r="I3565" s="22">
        <v>9.1571232249198359E-2</v>
      </c>
      <c r="J3565" s="24">
        <v>11.529</v>
      </c>
      <c r="K3565" s="27">
        <v>0.36763350775022646</v>
      </c>
      <c r="L3565" s="8">
        <v>2257.0300000000002</v>
      </c>
      <c r="M3565" s="24">
        <v>68.08</v>
      </c>
      <c r="N3565" s="22">
        <v>0.48992515831894068</v>
      </c>
      <c r="O3565" s="24">
        <v>116.48</v>
      </c>
      <c r="P3565" s="27">
        <v>0.62169078264058808</v>
      </c>
      <c r="Q3565" s="8">
        <v>902.18</v>
      </c>
      <c r="R3565" s="24">
        <v>6.8959999999999999</v>
      </c>
      <c r="S3565" s="22">
        <v>7.1698897899771269E-2</v>
      </c>
      <c r="T3565" s="24">
        <v>60.085999999999999</v>
      </c>
      <c r="U3565" s="27">
        <v>0.40226267770404106</v>
      </c>
      <c r="V3565" s="22"/>
      <c r="W3565" s="23"/>
      <c r="X3565" s="23"/>
      <c r="Y3565" s="23"/>
      <c r="AA3565" s="23"/>
    </row>
    <row r="3566" spans="1:27" x14ac:dyDescent="0.25">
      <c r="A3566" s="20">
        <v>40089</v>
      </c>
      <c r="B3566" s="8">
        <v>2053.67</v>
      </c>
      <c r="C3566" s="24">
        <v>79.760999999999996</v>
      </c>
      <c r="D3566" s="22">
        <v>0.85269403463758819</v>
      </c>
      <c r="E3566" s="24">
        <v>85.311000000000007</v>
      </c>
      <c r="F3566" s="27">
        <v>0.86094464238135937</v>
      </c>
      <c r="G3566" s="8">
        <v>1768.65</v>
      </c>
      <c r="H3566" s="24">
        <v>3.1890000000000001</v>
      </c>
      <c r="I3566" s="22">
        <v>0.14608337150710032</v>
      </c>
      <c r="J3566" s="24">
        <v>12.718999999999999</v>
      </c>
      <c r="K3566" s="27">
        <v>0.40558040390076849</v>
      </c>
      <c r="L3566" s="8">
        <v>2256.7800000000002</v>
      </c>
      <c r="M3566" s="24">
        <v>66.188000000000002</v>
      </c>
      <c r="N3566" s="22">
        <v>0.47630972941853772</v>
      </c>
      <c r="O3566" s="24">
        <v>114.58799999999999</v>
      </c>
      <c r="P3566" s="27">
        <v>0.61159260792764925</v>
      </c>
      <c r="Q3566" s="8">
        <v>903.2</v>
      </c>
      <c r="R3566" s="24">
        <v>11.164999999999999</v>
      </c>
      <c r="S3566" s="22">
        <v>0.1160844250363901</v>
      </c>
      <c r="T3566" s="24">
        <v>64.355000000000004</v>
      </c>
      <c r="U3566" s="27">
        <v>0.43084345635721361</v>
      </c>
      <c r="V3566" s="22"/>
      <c r="W3566" s="23"/>
      <c r="X3566" s="23"/>
      <c r="Y3566" s="23"/>
      <c r="AA3566" s="23"/>
    </row>
    <row r="3567" spans="1:27" x14ac:dyDescent="0.25">
      <c r="A3567" s="20">
        <v>40090</v>
      </c>
      <c r="B3567" s="8">
        <v>2053.6799999999998</v>
      </c>
      <c r="C3567" s="24">
        <v>79.819000000000003</v>
      </c>
      <c r="D3567" s="22">
        <v>0.85331409022877913</v>
      </c>
      <c r="E3567" s="24">
        <v>85.369</v>
      </c>
      <c r="F3567" s="27">
        <v>0.86153006341470484</v>
      </c>
      <c r="G3567" s="8">
        <v>1771.47</v>
      </c>
      <c r="H3567" s="24">
        <v>9.7729999999999997</v>
      </c>
      <c r="I3567" s="22">
        <v>0.44768666972056803</v>
      </c>
      <c r="J3567" s="24">
        <v>19.303000000000001</v>
      </c>
      <c r="K3567" s="27">
        <v>0.61552912803474813</v>
      </c>
      <c r="L3567" s="8">
        <v>2256.69</v>
      </c>
      <c r="M3567" s="24">
        <v>65.528999999999996</v>
      </c>
      <c r="N3567" s="22">
        <v>0.47156735751295337</v>
      </c>
      <c r="O3567" s="24">
        <v>113.929</v>
      </c>
      <c r="P3567" s="27">
        <v>0.60807532899287331</v>
      </c>
      <c r="Q3567" s="8">
        <v>905.66</v>
      </c>
      <c r="R3567" s="24">
        <v>22.274999999999999</v>
      </c>
      <c r="S3567" s="22">
        <v>0.23159700561447286</v>
      </c>
      <c r="T3567" s="24">
        <v>75.465000000000003</v>
      </c>
      <c r="U3567" s="27">
        <v>0.50522245370672925</v>
      </c>
      <c r="V3567" s="22"/>
      <c r="W3567" s="23"/>
      <c r="X3567" s="23"/>
      <c r="Y3567" s="23"/>
      <c r="AA3567" s="23"/>
    </row>
    <row r="3568" spans="1:27" x14ac:dyDescent="0.25">
      <c r="A3568" s="20">
        <v>40091</v>
      </c>
      <c r="B3568" s="8">
        <v>2053.6799999999998</v>
      </c>
      <c r="C3568" s="24">
        <v>79.819000000000003</v>
      </c>
      <c r="D3568" s="22">
        <v>0.85331409022877913</v>
      </c>
      <c r="E3568" s="24">
        <v>85.369</v>
      </c>
      <c r="F3568" s="27">
        <v>0.86153006341470484</v>
      </c>
      <c r="G3568" s="8">
        <v>1771.19</v>
      </c>
      <c r="H3568" s="24">
        <v>9.0139999999999993</v>
      </c>
      <c r="I3568" s="22">
        <v>0.4129180027485112</v>
      </c>
      <c r="J3568" s="24">
        <v>18.544</v>
      </c>
      <c r="K3568" s="27">
        <v>0.59132677694660707</v>
      </c>
      <c r="L3568" s="8">
        <v>2256.5100000000002</v>
      </c>
      <c r="M3568" s="24">
        <v>64.122</v>
      </c>
      <c r="N3568" s="22">
        <v>0.46144214162348879</v>
      </c>
      <c r="O3568" s="24">
        <v>112.52200000000001</v>
      </c>
      <c r="P3568" s="27">
        <v>0.60056574378379102</v>
      </c>
      <c r="Q3568" s="8">
        <v>906.89</v>
      </c>
      <c r="R3568" s="24">
        <v>28.329000000000001</v>
      </c>
      <c r="S3568" s="22">
        <v>0.29454148471615721</v>
      </c>
      <c r="T3568" s="24">
        <v>81.519000000000005</v>
      </c>
      <c r="U3568" s="27">
        <v>0.54575198111322054</v>
      </c>
      <c r="V3568" s="22"/>
      <c r="W3568" s="23"/>
      <c r="X3568" s="23"/>
      <c r="Y3568" s="23"/>
      <c r="AA3568" s="23"/>
    </row>
    <row r="3569" spans="1:27" x14ac:dyDescent="0.25">
      <c r="A3569" s="20">
        <v>40092</v>
      </c>
      <c r="B3569" s="8">
        <v>2053.71</v>
      </c>
      <c r="C3569" s="24">
        <v>79.998999999999995</v>
      </c>
      <c r="D3569" s="22">
        <v>0.85523840068419932</v>
      </c>
      <c r="E3569" s="24">
        <v>85.549000000000007</v>
      </c>
      <c r="F3569" s="27">
        <v>0.86334660106009786</v>
      </c>
      <c r="G3569" s="8">
        <v>1770.78</v>
      </c>
      <c r="H3569" s="24">
        <v>7.9420000000000002</v>
      </c>
      <c r="I3569" s="22">
        <v>0.36381126889601467</v>
      </c>
      <c r="J3569" s="24">
        <v>17.472000000000001</v>
      </c>
      <c r="K3569" s="27">
        <v>0.55714332244109688</v>
      </c>
      <c r="L3569" s="8">
        <v>2256.54</v>
      </c>
      <c r="M3569" s="24">
        <v>64.400999999999996</v>
      </c>
      <c r="N3569" s="22">
        <v>0.46344991364421417</v>
      </c>
      <c r="O3569" s="24">
        <v>112.801</v>
      </c>
      <c r="P3569" s="27">
        <v>0.60205492154680884</v>
      </c>
      <c r="Q3569" s="8">
        <v>905.33</v>
      </c>
      <c r="R3569" s="24">
        <v>20.734000000000002</v>
      </c>
      <c r="S3569" s="22">
        <v>0.21557496360989811</v>
      </c>
      <c r="T3569" s="24">
        <v>73.924000000000007</v>
      </c>
      <c r="U3569" s="27">
        <v>0.49490475334013612</v>
      </c>
      <c r="V3569" s="22"/>
      <c r="W3569" s="23"/>
      <c r="X3569" s="23"/>
      <c r="Y3569" s="23"/>
      <c r="AA3569" s="23"/>
    </row>
    <row r="3570" spans="1:27" x14ac:dyDescent="0.25">
      <c r="A3570" s="20">
        <v>40093</v>
      </c>
      <c r="B3570" s="8">
        <v>2053.7399999999998</v>
      </c>
      <c r="C3570" s="24">
        <v>80.177000000000007</v>
      </c>
      <c r="D3570" s="22">
        <v>0.85714132991233694</v>
      </c>
      <c r="E3570" s="24">
        <v>85.727000000000004</v>
      </c>
      <c r="F3570" s="27">
        <v>0.86514292688189831</v>
      </c>
      <c r="G3570" s="8">
        <v>1770.14</v>
      </c>
      <c r="H3570" s="24">
        <v>6.3860000000000001</v>
      </c>
      <c r="I3570" s="22">
        <v>0.29253321117727898</v>
      </c>
      <c r="J3570" s="24">
        <v>15.916</v>
      </c>
      <c r="K3570" s="27">
        <v>0.50752519544350772</v>
      </c>
      <c r="L3570" s="8">
        <v>2256.67</v>
      </c>
      <c r="M3570" s="24">
        <v>65.34</v>
      </c>
      <c r="N3570" s="22">
        <v>0.47020725388601037</v>
      </c>
      <c r="O3570" s="24">
        <v>113.74</v>
      </c>
      <c r="P3570" s="27">
        <v>0.60706656980022577</v>
      </c>
      <c r="Q3570" s="8">
        <v>906.35</v>
      </c>
      <c r="R3570" s="24">
        <v>25.652000000000001</v>
      </c>
      <c r="S3570" s="22">
        <v>0.26670825535454357</v>
      </c>
      <c r="T3570" s="24">
        <v>78.841999999999999</v>
      </c>
      <c r="U3570" s="27">
        <v>0.52783008525817598</v>
      </c>
      <c r="V3570" s="22"/>
      <c r="W3570" s="23"/>
      <c r="X3570" s="23"/>
      <c r="Y3570" s="23"/>
      <c r="AA3570" s="23"/>
    </row>
    <row r="3571" spans="1:27" x14ac:dyDescent="0.25">
      <c r="A3571" s="20">
        <v>40094</v>
      </c>
      <c r="B3571" s="8">
        <v>2053.77</v>
      </c>
      <c r="C3571" s="24">
        <v>80.356999999999999</v>
      </c>
      <c r="D3571" s="22">
        <v>0.85906564036775701</v>
      </c>
      <c r="E3571" s="24">
        <v>85.906999999999996</v>
      </c>
      <c r="F3571" s="27">
        <v>0.86695946452729133</v>
      </c>
      <c r="G3571" s="8">
        <v>1769.49</v>
      </c>
      <c r="H3571" s="24">
        <v>4.9059999999999997</v>
      </c>
      <c r="I3571" s="22">
        <v>0.22473660100778745</v>
      </c>
      <c r="J3571" s="24">
        <v>14.436</v>
      </c>
      <c r="K3571" s="27">
        <v>0.46033163721480869</v>
      </c>
      <c r="L3571" s="8">
        <v>2256.77</v>
      </c>
      <c r="M3571" s="24">
        <v>66.093000000000004</v>
      </c>
      <c r="N3571" s="22">
        <v>0.47562607944732299</v>
      </c>
      <c r="O3571" s="24">
        <v>114.49299999999999</v>
      </c>
      <c r="P3571" s="27">
        <v>0.61108563255351378</v>
      </c>
      <c r="Q3571" s="8">
        <v>906.55</v>
      </c>
      <c r="R3571" s="24">
        <v>26.611999999999998</v>
      </c>
      <c r="S3571" s="22">
        <v>0.27668954044499894</v>
      </c>
      <c r="T3571" s="24">
        <v>79.802000000000007</v>
      </c>
      <c r="U3571" s="27">
        <v>0.53425732408532578</v>
      </c>
      <c r="V3571" s="22"/>
      <c r="W3571" s="23"/>
      <c r="X3571" s="23"/>
      <c r="Y3571" s="23"/>
      <c r="AA3571" s="23"/>
    </row>
    <row r="3572" spans="1:27" x14ac:dyDescent="0.25">
      <c r="A3572" s="20">
        <v>40095</v>
      </c>
      <c r="B3572" s="8">
        <v>2053.79</v>
      </c>
      <c r="C3572" s="24">
        <v>80.475999999999999</v>
      </c>
      <c r="D3572" s="22">
        <v>0.86033782339106257</v>
      </c>
      <c r="E3572" s="24">
        <v>86.025999999999996</v>
      </c>
      <c r="F3572" s="27">
        <v>0.86816026340394992</v>
      </c>
      <c r="G3572" s="8">
        <v>1768.49</v>
      </c>
      <c r="H3572" s="24">
        <v>2.883</v>
      </c>
      <c r="I3572" s="22">
        <v>0.1320659642693541</v>
      </c>
      <c r="J3572" s="24">
        <v>12.413</v>
      </c>
      <c r="K3572" s="27">
        <v>0.39582282610837688</v>
      </c>
      <c r="L3572" s="8">
        <v>2256.66</v>
      </c>
      <c r="M3572" s="24">
        <v>65.248999999999995</v>
      </c>
      <c r="N3572" s="22">
        <v>0.46955238917674152</v>
      </c>
      <c r="O3572" s="24">
        <v>113.649</v>
      </c>
      <c r="P3572" s="27">
        <v>0.60658095967423231</v>
      </c>
      <c r="Q3572" s="8">
        <v>904.39</v>
      </c>
      <c r="R3572" s="24">
        <v>16.382000000000001</v>
      </c>
      <c r="S3572" s="22">
        <v>0.17032647119983366</v>
      </c>
      <c r="T3572" s="24">
        <v>69.572000000000003</v>
      </c>
      <c r="U3572" s="27">
        <v>0.46576924641698619</v>
      </c>
      <c r="V3572" s="22"/>
      <c r="W3572" s="23"/>
      <c r="X3572" s="23"/>
      <c r="Y3572" s="23"/>
      <c r="AA3572" s="23"/>
    </row>
    <row r="3573" spans="1:27" x14ac:dyDescent="0.25">
      <c r="A3573" s="20">
        <v>40096</v>
      </c>
      <c r="B3573" s="8">
        <v>2053.81</v>
      </c>
      <c r="C3573" s="24">
        <v>80.593999999999994</v>
      </c>
      <c r="D3573" s="22">
        <v>0.86159931580072702</v>
      </c>
      <c r="E3573" s="24">
        <v>86.144000000000005</v>
      </c>
      <c r="F3573" s="27">
        <v>0.86935095636881221</v>
      </c>
      <c r="G3573" s="8">
        <v>1767.98</v>
      </c>
      <c r="H3573" s="24">
        <v>1.96</v>
      </c>
      <c r="I3573" s="22">
        <v>8.9784699954191485E-2</v>
      </c>
      <c r="J3573" s="24">
        <v>11.49</v>
      </c>
      <c r="K3573" s="27">
        <v>0.36639043157050383</v>
      </c>
      <c r="L3573" s="8">
        <v>2256.7600000000002</v>
      </c>
      <c r="M3573" s="24">
        <v>65.998999999999995</v>
      </c>
      <c r="N3573" s="22">
        <v>0.47494962579159472</v>
      </c>
      <c r="O3573" s="24">
        <v>114.399</v>
      </c>
      <c r="P3573" s="27">
        <v>0.6105838487350016</v>
      </c>
      <c r="Q3573" s="8">
        <v>905.29</v>
      </c>
      <c r="R3573" s="24">
        <v>20.538</v>
      </c>
      <c r="S3573" s="22">
        <v>0.21353711790393012</v>
      </c>
      <c r="T3573" s="24">
        <v>73.727999999999994</v>
      </c>
      <c r="U3573" s="27">
        <v>0.49359279643614085</v>
      </c>
      <c r="V3573" s="22"/>
      <c r="W3573" s="23"/>
      <c r="X3573" s="23"/>
      <c r="Y3573" s="23"/>
      <c r="AA3573" s="23"/>
    </row>
    <row r="3574" spans="1:27" x14ac:dyDescent="0.25">
      <c r="A3574" s="20">
        <v>40097</v>
      </c>
      <c r="B3574" s="8">
        <v>2053.83</v>
      </c>
      <c r="C3574" s="24">
        <v>80.715000000000003</v>
      </c>
      <c r="D3574" s="22">
        <v>0.86289288005131493</v>
      </c>
      <c r="E3574" s="24">
        <v>86.265000000000001</v>
      </c>
      <c r="F3574" s="27">
        <v>0.87057232799448481</v>
      </c>
      <c r="G3574" s="8">
        <v>1769.1</v>
      </c>
      <c r="H3574" s="24">
        <v>4.0730000000000004</v>
      </c>
      <c r="I3574" s="22">
        <v>0.1865781035272561</v>
      </c>
      <c r="J3574" s="24">
        <v>13.603</v>
      </c>
      <c r="K3574" s="27">
        <v>0.4337685818220568</v>
      </c>
      <c r="L3574" s="8">
        <v>2256.87</v>
      </c>
      <c r="M3574" s="24">
        <v>66.849999999999994</v>
      </c>
      <c r="N3574" s="22">
        <v>0.48107369027058144</v>
      </c>
      <c r="O3574" s="24">
        <v>115.25</v>
      </c>
      <c r="P3574" s="27">
        <v>0.61512606055494379</v>
      </c>
      <c r="Q3574" s="8">
        <v>901.98</v>
      </c>
      <c r="R3574" s="24">
        <v>6.09</v>
      </c>
      <c r="S3574" s="22">
        <v>6.3318777292576414E-2</v>
      </c>
      <c r="T3574" s="24">
        <v>59.28</v>
      </c>
      <c r="U3574" s="27">
        <v>0.39686634982109709</v>
      </c>
      <c r="V3574" s="22"/>
      <c r="W3574" s="23"/>
      <c r="X3574" s="23"/>
      <c r="Y3574" s="23"/>
      <c r="AA3574" s="23"/>
    </row>
    <row r="3575" spans="1:27" x14ac:dyDescent="0.25">
      <c r="A3575" s="20">
        <v>40098</v>
      </c>
      <c r="B3575" s="8">
        <v>2053.91</v>
      </c>
      <c r="C3575" s="24">
        <v>81.132999999999996</v>
      </c>
      <c r="D3575" s="22">
        <v>0.86736155655334624</v>
      </c>
      <c r="E3575" s="24">
        <v>86.683000000000007</v>
      </c>
      <c r="F3575" s="27">
        <v>0.87479046339319511</v>
      </c>
      <c r="G3575" s="8">
        <v>1769.51</v>
      </c>
      <c r="H3575" s="24">
        <v>4.952</v>
      </c>
      <c r="I3575" s="22">
        <v>0.22684379294548784</v>
      </c>
      <c r="J3575" s="24">
        <v>14.481999999999999</v>
      </c>
      <c r="K3575" s="27">
        <v>0.46179823901950895</v>
      </c>
      <c r="L3575" s="8">
        <v>2257.0700000000002</v>
      </c>
      <c r="M3575" s="24">
        <v>68.363</v>
      </c>
      <c r="N3575" s="22">
        <v>0.49196171560161195</v>
      </c>
      <c r="O3575" s="24">
        <v>116.76300000000001</v>
      </c>
      <c r="P3575" s="27">
        <v>0.62320132565174791</v>
      </c>
      <c r="Q3575" s="8">
        <v>904.78</v>
      </c>
      <c r="R3575" s="24">
        <v>18.155000000000001</v>
      </c>
      <c r="S3575" s="22">
        <v>0.18876065710126846</v>
      </c>
      <c r="T3575" s="24">
        <v>71.344999999999999</v>
      </c>
      <c r="U3575" s="27">
        <v>0.47763944957455595</v>
      </c>
      <c r="V3575" s="22"/>
      <c r="W3575" s="23"/>
      <c r="X3575" s="23"/>
      <c r="Y3575" s="23"/>
      <c r="AA3575" s="23"/>
    </row>
    <row r="3576" spans="1:27" x14ac:dyDescent="0.25">
      <c r="A3576" s="20">
        <v>40099</v>
      </c>
      <c r="B3576" s="8">
        <v>2053.94</v>
      </c>
      <c r="C3576" s="24">
        <v>81.311999999999998</v>
      </c>
      <c r="D3576" s="22">
        <v>0.86927517639512508</v>
      </c>
      <c r="E3576" s="24">
        <v>86.861999999999995</v>
      </c>
      <c r="F3576" s="27">
        <v>0.87659689512679184</v>
      </c>
      <c r="G3576" s="8">
        <v>1770.32</v>
      </c>
      <c r="H3576" s="24">
        <v>6.8049999999999997</v>
      </c>
      <c r="I3576" s="22">
        <v>0.31172698121850662</v>
      </c>
      <c r="J3576" s="24">
        <v>16.335000000000001</v>
      </c>
      <c r="K3576" s="27">
        <v>0.52088655372023274</v>
      </c>
      <c r="L3576" s="8">
        <v>2256.9699999999998</v>
      </c>
      <c r="M3576" s="24">
        <v>67.605999999999995</v>
      </c>
      <c r="N3576" s="22">
        <v>0.4865141047783535</v>
      </c>
      <c r="O3576" s="24">
        <v>116.006</v>
      </c>
      <c r="P3576" s="27">
        <v>0.6191608976503179</v>
      </c>
      <c r="Q3576" s="8">
        <v>906.41</v>
      </c>
      <c r="R3576" s="24">
        <v>25.923999999999999</v>
      </c>
      <c r="S3576" s="22">
        <v>0.26953628613017261</v>
      </c>
      <c r="T3576" s="24">
        <v>79.114000000000004</v>
      </c>
      <c r="U3576" s="27">
        <v>0.52965136125960621</v>
      </c>
      <c r="V3576" s="22"/>
      <c r="W3576" s="23"/>
      <c r="X3576" s="23"/>
      <c r="Y3576" s="23"/>
      <c r="AA3576" s="23"/>
    </row>
    <row r="3577" spans="1:27" x14ac:dyDescent="0.25">
      <c r="A3577" s="20">
        <v>40100</v>
      </c>
      <c r="B3577" s="8">
        <v>2053.9699999999998</v>
      </c>
      <c r="C3577" s="24">
        <v>81.492000000000004</v>
      </c>
      <c r="D3577" s="22">
        <v>0.87119948685054516</v>
      </c>
      <c r="E3577" s="24">
        <v>87.042000000000002</v>
      </c>
      <c r="F3577" s="27">
        <v>0.87841343277218487</v>
      </c>
      <c r="G3577" s="8">
        <v>1769.67</v>
      </c>
      <c r="H3577" s="24">
        <v>5.2960000000000003</v>
      </c>
      <c r="I3577" s="22">
        <v>0.24260192395785615</v>
      </c>
      <c r="J3577" s="24">
        <v>14.826000000000001</v>
      </c>
      <c r="K3577" s="27">
        <v>0.47276810119634566</v>
      </c>
      <c r="L3577" s="8">
        <v>2257.29</v>
      </c>
      <c r="M3577" s="24">
        <v>70.078999999999994</v>
      </c>
      <c r="N3577" s="22">
        <v>0.50431059297639613</v>
      </c>
      <c r="O3577" s="24">
        <v>118.479</v>
      </c>
      <c r="P3577" s="27">
        <v>0.63236022814730475</v>
      </c>
      <c r="Q3577" s="8">
        <v>905.6</v>
      </c>
      <c r="R3577" s="24">
        <v>22.003</v>
      </c>
      <c r="S3577" s="22">
        <v>0.22876897483884384</v>
      </c>
      <c r="T3577" s="24">
        <v>75.192999999999998</v>
      </c>
      <c r="U3577" s="27">
        <v>0.50340117770529902</v>
      </c>
      <c r="V3577" s="22"/>
      <c r="W3577" s="23"/>
      <c r="X3577" s="23"/>
      <c r="Y3577" s="23"/>
      <c r="AA3577" s="23"/>
    </row>
    <row r="3578" spans="1:27" x14ac:dyDescent="0.25">
      <c r="A3578" s="20">
        <v>40101</v>
      </c>
      <c r="B3578" s="8">
        <v>2054</v>
      </c>
      <c r="C3578" s="24">
        <v>81.671999999999997</v>
      </c>
      <c r="D3578" s="22">
        <v>0.87312379730596534</v>
      </c>
      <c r="E3578" s="24">
        <v>87.221999999999994</v>
      </c>
      <c r="F3578" s="27">
        <v>0.880229970417578</v>
      </c>
      <c r="G3578" s="8">
        <v>1769.07</v>
      </c>
      <c r="H3578" s="24">
        <v>4.0270000000000001</v>
      </c>
      <c r="I3578" s="22">
        <v>0.18447091158955564</v>
      </c>
      <c r="J3578" s="24">
        <v>13.557</v>
      </c>
      <c r="K3578" s="27">
        <v>0.43230198001735654</v>
      </c>
      <c r="L3578" s="8">
        <v>2257.4</v>
      </c>
      <c r="M3578" s="24">
        <v>70.94</v>
      </c>
      <c r="N3578" s="22">
        <v>0.51050662061024754</v>
      </c>
      <c r="O3578" s="24">
        <v>119.34</v>
      </c>
      <c r="P3578" s="27">
        <v>0.6369555535747774</v>
      </c>
      <c r="Q3578" s="8">
        <v>908.05</v>
      </c>
      <c r="R3578" s="24">
        <v>34.331000000000003</v>
      </c>
      <c r="S3578" s="22">
        <v>0.3569453108754419</v>
      </c>
      <c r="T3578" s="24">
        <v>87.521000000000001</v>
      </c>
      <c r="U3578" s="27">
        <v>0.58593418971350919</v>
      </c>
      <c r="V3578" s="22"/>
      <c r="W3578" s="23"/>
      <c r="X3578" s="23"/>
      <c r="Y3578" s="23"/>
      <c r="AA3578" s="23"/>
    </row>
    <row r="3579" spans="1:27" x14ac:dyDescent="0.25">
      <c r="A3579" s="20">
        <v>40102</v>
      </c>
      <c r="B3579" s="8">
        <v>2054.0300000000002</v>
      </c>
      <c r="C3579" s="24">
        <v>81.852000000000004</v>
      </c>
      <c r="D3579" s="22">
        <v>0.87504810776138542</v>
      </c>
      <c r="E3579" s="24">
        <v>87.402000000000001</v>
      </c>
      <c r="F3579" s="27">
        <v>0.88204650806297102</v>
      </c>
      <c r="G3579" s="8">
        <v>1770.11</v>
      </c>
      <c r="H3579" s="24">
        <v>6.3079999999999998</v>
      </c>
      <c r="I3579" s="22">
        <v>0.28896014658726527</v>
      </c>
      <c r="J3579" s="24">
        <v>15.837999999999999</v>
      </c>
      <c r="K3579" s="27">
        <v>0.50503790264720028</v>
      </c>
      <c r="L3579" s="8">
        <v>2257.44</v>
      </c>
      <c r="M3579" s="24">
        <v>71.227000000000004</v>
      </c>
      <c r="N3579" s="22">
        <v>0.51257196315486475</v>
      </c>
      <c r="O3579" s="24">
        <v>119.627</v>
      </c>
      <c r="P3579" s="27">
        <v>0.63848746183407912</v>
      </c>
      <c r="Q3579" s="8">
        <v>906.97</v>
      </c>
      <c r="R3579" s="24">
        <v>28.739000000000001</v>
      </c>
      <c r="S3579" s="22">
        <v>0.29880432522353922</v>
      </c>
      <c r="T3579" s="24">
        <v>81.929000000000002</v>
      </c>
      <c r="U3579" s="27">
        <v>0.54849739513963536</v>
      </c>
      <c r="V3579" s="22"/>
      <c r="W3579" s="23"/>
      <c r="X3579" s="23"/>
      <c r="Y3579" s="23"/>
      <c r="AA3579" s="23"/>
    </row>
    <row r="3580" spans="1:27" x14ac:dyDescent="0.25">
      <c r="A3580" s="20">
        <v>40103</v>
      </c>
      <c r="B3580" s="8">
        <v>2054.0300000000002</v>
      </c>
      <c r="C3580" s="24">
        <v>81.852000000000004</v>
      </c>
      <c r="D3580" s="22">
        <v>0.87504810776138542</v>
      </c>
      <c r="E3580" s="24">
        <v>87.402000000000001</v>
      </c>
      <c r="F3580" s="27">
        <v>0.88204650806297102</v>
      </c>
      <c r="G3580" s="8">
        <v>1770.11</v>
      </c>
      <c r="H3580" s="24">
        <v>6.31</v>
      </c>
      <c r="I3580" s="22">
        <v>0.28905176362803481</v>
      </c>
      <c r="J3580" s="24">
        <v>15.84</v>
      </c>
      <c r="K3580" s="27">
        <v>0.50510176711147958</v>
      </c>
      <c r="L3580" s="8">
        <v>2257.44</v>
      </c>
      <c r="M3580" s="24">
        <v>71.227000000000004</v>
      </c>
      <c r="N3580" s="22">
        <v>0.51257196315486475</v>
      </c>
      <c r="O3580" s="24">
        <v>119.627</v>
      </c>
      <c r="P3580" s="27">
        <v>0.63848746183407912</v>
      </c>
      <c r="Q3580" s="8">
        <v>906.97</v>
      </c>
      <c r="R3580" s="24">
        <v>28.742999999999999</v>
      </c>
      <c r="S3580" s="22">
        <v>0.29884591391141613</v>
      </c>
      <c r="T3580" s="24">
        <v>81.933000000000007</v>
      </c>
      <c r="U3580" s="27">
        <v>0.54852439518817409</v>
      </c>
      <c r="V3580" s="22"/>
      <c r="W3580" s="23"/>
      <c r="X3580" s="23"/>
      <c r="Y3580" s="23"/>
      <c r="AA3580" s="23"/>
    </row>
    <row r="3581" spans="1:27" x14ac:dyDescent="0.25">
      <c r="A3581" s="20">
        <v>40104</v>
      </c>
      <c r="B3581" s="8">
        <v>2054.12</v>
      </c>
      <c r="C3581" s="24">
        <v>82.391999999999996</v>
      </c>
      <c r="D3581" s="22">
        <v>0.88082103912764587</v>
      </c>
      <c r="E3581" s="24">
        <v>87.941999999999993</v>
      </c>
      <c r="F3581" s="27">
        <v>0.88749612099915032</v>
      </c>
      <c r="G3581" s="8">
        <v>1771.58</v>
      </c>
      <c r="H3581" s="24">
        <v>10.07</v>
      </c>
      <c r="I3581" s="22">
        <v>0.46129180027485112</v>
      </c>
      <c r="J3581" s="24">
        <v>19.600000000000001</v>
      </c>
      <c r="K3581" s="27">
        <v>0.62500045617474487</v>
      </c>
      <c r="L3581" s="8">
        <v>2257.9899999999998</v>
      </c>
      <c r="M3581" s="24">
        <v>75.569999999999993</v>
      </c>
      <c r="N3581" s="22">
        <v>0.54382556131260795</v>
      </c>
      <c r="O3581" s="24">
        <v>123.97</v>
      </c>
      <c r="P3581" s="27">
        <v>0.66166735834161583</v>
      </c>
      <c r="Q3581" s="8">
        <v>907.59</v>
      </c>
      <c r="R3581" s="24">
        <v>31.942</v>
      </c>
      <c r="S3581" s="22">
        <v>0.33210646704096486</v>
      </c>
      <c r="T3581" s="24">
        <v>85.132000000000005</v>
      </c>
      <c r="U3581" s="27">
        <v>0.5699403427791162</v>
      </c>
      <c r="V3581" s="22"/>
      <c r="W3581" s="23"/>
      <c r="X3581" s="23"/>
      <c r="Y3581" s="23"/>
      <c r="AA3581" s="23"/>
    </row>
    <row r="3582" spans="1:27" x14ac:dyDescent="0.25">
      <c r="A3582" s="20">
        <v>40105</v>
      </c>
      <c r="B3582" s="8">
        <v>2054.29</v>
      </c>
      <c r="C3582" s="24">
        <v>83.356999999999999</v>
      </c>
      <c r="D3582" s="22">
        <v>0.89113748129142611</v>
      </c>
      <c r="E3582" s="24">
        <v>88.906999999999996</v>
      </c>
      <c r="F3582" s="27">
        <v>0.89723497164203547</v>
      </c>
      <c r="G3582" s="8">
        <v>1772</v>
      </c>
      <c r="H3582" s="24">
        <v>11.288</v>
      </c>
      <c r="I3582" s="22">
        <v>0.51708657810352732</v>
      </c>
      <c r="J3582" s="24">
        <v>20.818000000000001</v>
      </c>
      <c r="K3582" s="27">
        <v>0.66383917395147318</v>
      </c>
      <c r="L3582" s="8">
        <v>2258.56</v>
      </c>
      <c r="M3582" s="24">
        <v>80.075999999999993</v>
      </c>
      <c r="N3582" s="22">
        <v>0.57625215889464598</v>
      </c>
      <c r="O3582" s="24">
        <v>128.476</v>
      </c>
      <c r="P3582" s="27">
        <v>0.68571723976648546</v>
      </c>
      <c r="Q3582" s="8">
        <v>909.3</v>
      </c>
      <c r="R3582" s="24">
        <v>41.072000000000003</v>
      </c>
      <c r="S3582" s="22">
        <v>0.42703264711998334</v>
      </c>
      <c r="T3582" s="24">
        <v>94.262</v>
      </c>
      <c r="U3582" s="27">
        <v>0.63106354357105221</v>
      </c>
      <c r="V3582" s="22"/>
      <c r="W3582" s="23"/>
      <c r="X3582" s="23"/>
      <c r="Y3582" s="23"/>
      <c r="AA3582" s="23"/>
    </row>
    <row r="3583" spans="1:27" x14ac:dyDescent="0.25">
      <c r="A3583" s="20">
        <v>40106</v>
      </c>
      <c r="B3583" s="8">
        <v>2054.37</v>
      </c>
      <c r="C3583" s="24">
        <v>83.84</v>
      </c>
      <c r="D3583" s="22">
        <v>0.89630104768013685</v>
      </c>
      <c r="E3583" s="24">
        <v>89.39</v>
      </c>
      <c r="F3583" s="27">
        <v>0.9021092694566657</v>
      </c>
      <c r="G3583" s="8">
        <v>1772.27</v>
      </c>
      <c r="H3583" s="24">
        <v>12.074999999999999</v>
      </c>
      <c r="I3583" s="22">
        <v>0.55313788364635819</v>
      </c>
      <c r="J3583" s="24">
        <v>21.605</v>
      </c>
      <c r="K3583" s="27">
        <v>0.6889344871026627</v>
      </c>
      <c r="L3583" s="8">
        <v>2259.04</v>
      </c>
      <c r="M3583" s="24">
        <v>84.042000000000002</v>
      </c>
      <c r="N3583" s="22">
        <v>0.60479274611398959</v>
      </c>
      <c r="O3583" s="24">
        <v>132.44200000000001</v>
      </c>
      <c r="P3583" s="27">
        <v>0.70688520879478278</v>
      </c>
      <c r="Q3583" s="8">
        <v>909.19</v>
      </c>
      <c r="R3583" s="24">
        <v>40.494999999999997</v>
      </c>
      <c r="S3583" s="22">
        <v>0.42103347889374088</v>
      </c>
      <c r="T3583" s="24">
        <v>93.685000000000002</v>
      </c>
      <c r="U3583" s="27">
        <v>0.62720130935508112</v>
      </c>
      <c r="V3583" s="22"/>
      <c r="W3583" s="23"/>
      <c r="X3583" s="23"/>
      <c r="Y3583" s="23"/>
      <c r="AA3583" s="23"/>
    </row>
    <row r="3584" spans="1:27" x14ac:dyDescent="0.25">
      <c r="A3584" s="20">
        <v>40107</v>
      </c>
      <c r="B3584" s="8">
        <v>2054.39</v>
      </c>
      <c r="C3584" s="24">
        <v>83.960999999999999</v>
      </c>
      <c r="D3584" s="22">
        <v>0.89759461193072476</v>
      </c>
      <c r="E3584" s="24">
        <v>89.510999999999996</v>
      </c>
      <c r="F3584" s="27">
        <v>0.90333028015691696</v>
      </c>
      <c r="G3584" s="8">
        <v>1772.14</v>
      </c>
      <c r="H3584" s="24">
        <v>11.696</v>
      </c>
      <c r="I3584" s="22">
        <v>0.53577645442052224</v>
      </c>
      <c r="J3584" s="24">
        <v>21.225999999999999</v>
      </c>
      <c r="K3584" s="27">
        <v>0.67684927767466196</v>
      </c>
      <c r="L3584" s="8">
        <v>2259.09</v>
      </c>
      <c r="M3584" s="24">
        <v>84.441999999999993</v>
      </c>
      <c r="N3584" s="22">
        <v>0.60767127230857798</v>
      </c>
      <c r="O3584" s="24">
        <v>132.84200000000001</v>
      </c>
      <c r="P3584" s="27">
        <v>0.70902013620725068</v>
      </c>
      <c r="Q3584" s="8">
        <v>907.49</v>
      </c>
      <c r="R3584" s="24">
        <v>31.382999999999999</v>
      </c>
      <c r="S3584" s="22">
        <v>0.32629444791016843</v>
      </c>
      <c r="T3584" s="24">
        <v>84.572999999999993</v>
      </c>
      <c r="U3584" s="27">
        <v>0.56619838150663582</v>
      </c>
      <c r="V3584" s="22"/>
      <c r="W3584" s="23"/>
      <c r="X3584" s="23"/>
      <c r="Y3584" s="23"/>
      <c r="AA3584" s="23"/>
    </row>
    <row r="3585" spans="1:27" x14ac:dyDescent="0.25">
      <c r="A3585" s="20">
        <v>40108</v>
      </c>
      <c r="B3585" s="8">
        <v>2054.4299999999998</v>
      </c>
      <c r="C3585" s="24">
        <v>84.204999999999998</v>
      </c>
      <c r="D3585" s="22">
        <v>0.90020312165918326</v>
      </c>
      <c r="E3585" s="24">
        <v>89.754999999999995</v>
      </c>
      <c r="F3585" s="27">
        <v>0.90579287430643352</v>
      </c>
      <c r="G3585" s="8">
        <v>1771.95</v>
      </c>
      <c r="H3585" s="24">
        <v>11.132999999999999</v>
      </c>
      <c r="I3585" s="22">
        <v>0.50998625744388459</v>
      </c>
      <c r="J3585" s="24">
        <v>20.663</v>
      </c>
      <c r="K3585" s="27">
        <v>0.65889652059099812</v>
      </c>
      <c r="L3585" s="8">
        <v>2259.12</v>
      </c>
      <c r="M3585" s="24">
        <v>84.646000000000001</v>
      </c>
      <c r="N3585" s="22">
        <v>0.60913932066781806</v>
      </c>
      <c r="O3585" s="24">
        <v>133.04599999999999</v>
      </c>
      <c r="P3585" s="27">
        <v>0.71010896516162669</v>
      </c>
      <c r="Q3585" s="8">
        <v>906.46</v>
      </c>
      <c r="R3585" s="24">
        <v>26.198</v>
      </c>
      <c r="S3585" s="22">
        <v>0.27238511124974008</v>
      </c>
      <c r="T3585" s="24">
        <v>79.388000000000005</v>
      </c>
      <c r="U3585" s="27">
        <v>0.53148613728530592</v>
      </c>
      <c r="V3585" s="22"/>
      <c r="W3585" s="23"/>
      <c r="X3585" s="23"/>
      <c r="Y3585" s="23"/>
      <c r="AA3585" s="23"/>
    </row>
    <row r="3586" spans="1:27" x14ac:dyDescent="0.25">
      <c r="A3586" s="20">
        <v>40109</v>
      </c>
      <c r="B3586" s="8">
        <v>2054.4699999999998</v>
      </c>
      <c r="C3586" s="24">
        <v>84.444999999999993</v>
      </c>
      <c r="D3586" s="22">
        <v>0.90276886893307673</v>
      </c>
      <c r="E3586" s="24">
        <v>89.995000000000005</v>
      </c>
      <c r="F3586" s="27">
        <v>0.90821468388334348</v>
      </c>
      <c r="G3586" s="8">
        <v>1771.64</v>
      </c>
      <c r="H3586" s="24">
        <v>10.25</v>
      </c>
      <c r="I3586" s="22">
        <v>0.46953733394411362</v>
      </c>
      <c r="J3586" s="24">
        <v>19.78</v>
      </c>
      <c r="K3586" s="27">
        <v>0.63074027490184947</v>
      </c>
      <c r="L3586" s="8">
        <v>2259.33</v>
      </c>
      <c r="M3586" s="24">
        <v>86.447000000000003</v>
      </c>
      <c r="N3586" s="22">
        <v>0.62209988485895218</v>
      </c>
      <c r="O3586" s="24">
        <v>134.84700000000001</v>
      </c>
      <c r="P3586" s="27">
        <v>0.71972133007335592</v>
      </c>
      <c r="Q3586" s="8">
        <v>907.46</v>
      </c>
      <c r="R3586" s="24">
        <v>31.239000000000001</v>
      </c>
      <c r="S3586" s="22">
        <v>0.32479725514660013</v>
      </c>
      <c r="T3586" s="24">
        <v>84.429000000000002</v>
      </c>
      <c r="U3586" s="27">
        <v>0.56523374340884325</v>
      </c>
      <c r="V3586" s="22"/>
      <c r="W3586" s="23"/>
      <c r="X3586" s="23"/>
      <c r="Y3586" s="23"/>
      <c r="AA3586" s="23"/>
    </row>
    <row r="3587" spans="1:27" x14ac:dyDescent="0.25">
      <c r="A3587" s="20">
        <v>40110</v>
      </c>
      <c r="B3587" s="8">
        <v>2054.54</v>
      </c>
      <c r="C3587" s="24">
        <v>84.872</v>
      </c>
      <c r="D3587" s="22">
        <v>0.90733376095787899</v>
      </c>
      <c r="E3587" s="24">
        <v>90.421999999999997</v>
      </c>
      <c r="F3587" s="27">
        <v>0.91252413341364214</v>
      </c>
      <c r="G3587" s="8">
        <v>1772.75</v>
      </c>
      <c r="H3587" s="24">
        <v>13.532999999999999</v>
      </c>
      <c r="I3587" s="22">
        <v>0.61992670636738434</v>
      </c>
      <c r="J3587" s="24">
        <v>23.062999999999999</v>
      </c>
      <c r="K3587" s="27">
        <v>0.7354278170980133</v>
      </c>
      <c r="L3587" s="8">
        <v>2259.4299999999998</v>
      </c>
      <c r="M3587" s="24">
        <v>87.251999999999995</v>
      </c>
      <c r="N3587" s="22">
        <v>0.62789291882556131</v>
      </c>
      <c r="O3587" s="24">
        <v>135.65199999999999</v>
      </c>
      <c r="P3587" s="27">
        <v>0.72401794137727338</v>
      </c>
      <c r="Q3587" s="8">
        <v>905.5</v>
      </c>
      <c r="R3587" s="24">
        <v>21.538</v>
      </c>
      <c r="S3587" s="22">
        <v>0.2239342898731545</v>
      </c>
      <c r="T3587" s="24">
        <v>74.727999999999994</v>
      </c>
      <c r="U3587" s="27">
        <v>0.50028758119881078</v>
      </c>
      <c r="V3587" s="22"/>
      <c r="W3587" s="23"/>
      <c r="X3587" s="23"/>
      <c r="Y3587" s="23"/>
      <c r="AA3587" s="23"/>
    </row>
    <row r="3588" spans="1:27" x14ac:dyDescent="0.25">
      <c r="A3588" s="20">
        <v>40111</v>
      </c>
      <c r="B3588" s="8">
        <v>2054.58</v>
      </c>
      <c r="C3588" s="24">
        <v>85.054000000000002</v>
      </c>
      <c r="D3588" s="22">
        <v>0.90927945264058163</v>
      </c>
      <c r="E3588" s="24">
        <v>90.603999999999999</v>
      </c>
      <c r="F3588" s="27">
        <v>0.91436052195720663</v>
      </c>
      <c r="G3588" s="8">
        <v>1773.42</v>
      </c>
      <c r="H3588" s="24">
        <v>15.707000000000001</v>
      </c>
      <c r="I3588" s="22">
        <v>0.71951442968392121</v>
      </c>
      <c r="J3588" s="24">
        <v>25.236999999999998</v>
      </c>
      <c r="K3588" s="27">
        <v>0.80475155263636156</v>
      </c>
      <c r="L3588" s="8">
        <v>2259.31</v>
      </c>
      <c r="M3588" s="24">
        <v>86.247</v>
      </c>
      <c r="N3588" s="22">
        <v>0.62066062176165804</v>
      </c>
      <c r="O3588" s="24">
        <v>134.64699999999999</v>
      </c>
      <c r="P3588" s="27">
        <v>0.71865386636712192</v>
      </c>
      <c r="Q3588" s="8">
        <v>904.61</v>
      </c>
      <c r="R3588" s="24">
        <v>17.363</v>
      </c>
      <c r="S3588" s="22">
        <v>0.18052609690164276</v>
      </c>
      <c r="T3588" s="24">
        <v>70.552999999999997</v>
      </c>
      <c r="U3588" s="27">
        <v>0.47233762186149747</v>
      </c>
      <c r="V3588" s="22"/>
      <c r="W3588" s="23"/>
      <c r="X3588" s="23"/>
      <c r="Y3588" s="23"/>
      <c r="AA3588" s="23"/>
    </row>
    <row r="3589" spans="1:27" x14ac:dyDescent="0.25">
      <c r="A3589" s="20">
        <v>40112</v>
      </c>
      <c r="B3589" s="8">
        <v>2054.6</v>
      </c>
      <c r="C3589" s="24">
        <v>85.174999999999997</v>
      </c>
      <c r="D3589" s="22">
        <v>0.91057301689116954</v>
      </c>
      <c r="E3589" s="24">
        <v>90.724999999999994</v>
      </c>
      <c r="F3589" s="27">
        <v>0.91558189358287922</v>
      </c>
      <c r="G3589" s="8">
        <v>1772.77</v>
      </c>
      <c r="H3589" s="24">
        <v>13.596</v>
      </c>
      <c r="I3589" s="22">
        <v>0.62281264315162621</v>
      </c>
      <c r="J3589" s="24">
        <v>23.126000000000001</v>
      </c>
      <c r="K3589" s="27">
        <v>0.73743612641222578</v>
      </c>
      <c r="L3589" s="8">
        <v>2259.44</v>
      </c>
      <c r="M3589" s="24">
        <v>87.355999999999995</v>
      </c>
      <c r="N3589" s="22">
        <v>0.62864133563615432</v>
      </c>
      <c r="O3589" s="24">
        <v>135.756</v>
      </c>
      <c r="P3589" s="27">
        <v>0.72457303847853238</v>
      </c>
      <c r="Q3589" s="8">
        <v>906.19</v>
      </c>
      <c r="R3589" s="24">
        <v>24.84</v>
      </c>
      <c r="S3589" s="22">
        <v>0.2582657517155334</v>
      </c>
      <c r="T3589" s="24">
        <v>78.03</v>
      </c>
      <c r="U3589" s="27">
        <v>0.52239448457735749</v>
      </c>
      <c r="V3589" s="22"/>
      <c r="W3589" s="23"/>
      <c r="X3589" s="23"/>
      <c r="Y3589" s="23"/>
      <c r="AA3589" s="23"/>
    </row>
    <row r="3590" spans="1:27" x14ac:dyDescent="0.25">
      <c r="A3590" s="20">
        <v>40113</v>
      </c>
      <c r="B3590" s="8">
        <v>2054.65</v>
      </c>
      <c r="C3590" s="24">
        <v>85.481999999999999</v>
      </c>
      <c r="D3590" s="22">
        <v>0.91385503527902501</v>
      </c>
      <c r="E3590" s="24">
        <v>91.031999999999996</v>
      </c>
      <c r="F3590" s="27">
        <v>0.91868007739930169</v>
      </c>
      <c r="G3590" s="8">
        <v>1772.48</v>
      </c>
      <c r="H3590" s="24">
        <v>12.712999999999999</v>
      </c>
      <c r="I3590" s="22">
        <v>0.58236371965185518</v>
      </c>
      <c r="J3590" s="24">
        <v>22.242999999999999</v>
      </c>
      <c r="K3590" s="27">
        <v>0.70927988072307713</v>
      </c>
      <c r="L3590" s="8">
        <v>2259.59</v>
      </c>
      <c r="M3590" s="24">
        <v>88.563999999999993</v>
      </c>
      <c r="N3590" s="22">
        <v>0.63733448474381116</v>
      </c>
      <c r="O3590" s="24">
        <v>136.964</v>
      </c>
      <c r="P3590" s="27">
        <v>0.7310205512122202</v>
      </c>
      <c r="Q3590" s="8">
        <v>907.38</v>
      </c>
      <c r="R3590" s="24">
        <v>30.824000000000002</v>
      </c>
      <c r="S3590" s="22">
        <v>0.320482428779372</v>
      </c>
      <c r="T3590" s="24">
        <v>84.013999999999996</v>
      </c>
      <c r="U3590" s="27">
        <v>0.56245519295922186</v>
      </c>
      <c r="V3590" s="22"/>
      <c r="W3590" s="23"/>
      <c r="X3590" s="23"/>
      <c r="Y3590" s="23"/>
      <c r="AA3590" s="23"/>
    </row>
    <row r="3591" spans="1:27" x14ac:dyDescent="0.25">
      <c r="A3591" s="20">
        <v>40114</v>
      </c>
      <c r="B3591" s="8">
        <v>2054.6799999999998</v>
      </c>
      <c r="C3591" s="24">
        <v>85.662999999999997</v>
      </c>
      <c r="D3591" s="22">
        <v>0.91579003634808642</v>
      </c>
      <c r="E3591" s="24">
        <v>91.212999999999994</v>
      </c>
      <c r="F3591" s="27">
        <v>0.92050672095649111</v>
      </c>
      <c r="G3591" s="8">
        <v>1772.21</v>
      </c>
      <c r="H3591" s="24">
        <v>11.882999999999999</v>
      </c>
      <c r="I3591" s="22">
        <v>0.5443426477324782</v>
      </c>
      <c r="J3591" s="24">
        <v>21.413</v>
      </c>
      <c r="K3591" s="27">
        <v>0.6828126220267442</v>
      </c>
      <c r="L3591" s="8">
        <v>2259.88</v>
      </c>
      <c r="M3591" s="24">
        <v>91.003</v>
      </c>
      <c r="N3591" s="22">
        <v>0.65488629821531374</v>
      </c>
      <c r="O3591" s="24">
        <v>139.40299999999999</v>
      </c>
      <c r="P3591" s="27">
        <v>0.74403817726239208</v>
      </c>
      <c r="Q3591" s="8">
        <v>908.5</v>
      </c>
      <c r="R3591" s="24">
        <v>36.747999999999998</v>
      </c>
      <c r="S3591" s="22">
        <v>0.38207527552505721</v>
      </c>
      <c r="T3591" s="24">
        <v>89.938000000000002</v>
      </c>
      <c r="U3591" s="27">
        <v>0.6021158097127397</v>
      </c>
      <c r="V3591" s="22"/>
      <c r="W3591" s="23"/>
      <c r="X3591" s="23"/>
      <c r="Y3591" s="23"/>
      <c r="AA3591" s="23"/>
    </row>
    <row r="3592" spans="1:27" x14ac:dyDescent="0.25">
      <c r="A3592" s="20">
        <v>40115</v>
      </c>
      <c r="B3592" s="8">
        <v>2054.71</v>
      </c>
      <c r="C3592" s="24">
        <v>85.846000000000004</v>
      </c>
      <c r="D3592" s="22">
        <v>0.91774641864443018</v>
      </c>
      <c r="E3592" s="24">
        <v>91.396000000000001</v>
      </c>
      <c r="F3592" s="27">
        <v>0.92235357633727322</v>
      </c>
      <c r="G3592" s="8">
        <v>1771.74</v>
      </c>
      <c r="H3592" s="24">
        <v>10.521000000000001</v>
      </c>
      <c r="I3592" s="22">
        <v>0.48195144296839215</v>
      </c>
      <c r="J3592" s="24">
        <v>20.050999999999998</v>
      </c>
      <c r="K3592" s="27">
        <v>0.6393813650062149</v>
      </c>
      <c r="L3592" s="8">
        <v>2259.84</v>
      </c>
      <c r="M3592" s="24">
        <v>90.697000000000003</v>
      </c>
      <c r="N3592" s="22">
        <v>0.65268422567645368</v>
      </c>
      <c r="O3592" s="24">
        <v>139.09700000000001</v>
      </c>
      <c r="P3592" s="27">
        <v>0.74240503366843624</v>
      </c>
      <c r="Q3592" s="8">
        <v>906.24</v>
      </c>
      <c r="R3592" s="24">
        <v>25.106999999999999</v>
      </c>
      <c r="S3592" s="22">
        <v>0.26104179663131627</v>
      </c>
      <c r="T3592" s="24">
        <v>78.296999999999997</v>
      </c>
      <c r="U3592" s="27">
        <v>0.52418139688064758</v>
      </c>
      <c r="V3592" s="22"/>
      <c r="W3592" s="23"/>
      <c r="X3592" s="23"/>
      <c r="Y3592" s="23"/>
      <c r="AA3592" s="23"/>
    </row>
    <row r="3593" spans="1:27" x14ac:dyDescent="0.25">
      <c r="A3593" s="20">
        <v>40116</v>
      </c>
      <c r="B3593" s="8">
        <v>2054.86</v>
      </c>
      <c r="C3593" s="24">
        <v>86.763999999999996</v>
      </c>
      <c r="D3593" s="22">
        <v>0.9275604019670729</v>
      </c>
      <c r="E3593" s="24">
        <v>92.313999999999993</v>
      </c>
      <c r="F3593" s="27">
        <v>0.93161781005115152</v>
      </c>
      <c r="G3593" s="8">
        <v>1772.4</v>
      </c>
      <c r="H3593" s="24">
        <v>12.458</v>
      </c>
      <c r="I3593" s="22">
        <v>0.57068254695373333</v>
      </c>
      <c r="J3593" s="24">
        <v>21.988</v>
      </c>
      <c r="K3593" s="27">
        <v>0.70114742545922204</v>
      </c>
      <c r="L3593" s="8">
        <v>2260.06</v>
      </c>
      <c r="M3593" s="24">
        <v>92.531999999999996</v>
      </c>
      <c r="N3593" s="22">
        <v>0.66588946459412779</v>
      </c>
      <c r="O3593" s="24">
        <v>140.93199999999999</v>
      </c>
      <c r="P3593" s="27">
        <v>0.7521989033517642</v>
      </c>
      <c r="Q3593" s="8">
        <v>905.6</v>
      </c>
      <c r="R3593" s="24">
        <v>22.007000000000001</v>
      </c>
      <c r="S3593" s="22">
        <v>0.22881056352672074</v>
      </c>
      <c r="T3593" s="24">
        <v>75.197000000000003</v>
      </c>
      <c r="U3593" s="27">
        <v>0.50342817775383775</v>
      </c>
      <c r="V3593" s="22"/>
      <c r="W3593" s="23"/>
      <c r="X3593" s="23"/>
      <c r="Y3593" s="23"/>
      <c r="AA3593" s="23"/>
    </row>
    <row r="3594" spans="1:27" x14ac:dyDescent="0.25">
      <c r="A3594" s="20">
        <v>40117</v>
      </c>
      <c r="B3594" s="8">
        <v>2054.9</v>
      </c>
      <c r="C3594" s="24">
        <v>87.009</v>
      </c>
      <c r="D3594" s="22">
        <v>0.93017960230917252</v>
      </c>
      <c r="E3594" s="24">
        <v>92.558999999999997</v>
      </c>
      <c r="F3594" s="27">
        <v>0.93409014918704314</v>
      </c>
      <c r="G3594" s="8">
        <v>1772.05</v>
      </c>
      <c r="H3594" s="24">
        <v>11.414</v>
      </c>
      <c r="I3594" s="22">
        <v>0.52285845167201095</v>
      </c>
      <c r="J3594" s="24">
        <v>20.943999999999999</v>
      </c>
      <c r="K3594" s="27">
        <v>0.66785693301676019</v>
      </c>
      <c r="L3594" s="8">
        <v>2259.9899999999998</v>
      </c>
      <c r="M3594" s="24">
        <v>91.918000000000006</v>
      </c>
      <c r="N3594" s="22">
        <v>0.66147092688543463</v>
      </c>
      <c r="O3594" s="24">
        <v>140.31800000000001</v>
      </c>
      <c r="P3594" s="27">
        <v>0.74892183370217336</v>
      </c>
      <c r="Q3594" s="8">
        <v>907.42</v>
      </c>
      <c r="R3594" s="24">
        <v>31.033999999999999</v>
      </c>
      <c r="S3594" s="22">
        <v>0.32266583489290912</v>
      </c>
      <c r="T3594" s="24">
        <v>84.224000000000004</v>
      </c>
      <c r="U3594" s="27">
        <v>0.56386165003310262</v>
      </c>
      <c r="V3594" s="22"/>
      <c r="W3594" s="23"/>
      <c r="X3594" s="23"/>
      <c r="Y3594" s="23"/>
      <c r="AA3594" s="23"/>
    </row>
    <row r="3595" spans="1:27" x14ac:dyDescent="0.25">
      <c r="A3595" s="20">
        <v>40118</v>
      </c>
      <c r="B3595" s="8">
        <v>2055.0700000000002</v>
      </c>
      <c r="C3595" s="24">
        <v>87.994</v>
      </c>
      <c r="D3595" s="22">
        <v>0.94070985674577723</v>
      </c>
      <c r="E3595" s="24">
        <v>93.543999999999997</v>
      </c>
      <c r="F3595" s="27">
        <v>0.94403075714043394</v>
      </c>
      <c r="G3595" s="8">
        <v>1772.41</v>
      </c>
      <c r="H3595" s="24">
        <v>12.49</v>
      </c>
      <c r="I3595" s="22">
        <v>0.57214841960604668</v>
      </c>
      <c r="J3595" s="24">
        <v>22.02</v>
      </c>
      <c r="K3595" s="27">
        <v>0.70216811645082911</v>
      </c>
      <c r="L3595" s="8">
        <v>2260.3200000000002</v>
      </c>
      <c r="M3595" s="24">
        <v>94.79</v>
      </c>
      <c r="N3595" s="22">
        <v>0.6821387449625792</v>
      </c>
      <c r="O3595" s="24">
        <v>143.19</v>
      </c>
      <c r="P3595" s="27">
        <v>0.76425070038078857</v>
      </c>
      <c r="Q3595" s="8">
        <v>906.48</v>
      </c>
      <c r="R3595" s="24">
        <v>26.27</v>
      </c>
      <c r="S3595" s="22">
        <v>0.27313370763152423</v>
      </c>
      <c r="T3595" s="24">
        <v>79.459999999999994</v>
      </c>
      <c r="U3595" s="27">
        <v>0.53196722905926863</v>
      </c>
      <c r="V3595" s="22"/>
      <c r="W3595" s="23"/>
      <c r="X3595" s="23"/>
      <c r="Y3595" s="23"/>
      <c r="AA3595" s="23"/>
    </row>
    <row r="3596" spans="1:27" x14ac:dyDescent="0.25">
      <c r="A3596" s="20">
        <v>40119</v>
      </c>
      <c r="B3596" s="8">
        <v>2055.17</v>
      </c>
      <c r="C3596" s="24">
        <v>88.61</v>
      </c>
      <c r="D3596" s="22">
        <v>0.94729527474877062</v>
      </c>
      <c r="E3596" s="24">
        <v>94.16</v>
      </c>
      <c r="F3596" s="27">
        <v>0.95024733659687155</v>
      </c>
      <c r="G3596" s="8">
        <v>1772.8</v>
      </c>
      <c r="H3596" s="24">
        <v>13.696</v>
      </c>
      <c r="I3596" s="22">
        <v>0.62739349519010534</v>
      </c>
      <c r="J3596" s="24">
        <v>23.225999999999999</v>
      </c>
      <c r="K3596" s="27">
        <v>0.74062478787874364</v>
      </c>
      <c r="L3596" s="8">
        <v>2260.85</v>
      </c>
      <c r="M3596" s="24">
        <v>99.352999999999994</v>
      </c>
      <c r="N3596" s="22">
        <v>0.71497553252734602</v>
      </c>
      <c r="O3596" s="24">
        <v>147.75299999999999</v>
      </c>
      <c r="P3596" s="27">
        <v>0.78860488683526919</v>
      </c>
      <c r="Q3596" s="8">
        <v>905.46</v>
      </c>
      <c r="R3596" s="24">
        <v>21.334</v>
      </c>
      <c r="S3596" s="22">
        <v>0.22181326679143273</v>
      </c>
      <c r="T3596" s="24">
        <v>74.524000000000001</v>
      </c>
      <c r="U3596" s="27">
        <v>0.49892162419773806</v>
      </c>
      <c r="V3596" s="22"/>
      <c r="W3596" s="23"/>
      <c r="X3596" s="23"/>
      <c r="Y3596" s="23"/>
      <c r="AA3596" s="23"/>
    </row>
    <row r="3597" spans="1:27" x14ac:dyDescent="0.25">
      <c r="A3597" s="20">
        <v>40120</v>
      </c>
      <c r="B3597" s="8">
        <v>2055.35</v>
      </c>
      <c r="C3597" s="24">
        <v>89.662000000000006</v>
      </c>
      <c r="D3597" s="22">
        <v>0.95854180029933711</v>
      </c>
      <c r="E3597" s="24">
        <v>95.212000000000003</v>
      </c>
      <c r="F3597" s="27">
        <v>0.96086395786435363</v>
      </c>
      <c r="G3597" s="8">
        <v>1773.1</v>
      </c>
      <c r="H3597" s="24">
        <v>14.638</v>
      </c>
      <c r="I3597" s="22">
        <v>0.67054512139257894</v>
      </c>
      <c r="J3597" s="24">
        <v>24.167999999999999</v>
      </c>
      <c r="K3597" s="27">
        <v>0.77066275439040821</v>
      </c>
      <c r="L3597" s="8">
        <v>2261.4</v>
      </c>
      <c r="M3597" s="24">
        <v>104.28700000000001</v>
      </c>
      <c r="N3597" s="22">
        <v>0.75048215313759359</v>
      </c>
      <c r="O3597" s="24">
        <v>152.68700000000001</v>
      </c>
      <c r="P3597" s="27">
        <v>0.81493925240960063</v>
      </c>
      <c r="Q3597" s="8">
        <v>904.25</v>
      </c>
      <c r="R3597" s="24">
        <v>15.731</v>
      </c>
      <c r="S3597" s="22">
        <v>0.16355791224786859</v>
      </c>
      <c r="T3597" s="24">
        <v>68.921000000000006</v>
      </c>
      <c r="U3597" s="27">
        <v>0.46141119312784945</v>
      </c>
      <c r="V3597" s="22"/>
      <c r="W3597" s="23"/>
      <c r="X3597" s="23"/>
      <c r="Y3597" s="23"/>
      <c r="AA3597" s="23"/>
    </row>
    <row r="3598" spans="1:27" x14ac:dyDescent="0.25">
      <c r="A3598" s="20">
        <v>40121</v>
      </c>
      <c r="B3598" s="8">
        <v>2055.41</v>
      </c>
      <c r="C3598" s="24">
        <v>90.034999999999997</v>
      </c>
      <c r="D3598" s="22">
        <v>0.96252939918751335</v>
      </c>
      <c r="E3598" s="24">
        <v>95.584999999999994</v>
      </c>
      <c r="F3598" s="27">
        <v>0.96462804908307098</v>
      </c>
      <c r="G3598" s="8">
        <v>1772.93</v>
      </c>
      <c r="H3598" s="24">
        <v>14.097</v>
      </c>
      <c r="I3598" s="22">
        <v>0.64576271186440681</v>
      </c>
      <c r="J3598" s="24">
        <v>23.626999999999999</v>
      </c>
      <c r="K3598" s="27">
        <v>0.75341250641381696</v>
      </c>
      <c r="L3598" s="8">
        <v>2261.91</v>
      </c>
      <c r="M3598" s="24">
        <v>108.86</v>
      </c>
      <c r="N3598" s="22">
        <v>0.7833909038572251</v>
      </c>
      <c r="O3598" s="24">
        <v>157.26</v>
      </c>
      <c r="P3598" s="27">
        <v>0.83934675214682808</v>
      </c>
      <c r="Q3598" s="8">
        <v>905.91</v>
      </c>
      <c r="R3598" s="24">
        <v>23.481999999999999</v>
      </c>
      <c r="S3598" s="22">
        <v>0.24414639218132667</v>
      </c>
      <c r="T3598" s="24">
        <v>76.671999999999997</v>
      </c>
      <c r="U3598" s="27">
        <v>0.51330283186940906</v>
      </c>
      <c r="V3598" s="22"/>
      <c r="W3598" s="23"/>
      <c r="X3598" s="23"/>
      <c r="Y3598" s="23"/>
      <c r="AA3598" s="23"/>
    </row>
    <row r="3599" spans="1:27" x14ac:dyDescent="0.25">
      <c r="A3599" s="20">
        <v>40122</v>
      </c>
      <c r="B3599" s="8">
        <v>2055.48</v>
      </c>
      <c r="C3599" s="24">
        <v>90.47</v>
      </c>
      <c r="D3599" s="22">
        <v>0.96717981612144532</v>
      </c>
      <c r="E3599" s="24">
        <v>96.02</v>
      </c>
      <c r="F3599" s="27">
        <v>0.96901798498231906</v>
      </c>
      <c r="G3599" s="8">
        <v>1772.84</v>
      </c>
      <c r="H3599" s="24">
        <v>13.832000000000001</v>
      </c>
      <c r="I3599" s="22">
        <v>0.63362345396243702</v>
      </c>
      <c r="J3599" s="24">
        <v>23.361999999999998</v>
      </c>
      <c r="K3599" s="27">
        <v>0.74496186926542729</v>
      </c>
      <c r="L3599" s="8">
        <v>2262.4299999999998</v>
      </c>
      <c r="M3599" s="24">
        <v>113.595</v>
      </c>
      <c r="N3599" s="22">
        <v>0.81746545768566492</v>
      </c>
      <c r="O3599" s="24">
        <v>161.995</v>
      </c>
      <c r="P3599" s="27">
        <v>0.8646188455705488</v>
      </c>
      <c r="Q3599" s="8">
        <v>907.98</v>
      </c>
      <c r="R3599" s="24">
        <v>33.981999999999999</v>
      </c>
      <c r="S3599" s="22">
        <v>0.35331669785818259</v>
      </c>
      <c r="T3599" s="24">
        <v>87.171999999999997</v>
      </c>
      <c r="U3599" s="27">
        <v>0.58359745823997611</v>
      </c>
      <c r="V3599" s="22"/>
      <c r="W3599" s="23"/>
      <c r="X3599" s="23"/>
      <c r="Y3599" s="23"/>
      <c r="AA3599" s="23"/>
    </row>
    <row r="3600" spans="1:27" x14ac:dyDescent="0.25">
      <c r="A3600" s="20">
        <v>40123</v>
      </c>
      <c r="B3600" s="8">
        <v>2055.4899999999998</v>
      </c>
      <c r="C3600" s="24">
        <v>90.533000000000001</v>
      </c>
      <c r="D3600" s="22">
        <v>0.96785332478084252</v>
      </c>
      <c r="E3600" s="24">
        <v>96.082999999999998</v>
      </c>
      <c r="F3600" s="27">
        <v>0.9696539355746463</v>
      </c>
      <c r="G3600" s="8">
        <v>1773.14</v>
      </c>
      <c r="H3600" s="24">
        <v>14.776</v>
      </c>
      <c r="I3600" s="22">
        <v>0.67686669720568027</v>
      </c>
      <c r="J3600" s="24">
        <v>24.306000000000001</v>
      </c>
      <c r="K3600" s="27">
        <v>0.77506370024137117</v>
      </c>
      <c r="L3600" s="8">
        <v>2262.4499999999998</v>
      </c>
      <c r="M3600" s="24">
        <v>113.812</v>
      </c>
      <c r="N3600" s="22">
        <v>0.81902705814622911</v>
      </c>
      <c r="O3600" s="24">
        <v>162.21199999999999</v>
      </c>
      <c r="P3600" s="27">
        <v>0.86577716150019024</v>
      </c>
      <c r="Q3600" s="8">
        <v>907.97</v>
      </c>
      <c r="R3600" s="24">
        <v>33.911000000000001</v>
      </c>
      <c r="S3600" s="22">
        <v>0.35257849864836766</v>
      </c>
      <c r="T3600" s="24">
        <v>87.100999999999999</v>
      </c>
      <c r="U3600" s="27">
        <v>0.58312250284068123</v>
      </c>
      <c r="V3600" s="22"/>
      <c r="W3600" s="23"/>
      <c r="X3600" s="23"/>
      <c r="Y3600" s="23"/>
      <c r="AA3600" s="23"/>
    </row>
    <row r="3601" spans="1:27" x14ac:dyDescent="0.25">
      <c r="A3601" s="20">
        <v>40124</v>
      </c>
      <c r="B3601" s="8">
        <v>2055.4899999999998</v>
      </c>
      <c r="C3601" s="24">
        <v>90.533000000000001</v>
      </c>
      <c r="D3601" s="22">
        <v>0.96785332478084252</v>
      </c>
      <c r="E3601" s="24">
        <v>96.082999999999998</v>
      </c>
      <c r="F3601" s="27">
        <v>0.9696539355746463</v>
      </c>
      <c r="G3601" s="8">
        <v>1773.36</v>
      </c>
      <c r="H3601" s="24">
        <v>15.497999999999999</v>
      </c>
      <c r="I3601" s="22">
        <v>0.70994044892349972</v>
      </c>
      <c r="J3601" s="24">
        <v>25.027999999999999</v>
      </c>
      <c r="K3601" s="27">
        <v>0.7980868396140689</v>
      </c>
      <c r="L3601" s="8">
        <v>2262.5700000000002</v>
      </c>
      <c r="M3601" s="24">
        <v>114.9</v>
      </c>
      <c r="N3601" s="22">
        <v>0.82685664939550951</v>
      </c>
      <c r="O3601" s="24">
        <v>163.30000000000001</v>
      </c>
      <c r="P3601" s="27">
        <v>0.87158411614005127</v>
      </c>
      <c r="Q3601" s="8">
        <v>907.76</v>
      </c>
      <c r="R3601" s="24">
        <v>32.78</v>
      </c>
      <c r="S3601" s="22">
        <v>0.34081929715117487</v>
      </c>
      <c r="T3601" s="24">
        <v>85.97</v>
      </c>
      <c r="U3601" s="27">
        <v>0.57555021650050286</v>
      </c>
      <c r="V3601" s="22"/>
      <c r="W3601" s="23"/>
      <c r="X3601" s="23"/>
      <c r="Y3601" s="23"/>
      <c r="AA3601" s="23"/>
    </row>
    <row r="3602" spans="1:27" x14ac:dyDescent="0.25">
      <c r="A3602" s="20">
        <v>40125</v>
      </c>
      <c r="B3602" s="8">
        <v>2055.48</v>
      </c>
      <c r="C3602" s="24">
        <v>90.468999999999994</v>
      </c>
      <c r="D3602" s="22">
        <v>0.96716912550780421</v>
      </c>
      <c r="E3602" s="24">
        <v>96.019000000000005</v>
      </c>
      <c r="F3602" s="27">
        <v>0.96900787907052277</v>
      </c>
      <c r="G3602" s="8">
        <v>1773.17</v>
      </c>
      <c r="H3602" s="24">
        <v>14.877000000000001</v>
      </c>
      <c r="I3602" s="22">
        <v>0.68149335776454423</v>
      </c>
      <c r="J3602" s="24">
        <v>24.407</v>
      </c>
      <c r="K3602" s="27">
        <v>0.77828429394002874</v>
      </c>
      <c r="L3602" s="8">
        <v>2262.5700000000002</v>
      </c>
      <c r="M3602" s="24">
        <v>114.9</v>
      </c>
      <c r="N3602" s="22">
        <v>0.82685664939550951</v>
      </c>
      <c r="O3602" s="24">
        <v>163.30000000000001</v>
      </c>
      <c r="P3602" s="27">
        <v>0.87158411614005127</v>
      </c>
      <c r="Q3602" s="8">
        <v>906.54</v>
      </c>
      <c r="R3602" s="24">
        <v>26.608000000000001</v>
      </c>
      <c r="S3602" s="22">
        <v>0.27664795175712209</v>
      </c>
      <c r="T3602" s="24">
        <v>79.798000000000002</v>
      </c>
      <c r="U3602" s="27">
        <v>0.53423032403678705</v>
      </c>
      <c r="V3602" s="22"/>
      <c r="W3602" s="23"/>
      <c r="X3602" s="23"/>
      <c r="Y3602" s="23"/>
      <c r="AA3602" s="23"/>
    </row>
    <row r="3603" spans="1:27" x14ac:dyDescent="0.25">
      <c r="A3603" s="20">
        <v>40126</v>
      </c>
      <c r="B3603" s="8">
        <v>2055.4699999999998</v>
      </c>
      <c r="C3603" s="24">
        <v>90.408000000000001</v>
      </c>
      <c r="D3603" s="22">
        <v>0.96651699807568958</v>
      </c>
      <c r="E3603" s="24">
        <v>95.957999999999998</v>
      </c>
      <c r="F3603" s="27">
        <v>0.96839250122720955</v>
      </c>
      <c r="G3603" s="8">
        <v>1772.79</v>
      </c>
      <c r="H3603" s="24">
        <v>13.666</v>
      </c>
      <c r="I3603" s="22">
        <v>0.62601923957856165</v>
      </c>
      <c r="J3603" s="24">
        <v>23.196000000000002</v>
      </c>
      <c r="K3603" s="27">
        <v>0.73966796135141588</v>
      </c>
      <c r="L3603" s="8">
        <v>2262.63</v>
      </c>
      <c r="M3603" s="24">
        <v>115.44</v>
      </c>
      <c r="N3603" s="22">
        <v>0.83074265975820383</v>
      </c>
      <c r="O3603" s="24">
        <v>163.84</v>
      </c>
      <c r="P3603" s="27">
        <v>0.87446622821183972</v>
      </c>
      <c r="Q3603" s="8">
        <v>905.47</v>
      </c>
      <c r="R3603" s="24">
        <v>21.405000000000001</v>
      </c>
      <c r="S3603" s="22">
        <v>0.22255146600124767</v>
      </c>
      <c r="T3603" s="24">
        <v>74.594999999999999</v>
      </c>
      <c r="U3603" s="27">
        <v>0.49939780687196644</v>
      </c>
      <c r="V3603" s="22"/>
      <c r="W3603" s="23"/>
      <c r="X3603" s="23"/>
      <c r="Y3603" s="23"/>
      <c r="AA3603" s="23"/>
    </row>
    <row r="3604" spans="1:27" x14ac:dyDescent="0.25">
      <c r="A3604" s="20">
        <v>40127</v>
      </c>
      <c r="B3604" s="8">
        <v>2055.4699999999998</v>
      </c>
      <c r="C3604" s="24">
        <f>(C3603+C3605)/2</f>
        <v>91.124499999999998</v>
      </c>
      <c r="D3604" s="22">
        <v>0.96651699807568958</v>
      </c>
      <c r="E3604" s="24">
        <v>95.957999999999998</v>
      </c>
      <c r="F3604" s="27">
        <v>0.96839250122720955</v>
      </c>
      <c r="G3604" s="8">
        <v>1772.27</v>
      </c>
      <c r="H3604" s="24">
        <f>(H3603+H3605)/2</f>
        <v>11.194500000000001</v>
      </c>
      <c r="I3604" s="22">
        <v>0.55300045808520393</v>
      </c>
      <c r="J3604" s="24">
        <v>21.602</v>
      </c>
      <c r="K3604" s="27">
        <v>0.68883983084310585</v>
      </c>
      <c r="L3604" s="8">
        <v>2262.75</v>
      </c>
      <c r="M3604" s="24">
        <f>(M3603+M3605)/2</f>
        <v>115.065</v>
      </c>
      <c r="N3604" s="22">
        <v>0.83936384571099598</v>
      </c>
      <c r="O3604" s="24">
        <v>165.03800000000001</v>
      </c>
      <c r="P3604" s="27">
        <v>0.88086042766278083</v>
      </c>
      <c r="Q3604" s="8">
        <v>904.33</v>
      </c>
      <c r="R3604" s="24">
        <f>(R3603+R3605)/2</f>
        <v>16.1205</v>
      </c>
      <c r="S3604" s="22">
        <v>0.14135995009357455</v>
      </c>
      <c r="T3604" s="24">
        <v>66.786000000000001</v>
      </c>
      <c r="U3604" s="27">
        <v>0.44711834925139604</v>
      </c>
      <c r="V3604" s="22"/>
      <c r="W3604" s="23"/>
      <c r="X3604" s="23"/>
      <c r="Y3604" s="23"/>
      <c r="AA3604" s="23"/>
    </row>
    <row r="3605" spans="1:27" x14ac:dyDescent="0.25">
      <c r="A3605" s="20">
        <v>40128</v>
      </c>
      <c r="B3605" s="8">
        <v>2055.62</v>
      </c>
      <c r="C3605" s="24">
        <v>91.840999999999994</v>
      </c>
      <c r="D3605" s="22">
        <v>0.96138385847377783</v>
      </c>
      <c r="E3605" s="24">
        <v>96.850999999999999</v>
      </c>
      <c r="F3605" s="27">
        <v>0.9633082032963487</v>
      </c>
      <c r="G3605" s="8">
        <v>1770.87</v>
      </c>
      <c r="H3605" s="24">
        <v>8.7230000000000008</v>
      </c>
      <c r="I3605" s="22">
        <v>0.43746238716148445</v>
      </c>
      <c r="J3605" s="24">
        <v>17.702999999999999</v>
      </c>
      <c r="K3605" s="27">
        <v>0.61213744514625512</v>
      </c>
      <c r="L3605" s="8">
        <v>2262.46</v>
      </c>
      <c r="M3605" s="24">
        <v>114.69</v>
      </c>
      <c r="N3605" s="22">
        <v>0.83211202205615609</v>
      </c>
      <c r="O3605" s="24">
        <v>162.30000000000001</v>
      </c>
      <c r="P3605" s="27">
        <v>0.87521570319240727</v>
      </c>
      <c r="Q3605" s="8">
        <v>903.13</v>
      </c>
      <c r="R3605" s="24">
        <v>10.836</v>
      </c>
      <c r="S3605" s="22">
        <v>0.11375183707747218</v>
      </c>
      <c r="T3605" s="24">
        <v>58.286000000000001</v>
      </c>
      <c r="U3605" s="27">
        <v>0.40842250836418337</v>
      </c>
      <c r="V3605" s="22"/>
      <c r="W3605" s="23"/>
      <c r="X3605" s="23"/>
      <c r="Y3605" s="23"/>
      <c r="AA3605" s="23"/>
    </row>
    <row r="3606" spans="1:27" x14ac:dyDescent="0.25">
      <c r="A3606" s="20">
        <v>40129</v>
      </c>
      <c r="B3606" s="8">
        <v>2055.61</v>
      </c>
      <c r="C3606" s="24">
        <v>91.772999999999996</v>
      </c>
      <c r="D3606" s="22">
        <v>0.96067204019679686</v>
      </c>
      <c r="E3606" s="24">
        <v>96.783000000000001</v>
      </c>
      <c r="F3606" s="27">
        <v>0.96263162364453647</v>
      </c>
      <c r="G3606" s="8">
        <v>1770.32</v>
      </c>
      <c r="H3606" s="24">
        <v>7.367</v>
      </c>
      <c r="I3606" s="22">
        <v>0.3694583751253761</v>
      </c>
      <c r="J3606" s="24">
        <v>16.347000000000001</v>
      </c>
      <c r="K3606" s="27">
        <v>0.56524838513711273</v>
      </c>
      <c r="L3606" s="8">
        <v>2262.54</v>
      </c>
      <c r="M3606" s="24">
        <v>115.473</v>
      </c>
      <c r="N3606" s="22">
        <v>0.83779293332365956</v>
      </c>
      <c r="O3606" s="24">
        <v>163.083</v>
      </c>
      <c r="P3606" s="27">
        <v>0.8794381758982468</v>
      </c>
      <c r="Q3606" s="8">
        <v>901.8</v>
      </c>
      <c r="R3606" s="24">
        <v>5.3650000000000002</v>
      </c>
      <c r="S3606" s="22">
        <v>5.6319546504304013E-2</v>
      </c>
      <c r="T3606" s="24">
        <v>52.814999999999998</v>
      </c>
      <c r="U3606" s="27">
        <v>0.37008641357059735</v>
      </c>
      <c r="V3606" s="22"/>
      <c r="W3606" s="23"/>
      <c r="X3606" s="23"/>
      <c r="Y3606" s="23"/>
      <c r="AA3606" s="23"/>
    </row>
    <row r="3607" spans="1:27" x14ac:dyDescent="0.25">
      <c r="A3607" s="20">
        <v>40130</v>
      </c>
      <c r="B3607" s="8">
        <v>2055.61</v>
      </c>
      <c r="C3607" s="24">
        <v>91.772999999999996</v>
      </c>
      <c r="D3607" s="22">
        <v>0.96067204019679686</v>
      </c>
      <c r="E3607" s="24">
        <v>96.783000000000001</v>
      </c>
      <c r="F3607" s="27">
        <v>0.96263162364453647</v>
      </c>
      <c r="G3607" s="8">
        <v>1769.54</v>
      </c>
      <c r="H3607" s="24">
        <v>5.5720000000000001</v>
      </c>
      <c r="I3607" s="22">
        <v>0.27943831494483451</v>
      </c>
      <c r="J3607" s="24">
        <v>14.552</v>
      </c>
      <c r="K3607" s="27">
        <v>0.50318060578647306</v>
      </c>
      <c r="L3607" s="8">
        <v>2262.67</v>
      </c>
      <c r="M3607" s="24">
        <v>116.59699999999999</v>
      </c>
      <c r="N3607" s="22">
        <v>0.84594790684176158</v>
      </c>
      <c r="O3607" s="24">
        <v>164.20699999999999</v>
      </c>
      <c r="P3607" s="27">
        <v>0.88549933069873632</v>
      </c>
      <c r="Q3607" s="8">
        <v>900.46</v>
      </c>
      <c r="R3607" s="24">
        <v>0.21199999999999999</v>
      </c>
      <c r="S3607" s="22">
        <v>2.2254881377283225E-3</v>
      </c>
      <c r="T3607" s="24">
        <v>47.661999999999999</v>
      </c>
      <c r="U3607" s="27">
        <v>0.33397772758186578</v>
      </c>
      <c r="V3607" s="22"/>
      <c r="W3607" s="23"/>
      <c r="X3607" s="23"/>
      <c r="Y3607" s="23"/>
      <c r="AA3607" s="23"/>
    </row>
    <row r="3608" spans="1:27" x14ac:dyDescent="0.25">
      <c r="A3608" s="20">
        <v>40131</v>
      </c>
      <c r="B3608" s="8">
        <v>2055.63</v>
      </c>
      <c r="C3608" s="24">
        <v>91.912000000000006</v>
      </c>
      <c r="D3608" s="22">
        <v>0.96212708049827278</v>
      </c>
      <c r="E3608" s="24">
        <v>96.921999999999997</v>
      </c>
      <c r="F3608" s="27">
        <v>0.96401430771740404</v>
      </c>
      <c r="G3608" s="8">
        <v>1769.55</v>
      </c>
      <c r="H3608" s="24">
        <v>5.5940000000000003</v>
      </c>
      <c r="I3608" s="22">
        <v>0.28054162487462386</v>
      </c>
      <c r="J3608" s="24">
        <v>14.574</v>
      </c>
      <c r="K3608" s="27">
        <v>0.50394238606302211</v>
      </c>
      <c r="L3608" s="8">
        <v>2262.85</v>
      </c>
      <c r="M3608" s="24">
        <v>118.27800000000001</v>
      </c>
      <c r="N3608" s="22">
        <v>0.85814409054632523</v>
      </c>
      <c r="O3608" s="24">
        <v>165.88800000000001</v>
      </c>
      <c r="P3608" s="27">
        <v>0.89456423113311234</v>
      </c>
      <c r="Q3608" s="8">
        <v>903.53</v>
      </c>
      <c r="R3608" s="24">
        <v>12.577999999999999</v>
      </c>
      <c r="S3608" s="22">
        <v>0.1320386311148436</v>
      </c>
      <c r="T3608" s="24">
        <v>60.027999999999999</v>
      </c>
      <c r="U3608" s="27">
        <v>0.4206295821084351</v>
      </c>
      <c r="V3608" s="22"/>
      <c r="W3608" s="23"/>
      <c r="X3608" s="23"/>
      <c r="Y3608" s="23"/>
      <c r="AA3608" s="23"/>
    </row>
    <row r="3609" spans="1:27" x14ac:dyDescent="0.25">
      <c r="A3609" s="20">
        <v>40132</v>
      </c>
      <c r="B3609" s="8">
        <v>2055.67</v>
      </c>
      <c r="C3609" s="24">
        <v>92.191000000000003</v>
      </c>
      <c r="D3609" s="22">
        <v>0.96504762901706265</v>
      </c>
      <c r="E3609" s="24">
        <v>97.200999999999993</v>
      </c>
      <c r="F3609" s="27">
        <v>0.96678928030614586</v>
      </c>
      <c r="G3609" s="8">
        <v>1770.04</v>
      </c>
      <c r="H3609" s="24">
        <v>6.702</v>
      </c>
      <c r="I3609" s="22">
        <v>0.33610832497492477</v>
      </c>
      <c r="J3609" s="24">
        <v>15.682</v>
      </c>
      <c r="K3609" s="27">
        <v>0.5422539980232296</v>
      </c>
      <c r="L3609" s="8">
        <v>2262.9299999999998</v>
      </c>
      <c r="M3609" s="24">
        <v>119.06699999999999</v>
      </c>
      <c r="N3609" s="22">
        <v>0.86386853370093597</v>
      </c>
      <c r="O3609" s="24">
        <v>166.67699999999999</v>
      </c>
      <c r="P3609" s="27">
        <v>0.89881898265562343</v>
      </c>
      <c r="Q3609" s="8">
        <v>905.19</v>
      </c>
      <c r="R3609" s="24">
        <v>20.079000000000001</v>
      </c>
      <c r="S3609" s="22">
        <v>0.21078102036531599</v>
      </c>
      <c r="T3609" s="24">
        <v>67.528999999999996</v>
      </c>
      <c r="U3609" s="27">
        <v>0.47319077788527314</v>
      </c>
      <c r="V3609" s="22"/>
      <c r="W3609" s="23"/>
      <c r="X3609" s="23"/>
      <c r="Y3609" s="23"/>
      <c r="AA3609" s="23"/>
    </row>
    <row r="3610" spans="1:27" x14ac:dyDescent="0.25">
      <c r="A3610" s="20">
        <v>40133</v>
      </c>
      <c r="B3610" s="8">
        <v>2055.71</v>
      </c>
      <c r="C3610" s="24">
        <v>92.406000000000006</v>
      </c>
      <c r="D3610" s="22">
        <v>0.96729823092222333</v>
      </c>
      <c r="E3610" s="24">
        <v>97.415999999999997</v>
      </c>
      <c r="F3610" s="27">
        <v>0.96892786961565947</v>
      </c>
      <c r="G3610" s="8">
        <v>1770.12</v>
      </c>
      <c r="H3610" s="24">
        <v>6.875</v>
      </c>
      <c r="I3610" s="22">
        <v>0.34478435305917754</v>
      </c>
      <c r="J3610" s="24">
        <v>15.855</v>
      </c>
      <c r="K3610" s="27">
        <v>0.54823694116924271</v>
      </c>
      <c r="L3610" s="8">
        <v>2263.25</v>
      </c>
      <c r="M3610" s="24">
        <v>122.13200000000001</v>
      </c>
      <c r="N3610" s="22">
        <v>0.88610607269825148</v>
      </c>
      <c r="O3610" s="24">
        <v>169.74199999999999</v>
      </c>
      <c r="P3610" s="27">
        <v>0.91534735073226114</v>
      </c>
      <c r="Q3610" s="8">
        <v>907.37</v>
      </c>
      <c r="R3610" s="24">
        <v>30.797000000000001</v>
      </c>
      <c r="S3610" s="22">
        <v>0.32329414234726012</v>
      </c>
      <c r="T3610" s="24">
        <v>78.247</v>
      </c>
      <c r="U3610" s="27">
        <v>0.54829324800328028</v>
      </c>
      <c r="V3610" s="22"/>
      <c r="W3610" s="23"/>
      <c r="X3610" s="23"/>
      <c r="Y3610" s="23"/>
      <c r="AA3610" s="23"/>
    </row>
    <row r="3611" spans="1:27" x14ac:dyDescent="0.25">
      <c r="A3611" s="20">
        <v>40134</v>
      </c>
      <c r="B3611" s="8">
        <v>2055.71</v>
      </c>
      <c r="C3611" s="24">
        <v>92.406000000000006</v>
      </c>
      <c r="D3611" s="22">
        <v>0.96729823092222333</v>
      </c>
      <c r="E3611" s="24">
        <v>97.415999999999997</v>
      </c>
      <c r="F3611" s="27">
        <v>0.96892786961565947</v>
      </c>
      <c r="G3611" s="8">
        <v>1769.77</v>
      </c>
      <c r="H3611" s="24">
        <v>6.069</v>
      </c>
      <c r="I3611" s="22">
        <v>0.30436308926780337</v>
      </c>
      <c r="J3611" s="24">
        <v>15.048999999999999</v>
      </c>
      <c r="K3611" s="27">
        <v>0.52036641829167019</v>
      </c>
      <c r="L3611" s="8">
        <v>2263.54</v>
      </c>
      <c r="M3611" s="24">
        <v>124.875</v>
      </c>
      <c r="N3611" s="22">
        <v>0.9060074004208083</v>
      </c>
      <c r="O3611" s="24">
        <v>172.48500000000001</v>
      </c>
      <c r="P3611" s="27">
        <v>0.9301391184719725</v>
      </c>
      <c r="Q3611" s="8">
        <v>906.85</v>
      </c>
      <c r="R3611" s="24">
        <v>28.155000000000001</v>
      </c>
      <c r="S3611" s="22">
        <v>0.29555952131009866</v>
      </c>
      <c r="T3611" s="24">
        <v>75.605000000000004</v>
      </c>
      <c r="U3611" s="27">
        <v>0.52978032084320914</v>
      </c>
      <c r="V3611" s="22"/>
      <c r="W3611" s="23"/>
      <c r="X3611" s="23"/>
      <c r="Y3611" s="23"/>
      <c r="AA3611" s="23"/>
    </row>
    <row r="3612" spans="1:27" x14ac:dyDescent="0.25">
      <c r="A3612" s="20">
        <v>40135</v>
      </c>
      <c r="B3612" s="8">
        <v>2055.6999999999998</v>
      </c>
      <c r="C3612" s="24">
        <v>92.334000000000003</v>
      </c>
      <c r="D3612" s="22">
        <v>0.96654454098189058</v>
      </c>
      <c r="E3612" s="24">
        <v>97.343999999999994</v>
      </c>
      <c r="F3612" s="27">
        <v>0.96821180503148596</v>
      </c>
      <c r="G3612" s="8">
        <v>1769.29</v>
      </c>
      <c r="H3612" s="24">
        <v>5.0369999999999999</v>
      </c>
      <c r="I3612" s="22">
        <v>0.25260782347041122</v>
      </c>
      <c r="J3612" s="24">
        <v>14.016999999999999</v>
      </c>
      <c r="K3612" s="27">
        <v>0.4846814642980049</v>
      </c>
      <c r="L3612" s="8">
        <v>2263.58</v>
      </c>
      <c r="M3612" s="24">
        <v>125.221</v>
      </c>
      <c r="N3612" s="22">
        <v>0.90851773924399626</v>
      </c>
      <c r="O3612" s="24">
        <v>172.83099999999999</v>
      </c>
      <c r="P3612" s="27">
        <v>0.93200503581818894</v>
      </c>
      <c r="Q3612" s="8">
        <v>908.63</v>
      </c>
      <c r="R3612" s="24">
        <v>37.411999999999999</v>
      </c>
      <c r="S3612" s="22">
        <v>0.39273567079571697</v>
      </c>
      <c r="T3612" s="24">
        <v>84.861999999999995</v>
      </c>
      <c r="U3612" s="27">
        <v>0.5946462161250653</v>
      </c>
      <c r="V3612" s="22"/>
      <c r="W3612" s="23"/>
      <c r="X3612" s="23"/>
      <c r="Y3612" s="23"/>
      <c r="AA3612" s="23"/>
    </row>
    <row r="3613" spans="1:27" x14ac:dyDescent="0.25">
      <c r="A3613" s="20">
        <v>40136</v>
      </c>
      <c r="B3613" s="8">
        <v>2055.66</v>
      </c>
      <c r="C3613" s="24">
        <v>92.122</v>
      </c>
      <c r="D3613" s="22">
        <v>0.96432534282424365</v>
      </c>
      <c r="E3613" s="24">
        <v>97.132000000000005</v>
      </c>
      <c r="F3613" s="27">
        <v>0.96610309621132684</v>
      </c>
      <c r="G3613" s="8">
        <v>1769.1</v>
      </c>
      <c r="H3613" s="24">
        <v>4.625</v>
      </c>
      <c r="I3613" s="22">
        <v>0.23194583751253761</v>
      </c>
      <c r="J3613" s="24">
        <v>13.605</v>
      </c>
      <c r="K3613" s="27">
        <v>0.47043518380150418</v>
      </c>
      <c r="L3613" s="8">
        <v>2263.64</v>
      </c>
      <c r="M3613" s="24">
        <v>125.791</v>
      </c>
      <c r="N3613" s="22">
        <v>0.91265326851919026</v>
      </c>
      <c r="O3613" s="24">
        <v>173.40100000000001</v>
      </c>
      <c r="P3613" s="27">
        <v>0.93507878613573181</v>
      </c>
      <c r="Q3613" s="8">
        <v>910.1</v>
      </c>
      <c r="R3613" s="24">
        <v>45.591999999999999</v>
      </c>
      <c r="S3613" s="22">
        <v>0.47860592063825319</v>
      </c>
      <c r="T3613" s="24">
        <v>93.042000000000002</v>
      </c>
      <c r="U3613" s="27">
        <v>0.6519653831897817</v>
      </c>
      <c r="V3613" s="22"/>
      <c r="W3613" s="23"/>
      <c r="X3613" s="23"/>
      <c r="Y3613" s="23"/>
      <c r="AA3613" s="23"/>
    </row>
    <row r="3614" spans="1:27" x14ac:dyDescent="0.25">
      <c r="A3614" s="20">
        <v>40137</v>
      </c>
      <c r="B3614" s="8">
        <v>2055.62</v>
      </c>
      <c r="C3614" s="24">
        <v>91.840999999999994</v>
      </c>
      <c r="D3614" s="22">
        <v>0.96138385847377783</v>
      </c>
      <c r="E3614" s="24">
        <v>96.850999999999999</v>
      </c>
      <c r="F3614" s="27">
        <v>0.9633082032963487</v>
      </c>
      <c r="G3614" s="8">
        <v>1768.18</v>
      </c>
      <c r="H3614" s="24">
        <v>2.863</v>
      </c>
      <c r="I3614" s="22">
        <v>0.14358074222668005</v>
      </c>
      <c r="J3614" s="24">
        <v>11.843</v>
      </c>
      <c r="K3614" s="27">
        <v>0.40950883820939488</v>
      </c>
      <c r="L3614" s="8">
        <v>2263.59</v>
      </c>
      <c r="M3614" s="24">
        <v>125.333</v>
      </c>
      <c r="N3614" s="22">
        <v>0.90933033446999922</v>
      </c>
      <c r="O3614" s="24">
        <v>172.94300000000001</v>
      </c>
      <c r="P3614" s="27">
        <v>0.93260885143255001</v>
      </c>
      <c r="Q3614" s="8">
        <v>908.61</v>
      </c>
      <c r="R3614" s="24">
        <v>37.341999999999999</v>
      </c>
      <c r="S3614" s="22">
        <v>0.39200083980684441</v>
      </c>
      <c r="T3614" s="24">
        <v>84.792000000000002</v>
      </c>
      <c r="U3614" s="27">
        <v>0.59415551822226575</v>
      </c>
      <c r="V3614" s="22"/>
      <c r="W3614" s="23"/>
      <c r="X3614" s="23"/>
      <c r="Y3614" s="23"/>
      <c r="AA3614" s="23"/>
    </row>
    <row r="3615" spans="1:27" x14ac:dyDescent="0.25">
      <c r="A3615" s="20">
        <v>40138</v>
      </c>
      <c r="B3615" s="8">
        <v>2055.5700000000002</v>
      </c>
      <c r="C3615" s="24">
        <v>91.561999999999998</v>
      </c>
      <c r="D3615" s="22">
        <v>0.95846330995498796</v>
      </c>
      <c r="E3615" s="24">
        <v>96.572000000000003</v>
      </c>
      <c r="F3615" s="27">
        <v>0.96053323070760688</v>
      </c>
      <c r="G3615" s="8">
        <v>1767.11</v>
      </c>
      <c r="H3615" s="24">
        <v>1.1200000000000001</v>
      </c>
      <c r="I3615" s="22">
        <v>5.6168505516549651E-2</v>
      </c>
      <c r="J3615" s="24">
        <v>10.1</v>
      </c>
      <c r="K3615" s="27">
        <v>0.34923915710892117</v>
      </c>
      <c r="L3615" s="8">
        <v>2263.52</v>
      </c>
      <c r="M3615" s="24">
        <v>124.646</v>
      </c>
      <c r="N3615" s="22">
        <v>0.90434593339621272</v>
      </c>
      <c r="O3615" s="24">
        <v>172.256</v>
      </c>
      <c r="P3615" s="27">
        <v>0.92890425199168369</v>
      </c>
      <c r="Q3615" s="8">
        <v>907.62</v>
      </c>
      <c r="R3615" s="24">
        <v>32.075000000000003</v>
      </c>
      <c r="S3615" s="22">
        <v>0.33671005668696202</v>
      </c>
      <c r="T3615" s="24">
        <v>79.525000000000006</v>
      </c>
      <c r="U3615" s="27">
        <v>0.557249127004114</v>
      </c>
      <c r="V3615" s="22"/>
      <c r="W3615" s="23"/>
      <c r="X3615" s="23"/>
      <c r="Y3615" s="23"/>
      <c r="AA3615" s="23"/>
    </row>
    <row r="3616" spans="1:27" x14ac:dyDescent="0.25">
      <c r="A3616" s="20">
        <v>40139</v>
      </c>
      <c r="B3616" s="8">
        <v>2055.52</v>
      </c>
      <c r="C3616" s="24">
        <v>91.283000000000001</v>
      </c>
      <c r="D3616" s="22">
        <v>0.9555427614361981</v>
      </c>
      <c r="E3616" s="24">
        <v>96.293000000000006</v>
      </c>
      <c r="F3616" s="27">
        <v>0.95775825811886506</v>
      </c>
      <c r="G3616" s="8">
        <v>1768.28</v>
      </c>
      <c r="H3616" s="24">
        <v>3.0350000000000001</v>
      </c>
      <c r="I3616" s="22">
        <v>0.15220661985957873</v>
      </c>
      <c r="J3616" s="24">
        <v>12.015000000000001</v>
      </c>
      <c r="K3616" s="27">
        <v>0.41545591832290807</v>
      </c>
      <c r="L3616" s="8">
        <v>2263.4499999999998</v>
      </c>
      <c r="M3616" s="24">
        <v>123.959</v>
      </c>
      <c r="N3616" s="22">
        <v>0.89936153232242622</v>
      </c>
      <c r="O3616" s="24">
        <v>171.56899999999999</v>
      </c>
      <c r="P3616" s="27">
        <v>0.9251994508082132</v>
      </c>
      <c r="Q3616" s="8">
        <v>906.24</v>
      </c>
      <c r="R3616" s="24">
        <v>25.111000000000001</v>
      </c>
      <c r="S3616" s="22">
        <v>0.26360487087969769</v>
      </c>
      <c r="T3616" s="24">
        <v>72.561000000000007</v>
      </c>
      <c r="U3616" s="27">
        <v>0.50845037666523374</v>
      </c>
      <c r="V3616" s="22"/>
      <c r="W3616" s="23"/>
      <c r="X3616" s="23"/>
      <c r="Y3616" s="23"/>
      <c r="AA3616" s="23"/>
    </row>
    <row r="3617" spans="1:27" x14ac:dyDescent="0.25">
      <c r="A3617" s="20">
        <v>40140</v>
      </c>
      <c r="B3617" s="8">
        <v>2055.4899999999998</v>
      </c>
      <c r="C3617" s="24">
        <v>91.075999999999993</v>
      </c>
      <c r="D3617" s="22">
        <v>0.95337590285774099</v>
      </c>
      <c r="E3617" s="24">
        <v>96.085999999999999</v>
      </c>
      <c r="F3617" s="27">
        <v>0.95569935011429674</v>
      </c>
      <c r="G3617" s="8">
        <v>1769.58</v>
      </c>
      <c r="H3617" s="24">
        <v>5.6580000000000004</v>
      </c>
      <c r="I3617" s="22">
        <v>0.28375125376128385</v>
      </c>
      <c r="J3617" s="24">
        <v>14.638</v>
      </c>
      <c r="K3617" s="27">
        <v>0.50615476417137617</v>
      </c>
      <c r="L3617" s="8">
        <v>2263.4</v>
      </c>
      <c r="M3617" s="24">
        <v>123.501</v>
      </c>
      <c r="N3617" s="22">
        <v>0.89603859827323518</v>
      </c>
      <c r="O3617" s="24">
        <v>171.11099999999999</v>
      </c>
      <c r="P3617" s="27">
        <v>0.92272971784763558</v>
      </c>
      <c r="Q3617" s="8">
        <v>907.48</v>
      </c>
      <c r="R3617" s="24">
        <v>31.335000000000001</v>
      </c>
      <c r="S3617" s="22">
        <v>0.3289418433760235</v>
      </c>
      <c r="T3617" s="24">
        <v>78.784999999999997</v>
      </c>
      <c r="U3617" s="27">
        <v>0.55206340073814064</v>
      </c>
      <c r="V3617" s="22"/>
      <c r="W3617" s="23"/>
      <c r="X3617" s="23"/>
      <c r="Y3617" s="23"/>
      <c r="AA3617" s="23"/>
    </row>
    <row r="3618" spans="1:27" x14ac:dyDescent="0.25">
      <c r="A3618" s="20">
        <v>40141</v>
      </c>
      <c r="B3618" s="8">
        <v>2055.44</v>
      </c>
      <c r="C3618" s="24">
        <v>90.796999999999997</v>
      </c>
      <c r="D3618" s="22">
        <v>0.95045535433895112</v>
      </c>
      <c r="E3618" s="24">
        <v>95.807000000000002</v>
      </c>
      <c r="F3618" s="27">
        <v>0.95292437752555503</v>
      </c>
      <c r="G3618" s="8">
        <v>1769.38</v>
      </c>
      <c r="H3618" s="24">
        <v>5.226</v>
      </c>
      <c r="I3618" s="22">
        <v>0.26208625877632896</v>
      </c>
      <c r="J3618" s="24">
        <v>14.206</v>
      </c>
      <c r="K3618" s="27">
        <v>0.49121719280703319</v>
      </c>
      <c r="L3618" s="8">
        <v>2263.31</v>
      </c>
      <c r="M3618" s="24">
        <v>122.702</v>
      </c>
      <c r="N3618" s="22">
        <v>0.8902416019734456</v>
      </c>
      <c r="O3618" s="24">
        <v>170.31200000000001</v>
      </c>
      <c r="P3618" s="27">
        <v>0.9184211010498039</v>
      </c>
      <c r="Q3618" s="8">
        <v>908.58</v>
      </c>
      <c r="R3618" s="24">
        <v>37.130000000000003</v>
      </c>
      <c r="S3618" s="22">
        <v>0.38977535166911609</v>
      </c>
      <c r="T3618" s="24">
        <v>84.58</v>
      </c>
      <c r="U3618" s="27">
        <v>0.59267057901902942</v>
      </c>
      <c r="V3618" s="22"/>
      <c r="W3618" s="23"/>
      <c r="X3618" s="23"/>
      <c r="Y3618" s="23"/>
      <c r="AA3618" s="23"/>
    </row>
    <row r="3619" spans="1:27" x14ac:dyDescent="0.25">
      <c r="A3619" s="20">
        <v>40142</v>
      </c>
      <c r="B3619" s="8">
        <v>2055.4</v>
      </c>
      <c r="C3619" s="24">
        <v>90.519000000000005</v>
      </c>
      <c r="D3619" s="22">
        <v>0.94754527373599917</v>
      </c>
      <c r="E3619" s="24">
        <v>95.528999999999996</v>
      </c>
      <c r="F3619" s="27">
        <v>0.95015900937982001</v>
      </c>
      <c r="G3619" s="8">
        <v>1768.73</v>
      </c>
      <c r="H3619" s="24">
        <v>3.8889999999999998</v>
      </c>
      <c r="I3619" s="22">
        <v>0.19503510531594784</v>
      </c>
      <c r="J3619" s="24">
        <v>12.869</v>
      </c>
      <c r="K3619" s="27">
        <v>0.44498603394581954</v>
      </c>
      <c r="L3619" s="8">
        <v>2263.1799999999998</v>
      </c>
      <c r="M3619" s="24">
        <v>121.44499999999999</v>
      </c>
      <c r="N3619" s="22">
        <v>0.88112167162446497</v>
      </c>
      <c r="O3619" s="24">
        <v>169.05500000000001</v>
      </c>
      <c r="P3619" s="27">
        <v>0.91164254954879054</v>
      </c>
      <c r="Q3619" s="8">
        <v>908.37</v>
      </c>
      <c r="R3619" s="24">
        <v>36.027999999999999</v>
      </c>
      <c r="S3619" s="22">
        <v>0.37820701238715093</v>
      </c>
      <c r="T3619" s="24">
        <v>83.477999999999994</v>
      </c>
      <c r="U3619" s="27">
        <v>0.58494786752261341</v>
      </c>
      <c r="V3619" s="22"/>
      <c r="W3619" s="23"/>
      <c r="X3619" s="23"/>
      <c r="Y3619" s="23"/>
      <c r="AA3619" s="23"/>
    </row>
    <row r="3620" spans="1:27" x14ac:dyDescent="0.25">
      <c r="A3620" s="20">
        <v>40143</v>
      </c>
      <c r="B3620" s="8">
        <v>2055.34</v>
      </c>
      <c r="C3620" s="24">
        <v>90.171999999999997</v>
      </c>
      <c r="D3620" s="22">
        <v>0.94391290694022811</v>
      </c>
      <c r="E3620" s="24">
        <v>95.182000000000002</v>
      </c>
      <c r="F3620" s="27">
        <v>0.94670781285937733</v>
      </c>
      <c r="G3620" s="8">
        <v>1768.7</v>
      </c>
      <c r="H3620" s="24">
        <v>3.8340000000000001</v>
      </c>
      <c r="I3620" s="22">
        <v>0.19227683049147443</v>
      </c>
      <c r="J3620" s="24">
        <v>12.814</v>
      </c>
      <c r="K3620" s="27">
        <v>0.4430840565670332</v>
      </c>
      <c r="L3620" s="8">
        <v>2263.2399999999998</v>
      </c>
      <c r="M3620" s="24">
        <v>122.015</v>
      </c>
      <c r="N3620" s="22">
        <v>0.88525720089965898</v>
      </c>
      <c r="O3620" s="24">
        <v>169.625</v>
      </c>
      <c r="P3620" s="27">
        <v>0.9147162998663334</v>
      </c>
      <c r="Q3620" s="8">
        <v>907.33</v>
      </c>
      <c r="R3620" s="24">
        <v>30.596</v>
      </c>
      <c r="S3620" s="22">
        <v>0.32118412765064036</v>
      </c>
      <c r="T3620" s="24">
        <v>78.046000000000006</v>
      </c>
      <c r="U3620" s="27">
        <v>0.54688538176906998</v>
      </c>
      <c r="V3620" s="22"/>
      <c r="W3620" s="23"/>
      <c r="X3620" s="23"/>
      <c r="Y3620" s="23"/>
      <c r="AA3620" s="23"/>
    </row>
    <row r="3621" spans="1:27" x14ac:dyDescent="0.25">
      <c r="A3621" s="20">
        <v>40144</v>
      </c>
      <c r="B3621" s="8">
        <v>2055.29</v>
      </c>
      <c r="C3621" s="24">
        <v>89.893000000000001</v>
      </c>
      <c r="D3621" s="22">
        <v>0.94099235842143836</v>
      </c>
      <c r="E3621" s="24">
        <v>94.903000000000006</v>
      </c>
      <c r="F3621" s="27">
        <v>0.94393284027063551</v>
      </c>
      <c r="G3621" s="8">
        <v>1769.13</v>
      </c>
      <c r="H3621" s="24">
        <v>4.6870000000000003</v>
      </c>
      <c r="I3621" s="22">
        <v>0.23505516549648944</v>
      </c>
      <c r="J3621" s="24">
        <v>13.667</v>
      </c>
      <c r="K3621" s="27">
        <v>0.4725795458137379</v>
      </c>
      <c r="L3621" s="8">
        <v>2263.29</v>
      </c>
      <c r="M3621" s="24">
        <v>122.473</v>
      </c>
      <c r="N3621" s="22">
        <v>0.88858013494885002</v>
      </c>
      <c r="O3621" s="24">
        <v>170.083</v>
      </c>
      <c r="P3621" s="27">
        <v>0.9171862345695152</v>
      </c>
      <c r="Q3621" s="8">
        <v>905.95</v>
      </c>
      <c r="R3621" s="24">
        <v>23.707000000000001</v>
      </c>
      <c r="S3621" s="22">
        <v>0.24886626076002519</v>
      </c>
      <c r="T3621" s="24">
        <v>71.156999999999996</v>
      </c>
      <c r="U3621" s="27">
        <v>0.4986120121690511</v>
      </c>
      <c r="V3621" s="22"/>
      <c r="W3621" s="23"/>
      <c r="X3621" s="23"/>
      <c r="Y3621" s="23"/>
      <c r="AA3621" s="23"/>
    </row>
    <row r="3622" spans="1:27" x14ac:dyDescent="0.25">
      <c r="A3622" s="20">
        <v>40145</v>
      </c>
      <c r="B3622" s="8">
        <v>2055.25</v>
      </c>
      <c r="C3622" s="24">
        <v>89.614999999999995</v>
      </c>
      <c r="D3622" s="22">
        <v>0.9380822778184863</v>
      </c>
      <c r="E3622" s="24">
        <v>94.625</v>
      </c>
      <c r="F3622" s="27">
        <v>0.94116782784501196</v>
      </c>
      <c r="G3622" s="8">
        <v>1769.87</v>
      </c>
      <c r="H3622" s="24">
        <v>6.29</v>
      </c>
      <c r="I3622" s="22">
        <v>0.31544633901705116</v>
      </c>
      <c r="J3622" s="24">
        <v>15.27</v>
      </c>
      <c r="K3622" s="27">
        <v>0.52800771752672893</v>
      </c>
      <c r="L3622" s="8">
        <v>2263.25</v>
      </c>
      <c r="M3622" s="24">
        <v>122.13200000000001</v>
      </c>
      <c r="N3622" s="22">
        <v>0.88610607269825148</v>
      </c>
      <c r="O3622" s="24">
        <v>169.74199999999999</v>
      </c>
      <c r="P3622" s="27">
        <v>0.91534735073226114</v>
      </c>
      <c r="Q3622" s="8">
        <v>907.22</v>
      </c>
      <c r="R3622" s="24">
        <v>29.997</v>
      </c>
      <c r="S3622" s="22">
        <v>0.31489607390300228</v>
      </c>
      <c r="T3622" s="24">
        <v>77.447000000000003</v>
      </c>
      <c r="U3622" s="27">
        <v>0.54268747405611462</v>
      </c>
      <c r="V3622" s="22"/>
      <c r="W3622" s="23"/>
      <c r="X3622" s="23"/>
      <c r="Y3622" s="23"/>
      <c r="AA3622" s="23"/>
    </row>
    <row r="3623" spans="1:27" x14ac:dyDescent="0.25">
      <c r="A3623" s="20">
        <v>40146</v>
      </c>
      <c r="B3623" s="8">
        <v>2055.1999999999998</v>
      </c>
      <c r="C3623" s="24">
        <v>89.335999999999999</v>
      </c>
      <c r="D3623" s="22">
        <v>0.93516172929969643</v>
      </c>
      <c r="E3623" s="24">
        <v>94.346000000000004</v>
      </c>
      <c r="F3623" s="27">
        <v>0.93839285525627014</v>
      </c>
      <c r="G3623" s="8">
        <v>1768.97</v>
      </c>
      <c r="H3623" s="24">
        <v>4.3570000000000002</v>
      </c>
      <c r="I3623" s="22">
        <v>0.21850551654964892</v>
      </c>
      <c r="J3623" s="24">
        <v>13.337</v>
      </c>
      <c r="K3623" s="27">
        <v>0.46116891819731326</v>
      </c>
      <c r="L3623" s="8">
        <v>2263.25</v>
      </c>
      <c r="M3623" s="24">
        <v>122.13200000000001</v>
      </c>
      <c r="N3623" s="22">
        <v>0.88610607269825148</v>
      </c>
      <c r="O3623" s="24">
        <v>169.74199999999999</v>
      </c>
      <c r="P3623" s="27">
        <v>0.91534735073226114</v>
      </c>
      <c r="Q3623" s="8">
        <v>905.93</v>
      </c>
      <c r="R3623" s="24">
        <v>23.581</v>
      </c>
      <c r="S3623" s="22">
        <v>0.24754356498005459</v>
      </c>
      <c r="T3623" s="24">
        <v>71.031000000000006</v>
      </c>
      <c r="U3623" s="27">
        <v>0.49772952667370213</v>
      </c>
      <c r="V3623" s="22"/>
      <c r="W3623" s="23"/>
      <c r="X3623" s="23"/>
      <c r="Y3623" s="23"/>
      <c r="AA3623" s="23"/>
    </row>
    <row r="3624" spans="1:27" x14ac:dyDescent="0.25">
      <c r="A3624" s="20">
        <v>40147</v>
      </c>
      <c r="B3624" s="8">
        <v>2055.15</v>
      </c>
      <c r="C3624" s="24">
        <f>(C3623+C3625)/2</f>
        <v>89.021500000000003</v>
      </c>
      <c r="D3624" s="22">
        <v>0.93149795875641161</v>
      </c>
      <c r="E3624" s="24">
        <f>(E3623+E3625)/2</f>
        <v>94.031499999999994</v>
      </c>
      <c r="F3624" s="27">
        <v>0.93491142252636161</v>
      </c>
      <c r="G3624" s="8">
        <v>1768</v>
      </c>
      <c r="H3624" s="24">
        <f>(H3623+H3625)/2</f>
        <v>2.5535000000000001</v>
      </c>
      <c r="I3624" s="22">
        <v>0.15566700100300904</v>
      </c>
      <c r="J3624" s="24">
        <f>(J3623+J3625)/2</f>
        <v>11.5335</v>
      </c>
      <c r="K3624" s="27">
        <v>0.41784266496858918</v>
      </c>
      <c r="L3624" s="8">
        <v>2263.4499999999998</v>
      </c>
      <c r="M3624" s="24">
        <f>(M3623+M3625)/2</f>
        <v>124.02000000000001</v>
      </c>
      <c r="N3624" s="22">
        <v>0.90353333817020964</v>
      </c>
      <c r="O3624" s="24">
        <f>(O3623+O3625)/2</f>
        <v>171.63</v>
      </c>
      <c r="P3624" s="27">
        <v>0.92830023463471834</v>
      </c>
      <c r="Q3624" s="8">
        <v>905.52</v>
      </c>
      <c r="R3624" s="24">
        <f>(R3623+R3625)/2</f>
        <v>21.616</v>
      </c>
      <c r="S3624" s="22">
        <v>0.2521730002099517</v>
      </c>
      <c r="T3624" s="24">
        <f>(T3623+T3625)/2</f>
        <v>69.066000000000003</v>
      </c>
      <c r="U3624" s="27">
        <v>0.50082015273164904</v>
      </c>
      <c r="V3624" s="22"/>
      <c r="W3624" s="23"/>
      <c r="X3624" s="23"/>
      <c r="Y3624" s="23"/>
      <c r="AA3624" s="23"/>
    </row>
    <row r="3625" spans="1:27" x14ac:dyDescent="0.25">
      <c r="A3625" s="20">
        <v>40148</v>
      </c>
      <c r="B3625" s="8">
        <v>2055.1</v>
      </c>
      <c r="C3625" s="24">
        <v>88.706999999999994</v>
      </c>
      <c r="D3625" s="22">
        <v>0.92857741023762164</v>
      </c>
      <c r="E3625" s="24">
        <v>93.716999999999999</v>
      </c>
      <c r="F3625" s="27">
        <v>0.9321364499376199</v>
      </c>
      <c r="G3625" s="8">
        <v>1766.85</v>
      </c>
      <c r="H3625" s="24">
        <v>0.75</v>
      </c>
      <c r="I3625" s="22">
        <v>3.7612838515546643E-2</v>
      </c>
      <c r="J3625" s="24">
        <v>9.73</v>
      </c>
      <c r="K3625" s="27">
        <v>0.33644594775681186</v>
      </c>
      <c r="L3625" s="8">
        <v>2263.65</v>
      </c>
      <c r="M3625" s="24">
        <v>125.908</v>
      </c>
      <c r="N3625" s="22">
        <v>0.91350214031778287</v>
      </c>
      <c r="O3625" s="24">
        <v>173.518</v>
      </c>
      <c r="P3625" s="27">
        <v>0.93570968230016083</v>
      </c>
      <c r="Q3625" s="8">
        <v>905.1</v>
      </c>
      <c r="R3625" s="24">
        <v>19.651</v>
      </c>
      <c r="S3625" s="22">
        <v>0.20628805374763806</v>
      </c>
      <c r="T3625" s="24">
        <v>67.100999999999999</v>
      </c>
      <c r="U3625" s="27">
        <v>0.4701915610982097</v>
      </c>
      <c r="V3625" s="22"/>
      <c r="W3625" s="23"/>
      <c r="X3625" s="23"/>
      <c r="Y3625" s="23"/>
      <c r="AA3625" s="23"/>
    </row>
    <row r="3626" spans="1:27" x14ac:dyDescent="0.25">
      <c r="A3626" s="20">
        <v>40149</v>
      </c>
      <c r="B3626" s="8">
        <v>2054.84</v>
      </c>
      <c r="C3626" s="24">
        <v>87.192999999999998</v>
      </c>
      <c r="D3626" s="22">
        <v>0.91272898565895533</v>
      </c>
      <c r="E3626" s="24">
        <v>92.203000000000003</v>
      </c>
      <c r="F3626" s="27">
        <v>0.9170777504632952</v>
      </c>
      <c r="G3626" s="8">
        <v>1768.16</v>
      </c>
      <c r="H3626" s="24">
        <v>2.8359999999999999</v>
      </c>
      <c r="I3626" s="22">
        <v>0.14222668004012035</v>
      </c>
      <c r="J3626" s="24">
        <v>11.816000000000001</v>
      </c>
      <c r="K3626" s="27">
        <v>0.40857516270810512</v>
      </c>
      <c r="L3626" s="8">
        <v>2263.77</v>
      </c>
      <c r="M3626" s="24">
        <v>127.07599999999999</v>
      </c>
      <c r="N3626" s="22">
        <v>0.92197634767467163</v>
      </c>
      <c r="O3626" s="24">
        <v>174.68600000000001</v>
      </c>
      <c r="P3626" s="27">
        <v>0.94200812433232151</v>
      </c>
      <c r="Q3626" s="8">
        <v>902.06</v>
      </c>
      <c r="R3626" s="24">
        <v>6.4080000000000004</v>
      </c>
      <c r="S3626" s="22">
        <v>6.726852823850514E-2</v>
      </c>
      <c r="T3626" s="24">
        <v>53.857999999999997</v>
      </c>
      <c r="U3626" s="27">
        <v>0.37739472421203341</v>
      </c>
      <c r="V3626" s="22"/>
      <c r="W3626" s="23"/>
      <c r="X3626" s="23"/>
      <c r="Y3626" s="23"/>
      <c r="AA3626" s="23"/>
    </row>
    <row r="3627" spans="1:27" x14ac:dyDescent="0.25">
      <c r="A3627" s="20">
        <v>40150</v>
      </c>
      <c r="B3627" s="8">
        <v>2055</v>
      </c>
      <c r="C3627" s="24">
        <v>88.102000000000004</v>
      </c>
      <c r="D3627" s="22">
        <v>0.92224432115565791</v>
      </c>
      <c r="E3627" s="24">
        <v>93.111999999999995</v>
      </c>
      <c r="F3627" s="27">
        <v>0.92611908853380542</v>
      </c>
      <c r="G3627" s="8">
        <v>1768.72</v>
      </c>
      <c r="H3627" s="24">
        <v>3.8690000000000002</v>
      </c>
      <c r="I3627" s="22">
        <v>0.19403209628886661</v>
      </c>
      <c r="J3627" s="24">
        <v>12.849</v>
      </c>
      <c r="K3627" s="27">
        <v>0.44429474307797723</v>
      </c>
      <c r="L3627" s="8">
        <v>2263.54</v>
      </c>
      <c r="M3627" s="24">
        <v>124.86799999999999</v>
      </c>
      <c r="N3627" s="22">
        <v>0.90595661321918308</v>
      </c>
      <c r="O3627" s="24">
        <v>172.47800000000001</v>
      </c>
      <c r="P3627" s="27">
        <v>0.9301013353073051</v>
      </c>
      <c r="Q3627" s="8">
        <v>903.7</v>
      </c>
      <c r="R3627" s="24">
        <v>13.329000000000001</v>
      </c>
      <c r="S3627" s="22">
        <v>0.13992231786689061</v>
      </c>
      <c r="T3627" s="24">
        <v>60.779000000000003</v>
      </c>
      <c r="U3627" s="27">
        <v>0.42589160846230512</v>
      </c>
      <c r="V3627" s="22"/>
      <c r="W3627" s="23"/>
      <c r="X3627" s="23"/>
      <c r="Y3627" s="23"/>
      <c r="AA3627" s="23"/>
    </row>
    <row r="3628" spans="1:27" x14ac:dyDescent="0.25">
      <c r="A3628" s="20">
        <v>40151</v>
      </c>
      <c r="B3628" s="8">
        <v>2054.9299999999998</v>
      </c>
      <c r="C3628" s="24">
        <v>87.731999999999999</v>
      </c>
      <c r="D3628" s="22">
        <v>0.91837119229561393</v>
      </c>
      <c r="E3628" s="24">
        <v>92.742000000000004</v>
      </c>
      <c r="F3628" s="27">
        <v>0.92243880826164515</v>
      </c>
      <c r="G3628" s="8">
        <v>1767.79</v>
      </c>
      <c r="H3628" s="24">
        <v>2.1960000000000002</v>
      </c>
      <c r="I3628" s="22">
        <v>0.11013039117352055</v>
      </c>
      <c r="J3628" s="24">
        <v>11.176</v>
      </c>
      <c r="K3628" s="27">
        <v>0.38644519834309821</v>
      </c>
      <c r="L3628" s="8">
        <v>2263.41</v>
      </c>
      <c r="M3628" s="24">
        <v>123.605</v>
      </c>
      <c r="N3628" s="22">
        <v>0.89679315098309509</v>
      </c>
      <c r="O3628" s="24">
        <v>171.215</v>
      </c>
      <c r="P3628" s="27">
        <v>0.92329057119728319</v>
      </c>
      <c r="Q3628" s="8">
        <v>905.09</v>
      </c>
      <c r="R3628" s="24">
        <v>19.585000000000001</v>
      </c>
      <c r="S3628" s="22">
        <v>0.20559521310098677</v>
      </c>
      <c r="T3628" s="24">
        <v>67.034999999999997</v>
      </c>
      <c r="U3628" s="27">
        <v>0.4697284953912142</v>
      </c>
      <c r="V3628" s="22"/>
      <c r="W3628" s="23"/>
      <c r="X3628" s="23"/>
      <c r="Y3628" s="23"/>
      <c r="AA3628" s="23"/>
    </row>
    <row r="3629" spans="1:27" x14ac:dyDescent="0.25">
      <c r="A3629" s="20">
        <v>40152</v>
      </c>
      <c r="B3629" s="8">
        <v>2054.88</v>
      </c>
      <c r="C3629" s="24">
        <v>87.388000000000005</v>
      </c>
      <c r="D3629" s="22">
        <v>0.91477022924735685</v>
      </c>
      <c r="E3629" s="24">
        <v>92.397999999999996</v>
      </c>
      <c r="F3629" s="27">
        <v>0.91901713651044559</v>
      </c>
      <c r="G3629" s="8">
        <v>1767.28</v>
      </c>
      <c r="H3629" s="24">
        <v>1.3680000000000001</v>
      </c>
      <c r="I3629" s="22">
        <v>6.8605817452357068E-2</v>
      </c>
      <c r="J3629" s="24">
        <v>10.348000000000001</v>
      </c>
      <c r="K3629" s="27">
        <v>0.35781413184526978</v>
      </c>
      <c r="L3629" s="8">
        <v>2263.35</v>
      </c>
      <c r="M3629" s="24">
        <v>123.032</v>
      </c>
      <c r="N3629" s="22">
        <v>0.89263585576434734</v>
      </c>
      <c r="O3629" s="24">
        <v>170.642</v>
      </c>
      <c r="P3629" s="27">
        <v>0.9202006411632816</v>
      </c>
      <c r="Q3629" s="8">
        <v>903.3</v>
      </c>
      <c r="R3629" s="24">
        <v>11.584</v>
      </c>
      <c r="S3629" s="22">
        <v>0.12160403107285325</v>
      </c>
      <c r="T3629" s="24">
        <v>59.033999999999999</v>
      </c>
      <c r="U3629" s="27">
        <v>0.41366437760403502</v>
      </c>
      <c r="V3629" s="22"/>
      <c r="W3629" s="23"/>
      <c r="X3629" s="23"/>
      <c r="Y3629" s="23"/>
      <c r="AA3629" s="23"/>
    </row>
    <row r="3630" spans="1:27" x14ac:dyDescent="0.25">
      <c r="A3630" s="20">
        <v>40153</v>
      </c>
      <c r="B3630" s="8">
        <v>2054.7800000000002</v>
      </c>
      <c r="C3630" s="24">
        <v>86.837000000000003</v>
      </c>
      <c r="D3630" s="22">
        <v>0.90900240762064266</v>
      </c>
      <c r="E3630" s="24">
        <v>91.846999999999994</v>
      </c>
      <c r="F3630" s="27">
        <v>0.91353691247478919</v>
      </c>
      <c r="G3630" s="8">
        <v>1766.28</v>
      </c>
      <c r="H3630" s="24">
        <v>1E-3</v>
      </c>
      <c r="I3630" s="22">
        <v>5.0150451354062184E-5</v>
      </c>
      <c r="J3630" s="24">
        <v>8.9809999999999999</v>
      </c>
      <c r="K3630" s="27">
        <v>0.3105466550104391</v>
      </c>
      <c r="L3630" s="8">
        <v>2263.11</v>
      </c>
      <c r="M3630" s="24">
        <v>120.753</v>
      </c>
      <c r="N3630" s="22">
        <v>0.87610099397808905</v>
      </c>
      <c r="O3630" s="24">
        <v>168.363</v>
      </c>
      <c r="P3630" s="27">
        <v>0.90791091038217453</v>
      </c>
      <c r="Q3630" s="8">
        <v>901.2</v>
      </c>
      <c r="R3630" s="24">
        <v>3.0049999999999999</v>
      </c>
      <c r="S3630" s="22">
        <v>3.1545244593743436E-2</v>
      </c>
      <c r="T3630" s="24">
        <v>50.454999999999998</v>
      </c>
      <c r="U3630" s="27">
        <v>0.35354875379642126</v>
      </c>
      <c r="V3630" s="22"/>
      <c r="W3630" s="23"/>
      <c r="X3630" s="23"/>
      <c r="Y3630" s="23"/>
      <c r="AA3630" s="23"/>
    </row>
    <row r="3631" spans="1:27" x14ac:dyDescent="0.25">
      <c r="A3631" s="20">
        <v>40154</v>
      </c>
      <c r="B3631" s="8">
        <v>2054.64</v>
      </c>
      <c r="C3631" s="24">
        <v>85.951999999999998</v>
      </c>
      <c r="D3631" s="22">
        <v>0.89973830210405104</v>
      </c>
      <c r="E3631" s="24">
        <v>90.962000000000003</v>
      </c>
      <c r="F3631" s="27">
        <v>0.90473426259900336</v>
      </c>
      <c r="G3631" s="8">
        <v>1767.91</v>
      </c>
      <c r="H3631" s="24">
        <v>2.3919999999999999</v>
      </c>
      <c r="I3631" s="22">
        <v>0.11995987963891676</v>
      </c>
      <c r="J3631" s="24">
        <v>11.372</v>
      </c>
      <c r="K3631" s="27">
        <v>0.39322207482928084</v>
      </c>
      <c r="L3631" s="8">
        <v>2263.0300000000002</v>
      </c>
      <c r="M3631" s="24">
        <v>120.029</v>
      </c>
      <c r="N3631" s="22">
        <v>0.87084814626714069</v>
      </c>
      <c r="O3631" s="24">
        <v>167.63900000000001</v>
      </c>
      <c r="P3631" s="27">
        <v>0.90400670419631857</v>
      </c>
      <c r="Q3631" s="8">
        <v>903.03</v>
      </c>
      <c r="R3631" s="24">
        <v>10.425000000000001</v>
      </c>
      <c r="S3631" s="22">
        <v>0.10943732941423473</v>
      </c>
      <c r="T3631" s="24">
        <v>57.875</v>
      </c>
      <c r="U3631" s="27">
        <v>0.40554223061659572</v>
      </c>
      <c r="V3631" s="22"/>
      <c r="W3631" s="23"/>
      <c r="X3631" s="23"/>
      <c r="Y3631" s="23"/>
      <c r="AA3631" s="23"/>
    </row>
    <row r="3632" spans="1:27" x14ac:dyDescent="0.25">
      <c r="A3632" s="20">
        <v>40155</v>
      </c>
      <c r="B3632" s="8">
        <v>2054.5</v>
      </c>
      <c r="C3632" s="24">
        <v>85.132000000000005</v>
      </c>
      <c r="D3632" s="22">
        <v>0.89115461111692662</v>
      </c>
      <c r="E3632" s="24">
        <v>90.141999999999996</v>
      </c>
      <c r="F3632" s="27">
        <v>0.89657831188567538</v>
      </c>
      <c r="G3632" s="8">
        <v>1769.1</v>
      </c>
      <c r="H3632" s="24">
        <v>4.6239999999999997</v>
      </c>
      <c r="I3632" s="22">
        <v>0.23189568706118355</v>
      </c>
      <c r="J3632" s="24">
        <v>13.603999999999999</v>
      </c>
      <c r="K3632" s="27">
        <v>0.47040055742529741</v>
      </c>
      <c r="L3632" s="8">
        <v>2262.9</v>
      </c>
      <c r="M3632" s="24">
        <v>118.83</v>
      </c>
      <c r="N3632" s="22">
        <v>0.86214902416019734</v>
      </c>
      <c r="O3632" s="24">
        <v>166.44</v>
      </c>
      <c r="P3632" s="27">
        <v>0.89754088762115636</v>
      </c>
      <c r="Q3632" s="8">
        <v>904.61</v>
      </c>
      <c r="R3632" s="24">
        <v>17.388999999999999</v>
      </c>
      <c r="S3632" s="22">
        <v>0.18254251522149903</v>
      </c>
      <c r="T3632" s="24">
        <v>64.838999999999999</v>
      </c>
      <c r="U3632" s="27">
        <v>0.45434144702267437</v>
      </c>
      <c r="V3632" s="22"/>
      <c r="W3632" s="23"/>
      <c r="X3632" s="23"/>
      <c r="Y3632" s="23"/>
      <c r="AA3632" s="23"/>
    </row>
    <row r="3633" spans="1:27" x14ac:dyDescent="0.25">
      <c r="A3633" s="20">
        <v>40156</v>
      </c>
      <c r="B3633" s="8">
        <v>2054.35</v>
      </c>
      <c r="C3633" s="24">
        <v>84.242999999999995</v>
      </c>
      <c r="D3633" s="22">
        <v>0.88184863393698321</v>
      </c>
      <c r="E3633" s="24">
        <v>89.253</v>
      </c>
      <c r="F3633" s="27">
        <v>0.88773617707752839</v>
      </c>
      <c r="G3633" s="8">
        <v>1769.85</v>
      </c>
      <c r="H3633" s="24">
        <v>6.2489999999999997</v>
      </c>
      <c r="I3633" s="22">
        <v>0.31339017051153456</v>
      </c>
      <c r="J3633" s="24">
        <v>15.228999999999999</v>
      </c>
      <c r="K3633" s="27">
        <v>0.52659050941483754</v>
      </c>
      <c r="L3633" s="8">
        <v>2262.6999999999998</v>
      </c>
      <c r="M3633" s="24">
        <v>116.923</v>
      </c>
      <c r="N3633" s="22">
        <v>0.84831313937459196</v>
      </c>
      <c r="O3633" s="24">
        <v>164.53299999999999</v>
      </c>
      <c r="P3633" s="27">
        <v>0.88725725172104219</v>
      </c>
      <c r="Q3633" s="8">
        <v>906.11</v>
      </c>
      <c r="R3633" s="24">
        <v>24.469000000000001</v>
      </c>
      <c r="S3633" s="22">
        <v>0.25686542095318077</v>
      </c>
      <c r="T3633" s="24">
        <v>71.918999999999997</v>
      </c>
      <c r="U3633" s="27">
        <v>0.50395198516332373</v>
      </c>
      <c r="V3633" s="22"/>
      <c r="W3633" s="23"/>
      <c r="X3633" s="23"/>
      <c r="Y3633" s="23"/>
      <c r="AA3633" s="23"/>
    </row>
    <row r="3634" spans="1:27" x14ac:dyDescent="0.25">
      <c r="A3634" s="20">
        <v>40157</v>
      </c>
      <c r="B3634" s="8">
        <v>2054.23</v>
      </c>
      <c r="C3634" s="24">
        <v>83.584000000000003</v>
      </c>
      <c r="D3634" s="22">
        <v>0.87495027739976972</v>
      </c>
      <c r="E3634" s="24">
        <v>88.593999999999994</v>
      </c>
      <c r="F3634" s="27">
        <v>0.88118167830555594</v>
      </c>
      <c r="G3634" s="8">
        <v>1770.8</v>
      </c>
      <c r="H3634" s="24">
        <v>8.5619999999999994</v>
      </c>
      <c r="I3634" s="22">
        <v>0.42938816449348044</v>
      </c>
      <c r="J3634" s="24">
        <v>17.542000000000002</v>
      </c>
      <c r="K3634" s="27">
        <v>0.60657001851472336</v>
      </c>
      <c r="L3634" s="8">
        <v>2262.66</v>
      </c>
      <c r="M3634" s="24">
        <v>116.58499999999999</v>
      </c>
      <c r="N3634" s="22">
        <v>0.84586084306754694</v>
      </c>
      <c r="O3634" s="24">
        <v>164.19499999999999</v>
      </c>
      <c r="P3634" s="27">
        <v>0.88543472891947028</v>
      </c>
      <c r="Q3634" s="8">
        <v>907.42</v>
      </c>
      <c r="R3634" s="24">
        <v>31.053000000000001</v>
      </c>
      <c r="S3634" s="22">
        <v>0.32598152424942262</v>
      </c>
      <c r="T3634" s="24">
        <v>78.503</v>
      </c>
      <c r="U3634" s="27">
        <v>0.55008761700684961</v>
      </c>
      <c r="V3634" s="22"/>
      <c r="W3634" s="23"/>
      <c r="X3634" s="23"/>
      <c r="Y3634" s="23"/>
      <c r="AA3634" s="23"/>
    </row>
    <row r="3635" spans="1:27" x14ac:dyDescent="0.25">
      <c r="A3635" s="20">
        <v>40158</v>
      </c>
      <c r="B3635" s="8">
        <v>2054.14</v>
      </c>
      <c r="C3635" s="24">
        <v>83.043000000000006</v>
      </c>
      <c r="D3635" s="22">
        <v>0.86928713493143517</v>
      </c>
      <c r="E3635" s="24">
        <v>88.052999999999997</v>
      </c>
      <c r="F3635" s="27">
        <v>0.87580070018096978</v>
      </c>
      <c r="G3635" s="8">
        <v>1770.39</v>
      </c>
      <c r="H3635" s="24">
        <v>7.532</v>
      </c>
      <c r="I3635" s="22">
        <v>0.37773319959879637</v>
      </c>
      <c r="J3635" s="24">
        <v>16.512</v>
      </c>
      <c r="K3635" s="27">
        <v>0.57095431727347168</v>
      </c>
      <c r="L3635" s="8">
        <v>2262.48</v>
      </c>
      <c r="M3635" s="24">
        <v>114.84399999999999</v>
      </c>
      <c r="N3635" s="22">
        <v>0.83322934049191033</v>
      </c>
      <c r="O3635" s="24">
        <v>162.45400000000001</v>
      </c>
      <c r="P3635" s="27">
        <v>0.87604615688372256</v>
      </c>
      <c r="Q3635" s="8">
        <v>908.65</v>
      </c>
      <c r="R3635" s="24">
        <v>37.540999999999997</v>
      </c>
      <c r="S3635" s="22">
        <v>0.39408985933235358</v>
      </c>
      <c r="T3635" s="24">
        <v>84.991</v>
      </c>
      <c r="U3635" s="27">
        <v>0.59555097439421412</v>
      </c>
      <c r="V3635" s="22"/>
      <c r="W3635" s="23"/>
      <c r="X3635" s="23"/>
      <c r="Y3635" s="23"/>
      <c r="AA3635" s="23"/>
    </row>
    <row r="3636" spans="1:27" x14ac:dyDescent="0.25">
      <c r="A3636" s="20">
        <v>40159</v>
      </c>
      <c r="B3636" s="8">
        <v>2054.0300000000002</v>
      </c>
      <c r="C3636" s="24">
        <v>82.4</v>
      </c>
      <c r="D3636" s="22">
        <v>0.86255626504762906</v>
      </c>
      <c r="E3636" s="24">
        <v>87.41</v>
      </c>
      <c r="F3636" s="27">
        <v>0.86940520829877665</v>
      </c>
      <c r="G3636" s="8">
        <v>1769.82</v>
      </c>
      <c r="H3636" s="24">
        <v>6.18</v>
      </c>
      <c r="I3636" s="22">
        <v>0.30992978936810434</v>
      </c>
      <c r="J3636" s="24">
        <v>15.16</v>
      </c>
      <c r="K3636" s="27">
        <v>0.52420499942544951</v>
      </c>
      <c r="L3636" s="8">
        <v>2262.64</v>
      </c>
      <c r="M3636" s="24">
        <v>116.38500000000001</v>
      </c>
      <c r="N3636" s="22">
        <v>0.84440978016397006</v>
      </c>
      <c r="O3636" s="24">
        <v>163.995</v>
      </c>
      <c r="P3636" s="27">
        <v>0.88435609297568274</v>
      </c>
      <c r="Q3636" s="8">
        <v>910.01</v>
      </c>
      <c r="R3636" s="24">
        <v>45.061999999999998</v>
      </c>
      <c r="S3636" s="22">
        <v>0.4730422002939324</v>
      </c>
      <c r="T3636" s="24">
        <v>92.512</v>
      </c>
      <c r="U3636" s="27">
        <v>0.64825116857437615</v>
      </c>
      <c r="V3636" s="22"/>
      <c r="W3636" s="23"/>
      <c r="X3636" s="23"/>
      <c r="Y3636" s="23"/>
      <c r="AA3636" s="23"/>
    </row>
    <row r="3637" spans="1:27" x14ac:dyDescent="0.25">
      <c r="A3637" s="20">
        <v>40160</v>
      </c>
      <c r="B3637" s="8">
        <v>2053.9499999999998</v>
      </c>
      <c r="C3637" s="24">
        <v>81.897999999999996</v>
      </c>
      <c r="D3637" s="22">
        <v>0.85730137129697481</v>
      </c>
      <c r="E3637" s="24">
        <v>86.908000000000001</v>
      </c>
      <c r="F3637" s="27">
        <v>0.86441232081568731</v>
      </c>
      <c r="G3637" s="8">
        <v>1769.11</v>
      </c>
      <c r="H3637" s="24">
        <v>4.6520000000000001</v>
      </c>
      <c r="I3637" s="22">
        <v>0.23329989969909729</v>
      </c>
      <c r="J3637" s="24">
        <v>13.632</v>
      </c>
      <c r="K3637" s="27">
        <v>0.47136885930279399</v>
      </c>
      <c r="L3637" s="8">
        <v>2262.7600000000002</v>
      </c>
      <c r="M3637" s="24">
        <v>117.471</v>
      </c>
      <c r="N3637" s="22">
        <v>0.85228905173039249</v>
      </c>
      <c r="O3637" s="24">
        <v>165.08099999999999</v>
      </c>
      <c r="P3637" s="27">
        <v>0.89021240225446674</v>
      </c>
      <c r="Q3637" s="8">
        <v>910.78</v>
      </c>
      <c r="R3637" s="24">
        <v>49.533999999999999</v>
      </c>
      <c r="S3637" s="22">
        <v>0.51998740289733358</v>
      </c>
      <c r="T3637" s="24">
        <v>96.983999999999995</v>
      </c>
      <c r="U3637" s="27">
        <v>0.67958783274061563</v>
      </c>
      <c r="V3637" s="22"/>
      <c r="W3637" s="23"/>
      <c r="X3637" s="23"/>
      <c r="Y3637" s="23"/>
      <c r="AA3637" s="23"/>
    </row>
    <row r="3638" spans="1:27" x14ac:dyDescent="0.25">
      <c r="A3638" s="20">
        <v>40161</v>
      </c>
      <c r="B3638" s="8">
        <v>2053.89</v>
      </c>
      <c r="C3638" s="24">
        <v>81.551000000000002</v>
      </c>
      <c r="D3638" s="22">
        <v>0.85366900450120375</v>
      </c>
      <c r="E3638" s="24">
        <v>86.561000000000007</v>
      </c>
      <c r="F3638" s="27">
        <v>0.86096076857513326</v>
      </c>
      <c r="G3638" s="8">
        <v>1768.34</v>
      </c>
      <c r="H3638" s="24">
        <v>3.1480000000000001</v>
      </c>
      <c r="I3638" s="22">
        <v>0.15787362086258777</v>
      </c>
      <c r="J3638" s="24">
        <v>12.128</v>
      </c>
      <c r="K3638" s="27">
        <v>0.41936375220910099</v>
      </c>
      <c r="L3638" s="8">
        <v>2262.86</v>
      </c>
      <c r="M3638" s="24">
        <v>118.383</v>
      </c>
      <c r="N3638" s="22">
        <v>0.8589058985707031</v>
      </c>
      <c r="O3638" s="24">
        <v>165.99299999999999</v>
      </c>
      <c r="P3638" s="27">
        <v>0.89513045423843218</v>
      </c>
      <c r="Q3638" s="8">
        <v>911.18</v>
      </c>
      <c r="R3638" s="24">
        <v>51.899000000000001</v>
      </c>
      <c r="S3638" s="22">
        <v>0.54481419273567078</v>
      </c>
      <c r="T3638" s="24">
        <v>99.349000000000004</v>
      </c>
      <c r="U3638" s="27">
        <v>0.69615997213339464</v>
      </c>
      <c r="V3638" s="22"/>
      <c r="W3638" s="23"/>
      <c r="X3638" s="23"/>
      <c r="Y3638" s="23"/>
      <c r="AA3638" s="23"/>
    </row>
    <row r="3639" spans="1:27" x14ac:dyDescent="0.25">
      <c r="A3639" s="20">
        <v>40162</v>
      </c>
      <c r="B3639" s="8">
        <v>2053.87</v>
      </c>
      <c r="C3639" s="24">
        <v>81.489999999999995</v>
      </c>
      <c r="D3639" s="22">
        <v>0.85303046163508844</v>
      </c>
      <c r="E3639" s="24">
        <v>86.5</v>
      </c>
      <c r="F3639" s="27">
        <v>0.86035426578525953</v>
      </c>
      <c r="G3639" s="8">
        <v>1767.97</v>
      </c>
      <c r="H3639" s="24">
        <v>2.492</v>
      </c>
      <c r="I3639" s="22">
        <v>0.12497492477432297</v>
      </c>
      <c r="J3639" s="24">
        <v>11.472</v>
      </c>
      <c r="K3639" s="27">
        <v>0.39668100248107879</v>
      </c>
      <c r="L3639" s="8">
        <v>2262.6799999999998</v>
      </c>
      <c r="M3639" s="24">
        <v>116.712</v>
      </c>
      <c r="N3639" s="22">
        <v>0.84678226801131817</v>
      </c>
      <c r="O3639" s="24">
        <v>164.322</v>
      </c>
      <c r="P3639" s="27">
        <v>0.88611942477996863</v>
      </c>
      <c r="Q3639" s="8">
        <v>909.86</v>
      </c>
      <c r="R3639" s="24">
        <v>44.256</v>
      </c>
      <c r="S3639" s="22">
        <v>0.46458114633634268</v>
      </c>
      <c r="T3639" s="24">
        <v>91.706000000000003</v>
      </c>
      <c r="U3639" s="27">
        <v>0.64260380800999839</v>
      </c>
      <c r="V3639" s="22"/>
      <c r="W3639" s="23"/>
      <c r="X3639" s="23"/>
      <c r="Y3639" s="23"/>
      <c r="AA3639" s="23"/>
    </row>
    <row r="3640" spans="1:27" x14ac:dyDescent="0.25">
      <c r="A3640" s="20">
        <v>40163</v>
      </c>
      <c r="B3640" s="8">
        <v>2053.81</v>
      </c>
      <c r="C3640" s="24">
        <v>81.087999999999994</v>
      </c>
      <c r="D3640" s="22">
        <v>0.84882235946822993</v>
      </c>
      <c r="E3640" s="24">
        <v>86.097999999999999</v>
      </c>
      <c r="F3640" s="27">
        <v>0.85635561601342947</v>
      </c>
      <c r="G3640" s="8">
        <v>1768.49</v>
      </c>
      <c r="H3640" s="24">
        <v>3.4289999999999998</v>
      </c>
      <c r="I3640" s="22">
        <v>0.17196589769307924</v>
      </c>
      <c r="J3640" s="24">
        <v>12.409000000000001</v>
      </c>
      <c r="K3640" s="27">
        <v>0.42908016070397997</v>
      </c>
      <c r="L3640" s="8">
        <v>2262.6</v>
      </c>
      <c r="M3640" s="24">
        <v>116.002</v>
      </c>
      <c r="N3640" s="22">
        <v>0.84163099470362035</v>
      </c>
      <c r="O3640" s="24">
        <v>163.61199999999999</v>
      </c>
      <c r="P3640" s="27">
        <v>0.88229080709740371</v>
      </c>
      <c r="Q3640" s="8">
        <v>910.95</v>
      </c>
      <c r="R3640" s="24">
        <v>50.52</v>
      </c>
      <c r="S3640" s="22">
        <v>0.53033802225488136</v>
      </c>
      <c r="T3640" s="24">
        <v>97.97</v>
      </c>
      <c r="U3640" s="27">
        <v>0.68649682411551294</v>
      </c>
      <c r="V3640" s="22"/>
      <c r="W3640" s="23"/>
      <c r="X3640" s="23"/>
      <c r="Y3640" s="23"/>
      <c r="AA3640" s="23"/>
    </row>
    <row r="3641" spans="1:27" x14ac:dyDescent="0.25">
      <c r="A3641" s="20">
        <v>40164</v>
      </c>
      <c r="B3641" s="8">
        <v>2053.7800000000002</v>
      </c>
      <c r="C3641" s="24">
        <v>80.953000000000003</v>
      </c>
      <c r="D3641" s="22">
        <v>0.8474091908301058</v>
      </c>
      <c r="E3641" s="24">
        <v>85.962999999999994</v>
      </c>
      <c r="F3641" s="27">
        <v>0.85501277259303465</v>
      </c>
      <c r="G3641" s="8">
        <v>1769.2</v>
      </c>
      <c r="H3641" s="24">
        <v>4.8440000000000003</v>
      </c>
      <c r="I3641" s="22">
        <v>0.24292878635907725</v>
      </c>
      <c r="J3641" s="24">
        <v>13.824</v>
      </c>
      <c r="K3641" s="27">
        <v>0.47800846694044258</v>
      </c>
      <c r="L3641" s="8">
        <v>2262.42</v>
      </c>
      <c r="M3641" s="24">
        <v>114.28100000000001</v>
      </c>
      <c r="N3641" s="22">
        <v>0.82914459841834143</v>
      </c>
      <c r="O3641" s="24">
        <v>161.89099999999999</v>
      </c>
      <c r="P3641" s="27">
        <v>0.87301021863778605</v>
      </c>
      <c r="Q3641" s="8">
        <v>912.04</v>
      </c>
      <c r="R3641" s="24">
        <v>57.046999999999997</v>
      </c>
      <c r="S3641" s="22">
        <v>0.59885576317446987</v>
      </c>
      <c r="T3641" s="24">
        <v>104.497</v>
      </c>
      <c r="U3641" s="27">
        <v>0.73223317340727689</v>
      </c>
      <c r="V3641" s="22"/>
      <c r="W3641" s="23"/>
      <c r="X3641" s="23"/>
      <c r="Y3641" s="23"/>
      <c r="AA3641" s="23"/>
    </row>
    <row r="3642" spans="1:27" x14ac:dyDescent="0.25">
      <c r="A3642" s="20">
        <v>40165</v>
      </c>
      <c r="B3642" s="8">
        <v>2053.7399999999998</v>
      </c>
      <c r="C3642" s="24">
        <v>80.692999999999998</v>
      </c>
      <c r="D3642" s="22">
        <v>0.84468753271223707</v>
      </c>
      <c r="E3642" s="24">
        <v>85.703000000000003</v>
      </c>
      <c r="F3642" s="27">
        <v>0.8524270431035379</v>
      </c>
      <c r="G3642" s="8">
        <v>1768.88</v>
      </c>
      <c r="H3642" s="24">
        <v>4.181</v>
      </c>
      <c r="I3642" s="22">
        <v>0.20967903711133398</v>
      </c>
      <c r="J3642" s="24">
        <v>13.161</v>
      </c>
      <c r="K3642" s="27">
        <v>0.45508333257897299</v>
      </c>
      <c r="L3642" s="8">
        <v>2262.56</v>
      </c>
      <c r="M3642" s="24">
        <v>115.581</v>
      </c>
      <c r="N3642" s="22">
        <v>0.83857650729159106</v>
      </c>
      <c r="O3642" s="24">
        <v>163.191</v>
      </c>
      <c r="P3642" s="27">
        <v>0.88002055239406307</v>
      </c>
      <c r="Q3642" s="8">
        <v>913.29</v>
      </c>
      <c r="R3642" s="24">
        <v>64.847999999999999</v>
      </c>
      <c r="S3642" s="22">
        <v>0.68074742809153888</v>
      </c>
      <c r="T3642" s="24">
        <v>112.298</v>
      </c>
      <c r="U3642" s="27">
        <v>0.7868966131055275</v>
      </c>
      <c r="V3642" s="22"/>
      <c r="W3642" s="23"/>
      <c r="X3642" s="23"/>
      <c r="Y3642" s="23"/>
      <c r="AA3642" s="23"/>
    </row>
    <row r="3643" spans="1:27" x14ac:dyDescent="0.25">
      <c r="A3643" s="20">
        <v>40166</v>
      </c>
      <c r="B3643" s="8">
        <v>2053.6999999999998</v>
      </c>
      <c r="C3643" s="24">
        <v>80.492999999999995</v>
      </c>
      <c r="D3643" s="22">
        <v>0.84259394954464573</v>
      </c>
      <c r="E3643" s="24">
        <v>85.503</v>
      </c>
      <c r="F3643" s="27">
        <v>0.85043750052068534</v>
      </c>
      <c r="G3643" s="8">
        <v>1768.06</v>
      </c>
      <c r="H3643" s="24">
        <v>2.6549999999999998</v>
      </c>
      <c r="I3643" s="22">
        <v>0.13314944834503512</v>
      </c>
      <c r="J3643" s="24">
        <v>11.635</v>
      </c>
      <c r="K3643" s="27">
        <v>0.402316445208731</v>
      </c>
      <c r="L3643" s="8">
        <v>2262.6999999999998</v>
      </c>
      <c r="M3643" s="24">
        <v>116.923</v>
      </c>
      <c r="N3643" s="22">
        <v>0.84831313937459196</v>
      </c>
      <c r="O3643" s="24">
        <v>164.53299999999999</v>
      </c>
      <c r="P3643" s="27">
        <v>0.88725725172104219</v>
      </c>
      <c r="Q3643" s="8">
        <v>914.24</v>
      </c>
      <c r="R3643" s="24">
        <v>71.042000000000002</v>
      </c>
      <c r="S3643" s="22">
        <v>0.74576947302120511</v>
      </c>
      <c r="T3643" s="24">
        <v>118.492</v>
      </c>
      <c r="U3643" s="27">
        <v>0.8302997745788484</v>
      </c>
      <c r="V3643" s="22"/>
      <c r="W3643" s="23"/>
      <c r="X3643" s="23"/>
      <c r="Y3643" s="23"/>
      <c r="AA3643" s="23"/>
    </row>
    <row r="3644" spans="1:27" x14ac:dyDescent="0.25">
      <c r="A3644" s="20">
        <v>40167</v>
      </c>
      <c r="B3644" s="8">
        <v>2053.66</v>
      </c>
      <c r="C3644" s="24">
        <v>80.236000000000004</v>
      </c>
      <c r="D3644" s="22">
        <v>0.83990369517429075</v>
      </c>
      <c r="E3644" s="24">
        <v>85.245999999999995</v>
      </c>
      <c r="F3644" s="27">
        <v>0.8478812958004317</v>
      </c>
      <c r="G3644" s="8">
        <v>1769.01</v>
      </c>
      <c r="H3644" s="24">
        <v>4.444</v>
      </c>
      <c r="I3644" s="22">
        <v>0.22286860581745235</v>
      </c>
      <c r="J3644" s="24">
        <v>13.423999999999999</v>
      </c>
      <c r="K3644" s="27">
        <v>0.46417646630213005</v>
      </c>
      <c r="L3644" s="8">
        <v>2262.7800000000002</v>
      </c>
      <c r="M3644" s="24">
        <v>117.706</v>
      </c>
      <c r="N3644" s="22">
        <v>0.85399405064209533</v>
      </c>
      <c r="O3644" s="24">
        <v>165.316</v>
      </c>
      <c r="P3644" s="27">
        <v>0.89147980948689631</v>
      </c>
      <c r="Q3644" s="8">
        <v>915.46</v>
      </c>
      <c r="R3644" s="24">
        <v>79.176000000000002</v>
      </c>
      <c r="S3644" s="22">
        <v>0.8311568339281965</v>
      </c>
      <c r="T3644" s="24">
        <v>126.626</v>
      </c>
      <c r="U3644" s="27">
        <v>0.88729640209554195</v>
      </c>
      <c r="V3644" s="22"/>
      <c r="W3644" s="23"/>
      <c r="X3644" s="23"/>
      <c r="Y3644" s="23"/>
      <c r="AA3644" s="23"/>
    </row>
    <row r="3645" spans="1:27" x14ac:dyDescent="0.25">
      <c r="A3645" s="20">
        <v>40168</v>
      </c>
      <c r="B3645" s="8">
        <v>2053.62</v>
      </c>
      <c r="C3645" s="24">
        <v>80.03</v>
      </c>
      <c r="D3645" s="22">
        <v>0.83774730451167168</v>
      </c>
      <c r="E3645" s="24">
        <v>85.04</v>
      </c>
      <c r="F3645" s="27">
        <v>0.84583234795898155</v>
      </c>
      <c r="G3645" s="8">
        <v>1769.84</v>
      </c>
      <c r="H3645" s="24">
        <v>6.2270000000000003</v>
      </c>
      <c r="I3645" s="22">
        <v>0.31228686058174521</v>
      </c>
      <c r="J3645" s="24">
        <v>15.207000000000001</v>
      </c>
      <c r="K3645" s="27">
        <v>0.52582996579458163</v>
      </c>
      <c r="L3645" s="8">
        <v>2262.75</v>
      </c>
      <c r="M3645" s="24">
        <v>117.37</v>
      </c>
      <c r="N3645" s="22">
        <v>0.85155626496408621</v>
      </c>
      <c r="O3645" s="24">
        <v>164.98</v>
      </c>
      <c r="P3645" s="27">
        <v>0.88966788507335193</v>
      </c>
      <c r="Q3645" s="8">
        <v>914.57</v>
      </c>
      <c r="R3645" s="24">
        <v>73.212000000000003</v>
      </c>
      <c r="S3645" s="22">
        <v>0.7685492336762545</v>
      </c>
      <c r="T3645" s="24">
        <v>120.66200000000001</v>
      </c>
      <c r="U3645" s="27">
        <v>0.84550440312342034</v>
      </c>
      <c r="V3645" s="22"/>
      <c r="W3645" s="23"/>
      <c r="X3645" s="23"/>
      <c r="Y3645" s="23"/>
      <c r="AA3645" s="23"/>
    </row>
    <row r="3646" spans="1:27" x14ac:dyDescent="0.25">
      <c r="A3646" s="20">
        <v>40169</v>
      </c>
      <c r="B3646" s="8">
        <v>2053.66</v>
      </c>
      <c r="C3646" s="24">
        <v>80.228999999999999</v>
      </c>
      <c r="D3646" s="22">
        <v>0.8398304197634251</v>
      </c>
      <c r="E3646" s="24">
        <v>85.239000000000004</v>
      </c>
      <c r="F3646" s="27">
        <v>0.84781193037871594</v>
      </c>
      <c r="G3646" s="8">
        <v>1771.08</v>
      </c>
      <c r="H3646" s="24">
        <v>9.2889999999999997</v>
      </c>
      <c r="I3646" s="22">
        <v>0.46584754262788364</v>
      </c>
      <c r="J3646" s="24">
        <v>18.268999999999998</v>
      </c>
      <c r="K3646" s="27">
        <v>0.63170876764084016</v>
      </c>
      <c r="L3646" s="8">
        <v>2262.54</v>
      </c>
      <c r="M3646" s="24">
        <v>115.392</v>
      </c>
      <c r="N3646" s="22">
        <v>0.83720525284771086</v>
      </c>
      <c r="O3646" s="24">
        <v>163.00200000000001</v>
      </c>
      <c r="P3646" s="27">
        <v>0.8790013074171471</v>
      </c>
      <c r="Q3646" s="8">
        <v>914.02</v>
      </c>
      <c r="R3646" s="24">
        <v>69.573999999999998</v>
      </c>
      <c r="S3646" s="22">
        <v>0.73035901742599207</v>
      </c>
      <c r="T3646" s="24">
        <v>117.024</v>
      </c>
      <c r="U3646" s="27">
        <v>0.82001282730278269</v>
      </c>
      <c r="V3646" s="22"/>
      <c r="W3646" s="23"/>
      <c r="X3646" s="23"/>
      <c r="Y3646" s="23"/>
      <c r="AA3646" s="23"/>
    </row>
    <row r="3647" spans="1:27" x14ac:dyDescent="0.25">
      <c r="A3647" s="20">
        <v>40170</v>
      </c>
      <c r="B3647" s="8">
        <v>2053.67</v>
      </c>
      <c r="C3647" s="24">
        <v>80.293999999999997</v>
      </c>
      <c r="D3647" s="22">
        <v>0.84051083429289231</v>
      </c>
      <c r="E3647" s="24">
        <v>85.304000000000002</v>
      </c>
      <c r="F3647" s="27">
        <v>0.84845827382106231</v>
      </c>
      <c r="G3647" s="8">
        <v>1772.01</v>
      </c>
      <c r="H3647" s="24">
        <v>11.852</v>
      </c>
      <c r="I3647" s="22">
        <v>0.59438314944834503</v>
      </c>
      <c r="J3647" s="24">
        <v>20.832000000000001</v>
      </c>
      <c r="K3647" s="27">
        <v>0.72033250422948814</v>
      </c>
      <c r="L3647" s="8">
        <v>2262.31</v>
      </c>
      <c r="M3647" s="24">
        <v>113.25700000000001</v>
      </c>
      <c r="N3647" s="22">
        <v>0.82171515635202774</v>
      </c>
      <c r="O3647" s="24">
        <v>160.86699999999999</v>
      </c>
      <c r="P3647" s="27">
        <v>0.86748805853624888</v>
      </c>
      <c r="Q3647" s="8">
        <v>913.56</v>
      </c>
      <c r="R3647" s="24">
        <v>66.606999999999999</v>
      </c>
      <c r="S3647" s="22">
        <v>0.69921268108335088</v>
      </c>
      <c r="T3647" s="24">
        <v>114.057</v>
      </c>
      <c r="U3647" s="27">
        <v>0.79922207002285717</v>
      </c>
      <c r="V3647" s="22"/>
      <c r="W3647" s="23"/>
      <c r="X3647" s="23"/>
      <c r="Y3647" s="23"/>
      <c r="AA3647" s="23"/>
    </row>
    <row r="3648" spans="1:27" x14ac:dyDescent="0.25">
      <c r="A3648" s="20">
        <v>40171</v>
      </c>
      <c r="B3648" s="8">
        <v>2053.71</v>
      </c>
      <c r="C3648" s="24">
        <v>80.554000000000002</v>
      </c>
      <c r="D3648" s="22">
        <v>0.84323249241076104</v>
      </c>
      <c r="E3648" s="24">
        <v>85.563999999999993</v>
      </c>
      <c r="F3648" s="27">
        <v>0.85104435903067033</v>
      </c>
      <c r="G3648" s="8">
        <v>1772.47</v>
      </c>
      <c r="H3648" s="24">
        <v>13.226000000000001</v>
      </c>
      <c r="I3648" s="22">
        <v>0.66328986960882652</v>
      </c>
      <c r="J3648" s="24">
        <v>22.206</v>
      </c>
      <c r="K3648" s="27">
        <v>0.7678423656977662</v>
      </c>
      <c r="L3648" s="8">
        <v>2262.23</v>
      </c>
      <c r="M3648" s="24">
        <v>112.58799999999999</v>
      </c>
      <c r="N3648" s="22">
        <v>0.81686135093956325</v>
      </c>
      <c r="O3648" s="24">
        <v>160.19800000000001</v>
      </c>
      <c r="P3648" s="27">
        <v>0.86388040724557957</v>
      </c>
      <c r="Q3648" s="8">
        <v>914.63</v>
      </c>
      <c r="R3648" s="24">
        <v>73.564999999999998</v>
      </c>
      <c r="S3648" s="22">
        <v>0.77225488137728326</v>
      </c>
      <c r="T3648" s="24">
        <v>121.015</v>
      </c>
      <c r="U3648" s="27">
        <v>0.84797791388337707</v>
      </c>
      <c r="V3648" s="22"/>
      <c r="W3648" s="23"/>
      <c r="X3648" s="23"/>
      <c r="Y3648" s="23"/>
      <c r="AA3648" s="23"/>
    </row>
    <row r="3649" spans="1:27" x14ac:dyDescent="0.25">
      <c r="A3649" s="20">
        <v>40172</v>
      </c>
      <c r="B3649" s="8">
        <v>2053.75</v>
      </c>
      <c r="C3649" s="24">
        <v>80.759</v>
      </c>
      <c r="D3649" s="22">
        <v>0.8453784151575422</v>
      </c>
      <c r="E3649" s="24">
        <v>85.769000000000005</v>
      </c>
      <c r="F3649" s="27">
        <v>0.85308334670900243</v>
      </c>
      <c r="G3649" s="8">
        <v>1772.96</v>
      </c>
      <c r="H3649" s="24">
        <v>14.749000000000001</v>
      </c>
      <c r="I3649" s="22">
        <v>0.7396690070210632</v>
      </c>
      <c r="J3649" s="24">
        <v>23.728999999999999</v>
      </c>
      <c r="K3649" s="27">
        <v>0.82050537393938794</v>
      </c>
      <c r="L3649" s="8">
        <v>2262.39</v>
      </c>
      <c r="M3649" s="24">
        <v>114.027</v>
      </c>
      <c r="N3649" s="22">
        <v>0.82730174853079874</v>
      </c>
      <c r="O3649" s="24">
        <v>161.637</v>
      </c>
      <c r="P3649" s="27">
        <v>0.87164042697761845</v>
      </c>
      <c r="Q3649" s="8">
        <v>913.56</v>
      </c>
      <c r="R3649" s="24">
        <v>66.611000000000004</v>
      </c>
      <c r="S3649" s="22">
        <v>0.69925467142557207</v>
      </c>
      <c r="T3649" s="24">
        <v>114.06100000000001</v>
      </c>
      <c r="U3649" s="27">
        <v>0.79925013461116001</v>
      </c>
      <c r="V3649" s="22"/>
      <c r="W3649" s="23"/>
      <c r="X3649" s="23"/>
      <c r="Y3649" s="23"/>
      <c r="AA3649" s="23"/>
    </row>
    <row r="3650" spans="1:27" x14ac:dyDescent="0.25">
      <c r="A3650" s="20">
        <v>40173</v>
      </c>
      <c r="B3650" s="8">
        <v>2053.79</v>
      </c>
      <c r="C3650" s="24">
        <v>81.019000000000005</v>
      </c>
      <c r="D3650" s="22">
        <v>0.84810007327541093</v>
      </c>
      <c r="E3650" s="24">
        <v>86.028999999999996</v>
      </c>
      <c r="F3650" s="27">
        <v>0.85566943191861045</v>
      </c>
      <c r="G3650" s="8">
        <v>1772.66</v>
      </c>
      <c r="H3650" s="24">
        <v>13.797000000000001</v>
      </c>
      <c r="I3650" s="22">
        <v>0.69192577733199601</v>
      </c>
      <c r="J3650" s="24">
        <v>22.777000000000001</v>
      </c>
      <c r="K3650" s="27">
        <v>0.78758682007338521</v>
      </c>
      <c r="L3650" s="8">
        <v>2262.5300000000002</v>
      </c>
      <c r="M3650" s="24">
        <v>115.29300000000001</v>
      </c>
      <c r="N3650" s="22">
        <v>0.83648697671044048</v>
      </c>
      <c r="O3650" s="24">
        <v>162.90299999999999</v>
      </c>
      <c r="P3650" s="27">
        <v>0.87846738862405982</v>
      </c>
      <c r="Q3650" s="8">
        <v>913.78</v>
      </c>
      <c r="R3650" s="24">
        <v>68.040999999999997</v>
      </c>
      <c r="S3650" s="22">
        <v>0.71426621876968288</v>
      </c>
      <c r="T3650" s="24">
        <v>115.491</v>
      </c>
      <c r="U3650" s="27">
        <v>0.80927046829834948</v>
      </c>
      <c r="V3650" s="22"/>
      <c r="W3650" s="23"/>
      <c r="X3650" s="23"/>
      <c r="Y3650" s="23"/>
      <c r="AA3650" s="23"/>
    </row>
    <row r="3651" spans="1:27" x14ac:dyDescent="0.25">
      <c r="A3651" s="20">
        <v>40174</v>
      </c>
      <c r="B3651" s="8">
        <v>2053.8200000000002</v>
      </c>
      <c r="C3651" s="24">
        <v>81.158000000000001</v>
      </c>
      <c r="D3651" s="22">
        <v>0.84955511357688684</v>
      </c>
      <c r="E3651" s="24">
        <v>86.168000000000006</v>
      </c>
      <c r="F3651" s="27">
        <v>0.85705176027136665</v>
      </c>
      <c r="G3651" s="8">
        <v>1772.9</v>
      </c>
      <c r="H3651" s="24">
        <v>14.561999999999999</v>
      </c>
      <c r="I3651" s="22">
        <v>0.73029087261785364</v>
      </c>
      <c r="J3651" s="24">
        <v>23.542000000000002</v>
      </c>
      <c r="K3651" s="27">
        <v>0.8140388981827732</v>
      </c>
      <c r="L3651" s="8">
        <v>2262.63</v>
      </c>
      <c r="M3651" s="24">
        <v>116.242</v>
      </c>
      <c r="N3651" s="22">
        <v>0.84337227018791261</v>
      </c>
      <c r="O3651" s="24">
        <v>163.852</v>
      </c>
      <c r="P3651" s="27">
        <v>0.88358501025428038</v>
      </c>
      <c r="Q3651" s="8">
        <v>914.02</v>
      </c>
      <c r="R3651" s="24">
        <v>69.573999999999998</v>
      </c>
      <c r="S3651" s="22">
        <v>0.73035901742599207</v>
      </c>
      <c r="T3651" s="24">
        <v>117.024</v>
      </c>
      <c r="U3651" s="27">
        <v>0.82001282730278269</v>
      </c>
      <c r="V3651" s="22"/>
      <c r="W3651" s="23"/>
      <c r="X3651" s="23"/>
      <c r="Y3651" s="23"/>
      <c r="AA3651" s="23"/>
    </row>
    <row r="3652" spans="1:27" x14ac:dyDescent="0.25">
      <c r="A3652" s="20">
        <v>40175</v>
      </c>
      <c r="B3652" s="8">
        <v>2053.86</v>
      </c>
      <c r="C3652" s="24">
        <v>81.42</v>
      </c>
      <c r="D3652" s="22">
        <v>0.85229770752643152</v>
      </c>
      <c r="E3652" s="24">
        <v>86.43</v>
      </c>
      <c r="F3652" s="27">
        <v>0.85965776580721109</v>
      </c>
      <c r="G3652" s="8">
        <v>1773.03</v>
      </c>
      <c r="H3652" s="24">
        <v>14.965</v>
      </c>
      <c r="I3652" s="22">
        <v>0.75050150451354058</v>
      </c>
      <c r="J3652" s="24">
        <v>23.945</v>
      </c>
      <c r="K3652" s="27">
        <v>0.82797354129341283</v>
      </c>
      <c r="L3652" s="8">
        <v>2262.7600000000002</v>
      </c>
      <c r="M3652" s="24">
        <v>117.471</v>
      </c>
      <c r="N3652" s="22">
        <v>0.85228905173039249</v>
      </c>
      <c r="O3652" s="24">
        <v>165.08099999999999</v>
      </c>
      <c r="P3652" s="27">
        <v>0.89021240225446674</v>
      </c>
      <c r="Q3652" s="8">
        <v>914.56</v>
      </c>
      <c r="R3652" s="24">
        <v>73.123999999999995</v>
      </c>
      <c r="S3652" s="22">
        <v>0.76762544614738615</v>
      </c>
      <c r="T3652" s="24">
        <v>120.574</v>
      </c>
      <c r="U3652" s="27">
        <v>0.84488825784386423</v>
      </c>
      <c r="V3652" s="22"/>
      <c r="W3652" s="23"/>
      <c r="X3652" s="23"/>
      <c r="Y3652" s="23"/>
      <c r="AA3652" s="23"/>
    </row>
    <row r="3653" spans="1:27" x14ac:dyDescent="0.25">
      <c r="A3653" s="20">
        <v>40176</v>
      </c>
      <c r="B3653" s="8">
        <v>2053.89</v>
      </c>
      <c r="C3653" s="24">
        <v>81.552000000000007</v>
      </c>
      <c r="D3653" s="22">
        <v>0.85367947241704167</v>
      </c>
      <c r="E3653" s="24">
        <v>86.561999999999998</v>
      </c>
      <c r="F3653" s="27">
        <v>0.86097072873825142</v>
      </c>
      <c r="G3653" s="8">
        <v>1772.75</v>
      </c>
      <c r="H3653" s="24">
        <v>14.101000000000001</v>
      </c>
      <c r="I3653" s="22">
        <v>0.70717151454363092</v>
      </c>
      <c r="J3653" s="24">
        <v>23.081</v>
      </c>
      <c r="K3653" s="27">
        <v>0.79809839856472686</v>
      </c>
      <c r="L3653" s="8">
        <v>2262.94</v>
      </c>
      <c r="M3653" s="24">
        <v>119.169</v>
      </c>
      <c r="N3653" s="22">
        <v>0.8646085757817602</v>
      </c>
      <c r="O3653" s="24">
        <v>166.779</v>
      </c>
      <c r="P3653" s="27">
        <v>0.89936900957112031</v>
      </c>
      <c r="Q3653" s="8">
        <v>913.29</v>
      </c>
      <c r="R3653" s="24">
        <v>64.853999999999999</v>
      </c>
      <c r="S3653" s="22">
        <v>0.68081041360487093</v>
      </c>
      <c r="T3653" s="24">
        <v>112.304</v>
      </c>
      <c r="U3653" s="27">
        <v>0.78693870998798154</v>
      </c>
      <c r="V3653" s="22"/>
      <c r="W3653" s="23"/>
      <c r="X3653" s="23"/>
      <c r="Y3653" s="23"/>
      <c r="AA3653" s="23"/>
    </row>
    <row r="3654" spans="1:27" x14ac:dyDescent="0.25">
      <c r="A3654" s="20">
        <v>40177</v>
      </c>
      <c r="B3654" s="8">
        <v>2053.91</v>
      </c>
      <c r="C3654" s="24">
        <v>81.688999999999993</v>
      </c>
      <c r="D3654" s="22">
        <v>0.85511357688684186</v>
      </c>
      <c r="E3654" s="24">
        <v>86.698999999999998</v>
      </c>
      <c r="F3654" s="27">
        <v>0.86233349248488267</v>
      </c>
      <c r="G3654" s="8">
        <v>1772.98</v>
      </c>
      <c r="H3654" s="24">
        <v>14.819000000000001</v>
      </c>
      <c r="I3654" s="22">
        <v>0.74317953861584751</v>
      </c>
      <c r="J3654" s="24">
        <v>23.798999999999999</v>
      </c>
      <c r="K3654" s="27">
        <v>0.82292551030498273</v>
      </c>
      <c r="L3654" s="8">
        <v>2262.7600000000002</v>
      </c>
      <c r="M3654" s="24">
        <v>117.482</v>
      </c>
      <c r="N3654" s="22">
        <v>0.85236886019008917</v>
      </c>
      <c r="O3654" s="24">
        <v>165.09200000000001</v>
      </c>
      <c r="P3654" s="27">
        <v>0.8902717932213382</v>
      </c>
      <c r="Q3654" s="8">
        <v>912.27</v>
      </c>
      <c r="R3654" s="24">
        <v>58.487000000000002</v>
      </c>
      <c r="S3654" s="22">
        <v>0.61397228637413392</v>
      </c>
      <c r="T3654" s="24">
        <v>105.937</v>
      </c>
      <c r="U3654" s="27">
        <v>0.74232366856522336</v>
      </c>
      <c r="V3654" s="22"/>
      <c r="W3654" s="23"/>
      <c r="X3654" s="23"/>
      <c r="Y3654" s="23"/>
      <c r="AA3654" s="23"/>
    </row>
    <row r="3655" spans="1:27" x14ac:dyDescent="0.25">
      <c r="A3655" s="20">
        <v>40178</v>
      </c>
      <c r="B3655" s="8">
        <v>2053.9299999999998</v>
      </c>
      <c r="C3655" s="24">
        <v>81.799000000000007</v>
      </c>
      <c r="D3655" s="22">
        <v>0.85626504762901712</v>
      </c>
      <c r="E3655" s="24">
        <v>86.808999999999997</v>
      </c>
      <c r="F3655" s="27">
        <v>0.86342733182732345</v>
      </c>
      <c r="G3655" s="8">
        <v>1772.61</v>
      </c>
      <c r="H3655" s="24">
        <v>13.648999999999999</v>
      </c>
      <c r="I3655" s="22">
        <v>0.68450351053159475</v>
      </c>
      <c r="J3655" s="24">
        <v>22.629000000000001</v>
      </c>
      <c r="K3655" s="27">
        <v>0.78246829967624831</v>
      </c>
      <c r="L3655" s="8">
        <v>2262.69</v>
      </c>
      <c r="M3655" s="24">
        <v>116.854</v>
      </c>
      <c r="N3655" s="22">
        <v>0.84781252267285789</v>
      </c>
      <c r="O3655" s="24">
        <v>164.464</v>
      </c>
      <c r="P3655" s="27">
        <v>0.88688530829214995</v>
      </c>
      <c r="Q3655" s="8">
        <v>912.52</v>
      </c>
      <c r="R3655" s="24">
        <v>60.012</v>
      </c>
      <c r="S3655" s="22">
        <v>0.62998110434600041</v>
      </c>
      <c r="T3655" s="24">
        <v>107.462</v>
      </c>
      <c r="U3655" s="27">
        <v>0.75300989839305099</v>
      </c>
      <c r="V3655" s="22"/>
      <c r="W3655" s="23"/>
      <c r="X3655" s="23"/>
      <c r="Y3655" s="23"/>
      <c r="AA3655" s="23"/>
    </row>
    <row r="3656" spans="1:27" x14ac:dyDescent="0.25">
      <c r="A3656" s="20">
        <v>40179</v>
      </c>
      <c r="B3656" s="8">
        <v>2053.9499999999998</v>
      </c>
      <c r="C3656" s="24">
        <v>81.953999999999994</v>
      </c>
      <c r="D3656" s="22">
        <v>0.85788757458390041</v>
      </c>
      <c r="E3656" s="24">
        <v>86.963999999999999</v>
      </c>
      <c r="F3656" s="27">
        <v>0.86496902278997012</v>
      </c>
      <c r="G3656" s="8">
        <v>1772.41</v>
      </c>
      <c r="H3656" s="24">
        <v>13.04</v>
      </c>
      <c r="I3656" s="22">
        <v>0.65396188565697089</v>
      </c>
      <c r="J3656" s="24">
        <v>22.02</v>
      </c>
      <c r="K3656" s="27">
        <v>0.76141051631735823</v>
      </c>
      <c r="L3656" s="8">
        <v>2262.7800000000002</v>
      </c>
      <c r="M3656" s="24">
        <v>117.706</v>
      </c>
      <c r="N3656" s="22">
        <v>0.85399405064209533</v>
      </c>
      <c r="O3656" s="24">
        <v>165.316</v>
      </c>
      <c r="P3656" s="27">
        <v>0.89147980948689631</v>
      </c>
      <c r="Q3656" s="8">
        <v>913.28</v>
      </c>
      <c r="R3656" s="24">
        <v>64.77</v>
      </c>
      <c r="S3656" s="22">
        <v>0.67992861641822377</v>
      </c>
      <c r="T3656" s="24">
        <v>112.22</v>
      </c>
      <c r="U3656" s="27">
        <v>0.78634935363362368</v>
      </c>
      <c r="V3656" s="22"/>
      <c r="W3656" s="23"/>
      <c r="X3656" s="23"/>
      <c r="Y3656" s="23"/>
      <c r="AA3656" s="23"/>
    </row>
    <row r="3657" spans="1:27" x14ac:dyDescent="0.25">
      <c r="A3657" s="20">
        <v>40180</v>
      </c>
      <c r="B3657" s="8">
        <v>2053.98</v>
      </c>
      <c r="C3657" s="24">
        <v>82.090999999999994</v>
      </c>
      <c r="D3657" s="22">
        <v>0.85932167905370038</v>
      </c>
      <c r="E3657" s="24">
        <v>87.100999999999999</v>
      </c>
      <c r="F3657" s="27">
        <v>0.86633178653660137</v>
      </c>
      <c r="G3657" s="8">
        <v>1771.91</v>
      </c>
      <c r="H3657" s="24">
        <v>11.577999999999999</v>
      </c>
      <c r="I3657" s="22">
        <v>0.58064192577733198</v>
      </c>
      <c r="J3657" s="24">
        <v>20.558</v>
      </c>
      <c r="K3657" s="27">
        <v>0.71085724371176351</v>
      </c>
      <c r="L3657" s="8">
        <v>2262.87</v>
      </c>
      <c r="M3657" s="24">
        <v>118.498</v>
      </c>
      <c r="N3657" s="22">
        <v>0.8597402597402598</v>
      </c>
      <c r="O3657" s="24">
        <v>166.108</v>
      </c>
      <c r="P3657" s="27">
        <v>0.89575055992283803</v>
      </c>
      <c r="Q3657" s="8">
        <v>911.8</v>
      </c>
      <c r="R3657" s="24">
        <v>55.628999999999998</v>
      </c>
      <c r="S3657" s="22">
        <v>0.58397018685702284</v>
      </c>
      <c r="T3657" s="24">
        <v>103.07899999999999</v>
      </c>
      <c r="U3657" s="27">
        <v>0.72229703348499563</v>
      </c>
      <c r="V3657" s="22"/>
      <c r="W3657" s="23"/>
      <c r="X3657" s="23"/>
      <c r="Y3657" s="23"/>
      <c r="AA3657" s="23"/>
    </row>
    <row r="3658" spans="1:27" x14ac:dyDescent="0.25">
      <c r="A3658" s="20">
        <v>40181</v>
      </c>
      <c r="B3658" s="8">
        <v>2053.9899999999998</v>
      </c>
      <c r="C3658" s="24">
        <v>82.16</v>
      </c>
      <c r="D3658" s="22">
        <v>0.86004396524651938</v>
      </c>
      <c r="E3658" s="24">
        <v>87.17</v>
      </c>
      <c r="F3658" s="27">
        <v>0.86701797063142039</v>
      </c>
      <c r="G3658" s="8">
        <v>1771.45</v>
      </c>
      <c r="H3658" s="24">
        <v>10.282999999999999</v>
      </c>
      <c r="I3658" s="22">
        <v>0.51569709127382146</v>
      </c>
      <c r="J3658" s="24">
        <v>19.263000000000002</v>
      </c>
      <c r="K3658" s="27">
        <v>0.66607915599494116</v>
      </c>
      <c r="L3658" s="8">
        <v>2262.9499999999998</v>
      </c>
      <c r="M3658" s="24">
        <v>119.283</v>
      </c>
      <c r="N3658" s="22">
        <v>0.86543568163679907</v>
      </c>
      <c r="O3658" s="24">
        <v>166.893</v>
      </c>
      <c r="P3658" s="27">
        <v>0.89998391604630501</v>
      </c>
      <c r="Q3658" s="8">
        <v>910.23</v>
      </c>
      <c r="R3658" s="24">
        <v>46.317999999999998</v>
      </c>
      <c r="S3658" s="22">
        <v>0.48622716775141717</v>
      </c>
      <c r="T3658" s="24">
        <v>93.768000000000001</v>
      </c>
      <c r="U3658" s="27">
        <v>0.65705324399660503</v>
      </c>
      <c r="V3658" s="22"/>
      <c r="W3658" s="23"/>
      <c r="X3658" s="23"/>
      <c r="Y3658" s="23"/>
      <c r="AA3658" s="23"/>
    </row>
    <row r="3659" spans="1:27" x14ac:dyDescent="0.25">
      <c r="A3659" s="20">
        <v>40182</v>
      </c>
      <c r="B3659" s="8">
        <v>2054.0100000000002</v>
      </c>
      <c r="C3659" s="24">
        <v>82.29</v>
      </c>
      <c r="D3659" s="22">
        <v>0.8614047943054538</v>
      </c>
      <c r="E3659" s="24">
        <v>87.3</v>
      </c>
      <c r="F3659" s="27">
        <v>0.86831101323622439</v>
      </c>
      <c r="G3659" s="8">
        <v>1770.24</v>
      </c>
      <c r="H3659" s="24">
        <v>7.1719999999999997</v>
      </c>
      <c r="I3659" s="22">
        <v>0.35967903711133398</v>
      </c>
      <c r="J3659" s="24">
        <v>16.152000000000001</v>
      </c>
      <c r="K3659" s="27">
        <v>0.55850613502713697</v>
      </c>
      <c r="L3659" s="8">
        <v>2263.0300000000002</v>
      </c>
      <c r="M3659" s="24">
        <v>120.008</v>
      </c>
      <c r="N3659" s="22">
        <v>0.87069578466226516</v>
      </c>
      <c r="O3659" s="24">
        <v>167.61799999999999</v>
      </c>
      <c r="P3659" s="27">
        <v>0.90389352141096746</v>
      </c>
      <c r="Q3659" s="8">
        <v>910.83</v>
      </c>
      <c r="R3659" s="24">
        <v>49.837000000000003</v>
      </c>
      <c r="S3659" s="22">
        <v>0.52316817132059634</v>
      </c>
      <c r="T3659" s="24">
        <v>97.287000000000006</v>
      </c>
      <c r="U3659" s="27">
        <v>0.68171053614678789</v>
      </c>
      <c r="V3659" s="22"/>
      <c r="W3659" s="23"/>
      <c r="X3659" s="23"/>
      <c r="Y3659" s="23"/>
      <c r="AA3659" s="23"/>
    </row>
    <row r="3660" spans="1:27" x14ac:dyDescent="0.25">
      <c r="A3660" s="20">
        <v>40183</v>
      </c>
      <c r="B3660" s="8">
        <v>2054.04</v>
      </c>
      <c r="C3660" s="24">
        <v>82.43</v>
      </c>
      <c r="D3660" s="22">
        <v>0.86287030252276775</v>
      </c>
      <c r="E3660" s="24">
        <v>87.44</v>
      </c>
      <c r="F3660" s="27">
        <v>0.86970365747221001</v>
      </c>
      <c r="G3660" s="8">
        <v>1770.35</v>
      </c>
      <c r="H3660" s="24">
        <v>7.4379999999999997</v>
      </c>
      <c r="I3660" s="22">
        <v>0.37301905717151457</v>
      </c>
      <c r="J3660" s="24">
        <v>16.417999999999999</v>
      </c>
      <c r="K3660" s="27">
        <v>0.56770438453520744</v>
      </c>
      <c r="L3660" s="8">
        <v>2262.87</v>
      </c>
      <c r="M3660" s="24">
        <v>118.498</v>
      </c>
      <c r="N3660" s="22">
        <v>0.8597402597402598</v>
      </c>
      <c r="O3660" s="24">
        <v>166.108</v>
      </c>
      <c r="P3660" s="27">
        <v>0.89575055992283803</v>
      </c>
      <c r="Q3660" s="8">
        <v>911.64</v>
      </c>
      <c r="R3660" s="24">
        <v>54.61</v>
      </c>
      <c r="S3660" s="22">
        <v>0.57327314717614952</v>
      </c>
      <c r="T3660" s="24">
        <v>102.06</v>
      </c>
      <c r="U3660" s="27">
        <v>0.71515714708815292</v>
      </c>
      <c r="V3660" s="22"/>
      <c r="W3660" s="23"/>
      <c r="X3660" s="23"/>
      <c r="Y3660" s="23"/>
      <c r="AA3660" s="23"/>
    </row>
    <row r="3661" spans="1:27" x14ac:dyDescent="0.25">
      <c r="A3661" s="20">
        <v>40184</v>
      </c>
      <c r="B3661" s="8">
        <v>2054.0500000000002</v>
      </c>
      <c r="C3661" s="24">
        <v>82.494</v>
      </c>
      <c r="D3661" s="22">
        <v>0.86354024913639693</v>
      </c>
      <c r="E3661" s="24">
        <v>87.504000000000005</v>
      </c>
      <c r="F3661" s="27">
        <v>0.87034004075143823</v>
      </c>
      <c r="G3661" s="8">
        <v>1769.52</v>
      </c>
      <c r="H3661" s="24">
        <v>5.5229999999999997</v>
      </c>
      <c r="I3661" s="22">
        <v>0.27698094282848545</v>
      </c>
      <c r="J3661" s="24">
        <v>14.503</v>
      </c>
      <c r="K3661" s="27">
        <v>0.5014863866649274</v>
      </c>
      <c r="L3661" s="8">
        <v>2262.69</v>
      </c>
      <c r="M3661" s="24">
        <v>116.813</v>
      </c>
      <c r="N3661" s="22">
        <v>0.84751505477762468</v>
      </c>
      <c r="O3661" s="24">
        <v>164.423</v>
      </c>
      <c r="P3661" s="27">
        <v>0.88666414193066889</v>
      </c>
      <c r="Q3661" s="8">
        <v>912.6</v>
      </c>
      <c r="R3661" s="24">
        <v>60.497999999999998</v>
      </c>
      <c r="S3661" s="22">
        <v>0.63508293092588697</v>
      </c>
      <c r="T3661" s="24">
        <v>107.94799999999999</v>
      </c>
      <c r="U3661" s="27">
        <v>0.75641464321941754</v>
      </c>
      <c r="V3661" s="22"/>
      <c r="W3661" s="23"/>
      <c r="X3661" s="23"/>
      <c r="Y3661" s="23"/>
      <c r="AA3661" s="23"/>
    </row>
    <row r="3662" spans="1:27" x14ac:dyDescent="0.25">
      <c r="A3662" s="20">
        <v>40185</v>
      </c>
      <c r="B3662" s="8">
        <v>2054.04</v>
      </c>
      <c r="C3662" s="24">
        <v>82.43</v>
      </c>
      <c r="D3662" s="22">
        <v>0.86287030252276775</v>
      </c>
      <c r="E3662" s="24">
        <v>87.44</v>
      </c>
      <c r="F3662" s="27">
        <v>0.86970365747221001</v>
      </c>
      <c r="G3662" s="8">
        <v>1769.17</v>
      </c>
      <c r="H3662" s="24">
        <v>4.766</v>
      </c>
      <c r="I3662" s="22">
        <v>0.23901705115346036</v>
      </c>
      <c r="J3662" s="24">
        <v>13.746</v>
      </c>
      <c r="K3662" s="27">
        <v>0.47531131956519362</v>
      </c>
      <c r="L3662" s="8">
        <v>2262.59</v>
      </c>
      <c r="M3662" s="24">
        <v>115.926</v>
      </c>
      <c r="N3662" s="22">
        <v>0.84107959080026118</v>
      </c>
      <c r="O3662" s="24">
        <v>163.536</v>
      </c>
      <c r="P3662" s="27">
        <v>0.8818808694472805</v>
      </c>
      <c r="Q3662" s="8">
        <v>913.18</v>
      </c>
      <c r="R3662" s="24">
        <v>64.186000000000007</v>
      </c>
      <c r="S3662" s="22">
        <v>0.67379802645391551</v>
      </c>
      <c r="T3662" s="24">
        <v>111.636</v>
      </c>
      <c r="U3662" s="27">
        <v>0.78225830205694424</v>
      </c>
      <c r="V3662" s="22"/>
      <c r="W3662" s="23"/>
      <c r="X3662" s="23"/>
      <c r="Y3662" s="23"/>
      <c r="AA3662" s="23"/>
    </row>
    <row r="3663" spans="1:27" x14ac:dyDescent="0.25">
      <c r="A3663" s="20">
        <v>40186</v>
      </c>
      <c r="B3663" s="8">
        <v>2053.91</v>
      </c>
      <c r="C3663" s="24">
        <v>81.69</v>
      </c>
      <c r="D3663" s="22">
        <v>0.85512404480267978</v>
      </c>
      <c r="E3663" s="24">
        <v>86.7</v>
      </c>
      <c r="F3663" s="27">
        <v>0.86234345264800083</v>
      </c>
      <c r="G3663" s="8">
        <v>1768.67</v>
      </c>
      <c r="H3663" s="24">
        <v>3.782</v>
      </c>
      <c r="I3663" s="22">
        <v>0.18966900702106318</v>
      </c>
      <c r="J3663" s="24">
        <v>12.762</v>
      </c>
      <c r="K3663" s="27">
        <v>0.44128595831686723</v>
      </c>
      <c r="L3663" s="8">
        <v>2262.36</v>
      </c>
      <c r="M3663" s="24">
        <v>113.80800000000001</v>
      </c>
      <c r="N3663" s="22">
        <v>0.82571283465138223</v>
      </c>
      <c r="O3663" s="24">
        <v>161.41800000000001</v>
      </c>
      <c r="P3663" s="27">
        <v>0.87045940660609289</v>
      </c>
      <c r="Q3663" s="8">
        <v>914.11</v>
      </c>
      <c r="R3663" s="24">
        <v>70.177999999999997</v>
      </c>
      <c r="S3663" s="22">
        <v>0.73669955910140661</v>
      </c>
      <c r="T3663" s="24">
        <v>117.628</v>
      </c>
      <c r="U3663" s="27">
        <v>0.82424547748408061</v>
      </c>
      <c r="V3663" s="22"/>
      <c r="W3663" s="23"/>
      <c r="X3663" s="23"/>
      <c r="Y3663" s="23"/>
      <c r="AA3663" s="23"/>
    </row>
    <row r="3664" spans="1:27" x14ac:dyDescent="0.25">
      <c r="A3664" s="20">
        <v>40187</v>
      </c>
      <c r="B3664" s="8">
        <v>2053.79</v>
      </c>
      <c r="C3664" s="24">
        <v>81.019000000000005</v>
      </c>
      <c r="D3664" s="22">
        <v>0.84810007327541093</v>
      </c>
      <c r="E3664" s="24">
        <v>86.028999999999996</v>
      </c>
      <c r="F3664" s="27">
        <v>0.85566943191861045</v>
      </c>
      <c r="G3664" s="8">
        <v>1769.32</v>
      </c>
      <c r="H3664" s="24">
        <v>5.0940000000000003</v>
      </c>
      <c r="I3664" s="22">
        <v>0.25546639919759279</v>
      </c>
      <c r="J3664" s="24">
        <v>14.074</v>
      </c>
      <c r="K3664" s="27">
        <v>0.48665269442920472</v>
      </c>
      <c r="L3664" s="8">
        <v>2262.11</v>
      </c>
      <c r="M3664" s="24">
        <v>111.49299999999999</v>
      </c>
      <c r="N3664" s="22">
        <v>0.80891678154247992</v>
      </c>
      <c r="O3664" s="24">
        <v>159.10300000000001</v>
      </c>
      <c r="P3664" s="27">
        <v>0.85797570532712253</v>
      </c>
      <c r="Q3664" s="8">
        <v>915.19</v>
      </c>
      <c r="R3664" s="24">
        <v>77.372</v>
      </c>
      <c r="S3664" s="22">
        <v>0.81221918958639516</v>
      </c>
      <c r="T3664" s="24">
        <v>124.822</v>
      </c>
      <c r="U3664" s="27">
        <v>0.87465458072825386</v>
      </c>
      <c r="V3664" s="22"/>
      <c r="W3664" s="23"/>
      <c r="X3664" s="23"/>
      <c r="Y3664" s="23"/>
      <c r="AA3664" s="23"/>
    </row>
    <row r="3665" spans="1:27" x14ac:dyDescent="0.25">
      <c r="A3665" s="20">
        <v>40188</v>
      </c>
      <c r="B3665" s="8">
        <v>2053.67</v>
      </c>
      <c r="C3665" s="24">
        <v>80.293999999999997</v>
      </c>
      <c r="D3665" s="22">
        <v>0.84051083429289231</v>
      </c>
      <c r="E3665" s="24">
        <v>85.304000000000002</v>
      </c>
      <c r="F3665" s="27">
        <v>0.84845827382106231</v>
      </c>
      <c r="G3665" s="8">
        <v>1770.18</v>
      </c>
      <c r="H3665" s="24">
        <v>7.0309999999999997</v>
      </c>
      <c r="I3665" s="22">
        <v>0.35260782347041125</v>
      </c>
      <c r="J3665" s="24">
        <v>16.010999999999999</v>
      </c>
      <c r="K3665" s="27">
        <v>0.55363123591974062</v>
      </c>
      <c r="L3665" s="8">
        <v>2262.1999999999998</v>
      </c>
      <c r="M3665" s="24">
        <v>112.265</v>
      </c>
      <c r="N3665" s="22">
        <v>0.8145178843502866</v>
      </c>
      <c r="O3665" s="24">
        <v>159.875</v>
      </c>
      <c r="P3665" s="27">
        <v>0.86213867215651974</v>
      </c>
      <c r="Q3665" s="8">
        <v>913.56</v>
      </c>
      <c r="R3665" s="24">
        <v>66.606999999999999</v>
      </c>
      <c r="S3665" s="22">
        <v>0.69921268108335088</v>
      </c>
      <c r="T3665" s="24">
        <v>114.057</v>
      </c>
      <c r="U3665" s="27">
        <v>0.79922207002285717</v>
      </c>
      <c r="V3665" s="22"/>
      <c r="W3665" s="23"/>
      <c r="X3665" s="23"/>
      <c r="Y3665" s="23"/>
      <c r="AA3665" s="23"/>
    </row>
    <row r="3666" spans="1:27" x14ac:dyDescent="0.25">
      <c r="A3666" s="20">
        <v>40189</v>
      </c>
      <c r="B3666" s="8">
        <v>2053.5300000000002</v>
      </c>
      <c r="C3666" s="24">
        <v>79.507000000000005</v>
      </c>
      <c r="D3666" s="22">
        <v>0.83227258452842034</v>
      </c>
      <c r="E3666" s="24">
        <v>84.516999999999996</v>
      </c>
      <c r="F3666" s="27">
        <v>0.84063065277052218</v>
      </c>
      <c r="G3666" s="8">
        <v>1770.95</v>
      </c>
      <c r="H3666" s="24">
        <v>8.9380000000000006</v>
      </c>
      <c r="I3666" s="22">
        <v>0.44824473420260785</v>
      </c>
      <c r="J3666" s="24">
        <v>17.917999999999999</v>
      </c>
      <c r="K3666" s="27">
        <v>0.61957098612407335</v>
      </c>
      <c r="L3666" s="8">
        <v>2262.23</v>
      </c>
      <c r="M3666" s="24">
        <v>112.58799999999999</v>
      </c>
      <c r="N3666" s="22">
        <v>0.81686135093956325</v>
      </c>
      <c r="O3666" s="24">
        <v>160.19800000000001</v>
      </c>
      <c r="P3666" s="27">
        <v>0.86388040724557957</v>
      </c>
      <c r="Q3666" s="8">
        <v>912.01</v>
      </c>
      <c r="R3666" s="24">
        <v>56.895000000000003</v>
      </c>
      <c r="S3666" s="22">
        <v>0.59726013017006085</v>
      </c>
      <c r="T3666" s="24">
        <v>104.345</v>
      </c>
      <c r="U3666" s="27">
        <v>0.7311679947148767</v>
      </c>
      <c r="V3666" s="22"/>
      <c r="W3666" s="23"/>
      <c r="X3666" s="23"/>
      <c r="Y3666" s="23"/>
      <c r="AA3666" s="23"/>
    </row>
    <row r="3667" spans="1:27" x14ac:dyDescent="0.25">
      <c r="A3667" s="20">
        <v>40190</v>
      </c>
      <c r="B3667" s="8">
        <v>2053.38</v>
      </c>
      <c r="C3667" s="24">
        <v>78.603999999999999</v>
      </c>
      <c r="D3667" s="22">
        <v>0.8228200565267455</v>
      </c>
      <c r="E3667" s="24">
        <v>83.614000000000004</v>
      </c>
      <c r="F3667" s="27">
        <v>0.83164907567872093</v>
      </c>
      <c r="G3667" s="8">
        <v>1771.73</v>
      </c>
      <c r="H3667" s="24">
        <v>11.039</v>
      </c>
      <c r="I3667" s="22">
        <v>0.55361083249749243</v>
      </c>
      <c r="J3667" s="24">
        <v>20.018999999999998</v>
      </c>
      <c r="K3667" s="27">
        <v>0.69221959671846822</v>
      </c>
      <c r="L3667" s="8">
        <v>2262.29</v>
      </c>
      <c r="M3667" s="24">
        <v>113.129</v>
      </c>
      <c r="N3667" s="22">
        <v>0.82078647609373867</v>
      </c>
      <c r="O3667" s="24">
        <v>160.739</v>
      </c>
      <c r="P3667" s="27">
        <v>0.86679796349694394</v>
      </c>
      <c r="Q3667" s="8">
        <v>912.48</v>
      </c>
      <c r="R3667" s="24">
        <v>59.767000000000003</v>
      </c>
      <c r="S3667" s="22">
        <v>0.62740919588494648</v>
      </c>
      <c r="T3667" s="24">
        <v>107.217</v>
      </c>
      <c r="U3667" s="27">
        <v>0.75129285585416405</v>
      </c>
      <c r="V3667" s="22"/>
      <c r="W3667" s="23"/>
      <c r="X3667" s="23"/>
      <c r="Y3667" s="23"/>
      <c r="AA3667" s="23"/>
    </row>
    <row r="3668" spans="1:27" x14ac:dyDescent="0.25">
      <c r="A3668" s="20">
        <v>40191</v>
      </c>
      <c r="B3668" s="8">
        <v>2053.29</v>
      </c>
      <c r="C3668" s="24">
        <v>78.054000000000002</v>
      </c>
      <c r="D3668" s="22">
        <v>0.81706270281586935</v>
      </c>
      <c r="E3668" s="24">
        <v>83.063999999999993</v>
      </c>
      <c r="F3668" s="27">
        <v>0.82617881180618258</v>
      </c>
      <c r="G3668" s="8">
        <v>1772.05</v>
      </c>
      <c r="H3668" s="24">
        <v>11.977</v>
      </c>
      <c r="I3668" s="22">
        <v>0.60065195586760278</v>
      </c>
      <c r="J3668" s="24">
        <v>20.957000000000001</v>
      </c>
      <c r="K3668" s="27">
        <v>0.72465461797386921</v>
      </c>
      <c r="L3668" s="8">
        <v>2262.35</v>
      </c>
      <c r="M3668" s="24">
        <v>113.69799999999999</v>
      </c>
      <c r="N3668" s="22">
        <v>0.82491475005441495</v>
      </c>
      <c r="O3668" s="24">
        <v>161.30799999999999</v>
      </c>
      <c r="P3668" s="27">
        <v>0.86986629681571948</v>
      </c>
      <c r="Q3668" s="8">
        <v>913.07</v>
      </c>
      <c r="R3668" s="24">
        <v>63.442</v>
      </c>
      <c r="S3668" s="22">
        <v>0.66598782280075586</v>
      </c>
      <c r="T3668" s="24">
        <v>110.892</v>
      </c>
      <c r="U3668" s="27">
        <v>0.77704466694815444</v>
      </c>
      <c r="V3668" s="22"/>
      <c r="W3668" s="23"/>
      <c r="X3668" s="23"/>
      <c r="Y3668" s="23"/>
      <c r="AA3668" s="23"/>
    </row>
    <row r="3669" spans="1:27" x14ac:dyDescent="0.25">
      <c r="A3669" s="20">
        <v>40192</v>
      </c>
      <c r="B3669" s="8">
        <v>2053.23</v>
      </c>
      <c r="C3669" s="24">
        <v>77.727000000000004</v>
      </c>
      <c r="D3669" s="22">
        <v>0.81363969433685746</v>
      </c>
      <c r="E3669" s="24">
        <v>82.736999999999995</v>
      </c>
      <c r="F3669" s="27">
        <v>0.8229261071078805</v>
      </c>
      <c r="G3669" s="8">
        <v>1771.76</v>
      </c>
      <c r="H3669" s="24">
        <v>11.125</v>
      </c>
      <c r="I3669" s="22">
        <v>0.55792377131394177</v>
      </c>
      <c r="J3669" s="24">
        <v>20.105</v>
      </c>
      <c r="K3669" s="27">
        <v>0.69519375510337134</v>
      </c>
      <c r="L3669" s="8">
        <v>2262.0700000000002</v>
      </c>
      <c r="M3669" s="24">
        <v>111.06</v>
      </c>
      <c r="N3669" s="22">
        <v>0.80577523035623599</v>
      </c>
      <c r="O3669" s="24">
        <v>158.66999999999999</v>
      </c>
      <c r="P3669" s="27">
        <v>0.85564066047810394</v>
      </c>
      <c r="Q3669" s="8">
        <v>913.29</v>
      </c>
      <c r="R3669" s="24">
        <v>64.847999999999999</v>
      </c>
      <c r="S3669" s="22">
        <v>0.68074742809153888</v>
      </c>
      <c r="T3669" s="24">
        <v>112.298</v>
      </c>
      <c r="U3669" s="27">
        <v>0.7868966131055275</v>
      </c>
      <c r="V3669" s="22"/>
      <c r="W3669" s="23"/>
      <c r="X3669" s="23"/>
      <c r="Y3669" s="23"/>
      <c r="AA3669" s="23"/>
    </row>
    <row r="3670" spans="1:27" x14ac:dyDescent="0.25">
      <c r="A3670" s="20">
        <v>40193</v>
      </c>
      <c r="B3670" s="8">
        <v>2053.19</v>
      </c>
      <c r="C3670" s="24">
        <v>77.47</v>
      </c>
      <c r="D3670" s="22">
        <v>0.81094943996650271</v>
      </c>
      <c r="E3670" s="24">
        <v>82.48</v>
      </c>
      <c r="F3670" s="27">
        <v>0.82036990238762686</v>
      </c>
      <c r="G3670" s="8">
        <v>1772.28</v>
      </c>
      <c r="H3670" s="24">
        <v>12.664999999999999</v>
      </c>
      <c r="I3670" s="22">
        <v>0.63515546639919762</v>
      </c>
      <c r="J3670" s="24">
        <v>21.645</v>
      </c>
      <c r="K3670" s="27">
        <v>0.74844417508421501</v>
      </c>
      <c r="L3670" s="8">
        <v>2261.96</v>
      </c>
      <c r="M3670" s="24">
        <v>110.113</v>
      </c>
      <c r="N3670" s="22">
        <v>0.79890444750779954</v>
      </c>
      <c r="O3670" s="24">
        <v>157.72300000000001</v>
      </c>
      <c r="P3670" s="27">
        <v>0.85053383720549636</v>
      </c>
      <c r="Q3670" s="8">
        <v>911.77</v>
      </c>
      <c r="R3670" s="24">
        <v>55.39</v>
      </c>
      <c r="S3670" s="22">
        <v>0.58146126390930086</v>
      </c>
      <c r="T3670" s="24">
        <v>102.84</v>
      </c>
      <c r="U3670" s="27">
        <v>0.72062208782856285</v>
      </c>
      <c r="V3670" s="22"/>
      <c r="W3670" s="23"/>
      <c r="X3670" s="23"/>
      <c r="Y3670" s="23"/>
      <c r="AA3670" s="23"/>
    </row>
    <row r="3671" spans="1:27" x14ac:dyDescent="0.25">
      <c r="A3671" s="20">
        <v>40194</v>
      </c>
      <c r="B3671" s="8">
        <v>2053.14</v>
      </c>
      <c r="C3671" s="24">
        <v>77.2</v>
      </c>
      <c r="D3671" s="22">
        <v>0.80812310269025434</v>
      </c>
      <c r="E3671" s="24">
        <v>82.21</v>
      </c>
      <c r="F3671" s="27">
        <v>0.81768457126694849</v>
      </c>
      <c r="G3671" s="8">
        <v>1771.74</v>
      </c>
      <c r="H3671" s="24">
        <v>11.077999999999999</v>
      </c>
      <c r="I3671" s="22">
        <v>0.55556670010030096</v>
      </c>
      <c r="J3671" s="24">
        <v>20.058</v>
      </c>
      <c r="K3671" s="27">
        <v>0.69356878873423922</v>
      </c>
      <c r="L3671" s="8">
        <v>2262.0100000000002</v>
      </c>
      <c r="M3671" s="24">
        <v>110.509</v>
      </c>
      <c r="N3671" s="22">
        <v>0.80177755205688173</v>
      </c>
      <c r="O3671" s="24">
        <v>158.119</v>
      </c>
      <c r="P3671" s="27">
        <v>0.85266931240825994</v>
      </c>
      <c r="Q3671" s="8">
        <v>912.48</v>
      </c>
      <c r="R3671" s="24">
        <v>59.77</v>
      </c>
      <c r="S3671" s="22">
        <v>0.6274406886416124</v>
      </c>
      <c r="T3671" s="24">
        <v>107.22</v>
      </c>
      <c r="U3671" s="27">
        <v>0.75131326646383878</v>
      </c>
      <c r="V3671" s="22"/>
      <c r="W3671" s="23"/>
      <c r="X3671" s="23"/>
      <c r="Y3671" s="23"/>
      <c r="AA3671" s="23"/>
    </row>
    <row r="3672" spans="1:27" x14ac:dyDescent="0.25">
      <c r="A3672" s="20">
        <v>40195</v>
      </c>
      <c r="B3672" s="8">
        <v>2053.1</v>
      </c>
      <c r="C3672" s="24">
        <v>76.947000000000003</v>
      </c>
      <c r="D3672" s="22">
        <v>0.80547471998325126</v>
      </c>
      <c r="E3672" s="24">
        <v>81.956999999999994</v>
      </c>
      <c r="F3672" s="27">
        <v>0.81516820719916749</v>
      </c>
      <c r="G3672" s="8">
        <v>1772.38</v>
      </c>
      <c r="H3672" s="24">
        <v>12.952999999999999</v>
      </c>
      <c r="I3672" s="22">
        <v>0.6495987963891674</v>
      </c>
      <c r="J3672" s="24">
        <v>21.933</v>
      </c>
      <c r="K3672" s="27">
        <v>0.7584029682125415</v>
      </c>
      <c r="L3672" s="8">
        <v>2261.86</v>
      </c>
      <c r="M3672" s="24">
        <v>109.2</v>
      </c>
      <c r="N3672" s="22">
        <v>0.79228034535297109</v>
      </c>
      <c r="O3672" s="24">
        <v>156.81</v>
      </c>
      <c r="P3672" s="27">
        <v>0.84561038604272443</v>
      </c>
      <c r="Q3672" s="8">
        <v>911.16</v>
      </c>
      <c r="R3672" s="24">
        <v>51.746000000000002</v>
      </c>
      <c r="S3672" s="22">
        <v>0.54320806214570649</v>
      </c>
      <c r="T3672" s="24">
        <v>99.195999999999998</v>
      </c>
      <c r="U3672" s="27">
        <v>0.69508841512547115</v>
      </c>
      <c r="V3672" s="22"/>
      <c r="W3672" s="23"/>
      <c r="X3672" s="23"/>
      <c r="Y3672" s="23"/>
      <c r="AA3672" s="23"/>
    </row>
    <row r="3673" spans="1:27" x14ac:dyDescent="0.25">
      <c r="A3673" s="20">
        <v>40196</v>
      </c>
      <c r="B3673" s="8">
        <v>2053.0500000000002</v>
      </c>
      <c r="C3673" s="24">
        <v>76.623000000000005</v>
      </c>
      <c r="D3673" s="22">
        <v>0.80208311525175346</v>
      </c>
      <c r="E3673" s="24">
        <v>81.632999999999996</v>
      </c>
      <c r="F3673" s="27">
        <v>0.81194538299021979</v>
      </c>
      <c r="G3673" s="8">
        <v>1771.87</v>
      </c>
      <c r="H3673" s="24">
        <v>11.436999999999999</v>
      </c>
      <c r="I3673" s="22">
        <v>0.5735707121364092</v>
      </c>
      <c r="J3673" s="24">
        <v>20.417000000000002</v>
      </c>
      <c r="K3673" s="27">
        <v>0.70598234460436715</v>
      </c>
      <c r="L3673" s="8">
        <v>2261.7600000000002</v>
      </c>
      <c r="M3673" s="24">
        <v>108.271</v>
      </c>
      <c r="N3673" s="22">
        <v>0.78554015816585643</v>
      </c>
      <c r="O3673" s="24">
        <v>155.881</v>
      </c>
      <c r="P3673" s="27">
        <v>0.84060074798863393</v>
      </c>
      <c r="Q3673" s="8">
        <v>909.63</v>
      </c>
      <c r="R3673" s="24">
        <v>42.945999999999998</v>
      </c>
      <c r="S3673" s="22">
        <v>0.45082930925887049</v>
      </c>
      <c r="T3673" s="24">
        <v>90.396000000000001</v>
      </c>
      <c r="U3673" s="27">
        <v>0.63342413630878691</v>
      </c>
      <c r="V3673" s="22"/>
      <c r="W3673" s="23"/>
      <c r="X3673" s="23"/>
      <c r="Y3673" s="23"/>
      <c r="AA3673" s="23"/>
    </row>
    <row r="3674" spans="1:27" x14ac:dyDescent="0.25">
      <c r="A3674" s="20">
        <v>40197</v>
      </c>
      <c r="B3674" s="8">
        <v>2053</v>
      </c>
      <c r="C3674" s="24">
        <v>76.364000000000004</v>
      </c>
      <c r="D3674" s="22">
        <v>0.79937192504972265</v>
      </c>
      <c r="E3674" s="24">
        <v>81.373999999999995</v>
      </c>
      <c r="F3674" s="27">
        <v>0.80936925794372983</v>
      </c>
      <c r="G3674" s="8">
        <v>1771.24</v>
      </c>
      <c r="H3674" s="24">
        <v>9.6910000000000007</v>
      </c>
      <c r="I3674" s="22">
        <v>0.48600802407221666</v>
      </c>
      <c r="J3674" s="24">
        <v>18.670999999999999</v>
      </c>
      <c r="K3674" s="27">
        <v>0.64560878437527314</v>
      </c>
      <c r="L3674" s="8">
        <v>2261.5</v>
      </c>
      <c r="M3674" s="24">
        <v>105.95399999999999</v>
      </c>
      <c r="N3674" s="22">
        <v>0.76872959442791844</v>
      </c>
      <c r="O3674" s="24">
        <v>153.56399999999999</v>
      </c>
      <c r="P3674" s="27">
        <v>0.82810604838246527</v>
      </c>
      <c r="Q3674" s="8">
        <v>910.5</v>
      </c>
      <c r="R3674" s="24">
        <v>47.881999999999998</v>
      </c>
      <c r="S3674" s="22">
        <v>0.50264539155994126</v>
      </c>
      <c r="T3674" s="24">
        <v>95.331999999999994</v>
      </c>
      <c r="U3674" s="27">
        <v>0.66801246572883233</v>
      </c>
      <c r="V3674" s="22"/>
      <c r="W3674" s="23"/>
      <c r="X3674" s="23"/>
      <c r="Y3674" s="23"/>
      <c r="AA3674" s="23"/>
    </row>
    <row r="3675" spans="1:27" x14ac:dyDescent="0.25">
      <c r="A3675" s="20">
        <v>40198</v>
      </c>
      <c r="B3675" s="8">
        <v>2052.96</v>
      </c>
      <c r="C3675" s="24">
        <v>76.102999999999994</v>
      </c>
      <c r="D3675" s="22">
        <v>0.796639799016016</v>
      </c>
      <c r="E3675" s="24">
        <v>81.113</v>
      </c>
      <c r="F3675" s="27">
        <v>0.80677356829111502</v>
      </c>
      <c r="G3675" s="8">
        <v>1770.2</v>
      </c>
      <c r="H3675" s="24">
        <v>7.0739999999999998</v>
      </c>
      <c r="I3675" s="22">
        <v>0.35476429287863587</v>
      </c>
      <c r="J3675" s="24">
        <v>16.053999999999998</v>
      </c>
      <c r="K3675" s="27">
        <v>0.55511769678404566</v>
      </c>
      <c r="L3675" s="8">
        <v>2261.36</v>
      </c>
      <c r="M3675" s="24">
        <v>104.69799999999999</v>
      </c>
      <c r="N3675" s="22">
        <v>0.75961691939345577</v>
      </c>
      <c r="O3675" s="24">
        <v>152.30799999999999</v>
      </c>
      <c r="P3675" s="27">
        <v>0.82133307852408877</v>
      </c>
      <c r="Q3675" s="8">
        <v>911.52</v>
      </c>
      <c r="R3675" s="24">
        <v>53.905999999999999</v>
      </c>
      <c r="S3675" s="22">
        <v>0.56588284694520263</v>
      </c>
      <c r="T3675" s="24">
        <v>101.35599999999999</v>
      </c>
      <c r="U3675" s="27">
        <v>0.71022415786239068</v>
      </c>
      <c r="V3675" s="22"/>
      <c r="W3675" s="23"/>
      <c r="X3675" s="23"/>
      <c r="Y3675" s="23"/>
      <c r="AA3675" s="23"/>
    </row>
    <row r="3676" spans="1:27" x14ac:dyDescent="0.25">
      <c r="A3676" s="20">
        <v>40199</v>
      </c>
      <c r="B3676" s="8">
        <v>2052.92</v>
      </c>
      <c r="C3676" s="24">
        <v>75.852999999999994</v>
      </c>
      <c r="D3676" s="22">
        <v>0.7940228200565268</v>
      </c>
      <c r="E3676" s="24">
        <v>80.863</v>
      </c>
      <c r="F3676" s="27">
        <v>0.80428672899257714</v>
      </c>
      <c r="G3676" s="8">
        <v>1769.72</v>
      </c>
      <c r="H3676" s="24">
        <v>5.9569999999999999</v>
      </c>
      <c r="I3676" s="22">
        <v>0.29874623871614842</v>
      </c>
      <c r="J3676" s="24">
        <v>14.936999999999999</v>
      </c>
      <c r="K3676" s="27">
        <v>0.51649321078168398</v>
      </c>
      <c r="L3676" s="8">
        <v>2261.0700000000002</v>
      </c>
      <c r="M3676" s="24">
        <v>102.111</v>
      </c>
      <c r="N3676" s="22">
        <v>0.74084742073568888</v>
      </c>
      <c r="O3676" s="24">
        <v>149.721</v>
      </c>
      <c r="P3676" s="27">
        <v>0.80738240036643383</v>
      </c>
      <c r="Q3676" s="8">
        <v>912.94</v>
      </c>
      <c r="R3676" s="24">
        <v>62.619</v>
      </c>
      <c r="S3676" s="22">
        <v>0.65734830988872561</v>
      </c>
      <c r="T3676" s="24">
        <v>110.069</v>
      </c>
      <c r="U3676" s="27">
        <v>0.77127739405193763</v>
      </c>
      <c r="V3676" s="22"/>
      <c r="W3676" s="23"/>
      <c r="X3676" s="23"/>
      <c r="Y3676" s="23"/>
      <c r="AA3676" s="23"/>
    </row>
    <row r="3677" spans="1:27" x14ac:dyDescent="0.25">
      <c r="A3677" s="20">
        <v>40200</v>
      </c>
      <c r="B3677" s="8">
        <v>2052.8200000000002</v>
      </c>
      <c r="C3677" s="24">
        <v>75.266000000000005</v>
      </c>
      <c r="D3677" s="22">
        <v>0.78787815345964618</v>
      </c>
      <c r="E3677" s="24">
        <v>80.275999999999996</v>
      </c>
      <c r="F3677" s="27">
        <v>0.79844829480477819</v>
      </c>
      <c r="G3677" s="8">
        <v>1769.02</v>
      </c>
      <c r="H3677" s="24">
        <v>4.4690000000000003</v>
      </c>
      <c r="I3677" s="22">
        <v>0.22412236710130393</v>
      </c>
      <c r="J3677" s="24">
        <v>13.449</v>
      </c>
      <c r="K3677" s="27">
        <v>0.46504088905100627</v>
      </c>
      <c r="L3677" s="8">
        <v>2260.9699999999998</v>
      </c>
      <c r="M3677" s="24">
        <v>101.265</v>
      </c>
      <c r="N3677" s="22">
        <v>0.73470942465355871</v>
      </c>
      <c r="O3677" s="24">
        <v>148.875</v>
      </c>
      <c r="P3677" s="27">
        <v>0.80282029424452661</v>
      </c>
      <c r="Q3677" s="8">
        <v>913.75</v>
      </c>
      <c r="R3677" s="24">
        <v>67.789000000000001</v>
      </c>
      <c r="S3677" s="22">
        <v>0.71162082720974185</v>
      </c>
      <c r="T3677" s="24">
        <v>115.239</v>
      </c>
      <c r="U3677" s="27">
        <v>0.80750495056148508</v>
      </c>
      <c r="V3677" s="22"/>
      <c r="W3677" s="23"/>
      <c r="X3677" s="23"/>
      <c r="Y3677" s="23"/>
      <c r="AA3677" s="23"/>
    </row>
    <row r="3678" spans="1:27" x14ac:dyDescent="0.25">
      <c r="A3678" s="20">
        <v>40201</v>
      </c>
      <c r="B3678" s="8">
        <v>2052.6999999999998</v>
      </c>
      <c r="C3678" s="24">
        <v>74.561999999999998</v>
      </c>
      <c r="D3678" s="22">
        <v>0.78050874070972465</v>
      </c>
      <c r="E3678" s="24">
        <v>79.572000000000003</v>
      </c>
      <c r="F3678" s="27">
        <v>0.79144630013271133</v>
      </c>
      <c r="G3678" s="8">
        <v>1768.73</v>
      </c>
      <c r="H3678" s="24">
        <v>3.8919999999999999</v>
      </c>
      <c r="I3678" s="22">
        <v>0.19518555667001003</v>
      </c>
      <c r="J3678" s="24">
        <v>12.872</v>
      </c>
      <c r="K3678" s="27">
        <v>0.44508991307443985</v>
      </c>
      <c r="L3678" s="8">
        <v>2260.86</v>
      </c>
      <c r="M3678" s="24">
        <v>100.31100000000001</v>
      </c>
      <c r="N3678" s="22">
        <v>0.72778785460349704</v>
      </c>
      <c r="O3678" s="24">
        <v>147.92099999999999</v>
      </c>
      <c r="P3678" s="27">
        <v>0.79767587668985895</v>
      </c>
      <c r="Q3678" s="8">
        <v>912.08</v>
      </c>
      <c r="R3678" s="24">
        <v>57.290999999999997</v>
      </c>
      <c r="S3678" s="22">
        <v>0.60141717404996853</v>
      </c>
      <c r="T3678" s="24">
        <v>104.741</v>
      </c>
      <c r="U3678" s="27">
        <v>0.73394256196753582</v>
      </c>
      <c r="V3678" s="22"/>
      <c r="W3678" s="23"/>
      <c r="X3678" s="23"/>
      <c r="Y3678" s="23"/>
      <c r="AA3678" s="23"/>
    </row>
    <row r="3679" spans="1:27" x14ac:dyDescent="0.25">
      <c r="A3679" s="20">
        <v>40202</v>
      </c>
      <c r="B3679" s="8">
        <v>2052.6</v>
      </c>
      <c r="C3679" s="24">
        <v>74.001999999999995</v>
      </c>
      <c r="D3679" s="22">
        <v>0.77464670784046896</v>
      </c>
      <c r="E3679" s="24">
        <v>79.012</v>
      </c>
      <c r="F3679" s="27">
        <v>0.78587643462899148</v>
      </c>
      <c r="G3679" s="8">
        <v>1769.17</v>
      </c>
      <c r="H3679" s="24">
        <v>4.766</v>
      </c>
      <c r="I3679" s="22">
        <v>0.23901705115346036</v>
      </c>
      <c r="J3679" s="24">
        <v>13.746</v>
      </c>
      <c r="K3679" s="27">
        <v>0.47531131956519362</v>
      </c>
      <c r="L3679" s="8">
        <v>2260.7399999999998</v>
      </c>
      <c r="M3679" s="24">
        <v>99.259</v>
      </c>
      <c r="N3679" s="22">
        <v>0.72015526373068273</v>
      </c>
      <c r="O3679" s="24">
        <v>146.869</v>
      </c>
      <c r="P3679" s="27">
        <v>0.79200273955132516</v>
      </c>
      <c r="Q3679" s="8">
        <v>912.84</v>
      </c>
      <c r="R3679" s="24">
        <v>62.042999999999999</v>
      </c>
      <c r="S3679" s="22">
        <v>0.65130170060885995</v>
      </c>
      <c r="T3679" s="24">
        <v>109.49299999999999</v>
      </c>
      <c r="U3679" s="27">
        <v>0.76724119598875906</v>
      </c>
      <c r="V3679" s="22"/>
      <c r="W3679" s="23"/>
      <c r="X3679" s="23"/>
      <c r="Y3679" s="23"/>
      <c r="AA3679" s="23"/>
    </row>
    <row r="3680" spans="1:27" x14ac:dyDescent="0.25">
      <c r="A3680" s="20">
        <v>40203</v>
      </c>
      <c r="B3680" s="8">
        <v>2052.46</v>
      </c>
      <c r="C3680" s="24">
        <v>73.167000000000002</v>
      </c>
      <c r="D3680" s="22">
        <v>0.76590599811577509</v>
      </c>
      <c r="E3680" s="24">
        <v>78.177000000000007</v>
      </c>
      <c r="F3680" s="27">
        <v>0.77757108146889098</v>
      </c>
      <c r="G3680" s="8">
        <v>1768.43</v>
      </c>
      <c r="H3680" s="24">
        <v>3.3279999999999998</v>
      </c>
      <c r="I3680" s="22">
        <v>0.16690070210631897</v>
      </c>
      <c r="J3680" s="24">
        <v>12.308</v>
      </c>
      <c r="K3680" s="27">
        <v>0.42558784333226835</v>
      </c>
      <c r="L3680" s="8">
        <v>2260.4699999999998</v>
      </c>
      <c r="M3680" s="24">
        <v>96.891000000000005</v>
      </c>
      <c r="N3680" s="22">
        <v>0.70297467895233257</v>
      </c>
      <c r="O3680" s="24">
        <v>144.501</v>
      </c>
      <c r="P3680" s="27">
        <v>0.77923308176519579</v>
      </c>
      <c r="Q3680" s="8">
        <v>911.54</v>
      </c>
      <c r="R3680" s="24">
        <v>54.061</v>
      </c>
      <c r="S3680" s="22">
        <v>0.56750997270627757</v>
      </c>
      <c r="T3680" s="24">
        <v>101.511</v>
      </c>
      <c r="U3680" s="27">
        <v>0.7113097471644656</v>
      </c>
      <c r="V3680" s="22"/>
      <c r="W3680" s="23"/>
      <c r="X3680" s="23"/>
      <c r="Y3680" s="23"/>
      <c r="AA3680" s="23"/>
    </row>
    <row r="3681" spans="1:27" x14ac:dyDescent="0.25">
      <c r="A3681" s="20">
        <v>40204</v>
      </c>
      <c r="B3681" s="8">
        <v>2052.33</v>
      </c>
      <c r="C3681" s="24">
        <v>72.414000000000001</v>
      </c>
      <c r="D3681" s="22">
        <v>0.75802365748979383</v>
      </c>
      <c r="E3681" s="24">
        <v>77.424000000000007</v>
      </c>
      <c r="F3681" s="27">
        <v>0.77008139452414559</v>
      </c>
      <c r="G3681" s="8">
        <v>1768.74</v>
      </c>
      <c r="H3681" s="24">
        <v>3.9140000000000001</v>
      </c>
      <c r="I3681" s="22">
        <v>0.19628886659979941</v>
      </c>
      <c r="J3681" s="24">
        <v>12.894</v>
      </c>
      <c r="K3681" s="27">
        <v>0.44585045669469575</v>
      </c>
      <c r="L3681" s="8">
        <v>2260.25</v>
      </c>
      <c r="M3681" s="24">
        <v>94.935000000000002</v>
      </c>
      <c r="N3681" s="22">
        <v>0.68878328375535081</v>
      </c>
      <c r="O3681" s="24">
        <v>142.54499999999999</v>
      </c>
      <c r="P3681" s="27">
        <v>0.76868528604273401</v>
      </c>
      <c r="Q3681" s="8">
        <v>909.67</v>
      </c>
      <c r="R3681" s="24">
        <v>43.164000000000001</v>
      </c>
      <c r="S3681" s="22">
        <v>0.45311778290993071</v>
      </c>
      <c r="T3681" s="24">
        <v>90.614000000000004</v>
      </c>
      <c r="U3681" s="27">
        <v>0.63495238070818261</v>
      </c>
      <c r="V3681" s="22"/>
      <c r="W3681" s="23"/>
      <c r="X3681" s="23"/>
      <c r="Y3681" s="23"/>
      <c r="AA3681" s="23"/>
    </row>
    <row r="3682" spans="1:27" x14ac:dyDescent="0.25">
      <c r="A3682" s="20">
        <v>40205</v>
      </c>
      <c r="B3682" s="8">
        <v>2052.21</v>
      </c>
      <c r="C3682" s="24">
        <v>71.718000000000004</v>
      </c>
      <c r="D3682" s="22">
        <v>0.75073798806657599</v>
      </c>
      <c r="E3682" s="24">
        <v>76.727999999999994</v>
      </c>
      <c r="F3682" s="27">
        <v>0.76315908115702402</v>
      </c>
      <c r="G3682" s="8">
        <v>1768.29</v>
      </c>
      <c r="H3682" s="24">
        <v>3.0550000000000002</v>
      </c>
      <c r="I3682" s="22">
        <v>0.15320962888665998</v>
      </c>
      <c r="J3682" s="24">
        <v>12.035</v>
      </c>
      <c r="K3682" s="27">
        <v>0.41614844584704352</v>
      </c>
      <c r="L3682" s="8">
        <v>2260</v>
      </c>
      <c r="M3682" s="24">
        <v>92.834999999999994</v>
      </c>
      <c r="N3682" s="22">
        <v>0.67354712326779365</v>
      </c>
      <c r="O3682" s="24">
        <v>140.44499999999999</v>
      </c>
      <c r="P3682" s="27">
        <v>0.75736080845047793</v>
      </c>
      <c r="Q3682" s="8">
        <v>907.33</v>
      </c>
      <c r="R3682" s="24">
        <v>30.588999999999999</v>
      </c>
      <c r="S3682" s="22">
        <v>0.32111064455175309</v>
      </c>
      <c r="T3682" s="24">
        <v>78.039000000000001</v>
      </c>
      <c r="U3682" s="27">
        <v>0.54683595175304367</v>
      </c>
      <c r="V3682" s="22"/>
      <c r="W3682" s="23"/>
      <c r="X3682" s="23"/>
      <c r="Y3682" s="23"/>
      <c r="AA3682" s="23"/>
    </row>
    <row r="3683" spans="1:27" x14ac:dyDescent="0.25">
      <c r="A3683" s="20">
        <v>40206</v>
      </c>
      <c r="B3683" s="8">
        <v>2052.0500000000002</v>
      </c>
      <c r="C3683" s="24">
        <v>70.834000000000003</v>
      </c>
      <c r="D3683" s="22">
        <v>0.74148435046582228</v>
      </c>
      <c r="E3683" s="24">
        <v>75.843999999999994</v>
      </c>
      <c r="F3683" s="27">
        <v>0.75436639144435647</v>
      </c>
      <c r="G3683" s="8">
        <v>1768.47</v>
      </c>
      <c r="H3683" s="24">
        <v>3.399</v>
      </c>
      <c r="I3683" s="22">
        <v>0.17046138415245737</v>
      </c>
      <c r="J3683" s="24">
        <v>12.379</v>
      </c>
      <c r="K3683" s="27">
        <v>0.42804260607406985</v>
      </c>
      <c r="L3683" s="8">
        <v>2259.89</v>
      </c>
      <c r="M3683" s="24">
        <v>91.897999999999996</v>
      </c>
      <c r="N3683" s="22">
        <v>0.66674889356453604</v>
      </c>
      <c r="O3683" s="24">
        <v>139.50800000000001</v>
      </c>
      <c r="P3683" s="27">
        <v>0.75230797696593543</v>
      </c>
      <c r="Q3683" s="8">
        <v>905.19</v>
      </c>
      <c r="R3683" s="24">
        <v>20.071999999999999</v>
      </c>
      <c r="S3683" s="22">
        <v>0.21070753726642871</v>
      </c>
      <c r="T3683" s="24">
        <v>67.522000000000006</v>
      </c>
      <c r="U3683" s="27">
        <v>0.47314089419620869</v>
      </c>
      <c r="V3683" s="22"/>
      <c r="W3683" s="23"/>
      <c r="X3683" s="23"/>
      <c r="Y3683" s="23"/>
      <c r="AA3683" s="23"/>
    </row>
    <row r="3684" spans="1:27" x14ac:dyDescent="0.25">
      <c r="A3684" s="20">
        <v>40207</v>
      </c>
      <c r="B3684" s="8">
        <v>2051.9</v>
      </c>
      <c r="C3684" s="24">
        <v>69.974000000000004</v>
      </c>
      <c r="D3684" s="22">
        <v>0.73248194284517953</v>
      </c>
      <c r="E3684" s="24">
        <v>74.983999999999995</v>
      </c>
      <c r="F3684" s="27">
        <v>0.74581274564652478</v>
      </c>
      <c r="G3684" s="8">
        <v>1769.34</v>
      </c>
      <c r="H3684" s="24">
        <v>5.133</v>
      </c>
      <c r="I3684" s="22">
        <v>0.2574222668004012</v>
      </c>
      <c r="J3684" s="24">
        <v>14.113</v>
      </c>
      <c r="K3684" s="27">
        <v>0.48800188644497572</v>
      </c>
      <c r="L3684" s="8">
        <v>2259.67</v>
      </c>
      <c r="M3684" s="24">
        <v>90.045000000000002</v>
      </c>
      <c r="N3684" s="22">
        <v>0.65330479576289635</v>
      </c>
      <c r="O3684" s="24">
        <v>137.655</v>
      </c>
      <c r="P3684" s="27">
        <v>0.74231549678220143</v>
      </c>
      <c r="Q3684" s="8">
        <v>906.4</v>
      </c>
      <c r="R3684" s="24">
        <v>25.876000000000001</v>
      </c>
      <c r="S3684" s="22">
        <v>0.27163552382951922</v>
      </c>
      <c r="T3684" s="24">
        <v>73.325999999999993</v>
      </c>
      <c r="U3684" s="27">
        <v>0.51381158529932469</v>
      </c>
      <c r="V3684" s="22"/>
      <c r="W3684" s="23"/>
      <c r="X3684" s="23"/>
      <c r="Y3684" s="23"/>
      <c r="AA3684" s="23"/>
    </row>
    <row r="3685" spans="1:27" x14ac:dyDescent="0.25">
      <c r="A3685" s="20">
        <v>40208</v>
      </c>
      <c r="B3685" s="8">
        <v>2051.75</v>
      </c>
      <c r="C3685" s="24">
        <v>69.102000000000004</v>
      </c>
      <c r="D3685" s="22">
        <v>0.72335392023448131</v>
      </c>
      <c r="E3685" s="24">
        <v>74.111999999999995</v>
      </c>
      <c r="F3685" s="27">
        <v>0.73713957789127516</v>
      </c>
      <c r="G3685" s="8">
        <v>1769.29</v>
      </c>
      <c r="H3685" s="24">
        <v>5.0229999999999997</v>
      </c>
      <c r="I3685" s="22">
        <v>0.25190571715145438</v>
      </c>
      <c r="J3685" s="24">
        <v>14.003</v>
      </c>
      <c r="K3685" s="27">
        <v>0.48419793168740316</v>
      </c>
      <c r="L3685" s="8">
        <v>2259.48</v>
      </c>
      <c r="M3685" s="24">
        <v>88.418999999999997</v>
      </c>
      <c r="N3685" s="22">
        <v>0.64150765435681645</v>
      </c>
      <c r="O3685" s="24">
        <v>136.029</v>
      </c>
      <c r="P3685" s="27">
        <v>0.73354723040044501</v>
      </c>
      <c r="Q3685" s="8">
        <v>907.99</v>
      </c>
      <c r="R3685" s="24">
        <v>34.021999999999998</v>
      </c>
      <c r="S3685" s="22">
        <v>0.35714885576317451</v>
      </c>
      <c r="T3685" s="24">
        <v>81.471999999999994</v>
      </c>
      <c r="U3685" s="27">
        <v>0.57089240658092655</v>
      </c>
      <c r="V3685" s="22"/>
      <c r="W3685" s="23"/>
      <c r="X3685" s="23"/>
      <c r="Y3685" s="23"/>
      <c r="AA3685" s="23"/>
    </row>
    <row r="3686" spans="1:27" x14ac:dyDescent="0.25">
      <c r="A3686" s="20">
        <v>40209</v>
      </c>
      <c r="B3686" s="8">
        <v>2051.6</v>
      </c>
      <c r="C3686" s="24">
        <v>68.247</v>
      </c>
      <c r="D3686" s="22">
        <v>0.71440385219302838</v>
      </c>
      <c r="E3686" s="24">
        <v>73.257000000000005</v>
      </c>
      <c r="F3686" s="27">
        <v>0.72863537718892279</v>
      </c>
      <c r="G3686" s="8">
        <v>1770.17</v>
      </c>
      <c r="H3686" s="24">
        <v>7.008</v>
      </c>
      <c r="I3686" s="22">
        <v>0.35145436308926781</v>
      </c>
      <c r="J3686" s="24">
        <v>15.988</v>
      </c>
      <c r="K3686" s="27">
        <v>0.5528348292669848</v>
      </c>
      <c r="L3686" s="8">
        <v>2259.2800000000002</v>
      </c>
      <c r="M3686" s="24">
        <v>86.756</v>
      </c>
      <c r="N3686" s="22">
        <v>0.62944206631357469</v>
      </c>
      <c r="O3686" s="24">
        <v>134.36600000000001</v>
      </c>
      <c r="P3686" s="27">
        <v>0.72457939437243357</v>
      </c>
      <c r="Q3686" s="8">
        <v>909.06</v>
      </c>
      <c r="R3686" s="24">
        <v>39.795999999999999</v>
      </c>
      <c r="S3686" s="22">
        <v>0.41776191475960528</v>
      </c>
      <c r="T3686" s="24">
        <v>87.245999999999995</v>
      </c>
      <c r="U3686" s="27">
        <v>0.61135133760866722</v>
      </c>
      <c r="V3686" s="22"/>
      <c r="W3686" s="23"/>
      <c r="X3686" s="23"/>
      <c r="Y3686" s="23"/>
      <c r="AA3686" s="23"/>
    </row>
    <row r="3687" spans="1:27" x14ac:dyDescent="0.25">
      <c r="A3687" s="20">
        <v>40210</v>
      </c>
      <c r="B3687" s="8">
        <v>2051.4299999999998</v>
      </c>
      <c r="C3687" s="24">
        <v>67.328999999999994</v>
      </c>
      <c r="D3687" s="22">
        <v>0.70479430545378419</v>
      </c>
      <c r="E3687" s="24">
        <v>72.338999999999999</v>
      </c>
      <c r="F3687" s="27">
        <v>0.71950475337046049</v>
      </c>
      <c r="G3687" s="8">
        <v>1770.88</v>
      </c>
      <c r="H3687" s="24">
        <v>8.7579999999999991</v>
      </c>
      <c r="I3687" s="22">
        <v>0.43921765295887666</v>
      </c>
      <c r="J3687" s="24">
        <v>17.738</v>
      </c>
      <c r="K3687" s="27">
        <v>0.613346895000906</v>
      </c>
      <c r="L3687" s="8">
        <v>2259.0100000000002</v>
      </c>
      <c r="M3687" s="24">
        <v>84.558999999999997</v>
      </c>
      <c r="N3687" s="22">
        <v>0.61350214031778283</v>
      </c>
      <c r="O3687" s="24">
        <v>132.16900000000001</v>
      </c>
      <c r="P3687" s="27">
        <v>0.71273179634470318</v>
      </c>
      <c r="Q3687" s="8">
        <v>910.27</v>
      </c>
      <c r="R3687" s="24">
        <v>46.540999999999997</v>
      </c>
      <c r="S3687" s="22">
        <v>0.48856812933025406</v>
      </c>
      <c r="T3687" s="24">
        <v>93.991</v>
      </c>
      <c r="U3687" s="27">
        <v>0.65861593129982687</v>
      </c>
      <c r="V3687" s="22"/>
      <c r="W3687" s="23"/>
      <c r="X3687" s="23"/>
      <c r="Y3687" s="23"/>
      <c r="AA3687" s="23"/>
    </row>
    <row r="3688" spans="1:27" x14ac:dyDescent="0.25">
      <c r="A3688" s="20">
        <v>40211</v>
      </c>
      <c r="B3688" s="8">
        <v>2051.2800000000002</v>
      </c>
      <c r="C3688" s="24">
        <v>66.486999999999995</v>
      </c>
      <c r="D3688" s="22">
        <v>0.69598032031822454</v>
      </c>
      <c r="E3688" s="24">
        <v>71.497</v>
      </c>
      <c r="F3688" s="27">
        <v>0.71113003478864434</v>
      </c>
      <c r="G3688" s="8">
        <v>1770.48</v>
      </c>
      <c r="H3688" s="24">
        <v>7.7569999999999997</v>
      </c>
      <c r="I3688" s="22">
        <v>0.38901705115346036</v>
      </c>
      <c r="J3688" s="24">
        <v>16.736999999999998</v>
      </c>
      <c r="K3688" s="27">
        <v>0.57873412201335761</v>
      </c>
      <c r="L3688" s="8">
        <v>2258.89</v>
      </c>
      <c r="M3688" s="24">
        <v>83.53</v>
      </c>
      <c r="N3688" s="22">
        <v>0.60603642167887983</v>
      </c>
      <c r="O3688" s="24">
        <v>131.13999999999999</v>
      </c>
      <c r="P3688" s="27">
        <v>0.70718284031871892</v>
      </c>
      <c r="Q3688" s="8">
        <v>911.09</v>
      </c>
      <c r="R3688" s="24">
        <v>51.359000000000002</v>
      </c>
      <c r="S3688" s="22">
        <v>0.5391454965357968</v>
      </c>
      <c r="T3688" s="24">
        <v>98.808999999999997</v>
      </c>
      <c r="U3688" s="27">
        <v>0.69237635536494091</v>
      </c>
      <c r="V3688" s="22"/>
      <c r="W3688" s="23"/>
      <c r="X3688" s="23"/>
      <c r="Y3688" s="23"/>
      <c r="AA3688" s="23"/>
    </row>
    <row r="3689" spans="1:27" x14ac:dyDescent="0.25">
      <c r="A3689" s="20">
        <v>40212</v>
      </c>
      <c r="B3689" s="8">
        <v>2051.11</v>
      </c>
      <c r="C3689" s="24">
        <v>65.58</v>
      </c>
      <c r="D3689" s="22">
        <v>0.68648592065319791</v>
      </c>
      <c r="E3689" s="24">
        <v>70.59</v>
      </c>
      <c r="F3689" s="27">
        <v>0.70210861704437044</v>
      </c>
      <c r="G3689" s="8">
        <v>1770.09</v>
      </c>
      <c r="H3689" s="24">
        <v>6.8049999999999997</v>
      </c>
      <c r="I3689" s="22">
        <v>0.34127382146439317</v>
      </c>
      <c r="J3689" s="24">
        <v>15.785</v>
      </c>
      <c r="K3689" s="27">
        <v>0.54581556814735477</v>
      </c>
      <c r="L3689" s="8">
        <v>2258.5700000000002</v>
      </c>
      <c r="M3689" s="24">
        <v>81.003</v>
      </c>
      <c r="N3689" s="22">
        <v>0.58770224189218601</v>
      </c>
      <c r="O3689" s="24">
        <v>128.613</v>
      </c>
      <c r="P3689" s="27">
        <v>0.69355591291986851</v>
      </c>
      <c r="Q3689" s="8">
        <v>909.77</v>
      </c>
      <c r="R3689" s="24">
        <v>43.744999999999997</v>
      </c>
      <c r="S3689" s="22">
        <v>0.45921688011757295</v>
      </c>
      <c r="T3689" s="24">
        <v>91.194999999999993</v>
      </c>
      <c r="U3689" s="27">
        <v>0.63902302167518732</v>
      </c>
      <c r="V3689" s="22"/>
      <c r="W3689" s="23"/>
      <c r="X3689" s="23"/>
      <c r="Y3689" s="23"/>
      <c r="AA3689" s="23"/>
    </row>
    <row r="3690" spans="1:27" x14ac:dyDescent="0.25">
      <c r="A3690" s="20">
        <v>40213</v>
      </c>
      <c r="B3690" s="8">
        <v>2050.96</v>
      </c>
      <c r="C3690" s="24">
        <v>64.741</v>
      </c>
      <c r="D3690" s="22">
        <v>0.67770333926515225</v>
      </c>
      <c r="E3690" s="24">
        <v>69.751000000000005</v>
      </c>
      <c r="F3690" s="27">
        <v>0.69376377895190866</v>
      </c>
      <c r="G3690" s="8">
        <v>1769.4</v>
      </c>
      <c r="H3690" s="24">
        <v>5.258</v>
      </c>
      <c r="I3690" s="22">
        <v>0.26369107321965901</v>
      </c>
      <c r="J3690" s="24">
        <v>14.238</v>
      </c>
      <c r="K3690" s="27">
        <v>0.49232400018935679</v>
      </c>
      <c r="L3690" s="8">
        <v>2258.64</v>
      </c>
      <c r="M3690" s="24">
        <v>81.498000000000005</v>
      </c>
      <c r="N3690" s="22">
        <v>0.59129362257853879</v>
      </c>
      <c r="O3690" s="24">
        <v>129.108</v>
      </c>
      <c r="P3690" s="27">
        <v>0.69622510694613393</v>
      </c>
      <c r="Q3690" s="8">
        <v>907.16</v>
      </c>
      <c r="R3690" s="24">
        <v>29.725999999999999</v>
      </c>
      <c r="S3690" s="22">
        <v>0.31205122821750997</v>
      </c>
      <c r="T3690" s="24">
        <v>77.176000000000002</v>
      </c>
      <c r="U3690" s="27">
        <v>0.54078930863690389</v>
      </c>
      <c r="V3690" s="22"/>
      <c r="W3690" s="23"/>
      <c r="X3690" s="23"/>
      <c r="Y3690" s="23"/>
      <c r="AA3690" s="23"/>
    </row>
    <row r="3691" spans="1:27" x14ac:dyDescent="0.25">
      <c r="A3691" s="20">
        <v>40214</v>
      </c>
      <c r="B3691" s="8">
        <v>2050.81</v>
      </c>
      <c r="C3691" s="24">
        <v>63.915999999999997</v>
      </c>
      <c r="D3691" s="22">
        <v>0.66906730869883801</v>
      </c>
      <c r="E3691" s="24">
        <v>68.926000000000002</v>
      </c>
      <c r="F3691" s="27">
        <v>0.68555802742298988</v>
      </c>
      <c r="G3691" s="8">
        <v>1770.23</v>
      </c>
      <c r="H3691" s="24">
        <v>7.133</v>
      </c>
      <c r="I3691" s="22">
        <v>0.35772316950852556</v>
      </c>
      <c r="J3691" s="24">
        <v>16.113</v>
      </c>
      <c r="K3691" s="27">
        <v>0.55715817966765901</v>
      </c>
      <c r="L3691" s="8">
        <v>2258.6999999999998</v>
      </c>
      <c r="M3691" s="24">
        <v>81.991</v>
      </c>
      <c r="N3691" s="22">
        <v>0.59487049263585579</v>
      </c>
      <c r="O3691" s="24">
        <v>129.601</v>
      </c>
      <c r="P3691" s="27">
        <v>0.69888370258437171</v>
      </c>
      <c r="Q3691" s="8">
        <v>905.2</v>
      </c>
      <c r="R3691" s="24">
        <v>20.137</v>
      </c>
      <c r="S3691" s="22">
        <v>0.21138988032752465</v>
      </c>
      <c r="T3691" s="24">
        <v>67.587000000000003</v>
      </c>
      <c r="U3691" s="27">
        <v>0.47359630592457619</v>
      </c>
      <c r="V3691" s="22"/>
      <c r="W3691" s="23"/>
      <c r="X3691" s="23"/>
      <c r="Y3691" s="23"/>
      <c r="AA3691" s="23"/>
    </row>
    <row r="3692" spans="1:27" x14ac:dyDescent="0.25">
      <c r="A3692" s="20">
        <v>40215</v>
      </c>
      <c r="B3692" s="8">
        <v>2050.64</v>
      </c>
      <c r="C3692" s="24">
        <v>63.033000000000001</v>
      </c>
      <c r="D3692" s="22">
        <v>0.65982413901392234</v>
      </c>
      <c r="E3692" s="24">
        <v>68.043000000000006</v>
      </c>
      <c r="F3692" s="27">
        <v>0.67677529787344048</v>
      </c>
      <c r="G3692" s="8">
        <v>1770.49</v>
      </c>
      <c r="H3692" s="24">
        <v>7.7809999999999997</v>
      </c>
      <c r="I3692" s="22">
        <v>0.3902206619859579</v>
      </c>
      <c r="J3692" s="24">
        <v>16.760999999999999</v>
      </c>
      <c r="K3692" s="27">
        <v>0.57956391838602705</v>
      </c>
      <c r="L3692" s="8">
        <v>2258.37</v>
      </c>
      <c r="M3692" s="24">
        <v>79.343999999999994</v>
      </c>
      <c r="N3692" s="22">
        <v>0.57566567510701594</v>
      </c>
      <c r="O3692" s="24">
        <v>126.95399999999999</v>
      </c>
      <c r="P3692" s="27">
        <v>0.68460967360708302</v>
      </c>
      <c r="Q3692" s="8">
        <v>906.16</v>
      </c>
      <c r="R3692" s="24">
        <v>24.721</v>
      </c>
      <c r="S3692" s="22">
        <v>0.25951081251312197</v>
      </c>
      <c r="T3692" s="24">
        <v>72.171000000000006</v>
      </c>
      <c r="U3692" s="27">
        <v>0.50571750290018813</v>
      </c>
      <c r="V3692" s="22"/>
      <c r="W3692" s="23"/>
      <c r="X3692" s="23"/>
      <c r="Y3692" s="23"/>
      <c r="AA3692" s="23"/>
    </row>
    <row r="3693" spans="1:27" x14ac:dyDescent="0.25">
      <c r="A3693" s="20">
        <v>40216</v>
      </c>
      <c r="B3693" s="8">
        <v>2050.48</v>
      </c>
      <c r="C3693" s="24">
        <v>62.149000000000001</v>
      </c>
      <c r="D3693" s="22">
        <v>0.65057050141316863</v>
      </c>
      <c r="E3693" s="24">
        <v>67.159000000000006</v>
      </c>
      <c r="F3693" s="27">
        <v>0.66798296388088418</v>
      </c>
      <c r="G3693" s="8">
        <v>1771.17</v>
      </c>
      <c r="H3693" s="24">
        <v>9.516</v>
      </c>
      <c r="I3693" s="22">
        <v>0.47723169508525581</v>
      </c>
      <c r="J3693" s="24">
        <v>18.495999999999999</v>
      </c>
      <c r="K3693" s="27">
        <v>0.63955782513313963</v>
      </c>
      <c r="L3693" s="8">
        <v>2258.0300000000002</v>
      </c>
      <c r="M3693" s="24">
        <v>76.632000000000005</v>
      </c>
      <c r="N3693" s="22">
        <v>0.5559892621345135</v>
      </c>
      <c r="O3693" s="24">
        <v>124.242</v>
      </c>
      <c r="P3693" s="27">
        <v>0.66998489797695726</v>
      </c>
      <c r="Q3693" s="8">
        <v>907.45</v>
      </c>
      <c r="R3693" s="24">
        <v>31.189</v>
      </c>
      <c r="S3693" s="22">
        <v>0.32740919588494644</v>
      </c>
      <c r="T3693" s="24">
        <v>78.638999999999996</v>
      </c>
      <c r="U3693" s="27">
        <v>0.55104053734603875</v>
      </c>
      <c r="V3693" s="22"/>
      <c r="W3693" s="23"/>
      <c r="X3693" s="23"/>
      <c r="Y3693" s="23"/>
      <c r="AA3693" s="23"/>
    </row>
    <row r="3694" spans="1:27" x14ac:dyDescent="0.25">
      <c r="A3694" s="20">
        <v>40217</v>
      </c>
      <c r="B3694" s="8">
        <v>2050.3200000000002</v>
      </c>
      <c r="C3694" s="24">
        <v>61.337000000000003</v>
      </c>
      <c r="D3694" s="22">
        <v>0.6420705537527478</v>
      </c>
      <c r="E3694" s="24">
        <v>66.346999999999994</v>
      </c>
      <c r="F3694" s="27">
        <v>0.65990633875239013</v>
      </c>
      <c r="G3694" s="8">
        <v>1770.6</v>
      </c>
      <c r="H3694" s="24">
        <v>8.0470000000000006</v>
      </c>
      <c r="I3694" s="22">
        <v>0.40356068204613837</v>
      </c>
      <c r="J3694" s="24">
        <v>17.027000000000001</v>
      </c>
      <c r="K3694" s="27">
        <v>0.58876216789409752</v>
      </c>
      <c r="L3694" s="8">
        <v>2257.77</v>
      </c>
      <c r="M3694" s="24">
        <v>74.584000000000003</v>
      </c>
      <c r="N3694" s="22">
        <v>0.54113037800188646</v>
      </c>
      <c r="O3694" s="24">
        <v>122.194</v>
      </c>
      <c r="P3694" s="27">
        <v>0.65894097771305371</v>
      </c>
      <c r="Q3694" s="8">
        <v>908.52</v>
      </c>
      <c r="R3694" s="24">
        <v>36.844000000000001</v>
      </c>
      <c r="S3694" s="22">
        <v>0.3867730422002939</v>
      </c>
      <c r="T3694" s="24">
        <v>84.293999999999997</v>
      </c>
      <c r="U3694" s="27">
        <v>0.59066646036642934</v>
      </c>
      <c r="V3694" s="22"/>
      <c r="W3694" s="23"/>
      <c r="X3694" s="23"/>
      <c r="Y3694" s="23"/>
      <c r="AA3694" s="23"/>
    </row>
    <row r="3695" spans="1:27" x14ac:dyDescent="0.25">
      <c r="A3695" s="20">
        <v>40218</v>
      </c>
      <c r="B3695" s="8">
        <v>2050.19</v>
      </c>
      <c r="C3695" s="24">
        <v>60.64</v>
      </c>
      <c r="D3695" s="22">
        <v>0.63477441641369203</v>
      </c>
      <c r="E3695" s="24">
        <v>65.650000000000006</v>
      </c>
      <c r="F3695" s="27">
        <v>0.6529740652221504</v>
      </c>
      <c r="G3695" s="8">
        <v>1770.66</v>
      </c>
      <c r="H3695" s="24">
        <v>8.1940000000000008</v>
      </c>
      <c r="I3695" s="22">
        <v>0.41093279839518554</v>
      </c>
      <c r="J3695" s="24">
        <v>17.173999999999999</v>
      </c>
      <c r="K3695" s="27">
        <v>0.5938448252587345</v>
      </c>
      <c r="L3695" s="8">
        <v>2257.44</v>
      </c>
      <c r="M3695" s="24">
        <v>72.037999999999997</v>
      </c>
      <c r="N3695" s="22">
        <v>0.52265834723935278</v>
      </c>
      <c r="O3695" s="24">
        <v>119.648</v>
      </c>
      <c r="P3695" s="27">
        <v>0.64521146591687994</v>
      </c>
      <c r="Q3695" s="8">
        <v>909.35</v>
      </c>
      <c r="R3695" s="24">
        <v>41.368000000000002</v>
      </c>
      <c r="S3695" s="22">
        <v>0.43426411925257186</v>
      </c>
      <c r="T3695" s="24">
        <v>88.817999999999998</v>
      </c>
      <c r="U3695" s="27">
        <v>0.62236668851749999</v>
      </c>
      <c r="V3695" s="22"/>
      <c r="W3695" s="23"/>
      <c r="X3695" s="23"/>
      <c r="Y3695" s="23"/>
      <c r="AA3695" s="23"/>
    </row>
    <row r="3696" spans="1:27" x14ac:dyDescent="0.25">
      <c r="A3696" s="20">
        <v>40219</v>
      </c>
      <c r="B3696" s="8">
        <v>2050.0500000000002</v>
      </c>
      <c r="C3696" s="24">
        <v>59.908999999999999</v>
      </c>
      <c r="D3696" s="22">
        <v>0.62712236993614578</v>
      </c>
      <c r="E3696" s="24">
        <v>64.918999999999997</v>
      </c>
      <c r="F3696" s="27">
        <v>0.64570314614589319</v>
      </c>
      <c r="G3696" s="8">
        <v>1770.74</v>
      </c>
      <c r="H3696" s="24">
        <v>8.3970000000000002</v>
      </c>
      <c r="I3696" s="22">
        <v>0.42111334002006018</v>
      </c>
      <c r="J3696" s="24">
        <v>17.376999999999999</v>
      </c>
      <c r="K3696" s="27">
        <v>0.60086408637836453</v>
      </c>
      <c r="L3696" s="8">
        <v>2257.17</v>
      </c>
      <c r="M3696" s="24">
        <v>69.959999999999994</v>
      </c>
      <c r="N3696" s="22">
        <v>0.5075818036711891</v>
      </c>
      <c r="O3696" s="24">
        <v>117.57</v>
      </c>
      <c r="P3696" s="27">
        <v>0.63400557028878135</v>
      </c>
      <c r="Q3696" s="8">
        <v>910.34</v>
      </c>
      <c r="R3696" s="24">
        <v>46.99</v>
      </c>
      <c r="S3696" s="22">
        <v>0.49328154524459372</v>
      </c>
      <c r="T3696" s="24">
        <v>94.44</v>
      </c>
      <c r="U3696" s="27">
        <v>0.66176171651594518</v>
      </c>
      <c r="V3696" s="22"/>
      <c r="W3696" s="23"/>
      <c r="X3696" s="23"/>
      <c r="Y3696" s="23"/>
      <c r="AA3696" s="23"/>
    </row>
    <row r="3697" spans="1:27" x14ac:dyDescent="0.25">
      <c r="A3697" s="20">
        <v>40220</v>
      </c>
      <c r="B3697" s="8">
        <v>2049.88</v>
      </c>
      <c r="C3697" s="24">
        <v>58.99</v>
      </c>
      <c r="D3697" s="22">
        <v>0.61750235528106356</v>
      </c>
      <c r="E3697" s="24">
        <v>64</v>
      </c>
      <c r="F3697" s="27">
        <v>0.63656256216431273</v>
      </c>
      <c r="G3697" s="8">
        <v>1771.37</v>
      </c>
      <c r="H3697" s="24">
        <v>10.055</v>
      </c>
      <c r="I3697" s="22">
        <v>0.5042627883650953</v>
      </c>
      <c r="J3697" s="24">
        <v>19.035</v>
      </c>
      <c r="K3697" s="27">
        <v>0.65819547212643492</v>
      </c>
      <c r="L3697" s="8">
        <v>2256.9299999999998</v>
      </c>
      <c r="M3697" s="24">
        <v>68.085999999999999</v>
      </c>
      <c r="N3697" s="22">
        <v>0.49398534426467383</v>
      </c>
      <c r="O3697" s="24">
        <v>115.696</v>
      </c>
      <c r="P3697" s="27">
        <v>0.62389990731969636</v>
      </c>
      <c r="Q3697" s="8">
        <v>911.34</v>
      </c>
      <c r="R3697" s="24">
        <v>52.823</v>
      </c>
      <c r="S3697" s="22">
        <v>0.55451396178878853</v>
      </c>
      <c r="T3697" s="24">
        <v>100.273</v>
      </c>
      <c r="U3697" s="27">
        <v>0.70263523805270389</v>
      </c>
      <c r="V3697" s="22"/>
      <c r="W3697" s="23"/>
      <c r="X3697" s="23"/>
      <c r="Y3697" s="23"/>
      <c r="AA3697" s="23"/>
    </row>
    <row r="3698" spans="1:27" x14ac:dyDescent="0.25">
      <c r="A3698" s="20">
        <v>40221</v>
      </c>
      <c r="B3698" s="8">
        <v>2049.75</v>
      </c>
      <c r="C3698" s="24">
        <v>58.316000000000003</v>
      </c>
      <c r="D3698" s="22">
        <v>0.61044698000628073</v>
      </c>
      <c r="E3698" s="24">
        <v>63.326000000000001</v>
      </c>
      <c r="F3698" s="27">
        <v>0.62985866094556797</v>
      </c>
      <c r="G3698" s="8">
        <v>1771.72</v>
      </c>
      <c r="H3698" s="24">
        <v>11.016</v>
      </c>
      <c r="I3698" s="22">
        <v>0.55245737211634904</v>
      </c>
      <c r="J3698" s="24">
        <v>19.995999999999999</v>
      </c>
      <c r="K3698" s="27">
        <v>0.69142442672200555</v>
      </c>
      <c r="L3698" s="8">
        <v>2256.7800000000002</v>
      </c>
      <c r="M3698" s="24">
        <v>66.974000000000004</v>
      </c>
      <c r="N3698" s="22">
        <v>0.48591743452078651</v>
      </c>
      <c r="O3698" s="24">
        <v>114.584</v>
      </c>
      <c r="P3698" s="27">
        <v>0.61790341936152882</v>
      </c>
      <c r="Q3698" s="8">
        <v>911.97</v>
      </c>
      <c r="R3698" s="24">
        <v>56.654000000000003</v>
      </c>
      <c r="S3698" s="22">
        <v>0.59473021205122822</v>
      </c>
      <c r="T3698" s="24">
        <v>104.104</v>
      </c>
      <c r="U3698" s="27">
        <v>0.7294790167642925</v>
      </c>
      <c r="V3698" s="22"/>
      <c r="W3698" s="23"/>
      <c r="X3698" s="23"/>
      <c r="Y3698" s="23"/>
      <c r="AA3698" s="23"/>
    </row>
    <row r="3699" spans="1:27" x14ac:dyDescent="0.25">
      <c r="A3699" s="20">
        <v>40222</v>
      </c>
      <c r="B3699" s="8">
        <v>2049.56</v>
      </c>
      <c r="C3699" s="24">
        <v>57.359000000000002</v>
      </c>
      <c r="D3699" s="22">
        <v>0.60042918454935623</v>
      </c>
      <c r="E3699" s="24">
        <v>62.369</v>
      </c>
      <c r="F3699" s="27">
        <v>0.62034030220572012</v>
      </c>
      <c r="G3699" s="8">
        <v>1770.78</v>
      </c>
      <c r="H3699" s="24">
        <v>8.5079999999999991</v>
      </c>
      <c r="I3699" s="22">
        <v>0.42668004012036109</v>
      </c>
      <c r="J3699" s="24">
        <v>17.488</v>
      </c>
      <c r="K3699" s="27">
        <v>0.60470266751214385</v>
      </c>
      <c r="L3699" s="8">
        <v>2256.4</v>
      </c>
      <c r="M3699" s="24">
        <v>64.106999999999999</v>
      </c>
      <c r="N3699" s="22">
        <v>0.46511644779801203</v>
      </c>
      <c r="O3699" s="24">
        <v>111.717</v>
      </c>
      <c r="P3699" s="27">
        <v>0.60244277086432263</v>
      </c>
      <c r="Q3699" s="8">
        <v>912.51</v>
      </c>
      <c r="R3699" s="24">
        <v>59.929000000000002</v>
      </c>
      <c r="S3699" s="22">
        <v>0.62910980474490863</v>
      </c>
      <c r="T3699" s="24">
        <v>107.379</v>
      </c>
      <c r="U3699" s="27">
        <v>0.75242819601732114</v>
      </c>
      <c r="V3699" s="22"/>
      <c r="W3699" s="23"/>
      <c r="X3699" s="23"/>
      <c r="Y3699" s="23"/>
      <c r="AA3699" s="23"/>
    </row>
    <row r="3700" spans="1:27" x14ac:dyDescent="0.25">
      <c r="A3700" s="20">
        <v>40223</v>
      </c>
      <c r="B3700" s="8">
        <v>2049.38</v>
      </c>
      <c r="C3700" s="24">
        <v>56.469000000000001</v>
      </c>
      <c r="D3700" s="22">
        <v>0.59111273945357479</v>
      </c>
      <c r="E3700" s="24">
        <v>61.478999999999999</v>
      </c>
      <c r="F3700" s="27">
        <v>0.61148785151434359</v>
      </c>
      <c r="G3700" s="8">
        <v>1769.81</v>
      </c>
      <c r="H3700" s="24">
        <v>6.1559999999999997</v>
      </c>
      <c r="I3700" s="22">
        <v>0.30872617853560685</v>
      </c>
      <c r="J3700" s="24">
        <v>15.135999999999999</v>
      </c>
      <c r="K3700" s="27">
        <v>0.52337520305278007</v>
      </c>
      <c r="L3700" s="8">
        <v>2256.25</v>
      </c>
      <c r="M3700" s="24">
        <v>63.006</v>
      </c>
      <c r="N3700" s="22">
        <v>0.45712834651382134</v>
      </c>
      <c r="O3700" s="24">
        <v>110.616</v>
      </c>
      <c r="P3700" s="27">
        <v>0.59650567387302655</v>
      </c>
      <c r="Q3700" s="8">
        <v>913.38</v>
      </c>
      <c r="R3700" s="24">
        <v>65.430999999999997</v>
      </c>
      <c r="S3700" s="22">
        <v>0.68686752047029176</v>
      </c>
      <c r="T3700" s="24">
        <v>112.881</v>
      </c>
      <c r="U3700" s="27">
        <v>0.79098128636668352</v>
      </c>
      <c r="V3700" s="22"/>
      <c r="W3700" s="23"/>
      <c r="X3700" s="23"/>
      <c r="Y3700" s="23"/>
      <c r="AA3700" s="23"/>
    </row>
    <row r="3701" spans="1:27" x14ac:dyDescent="0.25">
      <c r="A3701" s="20">
        <v>40224</v>
      </c>
      <c r="B3701" s="8">
        <v>2049.21</v>
      </c>
      <c r="C3701" s="24">
        <v>55.588999999999999</v>
      </c>
      <c r="D3701" s="22">
        <v>0.58190097351617298</v>
      </c>
      <c r="E3701" s="24">
        <v>60.598999999999997</v>
      </c>
      <c r="F3701" s="27">
        <v>0.60273535817425994</v>
      </c>
      <c r="G3701" s="8">
        <v>1769.16</v>
      </c>
      <c r="H3701" s="24">
        <v>4.7649999999999997</v>
      </c>
      <c r="I3701" s="22">
        <v>0.23896690070210633</v>
      </c>
      <c r="J3701" s="24">
        <v>13.744999999999999</v>
      </c>
      <c r="K3701" s="27">
        <v>0.47527669318898685</v>
      </c>
      <c r="L3701" s="8">
        <v>2256.11</v>
      </c>
      <c r="M3701" s="24">
        <v>61.997</v>
      </c>
      <c r="N3701" s="22">
        <v>0.44980773416527609</v>
      </c>
      <c r="O3701" s="24">
        <v>109.607</v>
      </c>
      <c r="P3701" s="27">
        <v>0.59106450145358691</v>
      </c>
      <c r="Q3701" s="8">
        <v>914.09</v>
      </c>
      <c r="R3701" s="24">
        <v>70.009</v>
      </c>
      <c r="S3701" s="22">
        <v>0.73492546714255724</v>
      </c>
      <c r="T3701" s="24">
        <v>117.459</v>
      </c>
      <c r="U3701" s="27">
        <v>0.82306038645984136</v>
      </c>
      <c r="V3701" s="22"/>
      <c r="W3701" s="23"/>
      <c r="X3701" s="23"/>
      <c r="Y3701" s="23"/>
      <c r="AA3701" s="23"/>
    </row>
    <row r="3702" spans="1:27" x14ac:dyDescent="0.25">
      <c r="A3702" s="20">
        <v>40225</v>
      </c>
      <c r="B3702" s="8">
        <v>2049.0300000000002</v>
      </c>
      <c r="C3702" s="24">
        <v>54.716000000000001</v>
      </c>
      <c r="D3702" s="22">
        <v>0.57276248298963672</v>
      </c>
      <c r="E3702" s="24">
        <v>59.725999999999999</v>
      </c>
      <c r="F3702" s="27">
        <v>0.59405223025589216</v>
      </c>
      <c r="G3702" s="8">
        <v>1768.41</v>
      </c>
      <c r="H3702" s="24">
        <v>3.2770000000000001</v>
      </c>
      <c r="I3702" s="22">
        <v>0.16434302908726178</v>
      </c>
      <c r="J3702" s="24">
        <v>12.257</v>
      </c>
      <c r="K3702" s="27">
        <v>0.42382437145830915</v>
      </c>
      <c r="L3702" s="8">
        <v>2256.17</v>
      </c>
      <c r="M3702" s="24">
        <v>62.457000000000001</v>
      </c>
      <c r="N3702" s="22">
        <v>0.45314517884350286</v>
      </c>
      <c r="O3702" s="24">
        <v>110.06699999999999</v>
      </c>
      <c r="P3702" s="27">
        <v>0.59354512416079563</v>
      </c>
      <c r="Q3702" s="8">
        <v>914.72</v>
      </c>
      <c r="R3702" s="24">
        <v>74.176000000000002</v>
      </c>
      <c r="S3702" s="22">
        <v>0.77866890615158513</v>
      </c>
      <c r="T3702" s="24">
        <v>121.626</v>
      </c>
      <c r="U3702" s="27">
        <v>0.85226031492575716</v>
      </c>
      <c r="V3702" s="22"/>
      <c r="W3702" s="23"/>
      <c r="X3702" s="23"/>
      <c r="Y3702" s="23"/>
      <c r="AA3702" s="23"/>
    </row>
    <row r="3703" spans="1:27" x14ac:dyDescent="0.25">
      <c r="A3703" s="20">
        <v>40226</v>
      </c>
      <c r="B3703" s="8">
        <v>2048.86</v>
      </c>
      <c r="C3703" s="24">
        <v>53.843000000000004</v>
      </c>
      <c r="D3703" s="22">
        <v>0.56362399246310069</v>
      </c>
      <c r="E3703" s="24">
        <v>58.853000000000002</v>
      </c>
      <c r="F3703" s="27">
        <v>0.58536910233752437</v>
      </c>
      <c r="G3703" s="8">
        <v>1767.75</v>
      </c>
      <c r="H3703" s="24">
        <v>2.117</v>
      </c>
      <c r="I3703" s="22">
        <v>0.10616850551654965</v>
      </c>
      <c r="J3703" s="24">
        <v>11.097</v>
      </c>
      <c r="K3703" s="27">
        <v>0.38371342459164248</v>
      </c>
      <c r="L3703" s="8">
        <v>2255.9899999999998</v>
      </c>
      <c r="M3703" s="24">
        <v>61.088000000000001</v>
      </c>
      <c r="N3703" s="22">
        <v>0.44321265326851916</v>
      </c>
      <c r="O3703" s="24">
        <v>108.69799999999999</v>
      </c>
      <c r="P3703" s="27">
        <v>0.58616264700604093</v>
      </c>
      <c r="Q3703" s="8">
        <v>914.9</v>
      </c>
      <c r="R3703" s="24">
        <v>75.412000000000006</v>
      </c>
      <c r="S3703" s="22">
        <v>0.79164392189796351</v>
      </c>
      <c r="T3703" s="24">
        <v>122.86199999999999</v>
      </c>
      <c r="U3703" s="27">
        <v>0.86092079174336755</v>
      </c>
      <c r="V3703" s="22"/>
      <c r="W3703" s="23"/>
      <c r="X3703" s="23"/>
      <c r="Y3703" s="23"/>
      <c r="AA3703" s="23"/>
    </row>
    <row r="3704" spans="1:27" x14ac:dyDescent="0.25">
      <c r="A3704" s="20">
        <v>40227</v>
      </c>
      <c r="B3704" s="8">
        <v>2048.69</v>
      </c>
      <c r="C3704" s="24">
        <v>53.04</v>
      </c>
      <c r="D3704" s="22">
        <v>0.55521825604522135</v>
      </c>
      <c r="E3704" s="24">
        <v>58.05</v>
      </c>
      <c r="F3704" s="27">
        <v>0.57738211867709366</v>
      </c>
      <c r="G3704" s="8">
        <v>1766.31</v>
      </c>
      <c r="H3704" s="24">
        <v>0.04</v>
      </c>
      <c r="I3704" s="22">
        <v>2.0060180541624875E-3</v>
      </c>
      <c r="J3704" s="24">
        <v>9.02</v>
      </c>
      <c r="K3704" s="27">
        <v>0.31189461036991706</v>
      </c>
      <c r="L3704" s="8">
        <v>2255.77</v>
      </c>
      <c r="M3704" s="24">
        <v>59.472000000000001</v>
      </c>
      <c r="N3704" s="22">
        <v>0.4314880650076181</v>
      </c>
      <c r="O3704" s="24">
        <v>107.08199999999999</v>
      </c>
      <c r="P3704" s="27">
        <v>0.57744817244276414</v>
      </c>
      <c r="Q3704" s="8">
        <v>915.7</v>
      </c>
      <c r="R3704" s="24">
        <v>80.807000000000002</v>
      </c>
      <c r="S3704" s="22">
        <v>0.84827839596892718</v>
      </c>
      <c r="T3704" s="24">
        <v>128.25700000000001</v>
      </c>
      <c r="U3704" s="27">
        <v>0.89872506785028816</v>
      </c>
      <c r="V3704" s="22"/>
      <c r="W3704" s="23"/>
      <c r="X3704" s="23"/>
      <c r="Y3704" s="23"/>
      <c r="AA3704" s="23"/>
    </row>
    <row r="3705" spans="1:27" x14ac:dyDescent="0.25">
      <c r="A3705" s="20">
        <v>40228</v>
      </c>
      <c r="B3705" s="8">
        <v>2048.5100000000002</v>
      </c>
      <c r="C3705" s="24">
        <v>52.131</v>
      </c>
      <c r="D3705" s="22">
        <v>0.54570292054851877</v>
      </c>
      <c r="E3705" s="24">
        <v>57.140999999999998</v>
      </c>
      <c r="F3705" s="27">
        <v>0.56834113632669481</v>
      </c>
      <c r="G3705" s="8">
        <v>1767.1</v>
      </c>
      <c r="H3705" s="24">
        <v>1.1100000000000001</v>
      </c>
      <c r="I3705" s="22">
        <v>5.5667001003009024E-2</v>
      </c>
      <c r="J3705" s="24">
        <v>10.09</v>
      </c>
      <c r="K3705" s="27">
        <v>0.34889289334685347</v>
      </c>
      <c r="L3705" s="8">
        <v>2255.38</v>
      </c>
      <c r="M3705" s="24">
        <v>56.694000000000003</v>
      </c>
      <c r="N3705" s="22">
        <v>0.41133280127693539</v>
      </c>
      <c r="O3705" s="24">
        <v>104.304</v>
      </c>
      <c r="P3705" s="27">
        <v>0.5624676509201656</v>
      </c>
      <c r="Q3705" s="8">
        <v>916.56</v>
      </c>
      <c r="R3705" s="24">
        <v>86.844999999999999</v>
      </c>
      <c r="S3705" s="22">
        <v>0.9116628175519631</v>
      </c>
      <c r="T3705" s="24">
        <v>134.29499999999999</v>
      </c>
      <c r="U3705" s="27">
        <v>0.94103371037980155</v>
      </c>
      <c r="V3705" s="22"/>
      <c r="W3705" s="23"/>
      <c r="X3705" s="23"/>
      <c r="Y3705" s="23"/>
      <c r="AA3705" s="23"/>
    </row>
    <row r="3706" spans="1:27" x14ac:dyDescent="0.25">
      <c r="A3706" s="20">
        <v>40229</v>
      </c>
      <c r="B3706" s="8">
        <v>2048.3000000000002</v>
      </c>
      <c r="C3706" s="24">
        <v>51.122</v>
      </c>
      <c r="D3706" s="22">
        <v>0.53514079346802046</v>
      </c>
      <c r="E3706" s="24">
        <v>56.131999999999998</v>
      </c>
      <c r="F3706" s="27">
        <v>0.55830520482481405</v>
      </c>
      <c r="G3706" s="8">
        <v>1768.16</v>
      </c>
      <c r="H3706" s="24">
        <v>2.835</v>
      </c>
      <c r="I3706" s="22">
        <v>0.14217652958876631</v>
      </c>
      <c r="J3706" s="24">
        <v>11.815</v>
      </c>
      <c r="K3706" s="27">
        <v>0.40854053633189835</v>
      </c>
      <c r="L3706" s="8">
        <v>2255.44</v>
      </c>
      <c r="M3706" s="24">
        <v>57.12</v>
      </c>
      <c r="N3706" s="22">
        <v>0.41442356526155411</v>
      </c>
      <c r="O3706" s="24">
        <v>104.73</v>
      </c>
      <c r="P3706" s="27">
        <v>0.56476490151753878</v>
      </c>
      <c r="Q3706" s="8">
        <v>915.35</v>
      </c>
      <c r="R3706" s="24">
        <v>78.453000000000003</v>
      </c>
      <c r="S3706" s="22">
        <v>0.8235670795716985</v>
      </c>
      <c r="T3706" s="24">
        <v>125.90300000000001</v>
      </c>
      <c r="U3706" s="27">
        <v>0.88222946824378934</v>
      </c>
      <c r="V3706" s="22"/>
      <c r="W3706" s="23"/>
      <c r="X3706" s="23"/>
      <c r="Y3706" s="23"/>
      <c r="AA3706" s="23"/>
    </row>
    <row r="3707" spans="1:27" x14ac:dyDescent="0.25">
      <c r="A3707" s="20">
        <v>40230</v>
      </c>
      <c r="B3707" s="8">
        <v>2048.09</v>
      </c>
      <c r="C3707" s="24">
        <v>50.14</v>
      </c>
      <c r="D3707" s="22">
        <v>0.52486130011514709</v>
      </c>
      <c r="E3707" s="24">
        <v>55.15</v>
      </c>
      <c r="F3707" s="27">
        <v>0.54853784200701217</v>
      </c>
      <c r="G3707" s="8">
        <v>1768.13</v>
      </c>
      <c r="H3707" s="24">
        <v>2.78</v>
      </c>
      <c r="I3707" s="22">
        <v>0.13941825476429287</v>
      </c>
      <c r="J3707" s="24">
        <v>11.76</v>
      </c>
      <c r="K3707" s="27">
        <v>0.40663855895311207</v>
      </c>
      <c r="L3707" s="8">
        <v>2255.15</v>
      </c>
      <c r="M3707" s="24">
        <v>55.067999999999998</v>
      </c>
      <c r="N3707" s="22">
        <v>0.39953565987085538</v>
      </c>
      <c r="O3707" s="24">
        <v>102.678</v>
      </c>
      <c r="P3707" s="27">
        <v>0.55369938453840928</v>
      </c>
      <c r="Q3707" s="8">
        <v>913.89</v>
      </c>
      <c r="R3707" s="24">
        <v>68.727000000000004</v>
      </c>
      <c r="S3707" s="22">
        <v>0.72146756246063404</v>
      </c>
      <c r="T3707" s="24">
        <v>116.17700000000001</v>
      </c>
      <c r="U3707" s="27">
        <v>0.81407716687674925</v>
      </c>
      <c r="V3707" s="22"/>
      <c r="W3707" s="23"/>
      <c r="X3707" s="23"/>
      <c r="Y3707" s="23"/>
      <c r="AA3707" s="23"/>
    </row>
    <row r="3708" spans="1:27" x14ac:dyDescent="0.25">
      <c r="A3708" s="20">
        <v>40231</v>
      </c>
      <c r="B3708" s="8">
        <v>2047.9</v>
      </c>
      <c r="C3708" s="24">
        <v>49.207000000000001</v>
      </c>
      <c r="D3708" s="22">
        <v>0.51509473463833344</v>
      </c>
      <c r="E3708" s="24">
        <v>54.216999999999999</v>
      </c>
      <c r="F3708" s="27">
        <v>0.53925817146188881</v>
      </c>
      <c r="G3708" s="8">
        <v>1768.04</v>
      </c>
      <c r="H3708" s="24">
        <v>2.613</v>
      </c>
      <c r="I3708" s="22">
        <v>0.13104312938816448</v>
      </c>
      <c r="J3708" s="24">
        <v>11.593</v>
      </c>
      <c r="K3708" s="27">
        <v>0.40086461072063279</v>
      </c>
      <c r="L3708" s="8">
        <v>2254.9</v>
      </c>
      <c r="M3708" s="24">
        <v>53.305</v>
      </c>
      <c r="N3708" s="22">
        <v>0.38674454037582529</v>
      </c>
      <c r="O3708" s="24">
        <v>100.91500000000001</v>
      </c>
      <c r="P3708" s="27">
        <v>0.54419223053850396</v>
      </c>
      <c r="Q3708" s="8">
        <v>912.62</v>
      </c>
      <c r="R3708" s="24">
        <v>60.66</v>
      </c>
      <c r="S3708" s="22">
        <v>0.63678353978584923</v>
      </c>
      <c r="T3708" s="24">
        <v>108.11</v>
      </c>
      <c r="U3708" s="27">
        <v>0.75754998338257462</v>
      </c>
      <c r="V3708" s="22"/>
      <c r="W3708" s="23"/>
      <c r="X3708" s="23"/>
      <c r="Y3708" s="23"/>
      <c r="AA3708" s="23"/>
    </row>
    <row r="3709" spans="1:27" x14ac:dyDescent="0.25">
      <c r="A3709" s="20">
        <v>40232</v>
      </c>
      <c r="B3709" s="8">
        <v>2047.68</v>
      </c>
      <c r="C3709" s="24">
        <v>48.185000000000002</v>
      </c>
      <c r="D3709" s="22">
        <v>0.50439652465194185</v>
      </c>
      <c r="E3709" s="24">
        <v>53.195</v>
      </c>
      <c r="F3709" s="27">
        <v>0.52909275783947185</v>
      </c>
      <c r="G3709" s="8">
        <v>1768.06</v>
      </c>
      <c r="H3709" s="24">
        <v>2.6480000000000001</v>
      </c>
      <c r="I3709" s="22">
        <v>0.13279839518555667</v>
      </c>
      <c r="J3709" s="24">
        <v>11.628</v>
      </c>
      <c r="K3709" s="27">
        <v>0.4020752972315767</v>
      </c>
      <c r="L3709" s="8">
        <v>2254.54</v>
      </c>
      <c r="M3709" s="24">
        <v>50.825000000000003</v>
      </c>
      <c r="N3709" s="22">
        <v>0.3687513603714721</v>
      </c>
      <c r="O3709" s="24">
        <v>98.435000000000002</v>
      </c>
      <c r="P3709" s="27">
        <v>0.53081866460438831</v>
      </c>
      <c r="Q3709" s="8">
        <v>913.61</v>
      </c>
      <c r="R3709" s="24">
        <v>66.941999999999993</v>
      </c>
      <c r="S3709" s="22">
        <v>0.70272937224438381</v>
      </c>
      <c r="T3709" s="24">
        <v>114.392</v>
      </c>
      <c r="U3709" s="27">
        <v>0.80156929013545153</v>
      </c>
      <c r="V3709" s="22"/>
      <c r="W3709" s="23"/>
      <c r="X3709" s="23"/>
      <c r="Y3709" s="23"/>
      <c r="AA3709" s="23"/>
    </row>
    <row r="3710" spans="1:27" x14ac:dyDescent="0.25">
      <c r="A3710" s="20">
        <v>40233</v>
      </c>
      <c r="B3710" s="8">
        <v>2047.46</v>
      </c>
      <c r="C3710" s="24">
        <v>47.170999999999999</v>
      </c>
      <c r="D3710" s="22">
        <v>0.49378205799225372</v>
      </c>
      <c r="E3710" s="24">
        <v>52.180999999999997</v>
      </c>
      <c r="F3710" s="27">
        <v>0.51900738124211154</v>
      </c>
      <c r="G3710" s="8">
        <v>1767.6</v>
      </c>
      <c r="H3710" s="24">
        <v>1.875</v>
      </c>
      <c r="I3710" s="22">
        <v>9.4032096288866593E-2</v>
      </c>
      <c r="J3710" s="24">
        <v>10.855</v>
      </c>
      <c r="K3710" s="27">
        <v>0.37534620811253455</v>
      </c>
      <c r="L3710" s="8">
        <v>2254.16</v>
      </c>
      <c r="M3710" s="24">
        <v>48.250999999999998</v>
      </c>
      <c r="N3710" s="22">
        <v>0.3500761808024378</v>
      </c>
      <c r="O3710" s="24">
        <v>95.861000000000004</v>
      </c>
      <c r="P3710" s="27">
        <v>0.51693817577121792</v>
      </c>
      <c r="Q3710" s="8">
        <v>914.69</v>
      </c>
      <c r="R3710" s="24">
        <v>73.997</v>
      </c>
      <c r="S3710" s="22">
        <v>0.77678983833718251</v>
      </c>
      <c r="T3710" s="24">
        <v>121.447</v>
      </c>
      <c r="U3710" s="27">
        <v>0.85100506243076102</v>
      </c>
      <c r="V3710" s="22"/>
      <c r="W3710" s="23"/>
      <c r="X3710" s="23"/>
      <c r="Y3710" s="23"/>
      <c r="AA3710" s="23"/>
    </row>
    <row r="3711" spans="1:27" x14ac:dyDescent="0.25">
      <c r="A3711" s="20">
        <v>40234</v>
      </c>
      <c r="B3711" s="8">
        <v>2047.3</v>
      </c>
      <c r="C3711" s="24">
        <v>46.462000000000003</v>
      </c>
      <c r="D3711" s="22">
        <v>0.48636030566314248</v>
      </c>
      <c r="E3711" s="24">
        <v>51.472000000000001</v>
      </c>
      <c r="F3711" s="27">
        <v>0.51195558575445388</v>
      </c>
      <c r="G3711" s="8">
        <v>1766.88</v>
      </c>
      <c r="H3711" s="24">
        <v>0.78800000000000003</v>
      </c>
      <c r="I3711" s="22">
        <v>3.9518555667001E-2</v>
      </c>
      <c r="J3711" s="24">
        <v>9.7680000000000007</v>
      </c>
      <c r="K3711" s="27">
        <v>0.33775927674008299</v>
      </c>
      <c r="L3711" s="8">
        <v>2254.2399999999998</v>
      </c>
      <c r="M3711" s="24">
        <v>48.759</v>
      </c>
      <c r="N3711" s="22">
        <v>0.353761880577523</v>
      </c>
      <c r="O3711" s="24">
        <v>96.369</v>
      </c>
      <c r="P3711" s="27">
        <v>0.51967755912196778</v>
      </c>
      <c r="Q3711" s="8">
        <v>915.62</v>
      </c>
      <c r="R3711" s="24">
        <v>80.265000000000001</v>
      </c>
      <c r="S3711" s="22">
        <v>0.84258870459794244</v>
      </c>
      <c r="T3711" s="24">
        <v>127.715</v>
      </c>
      <c r="U3711" s="27">
        <v>0.8949261431245783</v>
      </c>
      <c r="V3711" s="22"/>
      <c r="W3711" s="23"/>
      <c r="X3711" s="23"/>
      <c r="Y3711" s="23"/>
      <c r="AA3711" s="23"/>
    </row>
    <row r="3712" spans="1:27" x14ac:dyDescent="0.25">
      <c r="A3712" s="20">
        <v>40235</v>
      </c>
      <c r="B3712" s="8">
        <v>2047.16</v>
      </c>
      <c r="C3712" s="24">
        <v>45.823</v>
      </c>
      <c r="D3712" s="22">
        <v>0.47967130744268816</v>
      </c>
      <c r="E3712" s="24">
        <v>50.832999999999998</v>
      </c>
      <c r="F3712" s="27">
        <v>0.5055999345247334</v>
      </c>
      <c r="G3712" s="8">
        <v>1768.11</v>
      </c>
      <c r="H3712" s="24">
        <v>2.7330000000000001</v>
      </c>
      <c r="I3712" s="22">
        <v>0.13706118355065194</v>
      </c>
      <c r="J3712" s="24">
        <v>11.712999999999999</v>
      </c>
      <c r="K3712" s="27">
        <v>0.40501359258397995</v>
      </c>
      <c r="L3712" s="8">
        <v>2253.87</v>
      </c>
      <c r="M3712" s="24">
        <v>46.261000000000003</v>
      </c>
      <c r="N3712" s="22">
        <v>0.33563810491184792</v>
      </c>
      <c r="O3712" s="24">
        <v>93.870999999999995</v>
      </c>
      <c r="P3712" s="27">
        <v>0.50620680796933515</v>
      </c>
      <c r="Q3712" s="8">
        <v>916.4</v>
      </c>
      <c r="R3712" s="24">
        <v>85.721000000000004</v>
      </c>
      <c r="S3712" s="22">
        <v>0.89986353138778075</v>
      </c>
      <c r="T3712" s="24">
        <v>133.17099999999999</v>
      </c>
      <c r="U3712" s="27">
        <v>0.93315776637156367</v>
      </c>
      <c r="V3712" s="22"/>
      <c r="W3712" s="23"/>
      <c r="X3712" s="23"/>
      <c r="Y3712" s="23"/>
      <c r="AA3712" s="23"/>
    </row>
    <row r="3713" spans="1:27" x14ac:dyDescent="0.25">
      <c r="A3713" s="20">
        <v>40236</v>
      </c>
      <c r="B3713" s="8">
        <v>2047.02</v>
      </c>
      <c r="C3713" s="24">
        <v>45.186</v>
      </c>
      <c r="D3713" s="22">
        <v>0.47300324505390973</v>
      </c>
      <c r="E3713" s="24">
        <v>50.195999999999998</v>
      </c>
      <c r="F3713" s="27">
        <v>0.49926384790113787</v>
      </c>
      <c r="G3713" s="8">
        <v>1768.99</v>
      </c>
      <c r="H3713" s="24">
        <v>4.3979999999999997</v>
      </c>
      <c r="I3713" s="22">
        <v>0.22056168505516552</v>
      </c>
      <c r="J3713" s="24">
        <v>13.378</v>
      </c>
      <c r="K3713" s="27">
        <v>0.46258612630920476</v>
      </c>
      <c r="L3713" s="8">
        <v>2253.7399999999998</v>
      </c>
      <c r="M3713" s="24">
        <v>45.408000000000001</v>
      </c>
      <c r="N3713" s="22">
        <v>0.32944932162809254</v>
      </c>
      <c r="O3713" s="24">
        <v>93.018000000000001</v>
      </c>
      <c r="P3713" s="27">
        <v>0.5016069075957823</v>
      </c>
      <c r="Q3713" s="8">
        <v>915.27</v>
      </c>
      <c r="R3713" s="24">
        <v>77.91</v>
      </c>
      <c r="S3713" s="22">
        <v>0.81786689061515849</v>
      </c>
      <c r="T3713" s="24">
        <v>125.36</v>
      </c>
      <c r="U3713" s="27">
        <v>0.87842416520255628</v>
      </c>
      <c r="V3713" s="22"/>
      <c r="W3713" s="23"/>
      <c r="X3713" s="23"/>
      <c r="Y3713" s="23"/>
      <c r="AA3713" s="23"/>
    </row>
    <row r="3714" spans="1:27" x14ac:dyDescent="0.25">
      <c r="A3714" s="20">
        <v>40237</v>
      </c>
      <c r="B3714" s="8">
        <v>2046.85</v>
      </c>
      <c r="C3714" s="24">
        <v>44.401000000000003</v>
      </c>
      <c r="D3714" s="22">
        <v>0.46478593112111377</v>
      </c>
      <c r="E3714" s="24">
        <v>49.411000000000001</v>
      </c>
      <c r="F3714" s="27">
        <v>0.49145614717683411</v>
      </c>
      <c r="G3714" s="8">
        <v>1769.77</v>
      </c>
      <c r="H3714" s="24">
        <v>6.0629999999999997</v>
      </c>
      <c r="I3714" s="22">
        <v>0.30406218655967904</v>
      </c>
      <c r="J3714" s="24">
        <v>15.042999999999999</v>
      </c>
      <c r="K3714" s="27">
        <v>0.52015866003442945</v>
      </c>
      <c r="L3714" s="8">
        <v>2253.5700000000002</v>
      </c>
      <c r="M3714" s="24">
        <v>44.304000000000002</v>
      </c>
      <c r="N3714" s="22">
        <v>0.32143945440034827</v>
      </c>
      <c r="O3714" s="24">
        <v>91.914000000000001</v>
      </c>
      <c r="P3714" s="27">
        <v>0.49565361306806682</v>
      </c>
      <c r="Q3714" s="8">
        <v>913.99</v>
      </c>
      <c r="R3714" s="24">
        <v>69.406000000000006</v>
      </c>
      <c r="S3714" s="22">
        <v>0.72859542305269787</v>
      </c>
      <c r="T3714" s="24">
        <v>116.85599999999999</v>
      </c>
      <c r="U3714" s="27">
        <v>0.81883539025717156</v>
      </c>
      <c r="V3714" s="22"/>
      <c r="W3714" s="23"/>
      <c r="X3714" s="23"/>
      <c r="Y3714" s="23"/>
      <c r="AA3714" s="23"/>
    </row>
    <row r="3715" spans="1:27" x14ac:dyDescent="0.25">
      <c r="A3715" s="20">
        <v>40238</v>
      </c>
      <c r="B3715" s="8">
        <v>2046.66</v>
      </c>
      <c r="C3715" s="24">
        <v>43.579000000000001</v>
      </c>
      <c r="D3715" s="22">
        <v>0.45618130430231341</v>
      </c>
      <c r="E3715" s="24">
        <v>48.588999999999999</v>
      </c>
      <c r="F3715" s="27">
        <v>0.48328027613726976</v>
      </c>
      <c r="G3715" s="8">
        <v>1770.49</v>
      </c>
      <c r="H3715" s="24">
        <v>7.7690000000000001</v>
      </c>
      <c r="I3715" s="22">
        <v>0.38961885656970913</v>
      </c>
      <c r="J3715" s="24">
        <v>16.748999999999999</v>
      </c>
      <c r="K3715" s="27">
        <v>0.57914963852783885</v>
      </c>
      <c r="L3715" s="8">
        <v>2253.34</v>
      </c>
      <c r="M3715" s="24">
        <v>42.758000000000003</v>
      </c>
      <c r="N3715" s="22">
        <v>0.31022273815569901</v>
      </c>
      <c r="O3715" s="24">
        <v>90.367999999999995</v>
      </c>
      <c r="P3715" s="27">
        <v>0.48731668108207415</v>
      </c>
      <c r="Q3715" s="8">
        <v>912.78</v>
      </c>
      <c r="R3715" s="24">
        <v>61.634</v>
      </c>
      <c r="S3715" s="22">
        <v>0.64700818811673322</v>
      </c>
      <c r="T3715" s="24">
        <v>109.084</v>
      </c>
      <c r="U3715" s="27">
        <v>0.76437478099256362</v>
      </c>
      <c r="V3715" s="22"/>
      <c r="W3715" s="23"/>
      <c r="X3715" s="23"/>
      <c r="Y3715" s="23"/>
      <c r="AA3715" s="23"/>
    </row>
    <row r="3716" spans="1:27" x14ac:dyDescent="0.25">
      <c r="A3716" s="20">
        <v>40239</v>
      </c>
      <c r="B3716" s="8">
        <v>2046.52</v>
      </c>
      <c r="C3716" s="24">
        <v>42.954000000000001</v>
      </c>
      <c r="D3716" s="22">
        <v>0.44963885690359051</v>
      </c>
      <c r="E3716" s="24">
        <v>47.963999999999999</v>
      </c>
      <c r="F3716" s="27">
        <v>0.47706371147109211</v>
      </c>
      <c r="G3716" s="8">
        <v>1771.04</v>
      </c>
      <c r="H3716" s="24">
        <v>9.1790000000000003</v>
      </c>
      <c r="I3716" s="22">
        <v>0.46033099297893676</v>
      </c>
      <c r="J3716" s="24">
        <v>18.158999999999999</v>
      </c>
      <c r="K3716" s="27">
        <v>0.6279048128832676</v>
      </c>
      <c r="L3716" s="8">
        <v>2253.2199999999998</v>
      </c>
      <c r="M3716" s="24">
        <v>42.018000000000001</v>
      </c>
      <c r="N3716" s="22">
        <v>0.3048538054124646</v>
      </c>
      <c r="O3716" s="24">
        <v>89.628</v>
      </c>
      <c r="P3716" s="27">
        <v>0.48332608803531418</v>
      </c>
      <c r="Q3716" s="8">
        <v>913.58</v>
      </c>
      <c r="R3716" s="24">
        <v>66.694999999999993</v>
      </c>
      <c r="S3716" s="22">
        <v>0.70013646861221923</v>
      </c>
      <c r="T3716" s="24">
        <v>114.145</v>
      </c>
      <c r="U3716" s="27">
        <v>0.79983821530241317</v>
      </c>
      <c r="V3716" s="22"/>
      <c r="W3716" s="23"/>
      <c r="X3716" s="23"/>
      <c r="Y3716" s="23"/>
      <c r="AA3716" s="23"/>
    </row>
    <row r="3717" spans="1:27" x14ac:dyDescent="0.25">
      <c r="A3717" s="20">
        <v>40240</v>
      </c>
      <c r="B3717" s="8">
        <v>2046.44</v>
      </c>
      <c r="C3717" s="24">
        <v>42.616</v>
      </c>
      <c r="D3717" s="22">
        <v>0.44610070135036112</v>
      </c>
      <c r="E3717" s="24">
        <v>47.625999999999998</v>
      </c>
      <c r="F3717" s="27">
        <v>0.47370215641871294</v>
      </c>
      <c r="G3717" s="8">
        <v>1771.02</v>
      </c>
      <c r="H3717" s="24">
        <v>9.1240000000000006</v>
      </c>
      <c r="I3717" s="22">
        <v>0.45757271815446338</v>
      </c>
      <c r="J3717" s="24">
        <v>18.103999999999999</v>
      </c>
      <c r="K3717" s="27">
        <v>0.62600283550448133</v>
      </c>
      <c r="L3717" s="8">
        <v>2253.34</v>
      </c>
      <c r="M3717" s="24">
        <v>42.774000000000001</v>
      </c>
      <c r="N3717" s="22">
        <v>0.31033882318798517</v>
      </c>
      <c r="O3717" s="24">
        <v>90.384</v>
      </c>
      <c r="P3717" s="27">
        <v>0.48740286797339272</v>
      </c>
      <c r="Q3717" s="8">
        <v>914.47</v>
      </c>
      <c r="R3717" s="24">
        <v>72.516999999999996</v>
      </c>
      <c r="S3717" s="22">
        <v>0.76125341171530547</v>
      </c>
      <c r="T3717" s="24">
        <v>119.967</v>
      </c>
      <c r="U3717" s="27">
        <v>0.84063519705289169</v>
      </c>
      <c r="V3717" s="22"/>
      <c r="W3717" s="23"/>
      <c r="X3717" s="23"/>
      <c r="Y3717" s="23"/>
      <c r="AA3717" s="23"/>
    </row>
    <row r="3718" spans="1:27" x14ac:dyDescent="0.25">
      <c r="A3718" s="20">
        <v>40241</v>
      </c>
      <c r="B3718" s="8">
        <v>2046.31</v>
      </c>
      <c r="C3718" s="24">
        <v>42.05</v>
      </c>
      <c r="D3718" s="22">
        <v>0.44017586098607769</v>
      </c>
      <c r="E3718" s="24">
        <v>47.06</v>
      </c>
      <c r="F3718" s="27">
        <v>0.46807252993628407</v>
      </c>
      <c r="G3718" s="8">
        <v>1770.67</v>
      </c>
      <c r="H3718" s="24">
        <v>8.2110000000000003</v>
      </c>
      <c r="I3718" s="22">
        <v>0.41178535606820466</v>
      </c>
      <c r="J3718" s="24">
        <v>17.190999999999999</v>
      </c>
      <c r="K3718" s="27">
        <v>0.59443347365424959</v>
      </c>
      <c r="L3718" s="8">
        <v>2253.15</v>
      </c>
      <c r="M3718" s="24">
        <v>41.514000000000003</v>
      </c>
      <c r="N3718" s="22">
        <v>0.30119712689545092</v>
      </c>
      <c r="O3718" s="24">
        <v>89.123999999999995</v>
      </c>
      <c r="P3718" s="27">
        <v>0.48060830139979027</v>
      </c>
      <c r="Q3718" s="8">
        <v>915.25</v>
      </c>
      <c r="R3718" s="24">
        <v>77.730999999999995</v>
      </c>
      <c r="S3718" s="22">
        <v>0.81598782280075577</v>
      </c>
      <c r="T3718" s="24">
        <v>125.181</v>
      </c>
      <c r="U3718" s="27">
        <v>0.87717018837066474</v>
      </c>
      <c r="V3718" s="22"/>
      <c r="W3718" s="23"/>
      <c r="X3718" s="23"/>
      <c r="Y3718" s="23"/>
      <c r="AA3718" s="23"/>
    </row>
    <row r="3719" spans="1:27" x14ac:dyDescent="0.25">
      <c r="A3719" s="20">
        <v>40242</v>
      </c>
      <c r="B3719" s="8">
        <v>2046.15</v>
      </c>
      <c r="C3719" s="24">
        <v>41.344000000000001</v>
      </c>
      <c r="D3719" s="22">
        <v>0.43278551240448027</v>
      </c>
      <c r="E3719" s="24">
        <v>46.353999999999999</v>
      </c>
      <c r="F3719" s="27">
        <v>0.46105025921786952</v>
      </c>
      <c r="G3719" s="8">
        <v>1769.84</v>
      </c>
      <c r="H3719" s="24">
        <v>6.2270000000000003</v>
      </c>
      <c r="I3719" s="22">
        <v>0.31228686058174521</v>
      </c>
      <c r="J3719" s="24">
        <v>15.207000000000001</v>
      </c>
      <c r="K3719" s="27">
        <v>0.52582996579458163</v>
      </c>
      <c r="L3719" s="8">
        <v>2253.0700000000002</v>
      </c>
      <c r="M3719" s="24">
        <v>41.012</v>
      </c>
      <c r="N3719" s="22">
        <v>0.29755495900747297</v>
      </c>
      <c r="O3719" s="24">
        <v>88.622</v>
      </c>
      <c r="P3719" s="27">
        <v>0.477901113152294</v>
      </c>
      <c r="Q3719" s="8">
        <v>916.03</v>
      </c>
      <c r="R3719" s="24">
        <v>83.108000000000004</v>
      </c>
      <c r="S3719" s="22">
        <v>0.87243334033172371</v>
      </c>
      <c r="T3719" s="24">
        <v>130.55799999999999</v>
      </c>
      <c r="U3719" s="27">
        <v>0.91484817383022299</v>
      </c>
      <c r="V3719" s="22"/>
      <c r="W3719" s="23"/>
      <c r="X3719" s="23"/>
      <c r="Y3719" s="23"/>
      <c r="AA3719" s="23"/>
    </row>
    <row r="3720" spans="1:27" x14ac:dyDescent="0.25">
      <c r="A3720" s="20">
        <v>40243</v>
      </c>
      <c r="B3720" s="8">
        <v>2045.95</v>
      </c>
      <c r="C3720" s="24">
        <v>40.503999999999998</v>
      </c>
      <c r="D3720" s="22">
        <v>0.42399246310059668</v>
      </c>
      <c r="E3720" s="24">
        <v>45.514000000000003</v>
      </c>
      <c r="F3720" s="27">
        <v>0.45269546096228963</v>
      </c>
      <c r="G3720" s="8">
        <v>1769.36</v>
      </c>
      <c r="H3720" s="24">
        <v>5.1840000000000002</v>
      </c>
      <c r="I3720" s="22">
        <v>0.25997993981945838</v>
      </c>
      <c r="J3720" s="24">
        <v>14.164</v>
      </c>
      <c r="K3720" s="27">
        <v>0.48976535831893492</v>
      </c>
      <c r="L3720" s="8">
        <v>2252.69</v>
      </c>
      <c r="M3720" s="24">
        <v>38.591999999999999</v>
      </c>
      <c r="N3720" s="22">
        <v>0.27999709787419286</v>
      </c>
      <c r="O3720" s="24">
        <v>86.201999999999998</v>
      </c>
      <c r="P3720" s="27">
        <v>0.46485109800739749</v>
      </c>
      <c r="Q3720" s="8">
        <v>914.84</v>
      </c>
      <c r="R3720" s="24">
        <v>74.97</v>
      </c>
      <c r="S3720" s="22">
        <v>0.78700398908251101</v>
      </c>
      <c r="T3720" s="24">
        <v>122.42</v>
      </c>
      <c r="U3720" s="27">
        <v>0.85782348172522671</v>
      </c>
      <c r="V3720" s="22"/>
      <c r="W3720" s="23"/>
      <c r="X3720" s="23"/>
      <c r="Y3720" s="23"/>
      <c r="AA3720" s="23"/>
    </row>
    <row r="3721" spans="1:27" x14ac:dyDescent="0.25">
      <c r="A3721" s="20">
        <v>40244</v>
      </c>
      <c r="B3721" s="8">
        <v>2045.77</v>
      </c>
      <c r="C3721" s="24">
        <v>39.768000000000001</v>
      </c>
      <c r="D3721" s="22">
        <v>0.41628807704386056</v>
      </c>
      <c r="E3721" s="24">
        <v>44.777999999999999</v>
      </c>
      <c r="F3721" s="27">
        <v>0.44537509679055298</v>
      </c>
      <c r="G3721" s="8">
        <v>1768.77</v>
      </c>
      <c r="H3721" s="24">
        <v>3.976</v>
      </c>
      <c r="I3721" s="22">
        <v>0.19939819458375124</v>
      </c>
      <c r="J3721" s="24">
        <v>12.956</v>
      </c>
      <c r="K3721" s="27">
        <v>0.44799481870692942</v>
      </c>
      <c r="L3721" s="8">
        <v>2252.42</v>
      </c>
      <c r="M3721" s="24">
        <v>36.930999999999997</v>
      </c>
      <c r="N3721" s="22">
        <v>0.26794602045998694</v>
      </c>
      <c r="O3721" s="24">
        <v>84.540999999999997</v>
      </c>
      <c r="P3721" s="27">
        <v>0.45589406033699897</v>
      </c>
      <c r="Q3721" s="8">
        <v>913.67</v>
      </c>
      <c r="R3721" s="24">
        <v>67.278000000000006</v>
      </c>
      <c r="S3721" s="22">
        <v>0.706256560990972</v>
      </c>
      <c r="T3721" s="24">
        <v>114.72799999999999</v>
      </c>
      <c r="U3721" s="27">
        <v>0.80392416422667401</v>
      </c>
      <c r="V3721" s="22"/>
      <c r="W3721" s="23"/>
      <c r="X3721" s="23"/>
      <c r="Y3721" s="23"/>
      <c r="AA3721" s="23"/>
    </row>
    <row r="3722" spans="1:27" x14ac:dyDescent="0.25">
      <c r="A3722" s="20">
        <v>40245</v>
      </c>
      <c r="B3722" s="8">
        <v>2045.59</v>
      </c>
      <c r="C3722" s="24">
        <v>38.988999999999997</v>
      </c>
      <c r="D3722" s="22">
        <v>0.40813357060609234</v>
      </c>
      <c r="E3722" s="24">
        <v>43.999000000000002</v>
      </c>
      <c r="F3722" s="27">
        <v>0.43762680132484683</v>
      </c>
      <c r="G3722" s="8">
        <v>1768.19</v>
      </c>
      <c r="H3722" s="24">
        <v>2.875</v>
      </c>
      <c r="I3722" s="22">
        <v>0.14418254764292879</v>
      </c>
      <c r="J3722" s="24">
        <v>11.855</v>
      </c>
      <c r="K3722" s="27">
        <v>0.40992435472387617</v>
      </c>
      <c r="L3722" s="8">
        <v>2252.13</v>
      </c>
      <c r="M3722" s="24">
        <v>35.128</v>
      </c>
      <c r="N3722" s="22">
        <v>0.25486468838424142</v>
      </c>
      <c r="O3722" s="24">
        <v>82.738</v>
      </c>
      <c r="P3722" s="27">
        <v>0.44617133912400458</v>
      </c>
      <c r="Q3722" s="8">
        <v>914.45</v>
      </c>
      <c r="R3722" s="24">
        <v>72.426000000000002</v>
      </c>
      <c r="S3722" s="22">
        <v>0.7602981314297711</v>
      </c>
      <c r="T3722" s="24">
        <v>119.876</v>
      </c>
      <c r="U3722" s="27">
        <v>0.83999736550055626</v>
      </c>
      <c r="V3722" s="22"/>
      <c r="W3722" s="23"/>
      <c r="X3722" s="23"/>
      <c r="Y3722" s="23"/>
      <c r="AA3722" s="23"/>
    </row>
    <row r="3723" spans="1:27" x14ac:dyDescent="0.25">
      <c r="A3723" s="20">
        <v>40246</v>
      </c>
      <c r="B3723" s="8">
        <v>2045.4</v>
      </c>
      <c r="C3723" s="24">
        <v>38.226999999999997</v>
      </c>
      <c r="D3723" s="22">
        <v>0.40015701873756937</v>
      </c>
      <c r="E3723" s="24">
        <v>43.237000000000002</v>
      </c>
      <c r="F3723" s="27">
        <v>0.43004782863214941</v>
      </c>
      <c r="G3723" s="8">
        <v>1767.6</v>
      </c>
      <c r="H3723" s="24">
        <v>1.875</v>
      </c>
      <c r="I3723" s="22">
        <v>9.4032096288866593E-2</v>
      </c>
      <c r="J3723" s="24">
        <v>10.855</v>
      </c>
      <c r="K3723" s="27">
        <v>0.37534620811253455</v>
      </c>
      <c r="L3723" s="8">
        <v>2252</v>
      </c>
      <c r="M3723" s="24">
        <v>34.25</v>
      </c>
      <c r="N3723" s="22">
        <v>0.24849452223753898</v>
      </c>
      <c r="O3723" s="24">
        <v>81.86</v>
      </c>
      <c r="P3723" s="27">
        <v>0.44143665924987474</v>
      </c>
      <c r="Q3723" s="8">
        <v>915.29</v>
      </c>
      <c r="R3723" s="24">
        <v>77.998000000000005</v>
      </c>
      <c r="S3723" s="22">
        <v>0.81879067814402684</v>
      </c>
      <c r="T3723" s="24">
        <v>125.44799999999999</v>
      </c>
      <c r="U3723" s="27">
        <v>0.87904158614521688</v>
      </c>
      <c r="V3723" s="22"/>
      <c r="W3723" s="23"/>
      <c r="X3723" s="23"/>
      <c r="Y3723" s="23"/>
      <c r="AA3723" s="23"/>
    </row>
    <row r="3724" spans="1:27" x14ac:dyDescent="0.25">
      <c r="A3724" s="20">
        <v>40247</v>
      </c>
      <c r="B3724" s="8">
        <v>2045.2</v>
      </c>
      <c r="C3724" s="24">
        <v>37.418999999999997</v>
      </c>
      <c r="D3724" s="22">
        <v>0.39169894274050038</v>
      </c>
      <c r="E3724" s="24">
        <v>42.429000000000002</v>
      </c>
      <c r="F3724" s="27">
        <v>0.42201104415612795</v>
      </c>
      <c r="G3724" s="8">
        <v>1766.67</v>
      </c>
      <c r="H3724" s="24">
        <v>0.504</v>
      </c>
      <c r="I3724" s="22">
        <v>2.527582748244734E-2</v>
      </c>
      <c r="J3724" s="24">
        <v>9.484</v>
      </c>
      <c r="K3724" s="27">
        <v>0.3279389891165837</v>
      </c>
      <c r="L3724" s="8">
        <v>2252.0100000000002</v>
      </c>
      <c r="M3724" s="24">
        <v>34.314</v>
      </c>
      <c r="N3724" s="22">
        <v>0.24895886236668358</v>
      </c>
      <c r="O3724" s="24">
        <v>81.924000000000007</v>
      </c>
      <c r="P3724" s="27">
        <v>0.44178180675431988</v>
      </c>
      <c r="Q3724" s="8">
        <v>915.99</v>
      </c>
      <c r="R3724" s="24">
        <v>82.831000000000003</v>
      </c>
      <c r="S3724" s="22">
        <v>0.86952550913289939</v>
      </c>
      <c r="T3724" s="24">
        <v>130.28100000000001</v>
      </c>
      <c r="U3724" s="27">
        <v>0.91290789024801866</v>
      </c>
      <c r="V3724" s="22"/>
      <c r="W3724" s="23"/>
      <c r="X3724" s="23"/>
      <c r="Y3724" s="23"/>
      <c r="AA3724" s="23"/>
    </row>
    <row r="3725" spans="1:27" x14ac:dyDescent="0.25">
      <c r="A3725" s="20">
        <v>40248</v>
      </c>
      <c r="B3725" s="8">
        <v>2045.04</v>
      </c>
      <c r="C3725" s="24">
        <v>36.758000000000003</v>
      </c>
      <c r="D3725" s="22">
        <v>0.38477965037161099</v>
      </c>
      <c r="E3725" s="24">
        <v>41.768000000000001</v>
      </c>
      <c r="F3725" s="27">
        <v>0.41543662505791923</v>
      </c>
      <c r="G3725" s="8">
        <v>1767.96</v>
      </c>
      <c r="H3725" s="24">
        <v>2.4729999999999999</v>
      </c>
      <c r="I3725" s="22">
        <v>0.12402206619859578</v>
      </c>
      <c r="J3725" s="24">
        <v>11.452999999999999</v>
      </c>
      <c r="K3725" s="27">
        <v>0.39602310133315011</v>
      </c>
      <c r="L3725" s="8">
        <v>2251.98</v>
      </c>
      <c r="M3725" s="24">
        <v>34.143000000000001</v>
      </c>
      <c r="N3725" s="22">
        <v>0.24771820358412536</v>
      </c>
      <c r="O3725" s="24">
        <v>81.753</v>
      </c>
      <c r="P3725" s="27">
        <v>0.44085954702633551</v>
      </c>
      <c r="Q3725" s="8">
        <v>914.61</v>
      </c>
      <c r="R3725" s="24">
        <v>73.474000000000004</v>
      </c>
      <c r="S3725" s="22">
        <v>0.771299601091749</v>
      </c>
      <c r="T3725" s="24">
        <v>120.92400000000001</v>
      </c>
      <c r="U3725" s="27">
        <v>0.84734135799414634</v>
      </c>
      <c r="V3725" s="22"/>
      <c r="W3725" s="23"/>
      <c r="X3725" s="23"/>
      <c r="Y3725" s="23"/>
      <c r="AA3725" s="23"/>
    </row>
    <row r="3726" spans="1:27" x14ac:dyDescent="0.25">
      <c r="A3726" s="20">
        <v>40249</v>
      </c>
      <c r="B3726" s="8">
        <v>2044.84</v>
      </c>
      <c r="C3726" s="24">
        <v>35.970999999999997</v>
      </c>
      <c r="D3726" s="22">
        <v>0.37654140060713909</v>
      </c>
      <c r="E3726" s="24">
        <v>40.981000000000002</v>
      </c>
      <c r="F3726" s="27">
        <v>0.40760900400737915</v>
      </c>
      <c r="G3726" s="8">
        <v>1767.67</v>
      </c>
      <c r="H3726" s="24">
        <v>1.996</v>
      </c>
      <c r="I3726" s="22">
        <v>0.10010030090270812</v>
      </c>
      <c r="J3726" s="24">
        <v>10.976000000000001</v>
      </c>
      <c r="K3726" s="27">
        <v>0.37952981635208849</v>
      </c>
      <c r="L3726" s="8">
        <v>2252.06</v>
      </c>
      <c r="M3726" s="24">
        <v>34.633000000000003</v>
      </c>
      <c r="N3726" s="22">
        <v>0.25127330769788869</v>
      </c>
      <c r="O3726" s="24">
        <v>82.242999999999995</v>
      </c>
      <c r="P3726" s="27">
        <v>0.44350194512815377</v>
      </c>
      <c r="Q3726" s="8">
        <v>913.17</v>
      </c>
      <c r="R3726" s="24">
        <v>64.100999999999999</v>
      </c>
      <c r="S3726" s="22">
        <v>0.67290573168171319</v>
      </c>
      <c r="T3726" s="24">
        <v>111.551</v>
      </c>
      <c r="U3726" s="27">
        <v>0.78166256738706297</v>
      </c>
      <c r="V3726" s="22"/>
      <c r="W3726" s="23"/>
      <c r="X3726" s="23"/>
      <c r="Y3726" s="23"/>
      <c r="AA3726" s="23"/>
    </row>
    <row r="3727" spans="1:27" x14ac:dyDescent="0.25">
      <c r="A3727" s="20">
        <v>40250</v>
      </c>
      <c r="B3727" s="8">
        <v>2044.65</v>
      </c>
      <c r="C3727" s="24">
        <v>35.191000000000003</v>
      </c>
      <c r="D3727" s="22">
        <v>0.3683764262535329</v>
      </c>
      <c r="E3727" s="24">
        <v>40.201000000000001</v>
      </c>
      <c r="F3727" s="27">
        <v>0.39985074837855483</v>
      </c>
      <c r="G3727" s="8">
        <v>1766.63</v>
      </c>
      <c r="H3727" s="24">
        <v>0.44500000000000001</v>
      </c>
      <c r="I3727" s="22">
        <v>2.2316950852557672E-2</v>
      </c>
      <c r="J3727" s="24">
        <v>9.4250000000000007</v>
      </c>
      <c r="K3727" s="27">
        <v>0.32589850623297034</v>
      </c>
      <c r="L3727" s="8">
        <v>2252.0300000000002</v>
      </c>
      <c r="M3727" s="24">
        <v>34.476999999999997</v>
      </c>
      <c r="N3727" s="22">
        <v>0.25014147863309877</v>
      </c>
      <c r="O3727" s="24">
        <v>82.087000000000003</v>
      </c>
      <c r="P3727" s="27">
        <v>0.44266067308226686</v>
      </c>
      <c r="Q3727" s="8">
        <v>913.1</v>
      </c>
      <c r="R3727" s="24">
        <v>63.689</v>
      </c>
      <c r="S3727" s="22">
        <v>0.66858072643292044</v>
      </c>
      <c r="T3727" s="24">
        <v>111.139</v>
      </c>
      <c r="U3727" s="27">
        <v>0.7787757417811928</v>
      </c>
      <c r="V3727" s="22"/>
      <c r="W3727" s="23"/>
      <c r="X3727" s="23"/>
      <c r="Y3727" s="23"/>
      <c r="AA3727" s="23"/>
    </row>
    <row r="3728" spans="1:27" x14ac:dyDescent="0.25">
      <c r="A3728" s="20">
        <v>40251</v>
      </c>
      <c r="B3728" s="8">
        <v>2044.44</v>
      </c>
      <c r="C3728" s="24">
        <v>34.383000000000003</v>
      </c>
      <c r="D3728" s="22">
        <v>0.3599183502564639</v>
      </c>
      <c r="E3728" s="24">
        <v>39.393000000000001</v>
      </c>
      <c r="F3728" s="27">
        <v>0.39181431962264468</v>
      </c>
      <c r="G3728" s="8">
        <v>1767.82</v>
      </c>
      <c r="H3728" s="24">
        <v>2.242</v>
      </c>
      <c r="I3728" s="22">
        <v>0.11243731193580743</v>
      </c>
      <c r="J3728" s="24">
        <v>11.222</v>
      </c>
      <c r="K3728" s="27">
        <v>0.38803553833602356</v>
      </c>
      <c r="L3728" s="8">
        <v>2252.0100000000002</v>
      </c>
      <c r="M3728" s="24">
        <v>34.311999999999998</v>
      </c>
      <c r="N3728" s="22">
        <v>0.24894435173764784</v>
      </c>
      <c r="O3728" s="24">
        <v>81.921999999999997</v>
      </c>
      <c r="P3728" s="27">
        <v>0.44177100839670691</v>
      </c>
      <c r="Q3728" s="8">
        <v>913.18</v>
      </c>
      <c r="R3728" s="24">
        <v>64.186000000000007</v>
      </c>
      <c r="S3728" s="22">
        <v>0.67379802645391551</v>
      </c>
      <c r="T3728" s="24">
        <v>111.636</v>
      </c>
      <c r="U3728" s="27">
        <v>0.78225830205694424</v>
      </c>
      <c r="V3728" s="22"/>
      <c r="W3728" s="23"/>
      <c r="X3728" s="23"/>
      <c r="Y3728" s="23"/>
      <c r="AA3728" s="23"/>
    </row>
    <row r="3729" spans="1:27" x14ac:dyDescent="0.25">
      <c r="A3729" s="20">
        <v>40252</v>
      </c>
      <c r="B3729" s="8">
        <v>2044.24</v>
      </c>
      <c r="C3729" s="24">
        <v>33.621000000000002</v>
      </c>
      <c r="D3729" s="22">
        <v>0.35194179838794093</v>
      </c>
      <c r="E3729" s="24">
        <v>38.631</v>
      </c>
      <c r="F3729" s="27">
        <v>0.3842349912098359</v>
      </c>
      <c r="G3729" s="8">
        <v>1766.86</v>
      </c>
      <c r="H3729" s="24">
        <v>0.76400000000000001</v>
      </c>
      <c r="I3729" s="22">
        <v>3.8314944834503512E-2</v>
      </c>
      <c r="J3729" s="24">
        <v>9.7439999999999998</v>
      </c>
      <c r="K3729" s="27">
        <v>0.33692948036741355</v>
      </c>
      <c r="L3729" s="8">
        <v>2251.66</v>
      </c>
      <c r="M3729" s="24">
        <v>32.121000000000002</v>
      </c>
      <c r="N3729" s="22">
        <v>0.23304795762896321</v>
      </c>
      <c r="O3729" s="24">
        <v>79.730999999999995</v>
      </c>
      <c r="P3729" s="27">
        <v>0.4299558054418155</v>
      </c>
      <c r="Q3729" s="8">
        <v>913.68</v>
      </c>
      <c r="R3729" s="24">
        <v>67.366</v>
      </c>
      <c r="S3729" s="22">
        <v>0.70718034851984035</v>
      </c>
      <c r="T3729" s="24">
        <v>114.816</v>
      </c>
      <c r="U3729" s="27">
        <v>0.80454030950623001</v>
      </c>
      <c r="V3729" s="22"/>
      <c r="W3729" s="23"/>
      <c r="X3729" s="23"/>
      <c r="Y3729" s="23"/>
      <c r="AA3729" s="23"/>
    </row>
    <row r="3730" spans="1:27" x14ac:dyDescent="0.25">
      <c r="A3730" s="20">
        <v>40253</v>
      </c>
      <c r="B3730" s="8">
        <v>2044.03</v>
      </c>
      <c r="C3730" s="24">
        <v>32.829000000000001</v>
      </c>
      <c r="D3730" s="22">
        <v>0.34365120904427932</v>
      </c>
      <c r="E3730" s="24">
        <v>37.838999999999999</v>
      </c>
      <c r="F3730" s="27">
        <v>0.37635756934370501</v>
      </c>
      <c r="G3730" s="8">
        <v>1767.31</v>
      </c>
      <c r="H3730" s="24">
        <v>1.4219999999999999</v>
      </c>
      <c r="I3730" s="22">
        <v>7.1313941825476429E-2</v>
      </c>
      <c r="J3730" s="24">
        <v>10.401999999999999</v>
      </c>
      <c r="K3730" s="27">
        <v>0.35968148284784929</v>
      </c>
      <c r="L3730" s="8">
        <v>2251.27</v>
      </c>
      <c r="M3730" s="24">
        <v>29.687000000000001</v>
      </c>
      <c r="N3730" s="22">
        <v>0.21538852209243273</v>
      </c>
      <c r="O3730" s="24">
        <v>77.296999999999997</v>
      </c>
      <c r="P3730" s="27">
        <v>0.41683020179362801</v>
      </c>
      <c r="Q3730" s="8">
        <v>914.22</v>
      </c>
      <c r="R3730" s="24">
        <v>70.863</v>
      </c>
      <c r="S3730" s="22">
        <v>0.74389040520680239</v>
      </c>
      <c r="T3730" s="24">
        <v>118.313</v>
      </c>
      <c r="U3730" s="27">
        <v>0.82904452208385238</v>
      </c>
      <c r="V3730" s="22"/>
      <c r="W3730" s="23"/>
      <c r="X3730" s="23"/>
      <c r="Y3730" s="23"/>
      <c r="AA3730" s="23"/>
    </row>
    <row r="3731" spans="1:27" x14ac:dyDescent="0.25">
      <c r="A3731" s="20">
        <v>40254</v>
      </c>
      <c r="B3731" s="8">
        <v>2043.83</v>
      </c>
      <c r="C3731" s="24">
        <v>32.088000000000001</v>
      </c>
      <c r="D3731" s="22">
        <v>0.33589448340835337</v>
      </c>
      <c r="E3731" s="24">
        <v>37.097999999999999</v>
      </c>
      <c r="F3731" s="27">
        <v>0.36898740435637756</v>
      </c>
      <c r="G3731" s="8">
        <v>1767</v>
      </c>
      <c r="H3731" s="24">
        <v>0.96099999999999997</v>
      </c>
      <c r="I3731" s="22">
        <v>4.819458375125376E-2</v>
      </c>
      <c r="J3731" s="24">
        <v>9.9410000000000007</v>
      </c>
      <c r="K3731" s="27">
        <v>0.34374098322980295</v>
      </c>
      <c r="L3731" s="8">
        <v>2250.94</v>
      </c>
      <c r="M3731" s="24">
        <v>27.638000000000002</v>
      </c>
      <c r="N3731" s="22">
        <v>0.20052238264528766</v>
      </c>
      <c r="O3731" s="24">
        <v>75.248000000000005</v>
      </c>
      <c r="P3731" s="27">
        <v>0.40578088235091797</v>
      </c>
      <c r="Q3731" s="8">
        <v>915.03</v>
      </c>
      <c r="R3731" s="24">
        <v>76.3</v>
      </c>
      <c r="S3731" s="22">
        <v>0.80096577787108969</v>
      </c>
      <c r="T3731" s="24">
        <v>123.75</v>
      </c>
      <c r="U3731" s="27">
        <v>0.86714347636795186</v>
      </c>
      <c r="V3731" s="22"/>
      <c r="W3731" s="23"/>
      <c r="X3731" s="23"/>
      <c r="Y3731" s="23"/>
      <c r="AA3731" s="23"/>
    </row>
    <row r="3732" spans="1:27" x14ac:dyDescent="0.25">
      <c r="A3732" s="20">
        <v>40255</v>
      </c>
      <c r="B3732" s="8">
        <v>2043.64</v>
      </c>
      <c r="C3732" s="24">
        <v>31.388000000000002</v>
      </c>
      <c r="D3732" s="22">
        <v>0.32856694232178374</v>
      </c>
      <c r="E3732" s="24">
        <v>36.398000000000003</v>
      </c>
      <c r="F3732" s="27">
        <v>0.36202489461667198</v>
      </c>
      <c r="G3732" s="8">
        <v>1767.34</v>
      </c>
      <c r="H3732" s="24">
        <v>1.46</v>
      </c>
      <c r="I3732" s="22">
        <v>7.3219658976930793E-2</v>
      </c>
      <c r="J3732" s="24">
        <v>10.44</v>
      </c>
      <c r="K3732" s="27">
        <v>0.36099604848741351</v>
      </c>
      <c r="L3732" s="8">
        <v>2250.66</v>
      </c>
      <c r="M3732" s="24">
        <v>25.981000000000002</v>
      </c>
      <c r="N3732" s="22">
        <v>0.18850032648915332</v>
      </c>
      <c r="O3732" s="24">
        <v>73.590999999999994</v>
      </c>
      <c r="P3732" s="27">
        <v>0.39684524142616007</v>
      </c>
      <c r="Q3732" s="8">
        <v>915.8</v>
      </c>
      <c r="R3732" s="24">
        <v>81.545000000000002</v>
      </c>
      <c r="S3732" s="22">
        <v>0.856025614108755</v>
      </c>
      <c r="T3732" s="24">
        <v>128.995</v>
      </c>
      <c r="U3732" s="27">
        <v>0.9038966060766237</v>
      </c>
      <c r="V3732" s="22"/>
      <c r="W3732" s="23"/>
      <c r="X3732" s="23"/>
      <c r="Y3732" s="23"/>
      <c r="AA3732" s="23"/>
    </row>
    <row r="3733" spans="1:27" x14ac:dyDescent="0.25">
      <c r="A3733" s="20">
        <v>40256</v>
      </c>
      <c r="B3733" s="8">
        <v>2043.44</v>
      </c>
      <c r="C3733" s="24">
        <v>30.632000000000001</v>
      </c>
      <c r="D3733" s="22">
        <v>0.3206531979482885</v>
      </c>
      <c r="E3733" s="24">
        <v>35.642000000000003</v>
      </c>
      <c r="F3733" s="27">
        <v>0.35450568290268353</v>
      </c>
      <c r="G3733" s="8">
        <v>1767.01</v>
      </c>
      <c r="H3733" s="24">
        <v>0.97599999999999998</v>
      </c>
      <c r="I3733" s="22">
        <v>4.8946840521564693E-2</v>
      </c>
      <c r="J3733" s="24">
        <v>9.9559999999999995</v>
      </c>
      <c r="K3733" s="27">
        <v>0.3442603788729045</v>
      </c>
      <c r="L3733" s="8">
        <v>2250.3200000000002</v>
      </c>
      <c r="M3733" s="24">
        <v>23.942</v>
      </c>
      <c r="N3733" s="22">
        <v>0.1737067401871871</v>
      </c>
      <c r="O3733" s="24">
        <v>71.552000000000007</v>
      </c>
      <c r="P3733" s="27">
        <v>0.38584991377151501</v>
      </c>
      <c r="Q3733" s="8">
        <v>916.36</v>
      </c>
      <c r="R3733" s="24">
        <v>85.44</v>
      </c>
      <c r="S3733" s="22">
        <v>0.89691370984673524</v>
      </c>
      <c r="T3733" s="24">
        <v>132.88999999999999</v>
      </c>
      <c r="U3733" s="27">
        <v>0.93118941820105661</v>
      </c>
      <c r="V3733" s="22"/>
      <c r="W3733" s="23"/>
      <c r="X3733" s="23"/>
      <c r="Y3733" s="23"/>
      <c r="AA3733" s="23"/>
    </row>
    <row r="3734" spans="1:27" x14ac:dyDescent="0.25">
      <c r="A3734" s="20">
        <v>40257</v>
      </c>
      <c r="B3734" s="8">
        <v>2043.23</v>
      </c>
      <c r="C3734" s="24">
        <v>29.875</v>
      </c>
      <c r="D3734" s="22">
        <v>0.31272898565895529</v>
      </c>
      <c r="E3734" s="24">
        <v>34.884999999999998</v>
      </c>
      <c r="F3734" s="27">
        <v>0.34697615530546549</v>
      </c>
      <c r="G3734" s="8">
        <v>1767.27</v>
      </c>
      <c r="H3734" s="24">
        <v>1.359</v>
      </c>
      <c r="I3734" s="22">
        <v>6.8154463390170505E-2</v>
      </c>
      <c r="J3734" s="24">
        <v>10.339</v>
      </c>
      <c r="K3734" s="27">
        <v>0.35750373111570188</v>
      </c>
      <c r="L3734" s="8">
        <v>2250.33</v>
      </c>
      <c r="M3734" s="24">
        <v>24.021999999999998</v>
      </c>
      <c r="N3734" s="22">
        <v>0.17428716534861785</v>
      </c>
      <c r="O3734" s="24">
        <v>71.632000000000005</v>
      </c>
      <c r="P3734" s="27">
        <v>0.38628124816727877</v>
      </c>
      <c r="Q3734" s="8">
        <v>915.15</v>
      </c>
      <c r="R3734" s="24">
        <v>77.102999999999994</v>
      </c>
      <c r="S3734" s="22">
        <v>0.80939533907201344</v>
      </c>
      <c r="T3734" s="24">
        <v>124.553</v>
      </c>
      <c r="U3734" s="27">
        <v>0.872770426322655</v>
      </c>
      <c r="V3734" s="22"/>
      <c r="W3734" s="23"/>
      <c r="X3734" s="23"/>
      <c r="Y3734" s="23"/>
      <c r="AA3734" s="23"/>
    </row>
    <row r="3735" spans="1:27" x14ac:dyDescent="0.25">
      <c r="A3735" s="20">
        <v>40258</v>
      </c>
      <c r="B3735" s="8">
        <v>2043.01</v>
      </c>
      <c r="C3735" s="24">
        <v>29.094999999999999</v>
      </c>
      <c r="D3735" s="22">
        <v>0.3045640113053491</v>
      </c>
      <c r="E3735" s="24">
        <v>34.104999999999997</v>
      </c>
      <c r="F3735" s="27">
        <v>0.33921825539675254</v>
      </c>
      <c r="G3735" s="8">
        <v>1767.88</v>
      </c>
      <c r="H3735" s="24">
        <v>2.3359999999999999</v>
      </c>
      <c r="I3735" s="22">
        <v>0.11715145436308926</v>
      </c>
      <c r="J3735" s="24">
        <v>11.316000000000001</v>
      </c>
      <c r="K3735" s="27">
        <v>0.39128670773058088</v>
      </c>
      <c r="L3735" s="8">
        <v>2250.44</v>
      </c>
      <c r="M3735" s="24">
        <v>24.65</v>
      </c>
      <c r="N3735" s="22">
        <v>0.17884350286584924</v>
      </c>
      <c r="O3735" s="24">
        <v>72.260000000000005</v>
      </c>
      <c r="P3735" s="27">
        <v>0.38966773309646696</v>
      </c>
      <c r="Q3735" s="8">
        <v>913.68</v>
      </c>
      <c r="R3735" s="24">
        <v>67.366</v>
      </c>
      <c r="S3735" s="22">
        <v>0.70718034851984035</v>
      </c>
      <c r="T3735" s="24">
        <v>114.816</v>
      </c>
      <c r="U3735" s="27">
        <v>0.80454030950623001</v>
      </c>
      <c r="V3735" s="22"/>
      <c r="W3735" s="23"/>
      <c r="X3735" s="23"/>
      <c r="Y3735" s="23"/>
      <c r="AA3735" s="23"/>
    </row>
    <row r="3736" spans="1:27" x14ac:dyDescent="0.25">
      <c r="A3736" s="20">
        <v>40259</v>
      </c>
      <c r="B3736" s="8">
        <v>2042.79</v>
      </c>
      <c r="C3736" s="24">
        <v>28.318999999999999</v>
      </c>
      <c r="D3736" s="22">
        <v>0.29644090861509476</v>
      </c>
      <c r="E3736" s="24">
        <v>33.329000000000001</v>
      </c>
      <c r="F3736" s="27">
        <v>0.33149984042040082</v>
      </c>
      <c r="G3736" s="8">
        <v>1768.47</v>
      </c>
      <c r="H3736" s="24">
        <v>3.4</v>
      </c>
      <c r="I3736" s="22">
        <v>0.17051153460381144</v>
      </c>
      <c r="J3736" s="24">
        <v>12.38</v>
      </c>
      <c r="K3736" s="27">
        <v>0.42807723245027662</v>
      </c>
      <c r="L3736" s="8">
        <v>2250.52</v>
      </c>
      <c r="M3736" s="24">
        <v>25.114999999999998</v>
      </c>
      <c r="N3736" s="22">
        <v>0.18221722411666547</v>
      </c>
      <c r="O3736" s="24">
        <v>72.724999999999994</v>
      </c>
      <c r="P3736" s="27">
        <v>0.39217535169770817</v>
      </c>
      <c r="Q3736" s="8">
        <v>912.14</v>
      </c>
      <c r="R3736" s="24">
        <v>57.686</v>
      </c>
      <c r="S3736" s="22">
        <v>0.60556372034432082</v>
      </c>
      <c r="T3736" s="24">
        <v>105.136</v>
      </c>
      <c r="U3736" s="27">
        <v>0.73671075090467153</v>
      </c>
      <c r="V3736" s="22"/>
      <c r="W3736" s="23"/>
      <c r="X3736" s="23"/>
      <c r="Y3736" s="23"/>
      <c r="AA3736" s="23"/>
    </row>
    <row r="3737" spans="1:27" x14ac:dyDescent="0.25">
      <c r="A3737" s="20">
        <v>40260</v>
      </c>
      <c r="B3737" s="8">
        <v>2042.56</v>
      </c>
      <c r="C3737" s="24">
        <v>27.553000000000001</v>
      </c>
      <c r="D3737" s="22">
        <v>0.28842248508321994</v>
      </c>
      <c r="E3737" s="24">
        <v>32.563000000000002</v>
      </c>
      <c r="F3737" s="27">
        <v>0.32388102707523075</v>
      </c>
      <c r="G3737" s="8">
        <v>1767.65</v>
      </c>
      <c r="H3737" s="24">
        <v>1.9570000000000001</v>
      </c>
      <c r="I3737" s="22">
        <v>9.8144433299899705E-2</v>
      </c>
      <c r="J3737" s="24">
        <v>10.936999999999999</v>
      </c>
      <c r="K3737" s="27">
        <v>0.37818062433631749</v>
      </c>
      <c r="L3737" s="8">
        <v>2250.1799999999998</v>
      </c>
      <c r="M3737" s="24">
        <v>23.088000000000001</v>
      </c>
      <c r="N3737" s="22">
        <v>0.16751070158891387</v>
      </c>
      <c r="O3737" s="24">
        <v>70.697999999999993</v>
      </c>
      <c r="P3737" s="27">
        <v>0.38124461421915573</v>
      </c>
      <c r="Q3737" s="8">
        <v>911.33</v>
      </c>
      <c r="R3737" s="24">
        <v>52.746000000000002</v>
      </c>
      <c r="S3737" s="22">
        <v>0.55370564770102881</v>
      </c>
      <c r="T3737" s="24">
        <v>100.196</v>
      </c>
      <c r="U3737" s="27">
        <v>0.70209563255942808</v>
      </c>
      <c r="V3737" s="22"/>
      <c r="W3737" s="23"/>
      <c r="X3737" s="23"/>
      <c r="Y3737" s="23"/>
      <c r="AA3737" s="23"/>
    </row>
    <row r="3738" spans="1:27" x14ac:dyDescent="0.25">
      <c r="A3738" s="20">
        <v>40261</v>
      </c>
      <c r="B3738" s="8">
        <v>2042.35</v>
      </c>
      <c r="C3738" s="24">
        <v>26.838999999999999</v>
      </c>
      <c r="D3738" s="22">
        <v>0.28094839317491888</v>
      </c>
      <c r="E3738" s="24">
        <v>31.849</v>
      </c>
      <c r="F3738" s="27">
        <v>0.31677943077198228</v>
      </c>
      <c r="G3738" s="8">
        <v>1767.07</v>
      </c>
      <c r="H3738" s="24">
        <v>1.056</v>
      </c>
      <c r="I3738" s="22">
        <v>5.295887662988967E-2</v>
      </c>
      <c r="J3738" s="24">
        <v>10.036</v>
      </c>
      <c r="K3738" s="27">
        <v>0.34702677900056705</v>
      </c>
      <c r="L3738" s="8">
        <v>2250.2399999999998</v>
      </c>
      <c r="M3738" s="24">
        <v>23.477</v>
      </c>
      <c r="N3738" s="22">
        <v>0.1703330189363709</v>
      </c>
      <c r="O3738" s="24">
        <v>71.087000000000003</v>
      </c>
      <c r="P3738" s="27">
        <v>0.38334229517027379</v>
      </c>
      <c r="Q3738" s="8">
        <v>912.04</v>
      </c>
      <c r="R3738" s="24">
        <v>57.052999999999997</v>
      </c>
      <c r="S3738" s="22">
        <v>0.59891874868780182</v>
      </c>
      <c r="T3738" s="24">
        <v>104.503</v>
      </c>
      <c r="U3738" s="27">
        <v>0.73227527028973105</v>
      </c>
      <c r="V3738" s="22"/>
      <c r="W3738" s="23"/>
      <c r="X3738" s="23"/>
      <c r="Y3738" s="23"/>
      <c r="AA3738" s="23"/>
    </row>
    <row r="3739" spans="1:27" x14ac:dyDescent="0.25">
      <c r="A3739" s="20">
        <v>40262</v>
      </c>
      <c r="B3739" s="8">
        <v>2042.08</v>
      </c>
      <c r="C3739" s="24">
        <v>26.021999999999998</v>
      </c>
      <c r="D3739" s="22">
        <v>0.27239610593530827</v>
      </c>
      <c r="E3739" s="24">
        <v>31.032</v>
      </c>
      <c r="F3739" s="27">
        <v>0.30865336054800874</v>
      </c>
      <c r="G3739" s="8">
        <v>1766.28</v>
      </c>
      <c r="H3739" s="24">
        <v>0</v>
      </c>
      <c r="I3739" s="22">
        <v>0</v>
      </c>
      <c r="J3739" s="24">
        <v>8.98</v>
      </c>
      <c r="K3739" s="27">
        <v>0.31051202863423233</v>
      </c>
      <c r="L3739" s="8">
        <v>2249.9899999999998</v>
      </c>
      <c r="M3739" s="24">
        <v>22.006</v>
      </c>
      <c r="N3739" s="22">
        <v>0.15966045128056303</v>
      </c>
      <c r="O3739" s="24">
        <v>69.616</v>
      </c>
      <c r="P3739" s="27">
        <v>0.37540990165559779</v>
      </c>
      <c r="Q3739" s="8">
        <v>912.6</v>
      </c>
      <c r="R3739" s="24">
        <v>60.497999999999998</v>
      </c>
      <c r="S3739" s="22">
        <v>0.63508293092588697</v>
      </c>
      <c r="T3739" s="24">
        <v>107.94799999999999</v>
      </c>
      <c r="U3739" s="27">
        <v>0.75641464321941754</v>
      </c>
      <c r="V3739" s="22"/>
      <c r="W3739" s="23"/>
      <c r="X3739" s="23"/>
      <c r="Y3739" s="23"/>
      <c r="AA3739" s="23"/>
    </row>
    <row r="3740" spans="1:27" x14ac:dyDescent="0.25">
      <c r="A3740" s="20">
        <v>40263</v>
      </c>
      <c r="B3740" s="8">
        <v>2041.82</v>
      </c>
      <c r="C3740" s="24">
        <v>25.253</v>
      </c>
      <c r="D3740" s="22">
        <v>0.26434627865591959</v>
      </c>
      <c r="E3740" s="24">
        <v>30.263000000000002</v>
      </c>
      <c r="F3740" s="27">
        <v>0.30100466671348419</v>
      </c>
      <c r="G3740" s="8">
        <v>1767.51</v>
      </c>
      <c r="H3740" s="24">
        <v>1.7330000000000001</v>
      </c>
      <c r="I3740" s="22">
        <v>8.6910732196589763E-2</v>
      </c>
      <c r="J3740" s="24">
        <v>10.712999999999999</v>
      </c>
      <c r="K3740" s="27">
        <v>0.37043544597263833</v>
      </c>
      <c r="L3740" s="8">
        <v>2249.7800000000002</v>
      </c>
      <c r="M3740" s="24">
        <v>20.768000000000001</v>
      </c>
      <c r="N3740" s="22">
        <v>0.1506783719074222</v>
      </c>
      <c r="O3740" s="24">
        <v>68.378</v>
      </c>
      <c r="P3740" s="27">
        <v>0.36873391704615294</v>
      </c>
      <c r="Q3740" s="8">
        <v>913.28</v>
      </c>
      <c r="R3740" s="24">
        <v>64.77</v>
      </c>
      <c r="S3740" s="22">
        <v>0.67992861641822377</v>
      </c>
      <c r="T3740" s="24">
        <v>112.22</v>
      </c>
      <c r="U3740" s="27">
        <v>0.78634935363362368</v>
      </c>
      <c r="V3740" s="22"/>
      <c r="W3740" s="23"/>
      <c r="X3740" s="23"/>
      <c r="Y3740" s="23"/>
      <c r="AA3740" s="23"/>
    </row>
    <row r="3741" spans="1:27" x14ac:dyDescent="0.25">
      <c r="A3741" s="20">
        <v>40264</v>
      </c>
      <c r="B3741" s="8">
        <v>2041.56</v>
      </c>
      <c r="C3741" s="24">
        <v>24.497</v>
      </c>
      <c r="D3741" s="22">
        <v>0.25643253428242441</v>
      </c>
      <c r="E3741" s="24">
        <v>29.507000000000001</v>
      </c>
      <c r="F3741" s="27">
        <v>0.29348509927938432</v>
      </c>
      <c r="G3741" s="8">
        <v>1766.36</v>
      </c>
      <c r="H3741" s="24">
        <v>0.10199999999999999</v>
      </c>
      <c r="I3741" s="22">
        <v>5.1153460381143431E-3</v>
      </c>
      <c r="J3741" s="24">
        <v>9.0820000000000007</v>
      </c>
      <c r="K3741" s="27">
        <v>0.31403897238215073</v>
      </c>
      <c r="L3741" s="8">
        <v>2249.58</v>
      </c>
      <c r="M3741" s="24">
        <v>19.626000000000001</v>
      </c>
      <c r="N3741" s="22">
        <v>0.14239280272799826</v>
      </c>
      <c r="O3741" s="24">
        <v>67.236000000000004</v>
      </c>
      <c r="P3741" s="27">
        <v>0.36257545372379041</v>
      </c>
      <c r="Q3741" s="8">
        <v>913.98</v>
      </c>
      <c r="R3741" s="24">
        <v>69.317999999999998</v>
      </c>
      <c r="S3741" s="22">
        <v>0.72767163552382952</v>
      </c>
      <c r="T3741" s="24">
        <v>116.768</v>
      </c>
      <c r="U3741" s="27">
        <v>0.81821924497761545</v>
      </c>
      <c r="V3741" s="22"/>
      <c r="W3741" s="23"/>
      <c r="X3741" s="23"/>
      <c r="Y3741" s="23"/>
      <c r="AA3741" s="23"/>
    </row>
    <row r="3742" spans="1:27" x14ac:dyDescent="0.25">
      <c r="A3742" s="20">
        <v>40265</v>
      </c>
      <c r="B3742" s="8">
        <v>2041.3</v>
      </c>
      <c r="C3742" s="24">
        <v>23.757000000000001</v>
      </c>
      <c r="D3742" s="22">
        <v>0.24868627656233644</v>
      </c>
      <c r="E3742" s="24">
        <v>28.766999999999999</v>
      </c>
      <c r="F3742" s="27">
        <v>0.28612489445517508</v>
      </c>
      <c r="G3742" s="8">
        <v>1767.73</v>
      </c>
      <c r="H3742" s="24">
        <v>2.093</v>
      </c>
      <c r="I3742" s="22">
        <v>0.10496489468405215</v>
      </c>
      <c r="J3742" s="24">
        <v>11.073</v>
      </c>
      <c r="K3742" s="27">
        <v>0.38288362821897304</v>
      </c>
      <c r="L3742" s="8">
        <v>2249.3000000000002</v>
      </c>
      <c r="M3742" s="24">
        <v>18.02</v>
      </c>
      <c r="N3742" s="22">
        <v>0.13074076761227599</v>
      </c>
      <c r="O3742" s="24">
        <v>65.63</v>
      </c>
      <c r="P3742" s="27">
        <v>0.3539149709485786</v>
      </c>
      <c r="Q3742" s="8">
        <v>914.69</v>
      </c>
      <c r="R3742" s="24">
        <v>74.004000000000005</v>
      </c>
      <c r="S3742" s="22">
        <v>0.77686332143606973</v>
      </c>
      <c r="T3742" s="24">
        <v>121.45399999999999</v>
      </c>
      <c r="U3742" s="27">
        <v>0.85105481329184318</v>
      </c>
      <c r="V3742" s="22"/>
      <c r="W3742" s="23"/>
      <c r="X3742" s="23"/>
      <c r="Y3742" s="23"/>
      <c r="AA3742" s="23"/>
    </row>
    <row r="3743" spans="1:27" x14ac:dyDescent="0.25">
      <c r="A3743" s="20">
        <v>40266</v>
      </c>
      <c r="B3743" s="8">
        <v>2041.05</v>
      </c>
      <c r="C3743" s="24">
        <v>23.026</v>
      </c>
      <c r="D3743" s="22">
        <v>0.24103423008479014</v>
      </c>
      <c r="E3743" s="24">
        <v>28.036000000000001</v>
      </c>
      <c r="F3743" s="27">
        <v>0.27885433109902924</v>
      </c>
      <c r="G3743" s="8">
        <v>1767.21</v>
      </c>
      <c r="H3743" s="24">
        <v>1.2729999999999999</v>
      </c>
      <c r="I3743" s="22">
        <v>6.3841524573721165E-2</v>
      </c>
      <c r="J3743" s="24">
        <v>10.253</v>
      </c>
      <c r="K3743" s="27">
        <v>0.35452957273079877</v>
      </c>
      <c r="L3743" s="8">
        <v>2249.02</v>
      </c>
      <c r="M3743" s="24">
        <v>16.434000000000001</v>
      </c>
      <c r="N3743" s="22">
        <v>0.11923383878691141</v>
      </c>
      <c r="O3743" s="24">
        <v>64.043999999999997</v>
      </c>
      <c r="P3743" s="27">
        <v>0.3453624717494968</v>
      </c>
      <c r="Q3743" s="8">
        <v>915.45</v>
      </c>
      <c r="R3743" s="24">
        <v>79.081999999999994</v>
      </c>
      <c r="S3743" s="22">
        <v>0.83017006088599621</v>
      </c>
      <c r="T3743" s="24">
        <v>126.532</v>
      </c>
      <c r="U3743" s="27">
        <v>0.88663688427042719</v>
      </c>
      <c r="V3743" s="22"/>
      <c r="W3743" s="23"/>
      <c r="X3743" s="23"/>
      <c r="Y3743" s="23"/>
      <c r="AA3743" s="23"/>
    </row>
    <row r="3744" spans="1:27" x14ac:dyDescent="0.25">
      <c r="A3744" s="20">
        <v>40267</v>
      </c>
      <c r="B3744" s="8">
        <v>2040.88</v>
      </c>
      <c r="C3744" s="24">
        <v>22.545000000000002</v>
      </c>
      <c r="D3744" s="22">
        <v>0.23599916256673295</v>
      </c>
      <c r="E3744" s="24">
        <v>27.555</v>
      </c>
      <c r="F3744" s="27">
        <v>0.27406989560119854</v>
      </c>
      <c r="G3744" s="8">
        <v>1767.69</v>
      </c>
      <c r="H3744" s="24">
        <v>2.016</v>
      </c>
      <c r="I3744" s="22">
        <v>0.10110330992978936</v>
      </c>
      <c r="J3744" s="24">
        <v>10.996</v>
      </c>
      <c r="K3744" s="27">
        <v>0.38022110721993085</v>
      </c>
      <c r="L3744" s="8">
        <v>2249.09</v>
      </c>
      <c r="M3744" s="24">
        <v>16.837</v>
      </c>
      <c r="N3744" s="22">
        <v>0.1221577305376188</v>
      </c>
      <c r="O3744" s="24">
        <v>64.447000000000003</v>
      </c>
      <c r="P3744" s="27">
        <v>0.3475355412343204</v>
      </c>
      <c r="Q3744" s="8">
        <v>916.28</v>
      </c>
      <c r="R3744" s="24">
        <v>84.873000000000005</v>
      </c>
      <c r="S3744" s="22">
        <v>0.89096157883686744</v>
      </c>
      <c r="T3744" s="24">
        <v>132.32300000000001</v>
      </c>
      <c r="U3744" s="27">
        <v>0.92721572763000693</v>
      </c>
      <c r="V3744" s="22"/>
      <c r="W3744" s="23"/>
      <c r="X3744" s="23"/>
      <c r="Y3744" s="23"/>
      <c r="AA3744" s="23"/>
    </row>
    <row r="3745" spans="1:27" x14ac:dyDescent="0.25">
      <c r="A3745" s="20">
        <v>40268</v>
      </c>
      <c r="B3745" s="8">
        <v>2040.64</v>
      </c>
      <c r="C3745" s="24">
        <v>21.89</v>
      </c>
      <c r="D3745" s="22">
        <v>0.22914267769287136</v>
      </c>
      <c r="E3745" s="24">
        <v>26.9</v>
      </c>
      <c r="F3745" s="27">
        <v>0.26755523748169885</v>
      </c>
      <c r="G3745" s="8">
        <v>1768.99</v>
      </c>
      <c r="H3745" s="24">
        <v>4.3979999999999997</v>
      </c>
      <c r="I3745" s="22">
        <v>0.22056168505516552</v>
      </c>
      <c r="J3745" s="24">
        <v>13.378</v>
      </c>
      <c r="K3745" s="27">
        <v>0.46258612630920476</v>
      </c>
      <c r="L3745" s="8">
        <v>2248.88</v>
      </c>
      <c r="M3745" s="24">
        <v>15.625999999999999</v>
      </c>
      <c r="N3745" s="22">
        <v>0.11337154465646086</v>
      </c>
      <c r="O3745" s="24">
        <v>63.235999999999997</v>
      </c>
      <c r="P3745" s="27">
        <v>0.34100513448306569</v>
      </c>
      <c r="Q3745" s="8">
        <v>915.06</v>
      </c>
      <c r="R3745" s="24">
        <v>76.474999999999994</v>
      </c>
      <c r="S3745" s="22">
        <v>0.802802855343271</v>
      </c>
      <c r="T3745" s="24">
        <v>123.925</v>
      </c>
      <c r="U3745" s="27">
        <v>0.86836938861154056</v>
      </c>
      <c r="V3745" s="22"/>
      <c r="W3745" s="23"/>
      <c r="X3745" s="23"/>
      <c r="Y3745" s="23"/>
      <c r="AA3745" s="23"/>
    </row>
    <row r="3746" spans="1:27" x14ac:dyDescent="0.25">
      <c r="A3746" s="20">
        <v>40269</v>
      </c>
      <c r="B3746" s="8">
        <v>2040.39</v>
      </c>
      <c r="C3746" s="24">
        <v>21.189</v>
      </c>
      <c r="D3746" s="22">
        <v>0.22180466869046372</v>
      </c>
      <c r="E3746" s="24">
        <v>26.199000000000002</v>
      </c>
      <c r="F3746" s="27">
        <v>0.26058276757887511</v>
      </c>
      <c r="G3746" s="8">
        <v>1769.73</v>
      </c>
      <c r="H3746" s="24">
        <v>5.9909999999999997</v>
      </c>
      <c r="I3746" s="22">
        <v>0.30045135406218654</v>
      </c>
      <c r="J3746" s="24">
        <v>14.971</v>
      </c>
      <c r="K3746" s="27">
        <v>0.51766927091642123</v>
      </c>
      <c r="L3746" s="8">
        <v>2249.0300000000002</v>
      </c>
      <c r="M3746" s="24">
        <v>16.507000000000001</v>
      </c>
      <c r="N3746" s="22">
        <v>0.11976347674671696</v>
      </c>
      <c r="O3746" s="24">
        <v>64.117000000000004</v>
      </c>
      <c r="P3746" s="27">
        <v>0.34575601189361505</v>
      </c>
      <c r="Q3746" s="8">
        <v>913.93</v>
      </c>
      <c r="R3746" s="24">
        <v>68.981999999999999</v>
      </c>
      <c r="S3746" s="22">
        <v>0.72414444677724121</v>
      </c>
      <c r="T3746" s="24">
        <v>116.432</v>
      </c>
      <c r="U3746" s="27">
        <v>0.81586437088639308</v>
      </c>
      <c r="V3746" s="22"/>
      <c r="W3746" s="23"/>
      <c r="X3746" s="23"/>
      <c r="Y3746" s="23"/>
      <c r="AA3746" s="23"/>
    </row>
    <row r="3747" spans="1:27" x14ac:dyDescent="0.25">
      <c r="A3747" s="20">
        <v>40270</v>
      </c>
      <c r="B3747" s="8">
        <v>2040.13</v>
      </c>
      <c r="C3747" s="24">
        <v>20.498999999999999</v>
      </c>
      <c r="D3747" s="22">
        <v>0.21458180676227362</v>
      </c>
      <c r="E3747" s="24">
        <v>25.509</v>
      </c>
      <c r="F3747" s="27">
        <v>0.25371985947035108</v>
      </c>
      <c r="G3747" s="8">
        <v>1770.49</v>
      </c>
      <c r="H3747" s="24">
        <v>7.78</v>
      </c>
      <c r="I3747" s="22">
        <v>0.3901705115346038</v>
      </c>
      <c r="J3747" s="24">
        <v>16.760000000000002</v>
      </c>
      <c r="K3747" s="27">
        <v>0.57952929200982028</v>
      </c>
      <c r="L3747" s="8">
        <v>2249.29</v>
      </c>
      <c r="M3747" s="24">
        <v>17.943000000000001</v>
      </c>
      <c r="N3747" s="22">
        <v>0.13018210839439889</v>
      </c>
      <c r="O3747" s="24">
        <v>65.552999999999997</v>
      </c>
      <c r="P3747" s="27">
        <v>0.35349983408923435</v>
      </c>
      <c r="Q3747" s="8">
        <v>912.38</v>
      </c>
      <c r="R3747" s="24">
        <v>59.128999999999998</v>
      </c>
      <c r="S3747" s="22">
        <v>0.6207117363006508</v>
      </c>
      <c r="T3747" s="24">
        <v>106.57899999999999</v>
      </c>
      <c r="U3747" s="27">
        <v>0.74682165667229272</v>
      </c>
      <c r="V3747" s="22"/>
      <c r="W3747" s="23"/>
      <c r="X3747" s="23"/>
      <c r="Y3747" s="23"/>
      <c r="AA3747" s="23"/>
    </row>
    <row r="3748" spans="1:27" x14ac:dyDescent="0.25">
      <c r="A3748" s="20">
        <v>40271</v>
      </c>
      <c r="B3748" s="8">
        <v>2039.97</v>
      </c>
      <c r="C3748" s="24">
        <v>20.068000000000001</v>
      </c>
      <c r="D3748" s="22">
        <v>0.2100701350361143</v>
      </c>
      <c r="E3748" s="24">
        <v>25.077999999999999</v>
      </c>
      <c r="F3748" s="27">
        <v>0.24943307640831708</v>
      </c>
      <c r="G3748" s="8">
        <v>1770.13</v>
      </c>
      <c r="H3748" s="24">
        <v>6.8979999999999997</v>
      </c>
      <c r="I3748" s="22">
        <v>0.34593781344032098</v>
      </c>
      <c r="J3748" s="24">
        <v>15.878</v>
      </c>
      <c r="K3748" s="27">
        <v>0.54903211116570538</v>
      </c>
      <c r="L3748" s="8">
        <v>2249.63</v>
      </c>
      <c r="M3748" s="24">
        <v>19.927</v>
      </c>
      <c r="N3748" s="22">
        <v>0.14457665239788145</v>
      </c>
      <c r="O3748" s="24">
        <v>67.537000000000006</v>
      </c>
      <c r="P3748" s="27">
        <v>0.36419860684869276</v>
      </c>
      <c r="Q3748" s="8">
        <v>913.16</v>
      </c>
      <c r="R3748" s="24">
        <v>64.02</v>
      </c>
      <c r="S3748" s="22">
        <v>0.67205542725173206</v>
      </c>
      <c r="T3748" s="24">
        <v>111.47</v>
      </c>
      <c r="U3748" s="27">
        <v>0.78109489730548443</v>
      </c>
      <c r="V3748" s="22"/>
      <c r="W3748" s="23"/>
      <c r="X3748" s="23"/>
      <c r="Y3748" s="23"/>
      <c r="AA3748" s="23"/>
    </row>
    <row r="3749" spans="1:27" x14ac:dyDescent="0.25">
      <c r="A3749" s="20">
        <v>40272</v>
      </c>
      <c r="B3749" s="8">
        <v>2039.79</v>
      </c>
      <c r="C3749" s="24">
        <v>19.587</v>
      </c>
      <c r="D3749" s="22">
        <v>0.20503506751805717</v>
      </c>
      <c r="E3749" s="24">
        <v>24.597000000000001</v>
      </c>
      <c r="F3749" s="27">
        <v>0.24464899663059775</v>
      </c>
      <c r="G3749" s="8">
        <v>1770.35</v>
      </c>
      <c r="H3749" s="24">
        <v>7.4379999999999997</v>
      </c>
      <c r="I3749" s="22">
        <v>0.37301905717151457</v>
      </c>
      <c r="J3749" s="24">
        <v>16.417999999999999</v>
      </c>
      <c r="K3749" s="27">
        <v>0.56770438453520744</v>
      </c>
      <c r="L3749" s="8">
        <v>2249.9499999999998</v>
      </c>
      <c r="M3749" s="24">
        <v>21.771999999999998</v>
      </c>
      <c r="N3749" s="22">
        <v>0.15796270768337808</v>
      </c>
      <c r="O3749" s="24">
        <v>69.382000000000005</v>
      </c>
      <c r="P3749" s="27">
        <v>0.3741478936019747</v>
      </c>
      <c r="Q3749" s="8">
        <v>914.22</v>
      </c>
      <c r="R3749" s="24">
        <v>70.866</v>
      </c>
      <c r="S3749" s="22">
        <v>0.7439218979634683</v>
      </c>
      <c r="T3749" s="24">
        <v>118.316</v>
      </c>
      <c r="U3749" s="27">
        <v>0.8290662083566317</v>
      </c>
      <c r="V3749" s="22"/>
      <c r="W3749" s="23"/>
      <c r="X3749" s="23"/>
      <c r="Y3749" s="23"/>
      <c r="AA3749" s="23"/>
    </row>
    <row r="3750" spans="1:27" x14ac:dyDescent="0.25">
      <c r="A3750" s="20">
        <v>40273</v>
      </c>
      <c r="B3750" s="8">
        <v>2039.63</v>
      </c>
      <c r="C3750" s="24">
        <v>19.170999999999999</v>
      </c>
      <c r="D3750" s="22">
        <v>0.20068041452946719</v>
      </c>
      <c r="E3750" s="24">
        <v>24.181000000000001</v>
      </c>
      <c r="F3750" s="27">
        <v>0.24051126029522479</v>
      </c>
      <c r="G3750" s="8">
        <v>1769.44</v>
      </c>
      <c r="H3750" s="24">
        <v>5.3440000000000003</v>
      </c>
      <c r="I3750" s="22">
        <v>0.26800401203610835</v>
      </c>
      <c r="J3750" s="24">
        <v>14.324</v>
      </c>
      <c r="K3750" s="27">
        <v>0.49529692191796687</v>
      </c>
      <c r="L3750" s="8">
        <v>2250.0300000000002</v>
      </c>
      <c r="M3750" s="24">
        <v>22.238</v>
      </c>
      <c r="N3750" s="22">
        <v>0.16134368424871218</v>
      </c>
      <c r="O3750" s="24">
        <v>69.847999999999999</v>
      </c>
      <c r="P3750" s="27">
        <v>0.37666091138202246</v>
      </c>
      <c r="Q3750" s="8">
        <v>915.06</v>
      </c>
      <c r="R3750" s="24">
        <v>76.477999999999994</v>
      </c>
      <c r="S3750" s="22">
        <v>0.80283434809993703</v>
      </c>
      <c r="T3750" s="24">
        <v>123.928</v>
      </c>
      <c r="U3750" s="27">
        <v>0.86839107488431999</v>
      </c>
      <c r="V3750" s="22"/>
      <c r="W3750" s="23"/>
      <c r="X3750" s="23"/>
      <c r="Y3750" s="23"/>
      <c r="AA3750" s="23"/>
    </row>
    <row r="3751" spans="1:27" x14ac:dyDescent="0.25">
      <c r="A3751" s="20">
        <v>40274</v>
      </c>
      <c r="B3751" s="8">
        <v>2039.52</v>
      </c>
      <c r="C3751" s="24">
        <v>18.885999999999999</v>
      </c>
      <c r="D3751" s="22">
        <v>0.19769705851564953</v>
      </c>
      <c r="E3751" s="24">
        <v>23.896000000000001</v>
      </c>
      <c r="F3751" s="27">
        <v>0.23767652672777403</v>
      </c>
      <c r="G3751" s="8">
        <v>1769.49</v>
      </c>
      <c r="H3751" s="24">
        <v>5.46</v>
      </c>
      <c r="I3751" s="22">
        <v>0.27382146439317956</v>
      </c>
      <c r="J3751" s="24">
        <v>14.44</v>
      </c>
      <c r="K3751" s="27">
        <v>0.49930863493278005</v>
      </c>
      <c r="L3751" s="8">
        <v>2250.0700000000002</v>
      </c>
      <c r="M3751" s="24">
        <v>22.463999999999999</v>
      </c>
      <c r="N3751" s="22">
        <v>0.16298338532975404</v>
      </c>
      <c r="O3751" s="24">
        <v>70.073999999999998</v>
      </c>
      <c r="P3751" s="27">
        <v>0.37787972600519354</v>
      </c>
      <c r="Q3751" s="8">
        <v>916.39</v>
      </c>
      <c r="R3751" s="24">
        <v>85.626999999999995</v>
      </c>
      <c r="S3751" s="22">
        <v>0.89887675834558056</v>
      </c>
      <c r="T3751" s="24">
        <v>133.077</v>
      </c>
      <c r="U3751" s="27">
        <v>0.93249952420955351</v>
      </c>
      <c r="V3751" s="22"/>
      <c r="W3751" s="23"/>
      <c r="X3751" s="23"/>
      <c r="Y3751" s="23"/>
      <c r="AA3751" s="23"/>
    </row>
    <row r="3752" spans="1:27" x14ac:dyDescent="0.25">
      <c r="A3752" s="20">
        <v>40275</v>
      </c>
      <c r="B3752" s="8">
        <v>2039.39</v>
      </c>
      <c r="C3752" s="24">
        <v>18.536000000000001</v>
      </c>
      <c r="D3752" s="22">
        <v>0.19403328797236472</v>
      </c>
      <c r="E3752" s="24">
        <v>23.545999999999999</v>
      </c>
      <c r="F3752" s="27">
        <v>0.23419544971797693</v>
      </c>
      <c r="G3752" s="8">
        <v>1769.99</v>
      </c>
      <c r="H3752" s="24">
        <v>6.577</v>
      </c>
      <c r="I3752" s="22">
        <v>0.32983951855566701</v>
      </c>
      <c r="J3752" s="24">
        <v>15.557</v>
      </c>
      <c r="K3752" s="27">
        <v>0.53793188427884853</v>
      </c>
      <c r="L3752" s="8">
        <v>2249.9899999999998</v>
      </c>
      <c r="M3752" s="24">
        <v>22.003</v>
      </c>
      <c r="N3752" s="22">
        <v>0.15963868533700937</v>
      </c>
      <c r="O3752" s="24">
        <v>69.613</v>
      </c>
      <c r="P3752" s="27">
        <v>0.37539370411917827</v>
      </c>
      <c r="Q3752" s="8">
        <v>915.51</v>
      </c>
      <c r="R3752" s="24">
        <v>79.537999999999997</v>
      </c>
      <c r="S3752" s="22">
        <v>0.83495695989922314</v>
      </c>
      <c r="T3752" s="24">
        <v>126.988</v>
      </c>
      <c r="U3752" s="27">
        <v>0.88983242034762766</v>
      </c>
      <c r="V3752" s="22"/>
      <c r="W3752" s="23"/>
      <c r="X3752" s="23"/>
      <c r="Y3752" s="23"/>
      <c r="AA3752" s="23"/>
    </row>
    <row r="3753" spans="1:27" x14ac:dyDescent="0.25">
      <c r="A3753" s="20">
        <v>40276</v>
      </c>
      <c r="B3753" s="8">
        <v>2039.29</v>
      </c>
      <c r="C3753" s="24">
        <v>18.286000000000001</v>
      </c>
      <c r="D3753" s="22">
        <v>0.19141630901287554</v>
      </c>
      <c r="E3753" s="24">
        <v>23.295999999999999</v>
      </c>
      <c r="F3753" s="27">
        <v>0.23170861041943905</v>
      </c>
      <c r="G3753" s="8">
        <v>1769.74</v>
      </c>
      <c r="H3753" s="24">
        <v>6.008</v>
      </c>
      <c r="I3753" s="22">
        <v>0.30130391173520565</v>
      </c>
      <c r="J3753" s="24">
        <v>14.988</v>
      </c>
      <c r="K3753" s="27">
        <v>0.51825668265564317</v>
      </c>
      <c r="L3753" s="8">
        <v>2250.3200000000002</v>
      </c>
      <c r="M3753" s="24">
        <v>23.946000000000002</v>
      </c>
      <c r="N3753" s="22">
        <v>0.17373576144525865</v>
      </c>
      <c r="O3753" s="24">
        <v>71.555999999999997</v>
      </c>
      <c r="P3753" s="27">
        <v>0.38587151048674101</v>
      </c>
      <c r="Q3753" s="8">
        <v>914.88</v>
      </c>
      <c r="R3753" s="24">
        <v>75.234999999999999</v>
      </c>
      <c r="S3753" s="22">
        <v>0.78978584925467143</v>
      </c>
      <c r="T3753" s="24">
        <v>122.685</v>
      </c>
      <c r="U3753" s="27">
        <v>0.85968084720562743</v>
      </c>
      <c r="V3753" s="22"/>
      <c r="W3753" s="23"/>
      <c r="X3753" s="23"/>
      <c r="Y3753" s="23"/>
      <c r="AA3753" s="23"/>
    </row>
    <row r="3754" spans="1:27" x14ac:dyDescent="0.25">
      <c r="A3754" s="20">
        <v>40277</v>
      </c>
      <c r="B3754" s="8">
        <v>2039.24</v>
      </c>
      <c r="C3754" s="24">
        <v>18.164000000000001</v>
      </c>
      <c r="D3754" s="22">
        <v>0.19013922328064481</v>
      </c>
      <c r="E3754" s="24">
        <v>23.173999999999999</v>
      </c>
      <c r="F3754" s="27">
        <v>0.23049524911958028</v>
      </c>
      <c r="G3754" s="8">
        <v>1769.75</v>
      </c>
      <c r="H3754" s="24">
        <v>6.02</v>
      </c>
      <c r="I3754" s="22">
        <v>0.30190571715145437</v>
      </c>
      <c r="J3754" s="24">
        <v>15</v>
      </c>
      <c r="K3754" s="27">
        <v>0.51867219917012453</v>
      </c>
      <c r="L3754" s="8">
        <v>2250.06</v>
      </c>
      <c r="M3754" s="24">
        <v>22.393000000000001</v>
      </c>
      <c r="N3754" s="22">
        <v>0.16246825799898426</v>
      </c>
      <c r="O3754" s="24">
        <v>70.003</v>
      </c>
      <c r="P3754" s="27">
        <v>0.37749678424910282</v>
      </c>
      <c r="Q3754" s="8">
        <v>914.11</v>
      </c>
      <c r="R3754" s="24">
        <v>70.177999999999997</v>
      </c>
      <c r="S3754" s="22">
        <v>0.73669955910140661</v>
      </c>
      <c r="T3754" s="24">
        <v>117.628</v>
      </c>
      <c r="U3754" s="27">
        <v>0.82424547748408061</v>
      </c>
      <c r="V3754" s="22"/>
      <c r="W3754" s="23"/>
      <c r="X3754" s="23"/>
      <c r="Y3754" s="23"/>
      <c r="AA3754" s="23"/>
    </row>
    <row r="3755" spans="1:27" x14ac:dyDescent="0.25">
      <c r="A3755" s="20">
        <v>40278</v>
      </c>
      <c r="B3755" s="8">
        <v>2039.17</v>
      </c>
      <c r="C3755" s="24">
        <v>17.977</v>
      </c>
      <c r="D3755" s="22">
        <v>0.18818172301894695</v>
      </c>
      <c r="E3755" s="24">
        <v>22.986999999999998</v>
      </c>
      <c r="F3755" s="27">
        <v>0.22863554437737516</v>
      </c>
      <c r="G3755" s="8">
        <v>1769.84</v>
      </c>
      <c r="H3755" s="24">
        <v>6.2270000000000003</v>
      </c>
      <c r="I3755" s="22">
        <v>0.31228686058174521</v>
      </c>
      <c r="J3755" s="24">
        <v>15.207000000000001</v>
      </c>
      <c r="K3755" s="27">
        <v>0.52582996579458163</v>
      </c>
      <c r="L3755" s="8">
        <v>2249.9899999999998</v>
      </c>
      <c r="M3755" s="24">
        <v>22.006</v>
      </c>
      <c r="N3755" s="22">
        <v>0.15966045128056303</v>
      </c>
      <c r="O3755" s="24">
        <v>69.616</v>
      </c>
      <c r="P3755" s="27">
        <v>0.37540990165559779</v>
      </c>
      <c r="Q3755" s="8">
        <v>915.79</v>
      </c>
      <c r="R3755" s="24">
        <v>81.45</v>
      </c>
      <c r="S3755" s="22">
        <v>0.85502834348099932</v>
      </c>
      <c r="T3755" s="24">
        <v>128.9</v>
      </c>
      <c r="U3755" s="27">
        <v>0.90323070993598553</v>
      </c>
      <c r="V3755" s="22"/>
      <c r="W3755" s="23"/>
      <c r="X3755" s="23"/>
      <c r="Y3755" s="23"/>
      <c r="AA3755" s="23"/>
    </row>
    <row r="3756" spans="1:27" x14ac:dyDescent="0.25">
      <c r="A3756" s="20">
        <v>40279</v>
      </c>
      <c r="B3756" s="8">
        <v>2039.1</v>
      </c>
      <c r="C3756" s="24">
        <v>17.79</v>
      </c>
      <c r="D3756" s="22">
        <v>0.18622422275724904</v>
      </c>
      <c r="E3756" s="24">
        <v>22.8</v>
      </c>
      <c r="F3756" s="27">
        <v>0.22677548391505867</v>
      </c>
      <c r="G3756" s="8">
        <v>1769.37</v>
      </c>
      <c r="H3756" s="24">
        <v>5.1959999999999997</v>
      </c>
      <c r="I3756" s="22">
        <v>0.2605817452357071</v>
      </c>
      <c r="J3756" s="24">
        <v>14.176</v>
      </c>
      <c r="K3756" s="27">
        <v>0.49017963817712312</v>
      </c>
      <c r="L3756" s="8">
        <v>2250.12</v>
      </c>
      <c r="M3756" s="24">
        <v>22.765000000000001</v>
      </c>
      <c r="N3756" s="22">
        <v>0.16516723499963723</v>
      </c>
      <c r="O3756" s="24">
        <v>70.375</v>
      </c>
      <c r="P3756" s="27">
        <v>0.37950287913009584</v>
      </c>
      <c r="Q3756" s="8">
        <v>915.91</v>
      </c>
      <c r="R3756" s="24">
        <v>82.277000000000001</v>
      </c>
      <c r="S3756" s="22">
        <v>0.86370984673525097</v>
      </c>
      <c r="T3756" s="24">
        <v>129.727</v>
      </c>
      <c r="U3756" s="27">
        <v>0.9090247717574006</v>
      </c>
      <c r="V3756" s="22"/>
      <c r="W3756" s="23"/>
      <c r="X3756" s="23"/>
      <c r="Y3756" s="23"/>
      <c r="AA3756" s="23"/>
    </row>
    <row r="3757" spans="1:27" x14ac:dyDescent="0.25">
      <c r="A3757" s="20">
        <v>40280</v>
      </c>
      <c r="B3757" s="8">
        <v>2039</v>
      </c>
      <c r="C3757" s="24">
        <v>17.55</v>
      </c>
      <c r="D3757" s="22">
        <v>0.18371192295613945</v>
      </c>
      <c r="E3757" s="24">
        <v>22.56</v>
      </c>
      <c r="F3757" s="27">
        <v>0.2243882462477024</v>
      </c>
      <c r="G3757" s="8">
        <v>1769.67</v>
      </c>
      <c r="H3757" s="24">
        <v>5.843</v>
      </c>
      <c r="I3757" s="22">
        <v>0.29302908726178539</v>
      </c>
      <c r="J3757" s="24">
        <v>14.823</v>
      </c>
      <c r="K3757" s="27">
        <v>0.51255198717557748</v>
      </c>
      <c r="L3757" s="8">
        <v>2249.87</v>
      </c>
      <c r="M3757" s="24">
        <v>21.308</v>
      </c>
      <c r="N3757" s="22">
        <v>0.15459624174707973</v>
      </c>
      <c r="O3757" s="24">
        <v>68.918000000000006</v>
      </c>
      <c r="P3757" s="27">
        <v>0.37164587414912542</v>
      </c>
      <c r="Q3757" s="8">
        <v>915.21</v>
      </c>
      <c r="R3757" s="24">
        <v>77.465000000000003</v>
      </c>
      <c r="S3757" s="22">
        <v>0.81319546504304008</v>
      </c>
      <c r="T3757" s="24">
        <v>124.91500000000001</v>
      </c>
      <c r="U3757" s="27">
        <v>0.87530644457474072</v>
      </c>
      <c r="V3757" s="22"/>
      <c r="W3757" s="23"/>
      <c r="X3757" s="23"/>
      <c r="Y3757" s="23"/>
      <c r="AA3757" s="23"/>
    </row>
    <row r="3758" spans="1:27" x14ac:dyDescent="0.25">
      <c r="A3758" s="20">
        <v>40281</v>
      </c>
      <c r="B3758" s="8">
        <v>2038.87</v>
      </c>
      <c r="C3758" s="24">
        <v>17.212</v>
      </c>
      <c r="D3758" s="22">
        <v>0.18017376740291008</v>
      </c>
      <c r="E3758" s="24">
        <v>22.222000000000001</v>
      </c>
      <c r="F3758" s="27">
        <v>0.22102633547521186</v>
      </c>
      <c r="G3758" s="8">
        <v>1770.16</v>
      </c>
      <c r="H3758" s="24">
        <v>6.9690000000000003</v>
      </c>
      <c r="I3758" s="22">
        <v>0.34949849548645934</v>
      </c>
      <c r="J3758" s="24">
        <v>15.949</v>
      </c>
      <c r="K3758" s="27">
        <v>0.55148687390750695</v>
      </c>
      <c r="L3758" s="8">
        <v>2249.62</v>
      </c>
      <c r="M3758" s="24">
        <v>19.850000000000001</v>
      </c>
      <c r="N3758" s="22">
        <v>0.14401799318000436</v>
      </c>
      <c r="O3758" s="24">
        <v>67.459999999999994</v>
      </c>
      <c r="P3758" s="27">
        <v>0.36378346998934852</v>
      </c>
      <c r="Q3758" s="8">
        <v>914.6</v>
      </c>
      <c r="R3758" s="24">
        <v>73.387</v>
      </c>
      <c r="S3758" s="22">
        <v>0.77038631114843592</v>
      </c>
      <c r="T3758" s="24">
        <v>120.837</v>
      </c>
      <c r="U3758" s="27">
        <v>0.84673159103011364</v>
      </c>
      <c r="V3758" s="22"/>
      <c r="W3758" s="23"/>
      <c r="X3758" s="23"/>
      <c r="Y3758" s="23"/>
      <c r="AA3758" s="23"/>
    </row>
    <row r="3759" spans="1:27" x14ac:dyDescent="0.25">
      <c r="A3759" s="20">
        <v>40282</v>
      </c>
      <c r="B3759" s="8">
        <v>2038.78</v>
      </c>
      <c r="C3759" s="24">
        <v>17</v>
      </c>
      <c r="D3759" s="22">
        <v>0.17795456924526326</v>
      </c>
      <c r="E3759" s="24">
        <v>22.01</v>
      </c>
      <c r="F3759" s="27">
        <v>0.21891798237516411</v>
      </c>
      <c r="G3759" s="8">
        <v>1771.22</v>
      </c>
      <c r="H3759" s="24">
        <v>9.6560000000000006</v>
      </c>
      <c r="I3759" s="22">
        <v>0.4842527582748245</v>
      </c>
      <c r="J3759" s="24">
        <v>18.635999999999999</v>
      </c>
      <c r="K3759" s="27">
        <v>0.64439809786432922</v>
      </c>
      <c r="L3759" s="8">
        <v>2249.6999999999998</v>
      </c>
      <c r="M3759" s="24">
        <v>20.312000000000001</v>
      </c>
      <c r="N3759" s="22">
        <v>0.14736994848726692</v>
      </c>
      <c r="O3759" s="24">
        <v>67.921999999999997</v>
      </c>
      <c r="P3759" s="27">
        <v>0.36627489105417022</v>
      </c>
      <c r="Q3759" s="8">
        <v>914.03</v>
      </c>
      <c r="R3759" s="24">
        <v>69.662999999999997</v>
      </c>
      <c r="S3759" s="22">
        <v>0.73129330254041569</v>
      </c>
      <c r="T3759" s="24">
        <v>117.113</v>
      </c>
      <c r="U3759" s="27">
        <v>0.8206366265609667</v>
      </c>
      <c r="V3759" s="22"/>
      <c r="W3759" s="23"/>
      <c r="X3759" s="23"/>
      <c r="Y3759" s="23"/>
      <c r="AA3759" s="23"/>
    </row>
    <row r="3760" spans="1:27" x14ac:dyDescent="0.25">
      <c r="A3760" s="20">
        <v>40283</v>
      </c>
      <c r="B3760" s="8">
        <v>2038.77</v>
      </c>
      <c r="C3760" s="24">
        <v>16.972999999999999</v>
      </c>
      <c r="D3760" s="22">
        <v>0.17767193551763844</v>
      </c>
      <c r="E3760" s="24">
        <v>21.983000000000001</v>
      </c>
      <c r="F3760" s="27">
        <v>0.21864941369108512</v>
      </c>
      <c r="G3760" s="8">
        <v>1771.9</v>
      </c>
      <c r="H3760" s="24">
        <v>11.539</v>
      </c>
      <c r="I3760" s="22">
        <v>0.57868605817452357</v>
      </c>
      <c r="J3760" s="24">
        <v>20.518999999999998</v>
      </c>
      <c r="K3760" s="27">
        <v>0.70950928835228555</v>
      </c>
      <c r="L3760" s="8">
        <v>2249.5300000000002</v>
      </c>
      <c r="M3760" s="24">
        <v>19.315999999999999</v>
      </c>
      <c r="N3760" s="22">
        <v>0.14014365522745412</v>
      </c>
      <c r="O3760" s="24">
        <v>66.926000000000002</v>
      </c>
      <c r="P3760" s="27">
        <v>0.36090370798962962</v>
      </c>
      <c r="Q3760" s="8">
        <v>913.27</v>
      </c>
      <c r="R3760" s="24">
        <v>64.766999999999996</v>
      </c>
      <c r="S3760" s="22">
        <v>0.67989712366155786</v>
      </c>
      <c r="T3760" s="24">
        <v>112.217</v>
      </c>
      <c r="U3760" s="27">
        <v>0.78632894302394896</v>
      </c>
      <c r="V3760" s="22"/>
      <c r="W3760" s="23"/>
      <c r="X3760" s="23"/>
      <c r="Y3760" s="23"/>
      <c r="AA3760" s="23"/>
    </row>
    <row r="3761" spans="1:27" x14ac:dyDescent="0.25">
      <c r="A3761" s="20">
        <v>40284</v>
      </c>
      <c r="B3761" s="8">
        <v>2038.76</v>
      </c>
      <c r="C3761" s="24">
        <v>16.940000000000001</v>
      </c>
      <c r="D3761" s="22">
        <v>0.17732649429498587</v>
      </c>
      <c r="E3761" s="24">
        <v>21.95</v>
      </c>
      <c r="F3761" s="27">
        <v>0.2183210840282972</v>
      </c>
      <c r="G3761" s="8">
        <v>1771.43</v>
      </c>
      <c r="H3761" s="24">
        <v>10.211</v>
      </c>
      <c r="I3761" s="22">
        <v>0.51208625877632896</v>
      </c>
      <c r="J3761" s="24">
        <v>19.190999999999999</v>
      </c>
      <c r="K3761" s="27">
        <v>0.66358976687693283</v>
      </c>
      <c r="L3761" s="8">
        <v>2249.7399999999998</v>
      </c>
      <c r="M3761" s="24">
        <v>20.541</v>
      </c>
      <c r="N3761" s="22">
        <v>0.14903141551186244</v>
      </c>
      <c r="O3761" s="24">
        <v>68.150999999999996</v>
      </c>
      <c r="P3761" s="27">
        <v>0.36750970324417537</v>
      </c>
      <c r="Q3761" s="8">
        <v>914.57</v>
      </c>
      <c r="R3761" s="24">
        <v>73.212000000000003</v>
      </c>
      <c r="S3761" s="22">
        <v>0.7685492336762545</v>
      </c>
      <c r="T3761" s="24">
        <v>120.66200000000001</v>
      </c>
      <c r="U3761" s="27">
        <v>0.84550440312342034</v>
      </c>
      <c r="V3761" s="22"/>
      <c r="W3761" s="23"/>
      <c r="X3761" s="23"/>
      <c r="Y3761" s="23"/>
      <c r="AA3761" s="23"/>
    </row>
    <row r="3762" spans="1:27" x14ac:dyDescent="0.25">
      <c r="A3762" s="20">
        <v>40285</v>
      </c>
      <c r="B3762" s="8">
        <v>2038.73</v>
      </c>
      <c r="C3762" s="24">
        <v>16.876000000000001</v>
      </c>
      <c r="D3762" s="22">
        <v>0.17665654768135663</v>
      </c>
      <c r="E3762" s="24">
        <v>21.885999999999999</v>
      </c>
      <c r="F3762" s="27">
        <v>0.21768434502895764</v>
      </c>
      <c r="G3762" s="8">
        <v>1772.25</v>
      </c>
      <c r="H3762" s="24">
        <v>12.561</v>
      </c>
      <c r="I3762" s="22">
        <v>0.62993981945837518</v>
      </c>
      <c r="J3762" s="24">
        <v>21.541</v>
      </c>
      <c r="K3762" s="27">
        <v>0.74484797858388307</v>
      </c>
      <c r="L3762" s="8">
        <v>2249.67</v>
      </c>
      <c r="M3762" s="24">
        <v>20.155999999999999</v>
      </c>
      <c r="N3762" s="22">
        <v>0.14623811942247697</v>
      </c>
      <c r="O3762" s="24">
        <v>67.766000000000005</v>
      </c>
      <c r="P3762" s="27">
        <v>0.36543361900828331</v>
      </c>
      <c r="Q3762" s="8">
        <v>915.47</v>
      </c>
      <c r="R3762" s="24">
        <v>79.266999999999996</v>
      </c>
      <c r="S3762" s="22">
        <v>0.83211211421373088</v>
      </c>
      <c r="T3762" s="24">
        <v>126.717</v>
      </c>
      <c r="U3762" s="27">
        <v>0.88793295798477279</v>
      </c>
      <c r="V3762" s="22"/>
      <c r="W3762" s="23"/>
      <c r="X3762" s="23"/>
      <c r="Y3762" s="23"/>
      <c r="AA3762" s="23"/>
    </row>
    <row r="3763" spans="1:27" x14ac:dyDescent="0.25">
      <c r="A3763" s="20">
        <v>40286</v>
      </c>
      <c r="B3763" s="8">
        <v>2038.73</v>
      </c>
      <c r="C3763" s="24">
        <v>16.876000000000001</v>
      </c>
      <c r="D3763" s="22">
        <v>0.17665654768135663</v>
      </c>
      <c r="E3763" s="24">
        <v>21.885999999999999</v>
      </c>
      <c r="F3763" s="27">
        <v>0.21768434502895764</v>
      </c>
      <c r="G3763" s="8">
        <v>1772.7</v>
      </c>
      <c r="H3763" s="24">
        <v>13.944000000000001</v>
      </c>
      <c r="I3763" s="22">
        <v>0.69929789368104311</v>
      </c>
      <c r="J3763" s="24">
        <v>22.923999999999999</v>
      </c>
      <c r="K3763" s="27">
        <v>0.79266947743802207</v>
      </c>
      <c r="L3763" s="8">
        <v>2249.85</v>
      </c>
      <c r="M3763" s="24">
        <v>21.152999999999999</v>
      </c>
      <c r="N3763" s="22">
        <v>0.15347166799680767</v>
      </c>
      <c r="O3763" s="24">
        <v>68.763000000000005</v>
      </c>
      <c r="P3763" s="27">
        <v>0.370810001282045</v>
      </c>
      <c r="Q3763" s="8">
        <v>914.38</v>
      </c>
      <c r="R3763" s="24">
        <v>71.908000000000001</v>
      </c>
      <c r="S3763" s="22">
        <v>0.75486038211211415</v>
      </c>
      <c r="T3763" s="24">
        <v>119.358</v>
      </c>
      <c r="U3763" s="27">
        <v>0.83636682830466302</v>
      </c>
      <c r="V3763" s="22"/>
      <c r="W3763" s="23"/>
      <c r="X3763" s="23"/>
      <c r="Y3763" s="23"/>
      <c r="AA3763" s="23"/>
    </row>
    <row r="3764" spans="1:27" x14ac:dyDescent="0.25">
      <c r="A3764" s="20">
        <v>40287</v>
      </c>
      <c r="B3764" s="8">
        <v>2038.73</v>
      </c>
      <c r="C3764" s="24">
        <v>16.872</v>
      </c>
      <c r="D3764" s="22">
        <v>0.17661467601800482</v>
      </c>
      <c r="E3764" s="24">
        <v>21.882000000000001</v>
      </c>
      <c r="F3764" s="27">
        <v>0.21764486009659637</v>
      </c>
      <c r="G3764" s="8">
        <v>1772.22</v>
      </c>
      <c r="H3764" s="24">
        <v>12.473000000000001</v>
      </c>
      <c r="I3764" s="22">
        <v>0.62552657973921755</v>
      </c>
      <c r="J3764" s="24">
        <v>21.452999999999999</v>
      </c>
      <c r="K3764" s="27">
        <v>0.74180456744656642</v>
      </c>
      <c r="L3764" s="8">
        <v>2249.69</v>
      </c>
      <c r="M3764" s="24">
        <v>20.236000000000001</v>
      </c>
      <c r="N3764" s="22">
        <v>0.14681854458390772</v>
      </c>
      <c r="O3764" s="24">
        <v>67.846000000000004</v>
      </c>
      <c r="P3764" s="27">
        <v>0.36586495340404707</v>
      </c>
      <c r="Q3764" s="8">
        <v>912.61</v>
      </c>
      <c r="R3764" s="24">
        <v>60.576000000000001</v>
      </c>
      <c r="S3764" s="22">
        <v>0.63590174259920218</v>
      </c>
      <c r="T3764" s="24">
        <v>108.026</v>
      </c>
      <c r="U3764" s="27">
        <v>0.75696190269132135</v>
      </c>
      <c r="V3764" s="22"/>
      <c r="W3764" s="23"/>
      <c r="X3764" s="23"/>
      <c r="Y3764" s="23"/>
      <c r="AA3764" s="23"/>
    </row>
    <row r="3765" spans="1:27" x14ac:dyDescent="0.25">
      <c r="A3765" s="20">
        <v>40288</v>
      </c>
      <c r="B3765" s="8">
        <v>2038.67</v>
      </c>
      <c r="C3765" s="24">
        <v>16.736000000000001</v>
      </c>
      <c r="D3765" s="22">
        <v>0.17519103946404271</v>
      </c>
      <c r="E3765" s="24">
        <v>21.745999999999999</v>
      </c>
      <c r="F3765" s="27">
        <v>0.21629205651308334</v>
      </c>
      <c r="G3765" s="8">
        <v>1771.63</v>
      </c>
      <c r="H3765" s="24">
        <v>10.773</v>
      </c>
      <c r="I3765" s="22">
        <v>0.5402708124373119</v>
      </c>
      <c r="J3765" s="24">
        <v>19.753</v>
      </c>
      <c r="K3765" s="27">
        <v>0.68302258386669079</v>
      </c>
      <c r="L3765" s="8">
        <v>2249.48</v>
      </c>
      <c r="M3765" s="24">
        <v>19.032</v>
      </c>
      <c r="N3765" s="22">
        <v>0.13808314590437495</v>
      </c>
      <c r="O3765" s="24">
        <v>66.641999999999996</v>
      </c>
      <c r="P3765" s="27">
        <v>0.35937234090443781</v>
      </c>
      <c r="Q3765" s="8">
        <v>911.35</v>
      </c>
      <c r="R3765" s="24">
        <v>52.9</v>
      </c>
      <c r="S3765" s="22">
        <v>0.55532227587654837</v>
      </c>
      <c r="T3765" s="24">
        <v>100.35</v>
      </c>
      <c r="U3765" s="27">
        <v>0.70317484354597959</v>
      </c>
      <c r="V3765" s="22"/>
      <c r="W3765" s="23"/>
      <c r="X3765" s="23"/>
      <c r="Y3765" s="23"/>
      <c r="AA3765" s="23"/>
    </row>
    <row r="3766" spans="1:27" x14ac:dyDescent="0.25">
      <c r="A3766" s="20">
        <v>40289</v>
      </c>
      <c r="B3766" s="8">
        <v>2038.55</v>
      </c>
      <c r="C3766" s="24">
        <v>16.431999999999999</v>
      </c>
      <c r="D3766" s="22">
        <v>0.17200879304930389</v>
      </c>
      <c r="E3766" s="24">
        <v>21.442</v>
      </c>
      <c r="F3766" s="27">
        <v>0.21326843556649891</v>
      </c>
      <c r="G3766" s="8">
        <v>1771.08</v>
      </c>
      <c r="H3766" s="24">
        <v>9.2889999999999997</v>
      </c>
      <c r="I3766" s="22">
        <v>0.46584754262788364</v>
      </c>
      <c r="J3766" s="24">
        <v>18.268999999999998</v>
      </c>
      <c r="K3766" s="27">
        <v>0.63170876764084016</v>
      </c>
      <c r="L3766" s="8">
        <v>2249.06</v>
      </c>
      <c r="M3766" s="24">
        <v>16.652000000000001</v>
      </c>
      <c r="N3766" s="22">
        <v>0.1208154973518102</v>
      </c>
      <c r="O3766" s="24">
        <v>64.262</v>
      </c>
      <c r="P3766" s="27">
        <v>0.34653789297263043</v>
      </c>
      <c r="Q3766" s="8">
        <v>912.26</v>
      </c>
      <c r="R3766" s="24">
        <v>58.401000000000003</v>
      </c>
      <c r="S3766" s="22">
        <v>0.61306949401637623</v>
      </c>
      <c r="T3766" s="24">
        <v>105.851</v>
      </c>
      <c r="U3766" s="27">
        <v>0.74172155557981867</v>
      </c>
      <c r="V3766" s="22"/>
      <c r="W3766" s="23"/>
      <c r="X3766" s="23"/>
      <c r="Y3766" s="23"/>
      <c r="AA3766" s="23"/>
    </row>
    <row r="3767" spans="1:27" x14ac:dyDescent="0.25">
      <c r="A3767" s="20">
        <v>40290</v>
      </c>
      <c r="B3767" s="8">
        <v>2038.33</v>
      </c>
      <c r="C3767" s="24">
        <v>15.898</v>
      </c>
      <c r="D3767" s="22">
        <v>0.16641892599183503</v>
      </c>
      <c r="E3767" s="24">
        <v>20.908000000000001</v>
      </c>
      <c r="F3767" s="27">
        <v>0.2079571785837398</v>
      </c>
      <c r="G3767" s="8">
        <v>1770.21</v>
      </c>
      <c r="H3767" s="24">
        <v>7.093</v>
      </c>
      <c r="I3767" s="22">
        <v>0.35571715145436311</v>
      </c>
      <c r="J3767" s="24">
        <v>16.073</v>
      </c>
      <c r="K3767" s="27">
        <v>0.55577436127568125</v>
      </c>
      <c r="L3767" s="8">
        <v>2248.7399999999998</v>
      </c>
      <c r="M3767" s="24">
        <v>14.856</v>
      </c>
      <c r="N3767" s="22">
        <v>0.10778495247768992</v>
      </c>
      <c r="O3767" s="24">
        <v>62.466000000000001</v>
      </c>
      <c r="P3767" s="27">
        <v>0.33685296601128156</v>
      </c>
      <c r="Q3767" s="8">
        <v>913.13</v>
      </c>
      <c r="R3767" s="24">
        <v>63.857999999999997</v>
      </c>
      <c r="S3767" s="22">
        <v>0.67035481839176991</v>
      </c>
      <c r="T3767" s="24">
        <v>111.30800000000001</v>
      </c>
      <c r="U3767" s="27">
        <v>0.77995955714232734</v>
      </c>
      <c r="V3767" s="22"/>
      <c r="W3767" s="23"/>
      <c r="X3767" s="23"/>
      <c r="Y3767" s="23"/>
      <c r="AA3767" s="23"/>
    </row>
    <row r="3768" spans="1:27" x14ac:dyDescent="0.25">
      <c r="A3768" s="20">
        <v>40291</v>
      </c>
      <c r="B3768" s="8">
        <v>2038.06</v>
      </c>
      <c r="C3768" s="24">
        <v>15.250999999999999</v>
      </c>
      <c r="D3768" s="22">
        <v>0.15964618444467707</v>
      </c>
      <c r="E3768" s="24">
        <v>20.260999999999999</v>
      </c>
      <c r="F3768" s="27">
        <v>0.201521846049074</v>
      </c>
      <c r="G3768" s="8">
        <v>1769.21</v>
      </c>
      <c r="H3768" s="24">
        <v>4.8579999999999997</v>
      </c>
      <c r="I3768" s="22">
        <v>0.24363089267803412</v>
      </c>
      <c r="J3768" s="24">
        <v>13.837999999999999</v>
      </c>
      <c r="K3768" s="27">
        <v>0.47849199955104432</v>
      </c>
      <c r="L3768" s="8">
        <v>2248.59</v>
      </c>
      <c r="M3768" s="24">
        <v>14.036</v>
      </c>
      <c r="N3768" s="22">
        <v>0.10183559457302475</v>
      </c>
      <c r="O3768" s="24">
        <v>61.646000000000001</v>
      </c>
      <c r="P3768" s="27">
        <v>0.33243103856875783</v>
      </c>
      <c r="Q3768" s="8">
        <v>913.59</v>
      </c>
      <c r="R3768" s="24">
        <v>66.778999999999996</v>
      </c>
      <c r="S3768" s="22">
        <v>0.70101826579886628</v>
      </c>
      <c r="T3768" s="24">
        <v>114.229</v>
      </c>
      <c r="U3768" s="27">
        <v>0.80042757165677114</v>
      </c>
      <c r="V3768" s="22"/>
      <c r="W3768" s="23"/>
      <c r="X3768" s="23"/>
      <c r="Y3768" s="23"/>
      <c r="AA3768" s="23"/>
    </row>
    <row r="3769" spans="1:27" x14ac:dyDescent="0.25">
      <c r="A3769" s="20">
        <v>40292</v>
      </c>
      <c r="B3769" s="8">
        <v>2037.78</v>
      </c>
      <c r="C3769" s="24">
        <v>14.595000000000001</v>
      </c>
      <c r="D3769" s="22">
        <v>0.1527792316549775</v>
      </c>
      <c r="E3769" s="24">
        <v>19.605</v>
      </c>
      <c r="F3769" s="27">
        <v>0.19499687204634475</v>
      </c>
      <c r="G3769" s="8">
        <v>1768.21</v>
      </c>
      <c r="H3769" s="24">
        <v>2.9140000000000001</v>
      </c>
      <c r="I3769" s="22">
        <v>0.14613841524573723</v>
      </c>
      <c r="J3769" s="24">
        <v>11.894</v>
      </c>
      <c r="K3769" s="27">
        <v>0.41127231008335408</v>
      </c>
      <c r="L3769" s="8">
        <v>2248.67</v>
      </c>
      <c r="M3769" s="24">
        <v>14.483000000000001</v>
      </c>
      <c r="N3769" s="22">
        <v>0.10507872016251905</v>
      </c>
      <c r="O3769" s="24">
        <v>62.093000000000004</v>
      </c>
      <c r="P3769" s="27">
        <v>0.33484147195148206</v>
      </c>
      <c r="Q3769" s="8">
        <v>913.8</v>
      </c>
      <c r="R3769" s="24">
        <v>68.128</v>
      </c>
      <c r="S3769" s="22">
        <v>0.71517950871299596</v>
      </c>
      <c r="T3769" s="24">
        <v>115.578</v>
      </c>
      <c r="U3769" s="27">
        <v>0.80988023526238218</v>
      </c>
      <c r="V3769" s="22"/>
      <c r="W3769" s="23"/>
      <c r="X3769" s="23"/>
      <c r="Y3769" s="23"/>
      <c r="AA3769" s="23"/>
    </row>
    <row r="3770" spans="1:27" x14ac:dyDescent="0.25">
      <c r="A3770" s="20">
        <v>40293</v>
      </c>
      <c r="B3770" s="8">
        <v>2037.7</v>
      </c>
      <c r="C3770" s="24">
        <v>14.403</v>
      </c>
      <c r="D3770" s="22">
        <v>0.1507693918140898</v>
      </c>
      <c r="E3770" s="24">
        <v>19.413</v>
      </c>
      <c r="F3770" s="27">
        <v>0.19308736648854882</v>
      </c>
      <c r="G3770" s="8">
        <v>1767.44</v>
      </c>
      <c r="H3770" s="24">
        <v>1.617</v>
      </c>
      <c r="I3770" s="22">
        <v>8.1093279839518556E-2</v>
      </c>
      <c r="J3770" s="24">
        <v>10.597</v>
      </c>
      <c r="K3770" s="27">
        <v>0.36642496961411825</v>
      </c>
      <c r="L3770" s="8">
        <v>2248.75</v>
      </c>
      <c r="M3770" s="24">
        <v>14.932</v>
      </c>
      <c r="N3770" s="22">
        <v>0.10833635638104912</v>
      </c>
      <c r="O3770" s="24">
        <v>62.542000000000002</v>
      </c>
      <c r="P3770" s="27">
        <v>0.33726270369181927</v>
      </c>
      <c r="Q3770" s="8">
        <v>914.17</v>
      </c>
      <c r="R3770" s="24">
        <v>70.522000000000006</v>
      </c>
      <c r="S3770" s="22">
        <v>0.74031072853243762</v>
      </c>
      <c r="T3770" s="24">
        <v>117.97199999999999</v>
      </c>
      <c r="U3770" s="27">
        <v>0.82665520508880386</v>
      </c>
      <c r="V3770" s="22"/>
      <c r="W3770" s="23"/>
      <c r="X3770" s="23"/>
      <c r="Y3770" s="23"/>
      <c r="AA3770" s="23"/>
    </row>
    <row r="3771" spans="1:27" x14ac:dyDescent="0.25">
      <c r="A3771" s="20">
        <v>40294</v>
      </c>
      <c r="B3771" s="8">
        <v>2037.59</v>
      </c>
      <c r="C3771" s="24">
        <v>14.154</v>
      </c>
      <c r="D3771" s="22">
        <v>0.1481628807704386</v>
      </c>
      <c r="E3771" s="24">
        <v>19.164000000000001</v>
      </c>
      <c r="F3771" s="27">
        <v>0.1906108430732405</v>
      </c>
      <c r="G3771" s="8">
        <v>1769.04</v>
      </c>
      <c r="H3771" s="24">
        <v>4.508</v>
      </c>
      <c r="I3771" s="22">
        <v>0.22607823470411234</v>
      </c>
      <c r="J3771" s="24">
        <v>13.488</v>
      </c>
      <c r="K3771" s="27">
        <v>0.46639008106677732</v>
      </c>
      <c r="L3771" s="8">
        <v>2248.91</v>
      </c>
      <c r="M3771" s="24">
        <v>15.795</v>
      </c>
      <c r="N3771" s="22">
        <v>0.11459769280998332</v>
      </c>
      <c r="O3771" s="24">
        <v>63.405000000000001</v>
      </c>
      <c r="P3771" s="27">
        <v>0.34191659585343709</v>
      </c>
      <c r="Q3771" s="8">
        <v>914.97</v>
      </c>
      <c r="R3771" s="24">
        <v>75.852999999999994</v>
      </c>
      <c r="S3771" s="22">
        <v>0.79627335712786051</v>
      </c>
      <c r="T3771" s="24">
        <v>123.303</v>
      </c>
      <c r="U3771" s="27">
        <v>0.86401044778288028</v>
      </c>
      <c r="V3771" s="22"/>
      <c r="W3771" s="23"/>
      <c r="X3771" s="23"/>
      <c r="Y3771" s="23"/>
      <c r="AA3771" s="23"/>
    </row>
    <row r="3772" spans="1:27" x14ac:dyDescent="0.25">
      <c r="A3772" s="20">
        <v>40295</v>
      </c>
      <c r="B3772" s="8">
        <v>2037.38</v>
      </c>
      <c r="C3772" s="24">
        <v>13.679</v>
      </c>
      <c r="D3772" s="22">
        <v>0.14319062074740918</v>
      </c>
      <c r="E3772" s="24">
        <v>18.689</v>
      </c>
      <c r="F3772" s="27">
        <v>0.18588616855411877</v>
      </c>
      <c r="G3772" s="8">
        <v>1768.26</v>
      </c>
      <c r="H3772" s="24">
        <v>2.9990000000000001</v>
      </c>
      <c r="I3772" s="22">
        <v>0.15040120361083251</v>
      </c>
      <c r="J3772" s="24">
        <v>11.978999999999999</v>
      </c>
      <c r="K3772" s="27">
        <v>0.41421184209205048</v>
      </c>
      <c r="L3772" s="8">
        <v>2249.06</v>
      </c>
      <c r="M3772" s="24">
        <v>16.655000000000001</v>
      </c>
      <c r="N3772" s="22">
        <v>0.12083726329536386</v>
      </c>
      <c r="O3772" s="24">
        <v>64.265000000000001</v>
      </c>
      <c r="P3772" s="27">
        <v>0.34655409050904995</v>
      </c>
      <c r="Q3772" s="8">
        <v>916.06</v>
      </c>
      <c r="R3772" s="24">
        <v>83.296000000000006</v>
      </c>
      <c r="S3772" s="22">
        <v>0.87440688641612418</v>
      </c>
      <c r="T3772" s="24">
        <v>130.74600000000001</v>
      </c>
      <c r="U3772" s="27">
        <v>0.91616593381734801</v>
      </c>
      <c r="V3772" s="22"/>
      <c r="W3772" s="23"/>
      <c r="X3772" s="23"/>
      <c r="Y3772" s="23"/>
      <c r="AA3772" s="23"/>
    </row>
    <row r="3773" spans="1:27" x14ac:dyDescent="0.25">
      <c r="A3773" s="20">
        <v>40296</v>
      </c>
      <c r="B3773" s="8">
        <v>2037.15</v>
      </c>
      <c r="C3773" s="24">
        <v>13.157</v>
      </c>
      <c r="D3773" s="22">
        <v>0.13772636867999583</v>
      </c>
      <c r="E3773" s="24">
        <v>18.167000000000002</v>
      </c>
      <c r="F3773" s="27">
        <v>0.18069407780866623</v>
      </c>
      <c r="G3773" s="8">
        <v>1767.9</v>
      </c>
      <c r="H3773" s="24">
        <v>2.3740000000000001</v>
      </c>
      <c r="I3773" s="22">
        <v>0.11905717151454363</v>
      </c>
      <c r="J3773" s="24">
        <v>11.353999999999999</v>
      </c>
      <c r="K3773" s="27">
        <v>0.39260003671385202</v>
      </c>
      <c r="L3773" s="8">
        <v>2249.19</v>
      </c>
      <c r="M3773" s="24">
        <v>17.411000000000001</v>
      </c>
      <c r="N3773" s="22">
        <v>0.12632228107088442</v>
      </c>
      <c r="O3773" s="24">
        <v>65.021000000000001</v>
      </c>
      <c r="P3773" s="27">
        <v>0.35063087044712848</v>
      </c>
      <c r="Q3773" s="8">
        <v>914.84</v>
      </c>
      <c r="R3773" s="24">
        <v>74.972999999999999</v>
      </c>
      <c r="S3773" s="22">
        <v>0.78703548183917693</v>
      </c>
      <c r="T3773" s="24">
        <v>122.423</v>
      </c>
      <c r="U3773" s="27">
        <v>0.85784516799800614</v>
      </c>
      <c r="V3773" s="22"/>
      <c r="W3773" s="23"/>
      <c r="X3773" s="23"/>
      <c r="Y3773" s="23"/>
      <c r="AA3773" s="23"/>
    </row>
    <row r="3774" spans="1:27" x14ac:dyDescent="0.25">
      <c r="A3774" s="20">
        <v>40297</v>
      </c>
      <c r="B3774" s="8">
        <v>2036.95</v>
      </c>
      <c r="C3774" s="24">
        <v>12.696999999999999</v>
      </c>
      <c r="D3774" s="22">
        <v>0.13291112739453576</v>
      </c>
      <c r="E3774" s="24">
        <v>17.707000000000001</v>
      </c>
      <c r="F3774" s="27">
        <v>0.17611880573631691</v>
      </c>
      <c r="G3774" s="8">
        <v>1767.39</v>
      </c>
      <c r="H3774" s="24">
        <v>1.5389999999999999</v>
      </c>
      <c r="I3774" s="22">
        <v>7.7181544633901714E-2</v>
      </c>
      <c r="J3774" s="24">
        <v>10.519</v>
      </c>
      <c r="K3774" s="27">
        <v>0.36372782223886929</v>
      </c>
      <c r="L3774" s="8">
        <v>2249.42</v>
      </c>
      <c r="M3774" s="24">
        <v>18.707000000000001</v>
      </c>
      <c r="N3774" s="22">
        <v>0.13572516868606255</v>
      </c>
      <c r="O3774" s="24">
        <v>66.316999999999993</v>
      </c>
      <c r="P3774" s="27">
        <v>0.35761980745776489</v>
      </c>
      <c r="Q3774" s="8">
        <v>913.67</v>
      </c>
      <c r="R3774" s="24">
        <v>67.281999999999996</v>
      </c>
      <c r="S3774" s="22">
        <v>0.70629855133319341</v>
      </c>
      <c r="T3774" s="24">
        <v>114.732</v>
      </c>
      <c r="U3774" s="27">
        <v>0.80395222881497674</v>
      </c>
      <c r="V3774" s="22"/>
      <c r="W3774" s="23"/>
      <c r="X3774" s="23"/>
      <c r="Y3774" s="23"/>
      <c r="AA3774" s="23"/>
    </row>
    <row r="3775" spans="1:27" x14ac:dyDescent="0.25">
      <c r="A3775" s="20">
        <v>40298</v>
      </c>
      <c r="B3775" s="8">
        <v>2036.74</v>
      </c>
      <c r="C3775" s="24">
        <v>12.244999999999999</v>
      </c>
      <c r="D3775" s="22">
        <v>0.12817962943577935</v>
      </c>
      <c r="E3775" s="24">
        <v>17.254999999999999</v>
      </c>
      <c r="F3775" s="27">
        <v>0.17162321496891286</v>
      </c>
      <c r="G3775" s="8">
        <v>1768.44</v>
      </c>
      <c r="H3775" s="24">
        <v>3.34</v>
      </c>
      <c r="I3775" s="22">
        <v>0.16750250752256771</v>
      </c>
      <c r="J3775" s="24">
        <v>12.32</v>
      </c>
      <c r="K3775" s="27">
        <v>0.42600335984674959</v>
      </c>
      <c r="L3775" s="8">
        <v>2249.71</v>
      </c>
      <c r="M3775" s="24">
        <v>20.388999999999999</v>
      </c>
      <c r="N3775" s="22">
        <v>0.14792860770514402</v>
      </c>
      <c r="O3775" s="24">
        <v>67.998999999999995</v>
      </c>
      <c r="P3775" s="27">
        <v>0.36669002791351446</v>
      </c>
      <c r="Q3775" s="8">
        <v>912.35</v>
      </c>
      <c r="R3775" s="24">
        <v>58.965000000000003</v>
      </c>
      <c r="S3775" s="22">
        <v>0.618990132269578</v>
      </c>
      <c r="T3775" s="24">
        <v>106.41500000000001</v>
      </c>
      <c r="U3775" s="27">
        <v>0.74567355987808892</v>
      </c>
      <c r="V3775" s="22"/>
      <c r="W3775" s="23"/>
      <c r="X3775" s="23"/>
      <c r="Y3775" s="23"/>
      <c r="AA3775" s="23"/>
    </row>
    <row r="3776" spans="1:27" x14ac:dyDescent="0.25">
      <c r="A3776" s="20">
        <v>40299</v>
      </c>
      <c r="B3776" s="8">
        <v>2036.56</v>
      </c>
      <c r="C3776" s="24">
        <v>11.852</v>
      </c>
      <c r="D3776" s="22">
        <v>0.12406573851146237</v>
      </c>
      <c r="E3776" s="24">
        <v>16.861999999999998</v>
      </c>
      <c r="F3776" s="27">
        <v>0.16771420666514622</v>
      </c>
      <c r="G3776" s="8">
        <v>1768.85</v>
      </c>
      <c r="H3776" s="24">
        <v>4.1289999999999996</v>
      </c>
      <c r="I3776" s="22">
        <v>0.20707121364092276</v>
      </c>
      <c r="J3776" s="24">
        <v>13.109</v>
      </c>
      <c r="K3776" s="27">
        <v>0.45328523432880702</v>
      </c>
      <c r="L3776" s="8">
        <v>2249.88</v>
      </c>
      <c r="M3776" s="24">
        <v>21.353000000000002</v>
      </c>
      <c r="N3776" s="22">
        <v>0.15492273090038453</v>
      </c>
      <c r="O3776" s="24">
        <v>68.962999999999994</v>
      </c>
      <c r="P3776" s="27">
        <v>0.3718884372562471</v>
      </c>
      <c r="Q3776" s="8">
        <v>913</v>
      </c>
      <c r="R3776" s="24">
        <v>63.03</v>
      </c>
      <c r="S3776" s="22">
        <v>0.6616628175519631</v>
      </c>
      <c r="T3776" s="24">
        <v>110.48</v>
      </c>
      <c r="U3776" s="27">
        <v>0.77415784134228438</v>
      </c>
      <c r="V3776" s="22"/>
      <c r="W3776" s="23"/>
      <c r="X3776" s="23"/>
      <c r="Y3776" s="23"/>
      <c r="AA3776" s="23"/>
    </row>
    <row r="3777" spans="1:27" x14ac:dyDescent="0.25">
      <c r="A3777" s="20">
        <v>40300</v>
      </c>
      <c r="B3777" s="8">
        <v>2036.39</v>
      </c>
      <c r="C3777" s="24">
        <v>11.487</v>
      </c>
      <c r="D3777" s="22">
        <v>0.12024494923060819</v>
      </c>
      <c r="E3777" s="24">
        <v>16.497</v>
      </c>
      <c r="F3777" s="27">
        <v>0.16408408292868806</v>
      </c>
      <c r="G3777" s="8">
        <v>1769.44</v>
      </c>
      <c r="H3777" s="24">
        <v>5.34</v>
      </c>
      <c r="I3777" s="22">
        <v>0.2678034102306921</v>
      </c>
      <c r="J3777" s="24">
        <v>14.32</v>
      </c>
      <c r="K3777" s="27">
        <v>0.49515965306943288</v>
      </c>
      <c r="L3777" s="8">
        <v>2250.13</v>
      </c>
      <c r="M3777" s="24">
        <v>22.794</v>
      </c>
      <c r="N3777" s="22">
        <v>0.16537763912065587</v>
      </c>
      <c r="O3777" s="24">
        <v>70.403999999999996</v>
      </c>
      <c r="P3777" s="27">
        <v>0.37965925534589889</v>
      </c>
      <c r="Q3777" s="8">
        <v>913.86</v>
      </c>
      <c r="R3777" s="24">
        <v>68.552999999999997</v>
      </c>
      <c r="S3777" s="22">
        <v>0.71964098257400799</v>
      </c>
      <c r="T3777" s="24">
        <v>116.003</v>
      </c>
      <c r="U3777" s="27">
        <v>0.81285763294868396</v>
      </c>
      <c r="V3777" s="22"/>
      <c r="W3777" s="23"/>
      <c r="X3777" s="23"/>
      <c r="Y3777" s="23"/>
      <c r="AA3777" s="23"/>
    </row>
    <row r="3778" spans="1:27" x14ac:dyDescent="0.25">
      <c r="A3778" s="20">
        <v>40301</v>
      </c>
      <c r="B3778" s="8">
        <v>2036.25</v>
      </c>
      <c r="C3778" s="24">
        <v>11.205</v>
      </c>
      <c r="D3778" s="22">
        <v>0.11729299696430441</v>
      </c>
      <c r="E3778" s="24">
        <v>16.215</v>
      </c>
      <c r="F3778" s="27">
        <v>0.16127922985059179</v>
      </c>
      <c r="G3778" s="8">
        <v>1770.11</v>
      </c>
      <c r="H3778" s="24">
        <v>6.8550000000000004</v>
      </c>
      <c r="I3778" s="22">
        <v>0.34378134403209631</v>
      </c>
      <c r="J3778" s="24">
        <v>15.835000000000001</v>
      </c>
      <c r="K3778" s="27">
        <v>0.5475444136451072</v>
      </c>
      <c r="L3778" s="8">
        <v>2250.27</v>
      </c>
      <c r="M3778" s="24">
        <v>23.634</v>
      </c>
      <c r="N3778" s="22">
        <v>0.17147210331567872</v>
      </c>
      <c r="O3778" s="24">
        <v>71.244</v>
      </c>
      <c r="P3778" s="27">
        <v>0.38418896639496719</v>
      </c>
      <c r="Q3778" s="8">
        <v>914.6</v>
      </c>
      <c r="R3778" s="24">
        <v>73.387</v>
      </c>
      <c r="S3778" s="22">
        <v>0.77038631114843592</v>
      </c>
      <c r="T3778" s="24">
        <v>120.837</v>
      </c>
      <c r="U3778" s="27">
        <v>0.84673159103011364</v>
      </c>
      <c r="V3778" s="22"/>
      <c r="W3778" s="23"/>
      <c r="X3778" s="23"/>
      <c r="Y3778" s="23"/>
      <c r="AA3778" s="23"/>
    </row>
    <row r="3779" spans="1:27" x14ac:dyDescent="0.25">
      <c r="A3779" s="20">
        <v>40302</v>
      </c>
      <c r="B3779" s="8">
        <v>2036.29</v>
      </c>
      <c r="C3779" s="24">
        <v>11.281000000000001</v>
      </c>
      <c r="D3779" s="22">
        <v>0.11808855856798912</v>
      </c>
      <c r="E3779" s="24">
        <v>16.291</v>
      </c>
      <c r="F3779" s="27">
        <v>0.16203513508723791</v>
      </c>
      <c r="G3779" s="8">
        <v>1769.84</v>
      </c>
      <c r="H3779" s="24">
        <v>6.2270000000000003</v>
      </c>
      <c r="I3779" s="22">
        <v>0.31228686058174521</v>
      </c>
      <c r="J3779" s="24">
        <v>15.207000000000001</v>
      </c>
      <c r="K3779" s="27">
        <v>0.52582996579458163</v>
      </c>
      <c r="L3779" s="8">
        <v>2250.19</v>
      </c>
      <c r="M3779" s="24">
        <v>23.167000000000002</v>
      </c>
      <c r="N3779" s="22">
        <v>0.16808387143582673</v>
      </c>
      <c r="O3779" s="24">
        <v>70.777000000000001</v>
      </c>
      <c r="P3779" s="27">
        <v>0.38167054943611295</v>
      </c>
      <c r="Q3779" s="8">
        <v>913.09</v>
      </c>
      <c r="R3779" s="24">
        <v>63.606999999999999</v>
      </c>
      <c r="S3779" s="22">
        <v>0.66771992441738404</v>
      </c>
      <c r="T3779" s="24">
        <v>111.057</v>
      </c>
      <c r="U3779" s="27">
        <v>0.77820041772098625</v>
      </c>
      <c r="V3779" s="22"/>
      <c r="W3779" s="23"/>
      <c r="X3779" s="23"/>
      <c r="Y3779" s="23"/>
      <c r="AA3779" s="23"/>
    </row>
    <row r="3780" spans="1:27" x14ac:dyDescent="0.25">
      <c r="A3780" s="20">
        <v>40303</v>
      </c>
      <c r="B3780" s="8">
        <v>2036.39</v>
      </c>
      <c r="C3780" s="24">
        <v>11.505000000000001</v>
      </c>
      <c r="D3780" s="22">
        <v>0.12043337171569141</v>
      </c>
      <c r="E3780" s="24">
        <v>16.515000000000001</v>
      </c>
      <c r="F3780" s="27">
        <v>0.1642630101447036</v>
      </c>
      <c r="G3780" s="8">
        <v>1770.35</v>
      </c>
      <c r="H3780" s="24">
        <v>7.4379999999999997</v>
      </c>
      <c r="I3780" s="22">
        <v>0.37301905717151457</v>
      </c>
      <c r="J3780" s="24">
        <v>16.417999999999999</v>
      </c>
      <c r="K3780" s="27">
        <v>0.56770438453520744</v>
      </c>
      <c r="L3780" s="8">
        <v>2250.09</v>
      </c>
      <c r="M3780" s="24">
        <v>22.559000000000001</v>
      </c>
      <c r="N3780" s="22">
        <v>0.16367264020895306</v>
      </c>
      <c r="O3780" s="24">
        <v>70.168999999999997</v>
      </c>
      <c r="P3780" s="27">
        <v>0.37839184811346932</v>
      </c>
      <c r="Q3780" s="8">
        <v>913.07</v>
      </c>
      <c r="R3780" s="24">
        <v>63.442</v>
      </c>
      <c r="S3780" s="22">
        <v>0.66598782280075586</v>
      </c>
      <c r="T3780" s="24">
        <v>110.892</v>
      </c>
      <c r="U3780" s="27">
        <v>0.77704466694815444</v>
      </c>
      <c r="V3780" s="22"/>
      <c r="W3780" s="23"/>
      <c r="X3780" s="23"/>
      <c r="Y3780" s="23"/>
      <c r="AA3780" s="23"/>
    </row>
    <row r="3781" spans="1:27" x14ac:dyDescent="0.25">
      <c r="A3781" s="20">
        <v>40304</v>
      </c>
      <c r="B3781" s="8">
        <v>2036.44</v>
      </c>
      <c r="C3781" s="24">
        <v>11.614000000000001</v>
      </c>
      <c r="D3781" s="22">
        <v>0.12157437454202867</v>
      </c>
      <c r="E3781" s="24">
        <v>16.623999999999999</v>
      </c>
      <c r="F3781" s="27">
        <v>0.16534724504413764</v>
      </c>
      <c r="G3781" s="8">
        <v>1770.39</v>
      </c>
      <c r="H3781" s="24">
        <v>7.532</v>
      </c>
      <c r="I3781" s="22">
        <v>0.37773319959879637</v>
      </c>
      <c r="J3781" s="24">
        <v>16.512</v>
      </c>
      <c r="K3781" s="27">
        <v>0.57095431727347168</v>
      </c>
      <c r="L3781" s="8">
        <v>2250.09</v>
      </c>
      <c r="M3781" s="24">
        <v>22.555</v>
      </c>
      <c r="N3781" s="22">
        <v>0.16364361895088153</v>
      </c>
      <c r="O3781" s="24">
        <v>70.165000000000006</v>
      </c>
      <c r="P3781" s="27">
        <v>0.37837045136782876</v>
      </c>
      <c r="Q3781" s="8">
        <v>914.86</v>
      </c>
      <c r="R3781" s="24">
        <v>75.146000000000001</v>
      </c>
      <c r="S3781" s="22">
        <v>0.78885156414024771</v>
      </c>
      <c r="T3781" s="24">
        <v>122.596</v>
      </c>
      <c r="U3781" s="27">
        <v>0.85905704794744342</v>
      </c>
      <c r="V3781" s="22"/>
      <c r="W3781" s="23"/>
      <c r="X3781" s="23"/>
      <c r="Y3781" s="23"/>
      <c r="AA3781" s="23"/>
    </row>
    <row r="3782" spans="1:27" x14ac:dyDescent="0.25">
      <c r="A3782" s="20">
        <v>40305</v>
      </c>
      <c r="B3782" s="8">
        <v>2036.44</v>
      </c>
      <c r="C3782" s="24">
        <v>11.614000000000001</v>
      </c>
      <c r="D3782" s="22">
        <v>0.12157437454202867</v>
      </c>
      <c r="E3782" s="24">
        <v>16.623999999999999</v>
      </c>
      <c r="F3782" s="27">
        <v>0.16534724504413764</v>
      </c>
      <c r="G3782" s="8">
        <v>1769.88</v>
      </c>
      <c r="H3782" s="24">
        <v>6.32</v>
      </c>
      <c r="I3782" s="22">
        <v>0.31695085255767302</v>
      </c>
      <c r="J3782" s="24">
        <v>15.3</v>
      </c>
      <c r="K3782" s="27">
        <v>0.52904527215663899</v>
      </c>
      <c r="L3782" s="8">
        <v>2250.0700000000002</v>
      </c>
      <c r="M3782" s="24">
        <v>22.443000000000001</v>
      </c>
      <c r="N3782" s="22">
        <v>0.16283102372487848</v>
      </c>
      <c r="O3782" s="24">
        <v>70.052999999999997</v>
      </c>
      <c r="P3782" s="27">
        <v>0.37776634325025699</v>
      </c>
      <c r="Q3782" s="8">
        <v>915.82</v>
      </c>
      <c r="R3782" s="24">
        <v>81.634</v>
      </c>
      <c r="S3782" s="22">
        <v>0.85695989922317872</v>
      </c>
      <c r="T3782" s="24">
        <v>129.084</v>
      </c>
      <c r="U3782" s="27">
        <v>0.90451912967170311</v>
      </c>
      <c r="V3782" s="22"/>
      <c r="W3782" s="23"/>
      <c r="X3782" s="23"/>
      <c r="Y3782" s="23"/>
      <c r="AA3782" s="23"/>
    </row>
    <row r="3783" spans="1:27" x14ac:dyDescent="0.25">
      <c r="A3783" s="20">
        <v>40306</v>
      </c>
      <c r="B3783" s="8">
        <v>2036.58</v>
      </c>
      <c r="C3783" s="24">
        <v>11.903</v>
      </c>
      <c r="D3783" s="22">
        <v>0.12459960221919816</v>
      </c>
      <c r="E3783" s="24">
        <v>16.913</v>
      </c>
      <c r="F3783" s="27">
        <v>0.16822146354394968</v>
      </c>
      <c r="G3783" s="8">
        <v>1770.81</v>
      </c>
      <c r="H3783" s="24">
        <v>8.5630000000000006</v>
      </c>
      <c r="I3783" s="22">
        <v>0.42943831494483453</v>
      </c>
      <c r="J3783" s="24">
        <v>17.542999999999999</v>
      </c>
      <c r="K3783" s="27">
        <v>0.60660464489093013</v>
      </c>
      <c r="L3783" s="8">
        <v>2250.2600000000002</v>
      </c>
      <c r="M3783" s="24">
        <v>23.556000000000001</v>
      </c>
      <c r="N3783" s="22">
        <v>0.17090618878328376</v>
      </c>
      <c r="O3783" s="24">
        <v>71.165999999999997</v>
      </c>
      <c r="P3783" s="27">
        <v>0.38376843035681646</v>
      </c>
      <c r="Q3783" s="8">
        <v>914.73</v>
      </c>
      <c r="R3783" s="24">
        <v>74.263999999999996</v>
      </c>
      <c r="S3783" s="22">
        <v>0.77959269368045359</v>
      </c>
      <c r="T3783" s="24">
        <v>121.714</v>
      </c>
      <c r="U3783" s="27">
        <v>0.85287646020531316</v>
      </c>
      <c r="V3783" s="22"/>
      <c r="W3783" s="23"/>
      <c r="X3783" s="23"/>
      <c r="Y3783" s="23"/>
      <c r="AA3783" s="23"/>
    </row>
    <row r="3784" spans="1:27" x14ac:dyDescent="0.25">
      <c r="A3784" s="20">
        <v>40307</v>
      </c>
      <c r="B3784" s="8">
        <v>2036.81</v>
      </c>
      <c r="C3784" s="24">
        <v>12.406000000000001</v>
      </c>
      <c r="D3784" s="22">
        <v>0.12986496388569035</v>
      </c>
      <c r="E3784" s="24">
        <v>17.416</v>
      </c>
      <c r="F3784" s="27">
        <v>0.17322466691026855</v>
      </c>
      <c r="G3784" s="8">
        <v>1772.54</v>
      </c>
      <c r="H3784" s="24">
        <v>13.422000000000001</v>
      </c>
      <c r="I3784" s="22">
        <v>0.67311935807422274</v>
      </c>
      <c r="J3784" s="24">
        <v>22.402000000000001</v>
      </c>
      <c r="K3784" s="27">
        <v>0.77461924218394884</v>
      </c>
      <c r="L3784" s="8">
        <v>2250.4499999999998</v>
      </c>
      <c r="M3784" s="24">
        <v>24.728000000000002</v>
      </c>
      <c r="N3784" s="22">
        <v>0.17940941739824423</v>
      </c>
      <c r="O3784" s="24">
        <v>72.337999999999994</v>
      </c>
      <c r="P3784" s="27">
        <v>0.39008846910420314</v>
      </c>
      <c r="Q3784" s="8">
        <v>914.14</v>
      </c>
      <c r="R3784" s="24">
        <v>70.349999999999994</v>
      </c>
      <c r="S3784" s="22">
        <v>0.73850514381692212</v>
      </c>
      <c r="T3784" s="24">
        <v>117.8</v>
      </c>
      <c r="U3784" s="27">
        <v>0.82544970345488988</v>
      </c>
      <c r="V3784" s="22"/>
      <c r="W3784" s="23"/>
      <c r="X3784" s="23"/>
      <c r="Y3784" s="23"/>
      <c r="AA3784" s="23"/>
    </row>
    <row r="3785" spans="1:27" x14ac:dyDescent="0.25">
      <c r="A3785" s="20">
        <v>40308</v>
      </c>
      <c r="B3785" s="8">
        <v>2036.92</v>
      </c>
      <c r="C3785" s="24">
        <v>12.645</v>
      </c>
      <c r="D3785" s="22">
        <v>0.132366795770962</v>
      </c>
      <c r="E3785" s="24">
        <v>17.655000000000001</v>
      </c>
      <c r="F3785" s="27">
        <v>0.17560158869439529</v>
      </c>
      <c r="G3785" s="8">
        <v>1773.06</v>
      </c>
      <c r="H3785" s="24">
        <v>15.063000000000001</v>
      </c>
      <c r="I3785" s="22">
        <v>0.75541624874623869</v>
      </c>
      <c r="J3785" s="24">
        <v>24.042999999999999</v>
      </c>
      <c r="K3785" s="27">
        <v>0.83136197953650415</v>
      </c>
      <c r="L3785" s="8">
        <v>2250.65</v>
      </c>
      <c r="M3785" s="24">
        <v>25.902999999999999</v>
      </c>
      <c r="N3785" s="22">
        <v>0.18793441195675831</v>
      </c>
      <c r="O3785" s="24">
        <v>73.513000000000005</v>
      </c>
      <c r="P3785" s="27">
        <v>0.39642470538800928</v>
      </c>
      <c r="Q3785" s="8">
        <v>912.97</v>
      </c>
      <c r="R3785" s="24">
        <v>62.865000000000002</v>
      </c>
      <c r="S3785" s="22">
        <v>0.65993071593533492</v>
      </c>
      <c r="T3785" s="24">
        <v>110.315</v>
      </c>
      <c r="U3785" s="27">
        <v>0.77300081490634787</v>
      </c>
      <c r="V3785" s="22"/>
      <c r="W3785" s="23"/>
      <c r="X3785" s="23"/>
      <c r="Y3785" s="23"/>
      <c r="AA3785" s="23"/>
    </row>
    <row r="3786" spans="1:27" x14ac:dyDescent="0.25">
      <c r="A3786" s="20">
        <v>40309</v>
      </c>
      <c r="B3786" s="8">
        <v>2037.23</v>
      </c>
      <c r="C3786" s="24">
        <v>13.323</v>
      </c>
      <c r="D3786" s="22">
        <v>0.1394640427090966</v>
      </c>
      <c r="E3786" s="24">
        <v>18.332999999999998</v>
      </c>
      <c r="F3786" s="27">
        <v>0.1823453305656127</v>
      </c>
      <c r="G3786" s="8">
        <v>1773.59</v>
      </c>
      <c r="H3786" s="24">
        <v>16.82</v>
      </c>
      <c r="I3786" s="22">
        <v>0.84353059177532597</v>
      </c>
      <c r="J3786" s="24">
        <v>25.8</v>
      </c>
      <c r="K3786" s="27">
        <v>0.89211642990387274</v>
      </c>
      <c r="L3786" s="8">
        <v>2250.92</v>
      </c>
      <c r="M3786" s="24">
        <v>27.57</v>
      </c>
      <c r="N3786" s="22">
        <v>0.20002902125807154</v>
      </c>
      <c r="O3786" s="24">
        <v>75.180000000000007</v>
      </c>
      <c r="P3786" s="27">
        <v>0.40541413813124677</v>
      </c>
      <c r="Q3786" s="8">
        <v>912.38</v>
      </c>
      <c r="R3786" s="24">
        <v>59.125999999999998</v>
      </c>
      <c r="S3786" s="22">
        <v>0.62068024354398488</v>
      </c>
      <c r="T3786" s="24">
        <v>106.57599999999999</v>
      </c>
      <c r="U3786" s="27">
        <v>0.746801246062618</v>
      </c>
      <c r="V3786" s="22"/>
      <c r="W3786" s="23"/>
      <c r="X3786" s="23"/>
      <c r="Y3786" s="23"/>
      <c r="AA3786" s="23"/>
    </row>
    <row r="3787" spans="1:27" x14ac:dyDescent="0.25">
      <c r="A3787" s="20">
        <v>40310</v>
      </c>
      <c r="B3787" s="8">
        <v>2037.64</v>
      </c>
      <c r="C3787" s="24">
        <v>14.259</v>
      </c>
      <c r="D3787" s="22">
        <v>0.14926201193342406</v>
      </c>
      <c r="E3787" s="24">
        <v>19.268999999999998</v>
      </c>
      <c r="F3787" s="27">
        <v>0.1916552373202019</v>
      </c>
      <c r="G3787" s="8">
        <v>1775.15</v>
      </c>
      <c r="H3787" s="24">
        <v>22.422000000000001</v>
      </c>
      <c r="I3787" s="22">
        <v>1.1244734202607825</v>
      </c>
      <c r="J3787" s="24">
        <v>31.402000000000001</v>
      </c>
      <c r="K3787" s="27">
        <v>1.0858225616860235</v>
      </c>
      <c r="L3787" s="8">
        <v>2251.1799999999998</v>
      </c>
      <c r="M3787" s="24">
        <v>29.15</v>
      </c>
      <c r="N3787" s="22">
        <v>0.2114924181963288</v>
      </c>
      <c r="O3787" s="24">
        <v>76.760000000000005</v>
      </c>
      <c r="P3787" s="27">
        <v>0.41393444222707504</v>
      </c>
      <c r="Q3787" s="8">
        <v>913.86</v>
      </c>
      <c r="R3787" s="24">
        <v>68.552999999999997</v>
      </c>
      <c r="S3787" s="22">
        <v>0.71964098257400799</v>
      </c>
      <c r="T3787" s="24">
        <v>116.003</v>
      </c>
      <c r="U3787" s="27">
        <v>0.81285763294868396</v>
      </c>
      <c r="V3787" s="22"/>
      <c r="W3787" s="23"/>
      <c r="X3787" s="23"/>
      <c r="Y3787" s="23"/>
      <c r="AA3787" s="23"/>
    </row>
    <row r="3788" spans="1:27" x14ac:dyDescent="0.25">
      <c r="A3788" s="20">
        <v>40311</v>
      </c>
      <c r="B3788" s="8">
        <v>2037.82</v>
      </c>
      <c r="C3788" s="24">
        <v>14.683</v>
      </c>
      <c r="D3788" s="22">
        <v>0.15370040824871767</v>
      </c>
      <c r="E3788" s="24">
        <v>19.693000000000001</v>
      </c>
      <c r="F3788" s="27">
        <v>0.1958722992404088</v>
      </c>
      <c r="G3788" s="8">
        <v>1774.82</v>
      </c>
      <c r="H3788" s="24">
        <v>21.178999999999998</v>
      </c>
      <c r="I3788" s="22">
        <v>1.062136409227683</v>
      </c>
      <c r="J3788" s="24">
        <v>30.158999999999999</v>
      </c>
      <c r="K3788" s="27">
        <v>1.0428425722193673</v>
      </c>
      <c r="L3788" s="8">
        <v>2251.17</v>
      </c>
      <c r="M3788" s="24">
        <v>29.068000000000001</v>
      </c>
      <c r="N3788" s="22">
        <v>0.21089748240586229</v>
      </c>
      <c r="O3788" s="24">
        <v>76.677999999999997</v>
      </c>
      <c r="P3788" s="27">
        <v>0.41349230947369831</v>
      </c>
      <c r="Q3788" s="8">
        <v>915.05</v>
      </c>
      <c r="R3788" s="24">
        <v>76.391999999999996</v>
      </c>
      <c r="S3788" s="22">
        <v>0.80193155574217934</v>
      </c>
      <c r="T3788" s="24">
        <v>123.842</v>
      </c>
      <c r="U3788" s="27">
        <v>0.86778768623581071</v>
      </c>
      <c r="V3788" s="22"/>
      <c r="W3788" s="23"/>
      <c r="X3788" s="23"/>
      <c r="Y3788" s="23"/>
      <c r="AA3788" s="23"/>
    </row>
    <row r="3789" spans="1:27" x14ac:dyDescent="0.25">
      <c r="A3789" s="20">
        <v>40312</v>
      </c>
      <c r="B3789" s="8">
        <v>2038.04</v>
      </c>
      <c r="C3789" s="24">
        <v>15.208</v>
      </c>
      <c r="D3789" s="22">
        <v>0.15919606406364492</v>
      </c>
      <c r="E3789" s="24">
        <v>20.218</v>
      </c>
      <c r="F3789" s="27">
        <v>0.20109391475510446</v>
      </c>
      <c r="G3789" s="8">
        <v>1774.97</v>
      </c>
      <c r="H3789" s="24">
        <v>21.733000000000001</v>
      </c>
      <c r="I3789" s="22">
        <v>1.0899197592778334</v>
      </c>
      <c r="J3789" s="24">
        <v>30.713000000000001</v>
      </c>
      <c r="K3789" s="27">
        <v>1.0619983781994711</v>
      </c>
      <c r="L3789" s="8">
        <v>2251.61</v>
      </c>
      <c r="M3789" s="24">
        <v>31.794</v>
      </c>
      <c r="N3789" s="22">
        <v>0.23067546978161502</v>
      </c>
      <c r="O3789" s="24">
        <v>79.403999999999996</v>
      </c>
      <c r="P3789" s="27">
        <v>0.4281924736375296</v>
      </c>
      <c r="Q3789" s="8">
        <v>915.59</v>
      </c>
      <c r="R3789" s="24">
        <v>80.082999999999998</v>
      </c>
      <c r="S3789" s="22">
        <v>0.8406781440268738</v>
      </c>
      <c r="T3789" s="24">
        <v>127.533</v>
      </c>
      <c r="U3789" s="27">
        <v>0.89365175568301214</v>
      </c>
      <c r="V3789" s="22"/>
      <c r="W3789" s="23"/>
      <c r="X3789" s="23"/>
      <c r="Y3789" s="23"/>
      <c r="AA3789" s="23"/>
    </row>
    <row r="3790" spans="1:27" x14ac:dyDescent="0.25">
      <c r="A3790" s="20">
        <v>40313</v>
      </c>
      <c r="B3790" s="8">
        <v>2038.18</v>
      </c>
      <c r="C3790" s="24">
        <v>15.523</v>
      </c>
      <c r="D3790" s="22">
        <v>0.16249345755260128</v>
      </c>
      <c r="E3790" s="24">
        <v>20.533000000000001</v>
      </c>
      <c r="F3790" s="27">
        <v>0.20422709749598866</v>
      </c>
      <c r="G3790" s="8">
        <v>1775.08</v>
      </c>
      <c r="H3790" s="24">
        <v>22.155999999999999</v>
      </c>
      <c r="I3790" s="22">
        <v>1.1111334002006019</v>
      </c>
      <c r="J3790" s="24">
        <v>31.135999999999999</v>
      </c>
      <c r="K3790" s="27">
        <v>1.0766255488342462</v>
      </c>
      <c r="L3790" s="8">
        <v>2251.89</v>
      </c>
      <c r="M3790" s="24">
        <v>33.578000000000003</v>
      </c>
      <c r="N3790" s="22">
        <v>0.24361895088152069</v>
      </c>
      <c r="O3790" s="24">
        <v>81.188000000000002</v>
      </c>
      <c r="P3790" s="27">
        <v>0.43781281042278591</v>
      </c>
      <c r="Q3790" s="8">
        <v>913.8</v>
      </c>
      <c r="R3790" s="24">
        <v>68.128</v>
      </c>
      <c r="S3790" s="22">
        <v>0.71517950871299596</v>
      </c>
      <c r="T3790" s="24">
        <v>115.578</v>
      </c>
      <c r="U3790" s="27">
        <v>0.80988023526238218</v>
      </c>
      <c r="V3790" s="22"/>
      <c r="W3790" s="23"/>
      <c r="X3790" s="23"/>
      <c r="Y3790" s="23"/>
      <c r="AA3790" s="23"/>
    </row>
    <row r="3791" spans="1:27" x14ac:dyDescent="0.25">
      <c r="A3791" s="20">
        <v>40314</v>
      </c>
      <c r="B3791" s="8">
        <v>2038.36</v>
      </c>
      <c r="C3791" s="24">
        <v>15.956</v>
      </c>
      <c r="D3791" s="22">
        <v>0.16702606511043652</v>
      </c>
      <c r="E3791" s="24">
        <v>20.966000000000001</v>
      </c>
      <c r="F3791" s="27">
        <v>0.20853380088425902</v>
      </c>
      <c r="G3791" s="8">
        <v>1774.85</v>
      </c>
      <c r="H3791" s="24">
        <v>21.280999999999999</v>
      </c>
      <c r="I3791" s="22">
        <v>1.0672517552657974</v>
      </c>
      <c r="J3791" s="24">
        <v>30.260999999999999</v>
      </c>
      <c r="K3791" s="27">
        <v>1.0463695159672857</v>
      </c>
      <c r="L3791" s="8">
        <v>2251.88</v>
      </c>
      <c r="M3791" s="24">
        <v>33.497999999999998</v>
      </c>
      <c r="N3791" s="22">
        <v>0.24303852572008994</v>
      </c>
      <c r="O3791" s="24">
        <v>81.108000000000004</v>
      </c>
      <c r="P3791" s="27">
        <v>0.43738127605743676</v>
      </c>
      <c r="Q3791" s="8">
        <v>914.65</v>
      </c>
      <c r="R3791" s="24">
        <v>73.736999999999995</v>
      </c>
      <c r="S3791" s="22">
        <v>0.77406046609279866</v>
      </c>
      <c r="T3791" s="24">
        <v>121.187</v>
      </c>
      <c r="U3791" s="27">
        <v>0.84918341551729104</v>
      </c>
      <c r="V3791" s="22"/>
      <c r="W3791" s="23"/>
      <c r="X3791" s="23"/>
      <c r="Y3791" s="23"/>
      <c r="AA3791" s="23"/>
    </row>
    <row r="3792" spans="1:27" x14ac:dyDescent="0.25">
      <c r="A3792" s="20">
        <v>40315</v>
      </c>
      <c r="B3792" s="8">
        <v>2038.49</v>
      </c>
      <c r="C3792" s="24">
        <v>16.280999999999999</v>
      </c>
      <c r="D3792" s="22">
        <v>0.17042813775777244</v>
      </c>
      <c r="E3792" s="24">
        <v>21.291</v>
      </c>
      <c r="F3792" s="27">
        <v>0.21176658525632483</v>
      </c>
      <c r="G3792" s="8">
        <v>1774.36</v>
      </c>
      <c r="H3792" s="24">
        <v>19.483000000000001</v>
      </c>
      <c r="I3792" s="22">
        <v>0.97708124373119354</v>
      </c>
      <c r="J3792" s="24">
        <v>28.463000000000001</v>
      </c>
      <c r="K3792" s="27">
        <v>0.98419785748802557</v>
      </c>
      <c r="L3792" s="8">
        <v>2251.83</v>
      </c>
      <c r="M3792" s="24">
        <v>33.173000000000002</v>
      </c>
      <c r="N3792" s="22">
        <v>0.24068054850177753</v>
      </c>
      <c r="O3792" s="24">
        <v>80.783000000000001</v>
      </c>
      <c r="P3792" s="27">
        <v>0.4356287426107639</v>
      </c>
      <c r="Q3792" s="8">
        <v>913.85</v>
      </c>
      <c r="R3792" s="24">
        <v>68.471000000000004</v>
      </c>
      <c r="S3792" s="22">
        <v>0.71878018055847148</v>
      </c>
      <c r="T3792" s="24">
        <v>115.92100000000001</v>
      </c>
      <c r="U3792" s="27">
        <v>0.81228358455158201</v>
      </c>
      <c r="V3792" s="22"/>
      <c r="W3792" s="23"/>
      <c r="X3792" s="23"/>
      <c r="Y3792" s="23"/>
      <c r="AA3792" s="23"/>
    </row>
    <row r="3793" spans="1:27" x14ac:dyDescent="0.25">
      <c r="A3793" s="20">
        <v>40316</v>
      </c>
      <c r="B3793" s="8">
        <v>2038.59</v>
      </c>
      <c r="C3793" s="24">
        <v>16.52</v>
      </c>
      <c r="D3793" s="22">
        <v>0.17292996964304408</v>
      </c>
      <c r="E3793" s="24">
        <v>21.53</v>
      </c>
      <c r="F3793" s="27">
        <v>0.21414350704045157</v>
      </c>
      <c r="G3793" s="8">
        <v>1773.63</v>
      </c>
      <c r="H3793" s="24">
        <v>16.949000000000002</v>
      </c>
      <c r="I3793" s="22">
        <v>0.85</v>
      </c>
      <c r="J3793" s="24">
        <v>25.928999999999998</v>
      </c>
      <c r="K3793" s="27">
        <v>0.8965770491530809</v>
      </c>
      <c r="L3793" s="8">
        <v>2251.67</v>
      </c>
      <c r="M3793" s="24">
        <v>32.201000000000001</v>
      </c>
      <c r="N3793" s="22">
        <v>0.23362838279039397</v>
      </c>
      <c r="O3793" s="24">
        <v>79.811000000000007</v>
      </c>
      <c r="P3793" s="27">
        <v>0.43038713983757926</v>
      </c>
      <c r="Q3793" s="8">
        <v>912.82</v>
      </c>
      <c r="R3793" s="24">
        <v>61.881</v>
      </c>
      <c r="S3793" s="22">
        <v>0.64960109174889769</v>
      </c>
      <c r="T3793" s="24">
        <v>109.331</v>
      </c>
      <c r="U3793" s="27">
        <v>0.76610585582560198</v>
      </c>
      <c r="V3793" s="22"/>
      <c r="W3793" s="23"/>
      <c r="X3793" s="23"/>
      <c r="Y3793" s="23"/>
      <c r="AA3793" s="23"/>
    </row>
    <row r="3794" spans="1:27" x14ac:dyDescent="0.25">
      <c r="A3794" s="20">
        <v>40317</v>
      </c>
      <c r="B3794" s="8">
        <v>2038.76</v>
      </c>
      <c r="C3794" s="24">
        <v>16.940000000000001</v>
      </c>
      <c r="D3794" s="22">
        <v>0.17732649429498587</v>
      </c>
      <c r="E3794" s="24">
        <v>21.95</v>
      </c>
      <c r="F3794" s="27">
        <v>0.2183210840282972</v>
      </c>
      <c r="G3794" s="8">
        <v>1773.12</v>
      </c>
      <c r="H3794" s="24">
        <v>15.266</v>
      </c>
      <c r="I3794" s="22">
        <v>0.76559679037111339</v>
      </c>
      <c r="J3794" s="24">
        <v>24.245999999999999</v>
      </c>
      <c r="K3794" s="27">
        <v>0.83838124065613417</v>
      </c>
      <c r="L3794" s="8">
        <v>2251.85</v>
      </c>
      <c r="M3794" s="24">
        <v>33.335999999999999</v>
      </c>
      <c r="N3794" s="22">
        <v>0.2418631647681927</v>
      </c>
      <c r="O3794" s="24">
        <v>80.945999999999998</v>
      </c>
      <c r="P3794" s="27">
        <v>0.43650780890829627</v>
      </c>
      <c r="Q3794" s="8">
        <v>911.67</v>
      </c>
      <c r="R3794" s="24">
        <v>54.844000000000001</v>
      </c>
      <c r="S3794" s="22">
        <v>0.57572958219609494</v>
      </c>
      <c r="T3794" s="24">
        <v>102.294</v>
      </c>
      <c r="U3794" s="27">
        <v>0.71679637417765496</v>
      </c>
      <c r="V3794" s="22"/>
      <c r="W3794" s="23"/>
      <c r="X3794" s="23"/>
      <c r="Y3794" s="23"/>
      <c r="AA3794" s="23"/>
    </row>
    <row r="3795" spans="1:27" x14ac:dyDescent="0.25">
      <c r="A3795" s="20">
        <v>40318</v>
      </c>
      <c r="B3795" s="8">
        <v>2039.14</v>
      </c>
      <c r="C3795" s="24">
        <v>17.914999999999999</v>
      </c>
      <c r="D3795" s="22">
        <v>0.18753271223699361</v>
      </c>
      <c r="E3795" s="24">
        <v>22.925000000000001</v>
      </c>
      <c r="F3795" s="27">
        <v>0.22801872570427192</v>
      </c>
      <c r="G3795" s="8">
        <v>1773.74</v>
      </c>
      <c r="H3795" s="24">
        <v>17.335999999999999</v>
      </c>
      <c r="I3795" s="22">
        <v>0.86940822467402212</v>
      </c>
      <c r="J3795" s="24">
        <v>26.315999999999999</v>
      </c>
      <c r="K3795" s="27">
        <v>0.90995890690070536</v>
      </c>
      <c r="L3795" s="8">
        <v>2252.17</v>
      </c>
      <c r="M3795" s="24">
        <v>35.374000000000002</v>
      </c>
      <c r="N3795" s="22">
        <v>0.256649495755641</v>
      </c>
      <c r="O3795" s="24">
        <v>82.983999999999995</v>
      </c>
      <c r="P3795" s="27">
        <v>0.44749793735372023</v>
      </c>
      <c r="Q3795" s="8">
        <v>914.03</v>
      </c>
      <c r="R3795" s="24">
        <v>69.662999999999997</v>
      </c>
      <c r="S3795" s="22">
        <v>0.73129330254041569</v>
      </c>
      <c r="T3795" s="24">
        <v>117.113</v>
      </c>
      <c r="U3795" s="27">
        <v>0.8206366265609667</v>
      </c>
      <c r="V3795" s="22"/>
      <c r="W3795" s="23"/>
      <c r="X3795" s="23"/>
      <c r="Y3795" s="23"/>
      <c r="AA3795" s="23"/>
    </row>
    <row r="3796" spans="1:27" x14ac:dyDescent="0.25">
      <c r="A3796" s="20">
        <v>40319</v>
      </c>
      <c r="B3796" s="8">
        <v>2039.28</v>
      </c>
      <c r="C3796" s="24">
        <v>18.254999999999999</v>
      </c>
      <c r="D3796" s="22">
        <v>0.19109180362189887</v>
      </c>
      <c r="E3796" s="24">
        <v>23.265000000000001</v>
      </c>
      <c r="F3796" s="27">
        <v>0.23140055680299879</v>
      </c>
      <c r="G3796" s="8">
        <v>1773.07</v>
      </c>
      <c r="H3796" s="24">
        <v>15.093999999999999</v>
      </c>
      <c r="I3796" s="22">
        <v>0.7569709127382146</v>
      </c>
      <c r="J3796" s="24">
        <v>24.074000000000002</v>
      </c>
      <c r="K3796" s="27">
        <v>0.83243416054262098</v>
      </c>
      <c r="L3796" s="8">
        <v>2252.21</v>
      </c>
      <c r="M3796" s="24">
        <v>35.621000000000002</v>
      </c>
      <c r="N3796" s="22">
        <v>0.25844155844155847</v>
      </c>
      <c r="O3796" s="24">
        <v>83.230999999999995</v>
      </c>
      <c r="P3796" s="27">
        <v>0.44882973479265698</v>
      </c>
      <c r="Q3796" s="8">
        <v>915.5</v>
      </c>
      <c r="R3796" s="24">
        <v>79.444999999999993</v>
      </c>
      <c r="S3796" s="22">
        <v>0.83398068444257822</v>
      </c>
      <c r="T3796" s="24">
        <v>126.895</v>
      </c>
      <c r="U3796" s="27">
        <v>0.88918055650114081</v>
      </c>
      <c r="V3796" s="22"/>
      <c r="W3796" s="23"/>
      <c r="X3796" s="23"/>
      <c r="Y3796" s="23"/>
      <c r="AA3796" s="23"/>
    </row>
    <row r="3797" spans="1:27" x14ac:dyDescent="0.25">
      <c r="A3797" s="20">
        <v>40320</v>
      </c>
      <c r="B3797" s="8">
        <v>2039.41</v>
      </c>
      <c r="C3797" s="24">
        <v>18.600000000000001</v>
      </c>
      <c r="D3797" s="22">
        <v>0.19470323458599392</v>
      </c>
      <c r="E3797" s="24">
        <v>23.61</v>
      </c>
      <c r="F3797" s="27">
        <v>0.23483183299720509</v>
      </c>
      <c r="G3797" s="8">
        <v>1772.59</v>
      </c>
      <c r="H3797" s="24">
        <v>13.579000000000001</v>
      </c>
      <c r="I3797" s="22">
        <v>0.68099297893681043</v>
      </c>
      <c r="J3797" s="24">
        <v>22.559000000000001</v>
      </c>
      <c r="K3797" s="27">
        <v>0.78004816331065352</v>
      </c>
      <c r="L3797" s="8">
        <v>2252.4899999999998</v>
      </c>
      <c r="M3797" s="24">
        <v>37.334000000000003</v>
      </c>
      <c r="N3797" s="22">
        <v>0.27086991221069434</v>
      </c>
      <c r="O3797" s="24">
        <v>84.944000000000003</v>
      </c>
      <c r="P3797" s="27">
        <v>0.45806732979140807</v>
      </c>
      <c r="Q3797" s="8">
        <v>914.65</v>
      </c>
      <c r="R3797" s="24">
        <v>73.733999999999995</v>
      </c>
      <c r="S3797" s="22">
        <v>0.77402897333613274</v>
      </c>
      <c r="T3797" s="24">
        <v>121.184</v>
      </c>
      <c r="U3797" s="27">
        <v>0.84916300490761631</v>
      </c>
      <c r="V3797" s="22"/>
      <c r="W3797" s="23"/>
      <c r="X3797" s="23"/>
      <c r="Y3797" s="23"/>
      <c r="AA3797" s="23"/>
    </row>
    <row r="3798" spans="1:27" x14ac:dyDescent="0.25">
      <c r="A3798" s="20">
        <v>40321</v>
      </c>
      <c r="B3798" s="8">
        <v>2039.55</v>
      </c>
      <c r="C3798" s="24">
        <v>18.949000000000002</v>
      </c>
      <c r="D3798" s="22">
        <v>0.19835653721344079</v>
      </c>
      <c r="E3798" s="24">
        <v>23.959</v>
      </c>
      <c r="F3798" s="27">
        <v>0.2383033055639954</v>
      </c>
      <c r="G3798" s="8">
        <v>1773.35</v>
      </c>
      <c r="H3798" s="24">
        <v>16.007999999999999</v>
      </c>
      <c r="I3798" s="22">
        <v>0.80280842527582741</v>
      </c>
      <c r="J3798" s="24">
        <v>24.988</v>
      </c>
      <c r="K3798" s="27">
        <v>0.86403814876905949</v>
      </c>
      <c r="L3798" s="8">
        <v>2252.75</v>
      </c>
      <c r="M3798" s="24">
        <v>39.006</v>
      </c>
      <c r="N3798" s="22">
        <v>0.28300079808459699</v>
      </c>
      <c r="O3798" s="24">
        <v>86.616</v>
      </c>
      <c r="P3798" s="27">
        <v>0.46708375842867805</v>
      </c>
      <c r="Q3798" s="8">
        <v>916.23</v>
      </c>
      <c r="R3798" s="24">
        <v>84.501999999999995</v>
      </c>
      <c r="S3798" s="22">
        <v>0.88706697459584294</v>
      </c>
      <c r="T3798" s="24">
        <v>131.952</v>
      </c>
      <c r="U3798" s="27">
        <v>0.92461592622268773</v>
      </c>
      <c r="V3798" s="22"/>
      <c r="W3798" s="23"/>
      <c r="X3798" s="23"/>
      <c r="Y3798" s="23"/>
      <c r="AA3798" s="23"/>
    </row>
    <row r="3799" spans="1:27" x14ac:dyDescent="0.25">
      <c r="A3799" s="20">
        <v>40322</v>
      </c>
      <c r="B3799" s="8">
        <v>2039.65</v>
      </c>
      <c r="C3799" s="24">
        <v>19.228999999999999</v>
      </c>
      <c r="D3799" s="22">
        <v>0.20128755364806866</v>
      </c>
      <c r="E3799" s="24">
        <v>24.239000000000001</v>
      </c>
      <c r="F3799" s="27">
        <v>0.24108823831585538</v>
      </c>
      <c r="G3799" s="8">
        <v>1773.25</v>
      </c>
      <c r="H3799" s="24">
        <v>15.695</v>
      </c>
      <c r="I3799" s="22">
        <v>0.78711133400200606</v>
      </c>
      <c r="J3799" s="24">
        <v>24.675000000000001</v>
      </c>
      <c r="K3799" s="27">
        <v>0.85321616954815005</v>
      </c>
      <c r="L3799" s="8">
        <v>2252.96</v>
      </c>
      <c r="M3799" s="24">
        <v>40.340000000000003</v>
      </c>
      <c r="N3799" s="22">
        <v>0.29267938765145468</v>
      </c>
      <c r="O3799" s="24">
        <v>87.95</v>
      </c>
      <c r="P3799" s="27">
        <v>0.47427746429479062</v>
      </c>
      <c r="Q3799" s="8">
        <v>915.58</v>
      </c>
      <c r="R3799" s="24">
        <v>79.989000000000004</v>
      </c>
      <c r="S3799" s="22">
        <v>0.83969137098467361</v>
      </c>
      <c r="T3799" s="24">
        <v>127.43899999999999</v>
      </c>
      <c r="U3799" s="27">
        <v>0.89299223785789728</v>
      </c>
      <c r="V3799" s="22"/>
      <c r="W3799" s="23"/>
      <c r="X3799" s="23"/>
      <c r="Y3799" s="23"/>
      <c r="AA3799" s="23"/>
    </row>
    <row r="3800" spans="1:27" x14ac:dyDescent="0.25">
      <c r="A3800" s="20">
        <v>40323</v>
      </c>
      <c r="B3800" s="8">
        <v>2039.78</v>
      </c>
      <c r="C3800" s="24">
        <v>19.553999999999998</v>
      </c>
      <c r="D3800" s="22">
        <v>0.20468962629540458</v>
      </c>
      <c r="E3800" s="24">
        <v>24.564</v>
      </c>
      <c r="F3800" s="27">
        <v>0.24432066696780982</v>
      </c>
      <c r="G3800" s="8">
        <v>1772.76</v>
      </c>
      <c r="H3800" s="24">
        <v>14.103</v>
      </c>
      <c r="I3800" s="22">
        <v>0.70727181544633899</v>
      </c>
      <c r="J3800" s="24">
        <v>23.082999999999998</v>
      </c>
      <c r="K3800" s="27">
        <v>0.7981676513171404</v>
      </c>
      <c r="L3800" s="8">
        <v>2253.2199999999998</v>
      </c>
      <c r="M3800" s="24">
        <v>42.018000000000001</v>
      </c>
      <c r="N3800" s="22">
        <v>0.3048538054124646</v>
      </c>
      <c r="O3800" s="24">
        <v>89.628</v>
      </c>
      <c r="P3800" s="27">
        <v>0.48332608803531418</v>
      </c>
      <c r="Q3800" s="8">
        <v>915.09</v>
      </c>
      <c r="R3800" s="24">
        <v>76.66</v>
      </c>
      <c r="S3800" s="22">
        <v>0.80474490867100568</v>
      </c>
      <c r="T3800" s="24">
        <v>124.11</v>
      </c>
      <c r="U3800" s="27">
        <v>0.86966546232588615</v>
      </c>
      <c r="V3800" s="22"/>
      <c r="W3800" s="23"/>
      <c r="X3800" s="23"/>
      <c r="Y3800" s="23"/>
      <c r="AA3800" s="23"/>
    </row>
    <row r="3801" spans="1:27" x14ac:dyDescent="0.25">
      <c r="A3801" s="20">
        <v>40324</v>
      </c>
      <c r="B3801" s="8">
        <v>2040.09</v>
      </c>
      <c r="C3801" s="24">
        <v>20.398</v>
      </c>
      <c r="D3801" s="22">
        <v>0.21352454726264</v>
      </c>
      <c r="E3801" s="24">
        <v>25.408000000000001</v>
      </c>
      <c r="F3801" s="27">
        <v>0.25271530587586233</v>
      </c>
      <c r="G3801" s="8">
        <v>1773.39</v>
      </c>
      <c r="H3801" s="24">
        <v>16.16</v>
      </c>
      <c r="I3801" s="22">
        <v>0.81043129388164492</v>
      </c>
      <c r="J3801" s="24">
        <v>25.14</v>
      </c>
      <c r="K3801" s="27">
        <v>0.86929517467102346</v>
      </c>
      <c r="L3801" s="8">
        <v>2253.63</v>
      </c>
      <c r="M3801" s="24">
        <v>44.643999999999998</v>
      </c>
      <c r="N3801" s="22">
        <v>0.32390626133642891</v>
      </c>
      <c r="O3801" s="24">
        <v>92.254000000000005</v>
      </c>
      <c r="P3801" s="27">
        <v>0.49748713419683721</v>
      </c>
      <c r="Q3801" s="8">
        <v>915.13</v>
      </c>
      <c r="R3801" s="24">
        <v>76.924000000000007</v>
      </c>
      <c r="S3801" s="22">
        <v>0.80751627125761083</v>
      </c>
      <c r="T3801" s="24">
        <v>124.374</v>
      </c>
      <c r="U3801" s="27">
        <v>0.87151517382765886</v>
      </c>
      <c r="V3801" s="22"/>
      <c r="W3801" s="23"/>
      <c r="X3801" s="23"/>
      <c r="Y3801" s="23"/>
      <c r="AA3801" s="23"/>
    </row>
    <row r="3802" spans="1:27" x14ac:dyDescent="0.25">
      <c r="A3802" s="20">
        <v>40325</v>
      </c>
      <c r="B3802" s="8">
        <v>2040.36</v>
      </c>
      <c r="C3802" s="24">
        <v>21.123999999999999</v>
      </c>
      <c r="D3802" s="22">
        <v>0.22112425416099654</v>
      </c>
      <c r="E3802" s="24">
        <v>26.134</v>
      </c>
      <c r="F3802" s="27">
        <v>0.25993642413652873</v>
      </c>
      <c r="G3802" s="8">
        <v>1774.78</v>
      </c>
      <c r="H3802" s="24">
        <v>21.023</v>
      </c>
      <c r="I3802" s="22">
        <v>1.0543129388164494</v>
      </c>
      <c r="J3802" s="24">
        <v>30.003</v>
      </c>
      <c r="K3802" s="27">
        <v>1.0374482774688694</v>
      </c>
      <c r="L3802" s="8">
        <v>2254.2600000000002</v>
      </c>
      <c r="M3802" s="24">
        <v>48.865000000000002</v>
      </c>
      <c r="N3802" s="22">
        <v>0.35453094391641876</v>
      </c>
      <c r="O3802" s="24">
        <v>96.474999999999994</v>
      </c>
      <c r="P3802" s="27">
        <v>0.52024907219711514</v>
      </c>
      <c r="Q3802" s="8">
        <v>915.33</v>
      </c>
      <c r="R3802" s="24">
        <v>78.27</v>
      </c>
      <c r="S3802" s="22">
        <v>0.82164602141507448</v>
      </c>
      <c r="T3802" s="24">
        <v>125.72</v>
      </c>
      <c r="U3802" s="27">
        <v>0.88094742682359517</v>
      </c>
      <c r="V3802" s="22"/>
      <c r="W3802" s="23"/>
      <c r="X3802" s="23"/>
      <c r="Y3802" s="23"/>
      <c r="AA3802" s="23"/>
    </row>
    <row r="3803" spans="1:27" x14ac:dyDescent="0.25">
      <c r="A3803" s="20">
        <v>40326</v>
      </c>
      <c r="B3803" s="8">
        <v>2040.61</v>
      </c>
      <c r="C3803" s="24">
        <v>21.792000000000002</v>
      </c>
      <c r="D3803" s="22">
        <v>0.22811682194075161</v>
      </c>
      <c r="E3803" s="24">
        <v>26.802</v>
      </c>
      <c r="F3803" s="27">
        <v>0.26658056437656452</v>
      </c>
      <c r="G3803" s="8">
        <v>1775.29</v>
      </c>
      <c r="H3803" s="24">
        <v>22.984000000000002</v>
      </c>
      <c r="I3803" s="22">
        <v>1.1526579739217653</v>
      </c>
      <c r="J3803" s="24">
        <v>31.963999999999999</v>
      </c>
      <c r="K3803" s="27">
        <v>1.1052553786757815</v>
      </c>
      <c r="L3803" s="8">
        <v>2254.54</v>
      </c>
      <c r="M3803" s="24">
        <v>50.837000000000003</v>
      </c>
      <c r="N3803" s="22">
        <v>0.36883842414568674</v>
      </c>
      <c r="O3803" s="24">
        <v>98.447000000000003</v>
      </c>
      <c r="P3803" s="27">
        <v>0.53088325478048093</v>
      </c>
      <c r="Q3803" s="8">
        <v>914.68</v>
      </c>
      <c r="R3803" s="24">
        <v>73.912999999999997</v>
      </c>
      <c r="S3803" s="22">
        <v>0.77590804115053535</v>
      </c>
      <c r="T3803" s="24">
        <v>121.363</v>
      </c>
      <c r="U3803" s="27">
        <v>0.85041698173950775</v>
      </c>
      <c r="V3803" s="22"/>
      <c r="W3803" s="23"/>
      <c r="X3803" s="23"/>
      <c r="Y3803" s="23"/>
      <c r="AA3803" s="23"/>
    </row>
    <row r="3804" spans="1:27" x14ac:dyDescent="0.25">
      <c r="A3804" s="20">
        <v>40327</v>
      </c>
      <c r="B3804" s="8">
        <v>2040.84</v>
      </c>
      <c r="C3804" s="24">
        <v>22.437999999999999</v>
      </c>
      <c r="D3804" s="22">
        <v>0.23487909557207159</v>
      </c>
      <c r="E3804" s="24">
        <v>27.448</v>
      </c>
      <c r="F3804" s="27">
        <v>0.27300593674811219</v>
      </c>
      <c r="G3804" s="8">
        <v>1775.45</v>
      </c>
      <c r="H3804" s="24">
        <v>23.585999999999999</v>
      </c>
      <c r="I3804" s="22">
        <v>1.1828485456369107</v>
      </c>
      <c r="J3804" s="24">
        <v>32.566000000000003</v>
      </c>
      <c r="K3804" s="27">
        <v>1.1260720140575173</v>
      </c>
      <c r="L3804" s="8">
        <v>2254.9499999999998</v>
      </c>
      <c r="M3804" s="24">
        <v>53.658999999999999</v>
      </c>
      <c r="N3804" s="22">
        <v>0.38931292171515636</v>
      </c>
      <c r="O3804" s="24">
        <v>101.26900000000001</v>
      </c>
      <c r="P3804" s="27">
        <v>0.54610114020098</v>
      </c>
      <c r="Q3804" s="8">
        <v>914.1</v>
      </c>
      <c r="R3804" s="24">
        <v>70.091999999999999</v>
      </c>
      <c r="S3804" s="22">
        <v>0.73579676674364902</v>
      </c>
      <c r="T3804" s="24">
        <v>117.542</v>
      </c>
      <c r="U3804" s="27">
        <v>0.82364208883557133</v>
      </c>
      <c r="V3804" s="22"/>
      <c r="W3804" s="23"/>
      <c r="X3804" s="23"/>
      <c r="Y3804" s="23"/>
      <c r="AA3804" s="23"/>
    </row>
    <row r="3805" spans="1:27" x14ac:dyDescent="0.25">
      <c r="A3805" s="20">
        <v>40328</v>
      </c>
      <c r="B3805" s="8">
        <v>2041.01</v>
      </c>
      <c r="C3805" s="24">
        <v>22.920999999999999</v>
      </c>
      <c r="D3805" s="22">
        <v>0.23993509892180467</v>
      </c>
      <c r="E3805" s="24">
        <v>27.931000000000001</v>
      </c>
      <c r="F3805" s="27">
        <v>0.27780993685206784</v>
      </c>
      <c r="G3805" s="8">
        <v>1775.45</v>
      </c>
      <c r="H3805" s="24">
        <v>23.577999999999999</v>
      </c>
      <c r="I3805" s="22">
        <v>1.1824473420260782</v>
      </c>
      <c r="J3805" s="24">
        <v>32.558</v>
      </c>
      <c r="K3805" s="27">
        <v>1.1257950030478632</v>
      </c>
      <c r="L3805" s="8">
        <v>2255.15</v>
      </c>
      <c r="M3805" s="24">
        <v>55.073</v>
      </c>
      <c r="N3805" s="22">
        <v>0.3995719364434448</v>
      </c>
      <c r="O3805" s="24">
        <v>102.68300000000001</v>
      </c>
      <c r="P3805" s="27">
        <v>0.55372618046285638</v>
      </c>
      <c r="Q3805" s="8">
        <v>913.48</v>
      </c>
      <c r="R3805" s="24">
        <v>66.102999999999994</v>
      </c>
      <c r="S3805" s="22">
        <v>0.69392189796346837</v>
      </c>
      <c r="T3805" s="24">
        <v>113.553</v>
      </c>
      <c r="U3805" s="27">
        <v>0.79569103454912826</v>
      </c>
      <c r="V3805" s="22"/>
      <c r="W3805" s="23"/>
      <c r="X3805" s="23"/>
      <c r="Y3805" s="23"/>
      <c r="AA3805" s="23"/>
    </row>
    <row r="3806" spans="1:27" x14ac:dyDescent="0.25">
      <c r="A3806" s="20">
        <v>40329</v>
      </c>
      <c r="B3806" s="8">
        <v>2041.17</v>
      </c>
      <c r="C3806" s="24">
        <v>23.373000000000001</v>
      </c>
      <c r="D3806" s="22">
        <v>0.24466659688056108</v>
      </c>
      <c r="E3806" s="24">
        <v>28.382999999999999</v>
      </c>
      <c r="F3806" s="27">
        <v>0.28230552761947186</v>
      </c>
      <c r="G3806" s="8">
        <v>1774.88</v>
      </c>
      <c r="H3806" s="24">
        <v>21.398</v>
      </c>
      <c r="I3806" s="22">
        <v>1.0731193580742227</v>
      </c>
      <c r="J3806" s="24">
        <v>30.378</v>
      </c>
      <c r="K3806" s="27">
        <v>1.0504146187020125</v>
      </c>
      <c r="L3806" s="8">
        <v>2255.29</v>
      </c>
      <c r="M3806" s="24">
        <v>56.085000000000001</v>
      </c>
      <c r="N3806" s="22">
        <v>0.40691431473554379</v>
      </c>
      <c r="O3806" s="24">
        <v>103.69499999999999</v>
      </c>
      <c r="P3806" s="27">
        <v>0.55918355041871548</v>
      </c>
      <c r="Q3806" s="8">
        <v>913.94</v>
      </c>
      <c r="R3806" s="24">
        <v>69.064999999999998</v>
      </c>
      <c r="S3806" s="22">
        <v>0.72501574637833299</v>
      </c>
      <c r="T3806" s="24">
        <v>116.515</v>
      </c>
      <c r="U3806" s="27">
        <v>0.81644607326212304</v>
      </c>
      <c r="V3806" s="22"/>
      <c r="W3806" s="23"/>
      <c r="X3806" s="23"/>
      <c r="Y3806" s="23"/>
      <c r="AA3806" s="23"/>
    </row>
    <row r="3807" spans="1:27" x14ac:dyDescent="0.25">
      <c r="A3807" s="20">
        <v>40330</v>
      </c>
      <c r="B3807" s="8">
        <v>2041.33</v>
      </c>
      <c r="C3807" s="24">
        <v>23.827000000000002</v>
      </c>
      <c r="D3807" s="22">
        <v>0.24941903067099341</v>
      </c>
      <c r="E3807" s="24">
        <v>28.837</v>
      </c>
      <c r="F3807" s="27">
        <v>0.28682103871311221</v>
      </c>
      <c r="G3807" s="8">
        <v>1774.04</v>
      </c>
      <c r="H3807" s="24">
        <v>18.358000000000001</v>
      </c>
      <c r="I3807" s="22">
        <v>0.92066198595787352</v>
      </c>
      <c r="J3807" s="24">
        <v>27.338000000000001</v>
      </c>
      <c r="K3807" s="27">
        <v>0.94529759713230288</v>
      </c>
      <c r="L3807" s="8">
        <v>2255.48</v>
      </c>
      <c r="M3807" s="24">
        <v>57.387999999999998</v>
      </c>
      <c r="N3807" s="22">
        <v>0.41636798955234705</v>
      </c>
      <c r="O3807" s="24">
        <v>104.998</v>
      </c>
      <c r="P3807" s="27">
        <v>0.56621008171141207</v>
      </c>
      <c r="Q3807" s="8">
        <v>915.9</v>
      </c>
      <c r="R3807" s="24">
        <v>82.188000000000002</v>
      </c>
      <c r="S3807" s="22">
        <v>0.86277556162082714</v>
      </c>
      <c r="T3807" s="24">
        <v>129.63800000000001</v>
      </c>
      <c r="U3807" s="27">
        <v>0.90840224816232118</v>
      </c>
      <c r="V3807" s="22"/>
      <c r="W3807" s="23"/>
      <c r="X3807" s="23"/>
      <c r="Y3807" s="23"/>
      <c r="AA3807" s="23"/>
    </row>
    <row r="3808" spans="1:27" x14ac:dyDescent="0.25">
      <c r="A3808" s="20">
        <v>40331</v>
      </c>
      <c r="B3808" s="8">
        <v>2041.51</v>
      </c>
      <c r="C3808" s="24">
        <v>24.361000000000001</v>
      </c>
      <c r="D3808" s="22">
        <v>0.25500889772846225</v>
      </c>
      <c r="E3808" s="24">
        <v>29.370999999999999</v>
      </c>
      <c r="F3808" s="27">
        <v>0.29213265141598266</v>
      </c>
      <c r="G3808" s="8">
        <v>1773.56</v>
      </c>
      <c r="H3808" s="24">
        <v>16.702000000000002</v>
      </c>
      <c r="I3808" s="22">
        <v>0.83761283851554669</v>
      </c>
      <c r="J3808" s="24">
        <v>25.681999999999999</v>
      </c>
      <c r="K3808" s="27">
        <v>0.88803546413664602</v>
      </c>
      <c r="L3808" s="8">
        <v>2255.61</v>
      </c>
      <c r="M3808" s="24">
        <v>58.375999999999998</v>
      </c>
      <c r="N3808" s="22">
        <v>0.42353624029601677</v>
      </c>
      <c r="O3808" s="24">
        <v>105.986</v>
      </c>
      <c r="P3808" s="27">
        <v>0.57153787137591516</v>
      </c>
      <c r="Q3808" s="8">
        <v>916.35</v>
      </c>
      <c r="R3808" s="24">
        <v>85.346000000000004</v>
      </c>
      <c r="S3808" s="22">
        <v>0.89592693680453495</v>
      </c>
      <c r="T3808" s="24">
        <v>132.79599999999999</v>
      </c>
      <c r="U3808" s="27">
        <v>0.93052990037594174</v>
      </c>
      <c r="V3808" s="22"/>
      <c r="W3808" s="23"/>
      <c r="X3808" s="23"/>
      <c r="Y3808" s="23"/>
      <c r="AA3808" s="23"/>
    </row>
    <row r="3809" spans="1:27" x14ac:dyDescent="0.25">
      <c r="A3809" s="20">
        <v>40332</v>
      </c>
      <c r="B3809" s="8">
        <v>2041.71</v>
      </c>
      <c r="C3809" s="24">
        <v>24.934999999999999</v>
      </c>
      <c r="D3809" s="22">
        <v>0.26101748141944942</v>
      </c>
      <c r="E3809" s="24">
        <v>29.945</v>
      </c>
      <c r="F3809" s="27">
        <v>0.29784160348324545</v>
      </c>
      <c r="G3809" s="8">
        <v>1774.29</v>
      </c>
      <c r="H3809" s="24">
        <v>19.25</v>
      </c>
      <c r="I3809" s="22">
        <v>0.96539618856569709</v>
      </c>
      <c r="J3809" s="24">
        <v>28.23</v>
      </c>
      <c r="K3809" s="27">
        <v>0.97614104173848548</v>
      </c>
      <c r="L3809" s="8">
        <v>2256.7600000000002</v>
      </c>
      <c r="M3809" s="24">
        <v>66.786000000000001</v>
      </c>
      <c r="N3809" s="22">
        <v>0.4845534353914242</v>
      </c>
      <c r="O3809" s="24">
        <v>114.396</v>
      </c>
      <c r="P3809" s="27">
        <v>0.61688957356341934</v>
      </c>
      <c r="Q3809" s="8">
        <v>917.71</v>
      </c>
      <c r="R3809" s="24">
        <v>95.058999999999997</v>
      </c>
      <c r="S3809" s="22">
        <v>0.99788998530338024</v>
      </c>
      <c r="T3809" s="24">
        <v>142.50899999999999</v>
      </c>
      <c r="U3809" s="27">
        <v>0.99859162966255022</v>
      </c>
      <c r="V3809" s="22"/>
      <c r="W3809" s="23"/>
      <c r="X3809" s="23"/>
      <c r="Y3809" s="23"/>
      <c r="AA3809" s="23"/>
    </row>
    <row r="3810" spans="1:27" x14ac:dyDescent="0.25">
      <c r="A3810" s="20">
        <v>40333</v>
      </c>
      <c r="B3810" s="8">
        <v>2041.86</v>
      </c>
      <c r="C3810" s="24">
        <v>25.370999999999999</v>
      </c>
      <c r="D3810" s="22">
        <v>0.26558149272479847</v>
      </c>
      <c r="E3810" s="24">
        <v>30.381</v>
      </c>
      <c r="F3810" s="27">
        <v>0.30217818736087032</v>
      </c>
      <c r="G3810" s="8">
        <v>1774.27</v>
      </c>
      <c r="H3810" s="24">
        <v>19.18</v>
      </c>
      <c r="I3810" s="22">
        <v>0.96188565697091277</v>
      </c>
      <c r="J3810" s="24">
        <v>28.16</v>
      </c>
      <c r="K3810" s="27">
        <v>0.97372090537289069</v>
      </c>
      <c r="L3810" s="8">
        <v>2257.15</v>
      </c>
      <c r="M3810" s="24">
        <v>69.778000000000006</v>
      </c>
      <c r="N3810" s="22">
        <v>0.50626133642893423</v>
      </c>
      <c r="O3810" s="24">
        <v>117.38800000000001</v>
      </c>
      <c r="P3810" s="27">
        <v>0.6330241195635109</v>
      </c>
      <c r="Q3810" s="8">
        <v>917.41</v>
      </c>
      <c r="R3810" s="24">
        <v>92.899000000000001</v>
      </c>
      <c r="S3810" s="22">
        <v>0.97521520050388422</v>
      </c>
      <c r="T3810" s="24">
        <v>140.34899999999999</v>
      </c>
      <c r="U3810" s="27">
        <v>0.98345588692563057</v>
      </c>
      <c r="V3810" s="22"/>
      <c r="W3810" s="23"/>
      <c r="X3810" s="23"/>
      <c r="Y3810" s="23"/>
      <c r="AA3810" s="23"/>
    </row>
    <row r="3811" spans="1:27" x14ac:dyDescent="0.25">
      <c r="A3811" s="20">
        <v>40334</v>
      </c>
      <c r="B3811" s="8">
        <v>2041.97</v>
      </c>
      <c r="C3811" s="24">
        <v>25.696999999999999</v>
      </c>
      <c r="D3811" s="22">
        <v>0.26899403328797239</v>
      </c>
      <c r="E3811" s="24">
        <v>30.707000000000001</v>
      </c>
      <c r="F3811" s="27">
        <v>0.30542057617594293</v>
      </c>
      <c r="G3811" s="8">
        <v>1773.84</v>
      </c>
      <c r="H3811" s="24">
        <v>17.652000000000001</v>
      </c>
      <c r="I3811" s="22">
        <v>0.8852557673019058</v>
      </c>
      <c r="J3811" s="24">
        <v>26.632000000000001</v>
      </c>
      <c r="K3811" s="27">
        <v>0.92088476525023522</v>
      </c>
      <c r="L3811" s="8">
        <v>2257.44</v>
      </c>
      <c r="M3811" s="24">
        <v>72.037000000000006</v>
      </c>
      <c r="N3811" s="22">
        <v>0.52265109192483494</v>
      </c>
      <c r="O3811" s="24">
        <v>119.64700000000001</v>
      </c>
      <c r="P3811" s="27">
        <v>0.64520606673807346</v>
      </c>
      <c r="Q3811" s="8">
        <v>916.9</v>
      </c>
      <c r="R3811" s="24">
        <v>89.224999999999994</v>
      </c>
      <c r="S3811" s="22">
        <v>0.93664707117363011</v>
      </c>
      <c r="T3811" s="24">
        <v>136.67500000000001</v>
      </c>
      <c r="U3811" s="27">
        <v>0.9577117298102682</v>
      </c>
      <c r="V3811" s="22"/>
      <c r="W3811" s="23"/>
      <c r="X3811" s="23"/>
      <c r="Y3811" s="23"/>
      <c r="AA3811" s="23"/>
    </row>
    <row r="3812" spans="1:27" x14ac:dyDescent="0.25">
      <c r="A3812" s="20">
        <v>40335</v>
      </c>
      <c r="B3812" s="8">
        <v>2042.07</v>
      </c>
      <c r="C3812" s="24">
        <v>25.992999999999999</v>
      </c>
      <c r="D3812" s="22">
        <v>0.2720925363760075</v>
      </c>
      <c r="E3812" s="24">
        <v>31.003</v>
      </c>
      <c r="F3812" s="27">
        <v>0.30836487153769343</v>
      </c>
      <c r="G3812" s="8">
        <v>1773.27</v>
      </c>
      <c r="H3812" s="24">
        <v>15.738</v>
      </c>
      <c r="I3812" s="22">
        <v>0.78926780341023062</v>
      </c>
      <c r="J3812" s="24">
        <v>24.718</v>
      </c>
      <c r="K3812" s="27">
        <v>0.85470263041245509</v>
      </c>
      <c r="L3812" s="8">
        <v>2257.67</v>
      </c>
      <c r="M3812" s="24">
        <v>73.777000000000001</v>
      </c>
      <c r="N3812" s="22">
        <v>0.53527533918595371</v>
      </c>
      <c r="O3812" s="24">
        <v>121.387</v>
      </c>
      <c r="P3812" s="27">
        <v>0.65458903962542914</v>
      </c>
      <c r="Q3812" s="8">
        <v>916.23</v>
      </c>
      <c r="R3812" s="24">
        <v>84.501999999999995</v>
      </c>
      <c r="S3812" s="22">
        <v>0.88706697459584294</v>
      </c>
      <c r="T3812" s="24">
        <v>131.952</v>
      </c>
      <c r="U3812" s="27">
        <v>0.92461592622268773</v>
      </c>
      <c r="V3812" s="22"/>
      <c r="W3812" s="23"/>
      <c r="X3812" s="23"/>
      <c r="Y3812" s="23"/>
      <c r="AA3812" s="23"/>
    </row>
    <row r="3813" spans="1:27" x14ac:dyDescent="0.25">
      <c r="A3813" s="20">
        <v>40336</v>
      </c>
      <c r="B3813" s="8">
        <v>2042.16</v>
      </c>
      <c r="C3813" s="24">
        <v>26.282</v>
      </c>
      <c r="D3813" s="22">
        <v>0.27511776405317701</v>
      </c>
      <c r="E3813" s="24">
        <v>31.292000000000002</v>
      </c>
      <c r="F3813" s="27">
        <v>0.31123944575761686</v>
      </c>
      <c r="G3813" s="8">
        <v>1772.58</v>
      </c>
      <c r="H3813" s="24">
        <v>13.561</v>
      </c>
      <c r="I3813" s="22">
        <v>0.68009027081243734</v>
      </c>
      <c r="J3813" s="24">
        <v>22.541</v>
      </c>
      <c r="K3813" s="27">
        <v>0.77942612519522469</v>
      </c>
      <c r="L3813" s="8">
        <v>2257.87</v>
      </c>
      <c r="M3813" s="24">
        <v>75.379000000000005</v>
      </c>
      <c r="N3813" s="22">
        <v>0.54689835304360446</v>
      </c>
      <c r="O3813" s="24">
        <v>122.989</v>
      </c>
      <c r="P3813" s="27">
        <v>0.663227925685415</v>
      </c>
      <c r="Q3813" s="8">
        <v>915.84</v>
      </c>
      <c r="R3813" s="24">
        <v>81.819999999999993</v>
      </c>
      <c r="S3813" s="22">
        <v>0.85891245013646866</v>
      </c>
      <c r="T3813" s="24">
        <v>129.27000000000001</v>
      </c>
      <c r="U3813" s="27">
        <v>0.90582285736467671</v>
      </c>
      <c r="V3813" s="22"/>
      <c r="W3813" s="23"/>
      <c r="X3813" s="23"/>
      <c r="Y3813" s="23"/>
      <c r="AA3813" s="23"/>
    </row>
    <row r="3814" spans="1:27" x14ac:dyDescent="0.25">
      <c r="A3814" s="20">
        <v>40337</v>
      </c>
      <c r="B3814" s="8">
        <v>2042.25</v>
      </c>
      <c r="C3814" s="24">
        <v>26.545000000000002</v>
      </c>
      <c r="D3814" s="22">
        <v>0.27787082591855961</v>
      </c>
      <c r="E3814" s="24">
        <v>31.555</v>
      </c>
      <c r="F3814" s="27">
        <v>0.3138550557364681</v>
      </c>
      <c r="G3814" s="8">
        <v>1771.93</v>
      </c>
      <c r="H3814" s="24">
        <v>11.609</v>
      </c>
      <c r="I3814" s="22">
        <v>0.58219658976930788</v>
      </c>
      <c r="J3814" s="24">
        <v>20.588999999999999</v>
      </c>
      <c r="K3814" s="27">
        <v>0.71192942471788034</v>
      </c>
      <c r="L3814" s="8">
        <v>2257.85</v>
      </c>
      <c r="M3814" s="24">
        <v>75.188000000000002</v>
      </c>
      <c r="N3814" s="22">
        <v>0.54551258797068847</v>
      </c>
      <c r="O3814" s="24">
        <v>122.798</v>
      </c>
      <c r="P3814" s="27">
        <v>0.66219808232047139</v>
      </c>
      <c r="Q3814" s="8">
        <v>915.56</v>
      </c>
      <c r="R3814" s="24">
        <v>79.897999999999996</v>
      </c>
      <c r="S3814" s="22">
        <v>0.83873609069913913</v>
      </c>
      <c r="T3814" s="24">
        <v>127.348</v>
      </c>
      <c r="U3814" s="27">
        <v>0.89235568196866655</v>
      </c>
      <c r="V3814" s="22"/>
      <c r="W3814" s="23"/>
      <c r="X3814" s="23"/>
      <c r="Y3814" s="23"/>
      <c r="AA3814" s="23"/>
    </row>
    <row r="3815" spans="1:27" x14ac:dyDescent="0.25">
      <c r="A3815" s="20">
        <v>40338</v>
      </c>
      <c r="B3815" s="8">
        <v>2042.34</v>
      </c>
      <c r="C3815" s="24">
        <v>26.805</v>
      </c>
      <c r="D3815" s="22">
        <v>0.28059248403642834</v>
      </c>
      <c r="E3815" s="24">
        <v>31.815000000000001</v>
      </c>
      <c r="F3815" s="27">
        <v>0.31644114094607617</v>
      </c>
      <c r="G3815" s="8">
        <v>1771.69</v>
      </c>
      <c r="H3815" s="24">
        <v>10.93</v>
      </c>
      <c r="I3815" s="22">
        <v>0.5481444332998997</v>
      </c>
      <c r="J3815" s="24">
        <v>19.91</v>
      </c>
      <c r="K3815" s="27">
        <v>0.68845150499339547</v>
      </c>
      <c r="L3815" s="8">
        <v>2257.89</v>
      </c>
      <c r="M3815" s="24">
        <v>75.570999999999998</v>
      </c>
      <c r="N3815" s="22">
        <v>0.54829137343103818</v>
      </c>
      <c r="O3815" s="24">
        <v>123.181</v>
      </c>
      <c r="P3815" s="27">
        <v>0.66426336819875043</v>
      </c>
      <c r="Q3815" s="8">
        <v>915.84</v>
      </c>
      <c r="R3815" s="24">
        <v>81.816999999999993</v>
      </c>
      <c r="S3815" s="22">
        <v>0.85888095737980263</v>
      </c>
      <c r="T3815" s="24">
        <v>129.267</v>
      </c>
      <c r="U3815" s="27">
        <v>0.90580244675500199</v>
      </c>
      <c r="V3815" s="22"/>
      <c r="W3815" s="23"/>
      <c r="X3815" s="23"/>
      <c r="Y3815" s="23"/>
      <c r="AA3815" s="23"/>
    </row>
    <row r="3816" spans="1:27" x14ac:dyDescent="0.25">
      <c r="A3816" s="20">
        <v>40339</v>
      </c>
      <c r="B3816" s="8">
        <v>2042.44</v>
      </c>
      <c r="C3816" s="24">
        <v>27.146000000000001</v>
      </c>
      <c r="D3816" s="22">
        <v>0.28416204333717154</v>
      </c>
      <c r="E3816" s="24">
        <v>32.155999999999999</v>
      </c>
      <c r="F3816" s="27">
        <v>0.31983293220792125</v>
      </c>
      <c r="G3816" s="8">
        <v>1771.79</v>
      </c>
      <c r="H3816" s="24">
        <v>11.227</v>
      </c>
      <c r="I3816" s="22">
        <v>0.56303911735205614</v>
      </c>
      <c r="J3816" s="24">
        <v>20.207000000000001</v>
      </c>
      <c r="K3816" s="27">
        <v>0.69872069885128973</v>
      </c>
      <c r="L3816" s="8">
        <v>2257.91</v>
      </c>
      <c r="M3816" s="24">
        <v>75.716999999999999</v>
      </c>
      <c r="N3816" s="22">
        <v>0.54935064935064937</v>
      </c>
      <c r="O3816" s="24">
        <v>123.327</v>
      </c>
      <c r="P3816" s="27">
        <v>0.66505064845657236</v>
      </c>
      <c r="Q3816" s="8">
        <v>915.31</v>
      </c>
      <c r="R3816" s="24">
        <v>78.180000000000007</v>
      </c>
      <c r="S3816" s="22">
        <v>0.82070123871509548</v>
      </c>
      <c r="T3816" s="24">
        <v>125.63</v>
      </c>
      <c r="U3816" s="27">
        <v>0.88031724924988775</v>
      </c>
      <c r="V3816" s="22"/>
      <c r="W3816" s="23"/>
      <c r="X3816" s="23"/>
      <c r="Y3816" s="23"/>
      <c r="AA3816" s="23"/>
    </row>
    <row r="3817" spans="1:27" x14ac:dyDescent="0.25">
      <c r="A3817" s="20">
        <v>40340</v>
      </c>
      <c r="B3817" s="8">
        <v>2042.63</v>
      </c>
      <c r="C3817" s="24">
        <v>27.783000000000001</v>
      </c>
      <c r="D3817" s="22">
        <v>0.29083010572594997</v>
      </c>
      <c r="E3817" s="24">
        <v>32.792999999999999</v>
      </c>
      <c r="F3817" s="27">
        <v>0.32616866311140541</v>
      </c>
      <c r="G3817" s="8">
        <v>1772.17</v>
      </c>
      <c r="H3817" s="24">
        <v>12.32</v>
      </c>
      <c r="I3817" s="22">
        <v>0.61785356068204611</v>
      </c>
      <c r="J3817" s="24">
        <v>21.3</v>
      </c>
      <c r="K3817" s="27">
        <v>0.73651415182468882</v>
      </c>
      <c r="L3817" s="8">
        <v>2258.15</v>
      </c>
      <c r="M3817" s="24">
        <v>77.593000000000004</v>
      </c>
      <c r="N3817" s="22">
        <v>0.56296161938620037</v>
      </c>
      <c r="O3817" s="24">
        <v>125.203</v>
      </c>
      <c r="P3817" s="27">
        <v>0.67516710978327044</v>
      </c>
      <c r="Q3817" s="8">
        <v>915.59</v>
      </c>
      <c r="R3817" s="24">
        <v>80.08</v>
      </c>
      <c r="S3817" s="22">
        <v>0.84064665127020788</v>
      </c>
      <c r="T3817" s="24">
        <v>127.53</v>
      </c>
      <c r="U3817" s="27">
        <v>0.89363006941023271</v>
      </c>
      <c r="V3817" s="22"/>
      <c r="W3817" s="23"/>
      <c r="X3817" s="23"/>
      <c r="Y3817" s="23"/>
      <c r="AA3817" s="23"/>
    </row>
    <row r="3818" spans="1:27" x14ac:dyDescent="0.25">
      <c r="A3818" s="20">
        <v>40341</v>
      </c>
      <c r="B3818" s="8">
        <v>2042.83</v>
      </c>
      <c r="C3818" s="24">
        <v>28.475999999999999</v>
      </c>
      <c r="D3818" s="22">
        <v>0.29808437140165389</v>
      </c>
      <c r="E3818" s="24">
        <v>33.485999999999997</v>
      </c>
      <c r="F3818" s="27">
        <v>0.33306145170928386</v>
      </c>
      <c r="G3818" s="8">
        <v>1772.15</v>
      </c>
      <c r="H3818" s="24">
        <v>12.266</v>
      </c>
      <c r="I3818" s="22">
        <v>0.61514543630892682</v>
      </c>
      <c r="J3818" s="24">
        <v>21.245999999999999</v>
      </c>
      <c r="K3818" s="27">
        <v>0.73464680082210931</v>
      </c>
      <c r="L3818" s="8">
        <v>2258.27</v>
      </c>
      <c r="M3818" s="24">
        <v>78.567999999999998</v>
      </c>
      <c r="N3818" s="22">
        <v>0.57003555104113757</v>
      </c>
      <c r="O3818" s="24">
        <v>126.178</v>
      </c>
      <c r="P3818" s="27">
        <v>0.68042491009287454</v>
      </c>
      <c r="Q3818" s="8">
        <v>915.3</v>
      </c>
      <c r="R3818" s="24">
        <v>78.09</v>
      </c>
      <c r="S3818" s="22">
        <v>0.81975645601511649</v>
      </c>
      <c r="T3818" s="24">
        <v>125.54</v>
      </c>
      <c r="U3818" s="27">
        <v>0.87968579601307573</v>
      </c>
      <c r="V3818" s="22"/>
      <c r="W3818" s="23"/>
      <c r="X3818" s="23"/>
      <c r="Y3818" s="23"/>
      <c r="AA3818" s="23"/>
    </row>
    <row r="3819" spans="1:27" x14ac:dyDescent="0.25">
      <c r="A3819" s="20">
        <v>40342</v>
      </c>
      <c r="B3819" s="8">
        <v>2043.01</v>
      </c>
      <c r="C3819" s="24">
        <v>29.085000000000001</v>
      </c>
      <c r="D3819" s="22">
        <v>0.30445933214696952</v>
      </c>
      <c r="E3819" s="24">
        <v>34.094999999999999</v>
      </c>
      <c r="F3819" s="27">
        <v>0.33911865376557093</v>
      </c>
      <c r="G3819" s="8">
        <v>1772.52</v>
      </c>
      <c r="H3819" s="24">
        <v>13.391</v>
      </c>
      <c r="I3819" s="22">
        <v>0.67156469408224673</v>
      </c>
      <c r="J3819" s="24">
        <v>22.370999999999999</v>
      </c>
      <c r="K3819" s="27">
        <v>0.77354829783412515</v>
      </c>
      <c r="L3819" s="8">
        <v>2258.48</v>
      </c>
      <c r="M3819" s="24">
        <v>80.234999999999999</v>
      </c>
      <c r="N3819" s="22">
        <v>0.5821301603424508</v>
      </c>
      <c r="O3819" s="24">
        <v>127.845</v>
      </c>
      <c r="P3819" s="27">
        <v>0.68941434283611203</v>
      </c>
      <c r="Q3819" s="8">
        <v>915.79</v>
      </c>
      <c r="R3819" s="24">
        <v>81.447000000000003</v>
      </c>
      <c r="S3819" s="22">
        <v>0.8549968507243334</v>
      </c>
      <c r="T3819" s="24">
        <v>128.89699999999999</v>
      </c>
      <c r="U3819" s="27">
        <v>0.90320902366320621</v>
      </c>
      <c r="V3819" s="22"/>
      <c r="W3819" s="23"/>
      <c r="X3819" s="23"/>
      <c r="Y3819" s="23"/>
      <c r="AA3819" s="23"/>
    </row>
    <row r="3820" spans="1:27" x14ac:dyDescent="0.25">
      <c r="A3820" s="20">
        <v>40343</v>
      </c>
      <c r="B3820" s="8">
        <v>2043.22</v>
      </c>
      <c r="C3820" s="24">
        <v>29.837</v>
      </c>
      <c r="D3820" s="22">
        <v>0.31233120485711297</v>
      </c>
      <c r="E3820" s="24">
        <v>34.847000000000001</v>
      </c>
      <c r="F3820" s="27">
        <v>0.3465983805471981</v>
      </c>
      <c r="G3820" s="8">
        <v>1774.33</v>
      </c>
      <c r="H3820" s="24">
        <v>19.398</v>
      </c>
      <c r="I3820" s="22">
        <v>0.97281845536609823</v>
      </c>
      <c r="J3820" s="24">
        <v>28.378</v>
      </c>
      <c r="K3820" s="27">
        <v>0.98125832547932923</v>
      </c>
      <c r="L3820" s="8">
        <v>2258.73</v>
      </c>
      <c r="M3820" s="24">
        <v>82.281000000000006</v>
      </c>
      <c r="N3820" s="22">
        <v>0.59697453384604215</v>
      </c>
      <c r="O3820" s="24">
        <v>129.89099999999999</v>
      </c>
      <c r="P3820" s="27">
        <v>0.70044766471198794</v>
      </c>
      <c r="Q3820" s="8">
        <v>917.16</v>
      </c>
      <c r="R3820" s="24">
        <v>91.052999999999997</v>
      </c>
      <c r="S3820" s="22">
        <v>0.95583665756875913</v>
      </c>
      <c r="T3820" s="24">
        <v>138.50299999999999</v>
      </c>
      <c r="U3820" s="27">
        <v>0.97052066304426821</v>
      </c>
      <c r="V3820" s="22"/>
      <c r="W3820" s="23"/>
      <c r="X3820" s="23"/>
      <c r="Y3820" s="23"/>
      <c r="AA3820" s="23"/>
    </row>
    <row r="3821" spans="1:27" x14ac:dyDescent="0.25">
      <c r="A3821" s="20">
        <v>40344</v>
      </c>
      <c r="B3821" s="8">
        <v>2043.33</v>
      </c>
      <c r="C3821" s="24">
        <v>30.234999999999999</v>
      </c>
      <c r="D3821" s="22">
        <v>0.31649743536061969</v>
      </c>
      <c r="E3821" s="24">
        <v>35.244999999999997</v>
      </c>
      <c r="F3821" s="27">
        <v>0.35055683394644421</v>
      </c>
      <c r="G3821" s="8">
        <v>1774.34</v>
      </c>
      <c r="H3821" s="24">
        <v>19.414000000000001</v>
      </c>
      <c r="I3821" s="22">
        <v>0.97362086258776326</v>
      </c>
      <c r="J3821" s="24">
        <v>28.393999999999998</v>
      </c>
      <c r="K3821" s="27">
        <v>0.98181234749863755</v>
      </c>
      <c r="L3821" s="8">
        <v>2258.9499999999998</v>
      </c>
      <c r="M3821" s="24">
        <v>84.072000000000003</v>
      </c>
      <c r="N3821" s="22">
        <v>0.6099688021475731</v>
      </c>
      <c r="O3821" s="24">
        <v>131.68199999999999</v>
      </c>
      <c r="P3821" s="27">
        <v>0.71010559577930432</v>
      </c>
      <c r="Q3821" s="8">
        <v>917.14</v>
      </c>
      <c r="R3821" s="24">
        <v>90.956000000000003</v>
      </c>
      <c r="S3821" s="22">
        <v>0.95481839176989292</v>
      </c>
      <c r="T3821" s="24">
        <v>138.40600000000001</v>
      </c>
      <c r="U3821" s="27">
        <v>0.96984073460947862</v>
      </c>
      <c r="V3821" s="22"/>
      <c r="W3821" s="23"/>
      <c r="X3821" s="23"/>
      <c r="Y3821" s="23"/>
      <c r="AA3821" s="23"/>
    </row>
    <row r="3822" spans="1:27" x14ac:dyDescent="0.25">
      <c r="A3822" s="20">
        <v>40345</v>
      </c>
      <c r="B3822" s="8">
        <v>2043.55</v>
      </c>
      <c r="C3822" s="24">
        <v>31.03</v>
      </c>
      <c r="D3822" s="22">
        <v>0.32481942845179523</v>
      </c>
      <c r="E3822" s="24">
        <v>36.04</v>
      </c>
      <c r="F3822" s="27">
        <v>0.35846413630192958</v>
      </c>
      <c r="G3822" s="8">
        <v>1774.97</v>
      </c>
      <c r="H3822" s="24">
        <v>21.734000000000002</v>
      </c>
      <c r="I3822" s="22">
        <v>1.0899699097291875</v>
      </c>
      <c r="J3822" s="24">
        <v>30.713999999999999</v>
      </c>
      <c r="K3822" s="27">
        <v>1.0620330045756778</v>
      </c>
      <c r="L3822" s="8">
        <v>2259.38</v>
      </c>
      <c r="M3822" s="24">
        <v>87.653000000000006</v>
      </c>
      <c r="N3822" s="22">
        <v>0.63595008343611692</v>
      </c>
      <c r="O3822" s="24">
        <v>135.26300000000001</v>
      </c>
      <c r="P3822" s="27">
        <v>0.72941645867430149</v>
      </c>
      <c r="Q3822" s="8">
        <v>916.66</v>
      </c>
      <c r="R3822" s="24">
        <v>87.510999999999996</v>
      </c>
      <c r="S3822" s="22">
        <v>0.91865420953180765</v>
      </c>
      <c r="T3822" s="24">
        <v>134.96100000000001</v>
      </c>
      <c r="U3822" s="27">
        <v>0.94570136167979213</v>
      </c>
      <c r="V3822" s="22"/>
      <c r="W3822" s="23"/>
      <c r="X3822" s="23"/>
      <c r="Y3822" s="23"/>
      <c r="AA3822" s="23"/>
    </row>
    <row r="3823" spans="1:27" x14ac:dyDescent="0.25">
      <c r="A3823" s="20">
        <v>40346</v>
      </c>
      <c r="B3823" s="8">
        <v>2043.68</v>
      </c>
      <c r="C3823" s="24">
        <v>31.515000000000001</v>
      </c>
      <c r="D3823" s="22">
        <v>0.32989636763320423</v>
      </c>
      <c r="E3823" s="24">
        <v>36.524999999999999</v>
      </c>
      <c r="F3823" s="27">
        <v>0.36328841245223292</v>
      </c>
      <c r="G3823" s="8">
        <v>1774.63</v>
      </c>
      <c r="H3823" s="24">
        <v>20.469000000000001</v>
      </c>
      <c r="I3823" s="22">
        <v>1.0265295887662989</v>
      </c>
      <c r="J3823" s="24">
        <v>29.449000000000002</v>
      </c>
      <c r="K3823" s="27">
        <v>1.0182912348324724</v>
      </c>
      <c r="L3823" s="8">
        <v>2259.9499999999998</v>
      </c>
      <c r="M3823" s="24">
        <v>92.424000000000007</v>
      </c>
      <c r="N3823" s="22">
        <v>0.6705651890009432</v>
      </c>
      <c r="O3823" s="24">
        <v>140.03399999999999</v>
      </c>
      <c r="P3823" s="27">
        <v>0.75514454553520227</v>
      </c>
      <c r="Q3823" s="8">
        <v>916.65</v>
      </c>
      <c r="R3823" s="24">
        <v>87.415999999999997</v>
      </c>
      <c r="S3823" s="22">
        <v>0.91765693890405198</v>
      </c>
      <c r="T3823" s="24">
        <v>134.86600000000001</v>
      </c>
      <c r="U3823" s="27">
        <v>0.94503546553915396</v>
      </c>
      <c r="V3823" s="22"/>
      <c r="W3823" s="23"/>
      <c r="X3823" s="23"/>
      <c r="Y3823" s="23"/>
      <c r="AA3823" s="23"/>
    </row>
    <row r="3824" spans="1:27" x14ac:dyDescent="0.25">
      <c r="A3824" s="20">
        <v>40347</v>
      </c>
      <c r="B3824" s="8">
        <v>2043.68</v>
      </c>
      <c r="C3824" s="24">
        <v>31.515000000000001</v>
      </c>
      <c r="D3824" s="22">
        <v>0.32989636763320423</v>
      </c>
      <c r="E3824" s="24">
        <v>36.524999999999999</v>
      </c>
      <c r="F3824" s="27">
        <v>0.36328841245223292</v>
      </c>
      <c r="G3824" s="8">
        <v>1774.63</v>
      </c>
      <c r="H3824" s="24">
        <v>20.469000000000001</v>
      </c>
      <c r="I3824" s="22">
        <v>1.0265295887662989</v>
      </c>
      <c r="J3824" s="24">
        <v>29.449000000000002</v>
      </c>
      <c r="K3824" s="27">
        <v>1.0182912348324724</v>
      </c>
      <c r="L3824" s="8">
        <v>2259.9499999999998</v>
      </c>
      <c r="M3824" s="24">
        <v>92.424000000000007</v>
      </c>
      <c r="N3824" s="22">
        <v>0.6705651890009432</v>
      </c>
      <c r="O3824" s="24">
        <v>140.03399999999999</v>
      </c>
      <c r="P3824" s="27">
        <v>0.75514454553520227</v>
      </c>
      <c r="Q3824" s="8">
        <v>916.65</v>
      </c>
      <c r="R3824" s="24">
        <v>87.415999999999997</v>
      </c>
      <c r="S3824" s="22">
        <v>0.91765693890405198</v>
      </c>
      <c r="T3824" s="24">
        <v>134.86600000000001</v>
      </c>
      <c r="U3824" s="27">
        <v>0.94503546553915396</v>
      </c>
      <c r="V3824" s="22"/>
      <c r="W3824" s="23"/>
      <c r="X3824" s="23"/>
      <c r="Y3824" s="23"/>
      <c r="AA3824" s="23"/>
    </row>
    <row r="3825" spans="1:27" x14ac:dyDescent="0.25">
      <c r="A3825" s="20">
        <v>40348</v>
      </c>
      <c r="B3825" s="8">
        <v>2043.89</v>
      </c>
      <c r="C3825" s="24">
        <v>32.289000000000001</v>
      </c>
      <c r="D3825" s="22">
        <v>0.33799853449178269</v>
      </c>
      <c r="E3825" s="24">
        <v>37.298999999999999</v>
      </c>
      <c r="F3825" s="27">
        <v>0.37098655138223691</v>
      </c>
      <c r="G3825" s="8">
        <v>1773.27</v>
      </c>
      <c r="H3825" s="24">
        <v>15.738</v>
      </c>
      <c r="I3825" s="22">
        <v>0.78926780341023062</v>
      </c>
      <c r="J3825" s="24">
        <v>24.718</v>
      </c>
      <c r="K3825" s="27">
        <v>0.85470263041245509</v>
      </c>
      <c r="L3825" s="8">
        <v>2260.77</v>
      </c>
      <c r="M3825" s="24">
        <v>99.474000000000004</v>
      </c>
      <c r="N3825" s="22">
        <v>0.72171515635202788</v>
      </c>
      <c r="O3825" s="24">
        <v>147.084</v>
      </c>
      <c r="P3825" s="27">
        <v>0.79316216320762478</v>
      </c>
      <c r="Q3825" s="8">
        <v>917.21</v>
      </c>
      <c r="R3825" s="24">
        <v>91.44</v>
      </c>
      <c r="S3825" s="22">
        <v>0.95989922317866894</v>
      </c>
      <c r="T3825" s="24">
        <v>138.88999999999999</v>
      </c>
      <c r="U3825" s="27">
        <v>0.97323272280479844</v>
      </c>
      <c r="V3825" s="22"/>
      <c r="W3825" s="23"/>
      <c r="X3825" s="23"/>
      <c r="Y3825" s="23"/>
      <c r="AA3825" s="23"/>
    </row>
    <row r="3826" spans="1:27" x14ac:dyDescent="0.25">
      <c r="A3826" s="20">
        <v>40349</v>
      </c>
      <c r="B3826" s="8">
        <v>2044.01</v>
      </c>
      <c r="C3826" s="24">
        <v>32.749000000000002</v>
      </c>
      <c r="D3826" s="22">
        <v>0.34281377577724276</v>
      </c>
      <c r="E3826" s="24">
        <v>37.759</v>
      </c>
      <c r="F3826" s="27">
        <v>0.37556182345458627</v>
      </c>
      <c r="G3826" s="8">
        <v>1773.11</v>
      </c>
      <c r="H3826" s="24">
        <v>15.218999999999999</v>
      </c>
      <c r="I3826" s="22">
        <v>0.76323971915747235</v>
      </c>
      <c r="J3826" s="24">
        <v>24.199000000000002</v>
      </c>
      <c r="K3826" s="27">
        <v>0.83675627428700206</v>
      </c>
      <c r="L3826" s="8">
        <v>2261.4699999999998</v>
      </c>
      <c r="M3826" s="24">
        <v>105.633</v>
      </c>
      <c r="N3826" s="22">
        <v>0.76640063846767759</v>
      </c>
      <c r="O3826" s="24">
        <v>153.24299999999999</v>
      </c>
      <c r="P3826" s="27">
        <v>0.82637511165101829</v>
      </c>
      <c r="Q3826" s="8">
        <v>917.63</v>
      </c>
      <c r="R3826" s="24">
        <v>94.466999999999999</v>
      </c>
      <c r="S3826" s="22">
        <v>0.99167541465462949</v>
      </c>
      <c r="T3826" s="24">
        <v>141.917</v>
      </c>
      <c r="U3826" s="27">
        <v>0.99444317324616061</v>
      </c>
      <c r="V3826" s="22"/>
      <c r="W3826" s="23"/>
      <c r="X3826" s="23"/>
      <c r="Y3826" s="23"/>
      <c r="AA3826" s="23"/>
    </row>
    <row r="3827" spans="1:27" x14ac:dyDescent="0.25">
      <c r="A3827" s="20">
        <v>40350</v>
      </c>
      <c r="B3827" s="8">
        <v>2044.15</v>
      </c>
      <c r="C3827" s="24">
        <v>33.293999999999997</v>
      </c>
      <c r="D3827" s="22">
        <v>0.34851878990892915</v>
      </c>
      <c r="E3827" s="24">
        <v>38.304000000000002</v>
      </c>
      <c r="F3827" s="27">
        <v>0.38098264223164513</v>
      </c>
      <c r="G3827" s="8">
        <v>1772.71</v>
      </c>
      <c r="H3827" s="24">
        <v>13.952</v>
      </c>
      <c r="I3827" s="22">
        <v>0.69969909729187563</v>
      </c>
      <c r="J3827" s="24">
        <v>22.931999999999999</v>
      </c>
      <c r="K3827" s="27">
        <v>0.79294648844767635</v>
      </c>
      <c r="L3827" s="8">
        <v>2261.62</v>
      </c>
      <c r="M3827" s="24">
        <v>107.03</v>
      </c>
      <c r="N3827" s="22">
        <v>0.77653631284916202</v>
      </c>
      <c r="O3827" s="24">
        <v>154.63999999999999</v>
      </c>
      <c r="P3827" s="27">
        <v>0.83390856584276962</v>
      </c>
      <c r="Q3827" s="8">
        <v>916.51</v>
      </c>
      <c r="R3827" s="24">
        <v>86.474000000000004</v>
      </c>
      <c r="S3827" s="22">
        <v>0.90776821331093849</v>
      </c>
      <c r="T3827" s="24">
        <v>133.92400000000001</v>
      </c>
      <c r="U3827" s="27">
        <v>0.93843518463558695</v>
      </c>
      <c r="V3827" s="22"/>
      <c r="W3827" s="23"/>
      <c r="X3827" s="23"/>
      <c r="Y3827" s="23"/>
      <c r="AA3827" s="23"/>
    </row>
    <row r="3828" spans="1:27" x14ac:dyDescent="0.25">
      <c r="A3828" s="20">
        <v>40351</v>
      </c>
      <c r="B3828" s="8">
        <v>2044.25</v>
      </c>
      <c r="C3828" s="24">
        <v>33.659999999999997</v>
      </c>
      <c r="D3828" s="22">
        <v>0.35235004710562129</v>
      </c>
      <c r="E3828" s="24">
        <v>38.67</v>
      </c>
      <c r="F3828" s="27">
        <v>0.38462308185133282</v>
      </c>
      <c r="G3828" s="8">
        <v>1772.2</v>
      </c>
      <c r="H3828" s="24">
        <v>12.422000000000001</v>
      </c>
      <c r="I3828" s="22">
        <v>0.62296890672016059</v>
      </c>
      <c r="J3828" s="24">
        <v>21.402000000000001</v>
      </c>
      <c r="K3828" s="27">
        <v>0.74004109557260722</v>
      </c>
      <c r="L3828" s="8">
        <v>2261.91</v>
      </c>
      <c r="M3828" s="24">
        <v>109.636</v>
      </c>
      <c r="N3828" s="22">
        <v>0.79544366248276854</v>
      </c>
      <c r="O3828" s="24">
        <v>157.24600000000001</v>
      </c>
      <c r="P3828" s="27">
        <v>0.84796162842816258</v>
      </c>
      <c r="Q3828" s="8">
        <v>915.7</v>
      </c>
      <c r="R3828" s="24">
        <v>80.808999999999997</v>
      </c>
      <c r="S3828" s="22">
        <v>0.84829939114003783</v>
      </c>
      <c r="T3828" s="24">
        <v>128.25899999999999</v>
      </c>
      <c r="U3828" s="27">
        <v>0.89873910014443947</v>
      </c>
      <c r="V3828" s="22"/>
      <c r="W3828" s="23"/>
      <c r="X3828" s="23"/>
      <c r="Y3828" s="23"/>
      <c r="AA3828" s="23"/>
    </row>
    <row r="3829" spans="1:27" x14ac:dyDescent="0.25">
      <c r="A3829" s="20">
        <v>40352</v>
      </c>
      <c r="B3829" s="8">
        <v>2044.41</v>
      </c>
      <c r="C3829" s="24">
        <v>34.293999999999997</v>
      </c>
      <c r="D3829" s="22">
        <v>0.35898670574688579</v>
      </c>
      <c r="E3829" s="24">
        <v>39.304000000000002</v>
      </c>
      <c r="F3829" s="27">
        <v>0.39092893226546249</v>
      </c>
      <c r="G3829" s="8">
        <v>1771.84</v>
      </c>
      <c r="H3829" s="24">
        <v>11.352</v>
      </c>
      <c r="I3829" s="22">
        <v>0.5693079237713139</v>
      </c>
      <c r="J3829" s="24">
        <v>20.332000000000001</v>
      </c>
      <c r="K3829" s="27">
        <v>0.70304281259567081</v>
      </c>
      <c r="L3829" s="8">
        <v>2261.9899999999998</v>
      </c>
      <c r="M3829" s="24">
        <v>110.402</v>
      </c>
      <c r="N3829" s="22">
        <v>0.80100123340346796</v>
      </c>
      <c r="O3829" s="24">
        <v>158.012</v>
      </c>
      <c r="P3829" s="27">
        <v>0.8520924001543061</v>
      </c>
      <c r="Q3829" s="8">
        <v>915.25</v>
      </c>
      <c r="R3829" s="24">
        <v>77.730999999999995</v>
      </c>
      <c r="S3829" s="22">
        <v>0.81598782280075577</v>
      </c>
      <c r="T3829" s="24">
        <v>125.181</v>
      </c>
      <c r="U3829" s="27">
        <v>0.87717018837066474</v>
      </c>
      <c r="V3829" s="22"/>
      <c r="W3829" s="23"/>
      <c r="X3829" s="23"/>
      <c r="Y3829" s="23"/>
      <c r="AA3829" s="23"/>
    </row>
    <row r="3830" spans="1:27" x14ac:dyDescent="0.25">
      <c r="A3830" s="20">
        <v>40353</v>
      </c>
      <c r="B3830" s="8">
        <v>2044.59</v>
      </c>
      <c r="C3830" s="24">
        <v>34.978000000000002</v>
      </c>
      <c r="D3830" s="22">
        <v>0.36614676018004816</v>
      </c>
      <c r="E3830" s="24">
        <v>39.988</v>
      </c>
      <c r="F3830" s="27">
        <v>0.39773207939527749</v>
      </c>
      <c r="G3830" s="8">
        <v>1772.68</v>
      </c>
      <c r="H3830" s="24">
        <v>13.859</v>
      </c>
      <c r="I3830" s="22">
        <v>0.69503510531594781</v>
      </c>
      <c r="J3830" s="24">
        <v>22.838999999999999</v>
      </c>
      <c r="K3830" s="27">
        <v>0.78972994542932573</v>
      </c>
      <c r="L3830" s="8">
        <v>2262.5100000000002</v>
      </c>
      <c r="M3830" s="24">
        <v>115.139</v>
      </c>
      <c r="N3830" s="22">
        <v>0.83536965827468623</v>
      </c>
      <c r="O3830" s="24">
        <v>162.749</v>
      </c>
      <c r="P3830" s="27">
        <v>0.87763691493578588</v>
      </c>
      <c r="Q3830" s="8">
        <v>916.12</v>
      </c>
      <c r="R3830" s="24">
        <v>83.757000000000005</v>
      </c>
      <c r="S3830" s="22">
        <v>0.87924627335712791</v>
      </c>
      <c r="T3830" s="24">
        <v>131.20699999999999</v>
      </c>
      <c r="U3830" s="27">
        <v>0.91939591279837451</v>
      </c>
      <c r="V3830" s="22"/>
      <c r="W3830" s="23"/>
      <c r="X3830" s="23"/>
      <c r="Y3830" s="23"/>
      <c r="AA3830" s="23"/>
    </row>
    <row r="3831" spans="1:27" x14ac:dyDescent="0.25">
      <c r="A3831" s="20">
        <v>40354</v>
      </c>
      <c r="B3831" s="8">
        <v>2044.82</v>
      </c>
      <c r="C3831" s="24">
        <v>35.884999999999998</v>
      </c>
      <c r="D3831" s="22">
        <v>0.37564115984507485</v>
      </c>
      <c r="E3831" s="24">
        <v>40.895000000000003</v>
      </c>
      <c r="F3831" s="27">
        <v>0.40675349713955145</v>
      </c>
      <c r="G3831" s="8">
        <v>1772.47</v>
      </c>
      <c r="H3831" s="24">
        <v>13.227</v>
      </c>
      <c r="I3831" s="22">
        <v>0.66334002006018056</v>
      </c>
      <c r="J3831" s="24">
        <v>22.207000000000001</v>
      </c>
      <c r="K3831" s="27">
        <v>0.76787699207397297</v>
      </c>
      <c r="L3831" s="8">
        <v>2262.6999999999998</v>
      </c>
      <c r="M3831" s="24">
        <v>116.923</v>
      </c>
      <c r="N3831" s="22">
        <v>0.84831313937459196</v>
      </c>
      <c r="O3831" s="24">
        <v>164.53299999999999</v>
      </c>
      <c r="P3831" s="27">
        <v>0.88725725172104219</v>
      </c>
      <c r="Q3831" s="8">
        <v>915.5</v>
      </c>
      <c r="R3831" s="24">
        <v>79.444999999999993</v>
      </c>
      <c r="S3831" s="22">
        <v>0.83398068444257822</v>
      </c>
      <c r="T3831" s="24">
        <v>126.895</v>
      </c>
      <c r="U3831" s="27">
        <v>0.88918055650114081</v>
      </c>
      <c r="V3831" s="22"/>
      <c r="W3831" s="23"/>
      <c r="X3831" s="23"/>
      <c r="Y3831" s="23"/>
      <c r="AA3831" s="23"/>
    </row>
    <row r="3832" spans="1:27" x14ac:dyDescent="0.25">
      <c r="A3832" s="20">
        <v>40355</v>
      </c>
      <c r="B3832" s="8">
        <v>2044.96</v>
      </c>
      <c r="C3832" s="24">
        <v>36.448</v>
      </c>
      <c r="D3832" s="22">
        <v>0.38153459646184446</v>
      </c>
      <c r="E3832" s="24">
        <v>41.457999999999998</v>
      </c>
      <c r="F3832" s="27">
        <v>0.41235324313262584</v>
      </c>
      <c r="G3832" s="8">
        <v>1772.69</v>
      </c>
      <c r="H3832" s="24">
        <v>13.913</v>
      </c>
      <c r="I3832" s="22">
        <v>0.6977432296890671</v>
      </c>
      <c r="J3832" s="24">
        <v>22.893000000000001</v>
      </c>
      <c r="K3832" s="27">
        <v>0.79159729643190524</v>
      </c>
      <c r="L3832" s="8">
        <v>2262.9499999999998</v>
      </c>
      <c r="M3832" s="24">
        <v>119.283</v>
      </c>
      <c r="N3832" s="22">
        <v>0.86543568163679907</v>
      </c>
      <c r="O3832" s="24">
        <v>166.893</v>
      </c>
      <c r="P3832" s="27">
        <v>0.89998391604630501</v>
      </c>
      <c r="Q3832" s="8">
        <v>915.47</v>
      </c>
      <c r="R3832" s="24">
        <v>79.266999999999996</v>
      </c>
      <c r="S3832" s="22">
        <v>0.83211211421373088</v>
      </c>
      <c r="T3832" s="24">
        <v>126.717</v>
      </c>
      <c r="U3832" s="27">
        <v>0.88793295798477279</v>
      </c>
      <c r="V3832" s="22"/>
      <c r="W3832" s="23"/>
      <c r="X3832" s="23"/>
      <c r="Y3832" s="23"/>
      <c r="AA3832" s="23"/>
    </row>
    <row r="3833" spans="1:27" x14ac:dyDescent="0.25">
      <c r="A3833" s="20">
        <v>40356</v>
      </c>
      <c r="B3833" s="8">
        <v>2045.07</v>
      </c>
      <c r="C3833" s="24">
        <v>36.887999999999998</v>
      </c>
      <c r="D3833" s="22">
        <v>0.38614047943054536</v>
      </c>
      <c r="E3833" s="24">
        <v>41.898000000000003</v>
      </c>
      <c r="F3833" s="27">
        <v>0.41672966766272329</v>
      </c>
      <c r="G3833" s="8">
        <v>1772.45</v>
      </c>
      <c r="H3833" s="24">
        <v>13.163</v>
      </c>
      <c r="I3833" s="22">
        <v>0.66013039117352046</v>
      </c>
      <c r="J3833" s="24">
        <v>22.143000000000001</v>
      </c>
      <c r="K3833" s="27">
        <v>0.76566337730932577</v>
      </c>
      <c r="L3833" s="8">
        <v>2263.14</v>
      </c>
      <c r="M3833" s="24">
        <v>121.095</v>
      </c>
      <c r="N3833" s="22">
        <v>0.87858231154320543</v>
      </c>
      <c r="O3833" s="24">
        <v>168.70500000000001</v>
      </c>
      <c r="P3833" s="27">
        <v>0.90975522986855795</v>
      </c>
      <c r="Q3833" s="8">
        <v>915.38</v>
      </c>
      <c r="R3833" s="24">
        <v>78.634</v>
      </c>
      <c r="S3833" s="22">
        <v>0.82546714255721187</v>
      </c>
      <c r="T3833" s="24">
        <v>126.084</v>
      </c>
      <c r="U3833" s="27">
        <v>0.8834974773698322</v>
      </c>
      <c r="V3833" s="22"/>
      <c r="W3833" s="23"/>
      <c r="X3833" s="23"/>
      <c r="Y3833" s="23"/>
      <c r="AA3833" s="23"/>
    </row>
    <row r="3834" spans="1:27" x14ac:dyDescent="0.25">
      <c r="A3834" s="20">
        <v>40357</v>
      </c>
      <c r="B3834" s="8">
        <v>2045.25</v>
      </c>
      <c r="C3834" s="24">
        <v>37.597000000000001</v>
      </c>
      <c r="D3834" s="22">
        <v>0.39356223175965666</v>
      </c>
      <c r="E3834" s="24">
        <v>42.606999999999999</v>
      </c>
      <c r="F3834" s="27">
        <v>0.42378146315038095</v>
      </c>
      <c r="G3834" s="8">
        <v>1773.18</v>
      </c>
      <c r="H3834" s="24">
        <v>15.452999999999999</v>
      </c>
      <c r="I3834" s="22">
        <v>0.77497492477432295</v>
      </c>
      <c r="J3834" s="24">
        <v>24.433</v>
      </c>
      <c r="K3834" s="27">
        <v>0.84484771641274903</v>
      </c>
      <c r="L3834" s="8">
        <v>2263.36</v>
      </c>
      <c r="M3834" s="24">
        <v>123.149</v>
      </c>
      <c r="N3834" s="22">
        <v>0.89348472756293984</v>
      </c>
      <c r="O3834" s="24">
        <v>170.75899999999999</v>
      </c>
      <c r="P3834" s="27">
        <v>0.92083154520530042</v>
      </c>
      <c r="Q3834" s="8">
        <v>915.51</v>
      </c>
      <c r="R3834" s="24">
        <v>79.534999999999997</v>
      </c>
      <c r="S3834" s="22">
        <v>0.83492546714255722</v>
      </c>
      <c r="T3834" s="24">
        <v>126.985</v>
      </c>
      <c r="U3834" s="27">
        <v>0.88981200973795294</v>
      </c>
      <c r="V3834" s="22"/>
      <c r="W3834" s="23"/>
      <c r="X3834" s="23"/>
      <c r="Y3834" s="23"/>
      <c r="AA3834" s="23"/>
    </row>
    <row r="3835" spans="1:27" x14ac:dyDescent="0.25">
      <c r="A3835" s="20">
        <v>40358</v>
      </c>
      <c r="B3835" s="8">
        <v>2045.35</v>
      </c>
      <c r="C3835" s="24">
        <v>37.999000000000002</v>
      </c>
      <c r="D3835" s="22">
        <v>0.39777033392651523</v>
      </c>
      <c r="E3835" s="24">
        <v>43.009</v>
      </c>
      <c r="F3835" s="27">
        <v>0.42778011292221108</v>
      </c>
      <c r="G3835" s="8">
        <v>1772.98</v>
      </c>
      <c r="H3835" s="24">
        <v>14.82</v>
      </c>
      <c r="I3835" s="22">
        <v>0.74322968906720166</v>
      </c>
      <c r="J3835" s="24">
        <v>23.8</v>
      </c>
      <c r="K3835" s="27">
        <v>0.8229601366811895</v>
      </c>
      <c r="L3835" s="8">
        <v>2263.66</v>
      </c>
      <c r="M3835" s="24">
        <v>126.02500000000001</v>
      </c>
      <c r="N3835" s="22">
        <v>0.91435101211637526</v>
      </c>
      <c r="O3835" s="24">
        <v>173.63499999999999</v>
      </c>
      <c r="P3835" s="27">
        <v>0.93634058634217965</v>
      </c>
      <c r="Q3835" s="8">
        <v>915.47</v>
      </c>
      <c r="R3835" s="24">
        <v>79.263000000000005</v>
      </c>
      <c r="S3835" s="22">
        <v>0.83207012387150947</v>
      </c>
      <c r="T3835" s="24">
        <v>126.71299999999999</v>
      </c>
      <c r="U3835" s="27">
        <v>0.88790616905957465</v>
      </c>
      <c r="V3835" s="22"/>
      <c r="W3835" s="23"/>
      <c r="X3835" s="23"/>
      <c r="Y3835" s="23"/>
      <c r="AA3835" s="23"/>
    </row>
    <row r="3836" spans="1:27" x14ac:dyDescent="0.25">
      <c r="A3836" s="20">
        <v>40359</v>
      </c>
      <c r="B3836" s="8">
        <v>2045.42</v>
      </c>
      <c r="C3836" s="24">
        <v>38.317999999999998</v>
      </c>
      <c r="D3836" s="22">
        <v>0.40110959907882338</v>
      </c>
      <c r="E3836" s="24">
        <v>43.328000000000003</v>
      </c>
      <c r="F3836" s="27">
        <v>0.43095278059545655</v>
      </c>
      <c r="G3836" s="8">
        <v>1772.67</v>
      </c>
      <c r="H3836" s="24">
        <v>13.852</v>
      </c>
      <c r="I3836" s="22">
        <v>0.69468405215646944</v>
      </c>
      <c r="J3836" s="24">
        <v>22.832000000000001</v>
      </c>
      <c r="K3836" s="27">
        <v>0.78948879745217149</v>
      </c>
      <c r="L3836" s="8">
        <v>2263.83</v>
      </c>
      <c r="M3836" s="24">
        <v>127.64700000000001</v>
      </c>
      <c r="N3836" s="22">
        <v>0.92611913226438358</v>
      </c>
      <c r="O3836" s="24">
        <v>175.25700000000001</v>
      </c>
      <c r="P3836" s="27">
        <v>0.94508745597829558</v>
      </c>
      <c r="Q3836" s="8">
        <v>915.05</v>
      </c>
      <c r="R3836" s="24">
        <v>76.388999999999996</v>
      </c>
      <c r="S3836" s="22">
        <v>0.80190006298551342</v>
      </c>
      <c r="T3836" s="24">
        <v>123.839</v>
      </c>
      <c r="U3836" s="27">
        <v>0.86776727562613598</v>
      </c>
      <c r="V3836" s="22"/>
      <c r="W3836" s="23"/>
      <c r="X3836" s="23"/>
      <c r="Y3836" s="23"/>
      <c r="AA3836" s="23"/>
    </row>
    <row r="3837" spans="1:27" x14ac:dyDescent="0.25">
      <c r="A3837" s="20">
        <v>40360</v>
      </c>
      <c r="B3837" s="8">
        <v>2045.51</v>
      </c>
      <c r="C3837" s="24">
        <v>38.674999999999997</v>
      </c>
      <c r="D3837" s="22">
        <v>0.40484664503297396</v>
      </c>
      <c r="E3837" s="24">
        <v>43.685000000000002</v>
      </c>
      <c r="F3837" s="27">
        <v>0.43450357874708079</v>
      </c>
      <c r="G3837" s="8">
        <v>1772.24</v>
      </c>
      <c r="H3837" s="24">
        <v>12.522</v>
      </c>
      <c r="I3837" s="22">
        <v>0.62798395185556677</v>
      </c>
      <c r="J3837" s="24">
        <v>21.501999999999999</v>
      </c>
      <c r="K3837" s="27">
        <v>0.74349878656811208</v>
      </c>
      <c r="L3837" s="8">
        <v>2264</v>
      </c>
      <c r="M3837" s="24">
        <v>129.28</v>
      </c>
      <c r="N3837" s="22">
        <v>0.93796706087208881</v>
      </c>
      <c r="O3837" s="24">
        <v>176.89</v>
      </c>
      <c r="P3837" s="27">
        <v>0.95389351661169741</v>
      </c>
      <c r="Q3837" s="8">
        <v>914.6</v>
      </c>
      <c r="R3837" s="24">
        <v>73.39</v>
      </c>
      <c r="S3837" s="22">
        <v>0.77041780390510184</v>
      </c>
      <c r="T3837" s="24">
        <v>120.84</v>
      </c>
      <c r="U3837" s="27">
        <v>0.84675200163978837</v>
      </c>
      <c r="V3837" s="22"/>
      <c r="W3837" s="23"/>
      <c r="X3837" s="23"/>
      <c r="Y3837" s="23"/>
      <c r="AA3837" s="23"/>
    </row>
    <row r="3838" spans="1:27" x14ac:dyDescent="0.25">
      <c r="A3838" s="20">
        <v>40361</v>
      </c>
      <c r="B3838" s="8">
        <v>2045.58</v>
      </c>
      <c r="C3838" s="24">
        <v>38.947000000000003</v>
      </c>
      <c r="D3838" s="22">
        <v>0.40769391814089817</v>
      </c>
      <c r="E3838" s="24">
        <v>43.957000000000001</v>
      </c>
      <c r="F3838" s="27">
        <v>0.43720918591410679</v>
      </c>
      <c r="G3838" s="8">
        <v>1771.78</v>
      </c>
      <c r="H3838" s="24">
        <v>11.202</v>
      </c>
      <c r="I3838" s="22">
        <v>0.56178535606820457</v>
      </c>
      <c r="J3838" s="24">
        <v>20.181999999999999</v>
      </c>
      <c r="K3838" s="27">
        <v>0.69785627610241352</v>
      </c>
      <c r="L3838" s="8">
        <v>2264.08</v>
      </c>
      <c r="M3838" s="24">
        <v>130.09899999999999</v>
      </c>
      <c r="N3838" s="22">
        <v>0.94390916346223608</v>
      </c>
      <c r="O3838" s="24">
        <v>177.709</v>
      </c>
      <c r="P3838" s="27">
        <v>0.9583100448754146</v>
      </c>
      <c r="Q3838" s="8">
        <v>914.3</v>
      </c>
      <c r="R3838" s="24">
        <v>71.388000000000005</v>
      </c>
      <c r="S3838" s="22">
        <v>0.74940163762334655</v>
      </c>
      <c r="T3838" s="24">
        <v>118.83799999999999</v>
      </c>
      <c r="U3838" s="27">
        <v>0.83272353447772307</v>
      </c>
      <c r="V3838" s="22"/>
      <c r="W3838" s="23"/>
      <c r="X3838" s="23"/>
      <c r="Y3838" s="23"/>
      <c r="AA3838" s="23"/>
    </row>
    <row r="3839" spans="1:27" x14ac:dyDescent="0.25">
      <c r="A3839" s="20">
        <v>40362</v>
      </c>
      <c r="B3839" s="8">
        <v>2045.7</v>
      </c>
      <c r="C3839" s="24">
        <v>39.447000000000003</v>
      </c>
      <c r="D3839" s="22">
        <v>0.41292787605987646</v>
      </c>
      <c r="E3839" s="24">
        <v>44.457000000000001</v>
      </c>
      <c r="F3839" s="27">
        <v>0.44218215307095982</v>
      </c>
      <c r="G3839" s="8">
        <v>1771.66</v>
      </c>
      <c r="H3839" s="24">
        <v>10.843999999999999</v>
      </c>
      <c r="I3839" s="22">
        <v>0.54383149448345036</v>
      </c>
      <c r="J3839" s="24">
        <v>19.824000000000002</v>
      </c>
      <c r="K3839" s="27">
        <v>0.68547734660849235</v>
      </c>
      <c r="L3839" s="8">
        <v>2264.21</v>
      </c>
      <c r="M3839" s="24">
        <v>131.357</v>
      </c>
      <c r="N3839" s="22">
        <v>0.95303634912573454</v>
      </c>
      <c r="O3839" s="24">
        <v>178.96700000000001</v>
      </c>
      <c r="P3839" s="27">
        <v>0.96509381309140407</v>
      </c>
      <c r="Q3839" s="8">
        <v>914.39</v>
      </c>
      <c r="R3839" s="24">
        <v>71.991</v>
      </c>
      <c r="S3839" s="22">
        <v>0.75573168171320593</v>
      </c>
      <c r="T3839" s="24">
        <v>119.441</v>
      </c>
      <c r="U3839" s="27">
        <v>0.83694853068039288</v>
      </c>
      <c r="V3839" s="22"/>
      <c r="W3839" s="23"/>
      <c r="X3839" s="23"/>
      <c r="Y3839" s="23"/>
      <c r="AA3839" s="23"/>
    </row>
    <row r="3840" spans="1:27" x14ac:dyDescent="0.25">
      <c r="A3840" s="20">
        <v>40363</v>
      </c>
      <c r="B3840" s="8">
        <v>2045.88</v>
      </c>
      <c r="C3840" s="24">
        <v>40.228000000000002</v>
      </c>
      <c r="D3840" s="22">
        <v>0.42110331832932063</v>
      </c>
      <c r="E3840" s="24">
        <v>45.238</v>
      </c>
      <c r="F3840" s="27">
        <v>0.44995036886290229</v>
      </c>
      <c r="G3840" s="8">
        <v>1773.59</v>
      </c>
      <c r="H3840" s="24">
        <v>16.82</v>
      </c>
      <c r="I3840" s="22">
        <v>0.84353059177532597</v>
      </c>
      <c r="J3840" s="24">
        <v>25.8</v>
      </c>
      <c r="K3840" s="27">
        <v>0.89211642990387274</v>
      </c>
      <c r="L3840" s="8">
        <v>2264.4499999999998</v>
      </c>
      <c r="M3840" s="24">
        <v>133.72900000000001</v>
      </c>
      <c r="N3840" s="22">
        <v>0.97024595516215628</v>
      </c>
      <c r="O3840" s="24">
        <v>181.339</v>
      </c>
      <c r="P3840" s="27">
        <v>0.97788506759275939</v>
      </c>
      <c r="Q3840" s="8">
        <v>915.23</v>
      </c>
      <c r="R3840" s="24">
        <v>77.641000000000005</v>
      </c>
      <c r="S3840" s="22">
        <v>0.81504304010077677</v>
      </c>
      <c r="T3840" s="24">
        <v>125.09099999999999</v>
      </c>
      <c r="U3840" s="27">
        <v>0.87654001079695743</v>
      </c>
      <c r="V3840" s="22"/>
      <c r="W3840" s="23"/>
      <c r="X3840" s="23"/>
      <c r="Y3840" s="23"/>
      <c r="AA3840" s="23"/>
    </row>
    <row r="3841" spans="1:27" x14ac:dyDescent="0.25">
      <c r="A3841" s="20">
        <v>40364</v>
      </c>
      <c r="B3841" s="8">
        <v>2046.06</v>
      </c>
      <c r="C3841" s="24">
        <v>40.970999999999997</v>
      </c>
      <c r="D3841" s="22">
        <v>0.42888097979692241</v>
      </c>
      <c r="E3841" s="24">
        <v>45.981000000000002</v>
      </c>
      <c r="F3841" s="27">
        <v>0.45734045417646607</v>
      </c>
      <c r="G3841" s="8">
        <v>1775.01</v>
      </c>
      <c r="H3841" s="24">
        <v>21.898</v>
      </c>
      <c r="I3841" s="22">
        <v>1.0981945837512537</v>
      </c>
      <c r="J3841" s="24">
        <v>30.878</v>
      </c>
      <c r="K3841" s="27">
        <v>1.0677043103358299</v>
      </c>
      <c r="L3841" s="8">
        <v>2264.86</v>
      </c>
      <c r="M3841" s="24">
        <v>137.715</v>
      </c>
      <c r="N3841" s="22">
        <v>0.99916563883044329</v>
      </c>
      <c r="O3841" s="24">
        <v>185.32499999999999</v>
      </c>
      <c r="P3841" s="27">
        <v>0.99937979833019319</v>
      </c>
      <c r="Q3841" s="8">
        <v>916.19</v>
      </c>
      <c r="R3841" s="24">
        <v>84.221999999999994</v>
      </c>
      <c r="S3841" s="22">
        <v>0.8841276506403527</v>
      </c>
      <c r="T3841" s="24">
        <v>131.672</v>
      </c>
      <c r="U3841" s="27">
        <v>0.92265395636770386</v>
      </c>
      <c r="V3841" s="22"/>
      <c r="W3841" s="23"/>
      <c r="X3841" s="23"/>
      <c r="Y3841" s="23"/>
      <c r="AA3841" s="23"/>
    </row>
    <row r="3842" spans="1:27" x14ac:dyDescent="0.25">
      <c r="A3842" s="20">
        <v>40365</v>
      </c>
      <c r="B3842" s="8">
        <v>2046.15</v>
      </c>
      <c r="C3842" s="24">
        <v>41.348999999999997</v>
      </c>
      <c r="D3842" s="22">
        <v>0.43283785198367009</v>
      </c>
      <c r="E3842" s="24">
        <v>46.359000000000002</v>
      </c>
      <c r="F3842" s="27">
        <v>0.46110006003346032</v>
      </c>
      <c r="G3842" s="8">
        <v>1774.92</v>
      </c>
      <c r="H3842" s="24">
        <v>21.561</v>
      </c>
      <c r="I3842" s="22">
        <v>1.0812938816449349</v>
      </c>
      <c r="J3842" s="24">
        <v>30.541</v>
      </c>
      <c r="K3842" s="27">
        <v>1.0560512980859578</v>
      </c>
      <c r="L3842" s="8">
        <v>2264.9899999999998</v>
      </c>
      <c r="M3842" s="24">
        <v>139.04</v>
      </c>
      <c r="N3842" s="22">
        <v>1.0087789305666401</v>
      </c>
      <c r="O3842" s="24">
        <v>186.65</v>
      </c>
      <c r="P3842" s="27">
        <v>1.0065251115566327</v>
      </c>
      <c r="Q3842" s="8">
        <v>915.82</v>
      </c>
      <c r="R3842" s="24">
        <v>81.637</v>
      </c>
      <c r="S3842" s="22">
        <v>0.85699139197984464</v>
      </c>
      <c r="T3842" s="24">
        <v>129.08699999999999</v>
      </c>
      <c r="U3842" s="27">
        <v>0.90454081594448255</v>
      </c>
      <c r="V3842" s="22"/>
      <c r="W3842" s="23"/>
      <c r="X3842" s="23"/>
      <c r="Y3842" s="23"/>
      <c r="AA3842" s="23"/>
    </row>
    <row r="3843" spans="1:27" x14ac:dyDescent="0.25">
      <c r="A3843" s="20">
        <v>40366</v>
      </c>
      <c r="B3843" s="8">
        <v>2046.32</v>
      </c>
      <c r="C3843" s="24">
        <v>42.091000000000001</v>
      </c>
      <c r="D3843" s="22">
        <v>0.44060504553543389</v>
      </c>
      <c r="E3843" s="24">
        <v>47.100999999999999</v>
      </c>
      <c r="F3843" s="27">
        <v>0.46848018518390588</v>
      </c>
      <c r="G3843" s="8">
        <v>1774.1</v>
      </c>
      <c r="H3843" s="24">
        <v>18.561</v>
      </c>
      <c r="I3843" s="22">
        <v>0.93084252758274832</v>
      </c>
      <c r="J3843" s="24">
        <v>27.541</v>
      </c>
      <c r="K3843" s="27">
        <v>0.95231685825193291</v>
      </c>
      <c r="L3843" s="8">
        <v>2265.23</v>
      </c>
      <c r="M3843" s="24">
        <v>141.47399999999999</v>
      </c>
      <c r="N3843" s="22">
        <v>1.0264383661031706</v>
      </c>
      <c r="O3843" s="24">
        <v>189.084</v>
      </c>
      <c r="P3843" s="27">
        <v>1.0196505152352349</v>
      </c>
      <c r="Q3843" s="8">
        <v>915.75</v>
      </c>
      <c r="R3843" s="24">
        <v>81.177999999999997</v>
      </c>
      <c r="S3843" s="22">
        <v>0.85217300020995168</v>
      </c>
      <c r="T3843" s="24">
        <v>128.62799999999999</v>
      </c>
      <c r="U3843" s="27">
        <v>0.90132486925760735</v>
      </c>
      <c r="V3843" s="22"/>
      <c r="W3843" s="23"/>
      <c r="X3843" s="23"/>
      <c r="Y3843" s="23"/>
      <c r="AA3843" s="23"/>
    </row>
    <row r="3844" spans="1:27" x14ac:dyDescent="0.25">
      <c r="A3844" s="20">
        <v>40367</v>
      </c>
      <c r="B3844" s="8">
        <v>2046.42</v>
      </c>
      <c r="C3844" s="24">
        <v>42.526000000000003</v>
      </c>
      <c r="D3844" s="22">
        <v>0.44515858892494503</v>
      </c>
      <c r="E3844" s="24">
        <v>47.536000000000001</v>
      </c>
      <c r="F3844" s="27">
        <v>0.47280680889841259</v>
      </c>
      <c r="G3844" s="8">
        <v>1773.23</v>
      </c>
      <c r="H3844" s="24">
        <v>15.625</v>
      </c>
      <c r="I3844" s="22">
        <v>0.78360080240722163</v>
      </c>
      <c r="J3844" s="24">
        <v>24.605</v>
      </c>
      <c r="K3844" s="27">
        <v>0.85079479652626211</v>
      </c>
      <c r="L3844" s="8">
        <v>2265.1999999999998</v>
      </c>
      <c r="M3844" s="24">
        <v>141.12200000000001</v>
      </c>
      <c r="N3844" s="22">
        <v>1.0238844953928752</v>
      </c>
      <c r="O3844" s="24">
        <v>188.732</v>
      </c>
      <c r="P3844" s="27">
        <v>1.0177524039303718</v>
      </c>
      <c r="Q3844" s="8">
        <v>915.76</v>
      </c>
      <c r="R3844" s="24">
        <v>81.266999999999996</v>
      </c>
      <c r="S3844" s="22">
        <v>0.85310728532437541</v>
      </c>
      <c r="T3844" s="24">
        <v>128.71700000000001</v>
      </c>
      <c r="U3844" s="27">
        <v>0.90194739285268666</v>
      </c>
      <c r="V3844" s="22"/>
      <c r="W3844" s="23"/>
      <c r="X3844" s="23"/>
      <c r="Y3844" s="23"/>
      <c r="AA3844" s="23"/>
    </row>
    <row r="3845" spans="1:27" x14ac:dyDescent="0.25">
      <c r="A3845" s="20">
        <v>40368</v>
      </c>
      <c r="B3845" s="8">
        <v>2046.66</v>
      </c>
      <c r="C3845" s="24">
        <v>43.579000000000001</v>
      </c>
      <c r="D3845" s="22">
        <v>0.45618130430231341</v>
      </c>
      <c r="E3845" s="24">
        <v>48.588999999999999</v>
      </c>
      <c r="F3845" s="27">
        <v>0.48328027613726976</v>
      </c>
      <c r="G3845" s="8">
        <v>1772.84</v>
      </c>
      <c r="H3845" s="24">
        <v>14.375</v>
      </c>
      <c r="I3845" s="22">
        <v>0.72091273821464397</v>
      </c>
      <c r="J3845" s="24">
        <v>23.355</v>
      </c>
      <c r="K3845" s="27">
        <v>0.80757242242615834</v>
      </c>
      <c r="L3845" s="8">
        <v>2265.2800000000002</v>
      </c>
      <c r="M3845" s="24">
        <v>141.96199999999999</v>
      </c>
      <c r="N3845" s="22">
        <v>1.0299789595878981</v>
      </c>
      <c r="O3845" s="24">
        <v>189.572</v>
      </c>
      <c r="P3845" s="27">
        <v>1.0222821149794401</v>
      </c>
      <c r="Q3845" s="8">
        <v>915.27</v>
      </c>
      <c r="R3845" s="24">
        <v>77.91</v>
      </c>
      <c r="S3845" s="22">
        <v>0.81786689061515849</v>
      </c>
      <c r="T3845" s="24">
        <v>125.36</v>
      </c>
      <c r="U3845" s="27">
        <v>0.87842416520255628</v>
      </c>
      <c r="V3845" s="22"/>
      <c r="W3845" s="23"/>
      <c r="X3845" s="23"/>
      <c r="Y3845" s="23"/>
      <c r="AA3845" s="23"/>
    </row>
    <row r="3846" spans="1:27" x14ac:dyDescent="0.25">
      <c r="A3846" s="20">
        <v>40369</v>
      </c>
      <c r="B3846" s="8">
        <v>2046.77</v>
      </c>
      <c r="C3846" s="24">
        <v>44.058</v>
      </c>
      <c r="D3846" s="22">
        <v>0.46119543598869461</v>
      </c>
      <c r="E3846" s="24">
        <v>49.067999999999998</v>
      </c>
      <c r="F3846" s="27">
        <v>0.48804443558875277</v>
      </c>
      <c r="G3846" s="8">
        <v>1772.32</v>
      </c>
      <c r="H3846" s="24">
        <v>12.773</v>
      </c>
      <c r="I3846" s="22">
        <v>0.6405717151454362</v>
      </c>
      <c r="J3846" s="24">
        <v>21.753</v>
      </c>
      <c r="K3846" s="27">
        <v>0.75217887708937414</v>
      </c>
      <c r="L3846" s="8">
        <v>2265.29</v>
      </c>
      <c r="M3846" s="24">
        <v>142.089</v>
      </c>
      <c r="N3846" s="22">
        <v>1.0309003845316695</v>
      </c>
      <c r="O3846" s="24">
        <v>189.69900000000001</v>
      </c>
      <c r="P3846" s="27">
        <v>1.0229670108095239</v>
      </c>
      <c r="Q3846" s="8">
        <v>915.22</v>
      </c>
      <c r="R3846" s="24">
        <v>77.551000000000002</v>
      </c>
      <c r="S3846" s="22">
        <v>0.81409825740079778</v>
      </c>
      <c r="T3846" s="24">
        <v>125.001</v>
      </c>
      <c r="U3846" s="27">
        <v>0.8759085575601453</v>
      </c>
      <c r="V3846" s="22"/>
      <c r="W3846" s="23"/>
      <c r="X3846" s="23"/>
      <c r="Y3846" s="23"/>
      <c r="AA3846" s="23"/>
    </row>
    <row r="3847" spans="1:27" x14ac:dyDescent="0.25">
      <c r="A3847" s="20">
        <v>40370</v>
      </c>
      <c r="B3847" s="8">
        <v>2046.94</v>
      </c>
      <c r="C3847" s="24">
        <v>44.843000000000004</v>
      </c>
      <c r="D3847" s="22">
        <v>0.46941274992149062</v>
      </c>
      <c r="E3847" s="24">
        <v>49.853000000000002</v>
      </c>
      <c r="F3847" s="27">
        <v>0.49585249203316789</v>
      </c>
      <c r="G3847" s="8">
        <v>1772.41</v>
      </c>
      <c r="H3847" s="24">
        <v>13.039</v>
      </c>
      <c r="I3847" s="22">
        <v>0.65391173520561685</v>
      </c>
      <c r="J3847" s="24">
        <v>22.018999999999998</v>
      </c>
      <c r="K3847" s="27">
        <v>0.76137588994115146</v>
      </c>
      <c r="L3847" s="8">
        <v>2265.23</v>
      </c>
      <c r="M3847" s="24">
        <v>141.477</v>
      </c>
      <c r="N3847" s="22">
        <v>1.0264601320467241</v>
      </c>
      <c r="O3847" s="24">
        <v>189.08699999999999</v>
      </c>
      <c r="P3847" s="27">
        <v>1.0196667127716543</v>
      </c>
      <c r="Q3847" s="8">
        <v>916.07</v>
      </c>
      <c r="R3847" s="24">
        <v>83.385999999999996</v>
      </c>
      <c r="S3847" s="22">
        <v>0.87535166911610329</v>
      </c>
      <c r="T3847" s="24">
        <v>130.83600000000001</v>
      </c>
      <c r="U3847" s="27">
        <v>0.91679611139105543</v>
      </c>
      <c r="V3847" s="22"/>
      <c r="W3847" s="23"/>
      <c r="X3847" s="23"/>
      <c r="Y3847" s="23"/>
      <c r="AA3847" s="23"/>
    </row>
    <row r="3848" spans="1:27" x14ac:dyDescent="0.25">
      <c r="A3848" s="20">
        <v>40371</v>
      </c>
      <c r="B3848" s="8">
        <v>2047.02</v>
      </c>
      <c r="C3848" s="24">
        <v>45.183</v>
      </c>
      <c r="D3848" s="22">
        <v>0.47297184130639591</v>
      </c>
      <c r="E3848" s="24">
        <v>50.192999999999998</v>
      </c>
      <c r="F3848" s="27">
        <v>0.49923396741178339</v>
      </c>
      <c r="G3848" s="8">
        <v>1772.75</v>
      </c>
      <c r="H3848" s="24">
        <v>14.101000000000001</v>
      </c>
      <c r="I3848" s="22">
        <v>0.70717151454363092</v>
      </c>
      <c r="J3848" s="24">
        <v>23.081</v>
      </c>
      <c r="K3848" s="27">
        <v>0.79809839856472686</v>
      </c>
      <c r="L3848" s="8">
        <v>2265.15</v>
      </c>
      <c r="M3848" s="24">
        <v>140.62100000000001</v>
      </c>
      <c r="N3848" s="22">
        <v>1.0202495828194151</v>
      </c>
      <c r="O3848" s="24">
        <v>188.23099999999999</v>
      </c>
      <c r="P3848" s="27">
        <v>1.015050614861682</v>
      </c>
      <c r="Q3848" s="8">
        <v>916.4</v>
      </c>
      <c r="R3848" s="24">
        <v>85.721000000000004</v>
      </c>
      <c r="S3848" s="22">
        <v>0.89986353138778075</v>
      </c>
      <c r="T3848" s="24">
        <v>133.17099999999999</v>
      </c>
      <c r="U3848" s="27">
        <v>0.93315776637156367</v>
      </c>
      <c r="V3848" s="22"/>
      <c r="W3848" s="23"/>
      <c r="X3848" s="23"/>
      <c r="Y3848" s="23"/>
      <c r="AA3848" s="23"/>
    </row>
    <row r="3849" spans="1:27" x14ac:dyDescent="0.25">
      <c r="A3849" s="20">
        <v>40372</v>
      </c>
      <c r="B3849" s="8">
        <v>2047.1</v>
      </c>
      <c r="C3849" s="24">
        <v>45.524999999999999</v>
      </c>
      <c r="D3849" s="22">
        <v>0.4765518685229771</v>
      </c>
      <c r="E3849" s="24">
        <v>50.534999999999997</v>
      </c>
      <c r="F3849" s="27">
        <v>0.50263571883674663</v>
      </c>
      <c r="G3849" s="8">
        <v>1772.28</v>
      </c>
      <c r="H3849" s="24">
        <v>12.664</v>
      </c>
      <c r="I3849" s="22">
        <v>0.63510531594784347</v>
      </c>
      <c r="J3849" s="24">
        <v>21.643999999999998</v>
      </c>
      <c r="K3849" s="27">
        <v>0.74840954870800824</v>
      </c>
      <c r="L3849" s="8">
        <v>2265.02</v>
      </c>
      <c r="M3849" s="24">
        <v>139.40299999999999</v>
      </c>
      <c r="N3849" s="22">
        <v>1.0114126097366321</v>
      </c>
      <c r="O3849" s="24">
        <v>187.01300000000001</v>
      </c>
      <c r="P3849" s="27">
        <v>1.0084826138283671</v>
      </c>
      <c r="Q3849" s="8">
        <v>916.87</v>
      </c>
      <c r="R3849" s="24">
        <v>89.034000000000006</v>
      </c>
      <c r="S3849" s="22">
        <v>0.9346420323325636</v>
      </c>
      <c r="T3849" s="24">
        <v>136.48400000000001</v>
      </c>
      <c r="U3849" s="27">
        <v>0.95637355921346845</v>
      </c>
      <c r="V3849" s="22"/>
      <c r="W3849" s="23"/>
      <c r="X3849" s="23"/>
      <c r="Y3849" s="23"/>
      <c r="AA3849" s="23"/>
    </row>
    <row r="3850" spans="1:27" x14ac:dyDescent="0.25">
      <c r="A3850" s="20">
        <v>40373</v>
      </c>
      <c r="B3850" s="8">
        <v>2047.25</v>
      </c>
      <c r="C3850" s="24">
        <v>46.225999999999999</v>
      </c>
      <c r="D3850" s="22">
        <v>0.48388987752538465</v>
      </c>
      <c r="E3850" s="24">
        <v>51.235999999999997</v>
      </c>
      <c r="F3850" s="27">
        <v>0.50960818873957037</v>
      </c>
      <c r="G3850" s="8">
        <v>1772.25</v>
      </c>
      <c r="H3850" s="24">
        <v>12.563000000000001</v>
      </c>
      <c r="I3850" s="22">
        <v>0.63004012036108314</v>
      </c>
      <c r="J3850" s="24">
        <v>21.542999999999999</v>
      </c>
      <c r="K3850" s="27">
        <v>0.74491723133629661</v>
      </c>
      <c r="L3850" s="8">
        <v>2264.9499999999998</v>
      </c>
      <c r="M3850" s="24">
        <v>138.661</v>
      </c>
      <c r="N3850" s="22">
        <v>1.0060291663643619</v>
      </c>
      <c r="O3850" s="24">
        <v>186.27099999999999</v>
      </c>
      <c r="P3850" s="27">
        <v>1.0044812224239943</v>
      </c>
      <c r="Q3850" s="8">
        <v>916.6</v>
      </c>
      <c r="R3850" s="24">
        <v>87.132000000000005</v>
      </c>
      <c r="S3850" s="22">
        <v>0.91467562460634055</v>
      </c>
      <c r="T3850" s="24">
        <v>134.58199999999999</v>
      </c>
      <c r="U3850" s="27">
        <v>0.94304543109586747</v>
      </c>
      <c r="V3850" s="22"/>
      <c r="W3850" s="23"/>
      <c r="X3850" s="23"/>
      <c r="Y3850" s="23"/>
      <c r="AA3850" s="23"/>
    </row>
    <row r="3851" spans="1:27" x14ac:dyDescent="0.25">
      <c r="A3851" s="20">
        <v>40374</v>
      </c>
      <c r="B3851" s="8">
        <v>2047.36</v>
      </c>
      <c r="C3851" s="24">
        <v>46.722999999999999</v>
      </c>
      <c r="D3851" s="22">
        <v>0.48909243169684913</v>
      </c>
      <c r="E3851" s="24">
        <v>51.732999999999997</v>
      </c>
      <c r="F3851" s="27">
        <v>0.5145512754070688</v>
      </c>
      <c r="G3851" s="8">
        <v>1772.67</v>
      </c>
      <c r="H3851" s="24">
        <v>13.852</v>
      </c>
      <c r="I3851" s="22">
        <v>0.69468405215646944</v>
      </c>
      <c r="J3851" s="24">
        <v>22.832000000000001</v>
      </c>
      <c r="K3851" s="27">
        <v>0.78948879745217149</v>
      </c>
      <c r="L3851" s="8">
        <v>2265.19</v>
      </c>
      <c r="M3851" s="24">
        <v>141.11099999999999</v>
      </c>
      <c r="N3851" s="22">
        <v>1.0238046869331785</v>
      </c>
      <c r="O3851" s="24">
        <v>188.721</v>
      </c>
      <c r="P3851" s="27">
        <v>1.0176930129635002</v>
      </c>
      <c r="Q3851" s="8">
        <v>917.03</v>
      </c>
      <c r="R3851" s="24">
        <v>90.185000000000002</v>
      </c>
      <c r="S3851" s="22">
        <v>0.94672475330673944</v>
      </c>
      <c r="T3851" s="24">
        <v>137.63499999999999</v>
      </c>
      <c r="U3851" s="27">
        <v>0.96443830136119757</v>
      </c>
      <c r="V3851" s="22"/>
      <c r="W3851" s="23"/>
      <c r="X3851" s="23"/>
      <c r="Y3851" s="23"/>
      <c r="AA3851" s="23"/>
    </row>
    <row r="3852" spans="1:27" x14ac:dyDescent="0.25">
      <c r="A3852" s="20">
        <v>40375</v>
      </c>
      <c r="B3852" s="8">
        <v>2047.71</v>
      </c>
      <c r="C3852" s="24">
        <v>48.332000000000001</v>
      </c>
      <c r="D3852" s="22">
        <v>0.50593530828012134</v>
      </c>
      <c r="E3852" s="24">
        <v>53.341999999999999</v>
      </c>
      <c r="F3852" s="27">
        <v>0.5305551232172846</v>
      </c>
      <c r="G3852" s="8">
        <v>1773.94</v>
      </c>
      <c r="H3852" s="24">
        <v>18.015999999999998</v>
      </c>
      <c r="I3852" s="22">
        <v>0.90351053159478434</v>
      </c>
      <c r="J3852" s="24">
        <v>26.995999999999999</v>
      </c>
      <c r="K3852" s="27">
        <v>0.933471453001397</v>
      </c>
      <c r="L3852" s="8">
        <v>2265.33</v>
      </c>
      <c r="M3852" s="24">
        <v>142.45500000000001</v>
      </c>
      <c r="N3852" s="22">
        <v>1.0335558296452152</v>
      </c>
      <c r="O3852" s="24">
        <v>190.065</v>
      </c>
      <c r="P3852" s="27">
        <v>1.024940710617678</v>
      </c>
      <c r="Q3852" s="8">
        <v>917.28</v>
      </c>
      <c r="R3852" s="24">
        <v>91.924999999999997</v>
      </c>
      <c r="S3852" s="22">
        <v>0.96499055217300023</v>
      </c>
      <c r="T3852" s="24">
        <v>139.375</v>
      </c>
      <c r="U3852" s="27">
        <v>0.97663108931564158</v>
      </c>
      <c r="V3852" s="22"/>
      <c r="W3852" s="23"/>
      <c r="X3852" s="23"/>
      <c r="Y3852" s="23"/>
      <c r="AA3852" s="23"/>
    </row>
    <row r="3853" spans="1:27" x14ac:dyDescent="0.25">
      <c r="A3853" s="20">
        <v>40376</v>
      </c>
      <c r="B3853" s="8">
        <v>2047.87</v>
      </c>
      <c r="C3853" s="24">
        <v>49.098999999999997</v>
      </c>
      <c r="D3853" s="22">
        <v>0.51396419972783425</v>
      </c>
      <c r="E3853" s="24">
        <v>54.109000000000002</v>
      </c>
      <c r="F3853" s="27">
        <v>0.53818389672557287</v>
      </c>
      <c r="G3853" s="8">
        <v>1774.14</v>
      </c>
      <c r="H3853" s="24">
        <v>18.702000000000002</v>
      </c>
      <c r="I3853" s="22">
        <v>0.9379137412236711</v>
      </c>
      <c r="J3853" s="24">
        <v>27.681999999999999</v>
      </c>
      <c r="K3853" s="27">
        <v>0.95719175735932926</v>
      </c>
      <c r="L3853" s="8">
        <v>2265.64</v>
      </c>
      <c r="M3853" s="24">
        <v>145.66</v>
      </c>
      <c r="N3853" s="22">
        <v>1.0568091126750345</v>
      </c>
      <c r="O3853" s="24">
        <v>193.27</v>
      </c>
      <c r="P3853" s="27">
        <v>1.042223881916456</v>
      </c>
      <c r="Q3853" s="8">
        <v>916.55</v>
      </c>
      <c r="R3853" s="24">
        <v>86.757000000000005</v>
      </c>
      <c r="S3853" s="22">
        <v>0.91073903002309475</v>
      </c>
      <c r="T3853" s="24">
        <v>134.20699999999999</v>
      </c>
      <c r="U3853" s="27">
        <v>0.94041756510024554</v>
      </c>
      <c r="V3853" s="22"/>
      <c r="W3853" s="23"/>
      <c r="X3853" s="23"/>
      <c r="Y3853" s="23"/>
      <c r="AA3853" s="23"/>
    </row>
    <row r="3854" spans="1:27" x14ac:dyDescent="0.25">
      <c r="A3854" s="20">
        <v>40377</v>
      </c>
      <c r="B3854" s="8">
        <v>2047.97</v>
      </c>
      <c r="C3854" s="24">
        <v>49.566000000000003</v>
      </c>
      <c r="D3854" s="22">
        <v>0.51885271642415998</v>
      </c>
      <c r="E3854" s="24">
        <v>54.576000000000001</v>
      </c>
      <c r="F3854" s="27">
        <v>0.54282888993974932</v>
      </c>
      <c r="G3854" s="8">
        <v>1773.64</v>
      </c>
      <c r="H3854" s="24">
        <v>16.975999999999999</v>
      </c>
      <c r="I3854" s="22">
        <v>0.85135406218655973</v>
      </c>
      <c r="J3854" s="24">
        <v>25.956</v>
      </c>
      <c r="K3854" s="27">
        <v>0.89751072465437065</v>
      </c>
      <c r="L3854" s="8">
        <v>2265.5</v>
      </c>
      <c r="M3854" s="24">
        <v>144.173</v>
      </c>
      <c r="N3854" s="22">
        <v>1.0460204599869405</v>
      </c>
      <c r="O3854" s="24">
        <v>191.78299999999999</v>
      </c>
      <c r="P3854" s="27">
        <v>1.034205101540876</v>
      </c>
      <c r="Q3854" s="8">
        <v>915.82</v>
      </c>
      <c r="R3854" s="24">
        <v>81.637</v>
      </c>
      <c r="S3854" s="22">
        <v>0.85699139197984464</v>
      </c>
      <c r="T3854" s="24">
        <v>129.08699999999999</v>
      </c>
      <c r="U3854" s="27">
        <v>0.90454081594448255</v>
      </c>
      <c r="V3854" s="22"/>
      <c r="W3854" s="23"/>
      <c r="X3854" s="23"/>
      <c r="Y3854" s="23"/>
      <c r="AA3854" s="23"/>
    </row>
    <row r="3855" spans="1:27" x14ac:dyDescent="0.25">
      <c r="A3855" s="20">
        <v>40378</v>
      </c>
      <c r="B3855" s="8">
        <v>2048.1</v>
      </c>
      <c r="C3855" s="24">
        <v>50.182000000000002</v>
      </c>
      <c r="D3855" s="22">
        <v>0.52530095258034126</v>
      </c>
      <c r="E3855" s="24">
        <v>55.192</v>
      </c>
      <c r="F3855" s="27">
        <v>0.54895581313786357</v>
      </c>
      <c r="G3855" s="8">
        <v>1772.96</v>
      </c>
      <c r="H3855" s="24">
        <v>14.75</v>
      </c>
      <c r="I3855" s="22">
        <v>0.73971915747241723</v>
      </c>
      <c r="J3855" s="24">
        <v>23.73</v>
      </c>
      <c r="K3855" s="27">
        <v>0.82054000031559471</v>
      </c>
      <c r="L3855" s="8">
        <v>2265.4</v>
      </c>
      <c r="M3855" s="24">
        <v>143.166</v>
      </c>
      <c r="N3855" s="22">
        <v>1.038714358267431</v>
      </c>
      <c r="O3855" s="24">
        <v>190.77600000000001</v>
      </c>
      <c r="P3855" s="27">
        <v>1.0287747274790493</v>
      </c>
      <c r="Q3855" s="8">
        <v>915.03</v>
      </c>
      <c r="R3855" s="24">
        <v>76.3</v>
      </c>
      <c r="S3855" s="22">
        <v>0.80096577787108969</v>
      </c>
      <c r="T3855" s="24">
        <v>123.75</v>
      </c>
      <c r="U3855" s="27">
        <v>0.86714347636795186</v>
      </c>
      <c r="V3855" s="22"/>
      <c r="W3855" s="23"/>
      <c r="X3855" s="23"/>
      <c r="Y3855" s="23"/>
      <c r="AA3855" s="23"/>
    </row>
    <row r="3856" spans="1:27" x14ac:dyDescent="0.25">
      <c r="A3856" s="20">
        <v>40379</v>
      </c>
      <c r="B3856" s="8">
        <v>2048.2399999999998</v>
      </c>
      <c r="C3856" s="24">
        <v>50.820999999999998</v>
      </c>
      <c r="D3856" s="22">
        <v>0.53198995080079559</v>
      </c>
      <c r="E3856" s="24">
        <v>55.831000000000003</v>
      </c>
      <c r="F3856" s="27">
        <v>0.55531146436758405</v>
      </c>
      <c r="G3856" s="8">
        <v>1773.51</v>
      </c>
      <c r="H3856" s="24">
        <v>16.542999999999999</v>
      </c>
      <c r="I3856" s="22">
        <v>0.8296389167502507</v>
      </c>
      <c r="J3856" s="24">
        <v>25.523</v>
      </c>
      <c r="K3856" s="27">
        <v>0.88253852691382084</v>
      </c>
      <c r="L3856" s="8">
        <v>2265.4499999999998</v>
      </c>
      <c r="M3856" s="24">
        <v>143.684</v>
      </c>
      <c r="N3856" s="22">
        <v>1.042472611187695</v>
      </c>
      <c r="O3856" s="24">
        <v>191.29400000000001</v>
      </c>
      <c r="P3856" s="27">
        <v>1.0315681026178642</v>
      </c>
      <c r="Q3856" s="8">
        <v>915.6</v>
      </c>
      <c r="R3856" s="24">
        <v>80.171000000000006</v>
      </c>
      <c r="S3856" s="22">
        <v>0.84160193155574214</v>
      </c>
      <c r="T3856" s="24">
        <v>127.621</v>
      </c>
      <c r="U3856" s="27">
        <v>0.89426790096256814</v>
      </c>
      <c r="V3856" s="22"/>
      <c r="W3856" s="23"/>
      <c r="X3856" s="23"/>
      <c r="Y3856" s="23"/>
      <c r="AA3856" s="23"/>
    </row>
    <row r="3857" spans="1:27" x14ac:dyDescent="0.25">
      <c r="A3857" s="20">
        <v>40380</v>
      </c>
      <c r="B3857" s="8">
        <v>2048.34</v>
      </c>
      <c r="C3857" s="24">
        <v>51.338999999999999</v>
      </c>
      <c r="D3857" s="22">
        <v>0.5374123312048571</v>
      </c>
      <c r="E3857" s="24">
        <v>56.348999999999997</v>
      </c>
      <c r="F3857" s="27">
        <v>0.56046335874045261</v>
      </c>
      <c r="G3857" s="8">
        <v>1772.78</v>
      </c>
      <c r="H3857" s="24">
        <v>14.172000000000001</v>
      </c>
      <c r="I3857" s="22">
        <v>0.71073219658976938</v>
      </c>
      <c r="J3857" s="24">
        <v>23.152000000000001</v>
      </c>
      <c r="K3857" s="27">
        <v>0.80055316130652832</v>
      </c>
      <c r="L3857" s="8">
        <v>2265.2800000000002</v>
      </c>
      <c r="M3857" s="24">
        <v>141.96799999999999</v>
      </c>
      <c r="N3857" s="22">
        <v>1.0300224914750056</v>
      </c>
      <c r="O3857" s="24">
        <v>189.578</v>
      </c>
      <c r="P3857" s="27">
        <v>1.022314510052279</v>
      </c>
      <c r="Q3857" s="8">
        <v>916.43</v>
      </c>
      <c r="R3857" s="24">
        <v>85.906000000000006</v>
      </c>
      <c r="S3857" s="22">
        <v>0.90180558471551542</v>
      </c>
      <c r="T3857" s="24">
        <v>133.35599999999999</v>
      </c>
      <c r="U3857" s="27">
        <v>0.93445511574901396</v>
      </c>
      <c r="V3857" s="22"/>
      <c r="W3857" s="23"/>
      <c r="X3857" s="23"/>
      <c r="Y3857" s="23"/>
      <c r="AA3857" s="23"/>
    </row>
    <row r="3858" spans="1:27" x14ac:dyDescent="0.25">
      <c r="A3858" s="20">
        <v>40381</v>
      </c>
      <c r="B3858" s="8">
        <v>2048.44</v>
      </c>
      <c r="C3858" s="24">
        <v>51.82</v>
      </c>
      <c r="D3858" s="22">
        <v>0.54244739872291425</v>
      </c>
      <c r="E3858" s="24">
        <v>56.83</v>
      </c>
      <c r="F3858" s="27">
        <v>0.56524779423828331</v>
      </c>
      <c r="G3858" s="8">
        <v>1772.44</v>
      </c>
      <c r="H3858" s="24">
        <v>13.124000000000001</v>
      </c>
      <c r="I3858" s="22">
        <v>0.65817452357071216</v>
      </c>
      <c r="J3858" s="24">
        <v>22.103999999999999</v>
      </c>
      <c r="K3858" s="27">
        <v>0.76431542194984781</v>
      </c>
      <c r="L3858" s="8">
        <v>2265.12</v>
      </c>
      <c r="M3858" s="24">
        <v>140.37799999999999</v>
      </c>
      <c r="N3858" s="22">
        <v>1.0184865413915694</v>
      </c>
      <c r="O3858" s="24">
        <v>187.988</v>
      </c>
      <c r="P3858" s="27">
        <v>1.0137402141683858</v>
      </c>
      <c r="Q3858" s="8">
        <v>916.57</v>
      </c>
      <c r="R3858" s="24">
        <v>86.850999999999999</v>
      </c>
      <c r="S3858" s="22">
        <v>0.91172580306529494</v>
      </c>
      <c r="T3858" s="24">
        <v>134.30099999999999</v>
      </c>
      <c r="U3858" s="27">
        <v>0.9410758072622557</v>
      </c>
      <c r="V3858" s="22"/>
      <c r="W3858" s="23"/>
      <c r="X3858" s="23"/>
      <c r="Y3858" s="23"/>
      <c r="AA3858" s="23"/>
    </row>
    <row r="3859" spans="1:27" x14ac:dyDescent="0.25">
      <c r="A3859" s="20">
        <v>40382</v>
      </c>
      <c r="B3859" s="8">
        <v>2048.5500000000002</v>
      </c>
      <c r="C3859" s="24">
        <v>52.343000000000004</v>
      </c>
      <c r="D3859" s="22">
        <v>0.5479221187061657</v>
      </c>
      <c r="E3859" s="24">
        <v>57.353000000000002</v>
      </c>
      <c r="F3859" s="27">
        <v>0.57044948942674256</v>
      </c>
      <c r="G3859" s="8">
        <v>1772.45</v>
      </c>
      <c r="H3859" s="24">
        <v>13.163</v>
      </c>
      <c r="I3859" s="22">
        <v>0.66013039117352046</v>
      </c>
      <c r="J3859" s="24">
        <v>22.143000000000001</v>
      </c>
      <c r="K3859" s="27">
        <v>0.76566337730932577</v>
      </c>
      <c r="L3859" s="8">
        <v>2264.94</v>
      </c>
      <c r="M3859" s="24">
        <v>138.55799999999999</v>
      </c>
      <c r="N3859" s="22">
        <v>1.0052818689690199</v>
      </c>
      <c r="O3859" s="24">
        <v>186.16800000000001</v>
      </c>
      <c r="P3859" s="27">
        <v>1.0039257069156811</v>
      </c>
      <c r="Q3859" s="8">
        <v>916.69</v>
      </c>
      <c r="R3859" s="24">
        <v>87.703999999999994</v>
      </c>
      <c r="S3859" s="22">
        <v>0.92068024354398492</v>
      </c>
      <c r="T3859" s="24">
        <v>135.154</v>
      </c>
      <c r="U3859" s="27">
        <v>0.9470535645707433</v>
      </c>
      <c r="V3859" s="22"/>
      <c r="W3859" s="23"/>
      <c r="X3859" s="23"/>
      <c r="Y3859" s="23"/>
      <c r="AA3859" s="23"/>
    </row>
    <row r="3860" spans="1:27" x14ac:dyDescent="0.25">
      <c r="A3860" s="20">
        <v>40383</v>
      </c>
      <c r="B3860" s="8">
        <v>2048.64</v>
      </c>
      <c r="C3860" s="24">
        <v>52.761000000000003</v>
      </c>
      <c r="D3860" s="22">
        <v>0.55229770752643148</v>
      </c>
      <c r="E3860" s="24">
        <v>57.771000000000001</v>
      </c>
      <c r="F3860" s="27">
        <v>0.57460714608835195</v>
      </c>
      <c r="G3860" s="8">
        <v>1771.94</v>
      </c>
      <c r="H3860" s="24">
        <v>11.648</v>
      </c>
      <c r="I3860" s="22">
        <v>0.58415245737211641</v>
      </c>
      <c r="J3860" s="24">
        <v>20.628</v>
      </c>
      <c r="K3860" s="27">
        <v>0.71327861673365134</v>
      </c>
      <c r="L3860" s="8">
        <v>2264.9299999999998</v>
      </c>
      <c r="M3860" s="24">
        <v>138.44399999999999</v>
      </c>
      <c r="N3860" s="22">
        <v>1.0044547631139811</v>
      </c>
      <c r="O3860" s="24">
        <v>186.054</v>
      </c>
      <c r="P3860" s="27">
        <v>1.0033110004100816</v>
      </c>
      <c r="Q3860" s="8">
        <v>916.75</v>
      </c>
      <c r="R3860" s="24">
        <v>88.173000000000002</v>
      </c>
      <c r="S3860" s="22">
        <v>0.92560361116943102</v>
      </c>
      <c r="T3860" s="24">
        <v>135.62299999999999</v>
      </c>
      <c r="U3860" s="27">
        <v>0.95033967272837538</v>
      </c>
      <c r="V3860" s="22"/>
      <c r="W3860" s="23"/>
      <c r="X3860" s="23"/>
      <c r="Y3860" s="23"/>
      <c r="AA3860" s="23"/>
    </row>
    <row r="3861" spans="1:27" x14ac:dyDescent="0.25">
      <c r="A3861" s="20">
        <v>40384</v>
      </c>
      <c r="B3861" s="8">
        <v>2048.84</v>
      </c>
      <c r="C3861" s="24">
        <v>53.734000000000002</v>
      </c>
      <c r="D3861" s="22">
        <v>0.56248298963676335</v>
      </c>
      <c r="E3861" s="24">
        <v>58.744</v>
      </c>
      <c r="F3861" s="27">
        <v>0.58428486743809027</v>
      </c>
      <c r="G3861" s="8">
        <v>1771.36</v>
      </c>
      <c r="H3861" s="24">
        <v>10.023</v>
      </c>
      <c r="I3861" s="22">
        <v>0.50265797392176526</v>
      </c>
      <c r="J3861" s="24">
        <v>19.003</v>
      </c>
      <c r="K3861" s="27">
        <v>0.65708866474411132</v>
      </c>
      <c r="L3861" s="8">
        <v>2264.6999999999998</v>
      </c>
      <c r="M3861" s="24">
        <v>136.15199999999999</v>
      </c>
      <c r="N3861" s="22">
        <v>0.98782558223898997</v>
      </c>
      <c r="O3861" s="24">
        <v>183.762</v>
      </c>
      <c r="P3861" s="27">
        <v>0.99095128027407542</v>
      </c>
      <c r="Q3861" s="8">
        <v>916.4</v>
      </c>
      <c r="R3861" s="24">
        <v>85.718000000000004</v>
      </c>
      <c r="S3861" s="22">
        <v>0.89983203863111483</v>
      </c>
      <c r="T3861" s="24">
        <v>133.16800000000001</v>
      </c>
      <c r="U3861" s="27">
        <v>0.93313735576188894</v>
      </c>
      <c r="V3861" s="22"/>
      <c r="W3861" s="23"/>
      <c r="X3861" s="23"/>
      <c r="Y3861" s="23"/>
      <c r="AA3861" s="23"/>
    </row>
    <row r="3862" spans="1:27" x14ac:dyDescent="0.25">
      <c r="A3862" s="20">
        <v>40385</v>
      </c>
      <c r="B3862" s="8">
        <v>2049.0500000000002</v>
      </c>
      <c r="C3862" s="24">
        <v>54.776000000000003</v>
      </c>
      <c r="D3862" s="22">
        <v>0.57339055793991411</v>
      </c>
      <c r="E3862" s="24">
        <v>59.786000000000001</v>
      </c>
      <c r="F3862" s="27">
        <v>0.59464877288264772</v>
      </c>
      <c r="G3862" s="8">
        <v>1771.3</v>
      </c>
      <c r="H3862" s="24">
        <v>9.859</v>
      </c>
      <c r="I3862" s="22">
        <v>0.49443329989969909</v>
      </c>
      <c r="J3862" s="24">
        <v>18.838999999999999</v>
      </c>
      <c r="K3862" s="27">
        <v>0.65141735898395925</v>
      </c>
      <c r="L3862" s="8">
        <v>2264.7800000000002</v>
      </c>
      <c r="M3862" s="24">
        <v>136.99299999999999</v>
      </c>
      <c r="N3862" s="22">
        <v>0.99392730174853083</v>
      </c>
      <c r="O3862" s="24">
        <v>184.60300000000001</v>
      </c>
      <c r="P3862" s="27">
        <v>0.9954863905019502</v>
      </c>
      <c r="Q3862" s="8">
        <v>916.42</v>
      </c>
      <c r="R3862" s="24">
        <v>85.811999999999998</v>
      </c>
      <c r="S3862" s="22">
        <v>0.90081881167331512</v>
      </c>
      <c r="T3862" s="24">
        <v>133.262</v>
      </c>
      <c r="U3862" s="27">
        <v>0.9337955979238991</v>
      </c>
      <c r="V3862" s="22"/>
      <c r="W3862" s="23"/>
      <c r="X3862" s="23"/>
      <c r="Y3862" s="23"/>
      <c r="AA3862" s="23"/>
    </row>
    <row r="3863" spans="1:27" x14ac:dyDescent="0.25">
      <c r="A3863" s="20">
        <v>40386</v>
      </c>
      <c r="B3863" s="8">
        <v>2049.1999999999998</v>
      </c>
      <c r="C3863" s="24">
        <v>55.531999999999996</v>
      </c>
      <c r="D3863" s="22">
        <v>0.58130430231340935</v>
      </c>
      <c r="E3863" s="24">
        <v>60.542000000000002</v>
      </c>
      <c r="F3863" s="27">
        <v>0.6021683403167476</v>
      </c>
      <c r="G3863" s="8">
        <v>1771.13</v>
      </c>
      <c r="H3863" s="24">
        <v>9.4209999999999994</v>
      </c>
      <c r="I3863" s="22">
        <v>0.47246740220661987</v>
      </c>
      <c r="J3863" s="24">
        <v>18.401</v>
      </c>
      <c r="K3863" s="27">
        <v>0.63627202936237559</v>
      </c>
      <c r="L3863" s="8">
        <v>2264.6</v>
      </c>
      <c r="M3863" s="24">
        <v>135.19200000000001</v>
      </c>
      <c r="N3863" s="22">
        <v>0.98086048030182105</v>
      </c>
      <c r="O3863" s="24">
        <v>182.80199999999999</v>
      </c>
      <c r="P3863" s="27">
        <v>0.98577446764656884</v>
      </c>
      <c r="Q3863" s="8">
        <v>916.18</v>
      </c>
      <c r="R3863" s="24">
        <v>84.132000000000005</v>
      </c>
      <c r="S3863" s="22">
        <v>0.88318286794037371</v>
      </c>
      <c r="T3863" s="24">
        <v>131.58199999999999</v>
      </c>
      <c r="U3863" s="27">
        <v>0.92202377879399655</v>
      </c>
      <c r="V3863" s="22"/>
      <c r="W3863" s="23"/>
      <c r="X3863" s="23"/>
      <c r="Y3863" s="23"/>
      <c r="AA3863" s="23"/>
    </row>
    <row r="3864" spans="1:27" x14ac:dyDescent="0.25">
      <c r="A3864" s="20">
        <v>40387</v>
      </c>
      <c r="B3864" s="8">
        <v>2049.36</v>
      </c>
      <c r="C3864" s="24">
        <v>56.362000000000002</v>
      </c>
      <c r="D3864" s="22">
        <v>0.5899926724589134</v>
      </c>
      <c r="E3864" s="24">
        <v>61.372</v>
      </c>
      <c r="F3864" s="27">
        <v>0.61042353694114582</v>
      </c>
      <c r="G3864" s="8">
        <v>1771.27</v>
      </c>
      <c r="H3864" s="24">
        <v>9.7729999999999997</v>
      </c>
      <c r="I3864" s="22">
        <v>0.49012036108324974</v>
      </c>
      <c r="J3864" s="24">
        <v>18.753</v>
      </c>
      <c r="K3864" s="27">
        <v>0.64844443725534917</v>
      </c>
      <c r="L3864" s="8">
        <v>2264.6</v>
      </c>
      <c r="M3864" s="24">
        <v>135.19300000000001</v>
      </c>
      <c r="N3864" s="22">
        <v>0.980867735616339</v>
      </c>
      <c r="O3864" s="24">
        <v>182.803</v>
      </c>
      <c r="P3864" s="27">
        <v>0.98577986682537533</v>
      </c>
      <c r="Q3864" s="8">
        <v>915.75</v>
      </c>
      <c r="R3864" s="24">
        <v>81.174999999999997</v>
      </c>
      <c r="S3864" s="22">
        <v>0.85214150745328576</v>
      </c>
      <c r="T3864" s="24">
        <v>128.625</v>
      </c>
      <c r="U3864" s="27">
        <v>0.90130318298482792</v>
      </c>
      <c r="V3864" s="22"/>
      <c r="W3864" s="23"/>
      <c r="X3864" s="23"/>
      <c r="Y3864" s="23"/>
      <c r="AA3864" s="23"/>
    </row>
    <row r="3865" spans="1:27" x14ac:dyDescent="0.25">
      <c r="A3865" s="20">
        <v>40388</v>
      </c>
      <c r="B3865" s="8">
        <v>2049.6</v>
      </c>
      <c r="C3865" s="24">
        <v>57.587000000000003</v>
      </c>
      <c r="D3865" s="22">
        <v>0.60281586936041032</v>
      </c>
      <c r="E3865" s="24">
        <v>62.597000000000001</v>
      </c>
      <c r="F3865" s="27">
        <v>0.62260801791565845</v>
      </c>
      <c r="G3865" s="8">
        <v>1771.53</v>
      </c>
      <c r="H3865" s="24">
        <v>10.5</v>
      </c>
      <c r="I3865" s="22">
        <v>0.526579739217653</v>
      </c>
      <c r="J3865" s="24">
        <v>19.48</v>
      </c>
      <c r="K3865" s="27">
        <v>0.67358194972517293</v>
      </c>
      <c r="L3865" s="8">
        <v>2264.61</v>
      </c>
      <c r="M3865" s="24">
        <v>135.29499999999999</v>
      </c>
      <c r="N3865" s="22">
        <v>0.98160777769716312</v>
      </c>
      <c r="O3865" s="24">
        <v>182.905</v>
      </c>
      <c r="P3865" s="27">
        <v>0.98632978318529663</v>
      </c>
      <c r="Q3865" s="8">
        <v>915.49</v>
      </c>
      <c r="R3865" s="24">
        <v>79.353999999999999</v>
      </c>
      <c r="S3865" s="22">
        <v>0.83302540415704396</v>
      </c>
      <c r="T3865" s="24">
        <v>126.804</v>
      </c>
      <c r="U3865" s="27">
        <v>0.88854272494880537</v>
      </c>
      <c r="V3865" s="22"/>
      <c r="W3865" s="23"/>
      <c r="X3865" s="23"/>
      <c r="Y3865" s="23"/>
      <c r="AA3865" s="23"/>
    </row>
    <row r="3866" spans="1:27" x14ac:dyDescent="0.25">
      <c r="A3866" s="20">
        <v>40389</v>
      </c>
      <c r="B3866" s="8">
        <v>2049.7199999999998</v>
      </c>
      <c r="C3866" s="24">
        <v>58.204000000000001</v>
      </c>
      <c r="D3866" s="22">
        <v>0.60927457343242963</v>
      </c>
      <c r="E3866" s="24">
        <v>63.213999999999999</v>
      </c>
      <c r="F3866" s="27">
        <v>0.62874490127689076</v>
      </c>
      <c r="G3866" s="8">
        <v>1771.32</v>
      </c>
      <c r="H3866" s="24">
        <v>9.93</v>
      </c>
      <c r="I3866" s="22">
        <v>0.49799398194583749</v>
      </c>
      <c r="J3866" s="24">
        <v>18.91</v>
      </c>
      <c r="K3866" s="27">
        <v>0.65387335838205385</v>
      </c>
      <c r="L3866" s="8">
        <v>2264.4899999999998</v>
      </c>
      <c r="M3866" s="24">
        <v>134.1</v>
      </c>
      <c r="N3866" s="22">
        <v>0.97293767684829136</v>
      </c>
      <c r="O3866" s="24">
        <v>181.71</v>
      </c>
      <c r="P3866" s="27">
        <v>0.97988576329494592</v>
      </c>
      <c r="Q3866" s="8">
        <v>915.26</v>
      </c>
      <c r="R3866" s="24">
        <v>77.820999999999998</v>
      </c>
      <c r="S3866" s="22">
        <v>0.81693260550073477</v>
      </c>
      <c r="T3866" s="24">
        <v>125.271</v>
      </c>
      <c r="U3866" s="27">
        <v>0.87780164160747687</v>
      </c>
      <c r="V3866" s="22"/>
      <c r="W3866" s="23"/>
      <c r="X3866" s="23"/>
      <c r="Y3866" s="23"/>
      <c r="AA3866" s="23"/>
    </row>
    <row r="3867" spans="1:27" x14ac:dyDescent="0.25">
      <c r="A3867" s="20">
        <v>40390</v>
      </c>
      <c r="B3867" s="8">
        <v>2049.91</v>
      </c>
      <c r="C3867" s="24">
        <v>59.167000000000002</v>
      </c>
      <c r="D3867" s="22">
        <v>0.61935517638438187</v>
      </c>
      <c r="E3867" s="24">
        <v>64.177000000000007</v>
      </c>
      <c r="F3867" s="27">
        <v>0.63832302099544758</v>
      </c>
      <c r="G3867" s="8">
        <v>1772.12</v>
      </c>
      <c r="H3867" s="24">
        <v>12.164</v>
      </c>
      <c r="I3867" s="22">
        <v>0.61003009027081245</v>
      </c>
      <c r="J3867" s="24">
        <v>21.143999999999998</v>
      </c>
      <c r="K3867" s="27">
        <v>0.73111985707419092</v>
      </c>
      <c r="L3867" s="8">
        <v>2264.67</v>
      </c>
      <c r="M3867" s="24">
        <v>135.91200000000001</v>
      </c>
      <c r="N3867" s="22">
        <v>0.98608430675469771</v>
      </c>
      <c r="O3867" s="24">
        <v>183.52199999999999</v>
      </c>
      <c r="P3867" s="27">
        <v>0.98965707711719875</v>
      </c>
      <c r="Q3867" s="8">
        <v>915.98</v>
      </c>
      <c r="R3867" s="24">
        <v>82.738</v>
      </c>
      <c r="S3867" s="22">
        <v>0.86854923367625447</v>
      </c>
      <c r="T3867" s="24">
        <v>130.18799999999999</v>
      </c>
      <c r="U3867" s="27">
        <v>0.91225602640153181</v>
      </c>
      <c r="V3867" s="22"/>
      <c r="W3867" s="23"/>
      <c r="X3867" s="23"/>
      <c r="Y3867" s="23"/>
      <c r="AA3867" s="23"/>
    </row>
    <row r="3868" spans="1:27" x14ac:dyDescent="0.25">
      <c r="A3868" s="20">
        <v>40391</v>
      </c>
      <c r="B3868" s="8">
        <v>2050.06</v>
      </c>
      <c r="C3868" s="24">
        <v>59.962000000000003</v>
      </c>
      <c r="D3868" s="22">
        <v>0.62767716947555741</v>
      </c>
      <c r="E3868" s="24">
        <v>64.971999999999994</v>
      </c>
      <c r="F3868" s="27">
        <v>0.646230323350933</v>
      </c>
      <c r="G3868" s="8">
        <v>1772.34</v>
      </c>
      <c r="H3868" s="24">
        <v>12.836</v>
      </c>
      <c r="I3868" s="22">
        <v>0.64373119358074227</v>
      </c>
      <c r="J3868" s="24">
        <v>21.815999999999999</v>
      </c>
      <c r="K3868" s="27">
        <v>0.75435662882152144</v>
      </c>
      <c r="L3868" s="8">
        <v>2264.63</v>
      </c>
      <c r="M3868" s="24">
        <v>135.43299999999999</v>
      </c>
      <c r="N3868" s="22">
        <v>0.98260901110063126</v>
      </c>
      <c r="O3868" s="24">
        <v>183.04300000000001</v>
      </c>
      <c r="P3868" s="27">
        <v>0.987074069982252</v>
      </c>
      <c r="Q3868" s="8">
        <v>916.4</v>
      </c>
      <c r="R3868" s="24">
        <v>85.718000000000004</v>
      </c>
      <c r="S3868" s="22">
        <v>0.89983203863111483</v>
      </c>
      <c r="T3868" s="24">
        <v>133.16800000000001</v>
      </c>
      <c r="U3868" s="27">
        <v>0.93313735576188894</v>
      </c>
      <c r="V3868" s="22"/>
      <c r="W3868" s="23"/>
      <c r="X3868" s="23"/>
      <c r="Y3868" s="23"/>
      <c r="AA3868" s="23"/>
    </row>
    <row r="3869" spans="1:27" x14ac:dyDescent="0.25">
      <c r="A3869" s="20">
        <v>40392</v>
      </c>
      <c r="B3869" s="8">
        <v>2050.16</v>
      </c>
      <c r="C3869" s="24">
        <v>60.478000000000002</v>
      </c>
      <c r="D3869" s="22">
        <v>0.63307861404794308</v>
      </c>
      <c r="E3869" s="24">
        <v>65.488</v>
      </c>
      <c r="F3869" s="27">
        <v>0.65136265311767649</v>
      </c>
      <c r="G3869" s="8">
        <v>1772.73</v>
      </c>
      <c r="H3869" s="24">
        <v>14.016</v>
      </c>
      <c r="I3869" s="22">
        <v>0.70290872617853561</v>
      </c>
      <c r="J3869" s="24">
        <v>22.995999999999999</v>
      </c>
      <c r="K3869" s="27">
        <v>0.79515886655603041</v>
      </c>
      <c r="L3869" s="8">
        <v>2264.54</v>
      </c>
      <c r="M3869" s="24">
        <v>134.60499999999999</v>
      </c>
      <c r="N3869" s="22">
        <v>0.97660161067982298</v>
      </c>
      <c r="O3869" s="24">
        <v>182.215</v>
      </c>
      <c r="P3869" s="27">
        <v>0.98260894910927632</v>
      </c>
      <c r="Q3869" s="8">
        <v>916</v>
      </c>
      <c r="R3869" s="24">
        <v>82.923000000000002</v>
      </c>
      <c r="S3869" s="22">
        <v>0.87049128700398903</v>
      </c>
      <c r="T3869" s="24">
        <v>130.37299999999999</v>
      </c>
      <c r="U3869" s="27">
        <v>0.9135521001158774</v>
      </c>
      <c r="V3869" s="22"/>
      <c r="W3869" s="23"/>
      <c r="X3869" s="23"/>
      <c r="Y3869" s="23"/>
      <c r="AA3869" s="23"/>
    </row>
    <row r="3870" spans="1:27" x14ac:dyDescent="0.25">
      <c r="A3870" s="20">
        <v>40393</v>
      </c>
      <c r="B3870" s="8">
        <v>2050.2800000000002</v>
      </c>
      <c r="C3870" s="24">
        <v>61.110999999999997</v>
      </c>
      <c r="D3870" s="22">
        <v>0.63970480477336955</v>
      </c>
      <c r="E3870" s="24">
        <v>66.120999999999995</v>
      </c>
      <c r="F3870" s="27">
        <v>0.65765854336868812</v>
      </c>
      <c r="G3870" s="8">
        <v>1773.02</v>
      </c>
      <c r="H3870" s="24">
        <v>14.938000000000001</v>
      </c>
      <c r="I3870" s="22">
        <v>0.74914744232698094</v>
      </c>
      <c r="J3870" s="24">
        <v>23.917999999999999</v>
      </c>
      <c r="K3870" s="27">
        <v>0.82703986579212307</v>
      </c>
      <c r="L3870" s="8">
        <v>2264.39</v>
      </c>
      <c r="M3870" s="24">
        <v>133.053</v>
      </c>
      <c r="N3870" s="22">
        <v>0.96534136254806657</v>
      </c>
      <c r="O3870" s="24">
        <v>180.66300000000001</v>
      </c>
      <c r="P3870" s="27">
        <v>0.97423962205044456</v>
      </c>
      <c r="Q3870" s="8">
        <v>915.59</v>
      </c>
      <c r="R3870" s="24">
        <v>80.08</v>
      </c>
      <c r="S3870" s="22">
        <v>0.84064665127020788</v>
      </c>
      <c r="T3870" s="24">
        <v>127.53</v>
      </c>
      <c r="U3870" s="27">
        <v>0.89363006941023271</v>
      </c>
      <c r="V3870" s="22"/>
      <c r="W3870" s="23"/>
      <c r="X3870" s="23"/>
      <c r="Y3870" s="23"/>
      <c r="AA3870" s="23"/>
    </row>
    <row r="3871" spans="1:27" x14ac:dyDescent="0.25">
      <c r="A3871" s="20">
        <v>40394</v>
      </c>
      <c r="B3871" s="8">
        <v>2050.39</v>
      </c>
      <c r="C3871" s="24">
        <v>61.691000000000003</v>
      </c>
      <c r="D3871" s="22">
        <v>0.64577619595938451</v>
      </c>
      <c r="E3871" s="24">
        <v>66.700999999999993</v>
      </c>
      <c r="F3871" s="27">
        <v>0.66342761213477119</v>
      </c>
      <c r="G3871" s="8">
        <v>1772.95</v>
      </c>
      <c r="H3871" s="24">
        <v>14.702999999999999</v>
      </c>
      <c r="I3871" s="22">
        <v>0.73736208625877631</v>
      </c>
      <c r="J3871" s="24">
        <v>23.683</v>
      </c>
      <c r="K3871" s="27">
        <v>0.81891379729016944</v>
      </c>
      <c r="L3871" s="8">
        <v>2264.2600000000002</v>
      </c>
      <c r="M3871" s="24">
        <v>131.851</v>
      </c>
      <c r="N3871" s="22">
        <v>0.95662047449756948</v>
      </c>
      <c r="O3871" s="24">
        <v>179.46100000000001</v>
      </c>
      <c r="P3871" s="27">
        <v>0.96775780790844834</v>
      </c>
      <c r="Q3871" s="8">
        <v>916.04</v>
      </c>
      <c r="R3871" s="24">
        <v>83.197999999999993</v>
      </c>
      <c r="S3871" s="22">
        <v>0.8733781230317027</v>
      </c>
      <c r="T3871" s="24">
        <v>130.648</v>
      </c>
      <c r="U3871" s="27">
        <v>0.91547835140393041</v>
      </c>
      <c r="V3871" s="22"/>
      <c r="W3871" s="23"/>
      <c r="X3871" s="23"/>
      <c r="Y3871" s="23"/>
      <c r="AA3871" s="23"/>
    </row>
    <row r="3872" spans="1:27" x14ac:dyDescent="0.25">
      <c r="A3872" s="20">
        <v>40395</v>
      </c>
      <c r="B3872" s="8">
        <v>2050.48</v>
      </c>
      <c r="C3872" s="24">
        <v>62.149000000000001</v>
      </c>
      <c r="D3872" s="22">
        <v>0.65057050141316863</v>
      </c>
      <c r="E3872" s="24">
        <v>67.159000000000006</v>
      </c>
      <c r="F3872" s="27">
        <v>0.66798296388088418</v>
      </c>
      <c r="G3872" s="8">
        <v>1773.11</v>
      </c>
      <c r="H3872" s="24">
        <v>15.218999999999999</v>
      </c>
      <c r="I3872" s="22">
        <v>0.76323971915747235</v>
      </c>
      <c r="J3872" s="24">
        <v>24.199000000000002</v>
      </c>
      <c r="K3872" s="27">
        <v>0.83675627428700206</v>
      </c>
      <c r="L3872" s="8">
        <v>2264.29</v>
      </c>
      <c r="M3872" s="24">
        <v>132.10300000000001</v>
      </c>
      <c r="N3872" s="22">
        <v>0.95844881375607638</v>
      </c>
      <c r="O3872" s="24">
        <v>179.71299999999999</v>
      </c>
      <c r="P3872" s="27">
        <v>0.96911660124141763</v>
      </c>
      <c r="Q3872" s="8">
        <v>915.88</v>
      </c>
      <c r="R3872" s="24">
        <v>82.093000000000004</v>
      </c>
      <c r="S3872" s="22">
        <v>0.86177829099307157</v>
      </c>
      <c r="T3872" s="24">
        <v>129.54300000000001</v>
      </c>
      <c r="U3872" s="27">
        <v>0.90773635202168301</v>
      </c>
      <c r="V3872" s="22"/>
      <c r="W3872" s="23"/>
      <c r="X3872" s="23"/>
      <c r="Y3872" s="23"/>
      <c r="AA3872" s="23"/>
    </row>
    <row r="3873" spans="1:27" x14ac:dyDescent="0.25">
      <c r="A3873" s="20">
        <v>40396</v>
      </c>
      <c r="B3873" s="8">
        <v>2050.5500000000002</v>
      </c>
      <c r="C3873" s="24">
        <v>62.56</v>
      </c>
      <c r="D3873" s="22">
        <v>0.65487281482256887</v>
      </c>
      <c r="E3873" s="24">
        <v>67.569999999999993</v>
      </c>
      <c r="F3873" s="27">
        <v>0.67207089940066644</v>
      </c>
      <c r="G3873" s="8">
        <v>1772.95</v>
      </c>
      <c r="H3873" s="24">
        <v>14.702999999999999</v>
      </c>
      <c r="I3873" s="22">
        <v>0.73736208625877631</v>
      </c>
      <c r="J3873" s="24">
        <v>23.683</v>
      </c>
      <c r="K3873" s="27">
        <v>0.81891379729016944</v>
      </c>
      <c r="L3873" s="8">
        <v>2264.04</v>
      </c>
      <c r="M3873" s="24">
        <v>129.63399999999999</v>
      </c>
      <c r="N3873" s="22">
        <v>0.94053544221141994</v>
      </c>
      <c r="O3873" s="24">
        <v>177.244</v>
      </c>
      <c r="P3873" s="27">
        <v>0.95580242627417344</v>
      </c>
      <c r="Q3873" s="8">
        <v>915.18</v>
      </c>
      <c r="R3873" s="24">
        <v>77.283000000000001</v>
      </c>
      <c r="S3873" s="22">
        <v>0.81128490447197144</v>
      </c>
      <c r="T3873" s="24">
        <v>124.733</v>
      </c>
      <c r="U3873" s="27">
        <v>0.87403078147006985</v>
      </c>
      <c r="V3873" s="22"/>
      <c r="W3873" s="23"/>
      <c r="X3873" s="23"/>
      <c r="Y3873" s="23"/>
      <c r="AA3873" s="23"/>
    </row>
    <row r="3874" spans="1:27" x14ac:dyDescent="0.25">
      <c r="A3874" s="20">
        <v>40397</v>
      </c>
      <c r="B3874" s="8">
        <v>2050.64</v>
      </c>
      <c r="C3874" s="24">
        <v>63.033000000000001</v>
      </c>
      <c r="D3874" s="22">
        <v>0.65982413901392234</v>
      </c>
      <c r="E3874" s="24">
        <v>68.043000000000006</v>
      </c>
      <c r="F3874" s="27">
        <v>0.67677529787344048</v>
      </c>
      <c r="G3874" s="8">
        <v>1773.84</v>
      </c>
      <c r="H3874" s="24">
        <v>17.672000000000001</v>
      </c>
      <c r="I3874" s="22">
        <v>0.88625877632898697</v>
      </c>
      <c r="J3874" s="24">
        <v>26.652000000000001</v>
      </c>
      <c r="K3874" s="27">
        <v>0.92157729277437062</v>
      </c>
      <c r="L3874" s="8">
        <v>2263.69</v>
      </c>
      <c r="M3874" s="24">
        <v>126.256</v>
      </c>
      <c r="N3874" s="22">
        <v>0.91602698977000652</v>
      </c>
      <c r="O3874" s="24">
        <v>173.86600000000001</v>
      </c>
      <c r="P3874" s="27">
        <v>0.93758619688979783</v>
      </c>
      <c r="Q3874" s="8">
        <v>914.81</v>
      </c>
      <c r="R3874" s="24">
        <v>74.793000000000006</v>
      </c>
      <c r="S3874" s="22">
        <v>0.78514591643921894</v>
      </c>
      <c r="T3874" s="24">
        <v>122.24299999999999</v>
      </c>
      <c r="U3874" s="27">
        <v>0.85658353718748659</v>
      </c>
      <c r="V3874" s="22"/>
      <c r="W3874" s="23"/>
      <c r="X3874" s="23"/>
      <c r="Y3874" s="23"/>
      <c r="AA3874" s="23"/>
    </row>
    <row r="3875" spans="1:27" x14ac:dyDescent="0.25">
      <c r="A3875" s="20">
        <v>40398</v>
      </c>
      <c r="B3875" s="8">
        <v>2050.73</v>
      </c>
      <c r="C3875" s="24">
        <v>63.503999999999998</v>
      </c>
      <c r="D3875" s="22">
        <v>0.66475452737359997</v>
      </c>
      <c r="E3875" s="24">
        <v>68.513999999999996</v>
      </c>
      <c r="F3875" s="27">
        <v>0.68146013174008957</v>
      </c>
      <c r="G3875" s="8">
        <v>1773.56</v>
      </c>
      <c r="H3875" s="24">
        <v>16.702999999999999</v>
      </c>
      <c r="I3875" s="22">
        <v>0.83766298896690061</v>
      </c>
      <c r="J3875" s="24">
        <v>25.683</v>
      </c>
      <c r="K3875" s="27">
        <v>0.88807009051285279</v>
      </c>
      <c r="L3875" s="8">
        <v>2263.6</v>
      </c>
      <c r="M3875" s="24">
        <v>125.471</v>
      </c>
      <c r="N3875" s="22">
        <v>0.91033156787346725</v>
      </c>
      <c r="O3875" s="24">
        <v>173.08099999999999</v>
      </c>
      <c r="P3875" s="27">
        <v>0.93335304073591618</v>
      </c>
      <c r="Q3875" s="8">
        <v>915.26</v>
      </c>
      <c r="R3875" s="24">
        <v>77.820999999999998</v>
      </c>
      <c r="S3875" s="22">
        <v>0.81693260550073477</v>
      </c>
      <c r="T3875" s="24">
        <v>125.271</v>
      </c>
      <c r="U3875" s="27">
        <v>0.87780164160747687</v>
      </c>
      <c r="V3875" s="22"/>
      <c r="W3875" s="23"/>
      <c r="X3875" s="23"/>
      <c r="Y3875" s="23"/>
      <c r="AA3875" s="23"/>
    </row>
    <row r="3876" spans="1:27" x14ac:dyDescent="0.25">
      <c r="A3876" s="20">
        <v>40399</v>
      </c>
      <c r="B3876" s="8">
        <v>2050.89</v>
      </c>
      <c r="C3876" s="24">
        <v>64.385000000000005</v>
      </c>
      <c r="D3876" s="22">
        <v>0.67397676122683969</v>
      </c>
      <c r="E3876" s="24">
        <v>69.394999999999996</v>
      </c>
      <c r="F3876" s="27">
        <v>0.69022294096340264</v>
      </c>
      <c r="G3876" s="8">
        <v>1773.9</v>
      </c>
      <c r="H3876" s="24">
        <v>17.867000000000001</v>
      </c>
      <c r="I3876" s="22">
        <v>0.89603811434302916</v>
      </c>
      <c r="J3876" s="24">
        <v>26.847000000000001</v>
      </c>
      <c r="K3876" s="27">
        <v>0.92831954288434648</v>
      </c>
      <c r="L3876" s="8">
        <v>2264</v>
      </c>
      <c r="M3876" s="24">
        <v>129.28200000000001</v>
      </c>
      <c r="N3876" s="22">
        <v>0.93798157150112449</v>
      </c>
      <c r="O3876" s="24">
        <v>176.892</v>
      </c>
      <c r="P3876" s="27">
        <v>0.95390431496931039</v>
      </c>
      <c r="Q3876" s="8">
        <v>915.51</v>
      </c>
      <c r="R3876" s="24">
        <v>79.534999999999997</v>
      </c>
      <c r="S3876" s="22">
        <v>0.83492546714255722</v>
      </c>
      <c r="T3876" s="24">
        <v>126.985</v>
      </c>
      <c r="U3876" s="27">
        <v>0.88981200973795294</v>
      </c>
      <c r="V3876" s="22"/>
      <c r="W3876" s="23"/>
      <c r="X3876" s="23"/>
      <c r="Y3876" s="23"/>
      <c r="AA3876" s="23"/>
    </row>
    <row r="3877" spans="1:27" x14ac:dyDescent="0.25">
      <c r="A3877" s="20">
        <v>40400</v>
      </c>
      <c r="B3877" s="8">
        <v>2050.9699999999998</v>
      </c>
      <c r="C3877" s="24">
        <v>64.805000000000007</v>
      </c>
      <c r="D3877" s="22">
        <v>0.67837328587878154</v>
      </c>
      <c r="E3877" s="24">
        <v>69.814999999999998</v>
      </c>
      <c r="F3877" s="27">
        <v>0.69440016223113687</v>
      </c>
      <c r="G3877" s="8">
        <v>1773.38</v>
      </c>
      <c r="H3877" s="24">
        <v>16.125</v>
      </c>
      <c r="I3877" s="22">
        <v>0.80867602808425276</v>
      </c>
      <c r="J3877" s="24">
        <v>25.105</v>
      </c>
      <c r="K3877" s="27">
        <v>0.86808448816007955</v>
      </c>
      <c r="L3877" s="8">
        <v>2264.23</v>
      </c>
      <c r="M3877" s="24">
        <v>131.51300000000001</v>
      </c>
      <c r="N3877" s="22">
        <v>0.95416817819052457</v>
      </c>
      <c r="O3877" s="24">
        <v>179.12299999999999</v>
      </c>
      <c r="P3877" s="27">
        <v>0.96593508513729098</v>
      </c>
      <c r="Q3877" s="8">
        <v>914.97</v>
      </c>
      <c r="R3877" s="24">
        <v>75.855000000000004</v>
      </c>
      <c r="S3877" s="22">
        <v>0.79629435229897128</v>
      </c>
      <c r="T3877" s="24">
        <v>123.30500000000001</v>
      </c>
      <c r="U3877" s="27">
        <v>0.8640244800770317</v>
      </c>
      <c r="V3877" s="22"/>
      <c r="W3877" s="23"/>
      <c r="X3877" s="23"/>
      <c r="Y3877" s="23"/>
      <c r="AA3877" s="23"/>
    </row>
    <row r="3878" spans="1:27" x14ac:dyDescent="0.25">
      <c r="A3878" s="20">
        <v>40401</v>
      </c>
      <c r="B3878" s="8">
        <v>2051.04</v>
      </c>
      <c r="C3878" s="24">
        <v>65.165000000000006</v>
      </c>
      <c r="D3878" s="22">
        <v>0.68214173558044588</v>
      </c>
      <c r="E3878" s="24">
        <v>70.174999999999997</v>
      </c>
      <c r="F3878" s="27">
        <v>0.69798084087211554</v>
      </c>
      <c r="G3878" s="8">
        <v>1772.58</v>
      </c>
      <c r="H3878" s="24">
        <v>13.563000000000001</v>
      </c>
      <c r="I3878" s="22">
        <v>0.68019057171514541</v>
      </c>
      <c r="J3878" s="24">
        <v>22.542999999999999</v>
      </c>
      <c r="K3878" s="27">
        <v>0.77949537794763835</v>
      </c>
      <c r="L3878" s="8">
        <v>2264.23</v>
      </c>
      <c r="M3878" s="24">
        <v>131.51300000000001</v>
      </c>
      <c r="N3878" s="22">
        <v>0.95416817819052457</v>
      </c>
      <c r="O3878" s="24">
        <v>179.12299999999999</v>
      </c>
      <c r="P3878" s="27">
        <v>0.96593508513729098</v>
      </c>
      <c r="Q3878" s="8">
        <v>914.57</v>
      </c>
      <c r="R3878" s="24">
        <v>73.212000000000003</v>
      </c>
      <c r="S3878" s="22">
        <v>0.7685492336762545</v>
      </c>
      <c r="T3878" s="24">
        <v>120.66200000000001</v>
      </c>
      <c r="U3878" s="27">
        <v>0.84550440312342034</v>
      </c>
      <c r="V3878" s="22"/>
      <c r="W3878" s="23"/>
      <c r="X3878" s="23"/>
      <c r="Y3878" s="23"/>
      <c r="AA3878" s="23"/>
    </row>
    <row r="3879" spans="1:27" x14ac:dyDescent="0.25">
      <c r="A3879" s="20">
        <v>40402</v>
      </c>
      <c r="B3879" s="8">
        <v>2051.11</v>
      </c>
      <c r="C3879" s="24">
        <v>65.58</v>
      </c>
      <c r="D3879" s="22">
        <v>0.68648592065319791</v>
      </c>
      <c r="E3879" s="24">
        <v>70.59</v>
      </c>
      <c r="F3879" s="27">
        <v>0.70210861704437044</v>
      </c>
      <c r="G3879" s="8">
        <v>1771.88</v>
      </c>
      <c r="H3879" s="24">
        <v>11.468999999999999</v>
      </c>
      <c r="I3879" s="22">
        <v>0.57517552657973914</v>
      </c>
      <c r="J3879" s="24">
        <v>20.449000000000002</v>
      </c>
      <c r="K3879" s="27">
        <v>0.70708791533039772</v>
      </c>
      <c r="L3879" s="8">
        <v>2264.2399999999998</v>
      </c>
      <c r="M3879" s="24">
        <v>131.631</v>
      </c>
      <c r="N3879" s="22">
        <v>0.95502430530363491</v>
      </c>
      <c r="O3879" s="24">
        <v>179.24100000000001</v>
      </c>
      <c r="P3879" s="27">
        <v>0.96657138835811629</v>
      </c>
      <c r="Q3879" s="8">
        <v>913.99</v>
      </c>
      <c r="R3879" s="24">
        <v>69.406000000000006</v>
      </c>
      <c r="S3879" s="22">
        <v>0.72859542305269787</v>
      </c>
      <c r="T3879" s="24">
        <v>116.85599999999999</v>
      </c>
      <c r="U3879" s="27">
        <v>0.81883539025717156</v>
      </c>
      <c r="V3879" s="22"/>
      <c r="W3879" s="23"/>
      <c r="X3879" s="23"/>
      <c r="Y3879" s="23"/>
      <c r="AA3879" s="23"/>
    </row>
    <row r="3880" spans="1:27" x14ac:dyDescent="0.25">
      <c r="A3880" s="20">
        <v>40403</v>
      </c>
      <c r="B3880" s="8">
        <v>2051.3200000000002</v>
      </c>
      <c r="C3880" s="24">
        <v>66.724000000000004</v>
      </c>
      <c r="D3880" s="22">
        <v>0.69846121637182035</v>
      </c>
      <c r="E3880" s="24">
        <v>71.733999999999995</v>
      </c>
      <c r="F3880" s="27">
        <v>0.71348703624653476</v>
      </c>
      <c r="G3880" s="8">
        <v>1772.17</v>
      </c>
      <c r="H3880" s="24">
        <v>12.308999999999999</v>
      </c>
      <c r="I3880" s="22">
        <v>0.61730190571715138</v>
      </c>
      <c r="J3880" s="24">
        <v>21.289000000000001</v>
      </c>
      <c r="K3880" s="27">
        <v>0.73613449834270739</v>
      </c>
      <c r="L3880" s="8">
        <v>2264.41</v>
      </c>
      <c r="M3880" s="24">
        <v>133.29</v>
      </c>
      <c r="N3880" s="22">
        <v>0.96706087208880509</v>
      </c>
      <c r="O3880" s="24">
        <v>180.9</v>
      </c>
      <c r="P3880" s="27">
        <v>0.97551762767090178</v>
      </c>
      <c r="Q3880" s="8">
        <v>914.92</v>
      </c>
      <c r="R3880" s="24">
        <v>75.501000000000005</v>
      </c>
      <c r="S3880" s="22">
        <v>0.79257820701238713</v>
      </c>
      <c r="T3880" s="24">
        <v>122.95099999999999</v>
      </c>
      <c r="U3880" s="27">
        <v>0.86154459100155156</v>
      </c>
      <c r="V3880" s="22"/>
      <c r="W3880" s="23"/>
      <c r="X3880" s="23"/>
      <c r="Y3880" s="23"/>
      <c r="AA3880" s="23"/>
    </row>
    <row r="3881" spans="1:27" x14ac:dyDescent="0.25">
      <c r="A3881" s="20">
        <v>40404</v>
      </c>
      <c r="B3881" s="8">
        <v>2051.4</v>
      </c>
      <c r="C3881" s="24">
        <v>67.153000000000006</v>
      </c>
      <c r="D3881" s="22">
        <v>0.7029519522663038</v>
      </c>
      <c r="E3881" s="24">
        <v>72.162999999999997</v>
      </c>
      <c r="F3881" s="27">
        <v>0.71775425470244381</v>
      </c>
      <c r="G3881" s="8">
        <v>1772.07</v>
      </c>
      <c r="H3881" s="24">
        <v>12.031000000000001</v>
      </c>
      <c r="I3881" s="22">
        <v>0.60336008024072219</v>
      </c>
      <c r="J3881" s="24">
        <v>21.010999999999999</v>
      </c>
      <c r="K3881" s="27">
        <v>0.72652196897644872</v>
      </c>
      <c r="L3881" s="8">
        <v>2264.3200000000002</v>
      </c>
      <c r="M3881" s="24">
        <v>132.46</v>
      </c>
      <c r="N3881" s="22">
        <v>0.96103896103896103</v>
      </c>
      <c r="O3881" s="24">
        <v>180.07</v>
      </c>
      <c r="P3881" s="27">
        <v>0.97104190840989846</v>
      </c>
      <c r="Q3881" s="8">
        <v>914.93</v>
      </c>
      <c r="R3881" s="24">
        <v>75.59</v>
      </c>
      <c r="S3881" s="22">
        <v>0.79351249212681085</v>
      </c>
      <c r="T3881" s="24">
        <v>123.04</v>
      </c>
      <c r="U3881" s="27">
        <v>0.86216839025973557</v>
      </c>
      <c r="V3881" s="22"/>
      <c r="W3881" s="23"/>
      <c r="X3881" s="23"/>
      <c r="Y3881" s="23"/>
      <c r="AA3881" s="23"/>
    </row>
    <row r="3882" spans="1:27" x14ac:dyDescent="0.25">
      <c r="A3882" s="20">
        <v>40405</v>
      </c>
      <c r="B3882" s="8">
        <v>2051.66</v>
      </c>
      <c r="C3882" s="24">
        <v>68.614999999999995</v>
      </c>
      <c r="D3882" s="22">
        <v>0.71825604522139641</v>
      </c>
      <c r="E3882" s="24">
        <v>73.625</v>
      </c>
      <c r="F3882" s="27">
        <v>0.73229573713484686</v>
      </c>
      <c r="G3882" s="8">
        <v>1772.44</v>
      </c>
      <c r="H3882" s="24">
        <v>13.125</v>
      </c>
      <c r="I3882" s="22">
        <v>0.65822467402206619</v>
      </c>
      <c r="J3882" s="24">
        <v>22.105</v>
      </c>
      <c r="K3882" s="27">
        <v>0.76435004832605458</v>
      </c>
      <c r="L3882" s="8">
        <v>2264.34</v>
      </c>
      <c r="M3882" s="24">
        <v>132.57900000000001</v>
      </c>
      <c r="N3882" s="22">
        <v>0.96190234346658932</v>
      </c>
      <c r="O3882" s="24">
        <v>180.18899999999999</v>
      </c>
      <c r="P3882" s="27">
        <v>0.97168361080953036</v>
      </c>
      <c r="Q3882" s="8">
        <v>914.78</v>
      </c>
      <c r="R3882" s="24">
        <v>74.616</v>
      </c>
      <c r="S3882" s="22">
        <v>0.78328784379592686</v>
      </c>
      <c r="T3882" s="24">
        <v>122.066</v>
      </c>
      <c r="U3882" s="27">
        <v>0.85534359264974658</v>
      </c>
      <c r="V3882" s="22"/>
      <c r="W3882" s="23"/>
      <c r="X3882" s="23"/>
      <c r="Y3882" s="23"/>
      <c r="AA3882" s="23"/>
    </row>
    <row r="3883" spans="1:27" x14ac:dyDescent="0.25">
      <c r="A3883" s="20">
        <v>40406</v>
      </c>
      <c r="B3883" s="8">
        <v>2051.7600000000002</v>
      </c>
      <c r="C3883" s="24">
        <v>69.162999999999997</v>
      </c>
      <c r="D3883" s="22">
        <v>0.72399246310059673</v>
      </c>
      <c r="E3883" s="24">
        <v>74.173000000000002</v>
      </c>
      <c r="F3883" s="27">
        <v>0.73774608068114877</v>
      </c>
      <c r="G3883" s="8">
        <v>1772.24</v>
      </c>
      <c r="H3883" s="24">
        <v>12.523</v>
      </c>
      <c r="I3883" s="22">
        <v>0.62803410230692069</v>
      </c>
      <c r="J3883" s="24">
        <v>21.503</v>
      </c>
      <c r="K3883" s="27">
        <v>0.74353341294431885</v>
      </c>
      <c r="L3883" s="8">
        <v>2264.2399999999998</v>
      </c>
      <c r="M3883" s="24">
        <v>131.631</v>
      </c>
      <c r="N3883" s="22">
        <v>0.95502430530363491</v>
      </c>
      <c r="O3883" s="24">
        <v>179.24100000000001</v>
      </c>
      <c r="P3883" s="27">
        <v>0.96657138835811629</v>
      </c>
      <c r="Q3883" s="8">
        <v>914.72</v>
      </c>
      <c r="R3883" s="24">
        <v>74.176000000000002</v>
      </c>
      <c r="S3883" s="22">
        <v>0.77866890615158513</v>
      </c>
      <c r="T3883" s="24">
        <v>121.626</v>
      </c>
      <c r="U3883" s="27">
        <v>0.85226031492575716</v>
      </c>
      <c r="V3883" s="22"/>
      <c r="W3883" s="23"/>
      <c r="X3883" s="23"/>
      <c r="Y3883" s="23"/>
      <c r="AA3883" s="23"/>
    </row>
    <row r="3884" spans="1:27" x14ac:dyDescent="0.25">
      <c r="A3884" s="20">
        <v>40407</v>
      </c>
      <c r="B3884" s="8">
        <v>2051.88</v>
      </c>
      <c r="C3884" s="24">
        <v>69.846000000000004</v>
      </c>
      <c r="D3884" s="22">
        <v>0.73114204961792106</v>
      </c>
      <c r="E3884" s="24">
        <v>74.855999999999995</v>
      </c>
      <c r="F3884" s="27">
        <v>0.74453962336795698</v>
      </c>
      <c r="G3884" s="8">
        <v>1773.25</v>
      </c>
      <c r="H3884" s="24">
        <v>15.672000000000001</v>
      </c>
      <c r="I3884" s="22">
        <v>0.78595787362086267</v>
      </c>
      <c r="J3884" s="24">
        <v>24.652000000000001</v>
      </c>
      <c r="K3884" s="27">
        <v>0.85242099955168738</v>
      </c>
      <c r="L3884" s="8">
        <v>2264.11</v>
      </c>
      <c r="M3884" s="24">
        <v>130.33799999999999</v>
      </c>
      <c r="N3884" s="22">
        <v>0.9456431836320105</v>
      </c>
      <c r="O3884" s="24">
        <v>177.94800000000001</v>
      </c>
      <c r="P3884" s="27">
        <v>0.95959884885348479</v>
      </c>
      <c r="Q3884" s="8">
        <v>915.21</v>
      </c>
      <c r="R3884" s="24">
        <v>77.460999999999999</v>
      </c>
      <c r="S3884" s="22">
        <v>0.81315347470081878</v>
      </c>
      <c r="T3884" s="24">
        <v>124.911</v>
      </c>
      <c r="U3884" s="27">
        <v>0.87527837998643787</v>
      </c>
      <c r="V3884" s="22"/>
      <c r="W3884" s="23"/>
      <c r="X3884" s="23"/>
      <c r="Y3884" s="23"/>
      <c r="AA3884" s="23"/>
    </row>
    <row r="3885" spans="1:27" x14ac:dyDescent="0.25">
      <c r="A3885" s="20">
        <v>40408</v>
      </c>
      <c r="B3885" s="8">
        <v>2051.9899999999998</v>
      </c>
      <c r="C3885" s="24">
        <v>70.47</v>
      </c>
      <c r="D3885" s="22">
        <v>0.73767402910080604</v>
      </c>
      <c r="E3885" s="24">
        <v>75.48</v>
      </c>
      <c r="F3885" s="27">
        <v>0.75074587215090516</v>
      </c>
      <c r="G3885" s="8">
        <v>1774</v>
      </c>
      <c r="H3885" s="24">
        <v>18.234000000000002</v>
      </c>
      <c r="I3885" s="22">
        <v>0.91444332998996991</v>
      </c>
      <c r="J3885" s="24">
        <v>27.213999999999999</v>
      </c>
      <c r="K3885" s="27">
        <v>0.94101010976412858</v>
      </c>
      <c r="L3885" s="8">
        <v>2264.04</v>
      </c>
      <c r="M3885" s="24">
        <v>129.64400000000001</v>
      </c>
      <c r="N3885" s="22">
        <v>0.94060799535659878</v>
      </c>
      <c r="O3885" s="24">
        <v>177.25399999999999</v>
      </c>
      <c r="P3885" s="27">
        <v>0.95585641806223842</v>
      </c>
      <c r="Q3885" s="8">
        <v>916.6</v>
      </c>
      <c r="R3885" s="24">
        <v>87.132000000000005</v>
      </c>
      <c r="S3885" s="22">
        <v>0.91467562460634055</v>
      </c>
      <c r="T3885" s="24">
        <v>134.58199999999999</v>
      </c>
      <c r="U3885" s="27">
        <v>0.94304543109586747</v>
      </c>
      <c r="V3885" s="22"/>
      <c r="W3885" s="23"/>
      <c r="X3885" s="23"/>
      <c r="Y3885" s="23"/>
      <c r="AA3885" s="23"/>
    </row>
    <row r="3886" spans="1:27" x14ac:dyDescent="0.25">
      <c r="A3886" s="20">
        <v>40409</v>
      </c>
      <c r="B3886" s="8">
        <v>2052.1</v>
      </c>
      <c r="C3886" s="24">
        <v>71.085999999999999</v>
      </c>
      <c r="D3886" s="22">
        <v>0.74412226525698733</v>
      </c>
      <c r="E3886" s="24">
        <v>76.096000000000004</v>
      </c>
      <c r="F3886" s="27">
        <v>0.7568727953490193</v>
      </c>
      <c r="G3886" s="8">
        <v>1773.9</v>
      </c>
      <c r="H3886" s="24">
        <v>17.867000000000001</v>
      </c>
      <c r="I3886" s="22">
        <v>0.89603811434302916</v>
      </c>
      <c r="J3886" s="24">
        <v>26.847000000000001</v>
      </c>
      <c r="K3886" s="27">
        <v>0.92831954288434648</v>
      </c>
      <c r="L3886" s="8">
        <v>2263.9</v>
      </c>
      <c r="M3886" s="24">
        <v>128.346</v>
      </c>
      <c r="N3886" s="22">
        <v>0.93119059711238483</v>
      </c>
      <c r="O3886" s="24">
        <v>175.95599999999999</v>
      </c>
      <c r="P3886" s="27">
        <v>0.94885668269398893</v>
      </c>
      <c r="Q3886" s="8">
        <v>916.1</v>
      </c>
      <c r="R3886" s="24">
        <v>83.572000000000003</v>
      </c>
      <c r="S3886" s="22">
        <v>0.87730422002939323</v>
      </c>
      <c r="T3886" s="24">
        <v>131.02199999999999</v>
      </c>
      <c r="U3886" s="27">
        <v>0.91809983908402903</v>
      </c>
      <c r="V3886" s="22"/>
      <c r="W3886" s="23"/>
      <c r="X3886" s="23"/>
      <c r="Y3886" s="23"/>
      <c r="AA3886" s="23"/>
    </row>
    <row r="3887" spans="1:27" x14ac:dyDescent="0.25">
      <c r="A3887" s="20">
        <v>40410</v>
      </c>
      <c r="B3887" s="8">
        <v>2052.1999999999998</v>
      </c>
      <c r="C3887" s="24">
        <v>71.646000000000001</v>
      </c>
      <c r="D3887" s="22">
        <v>0.74998429812624301</v>
      </c>
      <c r="E3887" s="24">
        <v>76.656000000000006</v>
      </c>
      <c r="F3887" s="27">
        <v>0.76244266085273926</v>
      </c>
      <c r="G3887" s="8">
        <v>1773.96</v>
      </c>
      <c r="H3887" s="24">
        <v>18.07</v>
      </c>
      <c r="I3887" s="22">
        <v>0.90621865596790374</v>
      </c>
      <c r="J3887" s="24">
        <v>27.05</v>
      </c>
      <c r="K3887" s="27">
        <v>0.93533880400397651</v>
      </c>
      <c r="L3887" s="8">
        <v>2263.88</v>
      </c>
      <c r="M3887" s="24">
        <v>128.113</v>
      </c>
      <c r="N3887" s="22">
        <v>0.92950010882971779</v>
      </c>
      <c r="O3887" s="24">
        <v>175.72300000000001</v>
      </c>
      <c r="P3887" s="27">
        <v>0.94760027378875777</v>
      </c>
      <c r="Q3887" s="8">
        <v>915.74</v>
      </c>
      <c r="R3887" s="24">
        <v>81.084000000000003</v>
      </c>
      <c r="S3887" s="22">
        <v>0.8511862271677515</v>
      </c>
      <c r="T3887" s="24">
        <v>128.53399999999999</v>
      </c>
      <c r="U3887" s="27">
        <v>0.90066535143249249</v>
      </c>
      <c r="V3887" s="22"/>
      <c r="W3887" s="23"/>
      <c r="X3887" s="23"/>
      <c r="Y3887" s="23"/>
      <c r="AA3887" s="23"/>
    </row>
    <row r="3888" spans="1:27" x14ac:dyDescent="0.25">
      <c r="A3888" s="20">
        <v>40411</v>
      </c>
      <c r="B3888" s="8">
        <v>2052.2600000000002</v>
      </c>
      <c r="C3888" s="24">
        <v>72.028999999999996</v>
      </c>
      <c r="D3888" s="22">
        <v>0.7539935098921805</v>
      </c>
      <c r="E3888" s="24">
        <v>77.039000000000001</v>
      </c>
      <c r="F3888" s="27">
        <v>0.76625206752532427</v>
      </c>
      <c r="G3888" s="8">
        <v>1773.64</v>
      </c>
      <c r="H3888" s="24">
        <v>16.992000000000001</v>
      </c>
      <c r="I3888" s="22">
        <v>0.85215646940822476</v>
      </c>
      <c r="J3888" s="24">
        <v>25.972000000000001</v>
      </c>
      <c r="K3888" s="27">
        <v>0.89806351001738594</v>
      </c>
      <c r="L3888" s="8">
        <v>2263.73</v>
      </c>
      <c r="M3888" s="24">
        <v>126.721</v>
      </c>
      <c r="N3888" s="22">
        <v>0.91940071102082277</v>
      </c>
      <c r="O3888" s="24">
        <v>174.33099999999999</v>
      </c>
      <c r="P3888" s="27">
        <v>0.9400938154910391</v>
      </c>
      <c r="Q3888" s="8">
        <v>914.92</v>
      </c>
      <c r="R3888" s="24">
        <v>75.501000000000005</v>
      </c>
      <c r="S3888" s="22">
        <v>0.79257820701238713</v>
      </c>
      <c r="T3888" s="24">
        <v>122.95099999999999</v>
      </c>
      <c r="U3888" s="27">
        <v>0.86154459100155156</v>
      </c>
      <c r="V3888" s="22"/>
      <c r="W3888" s="23"/>
      <c r="X3888" s="23"/>
      <c r="Y3888" s="23"/>
      <c r="AA3888" s="23"/>
    </row>
    <row r="3889" spans="1:27" x14ac:dyDescent="0.25">
      <c r="A3889" s="20">
        <v>40412</v>
      </c>
      <c r="B3889" s="8">
        <v>2052.33</v>
      </c>
      <c r="C3889" s="24">
        <v>72.406000000000006</v>
      </c>
      <c r="D3889" s="22">
        <v>0.75793991416309014</v>
      </c>
      <c r="E3889" s="24">
        <v>77.415999999999997</v>
      </c>
      <c r="F3889" s="27">
        <v>0.77000206893931167</v>
      </c>
      <c r="G3889" s="8">
        <v>1773.32</v>
      </c>
      <c r="H3889" s="24">
        <v>15.906000000000001</v>
      </c>
      <c r="I3889" s="22">
        <v>0.79769307923771315</v>
      </c>
      <c r="J3889" s="24">
        <v>24.885999999999999</v>
      </c>
      <c r="K3889" s="27">
        <v>0.86051120502114109</v>
      </c>
      <c r="L3889" s="8">
        <v>2263.54</v>
      </c>
      <c r="M3889" s="24">
        <v>124.869</v>
      </c>
      <c r="N3889" s="22">
        <v>0.90596386853370092</v>
      </c>
      <c r="O3889" s="24">
        <v>172.47900000000001</v>
      </c>
      <c r="P3889" s="27">
        <v>0.93010673448611159</v>
      </c>
      <c r="Q3889" s="8">
        <v>914.64</v>
      </c>
      <c r="R3889" s="24">
        <v>73.649000000000001</v>
      </c>
      <c r="S3889" s="22">
        <v>0.77313667856393031</v>
      </c>
      <c r="T3889" s="24">
        <v>121.099</v>
      </c>
      <c r="U3889" s="27">
        <v>0.84856727023773504</v>
      </c>
      <c r="V3889" s="22"/>
      <c r="W3889" s="23"/>
      <c r="X3889" s="23"/>
      <c r="Y3889" s="23"/>
      <c r="AA3889" s="23"/>
    </row>
    <row r="3890" spans="1:27" x14ac:dyDescent="0.25">
      <c r="A3890" s="20">
        <v>40413</v>
      </c>
      <c r="B3890" s="8">
        <v>2052.4</v>
      </c>
      <c r="C3890" s="24">
        <v>72.846999999999994</v>
      </c>
      <c r="D3890" s="22">
        <v>0.76255626504762897</v>
      </c>
      <c r="E3890" s="24">
        <v>77.856999999999999</v>
      </c>
      <c r="F3890" s="27">
        <v>0.77438845363252728</v>
      </c>
      <c r="G3890" s="8">
        <v>1773.55</v>
      </c>
      <c r="H3890" s="24">
        <v>16.672000000000001</v>
      </c>
      <c r="I3890" s="22">
        <v>0.83610832497492482</v>
      </c>
      <c r="J3890" s="24">
        <v>25.652000000000001</v>
      </c>
      <c r="K3890" s="27">
        <v>0.886999146163029</v>
      </c>
      <c r="L3890" s="8">
        <v>2263.35</v>
      </c>
      <c r="M3890" s="24">
        <v>123.02200000000001</v>
      </c>
      <c r="N3890" s="22">
        <v>0.8925633026191685</v>
      </c>
      <c r="O3890" s="24">
        <v>170.63200000000001</v>
      </c>
      <c r="P3890" s="27">
        <v>0.92014664937521662</v>
      </c>
      <c r="Q3890" s="8">
        <v>914.64</v>
      </c>
      <c r="R3890" s="24">
        <v>73.649000000000001</v>
      </c>
      <c r="S3890" s="22">
        <v>0.77313667856393031</v>
      </c>
      <c r="T3890" s="24">
        <v>121.099</v>
      </c>
      <c r="U3890" s="27">
        <v>0.84856727023773504</v>
      </c>
      <c r="V3890" s="22"/>
      <c r="W3890" s="23"/>
      <c r="X3890" s="23"/>
      <c r="Y3890" s="23"/>
      <c r="AA3890" s="23"/>
    </row>
    <row r="3891" spans="1:27" x14ac:dyDescent="0.25">
      <c r="A3891" s="20">
        <v>40414</v>
      </c>
      <c r="B3891" s="8">
        <v>2052.4899999999998</v>
      </c>
      <c r="C3891" s="24">
        <v>73.353999999999999</v>
      </c>
      <c r="D3891" s="22">
        <v>0.76786349837747303</v>
      </c>
      <c r="E3891" s="24">
        <v>78.364000000000004</v>
      </c>
      <c r="F3891" s="27">
        <v>0.77943114193120744</v>
      </c>
      <c r="G3891" s="8">
        <v>1773.43</v>
      </c>
      <c r="H3891" s="24">
        <v>16.265999999999998</v>
      </c>
      <c r="I3891" s="22">
        <v>0.81574724172517554</v>
      </c>
      <c r="J3891" s="24">
        <v>25.245999999999999</v>
      </c>
      <c r="K3891" s="27">
        <v>0.87295938726747579</v>
      </c>
      <c r="L3891" s="8">
        <v>2263.2199999999998</v>
      </c>
      <c r="M3891" s="24">
        <v>121.776</v>
      </c>
      <c r="N3891" s="22">
        <v>0.88352318072988456</v>
      </c>
      <c r="O3891" s="24">
        <v>169.386</v>
      </c>
      <c r="P3891" s="27">
        <v>0.91342747133531976</v>
      </c>
      <c r="Q3891" s="8">
        <v>914.93</v>
      </c>
      <c r="R3891" s="24">
        <v>75.59</v>
      </c>
      <c r="S3891" s="22">
        <v>0.79351249212681085</v>
      </c>
      <c r="T3891" s="24">
        <v>123.04</v>
      </c>
      <c r="U3891" s="27">
        <v>0.86216839025973557</v>
      </c>
      <c r="V3891" s="22"/>
      <c r="W3891" s="23"/>
      <c r="X3891" s="23"/>
      <c r="Y3891" s="23"/>
      <c r="AA3891" s="23"/>
    </row>
    <row r="3892" spans="1:27" x14ac:dyDescent="0.25">
      <c r="A3892" s="20">
        <v>40415</v>
      </c>
      <c r="B3892" s="8">
        <v>2052.5700000000002</v>
      </c>
      <c r="C3892" s="24">
        <v>73.799000000000007</v>
      </c>
      <c r="D3892" s="22">
        <v>0.77252172092536375</v>
      </c>
      <c r="E3892" s="24">
        <v>78.808999999999997</v>
      </c>
      <c r="F3892" s="27">
        <v>0.78385701155678433</v>
      </c>
      <c r="G3892" s="8">
        <v>1773.29</v>
      </c>
      <c r="H3892" s="24">
        <v>15.82</v>
      </c>
      <c r="I3892" s="22">
        <v>0.79338014042126381</v>
      </c>
      <c r="J3892" s="24">
        <v>24.8</v>
      </c>
      <c r="K3892" s="27">
        <v>0.85753828329253112</v>
      </c>
      <c r="L3892" s="8">
        <v>2263.1799999999998</v>
      </c>
      <c r="M3892" s="24">
        <v>121.438</v>
      </c>
      <c r="N3892" s="22">
        <v>0.88107088442283976</v>
      </c>
      <c r="O3892" s="24">
        <v>169.048</v>
      </c>
      <c r="P3892" s="27">
        <v>0.9116047485641624</v>
      </c>
      <c r="Q3892" s="8">
        <v>915.54</v>
      </c>
      <c r="R3892" s="24">
        <v>79.716999999999999</v>
      </c>
      <c r="S3892" s="22">
        <v>0.83683602771362586</v>
      </c>
      <c r="T3892" s="24">
        <v>127.167</v>
      </c>
      <c r="U3892" s="27">
        <v>0.8910863971795191</v>
      </c>
      <c r="V3892" s="22"/>
      <c r="W3892" s="23"/>
      <c r="X3892" s="23"/>
      <c r="Y3892" s="23"/>
      <c r="AA3892" s="23"/>
    </row>
    <row r="3893" spans="1:27" x14ac:dyDescent="0.25">
      <c r="A3893" s="20">
        <v>40416</v>
      </c>
      <c r="B3893" s="8">
        <v>2052.64</v>
      </c>
      <c r="C3893" s="24">
        <v>74.245999999999995</v>
      </c>
      <c r="D3893" s="22">
        <v>0.77720087930493031</v>
      </c>
      <c r="E3893" s="24">
        <v>79.256</v>
      </c>
      <c r="F3893" s="27">
        <v>0.78830315722870892</v>
      </c>
      <c r="G3893" s="8">
        <v>1773.1</v>
      </c>
      <c r="H3893" s="24">
        <v>15.195</v>
      </c>
      <c r="I3893" s="22">
        <v>0.76203610832497493</v>
      </c>
      <c r="J3893" s="24">
        <v>24.175000000000001</v>
      </c>
      <c r="K3893" s="27">
        <v>0.83592647791433261</v>
      </c>
      <c r="L3893" s="8">
        <v>2263.11</v>
      </c>
      <c r="M3893" s="24">
        <v>120.75700000000001</v>
      </c>
      <c r="N3893" s="22">
        <v>0.87613001523616041</v>
      </c>
      <c r="O3893" s="24">
        <v>168.36699999999999</v>
      </c>
      <c r="P3893" s="27">
        <v>0.90793250709740048</v>
      </c>
      <c r="Q3893" s="8">
        <v>915.88</v>
      </c>
      <c r="R3893" s="24">
        <v>82.093000000000004</v>
      </c>
      <c r="S3893" s="22">
        <v>0.86177829099307157</v>
      </c>
      <c r="T3893" s="24">
        <v>129.54300000000001</v>
      </c>
      <c r="U3893" s="27">
        <v>0.90773635202168301</v>
      </c>
      <c r="V3893" s="22"/>
      <c r="W3893" s="23"/>
      <c r="X3893" s="23"/>
      <c r="Y3893" s="23"/>
      <c r="AA3893" s="23"/>
    </row>
    <row r="3894" spans="1:27" x14ac:dyDescent="0.25">
      <c r="A3894" s="20">
        <v>40417</v>
      </c>
      <c r="B3894" s="8">
        <v>2052.7399999999998</v>
      </c>
      <c r="C3894" s="24">
        <v>74.817999999999998</v>
      </c>
      <c r="D3894" s="22">
        <v>0.7831885271642417</v>
      </c>
      <c r="E3894" s="24">
        <v>79.828000000000003</v>
      </c>
      <c r="F3894" s="27">
        <v>0.79399254468984681</v>
      </c>
      <c r="G3894" s="8">
        <v>1773.58</v>
      </c>
      <c r="H3894" s="24">
        <v>16.789000000000001</v>
      </c>
      <c r="I3894" s="22">
        <v>0.84197592778335006</v>
      </c>
      <c r="J3894" s="24">
        <v>25.768999999999998</v>
      </c>
      <c r="K3894" s="27">
        <v>0.89104424889775591</v>
      </c>
      <c r="L3894" s="8">
        <v>2263.02</v>
      </c>
      <c r="M3894" s="24">
        <v>119.962</v>
      </c>
      <c r="N3894" s="22">
        <v>0.87036204019444241</v>
      </c>
      <c r="O3894" s="24">
        <v>167.572</v>
      </c>
      <c r="P3894" s="27">
        <v>0.90364535915545385</v>
      </c>
      <c r="Q3894" s="8">
        <v>916.48</v>
      </c>
      <c r="R3894" s="24">
        <v>86.281999999999996</v>
      </c>
      <c r="S3894" s="22">
        <v>0.9057526768843166</v>
      </c>
      <c r="T3894" s="24">
        <v>133.732</v>
      </c>
      <c r="U3894" s="27">
        <v>0.9370893600601593</v>
      </c>
      <c r="V3894" s="22"/>
      <c r="W3894" s="23"/>
      <c r="X3894" s="23"/>
      <c r="Y3894" s="23"/>
      <c r="AA3894" s="23"/>
    </row>
    <row r="3895" spans="1:27" x14ac:dyDescent="0.25">
      <c r="A3895" s="20">
        <v>40418</v>
      </c>
      <c r="B3895" s="8">
        <v>2052.96</v>
      </c>
      <c r="C3895" s="24">
        <v>76.102999999999994</v>
      </c>
      <c r="D3895" s="22">
        <v>0.796639799016016</v>
      </c>
      <c r="E3895" s="24">
        <v>81.113</v>
      </c>
      <c r="F3895" s="27">
        <v>0.80677356829111502</v>
      </c>
      <c r="G3895" s="8">
        <v>1774.73</v>
      </c>
      <c r="H3895" s="24">
        <v>20.867000000000001</v>
      </c>
      <c r="I3895" s="22">
        <v>1.0464894684052157</v>
      </c>
      <c r="J3895" s="24">
        <v>29.847000000000001</v>
      </c>
      <c r="K3895" s="27">
        <v>1.0320539827183715</v>
      </c>
      <c r="L3895" s="8">
        <v>2263.5</v>
      </c>
      <c r="M3895" s="24">
        <v>124.444</v>
      </c>
      <c r="N3895" s="22">
        <v>0.90288035986360016</v>
      </c>
      <c r="O3895" s="24">
        <v>172.054</v>
      </c>
      <c r="P3895" s="27">
        <v>0.927814883067545</v>
      </c>
      <c r="Q3895" s="8">
        <v>917.49</v>
      </c>
      <c r="R3895" s="24">
        <v>93.484999999999999</v>
      </c>
      <c r="S3895" s="22">
        <v>0.98136678563930291</v>
      </c>
      <c r="T3895" s="24">
        <v>140.935</v>
      </c>
      <c r="U3895" s="27">
        <v>0.98756224645956603</v>
      </c>
      <c r="V3895" s="22"/>
      <c r="W3895" s="23"/>
      <c r="X3895" s="23"/>
      <c r="Y3895" s="23"/>
      <c r="AA3895" s="23"/>
    </row>
    <row r="3896" spans="1:27" x14ac:dyDescent="0.25">
      <c r="A3896" s="20">
        <v>40419</v>
      </c>
      <c r="B3896" s="8">
        <v>2053.06</v>
      </c>
      <c r="C3896" s="24">
        <v>76.686999999999998</v>
      </c>
      <c r="D3896" s="22">
        <v>0.80275306186538253</v>
      </c>
      <c r="E3896" s="24">
        <v>81.697000000000003</v>
      </c>
      <c r="F3896" s="27">
        <v>0.81258212198955937</v>
      </c>
      <c r="G3896" s="8">
        <v>1774.42</v>
      </c>
      <c r="H3896" s="24">
        <v>19.699000000000002</v>
      </c>
      <c r="I3896" s="22">
        <v>0.98791374122367104</v>
      </c>
      <c r="J3896" s="24">
        <v>28.678999999999998</v>
      </c>
      <c r="K3896" s="27">
        <v>0.99166726149834361</v>
      </c>
      <c r="L3896" s="8">
        <v>2263.89</v>
      </c>
      <c r="M3896" s="24">
        <v>128.23500000000001</v>
      </c>
      <c r="N3896" s="22">
        <v>0.93038525720089971</v>
      </c>
      <c r="O3896" s="24">
        <v>175.845</v>
      </c>
      <c r="P3896" s="27">
        <v>0.94825817372480914</v>
      </c>
      <c r="Q3896" s="8">
        <v>916.91</v>
      </c>
      <c r="R3896" s="24">
        <v>89.320999999999998</v>
      </c>
      <c r="S3896" s="22">
        <v>0.93765483938694094</v>
      </c>
      <c r="T3896" s="24">
        <v>136.77099999999999</v>
      </c>
      <c r="U3896" s="27">
        <v>0.95838400426642978</v>
      </c>
      <c r="V3896" s="22"/>
      <c r="W3896" s="23"/>
      <c r="X3896" s="23"/>
      <c r="Y3896" s="23"/>
      <c r="AA3896" s="23"/>
    </row>
    <row r="3897" spans="1:27" x14ac:dyDescent="0.25">
      <c r="A3897" s="20">
        <v>40420</v>
      </c>
      <c r="B3897" s="8">
        <v>2053.1999999999998</v>
      </c>
      <c r="C3897" s="24">
        <v>77.534999999999997</v>
      </c>
      <c r="D3897" s="22">
        <v>0.8116298544959698</v>
      </c>
      <c r="E3897" s="24">
        <v>82.545000000000002</v>
      </c>
      <c r="F3897" s="27">
        <v>0.82101660155008449</v>
      </c>
      <c r="G3897" s="8">
        <v>1774.22</v>
      </c>
      <c r="H3897" s="24">
        <v>18.992000000000001</v>
      </c>
      <c r="I3897" s="22">
        <v>0.95245737211634907</v>
      </c>
      <c r="J3897" s="24">
        <v>27.972000000000001</v>
      </c>
      <c r="K3897" s="27">
        <v>0.96721980324006918</v>
      </c>
      <c r="L3897" s="8">
        <v>2263.9</v>
      </c>
      <c r="M3897" s="24">
        <v>128.346</v>
      </c>
      <c r="N3897" s="22">
        <v>0.93119059711238483</v>
      </c>
      <c r="O3897" s="24">
        <v>175.95599999999999</v>
      </c>
      <c r="P3897" s="27">
        <v>0.94885668269398893</v>
      </c>
      <c r="Q3897" s="8">
        <v>914.89</v>
      </c>
      <c r="R3897" s="24">
        <v>75.322999999999993</v>
      </c>
      <c r="S3897" s="22">
        <v>0.79070963678353978</v>
      </c>
      <c r="T3897" s="24">
        <v>122.773</v>
      </c>
      <c r="U3897" s="27">
        <v>0.86029699248518343</v>
      </c>
      <c r="V3897" s="22"/>
      <c r="W3897" s="23"/>
      <c r="X3897" s="23"/>
      <c r="Y3897" s="23"/>
      <c r="AA3897" s="23"/>
    </row>
    <row r="3898" spans="1:27" x14ac:dyDescent="0.25">
      <c r="A3898" s="20">
        <v>40421</v>
      </c>
      <c r="B3898" s="8">
        <v>2053.3000000000002</v>
      </c>
      <c r="C3898" s="24">
        <v>78.120999999999995</v>
      </c>
      <c r="D3898" s="22">
        <v>0.8177640531770124</v>
      </c>
      <c r="E3898" s="24">
        <v>83.131</v>
      </c>
      <c r="F3898" s="27">
        <v>0.82684507557476528</v>
      </c>
      <c r="G3898" s="8">
        <v>1773.9</v>
      </c>
      <c r="H3898" s="24">
        <v>17.867000000000001</v>
      </c>
      <c r="I3898" s="22">
        <v>0.89603811434302916</v>
      </c>
      <c r="J3898" s="24">
        <v>26.847000000000001</v>
      </c>
      <c r="K3898" s="27">
        <v>0.92831954288434648</v>
      </c>
      <c r="L3898" s="8">
        <v>2263.98</v>
      </c>
      <c r="M3898" s="24">
        <v>129.04900000000001</v>
      </c>
      <c r="N3898" s="22">
        <v>0.93629108321845755</v>
      </c>
      <c r="O3898" s="24">
        <v>176.65899999999999</v>
      </c>
      <c r="P3898" s="27">
        <v>0.9526477060944939</v>
      </c>
      <c r="Q3898" s="8">
        <v>915.47</v>
      </c>
      <c r="R3898" s="24">
        <v>79.263000000000005</v>
      </c>
      <c r="S3898" s="22">
        <v>0.83207012387150947</v>
      </c>
      <c r="T3898" s="24">
        <v>126.71299999999999</v>
      </c>
      <c r="U3898" s="27">
        <v>0.88790616905957465</v>
      </c>
      <c r="V3898" s="22"/>
      <c r="W3898" s="23"/>
      <c r="X3898" s="23"/>
      <c r="Y3898" s="23"/>
      <c r="AA3898" s="23"/>
    </row>
    <row r="3899" spans="1:27" x14ac:dyDescent="0.25">
      <c r="A3899" s="20">
        <v>40422</v>
      </c>
      <c r="B3899" s="8">
        <v>2053.4</v>
      </c>
      <c r="C3899" s="24">
        <v>78.709000000000003</v>
      </c>
      <c r="D3899" s="22">
        <v>0.82391918768973105</v>
      </c>
      <c r="E3899" s="24">
        <v>83.718999999999994</v>
      </c>
      <c r="F3899" s="27">
        <v>0.83269346992568227</v>
      </c>
      <c r="G3899" s="8">
        <v>1773.12</v>
      </c>
      <c r="H3899" s="24">
        <v>15.266</v>
      </c>
      <c r="I3899" s="22">
        <v>0.76559679037111339</v>
      </c>
      <c r="J3899" s="24">
        <v>24.245999999999999</v>
      </c>
      <c r="K3899" s="27">
        <v>0.83838124065613417</v>
      </c>
      <c r="L3899" s="8">
        <v>2264.36</v>
      </c>
      <c r="M3899" s="24">
        <v>132.816</v>
      </c>
      <c r="N3899" s="22">
        <v>0.96362185300732783</v>
      </c>
      <c r="O3899" s="24">
        <v>180.42599999999999</v>
      </c>
      <c r="P3899" s="27">
        <v>0.97296161642998746</v>
      </c>
      <c r="Q3899" s="8">
        <v>914.67</v>
      </c>
      <c r="R3899" s="24">
        <v>73.825000000000003</v>
      </c>
      <c r="S3899" s="22">
        <v>0.77498425362166701</v>
      </c>
      <c r="T3899" s="24">
        <v>121.27500000000001</v>
      </c>
      <c r="U3899" s="27">
        <v>0.84980083645995175</v>
      </c>
      <c r="V3899" s="22"/>
      <c r="W3899" s="23"/>
      <c r="X3899" s="23"/>
      <c r="Y3899" s="23"/>
      <c r="AA3899" s="23"/>
    </row>
    <row r="3900" spans="1:27" x14ac:dyDescent="0.25">
      <c r="A3900" s="20">
        <v>40423</v>
      </c>
      <c r="B3900" s="8">
        <v>2053.46</v>
      </c>
      <c r="C3900" s="24">
        <v>79.102000000000004</v>
      </c>
      <c r="D3900" s="22">
        <v>0.82803307861404785</v>
      </c>
      <c r="E3900" s="24">
        <v>84.111999999999995</v>
      </c>
      <c r="F3900" s="27">
        <v>0.836602478229449</v>
      </c>
      <c r="G3900" s="8">
        <v>1772.34</v>
      </c>
      <c r="H3900" s="24">
        <v>12.836</v>
      </c>
      <c r="I3900" s="22">
        <v>0.64373119358074227</v>
      </c>
      <c r="J3900" s="24">
        <v>21.815999999999999</v>
      </c>
      <c r="K3900" s="27">
        <v>0.75435662882152144</v>
      </c>
      <c r="L3900" s="8">
        <v>2264.58</v>
      </c>
      <c r="M3900" s="24">
        <v>134.96199999999999</v>
      </c>
      <c r="N3900" s="22">
        <v>0.97919175796270763</v>
      </c>
      <c r="O3900" s="24">
        <v>182.572</v>
      </c>
      <c r="P3900" s="27">
        <v>0.9845340563081717</v>
      </c>
      <c r="Q3900" s="8">
        <v>914.49</v>
      </c>
      <c r="R3900" s="24">
        <v>72.688000000000002</v>
      </c>
      <c r="S3900" s="22">
        <v>0.7630484988452656</v>
      </c>
      <c r="T3900" s="24">
        <v>120.13800000000001</v>
      </c>
      <c r="U3900" s="27">
        <v>0.84183304470817755</v>
      </c>
      <c r="V3900" s="22"/>
      <c r="W3900" s="23"/>
      <c r="X3900" s="23"/>
      <c r="Y3900" s="23"/>
      <c r="AA3900" s="23"/>
    </row>
    <row r="3901" spans="1:27" x14ac:dyDescent="0.25">
      <c r="A3901" s="20">
        <v>40424</v>
      </c>
      <c r="B3901" s="8">
        <v>2053.62</v>
      </c>
      <c r="C3901" s="24">
        <v>80.03</v>
      </c>
      <c r="D3901" s="22">
        <v>0.83774730451167168</v>
      </c>
      <c r="E3901" s="24">
        <v>85.04</v>
      </c>
      <c r="F3901" s="27">
        <v>0.84583234795898155</v>
      </c>
      <c r="G3901" s="8">
        <v>1772.7</v>
      </c>
      <c r="H3901" s="24">
        <v>13.945</v>
      </c>
      <c r="I3901" s="22">
        <v>0.69934804413239715</v>
      </c>
      <c r="J3901" s="24">
        <v>22.925000000000001</v>
      </c>
      <c r="K3901" s="27">
        <v>0.79270410381422884</v>
      </c>
      <c r="L3901" s="8">
        <v>2264.9899999999998</v>
      </c>
      <c r="M3901" s="24">
        <v>139.04499999999999</v>
      </c>
      <c r="N3901" s="22">
        <v>1.0088152071392296</v>
      </c>
      <c r="O3901" s="24">
        <v>186.655</v>
      </c>
      <c r="P3901" s="27">
        <v>1.0065519074810798</v>
      </c>
      <c r="Q3901" s="8">
        <v>915.37</v>
      </c>
      <c r="R3901" s="24">
        <v>78.540000000000006</v>
      </c>
      <c r="S3901" s="22">
        <v>0.82448036951501158</v>
      </c>
      <c r="T3901" s="24">
        <v>125.99</v>
      </c>
      <c r="U3901" s="27">
        <v>0.88283923520782204</v>
      </c>
      <c r="V3901" s="22"/>
      <c r="W3901" s="23"/>
      <c r="X3901" s="23"/>
      <c r="Y3901" s="23"/>
      <c r="AA3901" s="23"/>
    </row>
    <row r="3902" spans="1:27" x14ac:dyDescent="0.25">
      <c r="A3902" s="20">
        <v>40425</v>
      </c>
      <c r="B3902" s="8">
        <v>2053.7600000000002</v>
      </c>
      <c r="C3902" s="24">
        <v>80.825999999999993</v>
      </c>
      <c r="D3902" s="22">
        <v>0.84607976551868525</v>
      </c>
      <c r="E3902" s="24">
        <v>85.835999999999999</v>
      </c>
      <c r="F3902" s="27">
        <v>0.85374961047758502</v>
      </c>
      <c r="G3902" s="8">
        <v>1772.61</v>
      </c>
      <c r="H3902" s="24">
        <v>13.664</v>
      </c>
      <c r="I3902" s="22">
        <v>0.68525576730190574</v>
      </c>
      <c r="J3902" s="24">
        <v>22.643999999999998</v>
      </c>
      <c r="K3902" s="27">
        <v>0.78298769531934986</v>
      </c>
      <c r="L3902" s="8">
        <v>2265.06</v>
      </c>
      <c r="M3902" s="24">
        <v>139.77000000000001</v>
      </c>
      <c r="N3902" s="22">
        <v>1.0140753101646955</v>
      </c>
      <c r="O3902" s="24">
        <v>187.38</v>
      </c>
      <c r="P3902" s="27">
        <v>1.0104615128457421</v>
      </c>
      <c r="Q3902" s="8">
        <v>914.92</v>
      </c>
      <c r="R3902" s="24">
        <v>75.501000000000005</v>
      </c>
      <c r="S3902" s="22">
        <v>0.79257820701238713</v>
      </c>
      <c r="T3902" s="24">
        <v>122.95099999999999</v>
      </c>
      <c r="U3902" s="27">
        <v>0.86154459100155156</v>
      </c>
      <c r="V3902" s="22"/>
      <c r="W3902" s="23"/>
      <c r="X3902" s="23"/>
      <c r="Y3902" s="23"/>
      <c r="AA3902" s="23"/>
    </row>
    <row r="3903" spans="1:27" x14ac:dyDescent="0.25">
      <c r="A3903" s="20">
        <v>40426</v>
      </c>
      <c r="B3903" s="8">
        <v>2053.85</v>
      </c>
      <c r="C3903" s="24">
        <v>81.352000000000004</v>
      </c>
      <c r="D3903" s="22">
        <v>0.85158588924945045</v>
      </c>
      <c r="E3903" s="24">
        <v>86.361999999999995</v>
      </c>
      <c r="F3903" s="27">
        <v>0.85898154187551023</v>
      </c>
      <c r="G3903" s="8">
        <v>1772.75</v>
      </c>
      <c r="H3903" s="24">
        <v>14.086</v>
      </c>
      <c r="I3903" s="22">
        <v>0.70641925777332004</v>
      </c>
      <c r="J3903" s="24">
        <v>23.065999999999999</v>
      </c>
      <c r="K3903" s="27">
        <v>0.7975790029216252</v>
      </c>
      <c r="L3903" s="8">
        <v>2265.17</v>
      </c>
      <c r="M3903" s="24">
        <v>140.86600000000001</v>
      </c>
      <c r="N3903" s="22">
        <v>1.0220271348762968</v>
      </c>
      <c r="O3903" s="24">
        <v>188.476</v>
      </c>
      <c r="P3903" s="27">
        <v>1.0163718139125912</v>
      </c>
      <c r="Q3903" s="8">
        <v>916.4</v>
      </c>
      <c r="R3903" s="24">
        <v>85.718000000000004</v>
      </c>
      <c r="S3903" s="22">
        <v>0.89983203863111483</v>
      </c>
      <c r="T3903" s="24">
        <v>133.16800000000001</v>
      </c>
      <c r="U3903" s="27">
        <v>0.93313735576188894</v>
      </c>
      <c r="V3903" s="22"/>
      <c r="W3903" s="23"/>
      <c r="X3903" s="23"/>
      <c r="Y3903" s="23"/>
      <c r="AA3903" s="23"/>
    </row>
    <row r="3904" spans="1:27" x14ac:dyDescent="0.25">
      <c r="A3904" s="20">
        <v>40427</v>
      </c>
      <c r="B3904" s="8">
        <v>2053.9899999999998</v>
      </c>
      <c r="C3904" s="24">
        <v>82.16</v>
      </c>
      <c r="D3904" s="22">
        <v>0.86004396524651938</v>
      </c>
      <c r="E3904" s="24">
        <v>87.17</v>
      </c>
      <c r="F3904" s="27">
        <v>0.86701797063142039</v>
      </c>
      <c r="G3904" s="8">
        <v>1772.56</v>
      </c>
      <c r="H3904" s="24">
        <v>13.507999999999999</v>
      </c>
      <c r="I3904" s="22">
        <v>0.67743229689067197</v>
      </c>
      <c r="J3904" s="24">
        <v>22.488</v>
      </c>
      <c r="K3904" s="27">
        <v>0.77759340056885196</v>
      </c>
      <c r="L3904" s="8">
        <v>2265.02</v>
      </c>
      <c r="M3904" s="24">
        <v>139.404</v>
      </c>
      <c r="N3904" s="22">
        <v>1.0114198650511499</v>
      </c>
      <c r="O3904" s="24">
        <v>187.01400000000001</v>
      </c>
      <c r="P3904" s="27">
        <v>1.0084880130071736</v>
      </c>
      <c r="Q3904" s="8">
        <v>916.48</v>
      </c>
      <c r="R3904" s="24">
        <v>86.281999999999996</v>
      </c>
      <c r="S3904" s="22">
        <v>0.9057526768843166</v>
      </c>
      <c r="T3904" s="24">
        <v>133.732</v>
      </c>
      <c r="U3904" s="27">
        <v>0.9370893600601593</v>
      </c>
      <c r="V3904" s="22"/>
      <c r="W3904" s="23"/>
      <c r="X3904" s="23"/>
      <c r="Y3904" s="23"/>
      <c r="AA3904" s="23"/>
    </row>
    <row r="3905" spans="1:27" x14ac:dyDescent="0.25">
      <c r="A3905" s="20">
        <v>40428</v>
      </c>
      <c r="B3905" s="8">
        <v>2054.2800000000002</v>
      </c>
      <c r="C3905" s="24">
        <v>83.843999999999994</v>
      </c>
      <c r="D3905" s="22">
        <v>0.87767193551763845</v>
      </c>
      <c r="E3905" s="24">
        <v>88.853999999999999</v>
      </c>
      <c r="F3905" s="27">
        <v>0.88376776351516406</v>
      </c>
      <c r="G3905" s="8">
        <v>1774.05</v>
      </c>
      <c r="H3905" s="24">
        <v>18.405999999999999</v>
      </c>
      <c r="I3905" s="22">
        <v>0.92306920762286859</v>
      </c>
      <c r="J3905" s="24">
        <v>27.385999999999999</v>
      </c>
      <c r="K3905" s="27">
        <v>0.94695718987764177</v>
      </c>
      <c r="L3905" s="8">
        <v>2265.34</v>
      </c>
      <c r="M3905" s="24">
        <v>142.57599999999999</v>
      </c>
      <c r="N3905" s="22">
        <v>1.0344337227018792</v>
      </c>
      <c r="O3905" s="24">
        <v>190.18600000000001</v>
      </c>
      <c r="P3905" s="27">
        <v>1.0255932113749227</v>
      </c>
      <c r="Q3905" s="8">
        <v>917.66</v>
      </c>
      <c r="R3905" s="24">
        <v>94.664000000000001</v>
      </c>
      <c r="S3905" s="22">
        <v>0.99374343900902795</v>
      </c>
      <c r="T3905" s="24">
        <v>142.114</v>
      </c>
      <c r="U3905" s="27">
        <v>0.99582344072541451</v>
      </c>
      <c r="V3905" s="22"/>
      <c r="W3905" s="23"/>
      <c r="X3905" s="23"/>
      <c r="Y3905" s="23"/>
      <c r="AA3905" s="23"/>
    </row>
    <row r="3906" spans="1:27" x14ac:dyDescent="0.25">
      <c r="A3906" s="20">
        <v>40429</v>
      </c>
      <c r="B3906" s="8">
        <v>2054.44</v>
      </c>
      <c r="C3906" s="24">
        <v>84.786000000000001</v>
      </c>
      <c r="D3906" s="22">
        <v>0.88753271223699359</v>
      </c>
      <c r="E3906" s="24">
        <v>89.796000000000006</v>
      </c>
      <c r="F3906" s="27">
        <v>0.89313707552835087</v>
      </c>
      <c r="G3906" s="8">
        <v>1774.51</v>
      </c>
      <c r="H3906" s="24">
        <v>20.039000000000001</v>
      </c>
      <c r="I3906" s="22">
        <v>1.0049648946840521</v>
      </c>
      <c r="J3906" s="24">
        <v>29.018999999999998</v>
      </c>
      <c r="K3906" s="27">
        <v>1.0034229162205428</v>
      </c>
      <c r="L3906" s="8">
        <v>2265.23</v>
      </c>
      <c r="M3906" s="24">
        <v>141.477</v>
      </c>
      <c r="N3906" s="22">
        <v>1.0264601320467241</v>
      </c>
      <c r="O3906" s="24">
        <v>189.08699999999999</v>
      </c>
      <c r="P3906" s="27">
        <v>1.0196667127716543</v>
      </c>
      <c r="Q3906" s="8">
        <v>916.95</v>
      </c>
      <c r="R3906" s="24">
        <v>89.608000000000004</v>
      </c>
      <c r="S3906" s="22">
        <v>0.94066764644131851</v>
      </c>
      <c r="T3906" s="24">
        <v>137.05799999999999</v>
      </c>
      <c r="U3906" s="27">
        <v>0.9603957249824957</v>
      </c>
      <c r="V3906" s="22"/>
      <c r="W3906" s="23"/>
      <c r="X3906" s="23"/>
      <c r="Y3906" s="23"/>
      <c r="AA3906" s="23"/>
    </row>
    <row r="3907" spans="1:27" x14ac:dyDescent="0.25">
      <c r="A3907" s="20">
        <v>40430</v>
      </c>
      <c r="B3907" s="8">
        <v>2054.52</v>
      </c>
      <c r="C3907" s="24">
        <v>85.266999999999996</v>
      </c>
      <c r="D3907" s="22">
        <v>0.89256777975505075</v>
      </c>
      <c r="E3907" s="24">
        <v>90.277000000000001</v>
      </c>
      <c r="F3907" s="27">
        <v>0.8979211553060702</v>
      </c>
      <c r="G3907" s="8">
        <v>1774.42</v>
      </c>
      <c r="H3907" s="24">
        <v>19.699000000000002</v>
      </c>
      <c r="I3907" s="22">
        <v>0.98791374122367104</v>
      </c>
      <c r="J3907" s="24">
        <v>28.678999999999998</v>
      </c>
      <c r="K3907" s="27">
        <v>0.99166726149834361</v>
      </c>
      <c r="L3907" s="8">
        <v>2265.2199999999998</v>
      </c>
      <c r="M3907" s="24">
        <v>141.35400000000001</v>
      </c>
      <c r="N3907" s="22">
        <v>1.0255677283610245</v>
      </c>
      <c r="O3907" s="24">
        <v>188.964</v>
      </c>
      <c r="P3907" s="27">
        <v>1.0190034136567965</v>
      </c>
      <c r="Q3907" s="8">
        <v>916.22</v>
      </c>
      <c r="R3907" s="24">
        <v>84.408000000000001</v>
      </c>
      <c r="S3907" s="22">
        <v>0.88608020155364264</v>
      </c>
      <c r="T3907" s="24">
        <v>131.858</v>
      </c>
      <c r="U3907" s="27">
        <v>0.92395768406067758</v>
      </c>
      <c r="V3907" s="22"/>
      <c r="W3907" s="23"/>
      <c r="X3907" s="23"/>
      <c r="Y3907" s="23"/>
      <c r="AA3907" s="23"/>
    </row>
    <row r="3908" spans="1:27" x14ac:dyDescent="0.25">
      <c r="A3908" s="20">
        <v>40431</v>
      </c>
      <c r="B3908" s="8">
        <v>2054.59</v>
      </c>
      <c r="C3908" s="24">
        <v>85.685000000000002</v>
      </c>
      <c r="D3908" s="22">
        <v>0.89694336857531665</v>
      </c>
      <c r="E3908" s="24">
        <v>90.694999999999993</v>
      </c>
      <c r="F3908" s="27">
        <v>0.90207881196767947</v>
      </c>
      <c r="G3908" s="8">
        <v>1773.64</v>
      </c>
      <c r="H3908" s="24">
        <v>16.992000000000001</v>
      </c>
      <c r="I3908" s="22">
        <v>0.85215646940822476</v>
      </c>
      <c r="J3908" s="24">
        <v>25.972000000000001</v>
      </c>
      <c r="K3908" s="27">
        <v>0.89806351001738594</v>
      </c>
      <c r="L3908" s="8">
        <v>2265.0100000000002</v>
      </c>
      <c r="M3908" s="24">
        <v>139.291</v>
      </c>
      <c r="N3908" s="22">
        <v>1.0106000145106291</v>
      </c>
      <c r="O3908" s="24">
        <v>186.90100000000001</v>
      </c>
      <c r="P3908" s="27">
        <v>1.0078785057107955</v>
      </c>
      <c r="Q3908" s="8">
        <v>914.96</v>
      </c>
      <c r="R3908" s="24">
        <v>75.763999999999996</v>
      </c>
      <c r="S3908" s="22">
        <v>0.79533907201343701</v>
      </c>
      <c r="T3908" s="24">
        <v>123.214</v>
      </c>
      <c r="U3908" s="27">
        <v>0.86338792418780097</v>
      </c>
      <c r="V3908" s="22"/>
      <c r="W3908" s="23"/>
      <c r="X3908" s="23"/>
      <c r="Y3908" s="23"/>
      <c r="AA3908" s="23"/>
    </row>
    <row r="3909" spans="1:27" x14ac:dyDescent="0.25">
      <c r="A3909" s="20">
        <v>40432</v>
      </c>
      <c r="B3909" s="8">
        <v>2054.67</v>
      </c>
      <c r="C3909" s="24">
        <v>86.15</v>
      </c>
      <c r="D3909" s="22">
        <v>0.90181094943996654</v>
      </c>
      <c r="E3909" s="24">
        <v>91.16</v>
      </c>
      <c r="F3909" s="27">
        <v>0.90670388485561959</v>
      </c>
      <c r="G3909" s="8">
        <v>1773.03</v>
      </c>
      <c r="H3909" s="24">
        <v>14.965</v>
      </c>
      <c r="I3909" s="22">
        <v>0.75050150451354058</v>
      </c>
      <c r="J3909" s="24">
        <v>23.945</v>
      </c>
      <c r="K3909" s="27">
        <v>0.82797354129341283</v>
      </c>
      <c r="L3909" s="8">
        <v>2265</v>
      </c>
      <c r="M3909" s="24">
        <v>139.167</v>
      </c>
      <c r="N3909" s="22">
        <v>1.0097003555104114</v>
      </c>
      <c r="O3909" s="24">
        <v>186.77699999999999</v>
      </c>
      <c r="P3909" s="27">
        <v>1.0072098074171312</v>
      </c>
      <c r="Q3909" s="8">
        <v>914.27</v>
      </c>
      <c r="R3909" s="24">
        <v>71.212000000000003</v>
      </c>
      <c r="S3909" s="22">
        <v>0.74755406256560997</v>
      </c>
      <c r="T3909" s="24">
        <v>118.66200000000001</v>
      </c>
      <c r="U3909" s="27">
        <v>0.83148996825550636</v>
      </c>
      <c r="V3909" s="22"/>
      <c r="W3909" s="23"/>
      <c r="X3909" s="23"/>
      <c r="Y3909" s="23"/>
      <c r="AA3909" s="23"/>
    </row>
    <row r="3910" spans="1:27" x14ac:dyDescent="0.25">
      <c r="A3910" s="20">
        <v>40433</v>
      </c>
      <c r="B3910" s="8">
        <v>2054.7600000000002</v>
      </c>
      <c r="C3910" s="24">
        <v>86.706000000000003</v>
      </c>
      <c r="D3910" s="22">
        <v>0.90763111064587043</v>
      </c>
      <c r="E3910" s="24">
        <v>91.715999999999994</v>
      </c>
      <c r="F3910" s="27">
        <v>0.91223390970686691</v>
      </c>
      <c r="G3910" s="8">
        <v>1773.17</v>
      </c>
      <c r="H3910" s="24">
        <v>15.422000000000001</v>
      </c>
      <c r="I3910" s="22">
        <v>0.77342026078234705</v>
      </c>
      <c r="J3910" s="24">
        <v>24.402000000000001</v>
      </c>
      <c r="K3910" s="27">
        <v>0.84377553540663208</v>
      </c>
      <c r="L3910" s="8">
        <v>2265.1</v>
      </c>
      <c r="M3910" s="24">
        <v>140.13399999999999</v>
      </c>
      <c r="N3910" s="22">
        <v>1.0167162446492055</v>
      </c>
      <c r="O3910" s="24">
        <v>187.744</v>
      </c>
      <c r="P3910" s="27">
        <v>1.0124244142962833</v>
      </c>
      <c r="Q3910" s="8">
        <v>914.73</v>
      </c>
      <c r="R3910" s="24">
        <v>74.263999999999996</v>
      </c>
      <c r="S3910" s="22">
        <v>0.77959269368045359</v>
      </c>
      <c r="T3910" s="24">
        <v>121.714</v>
      </c>
      <c r="U3910" s="27">
        <v>0.85287646020531316</v>
      </c>
      <c r="V3910" s="22"/>
      <c r="W3910" s="23"/>
      <c r="X3910" s="23"/>
      <c r="Y3910" s="23"/>
      <c r="AA3910" s="23"/>
    </row>
    <row r="3911" spans="1:27" x14ac:dyDescent="0.25">
      <c r="A3911" s="20">
        <v>40434</v>
      </c>
      <c r="B3911" s="8">
        <v>2054.91</v>
      </c>
      <c r="C3911" s="24">
        <v>87.596000000000004</v>
      </c>
      <c r="D3911" s="22">
        <v>0.91694755574165177</v>
      </c>
      <c r="E3911" s="24">
        <v>92.605999999999995</v>
      </c>
      <c r="F3911" s="27">
        <v>0.92108600467813206</v>
      </c>
      <c r="G3911" s="8">
        <v>1773.02</v>
      </c>
      <c r="H3911" s="24">
        <v>14.938000000000001</v>
      </c>
      <c r="I3911" s="22">
        <v>0.74914744232698094</v>
      </c>
      <c r="J3911" s="24">
        <v>23.917999999999999</v>
      </c>
      <c r="K3911" s="27">
        <v>0.82703986579212307</v>
      </c>
      <c r="L3911" s="8">
        <v>2264.98</v>
      </c>
      <c r="M3911" s="24">
        <v>138.92500000000001</v>
      </c>
      <c r="N3911" s="22">
        <v>1.0079445693970834</v>
      </c>
      <c r="O3911" s="24">
        <v>186.535</v>
      </c>
      <c r="P3911" s="27">
        <v>1.0059048059026414</v>
      </c>
      <c r="Q3911" s="8">
        <v>914.03</v>
      </c>
      <c r="R3911" s="24">
        <v>69.662999999999997</v>
      </c>
      <c r="S3911" s="22">
        <v>0.73129330254041569</v>
      </c>
      <c r="T3911" s="24">
        <v>117.113</v>
      </c>
      <c r="U3911" s="27">
        <v>0.8206366265609667</v>
      </c>
      <c r="V3911" s="22"/>
      <c r="W3911" s="23"/>
      <c r="X3911" s="23"/>
      <c r="Y3911" s="23"/>
      <c r="AA3911" s="23"/>
    </row>
    <row r="3912" spans="1:27" x14ac:dyDescent="0.25">
      <c r="A3912" s="20">
        <v>40435</v>
      </c>
      <c r="B3912" s="8">
        <v>2055</v>
      </c>
      <c r="C3912" s="24">
        <v>88.147000000000006</v>
      </c>
      <c r="D3912" s="22">
        <v>0.92271537736836595</v>
      </c>
      <c r="E3912" s="24">
        <v>93.156999999999996</v>
      </c>
      <c r="F3912" s="27">
        <v>0.92656658443389994</v>
      </c>
      <c r="G3912" s="8">
        <v>1772.25</v>
      </c>
      <c r="H3912" s="24">
        <v>12.563000000000001</v>
      </c>
      <c r="I3912" s="22">
        <v>0.63004012036108314</v>
      </c>
      <c r="J3912" s="24">
        <v>21.542999999999999</v>
      </c>
      <c r="K3912" s="27">
        <v>0.74491723133629661</v>
      </c>
      <c r="L3912" s="8">
        <v>2264.9299999999998</v>
      </c>
      <c r="M3912" s="24">
        <v>138.43899999999999</v>
      </c>
      <c r="N3912" s="22">
        <v>1.0044184865413917</v>
      </c>
      <c r="O3912" s="24">
        <v>186.04900000000001</v>
      </c>
      <c r="P3912" s="27">
        <v>1.0032840045160492</v>
      </c>
      <c r="Q3912" s="8">
        <v>913.46</v>
      </c>
      <c r="R3912" s="24">
        <v>65.936000000000007</v>
      </c>
      <c r="S3912" s="22">
        <v>0.69216880117572954</v>
      </c>
      <c r="T3912" s="24">
        <v>113.386</v>
      </c>
      <c r="U3912" s="27">
        <v>0.79451997581904044</v>
      </c>
      <c r="V3912" s="22"/>
      <c r="W3912" s="23"/>
      <c r="X3912" s="23"/>
      <c r="Y3912" s="23"/>
      <c r="AA3912" s="23"/>
    </row>
    <row r="3913" spans="1:27" x14ac:dyDescent="0.25">
      <c r="A3913" s="20">
        <v>40436</v>
      </c>
      <c r="B3913" s="8">
        <v>2055.23</v>
      </c>
      <c r="C3913" s="24">
        <v>89.528999999999996</v>
      </c>
      <c r="D3913" s="22">
        <v>0.93718203705642211</v>
      </c>
      <c r="E3913" s="24">
        <v>94.539000000000001</v>
      </c>
      <c r="F3913" s="27">
        <v>0.9403123209771842</v>
      </c>
      <c r="G3913" s="8">
        <v>1772.15</v>
      </c>
      <c r="H3913" s="24">
        <v>12.266</v>
      </c>
      <c r="I3913" s="22">
        <v>0.61514543630892682</v>
      </c>
      <c r="J3913" s="24">
        <v>21.245999999999999</v>
      </c>
      <c r="K3913" s="27">
        <v>0.73464680082210931</v>
      </c>
      <c r="L3913" s="8">
        <v>2265.04</v>
      </c>
      <c r="M3913" s="24">
        <v>139.52600000000001</v>
      </c>
      <c r="N3913" s="22">
        <v>1.0123050134223319</v>
      </c>
      <c r="O3913" s="24">
        <v>187.136</v>
      </c>
      <c r="P3913" s="27">
        <v>1.009145912943225</v>
      </c>
      <c r="Q3913" s="8">
        <v>912.49</v>
      </c>
      <c r="R3913" s="24">
        <v>59.850999999999999</v>
      </c>
      <c r="S3913" s="22">
        <v>0.62829099307159353</v>
      </c>
      <c r="T3913" s="24">
        <v>107.301</v>
      </c>
      <c r="U3913" s="27">
        <v>0.75188093654541732</v>
      </c>
      <c r="V3913" s="22"/>
      <c r="W3913" s="23"/>
      <c r="X3913" s="23"/>
      <c r="Y3913" s="23"/>
      <c r="AA3913" s="23"/>
    </row>
    <row r="3914" spans="1:27" x14ac:dyDescent="0.25">
      <c r="A3914" s="20">
        <v>40437</v>
      </c>
      <c r="B3914" s="8">
        <v>2055.42</v>
      </c>
      <c r="C3914" s="24">
        <v>90.65</v>
      </c>
      <c r="D3914" s="22">
        <v>0.94891657071077151</v>
      </c>
      <c r="E3914" s="24">
        <v>95.66</v>
      </c>
      <c r="F3914" s="27">
        <v>0.95146201214774218</v>
      </c>
      <c r="G3914" s="8">
        <v>1772.11</v>
      </c>
      <c r="H3914" s="24">
        <v>12.148</v>
      </c>
      <c r="I3914" s="22">
        <v>0.60922768304914743</v>
      </c>
      <c r="J3914" s="24">
        <v>21.128</v>
      </c>
      <c r="K3914" s="27">
        <v>0.73056707171117563</v>
      </c>
      <c r="L3914" s="8">
        <v>2265.0700000000002</v>
      </c>
      <c r="M3914" s="24">
        <v>139.893</v>
      </c>
      <c r="N3914" s="22">
        <v>1.0149677138503954</v>
      </c>
      <c r="O3914" s="24">
        <v>187.50299999999999</v>
      </c>
      <c r="P3914" s="27">
        <v>1.0111248119606</v>
      </c>
      <c r="Q3914" s="8">
        <v>911.69</v>
      </c>
      <c r="R3914" s="24">
        <v>54.921999999999997</v>
      </c>
      <c r="S3914" s="22">
        <v>0.57654839386941004</v>
      </c>
      <c r="T3914" s="24">
        <v>102.372</v>
      </c>
      <c r="U3914" s="27">
        <v>0.71734235798645407</v>
      </c>
      <c r="V3914" s="22"/>
      <c r="W3914" s="23"/>
      <c r="X3914" s="23"/>
      <c r="Y3914" s="23"/>
      <c r="AA3914" s="23"/>
    </row>
    <row r="3915" spans="1:27" x14ac:dyDescent="0.25">
      <c r="A3915" s="20">
        <v>40438</v>
      </c>
      <c r="B3915" s="8">
        <v>2055.48</v>
      </c>
      <c r="C3915" s="24">
        <v>91.001000000000005</v>
      </c>
      <c r="D3915" s="22">
        <v>0.95259080916989425</v>
      </c>
      <c r="E3915" s="24">
        <v>96.010999999999996</v>
      </c>
      <c r="F3915" s="27">
        <v>0.95495340504076887</v>
      </c>
      <c r="G3915" s="8">
        <v>1771.98</v>
      </c>
      <c r="H3915" s="24">
        <v>11.781000000000001</v>
      </c>
      <c r="I3915" s="22">
        <v>0.59082246740220667</v>
      </c>
      <c r="J3915" s="24">
        <v>20.760999999999999</v>
      </c>
      <c r="K3915" s="27">
        <v>0.71787650483139354</v>
      </c>
      <c r="L3915" s="8">
        <v>2265</v>
      </c>
      <c r="M3915" s="24">
        <v>139.167</v>
      </c>
      <c r="N3915" s="22">
        <v>1.0097003555104114</v>
      </c>
      <c r="O3915" s="24">
        <v>186.77699999999999</v>
      </c>
      <c r="P3915" s="27">
        <v>1.0072098074171312</v>
      </c>
      <c r="Q3915" s="8">
        <v>911.21</v>
      </c>
      <c r="R3915" s="24">
        <v>52.052999999999997</v>
      </c>
      <c r="S3915" s="22">
        <v>0.54643082091119044</v>
      </c>
      <c r="T3915" s="24">
        <v>99.503</v>
      </c>
      <c r="U3915" s="27">
        <v>0.69723918311994615</v>
      </c>
      <c r="V3915" s="22"/>
      <c r="W3915" s="23"/>
      <c r="X3915" s="23"/>
      <c r="Y3915" s="23"/>
      <c r="AA3915" s="23"/>
    </row>
    <row r="3916" spans="1:27" x14ac:dyDescent="0.25">
      <c r="A3916" s="20">
        <v>40439</v>
      </c>
      <c r="B3916" s="8">
        <v>2055.41</v>
      </c>
      <c r="C3916" s="24">
        <v>90.58</v>
      </c>
      <c r="D3916" s="22">
        <v>0.94818381660211448</v>
      </c>
      <c r="E3916" s="24">
        <v>95.59</v>
      </c>
      <c r="F3916" s="27">
        <v>0.95076586788980511</v>
      </c>
      <c r="G3916" s="8">
        <v>1771.87</v>
      </c>
      <c r="H3916" s="24">
        <v>11.438000000000001</v>
      </c>
      <c r="I3916" s="22">
        <v>0.57362086258776335</v>
      </c>
      <c r="J3916" s="24">
        <v>20.417999999999999</v>
      </c>
      <c r="K3916" s="27">
        <v>0.70601697098057392</v>
      </c>
      <c r="L3916" s="8">
        <v>2264.8200000000002</v>
      </c>
      <c r="M3916" s="24">
        <v>137.35300000000001</v>
      </c>
      <c r="N3916" s="22">
        <v>0.99653921497496922</v>
      </c>
      <c r="O3916" s="24">
        <v>184.96299999999999</v>
      </c>
      <c r="P3916" s="27">
        <v>0.99742769523726516</v>
      </c>
      <c r="Q3916" s="8">
        <v>911.21</v>
      </c>
      <c r="R3916" s="24">
        <v>52.052999999999997</v>
      </c>
      <c r="S3916" s="22">
        <v>0.54643082091119044</v>
      </c>
      <c r="T3916" s="24">
        <v>99.503</v>
      </c>
      <c r="U3916" s="27">
        <v>0.69723918311994615</v>
      </c>
      <c r="V3916" s="22"/>
      <c r="W3916" s="23"/>
      <c r="X3916" s="23"/>
      <c r="Y3916" s="23"/>
      <c r="AA3916" s="23"/>
    </row>
    <row r="3917" spans="1:27" x14ac:dyDescent="0.25">
      <c r="A3917" s="20">
        <v>40440</v>
      </c>
      <c r="B3917" s="8">
        <v>2055.36</v>
      </c>
      <c r="C3917" s="24">
        <v>90.298000000000002</v>
      </c>
      <c r="D3917" s="22">
        <v>0.94523186433581075</v>
      </c>
      <c r="E3917" s="24">
        <v>95.308000000000007</v>
      </c>
      <c r="F3917" s="27">
        <v>0.9479610148117088</v>
      </c>
      <c r="G3917" s="8">
        <v>1772.12</v>
      </c>
      <c r="H3917" s="24">
        <v>12.164</v>
      </c>
      <c r="I3917" s="22">
        <v>0.61003009027081245</v>
      </c>
      <c r="J3917" s="24">
        <v>21.143999999999998</v>
      </c>
      <c r="K3917" s="27">
        <v>0.73111985707419092</v>
      </c>
      <c r="L3917" s="8">
        <v>2264.61</v>
      </c>
      <c r="M3917" s="24">
        <v>135.29599999999999</v>
      </c>
      <c r="N3917" s="22">
        <v>0.98161503301168107</v>
      </c>
      <c r="O3917" s="24">
        <v>182.90600000000001</v>
      </c>
      <c r="P3917" s="27">
        <v>0.98633518236410311</v>
      </c>
      <c r="Q3917" s="8">
        <v>912.06</v>
      </c>
      <c r="R3917" s="24">
        <v>57.209000000000003</v>
      </c>
      <c r="S3917" s="22">
        <v>0.60055637203443202</v>
      </c>
      <c r="T3917" s="24">
        <v>104.65900000000001</v>
      </c>
      <c r="U3917" s="27">
        <v>0.73336851357043398</v>
      </c>
      <c r="V3917" s="22"/>
      <c r="W3917" s="23"/>
      <c r="X3917" s="23"/>
      <c r="Y3917" s="23"/>
      <c r="AA3917" s="23"/>
    </row>
    <row r="3918" spans="1:27" x14ac:dyDescent="0.25">
      <c r="A3918" s="20">
        <v>40441</v>
      </c>
      <c r="B3918" s="8">
        <v>2055.41</v>
      </c>
      <c r="C3918" s="24">
        <v>90.58</v>
      </c>
      <c r="D3918" s="22">
        <v>0.94818381660211448</v>
      </c>
      <c r="E3918" s="24">
        <v>95.59</v>
      </c>
      <c r="F3918" s="27">
        <v>0.95076586788980511</v>
      </c>
      <c r="G3918" s="8">
        <v>1772.68</v>
      </c>
      <c r="H3918" s="24">
        <v>13.855</v>
      </c>
      <c r="I3918" s="22">
        <v>0.69483450351053155</v>
      </c>
      <c r="J3918" s="24">
        <v>22.835000000000001</v>
      </c>
      <c r="K3918" s="27">
        <v>0.78959143992449865</v>
      </c>
      <c r="L3918" s="8">
        <v>2264.6999999999998</v>
      </c>
      <c r="M3918" s="24">
        <v>136.15100000000001</v>
      </c>
      <c r="N3918" s="22">
        <v>0.98781832692447213</v>
      </c>
      <c r="O3918" s="24">
        <v>183.761</v>
      </c>
      <c r="P3918" s="27">
        <v>0.99094588109526893</v>
      </c>
      <c r="Q3918" s="8">
        <v>912.88</v>
      </c>
      <c r="R3918" s="24">
        <v>62.290999999999997</v>
      </c>
      <c r="S3918" s="22">
        <v>0.65390510182657979</v>
      </c>
      <c r="T3918" s="24">
        <v>109.741</v>
      </c>
      <c r="U3918" s="27">
        <v>0.76897864913732072</v>
      </c>
      <c r="V3918" s="22"/>
      <c r="W3918" s="23"/>
      <c r="X3918" s="23"/>
      <c r="Y3918" s="23"/>
      <c r="AA3918" s="23"/>
    </row>
    <row r="3919" spans="1:27" x14ac:dyDescent="0.25">
      <c r="A3919" s="20">
        <v>40442</v>
      </c>
      <c r="B3919" s="8">
        <v>2055.66</v>
      </c>
      <c r="C3919" s="24">
        <v>92.113</v>
      </c>
      <c r="D3919" s="22">
        <v>0.96423113158170215</v>
      </c>
      <c r="E3919" s="24">
        <v>97.123000000000005</v>
      </c>
      <c r="F3919" s="27">
        <v>0.96601345474326339</v>
      </c>
      <c r="G3919" s="8">
        <v>1773.56</v>
      </c>
      <c r="H3919" s="24">
        <v>16.702999999999999</v>
      </c>
      <c r="I3919" s="22">
        <v>0.83766298896690061</v>
      </c>
      <c r="J3919" s="24">
        <v>25.683</v>
      </c>
      <c r="K3919" s="27">
        <v>0.88807009051285279</v>
      </c>
      <c r="L3919" s="8">
        <v>2264.77</v>
      </c>
      <c r="M3919" s="24">
        <v>136.87100000000001</v>
      </c>
      <c r="N3919" s="22">
        <v>0.99304215337734891</v>
      </c>
      <c r="O3919" s="24">
        <v>184.48099999999999</v>
      </c>
      <c r="P3919" s="27">
        <v>0.99482849056589884</v>
      </c>
      <c r="Q3919" s="8">
        <v>913.58</v>
      </c>
      <c r="R3919" s="24">
        <v>66.691000000000003</v>
      </c>
      <c r="S3919" s="22">
        <v>0.70009447826999782</v>
      </c>
      <c r="T3919" s="24">
        <v>114.14100000000001</v>
      </c>
      <c r="U3919" s="27">
        <v>0.79981142637721514</v>
      </c>
      <c r="V3919" s="22"/>
      <c r="W3919" s="23"/>
      <c r="X3919" s="23"/>
      <c r="Y3919" s="23"/>
      <c r="AA3919" s="23"/>
    </row>
    <row r="3920" spans="1:27" x14ac:dyDescent="0.25">
      <c r="A3920" s="20">
        <v>40443</v>
      </c>
      <c r="B3920" s="8">
        <v>2055.8200000000002</v>
      </c>
      <c r="C3920" s="24">
        <v>93.102000000000004</v>
      </c>
      <c r="D3920" s="22">
        <v>0.97458390034544118</v>
      </c>
      <c r="E3920" s="24">
        <v>98.111999999999995</v>
      </c>
      <c r="F3920" s="27">
        <v>0.9758505387028924</v>
      </c>
      <c r="G3920" s="8">
        <v>1773.47</v>
      </c>
      <c r="H3920" s="24">
        <v>16.405999999999999</v>
      </c>
      <c r="I3920" s="22">
        <v>0.82276830491474429</v>
      </c>
      <c r="J3920" s="24">
        <v>25.385999999999999</v>
      </c>
      <c r="K3920" s="27">
        <v>0.87780089665495853</v>
      </c>
      <c r="L3920" s="8">
        <v>2264.9499999999998</v>
      </c>
      <c r="M3920" s="24">
        <v>138.68299999999999</v>
      </c>
      <c r="N3920" s="22">
        <v>1.0061887832837555</v>
      </c>
      <c r="O3920" s="24">
        <v>186.29300000000001</v>
      </c>
      <c r="P3920" s="27">
        <v>1.0045998043881519</v>
      </c>
      <c r="Q3920" s="8">
        <v>913.92</v>
      </c>
      <c r="R3920" s="24">
        <v>68.894000000000005</v>
      </c>
      <c r="S3920" s="22">
        <v>0.72322065924837298</v>
      </c>
      <c r="T3920" s="24">
        <v>116.34399999999999</v>
      </c>
      <c r="U3920" s="27">
        <v>0.81524822560683707</v>
      </c>
      <c r="V3920" s="22"/>
      <c r="W3920" s="23"/>
      <c r="X3920" s="23"/>
      <c r="Y3920" s="23"/>
      <c r="AA3920" s="23"/>
    </row>
    <row r="3921" spans="1:27" x14ac:dyDescent="0.25">
      <c r="A3921" s="20">
        <v>40444</v>
      </c>
      <c r="B3921" s="8">
        <v>2055.8200000000002</v>
      </c>
      <c r="C3921" s="24">
        <v>93.102000000000004</v>
      </c>
      <c r="D3921" s="22">
        <v>0.97458390034544118</v>
      </c>
      <c r="E3921" s="24">
        <v>98.111999999999995</v>
      </c>
      <c r="F3921" s="27">
        <v>0.9758505387028924</v>
      </c>
      <c r="G3921" s="8">
        <v>1773.28</v>
      </c>
      <c r="H3921" s="24">
        <v>15.781000000000001</v>
      </c>
      <c r="I3921" s="22">
        <v>0.7914242728184554</v>
      </c>
      <c r="J3921" s="24">
        <v>24.760999999999999</v>
      </c>
      <c r="K3921" s="27">
        <v>0.85618909127676002</v>
      </c>
      <c r="L3921" s="8">
        <v>2265.0100000000002</v>
      </c>
      <c r="M3921" s="24">
        <v>139.291</v>
      </c>
      <c r="N3921" s="22">
        <v>1.0106000145106291</v>
      </c>
      <c r="O3921" s="24">
        <v>186.90100000000001</v>
      </c>
      <c r="P3921" s="27">
        <v>1.0078785057107955</v>
      </c>
      <c r="Q3921" s="8">
        <v>914.97</v>
      </c>
      <c r="R3921" s="24">
        <v>75.855000000000004</v>
      </c>
      <c r="S3921" s="22">
        <v>0.79629435229897128</v>
      </c>
      <c r="T3921" s="24">
        <v>123.30500000000001</v>
      </c>
      <c r="U3921" s="27">
        <v>0.8640244800770317</v>
      </c>
      <c r="V3921" s="22"/>
      <c r="W3921" s="23"/>
      <c r="X3921" s="23"/>
      <c r="Y3921" s="23"/>
      <c r="AA3921" s="23"/>
    </row>
    <row r="3922" spans="1:27" x14ac:dyDescent="0.25">
      <c r="A3922" s="20">
        <v>40445</v>
      </c>
      <c r="B3922" s="8">
        <v>2055.7800000000002</v>
      </c>
      <c r="C3922" s="24">
        <v>92.825999999999993</v>
      </c>
      <c r="D3922" s="22">
        <v>0.97169475557416518</v>
      </c>
      <c r="E3922" s="24">
        <v>97.835999999999999</v>
      </c>
      <c r="F3922" s="27">
        <v>0.9731050908833937</v>
      </c>
      <c r="G3922" s="8">
        <v>1773.37</v>
      </c>
      <c r="H3922" s="24">
        <v>16.077999999999999</v>
      </c>
      <c r="I3922" s="22">
        <v>0.80631895687061184</v>
      </c>
      <c r="J3922" s="24">
        <v>25.058</v>
      </c>
      <c r="K3922" s="27">
        <v>0.86645952179094743</v>
      </c>
      <c r="L3922" s="8">
        <v>2265.04</v>
      </c>
      <c r="M3922" s="24">
        <v>139.56399999999999</v>
      </c>
      <c r="N3922" s="22">
        <v>1.0125807153740114</v>
      </c>
      <c r="O3922" s="24">
        <v>187.17400000000001</v>
      </c>
      <c r="P3922" s="27">
        <v>1.0093506817987012</v>
      </c>
      <c r="Q3922" s="8">
        <v>916.11</v>
      </c>
      <c r="R3922" s="24">
        <v>83.664000000000001</v>
      </c>
      <c r="S3922" s="22">
        <v>0.87826999790048299</v>
      </c>
      <c r="T3922" s="24">
        <v>131.114</v>
      </c>
      <c r="U3922" s="27">
        <v>0.91874404895188777</v>
      </c>
      <c r="V3922" s="22"/>
      <c r="W3922" s="23"/>
      <c r="X3922" s="23"/>
      <c r="Y3922" s="23"/>
      <c r="AA3922" s="23"/>
    </row>
    <row r="3923" spans="1:27" x14ac:dyDescent="0.25">
      <c r="A3923" s="20">
        <v>40446</v>
      </c>
      <c r="B3923" s="8">
        <v>2055.73</v>
      </c>
      <c r="C3923" s="24">
        <v>92.546000000000006</v>
      </c>
      <c r="D3923" s="22">
        <v>0.96876373913953728</v>
      </c>
      <c r="E3923" s="24">
        <v>97.555999999999997</v>
      </c>
      <c r="F3923" s="27">
        <v>0.97032015813153372</v>
      </c>
      <c r="G3923" s="8">
        <v>1773.29</v>
      </c>
      <c r="H3923" s="24">
        <v>15.82</v>
      </c>
      <c r="I3923" s="22">
        <v>0.79338014042126381</v>
      </c>
      <c r="J3923" s="24">
        <v>24.8</v>
      </c>
      <c r="K3923" s="27">
        <v>0.85753828329253112</v>
      </c>
      <c r="L3923" s="8">
        <v>2265.16</v>
      </c>
      <c r="M3923" s="24">
        <v>140.744</v>
      </c>
      <c r="N3923" s="22">
        <v>1.021141986505115</v>
      </c>
      <c r="O3923" s="24">
        <v>188.35400000000001</v>
      </c>
      <c r="P3923" s="27">
        <v>1.0157139139765399</v>
      </c>
      <c r="Q3923" s="8">
        <v>917.44</v>
      </c>
      <c r="R3923" s="24">
        <v>93.093999999999994</v>
      </c>
      <c r="S3923" s="22">
        <v>0.97726222968717202</v>
      </c>
      <c r="T3923" s="24">
        <v>140.54400000000001</v>
      </c>
      <c r="U3923" s="27">
        <v>0.98482212211073306</v>
      </c>
      <c r="V3923" s="22"/>
      <c r="W3923" s="23"/>
      <c r="X3923" s="23"/>
      <c r="Y3923" s="23"/>
      <c r="AA3923" s="23"/>
    </row>
    <row r="3924" spans="1:27" x14ac:dyDescent="0.25">
      <c r="A3924" s="20">
        <v>40447</v>
      </c>
      <c r="B3924" s="8">
        <v>2055.69</v>
      </c>
      <c r="C3924" s="24">
        <v>92.263000000000005</v>
      </c>
      <c r="D3924" s="22">
        <v>0.96580131895739563</v>
      </c>
      <c r="E3924" s="24">
        <v>97.272999999999996</v>
      </c>
      <c r="F3924" s="27">
        <v>0.96750534489031925</v>
      </c>
      <c r="G3924" s="8">
        <v>1773.37</v>
      </c>
      <c r="H3924" s="24">
        <v>16.077999999999999</v>
      </c>
      <c r="I3924" s="22">
        <v>0.80631895687061184</v>
      </c>
      <c r="J3924" s="24">
        <v>25.058</v>
      </c>
      <c r="K3924" s="27">
        <v>0.86645952179094743</v>
      </c>
      <c r="L3924" s="8">
        <v>2265.33</v>
      </c>
      <c r="M3924" s="24">
        <v>142.45500000000001</v>
      </c>
      <c r="N3924" s="22">
        <v>1.0335558296452152</v>
      </c>
      <c r="O3924" s="24">
        <v>190.065</v>
      </c>
      <c r="P3924" s="27">
        <v>1.024940710617678</v>
      </c>
      <c r="Q3924" s="8">
        <v>916.91</v>
      </c>
      <c r="R3924" s="24">
        <v>89.320999999999998</v>
      </c>
      <c r="S3924" s="22">
        <v>0.93765483938694094</v>
      </c>
      <c r="T3924" s="24">
        <v>136.77099999999999</v>
      </c>
      <c r="U3924" s="27">
        <v>0.95838400426642978</v>
      </c>
      <c r="V3924" s="22"/>
      <c r="W3924" s="23"/>
      <c r="X3924" s="23"/>
      <c r="Y3924" s="23"/>
      <c r="AA3924" s="23"/>
    </row>
    <row r="3925" spans="1:27" x14ac:dyDescent="0.25">
      <c r="A3925" s="20">
        <v>40448</v>
      </c>
      <c r="B3925" s="8">
        <v>2055.73</v>
      </c>
      <c r="C3925" s="24">
        <v>92.546000000000006</v>
      </c>
      <c r="D3925" s="22">
        <v>0.96876373913953728</v>
      </c>
      <c r="E3925" s="24">
        <v>97.555999999999997</v>
      </c>
      <c r="F3925" s="27">
        <v>0.97032015813153372</v>
      </c>
      <c r="G3925" s="8">
        <v>1774.47</v>
      </c>
      <c r="H3925" s="24">
        <v>19.890999999999998</v>
      </c>
      <c r="I3925" s="22">
        <v>0.997542627883651</v>
      </c>
      <c r="J3925" s="24">
        <v>28.870999999999999</v>
      </c>
      <c r="K3925" s="27">
        <v>0.99830563247969917</v>
      </c>
      <c r="L3925" s="8">
        <v>2265.6</v>
      </c>
      <c r="M3925" s="24">
        <v>145.16800000000001</v>
      </c>
      <c r="N3925" s="22">
        <v>1.0532394979322355</v>
      </c>
      <c r="O3925" s="24">
        <v>192.77799999999999</v>
      </c>
      <c r="P3925" s="27">
        <v>1.0395706854570248</v>
      </c>
      <c r="Q3925" s="8">
        <v>917.66</v>
      </c>
      <c r="R3925" s="24">
        <v>94.664000000000001</v>
      </c>
      <c r="S3925" s="22">
        <v>0.99374343900902795</v>
      </c>
      <c r="T3925" s="24">
        <v>142.114</v>
      </c>
      <c r="U3925" s="27">
        <v>0.99582344072541451</v>
      </c>
      <c r="V3925" s="22"/>
      <c r="W3925" s="23"/>
      <c r="X3925" s="23"/>
      <c r="Y3925" s="23"/>
      <c r="AA3925" s="23"/>
    </row>
    <row r="3926" spans="1:27" x14ac:dyDescent="0.25">
      <c r="A3926" s="20">
        <v>40449</v>
      </c>
      <c r="B3926" s="8">
        <v>2055.61</v>
      </c>
      <c r="C3926" s="24">
        <v>91.778999999999996</v>
      </c>
      <c r="D3926" s="22">
        <v>0.9607348476918246</v>
      </c>
      <c r="E3926" s="24">
        <v>96.789000000000001</v>
      </c>
      <c r="F3926" s="27">
        <v>0.96269138462324544</v>
      </c>
      <c r="G3926" s="8">
        <v>1773.55</v>
      </c>
      <c r="H3926" s="24">
        <v>16.672000000000001</v>
      </c>
      <c r="I3926" s="22">
        <v>0.83610832497492482</v>
      </c>
      <c r="J3926" s="24">
        <v>25.652000000000001</v>
      </c>
      <c r="K3926" s="27">
        <v>0.886999146163029</v>
      </c>
      <c r="L3926" s="8">
        <v>2265.4699999999998</v>
      </c>
      <c r="M3926" s="24">
        <v>143.92699999999999</v>
      </c>
      <c r="N3926" s="22">
        <v>1.0442356526155407</v>
      </c>
      <c r="O3926" s="24">
        <v>191.53700000000001</v>
      </c>
      <c r="P3926" s="27">
        <v>1.0328785033111605</v>
      </c>
      <c r="Q3926" s="8">
        <v>915.52</v>
      </c>
      <c r="R3926" s="24">
        <v>79.626000000000005</v>
      </c>
      <c r="S3926" s="22">
        <v>0.83588074742809149</v>
      </c>
      <c r="T3926" s="24">
        <v>127.07599999999999</v>
      </c>
      <c r="U3926" s="27">
        <v>0.89044856562718366</v>
      </c>
      <c r="V3926" s="22"/>
      <c r="W3926" s="23"/>
      <c r="X3926" s="23"/>
      <c r="Y3926" s="23"/>
      <c r="AA3926" s="23"/>
    </row>
    <row r="3927" spans="1:27" x14ac:dyDescent="0.25">
      <c r="A3927" s="20">
        <v>40450</v>
      </c>
      <c r="B3927" s="8">
        <v>2055.5100000000002</v>
      </c>
      <c r="C3927" s="24">
        <v>91.209000000000003</v>
      </c>
      <c r="D3927" s="22">
        <v>0.95476813566418928</v>
      </c>
      <c r="E3927" s="24">
        <v>96.218999999999994</v>
      </c>
      <c r="F3927" s="27">
        <v>0.95702191748834398</v>
      </c>
      <c r="G3927" s="8">
        <v>1772.95</v>
      </c>
      <c r="H3927" s="24">
        <v>14.702999999999999</v>
      </c>
      <c r="I3927" s="22">
        <v>0.73736208625877631</v>
      </c>
      <c r="J3927" s="24">
        <v>23.683</v>
      </c>
      <c r="K3927" s="27">
        <v>0.81891379729016944</v>
      </c>
      <c r="L3927" s="8">
        <v>2265.52</v>
      </c>
      <c r="M3927" s="24">
        <v>144.42599999999999</v>
      </c>
      <c r="N3927" s="22">
        <v>1.0478560545599651</v>
      </c>
      <c r="O3927" s="24">
        <v>192.036</v>
      </c>
      <c r="P3927" s="27">
        <v>1.0355694940222373</v>
      </c>
      <c r="Q3927" s="8">
        <v>914.07</v>
      </c>
      <c r="R3927" s="24">
        <v>69.92</v>
      </c>
      <c r="S3927" s="22">
        <v>0.73399118202813352</v>
      </c>
      <c r="T3927" s="24">
        <v>117.37</v>
      </c>
      <c r="U3927" s="27">
        <v>0.82243658720165735</v>
      </c>
      <c r="V3927" s="22"/>
      <c r="W3927" s="23"/>
      <c r="X3927" s="23"/>
      <c r="Y3927" s="23"/>
      <c r="AA3927" s="23"/>
    </row>
    <row r="3928" spans="1:27" x14ac:dyDescent="0.25">
      <c r="A3928" s="20">
        <v>40451</v>
      </c>
      <c r="B3928" s="8">
        <v>2055.4699999999998</v>
      </c>
      <c r="C3928" s="24">
        <v>90.933000000000007</v>
      </c>
      <c r="D3928" s="22">
        <v>0.95187899089291328</v>
      </c>
      <c r="E3928" s="24">
        <v>95.942999999999998</v>
      </c>
      <c r="F3928" s="27">
        <v>0.95427682538895664</v>
      </c>
      <c r="G3928" s="8">
        <v>1772.68</v>
      </c>
      <c r="H3928" s="24">
        <v>13.855</v>
      </c>
      <c r="I3928" s="22">
        <v>0.69483450351053155</v>
      </c>
      <c r="J3928" s="24">
        <v>22.835000000000001</v>
      </c>
      <c r="K3928" s="27">
        <v>0.78959143992449865</v>
      </c>
      <c r="L3928" s="8">
        <v>2265.5100000000002</v>
      </c>
      <c r="M3928" s="24">
        <v>144.30099999999999</v>
      </c>
      <c r="N3928" s="22">
        <v>1.0469491402452296</v>
      </c>
      <c r="O3928" s="24">
        <v>191.911</v>
      </c>
      <c r="P3928" s="27">
        <v>1.0348953965497665</v>
      </c>
      <c r="Q3928" s="8">
        <v>913.3</v>
      </c>
      <c r="R3928" s="24">
        <v>64.933000000000007</v>
      </c>
      <c r="S3928" s="22">
        <v>0.6816397228637413</v>
      </c>
      <c r="T3928" s="24">
        <v>112.383</v>
      </c>
      <c r="U3928" s="27">
        <v>0.78749234777540877</v>
      </c>
      <c r="V3928" s="22"/>
      <c r="W3928" s="23"/>
      <c r="X3928" s="23"/>
      <c r="Y3928" s="23"/>
      <c r="AA3928" s="23"/>
    </row>
    <row r="3929" spans="1:27" x14ac:dyDescent="0.25">
      <c r="A3929" s="20">
        <v>40452</v>
      </c>
      <c r="B3929" s="8">
        <v>2055.41</v>
      </c>
      <c r="C3929" s="24">
        <v>90.58</v>
      </c>
      <c r="D3929" s="22">
        <v>0.94818381660211448</v>
      </c>
      <c r="E3929" s="24">
        <v>95.59</v>
      </c>
      <c r="F3929" s="27">
        <v>0.95076586788980511</v>
      </c>
      <c r="G3929" s="8">
        <v>1772.65</v>
      </c>
      <c r="H3929" s="24">
        <v>13.766</v>
      </c>
      <c r="I3929" s="22">
        <v>0.6903711133400201</v>
      </c>
      <c r="J3929" s="24">
        <v>22.745999999999999</v>
      </c>
      <c r="K3929" s="27">
        <v>0.78651463906726826</v>
      </c>
      <c r="L3929" s="8">
        <v>2265.39</v>
      </c>
      <c r="M3929" s="24">
        <v>143.071</v>
      </c>
      <c r="N3929" s="22">
        <v>1.038025103388232</v>
      </c>
      <c r="O3929" s="24">
        <v>190.68100000000001</v>
      </c>
      <c r="P3929" s="27">
        <v>1.0282626053707735</v>
      </c>
      <c r="Q3929" s="8">
        <v>912.94</v>
      </c>
      <c r="R3929" s="24">
        <v>62.619</v>
      </c>
      <c r="S3929" s="22">
        <v>0.65734830988872561</v>
      </c>
      <c r="T3929" s="24">
        <v>110.069</v>
      </c>
      <c r="U3929" s="27">
        <v>0.77127739405193763</v>
      </c>
      <c r="V3929" s="22"/>
      <c r="W3929" s="23"/>
      <c r="X3929" s="23"/>
      <c r="Y3929" s="23"/>
      <c r="AA3929" s="23"/>
    </row>
    <row r="3930" spans="1:27" x14ac:dyDescent="0.25">
      <c r="A3930" s="20">
        <v>40453</v>
      </c>
      <c r="B3930" s="8">
        <v>2055.37</v>
      </c>
      <c r="C3930" s="24">
        <v>90.372</v>
      </c>
      <c r="D3930" s="22">
        <v>0.94600649010781945</v>
      </c>
      <c r="E3930" s="24">
        <v>95.382000000000005</v>
      </c>
      <c r="F3930" s="27">
        <v>0.94869699972211852</v>
      </c>
      <c r="G3930" s="8">
        <v>1772.52</v>
      </c>
      <c r="H3930" s="24">
        <v>13.391</v>
      </c>
      <c r="I3930" s="22">
        <v>0.67156469408224673</v>
      </c>
      <c r="J3930" s="24">
        <v>22.370999999999999</v>
      </c>
      <c r="K3930" s="27">
        <v>0.77354829783412515</v>
      </c>
      <c r="L3930" s="8">
        <v>2265.44</v>
      </c>
      <c r="M3930" s="24">
        <v>143.56200000000001</v>
      </c>
      <c r="N3930" s="22">
        <v>1.0415874628165129</v>
      </c>
      <c r="O3930" s="24">
        <v>191.172</v>
      </c>
      <c r="P3930" s="27">
        <v>1.0309102026818129</v>
      </c>
      <c r="Q3930" s="8">
        <v>913.22</v>
      </c>
      <c r="R3930" s="24">
        <v>64.435000000000002</v>
      </c>
      <c r="S3930" s="22">
        <v>0.67641192525719085</v>
      </c>
      <c r="T3930" s="24">
        <v>111.88500000000001</v>
      </c>
      <c r="U3930" s="27">
        <v>0.78400213352102932</v>
      </c>
      <c r="V3930" s="22"/>
      <c r="W3930" s="23"/>
      <c r="X3930" s="23"/>
      <c r="Y3930" s="23"/>
      <c r="AA3930" s="23"/>
    </row>
    <row r="3931" spans="1:27" x14ac:dyDescent="0.25">
      <c r="A3931" s="20">
        <v>40454</v>
      </c>
      <c r="B3931" s="8">
        <v>2055.34</v>
      </c>
      <c r="C3931" s="24">
        <v>90.165999999999997</v>
      </c>
      <c r="D3931" s="22">
        <v>0.94385009944520049</v>
      </c>
      <c r="E3931" s="24">
        <v>95.176000000000002</v>
      </c>
      <c r="F3931" s="27">
        <v>0.94664805188066836</v>
      </c>
      <c r="G3931" s="8">
        <v>1772.38</v>
      </c>
      <c r="H3931" s="24">
        <v>12.952999999999999</v>
      </c>
      <c r="I3931" s="22">
        <v>0.6495987963891674</v>
      </c>
      <c r="J3931" s="24">
        <v>21.933</v>
      </c>
      <c r="K3931" s="27">
        <v>0.7584029682125415</v>
      </c>
      <c r="L3931" s="8">
        <v>2265.34</v>
      </c>
      <c r="M3931" s="24">
        <v>142.57599999999999</v>
      </c>
      <c r="N3931" s="22">
        <v>1.0344337227018792</v>
      </c>
      <c r="O3931" s="24">
        <v>190.18600000000001</v>
      </c>
      <c r="P3931" s="27">
        <v>1.0255932113749227</v>
      </c>
      <c r="Q3931" s="8">
        <v>912.99</v>
      </c>
      <c r="R3931" s="24">
        <v>62.947000000000003</v>
      </c>
      <c r="S3931" s="22">
        <v>0.66079151795087132</v>
      </c>
      <c r="T3931" s="24">
        <v>110.39700000000001</v>
      </c>
      <c r="U3931" s="27">
        <v>0.77357613896655442</v>
      </c>
      <c r="V3931" s="22"/>
      <c r="W3931" s="23"/>
      <c r="X3931" s="23"/>
      <c r="Y3931" s="23"/>
      <c r="AA3931" s="23"/>
    </row>
    <row r="3932" spans="1:27" x14ac:dyDescent="0.25">
      <c r="A3932" s="20">
        <v>40455</v>
      </c>
      <c r="B3932" s="8">
        <v>2055.4499999999998</v>
      </c>
      <c r="C3932" s="24">
        <v>90.855999999999995</v>
      </c>
      <c r="D3932" s="22">
        <v>0.95107296137339059</v>
      </c>
      <c r="E3932" s="24">
        <v>95.866</v>
      </c>
      <c r="F3932" s="27">
        <v>0.95351095998919233</v>
      </c>
      <c r="G3932" s="8">
        <v>1772.88</v>
      </c>
      <c r="H3932" s="24">
        <v>14.5</v>
      </c>
      <c r="I3932" s="22">
        <v>0.72718154463390172</v>
      </c>
      <c r="J3932" s="24">
        <v>23.48</v>
      </c>
      <c r="K3932" s="27">
        <v>0.81189453617053942</v>
      </c>
      <c r="L3932" s="8">
        <v>2265.46</v>
      </c>
      <c r="M3932" s="24">
        <v>143.798</v>
      </c>
      <c r="N3932" s="22">
        <v>1.0432997170427338</v>
      </c>
      <c r="O3932" s="24">
        <v>191.40799999999999</v>
      </c>
      <c r="P3932" s="27">
        <v>1.0321830090930491</v>
      </c>
      <c r="Q3932" s="8">
        <v>913.8</v>
      </c>
      <c r="R3932" s="24">
        <v>68.128</v>
      </c>
      <c r="S3932" s="22">
        <v>0.71517950871299596</v>
      </c>
      <c r="T3932" s="24">
        <v>115.578</v>
      </c>
      <c r="U3932" s="27">
        <v>0.80988023526238218</v>
      </c>
      <c r="V3932" s="22"/>
      <c r="W3932" s="23"/>
      <c r="X3932" s="23"/>
      <c r="Y3932" s="23"/>
      <c r="AA3932" s="23"/>
    </row>
    <row r="3933" spans="1:27" x14ac:dyDescent="0.25">
      <c r="A3933" s="20">
        <v>40456</v>
      </c>
      <c r="B3933" s="8">
        <v>2055.58</v>
      </c>
      <c r="C3933" s="24">
        <v>91.63</v>
      </c>
      <c r="D3933" s="22">
        <v>0.95917512823196904</v>
      </c>
      <c r="E3933" s="24">
        <v>96.64</v>
      </c>
      <c r="F3933" s="27">
        <v>0.96120945463930774</v>
      </c>
      <c r="G3933" s="8">
        <v>1773.71</v>
      </c>
      <c r="H3933" s="24">
        <v>17.210999999999999</v>
      </c>
      <c r="I3933" s="22">
        <v>0.86313941825476437</v>
      </c>
      <c r="J3933" s="24">
        <v>26.190999999999999</v>
      </c>
      <c r="K3933" s="27">
        <v>0.90563679315632428</v>
      </c>
      <c r="L3933" s="8">
        <v>2265.7399999999998</v>
      </c>
      <c r="M3933" s="24">
        <v>146.655</v>
      </c>
      <c r="N3933" s="22">
        <v>1.0640281506203293</v>
      </c>
      <c r="O3933" s="24">
        <v>194.26499999999999</v>
      </c>
      <c r="P3933" s="27">
        <v>1.0475894658326048</v>
      </c>
      <c r="Q3933" s="8">
        <v>915.46</v>
      </c>
      <c r="R3933" s="24">
        <v>79.173000000000002</v>
      </c>
      <c r="S3933" s="22">
        <v>0.83112534117153047</v>
      </c>
      <c r="T3933" s="24">
        <v>126.623</v>
      </c>
      <c r="U3933" s="27">
        <v>0.88727471582276263</v>
      </c>
      <c r="V3933" s="22"/>
      <c r="W3933" s="23"/>
      <c r="X3933" s="23"/>
      <c r="Y3933" s="23"/>
      <c r="AA3933" s="23"/>
    </row>
    <row r="3934" spans="1:27" x14ac:dyDescent="0.25">
      <c r="A3934" s="20">
        <v>40457</v>
      </c>
      <c r="B3934" s="8">
        <v>2055.56</v>
      </c>
      <c r="C3934" s="24">
        <v>91.484999999999999</v>
      </c>
      <c r="D3934" s="22">
        <v>0.95765728043546527</v>
      </c>
      <c r="E3934" s="24">
        <v>96.495000000000005</v>
      </c>
      <c r="F3934" s="27">
        <v>0.95976736530784268</v>
      </c>
      <c r="G3934" s="8">
        <v>1773.72</v>
      </c>
      <c r="H3934" s="24">
        <v>17.25</v>
      </c>
      <c r="I3934" s="22">
        <v>0.86509528585757267</v>
      </c>
      <c r="J3934" s="24">
        <v>26.23</v>
      </c>
      <c r="K3934" s="27">
        <v>0.90698474851580224</v>
      </c>
      <c r="L3934" s="8">
        <v>2265.61</v>
      </c>
      <c r="M3934" s="24">
        <v>145.29</v>
      </c>
      <c r="N3934" s="22">
        <v>1.0541246463034173</v>
      </c>
      <c r="O3934" s="24">
        <v>192.9</v>
      </c>
      <c r="P3934" s="27">
        <v>1.0402285853930759</v>
      </c>
      <c r="Q3934" s="8">
        <v>917.22</v>
      </c>
      <c r="R3934" s="24">
        <v>91.537000000000006</v>
      </c>
      <c r="S3934" s="22">
        <v>0.96091748897753515</v>
      </c>
      <c r="T3934" s="24">
        <v>138.98699999999999</v>
      </c>
      <c r="U3934" s="27">
        <v>0.97391265123958803</v>
      </c>
      <c r="V3934" s="22"/>
      <c r="W3934" s="23"/>
      <c r="X3934" s="23"/>
      <c r="Y3934" s="23"/>
      <c r="AA3934" s="23"/>
    </row>
    <row r="3935" spans="1:27" x14ac:dyDescent="0.25">
      <c r="A3935" s="20">
        <v>40458</v>
      </c>
      <c r="B3935" s="8">
        <v>2055.5700000000002</v>
      </c>
      <c r="C3935" s="24">
        <v>91.557000000000002</v>
      </c>
      <c r="D3935" s="22">
        <v>0.95841097037579814</v>
      </c>
      <c r="E3935" s="24">
        <v>96.566999999999993</v>
      </c>
      <c r="F3935" s="27">
        <v>0.96048342989201607</v>
      </c>
      <c r="G3935" s="8">
        <v>1773.36</v>
      </c>
      <c r="H3935" s="24">
        <v>16.047000000000001</v>
      </c>
      <c r="I3935" s="22">
        <v>0.80476429287863593</v>
      </c>
      <c r="J3935" s="24">
        <v>25.027000000000001</v>
      </c>
      <c r="K3935" s="27">
        <v>0.86538734078483059</v>
      </c>
      <c r="L3935" s="8">
        <v>2265.6</v>
      </c>
      <c r="M3935" s="24">
        <v>145.16800000000001</v>
      </c>
      <c r="N3935" s="22">
        <v>1.0532394979322355</v>
      </c>
      <c r="O3935" s="24">
        <v>192.77799999999999</v>
      </c>
      <c r="P3935" s="27">
        <v>1.0395706854570248</v>
      </c>
      <c r="Q3935" s="8">
        <v>915.07</v>
      </c>
      <c r="R3935" s="24">
        <v>76.567999999999998</v>
      </c>
      <c r="S3935" s="22">
        <v>0.80377913079991603</v>
      </c>
      <c r="T3935" s="24">
        <v>124.018</v>
      </c>
      <c r="U3935" s="27">
        <v>0.86902125245802742</v>
      </c>
      <c r="V3935" s="22"/>
      <c r="W3935" s="23"/>
      <c r="X3935" s="23"/>
      <c r="Y3935" s="23"/>
      <c r="AA3935" s="23"/>
    </row>
    <row r="3936" spans="1:27" x14ac:dyDescent="0.25">
      <c r="A3936" s="20">
        <v>40459</v>
      </c>
      <c r="B3936" s="8">
        <v>2055.5100000000002</v>
      </c>
      <c r="C3936" s="24">
        <v>91.209000000000003</v>
      </c>
      <c r="D3936" s="22">
        <v>0.95476813566418928</v>
      </c>
      <c r="E3936" s="24">
        <v>96.218999999999994</v>
      </c>
      <c r="F3936" s="27">
        <v>0.95702191748834398</v>
      </c>
      <c r="G3936" s="8">
        <v>1773.32</v>
      </c>
      <c r="H3936" s="24">
        <v>15.93</v>
      </c>
      <c r="I3936" s="22">
        <v>0.79889669007021058</v>
      </c>
      <c r="J3936" s="24">
        <v>24.91</v>
      </c>
      <c r="K3936" s="27">
        <v>0.86134223805010368</v>
      </c>
      <c r="L3936" s="8">
        <v>2265.5</v>
      </c>
      <c r="M3936" s="24">
        <v>144.17599999999999</v>
      </c>
      <c r="N3936" s="22">
        <v>1.046042225930494</v>
      </c>
      <c r="O3936" s="24">
        <v>191.786</v>
      </c>
      <c r="P3936" s="27">
        <v>1.0342212990772954</v>
      </c>
      <c r="Q3936" s="8">
        <v>913.44</v>
      </c>
      <c r="R3936" s="24">
        <v>65.852000000000004</v>
      </c>
      <c r="S3936" s="22">
        <v>0.69128700398908249</v>
      </c>
      <c r="T3936" s="24">
        <v>113.30200000000001</v>
      </c>
      <c r="U3936" s="27">
        <v>0.79393189512778717</v>
      </c>
      <c r="V3936" s="22"/>
      <c r="W3936" s="23"/>
      <c r="X3936" s="23"/>
      <c r="Y3936" s="23"/>
      <c r="AA3936" s="23"/>
    </row>
    <row r="3937" spans="1:27" x14ac:dyDescent="0.25">
      <c r="A3937" s="20">
        <v>40460</v>
      </c>
      <c r="B3937" s="8">
        <v>2055.44</v>
      </c>
      <c r="C3937" s="24">
        <v>90.787999999999997</v>
      </c>
      <c r="D3937" s="22">
        <v>0.95036114309640951</v>
      </c>
      <c r="E3937" s="24">
        <v>95.798000000000002</v>
      </c>
      <c r="F3937" s="27">
        <v>0.95283473605749158</v>
      </c>
      <c r="G3937" s="8">
        <v>1772.56</v>
      </c>
      <c r="H3937" s="24">
        <v>13.484</v>
      </c>
      <c r="I3937" s="22">
        <v>0.67622868605817454</v>
      </c>
      <c r="J3937" s="24">
        <v>22.463999999999999</v>
      </c>
      <c r="K3937" s="27">
        <v>0.77676360419618251</v>
      </c>
      <c r="L3937" s="8">
        <v>2265.2600000000002</v>
      </c>
      <c r="M3937" s="24">
        <v>141.72</v>
      </c>
      <c r="N3937" s="22">
        <v>1.0282231734745702</v>
      </c>
      <c r="O3937" s="24">
        <v>189.33</v>
      </c>
      <c r="P3937" s="27">
        <v>1.0209771134649503</v>
      </c>
      <c r="Q3937" s="8">
        <v>911.6</v>
      </c>
      <c r="R3937" s="24">
        <v>54.375</v>
      </c>
      <c r="S3937" s="22">
        <v>0.57080621457064873</v>
      </c>
      <c r="T3937" s="24">
        <v>101.825</v>
      </c>
      <c r="U3937" s="27">
        <v>0.71351026602002288</v>
      </c>
      <c r="V3937" s="22"/>
      <c r="W3937" s="23"/>
      <c r="X3937" s="23"/>
      <c r="Y3937" s="23"/>
      <c r="AA3937" s="23"/>
    </row>
    <row r="3938" spans="1:27" x14ac:dyDescent="0.25">
      <c r="A3938" s="20">
        <v>40461</v>
      </c>
      <c r="B3938" s="8">
        <v>2055.35</v>
      </c>
      <c r="C3938" s="24">
        <v>90.228999999999999</v>
      </c>
      <c r="D3938" s="22">
        <v>0.94450957814299175</v>
      </c>
      <c r="E3938" s="24">
        <v>95.239000000000004</v>
      </c>
      <c r="F3938" s="27">
        <v>0.94727483071688978</v>
      </c>
      <c r="G3938" s="8">
        <v>1772.46</v>
      </c>
      <c r="H3938" s="24">
        <v>13.202999999999999</v>
      </c>
      <c r="I3938" s="22">
        <v>0.66213640922768302</v>
      </c>
      <c r="J3938" s="24">
        <v>22.183</v>
      </c>
      <c r="K3938" s="27">
        <v>0.76704719570130353</v>
      </c>
      <c r="L3938" s="8">
        <v>2265.0500000000002</v>
      </c>
      <c r="M3938" s="24">
        <v>139.65</v>
      </c>
      <c r="N3938" s="22">
        <v>1.0132046724225494</v>
      </c>
      <c r="O3938" s="24">
        <v>187.26</v>
      </c>
      <c r="P3938" s="27">
        <v>1.009814411267304</v>
      </c>
      <c r="Q3938" s="8">
        <v>912.13</v>
      </c>
      <c r="R3938" s="24">
        <v>57.606000000000002</v>
      </c>
      <c r="S3938" s="22">
        <v>0.60472391349989507</v>
      </c>
      <c r="T3938" s="24">
        <v>105.056</v>
      </c>
      <c r="U3938" s="27">
        <v>0.73615073480172111</v>
      </c>
      <c r="V3938" s="22"/>
      <c r="W3938" s="23"/>
      <c r="X3938" s="23"/>
      <c r="Y3938" s="23"/>
      <c r="AA3938" s="23"/>
    </row>
    <row r="3939" spans="1:27" x14ac:dyDescent="0.25">
      <c r="A3939" s="20">
        <v>40462</v>
      </c>
      <c r="B3939" s="8">
        <v>2055.27</v>
      </c>
      <c r="C3939" s="24">
        <v>89.742000000000004</v>
      </c>
      <c r="D3939" s="22">
        <v>0.93941170312990674</v>
      </c>
      <c r="E3939" s="24">
        <v>94.751999999999995</v>
      </c>
      <c r="F3939" s="27">
        <v>0.94243098996046148</v>
      </c>
      <c r="G3939" s="8">
        <v>1771.82</v>
      </c>
      <c r="H3939" s="24">
        <v>11.313000000000001</v>
      </c>
      <c r="I3939" s="22">
        <v>0.56735205616850548</v>
      </c>
      <c r="J3939" s="24">
        <v>20.292999999999999</v>
      </c>
      <c r="K3939" s="27">
        <v>0.70169485723619285</v>
      </c>
      <c r="L3939" s="8">
        <v>2264.88</v>
      </c>
      <c r="M3939" s="24">
        <v>137.95599999999999</v>
      </c>
      <c r="N3939" s="22">
        <v>1.0009141696292534</v>
      </c>
      <c r="O3939" s="24">
        <v>185.566</v>
      </c>
      <c r="P3939" s="27">
        <v>1.0006794006658764</v>
      </c>
      <c r="Q3939" s="8">
        <v>911.83</v>
      </c>
      <c r="R3939" s="24">
        <v>55.786000000000001</v>
      </c>
      <c r="S3939" s="22">
        <v>0.58561830778920854</v>
      </c>
      <c r="T3939" s="24">
        <v>103.236</v>
      </c>
      <c r="U3939" s="27">
        <v>0.72339665508122186</v>
      </c>
      <c r="V3939" s="22"/>
      <c r="W3939" s="23"/>
      <c r="X3939" s="23"/>
      <c r="Y3939" s="23"/>
      <c r="AA3939" s="23"/>
    </row>
    <row r="3940" spans="1:27" x14ac:dyDescent="0.25">
      <c r="A3940" s="20">
        <v>40463</v>
      </c>
      <c r="B3940" s="8">
        <v>2055.21</v>
      </c>
      <c r="C3940" s="24">
        <v>89.397999999999996</v>
      </c>
      <c r="D3940" s="22">
        <v>0.93581074008164977</v>
      </c>
      <c r="E3940" s="24">
        <v>94.408000000000001</v>
      </c>
      <c r="F3940" s="27">
        <v>0.93900931820926203</v>
      </c>
      <c r="G3940" s="8">
        <v>1771.53</v>
      </c>
      <c r="H3940" s="24">
        <v>10.5</v>
      </c>
      <c r="I3940" s="22">
        <v>0.526579739217653</v>
      </c>
      <c r="J3940" s="24">
        <v>19.48</v>
      </c>
      <c r="K3940" s="27">
        <v>0.67358194972517293</v>
      </c>
      <c r="L3940" s="8">
        <v>2264.7199999999998</v>
      </c>
      <c r="M3940" s="24">
        <v>136.399</v>
      </c>
      <c r="N3940" s="22">
        <v>0.98961764492490756</v>
      </c>
      <c r="O3940" s="24">
        <v>184.00899999999999</v>
      </c>
      <c r="P3940" s="27">
        <v>0.99228327768259761</v>
      </c>
      <c r="Q3940" s="8">
        <v>911.27</v>
      </c>
      <c r="R3940" s="24">
        <v>52.436999999999998</v>
      </c>
      <c r="S3940" s="22">
        <v>0.55046189376443422</v>
      </c>
      <c r="T3940" s="24">
        <v>99.887</v>
      </c>
      <c r="U3940" s="27">
        <v>0.69992955660769696</v>
      </c>
      <c r="V3940" s="22"/>
      <c r="W3940" s="23"/>
      <c r="X3940" s="23"/>
      <c r="Y3940" s="23"/>
      <c r="AA3940" s="23"/>
    </row>
    <row r="3941" spans="1:27" x14ac:dyDescent="0.25">
      <c r="A3941" s="20">
        <v>40464</v>
      </c>
      <c r="B3941" s="8">
        <v>2055.19</v>
      </c>
      <c r="C3941" s="24">
        <v>89.262</v>
      </c>
      <c r="D3941" s="22">
        <v>0.93438710352768761</v>
      </c>
      <c r="E3941" s="24">
        <v>94.272000000000006</v>
      </c>
      <c r="F3941" s="27">
        <v>0.93765651462574895</v>
      </c>
      <c r="G3941" s="8">
        <v>1771.22</v>
      </c>
      <c r="H3941" s="24">
        <v>9.6560000000000006</v>
      </c>
      <c r="I3941" s="22">
        <v>0.4842527582748245</v>
      </c>
      <c r="J3941" s="24">
        <v>18.635999999999999</v>
      </c>
      <c r="K3941" s="27">
        <v>0.64439809786432922</v>
      </c>
      <c r="L3941" s="8">
        <v>2264.54</v>
      </c>
      <c r="M3941" s="24">
        <v>134.60599999999999</v>
      </c>
      <c r="N3941" s="22">
        <v>0.97660886599434082</v>
      </c>
      <c r="O3941" s="24">
        <v>182.21600000000001</v>
      </c>
      <c r="P3941" s="27">
        <v>0.98261434828808281</v>
      </c>
      <c r="Q3941" s="8">
        <v>910.61</v>
      </c>
      <c r="R3941" s="24">
        <v>48.554000000000002</v>
      </c>
      <c r="S3941" s="22">
        <v>0.50969976905311776</v>
      </c>
      <c r="T3941" s="24">
        <v>96.004000000000005</v>
      </c>
      <c r="U3941" s="27">
        <v>0.67272093824817247</v>
      </c>
      <c r="V3941" s="22"/>
      <c r="W3941" s="23"/>
      <c r="X3941" s="23"/>
      <c r="Y3941" s="23"/>
      <c r="AA3941" s="23"/>
    </row>
    <row r="3942" spans="1:27" x14ac:dyDescent="0.25">
      <c r="A3942" s="20">
        <v>40465</v>
      </c>
      <c r="B3942" s="8">
        <v>2055.1799999999998</v>
      </c>
      <c r="C3942" s="24">
        <v>89.19</v>
      </c>
      <c r="D3942" s="22">
        <v>0.93363341358735474</v>
      </c>
      <c r="E3942" s="24">
        <v>94.2</v>
      </c>
      <c r="F3942" s="27">
        <v>0.93694045004157545</v>
      </c>
      <c r="G3942" s="8">
        <v>1770.95</v>
      </c>
      <c r="H3942" s="24">
        <v>8.9380000000000006</v>
      </c>
      <c r="I3942" s="22">
        <v>0.44824473420260785</v>
      </c>
      <c r="J3942" s="24">
        <v>17.917999999999999</v>
      </c>
      <c r="K3942" s="27">
        <v>0.61957098612407335</v>
      </c>
      <c r="L3942" s="8">
        <v>2264.34</v>
      </c>
      <c r="M3942" s="24">
        <v>132.57900000000001</v>
      </c>
      <c r="N3942" s="22">
        <v>0.96190234346658932</v>
      </c>
      <c r="O3942" s="24">
        <v>180.18899999999999</v>
      </c>
      <c r="P3942" s="27">
        <v>0.97168361080953036</v>
      </c>
      <c r="Q3942" s="8">
        <v>910.23</v>
      </c>
      <c r="R3942" s="24">
        <v>46.322000000000003</v>
      </c>
      <c r="S3942" s="22">
        <v>0.48626915809363846</v>
      </c>
      <c r="T3942" s="24">
        <v>93.772000000000006</v>
      </c>
      <c r="U3942" s="27">
        <v>0.65708130858490776</v>
      </c>
      <c r="V3942" s="22"/>
      <c r="W3942" s="23"/>
      <c r="X3942" s="23"/>
      <c r="Y3942" s="23"/>
      <c r="AA3942" s="23"/>
    </row>
    <row r="3943" spans="1:27" x14ac:dyDescent="0.25">
      <c r="A3943" s="20">
        <v>40466</v>
      </c>
      <c r="B3943" s="8">
        <v>2055.17</v>
      </c>
      <c r="C3943" s="24">
        <v>89.117000000000004</v>
      </c>
      <c r="D3943" s="22">
        <v>0.93286925573118384</v>
      </c>
      <c r="E3943" s="24">
        <v>94.126999999999995</v>
      </c>
      <c r="F3943" s="27">
        <v>0.93621442529428389</v>
      </c>
      <c r="G3943" s="8">
        <v>1770.9</v>
      </c>
      <c r="H3943" s="24">
        <v>8.8049999999999997</v>
      </c>
      <c r="I3943" s="22">
        <v>0.44157472417251753</v>
      </c>
      <c r="J3943" s="24">
        <v>17.785</v>
      </c>
      <c r="K3943" s="27">
        <v>0.61497186137003812</v>
      </c>
      <c r="L3943" s="8">
        <v>2264.14</v>
      </c>
      <c r="M3943" s="24">
        <v>130.68799999999999</v>
      </c>
      <c r="N3943" s="22">
        <v>0.94818254371327004</v>
      </c>
      <c r="O3943" s="24">
        <v>178.298</v>
      </c>
      <c r="P3943" s="27">
        <v>0.96148616180073476</v>
      </c>
      <c r="Q3943" s="8">
        <v>909.65</v>
      </c>
      <c r="R3943" s="24">
        <v>43.021999999999998</v>
      </c>
      <c r="S3943" s="22">
        <v>0.451627125761075</v>
      </c>
      <c r="T3943" s="24">
        <v>90.471999999999994</v>
      </c>
      <c r="U3943" s="27">
        <v>0.6339573634865393</v>
      </c>
      <c r="V3943" s="22"/>
      <c r="W3943" s="23"/>
      <c r="X3943" s="23"/>
      <c r="Y3943" s="23"/>
      <c r="AA3943" s="23"/>
    </row>
    <row r="3944" spans="1:27" x14ac:dyDescent="0.25">
      <c r="A3944" s="20">
        <v>40467</v>
      </c>
      <c r="B3944" s="8">
        <v>2055.21</v>
      </c>
      <c r="C3944" s="24">
        <v>89.397999999999996</v>
      </c>
      <c r="D3944" s="22">
        <v>0.93581074008164977</v>
      </c>
      <c r="E3944" s="24">
        <v>94.408000000000001</v>
      </c>
      <c r="F3944" s="27">
        <v>0.93900931820926203</v>
      </c>
      <c r="G3944" s="8">
        <v>1771.59</v>
      </c>
      <c r="H3944" s="24">
        <v>10.672000000000001</v>
      </c>
      <c r="I3944" s="22">
        <v>0.53520561685055168</v>
      </c>
      <c r="J3944" s="24">
        <v>19.652000000000001</v>
      </c>
      <c r="K3944" s="27">
        <v>0.67953026649497916</v>
      </c>
      <c r="L3944" s="8">
        <v>2263.9299999999998</v>
      </c>
      <c r="M3944" s="24">
        <v>128.58099999999999</v>
      </c>
      <c r="N3944" s="22">
        <v>0.93289559602408756</v>
      </c>
      <c r="O3944" s="24">
        <v>176.191</v>
      </c>
      <c r="P3944" s="27">
        <v>0.9501240899264185</v>
      </c>
      <c r="Q3944" s="8">
        <v>910.3</v>
      </c>
      <c r="R3944" s="24">
        <v>46.762999999999998</v>
      </c>
      <c r="S3944" s="22">
        <v>0.49089859332353558</v>
      </c>
      <c r="T3944" s="24">
        <v>94.212999999999994</v>
      </c>
      <c r="U3944" s="27">
        <v>0.6601709646244206</v>
      </c>
      <c r="V3944" s="22"/>
      <c r="W3944" s="23"/>
      <c r="X3944" s="23"/>
      <c r="Y3944" s="23"/>
      <c r="AA3944" s="23"/>
    </row>
    <row r="3945" spans="1:27" x14ac:dyDescent="0.25">
      <c r="A3945" s="20">
        <v>40468</v>
      </c>
      <c r="B3945" s="8">
        <v>2055.23</v>
      </c>
      <c r="C3945" s="24">
        <v>89.528999999999996</v>
      </c>
      <c r="D3945" s="22">
        <v>0.93718203705642211</v>
      </c>
      <c r="E3945" s="24">
        <v>94.539000000000001</v>
      </c>
      <c r="F3945" s="27">
        <v>0.9403123209771842</v>
      </c>
      <c r="G3945" s="8">
        <v>1772.16</v>
      </c>
      <c r="H3945" s="24">
        <v>12.297000000000001</v>
      </c>
      <c r="I3945" s="22">
        <v>0.61670010030090272</v>
      </c>
      <c r="J3945" s="24">
        <v>21.277000000000001</v>
      </c>
      <c r="K3945" s="27">
        <v>0.73571898182822615</v>
      </c>
      <c r="L3945" s="8">
        <v>2263.88</v>
      </c>
      <c r="M3945" s="24">
        <v>128.113</v>
      </c>
      <c r="N3945" s="22">
        <v>0.92950010882971779</v>
      </c>
      <c r="O3945" s="24">
        <v>175.72300000000001</v>
      </c>
      <c r="P3945" s="27">
        <v>0.94760027378875777</v>
      </c>
      <c r="Q3945" s="8">
        <v>910.16</v>
      </c>
      <c r="R3945" s="24">
        <v>45.948999999999998</v>
      </c>
      <c r="S3945" s="22">
        <v>0.48235355868150326</v>
      </c>
      <c r="T3945" s="24">
        <v>93.399000000000001</v>
      </c>
      <c r="U3945" s="27">
        <v>0.65446747488343726</v>
      </c>
      <c r="V3945" s="22"/>
      <c r="W3945" s="23"/>
      <c r="X3945" s="23"/>
      <c r="Y3945" s="23"/>
      <c r="AA3945" s="23"/>
    </row>
    <row r="3946" spans="1:27" x14ac:dyDescent="0.25">
      <c r="A3946" s="20">
        <v>40469</v>
      </c>
      <c r="B3946" s="8">
        <v>2055.21</v>
      </c>
      <c r="C3946" s="24">
        <v>89.397999999999996</v>
      </c>
      <c r="D3946" s="22">
        <v>0.93581074008164977</v>
      </c>
      <c r="E3946" s="24">
        <v>94.408000000000001</v>
      </c>
      <c r="F3946" s="27">
        <v>0.93900931820926203</v>
      </c>
      <c r="G3946" s="8">
        <v>1772.56</v>
      </c>
      <c r="H3946" s="24">
        <v>13.507999999999999</v>
      </c>
      <c r="I3946" s="22">
        <v>0.67743229689067197</v>
      </c>
      <c r="J3946" s="24">
        <v>22.488</v>
      </c>
      <c r="K3946" s="27">
        <v>0.77759340056885196</v>
      </c>
      <c r="L3946" s="8">
        <v>2263.8200000000002</v>
      </c>
      <c r="M3946" s="24">
        <v>127.506</v>
      </c>
      <c r="N3946" s="22">
        <v>0.92509613291736192</v>
      </c>
      <c r="O3946" s="24">
        <v>175.11600000000001</v>
      </c>
      <c r="P3946" s="27">
        <v>0.94432697164492074</v>
      </c>
      <c r="Q3946" s="8">
        <v>910.16</v>
      </c>
      <c r="R3946" s="24">
        <v>45.948999999999998</v>
      </c>
      <c r="S3946" s="22">
        <v>0.48235355868150326</v>
      </c>
      <c r="T3946" s="24">
        <v>93.399000000000001</v>
      </c>
      <c r="U3946" s="27">
        <v>0.65446747488343726</v>
      </c>
      <c r="V3946" s="22"/>
      <c r="W3946" s="23"/>
      <c r="X3946" s="23"/>
      <c r="Y3946" s="23"/>
      <c r="AA3946" s="23"/>
    </row>
    <row r="3947" spans="1:27" x14ac:dyDescent="0.25">
      <c r="A3947" s="20">
        <v>40470</v>
      </c>
      <c r="B3947" s="8">
        <v>2055.19</v>
      </c>
      <c r="C3947" s="24">
        <v>89.262</v>
      </c>
      <c r="D3947" s="22">
        <v>0.93438710352768761</v>
      </c>
      <c r="E3947" s="24">
        <v>94.272000000000006</v>
      </c>
      <c r="F3947" s="27">
        <v>0.93765651462574895</v>
      </c>
      <c r="G3947" s="8">
        <v>1772.22</v>
      </c>
      <c r="H3947" s="24">
        <v>12.473000000000001</v>
      </c>
      <c r="I3947" s="22">
        <v>0.62552657973921755</v>
      </c>
      <c r="J3947" s="24">
        <v>21.452999999999999</v>
      </c>
      <c r="K3947" s="27">
        <v>0.74180456744656642</v>
      </c>
      <c r="L3947" s="8">
        <v>2263.69</v>
      </c>
      <c r="M3947" s="24">
        <v>126.256</v>
      </c>
      <c r="N3947" s="22">
        <v>0.91602698977000652</v>
      </c>
      <c r="O3947" s="24">
        <v>173.86600000000001</v>
      </c>
      <c r="P3947" s="27">
        <v>0.93758619688979783</v>
      </c>
      <c r="Q3947" s="8">
        <v>910.03</v>
      </c>
      <c r="R3947" s="24">
        <v>45.212000000000003</v>
      </c>
      <c r="S3947" s="22">
        <v>0.47461683812723077</v>
      </c>
      <c r="T3947" s="24">
        <v>92.662000000000006</v>
      </c>
      <c r="U3947" s="27">
        <v>0.64930231497262492</v>
      </c>
      <c r="V3947" s="22"/>
      <c r="W3947" s="23"/>
      <c r="X3947" s="23"/>
      <c r="Y3947" s="23"/>
      <c r="AA3947" s="23"/>
    </row>
    <row r="3948" spans="1:27" x14ac:dyDescent="0.25">
      <c r="A3948" s="20">
        <v>40471</v>
      </c>
      <c r="B3948" s="8">
        <v>2055.19</v>
      </c>
      <c r="C3948" s="24">
        <v>89.262</v>
      </c>
      <c r="D3948" s="22">
        <v>0.93438710352768761</v>
      </c>
      <c r="E3948" s="24">
        <v>94.272000000000006</v>
      </c>
      <c r="F3948" s="27">
        <v>0.93765651462574895</v>
      </c>
      <c r="G3948" s="8">
        <v>1772.22</v>
      </c>
      <c r="H3948" s="24">
        <v>12.473000000000001</v>
      </c>
      <c r="I3948" s="22">
        <v>0.62552657973921755</v>
      </c>
      <c r="J3948" s="24">
        <v>21.452999999999999</v>
      </c>
      <c r="K3948" s="27">
        <v>0.74180456744656642</v>
      </c>
      <c r="L3948" s="8">
        <v>2263.66</v>
      </c>
      <c r="M3948" s="24">
        <v>126.02500000000001</v>
      </c>
      <c r="N3948" s="22">
        <v>0.91435101211637526</v>
      </c>
      <c r="O3948" s="24">
        <v>173.63499999999999</v>
      </c>
      <c r="P3948" s="27">
        <v>0.93634058634217965</v>
      </c>
      <c r="Q3948" s="8">
        <v>910.47</v>
      </c>
      <c r="R3948" s="24">
        <v>47.731999999999999</v>
      </c>
      <c r="S3948" s="22">
        <v>0.50107075372664289</v>
      </c>
      <c r="T3948" s="24">
        <v>95.182000000000002</v>
      </c>
      <c r="U3948" s="27">
        <v>0.66696131933058356</v>
      </c>
      <c r="V3948" s="22"/>
      <c r="W3948" s="23"/>
      <c r="X3948" s="23"/>
      <c r="Y3948" s="23"/>
      <c r="AA3948" s="23"/>
    </row>
    <row r="3949" spans="1:27" x14ac:dyDescent="0.25">
      <c r="A3949" s="20">
        <v>40472</v>
      </c>
      <c r="B3949" s="8">
        <v>2055.19</v>
      </c>
      <c r="C3949" s="24">
        <v>89.262</v>
      </c>
      <c r="D3949" s="22">
        <v>0.93438710352768761</v>
      </c>
      <c r="E3949" s="24">
        <v>94.272000000000006</v>
      </c>
      <c r="F3949" s="27">
        <v>0.93765651462574895</v>
      </c>
      <c r="G3949" s="8">
        <v>1772.16</v>
      </c>
      <c r="H3949" s="24">
        <v>12.297000000000001</v>
      </c>
      <c r="I3949" s="22">
        <v>0.61670010030090272</v>
      </c>
      <c r="J3949" s="24">
        <v>21.277000000000001</v>
      </c>
      <c r="K3949" s="27">
        <v>0.73571898182822615</v>
      </c>
      <c r="L3949" s="8">
        <v>2263.7600000000002</v>
      </c>
      <c r="M3949" s="24">
        <v>126.952</v>
      </c>
      <c r="N3949" s="22">
        <v>0.92107668867445402</v>
      </c>
      <c r="O3949" s="24">
        <v>174.56200000000001</v>
      </c>
      <c r="P3949" s="27">
        <v>0.94133942603865728</v>
      </c>
      <c r="Q3949" s="8">
        <v>910.64</v>
      </c>
      <c r="R3949" s="24">
        <v>48.707000000000001</v>
      </c>
      <c r="S3949" s="22">
        <v>0.51130589964308215</v>
      </c>
      <c r="T3949" s="24">
        <v>96.156999999999996</v>
      </c>
      <c r="U3949" s="27">
        <v>0.67379249525609597</v>
      </c>
      <c r="V3949" s="22"/>
      <c r="W3949" s="23"/>
      <c r="X3949" s="23"/>
      <c r="Y3949" s="23"/>
      <c r="AA3949" s="23"/>
    </row>
    <row r="3950" spans="1:27" x14ac:dyDescent="0.25">
      <c r="A3950" s="20">
        <v>40473</v>
      </c>
      <c r="B3950" s="8">
        <v>2055.19</v>
      </c>
      <c r="C3950" s="24">
        <v>89.262</v>
      </c>
      <c r="D3950" s="22">
        <v>0.93438710352768761</v>
      </c>
      <c r="E3950" s="24">
        <v>94.272000000000006</v>
      </c>
      <c r="F3950" s="27">
        <v>0.93765651462574895</v>
      </c>
      <c r="G3950" s="8">
        <v>1772.16</v>
      </c>
      <c r="H3950" s="24">
        <v>12.297000000000001</v>
      </c>
      <c r="I3950" s="22">
        <v>0.61670010030090272</v>
      </c>
      <c r="J3950" s="24">
        <v>21.277000000000001</v>
      </c>
      <c r="K3950" s="27">
        <v>0.73571898182822615</v>
      </c>
      <c r="L3950" s="8">
        <v>2263.8200000000002</v>
      </c>
      <c r="M3950" s="24">
        <v>127.53100000000001</v>
      </c>
      <c r="N3950" s="22">
        <v>0.92527751578030903</v>
      </c>
      <c r="O3950" s="24">
        <v>175.14099999999999</v>
      </c>
      <c r="P3950" s="27">
        <v>0.9444617511454978</v>
      </c>
      <c r="Q3950" s="8">
        <v>911.26</v>
      </c>
      <c r="R3950" s="24">
        <v>52.360999999999997</v>
      </c>
      <c r="S3950" s="22">
        <v>0.54966407726222966</v>
      </c>
      <c r="T3950" s="24">
        <v>99.811000000000007</v>
      </c>
      <c r="U3950" s="27">
        <v>0.69939760509304927</v>
      </c>
      <c r="V3950" s="22"/>
      <c r="W3950" s="23"/>
      <c r="X3950" s="23"/>
      <c r="Y3950" s="23"/>
      <c r="AA3950" s="23"/>
    </row>
    <row r="3951" spans="1:27" x14ac:dyDescent="0.25">
      <c r="A3951" s="20">
        <v>40474</v>
      </c>
      <c r="B3951" s="8">
        <v>2055.1799999999998</v>
      </c>
      <c r="C3951" s="24">
        <v>89.19</v>
      </c>
      <c r="D3951" s="22">
        <v>0.93363341358735474</v>
      </c>
      <c r="E3951" s="24">
        <v>94.2</v>
      </c>
      <c r="F3951" s="27">
        <v>0.93694045004157545</v>
      </c>
      <c r="G3951" s="8">
        <v>1772.4</v>
      </c>
      <c r="H3951" s="24">
        <v>13.007999999999999</v>
      </c>
      <c r="I3951" s="22">
        <v>0.65235707121364084</v>
      </c>
      <c r="J3951" s="24">
        <v>21.988</v>
      </c>
      <c r="K3951" s="27">
        <v>0.76030370893503463</v>
      </c>
      <c r="L3951" s="8">
        <v>2263.89</v>
      </c>
      <c r="M3951" s="24">
        <v>128.23599999999999</v>
      </c>
      <c r="N3951" s="22">
        <v>0.93039251251541755</v>
      </c>
      <c r="O3951" s="24">
        <v>175.846</v>
      </c>
      <c r="P3951" s="27">
        <v>0.94826357290361563</v>
      </c>
      <c r="Q3951" s="8">
        <v>912.69</v>
      </c>
      <c r="R3951" s="24">
        <v>61.066000000000003</v>
      </c>
      <c r="S3951" s="22">
        <v>0.64104555952131015</v>
      </c>
      <c r="T3951" s="24">
        <v>108.51600000000001</v>
      </c>
      <c r="U3951" s="27">
        <v>0.76039471210599052</v>
      </c>
      <c r="V3951" s="22"/>
      <c r="W3951" s="23"/>
      <c r="X3951" s="23"/>
      <c r="Y3951" s="23"/>
      <c r="AA3951" s="23"/>
    </row>
    <row r="3952" spans="1:27" x14ac:dyDescent="0.25">
      <c r="A3952" s="20">
        <v>40475</v>
      </c>
      <c r="B3952" s="8">
        <v>2055.1799999999998</v>
      </c>
      <c r="C3952" s="24">
        <v>89.19</v>
      </c>
      <c r="D3952" s="22">
        <v>0.93363341358735474</v>
      </c>
      <c r="E3952" s="24">
        <v>94.2</v>
      </c>
      <c r="F3952" s="27">
        <v>0.93694045004157545</v>
      </c>
      <c r="G3952" s="8">
        <v>1772.2</v>
      </c>
      <c r="H3952" s="24">
        <v>12.422000000000001</v>
      </c>
      <c r="I3952" s="22">
        <v>0.62296890672016059</v>
      </c>
      <c r="J3952" s="24">
        <v>21.402000000000001</v>
      </c>
      <c r="K3952" s="27">
        <v>0.74004109557260722</v>
      </c>
      <c r="L3952" s="8">
        <v>2264</v>
      </c>
      <c r="M3952" s="24">
        <v>129.25700000000001</v>
      </c>
      <c r="N3952" s="22">
        <v>0.93780018863817738</v>
      </c>
      <c r="O3952" s="24">
        <v>176.86699999999999</v>
      </c>
      <c r="P3952" s="27">
        <v>0.95376933549914789</v>
      </c>
      <c r="Q3952" s="8">
        <v>911.71</v>
      </c>
      <c r="R3952" s="24">
        <v>55.079000000000001</v>
      </c>
      <c r="S3952" s="22">
        <v>0.57819651480159562</v>
      </c>
      <c r="T3952" s="24">
        <v>102.529</v>
      </c>
      <c r="U3952" s="27">
        <v>0.71844325524578501</v>
      </c>
      <c r="V3952" s="22"/>
      <c r="W3952" s="23"/>
      <c r="X3952" s="23"/>
      <c r="Y3952" s="23"/>
      <c r="AA3952" s="23"/>
    </row>
    <row r="3953" spans="1:27" x14ac:dyDescent="0.25">
      <c r="A3953" s="20">
        <v>40476</v>
      </c>
      <c r="B3953" s="8">
        <v>2055.19</v>
      </c>
      <c r="C3953" s="24">
        <v>89.251000000000005</v>
      </c>
      <c r="D3953" s="22">
        <v>0.93427195645347005</v>
      </c>
      <c r="E3953" s="24">
        <v>94.260999999999996</v>
      </c>
      <c r="F3953" s="27">
        <v>0.93754730855156054</v>
      </c>
      <c r="G3953" s="8">
        <v>1772.17</v>
      </c>
      <c r="H3953" s="24">
        <v>12.308999999999999</v>
      </c>
      <c r="I3953" s="22">
        <v>0.61730190571715138</v>
      </c>
      <c r="J3953" s="24">
        <v>21.289000000000001</v>
      </c>
      <c r="K3953" s="27">
        <v>0.73613449834270739</v>
      </c>
      <c r="L3953" s="8">
        <v>2264.0500000000002</v>
      </c>
      <c r="M3953" s="24">
        <v>129.751</v>
      </c>
      <c r="N3953" s="22">
        <v>0.94138431401001232</v>
      </c>
      <c r="O3953" s="24">
        <v>177.36099999999999</v>
      </c>
      <c r="P3953" s="27">
        <v>0.95643333031619227</v>
      </c>
      <c r="Q3953" s="8">
        <v>910.56</v>
      </c>
      <c r="R3953" s="24">
        <v>48.256</v>
      </c>
      <c r="S3953" s="22">
        <v>0.50657148855763179</v>
      </c>
      <c r="T3953" s="24">
        <v>95.706000000000003</v>
      </c>
      <c r="U3953" s="27">
        <v>0.67063267774582624</v>
      </c>
      <c r="V3953" s="22"/>
      <c r="W3953" s="23"/>
      <c r="X3953" s="23"/>
      <c r="Y3953" s="23"/>
      <c r="AA3953" s="23"/>
    </row>
    <row r="3954" spans="1:27" x14ac:dyDescent="0.25">
      <c r="A3954" s="20">
        <v>40477</v>
      </c>
      <c r="B3954" s="8">
        <v>2055.15</v>
      </c>
      <c r="C3954" s="24">
        <v>89.043999999999997</v>
      </c>
      <c r="D3954" s="22">
        <v>0.93210509787501306</v>
      </c>
      <c r="E3954" s="24">
        <v>94.054000000000002</v>
      </c>
      <c r="F3954" s="27">
        <v>0.93548840054699223</v>
      </c>
      <c r="G3954" s="8">
        <v>1772.28</v>
      </c>
      <c r="H3954" s="24">
        <v>12.664</v>
      </c>
      <c r="I3954" s="22">
        <v>0.63510531594784347</v>
      </c>
      <c r="J3954" s="24">
        <v>21.643999999999998</v>
      </c>
      <c r="K3954" s="27">
        <v>0.74840954870800824</v>
      </c>
      <c r="L3954" s="8">
        <v>2264.0500000000002</v>
      </c>
      <c r="M3954" s="24">
        <v>129.751</v>
      </c>
      <c r="N3954" s="22">
        <v>0.94138431401001232</v>
      </c>
      <c r="O3954" s="24">
        <v>177.36099999999999</v>
      </c>
      <c r="P3954" s="27">
        <v>0.95643333031619227</v>
      </c>
      <c r="Q3954" s="8">
        <v>909.84</v>
      </c>
      <c r="R3954" s="24">
        <v>44.113</v>
      </c>
      <c r="S3954" s="22">
        <v>0.46307999160193153</v>
      </c>
      <c r="T3954" s="24">
        <v>91.563000000000002</v>
      </c>
      <c r="U3954" s="27">
        <v>0.64160241247283167</v>
      </c>
      <c r="V3954" s="22"/>
      <c r="W3954" s="23"/>
      <c r="X3954" s="23"/>
      <c r="Y3954" s="23"/>
      <c r="AA3954" s="23"/>
    </row>
    <row r="3955" spans="1:27" x14ac:dyDescent="0.25">
      <c r="A3955" s="20">
        <v>40478</v>
      </c>
      <c r="B3955" s="8">
        <v>2055.14</v>
      </c>
      <c r="C3955" s="24">
        <v>88.977999999999994</v>
      </c>
      <c r="D3955" s="22">
        <v>0.93141421542970804</v>
      </c>
      <c r="E3955" s="24">
        <v>93.988</v>
      </c>
      <c r="F3955" s="27">
        <v>0.93483174122141632</v>
      </c>
      <c r="G3955" s="8">
        <v>1772.38</v>
      </c>
      <c r="H3955" s="24">
        <v>12.952999999999999</v>
      </c>
      <c r="I3955" s="22">
        <v>0.6495987963891674</v>
      </c>
      <c r="J3955" s="24">
        <v>21.933</v>
      </c>
      <c r="K3955" s="27">
        <v>0.7584029682125415</v>
      </c>
      <c r="L3955" s="8">
        <v>2264.0700000000002</v>
      </c>
      <c r="M3955" s="24">
        <v>129.98699999999999</v>
      </c>
      <c r="N3955" s="22">
        <v>0.943096568236233</v>
      </c>
      <c r="O3955" s="24">
        <v>177.59700000000001</v>
      </c>
      <c r="P3955" s="27">
        <v>0.95770593675784288</v>
      </c>
      <c r="Q3955" s="8">
        <v>909.81</v>
      </c>
      <c r="R3955" s="24">
        <v>43.966999999999999</v>
      </c>
      <c r="S3955" s="22">
        <v>0.46154734411085452</v>
      </c>
      <c r="T3955" s="24">
        <v>91.417000000000002</v>
      </c>
      <c r="U3955" s="27">
        <v>0.64057933066288575</v>
      </c>
      <c r="V3955" s="22"/>
      <c r="W3955" s="23"/>
      <c r="X3955" s="23"/>
      <c r="Y3955" s="23"/>
      <c r="AA3955" s="23"/>
    </row>
    <row r="3956" spans="1:27" x14ac:dyDescent="0.25">
      <c r="A3956" s="20">
        <v>40479</v>
      </c>
      <c r="B3956" s="8">
        <v>2055.13</v>
      </c>
      <c r="C3956" s="24">
        <v>88.91</v>
      </c>
      <c r="D3956" s="22">
        <v>0.93070239715272685</v>
      </c>
      <c r="E3956" s="24">
        <v>93.92</v>
      </c>
      <c r="F3956" s="27">
        <v>0.93415551728971558</v>
      </c>
      <c r="G3956" s="8">
        <v>1772.25</v>
      </c>
      <c r="H3956" s="24">
        <v>12.563000000000001</v>
      </c>
      <c r="I3956" s="22">
        <v>0.63004012036108314</v>
      </c>
      <c r="J3956" s="24">
        <v>21.542999999999999</v>
      </c>
      <c r="K3956" s="27">
        <v>0.74491723133629661</v>
      </c>
      <c r="L3956" s="8">
        <v>2264.17</v>
      </c>
      <c r="M3956" s="24">
        <v>130.953</v>
      </c>
      <c r="N3956" s="22">
        <v>0.95010520206050941</v>
      </c>
      <c r="O3956" s="24">
        <v>178.56299999999999</v>
      </c>
      <c r="P3956" s="27">
        <v>0.96291514445818849</v>
      </c>
      <c r="Q3956" s="8">
        <v>909.48</v>
      </c>
      <c r="R3956" s="24">
        <v>42.082999999999998</v>
      </c>
      <c r="S3956" s="22">
        <v>0.44176989292462732</v>
      </c>
      <c r="T3956" s="24">
        <v>89.533000000000001</v>
      </c>
      <c r="U3956" s="27">
        <v>0.62737749319264713</v>
      </c>
      <c r="V3956" s="22"/>
      <c r="W3956" s="23"/>
      <c r="X3956" s="23"/>
      <c r="Y3956" s="23"/>
      <c r="AA3956" s="23"/>
    </row>
    <row r="3957" spans="1:27" x14ac:dyDescent="0.25">
      <c r="A3957" s="20">
        <v>40480</v>
      </c>
      <c r="B3957" s="8">
        <v>2055.15</v>
      </c>
      <c r="C3957" s="24">
        <v>89.043999999999997</v>
      </c>
      <c r="D3957" s="22">
        <v>0.93210509787501306</v>
      </c>
      <c r="E3957" s="24">
        <v>94.054000000000002</v>
      </c>
      <c r="F3957" s="27">
        <v>0.93548840054699223</v>
      </c>
      <c r="G3957" s="8">
        <v>1772.01</v>
      </c>
      <c r="H3957" s="24">
        <v>11.852</v>
      </c>
      <c r="I3957" s="22">
        <v>0.59438314944834503</v>
      </c>
      <c r="J3957" s="24">
        <v>20.832000000000001</v>
      </c>
      <c r="K3957" s="27">
        <v>0.72033250422948814</v>
      </c>
      <c r="L3957" s="8">
        <v>2264.2800000000002</v>
      </c>
      <c r="M3957" s="24">
        <v>131.994</v>
      </c>
      <c r="N3957" s="22">
        <v>0.95765798447362693</v>
      </c>
      <c r="O3957" s="24">
        <v>179.60400000000001</v>
      </c>
      <c r="P3957" s="27">
        <v>0.96852889062985081</v>
      </c>
      <c r="Q3957" s="8">
        <v>908.82</v>
      </c>
      <c r="R3957" s="24">
        <v>38.454999999999998</v>
      </c>
      <c r="S3957" s="22">
        <v>0.40368465252991814</v>
      </c>
      <c r="T3957" s="24">
        <v>85.905000000000001</v>
      </c>
      <c r="U3957" s="27">
        <v>0.60195480317966177</v>
      </c>
      <c r="V3957" s="22"/>
      <c r="W3957" s="23"/>
      <c r="X3957" s="23"/>
      <c r="Y3957" s="23"/>
      <c r="AA3957" s="23"/>
    </row>
    <row r="3958" spans="1:27" x14ac:dyDescent="0.25">
      <c r="A3958" s="20">
        <v>40481</v>
      </c>
      <c r="B3958" s="8">
        <v>2055.12</v>
      </c>
      <c r="C3958" s="24">
        <v>88.834999999999994</v>
      </c>
      <c r="D3958" s="22">
        <v>0.92991730346488011</v>
      </c>
      <c r="E3958" s="24">
        <v>93.844999999999999</v>
      </c>
      <c r="F3958" s="27">
        <v>0.93340957221618759</v>
      </c>
      <c r="G3958" s="8">
        <v>1771.72</v>
      </c>
      <c r="H3958" s="24">
        <v>11.016</v>
      </c>
      <c r="I3958" s="22">
        <v>0.55245737211634904</v>
      </c>
      <c r="J3958" s="24">
        <v>19.995999999999999</v>
      </c>
      <c r="K3958" s="27">
        <v>0.69142442672200555</v>
      </c>
      <c r="L3958" s="8">
        <v>2264.36</v>
      </c>
      <c r="M3958" s="24">
        <v>132.816</v>
      </c>
      <c r="N3958" s="22">
        <v>0.96362185300732783</v>
      </c>
      <c r="O3958" s="24">
        <v>180.42599999999999</v>
      </c>
      <c r="P3958" s="27">
        <v>0.97296161642998746</v>
      </c>
      <c r="Q3958" s="8">
        <v>907.82</v>
      </c>
      <c r="R3958" s="24">
        <v>33.140999999999998</v>
      </c>
      <c r="S3958" s="22">
        <v>0.34790048288893555</v>
      </c>
      <c r="T3958" s="24">
        <v>80.590999999999994</v>
      </c>
      <c r="U3958" s="27">
        <v>0.56471819715431959</v>
      </c>
      <c r="V3958" s="22"/>
      <c r="W3958" s="23"/>
      <c r="X3958" s="23"/>
      <c r="Y3958" s="23"/>
      <c r="AA3958" s="23"/>
    </row>
    <row r="3959" spans="1:27" x14ac:dyDescent="0.25">
      <c r="A3959" s="20">
        <v>40482</v>
      </c>
      <c r="B3959" s="8">
        <v>2055.15</v>
      </c>
      <c r="C3959" s="24">
        <v>89.043999999999997</v>
      </c>
      <c r="D3959" s="22">
        <v>0.93210509787501306</v>
      </c>
      <c r="E3959" s="24">
        <v>94.054000000000002</v>
      </c>
      <c r="F3959" s="27">
        <v>0.93548840054699223</v>
      </c>
      <c r="G3959" s="8">
        <v>1772.04</v>
      </c>
      <c r="H3959" s="24">
        <v>11.938000000000001</v>
      </c>
      <c r="I3959" s="22">
        <v>0.59869608826479437</v>
      </c>
      <c r="J3959" s="24">
        <v>20.917999999999999</v>
      </c>
      <c r="K3959" s="27">
        <v>0.72330542595809821</v>
      </c>
      <c r="L3959" s="8">
        <v>2264.67</v>
      </c>
      <c r="M3959" s="24">
        <v>135.91200000000001</v>
      </c>
      <c r="N3959" s="22">
        <v>0.98608430675469771</v>
      </c>
      <c r="O3959" s="24">
        <v>183.52199999999999</v>
      </c>
      <c r="P3959" s="27">
        <v>0.98965707711719875</v>
      </c>
      <c r="Q3959" s="8">
        <v>907.22</v>
      </c>
      <c r="R3959" s="24">
        <v>29.991</v>
      </c>
      <c r="S3959" s="22">
        <v>0.31483308838967039</v>
      </c>
      <c r="T3959" s="24">
        <v>77.441000000000003</v>
      </c>
      <c r="U3959" s="27">
        <v>0.5426453984541999</v>
      </c>
      <c r="V3959" s="22"/>
      <c r="W3959" s="23"/>
      <c r="X3959" s="23"/>
      <c r="Y3959" s="23"/>
      <c r="AA3959" s="23"/>
    </row>
    <row r="3960" spans="1:27" x14ac:dyDescent="0.25">
      <c r="A3960" s="20">
        <v>40483</v>
      </c>
      <c r="B3960" s="8">
        <v>2055.2199999999998</v>
      </c>
      <c r="C3960" s="24">
        <v>89.460999999999999</v>
      </c>
      <c r="D3960" s="22">
        <v>0.93647021877944103</v>
      </c>
      <c r="E3960" s="24">
        <v>94.471000000000004</v>
      </c>
      <c r="F3960" s="27">
        <v>0.93963609704548334</v>
      </c>
      <c r="G3960" s="8">
        <v>1771.76</v>
      </c>
      <c r="H3960" s="24">
        <v>11.125</v>
      </c>
      <c r="I3960" s="22">
        <v>0.55792377131394177</v>
      </c>
      <c r="J3960" s="24">
        <v>20.105</v>
      </c>
      <c r="K3960" s="27">
        <v>0.69519375510337134</v>
      </c>
      <c r="L3960" s="8">
        <v>2265.2800000000002</v>
      </c>
      <c r="M3960" s="24">
        <v>141.96799999999999</v>
      </c>
      <c r="N3960" s="22">
        <v>1.0300224914750056</v>
      </c>
      <c r="O3960" s="24">
        <v>189.578</v>
      </c>
      <c r="P3960" s="27">
        <v>1.022314510052279</v>
      </c>
      <c r="Q3960" s="8">
        <v>908.23</v>
      </c>
      <c r="R3960" s="24">
        <v>35.256999999999998</v>
      </c>
      <c r="S3960" s="22">
        <v>0.37011337392399751</v>
      </c>
      <c r="T3960" s="24">
        <v>82.706999999999994</v>
      </c>
      <c r="U3960" s="27">
        <v>0.57954650508301353</v>
      </c>
      <c r="V3960" s="22"/>
      <c r="W3960" s="23"/>
      <c r="X3960" s="23"/>
      <c r="Y3960" s="23"/>
      <c r="AA3960" s="23"/>
    </row>
    <row r="3961" spans="1:27" x14ac:dyDescent="0.25">
      <c r="A3961" s="20">
        <v>40484</v>
      </c>
      <c r="B3961" s="8">
        <v>2055.42</v>
      </c>
      <c r="C3961" s="24">
        <v>90.65</v>
      </c>
      <c r="D3961" s="22">
        <v>0.94891657071077151</v>
      </c>
      <c r="E3961" s="24">
        <v>95.66</v>
      </c>
      <c r="F3961" s="27">
        <v>0.95146201214774218</v>
      </c>
      <c r="G3961" s="8">
        <v>1773.64</v>
      </c>
      <c r="H3961" s="24">
        <v>16.992000000000001</v>
      </c>
      <c r="I3961" s="22">
        <v>0.85215646940822476</v>
      </c>
      <c r="J3961" s="24">
        <v>25.972000000000001</v>
      </c>
      <c r="K3961" s="27">
        <v>0.89806351001738594</v>
      </c>
      <c r="L3961" s="8">
        <v>2265.5100000000002</v>
      </c>
      <c r="M3961" s="24">
        <v>144.32</v>
      </c>
      <c r="N3961" s="22">
        <v>1.0470869912210694</v>
      </c>
      <c r="O3961" s="24">
        <v>191.93</v>
      </c>
      <c r="P3961" s="27">
        <v>1.0349977809775044</v>
      </c>
      <c r="Q3961" s="8">
        <v>910.11</v>
      </c>
      <c r="R3961" s="24">
        <v>45.654000000000003</v>
      </c>
      <c r="S3961" s="22">
        <v>0.47925677094268315</v>
      </c>
      <c r="T3961" s="24">
        <v>93.103999999999999</v>
      </c>
      <c r="U3961" s="27">
        <v>0.65239962499076576</v>
      </c>
      <c r="V3961" s="22"/>
      <c r="W3961" s="23"/>
      <c r="X3961" s="23"/>
      <c r="Y3961" s="23"/>
      <c r="AA3961" s="23"/>
    </row>
    <row r="3962" spans="1:27" x14ac:dyDescent="0.25">
      <c r="A3962" s="20">
        <v>40485</v>
      </c>
      <c r="B3962" s="8">
        <v>2055.44</v>
      </c>
      <c r="C3962" s="24">
        <v>90.787999999999997</v>
      </c>
      <c r="D3962" s="22">
        <v>0.95036114309640951</v>
      </c>
      <c r="E3962" s="24">
        <v>95.798000000000002</v>
      </c>
      <c r="F3962" s="27">
        <v>0.95283473605749158</v>
      </c>
      <c r="G3962" s="8">
        <v>1773.72</v>
      </c>
      <c r="H3962" s="24">
        <v>17.25</v>
      </c>
      <c r="I3962" s="22">
        <v>0.86509528585757267</v>
      </c>
      <c r="J3962" s="24">
        <v>26.23</v>
      </c>
      <c r="K3962" s="27">
        <v>0.90698474851580224</v>
      </c>
      <c r="L3962" s="8">
        <v>2265.81</v>
      </c>
      <c r="M3962" s="24">
        <v>147.404</v>
      </c>
      <c r="N3962" s="22">
        <v>1.0694623811942248</v>
      </c>
      <c r="O3962" s="24">
        <v>195.01400000000001</v>
      </c>
      <c r="P3962" s="27">
        <v>1.0516286514886233</v>
      </c>
      <c r="Q3962" s="8">
        <v>911.48</v>
      </c>
      <c r="R3962" s="24">
        <v>53.674999999999997</v>
      </c>
      <c r="S3962" s="22">
        <v>0.56345790468192314</v>
      </c>
      <c r="T3962" s="24">
        <v>101.125</v>
      </c>
      <c r="U3962" s="27">
        <v>0.70860534138256337</v>
      </c>
      <c r="V3962" s="22"/>
      <c r="W3962" s="23"/>
      <c r="X3962" s="23"/>
      <c r="Y3962" s="23"/>
      <c r="AA3962" s="23"/>
    </row>
    <row r="3963" spans="1:27" x14ac:dyDescent="0.25">
      <c r="A3963" s="20">
        <v>40486</v>
      </c>
      <c r="B3963" s="8">
        <v>2055.44</v>
      </c>
      <c r="C3963" s="24">
        <v>90.787999999999997</v>
      </c>
      <c r="D3963" s="22">
        <v>0.95036114309640951</v>
      </c>
      <c r="E3963" s="24">
        <v>95.798000000000002</v>
      </c>
      <c r="F3963" s="27">
        <v>0.95283473605749158</v>
      </c>
      <c r="G3963" s="8">
        <v>1773.05</v>
      </c>
      <c r="H3963" s="24">
        <v>15.023</v>
      </c>
      <c r="I3963" s="22">
        <v>0.75341023069207613</v>
      </c>
      <c r="J3963" s="24">
        <v>24.003</v>
      </c>
      <c r="K3963" s="27">
        <v>0.82997939780081953</v>
      </c>
      <c r="L3963" s="8">
        <v>2265.58</v>
      </c>
      <c r="M3963" s="24">
        <v>145.04400000000001</v>
      </c>
      <c r="N3963" s="22">
        <v>1.0523398389320178</v>
      </c>
      <c r="O3963" s="24">
        <v>192.654</v>
      </c>
      <c r="P3963" s="27">
        <v>1.0389019871633605</v>
      </c>
      <c r="Q3963" s="8">
        <v>911.74</v>
      </c>
      <c r="R3963" s="24">
        <v>55.235999999999997</v>
      </c>
      <c r="S3963" s="22">
        <v>0.5798446357337812</v>
      </c>
      <c r="T3963" s="24">
        <v>102.68600000000001</v>
      </c>
      <c r="U3963" s="27">
        <v>0.71954287684201124</v>
      </c>
      <c r="V3963" s="22"/>
      <c r="W3963" s="23"/>
      <c r="X3963" s="23"/>
      <c r="Y3963" s="23"/>
      <c r="AA3963" s="23"/>
    </row>
    <row r="3964" spans="1:27" x14ac:dyDescent="0.25">
      <c r="A3964" s="20">
        <v>40487</v>
      </c>
      <c r="B3964" s="8">
        <v>2055.44</v>
      </c>
      <c r="C3964" s="24">
        <v>90.787999999999997</v>
      </c>
      <c r="D3964" s="22">
        <v>0.95036114309640951</v>
      </c>
      <c r="E3964" s="24">
        <v>95.798000000000002</v>
      </c>
      <c r="F3964" s="27">
        <v>0.95283473605749158</v>
      </c>
      <c r="G3964" s="8">
        <v>1772.17</v>
      </c>
      <c r="H3964" s="24">
        <v>12.32</v>
      </c>
      <c r="I3964" s="22">
        <v>0.61785356068204611</v>
      </c>
      <c r="J3964" s="24">
        <v>21.3</v>
      </c>
      <c r="K3964" s="27">
        <v>0.73651415182468882</v>
      </c>
      <c r="L3964" s="8">
        <v>2265.4</v>
      </c>
      <c r="M3964" s="24">
        <v>143.19300000000001</v>
      </c>
      <c r="N3964" s="22">
        <v>1.0389102517594138</v>
      </c>
      <c r="O3964" s="24">
        <v>190.803</v>
      </c>
      <c r="P3964" s="27">
        <v>1.0289205053068249</v>
      </c>
      <c r="Q3964" s="8">
        <v>911.17</v>
      </c>
      <c r="R3964" s="24">
        <v>51.822000000000003</v>
      </c>
      <c r="S3964" s="22">
        <v>0.54400587864791106</v>
      </c>
      <c r="T3964" s="24">
        <v>99.272000000000006</v>
      </c>
      <c r="U3964" s="27">
        <v>0.69562036664011884</v>
      </c>
      <c r="V3964" s="22"/>
      <c r="W3964" s="23"/>
      <c r="X3964" s="23"/>
      <c r="Y3964" s="23"/>
      <c r="AA3964" s="23"/>
    </row>
    <row r="3965" spans="1:27" x14ac:dyDescent="0.25">
      <c r="A3965" s="20">
        <v>40488</v>
      </c>
      <c r="B3965" s="8">
        <v>2055.5100000000002</v>
      </c>
      <c r="C3965" s="24">
        <v>91.209000000000003</v>
      </c>
      <c r="D3965" s="22">
        <v>0.95476813566418928</v>
      </c>
      <c r="E3965" s="24">
        <v>96.218999999999994</v>
      </c>
      <c r="F3965" s="27">
        <v>0.95702191748834398</v>
      </c>
      <c r="G3965" s="8">
        <v>1772.38</v>
      </c>
      <c r="H3965" s="24">
        <v>12.952999999999999</v>
      </c>
      <c r="I3965" s="22">
        <v>0.6495987963891674</v>
      </c>
      <c r="J3965" s="24">
        <v>21.933</v>
      </c>
      <c r="K3965" s="27">
        <v>0.7584029682125415</v>
      </c>
      <c r="L3965" s="8">
        <v>2265.36</v>
      </c>
      <c r="M3965" s="24">
        <v>142.822</v>
      </c>
      <c r="N3965" s="22">
        <v>1.0362185300732787</v>
      </c>
      <c r="O3965" s="24">
        <v>190.43199999999999</v>
      </c>
      <c r="P3965" s="27">
        <v>1.0269198096046384</v>
      </c>
      <c r="Q3965" s="8">
        <v>910.63</v>
      </c>
      <c r="R3965" s="24">
        <v>48.631999999999998</v>
      </c>
      <c r="S3965" s="22">
        <v>0.51051858072643297</v>
      </c>
      <c r="T3965" s="24">
        <v>96.081999999999994</v>
      </c>
      <c r="U3965" s="27">
        <v>0.67326692205697158</v>
      </c>
      <c r="V3965" s="22"/>
      <c r="W3965" s="23"/>
      <c r="X3965" s="23"/>
      <c r="Y3965" s="23"/>
      <c r="AA3965" s="23"/>
    </row>
    <row r="3966" spans="1:27" x14ac:dyDescent="0.25">
      <c r="A3966" s="20">
        <v>40489</v>
      </c>
      <c r="B3966" s="8">
        <v>2055.52</v>
      </c>
      <c r="C3966" s="24">
        <v>91.278000000000006</v>
      </c>
      <c r="D3966" s="22">
        <v>0.95549042185700828</v>
      </c>
      <c r="E3966" s="24">
        <v>96.287999999999997</v>
      </c>
      <c r="F3966" s="27">
        <v>0.95770845730327436</v>
      </c>
      <c r="G3966" s="8">
        <v>1771.54</v>
      </c>
      <c r="H3966" s="24">
        <v>10.523</v>
      </c>
      <c r="I3966" s="22">
        <v>0.52773319959879639</v>
      </c>
      <c r="J3966" s="24">
        <v>19.503</v>
      </c>
      <c r="K3966" s="27">
        <v>0.67437711972163561</v>
      </c>
      <c r="L3966" s="8">
        <v>2265.4</v>
      </c>
      <c r="M3966" s="24">
        <v>143.19300000000001</v>
      </c>
      <c r="N3966" s="22">
        <v>1.0389102517594138</v>
      </c>
      <c r="O3966" s="24">
        <v>190.803</v>
      </c>
      <c r="P3966" s="27">
        <v>1.0289205053068249</v>
      </c>
      <c r="Q3966" s="8">
        <v>910.78</v>
      </c>
      <c r="R3966" s="24">
        <v>49.536000000000001</v>
      </c>
      <c r="S3966" s="22">
        <v>0.52000839806844423</v>
      </c>
      <c r="T3966" s="24">
        <v>96.986000000000004</v>
      </c>
      <c r="U3966" s="27">
        <v>0.67960186503476694</v>
      </c>
      <c r="V3966" s="22"/>
      <c r="W3966" s="23"/>
      <c r="X3966" s="23"/>
      <c r="Y3966" s="23"/>
      <c r="AA3966" s="23"/>
    </row>
    <row r="3967" spans="1:27" x14ac:dyDescent="0.25">
      <c r="A3967" s="20">
        <v>40490</v>
      </c>
      <c r="B3967" s="8">
        <v>2055.56</v>
      </c>
      <c r="C3967" s="24">
        <v>91.484999999999999</v>
      </c>
      <c r="D3967" s="22">
        <v>0.95765728043546527</v>
      </c>
      <c r="E3967" s="24">
        <v>96.495000000000005</v>
      </c>
      <c r="F3967" s="27">
        <v>0.95976736530784268</v>
      </c>
      <c r="G3967" s="8">
        <v>1771.14</v>
      </c>
      <c r="H3967" s="24">
        <v>9.4450000000000003</v>
      </c>
      <c r="I3967" s="22">
        <v>0.47367101303911735</v>
      </c>
      <c r="J3967" s="24">
        <v>18.425000000000001</v>
      </c>
      <c r="K3967" s="27">
        <v>0.63710182573504504</v>
      </c>
      <c r="L3967" s="8">
        <v>2265.38</v>
      </c>
      <c r="M3967" s="24">
        <v>143.00899999999999</v>
      </c>
      <c r="N3967" s="22">
        <v>1.037575273888123</v>
      </c>
      <c r="O3967" s="24">
        <v>190.619</v>
      </c>
      <c r="P3967" s="27">
        <v>1.0279282562239414</v>
      </c>
      <c r="Q3967" s="8">
        <v>910.43</v>
      </c>
      <c r="R3967" s="24">
        <v>47.508000000000003</v>
      </c>
      <c r="S3967" s="22">
        <v>0.49871929456225067</v>
      </c>
      <c r="T3967" s="24">
        <v>94.957999999999998</v>
      </c>
      <c r="U3967" s="27">
        <v>0.66539097804873371</v>
      </c>
      <c r="V3967" s="22"/>
      <c r="W3967" s="23"/>
      <c r="X3967" s="23"/>
      <c r="Y3967" s="23"/>
      <c r="AA3967" s="23"/>
    </row>
    <row r="3968" spans="1:27" x14ac:dyDescent="0.25">
      <c r="A3968" s="20">
        <v>40491</v>
      </c>
      <c r="B3968" s="8">
        <v>2055.5700000000002</v>
      </c>
      <c r="C3968" s="24">
        <v>91.557000000000002</v>
      </c>
      <c r="D3968" s="22">
        <v>0.95841097037579814</v>
      </c>
      <c r="E3968" s="24">
        <v>96.566999999999993</v>
      </c>
      <c r="F3968" s="27">
        <v>0.96048342989201607</v>
      </c>
      <c r="G3968" s="8">
        <v>1770.67</v>
      </c>
      <c r="H3968" s="24">
        <v>8.2110000000000003</v>
      </c>
      <c r="I3968" s="22">
        <v>0.41178535606820466</v>
      </c>
      <c r="J3968" s="24">
        <v>17.190999999999999</v>
      </c>
      <c r="K3968" s="27">
        <v>0.59443347365424959</v>
      </c>
      <c r="L3968" s="8">
        <v>2265.46</v>
      </c>
      <c r="M3968" s="24">
        <v>143.80799999999999</v>
      </c>
      <c r="N3968" s="22">
        <v>1.0433722701879127</v>
      </c>
      <c r="O3968" s="24">
        <v>191.41800000000001</v>
      </c>
      <c r="P3968" s="27">
        <v>1.0322368009115286</v>
      </c>
      <c r="Q3968" s="8">
        <v>910.24</v>
      </c>
      <c r="R3968" s="24">
        <v>46.393000000000001</v>
      </c>
      <c r="S3968" s="22">
        <v>0.48701448666806629</v>
      </c>
      <c r="T3968" s="24">
        <v>93.843000000000004</v>
      </c>
      <c r="U3968" s="27">
        <v>0.65757881719572941</v>
      </c>
      <c r="V3968" s="22"/>
      <c r="W3968" s="23"/>
      <c r="X3968" s="23"/>
      <c r="Y3968" s="23"/>
      <c r="AA3968" s="23"/>
    </row>
    <row r="3969" spans="1:27" x14ac:dyDescent="0.25">
      <c r="A3969" s="20">
        <v>40492</v>
      </c>
      <c r="B3969" s="8">
        <v>2055.5500000000002</v>
      </c>
      <c r="C3969" s="24">
        <v>91.42</v>
      </c>
      <c r="D3969" s="22">
        <v>0.95697686590599806</v>
      </c>
      <c r="E3969" s="24">
        <v>96.43</v>
      </c>
      <c r="F3969" s="27">
        <v>0.95912066614538494</v>
      </c>
      <c r="G3969" s="8">
        <v>1770.53</v>
      </c>
      <c r="H3969" s="24">
        <v>7.867</v>
      </c>
      <c r="I3969" s="22">
        <v>0.39453360080240718</v>
      </c>
      <c r="J3969" s="24">
        <v>16.847000000000001</v>
      </c>
      <c r="K3969" s="27">
        <v>0.58253807677093017</v>
      </c>
      <c r="L3969" s="8">
        <v>2265.38</v>
      </c>
      <c r="M3969" s="24">
        <v>142.946</v>
      </c>
      <c r="N3969" s="22">
        <v>1.0371181890734964</v>
      </c>
      <c r="O3969" s="24">
        <v>190.55600000000001</v>
      </c>
      <c r="P3969" s="27">
        <v>1.0275885078983027</v>
      </c>
      <c r="Q3969" s="8">
        <v>909.13</v>
      </c>
      <c r="R3969" s="24">
        <v>40.151000000000003</v>
      </c>
      <c r="S3969" s="22">
        <v>0.4214885576317447</v>
      </c>
      <c r="T3969" s="24">
        <v>87.600999999999999</v>
      </c>
      <c r="U3969" s="27">
        <v>0.61383888066277537</v>
      </c>
      <c r="V3969" s="22"/>
      <c r="W3969" s="23"/>
      <c r="X3969" s="23"/>
      <c r="Y3969" s="23"/>
      <c r="AA3969" s="23"/>
    </row>
    <row r="3970" spans="1:27" x14ac:dyDescent="0.25">
      <c r="A3970" s="20">
        <v>40493</v>
      </c>
      <c r="B3970" s="8">
        <v>2055.5</v>
      </c>
      <c r="C3970" s="24">
        <v>91.135000000000005</v>
      </c>
      <c r="D3970" s="22">
        <v>0.95399350989218046</v>
      </c>
      <c r="E3970" s="24">
        <v>96.144999999999996</v>
      </c>
      <c r="F3970" s="27">
        <v>0.95628593257793415</v>
      </c>
      <c r="G3970" s="8">
        <v>1771.04</v>
      </c>
      <c r="H3970" s="24">
        <v>9.18</v>
      </c>
      <c r="I3970" s="22">
        <v>0.46038114343029085</v>
      </c>
      <c r="J3970" s="24">
        <v>18.16</v>
      </c>
      <c r="K3970" s="27">
        <v>0.62793943925947437</v>
      </c>
      <c r="L3970" s="8">
        <v>2265.33</v>
      </c>
      <c r="M3970" s="24">
        <v>142.45500000000001</v>
      </c>
      <c r="N3970" s="22">
        <v>1.0335558296452152</v>
      </c>
      <c r="O3970" s="24">
        <v>190.065</v>
      </c>
      <c r="P3970" s="27">
        <v>1.024940710617678</v>
      </c>
      <c r="Q3970" s="8">
        <v>909.74</v>
      </c>
      <c r="R3970" s="24">
        <v>43.53</v>
      </c>
      <c r="S3970" s="22">
        <v>0.45695989922317864</v>
      </c>
      <c r="T3970" s="24">
        <v>90.98</v>
      </c>
      <c r="U3970" s="27">
        <v>0.63751646354857094</v>
      </c>
      <c r="V3970" s="22"/>
      <c r="W3970" s="23"/>
      <c r="X3970" s="23"/>
      <c r="Y3970" s="23"/>
      <c r="AA3970" s="23"/>
    </row>
    <row r="3971" spans="1:27" x14ac:dyDescent="0.25">
      <c r="A3971" s="20">
        <v>40494</v>
      </c>
      <c r="B3971" s="8">
        <v>2055.4899999999998</v>
      </c>
      <c r="C3971" s="24">
        <v>91.066000000000003</v>
      </c>
      <c r="D3971" s="22">
        <v>0.95327122369936146</v>
      </c>
      <c r="E3971" s="24">
        <v>96.075999999999993</v>
      </c>
      <c r="F3971" s="27">
        <v>0.95559974848311513</v>
      </c>
      <c r="G3971" s="8">
        <v>1771.13</v>
      </c>
      <c r="H3971" s="24">
        <v>9.41</v>
      </c>
      <c r="I3971" s="22">
        <v>0.47191574724172519</v>
      </c>
      <c r="J3971" s="24">
        <v>18.39</v>
      </c>
      <c r="K3971" s="27">
        <v>0.63589237588039416</v>
      </c>
      <c r="L3971" s="8">
        <v>2265.4299999999998</v>
      </c>
      <c r="M3971" s="24">
        <v>143.43700000000001</v>
      </c>
      <c r="N3971" s="22">
        <v>1.0406805485017774</v>
      </c>
      <c r="O3971" s="24">
        <v>191.047</v>
      </c>
      <c r="P3971" s="27">
        <v>1.0302361052093421</v>
      </c>
      <c r="Q3971" s="8">
        <v>909.57</v>
      </c>
      <c r="R3971" s="24">
        <v>42.588000000000001</v>
      </c>
      <c r="S3971" s="22">
        <v>0.44707117363006504</v>
      </c>
      <c r="T3971" s="24">
        <v>90.037999999999997</v>
      </c>
      <c r="U3971" s="27">
        <v>0.63091618264500404</v>
      </c>
      <c r="V3971" s="22"/>
      <c r="W3971" s="23"/>
      <c r="X3971" s="23"/>
      <c r="Y3971" s="23"/>
      <c r="AA3971" s="23"/>
    </row>
    <row r="3972" spans="1:27" x14ac:dyDescent="0.25">
      <c r="A3972" s="20">
        <v>40495</v>
      </c>
      <c r="B3972" s="8">
        <v>2055.5100000000002</v>
      </c>
      <c r="C3972" s="24">
        <v>91.209000000000003</v>
      </c>
      <c r="D3972" s="22">
        <v>0.95476813566418928</v>
      </c>
      <c r="E3972" s="24">
        <v>96.218999999999994</v>
      </c>
      <c r="F3972" s="27">
        <v>0.95702191748834398</v>
      </c>
      <c r="G3972" s="8">
        <v>1771.25</v>
      </c>
      <c r="H3972" s="24">
        <v>9.7270000000000003</v>
      </c>
      <c r="I3972" s="22">
        <v>0.48781344032096285</v>
      </c>
      <c r="J3972" s="24">
        <v>18.707000000000001</v>
      </c>
      <c r="K3972" s="27">
        <v>0.64685286060613079</v>
      </c>
      <c r="L3972" s="8">
        <v>2265.66</v>
      </c>
      <c r="M3972" s="24">
        <v>145.84399999999999</v>
      </c>
      <c r="N3972" s="22">
        <v>1.0581440905463253</v>
      </c>
      <c r="O3972" s="24">
        <v>193.45400000000001</v>
      </c>
      <c r="P3972" s="27">
        <v>1.0432161309993395</v>
      </c>
      <c r="Q3972" s="8">
        <v>910.61</v>
      </c>
      <c r="R3972" s="24">
        <v>48.557000000000002</v>
      </c>
      <c r="S3972" s="22">
        <v>0.50973126180978379</v>
      </c>
      <c r="T3972" s="24">
        <v>96.007000000000005</v>
      </c>
      <c r="U3972" s="27">
        <v>0.6727413488578472</v>
      </c>
      <c r="V3972" s="22"/>
      <c r="W3972" s="23"/>
      <c r="X3972" s="23"/>
      <c r="Y3972" s="23"/>
      <c r="AA3972" s="23"/>
    </row>
    <row r="3973" spans="1:27" x14ac:dyDescent="0.25">
      <c r="A3973" s="20">
        <v>40496</v>
      </c>
      <c r="B3973" s="8">
        <v>2055.54</v>
      </c>
      <c r="C3973" s="24">
        <v>91.352000000000004</v>
      </c>
      <c r="D3973" s="22">
        <v>0.95626504762901698</v>
      </c>
      <c r="E3973" s="24">
        <v>96.361999999999995</v>
      </c>
      <c r="F3973" s="27">
        <v>0.95844444221368408</v>
      </c>
      <c r="G3973" s="8">
        <v>1771.63</v>
      </c>
      <c r="H3973" s="24">
        <v>10.757999999999999</v>
      </c>
      <c r="I3973" s="22">
        <v>0.53951855566700102</v>
      </c>
      <c r="J3973" s="24">
        <v>19.738</v>
      </c>
      <c r="K3973" s="27">
        <v>0.68250318822358924</v>
      </c>
      <c r="L3973" s="8">
        <v>2265.83</v>
      </c>
      <c r="M3973" s="24">
        <v>147.57</v>
      </c>
      <c r="N3973" s="22">
        <v>1.0706667634041935</v>
      </c>
      <c r="O3973" s="24">
        <v>195.18</v>
      </c>
      <c r="P3973" s="27">
        <v>1.0525237153529896</v>
      </c>
      <c r="Q3973" s="8">
        <v>912.84</v>
      </c>
      <c r="R3973" s="24">
        <v>62.045000000000002</v>
      </c>
      <c r="S3973" s="22">
        <v>0.6513226957799706</v>
      </c>
      <c r="T3973" s="24">
        <v>109.495</v>
      </c>
      <c r="U3973" s="27">
        <v>0.76725522828291037</v>
      </c>
      <c r="V3973" s="22"/>
      <c r="W3973" s="23"/>
      <c r="X3973" s="23"/>
      <c r="Y3973" s="23"/>
      <c r="AA3973" s="23"/>
    </row>
    <row r="3974" spans="1:27" x14ac:dyDescent="0.25">
      <c r="A3974" s="20">
        <v>40497</v>
      </c>
      <c r="B3974" s="8">
        <v>2055.56</v>
      </c>
      <c r="C3974" s="24">
        <v>91.484999999999999</v>
      </c>
      <c r="D3974" s="22">
        <v>0.95765728043546527</v>
      </c>
      <c r="E3974" s="24">
        <v>96.495000000000005</v>
      </c>
      <c r="F3974" s="27">
        <v>0.95976736530784268</v>
      </c>
      <c r="G3974" s="8">
        <v>1772.93</v>
      </c>
      <c r="H3974" s="24">
        <v>14.648</v>
      </c>
      <c r="I3974" s="22">
        <v>0.73460381143430287</v>
      </c>
      <c r="J3974" s="24">
        <v>23.628</v>
      </c>
      <c r="K3974" s="27">
        <v>0.81701305656767631</v>
      </c>
      <c r="L3974" s="8">
        <v>2265.8000000000002</v>
      </c>
      <c r="M3974" s="24">
        <v>147.279</v>
      </c>
      <c r="N3974" s="22">
        <v>1.0685554668794892</v>
      </c>
      <c r="O3974" s="24">
        <v>194.88900000000001</v>
      </c>
      <c r="P3974" s="27">
        <v>1.0509545540161525</v>
      </c>
      <c r="Q3974" s="8">
        <v>913.67</v>
      </c>
      <c r="R3974" s="24">
        <v>67.281999999999996</v>
      </c>
      <c r="S3974" s="22">
        <v>0.70629855133319341</v>
      </c>
      <c r="T3974" s="24">
        <v>114.732</v>
      </c>
      <c r="U3974" s="27">
        <v>0.80395222881497674</v>
      </c>
      <c r="V3974" s="22"/>
      <c r="W3974" s="23"/>
      <c r="X3974" s="23"/>
      <c r="Y3974" s="23"/>
      <c r="AA3974" s="23"/>
    </row>
    <row r="3975" spans="1:27" x14ac:dyDescent="0.25">
      <c r="A3975" s="20">
        <v>40498</v>
      </c>
      <c r="B3975" s="8">
        <v>2055.52</v>
      </c>
      <c r="C3975" s="24">
        <v>91.278000000000006</v>
      </c>
      <c r="D3975" s="22">
        <v>0.95549042185700828</v>
      </c>
      <c r="E3975" s="24">
        <v>96.287999999999997</v>
      </c>
      <c r="F3975" s="27">
        <v>0.95770845730327436</v>
      </c>
      <c r="G3975" s="8">
        <v>1773.28</v>
      </c>
      <c r="H3975" s="24">
        <v>15.781000000000001</v>
      </c>
      <c r="I3975" s="22">
        <v>0.7914242728184554</v>
      </c>
      <c r="J3975" s="24">
        <v>24.760999999999999</v>
      </c>
      <c r="K3975" s="27">
        <v>0.85618909127676002</v>
      </c>
      <c r="L3975" s="8">
        <v>2265.94</v>
      </c>
      <c r="M3975" s="24">
        <v>148.65199999999999</v>
      </c>
      <c r="N3975" s="22">
        <v>1.0785170137125444</v>
      </c>
      <c r="O3975" s="24">
        <v>196.262</v>
      </c>
      <c r="P3975" s="27">
        <v>1.0583584279165477</v>
      </c>
      <c r="Q3975" s="8">
        <v>914.31</v>
      </c>
      <c r="R3975" s="24">
        <v>71.471000000000004</v>
      </c>
      <c r="S3975" s="22">
        <v>0.75027293722443833</v>
      </c>
      <c r="T3975" s="24">
        <v>118.92100000000001</v>
      </c>
      <c r="U3975" s="27">
        <v>0.83330523685345292</v>
      </c>
      <c r="V3975" s="22"/>
      <c r="W3975" s="23"/>
      <c r="X3975" s="23"/>
      <c r="Y3975" s="23"/>
      <c r="AA3975" s="23"/>
    </row>
    <row r="3976" spans="1:27" x14ac:dyDescent="0.25">
      <c r="A3976" s="20">
        <v>40499</v>
      </c>
      <c r="B3976" s="8">
        <v>2055.44</v>
      </c>
      <c r="C3976" s="24">
        <v>90.787999999999997</v>
      </c>
      <c r="D3976" s="22">
        <v>0.95036114309640951</v>
      </c>
      <c r="E3976" s="24">
        <v>95.798000000000002</v>
      </c>
      <c r="F3976" s="27">
        <v>0.95283473605749158</v>
      </c>
      <c r="G3976" s="8">
        <v>1774.21</v>
      </c>
      <c r="H3976" s="24">
        <v>18.945</v>
      </c>
      <c r="I3976" s="22">
        <v>0.95010030090270814</v>
      </c>
      <c r="J3976" s="24">
        <v>27.925000000000001</v>
      </c>
      <c r="K3976" s="27">
        <v>0.96559483687093706</v>
      </c>
      <c r="L3976" s="8">
        <v>2265.7800000000002</v>
      </c>
      <c r="M3976" s="24">
        <v>147.03</v>
      </c>
      <c r="N3976" s="22">
        <v>1.0667488935645359</v>
      </c>
      <c r="O3976" s="24">
        <v>194.64</v>
      </c>
      <c r="P3976" s="27">
        <v>1.0496117582500173</v>
      </c>
      <c r="Q3976" s="8">
        <v>915.43</v>
      </c>
      <c r="R3976" s="24">
        <v>78.992000000000004</v>
      </c>
      <c r="S3976" s="22">
        <v>0.82922527818601721</v>
      </c>
      <c r="T3976" s="24">
        <v>126.44199999999999</v>
      </c>
      <c r="U3976" s="27">
        <v>0.88600670669671977</v>
      </c>
      <c r="V3976" s="22"/>
      <c r="W3976" s="23"/>
      <c r="X3976" s="23"/>
      <c r="Y3976" s="23"/>
      <c r="AA3976" s="23"/>
    </row>
    <row r="3977" spans="1:27" x14ac:dyDescent="0.25">
      <c r="A3977" s="20">
        <v>40500</v>
      </c>
      <c r="B3977" s="8">
        <v>2055.37</v>
      </c>
      <c r="C3977" s="24">
        <v>90.372</v>
      </c>
      <c r="D3977" s="22">
        <v>0.94600649010781945</v>
      </c>
      <c r="E3977" s="24">
        <v>95.382000000000005</v>
      </c>
      <c r="F3977" s="27">
        <v>0.94869699972211852</v>
      </c>
      <c r="G3977" s="8">
        <v>1774.37</v>
      </c>
      <c r="H3977" s="24">
        <v>19.547000000000001</v>
      </c>
      <c r="I3977" s="22">
        <v>0.98029087261785364</v>
      </c>
      <c r="J3977" s="24">
        <v>28.527000000000001</v>
      </c>
      <c r="K3977" s="27">
        <v>0.98641023559637975</v>
      </c>
      <c r="L3977" s="8">
        <v>2265.59</v>
      </c>
      <c r="M3977" s="24">
        <v>145.078</v>
      </c>
      <c r="N3977" s="22">
        <v>1.0525865196256259</v>
      </c>
      <c r="O3977" s="24">
        <v>192.68799999999999</v>
      </c>
      <c r="P3977" s="27">
        <v>1.0390853592731959</v>
      </c>
      <c r="Q3977" s="8">
        <v>914.17</v>
      </c>
      <c r="R3977" s="24">
        <v>70.522000000000006</v>
      </c>
      <c r="S3977" s="22">
        <v>0.74031072853243762</v>
      </c>
      <c r="T3977" s="24">
        <v>117.97199999999999</v>
      </c>
      <c r="U3977" s="27">
        <v>0.82665520508880386</v>
      </c>
      <c r="V3977" s="22"/>
      <c r="W3977" s="23"/>
      <c r="X3977" s="23"/>
      <c r="Y3977" s="23"/>
      <c r="AA3977" s="23"/>
    </row>
    <row r="3978" spans="1:27" x14ac:dyDescent="0.25">
      <c r="A3978" s="20">
        <v>40501</v>
      </c>
      <c r="B3978" s="8">
        <v>2055.29</v>
      </c>
      <c r="C3978" s="24">
        <v>89.884</v>
      </c>
      <c r="D3978" s="22">
        <v>0.94089814717889675</v>
      </c>
      <c r="E3978" s="24">
        <v>94.894000000000005</v>
      </c>
      <c r="F3978" s="27">
        <v>0.94384319880257217</v>
      </c>
      <c r="G3978" s="8">
        <v>1774.92</v>
      </c>
      <c r="H3978" s="24">
        <v>21.562999999999999</v>
      </c>
      <c r="I3978" s="22">
        <v>1.081394182547643</v>
      </c>
      <c r="J3978" s="24">
        <v>30.542999999999999</v>
      </c>
      <c r="K3978" s="27">
        <v>1.0561205508383713</v>
      </c>
      <c r="L3978" s="8">
        <v>2265.46</v>
      </c>
      <c r="M3978" s="24">
        <v>143.797</v>
      </c>
      <c r="N3978" s="22">
        <v>1.0432924617282158</v>
      </c>
      <c r="O3978" s="24">
        <v>191.40700000000001</v>
      </c>
      <c r="P3978" s="27">
        <v>1.0321776099142426</v>
      </c>
      <c r="Q3978" s="8">
        <v>912.84</v>
      </c>
      <c r="R3978" s="24">
        <v>62.045000000000002</v>
      </c>
      <c r="S3978" s="22">
        <v>0.6513226957799706</v>
      </c>
      <c r="T3978" s="24">
        <v>109.495</v>
      </c>
      <c r="U3978" s="27">
        <v>0.76725522828291037</v>
      </c>
      <c r="V3978" s="22"/>
      <c r="W3978" s="23"/>
      <c r="X3978" s="23"/>
      <c r="Y3978" s="23"/>
      <c r="AA3978" s="23"/>
    </row>
    <row r="3979" spans="1:27" x14ac:dyDescent="0.25">
      <c r="A3979" s="20">
        <v>40502</v>
      </c>
      <c r="B3979" s="8">
        <v>2055.1999999999998</v>
      </c>
      <c r="C3979" s="24">
        <v>89.328000000000003</v>
      </c>
      <c r="D3979" s="22">
        <v>0.93507798597299285</v>
      </c>
      <c r="E3979" s="24">
        <v>94.337999999999994</v>
      </c>
      <c r="F3979" s="27">
        <v>0.93831317395132485</v>
      </c>
      <c r="G3979" s="8">
        <v>1774.99</v>
      </c>
      <c r="H3979" s="24">
        <v>21.805</v>
      </c>
      <c r="I3979" s="22">
        <v>1.093530591775326</v>
      </c>
      <c r="J3979" s="24">
        <v>30.785</v>
      </c>
      <c r="K3979" s="27">
        <v>1.0644877673174793</v>
      </c>
      <c r="L3979" s="8">
        <v>2265.4</v>
      </c>
      <c r="M3979" s="24">
        <v>143.19300000000001</v>
      </c>
      <c r="N3979" s="22">
        <v>1.0389102517594138</v>
      </c>
      <c r="O3979" s="24">
        <v>190.803</v>
      </c>
      <c r="P3979" s="27">
        <v>1.0289205053068249</v>
      </c>
      <c r="Q3979" s="8">
        <v>911.7</v>
      </c>
      <c r="R3979" s="24">
        <v>55.000999999999998</v>
      </c>
      <c r="S3979" s="22">
        <v>0.57737770312828052</v>
      </c>
      <c r="T3979" s="24">
        <v>102.45099999999999</v>
      </c>
      <c r="U3979" s="27">
        <v>0.71789599577388119</v>
      </c>
      <c r="V3979" s="22"/>
      <c r="W3979" s="23"/>
      <c r="X3979" s="23"/>
      <c r="Y3979" s="23"/>
      <c r="AA3979" s="23"/>
    </row>
    <row r="3980" spans="1:27" x14ac:dyDescent="0.25">
      <c r="A3980" s="20">
        <v>40503</v>
      </c>
      <c r="B3980" s="8">
        <v>2055.12</v>
      </c>
      <c r="C3980" s="24">
        <v>88.834999999999994</v>
      </c>
      <c r="D3980" s="22">
        <v>0.92991730346488011</v>
      </c>
      <c r="E3980" s="24">
        <v>93.844999999999999</v>
      </c>
      <c r="F3980" s="27">
        <v>0.93340957221618759</v>
      </c>
      <c r="G3980" s="8">
        <v>1774.42</v>
      </c>
      <c r="H3980" s="24">
        <v>19.699000000000002</v>
      </c>
      <c r="I3980" s="22">
        <v>0.98791374122367104</v>
      </c>
      <c r="J3980" s="24">
        <v>28.678999999999998</v>
      </c>
      <c r="K3980" s="27">
        <v>0.99166726149834361</v>
      </c>
      <c r="L3980" s="8">
        <v>2265.36</v>
      </c>
      <c r="M3980" s="24">
        <v>142.822</v>
      </c>
      <c r="N3980" s="22">
        <v>1.0362185300732787</v>
      </c>
      <c r="O3980" s="24">
        <v>190.43199999999999</v>
      </c>
      <c r="P3980" s="27">
        <v>1.0269198096046384</v>
      </c>
      <c r="Q3980" s="8">
        <v>910.2</v>
      </c>
      <c r="R3980" s="24">
        <v>46.170999999999999</v>
      </c>
      <c r="S3980" s="22">
        <v>0.48468402267478483</v>
      </c>
      <c r="T3980" s="24">
        <v>93.620999999999995</v>
      </c>
      <c r="U3980" s="27">
        <v>0.65602250820803099</v>
      </c>
      <c r="V3980" s="22"/>
      <c r="W3980" s="23"/>
      <c r="X3980" s="23"/>
      <c r="Y3980" s="23"/>
      <c r="AA3980" s="23"/>
    </row>
    <row r="3981" spans="1:27" x14ac:dyDescent="0.25">
      <c r="A3981" s="20">
        <v>40504</v>
      </c>
      <c r="B3981" s="8">
        <v>2055.0500000000002</v>
      </c>
      <c r="C3981" s="24">
        <v>88.411000000000001</v>
      </c>
      <c r="D3981" s="22">
        <v>0.92547890714958647</v>
      </c>
      <c r="E3981" s="24">
        <v>93.421000000000006</v>
      </c>
      <c r="F3981" s="27">
        <v>0.92919251029598071</v>
      </c>
      <c r="G3981" s="8">
        <v>1774.84</v>
      </c>
      <c r="H3981" s="24">
        <v>21.248999999999999</v>
      </c>
      <c r="I3981" s="22">
        <v>1.0656469408224674</v>
      </c>
      <c r="J3981" s="24">
        <v>30.228999999999999</v>
      </c>
      <c r="K3981" s="27">
        <v>1.045262708584962</v>
      </c>
      <c r="L3981" s="8">
        <v>2265.25</v>
      </c>
      <c r="M3981" s="24">
        <v>141.71700000000001</v>
      </c>
      <c r="N3981" s="22">
        <v>1.0282014075310164</v>
      </c>
      <c r="O3981" s="24">
        <v>189.327</v>
      </c>
      <c r="P3981" s="27">
        <v>1.0209609159285309</v>
      </c>
      <c r="Q3981" s="8">
        <v>910.43</v>
      </c>
      <c r="R3981" s="24">
        <v>47.511000000000003</v>
      </c>
      <c r="S3981" s="22">
        <v>0.49875078731891664</v>
      </c>
      <c r="T3981" s="24">
        <v>94.960999999999999</v>
      </c>
      <c r="U3981" s="27">
        <v>0.66541266432151314</v>
      </c>
      <c r="V3981" s="22"/>
      <c r="W3981" s="23"/>
      <c r="X3981" s="23"/>
      <c r="Y3981" s="23"/>
      <c r="AA3981" s="23"/>
    </row>
    <row r="3982" spans="1:27" x14ac:dyDescent="0.25">
      <c r="A3982" s="20">
        <v>40505</v>
      </c>
      <c r="B3982" s="8">
        <v>2055.0300000000002</v>
      </c>
      <c r="C3982" s="24">
        <v>88.284999999999997</v>
      </c>
      <c r="D3982" s="22">
        <v>0.92415994975400395</v>
      </c>
      <c r="E3982" s="24">
        <v>93.295000000000002</v>
      </c>
      <c r="F3982" s="27">
        <v>0.92793895262353787</v>
      </c>
      <c r="G3982" s="8">
        <v>1774.97</v>
      </c>
      <c r="H3982" s="24">
        <v>21.734000000000002</v>
      </c>
      <c r="I3982" s="22">
        <v>1.0899699097291875</v>
      </c>
      <c r="J3982" s="24">
        <v>30.713999999999999</v>
      </c>
      <c r="K3982" s="27">
        <v>1.0620330045756778</v>
      </c>
      <c r="L3982" s="8">
        <v>2265.2399999999998</v>
      </c>
      <c r="M3982" s="24">
        <v>141.53399999999999</v>
      </c>
      <c r="N3982" s="22">
        <v>1.0268736849742437</v>
      </c>
      <c r="O3982" s="24">
        <v>189.14400000000001</v>
      </c>
      <c r="P3982" s="27">
        <v>1.0199740660244538</v>
      </c>
      <c r="Q3982" s="8">
        <v>908.59</v>
      </c>
      <c r="R3982" s="24">
        <v>37.195</v>
      </c>
      <c r="S3982" s="22">
        <v>0.39045769473021202</v>
      </c>
      <c r="T3982" s="24">
        <v>84.644999999999996</v>
      </c>
      <c r="U3982" s="27">
        <v>0.59312593883223474</v>
      </c>
      <c r="V3982" s="22"/>
      <c r="W3982" s="23"/>
      <c r="X3982" s="23"/>
      <c r="Y3982" s="23"/>
      <c r="AA3982" s="23"/>
    </row>
    <row r="3983" spans="1:27" x14ac:dyDescent="0.25">
      <c r="A3983" s="20">
        <v>40506</v>
      </c>
      <c r="B3983" s="8">
        <v>2055.0100000000002</v>
      </c>
      <c r="C3983" s="24">
        <v>88.212000000000003</v>
      </c>
      <c r="D3983" s="22">
        <v>0.92339579189783305</v>
      </c>
      <c r="E3983" s="24">
        <v>93.221999999999994</v>
      </c>
      <c r="F3983" s="27">
        <v>0.92721292787624632</v>
      </c>
      <c r="G3983" s="8">
        <v>1775.05</v>
      </c>
      <c r="H3983" s="24">
        <v>22.039000000000001</v>
      </c>
      <c r="I3983" s="22">
        <v>1.1052657973921765</v>
      </c>
      <c r="J3983" s="24">
        <v>31.018999999999998</v>
      </c>
      <c r="K3983" s="27">
        <v>1.0725792094432263</v>
      </c>
      <c r="L3983" s="8">
        <v>2265.2399999999998</v>
      </c>
      <c r="M3983" s="24">
        <v>141.53399999999999</v>
      </c>
      <c r="N3983" s="22">
        <v>1.0268736849742437</v>
      </c>
      <c r="O3983" s="24">
        <v>189.14400000000001</v>
      </c>
      <c r="P3983" s="27">
        <v>1.0199740660244538</v>
      </c>
      <c r="Q3983" s="8">
        <v>907.8</v>
      </c>
      <c r="R3983" s="24">
        <v>33.006</v>
      </c>
      <c r="S3983" s="22">
        <v>0.34648330883896705</v>
      </c>
      <c r="T3983" s="24">
        <v>80.456000000000003</v>
      </c>
      <c r="U3983" s="27">
        <v>0.56377293079375856</v>
      </c>
      <c r="V3983" s="22"/>
      <c r="W3983" s="23"/>
      <c r="X3983" s="23"/>
      <c r="Y3983" s="23"/>
      <c r="AA3983" s="23"/>
    </row>
    <row r="3984" spans="1:27" x14ac:dyDescent="0.25">
      <c r="A3984" s="20">
        <v>40507</v>
      </c>
      <c r="B3984" s="8">
        <v>2055.0100000000002</v>
      </c>
      <c r="C3984" s="24">
        <v>88.212000000000003</v>
      </c>
      <c r="D3984" s="22">
        <v>0.92339579189783305</v>
      </c>
      <c r="E3984" s="24">
        <v>93.221999999999994</v>
      </c>
      <c r="F3984" s="27">
        <v>0.92721292787624632</v>
      </c>
      <c r="G3984" s="8">
        <v>1775.02</v>
      </c>
      <c r="H3984" s="24">
        <v>21.952999999999999</v>
      </c>
      <c r="I3984" s="22">
        <v>1.1009528585757271</v>
      </c>
      <c r="J3984" s="24">
        <v>30.933</v>
      </c>
      <c r="K3984" s="27">
        <v>1.0696062877146162</v>
      </c>
      <c r="L3984" s="8">
        <v>2265.19</v>
      </c>
      <c r="M3984" s="24">
        <v>141.11099999999999</v>
      </c>
      <c r="N3984" s="22">
        <v>1.0238046869331785</v>
      </c>
      <c r="O3984" s="24">
        <v>188.721</v>
      </c>
      <c r="P3984" s="27">
        <v>1.0176930129635002</v>
      </c>
      <c r="Q3984" s="8">
        <v>909.01</v>
      </c>
      <c r="R3984" s="24">
        <v>39.512999999999998</v>
      </c>
      <c r="S3984" s="22">
        <v>0.41479109804744907</v>
      </c>
      <c r="T3984" s="24">
        <v>86.962999999999994</v>
      </c>
      <c r="U3984" s="27">
        <v>0.60936895714400874</v>
      </c>
      <c r="V3984" s="22"/>
      <c r="W3984" s="23"/>
      <c r="X3984" s="23"/>
      <c r="Y3984" s="23"/>
      <c r="AA3984" s="23"/>
    </row>
    <row r="3985" spans="1:27" x14ac:dyDescent="0.25">
      <c r="A3985" s="20">
        <v>40508</v>
      </c>
      <c r="B3985" s="8">
        <v>2055</v>
      </c>
      <c r="C3985" s="24">
        <v>88.147000000000006</v>
      </c>
      <c r="D3985" s="22">
        <v>0.92271537736836595</v>
      </c>
      <c r="E3985" s="24">
        <v>93.156999999999996</v>
      </c>
      <c r="F3985" s="27">
        <v>0.92656658443389994</v>
      </c>
      <c r="G3985" s="8">
        <v>1774.84</v>
      </c>
      <c r="H3985" s="24">
        <v>21.25</v>
      </c>
      <c r="I3985" s="22">
        <v>1.0656970912738215</v>
      </c>
      <c r="J3985" s="24">
        <v>30.23</v>
      </c>
      <c r="K3985" s="27">
        <v>1.0452973349611687</v>
      </c>
      <c r="L3985" s="8">
        <v>2265.15</v>
      </c>
      <c r="M3985" s="24">
        <v>140.62100000000001</v>
      </c>
      <c r="N3985" s="22">
        <v>1.0202495828194151</v>
      </c>
      <c r="O3985" s="24">
        <v>188.23099999999999</v>
      </c>
      <c r="P3985" s="27">
        <v>1.015050614861682</v>
      </c>
      <c r="Q3985" s="8">
        <v>908.51</v>
      </c>
      <c r="R3985" s="24">
        <v>36.777999999999999</v>
      </c>
      <c r="S3985" s="22">
        <v>0.38608020155364264</v>
      </c>
      <c r="T3985" s="24">
        <v>84.227999999999994</v>
      </c>
      <c r="U3985" s="27">
        <v>0.59020339465943383</v>
      </c>
      <c r="V3985" s="22"/>
      <c r="W3985" s="23"/>
      <c r="X3985" s="23"/>
      <c r="Y3985" s="23"/>
      <c r="AA3985" s="23"/>
    </row>
    <row r="3986" spans="1:27" x14ac:dyDescent="0.25">
      <c r="A3986" s="20">
        <v>40509</v>
      </c>
      <c r="B3986" s="8">
        <v>2055.0100000000002</v>
      </c>
      <c r="C3986" s="24">
        <v>88.212000000000003</v>
      </c>
      <c r="D3986" s="22">
        <v>0.92339579189783305</v>
      </c>
      <c r="E3986" s="24">
        <v>93.221999999999994</v>
      </c>
      <c r="F3986" s="27">
        <v>0.92721292787624632</v>
      </c>
      <c r="G3986" s="8">
        <v>1774.82</v>
      </c>
      <c r="H3986" s="24">
        <v>21.18</v>
      </c>
      <c r="I3986" s="22">
        <v>1.0621865596790372</v>
      </c>
      <c r="J3986" s="24">
        <v>30.16</v>
      </c>
      <c r="K3986" s="27">
        <v>1.042877198595574</v>
      </c>
      <c r="L3986" s="8">
        <v>2265.06</v>
      </c>
      <c r="M3986" s="24">
        <v>139.77000000000001</v>
      </c>
      <c r="N3986" s="22">
        <v>1.0140753101646955</v>
      </c>
      <c r="O3986" s="24">
        <v>187.38</v>
      </c>
      <c r="P3986" s="27">
        <v>1.0104615128457421</v>
      </c>
      <c r="Q3986" s="8">
        <v>908.42</v>
      </c>
      <c r="R3986" s="24">
        <v>36.292000000000002</v>
      </c>
      <c r="S3986" s="22">
        <v>0.38097837497375608</v>
      </c>
      <c r="T3986" s="24">
        <v>83.742000000000004</v>
      </c>
      <c r="U3986" s="27">
        <v>0.5867986498330674</v>
      </c>
      <c r="V3986" s="22"/>
      <c r="W3986" s="23"/>
      <c r="X3986" s="23"/>
      <c r="Y3986" s="23"/>
      <c r="AA3986" s="23"/>
    </row>
    <row r="3987" spans="1:27" x14ac:dyDescent="0.25">
      <c r="A3987" s="20">
        <v>40510</v>
      </c>
      <c r="B3987" s="8">
        <v>2055.04</v>
      </c>
      <c r="C3987" s="24">
        <v>88.352999999999994</v>
      </c>
      <c r="D3987" s="22">
        <v>0.92487176803098503</v>
      </c>
      <c r="E3987" s="24">
        <v>93.363</v>
      </c>
      <c r="F3987" s="27">
        <v>0.9286155322753501</v>
      </c>
      <c r="G3987" s="8">
        <v>1775.03</v>
      </c>
      <c r="H3987" s="24">
        <v>21.969000000000001</v>
      </c>
      <c r="I3987" s="22">
        <v>1.1017552657973921</v>
      </c>
      <c r="J3987" s="24">
        <v>30.949000000000002</v>
      </c>
      <c r="K3987" s="27">
        <v>1.0701590730776314</v>
      </c>
      <c r="L3987" s="8">
        <v>2265.09</v>
      </c>
      <c r="M3987" s="24">
        <v>140.01300000000001</v>
      </c>
      <c r="N3987" s="22">
        <v>1.0158383515925415</v>
      </c>
      <c r="O3987" s="24">
        <v>187.62299999999999</v>
      </c>
      <c r="P3987" s="27">
        <v>1.0117719135390384</v>
      </c>
      <c r="Q3987" s="8">
        <v>908.37</v>
      </c>
      <c r="R3987" s="24">
        <v>36.015000000000001</v>
      </c>
      <c r="S3987" s="22">
        <v>0.37807054377493177</v>
      </c>
      <c r="T3987" s="24">
        <v>83.465000000000003</v>
      </c>
      <c r="U3987" s="27">
        <v>0.58485709058775837</v>
      </c>
      <c r="V3987" s="22"/>
      <c r="W3987" s="23"/>
      <c r="X3987" s="23"/>
      <c r="Y3987" s="23"/>
      <c r="AA3987" s="23"/>
    </row>
    <row r="3988" spans="1:27" x14ac:dyDescent="0.25">
      <c r="A3988" s="20">
        <v>40511</v>
      </c>
      <c r="B3988" s="8">
        <v>2055.04</v>
      </c>
      <c r="C3988" s="24">
        <v>88.352999999999994</v>
      </c>
      <c r="D3988" s="22">
        <v>0.92487176803098503</v>
      </c>
      <c r="E3988" s="24">
        <v>93.363</v>
      </c>
      <c r="F3988" s="27">
        <v>0.9286155322753501</v>
      </c>
      <c r="G3988" s="8">
        <v>1775.1</v>
      </c>
      <c r="H3988" s="24">
        <v>22.25</v>
      </c>
      <c r="I3988" s="22">
        <v>1.1158475426278835</v>
      </c>
      <c r="J3988" s="24">
        <v>31.23</v>
      </c>
      <c r="K3988" s="27">
        <v>1.0798754815725105</v>
      </c>
      <c r="L3988" s="8">
        <v>2265.17</v>
      </c>
      <c r="M3988" s="24">
        <v>140.86600000000001</v>
      </c>
      <c r="N3988" s="22">
        <v>1.0220271348762968</v>
      </c>
      <c r="O3988" s="24">
        <v>188.476</v>
      </c>
      <c r="P3988" s="27">
        <v>1.0163718139125912</v>
      </c>
      <c r="Q3988" s="8">
        <v>910.61</v>
      </c>
      <c r="R3988" s="24">
        <v>48.557000000000002</v>
      </c>
      <c r="S3988" s="22">
        <v>0.50973126180978379</v>
      </c>
      <c r="T3988" s="24">
        <v>96.007000000000005</v>
      </c>
      <c r="U3988" s="27">
        <v>0.6727413488578472</v>
      </c>
      <c r="V3988" s="22"/>
      <c r="W3988" s="23"/>
      <c r="X3988" s="23"/>
      <c r="Y3988" s="23"/>
      <c r="AA3988" s="23"/>
    </row>
    <row r="3989" spans="1:27" x14ac:dyDescent="0.25">
      <c r="A3989" s="20">
        <v>40512</v>
      </c>
      <c r="B3989" s="8">
        <v>2055.08</v>
      </c>
      <c r="C3989" s="24">
        <v>88.631</v>
      </c>
      <c r="D3989" s="22">
        <v>0.92778184863393698</v>
      </c>
      <c r="E3989" s="24">
        <v>93.641000000000005</v>
      </c>
      <c r="F3989" s="27">
        <v>0.93138054470097376</v>
      </c>
      <c r="G3989" s="8">
        <v>1775.08</v>
      </c>
      <c r="H3989" s="24">
        <v>22.155999999999999</v>
      </c>
      <c r="I3989" s="22">
        <v>1.1111334002006019</v>
      </c>
      <c r="J3989" s="24">
        <v>31.135999999999999</v>
      </c>
      <c r="K3989" s="27">
        <v>1.0766255488342462</v>
      </c>
      <c r="L3989" s="8">
        <v>2265.29</v>
      </c>
      <c r="M3989" s="24">
        <v>142.089</v>
      </c>
      <c r="N3989" s="22">
        <v>1.0309003845316695</v>
      </c>
      <c r="O3989" s="24">
        <v>189.69900000000001</v>
      </c>
      <c r="P3989" s="27">
        <v>1.0229670108095239</v>
      </c>
      <c r="Q3989" s="8">
        <v>909.93</v>
      </c>
      <c r="R3989" s="24">
        <v>44.625</v>
      </c>
      <c r="S3989" s="22">
        <v>0.46845475540625658</v>
      </c>
      <c r="T3989" s="24">
        <v>92.075000000000003</v>
      </c>
      <c r="U3989" s="27">
        <v>0.64518957712316616</v>
      </c>
      <c r="V3989" s="22"/>
      <c r="W3989" s="23"/>
      <c r="X3989" s="23"/>
      <c r="Y3989" s="23"/>
      <c r="AA3989" s="23"/>
    </row>
    <row r="3990" spans="1:27" x14ac:dyDescent="0.25">
      <c r="A3990" s="20">
        <v>40513</v>
      </c>
      <c r="B3990" s="8">
        <v>2055.15</v>
      </c>
      <c r="C3990" s="24">
        <v>89.043999999999997</v>
      </c>
      <c r="D3990" s="22">
        <v>0.93210509787501306</v>
      </c>
      <c r="E3990" s="24">
        <v>94.054000000000002</v>
      </c>
      <c r="F3990" s="27">
        <v>0.93548840054699223</v>
      </c>
      <c r="G3990" s="8">
        <v>1774.78</v>
      </c>
      <c r="H3990" s="24">
        <v>21.023</v>
      </c>
      <c r="I3990" s="22">
        <v>1.0543129388164494</v>
      </c>
      <c r="J3990" s="24">
        <v>30.003</v>
      </c>
      <c r="K3990" s="27">
        <v>1.0374482774688694</v>
      </c>
      <c r="L3990" s="8">
        <v>2265.3200000000002</v>
      </c>
      <c r="M3990" s="24">
        <v>142.33500000000001</v>
      </c>
      <c r="N3990" s="22">
        <v>1.0326851919030691</v>
      </c>
      <c r="O3990" s="24">
        <v>189.94499999999999</v>
      </c>
      <c r="P3990" s="27">
        <v>1.0242936090392396</v>
      </c>
      <c r="Q3990" s="8">
        <v>910.73</v>
      </c>
      <c r="R3990" s="24">
        <v>49.234000000000002</v>
      </c>
      <c r="S3990" s="22">
        <v>0.51683812723073697</v>
      </c>
      <c r="T3990" s="24">
        <v>96.683999999999997</v>
      </c>
      <c r="U3990" s="27">
        <v>0.67748553994411809</v>
      </c>
      <c r="V3990" s="22"/>
      <c r="W3990" s="23"/>
      <c r="X3990" s="23"/>
      <c r="Y3990" s="23"/>
      <c r="AA3990" s="23"/>
    </row>
    <row r="3991" spans="1:27" x14ac:dyDescent="0.25">
      <c r="A3991" s="20">
        <v>40514</v>
      </c>
      <c r="B3991" s="8">
        <v>2055.23</v>
      </c>
      <c r="C3991" s="24">
        <v>89.528999999999996</v>
      </c>
      <c r="D3991" s="22">
        <v>0.93718203705642211</v>
      </c>
      <c r="E3991" s="24">
        <v>94.539000000000001</v>
      </c>
      <c r="F3991" s="27">
        <v>0.9403123209771842</v>
      </c>
      <c r="G3991" s="8">
        <v>1775.1</v>
      </c>
      <c r="H3991" s="24">
        <v>22.25</v>
      </c>
      <c r="I3991" s="22">
        <v>1.1158475426278835</v>
      </c>
      <c r="J3991" s="24">
        <v>31.23</v>
      </c>
      <c r="K3991" s="27">
        <v>1.0798754815725105</v>
      </c>
      <c r="L3991" s="8">
        <v>2265.34</v>
      </c>
      <c r="M3991" s="24">
        <v>142.61099999999999</v>
      </c>
      <c r="N3991" s="22">
        <v>1.0346876587100051</v>
      </c>
      <c r="O3991" s="24">
        <v>190.221</v>
      </c>
      <c r="P3991" s="27">
        <v>1.0257819826635648</v>
      </c>
      <c r="Q3991" s="8">
        <v>909.5</v>
      </c>
      <c r="R3991" s="24">
        <v>42.226999999999997</v>
      </c>
      <c r="S3991" s="22">
        <v>0.44328154524459379</v>
      </c>
      <c r="T3991" s="24">
        <v>89.677000000000007</v>
      </c>
      <c r="U3991" s="27">
        <v>0.62838654270844174</v>
      </c>
      <c r="V3991" s="22"/>
      <c r="W3991" s="23"/>
      <c r="X3991" s="23"/>
      <c r="Y3991" s="23"/>
      <c r="AA3991" s="23"/>
    </row>
    <row r="3992" spans="1:27" x14ac:dyDescent="0.25">
      <c r="A3992" s="20">
        <v>40515</v>
      </c>
      <c r="B3992" s="8">
        <v>2055.3200000000002</v>
      </c>
      <c r="C3992" s="24">
        <v>90.021000000000001</v>
      </c>
      <c r="D3992" s="22">
        <v>0.94233225164869672</v>
      </c>
      <c r="E3992" s="24">
        <v>95.031000000000006</v>
      </c>
      <c r="F3992" s="27">
        <v>0.9452059625492033</v>
      </c>
      <c r="G3992" s="8">
        <v>1775.09</v>
      </c>
      <c r="H3992" s="24">
        <v>22.219000000000001</v>
      </c>
      <c r="I3992" s="22">
        <v>1.1142928786359076</v>
      </c>
      <c r="J3992" s="24">
        <v>31.199000000000002</v>
      </c>
      <c r="K3992" s="27">
        <v>1.0788033005663935</v>
      </c>
      <c r="L3992" s="8">
        <v>2265.3000000000002</v>
      </c>
      <c r="M3992" s="24">
        <v>142.21299999999999</v>
      </c>
      <c r="N3992" s="22">
        <v>1.0318000435318873</v>
      </c>
      <c r="O3992" s="24">
        <v>189.82300000000001</v>
      </c>
      <c r="P3992" s="27">
        <v>1.0236357091031882</v>
      </c>
      <c r="Q3992" s="8">
        <v>909.87</v>
      </c>
      <c r="R3992" s="24">
        <v>44.259</v>
      </c>
      <c r="S3992" s="22">
        <v>0.46461263909300859</v>
      </c>
      <c r="T3992" s="24">
        <v>91.709000000000003</v>
      </c>
      <c r="U3992" s="27">
        <v>0.64262549428277771</v>
      </c>
      <c r="V3992" s="22"/>
      <c r="W3992" s="23"/>
      <c r="X3992" s="23"/>
      <c r="Y3992" s="23"/>
      <c r="AA3992" s="23"/>
    </row>
    <row r="3993" spans="1:27" x14ac:dyDescent="0.25">
      <c r="A3993" s="20">
        <v>40516</v>
      </c>
      <c r="B3993" s="8">
        <v>2055.4</v>
      </c>
      <c r="C3993" s="24">
        <v>90.510999999999996</v>
      </c>
      <c r="D3993" s="22">
        <v>0.94746153040929548</v>
      </c>
      <c r="E3993" s="24">
        <v>95.521000000000001</v>
      </c>
      <c r="F3993" s="27">
        <v>0.95007968379498609</v>
      </c>
      <c r="G3993" s="8">
        <v>1775.06</v>
      </c>
      <c r="H3993" s="24">
        <v>22.097999999999999</v>
      </c>
      <c r="I3993" s="22">
        <v>1.108224674022066</v>
      </c>
      <c r="J3993" s="24">
        <v>31.077999999999999</v>
      </c>
      <c r="K3993" s="27">
        <v>1.0746196923268396</v>
      </c>
      <c r="L3993" s="8">
        <v>2265.2800000000002</v>
      </c>
      <c r="M3993" s="24">
        <v>141.96799999999999</v>
      </c>
      <c r="N3993" s="22">
        <v>1.0300224914750056</v>
      </c>
      <c r="O3993" s="24">
        <v>189.578</v>
      </c>
      <c r="P3993" s="27">
        <v>1.022314510052279</v>
      </c>
      <c r="Q3993" s="8">
        <v>911.22</v>
      </c>
      <c r="R3993" s="24">
        <v>52.128999999999998</v>
      </c>
      <c r="S3993" s="22">
        <v>0.54722863741339489</v>
      </c>
      <c r="T3993" s="24">
        <v>99.578999999999994</v>
      </c>
      <c r="U3993" s="27">
        <v>0.69777113463459395</v>
      </c>
      <c r="V3993" s="22"/>
      <c r="W3993" s="23"/>
      <c r="X3993" s="23"/>
      <c r="Y3993" s="23"/>
      <c r="AA3993" s="23"/>
    </row>
    <row r="3994" spans="1:27" x14ac:dyDescent="0.25">
      <c r="A3994" s="20">
        <v>40517</v>
      </c>
      <c r="B3994" s="8">
        <v>2055.44</v>
      </c>
      <c r="C3994" s="24">
        <v>90.787999999999997</v>
      </c>
      <c r="D3994" s="22">
        <v>0.95036114309640951</v>
      </c>
      <c r="E3994" s="24">
        <v>95.798000000000002</v>
      </c>
      <c r="F3994" s="27">
        <v>0.95283473605749158</v>
      </c>
      <c r="G3994" s="8">
        <v>1774.89</v>
      </c>
      <c r="H3994" s="24">
        <v>21.437999999999999</v>
      </c>
      <c r="I3994" s="22">
        <v>1.0751253761283852</v>
      </c>
      <c r="J3994" s="24">
        <v>30.417999999999999</v>
      </c>
      <c r="K3994" s="27">
        <v>1.0517984370939903</v>
      </c>
      <c r="L3994" s="8">
        <v>2265.39</v>
      </c>
      <c r="M3994" s="24">
        <v>143.071</v>
      </c>
      <c r="N3994" s="22">
        <v>1.038025103388232</v>
      </c>
      <c r="O3994" s="24">
        <v>190.68100000000001</v>
      </c>
      <c r="P3994" s="27">
        <v>1.0282626053707735</v>
      </c>
      <c r="Q3994" s="8">
        <v>911.75</v>
      </c>
      <c r="R3994" s="24">
        <v>55.314</v>
      </c>
      <c r="S3994" s="22">
        <v>0.5806634474070963</v>
      </c>
      <c r="T3994" s="24">
        <v>102.764</v>
      </c>
      <c r="U3994" s="27">
        <v>0.72009013631391505</v>
      </c>
      <c r="V3994" s="22"/>
      <c r="W3994" s="23"/>
      <c r="X3994" s="23"/>
      <c r="Y3994" s="23"/>
      <c r="AA3994" s="23"/>
    </row>
    <row r="3995" spans="1:27" x14ac:dyDescent="0.25">
      <c r="A3995" s="20">
        <v>40518</v>
      </c>
      <c r="B3995" s="8">
        <v>2055.4899999999998</v>
      </c>
      <c r="C3995" s="24">
        <v>91.066000000000003</v>
      </c>
      <c r="D3995" s="22">
        <v>0.95327122369936146</v>
      </c>
      <c r="E3995" s="24">
        <v>96.075999999999993</v>
      </c>
      <c r="F3995" s="27">
        <v>0.95559974848311513</v>
      </c>
      <c r="G3995" s="8">
        <v>1774.75</v>
      </c>
      <c r="H3995" s="24">
        <v>20.937999999999999</v>
      </c>
      <c r="I3995" s="22">
        <v>1.050050150451354</v>
      </c>
      <c r="J3995" s="24">
        <v>29.917999999999999</v>
      </c>
      <c r="K3995" s="27">
        <v>1.0345087454601729</v>
      </c>
      <c r="L3995" s="8">
        <v>2265.17</v>
      </c>
      <c r="M3995" s="24">
        <v>140.86600000000001</v>
      </c>
      <c r="N3995" s="22">
        <v>1.0220271348762968</v>
      </c>
      <c r="O3995" s="24">
        <v>188.476</v>
      </c>
      <c r="P3995" s="27">
        <v>1.0163718139125912</v>
      </c>
      <c r="Q3995" s="8">
        <v>911.21</v>
      </c>
      <c r="R3995" s="24">
        <v>52.052999999999997</v>
      </c>
      <c r="S3995" s="22">
        <v>0.54643082091119044</v>
      </c>
      <c r="T3995" s="24">
        <v>99.503</v>
      </c>
      <c r="U3995" s="27">
        <v>0.69723918311994615</v>
      </c>
      <c r="V3995" s="22"/>
      <c r="W3995" s="23"/>
      <c r="X3995" s="23"/>
      <c r="Y3995" s="23"/>
      <c r="AA3995" s="23"/>
    </row>
    <row r="3996" spans="1:27" x14ac:dyDescent="0.25">
      <c r="A3996" s="20">
        <v>40519</v>
      </c>
      <c r="B3996" s="8">
        <v>2055.56</v>
      </c>
      <c r="C3996" s="24">
        <v>91.484999999999999</v>
      </c>
      <c r="D3996" s="22">
        <v>0.95765728043546527</v>
      </c>
      <c r="E3996" s="24">
        <v>96.495000000000005</v>
      </c>
      <c r="F3996" s="27">
        <v>0.95559974848311513</v>
      </c>
      <c r="G3996" s="8">
        <v>1774.76</v>
      </c>
      <c r="H3996" s="24">
        <v>20.969000000000001</v>
      </c>
      <c r="I3996" s="22">
        <v>1.0516048144433299</v>
      </c>
      <c r="J3996" s="24">
        <v>29.949000000000002</v>
      </c>
      <c r="K3996" s="27">
        <v>1.0345087454601729</v>
      </c>
      <c r="L3996" s="8">
        <v>2265.09</v>
      </c>
      <c r="M3996" s="24">
        <v>140.01300000000001</v>
      </c>
      <c r="N3996" s="22">
        <v>1.0158383515925415</v>
      </c>
      <c r="O3996" s="24">
        <v>187.62299999999999</v>
      </c>
      <c r="P3996" s="27">
        <v>1.0163718139125912</v>
      </c>
      <c r="Q3996" s="8">
        <v>910.43</v>
      </c>
      <c r="R3996" s="24">
        <v>47.508000000000003</v>
      </c>
      <c r="S3996" s="22">
        <v>0.49871929456225067</v>
      </c>
      <c r="T3996" s="24">
        <v>94.957999999999998</v>
      </c>
      <c r="U3996" s="27">
        <v>0.69723918311994615</v>
      </c>
      <c r="V3996" s="22"/>
      <c r="W3996" s="23"/>
      <c r="X3996" s="23"/>
      <c r="Y3996" s="23"/>
      <c r="AA3996" s="23"/>
    </row>
    <row r="3997" spans="1:27" x14ac:dyDescent="0.25">
      <c r="A3997" s="20">
        <v>40520</v>
      </c>
      <c r="B3997" s="8">
        <v>2055.62</v>
      </c>
      <c r="C3997" s="24">
        <v>91.841999999999999</v>
      </c>
      <c r="D3997" s="22">
        <v>0.96139432638961575</v>
      </c>
      <c r="E3997" s="24">
        <v>96.852000000000004</v>
      </c>
      <c r="F3997" s="27">
        <v>0.96331816345946686</v>
      </c>
      <c r="G3997" s="8">
        <v>1774.93</v>
      </c>
      <c r="H3997" s="24">
        <v>21.602</v>
      </c>
      <c r="I3997" s="22">
        <v>1.0833500501504514</v>
      </c>
      <c r="J3997" s="24">
        <v>30.582000000000001</v>
      </c>
      <c r="K3997" s="27">
        <v>1.0574685061978493</v>
      </c>
      <c r="L3997" s="8">
        <v>2265.0100000000002</v>
      </c>
      <c r="M3997" s="24">
        <v>139.286</v>
      </c>
      <c r="N3997" s="22">
        <v>1.0105637379380397</v>
      </c>
      <c r="O3997" s="24">
        <v>186.89599999999999</v>
      </c>
      <c r="P3997" s="27">
        <v>1.0078515098167629</v>
      </c>
      <c r="Q3997" s="8">
        <v>911.93</v>
      </c>
      <c r="R3997" s="24">
        <v>56.417000000000002</v>
      </c>
      <c r="S3997" s="22">
        <v>0.59224228427461689</v>
      </c>
      <c r="T3997" s="24">
        <v>103.867</v>
      </c>
      <c r="U3997" s="27">
        <v>0.72781810340201103</v>
      </c>
      <c r="V3997" s="22"/>
      <c r="W3997" s="23"/>
      <c r="X3997" s="23"/>
      <c r="Y3997" s="23"/>
      <c r="AA3997" s="23"/>
    </row>
    <row r="3998" spans="1:27" x14ac:dyDescent="0.25">
      <c r="A3998" s="20">
        <v>40521</v>
      </c>
      <c r="B3998" s="8">
        <v>2055.67</v>
      </c>
      <c r="C3998" s="24">
        <v>92.188999999999993</v>
      </c>
      <c r="D3998" s="22">
        <v>0.96502669318538681</v>
      </c>
      <c r="E3998" s="24">
        <v>97.198999999999998</v>
      </c>
      <c r="F3998" s="27">
        <v>0.96676935997990954</v>
      </c>
      <c r="G3998" s="8">
        <v>1774.93</v>
      </c>
      <c r="H3998" s="24">
        <v>21.582000000000001</v>
      </c>
      <c r="I3998" s="22">
        <v>1.0823470411233702</v>
      </c>
      <c r="J3998" s="24">
        <v>30.562000000000001</v>
      </c>
      <c r="K3998" s="27">
        <v>1.056777215330007</v>
      </c>
      <c r="L3998" s="8">
        <v>2264.92</v>
      </c>
      <c r="M3998" s="24">
        <v>138.316</v>
      </c>
      <c r="N3998" s="22">
        <v>1.0035260828556918</v>
      </c>
      <c r="O3998" s="24">
        <v>185.92599999999999</v>
      </c>
      <c r="P3998" s="27">
        <v>1.0026207054011913</v>
      </c>
      <c r="Q3998" s="8">
        <v>911.55</v>
      </c>
      <c r="R3998" s="24">
        <v>54.064</v>
      </c>
      <c r="S3998" s="22">
        <v>0.56754146546294348</v>
      </c>
      <c r="T3998" s="24">
        <v>101.514</v>
      </c>
      <c r="U3998" s="27">
        <v>0.71133015777414033</v>
      </c>
      <c r="V3998" s="22"/>
      <c r="W3998" s="23"/>
      <c r="X3998" s="23"/>
      <c r="Y3998" s="23"/>
      <c r="AA3998" s="23"/>
    </row>
    <row r="3999" spans="1:27" x14ac:dyDescent="0.25">
      <c r="A3999" s="20">
        <v>40522</v>
      </c>
      <c r="B3999" s="8">
        <v>2055.71</v>
      </c>
      <c r="C3999" s="24">
        <v>92.400999999999996</v>
      </c>
      <c r="D3999" s="22">
        <v>0.96724589134303363</v>
      </c>
      <c r="E3999" s="24">
        <v>97.411000000000001</v>
      </c>
      <c r="F3999" s="27">
        <v>0.96887806880006866</v>
      </c>
      <c r="G3999" s="8">
        <v>1774.92</v>
      </c>
      <c r="H3999" s="24">
        <v>21.562999999999999</v>
      </c>
      <c r="I3999" s="22">
        <v>1.081394182547643</v>
      </c>
      <c r="J3999" s="24">
        <v>30.542999999999999</v>
      </c>
      <c r="K3999" s="27">
        <v>1.0561205508383713</v>
      </c>
      <c r="L3999" s="8">
        <v>2264.9499999999998</v>
      </c>
      <c r="M3999" s="24">
        <v>138.68299999999999</v>
      </c>
      <c r="N3999" s="22">
        <v>1.0061887832837555</v>
      </c>
      <c r="O3999" s="24">
        <v>186.29300000000001</v>
      </c>
      <c r="P3999" s="27">
        <v>1.0045998043881519</v>
      </c>
      <c r="Q3999" s="8">
        <v>912.41</v>
      </c>
      <c r="R3999" s="24">
        <v>59.366999999999997</v>
      </c>
      <c r="S3999" s="22">
        <v>0.62321016166281762</v>
      </c>
      <c r="T3999" s="24">
        <v>106.81699999999999</v>
      </c>
      <c r="U3999" s="27">
        <v>0.7484902240132022</v>
      </c>
      <c r="V3999" s="22"/>
      <c r="W3999" s="23"/>
      <c r="X3999" s="23"/>
      <c r="Y3999" s="23"/>
      <c r="AA3999" s="23"/>
    </row>
    <row r="4000" spans="1:27" x14ac:dyDescent="0.25">
      <c r="A4000" s="20">
        <v>40523</v>
      </c>
      <c r="B4000" s="8">
        <v>2055.75</v>
      </c>
      <c r="C4000" s="24">
        <v>92.686000000000007</v>
      </c>
      <c r="D4000" s="22">
        <v>0.97022924735685123</v>
      </c>
      <c r="E4000" s="24">
        <v>97.695999999999998</v>
      </c>
      <c r="F4000" s="27">
        <v>0.97171280236751933</v>
      </c>
      <c r="G4000" s="8">
        <v>1774.61</v>
      </c>
      <c r="H4000" s="24">
        <v>20.414000000000001</v>
      </c>
      <c r="I4000" s="22">
        <v>1.0237713139418254</v>
      </c>
      <c r="J4000" s="24">
        <v>29.393999999999998</v>
      </c>
      <c r="K4000" s="27">
        <v>1.0163904941099793</v>
      </c>
      <c r="L4000" s="8">
        <v>2264.9299999999998</v>
      </c>
      <c r="M4000" s="24">
        <v>138.43899999999999</v>
      </c>
      <c r="N4000" s="22">
        <v>1.0044184865413917</v>
      </c>
      <c r="O4000" s="24">
        <v>186.04900000000001</v>
      </c>
      <c r="P4000" s="27">
        <v>1.0032840045160492</v>
      </c>
      <c r="Q4000" s="8">
        <v>910.74</v>
      </c>
      <c r="R4000" s="24">
        <v>49.31</v>
      </c>
      <c r="S4000" s="22">
        <v>0.51763594373294142</v>
      </c>
      <c r="T4000" s="24">
        <v>96.76</v>
      </c>
      <c r="U4000" s="27">
        <v>0.67801876712187048</v>
      </c>
      <c r="V4000" s="22"/>
      <c r="W4000" s="23"/>
      <c r="X4000" s="23"/>
      <c r="Y4000" s="23"/>
      <c r="AA4000" s="23"/>
    </row>
    <row r="4001" spans="1:27" x14ac:dyDescent="0.25">
      <c r="A4001" s="20">
        <v>40524</v>
      </c>
      <c r="B4001" s="8">
        <v>2055.8000000000002</v>
      </c>
      <c r="C4001" s="24">
        <v>92.975999999999999</v>
      </c>
      <c r="D4001" s="22">
        <v>0.97326494294985866</v>
      </c>
      <c r="E4001" s="24">
        <v>97.986000000000004</v>
      </c>
      <c r="F4001" s="27">
        <v>0.97459733675056093</v>
      </c>
      <c r="G4001" s="8">
        <v>1774.81</v>
      </c>
      <c r="H4001" s="24">
        <v>21.155999999999999</v>
      </c>
      <c r="I4001" s="22">
        <v>1.0609829488465397</v>
      </c>
      <c r="J4001" s="24">
        <v>30.135999999999999</v>
      </c>
      <c r="K4001" s="27">
        <v>1.0420474022229045</v>
      </c>
      <c r="L4001" s="8">
        <v>2264.88</v>
      </c>
      <c r="M4001" s="24">
        <v>137.95599999999999</v>
      </c>
      <c r="N4001" s="22">
        <v>1.0009141696292534</v>
      </c>
      <c r="O4001" s="24">
        <v>185.566</v>
      </c>
      <c r="P4001" s="27">
        <v>1.0006794006658764</v>
      </c>
      <c r="Q4001" s="8">
        <v>909.12</v>
      </c>
      <c r="R4001" s="24">
        <v>40.08</v>
      </c>
      <c r="S4001" s="22">
        <v>0.42074322905731681</v>
      </c>
      <c r="T4001" s="24">
        <v>87.53</v>
      </c>
      <c r="U4001" s="27">
        <v>0.61334137205195371</v>
      </c>
      <c r="V4001" s="22"/>
      <c r="W4001" s="23"/>
      <c r="X4001" s="23"/>
      <c r="Y4001" s="23"/>
      <c r="AA4001" s="23"/>
    </row>
    <row r="4002" spans="1:27" x14ac:dyDescent="0.25">
      <c r="A4002" s="20">
        <v>40525</v>
      </c>
      <c r="B4002" s="8">
        <v>2055.89</v>
      </c>
      <c r="C4002" s="24">
        <v>93.534999999999997</v>
      </c>
      <c r="D4002" s="22">
        <v>0.97911650790327642</v>
      </c>
      <c r="E4002" s="24">
        <v>98.545000000000002</v>
      </c>
      <c r="F4002" s="27">
        <v>0.98015724209116273</v>
      </c>
      <c r="G4002" s="8">
        <v>1774.92</v>
      </c>
      <c r="H4002" s="24">
        <v>21.562999999999999</v>
      </c>
      <c r="I4002" s="22">
        <v>1.081394182547643</v>
      </c>
      <c r="J4002" s="24">
        <v>30.542999999999999</v>
      </c>
      <c r="K4002" s="27">
        <v>1.0561205508383713</v>
      </c>
      <c r="L4002" s="8">
        <v>2264.92</v>
      </c>
      <c r="M4002" s="24">
        <v>138.316</v>
      </c>
      <c r="N4002" s="22">
        <v>1.0035260828556918</v>
      </c>
      <c r="O4002" s="24">
        <v>185.92599999999999</v>
      </c>
      <c r="P4002" s="27">
        <v>1.0026207054011913</v>
      </c>
      <c r="Q4002" s="8">
        <v>909.62</v>
      </c>
      <c r="R4002" s="24">
        <v>42.877000000000002</v>
      </c>
      <c r="S4002" s="22">
        <v>0.45010497585555326</v>
      </c>
      <c r="T4002" s="24">
        <v>90.326999999999998</v>
      </c>
      <c r="U4002" s="27">
        <v>0.63294065999211668</v>
      </c>
      <c r="V4002" s="22"/>
      <c r="W4002" s="23"/>
      <c r="X4002" s="23"/>
      <c r="Y4002" s="23"/>
      <c r="AA4002" s="23"/>
    </row>
    <row r="4003" spans="1:27" x14ac:dyDescent="0.25">
      <c r="A4003" s="20">
        <v>40526</v>
      </c>
      <c r="B4003" s="8">
        <v>2055.88</v>
      </c>
      <c r="C4003" s="24">
        <v>93.462000000000003</v>
      </c>
      <c r="D4003" s="22">
        <v>0.97835235004710552</v>
      </c>
      <c r="E4003" s="24">
        <v>98.471999999999994</v>
      </c>
      <c r="F4003" s="27">
        <v>0.97943121734387106</v>
      </c>
      <c r="G4003" s="8">
        <v>1774.89</v>
      </c>
      <c r="H4003" s="24">
        <v>21.452999999999999</v>
      </c>
      <c r="I4003" s="22">
        <v>1.0758776328986961</v>
      </c>
      <c r="J4003" s="24">
        <v>30.433</v>
      </c>
      <c r="K4003" s="27">
        <v>1.0523165960807987</v>
      </c>
      <c r="L4003" s="8">
        <v>2265.0100000000002</v>
      </c>
      <c r="M4003" s="24">
        <v>139.286</v>
      </c>
      <c r="N4003" s="22">
        <v>1.0105637379380397</v>
      </c>
      <c r="O4003" s="24">
        <v>186.89599999999999</v>
      </c>
      <c r="P4003" s="27">
        <v>1.0078515098167629</v>
      </c>
      <c r="Q4003" s="8">
        <v>908.57</v>
      </c>
      <c r="R4003" s="24">
        <v>37.125999999999998</v>
      </c>
      <c r="S4003" s="22">
        <v>0.38973336132689484</v>
      </c>
      <c r="T4003" s="24">
        <v>84.575999999999993</v>
      </c>
      <c r="U4003" s="27">
        <v>0.59264246251556452</v>
      </c>
      <c r="V4003" s="22"/>
      <c r="W4003" s="23"/>
      <c r="X4003" s="23"/>
      <c r="Y4003" s="23"/>
      <c r="AA4003" s="23"/>
    </row>
    <row r="4004" spans="1:27" x14ac:dyDescent="0.25">
      <c r="A4004" s="20">
        <v>40527</v>
      </c>
      <c r="B4004" s="8">
        <v>2055.8000000000002</v>
      </c>
      <c r="C4004" s="24">
        <v>92.975999999999999</v>
      </c>
      <c r="D4004" s="22">
        <v>0.97326494294985866</v>
      </c>
      <c r="E4004" s="24">
        <v>97.986000000000004</v>
      </c>
      <c r="F4004" s="27">
        <v>0.97459733675056093</v>
      </c>
      <c r="G4004" s="8">
        <v>1774.93</v>
      </c>
      <c r="H4004" s="24">
        <v>21.582000000000001</v>
      </c>
      <c r="I4004" s="22">
        <v>1.0823470411233702</v>
      </c>
      <c r="J4004" s="24">
        <v>30.562000000000001</v>
      </c>
      <c r="K4004" s="27">
        <v>1.056777215330007</v>
      </c>
      <c r="L4004" s="8">
        <v>2265.1</v>
      </c>
      <c r="M4004" s="24">
        <v>140.13399999999999</v>
      </c>
      <c r="N4004" s="22">
        <v>1.0167162446492055</v>
      </c>
      <c r="O4004" s="24">
        <v>187.744</v>
      </c>
      <c r="P4004" s="27">
        <v>1.0124244142962833</v>
      </c>
      <c r="Q4004" s="8">
        <v>909.08</v>
      </c>
      <c r="R4004" s="24">
        <v>39.866999999999997</v>
      </c>
      <c r="S4004" s="22">
        <v>0.41850724333403322</v>
      </c>
      <c r="T4004" s="24">
        <v>87.316999999999993</v>
      </c>
      <c r="U4004" s="27">
        <v>0.61184884621948887</v>
      </c>
      <c r="V4004" s="22"/>
      <c r="W4004" s="23"/>
      <c r="X4004" s="23"/>
      <c r="Y4004" s="23"/>
      <c r="AA4004" s="23"/>
    </row>
    <row r="4005" spans="1:27" x14ac:dyDescent="0.25">
      <c r="A4005" s="20">
        <v>40528</v>
      </c>
      <c r="B4005" s="8">
        <v>2055.7199999999998</v>
      </c>
      <c r="C4005" s="24">
        <v>92.475999999999999</v>
      </c>
      <c r="D4005" s="22">
        <v>0.96803098503088036</v>
      </c>
      <c r="E4005" s="24">
        <v>97.486000000000004</v>
      </c>
      <c r="F4005" s="27">
        <v>0.96962401387359654</v>
      </c>
      <c r="G4005" s="8">
        <v>1774.04</v>
      </c>
      <c r="H4005" s="24">
        <v>18.359000000000002</v>
      </c>
      <c r="I4005" s="22">
        <v>0.92071213640922767</v>
      </c>
      <c r="J4005" s="24">
        <v>27.338999999999999</v>
      </c>
      <c r="K4005" s="27">
        <v>0.94533222350850965</v>
      </c>
      <c r="L4005" s="8">
        <v>2265</v>
      </c>
      <c r="M4005" s="24">
        <v>139.10900000000001</v>
      </c>
      <c r="N4005" s="22">
        <v>1.0092795472683742</v>
      </c>
      <c r="O4005" s="24">
        <v>186.71899999999999</v>
      </c>
      <c r="P4005" s="27">
        <v>1.006897054985525</v>
      </c>
      <c r="Q4005" s="8">
        <v>908.34</v>
      </c>
      <c r="R4005" s="24">
        <v>35.877000000000002</v>
      </c>
      <c r="S4005" s="22">
        <v>0.3766218769682973</v>
      </c>
      <c r="T4005" s="24">
        <v>83.326999999999998</v>
      </c>
      <c r="U4005" s="27">
        <v>0.5838901379544178</v>
      </c>
      <c r="V4005" s="22"/>
      <c r="W4005" s="23"/>
      <c r="X4005" s="23"/>
      <c r="Y4005" s="23"/>
      <c r="AA4005" s="23"/>
    </row>
    <row r="4006" spans="1:27" x14ac:dyDescent="0.25">
      <c r="A4006" s="20">
        <v>40529</v>
      </c>
      <c r="B4006" s="8">
        <v>2055.63</v>
      </c>
      <c r="C4006" s="24">
        <v>91.918999999999997</v>
      </c>
      <c r="D4006" s="22">
        <v>0.96220035590913855</v>
      </c>
      <c r="E4006" s="24">
        <v>96.929000000000002</v>
      </c>
      <c r="F4006" s="27">
        <v>0.96408402885923117</v>
      </c>
      <c r="G4006" s="8">
        <v>1774.36</v>
      </c>
      <c r="H4006" s="24">
        <v>19.484000000000002</v>
      </c>
      <c r="I4006" s="22">
        <v>0.97713139418254757</v>
      </c>
      <c r="J4006" s="24">
        <v>28.463999999999999</v>
      </c>
      <c r="K4006" s="27">
        <v>0.98423248386423234</v>
      </c>
      <c r="L4006" s="8">
        <v>2265.0500000000002</v>
      </c>
      <c r="M4006" s="24">
        <v>139.65</v>
      </c>
      <c r="N4006" s="22">
        <v>1.0132046724225494</v>
      </c>
      <c r="O4006" s="24">
        <v>187.26</v>
      </c>
      <c r="P4006" s="27">
        <v>1.009814411267304</v>
      </c>
      <c r="Q4006" s="8">
        <v>907.75</v>
      </c>
      <c r="R4006" s="24">
        <v>32.734999999999999</v>
      </c>
      <c r="S4006" s="22">
        <v>0.34363846315347468</v>
      </c>
      <c r="T4006" s="24">
        <v>80.185000000000002</v>
      </c>
      <c r="U4006" s="27">
        <v>0.56187346843090369</v>
      </c>
      <c r="V4006" s="22"/>
      <c r="W4006" s="23"/>
      <c r="X4006" s="23"/>
      <c r="Y4006" s="23"/>
      <c r="AA4006" s="23"/>
    </row>
    <row r="4007" spans="1:27" x14ac:dyDescent="0.25">
      <c r="A4007" s="20">
        <v>40530</v>
      </c>
      <c r="B4007" s="8">
        <v>2055.54</v>
      </c>
      <c r="C4007" s="24">
        <v>91.352000000000004</v>
      </c>
      <c r="D4007" s="22">
        <v>0.95626504762901698</v>
      </c>
      <c r="E4007" s="24">
        <v>96.361999999999995</v>
      </c>
      <c r="F4007" s="27">
        <v>0.95844444221368408</v>
      </c>
      <c r="G4007" s="8">
        <v>1774.67</v>
      </c>
      <c r="H4007" s="24">
        <v>20.632999999999999</v>
      </c>
      <c r="I4007" s="22">
        <v>1.034754262788365</v>
      </c>
      <c r="J4007" s="24">
        <v>29.613</v>
      </c>
      <c r="K4007" s="27">
        <v>1.0239625405926245</v>
      </c>
      <c r="L4007" s="8">
        <v>2265</v>
      </c>
      <c r="M4007" s="24">
        <v>139.167</v>
      </c>
      <c r="N4007" s="22">
        <v>1.0097003555104114</v>
      </c>
      <c r="O4007" s="24">
        <v>186.77699999999999</v>
      </c>
      <c r="P4007" s="27">
        <v>1.0072098074171312</v>
      </c>
      <c r="Q4007" s="8">
        <v>906.85</v>
      </c>
      <c r="R4007" s="24">
        <v>28.146999999999998</v>
      </c>
      <c r="S4007" s="22">
        <v>0.29547554062565612</v>
      </c>
      <c r="T4007" s="24">
        <v>75.596999999999994</v>
      </c>
      <c r="U4007" s="27">
        <v>0.52972420686698884</v>
      </c>
      <c r="V4007" s="22"/>
      <c r="W4007" s="23"/>
      <c r="X4007" s="23"/>
      <c r="Y4007" s="23"/>
      <c r="AA4007" s="23"/>
    </row>
    <row r="4008" spans="1:27" x14ac:dyDescent="0.25">
      <c r="A4008" s="20">
        <v>40531</v>
      </c>
      <c r="B4008" s="8">
        <v>2055.4699999999998</v>
      </c>
      <c r="C4008" s="24">
        <v>90.933000000000007</v>
      </c>
      <c r="D4008" s="22">
        <v>0.95187899089291328</v>
      </c>
      <c r="E4008" s="24">
        <v>95.942999999999998</v>
      </c>
      <c r="F4008" s="27">
        <v>0.95427682538895664</v>
      </c>
      <c r="G4008" s="8">
        <v>1774.89</v>
      </c>
      <c r="H4008" s="24">
        <v>21.452999999999999</v>
      </c>
      <c r="I4008" s="22">
        <v>1.0758776328986961</v>
      </c>
      <c r="J4008" s="24">
        <v>30.433</v>
      </c>
      <c r="K4008" s="27">
        <v>1.0523165960807987</v>
      </c>
      <c r="L4008" s="8">
        <v>2265.12</v>
      </c>
      <c r="M4008" s="24">
        <v>140.37799999999999</v>
      </c>
      <c r="N4008" s="22">
        <v>1.0184865413915694</v>
      </c>
      <c r="O4008" s="24">
        <v>187.988</v>
      </c>
      <c r="P4008" s="27">
        <v>1.0137402141683858</v>
      </c>
      <c r="Q4008" s="8">
        <v>906.89</v>
      </c>
      <c r="R4008" s="24">
        <v>28.344000000000001</v>
      </c>
      <c r="S4008" s="22">
        <v>0.29754356498005458</v>
      </c>
      <c r="T4008" s="24">
        <v>75.793999999999997</v>
      </c>
      <c r="U4008" s="27">
        <v>0.53110447434624275</v>
      </c>
      <c r="V4008" s="22"/>
      <c r="W4008" s="23"/>
      <c r="X4008" s="23"/>
      <c r="Y4008" s="23"/>
      <c r="AA4008" s="23"/>
    </row>
    <row r="4009" spans="1:27" x14ac:dyDescent="0.25">
      <c r="A4009" s="20">
        <v>40532</v>
      </c>
      <c r="B4009" s="8">
        <v>2055.37</v>
      </c>
      <c r="C4009" s="24">
        <v>90.372</v>
      </c>
      <c r="D4009" s="22">
        <v>0.94600649010781945</v>
      </c>
      <c r="E4009" s="24">
        <v>95.382000000000005</v>
      </c>
      <c r="F4009" s="27">
        <v>0.94869699972211852</v>
      </c>
      <c r="G4009" s="8">
        <v>1774.89</v>
      </c>
      <c r="H4009" s="24">
        <v>21.452999999999999</v>
      </c>
      <c r="I4009" s="22">
        <v>1.0758776328986961</v>
      </c>
      <c r="J4009" s="24">
        <v>30.433</v>
      </c>
      <c r="K4009" s="27">
        <v>1.0523165960807987</v>
      </c>
      <c r="L4009" s="8">
        <v>2265.21</v>
      </c>
      <c r="M4009" s="24">
        <v>141.233</v>
      </c>
      <c r="N4009" s="22">
        <v>1.0246898353043605</v>
      </c>
      <c r="O4009" s="24">
        <v>188.84299999999999</v>
      </c>
      <c r="P4009" s="27">
        <v>1.0183509128995516</v>
      </c>
      <c r="Q4009" s="8">
        <v>905.89</v>
      </c>
      <c r="R4009" s="24">
        <v>23.387</v>
      </c>
      <c r="S4009" s="22">
        <v>0.24550703338232205</v>
      </c>
      <c r="T4009" s="24">
        <v>70.837000000000003</v>
      </c>
      <c r="U4009" s="27">
        <v>0.49637071933226484</v>
      </c>
      <c r="V4009" s="22"/>
      <c r="W4009" s="23"/>
      <c r="X4009" s="23"/>
      <c r="Y4009" s="23"/>
      <c r="AA4009" s="23"/>
    </row>
    <row r="4010" spans="1:27" x14ac:dyDescent="0.25">
      <c r="A4010" s="20">
        <v>40533</v>
      </c>
      <c r="B4010" s="8">
        <v>2055.33</v>
      </c>
      <c r="C4010" s="24">
        <v>90.087999999999994</v>
      </c>
      <c r="D4010" s="22">
        <v>0.94303360200983988</v>
      </c>
      <c r="E4010" s="24">
        <v>95.097999999999999</v>
      </c>
      <c r="F4010" s="27">
        <v>0.945872226317786</v>
      </c>
      <c r="G4010" s="8">
        <v>1774.89</v>
      </c>
      <c r="H4010" s="24">
        <v>21.452999999999999</v>
      </c>
      <c r="I4010" s="22">
        <v>1.0758776328986961</v>
      </c>
      <c r="J4010" s="24">
        <v>30.433</v>
      </c>
      <c r="K4010" s="27">
        <v>1.0523165960807987</v>
      </c>
      <c r="L4010" s="8">
        <v>2265.06</v>
      </c>
      <c r="M4010" s="24">
        <v>139.77000000000001</v>
      </c>
      <c r="N4010" s="22">
        <v>1.0140753101646955</v>
      </c>
      <c r="O4010" s="24">
        <v>187.38</v>
      </c>
      <c r="P4010" s="27">
        <v>1.0104615128457421</v>
      </c>
      <c r="Q4010" s="8">
        <v>904.85</v>
      </c>
      <c r="R4010" s="24">
        <v>18.478999999999999</v>
      </c>
      <c r="S4010" s="22">
        <v>0.19398488347680032</v>
      </c>
      <c r="T4010" s="24">
        <v>65.929000000000002</v>
      </c>
      <c r="U4010" s="27">
        <v>0.46197884203033879</v>
      </c>
      <c r="V4010" s="22"/>
      <c r="W4010" s="23"/>
      <c r="X4010" s="23"/>
      <c r="Y4010" s="23"/>
      <c r="AA4010" s="23"/>
    </row>
    <row r="4011" spans="1:27" x14ac:dyDescent="0.25">
      <c r="A4011" s="20">
        <v>40534</v>
      </c>
      <c r="B4011" s="8">
        <v>2055.3000000000002</v>
      </c>
      <c r="C4011" s="24">
        <v>89.947999999999993</v>
      </c>
      <c r="D4011" s="22">
        <v>0.94156809379252593</v>
      </c>
      <c r="E4011" s="24">
        <v>94.957999999999998</v>
      </c>
      <c r="F4011" s="27">
        <v>0.94447993780191164</v>
      </c>
      <c r="G4011" s="8">
        <v>1774.84</v>
      </c>
      <c r="H4011" s="24">
        <v>21.25</v>
      </c>
      <c r="I4011" s="22">
        <v>1.0656970912738215</v>
      </c>
      <c r="J4011" s="24">
        <v>30.23</v>
      </c>
      <c r="K4011" s="27">
        <v>1.0452973349611687</v>
      </c>
      <c r="L4011" s="8">
        <v>2264.9299999999998</v>
      </c>
      <c r="M4011" s="24">
        <v>138.43899999999999</v>
      </c>
      <c r="N4011" s="22">
        <v>1.0044184865413917</v>
      </c>
      <c r="O4011" s="24">
        <v>186.04900000000001</v>
      </c>
      <c r="P4011" s="27">
        <v>1.0032840045160492</v>
      </c>
      <c r="Q4011" s="8">
        <v>907.81</v>
      </c>
      <c r="R4011" s="24">
        <v>33.073</v>
      </c>
      <c r="S4011" s="22">
        <v>0.34718664707117358</v>
      </c>
      <c r="T4011" s="24">
        <v>80.522999999999996</v>
      </c>
      <c r="U4011" s="27">
        <v>0.56424237481627737</v>
      </c>
      <c r="V4011" s="22"/>
      <c r="W4011" s="23"/>
      <c r="X4011" s="23"/>
      <c r="Y4011" s="23"/>
      <c r="AA4011" s="23"/>
    </row>
    <row r="4012" spans="1:27" x14ac:dyDescent="0.25">
      <c r="A4012" s="20">
        <v>40535</v>
      </c>
      <c r="B4012" s="8">
        <v>2055.2800000000002</v>
      </c>
      <c r="C4012" s="24">
        <v>89.787999999999997</v>
      </c>
      <c r="D4012" s="22">
        <v>0.93989322725845292</v>
      </c>
      <c r="E4012" s="24">
        <v>94.798000000000002</v>
      </c>
      <c r="F4012" s="27">
        <v>0.94288844602367416</v>
      </c>
      <c r="G4012" s="8">
        <v>1774.89</v>
      </c>
      <c r="H4012" s="24">
        <v>21.437999999999999</v>
      </c>
      <c r="I4012" s="22">
        <v>1.0751253761283852</v>
      </c>
      <c r="J4012" s="24">
        <v>30.417999999999999</v>
      </c>
      <c r="K4012" s="27">
        <v>1.0517984370939903</v>
      </c>
      <c r="L4012" s="8">
        <v>2264.77</v>
      </c>
      <c r="M4012" s="24">
        <v>136.892</v>
      </c>
      <c r="N4012" s="22">
        <v>0.99319451498222444</v>
      </c>
      <c r="O4012" s="24">
        <v>184.50200000000001</v>
      </c>
      <c r="P4012" s="27">
        <v>0.99494167335124994</v>
      </c>
      <c r="Q4012" s="8">
        <v>906.72</v>
      </c>
      <c r="R4012" s="24">
        <v>27.491</v>
      </c>
      <c r="S4012" s="22">
        <v>0.2885891245013647</v>
      </c>
      <c r="T4012" s="24">
        <v>74.941000000000003</v>
      </c>
      <c r="U4012" s="27">
        <v>0.52512799270085986</v>
      </c>
      <c r="V4012" s="22"/>
      <c r="W4012" s="23"/>
      <c r="X4012" s="23"/>
      <c r="Y4012" s="23"/>
      <c r="AA4012" s="23"/>
    </row>
    <row r="4013" spans="1:27" x14ac:dyDescent="0.25">
      <c r="A4013" s="20">
        <v>40536</v>
      </c>
      <c r="B4013" s="8">
        <v>2055.2600000000002</v>
      </c>
      <c r="C4013" s="24">
        <v>89.668999999999997</v>
      </c>
      <c r="D4013" s="22">
        <v>0.93864754527373606</v>
      </c>
      <c r="E4013" s="24">
        <v>94.679000000000002</v>
      </c>
      <c r="F4013" s="27">
        <v>0.94170496521316982</v>
      </c>
      <c r="G4013" s="8">
        <v>1774.89</v>
      </c>
      <c r="H4013" s="24">
        <v>21.454000000000001</v>
      </c>
      <c r="I4013" s="22">
        <v>1.07592778335005</v>
      </c>
      <c r="J4013" s="24">
        <v>30.434000000000001</v>
      </c>
      <c r="K4013" s="27">
        <v>1.0523512224570055</v>
      </c>
      <c r="L4013" s="8">
        <v>2264.87</v>
      </c>
      <c r="M4013" s="24">
        <v>137.83199999999999</v>
      </c>
      <c r="N4013" s="22">
        <v>1.0000145106290357</v>
      </c>
      <c r="O4013" s="24">
        <v>185.44200000000001</v>
      </c>
      <c r="P4013" s="27">
        <v>1.000010702372212</v>
      </c>
      <c r="Q4013" s="8">
        <v>905.24</v>
      </c>
      <c r="R4013" s="24">
        <v>20.324999999999999</v>
      </c>
      <c r="S4013" s="22">
        <v>0.21336342641192527</v>
      </c>
      <c r="T4013" s="24">
        <v>67.775000000000006</v>
      </c>
      <c r="U4013" s="27">
        <v>0.47491406591170116</v>
      </c>
      <c r="V4013" s="22"/>
      <c r="W4013" s="23"/>
      <c r="X4013" s="23"/>
      <c r="Y4013" s="23"/>
      <c r="AA4013" s="23"/>
    </row>
    <row r="4014" spans="1:27" x14ac:dyDescent="0.25">
      <c r="A4014" s="20">
        <v>40537</v>
      </c>
      <c r="B4014" s="8">
        <v>2055.23</v>
      </c>
      <c r="C4014" s="24">
        <v>89.528999999999996</v>
      </c>
      <c r="D4014" s="22">
        <v>0.93718203705642211</v>
      </c>
      <c r="E4014" s="24">
        <v>94.539000000000001</v>
      </c>
      <c r="F4014" s="27">
        <v>0.9403123209771842</v>
      </c>
      <c r="G4014" s="8">
        <v>1774.31</v>
      </c>
      <c r="H4014" s="24">
        <v>19.312999999999999</v>
      </c>
      <c r="I4014" s="22">
        <v>0.96855566700100293</v>
      </c>
      <c r="J4014" s="24">
        <v>28.292999999999999</v>
      </c>
      <c r="K4014" s="27">
        <v>0.97832003012692592</v>
      </c>
      <c r="L4014" s="8">
        <v>2264.84</v>
      </c>
      <c r="M4014" s="24">
        <v>137.59399999999999</v>
      </c>
      <c r="N4014" s="22">
        <v>0.99828774577377932</v>
      </c>
      <c r="O4014" s="24">
        <v>185.20400000000001</v>
      </c>
      <c r="P4014" s="27">
        <v>0.99872729757294831</v>
      </c>
      <c r="Q4014" s="8">
        <v>907.18</v>
      </c>
      <c r="R4014" s="24">
        <v>29.792000000000002</v>
      </c>
      <c r="S4014" s="22">
        <v>0.31274406886416123</v>
      </c>
      <c r="T4014" s="24">
        <v>77.242000000000004</v>
      </c>
      <c r="U4014" s="27">
        <v>0.54125109868079468</v>
      </c>
      <c r="V4014" s="22"/>
      <c r="W4014" s="23"/>
      <c r="X4014" s="23"/>
      <c r="Y4014" s="23"/>
      <c r="AA4014" s="23"/>
    </row>
    <row r="4015" spans="1:27" x14ac:dyDescent="0.25">
      <c r="A4015" s="20">
        <v>40538</v>
      </c>
      <c r="B4015" s="8">
        <v>2055.3200000000002</v>
      </c>
      <c r="C4015" s="24">
        <v>90.021000000000001</v>
      </c>
      <c r="D4015" s="22">
        <v>0.94233225164869672</v>
      </c>
      <c r="E4015" s="24">
        <v>95.031000000000006</v>
      </c>
      <c r="F4015" s="27">
        <v>0.9452059625492033</v>
      </c>
      <c r="G4015" s="8">
        <v>1773.67</v>
      </c>
      <c r="H4015" s="24">
        <v>17.094000000000001</v>
      </c>
      <c r="I4015" s="22">
        <v>0.85727181544633901</v>
      </c>
      <c r="J4015" s="24">
        <v>26.074000000000002</v>
      </c>
      <c r="K4015" s="27">
        <v>0.90159045376530433</v>
      </c>
      <c r="L4015" s="8">
        <v>2264.83</v>
      </c>
      <c r="M4015" s="24">
        <v>137.47399999999999</v>
      </c>
      <c r="N4015" s="22">
        <v>0.99741710803163319</v>
      </c>
      <c r="O4015" s="24">
        <v>185.084</v>
      </c>
      <c r="P4015" s="27">
        <v>0.99808019599451003</v>
      </c>
      <c r="Q4015" s="8">
        <v>909.45</v>
      </c>
      <c r="R4015" s="24">
        <v>41.939</v>
      </c>
      <c r="S4015" s="22">
        <v>0.4402582406046609</v>
      </c>
      <c r="T4015" s="24">
        <v>89.388999999999996</v>
      </c>
      <c r="U4015" s="27">
        <v>0.6263684436768524</v>
      </c>
      <c r="V4015" s="22"/>
      <c r="W4015" s="23"/>
      <c r="X4015" s="23"/>
      <c r="Y4015" s="23"/>
      <c r="AA4015" s="23"/>
    </row>
    <row r="4016" spans="1:27" x14ac:dyDescent="0.25">
      <c r="A4016" s="20">
        <v>40539</v>
      </c>
      <c r="B4016" s="8">
        <v>2055.3000000000002</v>
      </c>
      <c r="C4016" s="24">
        <v>89.947999999999993</v>
      </c>
      <c r="D4016" s="22">
        <v>0.94156809379252593</v>
      </c>
      <c r="E4016" s="24">
        <v>94.957999999999998</v>
      </c>
      <c r="F4016" s="27">
        <v>0.94447993780191164</v>
      </c>
      <c r="G4016" s="8">
        <v>1773.92</v>
      </c>
      <c r="H4016" s="24">
        <v>17.952999999999999</v>
      </c>
      <c r="I4016" s="22">
        <v>0.90035105315947839</v>
      </c>
      <c r="J4016" s="24">
        <v>26.933</v>
      </c>
      <c r="K4016" s="27">
        <v>0.9312937012692496</v>
      </c>
      <c r="L4016" s="8">
        <v>2264.73</v>
      </c>
      <c r="M4016" s="24">
        <v>136.511</v>
      </c>
      <c r="N4016" s="22">
        <v>0.99043024015091052</v>
      </c>
      <c r="O4016" s="24">
        <v>184.12100000000001</v>
      </c>
      <c r="P4016" s="27">
        <v>0.99288718583058388</v>
      </c>
      <c r="Q4016" s="8">
        <v>911.78</v>
      </c>
      <c r="R4016" s="24">
        <v>55.470999999999997</v>
      </c>
      <c r="S4016" s="22">
        <v>0.58231156833928199</v>
      </c>
      <c r="T4016" s="24">
        <v>102.92100000000001</v>
      </c>
      <c r="U4016" s="27">
        <v>0.72118975791014139</v>
      </c>
      <c r="V4016" s="22"/>
      <c r="W4016" s="23"/>
      <c r="X4016" s="23"/>
      <c r="Y4016" s="23"/>
      <c r="AA4016" s="23"/>
    </row>
    <row r="4017" spans="1:27" x14ac:dyDescent="0.25">
      <c r="A4017" s="20">
        <v>40540</v>
      </c>
      <c r="B4017" s="8">
        <v>2055.2800000000002</v>
      </c>
      <c r="C4017" s="24">
        <v>89.813999999999993</v>
      </c>
      <c r="D4017" s="22">
        <v>0.94016539307023972</v>
      </c>
      <c r="E4017" s="24">
        <v>94.823999999999998</v>
      </c>
      <c r="F4017" s="27">
        <v>0.94314705454463499</v>
      </c>
      <c r="G4017" s="8">
        <v>1774.05</v>
      </c>
      <c r="H4017" s="24">
        <v>18.405999999999999</v>
      </c>
      <c r="I4017" s="22">
        <v>0.92306920762286859</v>
      </c>
      <c r="J4017" s="24">
        <v>27.385999999999999</v>
      </c>
      <c r="K4017" s="27">
        <v>0.94695718987764177</v>
      </c>
      <c r="L4017" s="8">
        <v>2264.59</v>
      </c>
      <c r="M4017" s="24">
        <v>135.07400000000001</v>
      </c>
      <c r="N4017" s="22">
        <v>0.98000435318871071</v>
      </c>
      <c r="O4017" s="24">
        <v>182.684</v>
      </c>
      <c r="P4017" s="27">
        <v>0.98513796445615809</v>
      </c>
      <c r="Q4017" s="8">
        <v>911.66</v>
      </c>
      <c r="R4017" s="24">
        <v>54.765999999999998</v>
      </c>
      <c r="S4017" s="22">
        <v>0.57491077052277972</v>
      </c>
      <c r="T4017" s="24">
        <v>102.21599999999999</v>
      </c>
      <c r="U4017" s="27">
        <v>0.71624911470575114</v>
      </c>
      <c r="V4017" s="22"/>
      <c r="W4017" s="23"/>
      <c r="X4017" s="23"/>
      <c r="Y4017" s="23"/>
      <c r="AA4017" s="23"/>
    </row>
    <row r="4018" spans="1:27" x14ac:dyDescent="0.25">
      <c r="A4018" s="20">
        <v>40541</v>
      </c>
      <c r="B4018" s="8">
        <v>2055.2600000000002</v>
      </c>
      <c r="C4018" s="24">
        <v>89.668000000000006</v>
      </c>
      <c r="D4018" s="22">
        <v>0.93863707735789814</v>
      </c>
      <c r="E4018" s="24">
        <v>94.677999999999997</v>
      </c>
      <c r="F4018" s="27">
        <v>0.94169500505005166</v>
      </c>
      <c r="G4018" s="8">
        <v>1774.18</v>
      </c>
      <c r="H4018" s="24">
        <v>18.859000000000002</v>
      </c>
      <c r="I4018" s="22">
        <v>0.9457873620862588</v>
      </c>
      <c r="J4018" s="24">
        <v>27.838999999999999</v>
      </c>
      <c r="K4018" s="27">
        <v>0.96262067848603394</v>
      </c>
      <c r="L4018" s="8">
        <v>2264.41</v>
      </c>
      <c r="M4018" s="24">
        <v>133.29</v>
      </c>
      <c r="N4018" s="22">
        <v>0.96706087208880509</v>
      </c>
      <c r="O4018" s="24">
        <v>180.9</v>
      </c>
      <c r="P4018" s="27">
        <v>0.97551762767090178</v>
      </c>
      <c r="Q4018" s="8">
        <v>910.72</v>
      </c>
      <c r="R4018" s="24">
        <v>49.158999999999999</v>
      </c>
      <c r="S4018" s="22">
        <v>0.51605080831408778</v>
      </c>
      <c r="T4018" s="24">
        <v>96.608999999999995</v>
      </c>
      <c r="U4018" s="27">
        <v>0.6769599667449937</v>
      </c>
      <c r="V4018" s="22"/>
      <c r="W4018" s="23"/>
      <c r="X4018" s="23"/>
      <c r="Y4018" s="23"/>
      <c r="AA4018" s="23"/>
    </row>
    <row r="4019" spans="1:27" x14ac:dyDescent="0.25">
      <c r="A4019" s="20">
        <v>40542</v>
      </c>
      <c r="B4019" s="8">
        <v>2055.27</v>
      </c>
      <c r="C4019" s="24">
        <v>89.742000000000004</v>
      </c>
      <c r="D4019" s="22">
        <v>0.93941170312990674</v>
      </c>
      <c r="E4019" s="24">
        <v>94.751999999999995</v>
      </c>
      <c r="F4019" s="27">
        <v>0.94243098996046148</v>
      </c>
      <c r="G4019" s="8">
        <v>1774.44</v>
      </c>
      <c r="H4019" s="24">
        <v>19.805</v>
      </c>
      <c r="I4019" s="22">
        <v>0.99322968906720166</v>
      </c>
      <c r="J4019" s="24">
        <v>28.785</v>
      </c>
      <c r="K4019" s="27">
        <v>0.99533147409479605</v>
      </c>
      <c r="L4019" s="8">
        <v>2264.36</v>
      </c>
      <c r="M4019" s="24">
        <v>132.816</v>
      </c>
      <c r="N4019" s="22">
        <v>0.96362185300732783</v>
      </c>
      <c r="O4019" s="24">
        <v>180.42599999999999</v>
      </c>
      <c r="P4019" s="27">
        <v>0.97296161642998746</v>
      </c>
      <c r="Q4019" s="8">
        <v>909.74</v>
      </c>
      <c r="R4019" s="24">
        <v>43.53</v>
      </c>
      <c r="S4019" s="22">
        <v>0.45695989922317864</v>
      </c>
      <c r="T4019" s="24">
        <v>90.98</v>
      </c>
      <c r="U4019" s="27">
        <v>0.63751646354857094</v>
      </c>
      <c r="V4019" s="22"/>
      <c r="W4019" s="23"/>
      <c r="X4019" s="23"/>
      <c r="Y4019" s="23"/>
      <c r="AA4019" s="23"/>
    </row>
    <row r="4020" spans="1:27" x14ac:dyDescent="0.25">
      <c r="A4020" s="20">
        <v>40543</v>
      </c>
      <c r="B4020" s="8">
        <v>2055.3000000000002</v>
      </c>
      <c r="C4020" s="24">
        <v>89.947999999999993</v>
      </c>
      <c r="D4020" s="22">
        <v>0.94156809379252593</v>
      </c>
      <c r="E4020" s="24">
        <v>94.957999999999998</v>
      </c>
      <c r="F4020" s="27">
        <v>0.94447993780191164</v>
      </c>
      <c r="G4020" s="8">
        <v>1774.67</v>
      </c>
      <c r="H4020" s="24">
        <v>20.632999999999999</v>
      </c>
      <c r="I4020" s="22">
        <v>1.034754262788365</v>
      </c>
      <c r="J4020" s="24">
        <v>29.613</v>
      </c>
      <c r="K4020" s="27">
        <v>1.0239625405926245</v>
      </c>
      <c r="L4020" s="8">
        <v>2264.48</v>
      </c>
      <c r="M4020" s="24">
        <v>134.001</v>
      </c>
      <c r="N4020" s="22">
        <v>0.97221940071102075</v>
      </c>
      <c r="O4020" s="24">
        <v>181.61099999999999</v>
      </c>
      <c r="P4020" s="27">
        <v>0.97935184450185864</v>
      </c>
      <c r="Q4020" s="8">
        <v>907.72</v>
      </c>
      <c r="R4020" s="24">
        <v>32.6</v>
      </c>
      <c r="S4020" s="22">
        <v>0.34222128910350619</v>
      </c>
      <c r="T4020" s="24">
        <v>80.05</v>
      </c>
      <c r="U4020" s="27">
        <v>0.56092820207034255</v>
      </c>
      <c r="V4020" s="22"/>
      <c r="W4020" s="23"/>
      <c r="X4020" s="23"/>
      <c r="Y4020" s="23"/>
      <c r="AA4020" s="23"/>
    </row>
    <row r="4021" spans="1:27" x14ac:dyDescent="0.25">
      <c r="A4021" s="20">
        <v>40544</v>
      </c>
      <c r="B4021" s="8">
        <v>2055.33</v>
      </c>
      <c r="C4021" s="24">
        <v>90.087000000000003</v>
      </c>
      <c r="D4021" s="22">
        <v>0.94302313409400185</v>
      </c>
      <c r="E4021" s="24">
        <v>95.096999999999994</v>
      </c>
      <c r="F4021" s="27">
        <v>0.94586226615466784</v>
      </c>
      <c r="G4021" s="8">
        <v>1774.05</v>
      </c>
      <c r="H4021" s="24">
        <v>18.405000000000001</v>
      </c>
      <c r="I4021" s="22">
        <v>0.92301905717151456</v>
      </c>
      <c r="J4021" s="24">
        <v>27.385000000000002</v>
      </c>
      <c r="K4021" s="27">
        <v>0.946922563501435</v>
      </c>
      <c r="L4021" s="8">
        <v>2264.44</v>
      </c>
      <c r="M4021" s="24">
        <v>133.64099999999999</v>
      </c>
      <c r="N4021" s="22">
        <v>0.96960748748458248</v>
      </c>
      <c r="O4021" s="24">
        <v>181.251</v>
      </c>
      <c r="P4021" s="27">
        <v>0.97741053976654368</v>
      </c>
      <c r="Q4021" s="8">
        <v>907.05</v>
      </c>
      <c r="R4021" s="24">
        <v>29.135000000000002</v>
      </c>
      <c r="S4021" s="22">
        <v>0.30584715515431449</v>
      </c>
      <c r="T4021" s="24">
        <v>76.584999999999994</v>
      </c>
      <c r="U4021" s="27">
        <v>0.53664723053603758</v>
      </c>
      <c r="V4021" s="22"/>
      <c r="W4021" s="23"/>
      <c r="X4021" s="23"/>
      <c r="Y4021" s="23"/>
      <c r="AA4021" s="23"/>
    </row>
    <row r="4022" spans="1:27" x14ac:dyDescent="0.25">
      <c r="A4022" s="20">
        <v>40545</v>
      </c>
      <c r="B4022" s="8">
        <v>2055.37</v>
      </c>
      <c r="C4022" s="24">
        <v>90.372</v>
      </c>
      <c r="D4022" s="22">
        <v>0.94600649010781945</v>
      </c>
      <c r="E4022" s="24">
        <v>95.382000000000005</v>
      </c>
      <c r="F4022" s="27">
        <v>0.94869699972211852</v>
      </c>
      <c r="G4022" s="8">
        <v>1774.29</v>
      </c>
      <c r="H4022" s="24">
        <v>19.25</v>
      </c>
      <c r="I4022" s="22">
        <v>0.96539618856569709</v>
      </c>
      <c r="J4022" s="24">
        <v>28.23</v>
      </c>
      <c r="K4022" s="27">
        <v>0.97614104173848548</v>
      </c>
      <c r="L4022" s="8">
        <v>2264.3200000000002</v>
      </c>
      <c r="M4022" s="24">
        <v>132.46</v>
      </c>
      <c r="N4022" s="22">
        <v>0.96103896103896103</v>
      </c>
      <c r="O4022" s="24">
        <v>180.07</v>
      </c>
      <c r="P4022" s="27">
        <v>0.97104190840989846</v>
      </c>
      <c r="Q4022" s="8">
        <v>908.63</v>
      </c>
      <c r="R4022" s="24">
        <v>37.404000000000003</v>
      </c>
      <c r="S4022" s="22">
        <v>0.39265169011127438</v>
      </c>
      <c r="T4022" s="24">
        <v>84.853999999999999</v>
      </c>
      <c r="U4022" s="27">
        <v>0.59459040007639696</v>
      </c>
      <c r="V4022" s="22"/>
      <c r="W4022" s="23"/>
      <c r="X4022" s="23"/>
      <c r="Y4022" s="23"/>
      <c r="AA4022" s="23"/>
    </row>
    <row r="4023" spans="1:27" x14ac:dyDescent="0.25">
      <c r="A4023" s="20">
        <v>40546</v>
      </c>
      <c r="B4023" s="8">
        <v>2055.42</v>
      </c>
      <c r="C4023" s="24">
        <v>90.65</v>
      </c>
      <c r="D4023" s="22">
        <v>0.94891657071077151</v>
      </c>
      <c r="E4023" s="24">
        <v>95.66</v>
      </c>
      <c r="F4023" s="27">
        <v>0.95146201214774218</v>
      </c>
      <c r="G4023" s="8">
        <v>1773.56</v>
      </c>
      <c r="H4023" s="24">
        <v>16.727</v>
      </c>
      <c r="I4023" s="22">
        <v>0.83886659979939826</v>
      </c>
      <c r="J4023" s="24">
        <v>25.707000000000001</v>
      </c>
      <c r="K4023" s="27">
        <v>0.88889988688552213</v>
      </c>
      <c r="L4023" s="8">
        <v>2264.1999999999998</v>
      </c>
      <c r="M4023" s="24">
        <v>131.27600000000001</v>
      </c>
      <c r="N4023" s="22">
        <v>0.95244866864978595</v>
      </c>
      <c r="O4023" s="24">
        <v>178.886</v>
      </c>
      <c r="P4023" s="27">
        <v>0.96465707951683377</v>
      </c>
      <c r="Q4023" s="8">
        <v>908.48</v>
      </c>
      <c r="R4023" s="24">
        <v>36.639000000000003</v>
      </c>
      <c r="S4023" s="22">
        <v>0.38462103716145285</v>
      </c>
      <c r="T4023" s="24">
        <v>84.088999999999999</v>
      </c>
      <c r="U4023" s="27">
        <v>0.58923006371056996</v>
      </c>
      <c r="V4023" s="22"/>
      <c r="W4023" s="23"/>
      <c r="X4023" s="23"/>
      <c r="Y4023" s="23"/>
      <c r="AA4023" s="23"/>
    </row>
    <row r="4024" spans="1:27" x14ac:dyDescent="0.25">
      <c r="A4024" s="20">
        <v>40547</v>
      </c>
      <c r="B4024" s="8">
        <v>2055.4699999999998</v>
      </c>
      <c r="C4024" s="24">
        <v>90.933000000000007</v>
      </c>
      <c r="D4024" s="22">
        <v>0.95187899089291328</v>
      </c>
      <c r="E4024" s="24">
        <v>95.942999999999998</v>
      </c>
      <c r="F4024" s="27">
        <v>0.95427682538895664</v>
      </c>
      <c r="G4024" s="8">
        <v>1774.17</v>
      </c>
      <c r="H4024" s="24">
        <v>18.82</v>
      </c>
      <c r="I4024" s="22">
        <v>0.94383149448345038</v>
      </c>
      <c r="J4024" s="24">
        <v>27.8</v>
      </c>
      <c r="K4024" s="27">
        <v>0.96127272312655598</v>
      </c>
      <c r="L4024" s="8">
        <v>2264.17</v>
      </c>
      <c r="M4024" s="24">
        <v>130.923</v>
      </c>
      <c r="N4024" s="22">
        <v>0.94988754262497288</v>
      </c>
      <c r="O4024" s="24">
        <v>178.53299999999999</v>
      </c>
      <c r="P4024" s="27">
        <v>0.96275336906357889</v>
      </c>
      <c r="Q4024" s="8">
        <v>908.63</v>
      </c>
      <c r="R4024" s="24">
        <v>37.404000000000003</v>
      </c>
      <c r="S4024" s="22">
        <v>0.39265169011127438</v>
      </c>
      <c r="T4024" s="24">
        <v>84.853999999999999</v>
      </c>
      <c r="U4024" s="27">
        <v>0.59459040007639696</v>
      </c>
      <c r="V4024" s="22"/>
      <c r="W4024" s="23"/>
      <c r="X4024" s="23"/>
      <c r="Y4024" s="23"/>
      <c r="AA4024" s="23"/>
    </row>
    <row r="4025" spans="1:27" x14ac:dyDescent="0.25">
      <c r="A4025" s="20">
        <v>40548</v>
      </c>
      <c r="B4025" s="8">
        <v>2055.5</v>
      </c>
      <c r="C4025" s="24">
        <v>91.135000000000005</v>
      </c>
      <c r="D4025" s="22">
        <v>0.95399350989218046</v>
      </c>
      <c r="E4025" s="24">
        <v>96.144999999999996</v>
      </c>
      <c r="F4025" s="27">
        <v>0.95628593257793415</v>
      </c>
      <c r="G4025" s="8">
        <v>1774.56</v>
      </c>
      <c r="H4025" s="24">
        <v>20.219000000000001</v>
      </c>
      <c r="I4025" s="22">
        <v>1.0139919759277833</v>
      </c>
      <c r="J4025" s="24">
        <v>29.199000000000002</v>
      </c>
      <c r="K4025" s="27">
        <v>1.0096470073437103</v>
      </c>
      <c r="L4025" s="8">
        <v>2264.17</v>
      </c>
      <c r="M4025" s="24">
        <v>130.923</v>
      </c>
      <c r="N4025" s="22">
        <v>0.94988754262497288</v>
      </c>
      <c r="O4025" s="24">
        <v>178.53299999999999</v>
      </c>
      <c r="P4025" s="27">
        <v>0.96275336906357889</v>
      </c>
      <c r="Q4025" s="8">
        <v>909.75</v>
      </c>
      <c r="R4025" s="24">
        <v>43.603000000000002</v>
      </c>
      <c r="S4025" s="22">
        <v>0.45772622296871718</v>
      </c>
      <c r="T4025" s="24">
        <v>91.052999999999997</v>
      </c>
      <c r="U4025" s="27">
        <v>0.63802800445354402</v>
      </c>
      <c r="V4025" s="22"/>
      <c r="W4025" s="23"/>
      <c r="X4025" s="23"/>
      <c r="Y4025" s="23"/>
      <c r="AA4025" s="23"/>
    </row>
    <row r="4026" spans="1:27" x14ac:dyDescent="0.25">
      <c r="A4026" s="20">
        <v>40549</v>
      </c>
      <c r="B4026" s="8">
        <v>2055.54</v>
      </c>
      <c r="C4026" s="24">
        <v>91.352000000000004</v>
      </c>
      <c r="D4026" s="22">
        <v>0.95626504762901698</v>
      </c>
      <c r="E4026" s="24">
        <v>96.361999999999995</v>
      </c>
      <c r="F4026" s="27">
        <v>0.95844444221368408</v>
      </c>
      <c r="G4026" s="8">
        <v>1774.63</v>
      </c>
      <c r="H4026" s="24">
        <v>20.469000000000001</v>
      </c>
      <c r="I4026" s="22">
        <v>1.0265295887662989</v>
      </c>
      <c r="J4026" s="24">
        <v>29.449000000000002</v>
      </c>
      <c r="K4026" s="27">
        <v>1.0182912348324724</v>
      </c>
      <c r="L4026" s="8">
        <v>2264.06</v>
      </c>
      <c r="M4026" s="24">
        <v>129.869</v>
      </c>
      <c r="N4026" s="22">
        <v>0.94224044112312277</v>
      </c>
      <c r="O4026" s="24">
        <v>177.47900000000001</v>
      </c>
      <c r="P4026" s="27">
        <v>0.95706963353701757</v>
      </c>
      <c r="Q4026" s="8">
        <v>909.59</v>
      </c>
      <c r="R4026" s="24">
        <v>42.731999999999999</v>
      </c>
      <c r="S4026" s="22">
        <v>0.44858282595003152</v>
      </c>
      <c r="T4026" s="24">
        <v>90.182000000000002</v>
      </c>
      <c r="U4026" s="27">
        <v>0.63192523216079866</v>
      </c>
      <c r="V4026" s="22"/>
      <c r="W4026" s="23"/>
      <c r="X4026" s="23"/>
      <c r="Y4026" s="23"/>
      <c r="AA4026" s="23"/>
    </row>
    <row r="4027" spans="1:27" x14ac:dyDescent="0.25">
      <c r="A4027" s="20">
        <v>40550</v>
      </c>
      <c r="B4027" s="8">
        <v>2055.5700000000002</v>
      </c>
      <c r="C4027" s="24">
        <v>91.557000000000002</v>
      </c>
      <c r="D4027" s="22">
        <v>0.95841097037579814</v>
      </c>
      <c r="E4027" s="24">
        <v>96.566999999999993</v>
      </c>
      <c r="F4027" s="27">
        <v>0.96048342989201607</v>
      </c>
      <c r="G4027" s="8">
        <v>1774.71</v>
      </c>
      <c r="H4027" s="24">
        <v>20.757999999999999</v>
      </c>
      <c r="I4027" s="22">
        <v>1.0410230692076228</v>
      </c>
      <c r="J4027" s="24">
        <v>29.738</v>
      </c>
      <c r="K4027" s="27">
        <v>1.0282846543370057</v>
      </c>
      <c r="L4027" s="8">
        <v>2263.98</v>
      </c>
      <c r="M4027" s="24">
        <v>129.04900000000001</v>
      </c>
      <c r="N4027" s="22">
        <v>0.93629108321845755</v>
      </c>
      <c r="O4027" s="24">
        <v>176.65899999999999</v>
      </c>
      <c r="P4027" s="27">
        <v>0.9526477060944939</v>
      </c>
      <c r="Q4027" s="8">
        <v>909.58</v>
      </c>
      <c r="R4027" s="24">
        <v>42.66</v>
      </c>
      <c r="S4027" s="22">
        <v>0.44782699979004831</v>
      </c>
      <c r="T4027" s="24">
        <v>90.11</v>
      </c>
      <c r="U4027" s="27">
        <v>0.631420069571349</v>
      </c>
      <c r="V4027" s="22"/>
      <c r="W4027" s="23"/>
      <c r="X4027" s="23"/>
      <c r="Y4027" s="23"/>
      <c r="AA4027" s="23"/>
    </row>
    <row r="4028" spans="1:27" x14ac:dyDescent="0.25">
      <c r="A4028" s="20">
        <v>40551</v>
      </c>
      <c r="B4028" s="8">
        <v>2055.5700000000002</v>
      </c>
      <c r="C4028" s="24">
        <v>91.557000000000002</v>
      </c>
      <c r="D4028" s="22">
        <v>0.95841097037579814</v>
      </c>
      <c r="E4028" s="24">
        <v>96.566999999999993</v>
      </c>
      <c r="F4028" s="27">
        <v>0.96048342989201607</v>
      </c>
      <c r="G4028" s="8">
        <v>1774.76</v>
      </c>
      <c r="H4028" s="24">
        <v>20.969000000000001</v>
      </c>
      <c r="I4028" s="22">
        <v>1.0516048144433299</v>
      </c>
      <c r="J4028" s="24">
        <v>29.949000000000002</v>
      </c>
      <c r="K4028" s="27">
        <v>1.0355809264662899</v>
      </c>
      <c r="L4028" s="8">
        <v>2263.9499999999998</v>
      </c>
      <c r="M4028" s="24">
        <v>128.81299999999999</v>
      </c>
      <c r="N4028" s="22">
        <v>0.93457882899223688</v>
      </c>
      <c r="O4028" s="24">
        <v>176.423</v>
      </c>
      <c r="P4028" s="27">
        <v>0.95137509965284317</v>
      </c>
      <c r="Q4028" s="8">
        <v>909.48</v>
      </c>
      <c r="R4028" s="24">
        <v>42.082999999999998</v>
      </c>
      <c r="S4028" s="22">
        <v>0.44176989292462732</v>
      </c>
      <c r="T4028" s="24">
        <v>89.533000000000001</v>
      </c>
      <c r="U4028" s="27">
        <v>0.62737749319264713</v>
      </c>
      <c r="V4028" s="22"/>
      <c r="W4028" s="23"/>
      <c r="X4028" s="23"/>
      <c r="Y4028" s="23"/>
      <c r="AA4028" s="23"/>
    </row>
    <row r="4029" spans="1:27" x14ac:dyDescent="0.25">
      <c r="A4029" s="20">
        <v>40552</v>
      </c>
      <c r="B4029" s="8">
        <v>2055.58</v>
      </c>
      <c r="C4029" s="24">
        <v>91.63</v>
      </c>
      <c r="D4029" s="22">
        <v>0.95917512823196904</v>
      </c>
      <c r="E4029" s="24">
        <v>96.64</v>
      </c>
      <c r="F4029" s="27">
        <v>0.96120945463930774</v>
      </c>
      <c r="G4029" s="8">
        <v>1774.81</v>
      </c>
      <c r="H4029" s="24">
        <v>21.155999999999999</v>
      </c>
      <c r="I4029" s="22">
        <v>1.0609829488465397</v>
      </c>
      <c r="J4029" s="24">
        <v>30.135999999999999</v>
      </c>
      <c r="K4029" s="27">
        <v>1.0420474022229045</v>
      </c>
      <c r="L4029" s="8">
        <v>2264.0100000000002</v>
      </c>
      <c r="M4029" s="24">
        <v>129.398</v>
      </c>
      <c r="N4029" s="22">
        <v>0.93882318798519926</v>
      </c>
      <c r="O4029" s="24">
        <v>177.00800000000001</v>
      </c>
      <c r="P4029" s="27">
        <v>0.95452981983252272</v>
      </c>
      <c r="Q4029" s="8">
        <v>909.09</v>
      </c>
      <c r="R4029" s="24">
        <v>39.938000000000002</v>
      </c>
      <c r="S4029" s="22">
        <v>0.41925257190846105</v>
      </c>
      <c r="T4029" s="24">
        <v>87.388000000000005</v>
      </c>
      <c r="U4029" s="27">
        <v>0.61234635483031041</v>
      </c>
      <c r="V4029" s="22"/>
      <c r="W4029" s="23"/>
      <c r="X4029" s="23"/>
      <c r="Y4029" s="23"/>
      <c r="AA4029" s="23"/>
    </row>
    <row r="4030" spans="1:27" x14ac:dyDescent="0.25">
      <c r="A4030" s="20">
        <v>40553</v>
      </c>
      <c r="B4030" s="8">
        <v>2055.58</v>
      </c>
      <c r="C4030" s="24">
        <f>(C4029+C4031)/2</f>
        <v>91.557500000000005</v>
      </c>
      <c r="D4030" s="22">
        <v>0.95917512823196904</v>
      </c>
      <c r="E4030" s="24">
        <v>96.64</v>
      </c>
      <c r="F4030" s="27">
        <v>0.96120945463930774</v>
      </c>
      <c r="G4030" s="8">
        <v>1774.37</v>
      </c>
      <c r="H4030" s="24">
        <f>(H4029+H4031)/2</f>
        <v>19.404</v>
      </c>
      <c r="I4030" s="22">
        <v>0.98029087261785364</v>
      </c>
      <c r="J4030" s="24">
        <v>28.527000000000001</v>
      </c>
      <c r="K4030" s="27">
        <v>0.98641023559637975</v>
      </c>
      <c r="L4030" s="8">
        <v>2263.9299999999998</v>
      </c>
      <c r="M4030" s="24">
        <f>(M4029+M4031)/2</f>
        <v>128.4075</v>
      </c>
      <c r="N4030" s="22">
        <v>0.93289559602408756</v>
      </c>
      <c r="O4030" s="24">
        <v>176.191</v>
      </c>
      <c r="P4030" s="27">
        <v>0.9501240899264185</v>
      </c>
      <c r="Q4030" s="8">
        <v>910.5</v>
      </c>
      <c r="R4030" s="24">
        <f>(R4029+R4031)/2</f>
        <v>47.900999999999996</v>
      </c>
      <c r="S4030" s="22">
        <v>0.51289103506193567</v>
      </c>
      <c r="T4030" s="24">
        <v>96.308000000000007</v>
      </c>
      <c r="U4030" s="27">
        <v>0.67485129563297275</v>
      </c>
      <c r="V4030" s="22"/>
      <c r="W4030" s="23"/>
      <c r="X4030" s="23"/>
      <c r="Y4030" s="23"/>
      <c r="AA4030" s="23"/>
    </row>
    <row r="4031" spans="1:27" x14ac:dyDescent="0.25">
      <c r="A4031" s="20">
        <v>40554</v>
      </c>
      <c r="B4031" s="8">
        <v>2055.56</v>
      </c>
      <c r="C4031" s="24">
        <v>91.484999999999999</v>
      </c>
      <c r="D4031" s="22">
        <v>0.95765728043546527</v>
      </c>
      <c r="E4031" s="24">
        <v>96.495000000000005</v>
      </c>
      <c r="F4031" s="27">
        <v>0.95976739306375713</v>
      </c>
      <c r="G4031" s="8">
        <v>1773.84</v>
      </c>
      <c r="H4031" s="24">
        <v>17.652000000000001</v>
      </c>
      <c r="I4031" s="22">
        <v>0.88525576730190569</v>
      </c>
      <c r="J4031" s="24">
        <v>26.632000000000001</v>
      </c>
      <c r="K4031" s="27">
        <v>0.92088520055325029</v>
      </c>
      <c r="L4031" s="8">
        <v>2263.81</v>
      </c>
      <c r="M4031" s="24">
        <v>127.417</v>
      </c>
      <c r="N4031" s="22">
        <v>0.92445040992527017</v>
      </c>
      <c r="O4031" s="24">
        <v>175.02699999999999</v>
      </c>
      <c r="P4031" s="27">
        <v>0.94384711366930696</v>
      </c>
      <c r="Q4031" s="8">
        <v>911.84</v>
      </c>
      <c r="R4031" s="24">
        <v>55.863999999999997</v>
      </c>
      <c r="S4031" s="22">
        <v>0.58643711946252364</v>
      </c>
      <c r="T4031" s="24">
        <v>103.31399999999999</v>
      </c>
      <c r="U4031" s="27">
        <v>0.723943638001874</v>
      </c>
      <c r="V4031">
        <v>672.59</v>
      </c>
      <c r="W4031" s="24">
        <v>110.617</v>
      </c>
      <c r="X4031" s="22">
        <v>0.87382099691918791</v>
      </c>
      <c r="Y4031" s="24">
        <v>139.92699999999999</v>
      </c>
      <c r="Z4031" s="27">
        <v>0.89754355764642035</v>
      </c>
      <c r="AA4031" s="23"/>
    </row>
    <row r="4032" spans="1:27" x14ac:dyDescent="0.25">
      <c r="A4032" s="20">
        <v>40555</v>
      </c>
      <c r="B4032" s="8">
        <v>2055.5500000000002</v>
      </c>
      <c r="C4032" s="24">
        <v>91.42</v>
      </c>
      <c r="D4032" s="22">
        <v>0.95697686590599806</v>
      </c>
      <c r="E4032" s="24">
        <v>96.43</v>
      </c>
      <c r="F4032" s="27">
        <v>0.95912074796101054</v>
      </c>
      <c r="G4032" s="8">
        <v>1772.8</v>
      </c>
      <c r="H4032" s="24">
        <v>14.257999999999999</v>
      </c>
      <c r="I4032" s="22">
        <v>0.71504513540621861</v>
      </c>
      <c r="J4032" s="24">
        <v>23.238</v>
      </c>
      <c r="K4032" s="27">
        <v>0.80352697095435688</v>
      </c>
      <c r="L4032" s="8">
        <v>2263.77</v>
      </c>
      <c r="M4032" s="24">
        <v>127.069</v>
      </c>
      <c r="N4032" s="22">
        <v>0.92192556047304652</v>
      </c>
      <c r="O4032" s="24">
        <v>174.679</v>
      </c>
      <c r="P4032" s="27">
        <v>0.94197041023859163</v>
      </c>
      <c r="Q4032" s="8">
        <v>913.3</v>
      </c>
      <c r="R4032" s="24">
        <v>64.933000000000007</v>
      </c>
      <c r="S4032" s="22">
        <v>0.6816397228637413</v>
      </c>
      <c r="T4032" s="24">
        <v>112.383</v>
      </c>
      <c r="U4032" s="27">
        <v>0.78749198904061601</v>
      </c>
      <c r="V4032">
        <v>672.09</v>
      </c>
      <c r="W4032" s="24">
        <v>108.595</v>
      </c>
      <c r="X4032" s="22">
        <v>0.85784817126155299</v>
      </c>
      <c r="Y4032" s="24">
        <v>137.905</v>
      </c>
      <c r="Z4032" s="27">
        <v>0.88457359850862749</v>
      </c>
      <c r="AA4032" s="23"/>
    </row>
    <row r="4033" spans="1:27" x14ac:dyDescent="0.25">
      <c r="A4033" s="20">
        <v>40556</v>
      </c>
      <c r="B4033" s="8">
        <v>2055.52</v>
      </c>
      <c r="C4033" s="24">
        <v>91.278000000000006</v>
      </c>
      <c r="D4033" s="22">
        <v>0.95549042185700828</v>
      </c>
      <c r="E4033" s="24">
        <v>96.287999999999997</v>
      </c>
      <c r="F4033" s="27">
        <v>0.95770837477620852</v>
      </c>
      <c r="G4033" s="8">
        <v>1771.59</v>
      </c>
      <c r="H4033" s="24">
        <v>10.672000000000001</v>
      </c>
      <c r="I4033" s="22">
        <v>0.53520561685055168</v>
      </c>
      <c r="J4033" s="24">
        <v>19.652000000000001</v>
      </c>
      <c r="K4033" s="27">
        <v>0.67952973720608578</v>
      </c>
      <c r="L4033" s="8">
        <v>2263.7800000000002</v>
      </c>
      <c r="M4033" s="24">
        <v>127.184</v>
      </c>
      <c r="N4033" s="22">
        <v>0.92275992164260323</v>
      </c>
      <c r="O4033" s="24">
        <v>174.79400000000001</v>
      </c>
      <c r="P4033" s="27">
        <v>0.9425906624689907</v>
      </c>
      <c r="Q4033" s="8">
        <v>914.41</v>
      </c>
      <c r="R4033" s="24">
        <v>72.165000000000006</v>
      </c>
      <c r="S4033" s="22">
        <v>0.75755826159983208</v>
      </c>
      <c r="T4033" s="24">
        <v>119.61499999999999</v>
      </c>
      <c r="U4033" s="27">
        <v>0.83816847316247711</v>
      </c>
      <c r="V4033">
        <v>672.88</v>
      </c>
      <c r="W4033" s="24">
        <v>111.82899999999999</v>
      </c>
      <c r="X4033" s="22">
        <v>0.8833952128920135</v>
      </c>
      <c r="Y4033" s="24">
        <v>141.13900000000001</v>
      </c>
      <c r="Z4033" s="27">
        <v>0.90531757056875439</v>
      </c>
      <c r="AA4033" s="23"/>
    </row>
    <row r="4034" spans="1:27" x14ac:dyDescent="0.25">
      <c r="A4034" s="20">
        <v>40557</v>
      </c>
      <c r="B4034" s="8">
        <v>2055.5100000000002</v>
      </c>
      <c r="C4034" s="24">
        <v>91.209000000000003</v>
      </c>
      <c r="D4034" s="22">
        <v>0.95476813566418928</v>
      </c>
      <c r="E4034" s="24">
        <v>96.218999999999994</v>
      </c>
      <c r="F4034" s="27">
        <v>0.95702221701442347</v>
      </c>
      <c r="G4034" s="8">
        <v>1770.55</v>
      </c>
      <c r="H4034" s="24">
        <v>7.9219999999999997</v>
      </c>
      <c r="I4034" s="22">
        <v>0.39729187562688062</v>
      </c>
      <c r="J4034" s="24">
        <v>16.902000000000001</v>
      </c>
      <c r="K4034" s="27">
        <v>0.5844398340248963</v>
      </c>
      <c r="L4034" s="8">
        <v>2263.67</v>
      </c>
      <c r="M4034" s="24">
        <v>126.14</v>
      </c>
      <c r="N4034" s="22">
        <v>0.91518537328593197</v>
      </c>
      <c r="O4034" s="24">
        <v>173.75</v>
      </c>
      <c r="P4034" s="27">
        <v>0.93696070405055443</v>
      </c>
      <c r="Q4034" s="8">
        <v>913.67</v>
      </c>
      <c r="R4034" s="24">
        <v>67.281999999999996</v>
      </c>
      <c r="S4034" s="22">
        <v>0.70629855133319341</v>
      </c>
      <c r="T4034" s="24">
        <v>114.732</v>
      </c>
      <c r="U4034" s="27">
        <v>0.80395185889813148</v>
      </c>
      <c r="V4034">
        <v>675.63</v>
      </c>
      <c r="W4034" s="24">
        <v>122.958</v>
      </c>
      <c r="X4034" s="22">
        <v>0.97130895015404062</v>
      </c>
      <c r="Y4034" s="24">
        <v>152.268</v>
      </c>
      <c r="Z4034" s="27">
        <v>0.97670267521745491</v>
      </c>
      <c r="AA4034" s="23"/>
    </row>
    <row r="4035" spans="1:27" x14ac:dyDescent="0.25">
      <c r="A4035" s="20">
        <v>40558</v>
      </c>
      <c r="B4035" s="8">
        <v>2055.4899999999998</v>
      </c>
      <c r="C4035" s="24">
        <v>91.066000000000003</v>
      </c>
      <c r="D4035" s="22">
        <v>0.95327122369936146</v>
      </c>
      <c r="E4035" s="24">
        <v>96.075999999999993</v>
      </c>
      <c r="F4035" s="27">
        <v>0.95559976128903923</v>
      </c>
      <c r="G4035" s="8">
        <v>1770.18</v>
      </c>
      <c r="H4035" s="24">
        <v>7.0309999999999997</v>
      </c>
      <c r="I4035" s="22">
        <v>0.35260782347041125</v>
      </c>
      <c r="J4035" s="24">
        <v>16.010999999999999</v>
      </c>
      <c r="K4035" s="27">
        <v>0.55363117906743209</v>
      </c>
      <c r="L4035" s="8">
        <v>2263.5300000000002</v>
      </c>
      <c r="M4035" s="24">
        <v>124.754</v>
      </c>
      <c r="N4035" s="22">
        <v>0.90512950736414421</v>
      </c>
      <c r="O4035" s="24">
        <v>172.364</v>
      </c>
      <c r="P4035" s="27">
        <v>0.92948669504898751</v>
      </c>
      <c r="Q4035" s="8">
        <v>914.85</v>
      </c>
      <c r="R4035" s="24">
        <v>75.058000000000007</v>
      </c>
      <c r="S4035" s="22">
        <v>0.78792777661137936</v>
      </c>
      <c r="T4035" s="24">
        <v>122.508</v>
      </c>
      <c r="U4035" s="27">
        <v>0.85844006555943042</v>
      </c>
      <c r="V4035">
        <v>675.05</v>
      </c>
      <c r="W4035" s="24">
        <v>120.634</v>
      </c>
      <c r="X4035" s="22">
        <v>0.9529504700213286</v>
      </c>
      <c r="Y4035" s="24">
        <v>149.94399999999999</v>
      </c>
      <c r="Z4035" s="27">
        <v>0.96179616130975409</v>
      </c>
      <c r="AA4035" s="23"/>
    </row>
    <row r="4036" spans="1:27" x14ac:dyDescent="0.25">
      <c r="A4036" s="20">
        <v>40559</v>
      </c>
      <c r="B4036" s="8">
        <v>2055.4699999999998</v>
      </c>
      <c r="C4036" s="24">
        <v>90.933000000000007</v>
      </c>
      <c r="D4036" s="22">
        <v>0.95187899089291317</v>
      </c>
      <c r="E4036" s="24">
        <v>95.942999999999998</v>
      </c>
      <c r="F4036" s="27">
        <v>0.95427704096508992</v>
      </c>
      <c r="G4036" s="8">
        <v>1769.31</v>
      </c>
      <c r="H4036" s="24">
        <v>5.0590000000000002</v>
      </c>
      <c r="I4036" s="22">
        <v>0.25371113340020063</v>
      </c>
      <c r="J4036" s="24">
        <v>14.039</v>
      </c>
      <c r="K4036" s="27">
        <v>0.48544307394986641</v>
      </c>
      <c r="L4036" s="8">
        <v>2263.4</v>
      </c>
      <c r="M4036" s="24">
        <v>123.492</v>
      </c>
      <c r="N4036" s="22">
        <v>0.89597330044257417</v>
      </c>
      <c r="O4036" s="24">
        <v>171.102</v>
      </c>
      <c r="P4036" s="27">
        <v>0.92268123411750302</v>
      </c>
      <c r="Q4036" s="8">
        <v>913.48</v>
      </c>
      <c r="R4036" s="24">
        <v>66.102999999999994</v>
      </c>
      <c r="S4036" s="22">
        <v>0.69392189796346837</v>
      </c>
      <c r="T4036" s="24">
        <v>113.553</v>
      </c>
      <c r="U4036" s="27">
        <v>0.79569071308784423</v>
      </c>
      <c r="V4036">
        <v>675.13</v>
      </c>
      <c r="W4036" s="24">
        <v>120.959</v>
      </c>
      <c r="X4036" s="22">
        <v>0.95551781341338171</v>
      </c>
      <c r="Y4036" s="24">
        <v>150.26900000000001</v>
      </c>
      <c r="Z4036" s="27">
        <v>0.96388069951242838</v>
      </c>
      <c r="AA4036" s="23"/>
    </row>
    <row r="4037" spans="1:27" x14ac:dyDescent="0.25">
      <c r="A4037" s="20">
        <v>40560</v>
      </c>
      <c r="B4037" s="8">
        <v>2055.4299999999998</v>
      </c>
      <c r="C4037" s="24">
        <v>90.73</v>
      </c>
      <c r="D4037" s="22">
        <v>0.94975400397780807</v>
      </c>
      <c r="E4037" s="24">
        <v>95.74</v>
      </c>
      <c r="F4037" s="27">
        <v>0.95225780783767655</v>
      </c>
      <c r="G4037" s="8">
        <v>1768.87</v>
      </c>
      <c r="H4037" s="24">
        <v>4.1559999999999997</v>
      </c>
      <c r="I4037" s="22">
        <v>0.20842527582748244</v>
      </c>
      <c r="J4037" s="24">
        <v>13.135999999999999</v>
      </c>
      <c r="K4037" s="27">
        <v>0.45421853388658368</v>
      </c>
      <c r="L4037" s="8">
        <v>2263.25</v>
      </c>
      <c r="M4037" s="24">
        <v>122.119</v>
      </c>
      <c r="N4037" s="22">
        <v>0.886011753609519</v>
      </c>
      <c r="O4037" s="24">
        <v>169.72900000000001</v>
      </c>
      <c r="P4037" s="27">
        <v>0.91527723889610602</v>
      </c>
      <c r="Q4037" s="8">
        <v>913.09</v>
      </c>
      <c r="R4037" s="24">
        <v>63.606999999999999</v>
      </c>
      <c r="S4037" s="22">
        <v>0.66771992441738404</v>
      </c>
      <c r="T4037" s="24">
        <v>111.057</v>
      </c>
      <c r="U4037" s="27">
        <v>0.77820063445280219</v>
      </c>
      <c r="V4037">
        <v>673.11</v>
      </c>
      <c r="W4037" s="24">
        <v>112.736</v>
      </c>
      <c r="X4037" s="22">
        <v>0.89056007583537411</v>
      </c>
      <c r="Y4037" s="24">
        <v>142.04599999999999</v>
      </c>
      <c r="Z4037" s="27">
        <v>0.91113549791279513</v>
      </c>
      <c r="AA4037" s="23"/>
    </row>
    <row r="4038" spans="1:27" x14ac:dyDescent="0.25">
      <c r="A4038" s="20">
        <v>40561</v>
      </c>
      <c r="B4038" s="8">
        <v>2055.39</v>
      </c>
      <c r="C4038" s="24">
        <v>90.444999999999993</v>
      </c>
      <c r="D4038" s="22">
        <v>0.94677064796399035</v>
      </c>
      <c r="E4038" s="24">
        <v>95.454999999999998</v>
      </c>
      <c r="F4038" s="27">
        <v>0.94942325142858697</v>
      </c>
      <c r="G4038" s="8">
        <v>1768.34</v>
      </c>
      <c r="H4038" s="24">
        <v>3.1579999999999999</v>
      </c>
      <c r="I4038" s="22">
        <v>0.15837512537612838</v>
      </c>
      <c r="J4038" s="24">
        <v>12.138</v>
      </c>
      <c r="K4038" s="27">
        <v>0.41970954356846474</v>
      </c>
      <c r="L4038" s="8">
        <v>2263.15</v>
      </c>
      <c r="M4038" s="24">
        <v>121.096</v>
      </c>
      <c r="N4038" s="22">
        <v>0.87858956685772327</v>
      </c>
      <c r="O4038" s="24">
        <v>168.70599999999999</v>
      </c>
      <c r="P4038" s="27">
        <v>0.90976057826510315</v>
      </c>
      <c r="Q4038" s="8">
        <v>912.74</v>
      </c>
      <c r="R4038" s="24">
        <v>61.390999999999998</v>
      </c>
      <c r="S4038" s="22">
        <v>0.64445727482678983</v>
      </c>
      <c r="T4038" s="24">
        <v>108.84099999999999</v>
      </c>
      <c r="U4038" s="27">
        <v>0.76267259667423237</v>
      </c>
      <c r="V4038">
        <v>673.81</v>
      </c>
      <c r="W4038" s="24">
        <v>115.59099999999999</v>
      </c>
      <c r="X4038" s="22">
        <v>0.91311320009479424</v>
      </c>
      <c r="Y4038" s="24">
        <v>144.90100000000001</v>
      </c>
      <c r="Z4038" s="27">
        <v>0.92944863551387547</v>
      </c>
      <c r="AA4038" s="23"/>
    </row>
    <row r="4039" spans="1:27" x14ac:dyDescent="0.25">
      <c r="A4039" s="20">
        <v>40562</v>
      </c>
      <c r="B4039" s="8">
        <v>2055.2600000000002</v>
      </c>
      <c r="C4039" s="24">
        <v>89.668000000000006</v>
      </c>
      <c r="D4039" s="22">
        <v>0.93863707735789803</v>
      </c>
      <c r="E4039" s="24">
        <v>94.677999999999997</v>
      </c>
      <c r="F4039" s="27">
        <v>0.94169484782176249</v>
      </c>
      <c r="G4039" s="8">
        <v>1767.53</v>
      </c>
      <c r="H4039" s="24">
        <v>1.762</v>
      </c>
      <c r="I4039" s="22">
        <v>8.8365095285857578E-2</v>
      </c>
      <c r="J4039" s="24">
        <v>10.742000000000001</v>
      </c>
      <c r="K4039" s="27">
        <v>0.37143845089903182</v>
      </c>
      <c r="L4039" s="8">
        <v>2263.09</v>
      </c>
      <c r="M4039" s="24">
        <v>120.529</v>
      </c>
      <c r="N4039" s="22">
        <v>0.8744758035260829</v>
      </c>
      <c r="O4039" s="24">
        <v>168.13900000000001</v>
      </c>
      <c r="P4039" s="27">
        <v>0.90670290486779048</v>
      </c>
      <c r="Q4039" s="8">
        <v>912.32</v>
      </c>
      <c r="R4039" s="24">
        <v>58.805</v>
      </c>
      <c r="S4039" s="22">
        <v>0.61731051858072639</v>
      </c>
      <c r="T4039" s="24">
        <v>106.255</v>
      </c>
      <c r="U4039" s="27">
        <v>0.74455180854524172</v>
      </c>
      <c r="V4039">
        <v>675.23</v>
      </c>
      <c r="W4039" s="24">
        <v>121.34699999999999</v>
      </c>
      <c r="X4039" s="22">
        <v>0.95858282644758663</v>
      </c>
      <c r="Y4039" s="24">
        <v>150.65700000000001</v>
      </c>
      <c r="Z4039" s="27">
        <v>0.9663693752116933</v>
      </c>
      <c r="AA4039" s="23"/>
    </row>
    <row r="4040" spans="1:27" x14ac:dyDescent="0.25">
      <c r="A4040" s="20">
        <v>40563</v>
      </c>
      <c r="B4040" s="8">
        <v>2055.08</v>
      </c>
      <c r="C4040" s="24">
        <v>88.631</v>
      </c>
      <c r="D4040" s="22">
        <v>0.92778184863393698</v>
      </c>
      <c r="E4040" s="24">
        <v>93.641000000000005</v>
      </c>
      <c r="F4040" s="27">
        <v>0.93138068130724228</v>
      </c>
      <c r="G4040" s="8">
        <v>1767.16</v>
      </c>
      <c r="H4040" s="24">
        <v>1.1950000000000001</v>
      </c>
      <c r="I4040" s="22">
        <v>5.9929789368104315E-2</v>
      </c>
      <c r="J4040" s="24">
        <v>10.175000000000001</v>
      </c>
      <c r="K4040" s="27">
        <v>0.35183311544364237</v>
      </c>
      <c r="L4040" s="8">
        <v>2262.92</v>
      </c>
      <c r="M4040" s="24">
        <v>118.94499999999999</v>
      </c>
      <c r="N4040" s="22">
        <v>0.86298338532975405</v>
      </c>
      <c r="O4040" s="24">
        <v>166.55500000000001</v>
      </c>
      <c r="P4040" s="27">
        <v>0.89816107181335003</v>
      </c>
      <c r="Q4040" s="8">
        <v>912.01</v>
      </c>
      <c r="R4040" s="24">
        <v>56.890999999999998</v>
      </c>
      <c r="S4040" s="22">
        <v>0.59721813982783967</v>
      </c>
      <c r="T4040" s="24">
        <v>104.34099999999999</v>
      </c>
      <c r="U4040" s="27">
        <v>0.73114011822142599</v>
      </c>
      <c r="V4040">
        <v>675</v>
      </c>
      <c r="W4040" s="24">
        <v>120.426</v>
      </c>
      <c r="X4040" s="22">
        <v>0.95130737025041479</v>
      </c>
      <c r="Y4040" s="24">
        <v>149.73599999999999</v>
      </c>
      <c r="Z4040" s="27">
        <v>0.96046205686004249</v>
      </c>
      <c r="AA4040" s="23"/>
    </row>
    <row r="4041" spans="1:27" x14ac:dyDescent="0.25">
      <c r="A4041" s="20">
        <v>40564</v>
      </c>
      <c r="B4041" s="8">
        <v>2054.92</v>
      </c>
      <c r="C4041" s="24">
        <v>87.655000000000001</v>
      </c>
      <c r="D4041" s="22">
        <v>0.91756516277609124</v>
      </c>
      <c r="E4041" s="24">
        <v>92.665000000000006</v>
      </c>
      <c r="F4041" s="27">
        <v>0.92167310223423649</v>
      </c>
      <c r="G4041" s="8">
        <v>1766.71</v>
      </c>
      <c r="H4041" s="24">
        <v>0.54700000000000004</v>
      </c>
      <c r="I4041" s="22">
        <v>2.7432296890672017E-2</v>
      </c>
      <c r="J4041" s="24">
        <v>9.5269999999999992</v>
      </c>
      <c r="K4041" s="27">
        <v>0.32942647643949297</v>
      </c>
      <c r="L4041" s="8">
        <v>2262.7600000000002</v>
      </c>
      <c r="M4041" s="24">
        <v>117.48399999999999</v>
      </c>
      <c r="N4041" s="22">
        <v>0.85238337081912507</v>
      </c>
      <c r="O4041" s="24">
        <v>165.09399999999999</v>
      </c>
      <c r="P4041" s="27">
        <v>0.89028262312286222</v>
      </c>
      <c r="Q4041" s="8">
        <v>911.82</v>
      </c>
      <c r="R4041" s="24">
        <v>55.707000000000001</v>
      </c>
      <c r="S4041" s="22">
        <v>0.58478899853033806</v>
      </c>
      <c r="T4041" s="24">
        <v>103.157</v>
      </c>
      <c r="U4041" s="27">
        <v>0.72284351684972126</v>
      </c>
      <c r="V4041">
        <v>674.91</v>
      </c>
      <c r="W4041" s="24">
        <v>120.05200000000001</v>
      </c>
      <c r="X4041" s="22">
        <v>0.94835295047002133</v>
      </c>
      <c r="Y4041" s="24">
        <v>149.36199999999999</v>
      </c>
      <c r="Z4041" s="27">
        <v>0.95806277216838776</v>
      </c>
      <c r="AA4041" s="23"/>
    </row>
    <row r="4042" spans="1:27" x14ac:dyDescent="0.25">
      <c r="A4042" s="20">
        <v>40565</v>
      </c>
      <c r="B4042" s="8">
        <v>2054.7600000000002</v>
      </c>
      <c r="C4042" s="24">
        <v>86.706000000000003</v>
      </c>
      <c r="D4042" s="22">
        <v>0.90763111064587043</v>
      </c>
      <c r="E4042" s="24">
        <v>91.715999999999994</v>
      </c>
      <c r="F4042" s="27">
        <v>0.91223393674159536</v>
      </c>
      <c r="G4042" s="8">
        <v>1768.22</v>
      </c>
      <c r="H4042" s="24">
        <v>2.93</v>
      </c>
      <c r="I4042" s="22">
        <v>0.1469408224674022</v>
      </c>
      <c r="J4042" s="24">
        <v>11.91</v>
      </c>
      <c r="K4042" s="27">
        <v>0.41182572614107882</v>
      </c>
      <c r="L4042" s="8">
        <v>2262.59</v>
      </c>
      <c r="M4042" s="24">
        <v>115.919</v>
      </c>
      <c r="N4042" s="22">
        <v>0.84102880359863608</v>
      </c>
      <c r="O4042" s="24">
        <v>163.529</v>
      </c>
      <c r="P4042" s="27">
        <v>0.88184315294875681</v>
      </c>
      <c r="Q4042" s="8">
        <v>911.48</v>
      </c>
      <c r="R4042" s="24">
        <v>53.674999999999997</v>
      </c>
      <c r="S4042" s="22">
        <v>0.56345790468192314</v>
      </c>
      <c r="T4042" s="24">
        <v>101.125</v>
      </c>
      <c r="U4042" s="27">
        <v>0.70860486300889913</v>
      </c>
      <c r="V4042">
        <v>672.81</v>
      </c>
      <c r="W4042" s="24">
        <v>111.512</v>
      </c>
      <c r="X4042" s="22">
        <v>0.88089106564499564</v>
      </c>
      <c r="Y4042" s="24">
        <v>140.822</v>
      </c>
      <c r="Z4042" s="27">
        <v>0.90328411294185729</v>
      </c>
      <c r="AA4042" s="23"/>
    </row>
    <row r="4043" spans="1:27" x14ac:dyDescent="0.25">
      <c r="A4043" s="20">
        <v>40566</v>
      </c>
      <c r="B4043" s="8">
        <v>2054.59</v>
      </c>
      <c r="C4043" s="24">
        <v>85.677000000000007</v>
      </c>
      <c r="D4043" s="22">
        <v>0.89685962524861296</v>
      </c>
      <c r="E4043" s="24">
        <v>90.686999999999998</v>
      </c>
      <c r="F4043" s="27">
        <v>0.90199934054734565</v>
      </c>
      <c r="G4043" s="8">
        <v>1769.15</v>
      </c>
      <c r="H4043" s="24">
        <v>4.734</v>
      </c>
      <c r="I4043" s="22">
        <v>0.2374122367101304</v>
      </c>
      <c r="J4043" s="24">
        <v>13.714</v>
      </c>
      <c r="K4043" s="27">
        <v>0.47420470262793912</v>
      </c>
      <c r="L4043" s="8">
        <v>2262.41</v>
      </c>
      <c r="M4043" s="24">
        <v>114.252</v>
      </c>
      <c r="N4043" s="22">
        <v>0.82893419429732274</v>
      </c>
      <c r="O4043" s="24">
        <v>161.86199999999999</v>
      </c>
      <c r="P4043" s="27">
        <v>0.8728537480718418</v>
      </c>
      <c r="Q4043" s="8">
        <v>911.08</v>
      </c>
      <c r="R4043" s="24">
        <v>51.286000000000001</v>
      </c>
      <c r="S4043" s="22">
        <v>0.53837917279025826</v>
      </c>
      <c r="T4043" s="24">
        <v>98.736000000000004</v>
      </c>
      <c r="U4043" s="27">
        <v>0.6918648442787747</v>
      </c>
      <c r="V4043">
        <v>671.4</v>
      </c>
      <c r="W4043" s="24">
        <v>105.791</v>
      </c>
      <c r="X4043" s="22">
        <v>0.83569792242673202</v>
      </c>
      <c r="Y4043" s="24">
        <v>135.101</v>
      </c>
      <c r="Z4043" s="27">
        <v>0.86658722635553387</v>
      </c>
      <c r="AA4043" s="23"/>
    </row>
    <row r="4044" spans="1:27" x14ac:dyDescent="0.25">
      <c r="A4044" s="20">
        <v>40567</v>
      </c>
      <c r="B4044" s="8">
        <v>2054.4299999999998</v>
      </c>
      <c r="C4044" s="24">
        <v>84.716999999999999</v>
      </c>
      <c r="D4044" s="22">
        <v>0.88681042604417459</v>
      </c>
      <c r="E4044" s="24">
        <v>89.727000000000004</v>
      </c>
      <c r="F4044" s="27">
        <v>0.89245090211488098</v>
      </c>
      <c r="G4044" s="8">
        <v>1768.29</v>
      </c>
      <c r="H4044" s="24">
        <v>3.0550000000000002</v>
      </c>
      <c r="I4044" s="22">
        <v>0.15320962888665998</v>
      </c>
      <c r="J4044" s="24">
        <v>12.035</v>
      </c>
      <c r="K4044" s="27">
        <v>0.4161484681407378</v>
      </c>
      <c r="L4044" s="8">
        <v>2262.2399999999998</v>
      </c>
      <c r="M4044" s="24">
        <v>112.705</v>
      </c>
      <c r="N4044" s="22">
        <v>0.81771022273815575</v>
      </c>
      <c r="O4044" s="24">
        <v>160.315</v>
      </c>
      <c r="P4044" s="27">
        <v>0.86451147707194198</v>
      </c>
      <c r="Q4044" s="8">
        <v>910.68</v>
      </c>
      <c r="R4044" s="24">
        <v>48.933</v>
      </c>
      <c r="S4044" s="22">
        <v>0.51367835397858486</v>
      </c>
      <c r="T4044" s="24">
        <v>96.382999999999996</v>
      </c>
      <c r="U4044" s="27">
        <v>0.67537651009730448</v>
      </c>
      <c r="V4044">
        <v>671.22</v>
      </c>
      <c r="W4044" s="24">
        <v>105.08499999999999</v>
      </c>
      <c r="X4044" s="22">
        <v>0.83012086262737972</v>
      </c>
      <c r="Y4044" s="24">
        <v>134.39500000000001</v>
      </c>
      <c r="Z4044" s="27">
        <v>0.8620590835498686</v>
      </c>
      <c r="AA4044" s="23"/>
    </row>
    <row r="4045" spans="1:27" x14ac:dyDescent="0.25">
      <c r="A4045" s="20">
        <v>40568</v>
      </c>
      <c r="B4045" s="8">
        <v>2054.25</v>
      </c>
      <c r="C4045" s="24">
        <v>83.703000000000003</v>
      </c>
      <c r="D4045" s="22">
        <v>0.87619595938448658</v>
      </c>
      <c r="E4045" s="24">
        <v>88.712999999999994</v>
      </c>
      <c r="F4045" s="27">
        <v>0.88236536402059018</v>
      </c>
      <c r="G4045" s="8">
        <v>1768.35</v>
      </c>
      <c r="H4045" s="24">
        <v>3.1680000000000001</v>
      </c>
      <c r="I4045" s="22">
        <v>0.158876629889669</v>
      </c>
      <c r="J4045" s="24">
        <v>12.148</v>
      </c>
      <c r="K4045" s="27">
        <v>0.42005532503457815</v>
      </c>
      <c r="L4045" s="8">
        <v>2262.11</v>
      </c>
      <c r="M4045" s="24">
        <v>111.49299999999999</v>
      </c>
      <c r="N4045" s="22">
        <v>0.80891678154247992</v>
      </c>
      <c r="O4045" s="24">
        <v>159.10300000000001</v>
      </c>
      <c r="P4045" s="27">
        <v>0.85797559197516815</v>
      </c>
      <c r="Q4045" s="8">
        <v>910.28</v>
      </c>
      <c r="R4045" s="24">
        <v>46.615000000000002</v>
      </c>
      <c r="S4045" s="22">
        <v>0.48934495066134787</v>
      </c>
      <c r="T4045" s="24">
        <v>94.064999999999998</v>
      </c>
      <c r="U4045" s="27">
        <v>0.65913386797523454</v>
      </c>
      <c r="V4045">
        <v>670.03</v>
      </c>
      <c r="W4045" s="24">
        <v>100.242</v>
      </c>
      <c r="X4045" s="22">
        <v>0.79186349632672404</v>
      </c>
      <c r="Y4045" s="24">
        <v>129.55199999999999</v>
      </c>
      <c r="Z4045" s="27">
        <v>0.83099458162792439</v>
      </c>
      <c r="AA4045" s="23"/>
    </row>
    <row r="4046" spans="1:27" x14ac:dyDescent="0.25">
      <c r="A4046" s="20">
        <v>40569</v>
      </c>
      <c r="B4046" s="8">
        <v>2054.1</v>
      </c>
      <c r="C4046" s="24">
        <v>82.826999999999998</v>
      </c>
      <c r="D4046" s="22">
        <v>0.86702606511043656</v>
      </c>
      <c r="E4046" s="24">
        <v>87.837000000000003</v>
      </c>
      <c r="F4046" s="27">
        <v>0.87365241395096616</v>
      </c>
      <c r="G4046" s="8">
        <v>1767.82</v>
      </c>
      <c r="H4046" s="24">
        <v>2.242</v>
      </c>
      <c r="I4046" s="22">
        <v>0.11243731193580742</v>
      </c>
      <c r="J4046" s="24">
        <v>11.222</v>
      </c>
      <c r="K4046" s="27">
        <v>0.3880359612724758</v>
      </c>
      <c r="L4046" s="8">
        <v>2261.9899999999998</v>
      </c>
      <c r="M4046" s="24">
        <v>110.402</v>
      </c>
      <c r="N4046" s="22">
        <v>0.80100123340346796</v>
      </c>
      <c r="O4046" s="24">
        <v>158.012</v>
      </c>
      <c r="P4046" s="27">
        <v>0.85209230820895865</v>
      </c>
      <c r="Q4046" s="8">
        <v>909.89</v>
      </c>
      <c r="R4046" s="24">
        <v>44.405000000000001</v>
      </c>
      <c r="S4046" s="22">
        <v>0.46614528658408566</v>
      </c>
      <c r="T4046" s="24">
        <v>91.855000000000004</v>
      </c>
      <c r="U4046" s="27">
        <v>0.64364777762144043</v>
      </c>
      <c r="V4046">
        <v>668.97</v>
      </c>
      <c r="W4046" s="24">
        <v>96.778999999999996</v>
      </c>
      <c r="X4046" s="22">
        <v>0.76450746504463218</v>
      </c>
      <c r="Y4046" s="24">
        <v>126.089</v>
      </c>
      <c r="Z4046" s="27">
        <v>0.80878129182926373</v>
      </c>
      <c r="AA4046" s="23"/>
    </row>
    <row r="4047" spans="1:27" x14ac:dyDescent="0.25">
      <c r="A4047" s="20">
        <v>40570</v>
      </c>
      <c r="B4047" s="8">
        <v>2054.1</v>
      </c>
      <c r="C4047" s="24">
        <v>82.826999999999998</v>
      </c>
      <c r="D4047" s="22">
        <v>0.86702606511043656</v>
      </c>
      <c r="E4047" s="24">
        <v>87.837000000000003</v>
      </c>
      <c r="F4047" s="27">
        <v>0.87365241395096616</v>
      </c>
      <c r="G4047" s="8">
        <v>1767.82</v>
      </c>
      <c r="H4047" s="24">
        <v>2.242</v>
      </c>
      <c r="I4047" s="22">
        <v>0.11243731193580742</v>
      </c>
      <c r="J4047" s="24">
        <v>11.222</v>
      </c>
      <c r="K4047" s="27">
        <v>0.3880359612724758</v>
      </c>
      <c r="L4047" s="8">
        <v>2261.9899999999998</v>
      </c>
      <c r="M4047" s="24">
        <v>110.402</v>
      </c>
      <c r="N4047" s="22">
        <v>0.80100123340346796</v>
      </c>
      <c r="O4047" s="24">
        <v>158.012</v>
      </c>
      <c r="P4047" s="27">
        <v>0.85209230820895865</v>
      </c>
      <c r="Q4047" s="8">
        <v>909.89</v>
      </c>
      <c r="R4047" s="24">
        <v>44.405000000000001</v>
      </c>
      <c r="S4047" s="22">
        <v>0.46614528658408566</v>
      </c>
      <c r="T4047" s="24">
        <v>91.855000000000004</v>
      </c>
      <c r="U4047" s="27">
        <v>0.64364777762144043</v>
      </c>
      <c r="V4047">
        <v>668.97</v>
      </c>
      <c r="W4047" s="24">
        <v>96.778999999999996</v>
      </c>
      <c r="X4047" s="22">
        <v>0.76450746504463218</v>
      </c>
      <c r="Y4047" s="24">
        <v>126.089</v>
      </c>
      <c r="Z4047" s="27">
        <v>0.80878129182926373</v>
      </c>
      <c r="AA4047" s="23"/>
    </row>
    <row r="4048" spans="1:27" x14ac:dyDescent="0.25">
      <c r="A4048" s="20">
        <v>40571</v>
      </c>
      <c r="B4048" s="8">
        <v>2053.8200000000002</v>
      </c>
      <c r="C4048" s="24">
        <v>81.158000000000001</v>
      </c>
      <c r="D4048" s="22">
        <v>0.84955511357688684</v>
      </c>
      <c r="E4048" s="24">
        <v>86.168000000000006</v>
      </c>
      <c r="F4048" s="27">
        <v>0.85705191963397653</v>
      </c>
      <c r="G4048" s="8">
        <v>1766.88</v>
      </c>
      <c r="H4048" s="24">
        <v>0.78900000000000003</v>
      </c>
      <c r="I4048" s="22">
        <v>3.9568706118355064E-2</v>
      </c>
      <c r="J4048" s="24">
        <v>9.7690000000000001</v>
      </c>
      <c r="K4048" s="27">
        <v>0.33779438791943767</v>
      </c>
      <c r="L4048" s="8">
        <v>2261.86</v>
      </c>
      <c r="M4048" s="24">
        <v>109.2</v>
      </c>
      <c r="N4048" s="22">
        <v>0.79228034535297109</v>
      </c>
      <c r="O4048" s="24">
        <v>156.81</v>
      </c>
      <c r="P4048" s="27">
        <v>0.84561049015283674</v>
      </c>
      <c r="Q4048" s="8">
        <v>909.87</v>
      </c>
      <c r="R4048" s="24">
        <v>44.259</v>
      </c>
      <c r="S4048" s="22">
        <v>0.46461263909300859</v>
      </c>
      <c r="T4048" s="24">
        <v>91.709000000000003</v>
      </c>
      <c r="U4048" s="27">
        <v>0.64262505945548087</v>
      </c>
      <c r="V4048">
        <v>666.36</v>
      </c>
      <c r="W4048" s="24">
        <v>88.337000000000003</v>
      </c>
      <c r="X4048" s="22">
        <v>0.69781973299628719</v>
      </c>
      <c r="Y4048" s="24">
        <v>117.64700000000001</v>
      </c>
      <c r="Z4048" s="27">
        <v>0.75463137439575623</v>
      </c>
      <c r="AA4048" s="23"/>
    </row>
    <row r="4049" spans="1:27" x14ac:dyDescent="0.25">
      <c r="A4049" s="20">
        <v>40572</v>
      </c>
      <c r="B4049" s="8">
        <v>2053.66</v>
      </c>
      <c r="C4049" s="24">
        <v>80.228999999999999</v>
      </c>
      <c r="D4049" s="22">
        <v>0.8398304197634251</v>
      </c>
      <c r="E4049" s="24">
        <v>85.239000000000004</v>
      </c>
      <c r="F4049" s="27">
        <v>0.84781195244310859</v>
      </c>
      <c r="G4049" s="8">
        <v>1768.26</v>
      </c>
      <c r="H4049" s="24">
        <v>3</v>
      </c>
      <c r="I4049" s="22">
        <v>0.15045135406218657</v>
      </c>
      <c r="J4049" s="24">
        <v>11.98</v>
      </c>
      <c r="K4049" s="27">
        <v>0.41424619640387278</v>
      </c>
      <c r="L4049" s="8">
        <v>2261.71</v>
      </c>
      <c r="M4049" s="24">
        <v>107.79</v>
      </c>
      <c r="N4049" s="22">
        <v>0.78205035188275407</v>
      </c>
      <c r="O4049" s="24">
        <v>155.4</v>
      </c>
      <c r="P4049" s="27">
        <v>0.83800693287689898</v>
      </c>
      <c r="Q4049" s="8">
        <v>909.62</v>
      </c>
      <c r="R4049" s="24">
        <v>42.877000000000002</v>
      </c>
      <c r="S4049" s="22">
        <v>0.4501049758555532</v>
      </c>
      <c r="T4049" s="24">
        <v>90.326999999999998</v>
      </c>
      <c r="U4049" s="27">
        <v>0.6329406974474473</v>
      </c>
      <c r="V4049">
        <v>664.79</v>
      </c>
      <c r="W4049" s="24">
        <v>83.283000000000001</v>
      </c>
      <c r="X4049" s="22">
        <v>0.65789556837032948</v>
      </c>
      <c r="Y4049" s="24">
        <v>112.593</v>
      </c>
      <c r="Z4049" s="27">
        <v>0.72221323721571495</v>
      </c>
      <c r="AA4049" s="23"/>
    </row>
    <row r="4050" spans="1:27" x14ac:dyDescent="0.25">
      <c r="A4050" s="20">
        <v>40573</v>
      </c>
      <c r="B4050" s="8">
        <v>2053.4699999999998</v>
      </c>
      <c r="C4050" s="24">
        <v>79.17</v>
      </c>
      <c r="D4050" s="22">
        <v>0.82874489689102904</v>
      </c>
      <c r="E4050" s="24">
        <v>84.18</v>
      </c>
      <c r="F4050" s="27">
        <v>0.83727869504674757</v>
      </c>
      <c r="G4050" s="8">
        <v>1769.32</v>
      </c>
      <c r="H4050" s="24">
        <v>5.0940000000000003</v>
      </c>
      <c r="I4050" s="22">
        <v>0.25546639919759279</v>
      </c>
      <c r="J4050" s="24">
        <v>14.074</v>
      </c>
      <c r="K4050" s="27">
        <v>0.48665283540802212</v>
      </c>
      <c r="L4050" s="8">
        <v>2261.62</v>
      </c>
      <c r="M4050" s="24">
        <v>107.03400000000001</v>
      </c>
      <c r="N4050" s="22">
        <v>0.77656533410723361</v>
      </c>
      <c r="O4050" s="24">
        <v>154.64400000000001</v>
      </c>
      <c r="P4050" s="27">
        <v>0.83393018688752518</v>
      </c>
      <c r="Q4050" s="8">
        <v>909.17</v>
      </c>
      <c r="R4050" s="24">
        <v>40.363999999999997</v>
      </c>
      <c r="S4050" s="22">
        <v>0.42372454335502829</v>
      </c>
      <c r="T4050" s="24">
        <v>87.813999999999993</v>
      </c>
      <c r="U4050" s="27">
        <v>0.61533176777554088</v>
      </c>
      <c r="V4050">
        <v>664.21</v>
      </c>
      <c r="W4050" s="24">
        <v>81.417000000000002</v>
      </c>
      <c r="X4050" s="22">
        <v>0.64315506754088003</v>
      </c>
      <c r="Y4050" s="24">
        <v>110.727</v>
      </c>
      <c r="Z4050" s="27">
        <v>0.71024385641520571</v>
      </c>
      <c r="AA4050" s="23"/>
    </row>
    <row r="4051" spans="1:27" x14ac:dyDescent="0.25">
      <c r="A4051" s="20">
        <v>40574</v>
      </c>
      <c r="B4051" s="8">
        <v>2053.3200000000002</v>
      </c>
      <c r="C4051" s="24">
        <v>78.251000000000005</v>
      </c>
      <c r="D4051" s="22">
        <v>0.81912488223594682</v>
      </c>
      <c r="E4051" s="24">
        <v>83.260999999999996</v>
      </c>
      <c r="F4051" s="27">
        <v>0.82813819075621775</v>
      </c>
      <c r="G4051" s="8">
        <v>1768.83</v>
      </c>
      <c r="H4051" s="24">
        <v>4.0819999999999999</v>
      </c>
      <c r="I4051" s="22">
        <v>0.20471414242728184</v>
      </c>
      <c r="J4051" s="24">
        <v>13.061999999999999</v>
      </c>
      <c r="K4051" s="27">
        <v>0.4516597510373444</v>
      </c>
      <c r="L4051" s="8">
        <v>2261.42</v>
      </c>
      <c r="M4051" s="24">
        <v>105.203</v>
      </c>
      <c r="N4051" s="22">
        <v>0.7632808532249874</v>
      </c>
      <c r="O4051" s="24">
        <v>152.81299999999999</v>
      </c>
      <c r="P4051" s="27">
        <v>0.82405626952533972</v>
      </c>
      <c r="Q4051" s="8">
        <v>908.65</v>
      </c>
      <c r="R4051" s="24">
        <v>37.543999999999997</v>
      </c>
      <c r="S4051" s="22">
        <v>0.39412135208901949</v>
      </c>
      <c r="T4051" s="24">
        <v>84.994</v>
      </c>
      <c r="U4051" s="27">
        <v>0.5955715344615673</v>
      </c>
      <c r="V4051">
        <v>664.1</v>
      </c>
      <c r="W4051" s="24">
        <v>81.031999999999996</v>
      </c>
      <c r="X4051" s="22">
        <v>0.64011375306106322</v>
      </c>
      <c r="Y4051" s="24">
        <v>110.342</v>
      </c>
      <c r="Z4051" s="27">
        <v>0.70777396033938833</v>
      </c>
      <c r="AA4051" s="23"/>
    </row>
    <row r="4052" spans="1:27" x14ac:dyDescent="0.25">
      <c r="A4052" s="20">
        <v>40575</v>
      </c>
      <c r="B4052" s="8">
        <v>2053.14</v>
      </c>
      <c r="C4052" s="24">
        <v>77.2</v>
      </c>
      <c r="D4052" s="22">
        <v>0.80812310269025434</v>
      </c>
      <c r="E4052" s="24">
        <v>82.21</v>
      </c>
      <c r="F4052" s="27">
        <v>0.81768450368012735</v>
      </c>
      <c r="G4052" s="8">
        <v>1767.76</v>
      </c>
      <c r="H4052" s="24">
        <v>2.141</v>
      </c>
      <c r="I4052" s="22">
        <v>0.10737211634904714</v>
      </c>
      <c r="J4052" s="24">
        <v>11.121</v>
      </c>
      <c r="K4052" s="27">
        <v>0.38454404213797155</v>
      </c>
      <c r="L4052" s="8">
        <v>2261.2399999999998</v>
      </c>
      <c r="M4052" s="24">
        <v>103.598</v>
      </c>
      <c r="N4052" s="22">
        <v>0.75163607342378302</v>
      </c>
      <c r="O4052" s="24">
        <v>151.208</v>
      </c>
      <c r="P4052" s="27">
        <v>0.81540113868346586</v>
      </c>
      <c r="Q4052" s="8">
        <v>908.26</v>
      </c>
      <c r="R4052" s="24">
        <v>35.463999999999999</v>
      </c>
      <c r="S4052" s="22">
        <v>0.37228637413394916</v>
      </c>
      <c r="T4052" s="24">
        <v>82.914000000000001</v>
      </c>
      <c r="U4052" s="27">
        <v>0.58099630247433076</v>
      </c>
      <c r="V4052">
        <v>662.33</v>
      </c>
      <c r="W4052" s="24">
        <v>75.323999999999998</v>
      </c>
      <c r="X4052" s="22">
        <v>0.59502330357848177</v>
      </c>
      <c r="Y4052" s="24">
        <v>104.634</v>
      </c>
      <c r="Z4052" s="27">
        <v>0.67116120646610977</v>
      </c>
      <c r="AA4052" s="23"/>
    </row>
    <row r="4053" spans="1:27" x14ac:dyDescent="0.25">
      <c r="A4053" s="20">
        <v>40576</v>
      </c>
      <c r="B4053" s="8">
        <v>2052.9699999999998</v>
      </c>
      <c r="C4053" s="24">
        <v>76.173000000000002</v>
      </c>
      <c r="D4053" s="22">
        <v>0.79737255312467292</v>
      </c>
      <c r="E4053" s="24">
        <v>81.183000000000007</v>
      </c>
      <c r="F4053" s="27">
        <v>0.80746980006594526</v>
      </c>
      <c r="G4053" s="8">
        <v>1766.5</v>
      </c>
      <c r="H4053" s="24">
        <v>0.27700000000000002</v>
      </c>
      <c r="I4053" s="22">
        <v>1.3891675025075226E-2</v>
      </c>
      <c r="J4053" s="24">
        <v>9.2569999999999997</v>
      </c>
      <c r="K4053" s="27">
        <v>0.32009037685443076</v>
      </c>
      <c r="L4053" s="8">
        <v>2261.06</v>
      </c>
      <c r="M4053" s="24">
        <v>102.004</v>
      </c>
      <c r="N4053" s="22">
        <v>0.74007110208227533</v>
      </c>
      <c r="O4053" s="24">
        <v>149.614</v>
      </c>
      <c r="P4053" s="27">
        <v>0.80680539046208322</v>
      </c>
      <c r="Q4053" s="8">
        <v>907.71</v>
      </c>
      <c r="R4053" s="24">
        <v>32.533000000000001</v>
      </c>
      <c r="S4053" s="22">
        <v>0.3415179508712996</v>
      </c>
      <c r="T4053" s="24">
        <v>79.983000000000004</v>
      </c>
      <c r="U4053" s="27">
        <v>0.5604580443055891</v>
      </c>
      <c r="V4053">
        <v>662.24</v>
      </c>
      <c r="W4053" s="24">
        <v>75.037999999999997</v>
      </c>
      <c r="X4053" s="22">
        <v>0.59276404139347505</v>
      </c>
      <c r="Y4053" s="24">
        <v>104.348</v>
      </c>
      <c r="Z4053" s="27">
        <v>0.66932681284775641</v>
      </c>
      <c r="AA4053" s="23"/>
    </row>
    <row r="4054" spans="1:27" x14ac:dyDescent="0.25">
      <c r="A4054" s="20">
        <v>40577</v>
      </c>
      <c r="B4054" s="8">
        <v>2052.79</v>
      </c>
      <c r="C4054" s="24">
        <v>75.076999999999998</v>
      </c>
      <c r="D4054" s="22">
        <v>0.7858997173662724</v>
      </c>
      <c r="E4054" s="24">
        <v>80.087000000000003</v>
      </c>
      <c r="F4054" s="27">
        <v>0.79656866618888145</v>
      </c>
      <c r="G4054" s="8">
        <v>1767.87</v>
      </c>
      <c r="H4054" s="24">
        <v>2.3159999999999998</v>
      </c>
      <c r="I4054" s="22">
        <v>0.11614844533600803</v>
      </c>
      <c r="J4054" s="24">
        <v>11.295999999999999</v>
      </c>
      <c r="K4054" s="27">
        <v>0.39059474412171508</v>
      </c>
      <c r="L4054" s="8">
        <v>2260.85</v>
      </c>
      <c r="M4054" s="24">
        <v>100.208</v>
      </c>
      <c r="N4054" s="22">
        <v>0.72704055720815497</v>
      </c>
      <c r="O4054" s="24">
        <v>147.81800000000001</v>
      </c>
      <c r="P4054" s="27">
        <v>0.7971204039947597</v>
      </c>
      <c r="Q4054" s="8">
        <v>907.11</v>
      </c>
      <c r="R4054" s="24">
        <v>29.462</v>
      </c>
      <c r="S4054" s="22">
        <v>0.30927986563090487</v>
      </c>
      <c r="T4054" s="24">
        <v>76.912000000000006</v>
      </c>
      <c r="U4054" s="27">
        <v>0.53893901539566369</v>
      </c>
      <c r="V4054">
        <v>663.56</v>
      </c>
      <c r="W4054" s="24">
        <v>79.3</v>
      </c>
      <c r="X4054" s="22">
        <v>0.62643178766095264</v>
      </c>
      <c r="Y4054" s="24">
        <v>108.61</v>
      </c>
      <c r="Z4054" s="27">
        <v>0.69666468629277534</v>
      </c>
      <c r="AA4054" s="23"/>
    </row>
    <row r="4055" spans="1:27" x14ac:dyDescent="0.25">
      <c r="A4055" s="20">
        <v>40578</v>
      </c>
      <c r="B4055" s="8">
        <v>2052.59</v>
      </c>
      <c r="C4055" s="24">
        <v>73.921000000000006</v>
      </c>
      <c r="D4055" s="22">
        <v>0.77379880665759448</v>
      </c>
      <c r="E4055" s="24">
        <v>78.930999999999997</v>
      </c>
      <c r="F4055" s="27">
        <v>0.7850707549097885</v>
      </c>
      <c r="G4055" s="8">
        <v>1767.35</v>
      </c>
      <c r="H4055" s="24">
        <v>1.484</v>
      </c>
      <c r="I4055" s="22">
        <v>7.4423269809428289E-2</v>
      </c>
      <c r="J4055" s="24">
        <v>10.464</v>
      </c>
      <c r="K4055" s="27">
        <v>0.36182572614107883</v>
      </c>
      <c r="L4055" s="8">
        <v>2260.64</v>
      </c>
      <c r="M4055" s="24">
        <v>98.319000000000003</v>
      </c>
      <c r="N4055" s="22">
        <v>0.71333526808387149</v>
      </c>
      <c r="O4055" s="24">
        <v>145.929</v>
      </c>
      <c r="P4055" s="27">
        <v>0.7869337786643098</v>
      </c>
      <c r="Q4055" s="8">
        <v>905.95</v>
      </c>
      <c r="R4055" s="24">
        <v>23.702999999999999</v>
      </c>
      <c r="S4055" s="22">
        <v>0.24882427041780392</v>
      </c>
      <c r="T4055" s="24">
        <v>71.153000000000006</v>
      </c>
      <c r="U4055" s="27">
        <v>0.49858459401324756</v>
      </c>
      <c r="V4055">
        <v>666.56</v>
      </c>
      <c r="W4055" s="24">
        <v>88.992999999999995</v>
      </c>
      <c r="X4055" s="22">
        <v>0.70300181688916974</v>
      </c>
      <c r="Y4055" s="24">
        <v>118.303</v>
      </c>
      <c r="Z4055" s="27">
        <v>0.75883876123293792</v>
      </c>
      <c r="AA4055" s="23"/>
    </row>
    <row r="4056" spans="1:27" x14ac:dyDescent="0.25">
      <c r="A4056" s="20">
        <v>40579</v>
      </c>
      <c r="B4056" s="8">
        <v>2052.39</v>
      </c>
      <c r="C4056" s="24">
        <v>72.784000000000006</v>
      </c>
      <c r="D4056" s="22">
        <v>0.76189678634983771</v>
      </c>
      <c r="E4056" s="24">
        <v>77.793999999999997</v>
      </c>
      <c r="F4056" s="27">
        <v>0.77376168689078972</v>
      </c>
      <c r="G4056" s="8">
        <v>1768.57</v>
      </c>
      <c r="H4056" s="24">
        <v>3.5859999999999999</v>
      </c>
      <c r="I4056" s="22">
        <v>0.17983951855566699</v>
      </c>
      <c r="J4056" s="24">
        <v>12.566000000000001</v>
      </c>
      <c r="K4056" s="27">
        <v>0.43450899031811896</v>
      </c>
      <c r="L4056" s="8">
        <v>2260.42</v>
      </c>
      <c r="M4056" s="24">
        <v>96.444000000000003</v>
      </c>
      <c r="N4056" s="22">
        <v>0.69973155336283832</v>
      </c>
      <c r="O4056" s="24">
        <v>144.054</v>
      </c>
      <c r="P4056" s="27">
        <v>0.77682263456757894</v>
      </c>
      <c r="Q4056" s="8">
        <v>905.23</v>
      </c>
      <c r="R4056" s="24">
        <v>20.260000000000002</v>
      </c>
      <c r="S4056" s="22">
        <v>0.2126810833508293</v>
      </c>
      <c r="T4056" s="24">
        <v>67.709999999999994</v>
      </c>
      <c r="U4056" s="27">
        <v>0.47445883227797608</v>
      </c>
      <c r="V4056">
        <v>668.67</v>
      </c>
      <c r="W4056" s="24">
        <v>95.835999999999999</v>
      </c>
      <c r="X4056" s="22">
        <v>0.75705821944861373</v>
      </c>
      <c r="Y4056" s="24">
        <v>125.146</v>
      </c>
      <c r="Z4056" s="27">
        <v>0.80273275070928762</v>
      </c>
      <c r="AA4056" s="23"/>
    </row>
    <row r="4057" spans="1:27" x14ac:dyDescent="0.25">
      <c r="A4057" s="20">
        <v>40580</v>
      </c>
      <c r="B4057" s="8">
        <v>2052.21</v>
      </c>
      <c r="C4057" s="24">
        <v>71.718000000000004</v>
      </c>
      <c r="D4057" s="22">
        <v>0.75073798806657599</v>
      </c>
      <c r="E4057" s="24">
        <v>76.727999999999994</v>
      </c>
      <c r="F4057" s="27">
        <v>0.76315894171474041</v>
      </c>
      <c r="G4057" s="8">
        <v>1769.44</v>
      </c>
      <c r="H4057" s="24">
        <v>5.3440000000000003</v>
      </c>
      <c r="I4057" s="22">
        <v>0.26800401203610835</v>
      </c>
      <c r="J4057" s="24">
        <v>14.324</v>
      </c>
      <c r="K4057" s="27">
        <v>0.49529737206085755</v>
      </c>
      <c r="L4057" s="8">
        <v>2260.3000000000002</v>
      </c>
      <c r="M4057" s="24">
        <v>95.409000000000006</v>
      </c>
      <c r="N4057" s="22">
        <v>0.69222230283682795</v>
      </c>
      <c r="O4057" s="24">
        <v>143.01900000000001</v>
      </c>
      <c r="P4057" s="27">
        <v>0.77124142760995518</v>
      </c>
      <c r="Q4057" s="8">
        <v>906.58</v>
      </c>
      <c r="R4057" s="24">
        <v>26.779</v>
      </c>
      <c r="S4057" s="22">
        <v>0.28111484358597522</v>
      </c>
      <c r="T4057" s="24">
        <v>74.228999999999999</v>
      </c>
      <c r="U4057" s="27">
        <v>0.52013857911048611</v>
      </c>
      <c r="V4057">
        <v>667.93</v>
      </c>
      <c r="W4057" s="24">
        <v>93.417000000000002</v>
      </c>
      <c r="X4057" s="22">
        <v>0.73794928509360924</v>
      </c>
      <c r="Y4057" s="24">
        <v>122.727</v>
      </c>
      <c r="Z4057" s="27">
        <v>0.78721627463201138</v>
      </c>
      <c r="AA4057" s="23"/>
    </row>
    <row r="4058" spans="1:27" x14ac:dyDescent="0.25">
      <c r="A4058" s="20">
        <v>40581</v>
      </c>
      <c r="B4058" s="8">
        <v>2052.04</v>
      </c>
      <c r="C4058" s="24">
        <v>70.781000000000006</v>
      </c>
      <c r="D4058" s="22">
        <v>0.74092955092641055</v>
      </c>
      <c r="E4058" s="24">
        <v>75.790999999999997</v>
      </c>
      <c r="F4058" s="27">
        <v>0.75383940420360196</v>
      </c>
      <c r="G4058" s="8">
        <v>1768.63</v>
      </c>
      <c r="H4058" s="24">
        <v>3.7029999999999998</v>
      </c>
      <c r="I4058" s="22">
        <v>0.18570712136409229</v>
      </c>
      <c r="J4058" s="24">
        <v>12.683</v>
      </c>
      <c r="K4058" s="27">
        <v>0.43855510714488716</v>
      </c>
      <c r="L4058" s="8">
        <v>2260.16</v>
      </c>
      <c r="M4058" s="24">
        <v>94.168999999999997</v>
      </c>
      <c r="N4058" s="22">
        <v>0.68322571283465139</v>
      </c>
      <c r="O4058" s="24">
        <v>141.779</v>
      </c>
      <c r="P4058" s="27">
        <v>0.76455458004574339</v>
      </c>
      <c r="Q4058" s="8">
        <v>907.4</v>
      </c>
      <c r="R4058" s="24">
        <v>30.922000000000001</v>
      </c>
      <c r="S4058" s="22">
        <v>0.32460634054167542</v>
      </c>
      <c r="T4058" s="24">
        <v>78.372</v>
      </c>
      <c r="U4058" s="27">
        <v>0.54916969267399007</v>
      </c>
      <c r="V4058">
        <v>670.06</v>
      </c>
      <c r="W4058" s="24">
        <v>100.349</v>
      </c>
      <c r="X4058" s="22">
        <v>0.79270874476656916</v>
      </c>
      <c r="Y4058" s="24">
        <v>129.65899999999999</v>
      </c>
      <c r="Z4058" s="27">
        <v>0.83168041347622779</v>
      </c>
      <c r="AA4058" s="23"/>
    </row>
    <row r="4059" spans="1:27" x14ac:dyDescent="0.25">
      <c r="A4059" s="20">
        <v>40582</v>
      </c>
      <c r="B4059" s="8">
        <v>2051.88</v>
      </c>
      <c r="C4059" s="24">
        <v>69.846000000000004</v>
      </c>
      <c r="D4059" s="22">
        <v>0.73114204961792106</v>
      </c>
      <c r="E4059" s="24">
        <v>74.855999999999995</v>
      </c>
      <c r="F4059" s="27">
        <v>0.74453948677143422</v>
      </c>
      <c r="G4059" s="8">
        <v>1767.8</v>
      </c>
      <c r="H4059" s="24">
        <v>2.1989999999999998</v>
      </c>
      <c r="I4059" s="22">
        <v>0.11028084252758275</v>
      </c>
      <c r="J4059" s="24">
        <v>11.179</v>
      </c>
      <c r="K4059" s="27">
        <v>0.38654957464142936</v>
      </c>
      <c r="L4059" s="8">
        <v>2260.16</v>
      </c>
      <c r="M4059" s="24">
        <v>94.168999999999997</v>
      </c>
      <c r="N4059" s="22">
        <v>0.68322571283465139</v>
      </c>
      <c r="O4059" s="24">
        <v>141.779</v>
      </c>
      <c r="P4059" s="27">
        <v>0.76455458004574339</v>
      </c>
      <c r="Q4059" s="8">
        <v>907.62</v>
      </c>
      <c r="R4059" s="24">
        <v>32.061</v>
      </c>
      <c r="S4059" s="22">
        <v>0.33656309048918753</v>
      </c>
      <c r="T4059" s="24">
        <v>79.510999999999996</v>
      </c>
      <c r="U4059" s="27">
        <v>0.55715068961166836</v>
      </c>
      <c r="V4059">
        <v>672.14</v>
      </c>
      <c r="W4059" s="24">
        <v>108.807</v>
      </c>
      <c r="X4059" s="22">
        <v>0.85952286910498454</v>
      </c>
      <c r="Y4059" s="24">
        <v>138.11699999999999</v>
      </c>
      <c r="Z4059" s="27">
        <v>0.88593324324622769</v>
      </c>
      <c r="AA4059" s="23"/>
    </row>
    <row r="4060" spans="1:27" x14ac:dyDescent="0.25">
      <c r="A4060" s="20">
        <v>40583</v>
      </c>
      <c r="B4060" s="8">
        <v>2051.73</v>
      </c>
      <c r="C4060" s="24">
        <v>68.984999999999999</v>
      </c>
      <c r="D4060" s="22">
        <v>0.72212917408144039</v>
      </c>
      <c r="E4060" s="24">
        <v>73.995000000000005</v>
      </c>
      <c r="F4060" s="27">
        <v>0.7359758673028659</v>
      </c>
      <c r="G4060" s="8">
        <v>1768.38</v>
      </c>
      <c r="H4060" s="24">
        <v>3.2189999999999999</v>
      </c>
      <c r="I4060" s="22">
        <v>0.16143430290872618</v>
      </c>
      <c r="J4060" s="24">
        <v>12.199</v>
      </c>
      <c r="K4060" s="27">
        <v>0.42181928418499781</v>
      </c>
      <c r="L4060" s="8">
        <v>2260.16</v>
      </c>
      <c r="M4060" s="24">
        <v>94.168999999999997</v>
      </c>
      <c r="N4060" s="22">
        <v>0.68322571283465139</v>
      </c>
      <c r="O4060" s="24">
        <v>141.779</v>
      </c>
      <c r="P4060" s="27">
        <v>0.76455458004574339</v>
      </c>
      <c r="Q4060" s="8">
        <v>906.81</v>
      </c>
      <c r="R4060" s="24">
        <v>27.951000000000001</v>
      </c>
      <c r="S4060" s="22">
        <v>0.29341801385681293</v>
      </c>
      <c r="T4060" s="24">
        <v>75.400999999999996</v>
      </c>
      <c r="U4060" s="27">
        <v>0.52835128563263944</v>
      </c>
      <c r="V4060">
        <v>673.43</v>
      </c>
      <c r="W4060" s="24">
        <v>114.06100000000001</v>
      </c>
      <c r="X4060" s="22">
        <v>0.90102693735682127</v>
      </c>
      <c r="Y4060" s="24">
        <v>143.37100000000001</v>
      </c>
      <c r="Z4060" s="27">
        <v>0.91963440430020327</v>
      </c>
      <c r="AA4060" s="23"/>
    </row>
    <row r="4061" spans="1:27" x14ac:dyDescent="0.25">
      <c r="A4061" s="20">
        <v>40584</v>
      </c>
      <c r="B4061" s="8">
        <v>2051.65</v>
      </c>
      <c r="C4061" s="24">
        <v>68.55</v>
      </c>
      <c r="D4061" s="22">
        <v>0.7175756306919292</v>
      </c>
      <c r="E4061" s="24">
        <v>73.56</v>
      </c>
      <c r="F4061" s="27">
        <v>0.73164909488760688</v>
      </c>
      <c r="G4061" s="8">
        <v>1768.96</v>
      </c>
      <c r="H4061" s="24">
        <v>4.3479999999999999</v>
      </c>
      <c r="I4061" s="22">
        <v>0.2180541624874624</v>
      </c>
      <c r="J4061" s="24">
        <v>13.327999999999999</v>
      </c>
      <c r="K4061" s="27">
        <v>0.46085753803596125</v>
      </c>
      <c r="L4061" s="8">
        <v>2260.0700000000002</v>
      </c>
      <c r="M4061" s="24">
        <v>93.45</v>
      </c>
      <c r="N4061" s="22">
        <v>0.67800914169629256</v>
      </c>
      <c r="O4061" s="24">
        <v>141.06</v>
      </c>
      <c r="P4061" s="27">
        <v>0.76067724423720073</v>
      </c>
      <c r="Q4061" s="8">
        <v>907.38</v>
      </c>
      <c r="R4061" s="24">
        <v>30.856000000000002</v>
      </c>
      <c r="S4061" s="22">
        <v>0.32391349989502416</v>
      </c>
      <c r="T4061" s="24">
        <v>78.305999999999997</v>
      </c>
      <c r="U4061" s="27">
        <v>0.54870727225324867</v>
      </c>
      <c r="V4061">
        <v>674.44</v>
      </c>
      <c r="W4061" s="24">
        <v>118.148</v>
      </c>
      <c r="X4061" s="22">
        <v>0.93331226795165501</v>
      </c>
      <c r="Y4061" s="24">
        <v>147.458</v>
      </c>
      <c r="Z4061" s="27">
        <v>0.94585000744799863</v>
      </c>
      <c r="AA4061" s="23"/>
    </row>
    <row r="4062" spans="1:27" x14ac:dyDescent="0.25">
      <c r="A4062" s="20">
        <v>40585</v>
      </c>
      <c r="B4062" s="8">
        <v>2051.52</v>
      </c>
      <c r="C4062" s="24">
        <v>67.817999999999998</v>
      </c>
      <c r="D4062" s="22">
        <v>0.70991311629854492</v>
      </c>
      <c r="E4062" s="24">
        <v>72.828000000000003</v>
      </c>
      <c r="F4062" s="27">
        <v>0.72436841058285262</v>
      </c>
      <c r="G4062" s="8">
        <v>1770.24</v>
      </c>
      <c r="H4062" s="24">
        <v>7.1639999999999997</v>
      </c>
      <c r="I4062" s="22">
        <v>0.35927783350050152</v>
      </c>
      <c r="J4062" s="24">
        <v>16.143999999999998</v>
      </c>
      <c r="K4062" s="27">
        <v>0.55822959889349932</v>
      </c>
      <c r="L4062" s="8">
        <v>2259.9499999999998</v>
      </c>
      <c r="M4062" s="24">
        <v>92.424000000000007</v>
      </c>
      <c r="N4062" s="22">
        <v>0.6705651890009432</v>
      </c>
      <c r="O4062" s="24">
        <v>140.03399999999999</v>
      </c>
      <c r="P4062" s="27">
        <v>0.75514448499296993</v>
      </c>
      <c r="Q4062" s="8">
        <v>907.99</v>
      </c>
      <c r="R4062" s="24">
        <v>34.024999999999999</v>
      </c>
      <c r="S4062" s="22">
        <v>0.35718034851984043</v>
      </c>
      <c r="T4062" s="24">
        <v>81.474999999999994</v>
      </c>
      <c r="U4062" s="27">
        <v>0.57091294055682373</v>
      </c>
      <c r="V4062">
        <v>675.12</v>
      </c>
      <c r="W4062" s="24">
        <v>120.884</v>
      </c>
      <c r="X4062" s="22">
        <v>0.95492534955367714</v>
      </c>
      <c r="Y4062" s="24">
        <v>150.19399999999999</v>
      </c>
      <c r="Z4062" s="27">
        <v>0.96339994115217198</v>
      </c>
      <c r="AA4062" s="23"/>
    </row>
    <row r="4063" spans="1:27" x14ac:dyDescent="0.25">
      <c r="A4063" s="20">
        <v>40586</v>
      </c>
      <c r="B4063" s="8">
        <v>2051.4</v>
      </c>
      <c r="C4063" s="24">
        <v>67.153000000000006</v>
      </c>
      <c r="D4063" s="22">
        <v>0.7029519522663038</v>
      </c>
      <c r="E4063" s="24">
        <v>72.162999999999997</v>
      </c>
      <c r="F4063" s="27">
        <v>0.71775426396091246</v>
      </c>
      <c r="G4063" s="8">
        <v>1770.33</v>
      </c>
      <c r="H4063" s="24">
        <v>7.383</v>
      </c>
      <c r="I4063" s="22">
        <v>0.37026078234704113</v>
      </c>
      <c r="J4063" s="24">
        <v>16.363</v>
      </c>
      <c r="K4063" s="27">
        <v>0.56580268667462441</v>
      </c>
      <c r="L4063" s="8">
        <v>2259.8200000000002</v>
      </c>
      <c r="M4063" s="24">
        <v>91.301000000000002</v>
      </c>
      <c r="N4063" s="22">
        <v>0.66241747079735902</v>
      </c>
      <c r="O4063" s="24">
        <v>138.911</v>
      </c>
      <c r="P4063" s="27">
        <v>0.74908867269254564</v>
      </c>
      <c r="Q4063" s="8">
        <v>907.93</v>
      </c>
      <c r="R4063" s="24">
        <v>33.683999999999997</v>
      </c>
      <c r="S4063" s="22">
        <v>0.3536006718454755</v>
      </c>
      <c r="T4063" s="24">
        <v>81.134</v>
      </c>
      <c r="U4063" s="27">
        <v>0.56852343546692319</v>
      </c>
      <c r="V4063">
        <v>674.91</v>
      </c>
      <c r="W4063" s="24">
        <v>120.05200000000001</v>
      </c>
      <c r="X4063" s="22">
        <v>0.94835295047002133</v>
      </c>
      <c r="Y4063" s="24">
        <v>149.36199999999999</v>
      </c>
      <c r="Z4063" s="27">
        <v>0.95806277216838776</v>
      </c>
      <c r="AA4063" s="23"/>
    </row>
    <row r="4064" spans="1:27" x14ac:dyDescent="0.25">
      <c r="A4064" s="20">
        <v>40587</v>
      </c>
      <c r="B4064" s="8">
        <v>2051.2600000000002</v>
      </c>
      <c r="C4064" s="24">
        <v>66.361999999999995</v>
      </c>
      <c r="D4064" s="22">
        <v>0.69467183083848005</v>
      </c>
      <c r="E4064" s="24">
        <v>71.372</v>
      </c>
      <c r="F4064" s="27">
        <v>0.70988661229361449</v>
      </c>
      <c r="G4064" s="8">
        <v>1769.81</v>
      </c>
      <c r="H4064" s="24">
        <v>6.1559999999999997</v>
      </c>
      <c r="I4064" s="22">
        <v>0.3087261785356068</v>
      </c>
      <c r="J4064" s="24">
        <v>15.135999999999999</v>
      </c>
      <c r="K4064" s="27">
        <v>0.52337482710926697</v>
      </c>
      <c r="L4064" s="8">
        <v>2259.67</v>
      </c>
      <c r="M4064" s="24">
        <v>90.08</v>
      </c>
      <c r="N4064" s="22">
        <v>0.65355873177102231</v>
      </c>
      <c r="O4064" s="24">
        <v>137.69</v>
      </c>
      <c r="P4064" s="27">
        <v>0.74250433988237874</v>
      </c>
      <c r="Q4064" s="8">
        <v>907.33</v>
      </c>
      <c r="R4064" s="24">
        <v>30.588999999999999</v>
      </c>
      <c r="S4064" s="22">
        <v>0.32111064455175309</v>
      </c>
      <c r="T4064" s="24">
        <v>78.039000000000001</v>
      </c>
      <c r="U4064" s="27">
        <v>0.54683611748379046</v>
      </c>
      <c r="V4064">
        <v>672.72</v>
      </c>
      <c r="W4064" s="24">
        <v>111.15</v>
      </c>
      <c r="X4064" s="22">
        <v>0.87803144008215495</v>
      </c>
      <c r="Y4064" s="24">
        <v>140.46</v>
      </c>
      <c r="Z4064" s="27">
        <v>0.90096220029880636</v>
      </c>
      <c r="AA4064" s="23"/>
    </row>
    <row r="4065" spans="1:27" x14ac:dyDescent="0.25">
      <c r="A4065" s="20">
        <v>40588</v>
      </c>
      <c r="B4065" s="8">
        <v>2051.1</v>
      </c>
      <c r="C4065" s="24">
        <v>65.527000000000001</v>
      </c>
      <c r="D4065" s="22">
        <v>0.68593112111378629</v>
      </c>
      <c r="E4065" s="24">
        <v>70.537000000000006</v>
      </c>
      <c r="F4065" s="27">
        <v>0.70158159636592532</v>
      </c>
      <c r="G4065" s="8">
        <v>1770.17</v>
      </c>
      <c r="H4065" s="24">
        <v>7.008</v>
      </c>
      <c r="I4065" s="22">
        <v>0.35145436308926781</v>
      </c>
      <c r="J4065" s="24">
        <v>15.988</v>
      </c>
      <c r="K4065" s="27">
        <v>0.55283540802213005</v>
      </c>
      <c r="L4065" s="8">
        <v>2259.5100000000002</v>
      </c>
      <c r="M4065" s="24">
        <v>88.664000000000001</v>
      </c>
      <c r="N4065" s="22">
        <v>0.64328520641369802</v>
      </c>
      <c r="O4065" s="24">
        <v>136.274</v>
      </c>
      <c r="P4065" s="27">
        <v>0.73486843350627573</v>
      </c>
      <c r="Q4065" s="8">
        <v>907.98</v>
      </c>
      <c r="R4065" s="24">
        <v>33.957000000000001</v>
      </c>
      <c r="S4065" s="22">
        <v>0.35646651270207852</v>
      </c>
      <c r="T4065" s="24">
        <v>81.406999999999996</v>
      </c>
      <c r="U4065" s="27">
        <v>0.57043653766115698</v>
      </c>
      <c r="V4065">
        <v>669.28</v>
      </c>
      <c r="W4065" s="24">
        <v>97.801000000000002</v>
      </c>
      <c r="X4065" s="22">
        <v>0.77258077257287316</v>
      </c>
      <c r="Y4065" s="24">
        <v>127.111</v>
      </c>
      <c r="Z4065" s="27">
        <v>0.81533688278232286</v>
      </c>
      <c r="AA4065" s="23"/>
    </row>
    <row r="4066" spans="1:27" x14ac:dyDescent="0.25">
      <c r="A4066" s="20">
        <v>40589</v>
      </c>
      <c r="B4066" s="8">
        <v>2050.96</v>
      </c>
      <c r="C4066" s="24">
        <v>64.741</v>
      </c>
      <c r="D4066" s="22">
        <v>0.67770333926515236</v>
      </c>
      <c r="E4066" s="24">
        <v>69.751000000000005</v>
      </c>
      <c r="F4066" s="27">
        <v>0.69376381239934493</v>
      </c>
      <c r="G4066" s="8">
        <v>1770.31</v>
      </c>
      <c r="H4066" s="24">
        <v>7.3360000000000003</v>
      </c>
      <c r="I4066" s="22">
        <v>0.3679037111334002</v>
      </c>
      <c r="J4066" s="24">
        <v>16.315999999999999</v>
      </c>
      <c r="K4066" s="27">
        <v>0.56417704011065006</v>
      </c>
      <c r="L4066" s="8">
        <v>2259.35</v>
      </c>
      <c r="M4066" s="24">
        <v>87.355000000000004</v>
      </c>
      <c r="N4066" s="22">
        <v>0.63378799970978739</v>
      </c>
      <c r="O4066" s="24">
        <v>134.965</v>
      </c>
      <c r="P4066" s="27">
        <v>0.72780949535330841</v>
      </c>
      <c r="Q4066" s="8">
        <v>907.55</v>
      </c>
      <c r="R4066" s="24">
        <v>31.725000000000001</v>
      </c>
      <c r="S4066" s="22">
        <v>0.33303590174259923</v>
      </c>
      <c r="T4066" s="24">
        <v>79.174999999999997</v>
      </c>
      <c r="U4066" s="27">
        <v>0.5547966400831853</v>
      </c>
      <c r="V4066">
        <v>669.68</v>
      </c>
      <c r="W4066" s="24">
        <v>99.093999999999994</v>
      </c>
      <c r="X4066" s="22">
        <v>0.78279484951417955</v>
      </c>
      <c r="Y4066" s="24">
        <v>128.404</v>
      </c>
      <c r="Z4066" s="27">
        <v>0.82363071568168422</v>
      </c>
      <c r="AA4066" s="23"/>
    </row>
    <row r="4067" spans="1:27" x14ac:dyDescent="0.25">
      <c r="A4067" s="20">
        <v>40590</v>
      </c>
      <c r="B4067" s="8">
        <v>2050.8200000000002</v>
      </c>
      <c r="C4067" s="24">
        <v>63.973999999999997</v>
      </c>
      <c r="D4067" s="22">
        <v>0.66967444781743957</v>
      </c>
      <c r="E4067" s="24">
        <v>68.983999999999995</v>
      </c>
      <c r="F4067" s="27">
        <v>0.68613487169285858</v>
      </c>
      <c r="G4067" s="8">
        <v>1770.51</v>
      </c>
      <c r="H4067" s="24">
        <v>7.8239999999999998</v>
      </c>
      <c r="I4067" s="22">
        <v>0.39237713139418257</v>
      </c>
      <c r="J4067" s="24">
        <v>16.803999999999998</v>
      </c>
      <c r="K4067" s="27">
        <v>0.58105117565698483</v>
      </c>
      <c r="L4067" s="8">
        <v>2259.34</v>
      </c>
      <c r="M4067" s="24">
        <v>87.256</v>
      </c>
      <c r="N4067" s="22">
        <v>0.6330697235725169</v>
      </c>
      <c r="O4067" s="24">
        <v>134.86600000000001</v>
      </c>
      <c r="P4067" s="27">
        <v>0.7272756592637265</v>
      </c>
      <c r="Q4067" s="8">
        <v>907.92</v>
      </c>
      <c r="R4067" s="24">
        <v>33.616</v>
      </c>
      <c r="S4067" s="22">
        <v>0.35288683602771365</v>
      </c>
      <c r="T4067" s="24">
        <v>81.066000000000003</v>
      </c>
      <c r="U4067" s="27">
        <v>0.56804703257125644</v>
      </c>
      <c r="V4067">
        <v>671.97</v>
      </c>
      <c r="W4067" s="24">
        <v>108.11799999999999</v>
      </c>
      <c r="X4067" s="22">
        <v>0.85408010111383204</v>
      </c>
      <c r="Y4067" s="24">
        <v>137.428</v>
      </c>
      <c r="Z4067" s="27">
        <v>0.88151402225655806</v>
      </c>
      <c r="AA4067" s="23"/>
    </row>
    <row r="4068" spans="1:27" x14ac:dyDescent="0.25">
      <c r="A4068" s="20">
        <v>40591</v>
      </c>
      <c r="B4068" s="8">
        <v>2050.7199999999998</v>
      </c>
      <c r="C4068" s="24">
        <v>63.438000000000002</v>
      </c>
      <c r="D4068" s="22">
        <v>0.66406364492829473</v>
      </c>
      <c r="E4068" s="24">
        <v>68.447999999999993</v>
      </c>
      <c r="F4068" s="27">
        <v>0.68080366023473249</v>
      </c>
      <c r="G4068" s="8">
        <v>1770.77</v>
      </c>
      <c r="H4068" s="24">
        <v>8.484</v>
      </c>
      <c r="I4068" s="22">
        <v>0.42547642928786361</v>
      </c>
      <c r="J4068" s="24">
        <v>17.463999999999999</v>
      </c>
      <c r="K4068" s="27">
        <v>0.60387275242047023</v>
      </c>
      <c r="L4068" s="8">
        <v>2259.5500000000002</v>
      </c>
      <c r="M4068" s="24">
        <v>89.07</v>
      </c>
      <c r="N4068" s="22">
        <v>0.64623086410795905</v>
      </c>
      <c r="O4068" s="24">
        <v>136.68</v>
      </c>
      <c r="P4068" s="27">
        <v>0.7370578449052555</v>
      </c>
      <c r="Q4068" s="8">
        <v>908.45</v>
      </c>
      <c r="R4068" s="24">
        <v>36.430999999999997</v>
      </c>
      <c r="S4068" s="22">
        <v>0.38243753936594588</v>
      </c>
      <c r="T4068" s="24">
        <v>83.881</v>
      </c>
      <c r="U4068" s="27">
        <v>0.58777230969791705</v>
      </c>
      <c r="V4068">
        <v>673.46</v>
      </c>
      <c r="W4068" s="24">
        <v>114.178</v>
      </c>
      <c r="X4068" s="22">
        <v>0.90195118097796034</v>
      </c>
      <c r="Y4068" s="24">
        <v>143.488</v>
      </c>
      <c r="Z4068" s="27">
        <v>0.92038483805316607</v>
      </c>
      <c r="AA4068" s="23"/>
    </row>
    <row r="4069" spans="1:27" x14ac:dyDescent="0.25">
      <c r="A4069" s="20">
        <v>40592</v>
      </c>
      <c r="B4069" s="8">
        <v>2050.58</v>
      </c>
      <c r="C4069" s="24">
        <v>62.673999999999999</v>
      </c>
      <c r="D4069" s="22">
        <v>0.65606615722809591</v>
      </c>
      <c r="E4069" s="24">
        <v>67.683999999999997</v>
      </c>
      <c r="F4069" s="27">
        <v>0.67320469464889598</v>
      </c>
      <c r="G4069" s="8">
        <v>1770.78</v>
      </c>
      <c r="H4069" s="24">
        <v>8.5079999999999991</v>
      </c>
      <c r="I4069" s="22">
        <v>0.42668004012036109</v>
      </c>
      <c r="J4069" s="24">
        <v>17.488</v>
      </c>
      <c r="K4069" s="27">
        <v>0.60470262793914242</v>
      </c>
      <c r="L4069" s="8">
        <v>2259.54</v>
      </c>
      <c r="M4069" s="24">
        <v>88.968999999999994</v>
      </c>
      <c r="N4069" s="22">
        <v>0.64549807734165277</v>
      </c>
      <c r="O4069" s="24">
        <v>136.57900000000001</v>
      </c>
      <c r="P4069" s="27">
        <v>0.73651322578228506</v>
      </c>
      <c r="Q4069" s="8">
        <v>908.57</v>
      </c>
      <c r="R4069" s="24">
        <v>37.125999999999998</v>
      </c>
      <c r="S4069" s="22">
        <v>0.38973336132689484</v>
      </c>
      <c r="T4069" s="24">
        <v>84.575999999999993</v>
      </c>
      <c r="U4069" s="27">
        <v>0.59264220596473205</v>
      </c>
      <c r="V4069">
        <v>674.06</v>
      </c>
      <c r="W4069" s="24">
        <v>116.586</v>
      </c>
      <c r="X4069" s="22">
        <v>0.92097322063354137</v>
      </c>
      <c r="Y4069" s="24">
        <v>145.89599999999999</v>
      </c>
      <c r="Z4069" s="27">
        <v>0.93583070274627955</v>
      </c>
      <c r="AA4069" s="23"/>
    </row>
    <row r="4070" spans="1:27" x14ac:dyDescent="0.25">
      <c r="A4070" s="20">
        <v>40593</v>
      </c>
      <c r="B4070" s="8">
        <v>2050.4499999999998</v>
      </c>
      <c r="C4070" s="24">
        <v>61.975999999999999</v>
      </c>
      <c r="D4070" s="22">
        <v>0.64875955197320212</v>
      </c>
      <c r="E4070" s="24">
        <v>66.986000000000004</v>
      </c>
      <c r="F4070" s="27">
        <v>0.66626218420529137</v>
      </c>
      <c r="G4070" s="8">
        <v>1770.78</v>
      </c>
      <c r="H4070" s="24">
        <v>8.5079999999999991</v>
      </c>
      <c r="I4070" s="22">
        <v>0.42668004012036109</v>
      </c>
      <c r="J4070" s="24">
        <v>17.488</v>
      </c>
      <c r="K4070" s="27">
        <v>0.60470262793914242</v>
      </c>
      <c r="L4070" s="8">
        <v>2259.4899999999998</v>
      </c>
      <c r="M4070" s="24">
        <v>88.564999999999998</v>
      </c>
      <c r="N4070" s="22">
        <v>0.64256693027642753</v>
      </c>
      <c r="O4070" s="24">
        <v>136.17500000000001</v>
      </c>
      <c r="P4070" s="27">
        <v>0.73433459741669382</v>
      </c>
      <c r="Q4070" s="8">
        <v>908.88</v>
      </c>
      <c r="R4070" s="24">
        <v>38.807000000000002</v>
      </c>
      <c r="S4070" s="22">
        <v>0.40737980264539153</v>
      </c>
      <c r="T4070" s="24">
        <v>86.257000000000005</v>
      </c>
      <c r="U4070" s="27">
        <v>0.60442144234102746</v>
      </c>
      <c r="V4070">
        <v>671.06</v>
      </c>
      <c r="W4070" s="24">
        <v>104.42</v>
      </c>
      <c r="X4070" s="22">
        <v>0.82486768307133262</v>
      </c>
      <c r="Y4070" s="24">
        <v>133.72999999999999</v>
      </c>
      <c r="Z4070" s="27">
        <v>0.85779310428753075</v>
      </c>
      <c r="AA4070" s="23"/>
    </row>
    <row r="4071" spans="1:27" x14ac:dyDescent="0.25">
      <c r="A4071" s="20">
        <v>40594</v>
      </c>
      <c r="B4071" s="8">
        <v>2050.3000000000002</v>
      </c>
      <c r="C4071" s="24">
        <v>61.23</v>
      </c>
      <c r="D4071" s="22">
        <v>0.64095048675808641</v>
      </c>
      <c r="E4071" s="24">
        <v>66.239999999999995</v>
      </c>
      <c r="F4071" s="27">
        <v>0.65884225184006362</v>
      </c>
      <c r="G4071" s="8">
        <v>1771.58</v>
      </c>
      <c r="H4071" s="24">
        <v>10.617000000000001</v>
      </c>
      <c r="I4071" s="22">
        <v>0.53244734202607824</v>
      </c>
      <c r="J4071" s="24">
        <v>19.597000000000001</v>
      </c>
      <c r="K4071" s="27">
        <v>0.67762841281570318</v>
      </c>
      <c r="L4071" s="8">
        <v>2259.3200000000002</v>
      </c>
      <c r="M4071" s="24">
        <v>87.153000000000006</v>
      </c>
      <c r="N4071" s="22">
        <v>0.63232242617717482</v>
      </c>
      <c r="O4071" s="24">
        <v>134.76300000000001</v>
      </c>
      <c r="P4071" s="27">
        <v>0.72672025710736765</v>
      </c>
      <c r="Q4071" s="8">
        <v>909.03</v>
      </c>
      <c r="R4071" s="24">
        <v>39.582999999999998</v>
      </c>
      <c r="S4071" s="22">
        <v>0.41552592903632168</v>
      </c>
      <c r="T4071" s="24">
        <v>87.033000000000001</v>
      </c>
      <c r="U4071" s="27">
        <v>0.60985912696462763</v>
      </c>
      <c r="V4071">
        <v>667.64</v>
      </c>
      <c r="W4071" s="24">
        <v>92.478999999999999</v>
      </c>
      <c r="X4071" s="22">
        <v>0.7305395370882376</v>
      </c>
      <c r="Y4071" s="24">
        <v>121.789</v>
      </c>
      <c r="Z4071" s="27">
        <v>0.781199283279427</v>
      </c>
      <c r="AA4071" s="23"/>
    </row>
    <row r="4072" spans="1:27" x14ac:dyDescent="0.25">
      <c r="A4072" s="20">
        <v>40595</v>
      </c>
      <c r="B4072" s="8">
        <v>2050.16</v>
      </c>
      <c r="C4072" s="24">
        <v>60.478000000000002</v>
      </c>
      <c r="D4072" s="22">
        <v>0.63307861404794308</v>
      </c>
      <c r="E4072" s="24">
        <v>65.488</v>
      </c>
      <c r="F4072" s="27">
        <v>0.65136264173463299</v>
      </c>
      <c r="G4072" s="8">
        <v>1770.93</v>
      </c>
      <c r="H4072" s="24">
        <v>8.875</v>
      </c>
      <c r="I4072" s="22">
        <v>0.4450852557673019</v>
      </c>
      <c r="J4072" s="24">
        <v>17.855</v>
      </c>
      <c r="K4072" s="27">
        <v>0.61739328141874605</v>
      </c>
      <c r="L4072" s="8">
        <v>2259.13</v>
      </c>
      <c r="M4072" s="24">
        <v>85.555000000000007</v>
      </c>
      <c r="N4072" s="22">
        <v>0.62072843357759555</v>
      </c>
      <c r="O4072" s="24">
        <v>133.16499999999999</v>
      </c>
      <c r="P4072" s="27">
        <v>0.71810294281920806</v>
      </c>
      <c r="Q4072" s="8">
        <v>908.5</v>
      </c>
      <c r="R4072" s="24">
        <v>36.707999999999998</v>
      </c>
      <c r="S4072" s="22">
        <v>0.38534537056477014</v>
      </c>
      <c r="T4072" s="24">
        <v>84.158000000000001</v>
      </c>
      <c r="U4072" s="27">
        <v>0.58971337684200131</v>
      </c>
      <c r="V4072">
        <v>667.63</v>
      </c>
      <c r="W4072" s="24">
        <v>92.441999999999993</v>
      </c>
      <c r="X4072" s="22">
        <v>0.73024725491745002</v>
      </c>
      <c r="Y4072" s="24">
        <v>121.752</v>
      </c>
      <c r="Z4072" s="27">
        <v>0.78096190883905048</v>
      </c>
      <c r="AA4072" s="23"/>
    </row>
    <row r="4073" spans="1:27" x14ac:dyDescent="0.25">
      <c r="A4073" s="20">
        <v>40596</v>
      </c>
      <c r="B4073" s="8">
        <v>2050.0300000000002</v>
      </c>
      <c r="C4073" s="24">
        <v>59.792999999999999</v>
      </c>
      <c r="D4073" s="22">
        <v>0.62590809169894279</v>
      </c>
      <c r="E4073" s="24">
        <v>64.802999999999997</v>
      </c>
      <c r="F4073" s="27">
        <v>0.64454956931201646</v>
      </c>
      <c r="G4073" s="8">
        <v>1770.26</v>
      </c>
      <c r="H4073" s="24">
        <v>7.2030000000000003</v>
      </c>
      <c r="I4073" s="22">
        <v>0.36123370110330993</v>
      </c>
      <c r="J4073" s="24">
        <v>16.183</v>
      </c>
      <c r="K4073" s="27">
        <v>0.55957862028458283</v>
      </c>
      <c r="L4073" s="8">
        <v>2259</v>
      </c>
      <c r="M4073" s="24">
        <v>84.460999999999999</v>
      </c>
      <c r="N4073" s="22">
        <v>0.61279111949503007</v>
      </c>
      <c r="O4073" s="24">
        <v>132.071</v>
      </c>
      <c r="P4073" s="27">
        <v>0.71220340856606112</v>
      </c>
      <c r="Q4073" s="8">
        <v>907.81</v>
      </c>
      <c r="R4073" s="24">
        <v>33.073</v>
      </c>
      <c r="S4073" s="22">
        <v>0.34718664707117364</v>
      </c>
      <c r="T4073" s="24">
        <v>80.522999999999996</v>
      </c>
      <c r="U4073" s="27">
        <v>0.5642423012692811</v>
      </c>
      <c r="V4073">
        <v>667.58</v>
      </c>
      <c r="W4073" s="24">
        <v>92.293999999999997</v>
      </c>
      <c r="X4073" s="22">
        <v>0.72907812623429968</v>
      </c>
      <c r="Y4073" s="24">
        <v>121.604</v>
      </c>
      <c r="Z4073" s="27">
        <v>0.78001316226248185</v>
      </c>
      <c r="AA4073" s="23"/>
    </row>
    <row r="4074" spans="1:27" x14ac:dyDescent="0.25">
      <c r="A4074" s="20">
        <v>40597</v>
      </c>
      <c r="B4074" s="8">
        <v>2049.96</v>
      </c>
      <c r="C4074" s="24">
        <v>59.448</v>
      </c>
      <c r="D4074" s="22">
        <v>0.62229666073484768</v>
      </c>
      <c r="E4074" s="24">
        <v>64.457999999999998</v>
      </c>
      <c r="F4074" s="27">
        <v>0.64111796299980106</v>
      </c>
      <c r="G4074" s="8">
        <v>1769.68</v>
      </c>
      <c r="H4074" s="24">
        <v>5.8630000000000004</v>
      </c>
      <c r="I4074" s="22">
        <v>0.29403209628886662</v>
      </c>
      <c r="J4074" s="24">
        <v>14.843</v>
      </c>
      <c r="K4074" s="27">
        <v>0.51324390382538509</v>
      </c>
      <c r="L4074" s="8">
        <v>2258.88</v>
      </c>
      <c r="M4074" s="24">
        <v>83.468999999999994</v>
      </c>
      <c r="N4074" s="22">
        <v>0.60559384749328882</v>
      </c>
      <c r="O4074" s="24">
        <v>131.07900000000001</v>
      </c>
      <c r="P4074" s="27">
        <v>0.70685396088943364</v>
      </c>
      <c r="Q4074" s="8">
        <v>907.4</v>
      </c>
      <c r="R4074" s="24">
        <v>30.922000000000001</v>
      </c>
      <c r="S4074" s="22">
        <v>0.32460634054167542</v>
      </c>
      <c r="T4074" s="24">
        <v>78.372</v>
      </c>
      <c r="U4074" s="27">
        <v>0.54916969267399007</v>
      </c>
      <c r="V4074">
        <v>667.34</v>
      </c>
      <c r="W4074" s="24">
        <v>91.519000000000005</v>
      </c>
      <c r="X4074" s="22">
        <v>0.72295599968401925</v>
      </c>
      <c r="Y4074" s="24">
        <v>120.82899999999999</v>
      </c>
      <c r="Z4074" s="27">
        <v>0.77504182034345526</v>
      </c>
      <c r="AA4074" s="23"/>
    </row>
    <row r="4075" spans="1:27" x14ac:dyDescent="0.25">
      <c r="A4075" s="20">
        <v>40598</v>
      </c>
      <c r="B4075" s="8">
        <v>2049.9299999999998</v>
      </c>
      <c r="C4075" s="24">
        <v>59.280999999999999</v>
      </c>
      <c r="D4075" s="22">
        <v>0.62054851878990891</v>
      </c>
      <c r="E4075" s="24">
        <v>64.290999999999997</v>
      </c>
      <c r="F4075" s="27">
        <v>0.63945706881470199</v>
      </c>
      <c r="G4075" s="8">
        <v>1768.73</v>
      </c>
      <c r="H4075" s="24">
        <v>3.8919999999999999</v>
      </c>
      <c r="I4075" s="22">
        <v>0.19518555667001003</v>
      </c>
      <c r="J4075" s="24">
        <v>12.872</v>
      </c>
      <c r="K4075" s="27">
        <v>0.44508990318118946</v>
      </c>
      <c r="L4075" s="8">
        <v>2258.8200000000002</v>
      </c>
      <c r="M4075" s="24">
        <v>82.975999999999999</v>
      </c>
      <c r="N4075" s="22">
        <v>0.60201697743597182</v>
      </c>
      <c r="O4075" s="24">
        <v>130.58600000000001</v>
      </c>
      <c r="P4075" s="27">
        <v>0.70419541160120258</v>
      </c>
      <c r="Q4075" s="8">
        <v>907.89</v>
      </c>
      <c r="R4075" s="24">
        <v>33.479999999999997</v>
      </c>
      <c r="S4075" s="22">
        <v>0.35145916439218977</v>
      </c>
      <c r="T4075" s="24">
        <v>80.930000000000007</v>
      </c>
      <c r="U4075" s="27">
        <v>0.56709422677992316</v>
      </c>
      <c r="V4075">
        <v>666.78</v>
      </c>
      <c r="W4075" s="24">
        <v>89.721000000000004</v>
      </c>
      <c r="X4075" s="22">
        <v>0.70875266608736875</v>
      </c>
      <c r="Y4075" s="24">
        <v>119.03100000000001</v>
      </c>
      <c r="Z4075" s="27">
        <v>0.76350887799186629</v>
      </c>
      <c r="AA4075" s="23"/>
    </row>
    <row r="4076" spans="1:27" x14ac:dyDescent="0.25">
      <c r="A4076" s="20">
        <v>40599</v>
      </c>
      <c r="B4076" s="8">
        <v>2049.79</v>
      </c>
      <c r="C4076" s="24">
        <v>58.54</v>
      </c>
      <c r="D4076" s="22">
        <v>0.61279179315398302</v>
      </c>
      <c r="E4076" s="24">
        <v>63.55</v>
      </c>
      <c r="F4076" s="27">
        <v>0.6320867316490949</v>
      </c>
      <c r="G4076" s="8">
        <v>1768.41</v>
      </c>
      <c r="H4076" s="24">
        <v>3.2770000000000001</v>
      </c>
      <c r="I4076" s="22">
        <v>0.16434302908726178</v>
      </c>
      <c r="J4076" s="24">
        <v>12.257</v>
      </c>
      <c r="K4076" s="27">
        <v>0.42382481668845562</v>
      </c>
      <c r="L4076" s="8">
        <v>2258.67</v>
      </c>
      <c r="M4076" s="24">
        <v>81.793999999999997</v>
      </c>
      <c r="N4076" s="22">
        <v>0.59344119567583253</v>
      </c>
      <c r="O4076" s="24">
        <v>129.404</v>
      </c>
      <c r="P4076" s="27">
        <v>0.69782142387896484</v>
      </c>
      <c r="Q4076" s="8">
        <v>907.73</v>
      </c>
      <c r="R4076" s="24">
        <v>32.667000000000002</v>
      </c>
      <c r="S4076" s="22">
        <v>0.34292462733571277</v>
      </c>
      <c r="T4076" s="24">
        <v>80.117000000000004</v>
      </c>
      <c r="U4076" s="27">
        <v>0.56139736699610177</v>
      </c>
      <c r="V4076">
        <v>665.56</v>
      </c>
      <c r="W4076" s="24">
        <v>85.775999999999996</v>
      </c>
      <c r="X4076" s="22">
        <v>0.67758906706690902</v>
      </c>
      <c r="Y4076" s="24">
        <v>115.086</v>
      </c>
      <c r="Z4076" s="27">
        <v>0.73820371098880655</v>
      </c>
      <c r="AA4076" s="23"/>
    </row>
    <row r="4077" spans="1:27" x14ac:dyDescent="0.25">
      <c r="A4077" s="20">
        <v>40600</v>
      </c>
      <c r="B4077" s="8">
        <v>2049.65</v>
      </c>
      <c r="C4077" s="24">
        <v>57.808999999999997</v>
      </c>
      <c r="D4077" s="22">
        <v>0.60513974667643677</v>
      </c>
      <c r="E4077" s="24">
        <v>62.819000000000003</v>
      </c>
      <c r="F4077" s="27">
        <v>0.62481612988492274</v>
      </c>
      <c r="G4077" s="8">
        <v>1768.14</v>
      </c>
      <c r="H4077" s="24">
        <v>2.7930000000000001</v>
      </c>
      <c r="I4077" s="22">
        <v>0.14007021063189568</v>
      </c>
      <c r="J4077" s="24">
        <v>11.773</v>
      </c>
      <c r="K4077" s="27">
        <v>0.40708899372856627</v>
      </c>
      <c r="L4077" s="8">
        <v>2258.48</v>
      </c>
      <c r="M4077" s="24">
        <v>80.222999999999999</v>
      </c>
      <c r="N4077" s="22">
        <v>0.58204309656823627</v>
      </c>
      <c r="O4077" s="24">
        <v>127.833</v>
      </c>
      <c r="P4077" s="27">
        <v>0.68934960460469419</v>
      </c>
      <c r="Q4077" s="8">
        <v>907.16</v>
      </c>
      <c r="R4077" s="24">
        <v>29.725999999999999</v>
      </c>
      <c r="S4077" s="22">
        <v>0.31205122821750997</v>
      </c>
      <c r="T4077" s="24">
        <v>77.176000000000002</v>
      </c>
      <c r="U4077" s="27">
        <v>0.54078919645273404</v>
      </c>
      <c r="V4077">
        <v>666.81</v>
      </c>
      <c r="W4077" s="24">
        <v>89.793999999999997</v>
      </c>
      <c r="X4077" s="22">
        <v>0.7093293309108144</v>
      </c>
      <c r="Y4077" s="24">
        <v>119.104</v>
      </c>
      <c r="Z4077" s="27">
        <v>0.7639768662081784</v>
      </c>
      <c r="AA4077" s="23"/>
    </row>
    <row r="4078" spans="1:27" x14ac:dyDescent="0.25">
      <c r="A4078" s="20">
        <v>40601</v>
      </c>
      <c r="B4078" s="8">
        <v>2049.4699999999998</v>
      </c>
      <c r="C4078" s="24">
        <v>56.914999999999999</v>
      </c>
      <c r="D4078" s="22">
        <v>0.59578142991730343</v>
      </c>
      <c r="E4078" s="24">
        <v>61.924999999999997</v>
      </c>
      <c r="F4078" s="27">
        <v>0.61592414659469008</v>
      </c>
      <c r="G4078" s="8">
        <v>1768.96</v>
      </c>
      <c r="H4078" s="24">
        <v>4.3360000000000003</v>
      </c>
      <c r="I4078" s="22">
        <v>0.21745235707121363</v>
      </c>
      <c r="J4078" s="24">
        <v>13.316000000000001</v>
      </c>
      <c r="K4078" s="27">
        <v>0.46044260027662515</v>
      </c>
      <c r="L4078" s="8">
        <v>2258.33</v>
      </c>
      <c r="M4078" s="24">
        <v>79.052000000000007</v>
      </c>
      <c r="N4078" s="22">
        <v>0.57354712326779356</v>
      </c>
      <c r="O4078" s="24">
        <v>126.66200000000001</v>
      </c>
      <c r="P4078" s="27">
        <v>0.68303499950294777</v>
      </c>
      <c r="Q4078" s="8">
        <v>906.54</v>
      </c>
      <c r="R4078" s="24">
        <v>26.585000000000001</v>
      </c>
      <c r="S4078" s="22">
        <v>0.27907831198824268</v>
      </c>
      <c r="T4078" s="24">
        <v>74.034999999999997</v>
      </c>
      <c r="U4078" s="27">
        <v>0.51877928279811214</v>
      </c>
      <c r="V4078">
        <v>669.05</v>
      </c>
      <c r="W4078" s="24">
        <v>97.043000000000006</v>
      </c>
      <c r="X4078" s="22">
        <v>0.7665929378307923</v>
      </c>
      <c r="Y4078" s="24">
        <v>126.35299999999999</v>
      </c>
      <c r="Z4078" s="27">
        <v>0.81047446267929191</v>
      </c>
      <c r="AA4078" s="23"/>
    </row>
    <row r="4079" spans="1:27" x14ac:dyDescent="0.25">
      <c r="A4079" s="20">
        <v>40602</v>
      </c>
      <c r="B4079" s="8">
        <v>2049.3000000000002</v>
      </c>
      <c r="C4079" s="24">
        <v>56.030999999999999</v>
      </c>
      <c r="D4079" s="22">
        <v>0.58652779231654972</v>
      </c>
      <c r="E4079" s="24">
        <v>61.040999999999997</v>
      </c>
      <c r="F4079" s="27">
        <v>0.60713162620479544</v>
      </c>
      <c r="G4079" s="8">
        <v>1768.8</v>
      </c>
      <c r="H4079" s="24">
        <v>4.0229999999999997</v>
      </c>
      <c r="I4079" s="22">
        <v>0.20175526579739217</v>
      </c>
      <c r="J4079" s="24">
        <v>13.003</v>
      </c>
      <c r="K4079" s="27">
        <v>0.4496201140605165</v>
      </c>
      <c r="L4079" s="8">
        <v>2258.3000000000002</v>
      </c>
      <c r="M4079" s="24">
        <v>78.762</v>
      </c>
      <c r="N4079" s="22">
        <v>0.57144308205760719</v>
      </c>
      <c r="O4079" s="24">
        <v>126.372</v>
      </c>
      <c r="P4079" s="27">
        <v>0.68147115591420648</v>
      </c>
      <c r="Q4079" s="8">
        <v>905.86</v>
      </c>
      <c r="R4079" s="24">
        <v>23.26</v>
      </c>
      <c r="S4079" s="22">
        <v>0.24417384001679612</v>
      </c>
      <c r="T4079" s="24">
        <v>70.709999999999994</v>
      </c>
      <c r="U4079" s="27">
        <v>0.495480484579847</v>
      </c>
      <c r="V4079">
        <v>669.94</v>
      </c>
      <c r="W4079" s="24">
        <v>99.935000000000002</v>
      </c>
      <c r="X4079" s="22">
        <v>0.78943834426100012</v>
      </c>
      <c r="Y4079" s="24">
        <v>129.245</v>
      </c>
      <c r="Z4079" s="27">
        <v>0.82902497472074888</v>
      </c>
      <c r="AA4079" s="23"/>
    </row>
    <row r="4080" spans="1:27" x14ac:dyDescent="0.25">
      <c r="A4080" s="20">
        <v>40603</v>
      </c>
      <c r="B4080" s="8">
        <v>2049.11</v>
      </c>
      <c r="C4080" s="24">
        <v>55.091000000000001</v>
      </c>
      <c r="D4080" s="22">
        <v>0.57668795142887053</v>
      </c>
      <c r="E4080" s="24">
        <v>60.100999999999999</v>
      </c>
      <c r="F4080" s="27">
        <v>0.59778211357300715</v>
      </c>
      <c r="G4080" s="8">
        <v>1768.25</v>
      </c>
      <c r="H4080" s="24">
        <v>2.992</v>
      </c>
      <c r="I4080" s="22">
        <v>0.15005015045135406</v>
      </c>
      <c r="J4080" s="24">
        <v>11.972</v>
      </c>
      <c r="K4080" s="27">
        <v>0.41396957123098199</v>
      </c>
      <c r="L4080" s="8">
        <v>2258.25</v>
      </c>
      <c r="M4080" s="24">
        <v>78.373000000000005</v>
      </c>
      <c r="N4080" s="22">
        <v>0.56862076471015022</v>
      </c>
      <c r="O4080" s="24">
        <v>125.983</v>
      </c>
      <c r="P4080" s="27">
        <v>0.67937332436217357</v>
      </c>
      <c r="Q4080" s="8">
        <v>906.27</v>
      </c>
      <c r="R4080" s="24">
        <v>25.233000000000001</v>
      </c>
      <c r="S4080" s="22">
        <v>0.26488557631744702</v>
      </c>
      <c r="T4080" s="24">
        <v>72.683000000000007</v>
      </c>
      <c r="U4080" s="27">
        <v>0.50930565666216587</v>
      </c>
      <c r="V4080">
        <v>666.78</v>
      </c>
      <c r="W4080" s="24">
        <v>89.72</v>
      </c>
      <c r="X4080" s="22">
        <v>0.70874476656923924</v>
      </c>
      <c r="Y4080" s="24">
        <v>119.03</v>
      </c>
      <c r="Z4080" s="27">
        <v>0.76350211732742523</v>
      </c>
      <c r="AA4080" s="23"/>
    </row>
    <row r="4081" spans="1:27" x14ac:dyDescent="0.25">
      <c r="A4081" s="20">
        <v>40604</v>
      </c>
      <c r="B4081" s="8">
        <v>2048.9699999999998</v>
      </c>
      <c r="C4081" s="24">
        <v>54.386000000000003</v>
      </c>
      <c r="D4081" s="22">
        <v>0.56930807076311107</v>
      </c>
      <c r="E4081" s="24">
        <v>59.396000000000001</v>
      </c>
      <c r="F4081" s="27">
        <v>0.59076984284861744</v>
      </c>
      <c r="G4081" s="8">
        <v>1767.75</v>
      </c>
      <c r="H4081" s="24">
        <v>2.117</v>
      </c>
      <c r="I4081" s="22">
        <v>0.10616850551654965</v>
      </c>
      <c r="J4081" s="24">
        <v>11.097</v>
      </c>
      <c r="K4081" s="27">
        <v>0.38371416661929936</v>
      </c>
      <c r="L4081" s="8">
        <v>2258.1999999999998</v>
      </c>
      <c r="M4081" s="24">
        <v>77.983000000000004</v>
      </c>
      <c r="N4081" s="22">
        <v>0.5657911920481753</v>
      </c>
      <c r="O4081" s="24">
        <v>125.593</v>
      </c>
      <c r="P4081" s="27">
        <v>0.67727032910401097</v>
      </c>
      <c r="Q4081" s="8">
        <v>907.05</v>
      </c>
      <c r="R4081" s="24">
        <v>29.132000000000001</v>
      </c>
      <c r="S4081" s="22">
        <v>0.30581566239764851</v>
      </c>
      <c r="T4081" s="24">
        <v>76.581999999999994</v>
      </c>
      <c r="U4081" s="27">
        <v>0.53662691329195644</v>
      </c>
      <c r="V4081">
        <v>664.27</v>
      </c>
      <c r="W4081" s="24">
        <v>81.591999999999999</v>
      </c>
      <c r="X4081" s="22">
        <v>0.644537483213524</v>
      </c>
      <c r="Y4081" s="24">
        <v>110.902</v>
      </c>
      <c r="Z4081" s="27">
        <v>0.71136612671242938</v>
      </c>
      <c r="AA4081" s="23"/>
    </row>
    <row r="4082" spans="1:27" x14ac:dyDescent="0.25">
      <c r="A4082" s="20">
        <v>40605</v>
      </c>
      <c r="B4082" s="8">
        <v>2048.88</v>
      </c>
      <c r="C4082" s="24">
        <v>53.951000000000001</v>
      </c>
      <c r="D4082" s="22">
        <v>0.56475452737359988</v>
      </c>
      <c r="E4082" s="24">
        <v>58.960999999999999</v>
      </c>
      <c r="F4082" s="27">
        <v>0.58644334293445533</v>
      </c>
      <c r="G4082" s="8">
        <v>1768.18</v>
      </c>
      <c r="H4082" s="24">
        <v>2.855</v>
      </c>
      <c r="I4082" s="22">
        <v>0.14317953861584753</v>
      </c>
      <c r="J4082" s="24">
        <v>11.835000000000001</v>
      </c>
      <c r="K4082" s="27">
        <v>0.40923283881846945</v>
      </c>
      <c r="L4082" s="8">
        <v>2258.34</v>
      </c>
      <c r="M4082" s="24">
        <v>79.150999999999996</v>
      </c>
      <c r="N4082" s="22">
        <v>0.57426539940506416</v>
      </c>
      <c r="O4082" s="24">
        <v>126.761</v>
      </c>
      <c r="P4082" s="27">
        <v>0.68356883559252968</v>
      </c>
      <c r="Q4082" s="8">
        <v>907.72</v>
      </c>
      <c r="R4082" s="24">
        <v>32.6</v>
      </c>
      <c r="S4082" s="22">
        <v>0.34222128910350619</v>
      </c>
      <c r="T4082" s="24">
        <v>80.05</v>
      </c>
      <c r="U4082" s="27">
        <v>0.56092795533789774</v>
      </c>
      <c r="V4082">
        <v>662.65</v>
      </c>
      <c r="W4082" s="24">
        <v>76.369</v>
      </c>
      <c r="X4082" s="22">
        <v>0.60327830002369853</v>
      </c>
      <c r="Y4082" s="24">
        <v>105.679</v>
      </c>
      <c r="Z4082" s="27">
        <v>0.67786402966699744</v>
      </c>
      <c r="AA4082" s="23"/>
    </row>
    <row r="4083" spans="1:27" x14ac:dyDescent="0.25">
      <c r="A4083" s="20">
        <v>40606</v>
      </c>
      <c r="B4083" s="8">
        <v>2048.75</v>
      </c>
      <c r="C4083" s="24">
        <v>53.305</v>
      </c>
      <c r="D4083" s="22">
        <v>0.5579922537422799</v>
      </c>
      <c r="E4083" s="24">
        <v>58.314999999999998</v>
      </c>
      <c r="F4083" s="27">
        <v>0.58001803957260933</v>
      </c>
      <c r="G4083" s="8">
        <v>1768.11</v>
      </c>
      <c r="H4083" s="24">
        <v>2.742</v>
      </c>
      <c r="I4083" s="22">
        <v>0.13751253761283852</v>
      </c>
      <c r="J4083" s="24">
        <v>11.722</v>
      </c>
      <c r="K4083" s="27">
        <v>0.40532503457814661</v>
      </c>
      <c r="L4083" s="8">
        <v>2258.42</v>
      </c>
      <c r="M4083" s="24">
        <v>79.733000000000004</v>
      </c>
      <c r="N4083" s="22">
        <v>0.57848799245447291</v>
      </c>
      <c r="O4083" s="24">
        <v>127.343</v>
      </c>
      <c r="P4083" s="27">
        <v>0.68670730580340067</v>
      </c>
      <c r="Q4083" s="8">
        <v>909.28</v>
      </c>
      <c r="R4083" s="24">
        <v>41.006999999999998</v>
      </c>
      <c r="S4083" s="22">
        <v>0.43047449086710055</v>
      </c>
      <c r="T4083" s="24">
        <v>88.456999999999994</v>
      </c>
      <c r="U4083" s="27">
        <v>0.61983762032019551</v>
      </c>
      <c r="V4083">
        <v>661.3</v>
      </c>
      <c r="W4083" s="24">
        <v>71.989000000000004</v>
      </c>
      <c r="X4083" s="22">
        <v>0.56867841061695235</v>
      </c>
      <c r="Y4083" s="24">
        <v>101.29900000000001</v>
      </c>
      <c r="Z4083" s="27">
        <v>0.64976896180457455</v>
      </c>
      <c r="AA4083" s="23"/>
    </row>
    <row r="4084" spans="1:27" x14ac:dyDescent="0.25">
      <c r="A4084" s="20">
        <v>40607</v>
      </c>
      <c r="B4084" s="8">
        <v>2048.61</v>
      </c>
      <c r="C4084" s="24">
        <v>52.606000000000002</v>
      </c>
      <c r="D4084" s="22">
        <v>0.55067518057154818</v>
      </c>
      <c r="E4084" s="24">
        <v>57.616</v>
      </c>
      <c r="F4084" s="27">
        <v>0.57306544658842251</v>
      </c>
      <c r="G4084" s="8">
        <v>1767.11</v>
      </c>
      <c r="H4084" s="24">
        <v>1.117</v>
      </c>
      <c r="I4084" s="22">
        <v>5.6018054162487466E-2</v>
      </c>
      <c r="J4084" s="24">
        <v>10.097</v>
      </c>
      <c r="K4084" s="27">
        <v>0.34913602000795774</v>
      </c>
      <c r="L4084" s="8">
        <v>2258.42</v>
      </c>
      <c r="M4084" s="24">
        <v>79.733000000000004</v>
      </c>
      <c r="N4084" s="22">
        <v>0.57848799245447291</v>
      </c>
      <c r="O4084" s="24">
        <v>127.343</v>
      </c>
      <c r="P4084" s="27">
        <v>0.68670730580340067</v>
      </c>
      <c r="Q4084" s="8">
        <v>908.9</v>
      </c>
      <c r="R4084" s="24">
        <v>38.877000000000002</v>
      </c>
      <c r="S4084" s="22">
        <v>0.40811463363426409</v>
      </c>
      <c r="T4084" s="24">
        <v>86.326999999999998</v>
      </c>
      <c r="U4084" s="27">
        <v>0.60491182771161933</v>
      </c>
      <c r="V4084">
        <v>662.16</v>
      </c>
      <c r="W4084" s="24">
        <v>74.772999999999996</v>
      </c>
      <c r="X4084" s="22">
        <v>0.59067066908918564</v>
      </c>
      <c r="Y4084" s="24">
        <v>104.083</v>
      </c>
      <c r="Z4084" s="27">
        <v>0.66762688133328718</v>
      </c>
      <c r="AA4084" s="23"/>
    </row>
    <row r="4085" spans="1:27" x14ac:dyDescent="0.25">
      <c r="A4085" s="20">
        <v>40608</v>
      </c>
      <c r="B4085" s="8">
        <v>2048.4499999999998</v>
      </c>
      <c r="C4085" s="24">
        <v>51.869</v>
      </c>
      <c r="D4085" s="22">
        <v>0.5429603265989742</v>
      </c>
      <c r="E4085" s="24">
        <v>56.878999999999998</v>
      </c>
      <c r="F4085" s="27">
        <v>0.56573516708404747</v>
      </c>
      <c r="G4085" s="8">
        <v>1766.28</v>
      </c>
      <c r="H4085" s="24">
        <v>0</v>
      </c>
      <c r="I4085" s="22">
        <v>0</v>
      </c>
      <c r="J4085" s="24">
        <v>8.98</v>
      </c>
      <c r="K4085" s="27">
        <v>0.31051175656984786</v>
      </c>
      <c r="L4085" s="8">
        <v>2258.33</v>
      </c>
      <c r="M4085" s="24">
        <v>79.052000000000007</v>
      </c>
      <c r="N4085" s="22">
        <v>0.57354712326779356</v>
      </c>
      <c r="O4085" s="24">
        <v>126.66200000000001</v>
      </c>
      <c r="P4085" s="27">
        <v>0.68303499950294777</v>
      </c>
      <c r="Q4085" s="8">
        <v>908.85</v>
      </c>
      <c r="R4085" s="24">
        <v>38.594999999999999</v>
      </c>
      <c r="S4085" s="22">
        <v>0.40515431450766326</v>
      </c>
      <c r="T4085" s="24">
        <v>86.045000000000002</v>
      </c>
      <c r="U4085" s="27">
        <v>0.60293580438022198</v>
      </c>
      <c r="V4085">
        <v>662.06</v>
      </c>
      <c r="W4085" s="24">
        <v>74.435000000000002</v>
      </c>
      <c r="X4085" s="22">
        <v>0.58800063196145036</v>
      </c>
      <c r="Y4085" s="24">
        <v>103.745</v>
      </c>
      <c r="Z4085" s="27">
        <v>0.66545896160250584</v>
      </c>
      <c r="AA4085" s="23"/>
    </row>
    <row r="4086" spans="1:27" x14ac:dyDescent="0.25">
      <c r="A4086" s="20">
        <v>40609</v>
      </c>
      <c r="B4086" s="8">
        <v>2048.3000000000002</v>
      </c>
      <c r="C4086" s="24">
        <v>51.131</v>
      </c>
      <c r="D4086" s="22">
        <v>0.53523500471056218</v>
      </c>
      <c r="E4086" s="24">
        <v>56.140999999999998</v>
      </c>
      <c r="F4086" s="27">
        <v>0.55839480503909034</v>
      </c>
      <c r="G4086" s="8">
        <v>1767.69</v>
      </c>
      <c r="H4086" s="24">
        <v>2.016</v>
      </c>
      <c r="I4086" s="22">
        <v>0.10110330992978937</v>
      </c>
      <c r="J4086" s="24">
        <v>10.996</v>
      </c>
      <c r="K4086" s="27">
        <v>0.38022130013831257</v>
      </c>
      <c r="L4086" s="8">
        <v>2258.2399999999998</v>
      </c>
      <c r="M4086" s="24">
        <v>78.275000000000006</v>
      </c>
      <c r="N4086" s="22">
        <v>0.56790974388739757</v>
      </c>
      <c r="O4086" s="24">
        <v>125.88500000000001</v>
      </c>
      <c r="P4086" s="27">
        <v>0.67884495572614068</v>
      </c>
      <c r="Q4086" s="8">
        <v>908.74</v>
      </c>
      <c r="R4086" s="24">
        <v>38.033999999999999</v>
      </c>
      <c r="S4086" s="22">
        <v>0.39926516901112741</v>
      </c>
      <c r="T4086" s="24">
        <v>85.483999999999995</v>
      </c>
      <c r="U4086" s="27">
        <v>0.59900473142981514</v>
      </c>
      <c r="V4086">
        <v>661.75</v>
      </c>
      <c r="W4086" s="24">
        <v>73.459000000000003</v>
      </c>
      <c r="X4086" s="22">
        <v>0.58029070226716173</v>
      </c>
      <c r="Y4086" s="24">
        <v>102.76900000000001</v>
      </c>
      <c r="Z4086" s="27">
        <v>0.65919783514510377</v>
      </c>
      <c r="AA4086" s="23"/>
    </row>
    <row r="4087" spans="1:27" x14ac:dyDescent="0.25">
      <c r="A4087" s="20">
        <v>40610</v>
      </c>
      <c r="B4087" s="8">
        <v>2048.16</v>
      </c>
      <c r="C4087" s="24">
        <v>50.445</v>
      </c>
      <c r="D4087" s="22">
        <v>0.52805401444572386</v>
      </c>
      <c r="E4087" s="24">
        <v>55.454999999999998</v>
      </c>
      <c r="F4087" s="27">
        <v>0.5515716500758916</v>
      </c>
      <c r="G4087" s="8">
        <v>1768.67</v>
      </c>
      <c r="H4087" s="24">
        <v>3.77</v>
      </c>
      <c r="I4087" s="22">
        <v>0.18906720160481444</v>
      </c>
      <c r="J4087" s="24">
        <v>12.75</v>
      </c>
      <c r="K4087" s="27">
        <v>0.4408713692946058</v>
      </c>
      <c r="L4087" s="8">
        <v>2258.19</v>
      </c>
      <c r="M4087" s="24">
        <v>77.887</v>
      </c>
      <c r="N4087" s="22">
        <v>0.56509468185445832</v>
      </c>
      <c r="O4087" s="24">
        <v>125.497</v>
      </c>
      <c r="P4087" s="27">
        <v>0.67675259162765677</v>
      </c>
      <c r="Q4087" s="8">
        <v>908.29</v>
      </c>
      <c r="R4087" s="24">
        <v>35.600999999999999</v>
      </c>
      <c r="S4087" s="22">
        <v>0.37372454335502836</v>
      </c>
      <c r="T4087" s="24">
        <v>83.051000000000002</v>
      </c>
      <c r="U4087" s="27">
        <v>0.58195659887723128</v>
      </c>
      <c r="V4087">
        <v>661.72</v>
      </c>
      <c r="W4087" s="24">
        <v>73.358999999999995</v>
      </c>
      <c r="X4087" s="22">
        <v>0.57950075045422234</v>
      </c>
      <c r="Y4087" s="24">
        <v>102.669</v>
      </c>
      <c r="Z4087" s="27">
        <v>0.65855707439307454</v>
      </c>
      <c r="AA4087" s="23"/>
    </row>
    <row r="4088" spans="1:27" x14ac:dyDescent="0.25">
      <c r="A4088" s="20">
        <v>40611</v>
      </c>
      <c r="B4088" s="8">
        <v>2048.0300000000002</v>
      </c>
      <c r="C4088" s="24">
        <v>49.829000000000001</v>
      </c>
      <c r="D4088" s="22">
        <v>0.52160577828954258</v>
      </c>
      <c r="E4088" s="24">
        <v>54.838999999999999</v>
      </c>
      <c r="F4088" s="27">
        <v>0.54544473541506</v>
      </c>
      <c r="G4088" s="8">
        <v>1768.55</v>
      </c>
      <c r="H4088" s="24">
        <v>3.5350000000000001</v>
      </c>
      <c r="I4088" s="22">
        <v>0.17728184553660983</v>
      </c>
      <c r="J4088" s="24">
        <v>12.515000000000001</v>
      </c>
      <c r="K4088" s="27">
        <v>0.43274597851418178</v>
      </c>
      <c r="L4088" s="8">
        <v>2258.56</v>
      </c>
      <c r="M4088" s="24">
        <v>80.909000000000006</v>
      </c>
      <c r="N4088" s="22">
        <v>0.58702024232750494</v>
      </c>
      <c r="O4088" s="24">
        <v>128.51900000000001</v>
      </c>
      <c r="P4088" s="27">
        <v>0.69304894442547305</v>
      </c>
      <c r="Q4088" s="8">
        <v>908.78</v>
      </c>
      <c r="R4088" s="24">
        <v>38.244</v>
      </c>
      <c r="S4088" s="22">
        <v>0.40146966197774508</v>
      </c>
      <c r="T4088" s="24">
        <v>85.694000000000003</v>
      </c>
      <c r="U4088" s="27">
        <v>0.60047638691569538</v>
      </c>
      <c r="V4088">
        <v>662.17</v>
      </c>
      <c r="W4088" s="24">
        <v>74.807000000000002</v>
      </c>
      <c r="X4088" s="22">
        <v>0.59093925270558489</v>
      </c>
      <c r="Y4088" s="24">
        <v>104.117</v>
      </c>
      <c r="Z4088" s="27">
        <v>0.66784472496527836</v>
      </c>
      <c r="AA4088" s="23"/>
    </row>
    <row r="4089" spans="1:27" x14ac:dyDescent="0.25">
      <c r="A4089" s="20">
        <v>40612</v>
      </c>
      <c r="B4089" s="8">
        <v>2047.87</v>
      </c>
      <c r="C4089" s="24">
        <v>49.103000000000002</v>
      </c>
      <c r="D4089" s="22">
        <v>0.51400607139118604</v>
      </c>
      <c r="E4089" s="24">
        <v>54.113</v>
      </c>
      <c r="F4089" s="27">
        <v>0.53822372885050862</v>
      </c>
      <c r="G4089" s="8">
        <v>1768.58</v>
      </c>
      <c r="H4089" s="24">
        <v>3.609</v>
      </c>
      <c r="I4089" s="22">
        <v>0.18099297893681043</v>
      </c>
      <c r="J4089" s="24">
        <v>12.589</v>
      </c>
      <c r="K4089" s="27">
        <v>0.43530476136342106</v>
      </c>
      <c r="L4089" s="8">
        <v>2258.67</v>
      </c>
      <c r="M4089" s="24">
        <v>81.793999999999997</v>
      </c>
      <c r="N4089" s="22">
        <v>0.59344119567583253</v>
      </c>
      <c r="O4089" s="24">
        <v>129.404</v>
      </c>
      <c r="P4089" s="27">
        <v>0.69782142387896484</v>
      </c>
      <c r="Q4089" s="8">
        <v>909.06</v>
      </c>
      <c r="R4089" s="24">
        <v>39.795999999999999</v>
      </c>
      <c r="S4089" s="22">
        <v>0.41776191475960534</v>
      </c>
      <c r="T4089" s="24">
        <v>87.245999999999995</v>
      </c>
      <c r="U4089" s="27">
        <v>0.61135175616289572</v>
      </c>
      <c r="V4089">
        <v>662.1</v>
      </c>
      <c r="W4089" s="24">
        <v>74.569999999999993</v>
      </c>
      <c r="X4089" s="22">
        <v>0.58906706690891852</v>
      </c>
      <c r="Y4089" s="24">
        <v>103.88</v>
      </c>
      <c r="Z4089" s="27">
        <v>0.66632432665096741</v>
      </c>
      <c r="AA4089" s="23"/>
    </row>
    <row r="4090" spans="1:27" x14ac:dyDescent="0.25">
      <c r="A4090" s="20">
        <v>40613</v>
      </c>
      <c r="B4090" s="8">
        <v>2047.72</v>
      </c>
      <c r="C4090" s="24">
        <v>48.386000000000003</v>
      </c>
      <c r="D4090" s="22">
        <v>0.50650057573537111</v>
      </c>
      <c r="E4090" s="24">
        <v>53.396000000000001</v>
      </c>
      <c r="F4090" s="27">
        <v>0.53109210264571316</v>
      </c>
      <c r="G4090" s="8">
        <v>1769.01</v>
      </c>
      <c r="H4090" s="24">
        <v>4.4379999999999997</v>
      </c>
      <c r="I4090" s="22">
        <v>0.222567703109328</v>
      </c>
      <c r="J4090" s="24">
        <v>13.417999999999999</v>
      </c>
      <c r="K4090" s="27">
        <v>0.46396957123098204</v>
      </c>
      <c r="L4090" s="8">
        <v>2258.59</v>
      </c>
      <c r="M4090" s="24">
        <v>81.105000000000004</v>
      </c>
      <c r="N4090" s="22">
        <v>0.58844228397301024</v>
      </c>
      <c r="O4090" s="24">
        <v>128.715</v>
      </c>
      <c r="P4090" s="27">
        <v>0.69410598544495827</v>
      </c>
      <c r="Q4090" s="8">
        <v>908.74</v>
      </c>
      <c r="R4090" s="24">
        <v>38.033999999999999</v>
      </c>
      <c r="S4090" s="22">
        <v>0.39926516901112741</v>
      </c>
      <c r="T4090" s="24">
        <v>85.483999999999995</v>
      </c>
      <c r="U4090" s="27">
        <v>0.59900473142981514</v>
      </c>
      <c r="V4090">
        <v>662</v>
      </c>
      <c r="W4090" s="24">
        <v>74.266000000000005</v>
      </c>
      <c r="X4090" s="22">
        <v>0.58666561339758272</v>
      </c>
      <c r="Y4090" s="24">
        <v>103.57599999999999</v>
      </c>
      <c r="Z4090" s="27">
        <v>0.66437425055217725</v>
      </c>
      <c r="AA4090" s="23"/>
    </row>
    <row r="4091" spans="1:27" x14ac:dyDescent="0.25">
      <c r="A4091" s="20">
        <v>40614</v>
      </c>
      <c r="B4091" s="8">
        <v>2047.57</v>
      </c>
      <c r="C4091" s="24">
        <v>47.677999999999997</v>
      </c>
      <c r="D4091" s="22">
        <v>0.49908929132209778</v>
      </c>
      <c r="E4091" s="24">
        <v>52.688000000000002</v>
      </c>
      <c r="F4091" s="27">
        <v>0.52405012930177042</v>
      </c>
      <c r="G4091" s="8">
        <v>1768.02</v>
      </c>
      <c r="H4091" s="24">
        <v>2.5779999999999998</v>
      </c>
      <c r="I4091" s="22">
        <v>0.12928786359077232</v>
      </c>
      <c r="J4091" s="24">
        <v>11.558</v>
      </c>
      <c r="K4091" s="27">
        <v>0.39965421853388661</v>
      </c>
      <c r="L4091" s="8">
        <v>2258.58</v>
      </c>
      <c r="M4091" s="24">
        <v>81.007000000000005</v>
      </c>
      <c r="N4091" s="22">
        <v>0.58773126315025748</v>
      </c>
      <c r="O4091" s="24">
        <v>128.61699999999999</v>
      </c>
      <c r="P4091" s="27">
        <v>0.69357746493521566</v>
      </c>
      <c r="Q4091" s="8">
        <v>908.47</v>
      </c>
      <c r="R4091" s="24">
        <v>36.569000000000003</v>
      </c>
      <c r="S4091" s="22">
        <v>0.38388620617258029</v>
      </c>
      <c r="T4091" s="24">
        <v>84.019000000000005</v>
      </c>
      <c r="U4091" s="27">
        <v>0.58873959733828007</v>
      </c>
      <c r="V4091">
        <v>663.34</v>
      </c>
      <c r="W4091" s="24">
        <v>78.599000000000004</v>
      </c>
      <c r="X4091" s="22">
        <v>0.62089422545224737</v>
      </c>
      <c r="Y4091" s="24">
        <v>107.90900000000001</v>
      </c>
      <c r="Z4091" s="27">
        <v>0.69216809325450201</v>
      </c>
      <c r="AA4091" s="23"/>
    </row>
    <row r="4092" spans="1:27" x14ac:dyDescent="0.25">
      <c r="A4092" s="20">
        <v>40615</v>
      </c>
      <c r="B4092" s="8">
        <v>2047.4</v>
      </c>
      <c r="C4092" s="24">
        <v>46.915999999999997</v>
      </c>
      <c r="D4092" s="22">
        <v>0.49111273945357481</v>
      </c>
      <c r="E4092" s="24">
        <v>51.926000000000002</v>
      </c>
      <c r="F4092" s="27">
        <v>0.51647105629600154</v>
      </c>
      <c r="G4092" s="8">
        <v>1767.05</v>
      </c>
      <c r="H4092" s="24">
        <v>1.0309999999999999</v>
      </c>
      <c r="I4092" s="22">
        <v>5.1705115346038118E-2</v>
      </c>
      <c r="J4092" s="24">
        <v>10.010999999999999</v>
      </c>
      <c r="K4092" s="27">
        <v>0.34616229939938231</v>
      </c>
      <c r="L4092" s="8">
        <v>2258.4699999999998</v>
      </c>
      <c r="M4092" s="24">
        <v>80.126000000000005</v>
      </c>
      <c r="N4092" s="22">
        <v>0.58133933106000146</v>
      </c>
      <c r="O4092" s="24">
        <v>127.736</v>
      </c>
      <c r="P4092" s="27">
        <v>0.6888265515485007</v>
      </c>
      <c r="Q4092" s="8">
        <v>907.88</v>
      </c>
      <c r="R4092" s="24">
        <v>33.411999999999999</v>
      </c>
      <c r="S4092" s="22">
        <v>0.35074532857442786</v>
      </c>
      <c r="T4092" s="24">
        <v>80.861999999999995</v>
      </c>
      <c r="U4092" s="27">
        <v>0.56661782388425641</v>
      </c>
      <c r="V4092">
        <v>664.5</v>
      </c>
      <c r="W4092" s="24">
        <v>82.33</v>
      </c>
      <c r="X4092" s="22">
        <v>0.65036732759301685</v>
      </c>
      <c r="Y4092" s="24">
        <v>111.64</v>
      </c>
      <c r="Z4092" s="27">
        <v>0.71610009419107934</v>
      </c>
      <c r="AA4092" s="23"/>
    </row>
    <row r="4093" spans="1:27" x14ac:dyDescent="0.25">
      <c r="A4093" s="20">
        <v>40616</v>
      </c>
      <c r="B4093" s="8">
        <v>2047.24</v>
      </c>
      <c r="C4093" s="24">
        <v>46.176000000000002</v>
      </c>
      <c r="D4093" s="22">
        <v>0.48336648173348684</v>
      </c>
      <c r="E4093" s="24">
        <v>51.186</v>
      </c>
      <c r="F4093" s="27">
        <v>0.50911080167097678</v>
      </c>
      <c r="G4093" s="8">
        <v>1768.14</v>
      </c>
      <c r="H4093" s="24">
        <v>2.7930000000000001</v>
      </c>
      <c r="I4093" s="22">
        <v>0.14007021063189568</v>
      </c>
      <c r="J4093" s="24">
        <v>11.773</v>
      </c>
      <c r="K4093" s="27">
        <v>0.40708899372856627</v>
      </c>
      <c r="L4093" s="8">
        <v>2258.33</v>
      </c>
      <c r="M4093" s="24">
        <v>79.052000000000007</v>
      </c>
      <c r="N4093" s="22">
        <v>0.57354712326779356</v>
      </c>
      <c r="O4093" s="24">
        <v>126.66200000000001</v>
      </c>
      <c r="P4093" s="27">
        <v>0.68303499950294777</v>
      </c>
      <c r="Q4093" s="8">
        <v>907.22</v>
      </c>
      <c r="R4093" s="24">
        <v>29.991</v>
      </c>
      <c r="S4093" s="22">
        <v>0.31483308838967039</v>
      </c>
      <c r="T4093" s="24">
        <v>77.441000000000003</v>
      </c>
      <c r="U4093" s="27">
        <v>0.5426458693731625</v>
      </c>
      <c r="V4093">
        <v>663.64</v>
      </c>
      <c r="W4093" s="24">
        <v>79.567999999999998</v>
      </c>
      <c r="X4093" s="22">
        <v>0.62854885851963038</v>
      </c>
      <c r="Y4093" s="24">
        <v>108.878</v>
      </c>
      <c r="Z4093" s="27">
        <v>0.69838339743069211</v>
      </c>
      <c r="AA4093" s="23"/>
    </row>
    <row r="4094" spans="1:27" x14ac:dyDescent="0.25">
      <c r="A4094" s="20">
        <v>40617</v>
      </c>
      <c r="B4094" s="8">
        <v>2047.06</v>
      </c>
      <c r="C4094" s="24">
        <v>45.381</v>
      </c>
      <c r="D4094" s="22">
        <v>0.4750444886423113</v>
      </c>
      <c r="E4094" s="24">
        <v>50.390999999999998</v>
      </c>
      <c r="F4094" s="27">
        <v>0.50120363734464035</v>
      </c>
      <c r="G4094" s="8">
        <v>1768.72</v>
      </c>
      <c r="H4094" s="24">
        <v>3.8679999999999999</v>
      </c>
      <c r="I4094" s="22">
        <v>0.19398194583751255</v>
      </c>
      <c r="J4094" s="24">
        <v>12.848000000000001</v>
      </c>
      <c r="K4094" s="27">
        <v>0.44426002766251727</v>
      </c>
      <c r="L4094" s="8">
        <v>2258.17</v>
      </c>
      <c r="M4094" s="24">
        <v>77.790999999999997</v>
      </c>
      <c r="N4094" s="22">
        <v>0.56439817166074147</v>
      </c>
      <c r="O4094" s="24">
        <v>125.401</v>
      </c>
      <c r="P4094" s="27">
        <v>0.67623485415130258</v>
      </c>
      <c r="Q4094" s="8">
        <v>906.64</v>
      </c>
      <c r="R4094" s="24">
        <v>27.103999999999999</v>
      </c>
      <c r="S4094" s="22">
        <v>0.28452655889145495</v>
      </c>
      <c r="T4094" s="24">
        <v>74.554000000000002</v>
      </c>
      <c r="U4094" s="27">
        <v>0.52241622440098479</v>
      </c>
      <c r="V4094">
        <v>663.59</v>
      </c>
      <c r="W4094" s="24">
        <v>79.394999999999996</v>
      </c>
      <c r="X4094" s="22">
        <v>0.62718224188324512</v>
      </c>
      <c r="Y4094" s="24">
        <v>108.705</v>
      </c>
      <c r="Z4094" s="27">
        <v>0.69727389727741285</v>
      </c>
      <c r="AA4094" s="23"/>
    </row>
    <row r="4095" spans="1:27" x14ac:dyDescent="0.25">
      <c r="A4095" s="20">
        <v>40618</v>
      </c>
      <c r="B4095" s="8">
        <v>2046.89</v>
      </c>
      <c r="C4095" s="24">
        <v>44.598999999999997</v>
      </c>
      <c r="D4095" s="22">
        <v>0.46685857845702922</v>
      </c>
      <c r="E4095" s="24">
        <v>49.609000000000002</v>
      </c>
      <c r="F4095" s="27">
        <v>0.4934256385381951</v>
      </c>
      <c r="G4095" s="8">
        <v>1768.7</v>
      </c>
      <c r="H4095" s="24">
        <v>3.8359999999999999</v>
      </c>
      <c r="I4095" s="22">
        <v>0.19237713139418255</v>
      </c>
      <c r="J4095" s="24">
        <v>12.816000000000001</v>
      </c>
      <c r="K4095" s="27">
        <v>0.44315352697095434</v>
      </c>
      <c r="L4095" s="8">
        <v>2257.9899999999998</v>
      </c>
      <c r="M4095" s="24">
        <v>76.341999999999999</v>
      </c>
      <c r="N4095" s="22">
        <v>0.55388522092432702</v>
      </c>
      <c r="O4095" s="24">
        <v>123.952</v>
      </c>
      <c r="P4095" s="27">
        <v>0.66842110366114538</v>
      </c>
      <c r="Q4095" s="8">
        <v>905.93</v>
      </c>
      <c r="R4095" s="24">
        <v>23.576000000000001</v>
      </c>
      <c r="S4095" s="22">
        <v>0.24749107705227796</v>
      </c>
      <c r="T4095" s="24">
        <v>71.025999999999996</v>
      </c>
      <c r="U4095" s="27">
        <v>0.49769470935907772</v>
      </c>
      <c r="V4095">
        <v>666.12</v>
      </c>
      <c r="W4095" s="24">
        <v>87.575999999999993</v>
      </c>
      <c r="X4095" s="22">
        <v>0.69180819969981833</v>
      </c>
      <c r="Y4095" s="24">
        <v>116.886</v>
      </c>
      <c r="Z4095" s="27">
        <v>0.74975017466927774</v>
      </c>
      <c r="AA4095" s="23"/>
    </row>
    <row r="4096" spans="1:27" x14ac:dyDescent="0.25">
      <c r="A4096" s="20">
        <v>40619</v>
      </c>
      <c r="B4096" s="8">
        <v>2046.71</v>
      </c>
      <c r="C4096" s="24">
        <v>43.816000000000003</v>
      </c>
      <c r="D4096" s="22">
        <v>0.45866220035590916</v>
      </c>
      <c r="E4096" s="24">
        <v>48.826000000000001</v>
      </c>
      <c r="F4096" s="27">
        <v>0.48563755719116769</v>
      </c>
      <c r="G4096" s="8">
        <v>1768.79</v>
      </c>
      <c r="H4096" s="24">
        <v>4</v>
      </c>
      <c r="I4096" s="22">
        <v>0.20060180541624875</v>
      </c>
      <c r="J4096" s="24">
        <v>12.98</v>
      </c>
      <c r="K4096" s="27">
        <v>0.4488243430152144</v>
      </c>
      <c r="L4096" s="8">
        <v>2257.7800000000002</v>
      </c>
      <c r="M4096" s="24">
        <v>74.707999999999998</v>
      </c>
      <c r="N4096" s="22">
        <v>0.54203003700210406</v>
      </c>
      <c r="O4096" s="24">
        <v>122.318</v>
      </c>
      <c r="P4096" s="27">
        <v>0.65960954289828444</v>
      </c>
      <c r="Q4096" s="8">
        <v>905.2</v>
      </c>
      <c r="R4096" s="24">
        <v>20.137</v>
      </c>
      <c r="S4096" s="22">
        <v>0.21138988032752465</v>
      </c>
      <c r="T4096" s="24">
        <v>67.587000000000003</v>
      </c>
      <c r="U4096" s="27">
        <v>0.47359691257365666</v>
      </c>
      <c r="V4096">
        <v>668.72</v>
      </c>
      <c r="W4096" s="24">
        <v>95.986999999999995</v>
      </c>
      <c r="X4096" s="22">
        <v>0.75825104668615206</v>
      </c>
      <c r="Y4096" s="24">
        <v>125.297</v>
      </c>
      <c r="Z4096" s="27">
        <v>0.8037010280942416</v>
      </c>
      <c r="AA4096" s="23"/>
    </row>
    <row r="4097" spans="1:27" x14ac:dyDescent="0.25">
      <c r="A4097" s="20">
        <v>40620</v>
      </c>
      <c r="B4097" s="8">
        <v>2046.71</v>
      </c>
      <c r="C4097" s="24">
        <v>43.816000000000003</v>
      </c>
      <c r="D4097" s="22">
        <v>0.45866220035590916</v>
      </c>
      <c r="E4097" s="24">
        <v>48.826000000000001</v>
      </c>
      <c r="F4097" s="27">
        <v>0.48563755719116769</v>
      </c>
      <c r="G4097" s="8">
        <v>1767.48</v>
      </c>
      <c r="H4097" s="24">
        <v>1.6879999999999999</v>
      </c>
      <c r="I4097" s="22">
        <v>8.4653961885656964E-2</v>
      </c>
      <c r="J4097" s="24">
        <v>10.667999999999999</v>
      </c>
      <c r="K4097" s="27">
        <v>0.36887966804979255</v>
      </c>
      <c r="L4097" s="8">
        <v>2257.58</v>
      </c>
      <c r="M4097" s="24">
        <v>73.084000000000003</v>
      </c>
      <c r="N4097" s="22">
        <v>0.53024740622505984</v>
      </c>
      <c r="O4097" s="24">
        <v>120.694</v>
      </c>
      <c r="P4097" s="27">
        <v>0.65085204917607542</v>
      </c>
      <c r="Q4097" s="8">
        <v>907.55</v>
      </c>
      <c r="R4097" s="24">
        <v>31.725000000000001</v>
      </c>
      <c r="S4097" s="22">
        <v>0.33303590174259923</v>
      </c>
      <c r="T4097" s="24">
        <v>79.174999999999997</v>
      </c>
      <c r="U4097" s="27">
        <v>0.5547966400831853</v>
      </c>
      <c r="V4097">
        <v>668.75</v>
      </c>
      <c r="W4097" s="24">
        <v>96.063000000000002</v>
      </c>
      <c r="X4097" s="22">
        <v>0.75885141006398615</v>
      </c>
      <c r="Y4097" s="24">
        <v>125.373</v>
      </c>
      <c r="Z4097" s="27">
        <v>0.80418854711893906</v>
      </c>
      <c r="AA4097" s="23"/>
    </row>
    <row r="4098" spans="1:27" x14ac:dyDescent="0.25">
      <c r="A4098" s="20">
        <v>40621</v>
      </c>
      <c r="B4098" s="8">
        <v>2046.52</v>
      </c>
      <c r="C4098" s="24">
        <v>42.953000000000003</v>
      </c>
      <c r="D4098" s="22">
        <v>0.44962838898775254</v>
      </c>
      <c r="E4098" s="24">
        <v>47.963000000000001</v>
      </c>
      <c r="F4098" s="27">
        <v>0.47705404514253169</v>
      </c>
      <c r="G4098" s="8">
        <v>1769.17</v>
      </c>
      <c r="H4098" s="24">
        <v>4.7729999999999997</v>
      </c>
      <c r="I4098" s="22">
        <v>0.23936810431293881</v>
      </c>
      <c r="J4098" s="24">
        <v>13.753</v>
      </c>
      <c r="K4098" s="27">
        <v>0.47555372401902274</v>
      </c>
      <c r="L4098" s="8">
        <v>2257.39</v>
      </c>
      <c r="M4098" s="24">
        <v>71.662999999999997</v>
      </c>
      <c r="N4098" s="22">
        <v>0.51993760429514613</v>
      </c>
      <c r="O4098" s="24">
        <v>119.273</v>
      </c>
      <c r="P4098" s="27">
        <v>0.64318910927964645</v>
      </c>
      <c r="Q4098" s="8">
        <v>907.44</v>
      </c>
      <c r="R4098" s="24">
        <v>31.123000000000001</v>
      </c>
      <c r="S4098" s="22">
        <v>0.32671635523829523</v>
      </c>
      <c r="T4098" s="24">
        <v>78.572999999999993</v>
      </c>
      <c r="U4098" s="27">
        <v>0.55057792764860236</v>
      </c>
      <c r="V4098">
        <v>668.58</v>
      </c>
      <c r="W4098" s="24">
        <v>95.536000000000001</v>
      </c>
      <c r="X4098" s="22">
        <v>0.75468836400979544</v>
      </c>
      <c r="Y4098" s="24">
        <v>124.846</v>
      </c>
      <c r="Z4098" s="27">
        <v>0.80080821489838605</v>
      </c>
      <c r="AA4098" s="23"/>
    </row>
    <row r="4099" spans="1:27" x14ac:dyDescent="0.25">
      <c r="A4099" s="20">
        <v>40622</v>
      </c>
      <c r="B4099" s="8">
        <v>2046.39</v>
      </c>
      <c r="C4099" s="24">
        <v>42.378</v>
      </c>
      <c r="D4099" s="22">
        <v>0.44360933738092745</v>
      </c>
      <c r="E4099" s="24">
        <v>47.387999999999998</v>
      </c>
      <c r="F4099" s="27">
        <v>0.47133479212253832</v>
      </c>
      <c r="G4099" s="8">
        <v>1769.17</v>
      </c>
      <c r="H4099" s="24">
        <v>4.766</v>
      </c>
      <c r="I4099" s="22">
        <v>0.23901705115346039</v>
      </c>
      <c r="J4099" s="24">
        <v>13.746</v>
      </c>
      <c r="K4099" s="27">
        <v>0.47531120331950205</v>
      </c>
      <c r="L4099" s="8">
        <v>2257.31</v>
      </c>
      <c r="M4099" s="24">
        <v>71.001000000000005</v>
      </c>
      <c r="N4099" s="22">
        <v>0.51513458608430673</v>
      </c>
      <c r="O4099" s="24">
        <v>118.611</v>
      </c>
      <c r="P4099" s="27">
        <v>0.63961931773323843</v>
      </c>
      <c r="Q4099" s="8">
        <v>909.98</v>
      </c>
      <c r="R4099" s="24">
        <v>44.917999999999999</v>
      </c>
      <c r="S4099" s="22">
        <v>0.47153054797396599</v>
      </c>
      <c r="T4099" s="24">
        <v>92.367999999999995</v>
      </c>
      <c r="U4099" s="27">
        <v>0.64724277179953738</v>
      </c>
      <c r="V4099">
        <v>665.99</v>
      </c>
      <c r="W4099" s="24">
        <v>87.143000000000001</v>
      </c>
      <c r="X4099" s="22">
        <v>0.68838770834979068</v>
      </c>
      <c r="Y4099" s="24">
        <v>116.453</v>
      </c>
      <c r="Z4099" s="27">
        <v>0.74697229276892096</v>
      </c>
      <c r="AA4099" s="23"/>
    </row>
    <row r="4100" spans="1:27" x14ac:dyDescent="0.25">
      <c r="A4100" s="20">
        <v>40623</v>
      </c>
      <c r="B4100" s="8">
        <v>2046.22</v>
      </c>
      <c r="C4100" s="24">
        <v>41.673000000000002</v>
      </c>
      <c r="D4100" s="22">
        <v>0.436229456715168</v>
      </c>
      <c r="E4100" s="24">
        <v>46.683</v>
      </c>
      <c r="F4100" s="27">
        <v>0.46432279389924547</v>
      </c>
      <c r="G4100" s="8">
        <v>1770.18</v>
      </c>
      <c r="H4100" s="24">
        <v>7.0309999999999997</v>
      </c>
      <c r="I4100" s="22">
        <v>0.35260782347041125</v>
      </c>
      <c r="J4100" s="24">
        <v>16.010999999999999</v>
      </c>
      <c r="K4100" s="27">
        <v>0.55363117906743209</v>
      </c>
      <c r="L4100" s="8">
        <v>2257.27</v>
      </c>
      <c r="M4100" s="24">
        <v>70.716999999999999</v>
      </c>
      <c r="N4100" s="22">
        <v>0.51307407676122763</v>
      </c>
      <c r="O4100" s="24">
        <v>118.327</v>
      </c>
      <c r="P4100" s="27">
        <v>0.63808782324466251</v>
      </c>
      <c r="Q4100" s="8">
        <v>909.93</v>
      </c>
      <c r="R4100" s="24">
        <v>44.625</v>
      </c>
      <c r="S4100" s="22">
        <v>0.46845475540625658</v>
      </c>
      <c r="T4100" s="24">
        <v>92.075000000000003</v>
      </c>
      <c r="U4100" s="27">
        <v>0.64518934548194673</v>
      </c>
      <c r="V4100">
        <v>667.41</v>
      </c>
      <c r="W4100" s="24">
        <v>91.74</v>
      </c>
      <c r="X4100" s="22">
        <v>0.72470179319061534</v>
      </c>
      <c r="Y4100" s="24">
        <v>121.05</v>
      </c>
      <c r="Z4100" s="27">
        <v>0.7764593063212738</v>
      </c>
      <c r="AA4100" s="23"/>
    </row>
    <row r="4101" spans="1:27" x14ac:dyDescent="0.25">
      <c r="A4101" s="20">
        <v>40624</v>
      </c>
      <c r="B4101" s="8">
        <v>2046.05</v>
      </c>
      <c r="C4101" s="24">
        <v>40.920999999999999</v>
      </c>
      <c r="D4101" s="22">
        <v>0.42835758400502461</v>
      </c>
      <c r="E4101" s="24">
        <v>45.930999999999997</v>
      </c>
      <c r="F4101" s="27">
        <v>0.45684318379381478</v>
      </c>
      <c r="G4101" s="8">
        <v>1770.78</v>
      </c>
      <c r="H4101" s="24">
        <v>8.5079999999999991</v>
      </c>
      <c r="I4101" s="22">
        <v>0.42668004012036109</v>
      </c>
      <c r="J4101" s="24">
        <v>17.488</v>
      </c>
      <c r="K4101" s="27">
        <v>0.60470262793914242</v>
      </c>
      <c r="L4101" s="8">
        <v>2257.38</v>
      </c>
      <c r="M4101" s="24">
        <v>71.567999999999998</v>
      </c>
      <c r="N4101" s="22">
        <v>0.51924834941594722</v>
      </c>
      <c r="O4101" s="24">
        <v>119.178</v>
      </c>
      <c r="P4101" s="27">
        <v>0.64267683925684138</v>
      </c>
      <c r="Q4101" s="8">
        <v>910.92</v>
      </c>
      <c r="R4101" s="24">
        <v>50.371000000000002</v>
      </c>
      <c r="S4101" s="22">
        <v>0.52877388200713837</v>
      </c>
      <c r="T4101" s="24">
        <v>97.820999999999998</v>
      </c>
      <c r="U4101" s="27">
        <v>0.68545288077734889</v>
      </c>
      <c r="V4101">
        <v>669.74</v>
      </c>
      <c r="W4101" s="24">
        <v>99.284999999999997</v>
      </c>
      <c r="X4101" s="22">
        <v>0.7843036574768939</v>
      </c>
      <c r="Y4101" s="24">
        <v>128.595</v>
      </c>
      <c r="Z4101" s="27">
        <v>0.82485589831540018</v>
      </c>
      <c r="AA4101" s="23"/>
    </row>
    <row r="4102" spans="1:27" x14ac:dyDescent="0.25">
      <c r="A4102" s="20">
        <v>40625</v>
      </c>
      <c r="B4102" s="8">
        <v>2045.9</v>
      </c>
      <c r="C4102" s="24">
        <v>40.317999999999998</v>
      </c>
      <c r="D4102" s="22">
        <v>0.42204543075473672</v>
      </c>
      <c r="E4102" s="24">
        <v>45.328000000000003</v>
      </c>
      <c r="F4102" s="27">
        <v>0.45084543465287447</v>
      </c>
      <c r="G4102" s="8">
        <v>1770.28</v>
      </c>
      <c r="H4102" s="24">
        <v>7.258</v>
      </c>
      <c r="I4102" s="22">
        <v>0.36399197592778337</v>
      </c>
      <c r="J4102" s="24">
        <v>16.238</v>
      </c>
      <c r="K4102" s="27">
        <v>0.56147994467496543</v>
      </c>
      <c r="L4102" s="8">
        <v>2257.52</v>
      </c>
      <c r="M4102" s="24">
        <v>72.608999999999995</v>
      </c>
      <c r="N4102" s="22">
        <v>0.52680113182906485</v>
      </c>
      <c r="O4102" s="24">
        <v>120.21899999999999</v>
      </c>
      <c r="P4102" s="27">
        <v>0.64829054718834012</v>
      </c>
      <c r="Q4102" s="8">
        <v>911.29</v>
      </c>
      <c r="R4102" s="24">
        <v>52.514000000000003</v>
      </c>
      <c r="S4102" s="22">
        <v>0.55127020785219394</v>
      </c>
      <c r="T4102" s="24">
        <v>99.963999999999999</v>
      </c>
      <c r="U4102" s="27">
        <v>0.70046955947293899</v>
      </c>
      <c r="V4102">
        <v>670.85</v>
      </c>
      <c r="W4102" s="24">
        <v>103.563</v>
      </c>
      <c r="X4102" s="22">
        <v>0.81809779603444188</v>
      </c>
      <c r="Y4102" s="24">
        <v>132.87299999999999</v>
      </c>
      <c r="Z4102" s="27">
        <v>0.85229668409691162</v>
      </c>
      <c r="AA4102" s="23"/>
    </row>
    <row r="4103" spans="1:27" x14ac:dyDescent="0.25">
      <c r="A4103" s="20">
        <v>40626</v>
      </c>
      <c r="B4103" s="8">
        <v>2045.87</v>
      </c>
      <c r="C4103" s="24">
        <v>40.182000000000002</v>
      </c>
      <c r="D4103" s="22">
        <v>0.42062179420077461</v>
      </c>
      <c r="E4103" s="24">
        <v>45.192</v>
      </c>
      <c r="F4103" s="27">
        <v>0.44949273920827532</v>
      </c>
      <c r="G4103" s="8">
        <v>1771.35</v>
      </c>
      <c r="H4103" s="24">
        <v>9.99</v>
      </c>
      <c r="I4103" s="22">
        <v>0.50100300902708128</v>
      </c>
      <c r="J4103" s="24">
        <v>18.97</v>
      </c>
      <c r="K4103" s="27">
        <v>0.65594744121715076</v>
      </c>
      <c r="L4103" s="8">
        <v>2257.4899999999998</v>
      </c>
      <c r="M4103" s="24">
        <v>72.42</v>
      </c>
      <c r="N4103" s="22">
        <v>0.52542987738518465</v>
      </c>
      <c r="O4103" s="24">
        <v>120.03</v>
      </c>
      <c r="P4103" s="27">
        <v>0.64727132272256926</v>
      </c>
      <c r="Q4103" s="8">
        <v>911.21</v>
      </c>
      <c r="R4103" s="24">
        <v>52.052999999999997</v>
      </c>
      <c r="S4103" s="22">
        <v>0.54643082091119033</v>
      </c>
      <c r="T4103" s="24">
        <v>99.503</v>
      </c>
      <c r="U4103" s="27">
        <v>0.69723910839110692</v>
      </c>
      <c r="V4103">
        <v>670.74</v>
      </c>
      <c r="W4103" s="24">
        <v>103.136</v>
      </c>
      <c r="X4103" s="22">
        <v>0.81472470179319068</v>
      </c>
      <c r="Y4103" s="24">
        <v>132.446</v>
      </c>
      <c r="Z4103" s="27">
        <v>0.84955711262838784</v>
      </c>
      <c r="AA4103" s="23"/>
    </row>
    <row r="4104" spans="1:27" x14ac:dyDescent="0.25">
      <c r="A4104" s="20">
        <v>40627</v>
      </c>
      <c r="B4104" s="8">
        <v>2046.04</v>
      </c>
      <c r="C4104" s="24">
        <v>40.878</v>
      </c>
      <c r="D4104" s="22">
        <v>0.42790746362399246</v>
      </c>
      <c r="E4104" s="24">
        <v>45.887999999999998</v>
      </c>
      <c r="F4104" s="27">
        <v>0.45641535707181219</v>
      </c>
      <c r="G4104" s="8">
        <v>1772.47</v>
      </c>
      <c r="H4104" s="24">
        <v>13.227</v>
      </c>
      <c r="I4104" s="22">
        <v>0.66334002006018056</v>
      </c>
      <c r="J4104" s="24">
        <v>22.207000000000001</v>
      </c>
      <c r="K4104" s="27">
        <v>0.76787737547130486</v>
      </c>
      <c r="L4104" s="8">
        <v>2257.5300000000002</v>
      </c>
      <c r="M4104" s="24">
        <v>72.704999999999998</v>
      </c>
      <c r="N4104" s="22">
        <v>0.52749764202278171</v>
      </c>
      <c r="O4104" s="24">
        <v>120.315</v>
      </c>
      <c r="P4104" s="27">
        <v>0.64880828466469431</v>
      </c>
      <c r="Q4104" s="8">
        <v>911.66</v>
      </c>
      <c r="R4104" s="24">
        <v>54.765999999999998</v>
      </c>
      <c r="S4104" s="22">
        <v>0.57491077052277983</v>
      </c>
      <c r="T4104" s="24">
        <v>102.21599999999999</v>
      </c>
      <c r="U4104" s="27">
        <v>0.71624978117426741</v>
      </c>
      <c r="V4104">
        <v>670.75</v>
      </c>
      <c r="W4104" s="24">
        <v>103.17400000000001</v>
      </c>
      <c r="X4104" s="22">
        <v>0.81502488348210755</v>
      </c>
      <c r="Y4104" s="24">
        <v>132.48400000000001</v>
      </c>
      <c r="Z4104" s="27">
        <v>0.84980124773320553</v>
      </c>
      <c r="AA4104" s="23"/>
    </row>
    <row r="4105" spans="1:27" x14ac:dyDescent="0.25">
      <c r="A4105" s="20">
        <v>40628</v>
      </c>
      <c r="B4105" s="8">
        <v>2046.25</v>
      </c>
      <c r="C4105" s="24">
        <v>41.81</v>
      </c>
      <c r="D4105" s="22">
        <v>0.43766356118496808</v>
      </c>
      <c r="E4105" s="24">
        <v>46.82</v>
      </c>
      <c r="F4105" s="27">
        <v>0.46568529938333003</v>
      </c>
      <c r="G4105" s="8">
        <v>1774.23</v>
      </c>
      <c r="H4105" s="24">
        <v>19.047000000000001</v>
      </c>
      <c r="I4105" s="22">
        <v>0.9552156469408225</v>
      </c>
      <c r="J4105" s="24">
        <v>28.027000000000001</v>
      </c>
      <c r="K4105" s="27">
        <v>0.96912218874931322</v>
      </c>
      <c r="L4105" s="8">
        <v>2257.52</v>
      </c>
      <c r="M4105" s="24">
        <v>72.608999999999995</v>
      </c>
      <c r="N4105" s="22">
        <v>0.52680113182906485</v>
      </c>
      <c r="O4105" s="24">
        <v>120.21899999999999</v>
      </c>
      <c r="P4105" s="27">
        <v>0.64829054718834012</v>
      </c>
      <c r="Q4105" s="8">
        <v>911.33</v>
      </c>
      <c r="R4105" s="24">
        <v>52.746000000000002</v>
      </c>
      <c r="S4105" s="22">
        <v>0.55370564770102881</v>
      </c>
      <c r="T4105" s="24">
        <v>100.196</v>
      </c>
      <c r="U4105" s="27">
        <v>0.70209502218299669</v>
      </c>
      <c r="V4105">
        <v>670.78</v>
      </c>
      <c r="W4105" s="24">
        <v>103.291</v>
      </c>
      <c r="X4105" s="22">
        <v>0.81594912710324674</v>
      </c>
      <c r="Y4105" s="24">
        <v>132.601</v>
      </c>
      <c r="Z4105" s="27">
        <v>0.85055168148616833</v>
      </c>
      <c r="AA4105" s="23"/>
    </row>
    <row r="4106" spans="1:27" x14ac:dyDescent="0.25">
      <c r="A4106" s="20">
        <v>40629</v>
      </c>
      <c r="B4106" s="8">
        <v>2046.32</v>
      </c>
      <c r="C4106" s="24">
        <v>42.091999999999999</v>
      </c>
      <c r="D4106" s="22">
        <v>0.44061551345127187</v>
      </c>
      <c r="E4106" s="24">
        <v>47.101999999999997</v>
      </c>
      <c r="F4106" s="27">
        <v>0.46849015317286652</v>
      </c>
      <c r="G4106" s="8">
        <v>1774.84</v>
      </c>
      <c r="H4106" s="24">
        <v>21.25</v>
      </c>
      <c r="I4106" s="22">
        <v>1.0656970912738215</v>
      </c>
      <c r="J4106" s="24">
        <v>30.23</v>
      </c>
      <c r="K4106" s="27">
        <v>1.0452973720608576</v>
      </c>
      <c r="L4106" s="8">
        <v>2257.5500000000002</v>
      </c>
      <c r="M4106" s="24">
        <v>72.894999999999996</v>
      </c>
      <c r="N4106" s="22">
        <v>0.52887615178117975</v>
      </c>
      <c r="O4106" s="24">
        <v>120.505</v>
      </c>
      <c r="P4106" s="27">
        <v>0.64983282471030457</v>
      </c>
      <c r="Q4106" s="8">
        <v>910.12</v>
      </c>
      <c r="R4106" s="24">
        <v>45.728000000000002</v>
      </c>
      <c r="S4106" s="22">
        <v>0.48003359227377707</v>
      </c>
      <c r="T4106" s="24">
        <v>93.177999999999997</v>
      </c>
      <c r="U4106" s="27">
        <v>0.65291865787097081</v>
      </c>
      <c r="V4106">
        <v>671.08</v>
      </c>
      <c r="W4106" s="24">
        <v>104.498</v>
      </c>
      <c r="X4106" s="22">
        <v>0.82548384548542542</v>
      </c>
      <c r="Y4106" s="24">
        <v>133.80799999999999</v>
      </c>
      <c r="Z4106" s="27">
        <v>0.85829414464111053</v>
      </c>
      <c r="AA4106" s="23"/>
    </row>
    <row r="4107" spans="1:27" x14ac:dyDescent="0.25">
      <c r="A4107" s="20">
        <v>40630</v>
      </c>
      <c r="B4107" s="8">
        <v>2046.39</v>
      </c>
      <c r="C4107" s="24">
        <v>42.378</v>
      </c>
      <c r="D4107" s="22">
        <v>0.44360933738092745</v>
      </c>
      <c r="E4107" s="24">
        <v>47.387999999999998</v>
      </c>
      <c r="F4107" s="27">
        <v>0.47133479212253832</v>
      </c>
      <c r="G4107" s="8">
        <v>1774.75</v>
      </c>
      <c r="H4107" s="24">
        <v>20.937999999999999</v>
      </c>
      <c r="I4107" s="22">
        <v>1.050050150451354</v>
      </c>
      <c r="J4107" s="24">
        <v>29.917999999999999</v>
      </c>
      <c r="K4107" s="27">
        <v>1.034508990318119</v>
      </c>
      <c r="L4107" s="8">
        <v>2257.42</v>
      </c>
      <c r="M4107" s="24">
        <v>71.852000000000004</v>
      </c>
      <c r="N4107" s="22">
        <v>0.52130885873902633</v>
      </c>
      <c r="O4107" s="24">
        <v>119.462</v>
      </c>
      <c r="P4107" s="27">
        <v>0.64420833374541731</v>
      </c>
      <c r="Q4107" s="8">
        <v>908.9</v>
      </c>
      <c r="R4107" s="24">
        <v>38.877000000000002</v>
      </c>
      <c r="S4107" s="22">
        <v>0.40811463363426409</v>
      </c>
      <c r="T4107" s="24">
        <v>86.326999999999998</v>
      </c>
      <c r="U4107" s="27">
        <v>0.60491182771161933</v>
      </c>
      <c r="V4107">
        <v>671.48</v>
      </c>
      <c r="W4107" s="24">
        <v>106.14400000000001</v>
      </c>
      <c r="X4107" s="22">
        <v>0.83848645232640806</v>
      </c>
      <c r="Y4107" s="24">
        <v>135.45400000000001</v>
      </c>
      <c r="Z4107" s="27">
        <v>0.86885204894330437</v>
      </c>
      <c r="AA4107" s="23"/>
    </row>
    <row r="4108" spans="1:27" x14ac:dyDescent="0.25">
      <c r="A4108" s="20">
        <v>40631</v>
      </c>
      <c r="B4108" s="8">
        <v>2046.45</v>
      </c>
      <c r="C4108" s="24">
        <v>42.665999999999997</v>
      </c>
      <c r="D4108" s="22">
        <v>0.44662409714225898</v>
      </c>
      <c r="E4108" s="24">
        <v>47.676000000000002</v>
      </c>
      <c r="F4108" s="27">
        <v>0.47419932365227768</v>
      </c>
      <c r="G4108" s="8">
        <v>1774.36</v>
      </c>
      <c r="H4108" s="24">
        <v>19.484000000000002</v>
      </c>
      <c r="I4108" s="22">
        <v>0.97713139418254769</v>
      </c>
      <c r="J4108" s="24">
        <v>28.463999999999999</v>
      </c>
      <c r="K4108" s="27">
        <v>0.98423236514522816</v>
      </c>
      <c r="L4108" s="8">
        <v>2257.2800000000002</v>
      </c>
      <c r="M4108" s="24">
        <v>70.811999999999998</v>
      </c>
      <c r="N4108" s="22">
        <v>0.51376333164042665</v>
      </c>
      <c r="O4108" s="24">
        <v>118.422</v>
      </c>
      <c r="P4108" s="27">
        <v>0.63860009326746758</v>
      </c>
      <c r="Q4108" s="8">
        <v>907.07</v>
      </c>
      <c r="R4108" s="24">
        <v>29.263999999999999</v>
      </c>
      <c r="S4108" s="22">
        <v>0.30720134369095103</v>
      </c>
      <c r="T4108" s="24">
        <v>76.713999999999999</v>
      </c>
      <c r="U4108" s="27">
        <v>0.53755175413343936</v>
      </c>
      <c r="V4108">
        <v>672.07</v>
      </c>
      <c r="W4108" s="24">
        <v>108.515</v>
      </c>
      <c r="X4108" s="22">
        <v>0.8572162098112015</v>
      </c>
      <c r="Y4108" s="24">
        <v>137.82499999999999</v>
      </c>
      <c r="Z4108" s="27">
        <v>0.88406053919604133</v>
      </c>
      <c r="AA4108" s="23"/>
    </row>
    <row r="4109" spans="1:27" x14ac:dyDescent="0.25">
      <c r="A4109" s="20">
        <v>40632</v>
      </c>
      <c r="B4109" s="8">
        <v>2046.53</v>
      </c>
      <c r="C4109" s="24">
        <v>43.003999999999998</v>
      </c>
      <c r="D4109" s="22">
        <v>0.45016225269548832</v>
      </c>
      <c r="E4109" s="24">
        <v>48.014000000000003</v>
      </c>
      <c r="F4109" s="27">
        <v>0.47756116968370799</v>
      </c>
      <c r="G4109" s="8">
        <v>1774.22</v>
      </c>
      <c r="H4109" s="24">
        <v>18.992000000000001</v>
      </c>
      <c r="I4109" s="22">
        <v>0.95245737211634907</v>
      </c>
      <c r="J4109" s="24">
        <v>27.972000000000001</v>
      </c>
      <c r="K4109" s="27">
        <v>0.96721991701244814</v>
      </c>
      <c r="L4109" s="8">
        <v>2257.09</v>
      </c>
      <c r="M4109" s="24">
        <v>69.307000000000002</v>
      </c>
      <c r="N4109" s="22">
        <v>0.50284408329101071</v>
      </c>
      <c r="O4109" s="24">
        <v>116.917</v>
      </c>
      <c r="P4109" s="27">
        <v>0.63048426596872476</v>
      </c>
      <c r="Q4109" s="8">
        <v>907.06</v>
      </c>
      <c r="R4109" s="24">
        <v>29.198</v>
      </c>
      <c r="S4109" s="22">
        <v>0.30650850304429983</v>
      </c>
      <c r="T4109" s="24">
        <v>76.647999999999996</v>
      </c>
      <c r="U4109" s="27">
        <v>0.53708933371269785</v>
      </c>
      <c r="V4109">
        <v>670.62</v>
      </c>
      <c r="W4109" s="24">
        <v>102.631</v>
      </c>
      <c r="X4109" s="22">
        <v>0.81073544513784668</v>
      </c>
      <c r="Y4109" s="24">
        <v>131.941</v>
      </c>
      <c r="Z4109" s="27">
        <v>0.84631800317616013</v>
      </c>
      <c r="AA4109" s="23"/>
    </row>
    <row r="4110" spans="1:27" x14ac:dyDescent="0.25">
      <c r="A4110" s="20">
        <v>40633</v>
      </c>
      <c r="B4110" s="8">
        <v>2046.58</v>
      </c>
      <c r="C4110" s="24">
        <v>43.241999999999997</v>
      </c>
      <c r="D4110" s="22">
        <v>0.45265361666492199</v>
      </c>
      <c r="E4110" s="24">
        <v>48.252000000000002</v>
      </c>
      <c r="F4110" s="27">
        <v>0.47992838671175653</v>
      </c>
      <c r="G4110" s="8">
        <v>1773.4</v>
      </c>
      <c r="H4110" s="24">
        <v>16.195</v>
      </c>
      <c r="I4110" s="22">
        <v>0.81218655967903708</v>
      </c>
      <c r="J4110" s="24">
        <v>25.175000000000001</v>
      </c>
      <c r="K4110" s="27">
        <v>0.87050531461376679</v>
      </c>
      <c r="L4110" s="8">
        <v>2256.9499999999998</v>
      </c>
      <c r="M4110" s="24">
        <v>68.277000000000001</v>
      </c>
      <c r="N4110" s="22">
        <v>0.49537110933758982</v>
      </c>
      <c r="O4110" s="24">
        <v>115.887</v>
      </c>
      <c r="P4110" s="27">
        <v>0.62492994065771712</v>
      </c>
      <c r="Q4110" s="8">
        <v>907.93</v>
      </c>
      <c r="R4110" s="24">
        <v>33.683999999999997</v>
      </c>
      <c r="S4110" s="22">
        <v>0.3536006718454755</v>
      </c>
      <c r="T4110" s="24">
        <v>81.134</v>
      </c>
      <c r="U4110" s="27">
        <v>0.56852343546692319</v>
      </c>
      <c r="V4110">
        <v>668.71</v>
      </c>
      <c r="W4110" s="24">
        <v>95.95</v>
      </c>
      <c r="X4110" s="22">
        <v>0.75795876451536459</v>
      </c>
      <c r="Y4110" s="24">
        <v>125.26</v>
      </c>
      <c r="Z4110" s="27">
        <v>0.80346365365386496</v>
      </c>
      <c r="AA4110" s="23"/>
    </row>
    <row r="4111" spans="1:27" x14ac:dyDescent="0.25">
      <c r="A4111" s="20">
        <v>40634</v>
      </c>
      <c r="B4111" s="8">
        <v>2046.66</v>
      </c>
      <c r="C4111" s="24">
        <v>43.579000000000001</v>
      </c>
      <c r="D4111" s="22">
        <v>0.45618130430231341</v>
      </c>
      <c r="E4111" s="24">
        <v>48.588999999999999</v>
      </c>
      <c r="F4111" s="27">
        <v>0.48328042270370136</v>
      </c>
      <c r="G4111" s="8">
        <v>1772.42</v>
      </c>
      <c r="H4111" s="24">
        <v>13.063000000000001</v>
      </c>
      <c r="I4111" s="22">
        <v>0.65511534603811439</v>
      </c>
      <c r="J4111" s="24">
        <v>22.042999999999999</v>
      </c>
      <c r="K4111" s="27">
        <v>0.76220655942704485</v>
      </c>
      <c r="L4111" s="8">
        <v>2256.73</v>
      </c>
      <c r="M4111" s="24">
        <v>66.599999999999994</v>
      </c>
      <c r="N4111" s="22">
        <v>0.48320394689109775</v>
      </c>
      <c r="O4111" s="24">
        <v>114.21</v>
      </c>
      <c r="P4111" s="27">
        <v>0.61588646874015018</v>
      </c>
      <c r="Q4111" s="8">
        <v>906.98</v>
      </c>
      <c r="R4111" s="24">
        <v>28.803000000000001</v>
      </c>
      <c r="S4111" s="22">
        <v>0.30236195674994754</v>
      </c>
      <c r="T4111" s="24">
        <v>76.253</v>
      </c>
      <c r="U4111" s="27">
        <v>0.53432130305160719</v>
      </c>
      <c r="V4111">
        <v>669.01</v>
      </c>
      <c r="W4111" s="24">
        <v>96.93</v>
      </c>
      <c r="X4111" s="22">
        <v>0.76570029228217074</v>
      </c>
      <c r="Y4111" s="24">
        <v>126.24</v>
      </c>
      <c r="Z4111" s="27">
        <v>0.8097495692142177</v>
      </c>
      <c r="AA4111" s="23"/>
    </row>
    <row r="4112" spans="1:27" x14ac:dyDescent="0.25">
      <c r="A4112" s="20">
        <v>40635</v>
      </c>
      <c r="B4112" s="8">
        <v>2046.7</v>
      </c>
      <c r="C4112" s="24">
        <v>43.768000000000001</v>
      </c>
      <c r="D4112" s="22">
        <v>0.45815974039568724</v>
      </c>
      <c r="E4112" s="24">
        <v>48.777999999999999</v>
      </c>
      <c r="F4112" s="27">
        <v>0.48516013526954443</v>
      </c>
      <c r="G4112" s="8">
        <v>1771.54</v>
      </c>
      <c r="H4112" s="24">
        <v>10.516</v>
      </c>
      <c r="I4112" s="22">
        <v>0.52738214643931791</v>
      </c>
      <c r="J4112" s="24">
        <v>19.495999999999999</v>
      </c>
      <c r="K4112" s="27">
        <v>0.67413554633471651</v>
      </c>
      <c r="L4112" s="8">
        <v>2256.5500000000002</v>
      </c>
      <c r="M4112" s="24">
        <v>65.212999999999994</v>
      </c>
      <c r="N4112" s="22">
        <v>0.4731408256547921</v>
      </c>
      <c r="O4112" s="24">
        <v>112.82299999999999</v>
      </c>
      <c r="P4112" s="27">
        <v>0.60840699228503425</v>
      </c>
      <c r="Q4112" s="8">
        <v>907.37</v>
      </c>
      <c r="R4112" s="24">
        <v>30.789000000000001</v>
      </c>
      <c r="S4112" s="22">
        <v>0.32321016166281752</v>
      </c>
      <c r="T4112" s="24">
        <v>78.239000000000004</v>
      </c>
      <c r="U4112" s="27">
        <v>0.54823786059504465</v>
      </c>
      <c r="V4112">
        <v>667.79</v>
      </c>
      <c r="W4112" s="24">
        <v>92.960999999999999</v>
      </c>
      <c r="X4112" s="22">
        <v>0.73434710482660559</v>
      </c>
      <c r="Y4112" s="24">
        <v>122.271</v>
      </c>
      <c r="Z4112" s="27">
        <v>0.78429116048382619</v>
      </c>
      <c r="AA4112" s="23"/>
    </row>
    <row r="4113" spans="1:27" x14ac:dyDescent="0.25">
      <c r="A4113" s="20">
        <v>40636</v>
      </c>
      <c r="B4113" s="8">
        <v>2046.77</v>
      </c>
      <c r="C4113" s="24">
        <v>44.058</v>
      </c>
      <c r="D4113" s="22">
        <v>0.46119543598869467</v>
      </c>
      <c r="E4113" s="24">
        <v>49.067999999999998</v>
      </c>
      <c r="F4113" s="27">
        <v>0.48804455937935148</v>
      </c>
      <c r="G4113" s="8">
        <v>1770.44</v>
      </c>
      <c r="H4113" s="24">
        <v>7.6559999999999997</v>
      </c>
      <c r="I4113" s="22">
        <v>0.38395185556670008</v>
      </c>
      <c r="J4113" s="24">
        <v>16.635999999999999</v>
      </c>
      <c r="K4113" s="27">
        <v>0.57524204702627935</v>
      </c>
      <c r="L4113" s="8">
        <v>2256.4299999999998</v>
      </c>
      <c r="M4113" s="24">
        <v>64.382000000000005</v>
      </c>
      <c r="N4113" s="22">
        <v>0.46711165929043025</v>
      </c>
      <c r="O4113" s="24">
        <v>111.992</v>
      </c>
      <c r="P4113" s="27">
        <v>0.60392580660673967</v>
      </c>
      <c r="Q4113" s="8">
        <v>907.94</v>
      </c>
      <c r="R4113" s="24">
        <v>33.752000000000002</v>
      </c>
      <c r="S4113" s="22">
        <v>0.35431450766323747</v>
      </c>
      <c r="T4113" s="24">
        <v>81.201999999999998</v>
      </c>
      <c r="U4113" s="27">
        <v>0.56899983836258983</v>
      </c>
      <c r="V4113">
        <v>666.82</v>
      </c>
      <c r="W4113" s="24">
        <v>89.83</v>
      </c>
      <c r="X4113" s="22">
        <v>0.70961371356347258</v>
      </c>
      <c r="Y4113" s="24">
        <v>119.14</v>
      </c>
      <c r="Z4113" s="27">
        <v>0.76420747998411398</v>
      </c>
      <c r="AA4113" s="23"/>
    </row>
    <row r="4114" spans="1:27" x14ac:dyDescent="0.25">
      <c r="A4114" s="20">
        <v>40637</v>
      </c>
      <c r="B4114" s="8">
        <v>2046.86</v>
      </c>
      <c r="C4114" s="24">
        <v>44.445</v>
      </c>
      <c r="D4114" s="22">
        <v>0.46524651941798389</v>
      </c>
      <c r="E4114" s="24">
        <v>49.454999999999998</v>
      </c>
      <c r="F4114" s="27">
        <v>0.49189390987298726</v>
      </c>
      <c r="G4114" s="8">
        <v>1769.21</v>
      </c>
      <c r="H4114" s="24">
        <v>4.859</v>
      </c>
      <c r="I4114" s="22">
        <v>0.24368104312938815</v>
      </c>
      <c r="J4114" s="24">
        <v>13.839</v>
      </c>
      <c r="K4114" s="27">
        <v>0.47852744462759811</v>
      </c>
      <c r="L4114" s="8">
        <v>2256.2600000000002</v>
      </c>
      <c r="M4114" s="24">
        <v>63.095999999999997</v>
      </c>
      <c r="N4114" s="22">
        <v>0.45778132482043093</v>
      </c>
      <c r="O4114" s="24">
        <v>110.706</v>
      </c>
      <c r="P4114" s="27">
        <v>0.59699094927459406</v>
      </c>
      <c r="Q4114" s="8">
        <v>908.11</v>
      </c>
      <c r="R4114" s="24">
        <v>34.64</v>
      </c>
      <c r="S4114" s="22">
        <v>0.36363636363636365</v>
      </c>
      <c r="T4114" s="24">
        <v>82.09</v>
      </c>
      <c r="U4114" s="27">
        <v>0.57522253907842069</v>
      </c>
      <c r="V4114">
        <v>666.36</v>
      </c>
      <c r="W4114" s="24">
        <v>88.337000000000003</v>
      </c>
      <c r="X4114" s="22">
        <v>0.69781973299628719</v>
      </c>
      <c r="Y4114" s="24">
        <v>117.64700000000001</v>
      </c>
      <c r="Z4114" s="27">
        <v>0.75463137439575623</v>
      </c>
      <c r="AA4114" s="23"/>
    </row>
    <row r="4115" spans="1:27" x14ac:dyDescent="0.25">
      <c r="A4115" s="20">
        <v>40638</v>
      </c>
      <c r="B4115" s="8">
        <v>2047.01</v>
      </c>
      <c r="C4115" s="24">
        <v>45.13</v>
      </c>
      <c r="D4115" s="22">
        <v>0.47241704176698418</v>
      </c>
      <c r="E4115" s="24">
        <v>50.14</v>
      </c>
      <c r="F4115" s="27">
        <v>0.49870698229560373</v>
      </c>
      <c r="G4115" s="8">
        <v>1768.79</v>
      </c>
      <c r="H4115" s="24">
        <v>4</v>
      </c>
      <c r="I4115" s="22">
        <v>0.20060180541624875</v>
      </c>
      <c r="J4115" s="24">
        <v>12.98</v>
      </c>
      <c r="K4115" s="27">
        <v>0.4488243430152144</v>
      </c>
      <c r="L4115" s="8">
        <v>2256.2399999999998</v>
      </c>
      <c r="M4115" s="24">
        <v>62.914999999999999</v>
      </c>
      <c r="N4115" s="22">
        <v>0.4564681128926939</v>
      </c>
      <c r="O4115" s="24">
        <v>110.52500000000001</v>
      </c>
      <c r="P4115" s="27">
        <v>0.59601485694237688</v>
      </c>
      <c r="Q4115" s="8">
        <v>906.76</v>
      </c>
      <c r="R4115" s="24">
        <v>27.69</v>
      </c>
      <c r="S4115" s="22">
        <v>0.29067814402687381</v>
      </c>
      <c r="T4115" s="24">
        <v>75.14</v>
      </c>
      <c r="U4115" s="27">
        <v>0.52652207828795705</v>
      </c>
      <c r="V4115">
        <v>667.9</v>
      </c>
      <c r="W4115" s="24">
        <v>93.331999999999994</v>
      </c>
      <c r="X4115" s="22">
        <v>0.73727782605261072</v>
      </c>
      <c r="Y4115" s="24">
        <v>122.642</v>
      </c>
      <c r="Z4115" s="27">
        <v>0.78667091436709546</v>
      </c>
      <c r="AA4115" s="23"/>
    </row>
    <row r="4116" spans="1:27" x14ac:dyDescent="0.25">
      <c r="A4116" s="20">
        <v>40639</v>
      </c>
      <c r="B4116" s="8">
        <v>2047.08</v>
      </c>
      <c r="C4116" s="24">
        <v>45.430999999999997</v>
      </c>
      <c r="D4116" s="22">
        <v>0.47556788443420916</v>
      </c>
      <c r="E4116" s="24">
        <v>50.441000000000003</v>
      </c>
      <c r="F4116" s="27">
        <v>0.50170095184633123</v>
      </c>
      <c r="G4116" s="8">
        <v>1768.98</v>
      </c>
      <c r="H4116" s="24">
        <v>4.383</v>
      </c>
      <c r="I4116" s="22">
        <v>0.21980942828485456</v>
      </c>
      <c r="J4116" s="24">
        <v>13.363</v>
      </c>
      <c r="K4116" s="27">
        <v>0.46206824684059949</v>
      </c>
      <c r="L4116" s="8">
        <v>2256.35</v>
      </c>
      <c r="M4116" s="24">
        <v>63.738</v>
      </c>
      <c r="N4116" s="22">
        <v>0.4624392367409127</v>
      </c>
      <c r="O4116" s="24">
        <v>111.348</v>
      </c>
      <c r="P4116" s="27">
        <v>0.6004529104871178</v>
      </c>
      <c r="Q4116" s="8">
        <v>905.34</v>
      </c>
      <c r="R4116" s="24">
        <v>20.756</v>
      </c>
      <c r="S4116" s="22">
        <v>0.21788788578626916</v>
      </c>
      <c r="T4116" s="24">
        <v>68.206000000000003</v>
      </c>
      <c r="U4116" s="27">
        <v>0.47793447604510408</v>
      </c>
      <c r="V4116">
        <v>669.29</v>
      </c>
      <c r="W4116" s="24">
        <v>97.838999999999999</v>
      </c>
      <c r="X4116" s="22">
        <v>0.77288095426178993</v>
      </c>
      <c r="Y4116" s="24">
        <v>127.149</v>
      </c>
      <c r="Z4116" s="27">
        <v>0.81558026670220274</v>
      </c>
      <c r="AA4116" s="23"/>
    </row>
    <row r="4117" spans="1:27" x14ac:dyDescent="0.25">
      <c r="A4117" s="20">
        <v>40640</v>
      </c>
      <c r="B4117" s="8">
        <v>2047.09</v>
      </c>
      <c r="C4117" s="24">
        <v>45.475000000000001</v>
      </c>
      <c r="D4117" s="22">
        <v>0.47602847273107923</v>
      </c>
      <c r="E4117" s="24">
        <v>50.484999999999999</v>
      </c>
      <c r="F4117" s="27">
        <v>0.50213858860781913</v>
      </c>
      <c r="G4117" s="8">
        <v>1768.55</v>
      </c>
      <c r="H4117" s="24">
        <v>3.5350000000000001</v>
      </c>
      <c r="I4117" s="22">
        <v>0.17728184553660983</v>
      </c>
      <c r="J4117" s="24">
        <v>12.515000000000001</v>
      </c>
      <c r="K4117" s="27">
        <v>0.43274597851418178</v>
      </c>
      <c r="L4117" s="8">
        <v>2256.37</v>
      </c>
      <c r="M4117" s="24">
        <v>63.921999999999997</v>
      </c>
      <c r="N4117" s="22">
        <v>0.46377421461220347</v>
      </c>
      <c r="O4117" s="24">
        <v>111.532</v>
      </c>
      <c r="P4117" s="27">
        <v>0.60144525330627241</v>
      </c>
      <c r="Q4117" s="8">
        <v>907.62</v>
      </c>
      <c r="R4117" s="24">
        <v>32.061</v>
      </c>
      <c r="S4117" s="22">
        <v>0.33656309048918753</v>
      </c>
      <c r="T4117" s="24">
        <v>79.510999999999996</v>
      </c>
      <c r="U4117" s="27">
        <v>0.55715068961166836</v>
      </c>
      <c r="V4117">
        <v>666.32</v>
      </c>
      <c r="W4117" s="24">
        <v>88.227999999999994</v>
      </c>
      <c r="X4117" s="22">
        <v>0.69695868552018325</v>
      </c>
      <c r="Y4117" s="24">
        <v>117.538</v>
      </c>
      <c r="Z4117" s="27">
        <v>0.75393202121857072</v>
      </c>
      <c r="AA4117" s="23"/>
    </row>
    <row r="4118" spans="1:27" x14ac:dyDescent="0.25">
      <c r="A4118" s="20">
        <v>40641</v>
      </c>
      <c r="B4118" s="8">
        <v>2047.09</v>
      </c>
      <c r="C4118" s="24">
        <v>45.475000000000001</v>
      </c>
      <c r="D4118" s="22">
        <v>0.47602847273107923</v>
      </c>
      <c r="E4118" s="24">
        <v>50.484999999999999</v>
      </c>
      <c r="F4118" s="27">
        <v>0.50213858860781913</v>
      </c>
      <c r="G4118" s="8">
        <v>1768.55</v>
      </c>
      <c r="H4118" s="24">
        <v>3.5350000000000001</v>
      </c>
      <c r="I4118" s="22">
        <v>0.17728184553660983</v>
      </c>
      <c r="J4118" s="24">
        <v>12.515000000000001</v>
      </c>
      <c r="K4118" s="27">
        <v>0.43274597851418178</v>
      </c>
      <c r="L4118" s="8">
        <v>2256.37</v>
      </c>
      <c r="M4118" s="24">
        <v>63.921999999999997</v>
      </c>
      <c r="N4118" s="22">
        <v>0.46377421461220347</v>
      </c>
      <c r="O4118" s="24">
        <v>111.532</v>
      </c>
      <c r="P4118" s="27">
        <v>0.60144525330627241</v>
      </c>
      <c r="Q4118" s="8">
        <v>907.62</v>
      </c>
      <c r="R4118" s="24">
        <v>32.061</v>
      </c>
      <c r="S4118" s="22">
        <v>0.33656309048918753</v>
      </c>
      <c r="T4118" s="24">
        <v>79.510999999999996</v>
      </c>
      <c r="U4118" s="27">
        <v>0.55715068961166836</v>
      </c>
      <c r="V4118">
        <v>666.32</v>
      </c>
      <c r="W4118" s="24">
        <v>88.227999999999994</v>
      </c>
      <c r="X4118" s="22">
        <v>0.69695868552018325</v>
      </c>
      <c r="Y4118" s="24">
        <v>117.538</v>
      </c>
      <c r="Z4118" s="27">
        <v>0.75393202121857072</v>
      </c>
      <c r="AA4118" s="23"/>
    </row>
    <row r="4119" spans="1:27" x14ac:dyDescent="0.25">
      <c r="A4119" s="20">
        <v>40642</v>
      </c>
      <c r="B4119" s="8">
        <v>2047.2</v>
      </c>
      <c r="C4119" s="24">
        <v>45.97</v>
      </c>
      <c r="D4119" s="22">
        <v>0.48121009107086776</v>
      </c>
      <c r="E4119" s="24">
        <v>50.98</v>
      </c>
      <c r="F4119" s="27">
        <v>0.50706186592401037</v>
      </c>
      <c r="G4119" s="8">
        <v>1767.03</v>
      </c>
      <c r="H4119" s="24">
        <v>1.004</v>
      </c>
      <c r="I4119" s="22">
        <v>5.0351053159478437E-2</v>
      </c>
      <c r="J4119" s="24">
        <v>9.984</v>
      </c>
      <c r="K4119" s="27">
        <v>0.34522821576763485</v>
      </c>
      <c r="L4119" s="8">
        <v>2256.4699999999998</v>
      </c>
      <c r="M4119" s="24">
        <v>64.632999999999996</v>
      </c>
      <c r="N4119" s="22">
        <v>0.46893274323441919</v>
      </c>
      <c r="O4119" s="24">
        <v>112.24299999999999</v>
      </c>
      <c r="P4119" s="27">
        <v>0.60527930510755179</v>
      </c>
      <c r="Q4119" s="8">
        <v>910.3</v>
      </c>
      <c r="R4119" s="24">
        <v>46.761000000000003</v>
      </c>
      <c r="S4119" s="22">
        <v>0.49087759815242499</v>
      </c>
      <c r="T4119" s="24">
        <v>94.210999999999999</v>
      </c>
      <c r="U4119" s="27">
        <v>0.6601570855152985</v>
      </c>
      <c r="V4119">
        <v>665.12</v>
      </c>
      <c r="W4119" s="24">
        <v>84.347999999999999</v>
      </c>
      <c r="X4119" s="22">
        <v>0.66630855517813414</v>
      </c>
      <c r="Y4119" s="24">
        <v>113.658</v>
      </c>
      <c r="Z4119" s="27">
        <v>0.72904451304098372</v>
      </c>
      <c r="AA4119" s="23"/>
    </row>
    <row r="4120" spans="1:27" x14ac:dyDescent="0.25">
      <c r="A4120" s="20">
        <v>40643</v>
      </c>
      <c r="B4120" s="8">
        <v>2047.25</v>
      </c>
      <c r="C4120" s="24">
        <v>46.225999999999999</v>
      </c>
      <c r="D4120" s="22">
        <v>0.4838898775253847</v>
      </c>
      <c r="E4120" s="24">
        <v>51.235999999999997</v>
      </c>
      <c r="F4120" s="27">
        <v>0.50960811617266755</v>
      </c>
      <c r="G4120" s="8">
        <v>1768.34</v>
      </c>
      <c r="H4120" s="24">
        <v>3.1480000000000001</v>
      </c>
      <c r="I4120" s="22">
        <v>0.15787362086258777</v>
      </c>
      <c r="J4120" s="24">
        <v>12.128</v>
      </c>
      <c r="K4120" s="27">
        <v>0.41936376210235132</v>
      </c>
      <c r="L4120" s="8">
        <v>2256.69</v>
      </c>
      <c r="M4120" s="24">
        <v>66.322999999999993</v>
      </c>
      <c r="N4120" s="22">
        <v>0.48119422476964374</v>
      </c>
      <c r="O4120" s="24">
        <v>113.93300000000001</v>
      </c>
      <c r="P4120" s="27">
        <v>0.61439279080528864</v>
      </c>
      <c r="Q4120" s="8">
        <v>910.78</v>
      </c>
      <c r="R4120" s="24">
        <v>49.536000000000001</v>
      </c>
      <c r="S4120" s="22">
        <v>0.52000839806844423</v>
      </c>
      <c r="T4120" s="24">
        <v>96.986000000000004</v>
      </c>
      <c r="U4120" s="27">
        <v>0.67960221376935004</v>
      </c>
      <c r="V4120">
        <v>665.51</v>
      </c>
      <c r="W4120" s="24">
        <v>85.596999999999994</v>
      </c>
      <c r="X4120" s="22">
        <v>0.67617505332174732</v>
      </c>
      <c r="Y4120" s="24">
        <v>114.907</v>
      </c>
      <c r="Z4120" s="27">
        <v>0.73705590040369429</v>
      </c>
      <c r="AA4120" s="23"/>
    </row>
    <row r="4121" spans="1:27" x14ac:dyDescent="0.25">
      <c r="A4121" s="20">
        <v>40644</v>
      </c>
      <c r="B4121" s="8">
        <v>2047.33</v>
      </c>
      <c r="C4121" s="24">
        <v>46.588999999999999</v>
      </c>
      <c r="D4121" s="22">
        <v>0.48768973097456297</v>
      </c>
      <c r="E4121" s="24">
        <v>51.598999999999997</v>
      </c>
      <c r="F4121" s="27">
        <v>0.51321875570549169</v>
      </c>
      <c r="G4121" s="8">
        <v>1769.62</v>
      </c>
      <c r="H4121" s="24">
        <v>5.7389999999999999</v>
      </c>
      <c r="I4121" s="22">
        <v>0.2878134403209629</v>
      </c>
      <c r="J4121" s="24">
        <v>14.718999999999999</v>
      </c>
      <c r="K4121" s="27">
        <v>0.50895621364557875</v>
      </c>
      <c r="L4121" s="8">
        <v>2256.94</v>
      </c>
      <c r="M4121" s="24">
        <v>68.215999999999994</v>
      </c>
      <c r="N4121" s="22">
        <v>0.49492853515199881</v>
      </c>
      <c r="O4121" s="24">
        <v>115.82599999999999</v>
      </c>
      <c r="P4121" s="27">
        <v>0.62460098220251525</v>
      </c>
      <c r="Q4121" s="8">
        <v>912.41</v>
      </c>
      <c r="R4121" s="24">
        <v>59.363999999999997</v>
      </c>
      <c r="S4121" s="22">
        <v>0.62317866890615159</v>
      </c>
      <c r="T4121" s="24">
        <v>106.81399999999999</v>
      </c>
      <c r="U4121" s="27">
        <v>0.74846889902072333</v>
      </c>
      <c r="V4121">
        <v>664.28</v>
      </c>
      <c r="W4121" s="24">
        <v>81.626999999999995</v>
      </c>
      <c r="X4121" s="22">
        <v>0.64481396634805277</v>
      </c>
      <c r="Y4121" s="24">
        <v>110.937</v>
      </c>
      <c r="Z4121" s="27">
        <v>0.71159073100886161</v>
      </c>
      <c r="AA4121" s="23"/>
    </row>
    <row r="4122" spans="1:27" x14ac:dyDescent="0.25">
      <c r="A4122" s="20">
        <v>40645</v>
      </c>
      <c r="B4122" s="8">
        <v>2047.4</v>
      </c>
      <c r="C4122" s="24">
        <v>46.915999999999997</v>
      </c>
      <c r="D4122" s="22">
        <v>0.49111273945357481</v>
      </c>
      <c r="E4122" s="24">
        <v>51.926000000000002</v>
      </c>
      <c r="F4122" s="27">
        <v>0.51647105629600154</v>
      </c>
      <c r="G4122" s="8">
        <v>1769.92</v>
      </c>
      <c r="H4122" s="24">
        <v>6.4139999999999997</v>
      </c>
      <c r="I4122" s="22">
        <v>0.32166499498495488</v>
      </c>
      <c r="J4122" s="24">
        <v>15.394</v>
      </c>
      <c r="K4122" s="27">
        <v>0.53229598893499308</v>
      </c>
      <c r="L4122" s="8">
        <v>2257.3000000000002</v>
      </c>
      <c r="M4122" s="24">
        <v>70.909000000000006</v>
      </c>
      <c r="N4122" s="22">
        <v>0.51446709714866146</v>
      </c>
      <c r="O4122" s="24">
        <v>118.51900000000001</v>
      </c>
      <c r="P4122" s="27">
        <v>0.63912314632366118</v>
      </c>
      <c r="Q4122" s="8">
        <v>911.95</v>
      </c>
      <c r="R4122" s="24">
        <v>56.496000000000002</v>
      </c>
      <c r="S4122" s="22">
        <v>0.59307159353348737</v>
      </c>
      <c r="T4122" s="24">
        <v>103.946</v>
      </c>
      <c r="U4122" s="27">
        <v>0.72837208756033534</v>
      </c>
      <c r="V4122">
        <v>666.87</v>
      </c>
      <c r="W4122" s="24">
        <v>90.013000000000005</v>
      </c>
      <c r="X4122" s="22">
        <v>0.7110593253811518</v>
      </c>
      <c r="Y4122" s="24">
        <v>119.32299999999999</v>
      </c>
      <c r="Z4122" s="27">
        <v>0.76538158204205264</v>
      </c>
      <c r="AA4122" s="23"/>
    </row>
    <row r="4123" spans="1:27" x14ac:dyDescent="0.25">
      <c r="A4123" s="20">
        <v>40646</v>
      </c>
      <c r="B4123" s="8">
        <v>2047.47</v>
      </c>
      <c r="C4123" s="24">
        <v>47.219000000000001</v>
      </c>
      <c r="D4123" s="22">
        <v>0.49428451795247569</v>
      </c>
      <c r="E4123" s="24">
        <v>52.228999999999999</v>
      </c>
      <c r="F4123" s="27">
        <v>0.51948491842679667</v>
      </c>
      <c r="G4123" s="8">
        <v>1771.63</v>
      </c>
      <c r="H4123" s="24">
        <v>10.757999999999999</v>
      </c>
      <c r="I4123" s="22">
        <v>0.53951855566700102</v>
      </c>
      <c r="J4123" s="24">
        <v>19.738</v>
      </c>
      <c r="K4123" s="27">
        <v>0.68250345781466115</v>
      </c>
      <c r="L4123" s="8">
        <v>2258.11</v>
      </c>
      <c r="M4123" s="24">
        <v>77.305000000000007</v>
      </c>
      <c r="N4123" s="22">
        <v>0.56087208880504968</v>
      </c>
      <c r="O4123" s="24">
        <v>124.91500000000001</v>
      </c>
      <c r="P4123" s="27">
        <v>0.67361412141678589</v>
      </c>
      <c r="Q4123" s="8">
        <v>912.62</v>
      </c>
      <c r="R4123" s="24">
        <v>60.66</v>
      </c>
      <c r="S4123" s="22">
        <v>0.63678353978584923</v>
      </c>
      <c r="T4123" s="24">
        <v>108.11</v>
      </c>
      <c r="U4123" s="27">
        <v>0.75755051648465876</v>
      </c>
      <c r="V4123">
        <v>667.76</v>
      </c>
      <c r="W4123" s="24">
        <v>92.885999999999996</v>
      </c>
      <c r="X4123" s="22">
        <v>0.73375464096690113</v>
      </c>
      <c r="Y4123" s="24">
        <v>122.196</v>
      </c>
      <c r="Z4123" s="27">
        <v>0.78381040212356978</v>
      </c>
      <c r="AA4123" s="23"/>
    </row>
    <row r="4124" spans="1:27" x14ac:dyDescent="0.25">
      <c r="A4124" s="20">
        <v>40647</v>
      </c>
      <c r="B4124" s="8">
        <v>2047.52</v>
      </c>
      <c r="C4124" s="24">
        <v>47.472000000000001</v>
      </c>
      <c r="D4124" s="22">
        <v>0.4969329006594787</v>
      </c>
      <c r="E4124" s="24">
        <v>52.481999999999999</v>
      </c>
      <c r="F4124" s="27">
        <v>0.52200119355480401</v>
      </c>
      <c r="G4124" s="8">
        <v>1772.38</v>
      </c>
      <c r="H4124" s="24">
        <v>12.952999999999999</v>
      </c>
      <c r="I4124" s="22">
        <v>0.64959879638916751</v>
      </c>
      <c r="J4124" s="24">
        <v>21.933</v>
      </c>
      <c r="K4124" s="27">
        <v>0.75840296329979728</v>
      </c>
      <c r="L4124" s="8">
        <v>2258.4699999999998</v>
      </c>
      <c r="M4124" s="24">
        <v>80.126000000000005</v>
      </c>
      <c r="N4124" s="22">
        <v>0.58133933106000146</v>
      </c>
      <c r="O4124" s="24">
        <v>127.736</v>
      </c>
      <c r="P4124" s="27">
        <v>0.6888265515485007</v>
      </c>
      <c r="Q4124" s="8">
        <v>912.45</v>
      </c>
      <c r="R4124" s="24">
        <v>59.609000000000002</v>
      </c>
      <c r="S4124" s="22">
        <v>0.62575057736720552</v>
      </c>
      <c r="T4124" s="24">
        <v>107.059</v>
      </c>
      <c r="U4124" s="27">
        <v>0.75018574719189957</v>
      </c>
      <c r="V4124">
        <v>668.85</v>
      </c>
      <c r="W4124" s="24">
        <v>96.400999999999996</v>
      </c>
      <c r="X4124" s="22">
        <v>0.76152144719172132</v>
      </c>
      <c r="Y4124" s="24">
        <v>125.711</v>
      </c>
      <c r="Z4124" s="27">
        <v>0.8063564668497204</v>
      </c>
      <c r="AA4124" s="23"/>
    </row>
    <row r="4125" spans="1:27" x14ac:dyDescent="0.25">
      <c r="A4125" s="20">
        <v>40648</v>
      </c>
      <c r="B4125" s="8">
        <v>2047.65</v>
      </c>
      <c r="C4125" s="24">
        <v>48.034999999999997</v>
      </c>
      <c r="D4125" s="22">
        <v>0.50282633727624826</v>
      </c>
      <c r="E4125" s="24">
        <v>53.045000000000002</v>
      </c>
      <c r="F4125" s="27">
        <v>0.52760109109439168</v>
      </c>
      <c r="G4125" s="8">
        <v>1773.2</v>
      </c>
      <c r="H4125" s="24">
        <v>15.523</v>
      </c>
      <c r="I4125" s="22">
        <v>0.77848545636910738</v>
      </c>
      <c r="J4125" s="24">
        <v>24.503</v>
      </c>
      <c r="K4125" s="27">
        <v>0.8472688000909453</v>
      </c>
      <c r="L4125" s="8">
        <v>2258.9299999999998</v>
      </c>
      <c r="M4125" s="24">
        <v>83.866</v>
      </c>
      <c r="N4125" s="22">
        <v>0.60847420735688895</v>
      </c>
      <c r="O4125" s="24">
        <v>131.476</v>
      </c>
      <c r="P4125" s="27">
        <v>0.70899477270131062</v>
      </c>
      <c r="Q4125" s="8">
        <v>912.7</v>
      </c>
      <c r="R4125" s="24">
        <v>61.146999999999998</v>
      </c>
      <c r="S4125" s="22">
        <v>0.64189586395129128</v>
      </c>
      <c r="T4125" s="24">
        <v>108.59699999999999</v>
      </c>
      <c r="U4125" s="27">
        <v>0.76096273974051887</v>
      </c>
      <c r="V4125">
        <v>671.28</v>
      </c>
      <c r="W4125" s="24">
        <v>105.32</v>
      </c>
      <c r="X4125" s="22">
        <v>0.83197724938778739</v>
      </c>
      <c r="Y4125" s="24">
        <v>134.63</v>
      </c>
      <c r="Z4125" s="27">
        <v>0.86356671172023525</v>
      </c>
      <c r="AA4125" s="23"/>
    </row>
    <row r="4126" spans="1:27" x14ac:dyDescent="0.25">
      <c r="A4126" s="20">
        <v>40649</v>
      </c>
      <c r="B4126" s="8">
        <v>2047.77</v>
      </c>
      <c r="C4126" s="24">
        <v>48.637</v>
      </c>
      <c r="D4126" s="22">
        <v>0.50912802261069823</v>
      </c>
      <c r="E4126" s="24">
        <v>53.646999999999998</v>
      </c>
      <c r="F4126" s="27">
        <v>0.53358875769474967</v>
      </c>
      <c r="G4126" s="8">
        <v>1774.93</v>
      </c>
      <c r="H4126" s="24">
        <v>21.582000000000001</v>
      </c>
      <c r="I4126" s="22">
        <v>1.0823470411233702</v>
      </c>
      <c r="J4126" s="24">
        <v>30.562000000000001</v>
      </c>
      <c r="K4126" s="27">
        <v>1.056777316735823</v>
      </c>
      <c r="L4126" s="8">
        <v>2260</v>
      </c>
      <c r="M4126" s="24">
        <v>92.834999999999994</v>
      </c>
      <c r="N4126" s="22">
        <v>0.67354712326779365</v>
      </c>
      <c r="O4126" s="24">
        <v>140.44499999999999</v>
      </c>
      <c r="P4126" s="27">
        <v>0.75736092991227555</v>
      </c>
      <c r="Q4126" s="8">
        <v>914.32</v>
      </c>
      <c r="R4126" s="24">
        <v>71.558000000000007</v>
      </c>
      <c r="S4126" s="22">
        <v>0.75118622716775141</v>
      </c>
      <c r="T4126" s="24">
        <v>119.008</v>
      </c>
      <c r="U4126" s="27">
        <v>0.83391480454058098</v>
      </c>
      <c r="V4126">
        <v>670.88</v>
      </c>
      <c r="W4126" s="24">
        <v>103.68</v>
      </c>
      <c r="X4126" s="22">
        <v>0.81902203965558096</v>
      </c>
      <c r="Y4126" s="24">
        <v>132.99</v>
      </c>
      <c r="Z4126" s="27">
        <v>0.8530471178498743</v>
      </c>
      <c r="AA4126" s="23"/>
    </row>
    <row r="4127" spans="1:27" x14ac:dyDescent="0.25">
      <c r="A4127" s="20">
        <v>40650</v>
      </c>
      <c r="B4127" s="8">
        <v>2047.98</v>
      </c>
      <c r="C4127" s="24">
        <v>49.613999999999997</v>
      </c>
      <c r="D4127" s="22">
        <v>0.51935517638438189</v>
      </c>
      <c r="E4127" s="24">
        <v>54.624000000000002</v>
      </c>
      <c r="F4127" s="27">
        <v>0.54330614680724088</v>
      </c>
      <c r="G4127" s="8">
        <v>1775.45</v>
      </c>
      <c r="H4127" s="24">
        <v>23.585999999999999</v>
      </c>
      <c r="I4127" s="22">
        <v>1.1828485456369107</v>
      </c>
      <c r="J4127" s="24">
        <v>32.566000000000003</v>
      </c>
      <c r="K4127" s="27">
        <v>1.1260719225449516</v>
      </c>
      <c r="L4127" s="8">
        <v>2260.65</v>
      </c>
      <c r="M4127" s="24">
        <v>98.423000000000002</v>
      </c>
      <c r="N4127" s="22">
        <v>0.71408982079373151</v>
      </c>
      <c r="O4127" s="24">
        <v>146.03299999999999</v>
      </c>
      <c r="P4127" s="27">
        <v>0.78749464827421778</v>
      </c>
      <c r="Q4127" s="8">
        <v>914.85</v>
      </c>
      <c r="R4127" s="24">
        <v>75.058000000000007</v>
      </c>
      <c r="S4127" s="22">
        <v>0.78792777661137936</v>
      </c>
      <c r="T4127" s="24">
        <v>122.508</v>
      </c>
      <c r="U4127" s="27">
        <v>0.85844006555943042</v>
      </c>
      <c r="V4127">
        <v>670.41</v>
      </c>
      <c r="W4127" s="24">
        <v>101.78100000000001</v>
      </c>
      <c r="X4127" s="22">
        <v>0.80402085472786167</v>
      </c>
      <c r="Y4127" s="24">
        <v>131.09100000000001</v>
      </c>
      <c r="Z4127" s="27">
        <v>0.84086590289687713</v>
      </c>
      <c r="AA4127" s="23"/>
    </row>
    <row r="4128" spans="1:27" x14ac:dyDescent="0.25">
      <c r="A4128" s="20">
        <v>40651</v>
      </c>
      <c r="B4128" s="8">
        <v>2048.09</v>
      </c>
      <c r="C4128" s="24">
        <v>50.131999999999998</v>
      </c>
      <c r="D4128" s="22">
        <v>0.5247775567884434</v>
      </c>
      <c r="E4128" s="24">
        <v>55.142000000000003</v>
      </c>
      <c r="F4128" s="27">
        <v>0.54845832504475833</v>
      </c>
      <c r="G4128" s="8">
        <v>1775.24</v>
      </c>
      <c r="H4128" s="24">
        <v>22.780999999999999</v>
      </c>
      <c r="I4128" s="22">
        <v>1.1424774322968907</v>
      </c>
      <c r="J4128" s="24">
        <v>31.760999999999999</v>
      </c>
      <c r="K4128" s="27">
        <v>1.0982369881960627</v>
      </c>
      <c r="L4128" s="8">
        <v>2261.08</v>
      </c>
      <c r="M4128" s="24">
        <v>102.217</v>
      </c>
      <c r="N4128" s="22">
        <v>0.74161648407458458</v>
      </c>
      <c r="O4128" s="24">
        <v>149.827</v>
      </c>
      <c r="P4128" s="27">
        <v>0.80795401132851519</v>
      </c>
      <c r="Q4128" s="8">
        <v>914.31</v>
      </c>
      <c r="R4128" s="24">
        <v>71.471000000000004</v>
      </c>
      <c r="S4128" s="22">
        <v>0.75027293722443844</v>
      </c>
      <c r="T4128" s="24">
        <v>118.92100000000001</v>
      </c>
      <c r="U4128" s="27">
        <v>0.83330506875902022</v>
      </c>
      <c r="V4128">
        <v>671.38</v>
      </c>
      <c r="W4128" s="24">
        <v>105.712</v>
      </c>
      <c r="X4128" s="22">
        <v>0.83507386049450982</v>
      </c>
      <c r="Y4128" s="24">
        <v>135.02199999999999</v>
      </c>
      <c r="Z4128" s="27">
        <v>0.86608092770738887</v>
      </c>
      <c r="AA4128" s="23"/>
    </row>
    <row r="4129" spans="1:27" x14ac:dyDescent="0.25">
      <c r="A4129" s="20">
        <v>40652</v>
      </c>
      <c r="B4129" s="8">
        <v>2048.2199999999998</v>
      </c>
      <c r="C4129" s="24">
        <v>50.761000000000003</v>
      </c>
      <c r="D4129" s="22">
        <v>0.53136187585051819</v>
      </c>
      <c r="E4129" s="24">
        <v>55.771000000000001</v>
      </c>
      <c r="F4129" s="27">
        <v>0.5547146777265779</v>
      </c>
      <c r="G4129" s="8">
        <v>1774.88</v>
      </c>
      <c r="H4129" s="24">
        <v>21.398</v>
      </c>
      <c r="I4129" s="22">
        <v>1.0731193580742227</v>
      </c>
      <c r="J4129" s="24">
        <v>30.378</v>
      </c>
      <c r="K4129" s="27">
        <v>1.0504149377593361</v>
      </c>
      <c r="L4129" s="8">
        <v>2261.5</v>
      </c>
      <c r="M4129" s="24">
        <v>105.95399999999999</v>
      </c>
      <c r="N4129" s="22">
        <v>0.76872959442791844</v>
      </c>
      <c r="O4129" s="24">
        <v>153.56399999999999</v>
      </c>
      <c r="P4129" s="27">
        <v>0.82810613386809728</v>
      </c>
      <c r="Q4129" s="8">
        <v>914.31</v>
      </c>
      <c r="R4129" s="24">
        <v>71.471000000000004</v>
      </c>
      <c r="S4129" s="22">
        <v>0.75027293722443844</v>
      </c>
      <c r="T4129" s="24">
        <v>118.92100000000001</v>
      </c>
      <c r="U4129" s="27">
        <v>0.83330506875902022</v>
      </c>
      <c r="V4129">
        <v>672.25</v>
      </c>
      <c r="W4129" s="24">
        <v>109.271</v>
      </c>
      <c r="X4129" s="22">
        <v>0.86318824551702356</v>
      </c>
      <c r="Y4129" s="24">
        <v>138.58099999999999</v>
      </c>
      <c r="Z4129" s="27">
        <v>0.88890943797019017</v>
      </c>
      <c r="AA4129" s="23"/>
    </row>
    <row r="4130" spans="1:27" x14ac:dyDescent="0.25">
      <c r="A4130" s="20">
        <v>40653</v>
      </c>
      <c r="B4130" s="8">
        <v>2048.34</v>
      </c>
      <c r="C4130" s="24">
        <v>51.338999999999999</v>
      </c>
      <c r="D4130" s="22">
        <v>0.5374123312048571</v>
      </c>
      <c r="E4130" s="24">
        <v>56.348999999999997</v>
      </c>
      <c r="F4130" s="27">
        <v>0.56046363336612426</v>
      </c>
      <c r="G4130" s="8">
        <v>1775.05</v>
      </c>
      <c r="H4130" s="24">
        <v>22.039000000000001</v>
      </c>
      <c r="I4130" s="22">
        <v>1.1052657973921765</v>
      </c>
      <c r="J4130" s="24">
        <v>31.018999999999998</v>
      </c>
      <c r="K4130" s="27">
        <v>1.0725800034104473</v>
      </c>
      <c r="L4130" s="8">
        <v>2262.14</v>
      </c>
      <c r="M4130" s="24">
        <v>111.712</v>
      </c>
      <c r="N4130" s="22">
        <v>0.81050569542189654</v>
      </c>
      <c r="O4130" s="24">
        <v>159.322</v>
      </c>
      <c r="P4130" s="27">
        <v>0.85915656194176537</v>
      </c>
      <c r="Q4130" s="8">
        <v>914.4</v>
      </c>
      <c r="R4130" s="24">
        <v>72.078000000000003</v>
      </c>
      <c r="S4130" s="22">
        <v>0.75664497165651901</v>
      </c>
      <c r="T4130" s="24">
        <v>119.52800000000001</v>
      </c>
      <c r="U4130" s="27">
        <v>0.83755873738091624</v>
      </c>
      <c r="V4130">
        <v>672.1</v>
      </c>
      <c r="W4130" s="24">
        <v>108.634</v>
      </c>
      <c r="X4130" s="22">
        <v>0.85815625246859939</v>
      </c>
      <c r="Y4130" s="24">
        <v>137.94399999999999</v>
      </c>
      <c r="Z4130" s="27">
        <v>0.88482374309294842</v>
      </c>
      <c r="AA4130" s="23"/>
    </row>
    <row r="4131" spans="1:27" x14ac:dyDescent="0.25">
      <c r="A4131" s="20">
        <v>40654</v>
      </c>
      <c r="B4131" s="8">
        <v>2048.5</v>
      </c>
      <c r="C4131" s="24">
        <v>52.084000000000003</v>
      </c>
      <c r="D4131" s="22">
        <v>0.54521092850413477</v>
      </c>
      <c r="E4131" s="24">
        <v>57.094000000000001</v>
      </c>
      <c r="F4131" s="27">
        <v>0.5678734831907698</v>
      </c>
      <c r="G4131" s="8">
        <v>1775.17</v>
      </c>
      <c r="H4131" s="24">
        <v>22.523</v>
      </c>
      <c r="I4131" s="22">
        <v>1.1295386158475427</v>
      </c>
      <c r="J4131" s="24">
        <v>31.503</v>
      </c>
      <c r="K4131" s="27">
        <v>1.0893158263703366</v>
      </c>
      <c r="L4131" s="8">
        <v>2262.66</v>
      </c>
      <c r="M4131" s="24">
        <v>116.58799999999999</v>
      </c>
      <c r="N4131" s="22">
        <v>0.84588260901110068</v>
      </c>
      <c r="O4131" s="24">
        <v>164.19800000000001</v>
      </c>
      <c r="P4131" s="27">
        <v>0.88545076104887921</v>
      </c>
      <c r="Q4131" s="8">
        <v>915.49</v>
      </c>
      <c r="R4131" s="24">
        <v>79.353999999999999</v>
      </c>
      <c r="S4131" s="22">
        <v>0.83302540415704385</v>
      </c>
      <c r="T4131" s="24">
        <v>126.804</v>
      </c>
      <c r="U4131" s="27">
        <v>0.88854333532523677</v>
      </c>
      <c r="V4131">
        <v>672.06</v>
      </c>
      <c r="W4131" s="24">
        <v>108.476</v>
      </c>
      <c r="X4131" s="22">
        <v>0.85690812860415522</v>
      </c>
      <c r="Y4131" s="24">
        <v>137.786</v>
      </c>
      <c r="Z4131" s="27">
        <v>0.8838103946117204</v>
      </c>
      <c r="AA4131" s="23"/>
    </row>
    <row r="4132" spans="1:27" x14ac:dyDescent="0.25">
      <c r="A4132" s="20">
        <v>40655</v>
      </c>
      <c r="B4132" s="8">
        <v>2048.61</v>
      </c>
      <c r="C4132" s="24">
        <v>52.606000000000002</v>
      </c>
      <c r="D4132" s="22">
        <v>0.55067518057154818</v>
      </c>
      <c r="E4132" s="24">
        <v>57.616</v>
      </c>
      <c r="F4132" s="27">
        <v>0.57306544658842251</v>
      </c>
      <c r="G4132" s="8">
        <v>1775.56</v>
      </c>
      <c r="H4132" s="24">
        <v>24.023</v>
      </c>
      <c r="I4132" s="22">
        <v>1.204764292878636</v>
      </c>
      <c r="J4132" s="24">
        <v>33.003</v>
      </c>
      <c r="K4132" s="27">
        <v>1.1411830462873491</v>
      </c>
      <c r="L4132" s="8">
        <v>2263.79</v>
      </c>
      <c r="M4132" s="24">
        <v>127.301</v>
      </c>
      <c r="N4132" s="22">
        <v>0.92360879344119562</v>
      </c>
      <c r="O4132" s="24">
        <v>174.911</v>
      </c>
      <c r="P4132" s="27">
        <v>0.94322154585906859</v>
      </c>
      <c r="Q4132" s="8">
        <v>917.16</v>
      </c>
      <c r="R4132" s="24">
        <v>91.052999999999997</v>
      </c>
      <c r="S4132" s="22">
        <v>0.95583665756875913</v>
      </c>
      <c r="T4132" s="24">
        <v>138.50299999999999</v>
      </c>
      <c r="U4132" s="27">
        <v>0.97052058831542898</v>
      </c>
      <c r="V4132">
        <v>670.94</v>
      </c>
      <c r="W4132" s="24">
        <v>103.952</v>
      </c>
      <c r="X4132" s="22">
        <v>0.82117070858677621</v>
      </c>
      <c r="Y4132" s="24">
        <v>133.262</v>
      </c>
      <c r="Z4132" s="27">
        <v>0.85479136927567967</v>
      </c>
      <c r="AA4132" s="23"/>
    </row>
    <row r="4133" spans="1:27" x14ac:dyDescent="0.25">
      <c r="A4133" s="20">
        <v>40656</v>
      </c>
      <c r="B4133" s="8">
        <v>2048.73</v>
      </c>
      <c r="C4133" s="24">
        <v>53.195999999999998</v>
      </c>
      <c r="D4133" s="22">
        <v>0.55685125091594267</v>
      </c>
      <c r="E4133" s="24">
        <v>58.206000000000003</v>
      </c>
      <c r="F4133" s="27">
        <v>0.57893375770837474</v>
      </c>
      <c r="G4133" s="8">
        <v>1775.55</v>
      </c>
      <c r="H4133" s="24">
        <v>23.992000000000001</v>
      </c>
      <c r="I4133" s="22">
        <v>1.2032096288866601</v>
      </c>
      <c r="J4133" s="24">
        <v>32.972000000000001</v>
      </c>
      <c r="K4133" s="27">
        <v>1.1401106500691562</v>
      </c>
      <c r="L4133" s="8">
        <v>2264.96</v>
      </c>
      <c r="M4133" s="24">
        <v>138.803</v>
      </c>
      <c r="N4133" s="22">
        <v>1.0070594210259016</v>
      </c>
      <c r="O4133" s="24">
        <v>186.41300000000001</v>
      </c>
      <c r="P4133" s="27">
        <v>1.0052469207726857</v>
      </c>
      <c r="Q4133" s="8">
        <v>917.47</v>
      </c>
      <c r="R4133" s="24">
        <v>93.289000000000001</v>
      </c>
      <c r="S4133" s="22">
        <v>0.97930925887045972</v>
      </c>
      <c r="T4133" s="24">
        <v>140.739</v>
      </c>
      <c r="U4133" s="27">
        <v>0.98618895021735553</v>
      </c>
      <c r="V4133">
        <v>672.22</v>
      </c>
      <c r="W4133" s="24">
        <v>109.151</v>
      </c>
      <c r="X4133" s="22">
        <v>0.86224030334149626</v>
      </c>
      <c r="Y4133" s="24">
        <v>138.46100000000001</v>
      </c>
      <c r="Z4133" s="27">
        <v>0.88813947340884192</v>
      </c>
      <c r="AA4133" s="23"/>
    </row>
    <row r="4134" spans="1:27" x14ac:dyDescent="0.25">
      <c r="A4134" s="20">
        <v>40657</v>
      </c>
      <c r="B4134" s="8">
        <v>2048.8200000000002</v>
      </c>
      <c r="C4134" s="24">
        <v>53.631999999999998</v>
      </c>
      <c r="D4134" s="22">
        <v>0.56141526222129179</v>
      </c>
      <c r="E4134" s="24">
        <v>58.642000000000003</v>
      </c>
      <c r="F4134" s="27">
        <v>0.58327034016311918</v>
      </c>
      <c r="G4134" s="8">
        <v>1775.23</v>
      </c>
      <c r="H4134" s="24">
        <v>22.734000000000002</v>
      </c>
      <c r="I4134" s="22">
        <v>1.1401203610832498</v>
      </c>
      <c r="J4134" s="24">
        <v>31.713999999999999</v>
      </c>
      <c r="K4134" s="27">
        <v>1.0966113416320886</v>
      </c>
      <c r="L4134" s="8">
        <v>2265.4299999999998</v>
      </c>
      <c r="M4134" s="24">
        <v>143.43700000000001</v>
      </c>
      <c r="N4134" s="22">
        <v>1.0406805485017776</v>
      </c>
      <c r="O4134" s="24">
        <v>191.047</v>
      </c>
      <c r="P4134" s="27">
        <v>1.0302362209660902</v>
      </c>
      <c r="Q4134" s="8">
        <v>916.11</v>
      </c>
      <c r="R4134" s="24">
        <v>83.664000000000001</v>
      </c>
      <c r="S4134" s="22">
        <v>0.87826999790048288</v>
      </c>
      <c r="T4134" s="24">
        <v>131.114</v>
      </c>
      <c r="U4134" s="27">
        <v>0.91874448241551965</v>
      </c>
      <c r="V4134">
        <v>673.3</v>
      </c>
      <c r="W4134" s="24">
        <v>113.529</v>
      </c>
      <c r="X4134" s="22">
        <v>0.89682439371198353</v>
      </c>
      <c r="Y4134" s="24">
        <v>142.839</v>
      </c>
      <c r="Z4134" s="27">
        <v>0.91622177112732051</v>
      </c>
      <c r="AA4134" s="23"/>
    </row>
    <row r="4135" spans="1:27" x14ac:dyDescent="0.25">
      <c r="A4135" s="20">
        <v>40658</v>
      </c>
      <c r="B4135" s="8">
        <v>2049.02</v>
      </c>
      <c r="C4135" s="24">
        <v>54.652999999999999</v>
      </c>
      <c r="D4135" s="22">
        <v>0.57210300429184546</v>
      </c>
      <c r="E4135" s="24">
        <v>59.662999999999997</v>
      </c>
      <c r="F4135" s="27">
        <v>0.59342563853819508</v>
      </c>
      <c r="G4135" s="8">
        <v>1775.32</v>
      </c>
      <c r="H4135" s="24">
        <v>23.102</v>
      </c>
      <c r="I4135" s="22">
        <v>1.1585757271815447</v>
      </c>
      <c r="J4135" s="24">
        <v>32.082000000000001</v>
      </c>
      <c r="K4135" s="27">
        <v>1.1093360995850623</v>
      </c>
      <c r="L4135" s="8">
        <v>2265.46</v>
      </c>
      <c r="M4135" s="24">
        <v>143.80799999999999</v>
      </c>
      <c r="N4135" s="22">
        <v>1.0433722701879127</v>
      </c>
      <c r="O4135" s="24">
        <v>191.41800000000001</v>
      </c>
      <c r="P4135" s="27">
        <v>1.0322368533439177</v>
      </c>
      <c r="Q4135" s="8">
        <v>915.59</v>
      </c>
      <c r="R4135" s="24">
        <v>80.08</v>
      </c>
      <c r="S4135" s="22">
        <v>0.84064665127020788</v>
      </c>
      <c r="T4135" s="24">
        <v>127.53</v>
      </c>
      <c r="U4135" s="27">
        <v>0.8936304593274973</v>
      </c>
      <c r="V4135">
        <v>672.22</v>
      </c>
      <c r="W4135" s="24">
        <v>109.11199999999999</v>
      </c>
      <c r="X4135" s="22">
        <v>0.86193222213444975</v>
      </c>
      <c r="Y4135" s="24">
        <v>138.422</v>
      </c>
      <c r="Z4135" s="27">
        <v>0.88788932882452098</v>
      </c>
      <c r="AA4135" s="23"/>
    </row>
    <row r="4136" spans="1:27" x14ac:dyDescent="0.25">
      <c r="A4136" s="20">
        <v>40659</v>
      </c>
      <c r="B4136" s="8">
        <v>2049.21</v>
      </c>
      <c r="C4136" s="24">
        <v>55.588999999999999</v>
      </c>
      <c r="D4136" s="22">
        <v>0.58190097351617298</v>
      </c>
      <c r="E4136" s="24">
        <v>60.598999999999997</v>
      </c>
      <c r="F4136" s="27">
        <v>0.60273536600984823</v>
      </c>
      <c r="G4136" s="8">
        <v>1775.23</v>
      </c>
      <c r="H4136" s="24">
        <v>22.734000000000002</v>
      </c>
      <c r="I4136" s="22">
        <v>1.1401203610832498</v>
      </c>
      <c r="J4136" s="24">
        <v>31.713999999999999</v>
      </c>
      <c r="K4136" s="27">
        <v>1.0966113416320886</v>
      </c>
      <c r="L4136" s="8">
        <v>2265.7800000000002</v>
      </c>
      <c r="M4136" s="24">
        <v>147.03</v>
      </c>
      <c r="N4136" s="22">
        <v>1.0667488935645359</v>
      </c>
      <c r="O4136" s="24">
        <v>194.64</v>
      </c>
      <c r="P4136" s="27">
        <v>1.0496116613542863</v>
      </c>
      <c r="Q4136" s="8">
        <v>915.76</v>
      </c>
      <c r="R4136" s="24">
        <v>81.266999999999996</v>
      </c>
      <c r="S4136" s="22">
        <v>0.85310728532437541</v>
      </c>
      <c r="T4136" s="24">
        <v>128.71700000000001</v>
      </c>
      <c r="U4136" s="27">
        <v>0.90194803441158988</v>
      </c>
      <c r="V4136">
        <v>670.55</v>
      </c>
      <c r="W4136" s="24">
        <v>102.36</v>
      </c>
      <c r="X4136" s="22">
        <v>0.80859467572478083</v>
      </c>
      <c r="Y4136" s="24">
        <v>131.66999999999999</v>
      </c>
      <c r="Z4136" s="27">
        <v>0.84457976122985801</v>
      </c>
      <c r="AA4136" s="23"/>
    </row>
    <row r="4137" spans="1:27" x14ac:dyDescent="0.25">
      <c r="A4137" s="20">
        <v>40660</v>
      </c>
      <c r="B4137" s="8">
        <v>2049.38</v>
      </c>
      <c r="C4137" s="24">
        <v>56.469000000000001</v>
      </c>
      <c r="D4137" s="22">
        <v>0.59111273945357479</v>
      </c>
      <c r="E4137" s="24">
        <v>61.478999999999999</v>
      </c>
      <c r="F4137" s="27">
        <v>0.61148810123960751</v>
      </c>
      <c r="G4137" s="8">
        <v>1775.08</v>
      </c>
      <c r="H4137" s="24">
        <v>22.155999999999999</v>
      </c>
      <c r="I4137" s="22">
        <v>1.1111334002006017</v>
      </c>
      <c r="J4137" s="24">
        <v>31.135999999999999</v>
      </c>
      <c r="K4137" s="27">
        <v>1.076625172890733</v>
      </c>
      <c r="L4137" s="8">
        <v>2266.0300000000002</v>
      </c>
      <c r="M4137" s="24">
        <v>149.65799999999999</v>
      </c>
      <c r="N4137" s="22">
        <v>1.0858158601175361</v>
      </c>
      <c r="O4137" s="24">
        <v>197.268</v>
      </c>
      <c r="P4137" s="27">
        <v>1.063783452827163</v>
      </c>
      <c r="Q4137" s="8">
        <v>917.37</v>
      </c>
      <c r="R4137" s="24">
        <v>92.605999999999995</v>
      </c>
      <c r="S4137" s="22">
        <v>0.9721394079361747</v>
      </c>
      <c r="T4137" s="24">
        <v>140.05600000000001</v>
      </c>
      <c r="U4137" s="27">
        <v>0.98140294880009193</v>
      </c>
      <c r="V4137">
        <v>669.88</v>
      </c>
      <c r="W4137" s="24">
        <v>99.744</v>
      </c>
      <c r="X4137" s="22">
        <v>0.78792953629828577</v>
      </c>
      <c r="Y4137" s="24">
        <v>129.054</v>
      </c>
      <c r="Z4137" s="27">
        <v>0.82779979208703292</v>
      </c>
      <c r="AA4137" s="23"/>
    </row>
    <row r="4138" spans="1:27" x14ac:dyDescent="0.25">
      <c r="A4138" s="20">
        <v>40661</v>
      </c>
      <c r="B4138" s="8">
        <v>2049.48</v>
      </c>
      <c r="C4138" s="24">
        <v>56.975999999999999</v>
      </c>
      <c r="D4138" s="22">
        <v>0.59641997278341885</v>
      </c>
      <c r="E4138" s="24">
        <v>61.985999999999997</v>
      </c>
      <c r="F4138" s="27">
        <v>0.61653073403620451</v>
      </c>
      <c r="G4138" s="8">
        <v>1775.06</v>
      </c>
      <c r="H4138" s="24">
        <v>22.097999999999999</v>
      </c>
      <c r="I4138" s="22">
        <v>1.1082246740220663</v>
      </c>
      <c r="J4138" s="24">
        <v>31.077999999999999</v>
      </c>
      <c r="K4138" s="27">
        <v>1.0746196403872752</v>
      </c>
      <c r="L4138" s="8">
        <v>2265.9499999999998</v>
      </c>
      <c r="M4138" s="24">
        <v>148.77799999999999</v>
      </c>
      <c r="N4138" s="22">
        <v>1.079431183341798</v>
      </c>
      <c r="O4138" s="24">
        <v>196.38800000000001</v>
      </c>
      <c r="P4138" s="27">
        <v>1.0590380068939973</v>
      </c>
      <c r="Q4138" s="8">
        <v>917.71</v>
      </c>
      <c r="R4138" s="24">
        <v>95.058999999999997</v>
      </c>
      <c r="S4138" s="22">
        <v>0.99788998530338024</v>
      </c>
      <c r="T4138" s="24">
        <v>142.50899999999999</v>
      </c>
      <c r="U4138" s="27">
        <v>0.99859140547603253</v>
      </c>
      <c r="V4138">
        <v>671.37</v>
      </c>
      <c r="W4138" s="24">
        <v>105.673</v>
      </c>
      <c r="X4138" s="22">
        <v>0.83476577928746354</v>
      </c>
      <c r="Y4138" s="24">
        <v>134.983</v>
      </c>
      <c r="Z4138" s="27">
        <v>0.86583078312306794</v>
      </c>
      <c r="AA4138" s="23"/>
    </row>
    <row r="4139" spans="1:27" x14ac:dyDescent="0.25">
      <c r="A4139" s="20">
        <v>40662</v>
      </c>
      <c r="B4139" s="8">
        <v>2049.58</v>
      </c>
      <c r="C4139" s="24">
        <v>57.476999999999997</v>
      </c>
      <c r="D4139" s="22">
        <v>0.60166439861823506</v>
      </c>
      <c r="E4139" s="24">
        <v>62.487000000000002</v>
      </c>
      <c r="F4139" s="27">
        <v>0.62151396159369543</v>
      </c>
      <c r="G4139" s="8">
        <v>1775.01</v>
      </c>
      <c r="H4139" s="24">
        <v>21.898</v>
      </c>
      <c r="I4139" s="22">
        <v>1.0981945837512537</v>
      </c>
      <c r="J4139" s="24">
        <v>30.878</v>
      </c>
      <c r="K4139" s="27">
        <v>1.0677040110650069</v>
      </c>
      <c r="L4139" s="8">
        <v>2265.77</v>
      </c>
      <c r="M4139" s="24">
        <v>146.905</v>
      </c>
      <c r="N4139" s="22">
        <v>1.0658419792498004</v>
      </c>
      <c r="O4139" s="24">
        <v>194.51499999999999</v>
      </c>
      <c r="P4139" s="27">
        <v>1.0489376458306547</v>
      </c>
      <c r="Q4139" s="8">
        <v>917.33</v>
      </c>
      <c r="R4139" s="24">
        <v>92.313999999999993</v>
      </c>
      <c r="S4139" s="22">
        <v>0.96907411295402057</v>
      </c>
      <c r="T4139" s="24">
        <v>139.76400000000001</v>
      </c>
      <c r="U4139" s="27">
        <v>0.97935651371996391</v>
      </c>
      <c r="V4139">
        <v>670.77</v>
      </c>
      <c r="W4139" s="24">
        <v>103.252</v>
      </c>
      <c r="X4139" s="22">
        <v>0.81564104589620035</v>
      </c>
      <c r="Y4139" s="24">
        <v>132.56200000000001</v>
      </c>
      <c r="Z4139" s="27">
        <v>0.8503015369018474</v>
      </c>
      <c r="AA4139" s="23"/>
    </row>
    <row r="4140" spans="1:27" x14ac:dyDescent="0.25">
      <c r="A4140" s="20">
        <v>40663</v>
      </c>
      <c r="B4140" s="8">
        <v>2049.65</v>
      </c>
      <c r="C4140" s="24">
        <v>57.808999999999997</v>
      </c>
      <c r="D4140" s="22">
        <v>0.60513974667643677</v>
      </c>
      <c r="E4140" s="24">
        <v>62.819000000000003</v>
      </c>
      <c r="F4140" s="27">
        <v>0.62481612988492274</v>
      </c>
      <c r="G4140" s="8">
        <v>1774.73</v>
      </c>
      <c r="H4140" s="24">
        <v>20.867000000000001</v>
      </c>
      <c r="I4140" s="22">
        <v>1.0464894684052157</v>
      </c>
      <c r="J4140" s="24">
        <v>29.847000000000001</v>
      </c>
      <c r="K4140" s="27">
        <v>1.0320544155819549</v>
      </c>
      <c r="L4140" s="8">
        <v>2265.67</v>
      </c>
      <c r="M4140" s="24">
        <v>145.90899999999999</v>
      </c>
      <c r="N4140" s="22">
        <v>1.0586156859899878</v>
      </c>
      <c r="O4140" s="24">
        <v>193.51900000000001</v>
      </c>
      <c r="P4140" s="27">
        <v>1.0435666320872505</v>
      </c>
      <c r="Q4140" s="8">
        <v>916.82</v>
      </c>
      <c r="R4140" s="24">
        <v>88.652000000000001</v>
      </c>
      <c r="S4140" s="22">
        <v>0.93063195465043047</v>
      </c>
      <c r="T4140" s="24">
        <v>136.102</v>
      </c>
      <c r="U4140" s="27">
        <v>0.95369617536164875</v>
      </c>
      <c r="V4140">
        <v>670.7</v>
      </c>
      <c r="W4140" s="24">
        <v>102.98</v>
      </c>
      <c r="X4140" s="22">
        <v>0.81349237696500509</v>
      </c>
      <c r="Y4140" s="24">
        <v>132.29</v>
      </c>
      <c r="Z4140" s="27">
        <v>0.84855653429110411</v>
      </c>
      <c r="AA4140" s="23"/>
    </row>
    <row r="4141" spans="1:27" x14ac:dyDescent="0.25">
      <c r="A4141" s="20">
        <v>40664</v>
      </c>
      <c r="B4141" s="8">
        <v>2049.81</v>
      </c>
      <c r="C4141" s="24">
        <v>58.651000000000003</v>
      </c>
      <c r="D4141" s="22">
        <v>0.6139537318119962</v>
      </c>
      <c r="E4141" s="24">
        <v>63.661000000000001</v>
      </c>
      <c r="F4141" s="27">
        <v>0.63319090609339701</v>
      </c>
      <c r="G4141" s="8">
        <v>1774.93</v>
      </c>
      <c r="H4141" s="24">
        <v>21.602</v>
      </c>
      <c r="I4141" s="22">
        <v>1.0833500501504514</v>
      </c>
      <c r="J4141" s="24">
        <v>30.582000000000001</v>
      </c>
      <c r="K4141" s="27">
        <v>1.0574688796680498</v>
      </c>
      <c r="L4141" s="8">
        <v>2265.5500000000002</v>
      </c>
      <c r="M4141" s="24">
        <v>144.67099999999999</v>
      </c>
      <c r="N4141" s="22">
        <v>1.0496336066168468</v>
      </c>
      <c r="O4141" s="24">
        <v>192.28100000000001</v>
      </c>
      <c r="P4141" s="27">
        <v>1.0368905675564271</v>
      </c>
      <c r="Q4141" s="8">
        <v>916.36</v>
      </c>
      <c r="R4141" s="24">
        <v>85.436000000000007</v>
      </c>
      <c r="S4141" s="22">
        <v>0.89687171950451394</v>
      </c>
      <c r="T4141" s="24">
        <v>132.886</v>
      </c>
      <c r="U4141" s="27">
        <v>0.93116092014912188</v>
      </c>
      <c r="V4141">
        <v>669.42</v>
      </c>
      <c r="W4141" s="24">
        <v>98.256</v>
      </c>
      <c r="X4141" s="22">
        <v>0.77617505332174741</v>
      </c>
      <c r="Y4141" s="24">
        <v>127.566</v>
      </c>
      <c r="Z4141" s="27">
        <v>0.818255236266067</v>
      </c>
      <c r="AA4141" s="23"/>
    </row>
    <row r="4142" spans="1:27" x14ac:dyDescent="0.25">
      <c r="A4142" s="20">
        <v>40665</v>
      </c>
      <c r="B4142" s="8">
        <v>2049.9</v>
      </c>
      <c r="C4142" s="24">
        <v>59.104999999999997</v>
      </c>
      <c r="D4142" s="22">
        <v>0.61870616560242853</v>
      </c>
      <c r="E4142" s="24">
        <v>64.114999999999995</v>
      </c>
      <c r="F4142" s="27">
        <v>0.63770652176875009</v>
      </c>
      <c r="G4142" s="8">
        <v>1775.02</v>
      </c>
      <c r="H4142" s="24">
        <v>21.952999999999999</v>
      </c>
      <c r="I4142" s="22">
        <v>1.1009528585757271</v>
      </c>
      <c r="J4142" s="24">
        <v>30.933</v>
      </c>
      <c r="K4142" s="27">
        <v>1.069606282801872</v>
      </c>
      <c r="L4142" s="8">
        <v>2265.4299999999998</v>
      </c>
      <c r="M4142" s="24">
        <v>143.43700000000001</v>
      </c>
      <c r="N4142" s="22">
        <v>1.0406805485017776</v>
      </c>
      <c r="O4142" s="24">
        <v>191.047</v>
      </c>
      <c r="P4142" s="27">
        <v>1.0302362209660902</v>
      </c>
      <c r="Q4142" s="8">
        <v>915.6</v>
      </c>
      <c r="R4142" s="24">
        <v>80.171000000000006</v>
      </c>
      <c r="S4142" s="22">
        <v>0.84160193155574226</v>
      </c>
      <c r="T4142" s="24">
        <v>127.621</v>
      </c>
      <c r="U4142" s="27">
        <v>0.89426816005890852</v>
      </c>
      <c r="V4142">
        <v>668.63</v>
      </c>
      <c r="W4142" s="24">
        <v>95.686999999999998</v>
      </c>
      <c r="X4142" s="22">
        <v>0.75588119124733388</v>
      </c>
      <c r="Y4142" s="24">
        <v>124.997</v>
      </c>
      <c r="Z4142" s="27">
        <v>0.80177649228334003</v>
      </c>
      <c r="AA4142" s="23"/>
    </row>
    <row r="4143" spans="1:27" x14ac:dyDescent="0.25">
      <c r="A4143" s="20">
        <v>40666</v>
      </c>
      <c r="B4143" s="8">
        <v>2049.96</v>
      </c>
      <c r="C4143" s="24">
        <v>59.448</v>
      </c>
      <c r="D4143" s="22">
        <v>0.62229666073484768</v>
      </c>
      <c r="E4143" s="24">
        <v>64.457999999999998</v>
      </c>
      <c r="F4143" s="27">
        <v>0.64111796299980106</v>
      </c>
      <c r="G4143" s="8">
        <v>1774.78</v>
      </c>
      <c r="H4143" s="24">
        <v>21.023</v>
      </c>
      <c r="I4143" s="22">
        <v>1.0543129388164494</v>
      </c>
      <c r="J4143" s="24">
        <v>30.003</v>
      </c>
      <c r="K4143" s="27">
        <v>1.0374486064533242</v>
      </c>
      <c r="L4143" s="8">
        <v>2265.34</v>
      </c>
      <c r="M4143" s="24">
        <v>142.57599999999999</v>
      </c>
      <c r="N4143" s="22">
        <v>1.0344337227018792</v>
      </c>
      <c r="O4143" s="24">
        <v>190.18600000000001</v>
      </c>
      <c r="P4143" s="27">
        <v>1.0255931379132597</v>
      </c>
      <c r="Q4143" s="8">
        <v>913.78</v>
      </c>
      <c r="R4143" s="24">
        <v>68.043999999999997</v>
      </c>
      <c r="S4143" s="22">
        <v>0.71429771152634891</v>
      </c>
      <c r="T4143" s="24">
        <v>115.494</v>
      </c>
      <c r="U4143" s="27">
        <v>0.80929166619725501</v>
      </c>
      <c r="V4143">
        <v>669.86</v>
      </c>
      <c r="W4143" s="24">
        <v>99.667000000000002</v>
      </c>
      <c r="X4143" s="22">
        <v>0.78732127340232239</v>
      </c>
      <c r="Y4143" s="24">
        <v>128.977</v>
      </c>
      <c r="Z4143" s="27">
        <v>0.8273062635828321</v>
      </c>
      <c r="AA4143" s="23"/>
    </row>
    <row r="4144" spans="1:27" x14ac:dyDescent="0.25">
      <c r="A4144" s="20">
        <v>40667</v>
      </c>
      <c r="B4144" s="8">
        <v>2050.0300000000002</v>
      </c>
      <c r="C4144" s="24">
        <f>(C4143+C4145)/2</f>
        <v>59.762</v>
      </c>
      <c r="D4144" s="22">
        <v>0.62590809169894279</v>
      </c>
      <c r="E4144" s="24">
        <v>64.802999999999997</v>
      </c>
      <c r="F4144" s="27">
        <v>0.64454956931201646</v>
      </c>
      <c r="G4144" s="8">
        <v>1774.58</v>
      </c>
      <c r="H4144" s="24">
        <f>(H4143+H4145)/2</f>
        <v>20.605499999999999</v>
      </c>
      <c r="I4144" s="22">
        <v>1.0179037111334002</v>
      </c>
      <c r="J4144" s="24">
        <v>29.277000000000001</v>
      </c>
      <c r="K4144" s="27">
        <v>1.0123448720134902</v>
      </c>
      <c r="L4144" s="8">
        <v>2265.2800000000002</v>
      </c>
      <c r="M4144" s="24">
        <f>(M4143+M4145)/2</f>
        <v>141.84350000000001</v>
      </c>
      <c r="N4144" s="22">
        <v>1.0300224914750056</v>
      </c>
      <c r="O4144" s="24">
        <v>189.578</v>
      </c>
      <c r="P4144" s="27">
        <v>1.022314488268339</v>
      </c>
      <c r="Q4144" s="8">
        <v>913.08</v>
      </c>
      <c r="R4144" s="24">
        <f>(R4143+R4145)/2</f>
        <v>63.5045</v>
      </c>
      <c r="S4144" s="22">
        <v>0.67728322485828252</v>
      </c>
      <c r="T4144" s="24">
        <v>111.968</v>
      </c>
      <c r="U4144" s="27">
        <v>0.78458413363027313</v>
      </c>
      <c r="V4144">
        <v>667.26</v>
      </c>
      <c r="W4144" s="24">
        <v>91.260999999999996</v>
      </c>
      <c r="X4144" s="22">
        <v>0.72091792400663568</v>
      </c>
      <c r="Y4144" s="24">
        <v>120.571</v>
      </c>
      <c r="Z4144" s="27">
        <v>0.77338695992526008</v>
      </c>
      <c r="AA4144" s="23"/>
    </row>
    <row r="4145" spans="1:27" x14ac:dyDescent="0.25">
      <c r="A4145" s="20">
        <v>40668</v>
      </c>
      <c r="B4145" s="8">
        <v>2050.08</v>
      </c>
      <c r="C4145" s="24">
        <v>60.076000000000001</v>
      </c>
      <c r="D4145" s="22">
        <v>0.62887051188108445</v>
      </c>
      <c r="E4145" s="24">
        <v>65.085999999999999</v>
      </c>
      <c r="F4145" s="27">
        <v>0.64736430345210039</v>
      </c>
      <c r="G4145" s="8">
        <v>1774.55</v>
      </c>
      <c r="H4145" s="24">
        <v>20.187999999999999</v>
      </c>
      <c r="I4145" s="22">
        <v>1.0124373119358074</v>
      </c>
      <c r="J4145" s="24">
        <v>29.167999999999999</v>
      </c>
      <c r="K4145" s="27">
        <v>1.0085749104371335</v>
      </c>
      <c r="L4145" s="8">
        <v>2265.19</v>
      </c>
      <c r="M4145" s="24">
        <v>141.11099999999999</v>
      </c>
      <c r="N4145" s="22">
        <v>1.0238046869331785</v>
      </c>
      <c r="O4145" s="24">
        <v>188.721</v>
      </c>
      <c r="P4145" s="27">
        <v>1.0176931121689861</v>
      </c>
      <c r="Q4145" s="8">
        <v>912.35</v>
      </c>
      <c r="R4145" s="24">
        <v>58.965000000000003</v>
      </c>
      <c r="S4145" s="22">
        <v>0.618990132269578</v>
      </c>
      <c r="T4145" s="24">
        <v>106.41500000000001</v>
      </c>
      <c r="U4145" s="27">
        <v>0.74567288625611672</v>
      </c>
      <c r="V4145">
        <v>666.5</v>
      </c>
      <c r="W4145" s="24">
        <v>88.808999999999997</v>
      </c>
      <c r="X4145" s="22">
        <v>0.70154830555336123</v>
      </c>
      <c r="Y4145" s="24">
        <v>118.119</v>
      </c>
      <c r="Z4145" s="27">
        <v>0.7576586496954959</v>
      </c>
      <c r="AA4145" s="23"/>
    </row>
    <row r="4146" spans="1:27" x14ac:dyDescent="0.25">
      <c r="A4146" s="20">
        <v>40669</v>
      </c>
      <c r="B4146" s="8">
        <v>2050.17</v>
      </c>
      <c r="C4146" s="24">
        <v>60.539000000000001</v>
      </c>
      <c r="D4146" s="22">
        <v>0.6337171569140585</v>
      </c>
      <c r="E4146" s="24">
        <v>65.549000000000007</v>
      </c>
      <c r="F4146" s="27">
        <v>0.6519694054876497</v>
      </c>
      <c r="G4146" s="8">
        <v>1774.71</v>
      </c>
      <c r="H4146" s="24">
        <v>20.757999999999999</v>
      </c>
      <c r="I4146" s="22">
        <v>1.0410230692076228</v>
      </c>
      <c r="J4146" s="24">
        <v>29.738</v>
      </c>
      <c r="K4146" s="27">
        <v>1.0282851266768891</v>
      </c>
      <c r="L4146" s="8">
        <v>2265.15</v>
      </c>
      <c r="M4146" s="24">
        <v>140.62100000000001</v>
      </c>
      <c r="N4146" s="22">
        <v>1.0202495828194151</v>
      </c>
      <c r="O4146" s="24">
        <v>188.23099999999999</v>
      </c>
      <c r="P4146" s="27">
        <v>1.0150507647530629</v>
      </c>
      <c r="Q4146" s="8">
        <v>911.07</v>
      </c>
      <c r="R4146" s="24">
        <v>51.209000000000003</v>
      </c>
      <c r="S4146" s="22">
        <v>0.53757085870249843</v>
      </c>
      <c r="T4146" s="24">
        <v>98.659000000000006</v>
      </c>
      <c r="U4146" s="27">
        <v>0.69132496564627055</v>
      </c>
      <c r="V4146">
        <v>666.95</v>
      </c>
      <c r="W4146" s="24">
        <v>90.269000000000005</v>
      </c>
      <c r="X4146" s="22">
        <v>0.71308160202227655</v>
      </c>
      <c r="Y4146" s="24">
        <v>119.57899999999999</v>
      </c>
      <c r="Z4146" s="27">
        <v>0.76702367231630353</v>
      </c>
      <c r="AA4146" s="23"/>
    </row>
    <row r="4147" spans="1:27" x14ac:dyDescent="0.25">
      <c r="A4147" s="20">
        <v>40670</v>
      </c>
      <c r="B4147" s="8">
        <v>2050.27</v>
      </c>
      <c r="C4147" s="24">
        <v>61.043999999999997</v>
      </c>
      <c r="D4147" s="22">
        <v>0.63900345441222661</v>
      </c>
      <c r="E4147" s="24">
        <v>66.054000000000002</v>
      </c>
      <c r="F4147" s="27">
        <v>0.65699228604257998</v>
      </c>
      <c r="G4147" s="8">
        <v>1775.03</v>
      </c>
      <c r="H4147" s="24">
        <v>21.969000000000001</v>
      </c>
      <c r="I4147" s="22">
        <v>1.1017552657973921</v>
      </c>
      <c r="J4147" s="24">
        <v>30.949000000000002</v>
      </c>
      <c r="K4147" s="27">
        <v>1.0701593882306626</v>
      </c>
      <c r="L4147" s="8">
        <v>2265.1999999999998</v>
      </c>
      <c r="M4147" s="24">
        <v>141.12299999999999</v>
      </c>
      <c r="N4147" s="22">
        <v>1.0238917507073932</v>
      </c>
      <c r="O4147" s="24">
        <v>188.733</v>
      </c>
      <c r="P4147" s="27">
        <v>1.0177577521138113</v>
      </c>
      <c r="Q4147" s="8">
        <v>911.54</v>
      </c>
      <c r="R4147" s="24">
        <v>54.061</v>
      </c>
      <c r="S4147" s="22">
        <v>0.56750997270627757</v>
      </c>
      <c r="T4147" s="24">
        <v>101.511</v>
      </c>
      <c r="U4147" s="27">
        <v>0.71130956372155274</v>
      </c>
      <c r="V4147">
        <v>666.94</v>
      </c>
      <c r="W4147" s="24">
        <v>90.233000000000004</v>
      </c>
      <c r="X4147" s="22">
        <v>0.71279721936961848</v>
      </c>
      <c r="Y4147" s="24">
        <v>119.54300000000001</v>
      </c>
      <c r="Z4147" s="27">
        <v>0.76679305854036806</v>
      </c>
      <c r="AA4147" s="23"/>
    </row>
    <row r="4148" spans="1:27" x14ac:dyDescent="0.25">
      <c r="A4148" s="20">
        <v>40671</v>
      </c>
      <c r="B4148" s="8">
        <v>2050.29</v>
      </c>
      <c r="C4148" s="24">
        <v>61.17</v>
      </c>
      <c r="D4148" s="22">
        <v>0.64032241180780902</v>
      </c>
      <c r="E4148" s="24">
        <v>66.180000000000007</v>
      </c>
      <c r="F4148" s="27">
        <v>0.65824534907722643</v>
      </c>
      <c r="G4148" s="8">
        <v>1775.15</v>
      </c>
      <c r="H4148" s="24">
        <v>22.422000000000001</v>
      </c>
      <c r="I4148" s="22">
        <v>1.1244734202607825</v>
      </c>
      <c r="J4148" s="24">
        <v>31.402000000000001</v>
      </c>
      <c r="K4148" s="27">
        <v>1.0858231550587667</v>
      </c>
      <c r="L4148" s="8">
        <v>2265.33</v>
      </c>
      <c r="M4148" s="24">
        <v>142.52099999999999</v>
      </c>
      <c r="N4148" s="22">
        <v>1.0340346804033955</v>
      </c>
      <c r="O4148" s="24">
        <v>190.131</v>
      </c>
      <c r="P4148" s="27">
        <v>1.0252966512187112</v>
      </c>
      <c r="Q4148" s="8">
        <v>912.53</v>
      </c>
      <c r="R4148" s="24">
        <v>60.093000000000004</v>
      </c>
      <c r="S4148" s="22">
        <v>0.63083140877598154</v>
      </c>
      <c r="T4148" s="24">
        <v>107.54300000000001</v>
      </c>
      <c r="U4148" s="27">
        <v>0.75357712320370163</v>
      </c>
      <c r="V4148">
        <v>664.43</v>
      </c>
      <c r="W4148" s="24">
        <v>82.119</v>
      </c>
      <c r="X4148" s="22">
        <v>0.6487005292677146</v>
      </c>
      <c r="Y4148" s="24">
        <v>111.429</v>
      </c>
      <c r="Z4148" s="27">
        <v>0.71474645893298239</v>
      </c>
      <c r="AA4148" s="23"/>
    </row>
    <row r="4149" spans="1:27" x14ac:dyDescent="0.25">
      <c r="A4149" s="20">
        <v>40672</v>
      </c>
      <c r="B4149" s="8">
        <v>2050.37</v>
      </c>
      <c r="C4149" s="24">
        <v>61.575000000000003</v>
      </c>
      <c r="D4149" s="22">
        <v>0.64456191772218152</v>
      </c>
      <c r="E4149" s="24">
        <v>66.584999999999994</v>
      </c>
      <c r="F4149" s="27">
        <v>0.66227379139522213</v>
      </c>
      <c r="G4149" s="8">
        <v>1775.28</v>
      </c>
      <c r="H4149" s="24">
        <v>22.945</v>
      </c>
      <c r="I4149" s="22">
        <v>1.1507021063189569</v>
      </c>
      <c r="J4149" s="24">
        <v>31.925000000000001</v>
      </c>
      <c r="K4149" s="27">
        <v>1.1039075911087788</v>
      </c>
      <c r="L4149" s="8">
        <v>2265.34</v>
      </c>
      <c r="M4149" s="24">
        <v>142.57599999999999</v>
      </c>
      <c r="N4149" s="22">
        <v>1.0344337227018792</v>
      </c>
      <c r="O4149" s="24">
        <v>190.18600000000001</v>
      </c>
      <c r="P4149" s="27">
        <v>1.0255931452379321</v>
      </c>
      <c r="Q4149" s="8">
        <v>910.23</v>
      </c>
      <c r="R4149" s="24">
        <v>46.317999999999998</v>
      </c>
      <c r="S4149" s="22">
        <v>0.48622716775141717</v>
      </c>
      <c r="T4149" s="24">
        <v>93.768000000000001</v>
      </c>
      <c r="U4149" s="27">
        <v>0.65705284009559217</v>
      </c>
      <c r="V4149">
        <v>667.12</v>
      </c>
      <c r="W4149" s="24">
        <v>90.82</v>
      </c>
      <c r="X4149" s="22">
        <v>0.71743423651157279</v>
      </c>
      <c r="Y4149" s="24">
        <v>120.13</v>
      </c>
      <c r="Z4149" s="27">
        <v>0.77055799744912623</v>
      </c>
      <c r="AA4149" s="23"/>
    </row>
    <row r="4150" spans="1:27" x14ac:dyDescent="0.25">
      <c r="A4150" s="20">
        <v>40673</v>
      </c>
      <c r="B4150" s="8">
        <v>2050.67</v>
      </c>
      <c r="C4150" s="24">
        <v>63.152000000000001</v>
      </c>
      <c r="D4150" s="22">
        <v>0.6610698209986392</v>
      </c>
      <c r="E4150" s="24">
        <v>68.162000000000006</v>
      </c>
      <c r="F4150" s="27">
        <v>0.67795915373147975</v>
      </c>
      <c r="G4150" s="8">
        <v>1775.17</v>
      </c>
      <c r="H4150" s="24">
        <v>22.523</v>
      </c>
      <c r="I4150" s="22">
        <v>1.1295386158475424</v>
      </c>
      <c r="J4150" s="24">
        <v>31.503</v>
      </c>
      <c r="K4150" s="27">
        <v>1.0893153612239146</v>
      </c>
      <c r="L4150" s="8">
        <v>2265.2399999999998</v>
      </c>
      <c r="M4150" s="24">
        <v>141.59899999999999</v>
      </c>
      <c r="N4150" s="22">
        <v>1.0273452804179062</v>
      </c>
      <c r="O4150" s="24">
        <v>189.209</v>
      </c>
      <c r="P4150" s="27">
        <v>1.0203246862607718</v>
      </c>
      <c r="Q4150" s="8">
        <v>909.98</v>
      </c>
      <c r="R4150" s="24">
        <v>44.917999999999999</v>
      </c>
      <c r="S4150" s="22">
        <v>0.47153054797396599</v>
      </c>
      <c r="T4150" s="24">
        <v>92.367999999999995</v>
      </c>
      <c r="U4150" s="27">
        <v>0.64724243668154791</v>
      </c>
      <c r="V4150">
        <v>666.13</v>
      </c>
      <c r="W4150" s="24">
        <v>87.611999999999995</v>
      </c>
      <c r="X4150" s="22">
        <v>0.6920925823524765</v>
      </c>
      <c r="Y4150" s="24">
        <v>116.922</v>
      </c>
      <c r="Z4150" s="27">
        <v>0.74998078844521321</v>
      </c>
      <c r="AA4150" s="23"/>
    </row>
    <row r="4151" spans="1:27" x14ac:dyDescent="0.25">
      <c r="A4151" s="20">
        <v>40674</v>
      </c>
      <c r="B4151" s="8">
        <v>2050.8000000000002</v>
      </c>
      <c r="C4151" s="24">
        <v>63.851999999999997</v>
      </c>
      <c r="D4151" s="22">
        <v>0.66839736208520883</v>
      </c>
      <c r="E4151" s="24">
        <v>68.861999999999995</v>
      </c>
      <c r="F4151" s="27">
        <v>0.68492131148400548</v>
      </c>
      <c r="G4151" s="8">
        <v>1774.97</v>
      </c>
      <c r="H4151" s="24">
        <v>21.734000000000002</v>
      </c>
      <c r="I4151" s="22">
        <v>1.0899699097291875</v>
      </c>
      <c r="J4151" s="24">
        <v>30.713999999999999</v>
      </c>
      <c r="K4151" s="27">
        <v>1.0620333295550051</v>
      </c>
      <c r="L4151" s="8">
        <v>2265.2199999999998</v>
      </c>
      <c r="M4151" s="24">
        <v>141.35400000000001</v>
      </c>
      <c r="N4151" s="22">
        <v>1.0255677283610245</v>
      </c>
      <c r="O4151" s="24">
        <v>188.964</v>
      </c>
      <c r="P4151" s="27">
        <v>1.0190035125528103</v>
      </c>
      <c r="Q4151" s="8">
        <v>909.94</v>
      </c>
      <c r="R4151" s="24">
        <v>44.698</v>
      </c>
      <c r="S4151" s="22">
        <v>0.46922107915179506</v>
      </c>
      <c r="T4151" s="24">
        <v>92.147999999999996</v>
      </c>
      <c r="U4151" s="27">
        <v>0.6457010581506305</v>
      </c>
      <c r="V4151">
        <v>665.54</v>
      </c>
      <c r="W4151" s="24">
        <v>85.703999999999994</v>
      </c>
      <c r="X4151" s="22">
        <v>0.67702030176159245</v>
      </c>
      <c r="Y4151" s="24">
        <v>115.014</v>
      </c>
      <c r="Z4151" s="27">
        <v>0.73774248343693549</v>
      </c>
      <c r="AA4151" s="23"/>
    </row>
    <row r="4152" spans="1:27" x14ac:dyDescent="0.25">
      <c r="A4152" s="20">
        <v>40675</v>
      </c>
      <c r="B4152" s="8">
        <v>2050.85</v>
      </c>
      <c r="C4152" s="24">
        <v>64.156000000000006</v>
      </c>
      <c r="D4152" s="22">
        <v>0.67157960849994758</v>
      </c>
      <c r="E4152" s="24">
        <v>69.165999999999997</v>
      </c>
      <c r="F4152" s="27">
        <v>0.68794523219571435</v>
      </c>
      <c r="G4152" s="8">
        <v>1774.63</v>
      </c>
      <c r="H4152" s="24">
        <v>20.484000000000002</v>
      </c>
      <c r="I4152" s="22">
        <v>1.0272818455366097</v>
      </c>
      <c r="J4152" s="24">
        <v>29.463999999999999</v>
      </c>
      <c r="K4152" s="27">
        <v>1.0188108831469163</v>
      </c>
      <c r="L4152" s="8">
        <v>2265.2600000000002</v>
      </c>
      <c r="M4152" s="24">
        <v>141.72</v>
      </c>
      <c r="N4152" s="22">
        <v>1.0282231734745702</v>
      </c>
      <c r="O4152" s="24">
        <v>189.33</v>
      </c>
      <c r="P4152" s="27">
        <v>1.0209771551874096</v>
      </c>
      <c r="Q4152" s="8">
        <v>909.36</v>
      </c>
      <c r="R4152" s="24">
        <v>41.436</v>
      </c>
      <c r="S4152" s="22">
        <v>0.43497795507033382</v>
      </c>
      <c r="T4152" s="24">
        <v>88.885999999999996</v>
      </c>
      <c r="U4152" s="27">
        <v>0.62284350591086768</v>
      </c>
      <c r="V4152">
        <v>665.31</v>
      </c>
      <c r="W4152" s="24">
        <v>84.953000000000003</v>
      </c>
      <c r="X4152" s="22">
        <v>0.67108776364641765</v>
      </c>
      <c r="Y4152" s="24">
        <v>114.26300000000001</v>
      </c>
      <c r="Z4152" s="27">
        <v>0.73292513443017848</v>
      </c>
      <c r="AA4152" s="23"/>
    </row>
    <row r="4153" spans="1:27" x14ac:dyDescent="0.25">
      <c r="A4153" s="20">
        <v>40676</v>
      </c>
      <c r="B4153" s="8">
        <v>2051.0300000000002</v>
      </c>
      <c r="C4153" s="24">
        <v>65.100999999999999</v>
      </c>
      <c r="D4153" s="22">
        <v>0.68147178896681671</v>
      </c>
      <c r="E4153" s="24">
        <v>70.111000000000004</v>
      </c>
      <c r="F4153" s="27">
        <v>0.69734429504954687</v>
      </c>
      <c r="G4153" s="8">
        <v>1774.85</v>
      </c>
      <c r="H4153" s="24">
        <v>21.280999999999999</v>
      </c>
      <c r="I4153" s="22">
        <v>1.0672517552657974</v>
      </c>
      <c r="J4153" s="24">
        <v>30.260999999999999</v>
      </c>
      <c r="K4153" s="27">
        <v>1.046369562726901</v>
      </c>
      <c r="L4153" s="8">
        <v>2265.36</v>
      </c>
      <c r="M4153" s="24">
        <v>142.822</v>
      </c>
      <c r="N4153" s="22">
        <v>1.0362185300732787</v>
      </c>
      <c r="O4153" s="24">
        <v>190.43199999999999</v>
      </c>
      <c r="P4153" s="27">
        <v>1.0269197814764424</v>
      </c>
      <c r="Q4153" s="8">
        <v>908.51</v>
      </c>
      <c r="R4153" s="24">
        <v>36.777999999999999</v>
      </c>
      <c r="S4153" s="22">
        <v>0.38608020155364264</v>
      </c>
      <c r="T4153" s="24">
        <v>84.227999999999994</v>
      </c>
      <c r="U4153" s="27">
        <v>0.59020395587499219</v>
      </c>
      <c r="V4153">
        <v>666.3</v>
      </c>
      <c r="W4153" s="24">
        <v>88.155000000000001</v>
      </c>
      <c r="X4153" s="22">
        <v>0.69638202069673749</v>
      </c>
      <c r="Y4153" s="24">
        <v>117.465</v>
      </c>
      <c r="Z4153" s="27">
        <v>0.75346403300225862</v>
      </c>
      <c r="AA4153" s="23"/>
    </row>
    <row r="4154" spans="1:27" x14ac:dyDescent="0.25">
      <c r="A4154" s="20">
        <v>40677</v>
      </c>
      <c r="B4154" s="8">
        <v>2051.1799999999998</v>
      </c>
      <c r="C4154" s="24">
        <v>65.942999999999998</v>
      </c>
      <c r="D4154" s="22">
        <v>0.69028577410237624</v>
      </c>
      <c r="E4154" s="24">
        <v>70.953000000000003</v>
      </c>
      <c r="F4154" s="27">
        <v>0.70571921460538012</v>
      </c>
      <c r="G4154" s="8">
        <v>1775.45</v>
      </c>
      <c r="H4154" s="24">
        <v>23.585999999999999</v>
      </c>
      <c r="I4154" s="22">
        <v>1.1828485456369107</v>
      </c>
      <c r="J4154" s="24">
        <v>32.566000000000003</v>
      </c>
      <c r="K4154" s="27">
        <v>1.126071636422797</v>
      </c>
      <c r="L4154" s="8">
        <v>2265.5</v>
      </c>
      <c r="M4154" s="24">
        <v>144.17599999999999</v>
      </c>
      <c r="N4154" s="22">
        <v>1.046042225930494</v>
      </c>
      <c r="O4154" s="24">
        <v>191.786</v>
      </c>
      <c r="P4154" s="27">
        <v>1.034221363976398</v>
      </c>
      <c r="Q4154" s="8">
        <v>909.57</v>
      </c>
      <c r="R4154" s="24">
        <v>42.588000000000001</v>
      </c>
      <c r="S4154" s="22">
        <v>0.44707117363006504</v>
      </c>
      <c r="T4154" s="24">
        <v>90.037999999999997</v>
      </c>
      <c r="U4154" s="27">
        <v>0.6309156848451708</v>
      </c>
      <c r="V4154">
        <v>667.61</v>
      </c>
      <c r="W4154" s="24">
        <v>92.405000000000001</v>
      </c>
      <c r="X4154" s="22">
        <v>0.72995497274666243</v>
      </c>
      <c r="Y4154" s="24">
        <v>121.715</v>
      </c>
      <c r="Z4154" s="27">
        <v>0.78072453439867384</v>
      </c>
      <c r="AA4154" s="23"/>
    </row>
    <row r="4155" spans="1:27" x14ac:dyDescent="0.25">
      <c r="A4155" s="20">
        <v>40678</v>
      </c>
      <c r="B4155" s="8">
        <v>2051.2800000000002</v>
      </c>
      <c r="C4155" s="24">
        <v>66.486999999999995</v>
      </c>
      <c r="D4155" s="22">
        <v>0.69598032031822465</v>
      </c>
      <c r="E4155" s="24">
        <v>71.497</v>
      </c>
      <c r="F4155" s="27">
        <v>0.71112989609513022</v>
      </c>
      <c r="G4155" s="8">
        <v>1775.06</v>
      </c>
      <c r="H4155" s="24">
        <v>22.097999999999999</v>
      </c>
      <c r="I4155" s="22">
        <v>1.108224674022066</v>
      </c>
      <c r="J4155" s="24">
        <v>31.077999999999999</v>
      </c>
      <c r="K4155" s="27">
        <v>1.0746198620845739</v>
      </c>
      <c r="L4155" s="8">
        <v>2265.4699999999998</v>
      </c>
      <c r="M4155" s="24">
        <v>143.93100000000001</v>
      </c>
      <c r="N4155" s="22">
        <v>1.0442646738736123</v>
      </c>
      <c r="O4155" s="24">
        <v>191.541</v>
      </c>
      <c r="P4155" s="27">
        <v>1.0329001902684363</v>
      </c>
      <c r="Q4155" s="8">
        <v>909.36</v>
      </c>
      <c r="R4155" s="24">
        <v>41.436</v>
      </c>
      <c r="S4155" s="22">
        <v>0.43497795507033382</v>
      </c>
      <c r="T4155" s="24">
        <v>88.885999999999996</v>
      </c>
      <c r="U4155" s="27">
        <v>0.62284350591086768</v>
      </c>
      <c r="V4155">
        <v>668.22</v>
      </c>
      <c r="W4155" s="24">
        <v>94.375</v>
      </c>
      <c r="X4155" s="22">
        <v>0.7455170234615689</v>
      </c>
      <c r="Y4155" s="24">
        <v>123.685</v>
      </c>
      <c r="Z4155" s="27">
        <v>0.79336096742403883</v>
      </c>
      <c r="AA4155" s="23"/>
    </row>
    <row r="4156" spans="1:27" x14ac:dyDescent="0.25">
      <c r="A4156" s="20">
        <v>40679</v>
      </c>
      <c r="B4156" s="8">
        <v>2051.39</v>
      </c>
      <c r="C4156" s="24">
        <v>67.085999999999999</v>
      </c>
      <c r="D4156" s="22">
        <v>0.70225060190516064</v>
      </c>
      <c r="E4156" s="24">
        <v>72.096000000000004</v>
      </c>
      <c r="F4156" s="27">
        <v>0.71708780476486511</v>
      </c>
      <c r="G4156" s="8">
        <v>1774.86</v>
      </c>
      <c r="H4156" s="24">
        <v>21.335999999999999</v>
      </c>
      <c r="I4156" s="22">
        <v>1.0700100300902708</v>
      </c>
      <c r="J4156" s="24">
        <v>30.315999999999999</v>
      </c>
      <c r="K4156" s="27">
        <v>1.0482710434033666</v>
      </c>
      <c r="L4156" s="8">
        <v>2265.33</v>
      </c>
      <c r="M4156" s="24">
        <v>142.45500000000001</v>
      </c>
      <c r="N4156" s="22">
        <v>1.0335558296452152</v>
      </c>
      <c r="O4156" s="24">
        <v>190.065</v>
      </c>
      <c r="P4156" s="27">
        <v>1.0249406763112945</v>
      </c>
      <c r="Q4156" s="8">
        <v>909.39</v>
      </c>
      <c r="R4156" s="24">
        <v>41.58</v>
      </c>
      <c r="S4156" s="22">
        <v>0.43648960739030024</v>
      </c>
      <c r="T4156" s="24">
        <v>89.03</v>
      </c>
      <c r="U4156" s="27">
        <v>0.62385265286369918</v>
      </c>
      <c r="V4156">
        <v>668.3</v>
      </c>
      <c r="W4156" s="24">
        <v>94.637</v>
      </c>
      <c r="X4156" s="22">
        <v>0.74758669721147009</v>
      </c>
      <c r="Y4156" s="24">
        <v>123.947</v>
      </c>
      <c r="Z4156" s="27">
        <v>0.79504136813012261</v>
      </c>
      <c r="AA4156" s="23"/>
    </row>
    <row r="4157" spans="1:27" x14ac:dyDescent="0.25">
      <c r="A4157" s="20">
        <v>40680</v>
      </c>
      <c r="B4157" s="8">
        <v>2051.4299999999998</v>
      </c>
      <c r="C4157" s="24">
        <v>67.328999999999994</v>
      </c>
      <c r="D4157" s="22">
        <v>0.70479430545378419</v>
      </c>
      <c r="E4157" s="24">
        <v>72.338999999999999</v>
      </c>
      <c r="F4157" s="27">
        <v>0.71950454312746737</v>
      </c>
      <c r="G4157" s="8">
        <v>1774.47</v>
      </c>
      <c r="H4157" s="24">
        <v>19.890999999999998</v>
      </c>
      <c r="I4157" s="22">
        <v>0.997542627883651</v>
      </c>
      <c r="J4157" s="24">
        <v>28.870999999999999</v>
      </c>
      <c r="K4157" s="27">
        <v>0.99830577787499619</v>
      </c>
      <c r="L4157" s="8">
        <v>2265.2800000000002</v>
      </c>
      <c r="M4157" s="24">
        <v>141.96799999999999</v>
      </c>
      <c r="N4157" s="22">
        <v>1.0300224914750054</v>
      </c>
      <c r="O4157" s="24">
        <v>189.578</v>
      </c>
      <c r="P4157" s="27">
        <v>1.0223145647500573</v>
      </c>
      <c r="Q4157" s="8">
        <v>910.54</v>
      </c>
      <c r="R4157" s="24">
        <v>48.106999999999999</v>
      </c>
      <c r="S4157" s="22">
        <v>0.50500734830988869</v>
      </c>
      <c r="T4157" s="24">
        <v>95.557000000000002</v>
      </c>
      <c r="U4157" s="27">
        <v>0.66958868779854275</v>
      </c>
      <c r="V4157">
        <v>665.6</v>
      </c>
      <c r="W4157" s="24">
        <v>85.884</v>
      </c>
      <c r="X4157" s="22">
        <v>0.67844221502488344</v>
      </c>
      <c r="Y4157" s="24">
        <v>115.194</v>
      </c>
      <c r="Z4157" s="27">
        <v>0.73889705468648881</v>
      </c>
      <c r="AA4157" s="23"/>
    </row>
    <row r="4158" spans="1:27" x14ac:dyDescent="0.25">
      <c r="A4158" s="20">
        <v>40681</v>
      </c>
      <c r="B4158" s="8">
        <v>2051.5300000000002</v>
      </c>
      <c r="C4158" s="24">
        <v>67.88</v>
      </c>
      <c r="D4158" s="22">
        <v>0.71056212708049826</v>
      </c>
      <c r="E4158" s="24">
        <v>72.89</v>
      </c>
      <c r="F4158" s="27">
        <v>0.72498499063219557</v>
      </c>
      <c r="G4158" s="8">
        <v>1774.88</v>
      </c>
      <c r="H4158" s="24">
        <v>21.398</v>
      </c>
      <c r="I4158" s="22">
        <v>1.0731193580742227</v>
      </c>
      <c r="J4158" s="24">
        <v>30.378</v>
      </c>
      <c r="K4158" s="27">
        <v>1.0504150647141994</v>
      </c>
      <c r="L4158" s="8">
        <v>2265.21</v>
      </c>
      <c r="M4158" s="24">
        <v>141.233</v>
      </c>
      <c r="N4158" s="22">
        <v>1.0246898353043605</v>
      </c>
      <c r="O4158" s="24">
        <v>188.84299999999999</v>
      </c>
      <c r="P4158" s="27">
        <v>1.0183508918892128</v>
      </c>
      <c r="Q4158" s="8">
        <v>910.05</v>
      </c>
      <c r="R4158" s="24">
        <v>45.286000000000001</v>
      </c>
      <c r="S4158" s="22">
        <v>0.47539365945832457</v>
      </c>
      <c r="T4158" s="24">
        <v>92.736000000000004</v>
      </c>
      <c r="U4158" s="27">
        <v>0.64982136778322819</v>
      </c>
      <c r="V4158">
        <v>666.34</v>
      </c>
      <c r="W4158" s="24">
        <v>88.3</v>
      </c>
      <c r="X4158" s="22">
        <v>0.69752745082549961</v>
      </c>
      <c r="Y4158" s="24">
        <v>117.61</v>
      </c>
      <c r="Z4158" s="27">
        <v>0.75439399995537959</v>
      </c>
      <c r="AA4158" s="23"/>
    </row>
    <row r="4159" spans="1:27" x14ac:dyDescent="0.25">
      <c r="A4159" s="20">
        <v>40682</v>
      </c>
      <c r="B4159" s="8">
        <v>2051.6</v>
      </c>
      <c r="C4159" s="24">
        <v>68.247</v>
      </c>
      <c r="D4159" s="22">
        <v>0.71440385219302838</v>
      </c>
      <c r="E4159" s="24">
        <v>73.257000000000005</v>
      </c>
      <c r="F4159" s="27">
        <v>0.72863544286122772</v>
      </c>
      <c r="G4159" s="8">
        <v>1774.51</v>
      </c>
      <c r="H4159" s="24">
        <v>20.039000000000001</v>
      </c>
      <c r="I4159" s="22">
        <v>1.0049648946840521</v>
      </c>
      <c r="J4159" s="24">
        <v>29.018999999999998</v>
      </c>
      <c r="K4159" s="27">
        <v>1.0034228168055344</v>
      </c>
      <c r="L4159" s="8">
        <v>2265.1799999999998</v>
      </c>
      <c r="M4159" s="24">
        <v>140.989</v>
      </c>
      <c r="N4159" s="22">
        <v>1.0229195385619967</v>
      </c>
      <c r="O4159" s="24">
        <v>188.59899999999999</v>
      </c>
      <c r="P4159" s="27">
        <v>1.0170351807117999</v>
      </c>
      <c r="Q4159" s="8">
        <v>908.86</v>
      </c>
      <c r="R4159" s="24">
        <v>38.665999999999997</v>
      </c>
      <c r="S4159" s="22">
        <v>0.40589964308209114</v>
      </c>
      <c r="T4159" s="24">
        <v>86.116</v>
      </c>
      <c r="U4159" s="27">
        <v>0.60343349866848173</v>
      </c>
      <c r="V4159">
        <v>666.37</v>
      </c>
      <c r="W4159" s="24">
        <v>88.373000000000005</v>
      </c>
      <c r="X4159" s="22">
        <v>0.69810411564894548</v>
      </c>
      <c r="Y4159" s="24">
        <v>117.68300000000001</v>
      </c>
      <c r="Z4159" s="27">
        <v>0.7548619881716917</v>
      </c>
      <c r="AA4159" s="23"/>
    </row>
    <row r="4160" spans="1:27" x14ac:dyDescent="0.25">
      <c r="A4160" s="20">
        <v>40683</v>
      </c>
      <c r="B4160" s="8">
        <v>2051.66</v>
      </c>
      <c r="C4160" s="24">
        <v>68.614999999999995</v>
      </c>
      <c r="D4160" s="22">
        <v>0.71825604522139641</v>
      </c>
      <c r="E4160" s="24">
        <v>73.625</v>
      </c>
      <c r="F4160" s="27">
        <v>0.73229570593611604</v>
      </c>
      <c r="G4160" s="8">
        <v>1773.71</v>
      </c>
      <c r="H4160" s="24">
        <v>17.210999999999999</v>
      </c>
      <c r="I4160" s="22">
        <v>0.86313941825476437</v>
      </c>
      <c r="J4160" s="24">
        <v>26.190999999999999</v>
      </c>
      <c r="K4160" s="27">
        <v>0.9056363070596265</v>
      </c>
      <c r="L4160" s="8">
        <v>2265.06</v>
      </c>
      <c r="M4160" s="24">
        <v>139.77000000000001</v>
      </c>
      <c r="N4160" s="22">
        <v>1.0140753101646955</v>
      </c>
      <c r="O4160" s="24">
        <v>187.38</v>
      </c>
      <c r="P4160" s="27">
        <v>1.0104616321444042</v>
      </c>
      <c r="Q4160" s="8">
        <v>907.92</v>
      </c>
      <c r="R4160" s="24">
        <v>33.616</v>
      </c>
      <c r="S4160" s="22">
        <v>0.35288683602771365</v>
      </c>
      <c r="T4160" s="24">
        <v>81.066000000000003</v>
      </c>
      <c r="U4160" s="27">
        <v>0.56804707554420764</v>
      </c>
      <c r="V4160">
        <v>666.89</v>
      </c>
      <c r="W4160" s="24">
        <v>90.05</v>
      </c>
      <c r="X4160" s="22">
        <v>0.71135160755193938</v>
      </c>
      <c r="Y4160" s="24">
        <v>119.36</v>
      </c>
      <c r="Z4160" s="27">
        <v>0.76561895648242928</v>
      </c>
      <c r="AA4160" s="23"/>
    </row>
    <row r="4161" spans="1:27" x14ac:dyDescent="0.25">
      <c r="A4161" s="20">
        <v>40684</v>
      </c>
      <c r="B4161" s="8">
        <v>2051.87</v>
      </c>
      <c r="C4161" s="24">
        <v>69.783000000000001</v>
      </c>
      <c r="D4161" s="22">
        <v>0.7304825709201298</v>
      </c>
      <c r="E4161" s="24">
        <v>74.793000000000006</v>
      </c>
      <c r="F4161" s="27">
        <v>0.74391283752396076</v>
      </c>
      <c r="G4161" s="8">
        <v>1773.72</v>
      </c>
      <c r="H4161" s="24">
        <v>17.25</v>
      </c>
      <c r="I4161" s="22">
        <v>0.86509528585757267</v>
      </c>
      <c r="J4161" s="24">
        <v>26.23</v>
      </c>
      <c r="K4161" s="27">
        <v>0.90698449191394159</v>
      </c>
      <c r="L4161" s="8">
        <v>2265.0500000000002</v>
      </c>
      <c r="M4161" s="24">
        <v>139.65</v>
      </c>
      <c r="N4161" s="22">
        <v>1.0132046724225494</v>
      </c>
      <c r="O4161" s="24">
        <v>187.26</v>
      </c>
      <c r="P4161" s="27">
        <v>1.0098144740113555</v>
      </c>
      <c r="Q4161" s="8">
        <v>907.97</v>
      </c>
      <c r="R4161" s="24">
        <v>33.887999999999998</v>
      </c>
      <c r="S4161" s="22">
        <v>0.35574217929876129</v>
      </c>
      <c r="T4161" s="24">
        <v>81.337999999999994</v>
      </c>
      <c r="U4161" s="27">
        <v>0.56995324201066699</v>
      </c>
      <c r="V4161">
        <v>666.64</v>
      </c>
      <c r="W4161" s="24">
        <v>89.245999999999995</v>
      </c>
      <c r="X4161" s="22">
        <v>0.7050003949759065</v>
      </c>
      <c r="Y4161" s="24">
        <v>118.556</v>
      </c>
      <c r="Z4161" s="27">
        <v>0.76046207188374126</v>
      </c>
      <c r="AA4161" s="23"/>
    </row>
    <row r="4162" spans="1:27" x14ac:dyDescent="0.25">
      <c r="A4162" s="20">
        <v>40685</v>
      </c>
      <c r="B4162" s="8">
        <v>2051.92</v>
      </c>
      <c r="C4162" s="24">
        <v>70.088999999999999</v>
      </c>
      <c r="D4162" s="22">
        <v>0.73368575316654461</v>
      </c>
      <c r="E4162" s="24">
        <v>75.099000000000004</v>
      </c>
      <c r="F4162" s="27">
        <v>0.74695637992738217</v>
      </c>
      <c r="G4162" s="8">
        <v>1774.82</v>
      </c>
      <c r="H4162" s="24">
        <v>21.18</v>
      </c>
      <c r="I4162" s="22">
        <v>1.0621865596790372</v>
      </c>
      <c r="J4162" s="24">
        <v>30.16</v>
      </c>
      <c r="K4162" s="27">
        <v>1.0428773565617531</v>
      </c>
      <c r="L4162" s="8">
        <v>2265.4899999999998</v>
      </c>
      <c r="M4162" s="24">
        <v>144.05500000000001</v>
      </c>
      <c r="N4162" s="22">
        <v>1.04516433287383</v>
      </c>
      <c r="O4162" s="24">
        <v>191.66499999999999</v>
      </c>
      <c r="P4162" s="27">
        <v>1.0335687433128005</v>
      </c>
      <c r="Q4162" s="8">
        <v>910.06</v>
      </c>
      <c r="R4162" s="24">
        <v>45.359000000000002</v>
      </c>
      <c r="S4162" s="22">
        <v>0.4761599832038631</v>
      </c>
      <c r="T4162" s="24">
        <v>92.808999999999997</v>
      </c>
      <c r="U4162" s="27">
        <v>0.65033266890599617</v>
      </c>
      <c r="V4162">
        <v>666.16</v>
      </c>
      <c r="W4162" s="24">
        <v>87.721000000000004</v>
      </c>
      <c r="X4162" s="22">
        <v>0.69295362982858055</v>
      </c>
      <c r="Y4162" s="24">
        <v>117.03100000000001</v>
      </c>
      <c r="Z4162" s="27">
        <v>0.75068014162239871</v>
      </c>
      <c r="AA4162" s="23"/>
    </row>
    <row r="4163" spans="1:27" x14ac:dyDescent="0.25">
      <c r="A4163" s="20">
        <v>40686</v>
      </c>
      <c r="B4163" s="8">
        <v>2052.02</v>
      </c>
      <c r="C4163" s="24">
        <v>70.656999999999996</v>
      </c>
      <c r="D4163" s="22">
        <v>0.73963152936250398</v>
      </c>
      <c r="E4163" s="24">
        <v>75.667000000000002</v>
      </c>
      <c r="F4163" s="27">
        <v>0.75260579199963562</v>
      </c>
      <c r="G4163" s="8">
        <v>1774.52</v>
      </c>
      <c r="H4163" s="24">
        <v>20.09</v>
      </c>
      <c r="I4163" s="22">
        <v>1.0075225677031092</v>
      </c>
      <c r="J4163" s="24">
        <v>29.07</v>
      </c>
      <c r="K4163" s="27">
        <v>1.0051869209508153</v>
      </c>
      <c r="L4163" s="8">
        <v>2265.4899999999998</v>
      </c>
      <c r="M4163" s="24">
        <v>144.05500000000001</v>
      </c>
      <c r="N4163" s="22">
        <v>1.04516433287383</v>
      </c>
      <c r="O4163" s="24">
        <v>191.66499999999999</v>
      </c>
      <c r="P4163" s="27">
        <v>1.0335687433128005</v>
      </c>
      <c r="Q4163" s="8">
        <v>910.89</v>
      </c>
      <c r="R4163" s="24">
        <v>50.143000000000001</v>
      </c>
      <c r="S4163" s="22">
        <v>0.52638043250052491</v>
      </c>
      <c r="T4163" s="24">
        <v>97.593000000000004</v>
      </c>
      <c r="U4163" s="27">
        <v>0.68385528481862101</v>
      </c>
      <c r="V4163">
        <v>665.69</v>
      </c>
      <c r="W4163" s="24">
        <v>86.171000000000006</v>
      </c>
      <c r="X4163" s="22">
        <v>0.68070937672801968</v>
      </c>
      <c r="Y4163" s="24">
        <v>115.48099999999999</v>
      </c>
      <c r="Z4163" s="27">
        <v>0.74073745778434552</v>
      </c>
      <c r="AA4163" s="23"/>
    </row>
    <row r="4164" spans="1:27" x14ac:dyDescent="0.25">
      <c r="A4164" s="20">
        <v>40687</v>
      </c>
      <c r="B4164" s="8">
        <v>2052.09</v>
      </c>
      <c r="C4164" s="24">
        <v>71.03</v>
      </c>
      <c r="D4164" s="22">
        <v>0.74353606197006172</v>
      </c>
      <c r="E4164" s="24">
        <v>76.040000000000006</v>
      </c>
      <c r="F4164" s="27">
        <v>0.75631592687429361</v>
      </c>
      <c r="G4164" s="8">
        <v>1774.58</v>
      </c>
      <c r="H4164" s="24">
        <v>20.297000000000001</v>
      </c>
      <c r="I4164" s="22">
        <v>1.0179037111334004</v>
      </c>
      <c r="J4164" s="24">
        <v>29.277000000000001</v>
      </c>
      <c r="K4164" s="27">
        <v>1.0123447119377098</v>
      </c>
      <c r="L4164" s="8">
        <v>2265.4699999999998</v>
      </c>
      <c r="M4164" s="24">
        <v>143.93100000000001</v>
      </c>
      <c r="N4164" s="22">
        <v>1.0442646738736123</v>
      </c>
      <c r="O4164" s="24">
        <v>191.541</v>
      </c>
      <c r="P4164" s="27">
        <v>1.0329001902684363</v>
      </c>
      <c r="Q4164" s="8">
        <v>911.42</v>
      </c>
      <c r="R4164" s="24">
        <v>53.286999999999999</v>
      </c>
      <c r="S4164" s="22">
        <v>0.55938484148645817</v>
      </c>
      <c r="T4164" s="24">
        <v>100.73699999999999</v>
      </c>
      <c r="U4164" s="27">
        <v>0.70588608407332332</v>
      </c>
      <c r="V4164">
        <v>664.13</v>
      </c>
      <c r="W4164" s="24">
        <v>81.137</v>
      </c>
      <c r="X4164" s="22">
        <v>0.64094320246464964</v>
      </c>
      <c r="Y4164" s="24">
        <v>110.447</v>
      </c>
      <c r="Z4164" s="27">
        <v>0.70844777322868524</v>
      </c>
      <c r="AA4164" s="23"/>
    </row>
    <row r="4165" spans="1:27" x14ac:dyDescent="0.25">
      <c r="A4165" s="20">
        <v>40688</v>
      </c>
      <c r="B4165" s="8">
        <v>2052.19</v>
      </c>
      <c r="C4165" s="24">
        <v>71.591999999999999</v>
      </c>
      <c r="D4165" s="22">
        <v>0.74941903067099347</v>
      </c>
      <c r="E4165" s="24">
        <v>76.602000000000004</v>
      </c>
      <c r="F4165" s="27">
        <v>0.76190565630092122</v>
      </c>
      <c r="G4165" s="8">
        <v>1774.44</v>
      </c>
      <c r="H4165" s="24">
        <v>19.805</v>
      </c>
      <c r="I4165" s="22">
        <v>0.99322968906720166</v>
      </c>
      <c r="J4165" s="24">
        <v>28.785</v>
      </c>
      <c r="K4165" s="27">
        <v>0.99533181283093775</v>
      </c>
      <c r="L4165" s="8">
        <v>2265.4899999999998</v>
      </c>
      <c r="M4165" s="24">
        <v>144.05500000000001</v>
      </c>
      <c r="N4165" s="22">
        <v>1.04516433287383</v>
      </c>
      <c r="O4165" s="24">
        <v>191.66499999999999</v>
      </c>
      <c r="P4165" s="27">
        <v>1.0335687433128005</v>
      </c>
      <c r="Q4165" s="8">
        <v>912.88</v>
      </c>
      <c r="R4165" s="24">
        <v>62.290999999999997</v>
      </c>
      <c r="S4165" s="22">
        <v>0.65390510182657979</v>
      </c>
      <c r="T4165" s="24">
        <v>109.741</v>
      </c>
      <c r="U4165" s="27">
        <v>0.76897894825269342</v>
      </c>
      <c r="V4165">
        <v>663.65</v>
      </c>
      <c r="W4165" s="24">
        <v>79.602999999999994</v>
      </c>
      <c r="X4165" s="22">
        <v>0.62882534165415915</v>
      </c>
      <c r="Y4165" s="24">
        <v>108.913</v>
      </c>
      <c r="Z4165" s="27">
        <v>0.69860800172712445</v>
      </c>
      <c r="AA4165" s="23"/>
    </row>
    <row r="4166" spans="1:27" x14ac:dyDescent="0.25">
      <c r="A4166" s="20">
        <v>40689</v>
      </c>
      <c r="B4166" s="8">
        <v>2052.25</v>
      </c>
      <c r="C4166" s="24">
        <v>71.966999999999999</v>
      </c>
      <c r="D4166" s="22">
        <v>0.75334449911022716</v>
      </c>
      <c r="E4166" s="24">
        <v>76.977000000000004</v>
      </c>
      <c r="F4166" s="27">
        <v>0.76563568539078775</v>
      </c>
      <c r="G4166" s="8">
        <v>1773.76</v>
      </c>
      <c r="H4166" s="24">
        <v>17.382999999999999</v>
      </c>
      <c r="I4166" s="22">
        <v>0.87176529588766305</v>
      </c>
      <c r="J4166" s="24">
        <v>26.363</v>
      </c>
      <c r="K4166" s="27">
        <v>0.91158328972339031</v>
      </c>
      <c r="L4166" s="8">
        <v>2265.3200000000002</v>
      </c>
      <c r="M4166" s="24">
        <v>142.33500000000001</v>
      </c>
      <c r="N4166" s="22">
        <v>1.0326851919030691</v>
      </c>
      <c r="O4166" s="24">
        <v>189.94499999999999</v>
      </c>
      <c r="P4166" s="27">
        <v>1.0242935181782455</v>
      </c>
      <c r="Q4166" s="8">
        <v>914.18</v>
      </c>
      <c r="R4166" s="24">
        <v>70.608000000000004</v>
      </c>
      <c r="S4166" s="22">
        <v>0.74121352089019521</v>
      </c>
      <c r="T4166" s="24">
        <v>118.05800000000001</v>
      </c>
      <c r="U4166" s="27">
        <v>0.82725830605310113</v>
      </c>
      <c r="V4166">
        <v>662.57</v>
      </c>
      <c r="W4166" s="24">
        <v>76.096000000000004</v>
      </c>
      <c r="X4166" s="22">
        <v>0.60112173157437399</v>
      </c>
      <c r="Y4166" s="24">
        <v>105.40600000000001</v>
      </c>
      <c r="Z4166" s="27">
        <v>0.67611301757675102</v>
      </c>
      <c r="AA4166" s="23"/>
    </row>
    <row r="4167" spans="1:27" x14ac:dyDescent="0.25">
      <c r="A4167" s="20">
        <v>40690</v>
      </c>
      <c r="B4167" s="8">
        <v>2052.31</v>
      </c>
      <c r="C4167" s="24">
        <v>72.283000000000001</v>
      </c>
      <c r="D4167" s="22">
        <v>0.75665236051502149</v>
      </c>
      <c r="E4167" s="24">
        <v>77.293000000000006</v>
      </c>
      <c r="F4167" s="27">
        <v>0.76877869887025219</v>
      </c>
      <c r="G4167" s="8">
        <v>1772.93</v>
      </c>
      <c r="H4167" s="24">
        <v>14.648</v>
      </c>
      <c r="I4167" s="22">
        <v>0.73460381143430298</v>
      </c>
      <c r="J4167" s="24">
        <v>23.628</v>
      </c>
      <c r="K4167" s="27">
        <v>0.81701233823155517</v>
      </c>
      <c r="L4167" s="8">
        <v>2265.0500000000002</v>
      </c>
      <c r="M4167" s="24">
        <v>139.65</v>
      </c>
      <c r="N4167" s="22">
        <v>1.0132046724225494</v>
      </c>
      <c r="O4167" s="24">
        <v>187.26</v>
      </c>
      <c r="P4167" s="27">
        <v>1.0098144740113555</v>
      </c>
      <c r="Q4167" s="8">
        <v>916.28</v>
      </c>
      <c r="R4167" s="24">
        <v>84.875</v>
      </c>
      <c r="S4167" s="22">
        <v>0.8909825740079782</v>
      </c>
      <c r="T4167" s="24">
        <v>132.32499999999999</v>
      </c>
      <c r="U4167" s="27">
        <v>0.92723013415858735</v>
      </c>
      <c r="V4167">
        <v>661.62</v>
      </c>
      <c r="W4167" s="24">
        <v>73.022999999999996</v>
      </c>
      <c r="X4167" s="22">
        <v>0.57684651236274587</v>
      </c>
      <c r="Y4167" s="24">
        <v>102.333</v>
      </c>
      <c r="Z4167" s="27">
        <v>0.65640117362129957</v>
      </c>
      <c r="AA4167" s="23"/>
    </row>
    <row r="4168" spans="1:27" x14ac:dyDescent="0.25">
      <c r="A4168" s="20">
        <v>40691</v>
      </c>
      <c r="B4168" s="8">
        <v>2052.4299999999998</v>
      </c>
      <c r="C4168" s="24">
        <v>72.972999999999999</v>
      </c>
      <c r="D4168" s="22">
        <v>0.76387522244321149</v>
      </c>
      <c r="E4168" s="24">
        <v>77.983000000000004</v>
      </c>
      <c r="F4168" s="27">
        <v>0.77564165807023089</v>
      </c>
      <c r="G4168" s="8">
        <v>1772.66</v>
      </c>
      <c r="H4168" s="24">
        <v>13.797000000000001</v>
      </c>
      <c r="I4168" s="22">
        <v>0.69192577733199601</v>
      </c>
      <c r="J4168" s="24">
        <v>22.777000000000001</v>
      </c>
      <c r="K4168" s="27">
        <v>0.78758628525181273</v>
      </c>
      <c r="L4168" s="8">
        <v>2264.92</v>
      </c>
      <c r="M4168" s="24">
        <v>138.316</v>
      </c>
      <c r="N4168" s="22">
        <v>1.0035260828556918</v>
      </c>
      <c r="O4168" s="24">
        <v>185.92599999999999</v>
      </c>
      <c r="P4168" s="27">
        <v>1.0026207764897346</v>
      </c>
      <c r="Q4168" s="8">
        <v>916.28</v>
      </c>
      <c r="R4168" s="24">
        <v>84.875</v>
      </c>
      <c r="S4168" s="22">
        <v>0.8909825740079782</v>
      </c>
      <c r="T4168" s="24">
        <v>132.32499999999999</v>
      </c>
      <c r="U4168" s="27">
        <v>0.92723013415858735</v>
      </c>
      <c r="V4168">
        <v>666.7</v>
      </c>
      <c r="W4168" s="24">
        <v>89.465000000000003</v>
      </c>
      <c r="X4168" s="22">
        <v>0.70673038944624378</v>
      </c>
      <c r="Y4168" s="24">
        <v>118.77500000000001</v>
      </c>
      <c r="Z4168" s="27">
        <v>0.76186678771761551</v>
      </c>
      <c r="AA4168" s="23"/>
    </row>
    <row r="4169" spans="1:27" x14ac:dyDescent="0.25">
      <c r="A4169" s="20">
        <v>40692</v>
      </c>
      <c r="B4169" s="8">
        <v>2052.54</v>
      </c>
      <c r="C4169" s="24">
        <v>73.617000000000004</v>
      </c>
      <c r="D4169" s="22">
        <v>0.77061656024285563</v>
      </c>
      <c r="E4169" s="24">
        <v>78.626999999999995</v>
      </c>
      <c r="F4169" s="27">
        <v>0.78204705032041155</v>
      </c>
      <c r="G4169" s="8">
        <v>1771.89</v>
      </c>
      <c r="H4169" s="24">
        <v>11.496</v>
      </c>
      <c r="I4169" s="22">
        <v>0.57652958876629889</v>
      </c>
      <c r="J4169" s="24">
        <v>20.475999999999999</v>
      </c>
      <c r="K4169" s="27">
        <v>0.70802253551145433</v>
      </c>
      <c r="L4169" s="8">
        <v>2264.7800000000002</v>
      </c>
      <c r="M4169" s="24">
        <v>136.99299999999999</v>
      </c>
      <c r="N4169" s="22">
        <v>0.99392730174853072</v>
      </c>
      <c r="O4169" s="24">
        <v>184.60300000000001</v>
      </c>
      <c r="P4169" s="27">
        <v>0.99548640811935007</v>
      </c>
      <c r="Q4169" s="8">
        <v>916.79</v>
      </c>
      <c r="R4169" s="24">
        <v>88.460999999999999</v>
      </c>
      <c r="S4169" s="22">
        <v>0.92862691580936385</v>
      </c>
      <c r="T4169" s="24">
        <v>135.911</v>
      </c>
      <c r="U4169" s="27">
        <v>0.95235814245617723</v>
      </c>
      <c r="V4169">
        <v>670.04</v>
      </c>
      <c r="W4169" s="24">
        <v>100.28</v>
      </c>
      <c r="X4169" s="22">
        <v>0.79216367801564103</v>
      </c>
      <c r="Y4169" s="24">
        <v>129.59</v>
      </c>
      <c r="Z4169" s="27">
        <v>0.83123796554780427</v>
      </c>
      <c r="AA4169" s="23"/>
    </row>
    <row r="4170" spans="1:27" x14ac:dyDescent="0.25">
      <c r="A4170" s="20">
        <v>40693</v>
      </c>
      <c r="B4170" s="8">
        <v>2052.56</v>
      </c>
      <c r="C4170" s="24">
        <v>73.731999999999999</v>
      </c>
      <c r="D4170" s="22">
        <v>0.77182037056422059</v>
      </c>
      <c r="E4170" s="24">
        <v>78.742000000000004</v>
      </c>
      <c r="F4170" s="27">
        <v>0.78319083143315871</v>
      </c>
      <c r="G4170" s="8">
        <v>1770.84</v>
      </c>
      <c r="H4170" s="24">
        <v>8.6479999999999997</v>
      </c>
      <c r="I4170" s="22">
        <v>0.43370110330992984</v>
      </c>
      <c r="J4170" s="24">
        <v>17.628</v>
      </c>
      <c r="K4170" s="27">
        <v>0.60954345856350534</v>
      </c>
      <c r="L4170" s="8">
        <v>2264.58</v>
      </c>
      <c r="M4170" s="24">
        <v>134.95400000000001</v>
      </c>
      <c r="N4170" s="22">
        <v>0.97913371544656469</v>
      </c>
      <c r="O4170" s="24">
        <v>182.56399999999999</v>
      </c>
      <c r="P4170" s="27">
        <v>0.98449094107286672</v>
      </c>
      <c r="Q4170" s="8">
        <v>916.1</v>
      </c>
      <c r="R4170" s="24">
        <v>83.572000000000003</v>
      </c>
      <c r="S4170" s="22">
        <v>0.87730422002939323</v>
      </c>
      <c r="T4170" s="24">
        <v>131.02199999999999</v>
      </c>
      <c r="U4170" s="27">
        <v>0.91809947219820331</v>
      </c>
      <c r="V4170">
        <v>673.76</v>
      </c>
      <c r="W4170" s="24">
        <v>115.399</v>
      </c>
      <c r="X4170" s="22">
        <v>0.91159649261395048</v>
      </c>
      <c r="Y4170" s="24">
        <v>144.709</v>
      </c>
      <c r="Z4170" s="27">
        <v>0.92821669221571834</v>
      </c>
      <c r="AA4170" s="23"/>
    </row>
    <row r="4171" spans="1:27" x14ac:dyDescent="0.25">
      <c r="A4171" s="20">
        <v>40694</v>
      </c>
      <c r="B4171" s="8">
        <v>2052.59</v>
      </c>
      <c r="C4171" s="24">
        <v>73.921000000000006</v>
      </c>
      <c r="D4171" s="22">
        <v>0.77379880665759448</v>
      </c>
      <c r="E4171" s="24">
        <v>78.930999999999997</v>
      </c>
      <c r="F4171" s="27">
        <v>0.78507069850862443</v>
      </c>
      <c r="G4171" s="8">
        <v>1769.72</v>
      </c>
      <c r="H4171" s="24">
        <v>5.9569999999999999</v>
      </c>
      <c r="I4171" s="22">
        <v>0.29874623871614842</v>
      </c>
      <c r="J4171" s="24">
        <v>14.936999999999999</v>
      </c>
      <c r="K4171" s="27">
        <v>0.51649407058258379</v>
      </c>
      <c r="L4171" s="8">
        <v>2264.54</v>
      </c>
      <c r="M4171" s="24">
        <v>134.59700000000001</v>
      </c>
      <c r="N4171" s="22">
        <v>0.97654356816367993</v>
      </c>
      <c r="O4171" s="24">
        <v>182.20699999999999</v>
      </c>
      <c r="P4171" s="27">
        <v>0.98256585426536602</v>
      </c>
      <c r="Q4171" s="8">
        <v>915.38</v>
      </c>
      <c r="R4171" s="24">
        <v>78.63</v>
      </c>
      <c r="S4171" s="22">
        <v>0.82542515221499058</v>
      </c>
      <c r="T4171" s="24">
        <v>126.08</v>
      </c>
      <c r="U4171" s="27">
        <v>0.88347003387459644</v>
      </c>
      <c r="V4171">
        <v>675.96</v>
      </c>
      <c r="W4171" s="24">
        <v>124.32</v>
      </c>
      <c r="X4171" s="22">
        <v>0.98206809384627536</v>
      </c>
      <c r="Y4171" s="24">
        <v>153.63</v>
      </c>
      <c r="Z4171" s="27">
        <v>0.9854397072301776</v>
      </c>
      <c r="AA4171" s="23"/>
    </row>
    <row r="4172" spans="1:27" x14ac:dyDescent="0.25">
      <c r="A4172" s="20">
        <v>40695</v>
      </c>
      <c r="B4172" s="8">
        <v>2052.75</v>
      </c>
      <c r="C4172" s="24">
        <v>74.881</v>
      </c>
      <c r="D4172" s="22">
        <v>0.78384800586203285</v>
      </c>
      <c r="E4172" s="24">
        <v>79.891000000000005</v>
      </c>
      <c r="F4172" s="27">
        <v>0.79461910423826965</v>
      </c>
      <c r="G4172" s="8">
        <v>1769.43</v>
      </c>
      <c r="H4172" s="24">
        <v>5.3360000000000003</v>
      </c>
      <c r="I4172" s="22">
        <v>0.26760280842527584</v>
      </c>
      <c r="J4172" s="24">
        <v>14.316000000000001</v>
      </c>
      <c r="K4172" s="27">
        <v>0.49502069762190043</v>
      </c>
      <c r="L4172" s="8">
        <v>2264.64</v>
      </c>
      <c r="M4172" s="24">
        <v>135.554</v>
      </c>
      <c r="N4172" s="22">
        <v>0.98348690415729523</v>
      </c>
      <c r="O4172" s="24">
        <v>183.16399999999999</v>
      </c>
      <c r="P4172" s="27">
        <v>0.98772642826419155</v>
      </c>
      <c r="Q4172" s="8">
        <v>914.88</v>
      </c>
      <c r="R4172" s="24">
        <v>75.234999999999999</v>
      </c>
      <c r="S4172" s="22">
        <v>0.78978584925467143</v>
      </c>
      <c r="T4172" s="24">
        <v>122.685</v>
      </c>
      <c r="U4172" s="27">
        <v>0.85968057802900899</v>
      </c>
      <c r="V4172">
        <v>673.89</v>
      </c>
      <c r="W4172" s="24">
        <v>115.89</v>
      </c>
      <c r="X4172" s="22">
        <v>0.91547515601548302</v>
      </c>
      <c r="Y4172" s="24">
        <v>145.19999999999999</v>
      </c>
      <c r="Z4172" s="27">
        <v>0.93136641066033587</v>
      </c>
      <c r="AA4172" s="23"/>
    </row>
    <row r="4173" spans="1:27" x14ac:dyDescent="0.25">
      <c r="A4173" s="20">
        <v>40696</v>
      </c>
      <c r="B4173" s="8">
        <v>2052.9899999999998</v>
      </c>
      <c r="C4173" s="24">
        <v>76.301000000000002</v>
      </c>
      <c r="D4173" s="22">
        <v>0.79871244635193128</v>
      </c>
      <c r="E4173" s="24">
        <v>81.311000000000007</v>
      </c>
      <c r="F4173" s="27">
        <v>0.80874290694239925</v>
      </c>
      <c r="G4173" s="8">
        <v>1771.44</v>
      </c>
      <c r="H4173" s="24">
        <v>10.25</v>
      </c>
      <c r="I4173" s="22">
        <v>0.51404212637913738</v>
      </c>
      <c r="J4173" s="24">
        <v>19.23</v>
      </c>
      <c r="K4173" s="27">
        <v>0.66493746563455014</v>
      </c>
      <c r="L4173" s="8">
        <v>2265.3200000000002</v>
      </c>
      <c r="M4173" s="24">
        <v>142.33500000000001</v>
      </c>
      <c r="N4173" s="22">
        <v>1.0326851919030691</v>
      </c>
      <c r="O4173" s="24">
        <v>189.94499999999999</v>
      </c>
      <c r="P4173" s="27">
        <v>1.0242935181782455</v>
      </c>
      <c r="Q4173" s="8">
        <v>917.61</v>
      </c>
      <c r="R4173" s="24">
        <v>94.367999999999995</v>
      </c>
      <c r="S4173" s="22">
        <v>0.99063615368465252</v>
      </c>
      <c r="T4173" s="24">
        <v>141.81800000000001</v>
      </c>
      <c r="U4173" s="27">
        <v>0.99374961288001618</v>
      </c>
      <c r="V4173">
        <v>671.59</v>
      </c>
      <c r="W4173" s="24">
        <v>106.577</v>
      </c>
      <c r="X4173" s="22">
        <v>0.8419069436764357</v>
      </c>
      <c r="Y4173" s="24">
        <v>135.887</v>
      </c>
      <c r="Z4173" s="27">
        <v>0.87162917965872311</v>
      </c>
      <c r="AA4173" s="23"/>
    </row>
    <row r="4174" spans="1:27" x14ac:dyDescent="0.25">
      <c r="A4174" s="20">
        <v>40697</v>
      </c>
      <c r="B4174" s="8">
        <v>2053.1</v>
      </c>
      <c r="C4174" s="24">
        <v>76.947000000000003</v>
      </c>
      <c r="D4174" s="22">
        <v>0.80547471998325126</v>
      </c>
      <c r="E4174" s="24">
        <v>81.956999999999994</v>
      </c>
      <c r="F4174" s="27">
        <v>0.81516819340778857</v>
      </c>
      <c r="G4174" s="8">
        <v>1771.69</v>
      </c>
      <c r="H4174" s="24">
        <v>10.93</v>
      </c>
      <c r="I4174" s="22">
        <v>0.5481444332998997</v>
      </c>
      <c r="J4174" s="24">
        <v>19.91</v>
      </c>
      <c r="K4174" s="27">
        <v>0.68845064322723659</v>
      </c>
      <c r="L4174" s="8">
        <v>2265.33</v>
      </c>
      <c r="M4174" s="24">
        <v>142.45500000000001</v>
      </c>
      <c r="N4174" s="22">
        <v>1.0335558296452152</v>
      </c>
      <c r="O4174" s="24">
        <v>190.065</v>
      </c>
      <c r="P4174" s="27">
        <v>1.0249406763112945</v>
      </c>
      <c r="Q4174" s="8">
        <v>917.6</v>
      </c>
      <c r="R4174" s="24">
        <v>94.271000000000001</v>
      </c>
      <c r="S4174" s="22">
        <v>0.9896178878857862</v>
      </c>
      <c r="T4174" s="24">
        <v>141.721</v>
      </c>
      <c r="U4174" s="27">
        <v>0.99306987142635583</v>
      </c>
      <c r="V4174">
        <v>671.77</v>
      </c>
      <c r="W4174" s="24">
        <v>107.28700000000001</v>
      </c>
      <c r="X4174" s="22">
        <v>0.84751560154830552</v>
      </c>
      <c r="Y4174" s="24">
        <v>136.59700000000001</v>
      </c>
      <c r="Z4174" s="27">
        <v>0.87618361393721489</v>
      </c>
      <c r="AA4174" s="23"/>
    </row>
    <row r="4175" spans="1:27" x14ac:dyDescent="0.25">
      <c r="A4175" s="20">
        <v>40698</v>
      </c>
      <c r="B4175" s="8">
        <v>2053.13</v>
      </c>
      <c r="C4175" s="24">
        <v>77.141000000000005</v>
      </c>
      <c r="D4175" s="22">
        <v>0.80750549565581486</v>
      </c>
      <c r="E4175" s="24">
        <v>82.150999999999996</v>
      </c>
      <c r="F4175" s="27">
        <v>0.81709765975952775</v>
      </c>
      <c r="G4175" s="8">
        <v>1771.08</v>
      </c>
      <c r="H4175" s="24">
        <v>9.2889999999999997</v>
      </c>
      <c r="I4175" s="22">
        <v>0.46584754262788364</v>
      </c>
      <c r="J4175" s="24">
        <v>18.268999999999998</v>
      </c>
      <c r="K4175" s="27">
        <v>0.63170845130187669</v>
      </c>
      <c r="L4175" s="8">
        <v>2265.29</v>
      </c>
      <c r="M4175" s="24">
        <v>142.089</v>
      </c>
      <c r="N4175" s="22">
        <v>1.0309003845316695</v>
      </c>
      <c r="O4175" s="24">
        <v>189.69900000000001</v>
      </c>
      <c r="P4175" s="27">
        <v>1.0229670336766949</v>
      </c>
      <c r="Q4175" s="8">
        <v>917.22</v>
      </c>
      <c r="R4175" s="24">
        <v>91.537000000000006</v>
      </c>
      <c r="S4175" s="22">
        <v>0.96091748897753515</v>
      </c>
      <c r="T4175" s="24">
        <v>138.98699999999999</v>
      </c>
      <c r="U4175" s="27">
        <v>0.97391202633613416</v>
      </c>
      <c r="V4175">
        <v>670.67</v>
      </c>
      <c r="W4175" s="24">
        <v>102.825</v>
      </c>
      <c r="X4175" s="22">
        <v>0.81226795165494903</v>
      </c>
      <c r="Y4175" s="24">
        <v>132.13499999999999</v>
      </c>
      <c r="Z4175" s="27">
        <v>0.84756271661826155</v>
      </c>
      <c r="AA4175" s="23"/>
    </row>
    <row r="4176" spans="1:27" x14ac:dyDescent="0.25">
      <c r="A4176" s="20">
        <v>40699</v>
      </c>
      <c r="B4176" s="8">
        <v>2053.23</v>
      </c>
      <c r="C4176" s="24">
        <v>77.727000000000004</v>
      </c>
      <c r="D4176" s="22">
        <v>0.81363969433685746</v>
      </c>
      <c r="E4176" s="24">
        <v>82.736999999999995</v>
      </c>
      <c r="F4176" s="27">
        <v>0.8229261197686587</v>
      </c>
      <c r="G4176" s="8">
        <v>1770.13</v>
      </c>
      <c r="H4176" s="24">
        <v>6.8979999999999997</v>
      </c>
      <c r="I4176" s="22">
        <v>0.34593781344032098</v>
      </c>
      <c r="J4176" s="24">
        <v>15.878</v>
      </c>
      <c r="K4176" s="27">
        <v>0.54903146513756929</v>
      </c>
      <c r="L4176" s="8">
        <v>2265.3200000000002</v>
      </c>
      <c r="M4176" s="24">
        <v>142.33500000000001</v>
      </c>
      <c r="N4176" s="22">
        <v>1.0326851919030691</v>
      </c>
      <c r="O4176" s="24">
        <v>189.94499999999999</v>
      </c>
      <c r="P4176" s="27">
        <v>1.0242935181782455</v>
      </c>
      <c r="Q4176" s="8">
        <v>917.34</v>
      </c>
      <c r="R4176" s="24">
        <v>92.411000000000001</v>
      </c>
      <c r="S4176" s="22">
        <v>0.97009237875288679</v>
      </c>
      <c r="T4176" s="24">
        <v>139.86099999999999</v>
      </c>
      <c r="U4176" s="27">
        <v>0.980036676237516</v>
      </c>
      <c r="V4176">
        <v>670.2</v>
      </c>
      <c r="W4176" s="24">
        <v>100.93300000000001</v>
      </c>
      <c r="X4176" s="22">
        <v>0.79732206335413547</v>
      </c>
      <c r="Y4176" s="24">
        <v>130.24299999999999</v>
      </c>
      <c r="Z4176" s="27">
        <v>0.83542657276153842</v>
      </c>
      <c r="AA4176" s="23"/>
    </row>
    <row r="4177" spans="1:27" x14ac:dyDescent="0.25">
      <c r="A4177" s="20">
        <v>40700</v>
      </c>
      <c r="B4177" s="8">
        <v>2053.29</v>
      </c>
      <c r="C4177" s="24">
        <v>78.054000000000002</v>
      </c>
      <c r="D4177" s="22">
        <v>0.81706270281586935</v>
      </c>
      <c r="E4177" s="24">
        <v>83.063999999999993</v>
      </c>
      <c r="F4177" s="27">
        <v>0.82617868769351854</v>
      </c>
      <c r="G4177" s="8">
        <v>1769.1</v>
      </c>
      <c r="H4177" s="24">
        <v>4.6269999999999998</v>
      </c>
      <c r="I4177" s="22">
        <v>0.23204613841524571</v>
      </c>
      <c r="J4177" s="24">
        <v>13.606999999999999</v>
      </c>
      <c r="K4177" s="27">
        <v>0.47050514506374291</v>
      </c>
      <c r="L4177" s="8">
        <v>2265.27</v>
      </c>
      <c r="M4177" s="24">
        <v>141.84299999999999</v>
      </c>
      <c r="N4177" s="22">
        <v>1.0291155771602698</v>
      </c>
      <c r="O4177" s="24">
        <v>189.453</v>
      </c>
      <c r="P4177" s="27">
        <v>1.0216403974381849</v>
      </c>
      <c r="Q4177" s="8">
        <v>916.95</v>
      </c>
      <c r="R4177" s="24">
        <v>89.608000000000004</v>
      </c>
      <c r="S4177" s="22">
        <v>0.94066764644131851</v>
      </c>
      <c r="T4177" s="24">
        <v>137.05799999999999</v>
      </c>
      <c r="U4177" s="27">
        <v>0.96039543729828369</v>
      </c>
      <c r="V4177">
        <v>671.5</v>
      </c>
      <c r="W4177" s="24">
        <v>106.223</v>
      </c>
      <c r="X4177" s="22">
        <v>0.83911051425863026</v>
      </c>
      <c r="Y4177" s="24">
        <v>135.53299999999999</v>
      </c>
      <c r="Z4177" s="27">
        <v>0.86935834759144948</v>
      </c>
      <c r="AA4177" s="23"/>
    </row>
    <row r="4178" spans="1:27" x14ac:dyDescent="0.25">
      <c r="A4178" s="20">
        <v>40701</v>
      </c>
      <c r="B4178" s="8">
        <v>2053.35</v>
      </c>
      <c r="C4178" s="24">
        <v>78.447999999999993</v>
      </c>
      <c r="D4178" s="22">
        <v>0.8211870616560244</v>
      </c>
      <c r="E4178" s="24">
        <v>83.457999999999998</v>
      </c>
      <c r="F4178" s="27">
        <v>0.83009757556611896</v>
      </c>
      <c r="G4178" s="8">
        <v>1768.01</v>
      </c>
      <c r="H4178" s="24">
        <v>2.5590000000000002</v>
      </c>
      <c r="I4178" s="22">
        <v>0.12833500501504513</v>
      </c>
      <c r="J4178" s="24">
        <v>11.539</v>
      </c>
      <c r="K4178" s="27">
        <v>0.39899734459692038</v>
      </c>
      <c r="L4178" s="8">
        <v>2265.1</v>
      </c>
      <c r="M4178" s="24">
        <v>140.13399999999999</v>
      </c>
      <c r="N4178" s="22">
        <v>1.0167162446492055</v>
      </c>
      <c r="O4178" s="24">
        <v>187.744</v>
      </c>
      <c r="P4178" s="27">
        <v>1.0124245014548661</v>
      </c>
      <c r="Q4178" s="8">
        <v>914.4</v>
      </c>
      <c r="R4178" s="24">
        <v>72.078000000000003</v>
      </c>
      <c r="S4178" s="22">
        <v>0.75664497165651901</v>
      </c>
      <c r="T4178" s="24">
        <v>119.52800000000001</v>
      </c>
      <c r="U4178" s="27">
        <v>0.8375585817904212</v>
      </c>
      <c r="V4178">
        <v>674.53</v>
      </c>
      <c r="W4178" s="24">
        <v>118.51900000000001</v>
      </c>
      <c r="X4178" s="22">
        <v>0.93624298917766013</v>
      </c>
      <c r="Y4178" s="24">
        <v>147.82900000000001</v>
      </c>
      <c r="Z4178" s="27">
        <v>0.94822976133126802</v>
      </c>
      <c r="AA4178" s="23"/>
    </row>
    <row r="4179" spans="1:27" x14ac:dyDescent="0.25">
      <c r="A4179" s="20">
        <v>40702</v>
      </c>
      <c r="B4179" s="8">
        <v>2053.4499999999998</v>
      </c>
      <c r="C4179" s="24">
        <v>79.043000000000006</v>
      </c>
      <c r="D4179" s="22">
        <v>0.8274154715796086</v>
      </c>
      <c r="E4179" s="24">
        <v>84.052999999999997</v>
      </c>
      <c r="F4179" s="27">
        <v>0.83601542328194056</v>
      </c>
      <c r="G4179" s="8">
        <v>1767.39</v>
      </c>
      <c r="H4179" s="24">
        <v>1.5469999999999999</v>
      </c>
      <c r="I4179" s="22">
        <v>7.7582748244734212E-2</v>
      </c>
      <c r="J4179" s="24">
        <v>10.526999999999999</v>
      </c>
      <c r="K4179" s="27">
        <v>0.36400422611896593</v>
      </c>
      <c r="L4179" s="8">
        <v>2264.88</v>
      </c>
      <c r="M4179" s="24">
        <v>137.95599999999999</v>
      </c>
      <c r="N4179" s="22">
        <v>1.0009141696292534</v>
      </c>
      <c r="O4179" s="24">
        <v>185.566</v>
      </c>
      <c r="P4179" s="27">
        <v>1.0006794538275479</v>
      </c>
      <c r="Q4179" s="8">
        <v>912.25</v>
      </c>
      <c r="R4179" s="24">
        <v>58.323999999999998</v>
      </c>
      <c r="S4179" s="22">
        <v>0.61226117992861651</v>
      </c>
      <c r="T4179" s="24">
        <v>105.774</v>
      </c>
      <c r="U4179" s="27">
        <v>0.74118131021371181</v>
      </c>
      <c r="V4179">
        <v>673.91</v>
      </c>
      <c r="W4179" s="24">
        <v>115.971</v>
      </c>
      <c r="X4179" s="22">
        <v>0.91611501698396403</v>
      </c>
      <c r="Y4179" s="24">
        <v>145.28100000000001</v>
      </c>
      <c r="Z4179" s="27">
        <v>0.93188547945242528</v>
      </c>
      <c r="AA4179" s="23"/>
    </row>
    <row r="4180" spans="1:27" x14ac:dyDescent="0.25">
      <c r="A4180" s="20">
        <v>40703</v>
      </c>
      <c r="B4180" s="8">
        <v>2053.4699999999998</v>
      </c>
      <c r="C4180" s="24">
        <v>79.17</v>
      </c>
      <c r="D4180" s="22">
        <v>0.82874489689102904</v>
      </c>
      <c r="E4180" s="24">
        <v>84.18</v>
      </c>
      <c r="F4180" s="27">
        <v>0.83727856968593939</v>
      </c>
      <c r="G4180" s="8">
        <v>1766.85</v>
      </c>
      <c r="H4180" s="24">
        <v>0.75</v>
      </c>
      <c r="I4180" s="22">
        <v>3.7612838515546643E-2</v>
      </c>
      <c r="J4180" s="24">
        <v>9.73</v>
      </c>
      <c r="K4180" s="27">
        <v>0.33644554653898118</v>
      </c>
      <c r="L4180" s="8">
        <v>2264.66</v>
      </c>
      <c r="M4180" s="24">
        <v>135.792</v>
      </c>
      <c r="N4180" s="22">
        <v>0.9852136690125517</v>
      </c>
      <c r="O4180" s="24">
        <v>183.40199999999999</v>
      </c>
      <c r="P4180" s="27">
        <v>0.98900997120615175</v>
      </c>
      <c r="Q4180" s="8">
        <v>911.61</v>
      </c>
      <c r="R4180" s="24">
        <v>54.453000000000003</v>
      </c>
      <c r="S4180" s="22">
        <v>0.57162502624396383</v>
      </c>
      <c r="T4180" s="24">
        <v>101.90300000000001</v>
      </c>
      <c r="U4180" s="27">
        <v>0.71405643680995123</v>
      </c>
      <c r="V4180">
        <v>670.88</v>
      </c>
      <c r="W4180" s="24">
        <v>103.68</v>
      </c>
      <c r="X4180" s="22">
        <v>0.81902203965558096</v>
      </c>
      <c r="Y4180" s="24">
        <v>132.99</v>
      </c>
      <c r="Z4180" s="27">
        <v>0.8530471178498743</v>
      </c>
      <c r="AA4180" s="23"/>
    </row>
    <row r="4181" spans="1:27" x14ac:dyDescent="0.25">
      <c r="A4181" s="20">
        <v>40704</v>
      </c>
      <c r="B4181" s="8">
        <v>2053.64</v>
      </c>
      <c r="C4181" s="24">
        <v>80.158000000000001</v>
      </c>
      <c r="D4181" s="22">
        <v>0.83908719773893026</v>
      </c>
      <c r="E4181" s="24">
        <v>85.168000000000006</v>
      </c>
      <c r="F4181" s="27">
        <v>0.84710549442850513</v>
      </c>
      <c r="G4181" s="8">
        <v>1767.36</v>
      </c>
      <c r="H4181" s="24">
        <v>1.492</v>
      </c>
      <c r="I4181" s="22">
        <v>7.4824473420260787E-2</v>
      </c>
      <c r="J4181" s="24">
        <v>10.472</v>
      </c>
      <c r="K4181" s="27">
        <v>0.36210274544250043</v>
      </c>
      <c r="L4181" s="8">
        <v>2264.4299999999998</v>
      </c>
      <c r="M4181" s="24">
        <v>133.524</v>
      </c>
      <c r="N4181" s="22">
        <v>0.96875861568599009</v>
      </c>
      <c r="O4181" s="24">
        <v>181.13399999999999</v>
      </c>
      <c r="P4181" s="27">
        <v>0.97677951704480692</v>
      </c>
      <c r="Q4181" s="8">
        <v>911.52</v>
      </c>
      <c r="R4181" s="24">
        <v>53.908000000000001</v>
      </c>
      <c r="S4181" s="22">
        <v>0.56590384211631317</v>
      </c>
      <c r="T4181" s="24">
        <v>101.358</v>
      </c>
      <c r="U4181" s="27">
        <v>0.71023762540276736</v>
      </c>
      <c r="V4181">
        <v>666.67</v>
      </c>
      <c r="W4181" s="24">
        <v>89.355000000000004</v>
      </c>
      <c r="X4181" s="22">
        <v>0.70586144245201043</v>
      </c>
      <c r="Y4181" s="24">
        <v>118.66500000000001</v>
      </c>
      <c r="Z4181" s="27">
        <v>0.76116067387598885</v>
      </c>
      <c r="AA4181" s="23"/>
    </row>
    <row r="4182" spans="1:27" x14ac:dyDescent="0.25">
      <c r="A4182" s="20">
        <v>40705</v>
      </c>
      <c r="B4182" s="8">
        <v>2053.71</v>
      </c>
      <c r="C4182" s="24">
        <v>80.558999999999997</v>
      </c>
      <c r="D4182" s="22">
        <v>0.84328483198995086</v>
      </c>
      <c r="E4182" s="24">
        <v>85.569000000000003</v>
      </c>
      <c r="F4182" s="27">
        <v>0.85109414831608354</v>
      </c>
      <c r="G4182" s="8">
        <v>1767.98</v>
      </c>
      <c r="H4182" s="24">
        <v>2.508</v>
      </c>
      <c r="I4182" s="22">
        <v>0.12577733199598795</v>
      </c>
      <c r="J4182" s="24">
        <v>11.488</v>
      </c>
      <c r="K4182" s="27">
        <v>0.39723418787599246</v>
      </c>
      <c r="L4182" s="8">
        <v>2264.31</v>
      </c>
      <c r="M4182" s="24">
        <v>132.34100000000001</v>
      </c>
      <c r="N4182" s="22">
        <v>0.96017557861133274</v>
      </c>
      <c r="O4182" s="24">
        <v>179.95099999999999</v>
      </c>
      <c r="P4182" s="27">
        <v>0.97040019178580583</v>
      </c>
      <c r="Q4182" s="8">
        <v>911.91</v>
      </c>
      <c r="R4182" s="24">
        <v>56.259</v>
      </c>
      <c r="S4182" s="22">
        <v>0.59058366575687593</v>
      </c>
      <c r="T4182" s="24">
        <v>103.709</v>
      </c>
      <c r="U4182" s="27">
        <v>0.72671138877054464</v>
      </c>
      <c r="V4182">
        <v>664.99</v>
      </c>
      <c r="W4182" s="24">
        <v>83.921000000000006</v>
      </c>
      <c r="X4182" s="22">
        <v>0.66293546093688294</v>
      </c>
      <c r="Y4182" s="24">
        <v>113.23099999999999</v>
      </c>
      <c r="Z4182" s="27">
        <v>0.72630569275739787</v>
      </c>
      <c r="AA4182" s="23"/>
    </row>
    <row r="4183" spans="1:27" x14ac:dyDescent="0.25">
      <c r="A4183" s="20">
        <v>40706</v>
      </c>
      <c r="B4183" s="8">
        <v>2053.7600000000002</v>
      </c>
      <c r="C4183" s="24">
        <v>80.825999999999993</v>
      </c>
      <c r="D4183" s="22">
        <v>0.84607976551868525</v>
      </c>
      <c r="E4183" s="24">
        <v>85.835999999999999</v>
      </c>
      <c r="F4183" s="27">
        <v>0.85374961726118914</v>
      </c>
      <c r="G4183" s="8">
        <v>1768.56</v>
      </c>
      <c r="H4183" s="24">
        <v>3.57</v>
      </c>
      <c r="I4183" s="22">
        <v>0.17903711133400202</v>
      </c>
      <c r="J4183" s="24">
        <v>12.55</v>
      </c>
      <c r="K4183" s="27">
        <v>0.43395540837381391</v>
      </c>
      <c r="L4183" s="8">
        <v>2264.2600000000002</v>
      </c>
      <c r="M4183" s="24">
        <v>131.86799999999999</v>
      </c>
      <c r="N4183" s="22">
        <v>0.95674381484437343</v>
      </c>
      <c r="O4183" s="24">
        <v>179.47800000000001</v>
      </c>
      <c r="P4183" s="27">
        <v>0.96784949349353133</v>
      </c>
      <c r="Q4183" s="8">
        <v>912.16</v>
      </c>
      <c r="R4183" s="24">
        <v>57.765999999999998</v>
      </c>
      <c r="S4183" s="22">
        <v>0.60640352718874657</v>
      </c>
      <c r="T4183" s="24">
        <v>105.21599999999999</v>
      </c>
      <c r="U4183" s="27">
        <v>0.73727130182264244</v>
      </c>
      <c r="V4183">
        <v>664.57</v>
      </c>
      <c r="W4183" s="24">
        <v>82.576999999999998</v>
      </c>
      <c r="X4183" s="22">
        <v>0.65231850857097717</v>
      </c>
      <c r="Y4183" s="24">
        <v>111.887</v>
      </c>
      <c r="Z4183" s="27">
        <v>0.71768434322511188</v>
      </c>
      <c r="AA4183" s="23"/>
    </row>
    <row r="4184" spans="1:27" x14ac:dyDescent="0.25">
      <c r="A4184" s="20">
        <v>40707</v>
      </c>
      <c r="B4184" s="8">
        <v>2053.84</v>
      </c>
      <c r="C4184" s="24">
        <v>81.284000000000006</v>
      </c>
      <c r="D4184" s="22">
        <v>0.85087407097246937</v>
      </c>
      <c r="E4184" s="24">
        <v>86.293999999999997</v>
      </c>
      <c r="F4184" s="27">
        <v>0.858305120020465</v>
      </c>
      <c r="G4184" s="8">
        <v>1766.63</v>
      </c>
      <c r="H4184" s="24">
        <v>0.441</v>
      </c>
      <c r="I4184" s="22">
        <v>2.2116349047141423E-2</v>
      </c>
      <c r="J4184" s="24">
        <v>9.4209999999999994</v>
      </c>
      <c r="K4184" s="27">
        <v>0.32576049468587787</v>
      </c>
      <c r="L4184" s="8">
        <v>2264.19</v>
      </c>
      <c r="M4184" s="24">
        <v>131.15799999999999</v>
      </c>
      <c r="N4184" s="22">
        <v>0.95159254153667561</v>
      </c>
      <c r="O4184" s="24">
        <v>178.768</v>
      </c>
      <c r="P4184" s="27">
        <v>0.96402071478984519</v>
      </c>
      <c r="Q4184" s="8">
        <v>912.14</v>
      </c>
      <c r="R4184" s="24">
        <v>57.686</v>
      </c>
      <c r="S4184" s="22">
        <v>0.60556372034432071</v>
      </c>
      <c r="T4184" s="24">
        <v>105.136</v>
      </c>
      <c r="U4184" s="27">
        <v>0.73671066462662504</v>
      </c>
      <c r="V4184">
        <v>666.56</v>
      </c>
      <c r="W4184" s="24">
        <v>88.991</v>
      </c>
      <c r="X4184" s="22">
        <v>0.70298601785291104</v>
      </c>
      <c r="Y4184" s="24">
        <v>118.301</v>
      </c>
      <c r="Z4184" s="27">
        <v>0.75882599108899351</v>
      </c>
      <c r="AA4184" s="23"/>
    </row>
    <row r="4185" spans="1:27" x14ac:dyDescent="0.25">
      <c r="A4185" s="20">
        <v>40708</v>
      </c>
      <c r="B4185" s="8">
        <v>2053.9</v>
      </c>
      <c r="C4185" s="24">
        <v>81.629000000000005</v>
      </c>
      <c r="D4185" s="22">
        <v>0.85448550193656447</v>
      </c>
      <c r="E4185" s="24">
        <v>86.638999999999996</v>
      </c>
      <c r="F4185" s="27">
        <v>0.86173673588220234</v>
      </c>
      <c r="G4185" s="8">
        <v>1767.23</v>
      </c>
      <c r="H4185" s="24">
        <v>1.3009999999999999</v>
      </c>
      <c r="I4185" s="22">
        <v>6.5245737211634902E-2</v>
      </c>
      <c r="J4185" s="24">
        <v>10.281000000000001</v>
      </c>
      <c r="K4185" s="27">
        <v>0.35549825027775639</v>
      </c>
      <c r="L4185" s="8">
        <v>2264.17</v>
      </c>
      <c r="M4185" s="24">
        <v>130.923</v>
      </c>
      <c r="N4185" s="22">
        <v>0.94988754262497277</v>
      </c>
      <c r="O4185" s="24">
        <v>178.53299999999999</v>
      </c>
      <c r="P4185" s="27">
        <v>0.96275340770257112</v>
      </c>
      <c r="Q4185" s="8">
        <v>912.13</v>
      </c>
      <c r="R4185" s="24">
        <v>57.606000000000002</v>
      </c>
      <c r="S4185" s="22">
        <v>0.60472391349989496</v>
      </c>
      <c r="T4185" s="24">
        <v>105.056</v>
      </c>
      <c r="U4185" s="27">
        <v>0.73615002743060753</v>
      </c>
      <c r="V4185">
        <v>667.58</v>
      </c>
      <c r="W4185" s="24">
        <v>92.293999999999997</v>
      </c>
      <c r="X4185" s="22">
        <v>0.72907812623429968</v>
      </c>
      <c r="Y4185" s="24">
        <v>121.604</v>
      </c>
      <c r="Z4185" s="27">
        <v>0.78001316226248185</v>
      </c>
      <c r="AA4185" s="23"/>
    </row>
    <row r="4186" spans="1:27" x14ac:dyDescent="0.25">
      <c r="A4186" s="20">
        <v>40709</v>
      </c>
      <c r="B4186" s="8">
        <v>2053.96</v>
      </c>
      <c r="C4186" s="24">
        <v>82.010999999999996</v>
      </c>
      <c r="D4186" s="22">
        <v>0.85848424578666382</v>
      </c>
      <c r="E4186" s="24">
        <v>87.021000000000001</v>
      </c>
      <c r="F4186" s="27">
        <v>0.86553598594005499</v>
      </c>
      <c r="G4186" s="8">
        <v>1767.85</v>
      </c>
      <c r="H4186" s="24">
        <v>2.2970000000000002</v>
      </c>
      <c r="I4186" s="22">
        <v>0.11519558676028084</v>
      </c>
      <c r="J4186" s="24">
        <v>11.276999999999999</v>
      </c>
      <c r="K4186" s="27">
        <v>0.38993807293356042</v>
      </c>
      <c r="L4186" s="8">
        <v>2264.0700000000002</v>
      </c>
      <c r="M4186" s="24">
        <v>129.947</v>
      </c>
      <c r="N4186" s="22">
        <v>0.94280635565551774</v>
      </c>
      <c r="O4186" s="24">
        <v>177.55699999999999</v>
      </c>
      <c r="P4186" s="27">
        <v>0.95749025951899969</v>
      </c>
      <c r="Q4186" s="8">
        <v>912.04</v>
      </c>
      <c r="R4186" s="24">
        <v>57.046999999999997</v>
      </c>
      <c r="S4186" s="22">
        <v>0.59885576317446987</v>
      </c>
      <c r="T4186" s="24">
        <v>104.497</v>
      </c>
      <c r="U4186" s="27">
        <v>0.73223304222109886</v>
      </c>
      <c r="V4186">
        <v>667.94</v>
      </c>
      <c r="W4186" s="24">
        <v>93.444000000000003</v>
      </c>
      <c r="X4186" s="22">
        <v>0.73816257208310287</v>
      </c>
      <c r="Y4186" s="24">
        <v>122.754</v>
      </c>
      <c r="Z4186" s="27">
        <v>0.78738904716772851</v>
      </c>
      <c r="AA4186" s="23"/>
    </row>
    <row r="4187" spans="1:27" x14ac:dyDescent="0.25">
      <c r="A4187" s="20">
        <v>40710</v>
      </c>
      <c r="B4187" s="8">
        <v>2053.9899999999998</v>
      </c>
      <c r="C4187" s="24">
        <v>82.16</v>
      </c>
      <c r="D4187" s="22">
        <v>0.86004396524651938</v>
      </c>
      <c r="E4187" s="24">
        <v>87.17</v>
      </c>
      <c r="F4187" s="27">
        <v>0.86701796871134851</v>
      </c>
      <c r="G4187" s="8">
        <v>1768.4</v>
      </c>
      <c r="H4187" s="24">
        <v>3.266</v>
      </c>
      <c r="I4187" s="22">
        <v>0.16379137412236708</v>
      </c>
      <c r="J4187" s="24">
        <v>12.246</v>
      </c>
      <c r="K4187" s="27">
        <v>0.42344373517730916</v>
      </c>
      <c r="L4187" s="8">
        <v>2263.96</v>
      </c>
      <c r="M4187" s="24">
        <v>128.93100000000001</v>
      </c>
      <c r="N4187" s="22">
        <v>0.9354349561053471</v>
      </c>
      <c r="O4187" s="24">
        <v>176.541</v>
      </c>
      <c r="P4187" s="27">
        <v>0.95201149311571842</v>
      </c>
      <c r="Q4187" s="8">
        <v>912.03</v>
      </c>
      <c r="R4187" s="24">
        <v>56.970999999999997</v>
      </c>
      <c r="S4187" s="22">
        <v>0.59805794667226531</v>
      </c>
      <c r="T4187" s="24">
        <v>104.42100000000001</v>
      </c>
      <c r="U4187" s="27">
        <v>0.73170081064301296</v>
      </c>
      <c r="V4187">
        <v>667.44</v>
      </c>
      <c r="W4187" s="24">
        <v>91.850999999999999</v>
      </c>
      <c r="X4187" s="22">
        <v>0.7255786397029782</v>
      </c>
      <c r="Y4187" s="24">
        <v>121.161</v>
      </c>
      <c r="Z4187" s="27">
        <v>0.77717142964240371</v>
      </c>
      <c r="AA4187" s="23"/>
    </row>
    <row r="4188" spans="1:27" x14ac:dyDescent="0.25">
      <c r="A4188" s="20">
        <v>40711</v>
      </c>
      <c r="B4188" s="8">
        <v>2054.12</v>
      </c>
      <c r="C4188" s="24">
        <v>82.894000000000005</v>
      </c>
      <c r="D4188" s="22">
        <v>0.86772741547157961</v>
      </c>
      <c r="E4188" s="24">
        <v>87.903999999999996</v>
      </c>
      <c r="F4188" s="27">
        <v>0.87431860064591671</v>
      </c>
      <c r="G4188" s="8">
        <v>1769.72</v>
      </c>
      <c r="H4188" s="24">
        <v>5.9569999999999999</v>
      </c>
      <c r="I4188" s="22">
        <v>0.29874623871614842</v>
      </c>
      <c r="J4188" s="24">
        <v>14.936999999999999</v>
      </c>
      <c r="K4188" s="27">
        <v>0.51649407058258379</v>
      </c>
      <c r="L4188" s="8">
        <v>2264.04</v>
      </c>
      <c r="M4188" s="24">
        <v>129.63399999999999</v>
      </c>
      <c r="N4188" s="22">
        <v>0.94053544221141994</v>
      </c>
      <c r="O4188" s="24">
        <v>177.244</v>
      </c>
      <c r="P4188" s="27">
        <v>0.9558024893164434</v>
      </c>
      <c r="Q4188" s="8">
        <v>912.43</v>
      </c>
      <c r="R4188" s="24">
        <v>59.448</v>
      </c>
      <c r="S4188" s="22">
        <v>0.62406046609279864</v>
      </c>
      <c r="T4188" s="24">
        <v>106.898</v>
      </c>
      <c r="U4188" s="27">
        <v>0.74905763988753948</v>
      </c>
      <c r="V4188">
        <v>667.02</v>
      </c>
      <c r="W4188" s="24">
        <v>90.489000000000004</v>
      </c>
      <c r="X4188" s="22">
        <v>0.71481949601074324</v>
      </c>
      <c r="Y4188" s="24">
        <v>119.79900000000001</v>
      </c>
      <c r="Z4188" s="27">
        <v>0.76843514881461894</v>
      </c>
      <c r="AA4188" s="23"/>
    </row>
    <row r="4189" spans="1:27" x14ac:dyDescent="0.25">
      <c r="A4189" s="20">
        <v>40712</v>
      </c>
      <c r="B4189" s="8">
        <v>2054.16</v>
      </c>
      <c r="C4189" s="24">
        <v>83.164000000000001</v>
      </c>
      <c r="D4189" s="22">
        <v>0.87055375274782798</v>
      </c>
      <c r="E4189" s="24">
        <v>88.174000000000007</v>
      </c>
      <c r="F4189" s="27">
        <v>0.87700404717558311</v>
      </c>
      <c r="G4189" s="8">
        <v>1768.8</v>
      </c>
      <c r="H4189" s="24">
        <v>4.0229999999999997</v>
      </c>
      <c r="I4189" s="22">
        <v>0.20175526579739217</v>
      </c>
      <c r="J4189" s="24">
        <v>13.003</v>
      </c>
      <c r="K4189" s="27">
        <v>0.44961917520191791</v>
      </c>
      <c r="L4189" s="8">
        <v>2264.11</v>
      </c>
      <c r="M4189" s="24">
        <v>130.33799999999999</v>
      </c>
      <c r="N4189" s="22">
        <v>0.94564318363201039</v>
      </c>
      <c r="O4189" s="24">
        <v>177.94800000000001</v>
      </c>
      <c r="P4189" s="27">
        <v>0.9595987963107574</v>
      </c>
      <c r="Q4189" s="8">
        <v>914.31</v>
      </c>
      <c r="R4189" s="24">
        <v>71.471000000000004</v>
      </c>
      <c r="S4189" s="22">
        <v>0.75027293722443833</v>
      </c>
      <c r="T4189" s="24">
        <v>118.92100000000001</v>
      </c>
      <c r="U4189" s="27">
        <v>0.83330521426330195</v>
      </c>
      <c r="V4189">
        <v>664.57</v>
      </c>
      <c r="W4189" s="24">
        <v>82.576999999999998</v>
      </c>
      <c r="X4189" s="22">
        <v>0.65231850857097717</v>
      </c>
      <c r="Y4189" s="24">
        <v>111.887</v>
      </c>
      <c r="Z4189" s="27">
        <v>0.71768434322511188</v>
      </c>
      <c r="AA4189" s="23"/>
    </row>
    <row r="4190" spans="1:27" x14ac:dyDescent="0.25">
      <c r="A4190" s="20">
        <v>40713</v>
      </c>
      <c r="B4190" s="8">
        <v>2054.23</v>
      </c>
      <c r="C4190" s="24">
        <v>83.564999999999998</v>
      </c>
      <c r="D4190" s="22">
        <v>0.87475138699884858</v>
      </c>
      <c r="E4190" s="24">
        <v>88.575000000000003</v>
      </c>
      <c r="F4190" s="27">
        <v>0.88099270106316163</v>
      </c>
      <c r="G4190" s="8">
        <v>1768.29</v>
      </c>
      <c r="H4190" s="24">
        <v>3.0630000000000002</v>
      </c>
      <c r="I4190" s="22">
        <v>0.15361083249749247</v>
      </c>
      <c r="J4190" s="24">
        <v>12.042999999999999</v>
      </c>
      <c r="K4190" s="27">
        <v>0.41642426814595229</v>
      </c>
      <c r="L4190" s="8">
        <v>2264.08</v>
      </c>
      <c r="M4190" s="24">
        <v>130.101</v>
      </c>
      <c r="N4190" s="22">
        <v>0.94392367409127176</v>
      </c>
      <c r="O4190" s="24">
        <v>177.71100000000001</v>
      </c>
      <c r="P4190" s="27">
        <v>0.95832071589934587</v>
      </c>
      <c r="Q4190" s="8">
        <v>914.6</v>
      </c>
      <c r="R4190" s="24">
        <v>73.387</v>
      </c>
      <c r="S4190" s="22">
        <v>0.77038631114843592</v>
      </c>
      <c r="T4190" s="24">
        <v>120.837</v>
      </c>
      <c r="U4190" s="27">
        <v>0.84673110466144119</v>
      </c>
      <c r="V4190">
        <v>667.63</v>
      </c>
      <c r="W4190" s="24">
        <v>92.441999999999993</v>
      </c>
      <c r="X4190" s="22">
        <v>0.73024725491745002</v>
      </c>
      <c r="Y4190" s="24">
        <v>121.752</v>
      </c>
      <c r="Z4190" s="27">
        <v>0.78096190883905048</v>
      </c>
      <c r="AA4190" s="23"/>
    </row>
    <row r="4191" spans="1:27" x14ac:dyDescent="0.25">
      <c r="A4191" s="20">
        <v>40714</v>
      </c>
      <c r="B4191" s="8">
        <v>2054.2800000000002</v>
      </c>
      <c r="C4191" s="24">
        <v>83.843999999999994</v>
      </c>
      <c r="D4191" s="22">
        <v>0.87767193551763845</v>
      </c>
      <c r="E4191" s="24">
        <v>88.853999999999999</v>
      </c>
      <c r="F4191" s="27">
        <v>0.88376753529951879</v>
      </c>
      <c r="G4191" s="8">
        <v>1766.28</v>
      </c>
      <c r="H4191" s="24">
        <v>0</v>
      </c>
      <c r="I4191" s="22">
        <v>0</v>
      </c>
      <c r="J4191" s="24">
        <v>8.98</v>
      </c>
      <c r="K4191" s="27">
        <v>0.31051169972438669</v>
      </c>
      <c r="L4191" s="8">
        <v>2264</v>
      </c>
      <c r="M4191" s="24">
        <v>129.28200000000001</v>
      </c>
      <c r="N4191" s="22">
        <v>0.9379815715011246</v>
      </c>
      <c r="O4191" s="24">
        <v>176.892</v>
      </c>
      <c r="P4191" s="27">
        <v>0.95390425995080663</v>
      </c>
      <c r="Q4191" s="8">
        <v>914.98</v>
      </c>
      <c r="R4191" s="24">
        <v>75.944000000000003</v>
      </c>
      <c r="S4191" s="22">
        <v>0.797228637413395</v>
      </c>
      <c r="T4191" s="24">
        <v>123.39400000000001</v>
      </c>
      <c r="U4191" s="27">
        <v>0.86464857110198512</v>
      </c>
      <c r="V4191">
        <v>668</v>
      </c>
      <c r="W4191" s="24">
        <v>93.667000000000002</v>
      </c>
      <c r="X4191" s="22">
        <v>0.73992416462595778</v>
      </c>
      <c r="Y4191" s="24">
        <v>122.977</v>
      </c>
      <c r="Z4191" s="27">
        <v>0.78882005447442938</v>
      </c>
      <c r="AA4191" s="23"/>
    </row>
    <row r="4192" spans="1:27" x14ac:dyDescent="0.25">
      <c r="A4192" s="20">
        <v>40715</v>
      </c>
      <c r="B4192" s="8">
        <v>2054.3200000000002</v>
      </c>
      <c r="C4192" s="24">
        <v>84.111999999999995</v>
      </c>
      <c r="D4192" s="22">
        <v>0.88047733696221075</v>
      </c>
      <c r="E4192" s="24">
        <v>89.122</v>
      </c>
      <c r="F4192" s="27">
        <v>0.88643336013747265</v>
      </c>
      <c r="G4192" s="8">
        <v>1767.33</v>
      </c>
      <c r="H4192" s="24">
        <v>1.4450000000000001</v>
      </c>
      <c r="I4192" s="22">
        <v>7.246740220661986E-2</v>
      </c>
      <c r="J4192" s="24">
        <v>10.425000000000001</v>
      </c>
      <c r="K4192" s="27">
        <v>0.36047696525275708</v>
      </c>
      <c r="L4192" s="8">
        <v>2264</v>
      </c>
      <c r="M4192" s="24">
        <v>129.28200000000001</v>
      </c>
      <c r="N4192" s="22">
        <v>0.9379815715011246</v>
      </c>
      <c r="O4192" s="24">
        <v>176.892</v>
      </c>
      <c r="P4192" s="27">
        <v>0.95390425995080663</v>
      </c>
      <c r="Q4192" s="8">
        <v>914.38</v>
      </c>
      <c r="R4192" s="24">
        <v>71.905000000000001</v>
      </c>
      <c r="S4192" s="22">
        <v>0.75482888935544823</v>
      </c>
      <c r="T4192" s="24">
        <v>119.355</v>
      </c>
      <c r="U4192" s="27">
        <v>0.83634660875867495</v>
      </c>
      <c r="V4192">
        <v>668.88</v>
      </c>
      <c r="W4192" s="24">
        <v>96.515000000000001</v>
      </c>
      <c r="X4192" s="22">
        <v>0.76242199225847218</v>
      </c>
      <c r="Y4192" s="24">
        <v>125.825</v>
      </c>
      <c r="Z4192" s="27">
        <v>0.80708812097923566</v>
      </c>
      <c r="AA4192" s="23"/>
    </row>
    <row r="4193" spans="1:27" x14ac:dyDescent="0.25">
      <c r="A4193" s="20">
        <v>40716</v>
      </c>
      <c r="B4193" s="8">
        <v>2054.36</v>
      </c>
      <c r="C4193" s="24">
        <v>84.307000000000002</v>
      </c>
      <c r="D4193" s="22">
        <v>0.88251858055061227</v>
      </c>
      <c r="E4193" s="24">
        <v>89.316999999999993</v>
      </c>
      <c r="F4193" s="27">
        <v>0.88837290985856421</v>
      </c>
      <c r="G4193" s="8">
        <v>1768.2</v>
      </c>
      <c r="H4193" s="24">
        <v>2.8980000000000001</v>
      </c>
      <c r="I4193" s="22">
        <v>0.14533600802407221</v>
      </c>
      <c r="J4193" s="24">
        <v>11.878</v>
      </c>
      <c r="K4193" s="27">
        <v>0.41071887869220269</v>
      </c>
      <c r="L4193" s="8">
        <v>2263.96</v>
      </c>
      <c r="M4193" s="24">
        <v>128.93100000000001</v>
      </c>
      <c r="N4193" s="22">
        <v>0.9354349561053471</v>
      </c>
      <c r="O4193" s="24">
        <v>176.541</v>
      </c>
      <c r="P4193" s="27">
        <v>0.95201149311571842</v>
      </c>
      <c r="Q4193" s="8">
        <v>913.31</v>
      </c>
      <c r="R4193" s="24">
        <v>65.016999999999996</v>
      </c>
      <c r="S4193" s="22">
        <v>0.68252152005038846</v>
      </c>
      <c r="T4193" s="24">
        <v>112.467</v>
      </c>
      <c r="U4193" s="27">
        <v>0.78808048045122636</v>
      </c>
      <c r="V4193">
        <v>670.57</v>
      </c>
      <c r="W4193" s="24">
        <v>102.438</v>
      </c>
      <c r="X4193" s="22">
        <v>0.80921083813887351</v>
      </c>
      <c r="Y4193" s="24">
        <v>131.74799999999999</v>
      </c>
      <c r="Z4193" s="27">
        <v>0.84508005039849987</v>
      </c>
      <c r="AA4193" s="23"/>
    </row>
    <row r="4194" spans="1:27" x14ac:dyDescent="0.25">
      <c r="A4194" s="20">
        <v>40717</v>
      </c>
      <c r="B4194" s="8">
        <v>2054.65</v>
      </c>
      <c r="C4194" s="24">
        <v>86.021000000000001</v>
      </c>
      <c r="D4194" s="22">
        <v>0.90046058829687003</v>
      </c>
      <c r="E4194" s="24">
        <v>91.031000000000006</v>
      </c>
      <c r="F4194" s="27">
        <v>0.90542061715136757</v>
      </c>
      <c r="G4194" s="8">
        <v>1770.06</v>
      </c>
      <c r="H4194" s="24">
        <v>6.734</v>
      </c>
      <c r="I4194" s="22">
        <v>0.33771313941825476</v>
      </c>
      <c r="J4194" s="24">
        <v>15.714</v>
      </c>
      <c r="K4194" s="27">
        <v>0.54336113038488054</v>
      </c>
      <c r="L4194" s="8">
        <v>2264.06</v>
      </c>
      <c r="M4194" s="24">
        <v>129.869</v>
      </c>
      <c r="N4194" s="22">
        <v>0.94224044112312277</v>
      </c>
      <c r="O4194" s="24">
        <v>177.47900000000001</v>
      </c>
      <c r="P4194" s="27">
        <v>0.95706964466675781</v>
      </c>
      <c r="Q4194" s="8">
        <v>913.34</v>
      </c>
      <c r="R4194" s="24">
        <v>65.183999999999997</v>
      </c>
      <c r="S4194" s="22">
        <v>0.68427461683812729</v>
      </c>
      <c r="T4194" s="24">
        <v>112.634</v>
      </c>
      <c r="U4194" s="27">
        <v>0.7892510909165108</v>
      </c>
      <c r="V4194">
        <v>672.89</v>
      </c>
      <c r="W4194" s="24">
        <v>111.833</v>
      </c>
      <c r="X4194" s="22">
        <v>0.88342681096453124</v>
      </c>
      <c r="Y4194" s="24">
        <v>141.143</v>
      </c>
      <c r="Z4194" s="27">
        <v>0.90534311085664299</v>
      </c>
      <c r="AA4194" s="23"/>
    </row>
    <row r="4195" spans="1:27" x14ac:dyDescent="0.25">
      <c r="A4195" s="20">
        <v>40718</v>
      </c>
      <c r="B4195" s="8">
        <v>2054.79</v>
      </c>
      <c r="C4195" s="24">
        <v>86.84</v>
      </c>
      <c r="D4195" s="22">
        <v>0.90903381136815664</v>
      </c>
      <c r="E4195" s="24">
        <v>91.85</v>
      </c>
      <c r="F4195" s="27">
        <v>0.91356661697055375</v>
      </c>
      <c r="G4195" s="8">
        <v>1772.71</v>
      </c>
      <c r="H4195" s="24">
        <v>13.952999999999999</v>
      </c>
      <c r="I4195" s="22">
        <v>0.69974924774322966</v>
      </c>
      <c r="J4195" s="24">
        <v>22.933</v>
      </c>
      <c r="K4195" s="27">
        <v>0.79298091951777916</v>
      </c>
      <c r="L4195" s="8">
        <v>2264.2399999999998</v>
      </c>
      <c r="M4195" s="24">
        <v>131.631</v>
      </c>
      <c r="N4195" s="22">
        <v>0.95502430530363491</v>
      </c>
      <c r="O4195" s="24">
        <v>179.24100000000001</v>
      </c>
      <c r="P4195" s="27">
        <v>0.96657141308211969</v>
      </c>
      <c r="Q4195" s="8">
        <v>913.54</v>
      </c>
      <c r="R4195" s="24">
        <v>66.438999999999993</v>
      </c>
      <c r="S4195" s="22">
        <v>0.69744908671005668</v>
      </c>
      <c r="T4195" s="24">
        <v>113.889</v>
      </c>
      <c r="U4195" s="27">
        <v>0.79804487221511011</v>
      </c>
      <c r="V4195">
        <v>674.33</v>
      </c>
      <c r="W4195" s="24">
        <v>117.69499999999999</v>
      </c>
      <c r="X4195" s="22">
        <v>0.92973378623903946</v>
      </c>
      <c r="Y4195" s="24">
        <v>147.005</v>
      </c>
      <c r="Z4195" s="27">
        <v>0.9429444241081989</v>
      </c>
      <c r="AA4195" s="23"/>
    </row>
    <row r="4196" spans="1:27" x14ac:dyDescent="0.25">
      <c r="A4196" s="20">
        <v>40719</v>
      </c>
      <c r="B4196" s="8">
        <v>2055.0700000000002</v>
      </c>
      <c r="C4196" s="24">
        <v>88.56</v>
      </c>
      <c r="D4196" s="22">
        <v>0.92703862660944203</v>
      </c>
      <c r="E4196" s="24">
        <v>93.57</v>
      </c>
      <c r="F4196" s="27">
        <v>0.93067427943247893</v>
      </c>
      <c r="G4196" s="8">
        <v>1775.2</v>
      </c>
      <c r="H4196" s="24">
        <v>22.640999999999998</v>
      </c>
      <c r="I4196" s="22">
        <v>1.1354563691073221</v>
      </c>
      <c r="J4196" s="24">
        <v>31.620999999999999</v>
      </c>
      <c r="K4196" s="27">
        <v>1.0933959179122739</v>
      </c>
      <c r="L4196" s="8">
        <v>2264.65</v>
      </c>
      <c r="M4196" s="24">
        <v>135.66999999999999</v>
      </c>
      <c r="N4196" s="22">
        <v>0.98432852064136978</v>
      </c>
      <c r="O4196" s="24">
        <v>183.28</v>
      </c>
      <c r="P4196" s="27">
        <v>0.98835203974896535</v>
      </c>
      <c r="Q4196" s="8">
        <v>913.82</v>
      </c>
      <c r="R4196" s="24">
        <v>68.298000000000002</v>
      </c>
      <c r="S4196" s="22">
        <v>0.71696409825740082</v>
      </c>
      <c r="T4196" s="24">
        <v>115.748</v>
      </c>
      <c r="U4196" s="27">
        <v>0.81107158892968478</v>
      </c>
      <c r="V4196">
        <v>676.47</v>
      </c>
      <c r="W4196" s="24">
        <v>126.38200000000001</v>
      </c>
      <c r="X4196" s="22">
        <v>0.99835690022908596</v>
      </c>
      <c r="Y4196" s="24">
        <v>155.69200000000001</v>
      </c>
      <c r="Z4196" s="27">
        <v>0.99866582043179464</v>
      </c>
      <c r="AA4196" s="23"/>
    </row>
    <row r="4197" spans="1:27" x14ac:dyDescent="0.25">
      <c r="A4197" s="20">
        <v>40720</v>
      </c>
      <c r="B4197" s="8">
        <v>2055.17</v>
      </c>
      <c r="C4197" s="24">
        <v>89.117000000000004</v>
      </c>
      <c r="D4197" s="22">
        <v>0.93286925573118384</v>
      </c>
      <c r="E4197" s="24">
        <v>94.126999999999995</v>
      </c>
      <c r="F4197" s="27">
        <v>0.93621440958283308</v>
      </c>
      <c r="G4197" s="8">
        <v>1775.27</v>
      </c>
      <c r="H4197" s="24">
        <v>22.898</v>
      </c>
      <c r="I4197" s="22">
        <v>1.1483450351053159</v>
      </c>
      <c r="J4197" s="24">
        <v>31.878</v>
      </c>
      <c r="K4197" s="27">
        <v>1.1022818109190353</v>
      </c>
      <c r="L4197" s="8">
        <v>2265.1</v>
      </c>
      <c r="M4197" s="24">
        <v>140.13399999999999</v>
      </c>
      <c r="N4197" s="22">
        <v>1.0167162446492055</v>
      </c>
      <c r="O4197" s="24">
        <v>187.744</v>
      </c>
      <c r="P4197" s="27">
        <v>1.0124245014548661</v>
      </c>
      <c r="Q4197" s="8">
        <v>913.88</v>
      </c>
      <c r="R4197" s="24">
        <v>68.638000000000005</v>
      </c>
      <c r="S4197" s="22">
        <v>0.72053327734621031</v>
      </c>
      <c r="T4197" s="24">
        <v>116.08799999999999</v>
      </c>
      <c r="U4197" s="27">
        <v>0.81345367408254132</v>
      </c>
      <c r="V4197">
        <v>675.58</v>
      </c>
      <c r="W4197" s="24">
        <v>122.765</v>
      </c>
      <c r="X4197" s="22">
        <v>0.96978434315506756</v>
      </c>
      <c r="Y4197" s="24">
        <v>152.07499999999999</v>
      </c>
      <c r="Z4197" s="27">
        <v>0.97546472243979454</v>
      </c>
      <c r="AA4197" s="23"/>
    </row>
    <row r="4198" spans="1:27" x14ac:dyDescent="0.25">
      <c r="A4198" s="20">
        <v>40721</v>
      </c>
      <c r="B4198" s="8">
        <v>2055.23</v>
      </c>
      <c r="C4198" s="24">
        <v>89.528999999999996</v>
      </c>
      <c r="D4198" s="22">
        <v>0.93718203705642211</v>
      </c>
      <c r="E4198" s="24">
        <v>94.539000000000001</v>
      </c>
      <c r="F4198" s="27">
        <v>0.9403123453923109</v>
      </c>
      <c r="G4198" s="8">
        <v>1775.18</v>
      </c>
      <c r="H4198" s="24">
        <v>22.555</v>
      </c>
      <c r="I4198" s="22">
        <v>1.1311434302908727</v>
      </c>
      <c r="J4198" s="24">
        <v>31.535</v>
      </c>
      <c r="K4198" s="27">
        <v>1.0904219528682155</v>
      </c>
      <c r="L4198" s="8">
        <v>2265.39</v>
      </c>
      <c r="M4198" s="24">
        <v>143.071</v>
      </c>
      <c r="N4198" s="22">
        <v>1.0380251033882317</v>
      </c>
      <c r="O4198" s="24">
        <v>190.68100000000001</v>
      </c>
      <c r="P4198" s="27">
        <v>1.028262501832679</v>
      </c>
      <c r="Q4198" s="8">
        <v>914.34</v>
      </c>
      <c r="R4198" s="24">
        <v>71.644999999999996</v>
      </c>
      <c r="S4198" s="22">
        <v>0.75209951711106449</v>
      </c>
      <c r="T4198" s="24">
        <v>119.095</v>
      </c>
      <c r="U4198" s="27">
        <v>0.83452466245766177</v>
      </c>
      <c r="V4198">
        <v>674.79</v>
      </c>
      <c r="W4198" s="24">
        <v>119.554</v>
      </c>
      <c r="X4198" s="22">
        <v>0.94441899044158306</v>
      </c>
      <c r="Y4198" s="24">
        <v>148.864</v>
      </c>
      <c r="Z4198" s="27">
        <v>0.95486873381243409</v>
      </c>
      <c r="AA4198" s="23"/>
    </row>
    <row r="4199" spans="1:27" x14ac:dyDescent="0.25">
      <c r="A4199" s="20">
        <v>40722</v>
      </c>
      <c r="B4199" s="8">
        <v>2055.29</v>
      </c>
      <c r="C4199" s="24">
        <v>89.884</v>
      </c>
      <c r="D4199" s="22">
        <v>0.94089814717889675</v>
      </c>
      <c r="E4199" s="24">
        <v>94.894000000000005</v>
      </c>
      <c r="F4199" s="27">
        <v>0.94384315980659528</v>
      </c>
      <c r="G4199" s="8">
        <v>1774.82</v>
      </c>
      <c r="H4199" s="24">
        <v>21.18</v>
      </c>
      <c r="I4199" s="22">
        <v>1.0621865596790372</v>
      </c>
      <c r="J4199" s="24">
        <v>30.16</v>
      </c>
      <c r="K4199" s="27">
        <v>1.0428773565617531</v>
      </c>
      <c r="L4199" s="8">
        <v>2265.31</v>
      </c>
      <c r="M4199" s="24">
        <v>142.31299999999999</v>
      </c>
      <c r="N4199" s="22">
        <v>1.0325255749836755</v>
      </c>
      <c r="O4199" s="24">
        <v>189.923</v>
      </c>
      <c r="P4199" s="27">
        <v>1.0241748598757734</v>
      </c>
      <c r="Q4199" s="8">
        <v>913.6</v>
      </c>
      <c r="R4199" s="24">
        <v>66.86</v>
      </c>
      <c r="S4199" s="22">
        <v>0.70186857022884741</v>
      </c>
      <c r="T4199" s="24">
        <v>114.31</v>
      </c>
      <c r="U4199" s="27">
        <v>0.80099506972659762</v>
      </c>
      <c r="V4199">
        <v>674.18</v>
      </c>
      <c r="W4199" s="24">
        <v>117.078</v>
      </c>
      <c r="X4199" s="22">
        <v>0.92485978355320331</v>
      </c>
      <c r="Y4199" s="24">
        <v>146.38800000000001</v>
      </c>
      <c r="Z4199" s="27">
        <v>0.93898643067040022</v>
      </c>
      <c r="AA4199" s="23"/>
    </row>
    <row r="4200" spans="1:27" x14ac:dyDescent="0.25">
      <c r="A4200" s="20">
        <v>40723</v>
      </c>
      <c r="B4200" s="8">
        <v>2055.33</v>
      </c>
      <c r="C4200" s="24">
        <v>90.087999999999994</v>
      </c>
      <c r="D4200" s="22">
        <v>0.94303360200983988</v>
      </c>
      <c r="E4200" s="24">
        <v>95.097999999999999</v>
      </c>
      <c r="F4200" s="27">
        <v>0.94587236975787359</v>
      </c>
      <c r="G4200" s="8">
        <v>1774.52</v>
      </c>
      <c r="H4200" s="24">
        <v>20.09</v>
      </c>
      <c r="I4200" s="22">
        <v>1.0075225677031092</v>
      </c>
      <c r="J4200" s="24">
        <v>29.07</v>
      </c>
      <c r="K4200" s="27">
        <v>1.0051869209508153</v>
      </c>
      <c r="L4200" s="8">
        <v>2265.2800000000002</v>
      </c>
      <c r="M4200" s="24">
        <v>141.96799999999999</v>
      </c>
      <c r="N4200" s="22">
        <v>1.0300224914750054</v>
      </c>
      <c r="O4200" s="24">
        <v>189.578</v>
      </c>
      <c r="P4200" s="27">
        <v>1.0223145647500573</v>
      </c>
      <c r="Q4200" s="8">
        <v>913.1</v>
      </c>
      <c r="R4200" s="24">
        <v>63.689</v>
      </c>
      <c r="S4200" s="22">
        <v>0.66858072643292044</v>
      </c>
      <c r="T4200" s="24">
        <v>111.139</v>
      </c>
      <c r="U4200" s="27">
        <v>0.77877489968568481</v>
      </c>
      <c r="V4200">
        <v>672.96</v>
      </c>
      <c r="W4200" s="24">
        <v>112.11499999999999</v>
      </c>
      <c r="X4200" s="22">
        <v>0.88565447507702033</v>
      </c>
      <c r="Y4200" s="24">
        <v>141.42500000000001</v>
      </c>
      <c r="Z4200" s="27">
        <v>0.90715196418710786</v>
      </c>
      <c r="AA4200" s="23"/>
    </row>
    <row r="4201" spans="1:27" x14ac:dyDescent="0.25">
      <c r="A4201" s="20">
        <v>40724</v>
      </c>
      <c r="B4201" s="8">
        <v>2055.33</v>
      </c>
      <c r="C4201" s="24">
        <v>90.087999999999994</v>
      </c>
      <c r="D4201" s="22">
        <v>0.94303360200983988</v>
      </c>
      <c r="E4201" s="24">
        <v>95.097999999999999</v>
      </c>
      <c r="F4201" s="27">
        <v>0.94587236975787359</v>
      </c>
      <c r="G4201" s="8">
        <v>1774.04</v>
      </c>
      <c r="H4201" s="24">
        <v>18.359000000000002</v>
      </c>
      <c r="I4201" s="22">
        <v>0.92071213640922767</v>
      </c>
      <c r="J4201" s="24">
        <v>27.338999999999999</v>
      </c>
      <c r="K4201" s="27">
        <v>0.9453314926015064</v>
      </c>
      <c r="L4201" s="8">
        <v>2265.2199999999998</v>
      </c>
      <c r="M4201" s="24">
        <v>141.35400000000001</v>
      </c>
      <c r="N4201" s="22">
        <v>1.0255677283610245</v>
      </c>
      <c r="O4201" s="24">
        <v>188.964</v>
      </c>
      <c r="P4201" s="27">
        <v>1.0190035125528103</v>
      </c>
      <c r="Q4201" s="8">
        <v>912.32</v>
      </c>
      <c r="R4201" s="24">
        <v>58.805</v>
      </c>
      <c r="S4201" s="22">
        <v>0.61731051858072639</v>
      </c>
      <c r="T4201" s="24">
        <v>106.255</v>
      </c>
      <c r="U4201" s="27">
        <v>0.74455211020825596</v>
      </c>
      <c r="V4201">
        <v>672.73</v>
      </c>
      <c r="W4201" s="24">
        <v>111.19</v>
      </c>
      <c r="X4201" s="22">
        <v>0.87834742080733075</v>
      </c>
      <c r="Y4201" s="24">
        <v>140.5</v>
      </c>
      <c r="Z4201" s="27">
        <v>0.90121910554756834</v>
      </c>
      <c r="AA4201" s="23"/>
    </row>
    <row r="4202" spans="1:27" x14ac:dyDescent="0.25">
      <c r="A4202" s="20">
        <v>40725</v>
      </c>
      <c r="B4202" s="8">
        <v>2055.3200000000002</v>
      </c>
      <c r="C4202" s="24">
        <v>90.021000000000001</v>
      </c>
      <c r="D4202" s="22">
        <v>0.94233225164869672</v>
      </c>
      <c r="E4202" s="24">
        <v>95.031000000000006</v>
      </c>
      <c r="F4202" s="27">
        <v>0.94520577728663713</v>
      </c>
      <c r="G4202" s="8">
        <v>1773.96</v>
      </c>
      <c r="H4202" s="24">
        <v>18.07</v>
      </c>
      <c r="I4202" s="22">
        <v>0.90621865596790374</v>
      </c>
      <c r="J4202" s="24">
        <v>27.05</v>
      </c>
      <c r="K4202" s="27">
        <v>0.93533900795044411</v>
      </c>
      <c r="L4202" s="8">
        <v>2265.12</v>
      </c>
      <c r="M4202" s="24">
        <v>140.37799999999999</v>
      </c>
      <c r="N4202" s="22">
        <v>1.0184865413915694</v>
      </c>
      <c r="O4202" s="24">
        <v>187.988</v>
      </c>
      <c r="P4202" s="27">
        <v>1.0137403643692389</v>
      </c>
      <c r="Q4202" s="8">
        <v>912.09</v>
      </c>
      <c r="R4202" s="24">
        <v>57.366999999999997</v>
      </c>
      <c r="S4202" s="22">
        <v>0.60221499055217298</v>
      </c>
      <c r="T4202" s="24">
        <v>104.81699999999999</v>
      </c>
      <c r="U4202" s="27">
        <v>0.73447559100516868</v>
      </c>
      <c r="V4202">
        <v>671.66</v>
      </c>
      <c r="W4202" s="24">
        <v>106.85299999999999</v>
      </c>
      <c r="X4202" s="22">
        <v>0.84408721068014858</v>
      </c>
      <c r="Y4202" s="24">
        <v>136.16300000000001</v>
      </c>
      <c r="Z4202" s="27">
        <v>0.87339972255735498</v>
      </c>
      <c r="AA4202" s="23"/>
    </row>
    <row r="4203" spans="1:27" x14ac:dyDescent="0.25">
      <c r="A4203" s="20">
        <v>40726</v>
      </c>
      <c r="B4203" s="8">
        <v>2055.3000000000002</v>
      </c>
      <c r="C4203" s="24">
        <v>89.947999999999993</v>
      </c>
      <c r="D4203" s="22">
        <v>0.94156809379252593</v>
      </c>
      <c r="E4203" s="24">
        <v>94.957999999999998</v>
      </c>
      <c r="F4203" s="27">
        <v>0.94447977469327082</v>
      </c>
      <c r="G4203" s="8">
        <v>1773.53</v>
      </c>
      <c r="H4203" s="24">
        <v>16.617000000000001</v>
      </c>
      <c r="I4203" s="22">
        <v>0.83335005015045138</v>
      </c>
      <c r="J4203" s="24">
        <v>25.597000000000001</v>
      </c>
      <c r="K4203" s="27">
        <v>0.88509709451099849</v>
      </c>
      <c r="L4203" s="8">
        <v>2265.15</v>
      </c>
      <c r="M4203" s="24">
        <v>140.62100000000001</v>
      </c>
      <c r="N4203" s="22">
        <v>1.0202495828194151</v>
      </c>
      <c r="O4203" s="24">
        <v>188.23099999999999</v>
      </c>
      <c r="P4203" s="27">
        <v>1.0150507647530629</v>
      </c>
      <c r="Q4203" s="8">
        <v>911.25</v>
      </c>
      <c r="R4203" s="24">
        <v>52.283999999999999</v>
      </c>
      <c r="S4203" s="22">
        <v>0.54885576317446993</v>
      </c>
      <c r="T4203" s="24">
        <v>99.733999999999995</v>
      </c>
      <c r="U4203" s="27">
        <v>0.69885793618404835</v>
      </c>
      <c r="V4203">
        <v>671.13</v>
      </c>
      <c r="W4203" s="24">
        <v>104.694</v>
      </c>
      <c r="X4203" s="22">
        <v>0.82703215103878658</v>
      </c>
      <c r="Y4203" s="24">
        <v>134.00399999999999</v>
      </c>
      <c r="Z4203" s="27">
        <v>0.85955087704221833</v>
      </c>
      <c r="AA4203" s="23"/>
    </row>
    <row r="4204" spans="1:27" x14ac:dyDescent="0.25">
      <c r="A4204" s="20">
        <v>40727</v>
      </c>
      <c r="B4204" s="8">
        <v>2055.36</v>
      </c>
      <c r="C4204" s="24">
        <v>90.298000000000002</v>
      </c>
      <c r="D4204" s="22">
        <v>0.94523186433581086</v>
      </c>
      <c r="E4204" s="24">
        <v>95.308000000000007</v>
      </c>
      <c r="F4204" s="27">
        <v>0.94796098983128174</v>
      </c>
      <c r="G4204" s="8">
        <v>1773.43</v>
      </c>
      <c r="H4204" s="24">
        <v>16.265999999999998</v>
      </c>
      <c r="I4204" s="22">
        <v>0.81574724172517554</v>
      </c>
      <c r="J4204" s="24">
        <v>25.245999999999999</v>
      </c>
      <c r="K4204" s="27">
        <v>0.87295964112475033</v>
      </c>
      <c r="L4204" s="8">
        <v>2265.2800000000002</v>
      </c>
      <c r="M4204" s="24">
        <v>141.96799999999999</v>
      </c>
      <c r="N4204" s="22">
        <v>1.0300224914750054</v>
      </c>
      <c r="O4204" s="24">
        <v>189.578</v>
      </c>
      <c r="P4204" s="27">
        <v>1.0223145647500573</v>
      </c>
      <c r="Q4204" s="8">
        <v>913.63</v>
      </c>
      <c r="R4204" s="24">
        <v>67.028000000000006</v>
      </c>
      <c r="S4204" s="22">
        <v>0.70363216460214151</v>
      </c>
      <c r="T4204" s="24">
        <v>114.47799999999999</v>
      </c>
      <c r="U4204" s="27">
        <v>0.80217215866614711</v>
      </c>
      <c r="V4204">
        <v>667.37</v>
      </c>
      <c r="W4204" s="24">
        <v>91.629000000000005</v>
      </c>
      <c r="X4204" s="22">
        <v>0.72382494667825259</v>
      </c>
      <c r="Y4204" s="24">
        <v>120.93899999999999</v>
      </c>
      <c r="Z4204" s="27">
        <v>0.775747183000144</v>
      </c>
      <c r="AA4204" s="23"/>
    </row>
    <row r="4205" spans="1:27" x14ac:dyDescent="0.25">
      <c r="A4205" s="20">
        <v>40728</v>
      </c>
      <c r="B4205" s="8">
        <v>2055.36</v>
      </c>
      <c r="C4205" s="24">
        <v>90.298000000000002</v>
      </c>
      <c r="D4205" s="22">
        <v>0.94523186433581086</v>
      </c>
      <c r="E4205" s="24">
        <v>95.308000000000007</v>
      </c>
      <c r="F4205" s="27">
        <v>0.94796098983128174</v>
      </c>
      <c r="G4205" s="8">
        <v>1772.8</v>
      </c>
      <c r="H4205" s="24">
        <v>14.257999999999999</v>
      </c>
      <c r="I4205" s="22">
        <v>0.71504513540621872</v>
      </c>
      <c r="J4205" s="24">
        <v>23.238</v>
      </c>
      <c r="K4205" s="27">
        <v>0.80352669999099191</v>
      </c>
      <c r="L4205" s="8">
        <v>2265.19</v>
      </c>
      <c r="M4205" s="24">
        <v>141.11099999999999</v>
      </c>
      <c r="N4205" s="22">
        <v>1.0238046869331785</v>
      </c>
      <c r="O4205" s="24">
        <v>188.721</v>
      </c>
      <c r="P4205" s="27">
        <v>1.0176931121689861</v>
      </c>
      <c r="Q4205" s="8">
        <v>915.38</v>
      </c>
      <c r="R4205" s="24">
        <v>78.63</v>
      </c>
      <c r="S4205" s="22">
        <v>0.82542515221499058</v>
      </c>
      <c r="T4205" s="24">
        <v>126.08</v>
      </c>
      <c r="U4205" s="27">
        <v>0.88347003387459644</v>
      </c>
      <c r="V4205">
        <v>664.58</v>
      </c>
      <c r="W4205" s="24">
        <v>82.611999999999995</v>
      </c>
      <c r="X4205" s="22">
        <v>0.65259499170550594</v>
      </c>
      <c r="Y4205" s="24">
        <v>111.922</v>
      </c>
      <c r="Z4205" s="27">
        <v>0.71790894752154422</v>
      </c>
      <c r="AA4205" s="23"/>
    </row>
    <row r="4206" spans="1:27" x14ac:dyDescent="0.25">
      <c r="A4206" s="20">
        <v>40729</v>
      </c>
      <c r="B4206" s="8">
        <v>2055.36</v>
      </c>
      <c r="C4206" s="24">
        <v>90.298000000000002</v>
      </c>
      <c r="D4206" s="22">
        <v>0.94523186433581086</v>
      </c>
      <c r="E4206" s="24">
        <v>95.308000000000007</v>
      </c>
      <c r="F4206" s="27">
        <v>0.94796098983128174</v>
      </c>
      <c r="G4206" s="8">
        <v>1773.12</v>
      </c>
      <c r="H4206" s="24">
        <v>15.266</v>
      </c>
      <c r="I4206" s="22">
        <v>0.76559679037111339</v>
      </c>
      <c r="J4206" s="24">
        <v>24.245999999999999</v>
      </c>
      <c r="K4206" s="27">
        <v>0.83838149451340871</v>
      </c>
      <c r="L4206" s="8">
        <v>2265.23</v>
      </c>
      <c r="M4206" s="24">
        <v>141.477</v>
      </c>
      <c r="N4206" s="22">
        <v>1.0264601320467241</v>
      </c>
      <c r="O4206" s="24">
        <v>189.08699999999999</v>
      </c>
      <c r="P4206" s="27">
        <v>1.0196667548035856</v>
      </c>
      <c r="Q4206" s="8">
        <v>914.48</v>
      </c>
      <c r="R4206" s="24">
        <v>72.600999999999999</v>
      </c>
      <c r="S4206" s="22">
        <v>0.76213520890195252</v>
      </c>
      <c r="T4206" s="24">
        <v>120.051</v>
      </c>
      <c r="U4206" s="27">
        <v>0.84122340484776559</v>
      </c>
      <c r="V4206">
        <v>667.74</v>
      </c>
      <c r="W4206" s="24">
        <v>92.811999999999998</v>
      </c>
      <c r="X4206" s="22">
        <v>0.73317007662532585</v>
      </c>
      <c r="Y4206" s="24">
        <v>122.122</v>
      </c>
      <c r="Z4206" s="27">
        <v>0.78333565324281651</v>
      </c>
      <c r="AA4206" s="23"/>
    </row>
    <row r="4207" spans="1:27" x14ac:dyDescent="0.25">
      <c r="A4207" s="20">
        <v>40730</v>
      </c>
      <c r="B4207" s="8">
        <v>2055.34</v>
      </c>
      <c r="C4207" s="24">
        <v>90.183000000000007</v>
      </c>
      <c r="D4207" s="22">
        <v>0.94402805401444578</v>
      </c>
      <c r="E4207" s="24">
        <v>95.192999999999998</v>
      </c>
      <c r="F4207" s="27">
        <v>0.94681720871853459</v>
      </c>
      <c r="G4207" s="8">
        <v>1773.4</v>
      </c>
      <c r="H4207" s="24">
        <v>16.195</v>
      </c>
      <c r="I4207" s="22">
        <v>0.81218655967903708</v>
      </c>
      <c r="J4207" s="24">
        <v>25.175000000000001</v>
      </c>
      <c r="K4207" s="27">
        <v>0.87050486462613441</v>
      </c>
      <c r="L4207" s="8">
        <v>2265.21</v>
      </c>
      <c r="M4207" s="24">
        <v>141.233</v>
      </c>
      <c r="N4207" s="22">
        <v>1.0246898353043605</v>
      </c>
      <c r="O4207" s="24">
        <v>188.84299999999999</v>
      </c>
      <c r="P4207" s="27">
        <v>1.0183508918892128</v>
      </c>
      <c r="Q4207" s="8">
        <v>913.67</v>
      </c>
      <c r="R4207" s="24">
        <v>67.281999999999996</v>
      </c>
      <c r="S4207" s="22">
        <v>0.70629855133319341</v>
      </c>
      <c r="T4207" s="24">
        <v>114.732</v>
      </c>
      <c r="U4207" s="27">
        <v>0.80395224405652432</v>
      </c>
      <c r="V4207">
        <v>672.33</v>
      </c>
      <c r="W4207" s="24">
        <v>109.59</v>
      </c>
      <c r="X4207" s="22">
        <v>0.86570819180030023</v>
      </c>
      <c r="Y4207" s="24">
        <v>138.9</v>
      </c>
      <c r="Z4207" s="27">
        <v>0.89095566574103158</v>
      </c>
      <c r="AA4207" s="23"/>
    </row>
    <row r="4208" spans="1:27" x14ac:dyDescent="0.25">
      <c r="A4208" s="20">
        <v>40731</v>
      </c>
      <c r="B4208" s="8">
        <v>2055.35</v>
      </c>
      <c r="C4208" s="24">
        <v>90.228999999999999</v>
      </c>
      <c r="D4208" s="22">
        <v>0.94450957814299175</v>
      </c>
      <c r="E4208" s="24">
        <v>95.239000000000004</v>
      </c>
      <c r="F4208" s="27">
        <v>0.94727477566833262</v>
      </c>
      <c r="G4208" s="8">
        <v>1772.86</v>
      </c>
      <c r="H4208" s="24">
        <v>14.43</v>
      </c>
      <c r="I4208" s="22">
        <v>0.72367101303911741</v>
      </c>
      <c r="J4208" s="24">
        <v>23.41</v>
      </c>
      <c r="K4208" s="27">
        <v>0.8094746300791088</v>
      </c>
      <c r="L4208" s="8">
        <v>2265.1799999999998</v>
      </c>
      <c r="M4208" s="24">
        <v>140.989</v>
      </c>
      <c r="N4208" s="22">
        <v>1.0229195385619967</v>
      </c>
      <c r="O4208" s="24">
        <v>188.59899999999999</v>
      </c>
      <c r="P4208" s="27">
        <v>1.0170351807117999</v>
      </c>
      <c r="Q4208" s="8">
        <v>913</v>
      </c>
      <c r="R4208" s="24">
        <v>63.03</v>
      </c>
      <c r="S4208" s="22">
        <v>0.6616628175519631</v>
      </c>
      <c r="T4208" s="24">
        <v>110.48</v>
      </c>
      <c r="U4208" s="27">
        <v>0.77415724256719787</v>
      </c>
      <c r="V4208">
        <v>674.52</v>
      </c>
      <c r="W4208" s="24">
        <v>118.47799999999999</v>
      </c>
      <c r="X4208" s="22">
        <v>0.93591910893435504</v>
      </c>
      <c r="Y4208" s="24">
        <v>147.78800000000001</v>
      </c>
      <c r="Z4208" s="27">
        <v>0.94796684660300279</v>
      </c>
      <c r="AA4208" s="23"/>
    </row>
    <row r="4209" spans="1:27" x14ac:dyDescent="0.25">
      <c r="A4209" s="20">
        <v>40732</v>
      </c>
      <c r="B4209" s="8">
        <v>2055.34</v>
      </c>
      <c r="C4209" s="24">
        <v>90.165999999999997</v>
      </c>
      <c r="D4209" s="22">
        <v>0.94385009944520037</v>
      </c>
      <c r="E4209" s="24">
        <v>95.176000000000002</v>
      </c>
      <c r="F4209" s="27">
        <v>0.94664797162751346</v>
      </c>
      <c r="G4209" s="8">
        <v>1772.65</v>
      </c>
      <c r="H4209" s="24">
        <v>13.766</v>
      </c>
      <c r="I4209" s="22">
        <v>0.6903711133400201</v>
      </c>
      <c r="J4209" s="24">
        <v>22.745999999999999</v>
      </c>
      <c r="K4209" s="27">
        <v>0.78651474830857282</v>
      </c>
      <c r="L4209" s="8">
        <v>2265.02</v>
      </c>
      <c r="M4209" s="24">
        <v>139.404</v>
      </c>
      <c r="N4209" s="22">
        <v>1.0114198650511501</v>
      </c>
      <c r="O4209" s="24">
        <v>187.01400000000001</v>
      </c>
      <c r="P4209" s="27">
        <v>1.0084879895098049</v>
      </c>
      <c r="Q4209" s="8">
        <v>912.03</v>
      </c>
      <c r="R4209" s="24">
        <v>56.970999999999997</v>
      </c>
      <c r="S4209" s="22">
        <v>0.59805794667226531</v>
      </c>
      <c r="T4209" s="24">
        <v>104.42100000000001</v>
      </c>
      <c r="U4209" s="27">
        <v>0.73170081064301296</v>
      </c>
      <c r="V4209">
        <v>673.99</v>
      </c>
      <c r="W4209" s="24">
        <v>116.29900000000001</v>
      </c>
      <c r="X4209" s="22">
        <v>0.91870605893040524</v>
      </c>
      <c r="Y4209" s="24">
        <v>145.60900000000001</v>
      </c>
      <c r="Z4209" s="27">
        <v>0.93398954846348503</v>
      </c>
      <c r="AA4209" s="23"/>
    </row>
    <row r="4210" spans="1:27" x14ac:dyDescent="0.25">
      <c r="A4210" s="20">
        <v>40733</v>
      </c>
      <c r="B4210" s="8">
        <v>2055.33</v>
      </c>
      <c r="C4210" s="24">
        <v>90.087999999999994</v>
      </c>
      <c r="D4210" s="22">
        <v>0.94303360200983988</v>
      </c>
      <c r="E4210" s="24">
        <v>95.097999999999999</v>
      </c>
      <c r="F4210" s="27">
        <v>0.94587236975787359</v>
      </c>
      <c r="G4210" s="8">
        <v>1771.44</v>
      </c>
      <c r="H4210" s="24">
        <v>10.25</v>
      </c>
      <c r="I4210" s="22">
        <v>0.51404212637913738</v>
      </c>
      <c r="J4210" s="24">
        <v>19.23</v>
      </c>
      <c r="K4210" s="27">
        <v>0.66493746563455014</v>
      </c>
      <c r="L4210" s="8">
        <v>2264.98</v>
      </c>
      <c r="M4210" s="24">
        <v>138.92500000000001</v>
      </c>
      <c r="N4210" s="22">
        <v>1.0079445693970834</v>
      </c>
      <c r="O4210" s="24">
        <v>186.535</v>
      </c>
      <c r="P4210" s="27">
        <v>1.0059048195081581</v>
      </c>
      <c r="Q4210" s="8">
        <v>913.33</v>
      </c>
      <c r="R4210" s="24">
        <v>65.099999999999994</v>
      </c>
      <c r="S4210" s="22">
        <v>0.68339281965148013</v>
      </c>
      <c r="T4210" s="24">
        <v>112.55</v>
      </c>
      <c r="U4210" s="27">
        <v>0.78866254644673606</v>
      </c>
      <c r="V4210">
        <v>670.98</v>
      </c>
      <c r="W4210" s="24">
        <v>104.108</v>
      </c>
      <c r="X4210" s="22">
        <v>0.82240303341496168</v>
      </c>
      <c r="Y4210" s="24">
        <v>133.41800000000001</v>
      </c>
      <c r="Z4210" s="27">
        <v>0.8557919476129634</v>
      </c>
      <c r="AA4210" s="23"/>
    </row>
    <row r="4211" spans="1:27" x14ac:dyDescent="0.25">
      <c r="A4211" s="20">
        <v>40734</v>
      </c>
      <c r="B4211" s="8">
        <v>2055.33</v>
      </c>
      <c r="C4211" s="24">
        <v>90.087999999999994</v>
      </c>
      <c r="D4211" s="22">
        <v>0.94303360200983988</v>
      </c>
      <c r="E4211" s="24">
        <v>95.097999999999999</v>
      </c>
      <c r="F4211" s="27">
        <v>0.94587236975787359</v>
      </c>
      <c r="G4211" s="8">
        <v>1770.09</v>
      </c>
      <c r="H4211" s="24">
        <v>6.8129999999999997</v>
      </c>
      <c r="I4211" s="22">
        <v>0.34167502507522568</v>
      </c>
      <c r="J4211" s="24">
        <v>15.792999999999999</v>
      </c>
      <c r="K4211" s="27">
        <v>0.54609255479457164</v>
      </c>
      <c r="L4211" s="8">
        <v>2264.9</v>
      </c>
      <c r="M4211" s="24">
        <v>138.197</v>
      </c>
      <c r="N4211" s="22">
        <v>1.0026627004280635</v>
      </c>
      <c r="O4211" s="24">
        <v>185.80699999999999</v>
      </c>
      <c r="P4211" s="27">
        <v>1.0019790808872344</v>
      </c>
      <c r="Q4211" s="8">
        <v>914.11</v>
      </c>
      <c r="R4211" s="24">
        <v>70.177999999999997</v>
      </c>
      <c r="S4211" s="22">
        <v>0.73669955910140661</v>
      </c>
      <c r="T4211" s="24">
        <v>117.628</v>
      </c>
      <c r="U4211" s="27">
        <v>0.82424481883148548</v>
      </c>
      <c r="V4211">
        <v>670.31</v>
      </c>
      <c r="W4211" s="24">
        <v>101.395</v>
      </c>
      <c r="X4211" s="22">
        <v>0.80097164072991545</v>
      </c>
      <c r="Y4211" s="24">
        <v>130.70500000000001</v>
      </c>
      <c r="Z4211" s="27">
        <v>0.8383899973415565</v>
      </c>
      <c r="AA4211" s="23"/>
    </row>
    <row r="4212" spans="1:27" x14ac:dyDescent="0.25">
      <c r="A4212" s="20">
        <v>40735</v>
      </c>
      <c r="B4212" s="8">
        <v>2055.39</v>
      </c>
      <c r="C4212" s="24">
        <v>90.444999999999993</v>
      </c>
      <c r="D4212" s="22">
        <v>0.94677064796399035</v>
      </c>
      <c r="E4212" s="24">
        <v>95.454999999999998</v>
      </c>
      <c r="F4212" s="27">
        <v>0.94942307838736661</v>
      </c>
      <c r="G4212" s="8">
        <v>1769.43</v>
      </c>
      <c r="H4212" s="24">
        <v>5.3360000000000003</v>
      </c>
      <c r="I4212" s="22">
        <v>0.26760280842527584</v>
      </c>
      <c r="J4212" s="24">
        <v>14.316000000000001</v>
      </c>
      <c r="K4212" s="27">
        <v>0.49502069762190043</v>
      </c>
      <c r="L4212" s="8">
        <v>2264.7800000000002</v>
      </c>
      <c r="M4212" s="24">
        <v>136.99299999999999</v>
      </c>
      <c r="N4212" s="22">
        <v>0.99392730174853072</v>
      </c>
      <c r="O4212" s="24">
        <v>184.60300000000001</v>
      </c>
      <c r="P4212" s="27">
        <v>0.99548640811935007</v>
      </c>
      <c r="Q4212" s="8">
        <v>912.86</v>
      </c>
      <c r="R4212" s="24">
        <v>62.127000000000002</v>
      </c>
      <c r="S4212" s="22">
        <v>0.65218349779550711</v>
      </c>
      <c r="T4212" s="24">
        <v>109.577</v>
      </c>
      <c r="U4212" s="27">
        <v>0.76782976658690116</v>
      </c>
      <c r="V4212">
        <v>673.1</v>
      </c>
      <c r="W4212" s="24">
        <v>112.72</v>
      </c>
      <c r="X4212" s="22">
        <v>0.89043368354530372</v>
      </c>
      <c r="Y4212" s="24">
        <v>142.03</v>
      </c>
      <c r="Z4212" s="27">
        <v>0.91103258557630273</v>
      </c>
      <c r="AA4212" s="23"/>
    </row>
    <row r="4213" spans="1:27" x14ac:dyDescent="0.25">
      <c r="A4213" s="20">
        <v>40736</v>
      </c>
      <c r="B4213" s="8">
        <v>2055.4299999999998</v>
      </c>
      <c r="C4213" s="24">
        <v>90.73</v>
      </c>
      <c r="D4213" s="22">
        <v>0.94975400397780807</v>
      </c>
      <c r="E4213" s="24">
        <v>95.74</v>
      </c>
      <c r="F4213" s="27">
        <v>0.95225786779284571</v>
      </c>
      <c r="G4213" s="8">
        <v>1768.77</v>
      </c>
      <c r="H4213" s="24">
        <v>3.9769999999999999</v>
      </c>
      <c r="I4213" s="22">
        <v>0.19944834503510533</v>
      </c>
      <c r="J4213" s="24">
        <v>12.957000000000001</v>
      </c>
      <c r="K4213" s="27">
        <v>0.44802939713758849</v>
      </c>
      <c r="L4213" s="8">
        <v>2264.89</v>
      </c>
      <c r="M4213" s="24">
        <v>138.077</v>
      </c>
      <c r="N4213" s="22">
        <v>1.0017920626859174</v>
      </c>
      <c r="O4213" s="24">
        <v>185.68700000000001</v>
      </c>
      <c r="P4213" s="27">
        <v>1.0013319227541855</v>
      </c>
      <c r="Q4213" s="8">
        <v>911.92</v>
      </c>
      <c r="R4213" s="24">
        <v>56.337000000000003</v>
      </c>
      <c r="S4213" s="22">
        <v>0.59140247743019103</v>
      </c>
      <c r="T4213" s="24">
        <v>103.78700000000001</v>
      </c>
      <c r="U4213" s="27">
        <v>0.72725807232968342</v>
      </c>
      <c r="V4213">
        <v>674.97</v>
      </c>
      <c r="W4213" s="24">
        <v>120.301</v>
      </c>
      <c r="X4213" s="22">
        <v>0.95031993048424057</v>
      </c>
      <c r="Y4213" s="24">
        <v>149.61099999999999</v>
      </c>
      <c r="Z4213" s="27">
        <v>0.95965979134636459</v>
      </c>
      <c r="AA4213" s="23"/>
    </row>
    <row r="4214" spans="1:27" x14ac:dyDescent="0.25">
      <c r="A4214" s="20">
        <v>40737</v>
      </c>
      <c r="B4214" s="8">
        <v>2055.62</v>
      </c>
      <c r="C4214" s="24">
        <v>91.841999999999999</v>
      </c>
      <c r="D4214" s="22">
        <v>0.96139432638961575</v>
      </c>
      <c r="E4214" s="24">
        <v>96.852000000000004</v>
      </c>
      <c r="F4214" s="27">
        <v>0.96331796135484926</v>
      </c>
      <c r="G4214" s="8">
        <v>1770.43</v>
      </c>
      <c r="H4214" s="24">
        <v>7.617</v>
      </c>
      <c r="I4214" s="22">
        <v>0.38199598796389167</v>
      </c>
      <c r="J4214" s="24">
        <v>16.597000000000001</v>
      </c>
      <c r="K4214" s="27">
        <v>0.5738937750089238</v>
      </c>
      <c r="L4214" s="8">
        <v>2265.27</v>
      </c>
      <c r="M4214" s="24">
        <v>141.84299999999999</v>
      </c>
      <c r="N4214" s="22">
        <v>1.0291155771602698</v>
      </c>
      <c r="O4214" s="24">
        <v>189.453</v>
      </c>
      <c r="P4214" s="27">
        <v>1.0216403974381849</v>
      </c>
      <c r="Q4214" s="8">
        <v>912.47</v>
      </c>
      <c r="R4214" s="24">
        <v>59.689</v>
      </c>
      <c r="S4214" s="22">
        <v>0.62659038421163138</v>
      </c>
      <c r="T4214" s="24">
        <v>107.139</v>
      </c>
      <c r="U4214" s="27">
        <v>0.75074602994985695</v>
      </c>
      <c r="V4214">
        <v>675.13</v>
      </c>
      <c r="W4214" s="24">
        <v>120.925</v>
      </c>
      <c r="X4214" s="22">
        <v>0.95524922979698235</v>
      </c>
      <c r="Y4214" s="24">
        <v>150.23500000000001</v>
      </c>
      <c r="Z4214" s="27">
        <v>0.96366285588043721</v>
      </c>
      <c r="AA4214" s="23"/>
    </row>
    <row r="4215" spans="1:27" x14ac:dyDescent="0.25">
      <c r="A4215" s="20">
        <v>40738</v>
      </c>
      <c r="B4215" s="8">
        <v>2055.8000000000002</v>
      </c>
      <c r="C4215" s="24">
        <v>92.975999999999999</v>
      </c>
      <c r="D4215" s="22">
        <v>0.97326494294985866</v>
      </c>
      <c r="E4215" s="24">
        <v>97.986000000000004</v>
      </c>
      <c r="F4215" s="27">
        <v>0.97459716380764361</v>
      </c>
      <c r="G4215" s="8">
        <v>1772.71</v>
      </c>
      <c r="H4215" s="24">
        <v>13.952999999999999</v>
      </c>
      <c r="I4215" s="22">
        <v>0.69974924774322966</v>
      </c>
      <c r="J4215" s="24">
        <v>22.933</v>
      </c>
      <c r="K4215" s="27">
        <v>0.79298091951777916</v>
      </c>
      <c r="L4215" s="8">
        <v>2265.7800000000002</v>
      </c>
      <c r="M4215" s="24">
        <v>147.03</v>
      </c>
      <c r="N4215" s="22">
        <v>1.0667488935645359</v>
      </c>
      <c r="O4215" s="24">
        <v>194.64</v>
      </c>
      <c r="P4215" s="27">
        <v>1.0496117403231453</v>
      </c>
      <c r="Q4215" s="8">
        <v>915.13</v>
      </c>
      <c r="R4215" s="24">
        <v>76.924000000000007</v>
      </c>
      <c r="S4215" s="22">
        <v>0.80751627125761083</v>
      </c>
      <c r="T4215" s="24">
        <v>124.374</v>
      </c>
      <c r="U4215" s="27">
        <v>0.8715157538229813</v>
      </c>
      <c r="V4215">
        <v>673.68</v>
      </c>
      <c r="W4215" s="24">
        <v>115.07299999999999</v>
      </c>
      <c r="X4215" s="22">
        <v>0.90902124970376808</v>
      </c>
      <c r="Y4215" s="24">
        <v>144.38300000000001</v>
      </c>
      <c r="Z4215" s="27">
        <v>0.92612539334860289</v>
      </c>
      <c r="AA4215" s="23"/>
    </row>
    <row r="4216" spans="1:27" x14ac:dyDescent="0.25">
      <c r="A4216" s="20">
        <v>40739</v>
      </c>
      <c r="B4216" s="8">
        <v>2055.8200000000002</v>
      </c>
      <c r="C4216" s="24">
        <v>93.102000000000004</v>
      </c>
      <c r="D4216" s="22">
        <v>0.97458390034544118</v>
      </c>
      <c r="E4216" s="24">
        <v>98.111999999999995</v>
      </c>
      <c r="F4216" s="27">
        <v>0.97585049936578605</v>
      </c>
      <c r="G4216" s="8">
        <v>1772.5</v>
      </c>
      <c r="H4216" s="24">
        <v>13.32</v>
      </c>
      <c r="I4216" s="22">
        <v>0.66800401203610837</v>
      </c>
      <c r="J4216" s="24">
        <v>22.3</v>
      </c>
      <c r="K4216" s="27">
        <v>0.77109257469048309</v>
      </c>
      <c r="L4216" s="8">
        <v>2265.79</v>
      </c>
      <c r="M4216" s="24">
        <v>147.15299999999999</v>
      </c>
      <c r="N4216" s="22">
        <v>1.0676412972502358</v>
      </c>
      <c r="O4216" s="24">
        <v>194.76300000000001</v>
      </c>
      <c r="P4216" s="27">
        <v>1.0502749825739206</v>
      </c>
      <c r="Q4216" s="8">
        <v>915.76</v>
      </c>
      <c r="R4216" s="24">
        <v>81.266999999999996</v>
      </c>
      <c r="S4216" s="22">
        <v>0.85310728532437541</v>
      </c>
      <c r="T4216" s="24">
        <v>128.71700000000001</v>
      </c>
      <c r="U4216" s="27">
        <v>0.90194813751115788</v>
      </c>
      <c r="V4216">
        <v>674.09</v>
      </c>
      <c r="W4216" s="24">
        <v>116.709</v>
      </c>
      <c r="X4216" s="22">
        <v>0.92194486136345677</v>
      </c>
      <c r="Y4216" s="24">
        <v>146.01900000000001</v>
      </c>
      <c r="Z4216" s="27">
        <v>0.93661944693107524</v>
      </c>
      <c r="AA4216" s="23"/>
    </row>
    <row r="4217" spans="1:27" x14ac:dyDescent="0.25">
      <c r="A4217" s="20">
        <v>40740</v>
      </c>
      <c r="B4217" s="8">
        <v>2055.81</v>
      </c>
      <c r="C4217" s="24">
        <v>93.043999999999997</v>
      </c>
      <c r="D4217" s="22">
        <v>0.97397676122683974</v>
      </c>
      <c r="E4217" s="24">
        <v>98.054000000000002</v>
      </c>
      <c r="F4217" s="27">
        <v>0.97527356712473634</v>
      </c>
      <c r="G4217" s="8">
        <v>1772.47</v>
      </c>
      <c r="H4217" s="24">
        <v>13.227</v>
      </c>
      <c r="I4217" s="22">
        <v>0.66334002006018056</v>
      </c>
      <c r="J4217" s="24">
        <v>22.207000000000001</v>
      </c>
      <c r="K4217" s="27">
        <v>0.76787701643641038</v>
      </c>
      <c r="L4217" s="8">
        <v>2265.7399999999998</v>
      </c>
      <c r="M4217" s="24">
        <v>146.655</v>
      </c>
      <c r="N4217" s="22">
        <v>1.0640281506203293</v>
      </c>
      <c r="O4217" s="24">
        <v>194.26499999999999</v>
      </c>
      <c r="P4217" s="27">
        <v>1.0475895418614474</v>
      </c>
      <c r="Q4217" s="8">
        <v>915.82</v>
      </c>
      <c r="R4217" s="24">
        <v>81.634</v>
      </c>
      <c r="S4217" s="22">
        <v>0.85695989922317872</v>
      </c>
      <c r="T4217" s="24">
        <v>129.084</v>
      </c>
      <c r="U4217" s="27">
        <v>0.90451959345022459</v>
      </c>
      <c r="V4217">
        <v>673.77</v>
      </c>
      <c r="W4217" s="24">
        <v>115.44</v>
      </c>
      <c r="X4217" s="22">
        <v>0.91192037285725569</v>
      </c>
      <c r="Y4217" s="24">
        <v>144.75</v>
      </c>
      <c r="Z4217" s="27">
        <v>0.92847960694398357</v>
      </c>
      <c r="AA4217" s="23"/>
    </row>
    <row r="4218" spans="1:27" x14ac:dyDescent="0.25">
      <c r="A4218" s="20">
        <v>40741</v>
      </c>
      <c r="B4218" s="8">
        <v>2055.69</v>
      </c>
      <c r="C4218" s="24">
        <v>92.263000000000005</v>
      </c>
      <c r="D4218" s="22">
        <v>0.96580131895739563</v>
      </c>
      <c r="E4218" s="24">
        <v>97.272999999999996</v>
      </c>
      <c r="F4218" s="27">
        <v>0.96750555739451383</v>
      </c>
      <c r="G4218" s="8">
        <v>1772.3</v>
      </c>
      <c r="H4218" s="24">
        <v>12.718999999999999</v>
      </c>
      <c r="I4218" s="22">
        <v>0.63786359077231691</v>
      </c>
      <c r="J4218" s="24">
        <v>21.699000000000002</v>
      </c>
      <c r="K4218" s="27">
        <v>0.75031082150748785</v>
      </c>
      <c r="L4218" s="8">
        <v>2265.5300000000002</v>
      </c>
      <c r="M4218" s="24">
        <v>144.54900000000001</v>
      </c>
      <c r="N4218" s="22">
        <v>1.048748458245665</v>
      </c>
      <c r="O4218" s="24">
        <v>192.15899999999999</v>
      </c>
      <c r="P4218" s="27">
        <v>1.0362327891139584</v>
      </c>
      <c r="Q4218" s="8">
        <v>915.07</v>
      </c>
      <c r="R4218" s="24">
        <v>76.567999999999998</v>
      </c>
      <c r="S4218" s="22">
        <v>0.80377913079991603</v>
      </c>
      <c r="T4218" s="24">
        <v>124.018</v>
      </c>
      <c r="U4218" s="27">
        <v>0.86902104288674709</v>
      </c>
      <c r="V4218">
        <v>673.28</v>
      </c>
      <c r="W4218" s="24">
        <v>113.44799999999999</v>
      </c>
      <c r="X4218" s="22">
        <v>0.89618453274350263</v>
      </c>
      <c r="Y4218" s="24">
        <v>142.75800000000001</v>
      </c>
      <c r="Z4218" s="27">
        <v>0.9157027023352311</v>
      </c>
      <c r="AA4218" s="23"/>
    </row>
    <row r="4219" spans="1:27" x14ac:dyDescent="0.25">
      <c r="A4219" s="20">
        <v>40742</v>
      </c>
      <c r="B4219" s="8">
        <v>2055.7199999999998</v>
      </c>
      <c r="C4219" s="24">
        <v>92.475999999999999</v>
      </c>
      <c r="D4219" s="22">
        <v>0.96803098503088036</v>
      </c>
      <c r="E4219" s="24">
        <v>97.486000000000004</v>
      </c>
      <c r="F4219" s="27">
        <v>0.96962415505248289</v>
      </c>
      <c r="G4219" s="8">
        <v>1772.84</v>
      </c>
      <c r="H4219" s="24">
        <v>14.375</v>
      </c>
      <c r="I4219" s="22">
        <v>0.72091273821464397</v>
      </c>
      <c r="J4219" s="24">
        <v>23.355</v>
      </c>
      <c r="K4219" s="27">
        <v>0.80757220197829027</v>
      </c>
      <c r="L4219" s="8">
        <v>2265.69</v>
      </c>
      <c r="M4219" s="24">
        <v>146.15799999999999</v>
      </c>
      <c r="N4219" s="22">
        <v>1.0604222593049408</v>
      </c>
      <c r="O4219" s="24">
        <v>193.768</v>
      </c>
      <c r="P4219" s="27">
        <v>1.044909411942563</v>
      </c>
      <c r="Q4219" s="8">
        <v>915.45</v>
      </c>
      <c r="R4219" s="24">
        <v>79.081999999999994</v>
      </c>
      <c r="S4219" s="22">
        <v>0.83017006088599621</v>
      </c>
      <c r="T4219" s="24">
        <v>126.532</v>
      </c>
      <c r="U4219" s="27">
        <v>0.88663701110187731</v>
      </c>
      <c r="V4219">
        <v>673.07</v>
      </c>
      <c r="W4219" s="24">
        <v>112.599</v>
      </c>
      <c r="X4219" s="22">
        <v>0.88947784185164702</v>
      </c>
      <c r="Y4219" s="24">
        <v>141.90899999999999</v>
      </c>
      <c r="Z4219" s="27">
        <v>0.91025661153545134</v>
      </c>
      <c r="AA4219" s="23"/>
    </row>
    <row r="4220" spans="1:27" x14ac:dyDescent="0.25">
      <c r="A4220" s="20">
        <v>40743</v>
      </c>
      <c r="B4220" s="8">
        <v>2055.73</v>
      </c>
      <c r="C4220" s="24">
        <v>92.546000000000006</v>
      </c>
      <c r="D4220" s="22">
        <v>0.96876373913953728</v>
      </c>
      <c r="E4220" s="24">
        <v>97.555999999999997</v>
      </c>
      <c r="F4220" s="27">
        <v>0.97032018006128828</v>
      </c>
      <c r="G4220" s="8">
        <v>1773.32</v>
      </c>
      <c r="H4220" s="24">
        <v>15.93</v>
      </c>
      <c r="I4220" s="22">
        <v>0.79889669007021058</v>
      </c>
      <c r="J4220" s="24">
        <v>24.91</v>
      </c>
      <c r="K4220" s="27">
        <v>0.86134137628394469</v>
      </c>
      <c r="L4220" s="8">
        <v>2265.64</v>
      </c>
      <c r="M4220" s="24">
        <v>145.66200000000001</v>
      </c>
      <c r="N4220" s="22">
        <v>1.0568236233040702</v>
      </c>
      <c r="O4220" s="24">
        <v>193.27199999999999</v>
      </c>
      <c r="P4220" s="27">
        <v>1.0422347445542273</v>
      </c>
      <c r="Q4220" s="8">
        <v>915.14</v>
      </c>
      <c r="R4220" s="24">
        <v>77.013999999999996</v>
      </c>
      <c r="S4220" s="22">
        <v>0.80846105395758983</v>
      </c>
      <c r="T4220" s="24">
        <v>124.464</v>
      </c>
      <c r="U4220" s="27">
        <v>0.872146159203392</v>
      </c>
      <c r="V4220">
        <v>672.82</v>
      </c>
      <c r="W4220" s="24">
        <v>111.55200000000001</v>
      </c>
      <c r="X4220" s="22">
        <v>0.88120704637017144</v>
      </c>
      <c r="Y4220" s="24">
        <v>140.86199999999999</v>
      </c>
      <c r="Z4220" s="27">
        <v>0.90354101819061938</v>
      </c>
      <c r="AA4220" s="23"/>
    </row>
    <row r="4221" spans="1:27" x14ac:dyDescent="0.25">
      <c r="A4221" s="20">
        <v>40744</v>
      </c>
      <c r="B4221" s="8">
        <v>2055.71</v>
      </c>
      <c r="C4221" s="24">
        <v>92.400999999999996</v>
      </c>
      <c r="D4221" s="22">
        <v>0.96724589134303351</v>
      </c>
      <c r="E4221" s="24">
        <v>97.411000000000001</v>
      </c>
      <c r="F4221" s="27">
        <v>0.96887798572041195</v>
      </c>
      <c r="G4221" s="8">
        <v>1773.68</v>
      </c>
      <c r="H4221" s="24">
        <v>17.109000000000002</v>
      </c>
      <c r="I4221" s="22">
        <v>0.85802407221664989</v>
      </c>
      <c r="J4221" s="24">
        <v>26.088999999999999</v>
      </c>
      <c r="K4221" s="27">
        <v>0.90210904619341759</v>
      </c>
      <c r="L4221" s="8">
        <v>2265.5500000000002</v>
      </c>
      <c r="M4221" s="24">
        <v>144.67099999999999</v>
      </c>
      <c r="N4221" s="22">
        <v>1.0496336066168468</v>
      </c>
      <c r="O4221" s="24">
        <v>192.28100000000001</v>
      </c>
      <c r="P4221" s="27">
        <v>1.036890568834185</v>
      </c>
      <c r="Q4221" s="8">
        <v>915.05</v>
      </c>
      <c r="R4221" s="24">
        <v>76.388999999999996</v>
      </c>
      <c r="S4221" s="22">
        <v>0.80190006298551342</v>
      </c>
      <c r="T4221" s="24">
        <v>123.839</v>
      </c>
      <c r="U4221" s="27">
        <v>0.86776671060019073</v>
      </c>
      <c r="V4221">
        <v>672.14</v>
      </c>
      <c r="W4221" s="24">
        <v>108.79300000000001</v>
      </c>
      <c r="X4221" s="22">
        <v>0.85941227585117308</v>
      </c>
      <c r="Y4221" s="24">
        <v>138.10300000000001</v>
      </c>
      <c r="Z4221" s="27">
        <v>0.8858438522386175</v>
      </c>
      <c r="AA4221" s="23"/>
    </row>
    <row r="4222" spans="1:27" x14ac:dyDescent="0.25">
      <c r="A4222" s="20">
        <v>40745</v>
      </c>
      <c r="B4222" s="8">
        <v>2055.63</v>
      </c>
      <c r="C4222" s="24">
        <v>91.918999999999997</v>
      </c>
      <c r="D4222" s="22">
        <v>0.96220035590913855</v>
      </c>
      <c r="E4222" s="24">
        <v>96.929000000000002</v>
      </c>
      <c r="F4222" s="27">
        <v>0.96408402490212874</v>
      </c>
      <c r="G4222" s="8">
        <v>1773.88</v>
      </c>
      <c r="H4222" s="24">
        <v>17.800999999999998</v>
      </c>
      <c r="I4222" s="22">
        <v>0.89272818455366099</v>
      </c>
      <c r="J4222" s="24">
        <v>26.780999999999999</v>
      </c>
      <c r="K4222" s="27">
        <v>0.9260371956527168</v>
      </c>
      <c r="L4222" s="8">
        <v>2265.4</v>
      </c>
      <c r="M4222" s="24">
        <v>143.19300000000001</v>
      </c>
      <c r="N4222" s="22">
        <v>1.0389102517594138</v>
      </c>
      <c r="O4222" s="24">
        <v>190.803</v>
      </c>
      <c r="P4222" s="27">
        <v>1.0289204332898654</v>
      </c>
      <c r="Q4222" s="8">
        <v>914.24</v>
      </c>
      <c r="R4222" s="24">
        <v>71.036000000000001</v>
      </c>
      <c r="S4222" s="22">
        <v>0.74570648750787316</v>
      </c>
      <c r="T4222" s="24">
        <v>118.486</v>
      </c>
      <c r="U4222" s="27">
        <v>0.83025734129366391</v>
      </c>
      <c r="V4222">
        <v>672.06</v>
      </c>
      <c r="W4222" s="24">
        <v>108.476</v>
      </c>
      <c r="X4222" s="22">
        <v>0.85690812860415522</v>
      </c>
      <c r="Y4222" s="24">
        <v>137.786</v>
      </c>
      <c r="Z4222" s="27">
        <v>0.8838103946117204</v>
      </c>
      <c r="AA4222" s="23"/>
    </row>
    <row r="4223" spans="1:27" x14ac:dyDescent="0.25">
      <c r="A4223" s="20">
        <v>40746</v>
      </c>
      <c r="B4223" s="8">
        <v>2055.54</v>
      </c>
      <c r="C4223" s="24">
        <v>91.352000000000004</v>
      </c>
      <c r="D4223" s="22">
        <v>0.95626504762901698</v>
      </c>
      <c r="E4223" s="24">
        <v>96.361999999999995</v>
      </c>
      <c r="F4223" s="27">
        <v>0.95844442367573157</v>
      </c>
      <c r="G4223" s="8">
        <v>1773.76</v>
      </c>
      <c r="H4223" s="24">
        <v>17.382999999999999</v>
      </c>
      <c r="I4223" s="22">
        <v>0.87176529588766305</v>
      </c>
      <c r="J4223" s="24">
        <v>26.363</v>
      </c>
      <c r="K4223" s="27">
        <v>0.91158328972339031</v>
      </c>
      <c r="L4223" s="8">
        <v>2265.29</v>
      </c>
      <c r="M4223" s="24">
        <v>142.089</v>
      </c>
      <c r="N4223" s="22">
        <v>1.0309003845316695</v>
      </c>
      <c r="O4223" s="24">
        <v>189.69900000000001</v>
      </c>
      <c r="P4223" s="27">
        <v>1.0229670336766949</v>
      </c>
      <c r="Q4223" s="8">
        <v>914.41</v>
      </c>
      <c r="R4223" s="24">
        <v>72.165000000000006</v>
      </c>
      <c r="S4223" s="22">
        <v>0.75755826159983208</v>
      </c>
      <c r="T4223" s="24">
        <v>119.61499999999999</v>
      </c>
      <c r="U4223" s="27">
        <v>0.83816855505968813</v>
      </c>
      <c r="V4223">
        <v>670.47</v>
      </c>
      <c r="W4223" s="24">
        <v>102.012</v>
      </c>
      <c r="X4223" s="22">
        <v>0.8058456434157516</v>
      </c>
      <c r="Y4223" s="24">
        <v>131.322</v>
      </c>
      <c r="Z4223" s="27">
        <v>0.84234799077935507</v>
      </c>
      <c r="AA4223" s="23"/>
    </row>
    <row r="4224" spans="1:27" x14ac:dyDescent="0.25">
      <c r="A4224" s="20">
        <v>40747</v>
      </c>
      <c r="B4224" s="8">
        <v>2055.4499999999998</v>
      </c>
      <c r="C4224" s="24">
        <v>90.855999999999995</v>
      </c>
      <c r="D4224" s="22">
        <v>0.95107296137339048</v>
      </c>
      <c r="E4224" s="24">
        <v>95.866</v>
      </c>
      <c r="F4224" s="27">
        <v>0.95351093082749216</v>
      </c>
      <c r="G4224" s="8">
        <v>1773.05</v>
      </c>
      <c r="H4224" s="24">
        <v>15.023</v>
      </c>
      <c r="I4224" s="22">
        <v>0.75341023069207624</v>
      </c>
      <c r="J4224" s="24">
        <v>24.003</v>
      </c>
      <c r="K4224" s="27">
        <v>0.8299787879266759</v>
      </c>
      <c r="L4224" s="8">
        <v>2265.2199999999998</v>
      </c>
      <c r="M4224" s="24">
        <v>141.35400000000001</v>
      </c>
      <c r="N4224" s="22">
        <v>1.0255677283610245</v>
      </c>
      <c r="O4224" s="24">
        <v>188.964</v>
      </c>
      <c r="P4224" s="27">
        <v>1.0190035125528103</v>
      </c>
      <c r="Q4224" s="8">
        <v>914.48</v>
      </c>
      <c r="R4224" s="24">
        <v>72.600999999999999</v>
      </c>
      <c r="S4224" s="22">
        <v>0.76213520890195252</v>
      </c>
      <c r="T4224" s="24">
        <v>120.051</v>
      </c>
      <c r="U4224" s="27">
        <v>0.84122340484776559</v>
      </c>
      <c r="V4224">
        <v>669.32</v>
      </c>
      <c r="W4224" s="24">
        <v>97.914000000000001</v>
      </c>
      <c r="X4224" s="22">
        <v>0.7734734181214945</v>
      </c>
      <c r="Y4224" s="24">
        <v>127.224</v>
      </c>
      <c r="Z4224" s="27">
        <v>0.81606177624739706</v>
      </c>
      <c r="AA4224" s="23"/>
    </row>
    <row r="4225" spans="1:27" x14ac:dyDescent="0.25">
      <c r="A4225" s="20">
        <v>40748</v>
      </c>
      <c r="B4225" s="8">
        <v>2055.36</v>
      </c>
      <c r="C4225" s="24">
        <v>90.298000000000002</v>
      </c>
      <c r="D4225" s="22">
        <v>0.94523186433581086</v>
      </c>
      <c r="E4225" s="24">
        <v>95.308000000000007</v>
      </c>
      <c r="F4225" s="27">
        <v>0.94796098983128174</v>
      </c>
      <c r="G4225" s="8">
        <v>1772.4</v>
      </c>
      <c r="H4225" s="24">
        <v>13.007999999999999</v>
      </c>
      <c r="I4225" s="22">
        <v>0.65235707121364095</v>
      </c>
      <c r="J4225" s="24">
        <v>21.988</v>
      </c>
      <c r="K4225" s="27">
        <v>0.7603042535829031</v>
      </c>
      <c r="L4225" s="8">
        <v>2265.16</v>
      </c>
      <c r="M4225" s="24">
        <v>140.744</v>
      </c>
      <c r="N4225" s="22">
        <v>1.021141986505115</v>
      </c>
      <c r="O4225" s="24">
        <v>188.35400000000001</v>
      </c>
      <c r="P4225" s="27">
        <v>1.0157140070038382</v>
      </c>
      <c r="Q4225" s="8">
        <v>915.64</v>
      </c>
      <c r="R4225" s="24">
        <v>80.444999999999993</v>
      </c>
      <c r="S4225" s="22">
        <v>0.84447826999790043</v>
      </c>
      <c r="T4225" s="24">
        <v>127.895</v>
      </c>
      <c r="U4225" s="27">
        <v>0.89618827554531799</v>
      </c>
      <c r="V4225">
        <v>666.32</v>
      </c>
      <c r="W4225" s="24">
        <v>88.227999999999994</v>
      </c>
      <c r="X4225" s="22">
        <v>0.69695868552018325</v>
      </c>
      <c r="Y4225" s="24">
        <v>117.538</v>
      </c>
      <c r="Z4225" s="27">
        <v>0.75393202121857072</v>
      </c>
      <c r="AA4225" s="23"/>
    </row>
    <row r="4226" spans="1:27" x14ac:dyDescent="0.25">
      <c r="A4226" s="20">
        <v>40749</v>
      </c>
      <c r="B4226" s="8">
        <v>2055.27</v>
      </c>
      <c r="C4226" s="24">
        <v>89.742000000000004</v>
      </c>
      <c r="D4226" s="22">
        <v>0.93941170312990674</v>
      </c>
      <c r="E4226" s="24">
        <v>94.751999999999995</v>
      </c>
      <c r="F4226" s="27">
        <v>0.94243094305027997</v>
      </c>
      <c r="G4226" s="8">
        <v>1771.65</v>
      </c>
      <c r="H4226" s="24">
        <v>10.827999999999999</v>
      </c>
      <c r="I4226" s="22">
        <v>0.54302908726178534</v>
      </c>
      <c r="J4226" s="24">
        <v>19.808</v>
      </c>
      <c r="K4226" s="27">
        <v>0.68492432978538076</v>
      </c>
      <c r="L4226" s="8">
        <v>2265.12</v>
      </c>
      <c r="M4226" s="24">
        <v>140.37799999999999</v>
      </c>
      <c r="N4226" s="22">
        <v>1.0184865413915694</v>
      </c>
      <c r="O4226" s="24">
        <v>187.988</v>
      </c>
      <c r="P4226" s="27">
        <v>1.0137403643692389</v>
      </c>
      <c r="Q4226" s="8">
        <v>914.68</v>
      </c>
      <c r="R4226" s="24">
        <v>73.912999999999997</v>
      </c>
      <c r="S4226" s="22">
        <v>0.77590804115053535</v>
      </c>
      <c r="T4226" s="24">
        <v>121.363</v>
      </c>
      <c r="U4226" s="27">
        <v>0.85041685817410351</v>
      </c>
      <c r="V4226">
        <v>667.59</v>
      </c>
      <c r="W4226" s="24">
        <v>92.331000000000003</v>
      </c>
      <c r="X4226" s="22">
        <v>0.72937040840508738</v>
      </c>
      <c r="Y4226" s="24">
        <v>121.64100000000001</v>
      </c>
      <c r="Z4226" s="27">
        <v>0.78024978551792057</v>
      </c>
      <c r="AA4226" s="23"/>
    </row>
    <row r="4227" spans="1:27" x14ac:dyDescent="0.25">
      <c r="A4227" s="20">
        <v>40750</v>
      </c>
      <c r="B4227" s="8">
        <v>2055.19</v>
      </c>
      <c r="C4227" s="24">
        <v>89.262</v>
      </c>
      <c r="D4227" s="22">
        <v>0.93438710352768761</v>
      </c>
      <c r="E4227" s="24">
        <v>94.272000000000006</v>
      </c>
      <c r="F4227" s="27">
        <v>0.93765660392370931</v>
      </c>
      <c r="G4227" s="8">
        <v>1770.35</v>
      </c>
      <c r="H4227" s="24">
        <v>7.4379999999999997</v>
      </c>
      <c r="I4227" s="22">
        <v>0.37301905717151457</v>
      </c>
      <c r="J4227" s="24">
        <v>16.417999999999999</v>
      </c>
      <c r="K4227" s="27">
        <v>0.56770425171079253</v>
      </c>
      <c r="L4227" s="8">
        <v>2265.0700000000002</v>
      </c>
      <c r="M4227" s="24">
        <v>139.893</v>
      </c>
      <c r="N4227" s="22">
        <v>1.0149677138503954</v>
      </c>
      <c r="O4227" s="24">
        <v>187.50299999999999</v>
      </c>
      <c r="P4227" s="27">
        <v>1.0111248743951795</v>
      </c>
      <c r="Q4227" s="8">
        <v>914.51</v>
      </c>
      <c r="R4227" s="24">
        <v>72.775000000000006</v>
      </c>
      <c r="S4227" s="22">
        <v>0.76396178878857868</v>
      </c>
      <c r="T4227" s="24">
        <v>120.22499999999999</v>
      </c>
      <c r="U4227" s="27">
        <v>0.84244285304212529</v>
      </c>
      <c r="V4227">
        <v>666.86</v>
      </c>
      <c r="W4227" s="24">
        <v>89.975999999999999</v>
      </c>
      <c r="X4227" s="22">
        <v>0.71076704321036421</v>
      </c>
      <c r="Y4227" s="24">
        <v>119.286</v>
      </c>
      <c r="Z4227" s="27">
        <v>0.76514420760167612</v>
      </c>
      <c r="AA4227" s="23"/>
    </row>
    <row r="4228" spans="1:27" x14ac:dyDescent="0.25">
      <c r="A4228" s="20">
        <v>40751</v>
      </c>
      <c r="B4228" s="8">
        <v>2055.11</v>
      </c>
      <c r="C4228" s="24">
        <v>88.771000000000001</v>
      </c>
      <c r="D4228" s="22">
        <v>0.92924735685125093</v>
      </c>
      <c r="E4228" s="24">
        <v>93.781000000000006</v>
      </c>
      <c r="F4228" s="27">
        <v>0.93277298287523946</v>
      </c>
      <c r="G4228" s="8">
        <v>1768.98</v>
      </c>
      <c r="H4228" s="24">
        <v>4.383</v>
      </c>
      <c r="I4228" s="22">
        <v>0.21980942828485456</v>
      </c>
      <c r="J4228" s="24">
        <v>13.363</v>
      </c>
      <c r="K4228" s="27">
        <v>0.46206738377594914</v>
      </c>
      <c r="L4228" s="8">
        <v>2264.9899999999998</v>
      </c>
      <c r="M4228" s="24">
        <v>139.04499999999999</v>
      </c>
      <c r="N4228" s="22">
        <v>1.0088152071392296</v>
      </c>
      <c r="O4228" s="24">
        <v>186.655</v>
      </c>
      <c r="P4228" s="27">
        <v>1.0065519776412069</v>
      </c>
      <c r="Q4228" s="8">
        <v>914.85</v>
      </c>
      <c r="R4228" s="24">
        <v>75.058000000000007</v>
      </c>
      <c r="S4228" s="22">
        <v>0.78792777661137936</v>
      </c>
      <c r="T4228" s="24">
        <v>122.508</v>
      </c>
      <c r="U4228" s="27">
        <v>0.85844019937933125</v>
      </c>
      <c r="V4228">
        <v>664.24</v>
      </c>
      <c r="W4228" s="24">
        <v>81.486999999999995</v>
      </c>
      <c r="X4228" s="22">
        <v>0.64370803380993757</v>
      </c>
      <c r="Y4228" s="24">
        <v>110.797</v>
      </c>
      <c r="Z4228" s="27">
        <v>0.71069306500807039</v>
      </c>
      <c r="AA4228" s="23"/>
    </row>
    <row r="4229" spans="1:27" x14ac:dyDescent="0.25">
      <c r="A4229" s="20">
        <v>40752</v>
      </c>
      <c r="B4229" s="8">
        <v>2055.06</v>
      </c>
      <c r="C4229" s="24">
        <v>88.49</v>
      </c>
      <c r="D4229" s="22">
        <v>0.92630587250078511</v>
      </c>
      <c r="E4229" s="24">
        <v>93.5</v>
      </c>
      <c r="F4229" s="27">
        <v>0.92997825442367366</v>
      </c>
      <c r="G4229" s="8">
        <v>1767.72</v>
      </c>
      <c r="H4229" s="24">
        <v>2.0699999999999998</v>
      </c>
      <c r="I4229" s="22">
        <v>0.10381143430290872</v>
      </c>
      <c r="J4229" s="24">
        <v>11.05</v>
      </c>
      <c r="K4229" s="27">
        <v>0.38208866216897797</v>
      </c>
      <c r="L4229" s="8">
        <v>2264.96</v>
      </c>
      <c r="M4229" s="24">
        <v>138.803</v>
      </c>
      <c r="N4229" s="22">
        <v>1.0070594210259014</v>
      </c>
      <c r="O4229" s="24">
        <v>186.41300000000001</v>
      </c>
      <c r="P4229" s="27">
        <v>1.0052470397879314</v>
      </c>
      <c r="Q4229" s="8">
        <v>914.78</v>
      </c>
      <c r="R4229" s="24">
        <v>74.616</v>
      </c>
      <c r="S4229" s="22">
        <v>0.78328784379592686</v>
      </c>
      <c r="T4229" s="24">
        <v>122.066</v>
      </c>
      <c r="U4229" s="27">
        <v>0.85534299033644368</v>
      </c>
      <c r="V4229">
        <v>665.11</v>
      </c>
      <c r="W4229" s="24">
        <v>84.311999999999998</v>
      </c>
      <c r="X4229" s="22">
        <v>0.66602417252547597</v>
      </c>
      <c r="Y4229" s="24">
        <v>113.622</v>
      </c>
      <c r="Z4229" s="27">
        <v>0.72881314808011022</v>
      </c>
      <c r="AA4229" s="23"/>
    </row>
    <row r="4230" spans="1:27" x14ac:dyDescent="0.25">
      <c r="A4230" s="20">
        <v>40753</v>
      </c>
      <c r="B4230" s="8">
        <v>2055.08</v>
      </c>
      <c r="C4230" s="24">
        <v>88.631</v>
      </c>
      <c r="D4230" s="22">
        <v>0.92778184863393698</v>
      </c>
      <c r="E4230" s="24">
        <v>93.641000000000005</v>
      </c>
      <c r="F4230" s="27">
        <v>0.93138066033413269</v>
      </c>
      <c r="G4230" s="8">
        <v>1768.66</v>
      </c>
      <c r="H4230" s="24">
        <v>3.758</v>
      </c>
      <c r="I4230" s="22">
        <v>0.1884653961885657</v>
      </c>
      <c r="J4230" s="24">
        <v>12.738</v>
      </c>
      <c r="K4230" s="27">
        <v>0.44045663428408127</v>
      </c>
      <c r="L4230" s="8">
        <v>2265.09</v>
      </c>
      <c r="M4230" s="24">
        <v>140.01300000000001</v>
      </c>
      <c r="N4230" s="22">
        <v>1.0158383515925415</v>
      </c>
      <c r="O4230" s="24">
        <v>187.62299999999999</v>
      </c>
      <c r="P4230" s="27">
        <v>1.0117720325282284</v>
      </c>
      <c r="Q4230" s="8">
        <v>916.14</v>
      </c>
      <c r="R4230" s="24">
        <v>83.85</v>
      </c>
      <c r="S4230" s="22">
        <v>0.88022254881377282</v>
      </c>
      <c r="T4230" s="24">
        <v>131.30000000000001</v>
      </c>
      <c r="U4230" s="27">
        <v>0.92004749957529863</v>
      </c>
      <c r="V4230">
        <v>666.95</v>
      </c>
      <c r="W4230" s="24">
        <v>90.269000000000005</v>
      </c>
      <c r="X4230" s="22">
        <v>0.71308160202227655</v>
      </c>
      <c r="Y4230" s="24">
        <v>119.57899999999999</v>
      </c>
      <c r="Z4230" s="27">
        <v>0.76702367231630353</v>
      </c>
      <c r="AA4230" s="23"/>
    </row>
    <row r="4231" spans="1:27" x14ac:dyDescent="0.25">
      <c r="A4231" s="20">
        <v>40754</v>
      </c>
      <c r="B4231" s="8">
        <v>2055.0700000000002</v>
      </c>
      <c r="C4231" s="24">
        <v>88.56</v>
      </c>
      <c r="D4231" s="22">
        <v>0.92703862660944203</v>
      </c>
      <c r="E4231" s="24">
        <v>93.57</v>
      </c>
      <c r="F4231" s="27">
        <v>0.93067427943247893</v>
      </c>
      <c r="G4231" s="8">
        <v>1769.07</v>
      </c>
      <c r="H4231" s="24">
        <v>4.5629999999999997</v>
      </c>
      <c r="I4231" s="22">
        <v>0.22883650952858575</v>
      </c>
      <c r="J4231" s="24">
        <v>13.542999999999999</v>
      </c>
      <c r="K4231" s="27">
        <v>0.46829196177514126</v>
      </c>
      <c r="L4231" s="8">
        <v>2265.2399999999998</v>
      </c>
      <c r="M4231" s="24">
        <v>141.59899999999999</v>
      </c>
      <c r="N4231" s="22">
        <v>1.0273452804179062</v>
      </c>
      <c r="O4231" s="24">
        <v>189.209</v>
      </c>
      <c r="P4231" s="27">
        <v>1.0203246862607718</v>
      </c>
      <c r="Q4231" s="8">
        <v>917.74</v>
      </c>
      <c r="R4231" s="24">
        <v>95.256</v>
      </c>
      <c r="S4231" s="22">
        <v>0.9999580096577787</v>
      </c>
      <c r="T4231" s="24">
        <v>142.70599999999999</v>
      </c>
      <c r="U4231" s="27">
        <v>0.99997193823954866</v>
      </c>
      <c r="V4231">
        <v>669.1</v>
      </c>
      <c r="W4231" s="24">
        <v>97.194999999999993</v>
      </c>
      <c r="X4231" s="22">
        <v>0.76779366458646026</v>
      </c>
      <c r="Y4231" s="24">
        <v>126.505</v>
      </c>
      <c r="Z4231" s="27">
        <v>0.81144950072868693</v>
      </c>
      <c r="AA4231" s="23"/>
    </row>
    <row r="4232" spans="1:27" x14ac:dyDescent="0.25">
      <c r="A4232" s="20">
        <v>40755</v>
      </c>
      <c r="B4232" s="8">
        <v>2055.0500000000002</v>
      </c>
      <c r="C4232" s="24">
        <v>88.423000000000002</v>
      </c>
      <c r="D4232" s="22">
        <v>0.92560452213964206</v>
      </c>
      <c r="E4232" s="24">
        <v>93.433000000000007</v>
      </c>
      <c r="F4232" s="27">
        <v>0.92931166195243708</v>
      </c>
      <c r="G4232" s="8">
        <v>1767.75</v>
      </c>
      <c r="H4232" s="24">
        <v>2.117</v>
      </c>
      <c r="I4232" s="22">
        <v>0.10616850551654966</v>
      </c>
      <c r="J4232" s="24">
        <v>11.097</v>
      </c>
      <c r="K4232" s="27">
        <v>0.38371349493436829</v>
      </c>
      <c r="L4232" s="8">
        <v>2265.23</v>
      </c>
      <c r="M4232" s="24">
        <v>141.477</v>
      </c>
      <c r="N4232" s="22">
        <v>1.0264601320467241</v>
      </c>
      <c r="O4232" s="24">
        <v>189.08699999999999</v>
      </c>
      <c r="P4232" s="27">
        <v>1.0196667548035856</v>
      </c>
      <c r="Q4232" s="8">
        <v>916.9</v>
      </c>
      <c r="R4232" s="24">
        <v>89.224999999999994</v>
      </c>
      <c r="S4232" s="22">
        <v>0.93664707117363011</v>
      </c>
      <c r="T4232" s="24">
        <v>136.67500000000001</v>
      </c>
      <c r="U4232" s="27">
        <v>0.9577113555758392</v>
      </c>
      <c r="V4232">
        <v>674.07</v>
      </c>
      <c r="W4232" s="24">
        <v>116.627</v>
      </c>
      <c r="X4232" s="22">
        <v>0.92129710087684646</v>
      </c>
      <c r="Y4232" s="24">
        <v>145.93700000000001</v>
      </c>
      <c r="Z4232" s="27">
        <v>0.93609361747454478</v>
      </c>
      <c r="AA4232" s="23"/>
    </row>
    <row r="4233" spans="1:27" x14ac:dyDescent="0.25">
      <c r="A4233" s="20">
        <v>40756</v>
      </c>
      <c r="B4233" s="8">
        <v>2054.98</v>
      </c>
      <c r="C4233" s="24">
        <v>88.004999999999995</v>
      </c>
      <c r="D4233" s="22">
        <v>0.92122893331937616</v>
      </c>
      <c r="E4233" s="24">
        <v>93.015000000000001</v>
      </c>
      <c r="F4233" s="27">
        <v>0.92515404349733343</v>
      </c>
      <c r="G4233" s="8">
        <v>1768.01</v>
      </c>
      <c r="H4233" s="24">
        <v>2.5590000000000002</v>
      </c>
      <c r="I4233" s="22">
        <v>0.12833500501504513</v>
      </c>
      <c r="J4233" s="24">
        <v>11.539</v>
      </c>
      <c r="K4233" s="27">
        <v>0.39899734459692038</v>
      </c>
      <c r="L4233" s="8">
        <v>2265.15</v>
      </c>
      <c r="M4233" s="24">
        <v>140.62100000000001</v>
      </c>
      <c r="N4233" s="22">
        <v>1.0202495828194151</v>
      </c>
      <c r="O4233" s="24">
        <v>188.23099999999999</v>
      </c>
      <c r="P4233" s="27">
        <v>1.0150507647530629</v>
      </c>
      <c r="Q4233" s="8">
        <v>916.87</v>
      </c>
      <c r="R4233" s="24">
        <v>89.034000000000006</v>
      </c>
      <c r="S4233" s="22">
        <v>0.9346420323325636</v>
      </c>
      <c r="T4233" s="24">
        <v>136.48400000000001</v>
      </c>
      <c r="U4233" s="27">
        <v>0.95637330146801081</v>
      </c>
      <c r="V4233">
        <v>671.27</v>
      </c>
      <c r="W4233" s="24">
        <v>105.28100000000001</v>
      </c>
      <c r="X4233" s="22">
        <v>0.83166916818074099</v>
      </c>
      <c r="Y4233" s="24">
        <v>134.59100000000001</v>
      </c>
      <c r="Z4233" s="27">
        <v>0.86331656713591431</v>
      </c>
      <c r="AA4233" s="23"/>
    </row>
    <row r="4234" spans="1:27" x14ac:dyDescent="0.25">
      <c r="A4234" s="20">
        <v>40757</v>
      </c>
      <c r="B4234" s="8">
        <v>2054.91</v>
      </c>
      <c r="C4234" s="24">
        <v>87.596000000000004</v>
      </c>
      <c r="D4234" s="22">
        <v>0.91694755574165177</v>
      </c>
      <c r="E4234" s="24">
        <v>92.605999999999995</v>
      </c>
      <c r="F4234" s="27">
        <v>0.92108608527241653</v>
      </c>
      <c r="G4234" s="8">
        <v>1769.13</v>
      </c>
      <c r="H4234" s="24">
        <v>4.6950000000000003</v>
      </c>
      <c r="I4234" s="22">
        <v>0.23545636910732196</v>
      </c>
      <c r="J4234" s="24">
        <v>13.675000000000001</v>
      </c>
      <c r="K4234" s="27">
        <v>0.47285570488352913</v>
      </c>
      <c r="L4234" s="8">
        <v>2265</v>
      </c>
      <c r="M4234" s="24">
        <v>139.167</v>
      </c>
      <c r="N4234" s="22">
        <v>1.0097003555104114</v>
      </c>
      <c r="O4234" s="24">
        <v>186.77699999999999</v>
      </c>
      <c r="P4234" s="27">
        <v>1.0072099090983933</v>
      </c>
      <c r="Q4234" s="8">
        <v>916.27</v>
      </c>
      <c r="R4234" s="24">
        <v>84.781000000000006</v>
      </c>
      <c r="S4234" s="22">
        <v>0.88999580096577779</v>
      </c>
      <c r="T4234" s="24">
        <v>132.23099999999999</v>
      </c>
      <c r="U4234" s="27">
        <v>0.92657132316024504</v>
      </c>
      <c r="V4234">
        <v>670.86</v>
      </c>
      <c r="W4234" s="24">
        <v>103.602</v>
      </c>
      <c r="X4234" s="22">
        <v>0.81840587724148828</v>
      </c>
      <c r="Y4234" s="24">
        <v>132.91200000000001</v>
      </c>
      <c r="Z4234" s="27">
        <v>0.85254682868123244</v>
      </c>
      <c r="AA4234" s="23"/>
    </row>
    <row r="4235" spans="1:27" x14ac:dyDescent="0.25">
      <c r="A4235" s="20">
        <v>40758</v>
      </c>
      <c r="B4235" s="8">
        <v>2054.89</v>
      </c>
      <c r="C4235" s="24">
        <v>87.457999999999998</v>
      </c>
      <c r="D4235" s="22">
        <v>0.91550298335601388</v>
      </c>
      <c r="E4235" s="24">
        <v>92.468000000000004</v>
      </c>
      <c r="F4235" s="27">
        <v>0.91971365694651841</v>
      </c>
      <c r="G4235" s="8">
        <v>1770.05</v>
      </c>
      <c r="H4235" s="24">
        <v>6.7110000000000003</v>
      </c>
      <c r="I4235" s="22">
        <v>0.33655967903711131</v>
      </c>
      <c r="J4235" s="24">
        <v>15.691000000000001</v>
      </c>
      <c r="K4235" s="27">
        <v>0.54256529392836284</v>
      </c>
      <c r="L4235" s="8">
        <v>2265.0500000000002</v>
      </c>
      <c r="M4235" s="24">
        <v>139.65</v>
      </c>
      <c r="N4235" s="22">
        <v>1.0132046724225494</v>
      </c>
      <c r="O4235" s="24">
        <v>187.26</v>
      </c>
      <c r="P4235" s="27">
        <v>1.0098144740113555</v>
      </c>
      <c r="Q4235" s="8">
        <v>916.16</v>
      </c>
      <c r="R4235" s="24">
        <v>84.036000000000001</v>
      </c>
      <c r="S4235" s="22">
        <v>0.88217509972706276</v>
      </c>
      <c r="T4235" s="24">
        <v>131.48599999999999</v>
      </c>
      <c r="U4235" s="27">
        <v>0.92135116793510463</v>
      </c>
      <c r="V4235">
        <v>670.82</v>
      </c>
      <c r="W4235" s="24">
        <v>103.446</v>
      </c>
      <c r="X4235" s="22">
        <v>0.81717355241330281</v>
      </c>
      <c r="Y4235" s="24">
        <v>132.756</v>
      </c>
      <c r="Z4235" s="27">
        <v>0.8515454991590109</v>
      </c>
      <c r="AA4235" s="23"/>
    </row>
    <row r="4236" spans="1:27" x14ac:dyDescent="0.25">
      <c r="A4236" s="20">
        <v>40759</v>
      </c>
      <c r="B4236" s="8">
        <v>2054.84</v>
      </c>
      <c r="C4236" s="24">
        <v>87.176000000000002</v>
      </c>
      <c r="D4236" s="22">
        <v>0.91255103108971003</v>
      </c>
      <c r="E4236" s="24">
        <v>92.186000000000007</v>
      </c>
      <c r="F4236" s="27">
        <v>0.91690857260210434</v>
      </c>
      <c r="G4236" s="8">
        <v>1770.62</v>
      </c>
      <c r="H4236" s="24">
        <v>8.1020000000000003</v>
      </c>
      <c r="I4236" s="22">
        <v>0.40631895687061181</v>
      </c>
      <c r="J4236" s="24">
        <v>17.082000000000001</v>
      </c>
      <c r="K4236" s="27">
        <v>0.59066413348132862</v>
      </c>
      <c r="L4236" s="8">
        <v>2265.09</v>
      </c>
      <c r="M4236" s="24">
        <v>140.01300000000001</v>
      </c>
      <c r="N4236" s="22">
        <v>1.0158383515925415</v>
      </c>
      <c r="O4236" s="24">
        <v>187.62299999999999</v>
      </c>
      <c r="P4236" s="27">
        <v>1.0117720325282284</v>
      </c>
      <c r="Q4236" s="8">
        <v>914.72</v>
      </c>
      <c r="R4236" s="24">
        <v>74.176000000000002</v>
      </c>
      <c r="S4236" s="22">
        <v>0.77866890615158513</v>
      </c>
      <c r="T4236" s="24">
        <v>121.626</v>
      </c>
      <c r="U4236" s="27">
        <v>0.85225973493043472</v>
      </c>
      <c r="V4236">
        <v>671.98</v>
      </c>
      <c r="W4236" s="24">
        <v>108.158</v>
      </c>
      <c r="X4236" s="22">
        <v>0.85439608183900784</v>
      </c>
      <c r="Y4236" s="24">
        <v>137.46799999999999</v>
      </c>
      <c r="Z4236" s="27">
        <v>0.88177017632038213</v>
      </c>
      <c r="AA4236" s="23"/>
    </row>
    <row r="4237" spans="1:27" x14ac:dyDescent="0.25">
      <c r="A4237" s="20">
        <v>40760</v>
      </c>
      <c r="B4237" s="8">
        <v>2054.83</v>
      </c>
      <c r="C4237" s="24">
        <v>87.117000000000004</v>
      </c>
      <c r="D4237" s="22">
        <v>0.91193342405527056</v>
      </c>
      <c r="E4237" s="24">
        <v>92.126999999999995</v>
      </c>
      <c r="F4237" s="27">
        <v>0.91632182951519836</v>
      </c>
      <c r="G4237" s="8">
        <v>1771.61</v>
      </c>
      <c r="H4237" s="24">
        <v>10.718999999999999</v>
      </c>
      <c r="I4237" s="22">
        <v>0.5375626880641925</v>
      </c>
      <c r="J4237" s="24">
        <v>19.699000000000002</v>
      </c>
      <c r="K4237" s="27">
        <v>0.68115452828480461</v>
      </c>
      <c r="L4237" s="8">
        <v>2264.86</v>
      </c>
      <c r="M4237" s="24">
        <v>137.715</v>
      </c>
      <c r="N4237" s="22">
        <v>0.99916563883044329</v>
      </c>
      <c r="O4237" s="24">
        <v>185.32499999999999</v>
      </c>
      <c r="P4237" s="27">
        <v>0.99937982676786119</v>
      </c>
      <c r="Q4237" s="8">
        <v>913.63</v>
      </c>
      <c r="R4237" s="24">
        <v>67.028000000000006</v>
      </c>
      <c r="S4237" s="22">
        <v>0.70363216460214151</v>
      </c>
      <c r="T4237" s="24">
        <v>114.47799999999999</v>
      </c>
      <c r="U4237" s="27">
        <v>0.80217215866614711</v>
      </c>
      <c r="V4237">
        <v>672.14</v>
      </c>
      <c r="W4237" s="24">
        <v>108.79300000000001</v>
      </c>
      <c r="X4237" s="22">
        <v>0.85941227585117308</v>
      </c>
      <c r="Y4237" s="24">
        <v>138.10300000000001</v>
      </c>
      <c r="Z4237" s="27">
        <v>0.8858438522386175</v>
      </c>
      <c r="AA4237" s="23"/>
    </row>
    <row r="4238" spans="1:27" x14ac:dyDescent="0.25">
      <c r="A4238" s="20">
        <v>40761</v>
      </c>
      <c r="B4238" s="8">
        <v>2054.88</v>
      </c>
      <c r="C4238" s="24">
        <v>87.388000000000005</v>
      </c>
      <c r="D4238" s="22">
        <v>0.91477022924735696</v>
      </c>
      <c r="E4238" s="24">
        <v>92.397999999999996</v>
      </c>
      <c r="F4238" s="27">
        <v>0.91901735941421703</v>
      </c>
      <c r="G4238" s="8">
        <v>1772.15</v>
      </c>
      <c r="H4238" s="24">
        <v>12.266</v>
      </c>
      <c r="I4238" s="22">
        <v>0.61514543630892682</v>
      </c>
      <c r="J4238" s="24">
        <v>21.245999999999999</v>
      </c>
      <c r="K4238" s="27">
        <v>0.73464705467938385</v>
      </c>
      <c r="L4238" s="8">
        <v>2264.69</v>
      </c>
      <c r="M4238" s="24">
        <v>136.03200000000001</v>
      </c>
      <c r="N4238" s="22">
        <v>0.98695494449684396</v>
      </c>
      <c r="O4238" s="24">
        <v>183.642</v>
      </c>
      <c r="P4238" s="27">
        <v>0.99030413573528975</v>
      </c>
      <c r="Q4238" s="8">
        <v>913.07</v>
      </c>
      <c r="R4238" s="24">
        <v>63.442</v>
      </c>
      <c r="S4238" s="22">
        <v>0.66598782280075586</v>
      </c>
      <c r="T4238" s="24">
        <v>110.892</v>
      </c>
      <c r="U4238" s="27">
        <v>0.77704415036855712</v>
      </c>
      <c r="V4238">
        <v>671.33</v>
      </c>
      <c r="W4238" s="24">
        <v>105.51600000000001</v>
      </c>
      <c r="X4238" s="22">
        <v>0.83352555494114866</v>
      </c>
      <c r="Y4238" s="24">
        <v>134.82599999999999</v>
      </c>
      <c r="Z4238" s="27">
        <v>0.86482344412134315</v>
      </c>
      <c r="AA4238" s="23"/>
    </row>
    <row r="4239" spans="1:27" x14ac:dyDescent="0.25">
      <c r="A4239" s="20">
        <v>40762</v>
      </c>
      <c r="B4239" s="8">
        <v>2054.92</v>
      </c>
      <c r="C4239" s="24">
        <v>87.655000000000001</v>
      </c>
      <c r="D4239" s="22">
        <v>0.91756516277609124</v>
      </c>
      <c r="E4239" s="24">
        <v>92.665000000000006</v>
      </c>
      <c r="F4239" s="27">
        <v>0.92167310088281862</v>
      </c>
      <c r="G4239" s="8">
        <v>1771.19</v>
      </c>
      <c r="H4239" s="24">
        <v>9.5660000000000007</v>
      </c>
      <c r="I4239" s="22">
        <v>0.4797392176529589</v>
      </c>
      <c r="J4239" s="24">
        <v>18.545999999999999</v>
      </c>
      <c r="K4239" s="27">
        <v>0.6412859640863261</v>
      </c>
      <c r="L4239" s="8">
        <v>2264.46</v>
      </c>
      <c r="M4239" s="24">
        <v>133.762</v>
      </c>
      <c r="N4239" s="22">
        <v>0.97048538054124645</v>
      </c>
      <c r="O4239" s="24">
        <v>181.37200000000001</v>
      </c>
      <c r="P4239" s="27">
        <v>0.97806305998676712</v>
      </c>
      <c r="Q4239" s="8">
        <v>912.38</v>
      </c>
      <c r="R4239" s="24">
        <v>59.125999999999998</v>
      </c>
      <c r="S4239" s="22">
        <v>0.62068024354398488</v>
      </c>
      <c r="T4239" s="24">
        <v>106.57599999999999</v>
      </c>
      <c r="U4239" s="27">
        <v>0.74680113746659094</v>
      </c>
      <c r="V4239">
        <v>671.62</v>
      </c>
      <c r="W4239" s="24">
        <v>106.696</v>
      </c>
      <c r="X4239" s="22">
        <v>0.8428469863338337</v>
      </c>
      <c r="Y4239" s="24">
        <v>136.006</v>
      </c>
      <c r="Z4239" s="27">
        <v>0.8723923835556302</v>
      </c>
      <c r="AA4239" s="23"/>
    </row>
    <row r="4240" spans="1:27" x14ac:dyDescent="0.25">
      <c r="A4240" s="20">
        <v>40763</v>
      </c>
      <c r="B4240" s="8">
        <v>2054.9</v>
      </c>
      <c r="C4240" s="24">
        <v>87.525999999999996</v>
      </c>
      <c r="D4240" s="22">
        <v>0.91621480163299485</v>
      </c>
      <c r="E4240" s="24">
        <v>92.536000000000001</v>
      </c>
      <c r="F4240" s="27">
        <v>0.92038978774011526</v>
      </c>
      <c r="G4240" s="8">
        <v>1770.44</v>
      </c>
      <c r="H4240" s="24">
        <v>7.6559999999999997</v>
      </c>
      <c r="I4240" s="22">
        <v>0.38395185556670008</v>
      </c>
      <c r="J4240" s="24">
        <v>16.635999999999999</v>
      </c>
      <c r="K4240" s="27">
        <v>0.57524195986323889</v>
      </c>
      <c r="L4240" s="8">
        <v>2264.31</v>
      </c>
      <c r="M4240" s="24">
        <v>132.34100000000001</v>
      </c>
      <c r="N4240" s="22">
        <v>0.96017557861133274</v>
      </c>
      <c r="O4240" s="24">
        <v>179.95099999999999</v>
      </c>
      <c r="P4240" s="27">
        <v>0.97040019178580583</v>
      </c>
      <c r="Q4240" s="8">
        <v>911.71</v>
      </c>
      <c r="R4240" s="24">
        <v>55.079000000000001</v>
      </c>
      <c r="S4240" s="22">
        <v>0.57819651480159573</v>
      </c>
      <c r="T4240" s="24">
        <v>102.529</v>
      </c>
      <c r="U4240" s="27">
        <v>0.71844286223159193</v>
      </c>
      <c r="V4240">
        <v>671.57</v>
      </c>
      <c r="W4240" s="24">
        <v>106.499</v>
      </c>
      <c r="X4240" s="22">
        <v>0.84129078126234291</v>
      </c>
      <c r="Y4240" s="24">
        <v>135.809</v>
      </c>
      <c r="Z4240" s="27">
        <v>0.87112889049008135</v>
      </c>
      <c r="AA4240" s="23"/>
    </row>
    <row r="4241" spans="1:27" x14ac:dyDescent="0.25">
      <c r="A4241" s="20">
        <v>40764</v>
      </c>
      <c r="B4241" s="8">
        <v>2054.87</v>
      </c>
      <c r="C4241" s="24">
        <v>87.322999999999993</v>
      </c>
      <c r="D4241" s="22">
        <v>0.91408981471788975</v>
      </c>
      <c r="E4241" s="24">
        <v>92.332999999999998</v>
      </c>
      <c r="F4241" s="27">
        <v>0.91837093368168521</v>
      </c>
      <c r="G4241" s="8">
        <v>1769.56</v>
      </c>
      <c r="H4241" s="24">
        <v>5.609</v>
      </c>
      <c r="I4241" s="22">
        <v>0.2812938816449348</v>
      </c>
      <c r="J4241" s="24">
        <v>14.589</v>
      </c>
      <c r="K4241" s="27">
        <v>0.50446083387516527</v>
      </c>
      <c r="L4241" s="8">
        <v>2264.23</v>
      </c>
      <c r="M4241" s="24">
        <v>131.51300000000001</v>
      </c>
      <c r="N4241" s="22">
        <v>0.95416817819052457</v>
      </c>
      <c r="O4241" s="24">
        <v>179.12299999999999</v>
      </c>
      <c r="P4241" s="27">
        <v>0.96593502827320843</v>
      </c>
      <c r="Q4241" s="8">
        <v>910.85</v>
      </c>
      <c r="R4241" s="24">
        <v>49.914999999999999</v>
      </c>
      <c r="S4241" s="22">
        <v>0.52398698299391144</v>
      </c>
      <c r="T4241" s="24">
        <v>97.364999999999995</v>
      </c>
      <c r="U4241" s="27">
        <v>0.68225759339601477</v>
      </c>
      <c r="V4241">
        <v>671.68</v>
      </c>
      <c r="W4241" s="24">
        <v>106.932</v>
      </c>
      <c r="X4241" s="22">
        <v>0.84471127261237067</v>
      </c>
      <c r="Y4241" s="24">
        <v>136.24199999999999</v>
      </c>
      <c r="Z4241" s="27">
        <v>0.87390602120550009</v>
      </c>
      <c r="AA4241" s="23"/>
    </row>
    <row r="4242" spans="1:27" x14ac:dyDescent="0.25">
      <c r="A4242" s="20">
        <v>40765</v>
      </c>
      <c r="B4242" s="8">
        <v>2054.81</v>
      </c>
      <c r="C4242" s="24">
        <v>86.972999999999999</v>
      </c>
      <c r="D4242" s="22">
        <v>0.91042604417460493</v>
      </c>
      <c r="E4242" s="24">
        <v>91.983000000000004</v>
      </c>
      <c r="F4242" s="27">
        <v>0.91488971854367429</v>
      </c>
      <c r="G4242" s="8">
        <v>1768.99</v>
      </c>
      <c r="H4242" s="24">
        <v>4.4059999999999997</v>
      </c>
      <c r="I4242" s="22">
        <v>0.22096288866599798</v>
      </c>
      <c r="J4242" s="24">
        <v>13.385999999999999</v>
      </c>
      <c r="K4242" s="27">
        <v>0.46286322023246684</v>
      </c>
      <c r="L4242" s="8">
        <v>2264.23</v>
      </c>
      <c r="M4242" s="24">
        <v>131.51300000000001</v>
      </c>
      <c r="N4242" s="22">
        <v>0.95416817819052457</v>
      </c>
      <c r="O4242" s="24">
        <v>179.12299999999999</v>
      </c>
      <c r="P4242" s="27">
        <v>0.96593502827320843</v>
      </c>
      <c r="Q4242" s="8">
        <v>909.66</v>
      </c>
      <c r="R4242" s="24">
        <v>43.094000000000001</v>
      </c>
      <c r="S4242" s="22">
        <v>0.45238295192105815</v>
      </c>
      <c r="T4242" s="24">
        <v>90.543999999999997</v>
      </c>
      <c r="U4242" s="27">
        <v>0.63446140364487236</v>
      </c>
      <c r="V4242">
        <v>671.63</v>
      </c>
      <c r="W4242" s="24">
        <v>106.735</v>
      </c>
      <c r="X4242" s="22">
        <v>0.84315506754087999</v>
      </c>
      <c r="Y4242" s="24">
        <v>136.04499999999999</v>
      </c>
      <c r="Z4242" s="27">
        <v>0.87264252813995113</v>
      </c>
      <c r="AA4242" s="23"/>
    </row>
    <row r="4243" spans="1:27" x14ac:dyDescent="0.25">
      <c r="A4243" s="20">
        <v>40766</v>
      </c>
      <c r="B4243" s="8">
        <v>2054.81</v>
      </c>
      <c r="C4243" s="24">
        <v>86.972999999999999</v>
      </c>
      <c r="D4243" s="22">
        <v>0.91042604417460493</v>
      </c>
      <c r="E4243" s="24">
        <v>91.983000000000004</v>
      </c>
      <c r="F4243" s="27">
        <v>0.91488971854367429</v>
      </c>
      <c r="G4243" s="8">
        <v>1768.25</v>
      </c>
      <c r="H4243" s="24">
        <v>2.992</v>
      </c>
      <c r="I4243" s="22">
        <v>0.15005015045135406</v>
      </c>
      <c r="J4243" s="24">
        <v>11.972</v>
      </c>
      <c r="K4243" s="27">
        <v>0.41396949164733637</v>
      </c>
      <c r="L4243" s="8">
        <v>2264.2399999999998</v>
      </c>
      <c r="M4243" s="24">
        <v>131.631</v>
      </c>
      <c r="N4243" s="22">
        <v>0.95502430530363491</v>
      </c>
      <c r="O4243" s="24">
        <v>179.24100000000001</v>
      </c>
      <c r="P4243" s="27">
        <v>0.96657141308211969</v>
      </c>
      <c r="Q4243" s="8">
        <v>908.32</v>
      </c>
      <c r="R4243" s="24">
        <v>35.738999999999997</v>
      </c>
      <c r="S4243" s="22">
        <v>0.37517321016166283</v>
      </c>
      <c r="T4243" s="24">
        <v>83.188999999999993</v>
      </c>
      <c r="U4243" s="27">
        <v>0.58292364583355294</v>
      </c>
      <c r="V4243">
        <v>671.77</v>
      </c>
      <c r="W4243" s="24">
        <v>107.28700000000001</v>
      </c>
      <c r="X4243" s="22">
        <v>0.84751560154830552</v>
      </c>
      <c r="Y4243" s="24">
        <v>136.59700000000001</v>
      </c>
      <c r="Z4243" s="27">
        <v>0.87618361393721489</v>
      </c>
      <c r="AA4243" s="23"/>
    </row>
    <row r="4244" spans="1:27" x14ac:dyDescent="0.25">
      <c r="A4244" s="20">
        <v>40767</v>
      </c>
      <c r="B4244" s="8">
        <v>2054.87</v>
      </c>
      <c r="C4244" s="24">
        <v>87.322999999999993</v>
      </c>
      <c r="D4244" s="22">
        <v>0.91408981471788975</v>
      </c>
      <c r="E4244" s="24">
        <v>92.332999999999998</v>
      </c>
      <c r="F4244" s="27">
        <v>0.91837093368168521</v>
      </c>
      <c r="G4244" s="8">
        <v>1770.97</v>
      </c>
      <c r="H4244" s="24">
        <v>8.984</v>
      </c>
      <c r="I4244" s="22">
        <v>0.45055165496489469</v>
      </c>
      <c r="J4244" s="24">
        <v>17.963999999999999</v>
      </c>
      <c r="K4244" s="27">
        <v>0.62116172340431097</v>
      </c>
      <c r="L4244" s="8">
        <v>2264.4699999999998</v>
      </c>
      <c r="M4244" s="24">
        <v>133.88300000000001</v>
      </c>
      <c r="N4244" s="22">
        <v>0.97136327359791041</v>
      </c>
      <c r="O4244" s="24">
        <v>181.49299999999999</v>
      </c>
      <c r="P4244" s="27">
        <v>0.97871552891340485</v>
      </c>
      <c r="Q4244" s="8">
        <v>906.79</v>
      </c>
      <c r="R4244" s="24">
        <v>27.82</v>
      </c>
      <c r="S4244" s="22">
        <v>0.29204283014906574</v>
      </c>
      <c r="T4244" s="24">
        <v>75.27</v>
      </c>
      <c r="U4244" s="27">
        <v>0.52743302203217968</v>
      </c>
      <c r="V4244">
        <v>671.89</v>
      </c>
      <c r="W4244" s="24">
        <v>107.80200000000001</v>
      </c>
      <c r="X4244" s="22">
        <v>0.85158385338494347</v>
      </c>
      <c r="Y4244" s="24">
        <v>137.11199999999999</v>
      </c>
      <c r="Z4244" s="27">
        <v>0.8794865741091642</v>
      </c>
      <c r="AA4244" s="23"/>
    </row>
    <row r="4245" spans="1:27" x14ac:dyDescent="0.25">
      <c r="A4245" s="20">
        <v>40768</v>
      </c>
      <c r="B4245" s="8">
        <v>2054.89</v>
      </c>
      <c r="C4245" s="24">
        <v>87.457999999999998</v>
      </c>
      <c r="D4245" s="22">
        <v>0.91550298335601388</v>
      </c>
      <c r="E4245" s="24">
        <v>92.468000000000004</v>
      </c>
      <c r="F4245" s="27">
        <v>0.91971365694651841</v>
      </c>
      <c r="G4245" s="8">
        <v>1770.93</v>
      </c>
      <c r="H4245" s="24">
        <v>8.891</v>
      </c>
      <c r="I4245" s="22">
        <v>0.44588766298896687</v>
      </c>
      <c r="J4245" s="24">
        <v>17.870999999999999</v>
      </c>
      <c r="K4245" s="27">
        <v>0.61794616515023815</v>
      </c>
      <c r="L4245" s="8">
        <v>2264.64</v>
      </c>
      <c r="M4245" s="24">
        <v>135.554</v>
      </c>
      <c r="N4245" s="22">
        <v>0.98348690415729523</v>
      </c>
      <c r="O4245" s="24">
        <v>183.16399999999999</v>
      </c>
      <c r="P4245" s="27">
        <v>0.98772642826419155</v>
      </c>
      <c r="Q4245" s="8">
        <v>905.44</v>
      </c>
      <c r="R4245" s="24">
        <v>21.253</v>
      </c>
      <c r="S4245" s="22">
        <v>0.22310518580726432</v>
      </c>
      <c r="T4245" s="24">
        <v>68.703000000000003</v>
      </c>
      <c r="U4245" s="27">
        <v>0.48141691767141448</v>
      </c>
      <c r="V4245">
        <v>672.39</v>
      </c>
      <c r="W4245" s="24">
        <v>109.82899999999999</v>
      </c>
      <c r="X4245" s="22">
        <v>0.8675961766332253</v>
      </c>
      <c r="Y4245" s="24">
        <v>139.13900000000001</v>
      </c>
      <c r="Z4245" s="27">
        <v>0.89248883419928682</v>
      </c>
      <c r="AA4245" s="23"/>
    </row>
    <row r="4246" spans="1:27" x14ac:dyDescent="0.25">
      <c r="A4246" s="20">
        <v>40769</v>
      </c>
      <c r="B4246" s="8">
        <v>2054.8200000000002</v>
      </c>
      <c r="C4246" s="24">
        <v>87.043999999999997</v>
      </c>
      <c r="D4246" s="22">
        <v>0.91116926619909977</v>
      </c>
      <c r="E4246" s="24">
        <v>92.054000000000002</v>
      </c>
      <c r="F4246" s="27">
        <v>0.91559582692183206</v>
      </c>
      <c r="G4246" s="8">
        <v>1771</v>
      </c>
      <c r="H4246" s="24">
        <v>9.0779999999999994</v>
      </c>
      <c r="I4246" s="22">
        <v>0.45526579739217654</v>
      </c>
      <c r="J4246" s="24">
        <v>18.058</v>
      </c>
      <c r="K4246" s="27">
        <v>0.6244123363594446</v>
      </c>
      <c r="L4246" s="8">
        <v>2264.8000000000002</v>
      </c>
      <c r="M4246" s="24">
        <v>137.11099999999999</v>
      </c>
      <c r="N4246" s="22">
        <v>0.99478342886164106</v>
      </c>
      <c r="O4246" s="24">
        <v>184.721</v>
      </c>
      <c r="P4246" s="27">
        <v>0.99612279292826134</v>
      </c>
      <c r="Q4246" s="8">
        <v>907.18</v>
      </c>
      <c r="R4246" s="24">
        <v>29.792000000000002</v>
      </c>
      <c r="S4246" s="22">
        <v>0.31274406886416128</v>
      </c>
      <c r="T4246" s="24">
        <v>77.242000000000004</v>
      </c>
      <c r="U4246" s="27">
        <v>0.54125160763961822</v>
      </c>
      <c r="V4246">
        <v>668.93</v>
      </c>
      <c r="W4246" s="24">
        <v>96.665000000000006</v>
      </c>
      <c r="X4246" s="22">
        <v>0.76360691997788133</v>
      </c>
      <c r="Y4246" s="24">
        <v>125.97499999999999</v>
      </c>
      <c r="Z4246" s="27">
        <v>0.80805038888468639</v>
      </c>
      <c r="AA4246" s="23"/>
    </row>
    <row r="4247" spans="1:27" x14ac:dyDescent="0.25">
      <c r="A4247" s="20">
        <v>40770</v>
      </c>
      <c r="B4247" s="8">
        <v>2054.85</v>
      </c>
      <c r="C4247" s="24">
        <v>87.248999999999995</v>
      </c>
      <c r="D4247" s="22">
        <v>0.91331518894588093</v>
      </c>
      <c r="E4247" s="24">
        <v>92.259</v>
      </c>
      <c r="F4247" s="27">
        <v>0.91763484771896664</v>
      </c>
      <c r="G4247" s="8">
        <v>1771.78</v>
      </c>
      <c r="H4247" s="24">
        <v>11.191000000000001</v>
      </c>
      <c r="I4247" s="22">
        <v>0.56123370110330995</v>
      </c>
      <c r="J4247" s="24">
        <v>20.170999999999999</v>
      </c>
      <c r="K4247" s="27">
        <v>0.69747580761388861</v>
      </c>
      <c r="L4247" s="8">
        <v>2264.92</v>
      </c>
      <c r="M4247" s="24">
        <v>138.316</v>
      </c>
      <c r="N4247" s="22">
        <v>1.0035260828556918</v>
      </c>
      <c r="O4247" s="24">
        <v>185.92599999999999</v>
      </c>
      <c r="P4247" s="27">
        <v>1.0026207764897346</v>
      </c>
      <c r="Q4247" s="8">
        <v>907.62</v>
      </c>
      <c r="R4247" s="24">
        <v>32.061</v>
      </c>
      <c r="S4247" s="22">
        <v>0.33656309048918748</v>
      </c>
      <c r="T4247" s="24">
        <v>79.510999999999996</v>
      </c>
      <c r="U4247" s="27">
        <v>0.55715078017449926</v>
      </c>
      <c r="V4247">
        <v>668.04</v>
      </c>
      <c r="W4247" s="24">
        <v>93.778999999999996</v>
      </c>
      <c r="X4247" s="22">
        <v>0.74080891065644994</v>
      </c>
      <c r="Y4247" s="24">
        <v>123.089</v>
      </c>
      <c r="Z4247" s="27">
        <v>0.78953818727506242</v>
      </c>
      <c r="AA4247" s="23"/>
    </row>
    <row r="4248" spans="1:27" x14ac:dyDescent="0.25">
      <c r="A4248" s="20">
        <v>40771</v>
      </c>
      <c r="B4248" s="8">
        <v>2054.79</v>
      </c>
      <c r="C4248" s="24">
        <v>86.84</v>
      </c>
      <c r="D4248" s="22">
        <v>0.90903381136815664</v>
      </c>
      <c r="E4248" s="24">
        <v>91.85</v>
      </c>
      <c r="F4248" s="27">
        <v>0.91356661697055375</v>
      </c>
      <c r="G4248" s="8">
        <v>1771.85</v>
      </c>
      <c r="H4248" s="24">
        <v>11.398</v>
      </c>
      <c r="I4248" s="22">
        <v>0.57161484453360079</v>
      </c>
      <c r="J4248" s="24">
        <v>20.378</v>
      </c>
      <c r="K4248" s="27">
        <v>0.70463359860078312</v>
      </c>
      <c r="L4248" s="8">
        <v>2265.04</v>
      </c>
      <c r="M4248" s="24">
        <v>139.52600000000001</v>
      </c>
      <c r="N4248" s="22">
        <v>1.0123050134223317</v>
      </c>
      <c r="O4248" s="24">
        <v>187.136</v>
      </c>
      <c r="P4248" s="27">
        <v>1.0091457692300316</v>
      </c>
      <c r="Q4248" s="8">
        <v>909.9</v>
      </c>
      <c r="R4248" s="24">
        <v>44.478000000000002</v>
      </c>
      <c r="S4248" s="22">
        <v>0.46691161032962414</v>
      </c>
      <c r="T4248" s="24">
        <v>91.927999999999997</v>
      </c>
      <c r="U4248" s="27">
        <v>0.64415967961971321</v>
      </c>
      <c r="V4248">
        <v>662.83</v>
      </c>
      <c r="W4248" s="24">
        <v>76.948999999999998</v>
      </c>
      <c r="X4248" s="22">
        <v>0.6078600205387471</v>
      </c>
      <c r="Y4248" s="24">
        <v>106.259</v>
      </c>
      <c r="Z4248" s="27">
        <v>0.68158464866441948</v>
      </c>
      <c r="AA4248" s="23"/>
    </row>
    <row r="4249" spans="1:27" x14ac:dyDescent="0.25">
      <c r="A4249" s="20">
        <v>40772</v>
      </c>
      <c r="B4249" s="8">
        <v>2054.79</v>
      </c>
      <c r="C4249" s="24">
        <v>86.84</v>
      </c>
      <c r="D4249" s="22">
        <v>0.90903381136815664</v>
      </c>
      <c r="E4249" s="24">
        <v>91.85</v>
      </c>
      <c r="F4249" s="27">
        <v>0.91356661697055375</v>
      </c>
      <c r="G4249" s="8">
        <v>1773.47</v>
      </c>
      <c r="H4249" s="24">
        <v>16.405999999999999</v>
      </c>
      <c r="I4249" s="22">
        <v>0.82276830491474429</v>
      </c>
      <c r="J4249" s="24">
        <v>25.385999999999999</v>
      </c>
      <c r="K4249" s="27">
        <v>0.8778009795685664</v>
      </c>
      <c r="L4249" s="8">
        <v>2265.04</v>
      </c>
      <c r="M4249" s="24">
        <v>139.52600000000001</v>
      </c>
      <c r="N4249" s="22">
        <v>1.0123050134223317</v>
      </c>
      <c r="O4249" s="24">
        <v>187.136</v>
      </c>
      <c r="P4249" s="27">
        <v>1.0091457692300316</v>
      </c>
      <c r="Q4249" s="8">
        <v>911.44</v>
      </c>
      <c r="R4249" s="24">
        <v>53.442</v>
      </c>
      <c r="S4249" s="22">
        <v>0.56101196724753311</v>
      </c>
      <c r="T4249" s="24">
        <v>100.892</v>
      </c>
      <c r="U4249" s="27">
        <v>0.70697197602898743</v>
      </c>
      <c r="V4249">
        <v>660.83</v>
      </c>
      <c r="W4249" s="24">
        <v>70.465000000000003</v>
      </c>
      <c r="X4249" s="22">
        <v>0.5566395449877557</v>
      </c>
      <c r="Y4249" s="24">
        <v>99.775000000000006</v>
      </c>
      <c r="Z4249" s="27">
        <v>0.63999379220767316</v>
      </c>
      <c r="AA4249" s="23"/>
    </row>
    <row r="4250" spans="1:27" x14ac:dyDescent="0.25">
      <c r="A4250" s="20">
        <v>40773</v>
      </c>
      <c r="B4250" s="8">
        <v>2054.7600000000002</v>
      </c>
      <c r="C4250" s="24">
        <v>86.706000000000003</v>
      </c>
      <c r="D4250" s="22">
        <v>0.90763111064587032</v>
      </c>
      <c r="E4250" s="24">
        <v>91.715999999999994</v>
      </c>
      <c r="F4250" s="27">
        <v>0.91223397707507281</v>
      </c>
      <c r="G4250" s="8">
        <v>1774.19</v>
      </c>
      <c r="H4250" s="24">
        <v>18.875</v>
      </c>
      <c r="I4250" s="22">
        <v>0.94658976930792382</v>
      </c>
      <c r="J4250" s="24">
        <v>27.855</v>
      </c>
      <c r="K4250" s="27">
        <v>0.9631743354415041</v>
      </c>
      <c r="L4250" s="8">
        <v>2265.0500000000002</v>
      </c>
      <c r="M4250" s="24">
        <v>139.65</v>
      </c>
      <c r="N4250" s="22">
        <v>1.0132046724225494</v>
      </c>
      <c r="O4250" s="24">
        <v>187.26</v>
      </c>
      <c r="P4250" s="27">
        <v>1.0098144740113555</v>
      </c>
      <c r="Q4250" s="8">
        <v>911.27</v>
      </c>
      <c r="R4250" s="24">
        <v>52.436999999999998</v>
      </c>
      <c r="S4250" s="22">
        <v>0.55046189376443422</v>
      </c>
      <c r="T4250" s="24">
        <v>99.887</v>
      </c>
      <c r="U4250" s="27">
        <v>0.69992987450283384</v>
      </c>
      <c r="V4250">
        <v>666.45</v>
      </c>
      <c r="W4250" s="24">
        <v>88.626999999999995</v>
      </c>
      <c r="X4250" s="22">
        <v>0.70011059325381153</v>
      </c>
      <c r="Y4250" s="24">
        <v>117.937</v>
      </c>
      <c r="Z4250" s="27">
        <v>0.75649130830199829</v>
      </c>
      <c r="AA4250" s="23"/>
    </row>
    <row r="4251" spans="1:27" x14ac:dyDescent="0.25">
      <c r="A4251" s="20">
        <v>40774</v>
      </c>
      <c r="B4251" s="8">
        <v>2054.8000000000002</v>
      </c>
      <c r="C4251" s="24">
        <v>86.911000000000001</v>
      </c>
      <c r="D4251" s="22">
        <v>0.90977703339265148</v>
      </c>
      <c r="E4251" s="24">
        <v>91.921000000000006</v>
      </c>
      <c r="F4251" s="27">
        <v>0.91427299787220739</v>
      </c>
      <c r="G4251" s="8">
        <v>1774.67</v>
      </c>
      <c r="H4251" s="24">
        <v>20.632999999999999</v>
      </c>
      <c r="I4251" s="22">
        <v>1.034754262788365</v>
      </c>
      <c r="J4251" s="24">
        <v>29.613</v>
      </c>
      <c r="K4251" s="27">
        <v>1.0239629767785154</v>
      </c>
      <c r="L4251" s="8">
        <v>2265.0700000000002</v>
      </c>
      <c r="M4251" s="24">
        <v>139.893</v>
      </c>
      <c r="N4251" s="22">
        <v>1.0149677138503954</v>
      </c>
      <c r="O4251" s="24">
        <v>187.50299999999999</v>
      </c>
      <c r="P4251" s="27">
        <v>1.0111248743951795</v>
      </c>
      <c r="Q4251" s="8">
        <v>911.62</v>
      </c>
      <c r="R4251" s="24">
        <v>54.531999999999996</v>
      </c>
      <c r="S4251" s="22">
        <v>0.57245433550283442</v>
      </c>
      <c r="T4251" s="24">
        <v>101.982</v>
      </c>
      <c r="U4251" s="27">
        <v>0.71461009718752933</v>
      </c>
      <c r="V4251">
        <v>670.87</v>
      </c>
      <c r="W4251" s="24">
        <v>103.64100000000001</v>
      </c>
      <c r="X4251" s="22">
        <v>0.81871395844853467</v>
      </c>
      <c r="Y4251" s="24">
        <v>132.95099999999999</v>
      </c>
      <c r="Z4251" s="27">
        <v>0.85279697326555337</v>
      </c>
      <c r="AA4251" s="23"/>
    </row>
    <row r="4252" spans="1:27" x14ac:dyDescent="0.25">
      <c r="A4252" s="20">
        <v>40775</v>
      </c>
      <c r="B4252" s="8">
        <v>2054.85</v>
      </c>
      <c r="C4252" s="24">
        <v>87.248999999999995</v>
      </c>
      <c r="D4252" s="22">
        <v>0.91331518894588093</v>
      </c>
      <c r="E4252" s="24">
        <v>92.259</v>
      </c>
      <c r="F4252" s="27">
        <v>0.91763484771896664</v>
      </c>
      <c r="G4252" s="8">
        <v>1774.51</v>
      </c>
      <c r="H4252" s="24">
        <v>20.039000000000001</v>
      </c>
      <c r="I4252" s="22">
        <v>1.0049648946840521</v>
      </c>
      <c r="J4252" s="24">
        <v>29.018999999999998</v>
      </c>
      <c r="K4252" s="27">
        <v>1.0034228168055344</v>
      </c>
      <c r="L4252" s="8">
        <v>2265.04</v>
      </c>
      <c r="M4252" s="24">
        <v>139.52600000000001</v>
      </c>
      <c r="N4252" s="22">
        <v>1.0123050134223317</v>
      </c>
      <c r="O4252" s="24">
        <v>187.136</v>
      </c>
      <c r="P4252" s="27">
        <v>1.0091457692300316</v>
      </c>
      <c r="Q4252" s="8">
        <v>912.52</v>
      </c>
      <c r="R4252" s="24">
        <v>60.012</v>
      </c>
      <c r="S4252" s="22">
        <v>0.62998110434600041</v>
      </c>
      <c r="T4252" s="24">
        <v>107.462</v>
      </c>
      <c r="U4252" s="27">
        <v>0.75300950918924481</v>
      </c>
      <c r="V4252">
        <v>669.46</v>
      </c>
      <c r="W4252" s="24">
        <v>98.37</v>
      </c>
      <c r="X4252" s="22">
        <v>0.77707559838849827</v>
      </c>
      <c r="Y4252" s="24">
        <v>127.68</v>
      </c>
      <c r="Z4252" s="27">
        <v>0.81898689039558226</v>
      </c>
      <c r="AA4252" s="23"/>
    </row>
    <row r="4253" spans="1:27" x14ac:dyDescent="0.25">
      <c r="A4253" s="20">
        <v>40776</v>
      </c>
      <c r="B4253" s="8">
        <v>2054.92</v>
      </c>
      <c r="C4253" s="24">
        <v>87.655000000000001</v>
      </c>
      <c r="D4253" s="22">
        <v>0.91756516277609124</v>
      </c>
      <c r="E4253" s="24">
        <v>92.665000000000006</v>
      </c>
      <c r="F4253" s="27">
        <v>0.92167310088281862</v>
      </c>
      <c r="G4253" s="8">
        <v>1774.85</v>
      </c>
      <c r="H4253" s="24">
        <v>21.280999999999999</v>
      </c>
      <c r="I4253" s="22">
        <v>1.0672517552657974</v>
      </c>
      <c r="J4253" s="24">
        <v>30.260999999999999</v>
      </c>
      <c r="K4253" s="27">
        <v>1.046369562726901</v>
      </c>
      <c r="L4253" s="8">
        <v>2264.9899999999998</v>
      </c>
      <c r="M4253" s="24">
        <v>139.04499999999999</v>
      </c>
      <c r="N4253" s="22">
        <v>1.0088152071392296</v>
      </c>
      <c r="O4253" s="24">
        <v>186.655</v>
      </c>
      <c r="P4253" s="27">
        <v>1.0065519776412069</v>
      </c>
      <c r="Q4253" s="8">
        <v>912.47</v>
      </c>
      <c r="R4253" s="24">
        <v>59.689</v>
      </c>
      <c r="S4253" s="22">
        <v>0.62659038421163138</v>
      </c>
      <c r="T4253" s="24">
        <v>107.139</v>
      </c>
      <c r="U4253" s="27">
        <v>0.75074602994985695</v>
      </c>
      <c r="V4253">
        <v>669.04</v>
      </c>
      <c r="W4253" s="24">
        <v>97.006</v>
      </c>
      <c r="X4253" s="22">
        <v>0.76630065566000483</v>
      </c>
      <c r="Y4253" s="24">
        <v>126.316</v>
      </c>
      <c r="Z4253" s="27">
        <v>0.81023708823891527</v>
      </c>
      <c r="AA4253" s="23"/>
    </row>
    <row r="4254" spans="1:27" x14ac:dyDescent="0.25">
      <c r="A4254" s="20">
        <v>40777</v>
      </c>
      <c r="B4254" s="8">
        <v>2055</v>
      </c>
      <c r="C4254" s="24">
        <v>88.147000000000006</v>
      </c>
      <c r="D4254" s="22">
        <v>0.92271537736836584</v>
      </c>
      <c r="E4254" s="24">
        <v>93.156999999999996</v>
      </c>
      <c r="F4254" s="27">
        <v>0.92656653277714485</v>
      </c>
      <c r="G4254" s="8">
        <v>1774.92</v>
      </c>
      <c r="H4254" s="24">
        <v>21.562999999999999</v>
      </c>
      <c r="I4254" s="22">
        <v>1.0813941825476427</v>
      </c>
      <c r="J4254" s="24">
        <v>30.542999999999999</v>
      </c>
      <c r="K4254" s="27">
        <v>1.056120454167949</v>
      </c>
      <c r="L4254" s="8">
        <v>2265.0100000000002</v>
      </c>
      <c r="M4254" s="24">
        <v>139.286</v>
      </c>
      <c r="N4254" s="22">
        <v>1.0105637379380397</v>
      </c>
      <c r="O4254" s="24">
        <v>186.89599999999999</v>
      </c>
      <c r="P4254" s="27">
        <v>1.0078516047008936</v>
      </c>
      <c r="Q4254" s="8">
        <v>912.79</v>
      </c>
      <c r="R4254" s="24">
        <v>61.718000000000004</v>
      </c>
      <c r="S4254" s="22">
        <v>0.64788998530338016</v>
      </c>
      <c r="T4254" s="24">
        <v>109.16800000000001</v>
      </c>
      <c r="U4254" s="27">
        <v>0.76496378924085995</v>
      </c>
      <c r="V4254">
        <v>669.11</v>
      </c>
      <c r="W4254" s="24">
        <v>97.231999999999999</v>
      </c>
      <c r="X4254" s="22">
        <v>0.76808594675724773</v>
      </c>
      <c r="Y4254" s="24">
        <v>126.542</v>
      </c>
      <c r="Z4254" s="27">
        <v>0.81168687516906357</v>
      </c>
      <c r="AA4254" s="23"/>
    </row>
    <row r="4255" spans="1:27" x14ac:dyDescent="0.25">
      <c r="A4255" s="20">
        <v>40778</v>
      </c>
      <c r="B4255" s="8">
        <v>2055.13</v>
      </c>
      <c r="C4255" s="24">
        <v>88.91</v>
      </c>
      <c r="D4255" s="22">
        <v>0.93070239715272685</v>
      </c>
      <c r="E4255" s="24">
        <v>93.92</v>
      </c>
      <c r="F4255" s="27">
        <v>0.93415549457048985</v>
      </c>
      <c r="G4255" s="8">
        <v>1775.01</v>
      </c>
      <c r="H4255" s="24">
        <v>21.898</v>
      </c>
      <c r="I4255" s="22">
        <v>1.0981945837512537</v>
      </c>
      <c r="J4255" s="24">
        <v>30.878</v>
      </c>
      <c r="K4255" s="27">
        <v>1.0677036643076938</v>
      </c>
      <c r="L4255" s="8">
        <v>2265.0700000000002</v>
      </c>
      <c r="M4255" s="24">
        <v>139.893</v>
      </c>
      <c r="N4255" s="22">
        <v>1.0149677138503954</v>
      </c>
      <c r="O4255" s="24">
        <v>187.50299999999999</v>
      </c>
      <c r="P4255" s="27">
        <v>1.0111248743951795</v>
      </c>
      <c r="Q4255" s="8">
        <v>913.04</v>
      </c>
      <c r="R4255" s="24">
        <v>63.277000000000001</v>
      </c>
      <c r="S4255" s="22">
        <v>0.66425572118412768</v>
      </c>
      <c r="T4255" s="24">
        <v>110.727</v>
      </c>
      <c r="U4255" s="27">
        <v>0.77588799188432556</v>
      </c>
      <c r="V4255">
        <v>669.33</v>
      </c>
      <c r="W4255" s="24">
        <v>97.951999999999998</v>
      </c>
      <c r="X4255" s="22">
        <v>0.77377359981041149</v>
      </c>
      <c r="Y4255" s="24">
        <v>127.262</v>
      </c>
      <c r="Z4255" s="27">
        <v>0.81630516016727683</v>
      </c>
      <c r="AA4255" s="23"/>
    </row>
    <row r="4256" spans="1:27" x14ac:dyDescent="0.25">
      <c r="A4256" s="20">
        <v>40779</v>
      </c>
      <c r="B4256" s="8">
        <v>2055.29</v>
      </c>
      <c r="C4256" s="24">
        <v>89.884</v>
      </c>
      <c r="D4256" s="22">
        <v>0.94089814717889675</v>
      </c>
      <c r="E4256" s="24">
        <v>94.894000000000005</v>
      </c>
      <c r="F4256" s="27">
        <v>0.94384315980659528</v>
      </c>
      <c r="G4256" s="8">
        <v>1775.19</v>
      </c>
      <c r="H4256" s="24">
        <v>22.597999999999999</v>
      </c>
      <c r="I4256" s="22">
        <v>1.1332998996990973</v>
      </c>
      <c r="J4256" s="24">
        <v>31.577999999999999</v>
      </c>
      <c r="K4256" s="27">
        <v>1.0919084616780681</v>
      </c>
      <c r="L4256" s="8">
        <v>2265.61</v>
      </c>
      <c r="M4256" s="24">
        <v>145.29</v>
      </c>
      <c r="N4256" s="22">
        <v>1.0541246463034173</v>
      </c>
      <c r="O4256" s="24">
        <v>192.9</v>
      </c>
      <c r="P4256" s="27">
        <v>1.0402286302102557</v>
      </c>
      <c r="Q4256" s="8">
        <v>914.06</v>
      </c>
      <c r="R4256" s="24">
        <v>69.834000000000003</v>
      </c>
      <c r="S4256" s="22">
        <v>0.73308838967037582</v>
      </c>
      <c r="T4256" s="24">
        <v>117.28400000000001</v>
      </c>
      <c r="U4256" s="27">
        <v>0.82183432806069745</v>
      </c>
      <c r="V4256">
        <v>670.07</v>
      </c>
      <c r="W4256" s="24">
        <v>100.395</v>
      </c>
      <c r="X4256" s="22">
        <v>0.7930721226005214</v>
      </c>
      <c r="Y4256" s="24">
        <v>129.70500000000001</v>
      </c>
      <c r="Z4256" s="27">
        <v>0.83197562915682266</v>
      </c>
      <c r="AA4256" s="23"/>
    </row>
    <row r="4257" spans="1:27" x14ac:dyDescent="0.25">
      <c r="A4257" s="20">
        <v>40780</v>
      </c>
      <c r="B4257" s="8">
        <v>2055.34</v>
      </c>
      <c r="C4257" s="24">
        <v>90.165999999999997</v>
      </c>
      <c r="D4257" s="22">
        <v>0.94385009944520037</v>
      </c>
      <c r="E4257" s="24">
        <v>95.176000000000002</v>
      </c>
      <c r="F4257" s="27">
        <v>0.94664797162751346</v>
      </c>
      <c r="G4257" s="8">
        <v>1775.19</v>
      </c>
      <c r="H4257" s="24">
        <v>22.597999999999999</v>
      </c>
      <c r="I4257" s="22">
        <v>1.1332998996990973</v>
      </c>
      <c r="J4257" s="24">
        <v>31.577999999999999</v>
      </c>
      <c r="K4257" s="27">
        <v>1.0919084616780681</v>
      </c>
      <c r="L4257" s="8">
        <v>2265.5700000000002</v>
      </c>
      <c r="M4257" s="24">
        <v>144.91999999999999</v>
      </c>
      <c r="N4257" s="22">
        <v>1.0514401799318001</v>
      </c>
      <c r="O4257" s="24">
        <v>192.53</v>
      </c>
      <c r="P4257" s="27">
        <v>1.0382334409273812</v>
      </c>
      <c r="Q4257" s="8">
        <v>913.47</v>
      </c>
      <c r="R4257" s="24">
        <v>66.019000000000005</v>
      </c>
      <c r="S4257" s="22">
        <v>0.69304010077682132</v>
      </c>
      <c r="T4257" s="24">
        <v>113.46899999999999</v>
      </c>
      <c r="U4257" s="27">
        <v>0.79510214986623617</v>
      </c>
      <c r="V4257">
        <v>670.85</v>
      </c>
      <c r="W4257" s="24">
        <v>103.563</v>
      </c>
      <c r="X4257" s="22">
        <v>0.81809779603444188</v>
      </c>
      <c r="Y4257" s="24">
        <v>132.87299999999999</v>
      </c>
      <c r="Z4257" s="27">
        <v>0.85229668409691162</v>
      </c>
      <c r="AA4257" s="23"/>
    </row>
    <row r="4258" spans="1:27" x14ac:dyDescent="0.25">
      <c r="A4258" s="20">
        <v>40781</v>
      </c>
      <c r="B4258" s="8">
        <v>2055.4899999999998</v>
      </c>
      <c r="C4258" s="24">
        <v>91.066000000000003</v>
      </c>
      <c r="D4258" s="22">
        <v>0.95327122369936146</v>
      </c>
      <c r="E4258" s="24">
        <v>96.075999999999993</v>
      </c>
      <c r="F4258" s="27">
        <v>0.95559982342439631</v>
      </c>
      <c r="G4258" s="8">
        <v>1774.63</v>
      </c>
      <c r="H4258" s="24">
        <v>20.469000000000001</v>
      </c>
      <c r="I4258" s="22">
        <v>1.0265295887662989</v>
      </c>
      <c r="J4258" s="24">
        <v>29.449000000000002</v>
      </c>
      <c r="K4258" s="27">
        <v>1.0182916946014737</v>
      </c>
      <c r="L4258" s="8">
        <v>2265.21</v>
      </c>
      <c r="M4258" s="24">
        <v>141.233</v>
      </c>
      <c r="N4258" s="22">
        <v>1.0246898353043605</v>
      </c>
      <c r="O4258" s="24">
        <v>188.84299999999999</v>
      </c>
      <c r="P4258" s="27">
        <v>1.0183508918892128</v>
      </c>
      <c r="Q4258" s="8">
        <v>912.51</v>
      </c>
      <c r="R4258" s="24">
        <v>59.930999999999997</v>
      </c>
      <c r="S4258" s="22">
        <v>0.62913079991601928</v>
      </c>
      <c r="T4258" s="24">
        <v>107.381</v>
      </c>
      <c r="U4258" s="27">
        <v>0.75244189517478799</v>
      </c>
      <c r="V4258">
        <v>672.06</v>
      </c>
      <c r="W4258" s="24">
        <v>108.476</v>
      </c>
      <c r="X4258" s="22">
        <v>0.85690812860415522</v>
      </c>
      <c r="Y4258" s="24">
        <v>137.786</v>
      </c>
      <c r="Z4258" s="27">
        <v>0.8838103946117204</v>
      </c>
      <c r="AA4258" s="23"/>
    </row>
    <row r="4259" spans="1:27" x14ac:dyDescent="0.25">
      <c r="A4259" s="20">
        <v>40782</v>
      </c>
      <c r="B4259" s="8">
        <v>2055.54</v>
      </c>
      <c r="C4259" s="24">
        <v>91.352000000000004</v>
      </c>
      <c r="D4259" s="22">
        <v>0.95626504762901698</v>
      </c>
      <c r="E4259" s="24">
        <v>96.361999999999995</v>
      </c>
      <c r="F4259" s="27">
        <v>0.95844442367573157</v>
      </c>
      <c r="G4259" s="8">
        <v>1774.06</v>
      </c>
      <c r="H4259" s="24">
        <v>18.445</v>
      </c>
      <c r="I4259" s="22">
        <v>0.92502507522567701</v>
      </c>
      <c r="J4259" s="24">
        <v>27.425000000000001</v>
      </c>
      <c r="K4259" s="27">
        <v>0.94830545764556484</v>
      </c>
      <c r="L4259" s="8">
        <v>2265</v>
      </c>
      <c r="M4259" s="24">
        <v>139.167</v>
      </c>
      <c r="N4259" s="22">
        <v>1.0097003555104114</v>
      </c>
      <c r="O4259" s="24">
        <v>186.77699999999999</v>
      </c>
      <c r="P4259" s="27">
        <v>1.0072099090983933</v>
      </c>
      <c r="Q4259" s="8">
        <v>912.4</v>
      </c>
      <c r="R4259" s="24">
        <v>59.286000000000001</v>
      </c>
      <c r="S4259" s="22">
        <v>0.62235985723283638</v>
      </c>
      <c r="T4259" s="24">
        <v>106.736</v>
      </c>
      <c r="U4259" s="27">
        <v>0.74792241185862585</v>
      </c>
      <c r="V4259">
        <v>670.86</v>
      </c>
      <c r="W4259" s="24">
        <v>103.602</v>
      </c>
      <c r="X4259" s="22">
        <v>0.81840587724148828</v>
      </c>
      <c r="Y4259" s="24">
        <v>132.91200000000001</v>
      </c>
      <c r="Z4259" s="27">
        <v>0.85254682868123244</v>
      </c>
      <c r="AA4259" s="23"/>
    </row>
    <row r="4260" spans="1:27" x14ac:dyDescent="0.25">
      <c r="A4260" s="20">
        <v>40783</v>
      </c>
      <c r="B4260" s="8">
        <v>2055.5500000000002</v>
      </c>
      <c r="C4260" s="24">
        <v>91.42</v>
      </c>
      <c r="D4260" s="22">
        <v>0.95697686590599806</v>
      </c>
      <c r="E4260" s="24">
        <v>96.43</v>
      </c>
      <c r="F4260" s="27">
        <v>0.95912082699282442</v>
      </c>
      <c r="G4260" s="8">
        <v>1773.18</v>
      </c>
      <c r="H4260" s="24">
        <v>15.452999999999999</v>
      </c>
      <c r="I4260" s="22">
        <v>0.77497492477432295</v>
      </c>
      <c r="J4260" s="24">
        <v>24.433</v>
      </c>
      <c r="K4260" s="27">
        <v>0.84484766572261516</v>
      </c>
      <c r="L4260" s="8">
        <v>2264.9</v>
      </c>
      <c r="M4260" s="24">
        <v>138.197</v>
      </c>
      <c r="N4260" s="22">
        <v>1.0026627004280635</v>
      </c>
      <c r="O4260" s="24">
        <v>185.80699999999999</v>
      </c>
      <c r="P4260" s="27">
        <v>1.0019790808872344</v>
      </c>
      <c r="Q4260" s="8">
        <v>913.26</v>
      </c>
      <c r="R4260" s="24">
        <v>64.683999999999997</v>
      </c>
      <c r="S4260" s="22">
        <v>0.67902582406046619</v>
      </c>
      <c r="T4260" s="24">
        <v>112.134</v>
      </c>
      <c r="U4260" s="27">
        <v>0.7857472330274452</v>
      </c>
      <c r="V4260">
        <v>667.26</v>
      </c>
      <c r="W4260" s="24">
        <v>91.260999999999996</v>
      </c>
      <c r="X4260" s="22">
        <v>0.72091792400663568</v>
      </c>
      <c r="Y4260" s="24">
        <v>120.571</v>
      </c>
      <c r="Z4260" s="27">
        <v>0.77338695992526008</v>
      </c>
      <c r="AA4260" s="23"/>
    </row>
    <row r="4261" spans="1:27" x14ac:dyDescent="0.25">
      <c r="A4261" s="20">
        <v>40784</v>
      </c>
      <c r="B4261" s="8">
        <v>2055.52</v>
      </c>
      <c r="C4261" s="24">
        <v>91.278000000000006</v>
      </c>
      <c r="D4261" s="22">
        <v>0.95549042185700839</v>
      </c>
      <c r="E4261" s="24">
        <v>96.287999999999997</v>
      </c>
      <c r="F4261" s="27">
        <v>0.957708337713013</v>
      </c>
      <c r="G4261" s="8">
        <v>1773.14</v>
      </c>
      <c r="H4261" s="24">
        <v>15.313000000000001</v>
      </c>
      <c r="I4261" s="22">
        <v>0.76795386158475432</v>
      </c>
      <c r="J4261" s="24">
        <v>24.292999999999999</v>
      </c>
      <c r="K4261" s="27">
        <v>0.84000727470315206</v>
      </c>
      <c r="L4261" s="8">
        <v>2264.73</v>
      </c>
      <c r="M4261" s="24">
        <v>136.511</v>
      </c>
      <c r="N4261" s="22">
        <v>0.99043024015091052</v>
      </c>
      <c r="O4261" s="24">
        <v>184.12100000000001</v>
      </c>
      <c r="P4261" s="27">
        <v>0.99288715399997685</v>
      </c>
      <c r="Q4261" s="8">
        <v>912.12</v>
      </c>
      <c r="R4261" s="24">
        <v>57.527000000000001</v>
      </c>
      <c r="S4261" s="22">
        <v>0.60389460424102459</v>
      </c>
      <c r="T4261" s="24">
        <v>104.977</v>
      </c>
      <c r="U4261" s="27">
        <v>0.7355968653972037</v>
      </c>
      <c r="V4261">
        <v>667.17</v>
      </c>
      <c r="W4261" s="24">
        <v>90.965999999999994</v>
      </c>
      <c r="X4261" s="22">
        <v>0.71858756615846442</v>
      </c>
      <c r="Y4261" s="24">
        <v>120.276</v>
      </c>
      <c r="Z4261" s="27">
        <v>0.77149472506668837</v>
      </c>
      <c r="AA4261" s="23"/>
    </row>
    <row r="4262" spans="1:27" x14ac:dyDescent="0.25">
      <c r="A4262" s="20">
        <v>40785</v>
      </c>
      <c r="B4262" s="8">
        <v>2055.4899999999998</v>
      </c>
      <c r="C4262" s="24">
        <v>91.066000000000003</v>
      </c>
      <c r="D4262" s="22">
        <v>0.95327122369936146</v>
      </c>
      <c r="E4262" s="24">
        <v>96.075999999999993</v>
      </c>
      <c r="F4262" s="27">
        <v>0.95559982342439631</v>
      </c>
      <c r="G4262" s="8">
        <v>1773.25</v>
      </c>
      <c r="H4262" s="24">
        <v>15.672000000000001</v>
      </c>
      <c r="I4262" s="22">
        <v>0.78595787362086256</v>
      </c>
      <c r="J4262" s="24">
        <v>24.652000000000001</v>
      </c>
      <c r="K4262" s="27">
        <v>0.85242042857612244</v>
      </c>
      <c r="L4262" s="8">
        <v>2264.54</v>
      </c>
      <c r="M4262" s="24">
        <v>134.59700000000001</v>
      </c>
      <c r="N4262" s="22">
        <v>0.97654356816367993</v>
      </c>
      <c r="O4262" s="24">
        <v>182.20699999999999</v>
      </c>
      <c r="P4262" s="27">
        <v>0.98256585426536602</v>
      </c>
      <c r="Q4262" s="8">
        <v>911.44</v>
      </c>
      <c r="R4262" s="24">
        <v>53.442</v>
      </c>
      <c r="S4262" s="22">
        <v>0.56101196724753311</v>
      </c>
      <c r="T4262" s="24">
        <v>100.892</v>
      </c>
      <c r="U4262" s="27">
        <v>0.70697197602898743</v>
      </c>
      <c r="V4262">
        <v>665.14</v>
      </c>
      <c r="W4262" s="24">
        <v>84.418999999999997</v>
      </c>
      <c r="X4262" s="22">
        <v>0.66686942096532109</v>
      </c>
      <c r="Y4262" s="24">
        <v>113.729</v>
      </c>
      <c r="Z4262" s="27">
        <v>0.72949973111335142</v>
      </c>
      <c r="AA4262" s="23"/>
    </row>
    <row r="4263" spans="1:27" x14ac:dyDescent="0.25">
      <c r="A4263" s="20">
        <v>40786</v>
      </c>
      <c r="B4263" s="8">
        <v>2055.4699999999998</v>
      </c>
      <c r="C4263" s="24">
        <v>90.933000000000007</v>
      </c>
      <c r="D4263" s="22">
        <v>0.95187899089291328</v>
      </c>
      <c r="E4263" s="24">
        <v>95.942999999999998</v>
      </c>
      <c r="F4263" s="27">
        <v>0.95427699437477165</v>
      </c>
      <c r="G4263" s="8">
        <v>1772.98</v>
      </c>
      <c r="H4263" s="24">
        <v>14.82</v>
      </c>
      <c r="I4263" s="22">
        <v>0.74322968906720166</v>
      </c>
      <c r="J4263" s="24">
        <v>23.8</v>
      </c>
      <c r="K4263" s="27">
        <v>0.82296026831967206</v>
      </c>
      <c r="L4263" s="8">
        <v>2264.41</v>
      </c>
      <c r="M4263" s="24">
        <v>133.29</v>
      </c>
      <c r="N4263" s="22">
        <v>0.96706087208880509</v>
      </c>
      <c r="O4263" s="24">
        <v>180.9</v>
      </c>
      <c r="P4263" s="27">
        <v>0.97551767248808141</v>
      </c>
      <c r="Q4263" s="8">
        <v>911.57</v>
      </c>
      <c r="R4263" s="24">
        <v>54.22</v>
      </c>
      <c r="S4263" s="22">
        <v>0.5691790888095738</v>
      </c>
      <c r="T4263" s="24">
        <v>101.67</v>
      </c>
      <c r="U4263" s="27">
        <v>0.71242386129514834</v>
      </c>
      <c r="V4263">
        <v>661.89</v>
      </c>
      <c r="W4263" s="24">
        <v>73.896000000000001</v>
      </c>
      <c r="X4263" s="22">
        <v>0.58374279168970689</v>
      </c>
      <c r="Y4263" s="24">
        <v>103.206</v>
      </c>
      <c r="Z4263" s="27">
        <v>0.66200125733334902</v>
      </c>
      <c r="AA4263" s="23"/>
    </row>
    <row r="4264" spans="1:27" x14ac:dyDescent="0.25">
      <c r="A4264" s="20">
        <v>40787</v>
      </c>
      <c r="B4264" s="8">
        <v>2055.4299999999998</v>
      </c>
      <c r="C4264" s="24">
        <v>90.73</v>
      </c>
      <c r="D4264" s="22">
        <v>0.94975400397780807</v>
      </c>
      <c r="E4264" s="24">
        <v>95.74</v>
      </c>
      <c r="F4264" s="27">
        <v>0.95225786779284571</v>
      </c>
      <c r="G4264" s="8">
        <v>1772.05</v>
      </c>
      <c r="H4264" s="24">
        <v>11.977</v>
      </c>
      <c r="I4264" s="22">
        <v>0.60065195586760278</v>
      </c>
      <c r="J4264" s="24">
        <v>20.957000000000001</v>
      </c>
      <c r="K4264" s="27">
        <v>0.72465457002832157</v>
      </c>
      <c r="L4264" s="8">
        <v>2264.17</v>
      </c>
      <c r="M4264" s="24">
        <v>130.923</v>
      </c>
      <c r="N4264" s="22">
        <v>0.94988754262497277</v>
      </c>
      <c r="O4264" s="24">
        <v>178.53299999999999</v>
      </c>
      <c r="P4264" s="27">
        <v>0.96275340770257112</v>
      </c>
      <c r="Q4264" s="8">
        <v>912.4</v>
      </c>
      <c r="R4264" s="24">
        <v>59.286000000000001</v>
      </c>
      <c r="S4264" s="22">
        <v>0.62235985723283638</v>
      </c>
      <c r="T4264" s="24">
        <v>106.736</v>
      </c>
      <c r="U4264" s="27">
        <v>0.74792241185862585</v>
      </c>
      <c r="V4264">
        <v>659.7</v>
      </c>
      <c r="W4264" s="24">
        <v>67.006</v>
      </c>
      <c r="X4264" s="22">
        <v>0.52931511177818147</v>
      </c>
      <c r="Y4264" s="24">
        <v>96.316000000000003</v>
      </c>
      <c r="Z4264" s="27">
        <v>0.6178060426969012</v>
      </c>
      <c r="AA4264" s="23"/>
    </row>
    <row r="4265" spans="1:27" x14ac:dyDescent="0.25">
      <c r="A4265" s="20">
        <v>40788</v>
      </c>
      <c r="B4265" s="8">
        <v>2055.42</v>
      </c>
      <c r="C4265" s="24">
        <v>90.65</v>
      </c>
      <c r="D4265" s="22">
        <v>0.94891657071077151</v>
      </c>
      <c r="E4265" s="24">
        <v>95.66</v>
      </c>
      <c r="F4265" s="27">
        <v>0.9514620991845012</v>
      </c>
      <c r="G4265" s="8">
        <v>1771.36</v>
      </c>
      <c r="H4265" s="24">
        <v>10.023</v>
      </c>
      <c r="I4265" s="22">
        <v>0.50265797392176537</v>
      </c>
      <c r="J4265" s="24">
        <v>19.003</v>
      </c>
      <c r="K4265" s="27">
        <v>0.65708805486996769</v>
      </c>
      <c r="L4265" s="8">
        <v>2263.94</v>
      </c>
      <c r="M4265" s="24">
        <v>128.697</v>
      </c>
      <c r="N4265" s="22">
        <v>0.93373721250816222</v>
      </c>
      <c r="O4265" s="24">
        <v>176.30699999999999</v>
      </c>
      <c r="P4265" s="27">
        <v>0.95074949682203325</v>
      </c>
      <c r="Q4265" s="8">
        <v>912.49</v>
      </c>
      <c r="R4265" s="24">
        <v>59.850999999999999</v>
      </c>
      <c r="S4265" s="22">
        <v>0.62829099307159353</v>
      </c>
      <c r="T4265" s="24">
        <v>107.301</v>
      </c>
      <c r="U4265" s="27">
        <v>0.75188125797877059</v>
      </c>
      <c r="V4265">
        <v>658.68</v>
      </c>
      <c r="W4265" s="24">
        <v>64.38</v>
      </c>
      <c r="X4265" s="22">
        <v>0.50857097717039257</v>
      </c>
      <c r="Y4265" s="24">
        <v>93.69</v>
      </c>
      <c r="Z4265" s="27">
        <v>0.60096222283435452</v>
      </c>
      <c r="AA4265" s="23"/>
    </row>
    <row r="4266" spans="1:27" x14ac:dyDescent="0.25">
      <c r="A4266" s="20">
        <v>40789</v>
      </c>
      <c r="B4266" s="8">
        <v>2055.4</v>
      </c>
      <c r="C4266" s="24">
        <v>90.510999999999996</v>
      </c>
      <c r="D4266" s="22">
        <v>0.94746153040929548</v>
      </c>
      <c r="E4266" s="24">
        <v>95.521000000000001</v>
      </c>
      <c r="F4266" s="27">
        <v>0.95007958748925081</v>
      </c>
      <c r="G4266" s="8">
        <v>1771.35</v>
      </c>
      <c r="H4266" s="24">
        <v>9.99</v>
      </c>
      <c r="I4266" s="22">
        <v>0.50100300902708128</v>
      </c>
      <c r="J4266" s="24">
        <v>18.97</v>
      </c>
      <c r="K4266" s="27">
        <v>0.65594735594895903</v>
      </c>
      <c r="L4266" s="8">
        <v>2263.79</v>
      </c>
      <c r="M4266" s="24">
        <v>127.301</v>
      </c>
      <c r="N4266" s="22">
        <v>0.92360879344119562</v>
      </c>
      <c r="O4266" s="24">
        <v>174.911</v>
      </c>
      <c r="P4266" s="27">
        <v>0.94322152277823046</v>
      </c>
      <c r="Q4266" s="8">
        <v>912.91</v>
      </c>
      <c r="R4266" s="24">
        <v>62.454000000000001</v>
      </c>
      <c r="S4266" s="22">
        <v>0.65561620827209743</v>
      </c>
      <c r="T4266" s="24">
        <v>109.904</v>
      </c>
      <c r="U4266" s="27">
        <v>0.77012115310004636</v>
      </c>
      <c r="V4266">
        <v>656.48</v>
      </c>
      <c r="W4266" s="24">
        <v>58.673999999999999</v>
      </c>
      <c r="X4266" s="22">
        <v>0.46349632672406982</v>
      </c>
      <c r="Y4266" s="24">
        <v>87.983999999999995</v>
      </c>
      <c r="Z4266" s="27">
        <v>0.56436148792008234</v>
      </c>
      <c r="AA4266" s="23"/>
    </row>
    <row r="4267" spans="1:27" x14ac:dyDescent="0.25">
      <c r="A4267" s="20">
        <v>40790</v>
      </c>
      <c r="B4267" s="8">
        <v>2055.37</v>
      </c>
      <c r="C4267" s="24">
        <v>90.372</v>
      </c>
      <c r="D4267" s="22">
        <v>0.94600649010781945</v>
      </c>
      <c r="E4267" s="24">
        <v>95.382000000000005</v>
      </c>
      <c r="F4267" s="27">
        <v>0.94869707579400031</v>
      </c>
      <c r="G4267" s="8">
        <v>1771.73</v>
      </c>
      <c r="H4267" s="24">
        <v>11.039</v>
      </c>
      <c r="I4267" s="22">
        <v>0.55361083249749243</v>
      </c>
      <c r="J4267" s="24">
        <v>20.018999999999998</v>
      </c>
      <c r="K4267" s="27">
        <v>0.69221949730345977</v>
      </c>
      <c r="L4267" s="8">
        <v>2263.66</v>
      </c>
      <c r="M4267" s="24">
        <v>126.02500000000001</v>
      </c>
      <c r="N4267" s="22">
        <v>0.91435101211637526</v>
      </c>
      <c r="O4267" s="24">
        <v>173.63499999999999</v>
      </c>
      <c r="P4267" s="27">
        <v>0.93634055513051673</v>
      </c>
      <c r="Q4267" s="8">
        <v>912.03</v>
      </c>
      <c r="R4267" s="24">
        <v>56.970999999999997</v>
      </c>
      <c r="S4267" s="22">
        <v>0.59805794667226531</v>
      </c>
      <c r="T4267" s="24">
        <v>104.42100000000001</v>
      </c>
      <c r="U4267" s="27">
        <v>0.73170081064301296</v>
      </c>
      <c r="V4267">
        <v>657.45</v>
      </c>
      <c r="W4267" s="24">
        <v>61.173000000000002</v>
      </c>
      <c r="X4267" s="22">
        <v>0.48323722252942575</v>
      </c>
      <c r="Y4267" s="24">
        <v>90.483000000000004</v>
      </c>
      <c r="Z4267" s="27">
        <v>0.58039102330994474</v>
      </c>
      <c r="AA4267" s="23"/>
    </row>
    <row r="4268" spans="1:27" x14ac:dyDescent="0.25">
      <c r="A4268" s="20">
        <v>40791</v>
      </c>
      <c r="B4268" s="8">
        <v>2055.34</v>
      </c>
      <c r="C4268" s="24">
        <v>90.165999999999997</v>
      </c>
      <c r="D4268" s="22">
        <v>0.94385009944520037</v>
      </c>
      <c r="E4268" s="24">
        <v>95.176000000000002</v>
      </c>
      <c r="F4268" s="27">
        <v>0.94664797162751346</v>
      </c>
      <c r="G4268" s="8">
        <v>1772.41</v>
      </c>
      <c r="H4268" s="24">
        <v>13.039</v>
      </c>
      <c r="I4268" s="22">
        <v>0.65391173520561685</v>
      </c>
      <c r="J4268" s="24">
        <v>22.018999999999998</v>
      </c>
      <c r="K4268" s="27">
        <v>0.76137579052614301</v>
      </c>
      <c r="L4268" s="8">
        <v>2263.5500000000002</v>
      </c>
      <c r="M4268" s="24">
        <v>124.985</v>
      </c>
      <c r="N4268" s="22">
        <v>0.90680548501777547</v>
      </c>
      <c r="O4268" s="24">
        <v>172.595</v>
      </c>
      <c r="P4268" s="27">
        <v>0.93073235710062574</v>
      </c>
      <c r="Q4268" s="8">
        <v>911.23</v>
      </c>
      <c r="R4268" s="24">
        <v>52.206000000000003</v>
      </c>
      <c r="S4268" s="22">
        <v>0.54803695150115472</v>
      </c>
      <c r="T4268" s="24">
        <v>99.656000000000006</v>
      </c>
      <c r="U4268" s="27">
        <v>0.69831125262490956</v>
      </c>
      <c r="V4268">
        <v>658.27</v>
      </c>
      <c r="W4268" s="24">
        <v>63.302999999999997</v>
      </c>
      <c r="X4268" s="22">
        <v>0.50006319614503514</v>
      </c>
      <c r="Y4268" s="24">
        <v>92.613</v>
      </c>
      <c r="Z4268" s="27">
        <v>0.59405357496048206</v>
      </c>
      <c r="AA4268" s="23"/>
    </row>
    <row r="4269" spans="1:27" x14ac:dyDescent="0.25">
      <c r="A4269" s="20">
        <v>40792</v>
      </c>
      <c r="B4269" s="8">
        <v>2055.33</v>
      </c>
      <c r="C4269" s="24">
        <v>90.087999999999994</v>
      </c>
      <c r="D4269" s="22">
        <v>0.94303360200983988</v>
      </c>
      <c r="E4269" s="24">
        <v>95.097999999999999</v>
      </c>
      <c r="F4269" s="27">
        <v>0.94587236975787359</v>
      </c>
      <c r="G4269" s="8">
        <v>1772.2</v>
      </c>
      <c r="H4269" s="24">
        <v>12.422000000000001</v>
      </c>
      <c r="I4269" s="22">
        <v>0.62296890672016048</v>
      </c>
      <c r="J4269" s="24">
        <v>21.402000000000001</v>
      </c>
      <c r="K4269" s="27">
        <v>0.74004168894535027</v>
      </c>
      <c r="L4269" s="8">
        <v>2263.48</v>
      </c>
      <c r="M4269" s="24">
        <v>124.297</v>
      </c>
      <c r="N4269" s="22">
        <v>0.90181382862947113</v>
      </c>
      <c r="O4269" s="24">
        <v>171.90700000000001</v>
      </c>
      <c r="P4269" s="27">
        <v>0.92702223669941186</v>
      </c>
      <c r="Q4269" s="8">
        <v>911.21</v>
      </c>
      <c r="R4269" s="24">
        <v>52.052999999999997</v>
      </c>
      <c r="S4269" s="22">
        <v>0.54643082091119044</v>
      </c>
      <c r="T4269" s="24">
        <v>99.503</v>
      </c>
      <c r="U4269" s="27">
        <v>0.69723931430612418</v>
      </c>
      <c r="V4269">
        <v>662.1</v>
      </c>
      <c r="W4269" s="24">
        <v>74.569999999999993</v>
      </c>
      <c r="X4269" s="22">
        <v>0.58906706690891852</v>
      </c>
      <c r="Y4269" s="24">
        <v>103.88</v>
      </c>
      <c r="Z4269" s="27">
        <v>0.66632432665096741</v>
      </c>
      <c r="AA4269" s="23"/>
    </row>
    <row r="4270" spans="1:27" x14ac:dyDescent="0.25">
      <c r="A4270" s="20">
        <v>40793</v>
      </c>
      <c r="B4270" s="8">
        <v>2055.34</v>
      </c>
      <c r="C4270" s="24">
        <v>90.165999999999997</v>
      </c>
      <c r="D4270" s="22">
        <v>0.94385009944520037</v>
      </c>
      <c r="E4270" s="24">
        <v>95.176000000000002</v>
      </c>
      <c r="F4270" s="27">
        <v>0.94664797162751346</v>
      </c>
      <c r="G4270" s="8">
        <v>1771.78</v>
      </c>
      <c r="H4270" s="24">
        <v>11.191000000000001</v>
      </c>
      <c r="I4270" s="22">
        <v>0.56123370110330995</v>
      </c>
      <c r="J4270" s="24">
        <v>20.170999999999999</v>
      </c>
      <c r="K4270" s="27">
        <v>0.69747580761388861</v>
      </c>
      <c r="L4270" s="8">
        <v>2263.42</v>
      </c>
      <c r="M4270" s="24">
        <v>123.72199999999999</v>
      </c>
      <c r="N4270" s="22">
        <v>0.89764202278168759</v>
      </c>
      <c r="O4270" s="24">
        <v>171.33199999999999</v>
      </c>
      <c r="P4270" s="27">
        <v>0.92392149192828565</v>
      </c>
      <c r="Q4270" s="8">
        <v>910.87</v>
      </c>
      <c r="R4270" s="24">
        <v>50.067</v>
      </c>
      <c r="S4270" s="22">
        <v>0.52558261599832046</v>
      </c>
      <c r="T4270" s="24">
        <v>97.516999999999996</v>
      </c>
      <c r="U4270" s="27">
        <v>0.68332305324053511</v>
      </c>
      <c r="V4270">
        <v>664.13</v>
      </c>
      <c r="W4270" s="24">
        <v>81.137</v>
      </c>
      <c r="X4270" s="22">
        <v>0.64094320246464964</v>
      </c>
      <c r="Y4270" s="24">
        <v>110.447</v>
      </c>
      <c r="Z4270" s="27">
        <v>0.70844777322868524</v>
      </c>
      <c r="AA4270" s="23"/>
    </row>
    <row r="4271" spans="1:27" x14ac:dyDescent="0.25">
      <c r="A4271" s="20">
        <v>40794</v>
      </c>
      <c r="B4271" s="8">
        <v>2055.34</v>
      </c>
      <c r="C4271" s="24">
        <v>90.165999999999997</v>
      </c>
      <c r="D4271" s="22">
        <v>0.94385009944520037</v>
      </c>
      <c r="E4271" s="24">
        <v>95.176000000000002</v>
      </c>
      <c r="F4271" s="27">
        <v>0.94664797162751346</v>
      </c>
      <c r="G4271" s="8">
        <v>1771.67</v>
      </c>
      <c r="H4271" s="24">
        <v>10.887</v>
      </c>
      <c r="I4271" s="22">
        <v>0.54598796389167503</v>
      </c>
      <c r="J4271" s="24">
        <v>19.867000000000001</v>
      </c>
      <c r="K4271" s="27">
        <v>0.68696413441738391</v>
      </c>
      <c r="L4271" s="8">
        <v>2263.36</v>
      </c>
      <c r="M4271" s="24">
        <v>123.149</v>
      </c>
      <c r="N4271" s="22">
        <v>0.89348472756293995</v>
      </c>
      <c r="O4271" s="24">
        <v>170.75899999999999</v>
      </c>
      <c r="P4271" s="27">
        <v>0.92083152048129702</v>
      </c>
      <c r="Q4271" s="8">
        <v>911.3</v>
      </c>
      <c r="R4271" s="24">
        <v>52.591999999999999</v>
      </c>
      <c r="S4271" s="22">
        <v>0.55208901952550915</v>
      </c>
      <c r="T4271" s="24">
        <v>100.042</v>
      </c>
      <c r="U4271" s="27">
        <v>0.7010162648026721</v>
      </c>
      <c r="V4271">
        <v>667.49</v>
      </c>
      <c r="W4271" s="24">
        <v>91.998000000000005</v>
      </c>
      <c r="X4271" s="22">
        <v>0.72673986886799913</v>
      </c>
      <c r="Y4271" s="24">
        <v>121.30800000000001</v>
      </c>
      <c r="Z4271" s="27">
        <v>0.77811416673946898</v>
      </c>
      <c r="AA4271" s="23"/>
    </row>
    <row r="4272" spans="1:27" x14ac:dyDescent="0.25">
      <c r="A4272" s="20">
        <v>40795</v>
      </c>
      <c r="B4272" s="8">
        <v>2055.4699999999998</v>
      </c>
      <c r="C4272" s="24">
        <v>90.933000000000007</v>
      </c>
      <c r="D4272" s="22">
        <v>0.95187899089291328</v>
      </c>
      <c r="E4272" s="24">
        <v>95.942999999999998</v>
      </c>
      <c r="F4272" s="27">
        <v>0.95427699437477165</v>
      </c>
      <c r="G4272" s="8">
        <v>1772.85</v>
      </c>
      <c r="H4272" s="24">
        <v>14.414</v>
      </c>
      <c r="I4272" s="22">
        <v>0.72286860581745227</v>
      </c>
      <c r="J4272" s="24">
        <v>23.393999999999998</v>
      </c>
      <c r="K4272" s="27">
        <v>0.80892133425695834</v>
      </c>
      <c r="L4272" s="8">
        <v>2263.5100000000002</v>
      </c>
      <c r="M4272" s="24">
        <v>124.526</v>
      </c>
      <c r="N4272" s="22">
        <v>0.90347529565406659</v>
      </c>
      <c r="O4272" s="24">
        <v>172.136</v>
      </c>
      <c r="P4272" s="27">
        <v>0.92825707207731367</v>
      </c>
      <c r="Q4272" s="8">
        <v>912.77</v>
      </c>
      <c r="R4272" s="24">
        <v>61.555</v>
      </c>
      <c r="S4272" s="22">
        <v>0.64617887885786274</v>
      </c>
      <c r="T4272" s="24">
        <v>109.005</v>
      </c>
      <c r="U4272" s="27">
        <v>0.763821584393507</v>
      </c>
      <c r="V4272">
        <v>670.08</v>
      </c>
      <c r="W4272" s="24">
        <v>100.43300000000001</v>
      </c>
      <c r="X4272" s="22">
        <v>0.79337230428943839</v>
      </c>
      <c r="Y4272" s="24">
        <v>129.74299999999999</v>
      </c>
      <c r="Z4272" s="27">
        <v>0.83221901307670254</v>
      </c>
      <c r="AA4272" s="23"/>
    </row>
    <row r="4273" spans="1:27" x14ac:dyDescent="0.25">
      <c r="A4273" s="20">
        <v>40796</v>
      </c>
      <c r="B4273" s="8">
        <v>2055.4499999999998</v>
      </c>
      <c r="C4273" s="24">
        <v>90.855999999999995</v>
      </c>
      <c r="D4273" s="22">
        <v>0.95107296137339048</v>
      </c>
      <c r="E4273" s="24">
        <v>95.866</v>
      </c>
      <c r="F4273" s="27">
        <v>0.95351093082749216</v>
      </c>
      <c r="G4273" s="8">
        <v>1772.82</v>
      </c>
      <c r="H4273" s="24">
        <v>14.313000000000001</v>
      </c>
      <c r="I4273" s="22">
        <v>0.71780341023069205</v>
      </c>
      <c r="J4273" s="24">
        <v>23.292999999999999</v>
      </c>
      <c r="K4273" s="27">
        <v>0.80542912809181044</v>
      </c>
      <c r="L4273" s="8">
        <v>2263.65</v>
      </c>
      <c r="M4273" s="24">
        <v>125.908</v>
      </c>
      <c r="N4273" s="22">
        <v>0.91350214031778276</v>
      </c>
      <c r="O4273" s="24">
        <v>173.518</v>
      </c>
      <c r="P4273" s="27">
        <v>0.93570963285215403</v>
      </c>
      <c r="Q4273" s="8">
        <v>913.14</v>
      </c>
      <c r="R4273" s="24">
        <v>63.936999999999998</v>
      </c>
      <c r="S4273" s="22">
        <v>0.67118412765064039</v>
      </c>
      <c r="T4273" s="24">
        <v>111.387</v>
      </c>
      <c r="U4273" s="27">
        <v>0.78051312416542618</v>
      </c>
      <c r="V4273">
        <v>672.93</v>
      </c>
      <c r="W4273" s="24">
        <v>111.994</v>
      </c>
      <c r="X4273" s="22">
        <v>0.88469863338336352</v>
      </c>
      <c r="Y4273" s="24">
        <v>141.304</v>
      </c>
      <c r="Z4273" s="27">
        <v>0.90637599014625647</v>
      </c>
      <c r="AA4273" s="23"/>
    </row>
    <row r="4274" spans="1:27" x14ac:dyDescent="0.25">
      <c r="A4274" s="20">
        <v>40797</v>
      </c>
      <c r="B4274" s="8">
        <v>2055.4699999999998</v>
      </c>
      <c r="C4274" s="24">
        <v>90.933000000000007</v>
      </c>
      <c r="D4274" s="22">
        <v>0.95187899089291328</v>
      </c>
      <c r="E4274" s="24">
        <v>95.942999999999998</v>
      </c>
      <c r="F4274" s="27">
        <v>0.95427699437477165</v>
      </c>
      <c r="G4274" s="8">
        <v>1773.01</v>
      </c>
      <c r="H4274" s="24">
        <v>14.906000000000001</v>
      </c>
      <c r="I4274" s="22">
        <v>0.747542627883651</v>
      </c>
      <c r="J4274" s="24">
        <v>23.885999999999999</v>
      </c>
      <c r="K4274" s="27">
        <v>0.82593328593937754</v>
      </c>
      <c r="L4274" s="8">
        <v>2263.84</v>
      </c>
      <c r="M4274" s="24">
        <v>127.762</v>
      </c>
      <c r="N4274" s="22">
        <v>0.9269534934339404</v>
      </c>
      <c r="O4274" s="24">
        <v>175.37200000000001</v>
      </c>
      <c r="P4274" s="27">
        <v>0.94570758112567999</v>
      </c>
      <c r="Q4274" s="8">
        <v>913.88</v>
      </c>
      <c r="R4274" s="24">
        <v>68.638000000000005</v>
      </c>
      <c r="S4274" s="22">
        <v>0.72053327734621031</v>
      </c>
      <c r="T4274" s="24">
        <v>116.08799999999999</v>
      </c>
      <c r="U4274" s="27">
        <v>0.81345367408254132</v>
      </c>
      <c r="V4274">
        <v>670.83</v>
      </c>
      <c r="W4274" s="24">
        <v>103.485</v>
      </c>
      <c r="X4274" s="22">
        <v>0.8174816336203492</v>
      </c>
      <c r="Y4274" s="24">
        <v>132.79499999999999</v>
      </c>
      <c r="Z4274" s="27">
        <v>0.85179639492826975</v>
      </c>
      <c r="AA4274" s="23"/>
    </row>
    <row r="4275" spans="1:27" x14ac:dyDescent="0.25">
      <c r="A4275" s="20">
        <v>40798</v>
      </c>
      <c r="B4275" s="8">
        <v>2055.4299999999998</v>
      </c>
      <c r="C4275" s="24">
        <v>90.73</v>
      </c>
      <c r="D4275" s="22">
        <v>0.94975400397780807</v>
      </c>
      <c r="E4275" s="24">
        <v>95.74</v>
      </c>
      <c r="F4275" s="27">
        <v>0.95225786779284571</v>
      </c>
      <c r="G4275" s="8">
        <v>1773.85</v>
      </c>
      <c r="H4275" s="24">
        <v>17.702999999999999</v>
      </c>
      <c r="I4275" s="22">
        <v>0.88781344032096288</v>
      </c>
      <c r="J4275" s="24">
        <v>26.683</v>
      </c>
      <c r="K4275" s="27">
        <v>0.92264825874204559</v>
      </c>
      <c r="L4275" s="8">
        <v>2263.84</v>
      </c>
      <c r="M4275" s="24">
        <v>127.762</v>
      </c>
      <c r="N4275" s="22">
        <v>0.9269534934339404</v>
      </c>
      <c r="O4275" s="24">
        <v>175.37200000000001</v>
      </c>
      <c r="P4275" s="27">
        <v>0.94570758112567999</v>
      </c>
      <c r="Q4275" s="8">
        <v>914.15</v>
      </c>
      <c r="R4275" s="24">
        <v>70.436000000000007</v>
      </c>
      <c r="S4275" s="22">
        <v>0.73940793617467981</v>
      </c>
      <c r="T4275" s="24">
        <v>117.886</v>
      </c>
      <c r="U4275" s="27">
        <v>0.82605281149562004</v>
      </c>
      <c r="V4275">
        <v>669</v>
      </c>
      <c r="W4275" s="24">
        <v>96.891999999999996</v>
      </c>
      <c r="X4275" s="22">
        <v>0.76540011059325375</v>
      </c>
      <c r="Y4275" s="24">
        <v>126.202</v>
      </c>
      <c r="Z4275" s="27">
        <v>0.80950618529433793</v>
      </c>
      <c r="AA4275" s="23"/>
    </row>
    <row r="4276" spans="1:27" x14ac:dyDescent="0.25">
      <c r="A4276" s="20">
        <v>40799</v>
      </c>
      <c r="B4276" s="8">
        <v>2055.41</v>
      </c>
      <c r="C4276" s="24">
        <v>90.58</v>
      </c>
      <c r="D4276" s="22">
        <v>0.94818381660211448</v>
      </c>
      <c r="E4276" s="24">
        <v>95.59</v>
      </c>
      <c r="F4276" s="27">
        <v>0.95076580165219982</v>
      </c>
      <c r="G4276" s="8">
        <v>1773.27</v>
      </c>
      <c r="H4276" s="24">
        <v>15.738</v>
      </c>
      <c r="I4276" s="22">
        <v>0.78926780341023073</v>
      </c>
      <c r="J4276" s="24">
        <v>24.718</v>
      </c>
      <c r="K4276" s="27">
        <v>0.85470277384249282</v>
      </c>
      <c r="L4276" s="8">
        <v>2263.75</v>
      </c>
      <c r="M4276" s="24">
        <v>126.836</v>
      </c>
      <c r="N4276" s="22">
        <v>0.92023507219037937</v>
      </c>
      <c r="O4276" s="24">
        <v>174.446</v>
      </c>
      <c r="P4276" s="27">
        <v>0.9407139177825059</v>
      </c>
      <c r="Q4276" s="8">
        <v>913.88</v>
      </c>
      <c r="R4276" s="24">
        <v>68.638000000000005</v>
      </c>
      <c r="S4276" s="22">
        <v>0.72053327734621031</v>
      </c>
      <c r="T4276" s="24">
        <v>116.08799999999999</v>
      </c>
      <c r="U4276" s="27">
        <v>0.81345367408254132</v>
      </c>
      <c r="V4276">
        <v>666.95</v>
      </c>
      <c r="W4276" s="24">
        <v>90.269000000000005</v>
      </c>
      <c r="X4276" s="22">
        <v>0.71308160202227655</v>
      </c>
      <c r="Y4276" s="24">
        <v>119.57899999999999</v>
      </c>
      <c r="Z4276" s="27">
        <v>0.76702367231630353</v>
      </c>
      <c r="AA4276" s="23"/>
    </row>
    <row r="4277" spans="1:27" x14ac:dyDescent="0.25">
      <c r="A4277" s="20">
        <v>40800</v>
      </c>
      <c r="B4277" s="8">
        <v>2055.4</v>
      </c>
      <c r="C4277" s="24">
        <v>90.510999999999996</v>
      </c>
      <c r="D4277" s="22">
        <v>0.94746153040929548</v>
      </c>
      <c r="E4277" s="24">
        <v>95.521000000000001</v>
      </c>
      <c r="F4277" s="27">
        <v>0.95007958748925081</v>
      </c>
      <c r="G4277" s="8">
        <v>1773.51</v>
      </c>
      <c r="H4277" s="24">
        <v>16.542999999999999</v>
      </c>
      <c r="I4277" s="22">
        <v>0.82963891675025081</v>
      </c>
      <c r="J4277" s="24">
        <v>25.523</v>
      </c>
      <c r="K4277" s="27">
        <v>0.88253810133355282</v>
      </c>
      <c r="L4277" s="8">
        <v>2263.79</v>
      </c>
      <c r="M4277" s="24">
        <v>127.301</v>
      </c>
      <c r="N4277" s="22">
        <v>0.92360879344119562</v>
      </c>
      <c r="O4277" s="24">
        <v>174.911</v>
      </c>
      <c r="P4277" s="27">
        <v>0.94322152277823046</v>
      </c>
      <c r="Q4277" s="8">
        <v>912.73</v>
      </c>
      <c r="R4277" s="24">
        <v>61.31</v>
      </c>
      <c r="S4277" s="22">
        <v>0.6436069703968087</v>
      </c>
      <c r="T4277" s="24">
        <v>108.76</v>
      </c>
      <c r="U4277" s="27">
        <v>0.76210478871325793</v>
      </c>
      <c r="V4277">
        <v>669.13</v>
      </c>
      <c r="W4277" s="24">
        <v>97.308000000000007</v>
      </c>
      <c r="X4277" s="22">
        <v>0.76868631013508182</v>
      </c>
      <c r="Y4277" s="24">
        <v>126.61799999999999</v>
      </c>
      <c r="Z4277" s="27">
        <v>0.81217439419376114</v>
      </c>
      <c r="AA4277" s="23"/>
    </row>
    <row r="4278" spans="1:27" x14ac:dyDescent="0.25">
      <c r="A4278" s="20">
        <v>40801</v>
      </c>
      <c r="B4278" s="8">
        <v>2055.4299999999998</v>
      </c>
      <c r="C4278" s="24">
        <v>90.73</v>
      </c>
      <c r="D4278" s="22">
        <v>0.94975400397780807</v>
      </c>
      <c r="E4278" s="24">
        <v>95.74</v>
      </c>
      <c r="F4278" s="27">
        <v>0.95225786779284571</v>
      </c>
      <c r="G4278" s="8">
        <v>1773.22</v>
      </c>
      <c r="H4278" s="24">
        <v>15.577999999999999</v>
      </c>
      <c r="I4278" s="22">
        <v>0.78124373119358081</v>
      </c>
      <c r="J4278" s="24">
        <v>24.558</v>
      </c>
      <c r="K4278" s="27">
        <v>0.8491698156209887</v>
      </c>
      <c r="L4278" s="8">
        <v>2263.87</v>
      </c>
      <c r="M4278" s="24">
        <v>127.997</v>
      </c>
      <c r="N4278" s="22">
        <v>0.92865849234564324</v>
      </c>
      <c r="O4278" s="24">
        <v>175.607</v>
      </c>
      <c r="P4278" s="27">
        <v>0.94697473647599428</v>
      </c>
      <c r="Q4278" s="8">
        <v>911.66</v>
      </c>
      <c r="R4278" s="24">
        <v>54.765999999999998</v>
      </c>
      <c r="S4278" s="22">
        <v>0.57491077052277972</v>
      </c>
      <c r="T4278" s="24">
        <v>102.21599999999999</v>
      </c>
      <c r="U4278" s="27">
        <v>0.71624964952077153</v>
      </c>
      <c r="V4278">
        <v>668.52</v>
      </c>
      <c r="W4278" s="24">
        <v>95.349000000000004</v>
      </c>
      <c r="X4278" s="22">
        <v>0.7532111541195986</v>
      </c>
      <c r="Y4278" s="24">
        <v>124.65900000000001</v>
      </c>
      <c r="Z4278" s="27">
        <v>0.79960857255255868</v>
      </c>
      <c r="AA4278" s="23"/>
    </row>
    <row r="4279" spans="1:27" x14ac:dyDescent="0.25">
      <c r="A4279" s="20">
        <v>40802</v>
      </c>
      <c r="B4279" s="8">
        <v>2055.4499999999998</v>
      </c>
      <c r="C4279" s="24">
        <v>90.855999999999995</v>
      </c>
      <c r="D4279" s="22">
        <v>0.95107296137339048</v>
      </c>
      <c r="E4279" s="24">
        <v>95.866</v>
      </c>
      <c r="F4279" s="27">
        <v>0.95351093082749216</v>
      </c>
      <c r="G4279" s="8">
        <v>1772.98</v>
      </c>
      <c r="H4279" s="24">
        <v>14.82</v>
      </c>
      <c r="I4279" s="22">
        <v>0.74322968906720166</v>
      </c>
      <c r="J4279" s="24">
        <v>23.8</v>
      </c>
      <c r="K4279" s="27">
        <v>0.82296026831967206</v>
      </c>
      <c r="L4279" s="8">
        <v>2263.96</v>
      </c>
      <c r="M4279" s="24">
        <v>128.93100000000001</v>
      </c>
      <c r="N4279" s="22">
        <v>0.9354349561053471</v>
      </c>
      <c r="O4279" s="24">
        <v>176.541</v>
      </c>
      <c r="P4279" s="27">
        <v>0.95201149311571842</v>
      </c>
      <c r="Q4279" s="8">
        <v>910.78</v>
      </c>
      <c r="R4279" s="24">
        <v>49.536000000000001</v>
      </c>
      <c r="S4279" s="22">
        <v>0.52000839806844423</v>
      </c>
      <c r="T4279" s="24">
        <v>96.986000000000004</v>
      </c>
      <c r="U4279" s="27">
        <v>0.67960191729150177</v>
      </c>
      <c r="V4279">
        <v>669.33</v>
      </c>
      <c r="W4279" s="24">
        <v>97.951999999999998</v>
      </c>
      <c r="X4279" s="22">
        <v>0.77377359981041149</v>
      </c>
      <c r="Y4279" s="24">
        <v>127.262</v>
      </c>
      <c r="Z4279" s="27">
        <v>0.81630516016727683</v>
      </c>
      <c r="AA4279" s="23"/>
    </row>
    <row r="4280" spans="1:27" x14ac:dyDescent="0.25">
      <c r="A4280" s="20">
        <v>40803</v>
      </c>
      <c r="B4280" s="8">
        <v>2055.44</v>
      </c>
      <c r="C4280" s="24">
        <v>90.787999999999997</v>
      </c>
      <c r="D4280" s="22">
        <v>0.95036114309640962</v>
      </c>
      <c r="E4280" s="24">
        <v>95.798000000000002</v>
      </c>
      <c r="F4280" s="27">
        <v>0.95283480003389542</v>
      </c>
      <c r="G4280" s="8">
        <v>1772.61</v>
      </c>
      <c r="H4280" s="24">
        <v>13.664</v>
      </c>
      <c r="I4280" s="22">
        <v>0.68525576730190563</v>
      </c>
      <c r="J4280" s="24">
        <v>22.643999999999998</v>
      </c>
      <c r="K4280" s="27">
        <v>0.78298748744236391</v>
      </c>
      <c r="L4280" s="8">
        <v>2264.11</v>
      </c>
      <c r="M4280" s="24">
        <v>130.33799999999999</v>
      </c>
      <c r="N4280" s="22">
        <v>0.94564318363201039</v>
      </c>
      <c r="O4280" s="24">
        <v>177.94800000000001</v>
      </c>
      <c r="P4280" s="27">
        <v>0.9595987963107574</v>
      </c>
      <c r="Q4280" s="8">
        <v>909.99</v>
      </c>
      <c r="R4280" s="24">
        <v>44.991</v>
      </c>
      <c r="S4280" s="22">
        <v>0.47229687171950452</v>
      </c>
      <c r="T4280" s="24">
        <v>92.441000000000003</v>
      </c>
      <c r="U4280" s="27">
        <v>0.64775423614849004</v>
      </c>
      <c r="V4280">
        <v>670.39</v>
      </c>
      <c r="W4280" s="24">
        <v>101.703</v>
      </c>
      <c r="X4280" s="22">
        <v>0.80340469231376888</v>
      </c>
      <c r="Y4280" s="24">
        <v>131.01300000000001</v>
      </c>
      <c r="Z4280" s="27">
        <v>0.84036561372823526</v>
      </c>
      <c r="AA4280" s="23"/>
    </row>
    <row r="4281" spans="1:27" x14ac:dyDescent="0.25">
      <c r="A4281" s="20">
        <v>40804</v>
      </c>
      <c r="B4281" s="8">
        <v>2055.4899999999998</v>
      </c>
      <c r="C4281" s="24">
        <v>91.066000000000003</v>
      </c>
      <c r="D4281" s="22">
        <v>0.95327122369936146</v>
      </c>
      <c r="E4281" s="24">
        <v>96.075999999999993</v>
      </c>
      <c r="F4281" s="27">
        <v>0.95559982342439631</v>
      </c>
      <c r="G4281" s="8">
        <v>1772.82</v>
      </c>
      <c r="H4281" s="24">
        <v>14.313000000000001</v>
      </c>
      <c r="I4281" s="22">
        <v>0.71780341023069205</v>
      </c>
      <c r="J4281" s="24">
        <v>23.292999999999999</v>
      </c>
      <c r="K4281" s="27">
        <v>0.80542912809181044</v>
      </c>
      <c r="L4281" s="8">
        <v>2264.4699999999998</v>
      </c>
      <c r="M4281" s="24">
        <v>133.88300000000001</v>
      </c>
      <c r="N4281" s="22">
        <v>0.97136327359791041</v>
      </c>
      <c r="O4281" s="24">
        <v>181.49299999999999</v>
      </c>
      <c r="P4281" s="27">
        <v>0.97871552891340485</v>
      </c>
      <c r="Q4281" s="8">
        <v>911.42</v>
      </c>
      <c r="R4281" s="24">
        <v>53.286999999999999</v>
      </c>
      <c r="S4281" s="22">
        <v>0.55938484148645817</v>
      </c>
      <c r="T4281" s="24">
        <v>100.73699999999999</v>
      </c>
      <c r="U4281" s="27">
        <v>0.70588608407332332</v>
      </c>
      <c r="V4281">
        <v>668.58</v>
      </c>
      <c r="W4281" s="24">
        <v>95.536000000000001</v>
      </c>
      <c r="X4281" s="22">
        <v>0.75468836400979544</v>
      </c>
      <c r="Y4281" s="24">
        <v>124.846</v>
      </c>
      <c r="Z4281" s="27">
        <v>0.80080821489838605</v>
      </c>
      <c r="AA4281" s="23"/>
    </row>
    <row r="4282" spans="1:27" x14ac:dyDescent="0.25">
      <c r="A4282" s="20">
        <v>40805</v>
      </c>
      <c r="B4282" s="8">
        <v>2055.52</v>
      </c>
      <c r="C4282" s="24">
        <v>91.278000000000006</v>
      </c>
      <c r="D4282" s="22">
        <v>0.95549042185700839</v>
      </c>
      <c r="E4282" s="24">
        <v>96.287999999999997</v>
      </c>
      <c r="F4282" s="27">
        <v>0.957708337713013</v>
      </c>
      <c r="G4282" s="8">
        <v>1772.75</v>
      </c>
      <c r="H4282" s="24">
        <v>14.102</v>
      </c>
      <c r="I4282" s="22">
        <v>0.70722166499498496</v>
      </c>
      <c r="J4282" s="24">
        <v>23.082000000000001</v>
      </c>
      <c r="K4282" s="27">
        <v>0.79813301314937835</v>
      </c>
      <c r="L4282" s="8">
        <v>2264.8200000000002</v>
      </c>
      <c r="M4282" s="24">
        <v>137.35300000000001</v>
      </c>
      <c r="N4282" s="22">
        <v>0.99653921497496911</v>
      </c>
      <c r="O4282" s="24">
        <v>184.96299999999999</v>
      </c>
      <c r="P4282" s="27">
        <v>0.9974277307815369</v>
      </c>
      <c r="Q4282" s="8">
        <v>911.4</v>
      </c>
      <c r="R4282" s="24">
        <v>53.21</v>
      </c>
      <c r="S4282" s="22">
        <v>0.55857652739869834</v>
      </c>
      <c r="T4282" s="24">
        <v>100.66</v>
      </c>
      <c r="U4282" s="27">
        <v>0.70534637733262384</v>
      </c>
      <c r="V4282">
        <v>667.51</v>
      </c>
      <c r="W4282" s="24">
        <v>92.072000000000003</v>
      </c>
      <c r="X4282" s="22">
        <v>0.72732443320957418</v>
      </c>
      <c r="Y4282" s="24">
        <v>121.38200000000001</v>
      </c>
      <c r="Z4282" s="27">
        <v>0.77858891562022225</v>
      </c>
      <c r="AA4282" s="23"/>
    </row>
    <row r="4283" spans="1:27" x14ac:dyDescent="0.25">
      <c r="A4283" s="20">
        <v>40806</v>
      </c>
      <c r="B4283" s="8">
        <v>2055.64</v>
      </c>
      <c r="C4283" s="24">
        <v>91.980999999999995</v>
      </c>
      <c r="D4283" s="22">
        <v>0.96284936669109178</v>
      </c>
      <c r="E4283" s="24">
        <v>96.991</v>
      </c>
      <c r="F4283" s="27">
        <v>0.96470074557359575</v>
      </c>
      <c r="G4283" s="8">
        <v>1774.1</v>
      </c>
      <c r="H4283" s="24">
        <v>18.562999999999999</v>
      </c>
      <c r="I4283" s="22">
        <v>0.93094282848545629</v>
      </c>
      <c r="J4283" s="24">
        <v>27.542999999999999</v>
      </c>
      <c r="K4283" s="27">
        <v>0.95238601433392411</v>
      </c>
      <c r="L4283" s="8">
        <v>2265.34</v>
      </c>
      <c r="M4283" s="24">
        <v>142.57599999999999</v>
      </c>
      <c r="N4283" s="22">
        <v>1.0344337227018792</v>
      </c>
      <c r="O4283" s="24">
        <v>190.18600000000001</v>
      </c>
      <c r="P4283" s="27">
        <v>1.0255931452379321</v>
      </c>
      <c r="Q4283" s="8">
        <v>913.76</v>
      </c>
      <c r="R4283" s="24">
        <v>67.873999999999995</v>
      </c>
      <c r="S4283" s="22">
        <v>0.71251312198194416</v>
      </c>
      <c r="T4283" s="24">
        <v>115.324</v>
      </c>
      <c r="U4283" s="27">
        <v>0.80810046096287935</v>
      </c>
      <c r="V4283">
        <v>664.11</v>
      </c>
      <c r="W4283" s="24">
        <v>81.066999999999993</v>
      </c>
      <c r="X4283" s="22">
        <v>0.64039023619559199</v>
      </c>
      <c r="Y4283" s="24">
        <v>110.377</v>
      </c>
      <c r="Z4283" s="27">
        <v>0.70799856463582067</v>
      </c>
      <c r="AA4283" s="23"/>
    </row>
    <row r="4284" spans="1:27" x14ac:dyDescent="0.25">
      <c r="A4284" s="20">
        <v>40807</v>
      </c>
      <c r="B4284" s="8">
        <v>2055.66</v>
      </c>
      <c r="C4284" s="24">
        <v>92.113</v>
      </c>
      <c r="D4284" s="22">
        <v>0.96423113158170215</v>
      </c>
      <c r="E4284" s="24">
        <v>97.123000000000005</v>
      </c>
      <c r="F4284" s="27">
        <v>0.96601349125386804</v>
      </c>
      <c r="G4284" s="8">
        <v>1773.99</v>
      </c>
      <c r="H4284" s="24">
        <v>18.172000000000001</v>
      </c>
      <c r="I4284" s="22">
        <v>0.911334002006018</v>
      </c>
      <c r="J4284" s="24">
        <v>27.152000000000001</v>
      </c>
      <c r="K4284" s="27">
        <v>0.93886626881665292</v>
      </c>
      <c r="L4284" s="8">
        <v>2265.1799999999998</v>
      </c>
      <c r="M4284" s="24">
        <v>140.989</v>
      </c>
      <c r="N4284" s="22">
        <v>1.0229195385619967</v>
      </c>
      <c r="O4284" s="24">
        <v>188.59899999999999</v>
      </c>
      <c r="P4284" s="27">
        <v>1.0170351807117999</v>
      </c>
      <c r="Q4284" s="8">
        <v>914.4</v>
      </c>
      <c r="R4284" s="24">
        <v>72.078000000000003</v>
      </c>
      <c r="S4284" s="22">
        <v>0.75664497165651901</v>
      </c>
      <c r="T4284" s="24">
        <v>119.52800000000001</v>
      </c>
      <c r="U4284" s="27">
        <v>0.8375585817904212</v>
      </c>
      <c r="V4284">
        <v>663.31</v>
      </c>
      <c r="W4284" s="24">
        <v>78.495999999999995</v>
      </c>
      <c r="X4284" s="22">
        <v>0.62008057508491976</v>
      </c>
      <c r="Y4284" s="24">
        <v>107.806</v>
      </c>
      <c r="Z4284" s="27">
        <v>0.6915070505091494</v>
      </c>
      <c r="AA4284" s="23"/>
    </row>
    <row r="4285" spans="1:27" x14ac:dyDescent="0.25">
      <c r="A4285" s="20">
        <v>40808</v>
      </c>
      <c r="B4285" s="8">
        <v>2055.62</v>
      </c>
      <c r="C4285" s="24">
        <v>91.841999999999999</v>
      </c>
      <c r="D4285" s="22">
        <v>0.96139432638961575</v>
      </c>
      <c r="E4285" s="24">
        <v>96.852000000000004</v>
      </c>
      <c r="F4285" s="27">
        <v>0.96331796135484926</v>
      </c>
      <c r="G4285" s="8">
        <v>1773.55</v>
      </c>
      <c r="H4285" s="24">
        <v>16.672000000000001</v>
      </c>
      <c r="I4285" s="22">
        <v>0.83610832497492471</v>
      </c>
      <c r="J4285" s="24">
        <v>25.652000000000001</v>
      </c>
      <c r="K4285" s="27">
        <v>0.88699857518746406</v>
      </c>
      <c r="L4285" s="8">
        <v>2265.04</v>
      </c>
      <c r="M4285" s="24">
        <v>139.52600000000001</v>
      </c>
      <c r="N4285" s="22">
        <v>1.0123050134223317</v>
      </c>
      <c r="O4285" s="24">
        <v>187.136</v>
      </c>
      <c r="P4285" s="27">
        <v>1.0091457692300316</v>
      </c>
      <c r="Q4285" s="8">
        <v>913.09</v>
      </c>
      <c r="R4285" s="24">
        <v>63.606999999999999</v>
      </c>
      <c r="S4285" s="22">
        <v>0.66771992441738404</v>
      </c>
      <c r="T4285" s="24">
        <v>111.057</v>
      </c>
      <c r="U4285" s="27">
        <v>0.77820030885278879</v>
      </c>
      <c r="V4285">
        <v>665.91</v>
      </c>
      <c r="W4285" s="24">
        <v>86.89</v>
      </c>
      <c r="X4285" s="22">
        <v>0.68638913026305393</v>
      </c>
      <c r="Y4285" s="24">
        <v>116.2</v>
      </c>
      <c r="Z4285" s="27">
        <v>0.74534973330305554</v>
      </c>
      <c r="AA4285" s="23"/>
    </row>
    <row r="4286" spans="1:27" x14ac:dyDescent="0.25">
      <c r="A4286" s="20">
        <v>40809</v>
      </c>
      <c r="B4286" s="8">
        <v>2055.5500000000002</v>
      </c>
      <c r="C4286" s="24">
        <v>91.42</v>
      </c>
      <c r="D4286" s="22">
        <v>0.95697686590599806</v>
      </c>
      <c r="E4286" s="24">
        <v>96.43</v>
      </c>
      <c r="F4286" s="27">
        <v>0.95912082699282442</v>
      </c>
      <c r="G4286" s="8">
        <v>1772.93</v>
      </c>
      <c r="H4286" s="24">
        <v>14.648</v>
      </c>
      <c r="I4286" s="22">
        <v>0.73460381143430298</v>
      </c>
      <c r="J4286" s="24">
        <v>23.628</v>
      </c>
      <c r="K4286" s="27">
        <v>0.81701233823155517</v>
      </c>
      <c r="L4286" s="8">
        <v>2264.9</v>
      </c>
      <c r="M4286" s="24">
        <v>138.197</v>
      </c>
      <c r="N4286" s="22">
        <v>1.0026627004280635</v>
      </c>
      <c r="O4286" s="24">
        <v>185.80699999999999</v>
      </c>
      <c r="P4286" s="27">
        <v>1.0019790808872344</v>
      </c>
      <c r="Q4286" s="8">
        <v>911.64</v>
      </c>
      <c r="R4286" s="24">
        <v>54.61</v>
      </c>
      <c r="S4286" s="22">
        <v>0.57327314717614952</v>
      </c>
      <c r="T4286" s="24">
        <v>102.06</v>
      </c>
      <c r="U4286" s="27">
        <v>0.71515678074666822</v>
      </c>
      <c r="V4286">
        <v>667.72</v>
      </c>
      <c r="W4286" s="24">
        <v>92.738</v>
      </c>
      <c r="X4286" s="22">
        <v>0.73258551228375068</v>
      </c>
      <c r="Y4286" s="24">
        <v>122.048</v>
      </c>
      <c r="Z4286" s="27">
        <v>0.78286090436206335</v>
      </c>
      <c r="AA4286" s="23"/>
    </row>
    <row r="4287" spans="1:27" x14ac:dyDescent="0.25">
      <c r="A4287" s="20">
        <v>40810</v>
      </c>
      <c r="B4287" s="8">
        <v>2055.4899999999998</v>
      </c>
      <c r="C4287" s="24">
        <v>91.066000000000003</v>
      </c>
      <c r="D4287" s="22">
        <v>0.95327122369936146</v>
      </c>
      <c r="E4287" s="24">
        <v>96.075999999999993</v>
      </c>
      <c r="F4287" s="27">
        <v>0.95559982342439631</v>
      </c>
      <c r="G4287" s="8">
        <v>1772.31</v>
      </c>
      <c r="H4287" s="24">
        <v>12.75</v>
      </c>
      <c r="I4287" s="22">
        <v>0.63941825476429293</v>
      </c>
      <c r="J4287" s="24">
        <v>21.73</v>
      </c>
      <c r="K4287" s="27">
        <v>0.75138330587508073</v>
      </c>
      <c r="L4287" s="8">
        <v>2264.88</v>
      </c>
      <c r="M4287" s="24">
        <v>137.95599999999999</v>
      </c>
      <c r="N4287" s="22">
        <v>1.0009141696292534</v>
      </c>
      <c r="O4287" s="24">
        <v>185.566</v>
      </c>
      <c r="P4287" s="27">
        <v>1.0006794538275479</v>
      </c>
      <c r="Q4287" s="8">
        <v>911.29</v>
      </c>
      <c r="R4287" s="24">
        <v>52.514000000000003</v>
      </c>
      <c r="S4287" s="22">
        <v>0.55127020785219405</v>
      </c>
      <c r="T4287" s="24">
        <v>99.963999999999999</v>
      </c>
      <c r="U4287" s="27">
        <v>0.70046958124353331</v>
      </c>
      <c r="V4287">
        <v>667.36</v>
      </c>
      <c r="W4287" s="24">
        <v>91.591999999999999</v>
      </c>
      <c r="X4287" s="22">
        <v>0.72353266450746501</v>
      </c>
      <c r="Y4287" s="24">
        <v>120.902</v>
      </c>
      <c r="Z4287" s="27">
        <v>0.77550980855976737</v>
      </c>
      <c r="AA4287" s="23"/>
    </row>
    <row r="4288" spans="1:27" x14ac:dyDescent="0.25">
      <c r="A4288" s="20">
        <v>40811</v>
      </c>
      <c r="B4288" s="8">
        <v>2055.52</v>
      </c>
      <c r="C4288" s="24">
        <v>91.278000000000006</v>
      </c>
      <c r="D4288" s="22">
        <v>0.95549042185700839</v>
      </c>
      <c r="E4288" s="24">
        <v>96.287999999999997</v>
      </c>
      <c r="F4288" s="27">
        <v>0.957708337713013</v>
      </c>
      <c r="G4288" s="8">
        <v>1772.05</v>
      </c>
      <c r="H4288" s="24">
        <v>11.957000000000001</v>
      </c>
      <c r="I4288" s="22">
        <v>0.5996489468405215</v>
      </c>
      <c r="J4288" s="24">
        <v>20.937000000000001</v>
      </c>
      <c r="K4288" s="27">
        <v>0.72396295025063351</v>
      </c>
      <c r="L4288" s="8">
        <v>2264.88</v>
      </c>
      <c r="M4288" s="24">
        <v>137.95599999999999</v>
      </c>
      <c r="N4288" s="22">
        <v>1.0009141696292534</v>
      </c>
      <c r="O4288" s="24">
        <v>185.566</v>
      </c>
      <c r="P4288" s="27">
        <v>1.0006794538275479</v>
      </c>
      <c r="Q4288" s="8">
        <v>910.77</v>
      </c>
      <c r="R4288" s="24">
        <v>49.460999999999999</v>
      </c>
      <c r="S4288" s="22">
        <v>0.51922107915179505</v>
      </c>
      <c r="T4288" s="24">
        <v>96.911000000000001</v>
      </c>
      <c r="U4288" s="27">
        <v>0.67907666253185517</v>
      </c>
      <c r="V4288">
        <v>666.99</v>
      </c>
      <c r="W4288" s="24">
        <v>90.379000000000005</v>
      </c>
      <c r="X4288" s="22">
        <v>0.71395054901650989</v>
      </c>
      <c r="Y4288" s="24">
        <v>119.68899999999999</v>
      </c>
      <c r="Z4288" s="27">
        <v>0.76772903497299227</v>
      </c>
      <c r="AA4288" s="23"/>
    </row>
    <row r="4289" spans="1:27" x14ac:dyDescent="0.25">
      <c r="A4289" s="20">
        <v>40812</v>
      </c>
      <c r="B4289" s="8">
        <v>2055.4899999999998</v>
      </c>
      <c r="C4289" s="24">
        <v>91.066000000000003</v>
      </c>
      <c r="D4289" s="22">
        <v>0.95327122369936146</v>
      </c>
      <c r="E4289" s="24">
        <v>96.075999999999993</v>
      </c>
      <c r="F4289" s="27">
        <v>0.95559982342439631</v>
      </c>
      <c r="G4289" s="8">
        <v>1772.05</v>
      </c>
      <c r="H4289" s="24">
        <v>11.977</v>
      </c>
      <c r="I4289" s="22">
        <v>0.60065195586760278</v>
      </c>
      <c r="J4289" s="24">
        <v>20.957000000000001</v>
      </c>
      <c r="K4289" s="27">
        <v>0.72465457002832157</v>
      </c>
      <c r="L4289" s="8">
        <v>2264.88</v>
      </c>
      <c r="M4289" s="24">
        <v>137.95599999999999</v>
      </c>
      <c r="N4289" s="22">
        <v>1.0009141696292534</v>
      </c>
      <c r="O4289" s="24">
        <v>185.566</v>
      </c>
      <c r="P4289" s="27">
        <v>1.0006794538275479</v>
      </c>
      <c r="Q4289" s="8">
        <v>910.76</v>
      </c>
      <c r="R4289" s="24">
        <v>49.386000000000003</v>
      </c>
      <c r="S4289" s="22">
        <v>0.51843376023514587</v>
      </c>
      <c r="T4289" s="24">
        <v>96.835999999999999</v>
      </c>
      <c r="U4289" s="27">
        <v>0.67855090942803442</v>
      </c>
      <c r="V4289">
        <v>668.07</v>
      </c>
      <c r="W4289" s="24">
        <v>93.89</v>
      </c>
      <c r="X4289" s="22">
        <v>0.74168575716881269</v>
      </c>
      <c r="Y4289" s="24">
        <v>123.2</v>
      </c>
      <c r="Z4289" s="27">
        <v>0.79025031059619222</v>
      </c>
      <c r="AA4289" s="23"/>
    </row>
    <row r="4290" spans="1:27" x14ac:dyDescent="0.25">
      <c r="A4290" s="20">
        <v>40813</v>
      </c>
      <c r="B4290" s="8">
        <v>2055.42</v>
      </c>
      <c r="C4290" s="24">
        <v>90.65</v>
      </c>
      <c r="D4290" s="22">
        <v>0.94891657071077151</v>
      </c>
      <c r="E4290" s="24">
        <v>95.66</v>
      </c>
      <c r="F4290" s="27">
        <v>0.9514620991845012</v>
      </c>
      <c r="G4290" s="8">
        <v>1771.81</v>
      </c>
      <c r="H4290" s="24">
        <v>11.273</v>
      </c>
      <c r="I4290" s="22">
        <v>0.56534603811434303</v>
      </c>
      <c r="J4290" s="24">
        <v>20.253</v>
      </c>
      <c r="K4290" s="27">
        <v>0.70031144870240947</v>
      </c>
      <c r="L4290" s="8">
        <v>2264.7600000000002</v>
      </c>
      <c r="M4290" s="24">
        <v>136.75200000000001</v>
      </c>
      <c r="N4290" s="22">
        <v>0.99217877094972073</v>
      </c>
      <c r="O4290" s="24">
        <v>184.36199999999999</v>
      </c>
      <c r="P4290" s="27">
        <v>0.9941867810596634</v>
      </c>
      <c r="Q4290" s="8">
        <v>910.73</v>
      </c>
      <c r="R4290" s="24">
        <v>49.234000000000002</v>
      </c>
      <c r="S4290" s="22">
        <v>0.51683812723073697</v>
      </c>
      <c r="T4290" s="24">
        <v>96.683999999999997</v>
      </c>
      <c r="U4290" s="27">
        <v>0.67748594792768835</v>
      </c>
      <c r="V4290">
        <v>670.25</v>
      </c>
      <c r="W4290" s="24">
        <v>101.125</v>
      </c>
      <c r="X4290" s="22">
        <v>0.79883877083497912</v>
      </c>
      <c r="Y4290" s="24">
        <v>130.435</v>
      </c>
      <c r="Z4290" s="27">
        <v>0.83665776487475751</v>
      </c>
      <c r="AA4290" s="23"/>
    </row>
    <row r="4291" spans="1:27" x14ac:dyDescent="0.25">
      <c r="A4291" s="20">
        <v>40814</v>
      </c>
      <c r="B4291" s="8">
        <v>2055.37</v>
      </c>
      <c r="C4291" s="24">
        <v>90.372</v>
      </c>
      <c r="D4291" s="22">
        <v>0.94600649010781945</v>
      </c>
      <c r="E4291" s="24">
        <v>95.382000000000005</v>
      </c>
      <c r="F4291" s="27">
        <v>0.94869707579400031</v>
      </c>
      <c r="G4291" s="8">
        <v>1771.35</v>
      </c>
      <c r="H4291" s="24">
        <v>9.99</v>
      </c>
      <c r="I4291" s="22">
        <v>0.50100300902708128</v>
      </c>
      <c r="J4291" s="24">
        <v>18.97</v>
      </c>
      <c r="K4291" s="27">
        <v>0.65594735594895903</v>
      </c>
      <c r="L4291" s="8">
        <v>2264.66</v>
      </c>
      <c r="M4291" s="24">
        <v>135.792</v>
      </c>
      <c r="N4291" s="22">
        <v>0.9852136690125517</v>
      </c>
      <c r="O4291" s="24">
        <v>183.40199999999999</v>
      </c>
      <c r="P4291" s="27">
        <v>0.98900997120615175</v>
      </c>
      <c r="Q4291" s="8">
        <v>911.73</v>
      </c>
      <c r="R4291" s="24">
        <v>55.158000000000001</v>
      </c>
      <c r="S4291" s="22">
        <v>0.5790258240604661</v>
      </c>
      <c r="T4291" s="24">
        <v>102.608</v>
      </c>
      <c r="U4291" s="27">
        <v>0.71899652260917002</v>
      </c>
      <c r="V4291">
        <v>666.68</v>
      </c>
      <c r="W4291" s="24">
        <v>89.391999999999996</v>
      </c>
      <c r="X4291" s="22">
        <v>0.70615372462279802</v>
      </c>
      <c r="Y4291" s="24">
        <v>118.702</v>
      </c>
      <c r="Z4291" s="27">
        <v>0.76139804831636548</v>
      </c>
      <c r="AA4291" s="23"/>
    </row>
    <row r="4292" spans="1:27" x14ac:dyDescent="0.25">
      <c r="A4292" s="20">
        <v>40815</v>
      </c>
      <c r="B4292" s="8">
        <v>2055.34</v>
      </c>
      <c r="C4292" s="24">
        <v>90.165999999999997</v>
      </c>
      <c r="D4292" s="22">
        <v>0.94385009944520037</v>
      </c>
      <c r="E4292" s="24">
        <v>95.176000000000002</v>
      </c>
      <c r="F4292" s="27">
        <v>0.94664797162751346</v>
      </c>
      <c r="G4292" s="8">
        <v>1771.56</v>
      </c>
      <c r="H4292" s="24">
        <v>10.57</v>
      </c>
      <c r="I4292" s="22">
        <v>0.53009027081243731</v>
      </c>
      <c r="J4292" s="24">
        <v>19.55</v>
      </c>
      <c r="K4292" s="27">
        <v>0.67600243465320531</v>
      </c>
      <c r="L4292" s="8">
        <v>2264.4699999999998</v>
      </c>
      <c r="M4292" s="24">
        <v>133.88300000000001</v>
      </c>
      <c r="N4292" s="22">
        <v>0.97136327359791041</v>
      </c>
      <c r="O4292" s="24">
        <v>181.49299999999999</v>
      </c>
      <c r="P4292" s="27">
        <v>0.97871552891340485</v>
      </c>
      <c r="Q4292" s="8">
        <v>911.55</v>
      </c>
      <c r="R4292" s="24">
        <v>54.064</v>
      </c>
      <c r="S4292" s="22">
        <v>0.5675414654629436</v>
      </c>
      <c r="T4292" s="24">
        <v>101.514</v>
      </c>
      <c r="U4292" s="27">
        <v>0.71133049417687078</v>
      </c>
      <c r="V4292">
        <v>664.96</v>
      </c>
      <c r="W4292" s="24">
        <v>83.814999999999998</v>
      </c>
      <c r="X4292" s="22">
        <v>0.66209811201516711</v>
      </c>
      <c r="Y4292" s="24">
        <v>113.125</v>
      </c>
      <c r="Z4292" s="27">
        <v>0.7256251192036598</v>
      </c>
      <c r="AA4292" s="23"/>
    </row>
    <row r="4293" spans="1:27" x14ac:dyDescent="0.25">
      <c r="A4293" s="20">
        <v>40816</v>
      </c>
      <c r="B4293" s="8">
        <v>2055.2800000000002</v>
      </c>
      <c r="C4293" s="24">
        <v>89.813999999999993</v>
      </c>
      <c r="D4293" s="22">
        <v>0.94016539307023972</v>
      </c>
      <c r="E4293" s="24">
        <v>94.823999999999998</v>
      </c>
      <c r="F4293" s="27">
        <v>0.94314713479778989</v>
      </c>
      <c r="G4293" s="8">
        <v>1771.3</v>
      </c>
      <c r="H4293" s="24">
        <v>9.859</v>
      </c>
      <c r="I4293" s="22">
        <v>0.49443329989969903</v>
      </c>
      <c r="J4293" s="24">
        <v>18.838999999999999</v>
      </c>
      <c r="K4293" s="27">
        <v>0.65141772011727905</v>
      </c>
      <c r="L4293" s="8">
        <v>2264.3000000000002</v>
      </c>
      <c r="M4293" s="24">
        <v>132.22200000000001</v>
      </c>
      <c r="N4293" s="22">
        <v>0.95931219618370456</v>
      </c>
      <c r="O4293" s="24">
        <v>179.83199999999999</v>
      </c>
      <c r="P4293" s="27">
        <v>0.9697583444463459</v>
      </c>
      <c r="Q4293" s="8">
        <v>912.62</v>
      </c>
      <c r="R4293" s="24">
        <v>60.66</v>
      </c>
      <c r="S4293" s="22">
        <v>0.63678353978584923</v>
      </c>
      <c r="T4293" s="24">
        <v>108.11</v>
      </c>
      <c r="U4293" s="27">
        <v>0.75755042130489914</v>
      </c>
      <c r="V4293">
        <v>662.21</v>
      </c>
      <c r="W4293" s="24">
        <v>74.941999999999993</v>
      </c>
      <c r="X4293" s="22">
        <v>0.59200568765305317</v>
      </c>
      <c r="Y4293" s="24">
        <v>104.252</v>
      </c>
      <c r="Z4293" s="27">
        <v>0.66871084119867785</v>
      </c>
      <c r="AA4293" s="23"/>
    </row>
    <row r="4294" spans="1:27" x14ac:dyDescent="0.25">
      <c r="A4294" s="20">
        <v>40817</v>
      </c>
      <c r="B4294" s="8">
        <v>2055.1999999999998</v>
      </c>
      <c r="C4294" s="24">
        <v>89.328000000000003</v>
      </c>
      <c r="D4294" s="22">
        <v>0.93507798597299285</v>
      </c>
      <c r="E4294" s="24">
        <v>94.337999999999994</v>
      </c>
      <c r="F4294" s="27">
        <v>0.9383131130255935</v>
      </c>
      <c r="G4294" s="8">
        <v>1770.97</v>
      </c>
      <c r="H4294" s="24">
        <v>8.9920000000000009</v>
      </c>
      <c r="I4294" s="22">
        <v>0.45095285857572714</v>
      </c>
      <c r="J4294" s="24">
        <v>17.972000000000001</v>
      </c>
      <c r="K4294" s="27">
        <v>0.62143837131538615</v>
      </c>
      <c r="L4294" s="8">
        <v>2264.12</v>
      </c>
      <c r="M4294" s="24">
        <v>130.45099999999999</v>
      </c>
      <c r="N4294" s="22">
        <v>0.9464630341725313</v>
      </c>
      <c r="O4294" s="24">
        <v>178.06100000000001</v>
      </c>
      <c r="P4294" s="27">
        <v>0.96020817194084507</v>
      </c>
      <c r="Q4294" s="8">
        <v>911.57</v>
      </c>
      <c r="R4294" s="24">
        <v>54.22</v>
      </c>
      <c r="S4294" s="22">
        <v>0.5691790888095738</v>
      </c>
      <c r="T4294" s="24">
        <v>101.67</v>
      </c>
      <c r="U4294" s="27">
        <v>0.71242386129514834</v>
      </c>
      <c r="V4294">
        <v>663.76</v>
      </c>
      <c r="W4294" s="24">
        <v>79.950999999999993</v>
      </c>
      <c r="X4294" s="22">
        <v>0.63157437396318827</v>
      </c>
      <c r="Y4294" s="24">
        <v>109.261</v>
      </c>
      <c r="Z4294" s="27">
        <v>0.70084052336256519</v>
      </c>
      <c r="AA4294" s="23"/>
    </row>
    <row r="4295" spans="1:27" x14ac:dyDescent="0.25">
      <c r="A4295" s="20">
        <v>40818</v>
      </c>
      <c r="B4295" s="8">
        <v>2055.13</v>
      </c>
      <c r="C4295" s="24">
        <v>88.91</v>
      </c>
      <c r="D4295" s="22">
        <v>0.93070239715272685</v>
      </c>
      <c r="E4295" s="24">
        <v>93.92</v>
      </c>
      <c r="F4295" s="27">
        <v>0.93415549457048985</v>
      </c>
      <c r="G4295" s="8">
        <v>1770.2</v>
      </c>
      <c r="H4295" s="24">
        <v>7.0739999999999998</v>
      </c>
      <c r="I4295" s="22">
        <v>0.35476429287863592</v>
      </c>
      <c r="J4295" s="24">
        <v>16.053999999999998</v>
      </c>
      <c r="K4295" s="27">
        <v>0.55511771918122377</v>
      </c>
      <c r="L4295" s="8">
        <v>2264.14</v>
      </c>
      <c r="M4295" s="24">
        <v>130.68799999999999</v>
      </c>
      <c r="N4295" s="22">
        <v>0.94818254371326993</v>
      </c>
      <c r="O4295" s="24">
        <v>178.298</v>
      </c>
      <c r="P4295" s="27">
        <v>0.96148625235225671</v>
      </c>
      <c r="Q4295" s="8">
        <v>909.83</v>
      </c>
      <c r="R4295" s="24">
        <v>44.04</v>
      </c>
      <c r="S4295" s="22">
        <v>0.46231366785639305</v>
      </c>
      <c r="T4295" s="24">
        <v>91.49</v>
      </c>
      <c r="U4295" s="27">
        <v>0.64109037785058287</v>
      </c>
      <c r="V4295">
        <v>666.86</v>
      </c>
      <c r="W4295" s="24">
        <v>89.975999999999999</v>
      </c>
      <c r="X4295" s="22">
        <v>0.71076704321036421</v>
      </c>
      <c r="Y4295" s="24">
        <v>119.286</v>
      </c>
      <c r="Z4295" s="27">
        <v>0.76514420760167612</v>
      </c>
      <c r="AA4295" s="23"/>
    </row>
    <row r="4296" spans="1:27" x14ac:dyDescent="0.25">
      <c r="A4296" s="20">
        <v>40819</v>
      </c>
      <c r="B4296" s="8">
        <v>2055.0300000000002</v>
      </c>
      <c r="C4296" s="24">
        <v>88.284999999999997</v>
      </c>
      <c r="D4296" s="22">
        <v>0.92415994975400395</v>
      </c>
      <c r="E4296" s="24">
        <v>93.295000000000002</v>
      </c>
      <c r="F4296" s="27">
        <v>0.92793923362653896</v>
      </c>
      <c r="G4296" s="8">
        <v>1770.31</v>
      </c>
      <c r="H4296" s="24">
        <v>7.3360000000000003</v>
      </c>
      <c r="I4296" s="22">
        <v>0.3679037111334002</v>
      </c>
      <c r="J4296" s="24">
        <v>16.315999999999999</v>
      </c>
      <c r="K4296" s="27">
        <v>0.56417699084458373</v>
      </c>
      <c r="L4296" s="8">
        <v>2264.02</v>
      </c>
      <c r="M4296" s="24">
        <v>129.517</v>
      </c>
      <c r="N4296" s="22">
        <v>0.93968657041282744</v>
      </c>
      <c r="O4296" s="24">
        <v>177.12700000000001</v>
      </c>
      <c r="P4296" s="27">
        <v>0.95517141530112104</v>
      </c>
      <c r="Q4296" s="8">
        <v>908.64</v>
      </c>
      <c r="R4296" s="24">
        <v>37.473999999999997</v>
      </c>
      <c r="S4296" s="22">
        <v>0.39338652110014694</v>
      </c>
      <c r="T4296" s="24">
        <v>84.924000000000007</v>
      </c>
      <c r="U4296" s="27">
        <v>0.59508075196408283</v>
      </c>
      <c r="V4296">
        <v>667.99</v>
      </c>
      <c r="W4296" s="24">
        <v>93.63</v>
      </c>
      <c r="X4296" s="22">
        <v>0.7396318824551702</v>
      </c>
      <c r="Y4296" s="24">
        <v>122.94</v>
      </c>
      <c r="Z4296" s="27">
        <v>0.78858268003405274</v>
      </c>
      <c r="AA4296" s="23"/>
    </row>
    <row r="4297" spans="1:27" x14ac:dyDescent="0.25">
      <c r="A4297" s="20">
        <v>40820</v>
      </c>
      <c r="B4297" s="8">
        <v>2054.9499999999998</v>
      </c>
      <c r="C4297" s="24">
        <v>87.802999999999997</v>
      </c>
      <c r="D4297" s="22">
        <v>0.91911441432010899</v>
      </c>
      <c r="E4297" s="24">
        <v>92.813000000000002</v>
      </c>
      <c r="F4297" s="27">
        <v>0.92314500028475976</v>
      </c>
      <c r="G4297" s="8">
        <v>1769.62</v>
      </c>
      <c r="H4297" s="24">
        <v>5.734</v>
      </c>
      <c r="I4297" s="22">
        <v>0.28756268806419261</v>
      </c>
      <c r="J4297" s="24">
        <v>14.714</v>
      </c>
      <c r="K4297" s="27">
        <v>0.50878298377353892</v>
      </c>
      <c r="L4297" s="8">
        <v>2264.06</v>
      </c>
      <c r="M4297" s="24">
        <v>129.869</v>
      </c>
      <c r="N4297" s="22">
        <v>0.94224044112312277</v>
      </c>
      <c r="O4297" s="24">
        <v>177.47900000000001</v>
      </c>
      <c r="P4297" s="27">
        <v>0.95706964466675781</v>
      </c>
      <c r="Q4297" s="8">
        <v>908.16</v>
      </c>
      <c r="R4297" s="24">
        <v>34.914000000000001</v>
      </c>
      <c r="S4297" s="22">
        <v>0.36651270207852193</v>
      </c>
      <c r="T4297" s="24">
        <v>82.364000000000004</v>
      </c>
      <c r="U4297" s="27">
        <v>0.57714235506822076</v>
      </c>
      <c r="V4297">
        <v>669.51</v>
      </c>
      <c r="W4297" s="24">
        <v>98.522999999999996</v>
      </c>
      <c r="X4297" s="22">
        <v>0.77828422466229563</v>
      </c>
      <c r="Y4297" s="24">
        <v>127.833</v>
      </c>
      <c r="Z4297" s="27">
        <v>0.81996793792448053</v>
      </c>
      <c r="AA4297" s="23"/>
    </row>
    <row r="4298" spans="1:27" x14ac:dyDescent="0.25">
      <c r="A4298" s="20">
        <v>40821</v>
      </c>
      <c r="B4298" s="8">
        <v>2054.98</v>
      </c>
      <c r="C4298" s="24">
        <v>88.004999999999995</v>
      </c>
      <c r="D4298" s="22">
        <v>0.92122893331937616</v>
      </c>
      <c r="E4298" s="24">
        <v>93.015000000000001</v>
      </c>
      <c r="F4298" s="27">
        <v>0.92515404349733343</v>
      </c>
      <c r="G4298" s="8">
        <v>1769.68</v>
      </c>
      <c r="H4298" s="24">
        <v>5.8630000000000004</v>
      </c>
      <c r="I4298" s="22">
        <v>0.29403209628886662</v>
      </c>
      <c r="J4298" s="24">
        <v>14.843</v>
      </c>
      <c r="K4298" s="27">
        <v>0.51324345762745005</v>
      </c>
      <c r="L4298" s="8">
        <v>2264.14</v>
      </c>
      <c r="M4298" s="24">
        <v>130.68799999999999</v>
      </c>
      <c r="N4298" s="22">
        <v>0.94818254371326993</v>
      </c>
      <c r="O4298" s="24">
        <v>178.298</v>
      </c>
      <c r="P4298" s="27">
        <v>0.96148625235225671</v>
      </c>
      <c r="Q4298" s="8">
        <v>910.16</v>
      </c>
      <c r="R4298" s="24">
        <v>45.948999999999998</v>
      </c>
      <c r="S4298" s="22">
        <v>0.48235355868150326</v>
      </c>
      <c r="T4298" s="24">
        <v>93.399000000000001</v>
      </c>
      <c r="U4298" s="27">
        <v>0.65446693217547247</v>
      </c>
      <c r="V4298">
        <v>668.27</v>
      </c>
      <c r="W4298" s="24">
        <v>94.525000000000006</v>
      </c>
      <c r="X4298" s="22">
        <v>0.74670195118097793</v>
      </c>
      <c r="Y4298" s="24">
        <v>123.83499999999999</v>
      </c>
      <c r="Z4298" s="27">
        <v>0.79432323532948967</v>
      </c>
      <c r="AA4298" s="23"/>
    </row>
    <row r="4299" spans="1:27" x14ac:dyDescent="0.25">
      <c r="A4299" s="20">
        <v>40822</v>
      </c>
      <c r="B4299" s="8">
        <v>2054.9</v>
      </c>
      <c r="C4299" s="24">
        <v>87.525999999999996</v>
      </c>
      <c r="D4299" s="22">
        <v>0.91621480163299485</v>
      </c>
      <c r="E4299" s="24">
        <v>92.536000000000001</v>
      </c>
      <c r="F4299" s="27">
        <v>0.92038978774011526</v>
      </c>
      <c r="G4299" s="8">
        <v>1768.83</v>
      </c>
      <c r="H4299" s="24">
        <v>4.0819999999999999</v>
      </c>
      <c r="I4299" s="22">
        <v>0.20471414242728186</v>
      </c>
      <c r="J4299" s="24">
        <v>13.061999999999999</v>
      </c>
      <c r="K4299" s="27">
        <v>0.45165992725827403</v>
      </c>
      <c r="L4299" s="8">
        <v>2264.17</v>
      </c>
      <c r="M4299" s="24">
        <v>130.923</v>
      </c>
      <c r="N4299" s="22">
        <v>0.94988754262497277</v>
      </c>
      <c r="O4299" s="24">
        <v>178.53299999999999</v>
      </c>
      <c r="P4299" s="27">
        <v>0.96275340770257112</v>
      </c>
      <c r="Q4299" s="8">
        <v>910.81</v>
      </c>
      <c r="R4299" s="24">
        <v>49.688000000000002</v>
      </c>
      <c r="S4299" s="22">
        <v>0.52160403107285325</v>
      </c>
      <c r="T4299" s="24">
        <v>97.138000000000005</v>
      </c>
      <c r="U4299" s="27">
        <v>0.68066687879184784</v>
      </c>
      <c r="V4299">
        <v>668.27</v>
      </c>
      <c r="W4299" s="24">
        <v>94.525000000000006</v>
      </c>
      <c r="X4299" s="22">
        <v>0.74670195118097793</v>
      </c>
      <c r="Y4299" s="24">
        <v>123.83499999999999</v>
      </c>
      <c r="Z4299" s="27">
        <v>0.79432323532948967</v>
      </c>
      <c r="AA4299" s="23"/>
    </row>
    <row r="4300" spans="1:27" x14ac:dyDescent="0.25">
      <c r="A4300" s="20">
        <v>40823</v>
      </c>
      <c r="B4300" s="8">
        <v>2054.87</v>
      </c>
      <c r="C4300" s="24">
        <v>87.322999999999993</v>
      </c>
      <c r="D4300" s="22">
        <v>0.91408981471788975</v>
      </c>
      <c r="E4300" s="24">
        <v>92.332999999999998</v>
      </c>
      <c r="F4300" s="27">
        <v>0.91837093368168521</v>
      </c>
      <c r="G4300" s="8">
        <v>1769.72</v>
      </c>
      <c r="H4300" s="24">
        <v>5.9569999999999999</v>
      </c>
      <c r="I4300" s="22">
        <v>0.29874623871614842</v>
      </c>
      <c r="J4300" s="24">
        <v>14.936999999999999</v>
      </c>
      <c r="K4300" s="27">
        <v>0.51649407058258379</v>
      </c>
      <c r="L4300" s="8">
        <v>2264.36</v>
      </c>
      <c r="M4300" s="24">
        <v>132.816</v>
      </c>
      <c r="N4300" s="22">
        <v>0.96362185300732783</v>
      </c>
      <c r="O4300" s="24">
        <v>180.42599999999999</v>
      </c>
      <c r="P4300" s="27">
        <v>0.9729616634022179</v>
      </c>
      <c r="Q4300" s="8">
        <v>914.4</v>
      </c>
      <c r="R4300" s="24">
        <v>72.078000000000003</v>
      </c>
      <c r="S4300" s="22">
        <v>0.75664497165651901</v>
      </c>
      <c r="T4300" s="24">
        <v>119.52800000000001</v>
      </c>
      <c r="U4300" s="27">
        <v>0.8375585817904212</v>
      </c>
      <c r="V4300">
        <v>667.33</v>
      </c>
      <c r="W4300" s="24">
        <v>91.481999999999999</v>
      </c>
      <c r="X4300" s="22">
        <v>0.72266371751323166</v>
      </c>
      <c r="Y4300" s="24">
        <v>120.792</v>
      </c>
      <c r="Z4300" s="27">
        <v>0.77480444590307862</v>
      </c>
      <c r="AA4300" s="23"/>
    </row>
    <row r="4301" spans="1:27" x14ac:dyDescent="0.25">
      <c r="A4301" s="20">
        <v>40824</v>
      </c>
      <c r="B4301" s="8">
        <v>2054.88</v>
      </c>
      <c r="C4301" s="24">
        <v>87.388000000000005</v>
      </c>
      <c r="D4301" s="22">
        <v>0.91477022924735696</v>
      </c>
      <c r="E4301" s="24">
        <v>92.397999999999996</v>
      </c>
      <c r="F4301" s="27">
        <v>0.91901735941421703</v>
      </c>
      <c r="G4301" s="8">
        <v>1770.81</v>
      </c>
      <c r="H4301" s="24">
        <v>8.5630000000000006</v>
      </c>
      <c r="I4301" s="22">
        <v>0.42943831494483453</v>
      </c>
      <c r="J4301" s="24">
        <v>17.542999999999999</v>
      </c>
      <c r="K4301" s="27">
        <v>0.6066045482205078</v>
      </c>
      <c r="L4301" s="8">
        <v>2264.4</v>
      </c>
      <c r="M4301" s="24">
        <v>133.16999999999999</v>
      </c>
      <c r="N4301" s="22">
        <v>0.96619023434665896</v>
      </c>
      <c r="O4301" s="24">
        <v>180.78</v>
      </c>
      <c r="P4301" s="27">
        <v>0.97487051435503258</v>
      </c>
      <c r="Q4301" s="8">
        <v>915.54</v>
      </c>
      <c r="R4301" s="24">
        <v>79.716999999999999</v>
      </c>
      <c r="S4301" s="22">
        <v>0.83683602771362586</v>
      </c>
      <c r="T4301" s="24">
        <v>127.167</v>
      </c>
      <c r="U4301" s="27">
        <v>0.89108672623364615</v>
      </c>
      <c r="V4301">
        <v>666.45</v>
      </c>
      <c r="W4301" s="24">
        <v>88.626999999999995</v>
      </c>
      <c r="X4301" s="22">
        <v>0.70011059325381153</v>
      </c>
      <c r="Y4301" s="24">
        <v>117.937</v>
      </c>
      <c r="Z4301" s="27">
        <v>0.75649130830199829</v>
      </c>
      <c r="AA4301" s="23"/>
    </row>
    <row r="4302" spans="1:27" x14ac:dyDescent="0.25">
      <c r="A4302" s="20">
        <v>40825</v>
      </c>
      <c r="B4302" s="8">
        <v>2054.9</v>
      </c>
      <c r="C4302" s="24">
        <v>87.522999999999996</v>
      </c>
      <c r="D4302" s="22">
        <v>0.91618339788548109</v>
      </c>
      <c r="E4302" s="24">
        <v>92.533000000000001</v>
      </c>
      <c r="F4302" s="27">
        <v>0.92036008267905034</v>
      </c>
      <c r="G4302" s="8">
        <v>1771.51</v>
      </c>
      <c r="H4302" s="24">
        <v>10.445</v>
      </c>
      <c r="I4302" s="22">
        <v>0.52382146439317956</v>
      </c>
      <c r="J4302" s="24">
        <v>19.425000000000001</v>
      </c>
      <c r="K4302" s="27">
        <v>0.67168028475483177</v>
      </c>
      <c r="L4302" s="8">
        <v>2264.64</v>
      </c>
      <c r="M4302" s="24">
        <v>135.554</v>
      </c>
      <c r="N4302" s="22">
        <v>0.98348690415729523</v>
      </c>
      <c r="O4302" s="24">
        <v>183.16399999999999</v>
      </c>
      <c r="P4302" s="27">
        <v>0.98772642826419155</v>
      </c>
      <c r="Q4302" s="8">
        <v>915.09</v>
      </c>
      <c r="R4302" s="24">
        <v>76.656999999999996</v>
      </c>
      <c r="S4302" s="22">
        <v>0.80471341591433976</v>
      </c>
      <c r="T4302" s="24">
        <v>124.107</v>
      </c>
      <c r="U4302" s="27">
        <v>0.86964496979289274</v>
      </c>
      <c r="V4302">
        <v>667.79</v>
      </c>
      <c r="W4302" s="24">
        <v>92.960999999999999</v>
      </c>
      <c r="X4302" s="22">
        <v>0.73434710482660559</v>
      </c>
      <c r="Y4302" s="24">
        <v>122.271</v>
      </c>
      <c r="Z4302" s="27">
        <v>0.78429116048382619</v>
      </c>
      <c r="AA4302" s="23"/>
    </row>
    <row r="4303" spans="1:27" x14ac:dyDescent="0.25">
      <c r="A4303" s="20">
        <v>40826</v>
      </c>
      <c r="B4303" s="8">
        <v>2054.89</v>
      </c>
      <c r="C4303" s="24">
        <v>87.457999999999998</v>
      </c>
      <c r="D4303" s="22">
        <v>0.91550298335601388</v>
      </c>
      <c r="E4303" s="24">
        <v>92.468000000000004</v>
      </c>
      <c r="F4303" s="27">
        <v>0.91971365694651841</v>
      </c>
      <c r="G4303" s="8">
        <v>1772.17</v>
      </c>
      <c r="H4303" s="24">
        <v>12.308999999999999</v>
      </c>
      <c r="I4303" s="22">
        <v>0.61730190571715138</v>
      </c>
      <c r="J4303" s="24">
        <v>21.289000000000001</v>
      </c>
      <c r="K4303" s="27">
        <v>0.7361345109135895</v>
      </c>
      <c r="L4303" s="8">
        <v>2265</v>
      </c>
      <c r="M4303" s="24">
        <v>139.167</v>
      </c>
      <c r="N4303" s="22">
        <v>1.0097003555104114</v>
      </c>
      <c r="O4303" s="24">
        <v>186.77699999999999</v>
      </c>
      <c r="P4303" s="27">
        <v>1.0072099090983933</v>
      </c>
      <c r="Q4303" s="8">
        <v>917.21</v>
      </c>
      <c r="R4303" s="24">
        <v>91.44</v>
      </c>
      <c r="S4303" s="22">
        <v>0.95989922317866894</v>
      </c>
      <c r="T4303" s="24">
        <v>138.88999999999999</v>
      </c>
      <c r="U4303" s="27">
        <v>0.97323228488247382</v>
      </c>
      <c r="V4303">
        <v>668.51</v>
      </c>
      <c r="W4303" s="24">
        <v>95.311000000000007</v>
      </c>
      <c r="X4303" s="22">
        <v>0.75291097243068184</v>
      </c>
      <c r="Y4303" s="24">
        <v>124.621</v>
      </c>
      <c r="Z4303" s="27">
        <v>0.79936518863267891</v>
      </c>
      <c r="AA4303" s="23"/>
    </row>
    <row r="4304" spans="1:27" x14ac:dyDescent="0.25">
      <c r="A4304" s="20">
        <v>40827</v>
      </c>
      <c r="B4304" s="8">
        <v>2054.84</v>
      </c>
      <c r="C4304" s="24">
        <v>87.176000000000002</v>
      </c>
      <c r="D4304" s="22">
        <v>0.91255103108971003</v>
      </c>
      <c r="E4304" s="24">
        <v>92.186000000000007</v>
      </c>
      <c r="F4304" s="27">
        <v>0.91690857260210434</v>
      </c>
      <c r="G4304" s="8">
        <v>1772.22</v>
      </c>
      <c r="H4304" s="24">
        <v>12.473000000000001</v>
      </c>
      <c r="I4304" s="22">
        <v>0.62552657973921766</v>
      </c>
      <c r="J4304" s="24">
        <v>21.452999999999999</v>
      </c>
      <c r="K4304" s="27">
        <v>0.74180484566627825</v>
      </c>
      <c r="L4304" s="8">
        <v>2265.04</v>
      </c>
      <c r="M4304" s="24">
        <v>139.52600000000001</v>
      </c>
      <c r="N4304" s="22">
        <v>1.0123050134223317</v>
      </c>
      <c r="O4304" s="24">
        <v>187.136</v>
      </c>
      <c r="P4304" s="27">
        <v>1.0091457692300316</v>
      </c>
      <c r="Q4304" s="8">
        <v>916.31</v>
      </c>
      <c r="R4304" s="24">
        <v>85.061999999999998</v>
      </c>
      <c r="S4304" s="22">
        <v>0.89294562250682341</v>
      </c>
      <c r="T4304" s="24">
        <v>132.512</v>
      </c>
      <c r="U4304" s="27">
        <v>0.92854028099265828</v>
      </c>
      <c r="V4304">
        <v>673.19</v>
      </c>
      <c r="W4304" s="24">
        <v>113.084</v>
      </c>
      <c r="X4304" s="22">
        <v>0.89330910814440312</v>
      </c>
      <c r="Y4304" s="24">
        <v>142.39400000000001</v>
      </c>
      <c r="Z4304" s="27">
        <v>0.91336726836329796</v>
      </c>
      <c r="AA4304" s="23"/>
    </row>
    <row r="4305" spans="1:27" x14ac:dyDescent="0.25">
      <c r="A4305" s="20">
        <v>40828</v>
      </c>
      <c r="B4305" s="8">
        <v>2054.8200000000002</v>
      </c>
      <c r="C4305" s="24">
        <v>87.043999999999997</v>
      </c>
      <c r="D4305" s="22">
        <v>0.91116926619909977</v>
      </c>
      <c r="E4305" s="24">
        <v>92.054000000000002</v>
      </c>
      <c r="F4305" s="27">
        <v>0.91559582692183206</v>
      </c>
      <c r="G4305" s="8">
        <v>1772.58</v>
      </c>
      <c r="H4305" s="24">
        <v>13.563000000000001</v>
      </c>
      <c r="I4305" s="22">
        <v>0.68019057171514541</v>
      </c>
      <c r="J4305" s="24">
        <v>22.542999999999999</v>
      </c>
      <c r="K4305" s="27">
        <v>0.7794952812772159</v>
      </c>
      <c r="L4305" s="8">
        <v>2265.2600000000002</v>
      </c>
      <c r="M4305" s="24">
        <v>141.72</v>
      </c>
      <c r="N4305" s="22">
        <v>1.0282231734745702</v>
      </c>
      <c r="O4305" s="24">
        <v>189.33</v>
      </c>
      <c r="P4305" s="27">
        <v>1.0209771551874096</v>
      </c>
      <c r="Q4305" s="8">
        <v>915.26</v>
      </c>
      <c r="R4305" s="24">
        <v>77.820999999999998</v>
      </c>
      <c r="S4305" s="22">
        <v>0.81693260550073477</v>
      </c>
      <c r="T4305" s="24">
        <v>125.271</v>
      </c>
      <c r="U4305" s="27">
        <v>0.87780136889264204</v>
      </c>
      <c r="V4305">
        <v>672.99</v>
      </c>
      <c r="W4305" s="24">
        <v>112.276</v>
      </c>
      <c r="X4305" s="22">
        <v>0.88692629749585283</v>
      </c>
      <c r="Y4305" s="24">
        <v>141.58600000000001</v>
      </c>
      <c r="Z4305" s="27">
        <v>0.90818484347672124</v>
      </c>
      <c r="AA4305" s="23"/>
    </row>
    <row r="4306" spans="1:27" x14ac:dyDescent="0.25">
      <c r="A4306" s="20">
        <v>40829</v>
      </c>
      <c r="B4306" s="8">
        <v>2054.8000000000002</v>
      </c>
      <c r="C4306" s="24">
        <v>86.911000000000001</v>
      </c>
      <c r="D4306" s="22">
        <v>0.90977703339265148</v>
      </c>
      <c r="E4306" s="24">
        <v>91.921000000000006</v>
      </c>
      <c r="F4306" s="27">
        <v>0.91427299787220739</v>
      </c>
      <c r="G4306" s="8">
        <v>1772.68</v>
      </c>
      <c r="H4306" s="24">
        <v>13.855</v>
      </c>
      <c r="I4306" s="22">
        <v>0.69483450351053155</v>
      </c>
      <c r="J4306" s="24">
        <v>22.835000000000001</v>
      </c>
      <c r="K4306" s="27">
        <v>0.78959198260710795</v>
      </c>
      <c r="L4306" s="8">
        <v>2265.27</v>
      </c>
      <c r="M4306" s="24">
        <v>141.84299999999999</v>
      </c>
      <c r="N4306" s="22">
        <v>1.0291155771602698</v>
      </c>
      <c r="O4306" s="24">
        <v>189.453</v>
      </c>
      <c r="P4306" s="27">
        <v>1.0216403974381849</v>
      </c>
      <c r="Q4306" s="8">
        <v>914.47</v>
      </c>
      <c r="R4306" s="24">
        <v>72.513000000000005</v>
      </c>
      <c r="S4306" s="22">
        <v>0.76121142137308417</v>
      </c>
      <c r="T4306" s="24">
        <v>119.96299999999999</v>
      </c>
      <c r="U4306" s="27">
        <v>0.8406069531042335</v>
      </c>
      <c r="V4306">
        <v>673.05</v>
      </c>
      <c r="W4306" s="24">
        <v>112.518</v>
      </c>
      <c r="X4306" s="22">
        <v>0.88883798088316612</v>
      </c>
      <c r="Y4306" s="24">
        <v>141.828</v>
      </c>
      <c r="Z4306" s="27">
        <v>0.90973679155842402</v>
      </c>
      <c r="AA4306" s="23"/>
    </row>
    <row r="4307" spans="1:27" x14ac:dyDescent="0.25">
      <c r="A4307" s="20">
        <v>40830</v>
      </c>
      <c r="B4307" s="8">
        <v>2054.81</v>
      </c>
      <c r="C4307" s="24">
        <v>86.972999999999999</v>
      </c>
      <c r="D4307" s="22">
        <v>0.91042604417460493</v>
      </c>
      <c r="E4307" s="24">
        <v>91.983000000000004</v>
      </c>
      <c r="F4307" s="27">
        <v>0.91488971854367429</v>
      </c>
      <c r="G4307" s="8">
        <v>1772.52</v>
      </c>
      <c r="H4307" s="24">
        <v>13.382999999999999</v>
      </c>
      <c r="I4307" s="22">
        <v>0.67116349047141421</v>
      </c>
      <c r="J4307" s="24">
        <v>22.363</v>
      </c>
      <c r="K4307" s="27">
        <v>0.77327070327802383</v>
      </c>
      <c r="L4307" s="8">
        <v>2265.44</v>
      </c>
      <c r="M4307" s="24">
        <v>143.56200000000001</v>
      </c>
      <c r="N4307" s="22">
        <v>1.0415874628165132</v>
      </c>
      <c r="O4307" s="24">
        <v>191.172</v>
      </c>
      <c r="P4307" s="27">
        <v>1.0309103117791507</v>
      </c>
      <c r="Q4307" s="8">
        <v>914.49</v>
      </c>
      <c r="R4307" s="24">
        <v>72.688000000000002</v>
      </c>
      <c r="S4307" s="22">
        <v>0.7630484988452656</v>
      </c>
      <c r="T4307" s="24">
        <v>120.13800000000001</v>
      </c>
      <c r="U4307" s="27">
        <v>0.84183287977285837</v>
      </c>
      <c r="V4307">
        <v>672</v>
      </c>
      <c r="W4307" s="24">
        <v>108.23699999999999</v>
      </c>
      <c r="X4307" s="22">
        <v>0.85502014377122992</v>
      </c>
      <c r="Y4307" s="24">
        <v>137.547</v>
      </c>
      <c r="Z4307" s="27">
        <v>0.88227722615346516</v>
      </c>
      <c r="AA4307" s="23"/>
    </row>
    <row r="4308" spans="1:27" x14ac:dyDescent="0.25">
      <c r="A4308" s="20">
        <v>40831</v>
      </c>
      <c r="B4308" s="8">
        <v>2054.94</v>
      </c>
      <c r="C4308" s="24">
        <v>87.733999999999995</v>
      </c>
      <c r="D4308" s="22">
        <v>0.91839212812728988</v>
      </c>
      <c r="E4308" s="24">
        <v>92.744</v>
      </c>
      <c r="F4308" s="27">
        <v>0.92245878612181076</v>
      </c>
      <c r="G4308" s="8">
        <v>1772.93</v>
      </c>
      <c r="H4308" s="24">
        <v>14.648</v>
      </c>
      <c r="I4308" s="22">
        <v>0.73460381143430298</v>
      </c>
      <c r="J4308" s="24">
        <v>23.628</v>
      </c>
      <c r="K4308" s="27">
        <v>0.81701233823155517</v>
      </c>
      <c r="L4308" s="8">
        <v>2265.6799999999998</v>
      </c>
      <c r="M4308" s="24">
        <v>146.035</v>
      </c>
      <c r="N4308" s="22">
        <v>1.0595298556192412</v>
      </c>
      <c r="O4308" s="24">
        <v>193.64500000000001</v>
      </c>
      <c r="P4308" s="27">
        <v>1.0442461696917877</v>
      </c>
      <c r="Q4308" s="8">
        <v>916.12</v>
      </c>
      <c r="R4308" s="24">
        <v>83.757000000000005</v>
      </c>
      <c r="S4308" s="22">
        <v>0.87924627335712791</v>
      </c>
      <c r="T4308" s="24">
        <v>131.20699999999999</v>
      </c>
      <c r="U4308" s="27">
        <v>0.91939616373956989</v>
      </c>
      <c r="V4308">
        <v>670.87</v>
      </c>
      <c r="W4308" s="24">
        <v>103.64100000000001</v>
      </c>
      <c r="X4308" s="22">
        <v>0.81871395844853467</v>
      </c>
      <c r="Y4308" s="24">
        <v>132.95099999999999</v>
      </c>
      <c r="Z4308" s="27">
        <v>0.85279697326555337</v>
      </c>
      <c r="AA4308" s="23"/>
    </row>
    <row r="4309" spans="1:27" x14ac:dyDescent="0.25">
      <c r="A4309" s="20">
        <v>40832</v>
      </c>
      <c r="B4309" s="8">
        <v>2055.0300000000002</v>
      </c>
      <c r="C4309" s="24">
        <v>88.284999999999997</v>
      </c>
      <c r="D4309" s="22">
        <v>0.92415994975400395</v>
      </c>
      <c r="E4309" s="24">
        <v>93.295000000000002</v>
      </c>
      <c r="F4309" s="27">
        <v>0.92793923362653896</v>
      </c>
      <c r="G4309" s="8">
        <v>1772.98</v>
      </c>
      <c r="H4309" s="24">
        <v>14.82</v>
      </c>
      <c r="I4309" s="22">
        <v>0.74322968906720166</v>
      </c>
      <c r="J4309" s="24">
        <v>23.8</v>
      </c>
      <c r="K4309" s="27">
        <v>0.82296026831967206</v>
      </c>
      <c r="L4309" s="8">
        <v>2265.4699999999998</v>
      </c>
      <c r="M4309" s="24">
        <v>143.93100000000001</v>
      </c>
      <c r="N4309" s="22">
        <v>1.0442646738736123</v>
      </c>
      <c r="O4309" s="24">
        <v>191.541</v>
      </c>
      <c r="P4309" s="27">
        <v>1.0329001902684363</v>
      </c>
      <c r="Q4309" s="8">
        <v>915.96</v>
      </c>
      <c r="R4309" s="24">
        <v>82.646000000000001</v>
      </c>
      <c r="S4309" s="22">
        <v>0.86758345580516472</v>
      </c>
      <c r="T4309" s="24">
        <v>130.096</v>
      </c>
      <c r="U4309" s="27">
        <v>0.91161103104962782</v>
      </c>
      <c r="V4309">
        <v>671.14</v>
      </c>
      <c r="W4309" s="24">
        <v>104.733</v>
      </c>
      <c r="X4309" s="22">
        <v>0.82734023224583308</v>
      </c>
      <c r="Y4309" s="24">
        <v>134.04300000000001</v>
      </c>
      <c r="Z4309" s="27">
        <v>0.85980102162653926</v>
      </c>
      <c r="AA4309" s="23"/>
    </row>
    <row r="4310" spans="1:27" x14ac:dyDescent="0.25">
      <c r="A4310" s="20">
        <v>40833</v>
      </c>
      <c r="B4310" s="8">
        <v>2055.1</v>
      </c>
      <c r="C4310" s="24">
        <v>88.7</v>
      </c>
      <c r="D4310" s="22">
        <v>0.92850413482675598</v>
      </c>
      <c r="E4310" s="24">
        <v>93.71</v>
      </c>
      <c r="F4310" s="27">
        <v>0.9320668744970817</v>
      </c>
      <c r="G4310" s="8">
        <v>1773.94</v>
      </c>
      <c r="H4310" s="24">
        <v>18.023</v>
      </c>
      <c r="I4310" s="22">
        <v>0.90386158475426281</v>
      </c>
      <c r="J4310" s="24">
        <v>27.003</v>
      </c>
      <c r="K4310" s="27">
        <v>0.93371322776070076</v>
      </c>
      <c r="L4310" s="8">
        <v>2265.5100000000002</v>
      </c>
      <c r="M4310" s="24">
        <v>144.30099999999999</v>
      </c>
      <c r="N4310" s="22">
        <v>1.0469491402452296</v>
      </c>
      <c r="O4310" s="24">
        <v>191.911</v>
      </c>
      <c r="P4310" s="27">
        <v>1.0348953795513107</v>
      </c>
      <c r="Q4310" s="8">
        <v>917.05</v>
      </c>
      <c r="R4310" s="24">
        <v>90.281000000000006</v>
      </c>
      <c r="S4310" s="22">
        <v>0.94773252152005039</v>
      </c>
      <c r="T4310" s="24">
        <v>137.73099999999999</v>
      </c>
      <c r="U4310" s="27">
        <v>0.96511126821909543</v>
      </c>
      <c r="V4310">
        <v>670.78</v>
      </c>
      <c r="W4310" s="24">
        <v>103.291</v>
      </c>
      <c r="X4310" s="22">
        <v>0.81594912710324674</v>
      </c>
      <c r="Y4310" s="24">
        <v>132.601</v>
      </c>
      <c r="Z4310" s="27">
        <v>0.85055168148616833</v>
      </c>
      <c r="AA4310" s="23"/>
    </row>
    <row r="4311" spans="1:27" x14ac:dyDescent="0.25">
      <c r="A4311" s="20">
        <v>40834</v>
      </c>
      <c r="B4311" s="8">
        <v>2055.13</v>
      </c>
      <c r="C4311" s="24">
        <v>88.91</v>
      </c>
      <c r="D4311" s="22">
        <v>0.93070239715272685</v>
      </c>
      <c r="E4311" s="24">
        <v>93.92</v>
      </c>
      <c r="F4311" s="27">
        <v>0.93415549457048985</v>
      </c>
      <c r="G4311" s="8">
        <v>1774.73</v>
      </c>
      <c r="H4311" s="24">
        <v>20.867000000000001</v>
      </c>
      <c r="I4311" s="22">
        <v>1.0464894684052157</v>
      </c>
      <c r="J4311" s="24">
        <v>29.847000000000001</v>
      </c>
      <c r="K4311" s="27">
        <v>1.0320539807531122</v>
      </c>
      <c r="L4311" s="8">
        <v>2265.36</v>
      </c>
      <c r="M4311" s="24">
        <v>142.822</v>
      </c>
      <c r="N4311" s="22">
        <v>1.0362185300732787</v>
      </c>
      <c r="O4311" s="24">
        <v>190.43199999999999</v>
      </c>
      <c r="P4311" s="27">
        <v>1.0269197814764424</v>
      </c>
      <c r="Q4311" s="8">
        <v>916.78</v>
      </c>
      <c r="R4311" s="24">
        <v>88.366</v>
      </c>
      <c r="S4311" s="22">
        <v>0.92762964518160818</v>
      </c>
      <c r="T4311" s="24">
        <v>135.816</v>
      </c>
      <c r="U4311" s="27">
        <v>0.95169235463939561</v>
      </c>
      <c r="V4311">
        <v>671.11</v>
      </c>
      <c r="W4311" s="24">
        <v>104.616</v>
      </c>
      <c r="X4311" s="22">
        <v>0.8264159886246939</v>
      </c>
      <c r="Y4311" s="24">
        <v>133.92599999999999</v>
      </c>
      <c r="Z4311" s="27">
        <v>0.85905058787357647</v>
      </c>
      <c r="AA4311" s="23"/>
    </row>
    <row r="4312" spans="1:27" x14ac:dyDescent="0.25">
      <c r="A4312" s="20">
        <v>40835</v>
      </c>
      <c r="B4312" s="8">
        <v>2055.1999999999998</v>
      </c>
      <c r="C4312" s="24">
        <v>89.328000000000003</v>
      </c>
      <c r="D4312" s="22">
        <v>0.93507798597299285</v>
      </c>
      <c r="E4312" s="24">
        <v>94.337999999999994</v>
      </c>
      <c r="F4312" s="27">
        <v>0.9383131130255935</v>
      </c>
      <c r="G4312" s="8">
        <v>1775.2</v>
      </c>
      <c r="H4312" s="24">
        <v>22.640999999999998</v>
      </c>
      <c r="I4312" s="22">
        <v>1.1354563691073221</v>
      </c>
      <c r="J4312" s="24">
        <v>31.620999999999999</v>
      </c>
      <c r="K4312" s="27">
        <v>1.0933959179122739</v>
      </c>
      <c r="L4312" s="8">
        <v>2265.13</v>
      </c>
      <c r="M4312" s="24">
        <v>140.5</v>
      </c>
      <c r="N4312" s="22">
        <v>1.0193716897627512</v>
      </c>
      <c r="O4312" s="24">
        <v>188.11</v>
      </c>
      <c r="P4312" s="27">
        <v>1.0143981440894654</v>
      </c>
      <c r="Q4312" s="8">
        <v>916.48</v>
      </c>
      <c r="R4312" s="24">
        <v>86.281999999999996</v>
      </c>
      <c r="S4312" s="22">
        <v>0.9057526768843166</v>
      </c>
      <c r="T4312" s="24">
        <v>133.732</v>
      </c>
      <c r="U4312" s="27">
        <v>0.93708937530170688</v>
      </c>
      <c r="V4312">
        <v>671.35</v>
      </c>
      <c r="W4312" s="24">
        <v>105.59399999999999</v>
      </c>
      <c r="X4312" s="22">
        <v>0.83414171735524123</v>
      </c>
      <c r="Y4312" s="24">
        <v>134.904</v>
      </c>
      <c r="Z4312" s="27">
        <v>0.86532373328998491</v>
      </c>
      <c r="AA4312" s="23"/>
    </row>
    <row r="4313" spans="1:27" x14ac:dyDescent="0.25">
      <c r="A4313" s="20">
        <v>40836</v>
      </c>
      <c r="B4313" s="8">
        <v>2055.19</v>
      </c>
      <c r="C4313" s="24">
        <v>89.262</v>
      </c>
      <c r="D4313" s="22">
        <v>0.93438710352768761</v>
      </c>
      <c r="E4313" s="24">
        <v>94.272000000000006</v>
      </c>
      <c r="F4313" s="27">
        <v>0.93765660392370931</v>
      </c>
      <c r="G4313" s="8">
        <v>1775.09</v>
      </c>
      <c r="H4313" s="24">
        <v>22.219000000000001</v>
      </c>
      <c r="I4313" s="22">
        <v>1.1142928786359076</v>
      </c>
      <c r="J4313" s="24">
        <v>31.199000000000002</v>
      </c>
      <c r="K4313" s="27">
        <v>1.0788036880274099</v>
      </c>
      <c r="L4313" s="8">
        <v>2264.92</v>
      </c>
      <c r="M4313" s="24">
        <v>138.316</v>
      </c>
      <c r="N4313" s="22">
        <v>1.0035260828556918</v>
      </c>
      <c r="O4313" s="24">
        <v>185.92599999999999</v>
      </c>
      <c r="P4313" s="27">
        <v>1.0026207764897346</v>
      </c>
      <c r="Q4313" s="8">
        <v>915</v>
      </c>
      <c r="R4313" s="24">
        <v>76.033000000000001</v>
      </c>
      <c r="S4313" s="22">
        <v>0.79816292252781862</v>
      </c>
      <c r="T4313" s="24">
        <v>123.483</v>
      </c>
      <c r="U4313" s="27">
        <v>0.86527199966395651</v>
      </c>
      <c r="V4313">
        <v>671.44</v>
      </c>
      <c r="W4313" s="24">
        <v>105.94799999999999</v>
      </c>
      <c r="X4313" s="22">
        <v>0.8369381467730469</v>
      </c>
      <c r="Y4313" s="24">
        <v>135.25800000000001</v>
      </c>
      <c r="Z4313" s="27">
        <v>0.86759456535725865</v>
      </c>
      <c r="AA4313" s="23"/>
    </row>
    <row r="4314" spans="1:27" x14ac:dyDescent="0.25">
      <c r="A4314" s="20">
        <v>40837</v>
      </c>
      <c r="B4314" s="8">
        <v>2055.1799999999998</v>
      </c>
      <c r="C4314" s="24">
        <v>89.19</v>
      </c>
      <c r="D4314" s="22">
        <v>0.93363341358735474</v>
      </c>
      <c r="E4314" s="24">
        <v>94.2</v>
      </c>
      <c r="F4314" s="27">
        <v>0.93694041217619939</v>
      </c>
      <c r="G4314" s="8">
        <v>1775.26</v>
      </c>
      <c r="H4314" s="24">
        <v>22.859000000000002</v>
      </c>
      <c r="I4314" s="22">
        <v>1.1463891675025075</v>
      </c>
      <c r="J4314" s="24">
        <v>31.838999999999999</v>
      </c>
      <c r="K4314" s="27">
        <v>1.1009336260647202</v>
      </c>
      <c r="L4314" s="8">
        <v>2264.65</v>
      </c>
      <c r="M4314" s="24">
        <v>135.66999999999999</v>
      </c>
      <c r="N4314" s="22">
        <v>0.98432852064136978</v>
      </c>
      <c r="O4314" s="24">
        <v>183.28</v>
      </c>
      <c r="P4314" s="27">
        <v>0.98835203974896535</v>
      </c>
      <c r="Q4314" s="8">
        <v>913.27</v>
      </c>
      <c r="R4314" s="24">
        <v>64.766999999999996</v>
      </c>
      <c r="S4314" s="22">
        <v>0.67989712366155786</v>
      </c>
      <c r="T4314" s="24">
        <v>112.217</v>
      </c>
      <c r="U4314" s="27">
        <v>0.78632880067878064</v>
      </c>
      <c r="V4314">
        <v>671.1</v>
      </c>
      <c r="W4314" s="24">
        <v>104.577</v>
      </c>
      <c r="X4314" s="22">
        <v>0.8261079074176475</v>
      </c>
      <c r="Y4314" s="24">
        <v>133.887</v>
      </c>
      <c r="Z4314" s="27">
        <v>0.85880044328925553</v>
      </c>
      <c r="AA4314" s="23"/>
    </row>
    <row r="4315" spans="1:27" x14ac:dyDescent="0.25">
      <c r="A4315" s="20">
        <v>40838</v>
      </c>
      <c r="B4315" s="8">
        <v>2055.14</v>
      </c>
      <c r="C4315" s="24">
        <v>88.977999999999994</v>
      </c>
      <c r="D4315" s="22">
        <v>0.93141421542970804</v>
      </c>
      <c r="E4315" s="24">
        <v>93.988</v>
      </c>
      <c r="F4315" s="27">
        <v>0.93483189788758259</v>
      </c>
      <c r="G4315" s="8">
        <v>1774.63</v>
      </c>
      <c r="H4315" s="24">
        <v>20.469000000000001</v>
      </c>
      <c r="I4315" s="22">
        <v>1.0265295887662989</v>
      </c>
      <c r="J4315" s="24">
        <v>29.449000000000002</v>
      </c>
      <c r="K4315" s="27">
        <v>1.0182916946014737</v>
      </c>
      <c r="L4315" s="8">
        <v>2264.36</v>
      </c>
      <c r="M4315" s="24">
        <v>132.816</v>
      </c>
      <c r="N4315" s="22">
        <v>0.96362185300732783</v>
      </c>
      <c r="O4315" s="24">
        <v>180.42599999999999</v>
      </c>
      <c r="P4315" s="27">
        <v>0.9729616634022179</v>
      </c>
      <c r="Q4315" s="8">
        <v>913</v>
      </c>
      <c r="R4315" s="24">
        <v>63.03</v>
      </c>
      <c r="S4315" s="22">
        <v>0.6616628175519631</v>
      </c>
      <c r="T4315" s="24">
        <v>110.48</v>
      </c>
      <c r="U4315" s="27">
        <v>0.77415724256719787</v>
      </c>
      <c r="V4315">
        <v>670.04</v>
      </c>
      <c r="W4315" s="24">
        <v>100.28</v>
      </c>
      <c r="X4315" s="22">
        <v>0.79216367801564103</v>
      </c>
      <c r="Y4315" s="24">
        <v>129.59</v>
      </c>
      <c r="Z4315" s="27">
        <v>0.83123796554780427</v>
      </c>
      <c r="AA4315" s="23"/>
    </row>
    <row r="4316" spans="1:27" x14ac:dyDescent="0.25">
      <c r="A4316" s="20">
        <v>40839</v>
      </c>
      <c r="B4316" s="8">
        <v>2055.08</v>
      </c>
      <c r="C4316" s="24">
        <v>88.631</v>
      </c>
      <c r="D4316" s="22">
        <v>0.92778184863393698</v>
      </c>
      <c r="E4316" s="24">
        <v>93.641000000000005</v>
      </c>
      <c r="F4316" s="27">
        <v>0.93138066033413269</v>
      </c>
      <c r="G4316" s="8">
        <v>1775.13</v>
      </c>
      <c r="H4316" s="24">
        <v>22.352</v>
      </c>
      <c r="I4316" s="22">
        <v>1.1209628886659981</v>
      </c>
      <c r="J4316" s="24">
        <v>31.332000000000001</v>
      </c>
      <c r="K4316" s="27">
        <v>1.0834024858368585</v>
      </c>
      <c r="L4316" s="8">
        <v>2264.0500000000002</v>
      </c>
      <c r="M4316" s="24">
        <v>129.751</v>
      </c>
      <c r="N4316" s="22">
        <v>0.94138431401001232</v>
      </c>
      <c r="O4316" s="24">
        <v>177.36099999999999</v>
      </c>
      <c r="P4316" s="27">
        <v>0.95643341159480622</v>
      </c>
      <c r="Q4316" s="8">
        <v>913.12</v>
      </c>
      <c r="R4316" s="24">
        <v>63.771999999999998</v>
      </c>
      <c r="S4316" s="22">
        <v>0.66945202603401222</v>
      </c>
      <c r="T4316" s="24">
        <v>111.22199999999999</v>
      </c>
      <c r="U4316" s="27">
        <v>0.7793569656811945</v>
      </c>
      <c r="V4316">
        <v>666.4</v>
      </c>
      <c r="W4316" s="24">
        <v>88.481999999999999</v>
      </c>
      <c r="X4316" s="22">
        <v>0.6989651631250493</v>
      </c>
      <c r="Y4316" s="24">
        <v>117.792</v>
      </c>
      <c r="Z4316" s="27">
        <v>0.7555613413488772</v>
      </c>
      <c r="AA4316" s="23"/>
    </row>
    <row r="4317" spans="1:27" x14ac:dyDescent="0.25">
      <c r="A4317" s="20">
        <v>40840</v>
      </c>
      <c r="B4317" s="8">
        <v>2055.04</v>
      </c>
      <c r="C4317" s="24">
        <v>88.352999999999994</v>
      </c>
      <c r="D4317" s="22">
        <v>0.92487176803098514</v>
      </c>
      <c r="E4317" s="24">
        <v>93.363</v>
      </c>
      <c r="F4317" s="27">
        <v>0.92861536442013581</v>
      </c>
      <c r="G4317" s="8">
        <v>1775.23</v>
      </c>
      <c r="H4317" s="24">
        <v>22.734000000000002</v>
      </c>
      <c r="I4317" s="22">
        <v>1.1401203610832498</v>
      </c>
      <c r="J4317" s="24">
        <v>31.713999999999999</v>
      </c>
      <c r="K4317" s="27">
        <v>1.0966114761663466</v>
      </c>
      <c r="L4317" s="8">
        <v>2263.88</v>
      </c>
      <c r="M4317" s="24">
        <v>128.113</v>
      </c>
      <c r="N4317" s="22">
        <v>0.92950010882971779</v>
      </c>
      <c r="O4317" s="24">
        <v>175.72300000000001</v>
      </c>
      <c r="P4317" s="27">
        <v>0.9476003479607682</v>
      </c>
      <c r="Q4317" s="8">
        <v>913.39</v>
      </c>
      <c r="R4317" s="24">
        <v>65.516999999999996</v>
      </c>
      <c r="S4317" s="22">
        <v>0.68777031282804957</v>
      </c>
      <c r="T4317" s="24">
        <v>112.967</v>
      </c>
      <c r="U4317" s="27">
        <v>0.79158433834029196</v>
      </c>
      <c r="V4317">
        <v>665.82</v>
      </c>
      <c r="W4317" s="24">
        <v>86.602000000000004</v>
      </c>
      <c r="X4317" s="22">
        <v>0.6841140690417884</v>
      </c>
      <c r="Y4317" s="24">
        <v>115.91200000000001</v>
      </c>
      <c r="Z4317" s="27">
        <v>0.74350256954075788</v>
      </c>
      <c r="AA4317" s="23"/>
    </row>
    <row r="4318" spans="1:27" x14ac:dyDescent="0.25">
      <c r="A4318" s="20">
        <v>40841</v>
      </c>
      <c r="B4318" s="8">
        <v>2054.9899999999998</v>
      </c>
      <c r="C4318" s="24">
        <v>88.069000000000003</v>
      </c>
      <c r="D4318" s="22">
        <v>0.92189887993300534</v>
      </c>
      <c r="E4318" s="24">
        <v>93.078999999999994</v>
      </c>
      <c r="F4318" s="27">
        <v>0.92579065838400898</v>
      </c>
      <c r="G4318" s="8">
        <v>1774.75</v>
      </c>
      <c r="H4318" s="24">
        <v>20.937999999999999</v>
      </c>
      <c r="I4318" s="22">
        <v>1.050050150451354</v>
      </c>
      <c r="J4318" s="24">
        <v>29.917999999999999</v>
      </c>
      <c r="K4318" s="27">
        <v>1.0345087572517282</v>
      </c>
      <c r="L4318" s="8">
        <v>2263.6999999999998</v>
      </c>
      <c r="M4318" s="24">
        <v>126.373</v>
      </c>
      <c r="N4318" s="22">
        <v>0.91687586156859902</v>
      </c>
      <c r="O4318" s="24">
        <v>173.983</v>
      </c>
      <c r="P4318" s="27">
        <v>0.93821723784787847</v>
      </c>
      <c r="Q4318" s="8">
        <v>913.55</v>
      </c>
      <c r="R4318" s="24">
        <v>66.522999999999996</v>
      </c>
      <c r="S4318" s="22">
        <v>0.69833088389670372</v>
      </c>
      <c r="T4318" s="24">
        <v>113.973</v>
      </c>
      <c r="U4318" s="27">
        <v>0.79863341668488486</v>
      </c>
      <c r="V4318">
        <v>665.63</v>
      </c>
      <c r="W4318" s="24">
        <v>85.991</v>
      </c>
      <c r="X4318" s="22">
        <v>0.67928746346472868</v>
      </c>
      <c r="Y4318" s="24">
        <v>115.301</v>
      </c>
      <c r="Z4318" s="27">
        <v>0.73958288653479209</v>
      </c>
      <c r="AA4318" s="23"/>
    </row>
    <row r="4319" spans="1:27" x14ac:dyDescent="0.25">
      <c r="A4319" s="20">
        <v>40842</v>
      </c>
      <c r="B4319" s="8">
        <v>2054.9499999999998</v>
      </c>
      <c r="C4319" s="24">
        <v>87.802999999999997</v>
      </c>
      <c r="D4319" s="22">
        <v>0.91911441432010899</v>
      </c>
      <c r="E4319" s="24">
        <v>92.813000000000002</v>
      </c>
      <c r="F4319" s="27">
        <v>0.92314500028475976</v>
      </c>
      <c r="G4319" s="8">
        <v>1774.54</v>
      </c>
      <c r="H4319" s="24">
        <v>20.140999999999998</v>
      </c>
      <c r="I4319" s="22">
        <v>1.0100802407221665</v>
      </c>
      <c r="J4319" s="24">
        <v>29.120999999999999</v>
      </c>
      <c r="K4319" s="27">
        <v>1.0069500776717433</v>
      </c>
      <c r="L4319" s="8">
        <v>2263.54</v>
      </c>
      <c r="M4319" s="24">
        <v>124.869</v>
      </c>
      <c r="N4319" s="22">
        <v>0.90596386853370103</v>
      </c>
      <c r="O4319" s="24">
        <v>172.47900000000001</v>
      </c>
      <c r="P4319" s="27">
        <v>0.93010674561585194</v>
      </c>
      <c r="Q4319" s="8">
        <v>913.43</v>
      </c>
      <c r="R4319" s="24">
        <v>65.769000000000005</v>
      </c>
      <c r="S4319" s="22">
        <v>0.69041570438799083</v>
      </c>
      <c r="T4319" s="24">
        <v>113.21899999999999</v>
      </c>
      <c r="U4319" s="27">
        <v>0.7933499717496163</v>
      </c>
      <c r="V4319">
        <v>663.23</v>
      </c>
      <c r="W4319" s="24">
        <v>78.22</v>
      </c>
      <c r="X4319" s="22">
        <v>0.61790030808120699</v>
      </c>
      <c r="Y4319" s="24">
        <v>107.53</v>
      </c>
      <c r="Z4319" s="27">
        <v>0.68973725879545544</v>
      </c>
      <c r="AA4319" s="23"/>
    </row>
    <row r="4320" spans="1:27" x14ac:dyDescent="0.25">
      <c r="A4320" s="20">
        <v>40843</v>
      </c>
      <c r="B4320" s="8">
        <v>2054.89</v>
      </c>
      <c r="C4320" s="24">
        <v>87.457999999999998</v>
      </c>
      <c r="D4320" s="22">
        <v>0.91550298335601388</v>
      </c>
      <c r="E4320" s="24">
        <v>92.468000000000004</v>
      </c>
      <c r="F4320" s="27">
        <v>0.91971365694651841</v>
      </c>
      <c r="G4320" s="8">
        <v>1775.06</v>
      </c>
      <c r="H4320" s="24">
        <v>22.097999999999999</v>
      </c>
      <c r="I4320" s="22">
        <v>1.108224674022066</v>
      </c>
      <c r="J4320" s="24">
        <v>31.077999999999999</v>
      </c>
      <c r="K4320" s="27">
        <v>1.0746198620845739</v>
      </c>
      <c r="L4320" s="8">
        <v>2263.42</v>
      </c>
      <c r="M4320" s="24">
        <v>123.72199999999999</v>
      </c>
      <c r="N4320" s="22">
        <v>0.89764202278168759</v>
      </c>
      <c r="O4320" s="24">
        <v>171.33199999999999</v>
      </c>
      <c r="P4320" s="27">
        <v>0.92392149192828565</v>
      </c>
      <c r="Q4320" s="8">
        <v>913.73</v>
      </c>
      <c r="R4320" s="24">
        <v>67.703999999999994</v>
      </c>
      <c r="S4320" s="22">
        <v>0.71072853243753942</v>
      </c>
      <c r="T4320" s="24">
        <v>115.154</v>
      </c>
      <c r="U4320" s="27">
        <v>0.80690892004227688</v>
      </c>
      <c r="V4320">
        <v>661.98</v>
      </c>
      <c r="W4320" s="24">
        <v>74.198999999999998</v>
      </c>
      <c r="X4320" s="22">
        <v>0.5861363456829134</v>
      </c>
      <c r="Y4320" s="24">
        <v>103.509</v>
      </c>
      <c r="Z4320" s="27">
        <v>0.66394457276769814</v>
      </c>
      <c r="AA4320" s="23"/>
    </row>
    <row r="4321" spans="1:27" x14ac:dyDescent="0.25">
      <c r="A4321" s="20">
        <v>40844</v>
      </c>
      <c r="B4321" s="8">
        <v>2054.91</v>
      </c>
      <c r="C4321" s="24">
        <v>87.596000000000004</v>
      </c>
      <c r="D4321" s="22">
        <v>0.91694755574165177</v>
      </c>
      <c r="E4321" s="24">
        <v>92.605999999999995</v>
      </c>
      <c r="F4321" s="27">
        <v>0.92108608527241653</v>
      </c>
      <c r="G4321" s="8">
        <v>1775.27</v>
      </c>
      <c r="H4321" s="24">
        <v>22.898</v>
      </c>
      <c r="I4321" s="22">
        <v>1.1483450351053159</v>
      </c>
      <c r="J4321" s="24">
        <v>31.878</v>
      </c>
      <c r="K4321" s="27">
        <v>1.1022818109190353</v>
      </c>
      <c r="L4321" s="8">
        <v>2263.29</v>
      </c>
      <c r="M4321" s="24">
        <v>122.462</v>
      </c>
      <c r="N4321" s="22">
        <v>0.88850032648915334</v>
      </c>
      <c r="O4321" s="24">
        <v>170.072</v>
      </c>
      <c r="P4321" s="27">
        <v>0.9171268626106317</v>
      </c>
      <c r="Q4321" s="8">
        <v>914.24</v>
      </c>
      <c r="R4321" s="24">
        <v>71.039000000000001</v>
      </c>
      <c r="S4321" s="22">
        <v>0.74573798026453919</v>
      </c>
      <c r="T4321" s="24">
        <v>118.489</v>
      </c>
      <c r="U4321" s="27">
        <v>0.83027827174898183</v>
      </c>
      <c r="V4321">
        <v>661.68</v>
      </c>
      <c r="W4321" s="24">
        <v>73.224000000000004</v>
      </c>
      <c r="X4321" s="22">
        <v>0.57843431550675406</v>
      </c>
      <c r="Y4321" s="24">
        <v>102.53400000000001</v>
      </c>
      <c r="Z4321" s="27">
        <v>0.65769095815967504</v>
      </c>
      <c r="AA4321" s="23"/>
    </row>
    <row r="4322" spans="1:27" x14ac:dyDescent="0.25">
      <c r="A4322" s="20">
        <v>40845</v>
      </c>
      <c r="B4322" s="8">
        <v>2054.9</v>
      </c>
      <c r="C4322" s="24">
        <v>87.525999999999996</v>
      </c>
      <c r="D4322" s="22">
        <v>0.91621480163299485</v>
      </c>
      <c r="E4322" s="24">
        <v>92.536000000000001</v>
      </c>
      <c r="F4322" s="27">
        <v>0.92038978774011526</v>
      </c>
      <c r="G4322" s="8">
        <v>1774.93</v>
      </c>
      <c r="H4322" s="24">
        <v>21.602</v>
      </c>
      <c r="I4322" s="22">
        <v>1.0833500501504514</v>
      </c>
      <c r="J4322" s="24">
        <v>30.582000000000001</v>
      </c>
      <c r="K4322" s="27">
        <v>1.0574686390222641</v>
      </c>
      <c r="L4322" s="8">
        <v>2263.37</v>
      </c>
      <c r="M4322" s="24">
        <v>123.265</v>
      </c>
      <c r="N4322" s="22">
        <v>0.89432634404701439</v>
      </c>
      <c r="O4322" s="24">
        <v>170.875</v>
      </c>
      <c r="P4322" s="27">
        <v>0.92145713196607082</v>
      </c>
      <c r="Q4322" s="8">
        <v>914.57</v>
      </c>
      <c r="R4322" s="24">
        <v>73.212000000000003</v>
      </c>
      <c r="S4322" s="22">
        <v>0.7685492336762545</v>
      </c>
      <c r="T4322" s="24">
        <v>120.66200000000001</v>
      </c>
      <c r="U4322" s="27">
        <v>0.84550467964864207</v>
      </c>
      <c r="V4322">
        <v>662.75</v>
      </c>
      <c r="W4322" s="24">
        <v>76.676000000000002</v>
      </c>
      <c r="X4322" s="22">
        <v>0.60570345208942256</v>
      </c>
      <c r="Y4322" s="24">
        <v>105.986</v>
      </c>
      <c r="Z4322" s="27">
        <v>0.67983288538923514</v>
      </c>
      <c r="AA4322" s="23"/>
    </row>
    <row r="4323" spans="1:27" x14ac:dyDescent="0.25">
      <c r="A4323" s="20">
        <v>40846</v>
      </c>
      <c r="B4323" s="8">
        <v>2054.91</v>
      </c>
      <c r="C4323" s="24">
        <v>87.596000000000004</v>
      </c>
      <c r="D4323" s="22">
        <v>0.91694755574165177</v>
      </c>
      <c r="E4323" s="24">
        <v>92.605999999999995</v>
      </c>
      <c r="F4323" s="27">
        <v>0.92108608527241653</v>
      </c>
      <c r="G4323" s="8">
        <v>1775.4</v>
      </c>
      <c r="H4323" s="24">
        <v>23.414000000000001</v>
      </c>
      <c r="I4323" s="22">
        <v>1.174222668004012</v>
      </c>
      <c r="J4323" s="24">
        <v>32.393999999999998</v>
      </c>
      <c r="K4323" s="27">
        <v>1.120124653759033</v>
      </c>
      <c r="L4323" s="8">
        <v>2263.52</v>
      </c>
      <c r="M4323" s="24">
        <v>124.63800000000001</v>
      </c>
      <c r="N4323" s="22">
        <v>0.90428789088006967</v>
      </c>
      <c r="O4323" s="24">
        <v>172.24799999999999</v>
      </c>
      <c r="P4323" s="27">
        <v>0.92886113691381256</v>
      </c>
      <c r="Q4323" s="8">
        <v>914.73</v>
      </c>
      <c r="R4323" s="24">
        <v>74.263999999999996</v>
      </c>
      <c r="S4323" s="22">
        <v>0.77959269368045359</v>
      </c>
      <c r="T4323" s="24">
        <v>121.714</v>
      </c>
      <c r="U4323" s="27">
        <v>0.85287668501814107</v>
      </c>
      <c r="V4323">
        <v>665.17</v>
      </c>
      <c r="W4323" s="24">
        <v>84.49</v>
      </c>
      <c r="X4323" s="22">
        <v>0.66743028675250815</v>
      </c>
      <c r="Y4323" s="24">
        <v>113.8</v>
      </c>
      <c r="Z4323" s="27">
        <v>0.72995494918571924</v>
      </c>
      <c r="AA4323" s="23"/>
    </row>
    <row r="4324" spans="1:27" x14ac:dyDescent="0.25">
      <c r="A4324" s="20">
        <v>40847</v>
      </c>
      <c r="B4324" s="8">
        <v>2054.83</v>
      </c>
      <c r="C4324" s="24">
        <v>87.117000000000004</v>
      </c>
      <c r="D4324" s="22">
        <v>0.91193342405527056</v>
      </c>
      <c r="E4324" s="24">
        <v>92.126999999999995</v>
      </c>
      <c r="F4324" s="27">
        <v>0.91632182951519836</v>
      </c>
      <c r="G4324" s="8">
        <v>1775.29</v>
      </c>
      <c r="H4324" s="24">
        <v>22.984000000000002</v>
      </c>
      <c r="I4324" s="22">
        <v>1.1526579739217653</v>
      </c>
      <c r="J4324" s="24">
        <v>31.963999999999999</v>
      </c>
      <c r="K4324" s="27">
        <v>1.1052557759630939</v>
      </c>
      <c r="L4324" s="8">
        <v>2263.48</v>
      </c>
      <c r="M4324" s="24">
        <v>124.297</v>
      </c>
      <c r="N4324" s="22">
        <v>0.90181382862947113</v>
      </c>
      <c r="O4324" s="24">
        <v>171.90700000000001</v>
      </c>
      <c r="P4324" s="27">
        <v>0.92702223669941186</v>
      </c>
      <c r="Q4324" s="8">
        <v>914.3</v>
      </c>
      <c r="R4324" s="24">
        <v>71.385000000000005</v>
      </c>
      <c r="S4324" s="22">
        <v>0.74937014486668063</v>
      </c>
      <c r="T4324" s="24">
        <v>118.83499999999999</v>
      </c>
      <c r="U4324" s="27">
        <v>0.83270271615664848</v>
      </c>
      <c r="V4324">
        <v>662.52</v>
      </c>
      <c r="W4324" s="24">
        <v>75.926000000000002</v>
      </c>
      <c r="X4324" s="22">
        <v>0.59977881349237694</v>
      </c>
      <c r="Y4324" s="24">
        <v>105.236</v>
      </c>
      <c r="Z4324" s="27">
        <v>0.67502229704691918</v>
      </c>
      <c r="AA4324" s="23"/>
    </row>
    <row r="4325" spans="1:27" x14ac:dyDescent="0.25">
      <c r="A4325" s="20">
        <v>40848</v>
      </c>
      <c r="B4325" s="8">
        <v>2054.8000000000002</v>
      </c>
      <c r="C4325" s="24">
        <v>86.911000000000001</v>
      </c>
      <c r="D4325" s="22">
        <v>0.90977703339265148</v>
      </c>
      <c r="E4325" s="24">
        <v>91.921000000000006</v>
      </c>
      <c r="F4325" s="27">
        <v>0.91427299787220739</v>
      </c>
      <c r="G4325" s="8">
        <v>1774.93</v>
      </c>
      <c r="H4325" s="24">
        <v>21.602</v>
      </c>
      <c r="I4325" s="22">
        <v>1.0833500501504514</v>
      </c>
      <c r="J4325" s="24">
        <v>30.582000000000001</v>
      </c>
      <c r="K4325" s="27">
        <v>1.0574686390222641</v>
      </c>
      <c r="L4325" s="8">
        <v>2263.5100000000002</v>
      </c>
      <c r="M4325" s="24">
        <v>124.526</v>
      </c>
      <c r="N4325" s="22">
        <v>0.90347529565406659</v>
      </c>
      <c r="O4325" s="24">
        <v>172.136</v>
      </c>
      <c r="P4325" s="27">
        <v>0.92825707207731367</v>
      </c>
      <c r="Q4325" s="8">
        <v>914.35</v>
      </c>
      <c r="R4325" s="24">
        <v>71.730999999999995</v>
      </c>
      <c r="S4325" s="22">
        <v>0.75300230946882207</v>
      </c>
      <c r="T4325" s="24">
        <v>119.181</v>
      </c>
      <c r="U4325" s="27">
        <v>0.83512716056431513</v>
      </c>
      <c r="V4325">
        <v>661.55</v>
      </c>
      <c r="W4325" s="24">
        <v>72.789000000000001</v>
      </c>
      <c r="X4325" s="22">
        <v>0.57499802512046772</v>
      </c>
      <c r="Y4325" s="24">
        <v>102.099</v>
      </c>
      <c r="Z4325" s="27">
        <v>0.65490030611537409</v>
      </c>
      <c r="AA4325" s="23"/>
    </row>
    <row r="4326" spans="1:27" x14ac:dyDescent="0.25">
      <c r="A4326" s="20">
        <v>40849</v>
      </c>
      <c r="B4326" s="8">
        <v>2054.73</v>
      </c>
      <c r="C4326" s="24">
        <v>86.498000000000005</v>
      </c>
      <c r="D4326" s="22">
        <v>0.90545378415157551</v>
      </c>
      <c r="E4326" s="24">
        <v>91.507999999999996</v>
      </c>
      <c r="F4326" s="27">
        <v>0.91016497869337731</v>
      </c>
      <c r="G4326" s="8">
        <v>1774.43</v>
      </c>
      <c r="H4326" s="24">
        <v>19.734000000000002</v>
      </c>
      <c r="I4326" s="22">
        <v>0.9896690070210632</v>
      </c>
      <c r="J4326" s="24">
        <v>28.713999999999999</v>
      </c>
      <c r="K4326" s="27">
        <v>0.99287703633232172</v>
      </c>
      <c r="L4326" s="8">
        <v>2263.54</v>
      </c>
      <c r="M4326" s="24">
        <v>124.869</v>
      </c>
      <c r="N4326" s="22">
        <v>0.90596386853370103</v>
      </c>
      <c r="O4326" s="24">
        <v>172.47900000000001</v>
      </c>
      <c r="P4326" s="27">
        <v>0.93010674561585194</v>
      </c>
      <c r="Q4326" s="8">
        <v>914.14</v>
      </c>
      <c r="R4326" s="24">
        <v>70.349999999999994</v>
      </c>
      <c r="S4326" s="22">
        <v>0.73850514381692212</v>
      </c>
      <c r="T4326" s="24">
        <v>117.8</v>
      </c>
      <c r="U4326" s="27">
        <v>0.82545031338896657</v>
      </c>
      <c r="V4326">
        <v>663.46</v>
      </c>
      <c r="W4326" s="24">
        <v>78.978999999999999</v>
      </c>
      <c r="X4326" s="22">
        <v>0.62389604234141716</v>
      </c>
      <c r="Y4326" s="24">
        <v>108.289</v>
      </c>
      <c r="Z4326" s="27">
        <v>0.69460568837798964</v>
      </c>
      <c r="AA4326" s="23"/>
    </row>
    <row r="4327" spans="1:27" x14ac:dyDescent="0.25">
      <c r="A4327" s="20">
        <v>40850</v>
      </c>
      <c r="B4327" s="8">
        <v>2054.6799999999998</v>
      </c>
      <c r="C4327" s="24">
        <v>86.215000000000003</v>
      </c>
      <c r="D4327" s="22">
        <v>0.90249136396943364</v>
      </c>
      <c r="E4327" s="24">
        <v>91.224999999999994</v>
      </c>
      <c r="F4327" s="27">
        <v>0.90735035602660286</v>
      </c>
      <c r="G4327" s="8">
        <v>1773.94</v>
      </c>
      <c r="H4327" s="24">
        <v>18.015999999999998</v>
      </c>
      <c r="I4327" s="22">
        <v>0.90351053159478434</v>
      </c>
      <c r="J4327" s="24">
        <v>26.995999999999999</v>
      </c>
      <c r="K4327" s="27">
        <v>0.93347163455068649</v>
      </c>
      <c r="L4327" s="8">
        <v>2263.5500000000002</v>
      </c>
      <c r="M4327" s="24">
        <v>124.985</v>
      </c>
      <c r="N4327" s="22">
        <v>0.90680548501777547</v>
      </c>
      <c r="O4327" s="24">
        <v>172.595</v>
      </c>
      <c r="P4327" s="27">
        <v>0.93073235710062574</v>
      </c>
      <c r="Q4327" s="8">
        <v>913.92</v>
      </c>
      <c r="R4327" s="24">
        <v>68.894000000000005</v>
      </c>
      <c r="S4327" s="22">
        <v>0.72322065924837287</v>
      </c>
      <c r="T4327" s="24">
        <v>116.34399999999999</v>
      </c>
      <c r="U4327" s="27">
        <v>0.81524771310979716</v>
      </c>
      <c r="V4327">
        <v>664.58</v>
      </c>
      <c r="W4327" s="24">
        <v>82.611999999999995</v>
      </c>
      <c r="X4327" s="22">
        <v>0.65259499170550594</v>
      </c>
      <c r="Y4327" s="24">
        <v>111.922</v>
      </c>
      <c r="Z4327" s="27">
        <v>0.71790894752154422</v>
      </c>
      <c r="AA4327" s="23"/>
    </row>
    <row r="4328" spans="1:27" x14ac:dyDescent="0.25">
      <c r="A4328" s="20">
        <v>40851</v>
      </c>
      <c r="B4328" s="8">
        <v>2054.65</v>
      </c>
      <c r="C4328" s="24">
        <v>86.021000000000001</v>
      </c>
      <c r="D4328" s="22">
        <v>0.90046058829687003</v>
      </c>
      <c r="E4328" s="24">
        <v>91.031000000000006</v>
      </c>
      <c r="F4328" s="27">
        <v>0.90542061715136757</v>
      </c>
      <c r="G4328" s="8">
        <v>1773.12</v>
      </c>
      <c r="H4328" s="24">
        <v>15.266</v>
      </c>
      <c r="I4328" s="22">
        <v>0.76559679037111339</v>
      </c>
      <c r="J4328" s="24">
        <v>24.245999999999999</v>
      </c>
      <c r="K4328" s="27">
        <v>0.83838149451340871</v>
      </c>
      <c r="L4328" s="8">
        <v>2263.66</v>
      </c>
      <c r="M4328" s="24">
        <v>126.02500000000001</v>
      </c>
      <c r="N4328" s="22">
        <v>0.91435101211637526</v>
      </c>
      <c r="O4328" s="24">
        <v>173.63499999999999</v>
      </c>
      <c r="P4328" s="27">
        <v>0.93634055513051673</v>
      </c>
      <c r="Q4328" s="8">
        <v>914.84</v>
      </c>
      <c r="R4328" s="24">
        <v>74.97</v>
      </c>
      <c r="S4328" s="22">
        <v>0.78700398908251101</v>
      </c>
      <c r="T4328" s="24">
        <v>122.42</v>
      </c>
      <c r="U4328" s="27">
        <v>0.85782374763579916</v>
      </c>
      <c r="V4328">
        <v>663.53</v>
      </c>
      <c r="W4328" s="24">
        <v>79.186999999999998</v>
      </c>
      <c r="X4328" s="22">
        <v>0.62553914211233108</v>
      </c>
      <c r="Y4328" s="24">
        <v>108.497</v>
      </c>
      <c r="Z4328" s="27">
        <v>0.69593979282770124</v>
      </c>
      <c r="AA4328" s="23"/>
    </row>
    <row r="4329" spans="1:27" x14ac:dyDescent="0.25">
      <c r="A4329" s="20">
        <v>40852</v>
      </c>
      <c r="B4329" s="8">
        <v>2054.61</v>
      </c>
      <c r="C4329" s="24">
        <v>85.808000000000007</v>
      </c>
      <c r="D4329" s="22">
        <v>0.89823092222338541</v>
      </c>
      <c r="E4329" s="24">
        <v>90.817999999999998</v>
      </c>
      <c r="F4329" s="27">
        <v>0.9033022920168946</v>
      </c>
      <c r="G4329" s="8">
        <v>1773.94</v>
      </c>
      <c r="H4329" s="24">
        <v>18.023</v>
      </c>
      <c r="I4329" s="22">
        <v>0.90386158475426281</v>
      </c>
      <c r="J4329" s="24">
        <v>27.003</v>
      </c>
      <c r="K4329" s="27">
        <v>0.93371322776070076</v>
      </c>
      <c r="L4329" s="8">
        <v>2263.7800000000002</v>
      </c>
      <c r="M4329" s="24">
        <v>127.184</v>
      </c>
      <c r="N4329" s="22">
        <v>0.92275992164260323</v>
      </c>
      <c r="O4329" s="24">
        <v>174.79400000000001</v>
      </c>
      <c r="P4329" s="27">
        <v>0.94259060049986765</v>
      </c>
      <c r="Q4329" s="8">
        <v>913.54</v>
      </c>
      <c r="R4329" s="24">
        <v>66.438999999999993</v>
      </c>
      <c r="S4329" s="22">
        <v>0.69744908671005668</v>
      </c>
      <c r="T4329" s="24">
        <v>113.889</v>
      </c>
      <c r="U4329" s="27">
        <v>0.79804487221511011</v>
      </c>
      <c r="V4329">
        <v>664.89</v>
      </c>
      <c r="W4329" s="24">
        <v>83.602000000000004</v>
      </c>
      <c r="X4329" s="22">
        <v>0.66041551465360615</v>
      </c>
      <c r="Y4329" s="24">
        <v>112.91200000000001</v>
      </c>
      <c r="Z4329" s="27">
        <v>0.72425946498655647</v>
      </c>
      <c r="AA4329" s="23"/>
    </row>
    <row r="4330" spans="1:27" x14ac:dyDescent="0.25">
      <c r="A4330" s="20">
        <v>40853</v>
      </c>
      <c r="B4330" s="8">
        <v>2054.59</v>
      </c>
      <c r="C4330" s="24">
        <v>85.677000000000007</v>
      </c>
      <c r="D4330" s="22">
        <v>0.89685962524861296</v>
      </c>
      <c r="E4330" s="24">
        <v>90.686999999999998</v>
      </c>
      <c r="F4330" s="27">
        <v>0.9019990846589826</v>
      </c>
      <c r="G4330" s="8">
        <v>1774.78</v>
      </c>
      <c r="H4330" s="24">
        <v>21.023</v>
      </c>
      <c r="I4330" s="22">
        <v>1.0543129388164492</v>
      </c>
      <c r="J4330" s="24">
        <v>30.003</v>
      </c>
      <c r="K4330" s="27">
        <v>1.0374476675947257</v>
      </c>
      <c r="L4330" s="8">
        <v>2263.9299999999998</v>
      </c>
      <c r="M4330" s="24">
        <v>128.58099999999999</v>
      </c>
      <c r="N4330" s="22">
        <v>0.93289559602408756</v>
      </c>
      <c r="O4330" s="24">
        <v>176.191</v>
      </c>
      <c r="P4330" s="27">
        <v>0.95012403707421911</v>
      </c>
      <c r="Q4330" s="8">
        <v>913.73</v>
      </c>
      <c r="R4330" s="24">
        <v>67.703999999999994</v>
      </c>
      <c r="S4330" s="22">
        <v>0.71072853243753942</v>
      </c>
      <c r="T4330" s="24">
        <v>115.154</v>
      </c>
      <c r="U4330" s="27">
        <v>0.80690892004227688</v>
      </c>
      <c r="V4330">
        <v>663.61</v>
      </c>
      <c r="W4330" s="24">
        <v>79.463999999999999</v>
      </c>
      <c r="X4330" s="22">
        <v>0.62772730863417325</v>
      </c>
      <c r="Y4330" s="24">
        <v>108.774</v>
      </c>
      <c r="Z4330" s="27">
        <v>0.69771634520583636</v>
      </c>
      <c r="AA4330" s="23"/>
    </row>
    <row r="4331" spans="1:27" x14ac:dyDescent="0.25">
      <c r="A4331" s="20">
        <v>40854</v>
      </c>
      <c r="B4331" s="8">
        <v>2054.58</v>
      </c>
      <c r="C4331" s="24">
        <v>85.6</v>
      </c>
      <c r="D4331" s="22">
        <v>0.89605359572909038</v>
      </c>
      <c r="E4331" s="24">
        <v>90.61</v>
      </c>
      <c r="F4331" s="27">
        <v>0.901233293635199</v>
      </c>
      <c r="G4331" s="8">
        <v>1775.2</v>
      </c>
      <c r="H4331" s="24">
        <v>22.640999999999998</v>
      </c>
      <c r="I4331" s="22">
        <v>1.1354563691073221</v>
      </c>
      <c r="J4331" s="24">
        <v>31.620999999999999</v>
      </c>
      <c r="K4331" s="27">
        <v>1.0933959179122739</v>
      </c>
      <c r="L4331" s="8">
        <v>2264.02</v>
      </c>
      <c r="M4331" s="24">
        <v>129.517</v>
      </c>
      <c r="N4331" s="22">
        <v>0.93968657041282744</v>
      </c>
      <c r="O4331" s="24">
        <v>177.12700000000001</v>
      </c>
      <c r="P4331" s="27">
        <v>0.95517141530112104</v>
      </c>
      <c r="Q4331" s="8">
        <v>912.64</v>
      </c>
      <c r="R4331" s="24">
        <v>60.741</v>
      </c>
      <c r="S4331" s="22">
        <v>0.63763384421583036</v>
      </c>
      <c r="T4331" s="24">
        <v>108.191</v>
      </c>
      <c r="U4331" s="27">
        <v>0.75811803531935595</v>
      </c>
      <c r="V4331">
        <v>663.02</v>
      </c>
      <c r="W4331" s="24">
        <v>77.566000000000003</v>
      </c>
      <c r="X4331" s="22">
        <v>0.61273402322458326</v>
      </c>
      <c r="Y4331" s="24">
        <v>106.876</v>
      </c>
      <c r="Z4331" s="27">
        <v>0.68554189091728024</v>
      </c>
      <c r="AA4331" s="23"/>
    </row>
    <row r="4332" spans="1:27" x14ac:dyDescent="0.25">
      <c r="A4332" s="20">
        <v>40855</v>
      </c>
      <c r="B4332" s="8">
        <v>2054.65</v>
      </c>
      <c r="C4332" s="24">
        <v>86.021000000000001</v>
      </c>
      <c r="D4332" s="22">
        <v>0.90046058829687003</v>
      </c>
      <c r="E4332" s="24">
        <v>91.031000000000006</v>
      </c>
      <c r="F4332" s="27">
        <v>0.90542061715136757</v>
      </c>
      <c r="G4332" s="8">
        <v>1775.24</v>
      </c>
      <c r="H4332" s="24">
        <v>22.780999999999999</v>
      </c>
      <c r="I4332" s="22">
        <v>1.1424774322968907</v>
      </c>
      <c r="J4332" s="24">
        <v>31.760999999999999</v>
      </c>
      <c r="K4332" s="27">
        <v>1.0982363089317371</v>
      </c>
      <c r="L4332" s="8">
        <v>2264.1</v>
      </c>
      <c r="M4332" s="24">
        <v>130.21799999999999</v>
      </c>
      <c r="N4332" s="22">
        <v>0.94477254588986426</v>
      </c>
      <c r="O4332" s="24">
        <v>177.828</v>
      </c>
      <c r="P4332" s="27">
        <v>0.95895163817770857</v>
      </c>
      <c r="Q4332" s="8">
        <v>912.91</v>
      </c>
      <c r="R4332" s="24">
        <v>62.454000000000001</v>
      </c>
      <c r="S4332" s="22">
        <v>0.65561620827209743</v>
      </c>
      <c r="T4332" s="24">
        <v>109.904</v>
      </c>
      <c r="U4332" s="27">
        <v>0.77012115310004636</v>
      </c>
      <c r="V4332">
        <v>663.54</v>
      </c>
      <c r="W4332" s="24">
        <v>79.221999999999994</v>
      </c>
      <c r="X4332" s="22">
        <v>0.62581562524685996</v>
      </c>
      <c r="Y4332" s="24">
        <v>108.532</v>
      </c>
      <c r="Z4332" s="27">
        <v>0.69616439712413358</v>
      </c>
      <c r="AA4332" s="23"/>
    </row>
    <row r="4333" spans="1:27" x14ac:dyDescent="0.25">
      <c r="A4333" s="20">
        <v>40856</v>
      </c>
      <c r="B4333" s="8">
        <v>2054.7600000000002</v>
      </c>
      <c r="C4333" s="24">
        <v>86.706000000000003</v>
      </c>
      <c r="D4333" s="22">
        <v>0.90763111064587032</v>
      </c>
      <c r="E4333" s="24">
        <v>91.715999999999994</v>
      </c>
      <c r="F4333" s="27">
        <v>0.91223397707507281</v>
      </c>
      <c r="G4333" s="8">
        <v>1775.17</v>
      </c>
      <c r="H4333" s="24">
        <v>22.523</v>
      </c>
      <c r="I4333" s="22">
        <v>1.1295386158475424</v>
      </c>
      <c r="J4333" s="24">
        <v>31.503</v>
      </c>
      <c r="K4333" s="27">
        <v>1.0893153612239146</v>
      </c>
      <c r="L4333" s="8">
        <v>2264.02</v>
      </c>
      <c r="M4333" s="24">
        <v>129.517</v>
      </c>
      <c r="N4333" s="22">
        <v>0.93968657041282744</v>
      </c>
      <c r="O4333" s="24">
        <v>177.12700000000001</v>
      </c>
      <c r="P4333" s="27">
        <v>0.95517141530112104</v>
      </c>
      <c r="Q4333" s="8">
        <v>913.07</v>
      </c>
      <c r="R4333" s="24">
        <v>63.442</v>
      </c>
      <c r="S4333" s="22">
        <v>0.66598782280075586</v>
      </c>
      <c r="T4333" s="24">
        <v>110.892</v>
      </c>
      <c r="U4333" s="27">
        <v>0.77704415036855712</v>
      </c>
      <c r="V4333">
        <v>667.95</v>
      </c>
      <c r="W4333" s="24">
        <v>93.480999999999995</v>
      </c>
      <c r="X4333" s="22">
        <v>0.73845485425389057</v>
      </c>
      <c r="Y4333" s="24">
        <v>122.791</v>
      </c>
      <c r="Z4333" s="27">
        <v>0.78762642160810514</v>
      </c>
      <c r="AA4333" s="23"/>
    </row>
    <row r="4334" spans="1:27" x14ac:dyDescent="0.25">
      <c r="A4334" s="20">
        <v>40857</v>
      </c>
      <c r="B4334" s="8">
        <v>2054.84</v>
      </c>
      <c r="C4334" s="24">
        <v>87.176000000000002</v>
      </c>
      <c r="D4334" s="22">
        <v>0.91255103108971003</v>
      </c>
      <c r="E4334" s="24">
        <v>92.186000000000007</v>
      </c>
      <c r="F4334" s="27">
        <v>0.91690857260210434</v>
      </c>
      <c r="G4334" s="8">
        <v>1775.12</v>
      </c>
      <c r="H4334" s="24">
        <v>22.305</v>
      </c>
      <c r="I4334" s="22">
        <v>1.118605817452357</v>
      </c>
      <c r="J4334" s="24">
        <v>31.285</v>
      </c>
      <c r="K4334" s="27">
        <v>1.0817776530714682</v>
      </c>
      <c r="L4334" s="8">
        <v>2263.96</v>
      </c>
      <c r="M4334" s="24">
        <v>128.93100000000001</v>
      </c>
      <c r="N4334" s="22">
        <v>0.9354349561053471</v>
      </c>
      <c r="O4334" s="24">
        <v>176.541</v>
      </c>
      <c r="P4334" s="27">
        <v>0.95201149311571842</v>
      </c>
      <c r="Q4334" s="8">
        <v>913.09</v>
      </c>
      <c r="R4334" s="24">
        <v>63.606999999999999</v>
      </c>
      <c r="S4334" s="22">
        <v>0.66771992441738404</v>
      </c>
      <c r="T4334" s="24">
        <v>111.057</v>
      </c>
      <c r="U4334" s="27">
        <v>0.77820030885278879</v>
      </c>
      <c r="V4334">
        <v>670.05</v>
      </c>
      <c r="W4334" s="24">
        <v>100.318</v>
      </c>
      <c r="X4334" s="22">
        <v>0.79246385970455802</v>
      </c>
      <c r="Y4334" s="24">
        <v>129.62799999999999</v>
      </c>
      <c r="Z4334" s="27">
        <v>0.83148134946768404</v>
      </c>
      <c r="AA4334" s="23"/>
    </row>
    <row r="4335" spans="1:27" x14ac:dyDescent="0.25">
      <c r="A4335" s="20">
        <v>40858</v>
      </c>
      <c r="B4335" s="8">
        <v>2054.91</v>
      </c>
      <c r="C4335" s="24">
        <v>87.596000000000004</v>
      </c>
      <c r="D4335" s="22">
        <v>0.91694755574165177</v>
      </c>
      <c r="E4335" s="24">
        <v>92.605999999999995</v>
      </c>
      <c r="F4335" s="27">
        <v>0.92108608527241653</v>
      </c>
      <c r="G4335" s="8">
        <v>1774.17</v>
      </c>
      <c r="H4335" s="24">
        <v>18.82</v>
      </c>
      <c r="I4335" s="22">
        <v>0.94383149448345038</v>
      </c>
      <c r="J4335" s="24">
        <v>27.8</v>
      </c>
      <c r="K4335" s="27">
        <v>0.96127285476503854</v>
      </c>
      <c r="L4335" s="8">
        <v>2263.88</v>
      </c>
      <c r="M4335" s="24">
        <v>128.113</v>
      </c>
      <c r="N4335" s="22">
        <v>0.92950010882971779</v>
      </c>
      <c r="O4335" s="24">
        <v>175.72300000000001</v>
      </c>
      <c r="P4335" s="27">
        <v>0.9476003479607682</v>
      </c>
      <c r="Q4335" s="8">
        <v>913.69</v>
      </c>
      <c r="R4335" s="24">
        <v>67.450999999999993</v>
      </c>
      <c r="S4335" s="22">
        <v>0.70807264329204278</v>
      </c>
      <c r="T4335" s="24">
        <v>114.901</v>
      </c>
      <c r="U4335" s="27">
        <v>0.80513630981451323</v>
      </c>
      <c r="V4335">
        <v>670.6</v>
      </c>
      <c r="W4335" s="24">
        <v>102.554</v>
      </c>
      <c r="X4335" s="22">
        <v>0.81012718224188318</v>
      </c>
      <c r="Y4335" s="24">
        <v>131.864</v>
      </c>
      <c r="Z4335" s="27">
        <v>0.84582447467195943</v>
      </c>
      <c r="AA4335" s="23"/>
    </row>
    <row r="4336" spans="1:27" x14ac:dyDescent="0.25">
      <c r="A4336" s="20">
        <v>40859</v>
      </c>
      <c r="B4336" s="8">
        <v>2055</v>
      </c>
      <c r="C4336" s="24">
        <v>88.147000000000006</v>
      </c>
      <c r="D4336" s="22">
        <v>0.92271537736836584</v>
      </c>
      <c r="E4336" s="24">
        <v>93.156999999999996</v>
      </c>
      <c r="F4336" s="27">
        <v>0.92656653277714485</v>
      </c>
      <c r="G4336" s="8">
        <v>1774.58</v>
      </c>
      <c r="H4336" s="24">
        <v>20.297000000000001</v>
      </c>
      <c r="I4336" s="22">
        <v>1.0179037111334004</v>
      </c>
      <c r="J4336" s="24">
        <v>29.277000000000001</v>
      </c>
      <c r="K4336" s="27">
        <v>1.0123447119377098</v>
      </c>
      <c r="L4336" s="8">
        <v>2263.88</v>
      </c>
      <c r="M4336" s="24">
        <v>128.113</v>
      </c>
      <c r="N4336" s="22">
        <v>0.92950010882971779</v>
      </c>
      <c r="O4336" s="24">
        <v>175.72300000000001</v>
      </c>
      <c r="P4336" s="27">
        <v>0.9476003479607682</v>
      </c>
      <c r="Q4336" s="8">
        <v>913.72</v>
      </c>
      <c r="R4336" s="24">
        <v>67.62</v>
      </c>
      <c r="S4336" s="22">
        <v>0.70984673525089226</v>
      </c>
      <c r="T4336" s="24">
        <v>115.07</v>
      </c>
      <c r="U4336" s="27">
        <v>0.80632037557250213</v>
      </c>
      <c r="V4336">
        <v>671.26</v>
      </c>
      <c r="W4336" s="24">
        <v>105.242</v>
      </c>
      <c r="X4336" s="22">
        <v>0.8313610869736946</v>
      </c>
      <c r="Y4336" s="24">
        <v>134.55199999999999</v>
      </c>
      <c r="Z4336" s="27">
        <v>0.86306642255159349</v>
      </c>
      <c r="AA4336" s="23"/>
    </row>
    <row r="4337" spans="1:27" x14ac:dyDescent="0.25">
      <c r="A4337" s="20">
        <v>40860</v>
      </c>
      <c r="B4337" s="8">
        <v>2055.11</v>
      </c>
      <c r="C4337" s="24">
        <v>88.771000000000001</v>
      </c>
      <c r="D4337" s="22">
        <v>0.92924735685125093</v>
      </c>
      <c r="E4337" s="24">
        <v>93.781000000000006</v>
      </c>
      <c r="F4337" s="27">
        <v>0.93277298287523946</v>
      </c>
      <c r="G4337" s="8">
        <v>1775.09</v>
      </c>
      <c r="H4337" s="24">
        <v>22.219000000000001</v>
      </c>
      <c r="I4337" s="22">
        <v>1.1142928786359076</v>
      </c>
      <c r="J4337" s="24">
        <v>31.199000000000002</v>
      </c>
      <c r="K4337" s="27">
        <v>1.0788036880274099</v>
      </c>
      <c r="L4337" s="8">
        <v>2263.88</v>
      </c>
      <c r="M4337" s="24">
        <v>128.113</v>
      </c>
      <c r="N4337" s="22">
        <v>0.92950010882971779</v>
      </c>
      <c r="O4337" s="24">
        <v>175.72300000000001</v>
      </c>
      <c r="P4337" s="27">
        <v>0.9476003479607682</v>
      </c>
      <c r="Q4337" s="8">
        <v>914.8</v>
      </c>
      <c r="R4337" s="24">
        <v>74.704999999999998</v>
      </c>
      <c r="S4337" s="22">
        <v>0.78422212891035059</v>
      </c>
      <c r="T4337" s="24">
        <v>122.155</v>
      </c>
      <c r="U4337" s="27">
        <v>0.85596641889841507</v>
      </c>
      <c r="V4337">
        <v>668.73</v>
      </c>
      <c r="W4337" s="24">
        <v>96.025000000000006</v>
      </c>
      <c r="X4337" s="22">
        <v>0.75855122837506916</v>
      </c>
      <c r="Y4337" s="24">
        <v>125.33499999999999</v>
      </c>
      <c r="Z4337" s="27">
        <v>0.80394516319905929</v>
      </c>
      <c r="AA4337" s="23"/>
    </row>
    <row r="4338" spans="1:27" x14ac:dyDescent="0.25">
      <c r="A4338" s="20">
        <v>40861</v>
      </c>
      <c r="B4338" s="8">
        <v>2055.17</v>
      </c>
      <c r="C4338" s="24">
        <v>89.117000000000004</v>
      </c>
      <c r="D4338" s="22">
        <v>0.93286925573118384</v>
      </c>
      <c r="E4338" s="24">
        <v>94.126999999999995</v>
      </c>
      <c r="F4338" s="27">
        <v>0.93621440958283308</v>
      </c>
      <c r="G4338" s="8">
        <v>1775.2</v>
      </c>
      <c r="H4338" s="24">
        <v>22.640999999999998</v>
      </c>
      <c r="I4338" s="22">
        <v>1.1354563691073221</v>
      </c>
      <c r="J4338" s="24">
        <v>31.620999999999999</v>
      </c>
      <c r="K4338" s="27">
        <v>1.0933959179122739</v>
      </c>
      <c r="L4338" s="8">
        <v>2264.02</v>
      </c>
      <c r="M4338" s="24">
        <v>129.517</v>
      </c>
      <c r="N4338" s="22">
        <v>0.93968657041282744</v>
      </c>
      <c r="O4338" s="24">
        <v>177.12700000000001</v>
      </c>
      <c r="P4338" s="27">
        <v>0.95517141530112104</v>
      </c>
      <c r="Q4338" s="8">
        <v>915.38</v>
      </c>
      <c r="R4338" s="24">
        <v>78.63</v>
      </c>
      <c r="S4338" s="22">
        <v>0.82542515221499058</v>
      </c>
      <c r="T4338" s="24">
        <v>126.08</v>
      </c>
      <c r="U4338" s="27">
        <v>0.88347003387459644</v>
      </c>
      <c r="V4338">
        <v>669.46</v>
      </c>
      <c r="W4338" s="24">
        <v>98.37</v>
      </c>
      <c r="X4338" s="22">
        <v>0.77707559838849827</v>
      </c>
      <c r="Y4338" s="24">
        <v>127.68</v>
      </c>
      <c r="Z4338" s="27">
        <v>0.81898689039558226</v>
      </c>
      <c r="AA4338" s="23"/>
    </row>
    <row r="4339" spans="1:27" x14ac:dyDescent="0.25">
      <c r="A4339" s="20">
        <v>40862</v>
      </c>
      <c r="B4339" s="8">
        <v>2055.2199999999998</v>
      </c>
      <c r="C4339" s="24">
        <v>89.460999999999999</v>
      </c>
      <c r="D4339" s="22">
        <v>0.93647021877944103</v>
      </c>
      <c r="E4339" s="24">
        <v>94.471000000000004</v>
      </c>
      <c r="F4339" s="27">
        <v>0.93963594207521817</v>
      </c>
      <c r="G4339" s="8">
        <v>1775.12</v>
      </c>
      <c r="H4339" s="24">
        <v>22.305</v>
      </c>
      <c r="I4339" s="22">
        <v>1.118605817452357</v>
      </c>
      <c r="J4339" s="24">
        <v>31.285</v>
      </c>
      <c r="K4339" s="27">
        <v>1.0817776530714682</v>
      </c>
      <c r="L4339" s="8">
        <v>2264.36</v>
      </c>
      <c r="M4339" s="24">
        <v>132.816</v>
      </c>
      <c r="N4339" s="22">
        <v>0.96362185300732783</v>
      </c>
      <c r="O4339" s="24">
        <v>180.42599999999999</v>
      </c>
      <c r="P4339" s="27">
        <v>0.9729616634022179</v>
      </c>
      <c r="Q4339" s="8">
        <v>915.34</v>
      </c>
      <c r="R4339" s="24">
        <v>78.36</v>
      </c>
      <c r="S4339" s="22">
        <v>0.82259080411505359</v>
      </c>
      <c r="T4339" s="24">
        <v>125.81</v>
      </c>
      <c r="U4339" s="27">
        <v>0.8815778210450157</v>
      </c>
      <c r="V4339">
        <v>669.98</v>
      </c>
      <c r="W4339" s="24">
        <v>100.05</v>
      </c>
      <c r="X4339" s="22">
        <v>0.79034678884588039</v>
      </c>
      <c r="Y4339" s="24">
        <v>129.36000000000001</v>
      </c>
      <c r="Z4339" s="27">
        <v>0.82976263832976738</v>
      </c>
      <c r="AA4339" s="23"/>
    </row>
    <row r="4340" spans="1:27" x14ac:dyDescent="0.25">
      <c r="A4340" s="20">
        <v>40863</v>
      </c>
      <c r="B4340" s="8">
        <v>2055.44</v>
      </c>
      <c r="C4340" s="24">
        <v>90.787999999999997</v>
      </c>
      <c r="D4340" s="22">
        <v>0.95036114309640962</v>
      </c>
      <c r="E4340" s="24">
        <v>95.798000000000002</v>
      </c>
      <c r="F4340" s="27">
        <v>0.95283480003389542</v>
      </c>
      <c r="G4340" s="8">
        <v>1774.54</v>
      </c>
      <c r="H4340" s="24">
        <v>20.140999999999998</v>
      </c>
      <c r="I4340" s="22">
        <v>1.0100802407221665</v>
      </c>
      <c r="J4340" s="24">
        <v>29.120999999999999</v>
      </c>
      <c r="K4340" s="27">
        <v>1.0069500776717433</v>
      </c>
      <c r="L4340" s="8">
        <v>2264.4299999999998</v>
      </c>
      <c r="M4340" s="24">
        <v>133.524</v>
      </c>
      <c r="N4340" s="22">
        <v>0.96875861568599009</v>
      </c>
      <c r="O4340" s="24">
        <v>181.13399999999999</v>
      </c>
      <c r="P4340" s="27">
        <v>0.97677951704480692</v>
      </c>
      <c r="Q4340" s="8">
        <v>915.9</v>
      </c>
      <c r="R4340" s="24">
        <v>82.185000000000002</v>
      </c>
      <c r="S4340" s="22">
        <v>0.86274406886416122</v>
      </c>
      <c r="T4340" s="24">
        <v>129.63499999999999</v>
      </c>
      <c r="U4340" s="27">
        <v>0.90838076411221869</v>
      </c>
      <c r="V4340">
        <v>666.95</v>
      </c>
      <c r="W4340" s="24">
        <v>90.269000000000005</v>
      </c>
      <c r="X4340" s="22">
        <v>0.71308160202227655</v>
      </c>
      <c r="Y4340" s="24">
        <v>119.57899999999999</v>
      </c>
      <c r="Z4340" s="27">
        <v>0.76702367231630353</v>
      </c>
      <c r="AA4340" s="23"/>
    </row>
    <row r="4341" spans="1:27" x14ac:dyDescent="0.25">
      <c r="A4341" s="20">
        <v>40864</v>
      </c>
      <c r="B4341" s="8">
        <v>2055.5500000000002</v>
      </c>
      <c r="C4341" s="24">
        <v>91.42</v>
      </c>
      <c r="D4341" s="22">
        <v>0.95697686590599806</v>
      </c>
      <c r="E4341" s="24">
        <v>96.43</v>
      </c>
      <c r="F4341" s="27">
        <v>0.95912082699282442</v>
      </c>
      <c r="G4341" s="8">
        <v>1774.79</v>
      </c>
      <c r="H4341" s="24">
        <v>21.09</v>
      </c>
      <c r="I4341" s="22">
        <v>1.0576730190571715</v>
      </c>
      <c r="J4341" s="24">
        <v>30.07</v>
      </c>
      <c r="K4341" s="27">
        <v>1.039765067562157</v>
      </c>
      <c r="L4341" s="8">
        <v>2264.4699999999998</v>
      </c>
      <c r="M4341" s="24">
        <v>133.88300000000001</v>
      </c>
      <c r="N4341" s="22">
        <v>0.97136327359791041</v>
      </c>
      <c r="O4341" s="24">
        <v>181.49299999999999</v>
      </c>
      <c r="P4341" s="27">
        <v>0.97871552891340485</v>
      </c>
      <c r="Q4341" s="8">
        <v>915.68</v>
      </c>
      <c r="R4341" s="24">
        <v>80.718000000000004</v>
      </c>
      <c r="S4341" s="22">
        <v>0.84734411085450345</v>
      </c>
      <c r="T4341" s="24">
        <v>128.16800000000001</v>
      </c>
      <c r="U4341" s="27">
        <v>0.8981009204860424</v>
      </c>
      <c r="V4341">
        <v>665.97</v>
      </c>
      <c r="W4341" s="24">
        <v>87.105999999999995</v>
      </c>
      <c r="X4341" s="22">
        <v>0.6880954261790031</v>
      </c>
      <c r="Y4341" s="24">
        <v>116.416</v>
      </c>
      <c r="Z4341" s="27">
        <v>0.74673491832854444</v>
      </c>
      <c r="AA4341" s="23"/>
    </row>
    <row r="4342" spans="1:27" x14ac:dyDescent="0.25">
      <c r="A4342" s="20">
        <v>40865</v>
      </c>
      <c r="B4342" s="8">
        <v>2055.65</v>
      </c>
      <c r="C4342" s="24">
        <v>92.05</v>
      </c>
      <c r="D4342" s="22">
        <v>0.96357165288391078</v>
      </c>
      <c r="E4342" s="24">
        <v>97.06</v>
      </c>
      <c r="F4342" s="27">
        <v>0.96538695973654476</v>
      </c>
      <c r="G4342" s="8">
        <v>1775.17</v>
      </c>
      <c r="H4342" s="24">
        <v>22.523</v>
      </c>
      <c r="I4342" s="22">
        <v>1.1295386158475424</v>
      </c>
      <c r="J4342" s="24">
        <v>31.503</v>
      </c>
      <c r="K4342" s="27">
        <v>1.0893153612239146</v>
      </c>
      <c r="L4342" s="8">
        <v>2264.89</v>
      </c>
      <c r="M4342" s="24">
        <v>138.077</v>
      </c>
      <c r="N4342" s="22">
        <v>1.0017920626859174</v>
      </c>
      <c r="O4342" s="24">
        <v>185.68700000000001</v>
      </c>
      <c r="P4342" s="27">
        <v>1.0013319227541855</v>
      </c>
      <c r="Q4342" s="8">
        <v>916.94</v>
      </c>
      <c r="R4342" s="24">
        <v>89.512</v>
      </c>
      <c r="S4342" s="22">
        <v>0.93965987822800756</v>
      </c>
      <c r="T4342" s="24">
        <v>136.96199999999999</v>
      </c>
      <c r="U4342" s="27">
        <v>0.95972267266306266</v>
      </c>
      <c r="V4342">
        <v>664.99</v>
      </c>
      <c r="W4342" s="24">
        <v>83.921000000000006</v>
      </c>
      <c r="X4342" s="22">
        <v>0.66293546093688294</v>
      </c>
      <c r="Y4342" s="24">
        <v>113.23099999999999</v>
      </c>
      <c r="Z4342" s="27">
        <v>0.72630569275739787</v>
      </c>
      <c r="AA4342" s="23"/>
    </row>
    <row r="4343" spans="1:27" x14ac:dyDescent="0.25">
      <c r="A4343" s="20">
        <v>40866</v>
      </c>
      <c r="B4343" s="8">
        <v>2055.65</v>
      </c>
      <c r="C4343" s="24">
        <v>92.05</v>
      </c>
      <c r="D4343" s="22">
        <v>0.96357165288391078</v>
      </c>
      <c r="E4343" s="24">
        <v>97.06</v>
      </c>
      <c r="F4343" s="27">
        <v>0.96538695973654476</v>
      </c>
      <c r="G4343" s="8">
        <v>1774.98</v>
      </c>
      <c r="H4343" s="24">
        <v>21.773</v>
      </c>
      <c r="I4343" s="22">
        <v>1.0919257773319959</v>
      </c>
      <c r="J4343" s="24">
        <v>30.753</v>
      </c>
      <c r="K4343" s="27">
        <v>1.0633815144093202</v>
      </c>
      <c r="L4343" s="8">
        <v>2265.33</v>
      </c>
      <c r="M4343" s="24">
        <v>142.45500000000001</v>
      </c>
      <c r="N4343" s="22">
        <v>1.0335558296452152</v>
      </c>
      <c r="O4343" s="24">
        <v>190.065</v>
      </c>
      <c r="P4343" s="27">
        <v>1.0249406763112945</v>
      </c>
      <c r="Q4343" s="8">
        <v>916.79</v>
      </c>
      <c r="R4343" s="24">
        <v>88.460999999999999</v>
      </c>
      <c r="S4343" s="22">
        <v>0.92862691580936385</v>
      </c>
      <c r="T4343" s="24">
        <v>135.911</v>
      </c>
      <c r="U4343" s="27">
        <v>0.95235814245617723</v>
      </c>
      <c r="V4343">
        <v>667.4</v>
      </c>
      <c r="W4343" s="24">
        <v>91.703000000000003</v>
      </c>
      <c r="X4343" s="22">
        <v>0.72440951101982787</v>
      </c>
      <c r="Y4343" s="24">
        <v>121.01300000000001</v>
      </c>
      <c r="Z4343" s="27">
        <v>0.77622193188089728</v>
      </c>
      <c r="AA4343" s="23"/>
    </row>
    <row r="4344" spans="1:27" x14ac:dyDescent="0.25">
      <c r="A4344" s="20">
        <v>40867</v>
      </c>
      <c r="B4344" s="8">
        <v>2055.64</v>
      </c>
      <c r="C4344" s="24">
        <v>91.980999999999995</v>
      </c>
      <c r="D4344" s="22">
        <v>0.96284936669109178</v>
      </c>
      <c r="E4344" s="24">
        <v>96.991</v>
      </c>
      <c r="F4344" s="27">
        <v>0.96470074557359575</v>
      </c>
      <c r="G4344" s="8">
        <v>1775.03</v>
      </c>
      <c r="H4344" s="24">
        <v>21.969000000000001</v>
      </c>
      <c r="I4344" s="22">
        <v>1.1017552657973921</v>
      </c>
      <c r="J4344" s="24">
        <v>30.949000000000002</v>
      </c>
      <c r="K4344" s="27">
        <v>1.0701593882306626</v>
      </c>
      <c r="L4344" s="8">
        <v>2265.27</v>
      </c>
      <c r="M4344" s="24">
        <v>141.84299999999999</v>
      </c>
      <c r="N4344" s="22">
        <v>1.0291155771602698</v>
      </c>
      <c r="O4344" s="24">
        <v>189.453</v>
      </c>
      <c r="P4344" s="27">
        <v>1.0216403974381849</v>
      </c>
      <c r="Q4344" s="8">
        <v>914.76</v>
      </c>
      <c r="R4344" s="24">
        <v>74.441000000000003</v>
      </c>
      <c r="S4344" s="22">
        <v>0.78145076632374555</v>
      </c>
      <c r="T4344" s="24">
        <v>121.89100000000001</v>
      </c>
      <c r="U4344" s="27">
        <v>0.85411656532364455</v>
      </c>
      <c r="V4344">
        <v>666.47</v>
      </c>
      <c r="W4344" s="24">
        <v>88.7</v>
      </c>
      <c r="X4344" s="22">
        <v>0.70068725807725729</v>
      </c>
      <c r="Y4344" s="24">
        <v>118.01</v>
      </c>
      <c r="Z4344" s="27">
        <v>0.7569592965183104</v>
      </c>
      <c r="AA4344" s="23"/>
    </row>
    <row r="4345" spans="1:27" x14ac:dyDescent="0.25">
      <c r="A4345" s="20">
        <v>40868</v>
      </c>
      <c r="B4345" s="8">
        <v>2055.62</v>
      </c>
      <c r="C4345" s="24">
        <v>91.841999999999999</v>
      </c>
      <c r="D4345" s="22">
        <v>0.96139432638961575</v>
      </c>
      <c r="E4345" s="24">
        <v>96.852000000000004</v>
      </c>
      <c r="F4345" s="27">
        <v>0.96331796135484926</v>
      </c>
      <c r="G4345" s="8">
        <v>1774.36</v>
      </c>
      <c r="H4345" s="24">
        <v>19.484000000000002</v>
      </c>
      <c r="I4345" s="22">
        <v>0.97713139418254757</v>
      </c>
      <c r="J4345" s="24">
        <v>28.463999999999999</v>
      </c>
      <c r="K4345" s="27">
        <v>0.98423273653557464</v>
      </c>
      <c r="L4345" s="8">
        <v>2265.2199999999998</v>
      </c>
      <c r="M4345" s="24">
        <v>141.35400000000001</v>
      </c>
      <c r="N4345" s="22">
        <v>1.0255677283610245</v>
      </c>
      <c r="O4345" s="24">
        <v>188.964</v>
      </c>
      <c r="P4345" s="27">
        <v>1.0190035125528103</v>
      </c>
      <c r="Q4345" s="8">
        <v>913.27</v>
      </c>
      <c r="R4345" s="24">
        <v>64.766999999999996</v>
      </c>
      <c r="S4345" s="22">
        <v>0.67989712366155786</v>
      </c>
      <c r="T4345" s="24">
        <v>112.217</v>
      </c>
      <c r="U4345" s="27">
        <v>0.78632880067878064</v>
      </c>
      <c r="V4345">
        <v>664.9</v>
      </c>
      <c r="W4345" s="24">
        <v>83.637</v>
      </c>
      <c r="X4345" s="22">
        <v>0.66069199778813492</v>
      </c>
      <c r="Y4345" s="24">
        <v>112.947</v>
      </c>
      <c r="Z4345" s="27">
        <v>0.72448331809805078</v>
      </c>
      <c r="AA4345" s="23"/>
    </row>
    <row r="4346" spans="1:27" x14ac:dyDescent="0.25">
      <c r="A4346" s="20">
        <v>40869</v>
      </c>
      <c r="B4346" s="8">
        <v>2055.59</v>
      </c>
      <c r="C4346" s="24">
        <v>91.697999999999993</v>
      </c>
      <c r="D4346" s="22">
        <v>0.95988694650895012</v>
      </c>
      <c r="E4346" s="24">
        <v>96.707999999999998</v>
      </c>
      <c r="F4346" s="27">
        <v>0.9618858503833253</v>
      </c>
      <c r="G4346" s="8">
        <v>1774.18</v>
      </c>
      <c r="H4346" s="24">
        <v>18.859000000000002</v>
      </c>
      <c r="I4346" s="22">
        <v>0.94578736208625869</v>
      </c>
      <c r="J4346" s="24">
        <v>27.838999999999999</v>
      </c>
      <c r="K4346" s="27">
        <v>0.96262103961935375</v>
      </c>
      <c r="L4346" s="8">
        <v>2265.13</v>
      </c>
      <c r="M4346" s="24">
        <v>140.5</v>
      </c>
      <c r="N4346" s="22">
        <v>1.0193716897627512</v>
      </c>
      <c r="O4346" s="24">
        <v>188.11</v>
      </c>
      <c r="P4346" s="27">
        <v>1.0143981440894654</v>
      </c>
      <c r="Q4346" s="8">
        <v>912.99</v>
      </c>
      <c r="R4346" s="24">
        <v>62.947000000000003</v>
      </c>
      <c r="S4346" s="22">
        <v>0.66079151795087132</v>
      </c>
      <c r="T4346" s="24">
        <v>110.39700000000001</v>
      </c>
      <c r="U4346" s="27">
        <v>0.77357567491586243</v>
      </c>
      <c r="V4346">
        <v>662.84</v>
      </c>
      <c r="W4346" s="24">
        <v>76.983999999999995</v>
      </c>
      <c r="X4346" s="22">
        <v>0.60813650367327599</v>
      </c>
      <c r="Y4346" s="24">
        <v>106.294</v>
      </c>
      <c r="Z4346" s="27">
        <v>0.6818085017759139</v>
      </c>
      <c r="AA4346" s="23"/>
    </row>
    <row r="4347" spans="1:27" x14ac:dyDescent="0.25">
      <c r="A4347" s="20">
        <v>40870</v>
      </c>
      <c r="B4347" s="8">
        <v>2055.67</v>
      </c>
      <c r="C4347" s="24">
        <v>92.188999999999993</v>
      </c>
      <c r="D4347" s="22">
        <v>0.96502669318538681</v>
      </c>
      <c r="E4347" s="24">
        <v>97.198999999999998</v>
      </c>
      <c r="F4347" s="27">
        <v>0.96676947143179526</v>
      </c>
      <c r="G4347" s="8">
        <v>1774.81</v>
      </c>
      <c r="H4347" s="24">
        <v>21.155999999999999</v>
      </c>
      <c r="I4347" s="22">
        <v>1.0609829488465397</v>
      </c>
      <c r="J4347" s="24">
        <v>30.135999999999999</v>
      </c>
      <c r="K4347" s="27">
        <v>1.0420474128285275</v>
      </c>
      <c r="L4347" s="8">
        <v>2265.16</v>
      </c>
      <c r="M4347" s="24">
        <v>140.744</v>
      </c>
      <c r="N4347" s="22">
        <v>1.021141986505115</v>
      </c>
      <c r="O4347" s="24">
        <v>188.35400000000001</v>
      </c>
      <c r="P4347" s="27">
        <v>1.0157140070038382</v>
      </c>
      <c r="Q4347" s="8">
        <v>912.21</v>
      </c>
      <c r="R4347" s="24">
        <v>58.085000000000001</v>
      </c>
      <c r="S4347" s="22">
        <v>0.60975225698089441</v>
      </c>
      <c r="T4347" s="24">
        <v>105.535</v>
      </c>
      <c r="U4347" s="27">
        <v>0.73950687378827307</v>
      </c>
      <c r="V4347">
        <v>662.9</v>
      </c>
      <c r="W4347" s="24">
        <v>77.155000000000001</v>
      </c>
      <c r="X4347" s="22">
        <v>0.60948732127340233</v>
      </c>
      <c r="Y4347" s="24">
        <v>106.465</v>
      </c>
      <c r="Z4347" s="27">
        <v>0.68290598297018679</v>
      </c>
      <c r="AA4347" s="23"/>
    </row>
    <row r="4348" spans="1:27" x14ac:dyDescent="0.25">
      <c r="A4348" s="20">
        <v>40871</v>
      </c>
      <c r="B4348" s="8">
        <v>2055.69</v>
      </c>
      <c r="C4348" s="24">
        <v>92.263000000000005</v>
      </c>
      <c r="D4348" s="22">
        <v>0.96580131895739563</v>
      </c>
      <c r="E4348" s="24">
        <v>97.272999999999996</v>
      </c>
      <c r="F4348" s="27">
        <v>0.96750555739451383</v>
      </c>
      <c r="G4348" s="8">
        <v>1774.96</v>
      </c>
      <c r="H4348" s="24">
        <v>21.702999999999999</v>
      </c>
      <c r="I4348" s="22">
        <v>1.0884152457372116</v>
      </c>
      <c r="J4348" s="24">
        <v>30.683</v>
      </c>
      <c r="K4348" s="27">
        <v>1.0609608451874122</v>
      </c>
      <c r="L4348" s="8">
        <v>2265.3200000000002</v>
      </c>
      <c r="M4348" s="24">
        <v>142.33500000000001</v>
      </c>
      <c r="N4348" s="22">
        <v>1.0326851919030691</v>
      </c>
      <c r="O4348" s="24">
        <v>189.94499999999999</v>
      </c>
      <c r="P4348" s="27">
        <v>1.0242935181782455</v>
      </c>
      <c r="Q4348" s="8">
        <v>913.59</v>
      </c>
      <c r="R4348" s="24">
        <v>66.775999999999996</v>
      </c>
      <c r="S4348" s="22">
        <v>0.70098677304220025</v>
      </c>
      <c r="T4348" s="24">
        <v>114.226</v>
      </c>
      <c r="U4348" s="27">
        <v>0.80040652525682277</v>
      </c>
      <c r="V4348">
        <v>663.31</v>
      </c>
      <c r="W4348" s="24">
        <v>78.495999999999995</v>
      </c>
      <c r="X4348" s="22">
        <v>0.62008057508491976</v>
      </c>
      <c r="Y4348" s="24">
        <v>107.806</v>
      </c>
      <c r="Z4348" s="27">
        <v>0.6915070505091494</v>
      </c>
      <c r="AA4348" s="23"/>
    </row>
    <row r="4349" spans="1:27" x14ac:dyDescent="0.25">
      <c r="A4349" s="20">
        <v>40872</v>
      </c>
      <c r="B4349" s="8">
        <v>2055.65</v>
      </c>
      <c r="C4349" s="24">
        <v>92.05</v>
      </c>
      <c r="D4349" s="22">
        <v>0.96357165288391078</v>
      </c>
      <c r="E4349" s="24">
        <v>97.06</v>
      </c>
      <c r="F4349" s="27">
        <v>0.96538695973654476</v>
      </c>
      <c r="G4349" s="8">
        <v>1775.26</v>
      </c>
      <c r="H4349" s="24">
        <v>22.859000000000002</v>
      </c>
      <c r="I4349" s="22">
        <v>1.1463891675025075</v>
      </c>
      <c r="J4349" s="24">
        <v>31.838999999999999</v>
      </c>
      <c r="K4349" s="27">
        <v>1.1009336260647202</v>
      </c>
      <c r="L4349" s="8">
        <v>2265.2600000000002</v>
      </c>
      <c r="M4349" s="24">
        <v>141.72</v>
      </c>
      <c r="N4349" s="22">
        <v>1.0282231734745702</v>
      </c>
      <c r="O4349" s="24">
        <v>189.33</v>
      </c>
      <c r="P4349" s="27">
        <v>1.0209771551874096</v>
      </c>
      <c r="Q4349" s="8">
        <v>913.27</v>
      </c>
      <c r="R4349" s="24">
        <v>64.766999999999996</v>
      </c>
      <c r="S4349" s="22">
        <v>0.67989712366155786</v>
      </c>
      <c r="T4349" s="24">
        <v>112.217</v>
      </c>
      <c r="U4349" s="27">
        <v>0.78632880067878064</v>
      </c>
      <c r="V4349">
        <v>663.12</v>
      </c>
      <c r="W4349" s="24">
        <v>77.876000000000005</v>
      </c>
      <c r="X4349" s="22">
        <v>0.6151828738446955</v>
      </c>
      <c r="Y4349" s="24">
        <v>107.18600000000001</v>
      </c>
      <c r="Z4349" s="27">
        <v>0.68753027744790329</v>
      </c>
      <c r="AA4349" s="23"/>
    </row>
    <row r="4350" spans="1:27" x14ac:dyDescent="0.25">
      <c r="A4350" s="20">
        <v>40873</v>
      </c>
      <c r="B4350" s="8">
        <v>2055.59</v>
      </c>
      <c r="C4350" s="24">
        <v>91.697999999999993</v>
      </c>
      <c r="D4350" s="22">
        <v>0.95988694650895012</v>
      </c>
      <c r="E4350" s="24">
        <v>96.707999999999998</v>
      </c>
      <c r="F4350" s="27">
        <v>0.9618858503833253</v>
      </c>
      <c r="G4350" s="8">
        <v>1774.56</v>
      </c>
      <c r="H4350" s="24">
        <v>20.219000000000001</v>
      </c>
      <c r="I4350" s="22">
        <v>1.0139919759277833</v>
      </c>
      <c r="J4350" s="24">
        <v>29.199000000000002</v>
      </c>
      <c r="K4350" s="27">
        <v>1.0096473948047267</v>
      </c>
      <c r="L4350" s="8">
        <v>2265.15</v>
      </c>
      <c r="M4350" s="24">
        <v>140.62100000000001</v>
      </c>
      <c r="N4350" s="22">
        <v>1.0202495828194151</v>
      </c>
      <c r="O4350" s="24">
        <v>188.23099999999999</v>
      </c>
      <c r="P4350" s="27">
        <v>1.0150507647530629</v>
      </c>
      <c r="Q4350" s="8">
        <v>913.67</v>
      </c>
      <c r="R4350" s="24">
        <v>67.281999999999996</v>
      </c>
      <c r="S4350" s="22">
        <v>0.70629855133319341</v>
      </c>
      <c r="T4350" s="24">
        <v>114.732</v>
      </c>
      <c r="U4350" s="27">
        <v>0.80395224405652432</v>
      </c>
      <c r="V4350">
        <v>662.44</v>
      </c>
      <c r="W4350" s="24">
        <v>75.688000000000002</v>
      </c>
      <c r="X4350" s="22">
        <v>0.59789872817758116</v>
      </c>
      <c r="Y4350" s="24">
        <v>104.998</v>
      </c>
      <c r="Z4350" s="27">
        <v>0.67349588925310511</v>
      </c>
      <c r="AA4350" s="23"/>
    </row>
    <row r="4351" spans="1:27" x14ac:dyDescent="0.25">
      <c r="A4351" s="20">
        <v>40874</v>
      </c>
      <c r="B4351" s="8">
        <v>2055.59</v>
      </c>
      <c r="C4351" s="24">
        <v>91.697999999999993</v>
      </c>
      <c r="D4351" s="22">
        <v>0.95988694650895012</v>
      </c>
      <c r="E4351" s="24">
        <v>96.707999999999998</v>
      </c>
      <c r="F4351" s="27">
        <v>0.9618858503833253</v>
      </c>
      <c r="G4351" s="8">
        <v>1774.21</v>
      </c>
      <c r="H4351" s="24">
        <v>18.945</v>
      </c>
      <c r="I4351" s="22">
        <v>0.95010030090270814</v>
      </c>
      <c r="J4351" s="24">
        <v>27.925000000000001</v>
      </c>
      <c r="K4351" s="27">
        <v>0.96559500466341219</v>
      </c>
      <c r="L4351" s="8">
        <v>2265.19</v>
      </c>
      <c r="M4351" s="24">
        <v>141.11099999999999</v>
      </c>
      <c r="N4351" s="22">
        <v>1.0238046869331785</v>
      </c>
      <c r="O4351" s="24">
        <v>188.721</v>
      </c>
      <c r="P4351" s="27">
        <v>1.0176931121689861</v>
      </c>
      <c r="Q4351" s="8">
        <v>914.02</v>
      </c>
      <c r="R4351" s="24">
        <v>69.578000000000003</v>
      </c>
      <c r="S4351" s="22">
        <v>0.73040100776821326</v>
      </c>
      <c r="T4351" s="24">
        <v>117.02800000000001</v>
      </c>
      <c r="U4351" s="27">
        <v>0.82004078737761588</v>
      </c>
      <c r="V4351">
        <v>662.27</v>
      </c>
      <c r="W4351" s="24">
        <v>75.144999999999996</v>
      </c>
      <c r="X4351" s="22">
        <v>0.59360928983332018</v>
      </c>
      <c r="Y4351" s="24">
        <v>104.455</v>
      </c>
      <c r="Z4351" s="27">
        <v>0.6700126446960597</v>
      </c>
      <c r="AA4351" s="23"/>
    </row>
    <row r="4352" spans="1:27" x14ac:dyDescent="0.25">
      <c r="A4352" s="20">
        <v>40875</v>
      </c>
      <c r="B4352" s="8">
        <v>2055.58</v>
      </c>
      <c r="C4352" s="24">
        <v>91.63</v>
      </c>
      <c r="D4352" s="22">
        <v>0.95917512823196904</v>
      </c>
      <c r="E4352" s="24">
        <v>96.64</v>
      </c>
      <c r="F4352" s="27">
        <v>0.96120944706623246</v>
      </c>
      <c r="G4352" s="8">
        <v>1774.05</v>
      </c>
      <c r="H4352" s="24">
        <v>18.405999999999999</v>
      </c>
      <c r="I4352" s="22">
        <v>0.92306920762286859</v>
      </c>
      <c r="J4352" s="24">
        <v>27.385999999999999</v>
      </c>
      <c r="K4352" s="27">
        <v>0.94695727279124975</v>
      </c>
      <c r="L4352" s="8">
        <v>2265.2399999999998</v>
      </c>
      <c r="M4352" s="24">
        <v>141.59899999999999</v>
      </c>
      <c r="N4352" s="22">
        <v>1.0273452804179062</v>
      </c>
      <c r="O4352" s="24">
        <v>189.209</v>
      </c>
      <c r="P4352" s="27">
        <v>1.0203246862607718</v>
      </c>
      <c r="Q4352" s="8">
        <v>912.45</v>
      </c>
      <c r="R4352" s="24">
        <v>59.609000000000002</v>
      </c>
      <c r="S4352" s="22">
        <v>0.62575057736720563</v>
      </c>
      <c r="T4352" s="24">
        <v>107.059</v>
      </c>
      <c r="U4352" s="27">
        <v>0.7501858910980137</v>
      </c>
      <c r="V4352">
        <v>663.54</v>
      </c>
      <c r="W4352" s="24">
        <v>79.221999999999994</v>
      </c>
      <c r="X4352" s="22">
        <v>0.62581562524685996</v>
      </c>
      <c r="Y4352" s="24">
        <v>108.532</v>
      </c>
      <c r="Z4352" s="27">
        <v>0.69616439712413358</v>
      </c>
      <c r="AA4352" s="23"/>
    </row>
    <row r="4353" spans="1:27" x14ac:dyDescent="0.25">
      <c r="A4353" s="20">
        <v>40876</v>
      </c>
      <c r="B4353" s="8">
        <v>2055.63</v>
      </c>
      <c r="C4353" s="24">
        <v>91.918999999999997</v>
      </c>
      <c r="D4353" s="22">
        <v>0.96220035590913855</v>
      </c>
      <c r="E4353" s="24">
        <v>96.929000000000002</v>
      </c>
      <c r="F4353" s="27">
        <v>0.96408402490212874</v>
      </c>
      <c r="G4353" s="8">
        <v>1774.89</v>
      </c>
      <c r="H4353" s="24">
        <v>21.452999999999999</v>
      </c>
      <c r="I4353" s="22">
        <v>1.0758776328986961</v>
      </c>
      <c r="J4353" s="24">
        <v>30.433</v>
      </c>
      <c r="K4353" s="27">
        <v>1.0523165453906649</v>
      </c>
      <c r="L4353" s="8">
        <v>2265.1799999999998</v>
      </c>
      <c r="M4353" s="24">
        <v>140.989</v>
      </c>
      <c r="N4353" s="22">
        <v>1.0229195385619967</v>
      </c>
      <c r="O4353" s="24">
        <v>188.59899999999999</v>
      </c>
      <c r="P4353" s="27">
        <v>1.0170351807117999</v>
      </c>
      <c r="Q4353" s="8">
        <v>912.58</v>
      </c>
      <c r="R4353" s="24">
        <v>60.417000000000002</v>
      </c>
      <c r="S4353" s="22">
        <v>0.63423262649590595</v>
      </c>
      <c r="T4353" s="24">
        <v>107.867</v>
      </c>
      <c r="U4353" s="27">
        <v>0.75584757926152879</v>
      </c>
      <c r="V4353">
        <v>662.67</v>
      </c>
      <c r="W4353" s="24">
        <v>76.436999999999998</v>
      </c>
      <c r="X4353" s="22">
        <v>0.60381546725649737</v>
      </c>
      <c r="Y4353" s="24">
        <v>105.747</v>
      </c>
      <c r="Z4353" s="27">
        <v>0.67830046811591771</v>
      </c>
      <c r="AA4353" s="23"/>
    </row>
    <row r="4354" spans="1:27" x14ac:dyDescent="0.25">
      <c r="A4354" s="20">
        <v>40877</v>
      </c>
      <c r="B4354" s="8">
        <v>2055.71</v>
      </c>
      <c r="C4354" s="24">
        <v>92.400999999999996</v>
      </c>
      <c r="D4354" s="22">
        <v>0.96724589134303351</v>
      </c>
      <c r="E4354" s="24">
        <v>97.411000000000001</v>
      </c>
      <c r="F4354" s="27">
        <v>0.96887798572041195</v>
      </c>
      <c r="G4354" s="8">
        <v>1775.4</v>
      </c>
      <c r="H4354" s="24">
        <v>23.414000000000001</v>
      </c>
      <c r="I4354" s="22">
        <v>1.174222668004012</v>
      </c>
      <c r="J4354" s="24">
        <v>32.393999999999998</v>
      </c>
      <c r="K4354" s="27">
        <v>1.120124653759033</v>
      </c>
      <c r="L4354" s="8">
        <v>2265.4299999999998</v>
      </c>
      <c r="M4354" s="24">
        <v>143.43700000000001</v>
      </c>
      <c r="N4354" s="22">
        <v>1.0406805485017776</v>
      </c>
      <c r="O4354" s="24">
        <v>191.047</v>
      </c>
      <c r="P4354" s="27">
        <v>1.0302361444672783</v>
      </c>
      <c r="Q4354" s="8">
        <v>912.9</v>
      </c>
      <c r="R4354" s="24">
        <v>62.372</v>
      </c>
      <c r="S4354" s="22">
        <v>0.65475540625656103</v>
      </c>
      <c r="T4354" s="24">
        <v>109.822</v>
      </c>
      <c r="U4354" s="27">
        <v>0.76954656226715024</v>
      </c>
      <c r="V4354">
        <v>662.7</v>
      </c>
      <c r="W4354" s="24">
        <v>76.504999999999995</v>
      </c>
      <c r="X4354" s="22">
        <v>0.6043526344892961</v>
      </c>
      <c r="Y4354" s="24">
        <v>105.815</v>
      </c>
      <c r="Z4354" s="27">
        <v>0.67873615537990017</v>
      </c>
      <c r="AA4354" s="23"/>
    </row>
    <row r="4355" spans="1:27" x14ac:dyDescent="0.25">
      <c r="A4355" s="20">
        <v>40878</v>
      </c>
      <c r="B4355" s="8">
        <v>2055.67</v>
      </c>
      <c r="C4355" s="24">
        <v>92.188999999999993</v>
      </c>
      <c r="D4355" s="22">
        <v>0.96502669318538681</v>
      </c>
      <c r="E4355" s="24">
        <v>97.198999999999998</v>
      </c>
      <c r="F4355" s="27">
        <v>0.96676947143179526</v>
      </c>
      <c r="G4355" s="8">
        <v>1775.16</v>
      </c>
      <c r="H4355" s="24">
        <v>22.452999999999999</v>
      </c>
      <c r="I4355" s="22">
        <v>1.1260280842527581</v>
      </c>
      <c r="J4355" s="24">
        <v>31.433</v>
      </c>
      <c r="K4355" s="27">
        <v>1.0868946920020066</v>
      </c>
      <c r="L4355" s="8">
        <v>2265.4299999999998</v>
      </c>
      <c r="M4355" s="24">
        <v>143.43700000000001</v>
      </c>
      <c r="N4355" s="22">
        <v>1.0406805485017776</v>
      </c>
      <c r="O4355" s="24">
        <v>191.047</v>
      </c>
      <c r="P4355" s="27">
        <v>1.0302361444672783</v>
      </c>
      <c r="Q4355" s="8">
        <v>912.4</v>
      </c>
      <c r="R4355" s="24">
        <v>59.286000000000001</v>
      </c>
      <c r="S4355" s="22">
        <v>0.62235985723283638</v>
      </c>
      <c r="T4355" s="24">
        <v>106.736</v>
      </c>
      <c r="U4355" s="27">
        <v>0.74792241185862585</v>
      </c>
      <c r="V4355">
        <v>664.46</v>
      </c>
      <c r="W4355" s="24">
        <v>82.224999999999994</v>
      </c>
      <c r="X4355" s="22">
        <v>0.64953787818943043</v>
      </c>
      <c r="Y4355" s="24">
        <v>111.535</v>
      </c>
      <c r="Z4355" s="27">
        <v>0.71542628130178243</v>
      </c>
      <c r="AA4355" s="23"/>
    </row>
    <row r="4356" spans="1:27" x14ac:dyDescent="0.25">
      <c r="A4356" s="20">
        <v>40879</v>
      </c>
      <c r="B4356" s="8">
        <v>2055.61</v>
      </c>
      <c r="C4356" s="24">
        <v>91.778999999999996</v>
      </c>
      <c r="D4356" s="22">
        <v>0.9607348476918246</v>
      </c>
      <c r="E4356" s="24">
        <v>96.789000000000001</v>
      </c>
      <c r="F4356" s="27">
        <v>0.96269142983752598</v>
      </c>
      <c r="G4356" s="8">
        <v>1774.85</v>
      </c>
      <c r="H4356" s="24">
        <v>21.280999999999999</v>
      </c>
      <c r="I4356" s="22">
        <v>1.0672517552657974</v>
      </c>
      <c r="J4356" s="24">
        <v>30.260999999999999</v>
      </c>
      <c r="K4356" s="27">
        <v>1.046369562726901</v>
      </c>
      <c r="L4356" s="8">
        <v>2265.35</v>
      </c>
      <c r="M4356" s="24">
        <v>142.70099999999999</v>
      </c>
      <c r="N4356" s="22">
        <v>1.0353406370166147</v>
      </c>
      <c r="O4356" s="24">
        <v>190.31100000000001</v>
      </c>
      <c r="P4356" s="27">
        <v>1.0262673125498045</v>
      </c>
      <c r="Q4356" s="8">
        <v>911.73</v>
      </c>
      <c r="R4356" s="24">
        <v>55.158000000000001</v>
      </c>
      <c r="S4356" s="22">
        <v>0.5790258240604661</v>
      </c>
      <c r="T4356" s="24">
        <v>102.608</v>
      </c>
      <c r="U4356" s="27">
        <v>0.71899652260917002</v>
      </c>
      <c r="V4356">
        <v>664.43</v>
      </c>
      <c r="W4356" s="24">
        <v>82.119</v>
      </c>
      <c r="X4356" s="22">
        <v>0.6487005292677146</v>
      </c>
      <c r="Y4356" s="24">
        <v>111.429</v>
      </c>
      <c r="Z4356" s="27">
        <v>0.71474645893298239</v>
      </c>
      <c r="AA4356" s="23"/>
    </row>
    <row r="4357" spans="1:27" x14ac:dyDescent="0.25">
      <c r="A4357" s="20">
        <v>40880</v>
      </c>
      <c r="B4357" s="8">
        <v>2055.54</v>
      </c>
      <c r="C4357" s="24">
        <v>91.352000000000004</v>
      </c>
      <c r="D4357" s="22">
        <v>0.95626504762901698</v>
      </c>
      <c r="E4357" s="24">
        <v>96.361999999999995</v>
      </c>
      <c r="F4357" s="27">
        <v>0.95844442367573157</v>
      </c>
      <c r="G4357" s="8">
        <v>1775.01</v>
      </c>
      <c r="H4357" s="24">
        <v>21.898</v>
      </c>
      <c r="I4357" s="22">
        <v>1.0981945837512537</v>
      </c>
      <c r="J4357" s="24">
        <v>30.878</v>
      </c>
      <c r="K4357" s="27">
        <v>1.0677036643076938</v>
      </c>
      <c r="L4357" s="8">
        <v>2265.39</v>
      </c>
      <c r="M4357" s="24">
        <v>143.071</v>
      </c>
      <c r="N4357" s="22">
        <v>1.0380251033882317</v>
      </c>
      <c r="O4357" s="24">
        <v>190.68100000000001</v>
      </c>
      <c r="P4357" s="27">
        <v>1.028262501832679</v>
      </c>
      <c r="Q4357" s="8">
        <v>912.12</v>
      </c>
      <c r="R4357" s="24">
        <v>57.527000000000001</v>
      </c>
      <c r="S4357" s="22">
        <v>0.60389460424102459</v>
      </c>
      <c r="T4357" s="24">
        <v>104.977</v>
      </c>
      <c r="U4357" s="27">
        <v>0.7355968653972037</v>
      </c>
      <c r="V4357">
        <v>662.83</v>
      </c>
      <c r="W4357" s="24">
        <v>76.948999999999998</v>
      </c>
      <c r="X4357" s="22">
        <v>0.6078600205387471</v>
      </c>
      <c r="Y4357" s="24">
        <v>106.259</v>
      </c>
      <c r="Z4357" s="27">
        <v>0.68158464866441948</v>
      </c>
      <c r="AA4357" s="23"/>
    </row>
    <row r="4358" spans="1:27" x14ac:dyDescent="0.25">
      <c r="A4358" s="20">
        <v>40881</v>
      </c>
      <c r="B4358" s="8">
        <v>2055.48</v>
      </c>
      <c r="C4358" s="24">
        <v>91.001000000000005</v>
      </c>
      <c r="D4358" s="22">
        <v>0.95259080916989425</v>
      </c>
      <c r="E4358" s="24">
        <v>96.010999999999996</v>
      </c>
      <c r="F4358" s="27">
        <v>0.95495312516836839</v>
      </c>
      <c r="G4358" s="8">
        <v>1774.44</v>
      </c>
      <c r="H4358" s="24">
        <v>19.797000000000001</v>
      </c>
      <c r="I4358" s="22">
        <v>0.99282848545636915</v>
      </c>
      <c r="J4358" s="24">
        <v>28.777000000000001</v>
      </c>
      <c r="K4358" s="27">
        <v>0.99505516491986246</v>
      </c>
      <c r="L4358" s="8">
        <v>2265.19</v>
      </c>
      <c r="M4358" s="24">
        <v>141.11099999999999</v>
      </c>
      <c r="N4358" s="22">
        <v>1.0238046869331785</v>
      </c>
      <c r="O4358" s="24">
        <v>188.721</v>
      </c>
      <c r="P4358" s="27">
        <v>1.0176931121689861</v>
      </c>
      <c r="Q4358" s="8">
        <v>912.41</v>
      </c>
      <c r="R4358" s="24">
        <v>59.366999999999997</v>
      </c>
      <c r="S4358" s="22">
        <v>0.62321016166281762</v>
      </c>
      <c r="T4358" s="24">
        <v>106.81699999999999</v>
      </c>
      <c r="U4358" s="27">
        <v>0.74849002587308266</v>
      </c>
      <c r="V4358">
        <v>662.75</v>
      </c>
      <c r="W4358" s="24">
        <v>76.676000000000002</v>
      </c>
      <c r="X4358" s="22">
        <v>0.60570345208942256</v>
      </c>
      <c r="Y4358" s="24">
        <v>105.986</v>
      </c>
      <c r="Z4358" s="27">
        <v>0.67983288538923514</v>
      </c>
      <c r="AA4358" s="23"/>
    </row>
    <row r="4359" spans="1:27" x14ac:dyDescent="0.25">
      <c r="A4359" s="20">
        <v>40882</v>
      </c>
      <c r="B4359" s="8">
        <v>2055.4</v>
      </c>
      <c r="C4359" s="24">
        <v>90.510999999999996</v>
      </c>
      <c r="D4359" s="22">
        <v>0.94746153040929548</v>
      </c>
      <c r="E4359" s="24">
        <v>95.521000000000001</v>
      </c>
      <c r="F4359" s="27">
        <v>0.95007958748925081</v>
      </c>
      <c r="G4359" s="8">
        <v>1774.06</v>
      </c>
      <c r="H4359" s="24">
        <v>18.445</v>
      </c>
      <c r="I4359" s="22">
        <v>0.92502507522567701</v>
      </c>
      <c r="J4359" s="24">
        <v>27.425000000000001</v>
      </c>
      <c r="K4359" s="27">
        <v>0.94830545764556484</v>
      </c>
      <c r="L4359" s="8">
        <v>2265.2199999999998</v>
      </c>
      <c r="M4359" s="24">
        <v>141.35400000000001</v>
      </c>
      <c r="N4359" s="22">
        <v>1.0255677283610245</v>
      </c>
      <c r="O4359" s="24">
        <v>188.964</v>
      </c>
      <c r="P4359" s="27">
        <v>1.0190035125528103</v>
      </c>
      <c r="Q4359" s="8">
        <v>913.6</v>
      </c>
      <c r="R4359" s="24">
        <v>66.86</v>
      </c>
      <c r="S4359" s="22">
        <v>0.70186857022884741</v>
      </c>
      <c r="T4359" s="24">
        <v>114.31</v>
      </c>
      <c r="U4359" s="27">
        <v>0.80099506972659762</v>
      </c>
      <c r="V4359">
        <v>663.59</v>
      </c>
      <c r="W4359" s="24">
        <v>79.394999999999996</v>
      </c>
      <c r="X4359" s="22">
        <v>0.62718224188324512</v>
      </c>
      <c r="Y4359" s="24">
        <v>108.705</v>
      </c>
      <c r="Z4359" s="27">
        <v>0.69727389727741285</v>
      </c>
      <c r="AA4359" s="23"/>
    </row>
    <row r="4360" spans="1:27" x14ac:dyDescent="0.25">
      <c r="A4360" s="20">
        <v>40883</v>
      </c>
      <c r="B4360" s="8">
        <v>2055.33</v>
      </c>
      <c r="C4360" s="24">
        <v>90.087999999999994</v>
      </c>
      <c r="D4360" s="22">
        <v>0.94303360200983988</v>
      </c>
      <c r="E4360" s="24">
        <v>95.097999999999999</v>
      </c>
      <c r="F4360" s="27">
        <v>0.94587236975787359</v>
      </c>
      <c r="G4360" s="8">
        <v>1774.19</v>
      </c>
      <c r="H4360" s="24">
        <v>18.875</v>
      </c>
      <c r="I4360" s="22">
        <v>0.94658976930792382</v>
      </c>
      <c r="J4360" s="24">
        <v>27.855</v>
      </c>
      <c r="K4360" s="27">
        <v>0.9631743354415041</v>
      </c>
      <c r="L4360" s="8">
        <v>2265.13</v>
      </c>
      <c r="M4360" s="24">
        <v>140.5</v>
      </c>
      <c r="N4360" s="22">
        <v>1.0193716897627512</v>
      </c>
      <c r="O4360" s="24">
        <v>188.11</v>
      </c>
      <c r="P4360" s="27">
        <v>1.0143981440894654</v>
      </c>
      <c r="Q4360" s="8">
        <v>913.94</v>
      </c>
      <c r="R4360" s="24">
        <v>69.064999999999998</v>
      </c>
      <c r="S4360" s="22">
        <v>0.72501574637833299</v>
      </c>
      <c r="T4360" s="24">
        <v>116.515</v>
      </c>
      <c r="U4360" s="27">
        <v>0.81644573250466468</v>
      </c>
      <c r="V4360">
        <v>662.43</v>
      </c>
      <c r="W4360" s="24">
        <v>75.653999999999996</v>
      </c>
      <c r="X4360" s="22">
        <v>0.5976301445611818</v>
      </c>
      <c r="Y4360" s="24">
        <v>104.964</v>
      </c>
      <c r="Z4360" s="27">
        <v>0.67327804562111393</v>
      </c>
      <c r="AA4360" s="23"/>
    </row>
    <row r="4361" spans="1:27" x14ac:dyDescent="0.25">
      <c r="A4361" s="20">
        <v>40884</v>
      </c>
      <c r="B4361" s="8">
        <v>2055.25</v>
      </c>
      <c r="C4361" s="24">
        <v>89.603999999999999</v>
      </c>
      <c r="D4361" s="22">
        <v>0.93796713074426885</v>
      </c>
      <c r="E4361" s="24">
        <v>94.614000000000004</v>
      </c>
      <c r="F4361" s="27">
        <v>0.94105824220088585</v>
      </c>
      <c r="G4361" s="8">
        <v>1774.51</v>
      </c>
      <c r="H4361" s="24">
        <v>20.023</v>
      </c>
      <c r="I4361" s="22">
        <v>1.0041624874623871</v>
      </c>
      <c r="J4361" s="24">
        <v>29.003</v>
      </c>
      <c r="K4361" s="27">
        <v>1.002869520983384</v>
      </c>
      <c r="L4361" s="8">
        <v>2265.0500000000002</v>
      </c>
      <c r="M4361" s="24">
        <v>139.65</v>
      </c>
      <c r="N4361" s="22">
        <v>1.0132046724225494</v>
      </c>
      <c r="O4361" s="24">
        <v>187.26</v>
      </c>
      <c r="P4361" s="27">
        <v>1.0098144740113555</v>
      </c>
      <c r="Q4361" s="8">
        <v>913.56</v>
      </c>
      <c r="R4361" s="24">
        <v>66.606999999999999</v>
      </c>
      <c r="S4361" s="22">
        <v>0.69921268108335088</v>
      </c>
      <c r="T4361" s="24">
        <v>114.057</v>
      </c>
      <c r="U4361" s="27">
        <v>0.79922196115465971</v>
      </c>
      <c r="V4361">
        <v>662.86</v>
      </c>
      <c r="W4361" s="24">
        <v>77.052000000000007</v>
      </c>
      <c r="X4361" s="22">
        <v>0.60867367090607472</v>
      </c>
      <c r="Y4361" s="24">
        <v>106.36199999999999</v>
      </c>
      <c r="Z4361" s="27">
        <v>0.68224494022483417</v>
      </c>
      <c r="AA4361" s="23"/>
    </row>
    <row r="4362" spans="1:27" x14ac:dyDescent="0.25">
      <c r="A4362" s="20">
        <v>40885</v>
      </c>
      <c r="B4362" s="8">
        <v>2055.23</v>
      </c>
      <c r="C4362" s="24">
        <v>89.528999999999996</v>
      </c>
      <c r="D4362" s="22">
        <v>0.93718203705642211</v>
      </c>
      <c r="E4362" s="24">
        <v>94.539000000000001</v>
      </c>
      <c r="F4362" s="27">
        <v>0.9403123453923109</v>
      </c>
      <c r="G4362" s="8">
        <v>1775.23</v>
      </c>
      <c r="H4362" s="24">
        <v>22.734000000000002</v>
      </c>
      <c r="I4362" s="22">
        <v>1.1401203610832498</v>
      </c>
      <c r="J4362" s="24">
        <v>31.713999999999999</v>
      </c>
      <c r="K4362" s="27">
        <v>1.0966114761663466</v>
      </c>
      <c r="L4362" s="8">
        <v>2265.4299999999998</v>
      </c>
      <c r="M4362" s="24">
        <v>143.43700000000001</v>
      </c>
      <c r="N4362" s="22">
        <v>1.0406805485017776</v>
      </c>
      <c r="O4362" s="24">
        <v>191.047</v>
      </c>
      <c r="P4362" s="27">
        <v>1.0302361444672783</v>
      </c>
      <c r="Q4362" s="8">
        <v>915.68</v>
      </c>
      <c r="R4362" s="24">
        <v>80.718000000000004</v>
      </c>
      <c r="S4362" s="22">
        <v>0.84734411085450345</v>
      </c>
      <c r="T4362" s="24">
        <v>128.16800000000001</v>
      </c>
      <c r="U4362" s="27">
        <v>0.8981009204860424</v>
      </c>
      <c r="V4362">
        <v>662.84</v>
      </c>
      <c r="W4362" s="24">
        <v>76.983999999999995</v>
      </c>
      <c r="X4362" s="22">
        <v>0.60813650367327599</v>
      </c>
      <c r="Y4362" s="24">
        <v>106.294</v>
      </c>
      <c r="Z4362" s="27">
        <v>0.6818085017759139</v>
      </c>
      <c r="AA4362" s="23"/>
    </row>
    <row r="4363" spans="1:27" x14ac:dyDescent="0.25">
      <c r="A4363" s="20">
        <v>40886</v>
      </c>
      <c r="B4363" s="8">
        <v>2055.15</v>
      </c>
      <c r="C4363" s="24">
        <v>89.043999999999997</v>
      </c>
      <c r="D4363" s="22">
        <v>0.93210509787501317</v>
      </c>
      <c r="E4363" s="24">
        <v>94.054000000000002</v>
      </c>
      <c r="F4363" s="27">
        <v>0.93548840698946678</v>
      </c>
      <c r="G4363" s="8">
        <v>1774.63</v>
      </c>
      <c r="H4363" s="24">
        <v>20.469000000000001</v>
      </c>
      <c r="I4363" s="22">
        <v>1.0265295887662989</v>
      </c>
      <c r="J4363" s="24">
        <v>29.449000000000002</v>
      </c>
      <c r="K4363" s="27">
        <v>1.0182916946014737</v>
      </c>
      <c r="L4363" s="8">
        <v>2265.3200000000002</v>
      </c>
      <c r="M4363" s="24">
        <v>142.33500000000001</v>
      </c>
      <c r="N4363" s="22">
        <v>1.0326851919030691</v>
      </c>
      <c r="O4363" s="24">
        <v>189.94499999999999</v>
      </c>
      <c r="P4363" s="27">
        <v>1.0242935181782455</v>
      </c>
      <c r="Q4363" s="8">
        <v>914.6</v>
      </c>
      <c r="R4363" s="24">
        <v>73.387</v>
      </c>
      <c r="S4363" s="22">
        <v>0.77038631114843592</v>
      </c>
      <c r="T4363" s="24">
        <v>120.837</v>
      </c>
      <c r="U4363" s="27">
        <v>0.84673110466144119</v>
      </c>
      <c r="V4363">
        <v>664.76</v>
      </c>
      <c r="W4363" s="24">
        <v>83.177000000000007</v>
      </c>
      <c r="X4363" s="22">
        <v>0.65705821944861365</v>
      </c>
      <c r="Y4363" s="24">
        <v>112.48699999999999</v>
      </c>
      <c r="Z4363" s="27">
        <v>0.72153266366197699</v>
      </c>
      <c r="AA4363" s="23"/>
    </row>
    <row r="4364" spans="1:27" x14ac:dyDescent="0.25">
      <c r="A4364" s="20">
        <v>40887</v>
      </c>
      <c r="B4364" s="8">
        <v>2055.0700000000002</v>
      </c>
      <c r="C4364" s="24">
        <v>88.56</v>
      </c>
      <c r="D4364" s="22">
        <v>0.92703862660944203</v>
      </c>
      <c r="E4364" s="24">
        <v>93.57</v>
      </c>
      <c r="F4364" s="27">
        <v>0.93067427943247893</v>
      </c>
      <c r="G4364" s="8">
        <v>1775.05</v>
      </c>
      <c r="H4364" s="24">
        <v>22.039000000000001</v>
      </c>
      <c r="I4364" s="22">
        <v>1.1052657973921765</v>
      </c>
      <c r="J4364" s="24">
        <v>31.018999999999998</v>
      </c>
      <c r="K4364" s="27">
        <v>1.0725791100282176</v>
      </c>
      <c r="L4364" s="8">
        <v>2265.17</v>
      </c>
      <c r="M4364" s="24">
        <v>140.86600000000001</v>
      </c>
      <c r="N4364" s="22">
        <v>1.0220271348762968</v>
      </c>
      <c r="O4364" s="24">
        <v>188.476</v>
      </c>
      <c r="P4364" s="27">
        <v>1.0163719384610246</v>
      </c>
      <c r="Q4364" s="8">
        <v>913.14</v>
      </c>
      <c r="R4364" s="24">
        <v>63.936999999999998</v>
      </c>
      <c r="S4364" s="22">
        <v>0.67118412765064039</v>
      </c>
      <c r="T4364" s="24">
        <v>111.387</v>
      </c>
      <c r="U4364" s="27">
        <v>0.78051312416542618</v>
      </c>
      <c r="V4364">
        <v>664.74</v>
      </c>
      <c r="W4364" s="24">
        <v>83.105999999999995</v>
      </c>
      <c r="X4364" s="22">
        <v>0.6564973536614267</v>
      </c>
      <c r="Y4364" s="24">
        <v>112.416</v>
      </c>
      <c r="Z4364" s="27">
        <v>0.72107744558960918</v>
      </c>
      <c r="AA4364" s="23"/>
    </row>
    <row r="4365" spans="1:27" x14ac:dyDescent="0.25">
      <c r="A4365" s="20">
        <v>40888</v>
      </c>
      <c r="B4365" s="8">
        <v>2055.0100000000002</v>
      </c>
      <c r="C4365" s="24">
        <v>88.212000000000003</v>
      </c>
      <c r="D4365" s="22">
        <v>0.92339579189783305</v>
      </c>
      <c r="E4365" s="24">
        <v>93.221999999999994</v>
      </c>
      <c r="F4365" s="27">
        <v>0.92721295850967667</v>
      </c>
      <c r="G4365" s="8">
        <v>1775.26</v>
      </c>
      <c r="H4365" s="24">
        <v>22.859000000000002</v>
      </c>
      <c r="I4365" s="22">
        <v>1.1463891675025075</v>
      </c>
      <c r="J4365" s="24">
        <v>31.838999999999999</v>
      </c>
      <c r="K4365" s="27">
        <v>1.1009336260647202</v>
      </c>
      <c r="L4365" s="8">
        <v>2265.0700000000002</v>
      </c>
      <c r="M4365" s="24">
        <v>139.893</v>
      </c>
      <c r="N4365" s="22">
        <v>1.0149677138503954</v>
      </c>
      <c r="O4365" s="24">
        <v>187.50299999999999</v>
      </c>
      <c r="P4365" s="27">
        <v>1.0111248743951795</v>
      </c>
      <c r="Q4365" s="8">
        <v>911.99</v>
      </c>
      <c r="R4365" s="24">
        <v>56.732999999999997</v>
      </c>
      <c r="S4365" s="22">
        <v>0.59555952131009871</v>
      </c>
      <c r="T4365" s="24">
        <v>104.18300000000001</v>
      </c>
      <c r="U4365" s="27">
        <v>0.73003285269183915</v>
      </c>
      <c r="V4365">
        <v>665.44</v>
      </c>
      <c r="W4365" s="24">
        <v>85.382000000000005</v>
      </c>
      <c r="X4365" s="22">
        <v>0.67447665692392766</v>
      </c>
      <c r="Y4365" s="24">
        <v>114.69199999999999</v>
      </c>
      <c r="Z4365" s="27">
        <v>0.73567672485770863</v>
      </c>
      <c r="AA4365" s="23"/>
    </row>
    <row r="4366" spans="1:27" x14ac:dyDescent="0.25">
      <c r="A4366" s="20">
        <v>40889</v>
      </c>
      <c r="B4366" s="8">
        <v>2054.92</v>
      </c>
      <c r="C4366" s="24">
        <v>87.655000000000001</v>
      </c>
      <c r="D4366" s="22">
        <v>0.91756516277609124</v>
      </c>
      <c r="E4366" s="24">
        <v>92.665000000000006</v>
      </c>
      <c r="F4366" s="27">
        <v>0.92167310088281862</v>
      </c>
      <c r="G4366" s="8">
        <v>1775.2</v>
      </c>
      <c r="H4366" s="24">
        <v>22.640999999999998</v>
      </c>
      <c r="I4366" s="22">
        <v>1.1354563691073221</v>
      </c>
      <c r="J4366" s="24">
        <v>31.620999999999999</v>
      </c>
      <c r="K4366" s="27">
        <v>1.0933959179122739</v>
      </c>
      <c r="L4366" s="8">
        <v>2265.0100000000002</v>
      </c>
      <c r="M4366" s="24">
        <v>139.286</v>
      </c>
      <c r="N4366" s="22">
        <v>1.0105637379380397</v>
      </c>
      <c r="O4366" s="24">
        <v>186.89599999999999</v>
      </c>
      <c r="P4366" s="27">
        <v>1.0078516047008936</v>
      </c>
      <c r="Q4366" s="8">
        <v>911.3</v>
      </c>
      <c r="R4366" s="24">
        <v>52.591999999999999</v>
      </c>
      <c r="S4366" s="22">
        <v>0.55208901952550915</v>
      </c>
      <c r="T4366" s="24">
        <v>100.042</v>
      </c>
      <c r="U4366" s="27">
        <v>0.7010162648026721</v>
      </c>
      <c r="V4366">
        <v>664.82</v>
      </c>
      <c r="W4366" s="24">
        <v>83.388999999999996</v>
      </c>
      <c r="X4366" s="22">
        <v>0.65873291729204508</v>
      </c>
      <c r="Y4366" s="24">
        <v>112.699</v>
      </c>
      <c r="Z4366" s="27">
        <v>0.72289305958451511</v>
      </c>
      <c r="AA4366" s="23"/>
    </row>
    <row r="4367" spans="1:27" x14ac:dyDescent="0.25">
      <c r="A4367" s="20">
        <v>40890</v>
      </c>
      <c r="B4367" s="8">
        <v>2054.83</v>
      </c>
      <c r="C4367" s="24">
        <v>87.117000000000004</v>
      </c>
      <c r="D4367" s="22">
        <v>0.91193342405527056</v>
      </c>
      <c r="E4367" s="24">
        <v>92.126999999999995</v>
      </c>
      <c r="F4367" s="27">
        <v>0.91632182951519836</v>
      </c>
      <c r="G4367" s="8">
        <v>1775.26</v>
      </c>
      <c r="H4367" s="24">
        <v>22.859000000000002</v>
      </c>
      <c r="I4367" s="22">
        <v>1.1463891675025075</v>
      </c>
      <c r="J4367" s="24">
        <v>31.838999999999999</v>
      </c>
      <c r="K4367" s="27">
        <v>1.1009336260647202</v>
      </c>
      <c r="L4367" s="8">
        <v>2264.9499999999998</v>
      </c>
      <c r="M4367" s="24">
        <v>138.68299999999999</v>
      </c>
      <c r="N4367" s="22">
        <v>1.0061887832837553</v>
      </c>
      <c r="O4367" s="24">
        <v>186.29300000000001</v>
      </c>
      <c r="P4367" s="27">
        <v>1.0045998816548827</v>
      </c>
      <c r="Q4367" s="8">
        <v>910.33</v>
      </c>
      <c r="R4367" s="24">
        <v>46.911999999999999</v>
      </c>
      <c r="S4367" s="22">
        <v>0.49246273357127862</v>
      </c>
      <c r="T4367" s="24">
        <v>94.361999999999995</v>
      </c>
      <c r="U4367" s="27">
        <v>0.66121501063882582</v>
      </c>
      <c r="V4367">
        <v>665.04</v>
      </c>
      <c r="W4367" s="24">
        <v>84.099000000000004</v>
      </c>
      <c r="X4367" s="22">
        <v>0.6643415751639149</v>
      </c>
      <c r="Y4367" s="24">
        <v>113.40900000000001</v>
      </c>
      <c r="Z4367" s="27">
        <v>0.72744674267806897</v>
      </c>
      <c r="AA4367" s="23"/>
    </row>
    <row r="4368" spans="1:27" x14ac:dyDescent="0.25">
      <c r="A4368" s="20">
        <v>40891</v>
      </c>
      <c r="B4368" s="8">
        <v>2054.8000000000002</v>
      </c>
      <c r="C4368" s="24">
        <v>86.911000000000001</v>
      </c>
      <c r="D4368" s="22">
        <v>0.90977703339265148</v>
      </c>
      <c r="E4368" s="24">
        <v>91.921000000000006</v>
      </c>
      <c r="F4368" s="27">
        <v>0.91427299787220739</v>
      </c>
      <c r="G4368" s="8">
        <v>1775.29</v>
      </c>
      <c r="H4368" s="24">
        <v>22.984000000000002</v>
      </c>
      <c r="I4368" s="22">
        <v>1.1526579739217653</v>
      </c>
      <c r="J4368" s="24">
        <v>31.963999999999999</v>
      </c>
      <c r="K4368" s="27">
        <v>1.1052557759630939</v>
      </c>
      <c r="L4368" s="8">
        <v>2264.96</v>
      </c>
      <c r="M4368" s="24">
        <v>138.803</v>
      </c>
      <c r="N4368" s="22">
        <v>1.0070594210259014</v>
      </c>
      <c r="O4368" s="24">
        <v>186.41300000000001</v>
      </c>
      <c r="P4368" s="27">
        <v>1.0052470397879314</v>
      </c>
      <c r="Q4368" s="8">
        <v>909.57</v>
      </c>
      <c r="R4368" s="24">
        <v>42.588000000000001</v>
      </c>
      <c r="S4368" s="22">
        <v>0.44707117363006504</v>
      </c>
      <c r="T4368" s="24">
        <v>90.037999999999997</v>
      </c>
      <c r="U4368" s="27">
        <v>0.6309156848451708</v>
      </c>
      <c r="V4368">
        <v>665.81</v>
      </c>
      <c r="W4368" s="24">
        <v>86.566000000000003</v>
      </c>
      <c r="X4368" s="22">
        <v>0.68382968638913033</v>
      </c>
      <c r="Y4368" s="24">
        <v>115.876</v>
      </c>
      <c r="Z4368" s="27">
        <v>0.74327120457988438</v>
      </c>
      <c r="AA4368" s="23"/>
    </row>
    <row r="4369" spans="1:27" x14ac:dyDescent="0.25">
      <c r="A4369" s="20">
        <v>40892</v>
      </c>
      <c r="B4369" s="8">
        <v>2054.8200000000002</v>
      </c>
      <c r="C4369" s="24">
        <v>87.043999999999997</v>
      </c>
      <c r="D4369" s="22">
        <v>0.91116926619909977</v>
      </c>
      <c r="E4369" s="24">
        <v>92.054000000000002</v>
      </c>
      <c r="F4369" s="27">
        <v>0.91559582692183206</v>
      </c>
      <c r="G4369" s="8">
        <v>1775.45</v>
      </c>
      <c r="H4369" s="24">
        <v>23.585999999999999</v>
      </c>
      <c r="I4369" s="22">
        <v>1.1828485456369107</v>
      </c>
      <c r="J4369" s="24">
        <v>32.566000000000003</v>
      </c>
      <c r="K4369" s="27">
        <v>1.126071636422797</v>
      </c>
      <c r="L4369" s="8">
        <v>2265.16</v>
      </c>
      <c r="M4369" s="24">
        <v>140.744</v>
      </c>
      <c r="N4369" s="22">
        <v>1.021141986505115</v>
      </c>
      <c r="O4369" s="24">
        <v>188.35400000000001</v>
      </c>
      <c r="P4369" s="27">
        <v>1.0157140070038382</v>
      </c>
      <c r="Q4369" s="8">
        <v>910.54</v>
      </c>
      <c r="R4369" s="24">
        <v>48.106999999999999</v>
      </c>
      <c r="S4369" s="22">
        <v>0.50500734830988869</v>
      </c>
      <c r="T4369" s="24">
        <v>95.557000000000002</v>
      </c>
      <c r="U4369" s="27">
        <v>0.66958868779854275</v>
      </c>
      <c r="V4369">
        <v>665.93</v>
      </c>
      <c r="W4369" s="24">
        <v>86.962000000000003</v>
      </c>
      <c r="X4369" s="22">
        <v>0.68695789556837028</v>
      </c>
      <c r="Y4369" s="24">
        <v>116.27200000000001</v>
      </c>
      <c r="Z4369" s="27">
        <v>0.74581171203986452</v>
      </c>
      <c r="AA4369" s="23"/>
    </row>
    <row r="4370" spans="1:27" x14ac:dyDescent="0.25">
      <c r="A4370" s="20">
        <v>40893</v>
      </c>
      <c r="B4370" s="8">
        <v>2054.84</v>
      </c>
      <c r="C4370" s="24">
        <v>87.176000000000002</v>
      </c>
      <c r="D4370" s="22">
        <v>0.91255103108971003</v>
      </c>
      <c r="E4370" s="24">
        <v>92.186000000000007</v>
      </c>
      <c r="F4370" s="27">
        <v>0.91690857260210434</v>
      </c>
      <c r="G4370" s="8">
        <v>1775.38</v>
      </c>
      <c r="H4370" s="24">
        <v>23.312999999999999</v>
      </c>
      <c r="I4370" s="22">
        <v>1.1691574724172518</v>
      </c>
      <c r="J4370" s="24">
        <v>32.292999999999999</v>
      </c>
      <c r="K4370" s="27">
        <v>1.1166324475938851</v>
      </c>
      <c r="L4370" s="8">
        <v>2265.27</v>
      </c>
      <c r="M4370" s="24">
        <v>141.84299999999999</v>
      </c>
      <c r="N4370" s="22">
        <v>1.0291155771602698</v>
      </c>
      <c r="O4370" s="24">
        <v>189.453</v>
      </c>
      <c r="P4370" s="27">
        <v>1.0216403974381849</v>
      </c>
      <c r="Q4370" s="8">
        <v>911.44</v>
      </c>
      <c r="R4370" s="24">
        <v>53.442</v>
      </c>
      <c r="S4370" s="22">
        <v>0.56101196724753311</v>
      </c>
      <c r="T4370" s="24">
        <v>100.892</v>
      </c>
      <c r="U4370" s="27">
        <v>0.70697197602898743</v>
      </c>
      <c r="V4370">
        <v>667.07</v>
      </c>
      <c r="W4370" s="24">
        <v>90.635999999999996</v>
      </c>
      <c r="X4370" s="22">
        <v>0.71598072517576439</v>
      </c>
      <c r="Y4370" s="24">
        <v>119.946</v>
      </c>
      <c r="Z4370" s="27">
        <v>0.76937788591168421</v>
      </c>
      <c r="AA4370" s="23"/>
    </row>
    <row r="4371" spans="1:27" x14ac:dyDescent="0.25">
      <c r="A4371" s="20">
        <v>40894</v>
      </c>
      <c r="B4371" s="8">
        <v>2054.8200000000002</v>
      </c>
      <c r="C4371" s="24">
        <v>87.043999999999997</v>
      </c>
      <c r="D4371" s="22">
        <v>0.91116926619909977</v>
      </c>
      <c r="E4371" s="24">
        <v>92.054000000000002</v>
      </c>
      <c r="F4371" s="27">
        <v>0.91559582692183206</v>
      </c>
      <c r="G4371" s="8">
        <v>1775.24</v>
      </c>
      <c r="H4371" s="24">
        <v>22.780999999999999</v>
      </c>
      <c r="I4371" s="22">
        <v>1.1424774322968907</v>
      </c>
      <c r="J4371" s="24">
        <v>31.760999999999999</v>
      </c>
      <c r="K4371" s="27">
        <v>1.0982363089317371</v>
      </c>
      <c r="L4371" s="8">
        <v>2265.19</v>
      </c>
      <c r="M4371" s="24">
        <v>141.11099999999999</v>
      </c>
      <c r="N4371" s="22">
        <v>1.0238046869331785</v>
      </c>
      <c r="O4371" s="24">
        <v>188.721</v>
      </c>
      <c r="P4371" s="27">
        <v>1.0176931121689861</v>
      </c>
      <c r="Q4371" s="8">
        <v>912.31</v>
      </c>
      <c r="R4371" s="24">
        <v>58.725000000000001</v>
      </c>
      <c r="S4371" s="22">
        <v>0.61647071173630064</v>
      </c>
      <c r="T4371" s="24">
        <v>106.175</v>
      </c>
      <c r="U4371" s="27">
        <v>0.74399147301223856</v>
      </c>
      <c r="V4371">
        <v>667.37</v>
      </c>
      <c r="W4371" s="24">
        <v>91.629000000000005</v>
      </c>
      <c r="X4371" s="22">
        <v>0.72382494667825259</v>
      </c>
      <c r="Y4371" s="24">
        <v>120.93899999999999</v>
      </c>
      <c r="Z4371" s="27">
        <v>0.775747183000144</v>
      </c>
      <c r="AA4371" s="23"/>
    </row>
    <row r="4372" spans="1:27" x14ac:dyDescent="0.25">
      <c r="A4372" s="20">
        <v>40895</v>
      </c>
      <c r="B4372" s="8">
        <v>2054.79</v>
      </c>
      <c r="C4372" s="24">
        <v>86.84</v>
      </c>
      <c r="D4372" s="22">
        <v>0.90903381136815664</v>
      </c>
      <c r="E4372" s="24">
        <v>91.85</v>
      </c>
      <c r="F4372" s="27">
        <v>0.91356661697055375</v>
      </c>
      <c r="G4372" s="8">
        <v>1775.24</v>
      </c>
      <c r="H4372" s="24">
        <v>22.780999999999999</v>
      </c>
      <c r="I4372" s="22">
        <v>1.1424774322968907</v>
      </c>
      <c r="J4372" s="24">
        <v>31.760999999999999</v>
      </c>
      <c r="K4372" s="27">
        <v>1.0982363089317371</v>
      </c>
      <c r="L4372" s="8">
        <v>2265.2600000000002</v>
      </c>
      <c r="M4372" s="24">
        <v>141.72</v>
      </c>
      <c r="N4372" s="22">
        <v>1.0282231734745702</v>
      </c>
      <c r="O4372" s="24">
        <v>189.33</v>
      </c>
      <c r="P4372" s="27">
        <v>1.0209771551874096</v>
      </c>
      <c r="Q4372" s="8">
        <v>912.95</v>
      </c>
      <c r="R4372" s="24">
        <v>62.701000000000001</v>
      </c>
      <c r="S4372" s="22">
        <v>0.65820911190426201</v>
      </c>
      <c r="T4372" s="24">
        <v>110.151</v>
      </c>
      <c r="U4372" s="27">
        <v>0.77185190241717405</v>
      </c>
      <c r="V4372">
        <v>667.33</v>
      </c>
      <c r="W4372" s="24">
        <v>91.481999999999999</v>
      </c>
      <c r="X4372" s="22">
        <v>0.72266371751323166</v>
      </c>
      <c r="Y4372" s="24">
        <v>120.792</v>
      </c>
      <c r="Z4372" s="27">
        <v>0.77480444590307862</v>
      </c>
      <c r="AA4372" s="23"/>
    </row>
    <row r="4373" spans="1:27" x14ac:dyDescent="0.25">
      <c r="A4373" s="20">
        <v>40896</v>
      </c>
      <c r="B4373" s="8">
        <v>2054.75</v>
      </c>
      <c r="C4373" s="24">
        <v>86.632000000000005</v>
      </c>
      <c r="D4373" s="22">
        <v>0.9068564848738615</v>
      </c>
      <c r="E4373" s="24">
        <v>91.641999999999996</v>
      </c>
      <c r="F4373" s="27">
        <v>0.91149789111235424</v>
      </c>
      <c r="G4373" s="8">
        <v>1775.23</v>
      </c>
      <c r="H4373" s="24">
        <v>22.734000000000002</v>
      </c>
      <c r="I4373" s="22">
        <v>1.1401203610832498</v>
      </c>
      <c r="J4373" s="24">
        <v>31.713999999999999</v>
      </c>
      <c r="K4373" s="27">
        <v>1.0966114761663466</v>
      </c>
      <c r="L4373" s="8">
        <v>2265.3000000000002</v>
      </c>
      <c r="M4373" s="24">
        <v>142.21299999999999</v>
      </c>
      <c r="N4373" s="22">
        <v>1.031800043531887</v>
      </c>
      <c r="O4373" s="24">
        <v>189.82300000000001</v>
      </c>
      <c r="P4373" s="27">
        <v>1.0236357384580188</v>
      </c>
      <c r="Q4373" s="8">
        <v>914.48</v>
      </c>
      <c r="R4373" s="24">
        <v>72.600999999999999</v>
      </c>
      <c r="S4373" s="22">
        <v>0.76213520890195252</v>
      </c>
      <c r="T4373" s="24">
        <v>120.051</v>
      </c>
      <c r="U4373" s="27">
        <v>0.84122340484776559</v>
      </c>
      <c r="V4373">
        <v>665.86</v>
      </c>
      <c r="W4373" s="24">
        <v>86.745999999999995</v>
      </c>
      <c r="X4373" s="22">
        <v>0.68525159965242122</v>
      </c>
      <c r="Y4373" s="24">
        <v>116.056</v>
      </c>
      <c r="Z4373" s="27">
        <v>0.7444257758294377</v>
      </c>
      <c r="AA4373" s="23"/>
    </row>
    <row r="4374" spans="1:27" x14ac:dyDescent="0.25">
      <c r="A4374" s="20">
        <v>40897</v>
      </c>
      <c r="B4374" s="8">
        <v>2054.7199999999998</v>
      </c>
      <c r="C4374" s="24">
        <v>86.424999999999997</v>
      </c>
      <c r="D4374" s="22">
        <v>0.90468962629540461</v>
      </c>
      <c r="E4374" s="24">
        <v>91.435000000000002</v>
      </c>
      <c r="F4374" s="27">
        <v>0.90943897610001101</v>
      </c>
      <c r="G4374" s="8">
        <v>1775.15</v>
      </c>
      <c r="H4374" s="24">
        <v>22.422000000000001</v>
      </c>
      <c r="I4374" s="22">
        <v>1.1244734202607825</v>
      </c>
      <c r="J4374" s="24">
        <v>31.402000000000001</v>
      </c>
      <c r="K4374" s="27">
        <v>1.0858231550587667</v>
      </c>
      <c r="L4374" s="8">
        <v>2265.2199999999998</v>
      </c>
      <c r="M4374" s="24">
        <v>141.35400000000001</v>
      </c>
      <c r="N4374" s="22">
        <v>1.0255677283610245</v>
      </c>
      <c r="O4374" s="24">
        <v>188.964</v>
      </c>
      <c r="P4374" s="27">
        <v>1.0190035125528103</v>
      </c>
      <c r="Q4374" s="8">
        <v>914.82</v>
      </c>
      <c r="R4374" s="24">
        <v>74.881</v>
      </c>
      <c r="S4374" s="22">
        <v>0.78606970396808729</v>
      </c>
      <c r="T4374" s="24">
        <v>122.331</v>
      </c>
      <c r="U4374" s="27">
        <v>0.85719982072965351</v>
      </c>
      <c r="V4374">
        <v>665.45</v>
      </c>
      <c r="W4374" s="24">
        <v>85.418000000000006</v>
      </c>
      <c r="X4374" s="22">
        <v>0.67476103957658584</v>
      </c>
      <c r="Y4374" s="24">
        <v>114.72799999999999</v>
      </c>
      <c r="Z4374" s="27">
        <v>0.73590733863364421</v>
      </c>
      <c r="AA4374" s="23"/>
    </row>
    <row r="4375" spans="1:27" x14ac:dyDescent="0.25">
      <c r="A4375" s="20">
        <v>40898</v>
      </c>
      <c r="B4375" s="8">
        <v>2054.77</v>
      </c>
      <c r="C4375" s="24">
        <v>86.766000000000005</v>
      </c>
      <c r="D4375" s="22">
        <v>0.90825918559614782</v>
      </c>
      <c r="E4375" s="24">
        <v>91.775999999999996</v>
      </c>
      <c r="F4375" s="27">
        <v>0.91283080353133117</v>
      </c>
      <c r="G4375" s="8">
        <v>1775.15</v>
      </c>
      <c r="H4375" s="24">
        <v>22.422000000000001</v>
      </c>
      <c r="I4375" s="22">
        <v>1.1244734202607825</v>
      </c>
      <c r="J4375" s="24">
        <v>31.402000000000001</v>
      </c>
      <c r="K4375" s="27">
        <v>1.0858231550587667</v>
      </c>
      <c r="L4375" s="8">
        <v>2265.1</v>
      </c>
      <c r="M4375" s="24">
        <v>140.13399999999999</v>
      </c>
      <c r="N4375" s="22">
        <v>1.0167162446492055</v>
      </c>
      <c r="O4375" s="24">
        <v>187.744</v>
      </c>
      <c r="P4375" s="27">
        <v>1.0124245014548661</v>
      </c>
      <c r="Q4375" s="8">
        <v>914.68</v>
      </c>
      <c r="R4375" s="24">
        <v>73.912999999999997</v>
      </c>
      <c r="S4375" s="22">
        <v>0.77590804115053535</v>
      </c>
      <c r="T4375" s="24">
        <v>121.363</v>
      </c>
      <c r="U4375" s="27">
        <v>0.85041685817410351</v>
      </c>
      <c r="V4375">
        <v>665.33</v>
      </c>
      <c r="W4375" s="24">
        <v>85.025000000000006</v>
      </c>
      <c r="X4375" s="22">
        <v>0.67165652895173389</v>
      </c>
      <c r="Y4375" s="24">
        <v>114.33499999999999</v>
      </c>
      <c r="Z4375" s="27">
        <v>0.73338711316698746</v>
      </c>
      <c r="AA4375" s="23"/>
    </row>
    <row r="4376" spans="1:27" x14ac:dyDescent="0.25">
      <c r="A4376" s="20">
        <v>40899</v>
      </c>
      <c r="B4376" s="8">
        <v>2054.77</v>
      </c>
      <c r="C4376" s="24">
        <v>86.766000000000005</v>
      </c>
      <c r="D4376" s="22">
        <v>0.90825918559614782</v>
      </c>
      <c r="E4376" s="24">
        <v>91.775999999999996</v>
      </c>
      <c r="F4376" s="27">
        <v>0.91283080353133117</v>
      </c>
      <c r="G4376" s="8">
        <v>1775.1</v>
      </c>
      <c r="H4376" s="24">
        <v>22.25</v>
      </c>
      <c r="I4376" s="22">
        <v>1.1158475426278835</v>
      </c>
      <c r="J4376" s="24">
        <v>31.23</v>
      </c>
      <c r="K4376" s="27">
        <v>1.0798752249706498</v>
      </c>
      <c r="L4376" s="8">
        <v>2264.86</v>
      </c>
      <c r="M4376" s="24">
        <v>137.715</v>
      </c>
      <c r="N4376" s="22">
        <v>0.99916563883044329</v>
      </c>
      <c r="O4376" s="24">
        <v>185.32499999999999</v>
      </c>
      <c r="P4376" s="27">
        <v>0.99937982676786119</v>
      </c>
      <c r="Q4376" s="8">
        <v>914.73</v>
      </c>
      <c r="R4376" s="24">
        <v>74.263999999999996</v>
      </c>
      <c r="S4376" s="22">
        <v>0.77959269368045359</v>
      </c>
      <c r="T4376" s="24">
        <v>121.714</v>
      </c>
      <c r="U4376" s="27">
        <v>0.85287668501814107</v>
      </c>
      <c r="V4376">
        <v>666.05</v>
      </c>
      <c r="W4376" s="24">
        <v>87.358999999999995</v>
      </c>
      <c r="X4376" s="22">
        <v>0.69009400426573975</v>
      </c>
      <c r="Y4376" s="24">
        <v>116.669</v>
      </c>
      <c r="Z4376" s="27">
        <v>0.74835822897934778</v>
      </c>
      <c r="AA4376" s="23"/>
    </row>
    <row r="4377" spans="1:27" x14ac:dyDescent="0.25">
      <c r="A4377" s="20">
        <v>40900</v>
      </c>
      <c r="B4377" s="8">
        <v>2054.77</v>
      </c>
      <c r="C4377" s="24">
        <v>86.766000000000005</v>
      </c>
      <c r="D4377" s="22">
        <v>0.90825918559614782</v>
      </c>
      <c r="E4377" s="24">
        <v>91.775999999999996</v>
      </c>
      <c r="F4377" s="27">
        <v>0.91283080353133117</v>
      </c>
      <c r="G4377" s="8">
        <v>1775.09</v>
      </c>
      <c r="H4377" s="24">
        <v>22.219000000000001</v>
      </c>
      <c r="I4377" s="22">
        <v>1.1142928786359076</v>
      </c>
      <c r="J4377" s="24">
        <v>31.199000000000002</v>
      </c>
      <c r="K4377" s="27">
        <v>1.0788036880274099</v>
      </c>
      <c r="L4377" s="8">
        <v>2264.67</v>
      </c>
      <c r="M4377" s="24">
        <v>135.87</v>
      </c>
      <c r="N4377" s="22">
        <v>0.98577958354494666</v>
      </c>
      <c r="O4377" s="24">
        <v>183.48</v>
      </c>
      <c r="P4377" s="27">
        <v>0.98943058605839362</v>
      </c>
      <c r="Q4377" s="8">
        <v>914.9</v>
      </c>
      <c r="R4377" s="24">
        <v>75.409000000000006</v>
      </c>
      <c r="S4377" s="22">
        <v>0.79161242914129759</v>
      </c>
      <c r="T4377" s="24">
        <v>122.85899999999999</v>
      </c>
      <c r="U4377" s="27">
        <v>0.86089952787919455</v>
      </c>
      <c r="V4377">
        <v>663.61</v>
      </c>
      <c r="W4377" s="24">
        <v>79.463999999999999</v>
      </c>
      <c r="X4377" s="22">
        <v>0.62772730863417325</v>
      </c>
      <c r="Y4377" s="24">
        <v>108.774</v>
      </c>
      <c r="Z4377" s="27">
        <v>0.69771634520583636</v>
      </c>
      <c r="AA4377" s="23"/>
    </row>
    <row r="4378" spans="1:27" x14ac:dyDescent="0.25">
      <c r="A4378" s="20">
        <v>40901</v>
      </c>
      <c r="B4378" s="8">
        <v>2054.7600000000002</v>
      </c>
      <c r="C4378" s="24">
        <v>86.706000000000003</v>
      </c>
      <c r="D4378" s="22">
        <v>0.90763111064587032</v>
      </c>
      <c r="E4378" s="24">
        <v>91.715999999999994</v>
      </c>
      <c r="F4378" s="27">
        <v>0.91223397707507281</v>
      </c>
      <c r="G4378" s="8">
        <v>1775.1</v>
      </c>
      <c r="H4378" s="24">
        <v>22.25</v>
      </c>
      <c r="I4378" s="22">
        <v>1.1158475426278835</v>
      </c>
      <c r="J4378" s="24">
        <v>31.23</v>
      </c>
      <c r="K4378" s="27">
        <v>1.0798752249706498</v>
      </c>
      <c r="L4378" s="8">
        <v>2264.46</v>
      </c>
      <c r="M4378" s="24">
        <v>133.762</v>
      </c>
      <c r="N4378" s="22">
        <v>0.97048538054124645</v>
      </c>
      <c r="O4378" s="24">
        <v>181.37200000000001</v>
      </c>
      <c r="P4378" s="27">
        <v>0.97806305998676712</v>
      </c>
      <c r="Q4378" s="8">
        <v>915.01</v>
      </c>
      <c r="R4378" s="24">
        <v>76.122</v>
      </c>
      <c r="S4378" s="22">
        <v>0.79909720764224235</v>
      </c>
      <c r="T4378" s="24">
        <v>123.572</v>
      </c>
      <c r="U4378" s="27">
        <v>0.86589592657010217</v>
      </c>
      <c r="V4378">
        <v>662.37</v>
      </c>
      <c r="W4378" s="24">
        <v>75.45</v>
      </c>
      <c r="X4378" s="22">
        <v>0.59601864286278539</v>
      </c>
      <c r="Y4378" s="24">
        <v>104.76</v>
      </c>
      <c r="Z4378" s="27">
        <v>0.67196948145929092</v>
      </c>
      <c r="AA4378" s="23"/>
    </row>
    <row r="4379" spans="1:27" x14ac:dyDescent="0.25">
      <c r="A4379" s="20">
        <v>40902</v>
      </c>
      <c r="B4379" s="8">
        <v>2054.79</v>
      </c>
      <c r="C4379" s="24">
        <v>86.84</v>
      </c>
      <c r="D4379" s="22">
        <v>0.90903381136815664</v>
      </c>
      <c r="E4379" s="24">
        <v>91.85</v>
      </c>
      <c r="F4379" s="27">
        <v>0.91356661697055375</v>
      </c>
      <c r="G4379" s="8">
        <v>1775.12</v>
      </c>
      <c r="H4379" s="24">
        <v>22.305</v>
      </c>
      <c r="I4379" s="22">
        <v>1.118605817452357</v>
      </c>
      <c r="J4379" s="24">
        <v>31.285</v>
      </c>
      <c r="K4379" s="27">
        <v>1.0817776530714682</v>
      </c>
      <c r="L4379" s="8">
        <v>2264.1999999999998</v>
      </c>
      <c r="M4379" s="24">
        <v>131.27600000000001</v>
      </c>
      <c r="N4379" s="22">
        <v>0.95244866864978595</v>
      </c>
      <c r="O4379" s="24">
        <v>178.886</v>
      </c>
      <c r="P4379" s="27">
        <v>0.96465709959875645</v>
      </c>
      <c r="Q4379" s="8">
        <v>914.85</v>
      </c>
      <c r="R4379" s="24">
        <v>75.058000000000007</v>
      </c>
      <c r="S4379" s="22">
        <v>0.78792777661137936</v>
      </c>
      <c r="T4379" s="24">
        <v>122.508</v>
      </c>
      <c r="U4379" s="27">
        <v>0.85844019937933125</v>
      </c>
      <c r="V4379">
        <v>662.77</v>
      </c>
      <c r="W4379" s="24">
        <v>76.744</v>
      </c>
      <c r="X4379" s="22">
        <v>0.6062406193222214</v>
      </c>
      <c r="Y4379" s="24">
        <v>106.054</v>
      </c>
      <c r="Z4379" s="27">
        <v>0.68026932383815542</v>
      </c>
      <c r="AA4379" s="23"/>
    </row>
    <row r="4380" spans="1:27" x14ac:dyDescent="0.25">
      <c r="A4380" s="20">
        <v>40903</v>
      </c>
      <c r="B4380" s="8">
        <v>2054.79</v>
      </c>
      <c r="C4380" s="24">
        <v>86.84</v>
      </c>
      <c r="D4380" s="22">
        <v>0.90903381136815664</v>
      </c>
      <c r="E4380" s="24">
        <v>91.85</v>
      </c>
      <c r="F4380" s="27">
        <v>0.91356661697055375</v>
      </c>
      <c r="G4380" s="8">
        <v>1775.08</v>
      </c>
      <c r="H4380" s="24">
        <v>22.155999999999999</v>
      </c>
      <c r="I4380" s="22">
        <v>1.1111334002006019</v>
      </c>
      <c r="J4380" s="24">
        <v>31.135999999999999</v>
      </c>
      <c r="K4380" s="27">
        <v>1.076625559439869</v>
      </c>
      <c r="L4380" s="8">
        <v>2264.0700000000002</v>
      </c>
      <c r="M4380" s="24">
        <v>129.98699999999999</v>
      </c>
      <c r="N4380" s="22">
        <v>0.94309656823623311</v>
      </c>
      <c r="O4380" s="24">
        <v>177.59700000000001</v>
      </c>
      <c r="P4380" s="27">
        <v>0.95770602947566918</v>
      </c>
      <c r="Q4380" s="8">
        <v>913.37</v>
      </c>
      <c r="R4380" s="24">
        <v>65.350999999999999</v>
      </c>
      <c r="S4380" s="22">
        <v>0.68602771362586601</v>
      </c>
      <c r="T4380" s="24">
        <v>112.801</v>
      </c>
      <c r="U4380" s="27">
        <v>0.79042120303762098</v>
      </c>
      <c r="V4380">
        <v>665.6</v>
      </c>
      <c r="W4380" s="24">
        <v>85.884</v>
      </c>
      <c r="X4380" s="22">
        <v>0.67844221502488344</v>
      </c>
      <c r="Y4380" s="24">
        <v>115.194</v>
      </c>
      <c r="Z4380" s="27">
        <v>0.73889705468648881</v>
      </c>
      <c r="AA4380" s="23"/>
    </row>
    <row r="4381" spans="1:27" x14ac:dyDescent="0.25">
      <c r="A4381" s="20">
        <v>40904</v>
      </c>
      <c r="B4381" s="8">
        <v>2054.81</v>
      </c>
      <c r="C4381" s="24">
        <v>86.972999999999999</v>
      </c>
      <c r="D4381" s="22">
        <v>0.91042604417460493</v>
      </c>
      <c r="E4381" s="24">
        <v>91.983000000000004</v>
      </c>
      <c r="F4381" s="27">
        <v>0.91488971854367429</v>
      </c>
      <c r="G4381" s="8">
        <v>1775.17</v>
      </c>
      <c r="H4381" s="24">
        <v>22.523</v>
      </c>
      <c r="I4381" s="22">
        <v>1.1295386158475424</v>
      </c>
      <c r="J4381" s="24">
        <v>31.503</v>
      </c>
      <c r="K4381" s="27">
        <v>1.0893153612239146</v>
      </c>
      <c r="L4381" s="8">
        <v>2264.37</v>
      </c>
      <c r="M4381" s="24">
        <v>132.93299999999999</v>
      </c>
      <c r="N4381" s="22">
        <v>0.96447072480592033</v>
      </c>
      <c r="O4381" s="24">
        <v>180.54300000000001</v>
      </c>
      <c r="P4381" s="27">
        <v>0.97359258568058071</v>
      </c>
      <c r="Q4381" s="8">
        <v>912.71</v>
      </c>
      <c r="R4381" s="24">
        <v>61.228999999999999</v>
      </c>
      <c r="S4381" s="22">
        <v>0.64275666596682768</v>
      </c>
      <c r="T4381" s="24">
        <v>108.679</v>
      </c>
      <c r="U4381" s="27">
        <v>0.76153717469880111</v>
      </c>
      <c r="V4381">
        <v>667.31</v>
      </c>
      <c r="W4381" s="24">
        <v>91.408000000000001</v>
      </c>
      <c r="X4381" s="22">
        <v>0.72207915317165661</v>
      </c>
      <c r="Y4381" s="24">
        <v>120.718</v>
      </c>
      <c r="Z4381" s="27">
        <v>0.77432969702232546</v>
      </c>
      <c r="AA4381" s="23"/>
    </row>
    <row r="4382" spans="1:27" x14ac:dyDescent="0.25">
      <c r="A4382" s="20">
        <v>40905</v>
      </c>
      <c r="B4382" s="8">
        <v>2054.81</v>
      </c>
      <c r="C4382" s="24">
        <v>86.972999999999999</v>
      </c>
      <c r="D4382" s="22">
        <v>0.91042604417460493</v>
      </c>
      <c r="E4382" s="24">
        <v>91.983000000000004</v>
      </c>
      <c r="F4382" s="27">
        <v>0.91488971854367429</v>
      </c>
      <c r="G4382" s="8">
        <v>1775.16</v>
      </c>
      <c r="H4382" s="24">
        <v>22.452999999999999</v>
      </c>
      <c r="I4382" s="22">
        <v>1.1260280842527581</v>
      </c>
      <c r="J4382" s="24">
        <v>31.433</v>
      </c>
      <c r="K4382" s="27">
        <v>1.0868946920020066</v>
      </c>
      <c r="L4382" s="8">
        <v>2264.4</v>
      </c>
      <c r="M4382" s="24">
        <v>133.16999999999999</v>
      </c>
      <c r="N4382" s="22">
        <v>0.96619023434665896</v>
      </c>
      <c r="O4382" s="24">
        <v>180.78</v>
      </c>
      <c r="P4382" s="27">
        <v>0.97487051435503258</v>
      </c>
      <c r="Q4382" s="8">
        <v>912.92</v>
      </c>
      <c r="R4382" s="24">
        <v>62.536000000000001</v>
      </c>
      <c r="S4382" s="22">
        <v>0.65647701028763383</v>
      </c>
      <c r="T4382" s="24">
        <v>109.986</v>
      </c>
      <c r="U4382" s="27">
        <v>0.77069574393294249</v>
      </c>
      <c r="V4382">
        <v>668.22</v>
      </c>
      <c r="W4382" s="24">
        <v>94.375</v>
      </c>
      <c r="X4382" s="22">
        <v>0.7455170234615689</v>
      </c>
      <c r="Y4382" s="24">
        <v>123.685</v>
      </c>
      <c r="Z4382" s="27">
        <v>0.79336096742403883</v>
      </c>
      <c r="AA4382" s="23"/>
    </row>
    <row r="4383" spans="1:27" x14ac:dyDescent="0.25">
      <c r="A4383" s="20">
        <v>40906</v>
      </c>
      <c r="B4383" s="8">
        <v>2054.8200000000002</v>
      </c>
      <c r="C4383" s="24">
        <v>87.043999999999997</v>
      </c>
      <c r="D4383" s="22">
        <v>0.91116926619909977</v>
      </c>
      <c r="E4383" s="24">
        <v>92.054000000000002</v>
      </c>
      <c r="F4383" s="27">
        <v>0.91559582692183206</v>
      </c>
      <c r="G4383" s="8">
        <v>1775.17</v>
      </c>
      <c r="H4383" s="24">
        <v>22.523</v>
      </c>
      <c r="I4383" s="22">
        <v>1.1295386158475424</v>
      </c>
      <c r="J4383" s="24">
        <v>31.503</v>
      </c>
      <c r="K4383" s="27">
        <v>1.0893153612239146</v>
      </c>
      <c r="L4383" s="8">
        <v>2264.64</v>
      </c>
      <c r="M4383" s="24">
        <v>135.554</v>
      </c>
      <c r="N4383" s="22">
        <v>0.98348690415729523</v>
      </c>
      <c r="O4383" s="24">
        <v>183.16399999999999</v>
      </c>
      <c r="P4383" s="27">
        <v>0.98772642826419155</v>
      </c>
      <c r="Q4383" s="8">
        <v>912.79</v>
      </c>
      <c r="R4383" s="24">
        <v>61.718000000000004</v>
      </c>
      <c r="S4383" s="22">
        <v>0.64788998530338016</v>
      </c>
      <c r="T4383" s="24">
        <v>109.16800000000001</v>
      </c>
      <c r="U4383" s="27">
        <v>0.76496378924085995</v>
      </c>
      <c r="V4383">
        <v>669.27</v>
      </c>
      <c r="W4383" s="24">
        <v>97.763000000000005</v>
      </c>
      <c r="X4383" s="22">
        <v>0.77228059088395606</v>
      </c>
      <c r="Y4383" s="24">
        <v>127.07299999999999</v>
      </c>
      <c r="Z4383" s="27">
        <v>0.81509274767750517</v>
      </c>
      <c r="AA4383" s="23"/>
    </row>
    <row r="4384" spans="1:27" x14ac:dyDescent="0.25">
      <c r="A4384" s="20">
        <v>40907</v>
      </c>
      <c r="B4384" s="8">
        <v>2054.8000000000002</v>
      </c>
      <c r="C4384" s="24">
        <v>86.911000000000001</v>
      </c>
      <c r="D4384" s="22">
        <v>0.90977703339265148</v>
      </c>
      <c r="E4384" s="24">
        <v>91.921000000000006</v>
      </c>
      <c r="F4384" s="27">
        <v>0.91427299787220739</v>
      </c>
      <c r="G4384" s="8">
        <v>1775.12</v>
      </c>
      <c r="H4384" s="24">
        <v>22.305</v>
      </c>
      <c r="I4384" s="22">
        <v>1.118605817452357</v>
      </c>
      <c r="J4384" s="24">
        <v>31.285</v>
      </c>
      <c r="K4384" s="27">
        <v>1.0817776530714682</v>
      </c>
      <c r="L4384" s="8">
        <v>2264.48</v>
      </c>
      <c r="M4384" s="24">
        <v>134.001</v>
      </c>
      <c r="N4384" s="22">
        <v>0.97221940071102075</v>
      </c>
      <c r="O4384" s="24">
        <v>181.61099999999999</v>
      </c>
      <c r="P4384" s="27">
        <v>0.97935176198535645</v>
      </c>
      <c r="Q4384" s="8">
        <v>912.99</v>
      </c>
      <c r="R4384" s="24">
        <v>62.947000000000003</v>
      </c>
      <c r="S4384" s="22">
        <v>0.66079151795087132</v>
      </c>
      <c r="T4384" s="24">
        <v>110.39700000000001</v>
      </c>
      <c r="U4384" s="27">
        <v>0.77357567491586243</v>
      </c>
      <c r="V4384">
        <v>664.21</v>
      </c>
      <c r="W4384" s="24">
        <v>81.417000000000002</v>
      </c>
      <c r="X4384" s="22">
        <v>0.64315506754088003</v>
      </c>
      <c r="Y4384" s="24">
        <v>110.727</v>
      </c>
      <c r="Z4384" s="27">
        <v>0.71024385641520571</v>
      </c>
      <c r="AA4384" s="23"/>
    </row>
    <row r="4385" spans="1:27" x14ac:dyDescent="0.25">
      <c r="A4385" s="20">
        <v>40908</v>
      </c>
      <c r="B4385" s="8">
        <v>2054.7800000000002</v>
      </c>
      <c r="C4385" s="24">
        <f>(C4384+C4386)/2</f>
        <v>86.83850000000001</v>
      </c>
      <c r="D4385" s="22">
        <v>0.90763111064587032</v>
      </c>
      <c r="E4385" s="24">
        <f>(E4384+E4386)/2</f>
        <v>91.848500000000001</v>
      </c>
      <c r="F4385" s="27">
        <v>0.91223397707507281</v>
      </c>
      <c r="G4385" s="8">
        <v>1775.07</v>
      </c>
      <c r="H4385" s="24">
        <f>(H4384+H4386)/2</f>
        <v>22.128999999999998</v>
      </c>
      <c r="I4385" s="22">
        <v>1.0981945837512537</v>
      </c>
      <c r="J4385" s="24">
        <f>(J4384+J4386)/2</f>
        <v>31.109000000000002</v>
      </c>
      <c r="K4385" s="27">
        <v>1.0677036643076938</v>
      </c>
      <c r="L4385" s="8">
        <v>2264.4</v>
      </c>
      <c r="M4385" s="24">
        <f>(M4384+M4386)/2</f>
        <v>133.23050000000001</v>
      </c>
      <c r="N4385" s="22">
        <v>0.97048538054124645</v>
      </c>
      <c r="O4385" s="24">
        <f>(O4384+O4386)/2</f>
        <v>180.84049999999999</v>
      </c>
      <c r="P4385" s="27">
        <v>0.97806305998676712</v>
      </c>
      <c r="Q4385" s="8">
        <v>913.02</v>
      </c>
      <c r="R4385" s="24">
        <f>(R4384+R4386)/2</f>
        <v>63.153000000000006</v>
      </c>
      <c r="S4385" s="22">
        <v>0.71517950871299596</v>
      </c>
      <c r="T4385" s="24">
        <f>(T4384+T4386)/2</f>
        <v>110.60300000000001</v>
      </c>
      <c r="U4385" s="27">
        <v>0.80988004800908242</v>
      </c>
      <c r="V4385">
        <v>663.51</v>
      </c>
      <c r="W4385" s="24">
        <f>(W4384+W4386)/2</f>
        <v>79.149000000000001</v>
      </c>
      <c r="X4385" s="22">
        <v>0.57896358322142349</v>
      </c>
      <c r="Y4385" s="24">
        <f>(Y4384+Y4386)/2</f>
        <v>108.459</v>
      </c>
      <c r="Z4385" s="27">
        <v>0.65812063594415415</v>
      </c>
      <c r="AA4385" s="23"/>
    </row>
    <row r="4386" spans="1:27" x14ac:dyDescent="0.25">
      <c r="A4386" s="20">
        <v>40909</v>
      </c>
      <c r="B4386" s="8">
        <v>2054.77</v>
      </c>
      <c r="C4386" s="24">
        <v>86.766000000000005</v>
      </c>
      <c r="D4386" s="22">
        <v>0.90825918559614782</v>
      </c>
      <c r="E4386" s="24">
        <v>91.775999999999996</v>
      </c>
      <c r="F4386" s="27">
        <v>0.91283080353133117</v>
      </c>
      <c r="G4386" s="8">
        <v>1775.02</v>
      </c>
      <c r="H4386" s="24">
        <v>21.952999999999999</v>
      </c>
      <c r="I4386" s="22">
        <v>1.1009528585757271</v>
      </c>
      <c r="J4386" s="24">
        <v>30.933</v>
      </c>
      <c r="K4386" s="27">
        <v>1.0696060924085122</v>
      </c>
      <c r="L4386" s="8">
        <v>2264.3200000000002</v>
      </c>
      <c r="M4386" s="24">
        <v>132.46</v>
      </c>
      <c r="N4386" s="22">
        <v>0.96103896103896103</v>
      </c>
      <c r="O4386" s="24">
        <v>180.07</v>
      </c>
      <c r="P4386" s="27">
        <v>0.9710418873883061</v>
      </c>
      <c r="Q4386" s="8">
        <v>913.05</v>
      </c>
      <c r="R4386" s="24">
        <v>63.359000000000002</v>
      </c>
      <c r="S4386" s="22">
        <v>0.66511652319966408</v>
      </c>
      <c r="T4386" s="24">
        <v>110.809</v>
      </c>
      <c r="U4386" s="27">
        <v>0.77646258271722168</v>
      </c>
      <c r="V4386">
        <v>662.81</v>
      </c>
      <c r="W4386" s="24">
        <v>76.881</v>
      </c>
      <c r="X4386" s="22">
        <v>0.60732285330594837</v>
      </c>
      <c r="Y4386" s="24">
        <v>106.191</v>
      </c>
      <c r="Z4386" s="27">
        <v>0.68114821021549921</v>
      </c>
      <c r="AA4386" s="23"/>
    </row>
    <row r="4387" spans="1:27" x14ac:dyDescent="0.25">
      <c r="A4387" s="20">
        <v>40910</v>
      </c>
      <c r="B4387" s="8">
        <v>2054.77</v>
      </c>
      <c r="C4387" s="24">
        <v>86.766000000000005</v>
      </c>
      <c r="D4387" s="22">
        <v>0.90825918559614782</v>
      </c>
      <c r="E4387" s="24">
        <v>91.775999999999996</v>
      </c>
      <c r="F4387" s="27">
        <v>0.91283080353133117</v>
      </c>
      <c r="G4387" s="8">
        <v>1775.02</v>
      </c>
      <c r="H4387" s="24">
        <v>21.952999999999999</v>
      </c>
      <c r="I4387" s="22">
        <v>1.1009528585757271</v>
      </c>
      <c r="J4387" s="24">
        <v>30.933</v>
      </c>
      <c r="K4387" s="27">
        <v>1.0696060924085122</v>
      </c>
      <c r="L4387" s="8">
        <v>2264.12</v>
      </c>
      <c r="M4387" s="24">
        <v>130.45099999999999</v>
      </c>
      <c r="N4387" s="22">
        <v>0.9464630341725313</v>
      </c>
      <c r="O4387" s="24">
        <v>178.06100000000001</v>
      </c>
      <c r="P4387" s="27">
        <v>0.96020817194084507</v>
      </c>
      <c r="Q4387" s="8">
        <v>912.61</v>
      </c>
      <c r="R4387" s="24">
        <v>60.579000000000001</v>
      </c>
      <c r="S4387" s="22">
        <v>0.63593323535586821</v>
      </c>
      <c r="T4387" s="24">
        <v>108.029</v>
      </c>
      <c r="U4387" s="27">
        <v>0.75698280729044243</v>
      </c>
      <c r="V4387">
        <v>663.36</v>
      </c>
      <c r="W4387" s="24">
        <v>78.668000000000006</v>
      </c>
      <c r="X4387" s="22">
        <v>0.62143929220317562</v>
      </c>
      <c r="Y4387" s="24">
        <v>107.97799999999999</v>
      </c>
      <c r="Z4387" s="27">
        <v>0.69261054118292542</v>
      </c>
      <c r="AA4387" s="23"/>
    </row>
    <row r="4388" spans="1:27" x14ac:dyDescent="0.25">
      <c r="A4388" s="20">
        <v>40911</v>
      </c>
      <c r="B4388" s="8">
        <v>2054.87</v>
      </c>
      <c r="C4388" s="24">
        <v>87.322999999999993</v>
      </c>
      <c r="D4388" s="22">
        <v>0.91408981471788975</v>
      </c>
      <c r="E4388" s="24">
        <v>92.332999999999998</v>
      </c>
      <c r="F4388" s="27">
        <v>0.91837093368168521</v>
      </c>
      <c r="G4388" s="8">
        <v>1775.29</v>
      </c>
      <c r="H4388" s="24">
        <v>22.984000000000002</v>
      </c>
      <c r="I4388" s="22">
        <v>1.1526579739217653</v>
      </c>
      <c r="J4388" s="24">
        <v>31.963999999999999</v>
      </c>
      <c r="K4388" s="27">
        <v>1.1052557759630939</v>
      </c>
      <c r="L4388" s="8">
        <v>2264.2399999999998</v>
      </c>
      <c r="M4388" s="24">
        <v>131.631</v>
      </c>
      <c r="N4388" s="22">
        <v>0.95502430530363491</v>
      </c>
      <c r="O4388" s="24">
        <v>179.24100000000001</v>
      </c>
      <c r="P4388" s="27">
        <v>0.96657141308211969</v>
      </c>
      <c r="Q4388" s="8">
        <v>913.44</v>
      </c>
      <c r="R4388" s="24">
        <v>65.852000000000004</v>
      </c>
      <c r="S4388" s="22">
        <v>0.69128700398908249</v>
      </c>
      <c r="T4388" s="24">
        <v>113.30200000000001</v>
      </c>
      <c r="U4388" s="27">
        <v>0.79393153940095174</v>
      </c>
      <c r="V4388">
        <v>663.69</v>
      </c>
      <c r="W4388" s="24">
        <v>79.706999999999994</v>
      </c>
      <c r="X4388" s="22">
        <v>0.62964689153961606</v>
      </c>
      <c r="Y4388" s="24">
        <v>109.017</v>
      </c>
      <c r="Z4388" s="27">
        <v>0.6992750539519802</v>
      </c>
      <c r="AA4388" s="23"/>
    </row>
    <row r="4389" spans="1:27" x14ac:dyDescent="0.25">
      <c r="A4389" s="20">
        <v>40912</v>
      </c>
      <c r="B4389" s="8">
        <v>2054.88</v>
      </c>
      <c r="C4389" s="24">
        <v>87.388000000000005</v>
      </c>
      <c r="D4389" s="22">
        <v>0.91477022924735696</v>
      </c>
      <c r="E4389" s="24">
        <v>92.397999999999996</v>
      </c>
      <c r="F4389" s="27">
        <v>0.91901735941421703</v>
      </c>
      <c r="G4389" s="8">
        <v>1775.15</v>
      </c>
      <c r="H4389" s="24">
        <v>22.422000000000001</v>
      </c>
      <c r="I4389" s="22">
        <v>1.1244734202607825</v>
      </c>
      <c r="J4389" s="24">
        <v>31.402000000000001</v>
      </c>
      <c r="K4389" s="27">
        <v>1.0858231550587667</v>
      </c>
      <c r="L4389" s="8">
        <v>2264.3000000000002</v>
      </c>
      <c r="M4389" s="24">
        <v>132.22200000000001</v>
      </c>
      <c r="N4389" s="22">
        <v>0.95931219618370456</v>
      </c>
      <c r="O4389" s="24">
        <v>179.83199999999999</v>
      </c>
      <c r="P4389" s="27">
        <v>0.9697583444463459</v>
      </c>
      <c r="Q4389" s="8">
        <v>912.43</v>
      </c>
      <c r="R4389" s="24">
        <v>59.448</v>
      </c>
      <c r="S4389" s="22">
        <v>0.62406046609279864</v>
      </c>
      <c r="T4389" s="24">
        <v>106.898</v>
      </c>
      <c r="U4389" s="27">
        <v>0.74905763988753948</v>
      </c>
      <c r="V4389">
        <v>666.1</v>
      </c>
      <c r="W4389" s="24">
        <v>87.504000000000005</v>
      </c>
      <c r="X4389" s="22">
        <v>0.69123943439450186</v>
      </c>
      <c r="Y4389" s="24">
        <v>116.81399999999999</v>
      </c>
      <c r="Z4389" s="27">
        <v>0.74928819593246876</v>
      </c>
      <c r="AA4389" s="23"/>
    </row>
    <row r="4390" spans="1:27" x14ac:dyDescent="0.25">
      <c r="A4390" s="20">
        <v>40913</v>
      </c>
      <c r="B4390" s="8">
        <v>2054.89</v>
      </c>
      <c r="C4390" s="24">
        <v>87.457999999999998</v>
      </c>
      <c r="D4390" s="22">
        <v>0.91550298335601388</v>
      </c>
      <c r="E4390" s="24">
        <v>92.468000000000004</v>
      </c>
      <c r="F4390" s="27">
        <v>0.91971365694651841</v>
      </c>
      <c r="G4390" s="8">
        <v>1775.09</v>
      </c>
      <c r="H4390" s="24">
        <v>22.219000000000001</v>
      </c>
      <c r="I4390" s="22">
        <v>1.1142928786359076</v>
      </c>
      <c r="J4390" s="24">
        <v>31.199000000000002</v>
      </c>
      <c r="K4390" s="27">
        <v>1.0788036880274099</v>
      </c>
      <c r="L4390" s="8">
        <v>2264.46</v>
      </c>
      <c r="M4390" s="24">
        <v>133.762</v>
      </c>
      <c r="N4390" s="22">
        <v>0.97048538054124645</v>
      </c>
      <c r="O4390" s="24">
        <v>181.37200000000001</v>
      </c>
      <c r="P4390" s="27">
        <v>0.97806305998676712</v>
      </c>
      <c r="Q4390" s="8">
        <v>911.05</v>
      </c>
      <c r="R4390" s="24">
        <v>51.133000000000003</v>
      </c>
      <c r="S4390" s="22">
        <v>0.53677304220029387</v>
      </c>
      <c r="T4390" s="24">
        <v>98.582999999999998</v>
      </c>
      <c r="U4390" s="27">
        <v>0.69079273406818464</v>
      </c>
      <c r="V4390">
        <v>668.52</v>
      </c>
      <c r="W4390" s="24">
        <v>95.349000000000004</v>
      </c>
      <c r="X4390" s="22">
        <v>0.7532111541195986</v>
      </c>
      <c r="Y4390" s="24">
        <v>124.65900000000001</v>
      </c>
      <c r="Z4390" s="27">
        <v>0.79960857255255868</v>
      </c>
      <c r="AA4390" s="23"/>
    </row>
    <row r="4391" spans="1:27" x14ac:dyDescent="0.25">
      <c r="A4391" s="20">
        <v>40914</v>
      </c>
      <c r="B4391" s="8">
        <v>2054.88</v>
      </c>
      <c r="C4391" s="24">
        <v>87.388000000000005</v>
      </c>
      <c r="D4391" s="22">
        <v>0.91477022924735696</v>
      </c>
      <c r="E4391" s="24">
        <v>92.397999999999996</v>
      </c>
      <c r="F4391" s="27">
        <v>0.91901735941421703</v>
      </c>
      <c r="G4391" s="8">
        <v>1775.06</v>
      </c>
      <c r="H4391" s="24">
        <v>22.097999999999999</v>
      </c>
      <c r="I4391" s="22">
        <v>1.108224674022066</v>
      </c>
      <c r="J4391" s="24">
        <v>31.077999999999999</v>
      </c>
      <c r="K4391" s="27">
        <v>1.0746198620845739</v>
      </c>
      <c r="L4391" s="8">
        <v>2264.67</v>
      </c>
      <c r="M4391" s="24">
        <v>135.91200000000001</v>
      </c>
      <c r="N4391" s="22">
        <v>0.98608430675469783</v>
      </c>
      <c r="O4391" s="24">
        <v>183.52199999999999</v>
      </c>
      <c r="P4391" s="27">
        <v>0.98965697760224092</v>
      </c>
      <c r="Q4391" s="8">
        <v>910.3</v>
      </c>
      <c r="R4391" s="24">
        <v>46.762999999999998</v>
      </c>
      <c r="S4391" s="22">
        <v>0.49089859332353558</v>
      </c>
      <c r="T4391" s="24">
        <v>94.212999999999994</v>
      </c>
      <c r="U4391" s="27">
        <v>0.66017097959379778</v>
      </c>
      <c r="V4391">
        <v>670.79</v>
      </c>
      <c r="W4391" s="24">
        <v>103.33</v>
      </c>
      <c r="X4391" s="22">
        <v>0.81625720831029303</v>
      </c>
      <c r="Y4391" s="24">
        <v>132.63999999999999</v>
      </c>
      <c r="Z4391" s="27">
        <v>0.85080182607048926</v>
      </c>
      <c r="AA4391" s="23"/>
    </row>
    <row r="4392" spans="1:27" x14ac:dyDescent="0.25">
      <c r="A4392" s="20">
        <v>40915</v>
      </c>
      <c r="B4392" s="8">
        <v>2054.87</v>
      </c>
      <c r="C4392" s="24">
        <v>87.322999999999993</v>
      </c>
      <c r="D4392" s="22">
        <v>0.91408981471788975</v>
      </c>
      <c r="E4392" s="24">
        <v>92.332999999999998</v>
      </c>
      <c r="F4392" s="27">
        <v>0.91837093368168521</v>
      </c>
      <c r="G4392" s="8">
        <v>1774.93</v>
      </c>
      <c r="H4392" s="24">
        <v>21.602</v>
      </c>
      <c r="I4392" s="22">
        <v>1.0833500501504514</v>
      </c>
      <c r="J4392" s="24">
        <v>30.582000000000001</v>
      </c>
      <c r="K4392" s="27">
        <v>1.0574686390222641</v>
      </c>
      <c r="L4392" s="8">
        <v>2264.64</v>
      </c>
      <c r="M4392" s="24">
        <v>135.554</v>
      </c>
      <c r="N4392" s="22">
        <v>0.98348690415729523</v>
      </c>
      <c r="O4392" s="24">
        <v>183.16399999999999</v>
      </c>
      <c r="P4392" s="27">
        <v>0.98772642826419155</v>
      </c>
      <c r="Q4392" s="8">
        <v>910.25</v>
      </c>
      <c r="R4392" s="24">
        <v>46.466999999999999</v>
      </c>
      <c r="S4392" s="22">
        <v>0.48779130799916021</v>
      </c>
      <c r="T4392" s="24">
        <v>93.917000000000002</v>
      </c>
      <c r="U4392" s="27">
        <v>0.65809687114062021</v>
      </c>
      <c r="V4392">
        <v>670.34</v>
      </c>
      <c r="W4392" s="24">
        <v>101.51</v>
      </c>
      <c r="X4392" s="22">
        <v>0.80188008531479582</v>
      </c>
      <c r="Y4392" s="24">
        <v>130.82</v>
      </c>
      <c r="Z4392" s="27">
        <v>0.83912766095057501</v>
      </c>
      <c r="AA4392" s="23"/>
    </row>
    <row r="4393" spans="1:27" x14ac:dyDescent="0.25">
      <c r="A4393" s="20">
        <v>40916</v>
      </c>
      <c r="B4393" s="8">
        <v>2054.87</v>
      </c>
      <c r="C4393" s="24">
        <v>87.322999999999993</v>
      </c>
      <c r="D4393" s="22">
        <v>0.91408981471788975</v>
      </c>
      <c r="E4393" s="24">
        <v>92.332999999999998</v>
      </c>
      <c r="F4393" s="27">
        <v>0.91837093368168521</v>
      </c>
      <c r="G4393" s="8">
        <v>1774.93</v>
      </c>
      <c r="H4393" s="24">
        <v>21.582000000000001</v>
      </c>
      <c r="I4393" s="22">
        <v>1.0823470411233702</v>
      </c>
      <c r="J4393" s="24">
        <v>30.562000000000001</v>
      </c>
      <c r="K4393" s="27">
        <v>1.056777019244576</v>
      </c>
      <c r="L4393" s="8">
        <v>2264.42</v>
      </c>
      <c r="M4393" s="24">
        <v>133.405</v>
      </c>
      <c r="N4393" s="22">
        <v>0.9678952332583618</v>
      </c>
      <c r="O4393" s="24">
        <v>181.01499999999999</v>
      </c>
      <c r="P4393" s="27">
        <v>0.97613782144230665</v>
      </c>
      <c r="Q4393" s="8">
        <v>911.31</v>
      </c>
      <c r="R4393" s="24">
        <v>52.668999999999997</v>
      </c>
      <c r="S4393" s="22">
        <v>0.55289733361326898</v>
      </c>
      <c r="T4393" s="24">
        <v>100.119</v>
      </c>
      <c r="U4393" s="27">
        <v>0.70155547319919731</v>
      </c>
      <c r="V4393">
        <v>666.56</v>
      </c>
      <c r="W4393" s="24">
        <v>88.991</v>
      </c>
      <c r="X4393" s="22">
        <v>0.70298601785291104</v>
      </c>
      <c r="Y4393" s="24">
        <v>118.301</v>
      </c>
      <c r="Z4393" s="27">
        <v>0.75882599108899351</v>
      </c>
      <c r="AA4393" s="23"/>
    </row>
    <row r="4394" spans="1:27" x14ac:dyDescent="0.25">
      <c r="A4394" s="20">
        <v>40917</v>
      </c>
      <c r="B4394" s="8">
        <v>2054.84</v>
      </c>
      <c r="C4394" s="24">
        <v>87.176000000000002</v>
      </c>
      <c r="D4394" s="22">
        <v>0.91255103108971003</v>
      </c>
      <c r="E4394" s="24">
        <v>92.186000000000007</v>
      </c>
      <c r="F4394" s="27">
        <v>0.91690857260210434</v>
      </c>
      <c r="G4394" s="8">
        <v>1774.82</v>
      </c>
      <c r="H4394" s="24">
        <v>21.18</v>
      </c>
      <c r="I4394" s="22">
        <v>1.0621865596790372</v>
      </c>
      <c r="J4394" s="24">
        <v>30.16</v>
      </c>
      <c r="K4394" s="27">
        <v>1.0428773565617531</v>
      </c>
      <c r="L4394" s="8">
        <v>2264.19</v>
      </c>
      <c r="M4394" s="24">
        <v>131.15799999999999</v>
      </c>
      <c r="N4394" s="22">
        <v>0.95159254153667561</v>
      </c>
      <c r="O4394" s="24">
        <v>178.768</v>
      </c>
      <c r="P4394" s="27">
        <v>0.96402071478984519</v>
      </c>
      <c r="Q4394" s="8">
        <v>913.33</v>
      </c>
      <c r="R4394" s="24">
        <v>65.099999999999994</v>
      </c>
      <c r="S4394" s="22">
        <v>0.68339281965148013</v>
      </c>
      <c r="T4394" s="24">
        <v>112.55</v>
      </c>
      <c r="U4394" s="27">
        <v>0.78866254644673606</v>
      </c>
      <c r="V4394">
        <v>662.04</v>
      </c>
      <c r="W4394" s="24">
        <v>74.400999999999996</v>
      </c>
      <c r="X4394" s="22">
        <v>0.58773204834505088</v>
      </c>
      <c r="Y4394" s="24">
        <v>103.711</v>
      </c>
      <c r="Z4394" s="27">
        <v>0.66524036678557674</v>
      </c>
      <c r="AA4394" s="23"/>
    </row>
    <row r="4395" spans="1:27" x14ac:dyDescent="0.25">
      <c r="A4395" s="20">
        <v>40918</v>
      </c>
      <c r="B4395" s="8">
        <v>2054.81</v>
      </c>
      <c r="C4395" s="24">
        <v>86.972999999999999</v>
      </c>
      <c r="D4395" s="22">
        <v>0.91042604417460493</v>
      </c>
      <c r="E4395" s="24">
        <v>91.983000000000004</v>
      </c>
      <c r="F4395" s="27">
        <v>0.91488971854367429</v>
      </c>
      <c r="G4395" s="8">
        <v>1774.34</v>
      </c>
      <c r="H4395" s="24">
        <v>19.414000000000001</v>
      </c>
      <c r="I4395" s="22">
        <v>0.97362086258776326</v>
      </c>
      <c r="J4395" s="24">
        <v>28.393999999999998</v>
      </c>
      <c r="K4395" s="27">
        <v>0.98181206731366655</v>
      </c>
      <c r="L4395" s="8">
        <v>2263.9</v>
      </c>
      <c r="M4395" s="24">
        <v>128.346</v>
      </c>
      <c r="N4395" s="22">
        <v>0.93119059711238472</v>
      </c>
      <c r="O4395" s="24">
        <v>175.95599999999999</v>
      </c>
      <c r="P4395" s="27">
        <v>0.94885672998694504</v>
      </c>
      <c r="Q4395" s="8">
        <v>915.03</v>
      </c>
      <c r="R4395" s="24">
        <v>76.3</v>
      </c>
      <c r="S4395" s="22">
        <v>0.80096577787108969</v>
      </c>
      <c r="T4395" s="24">
        <v>123.75</v>
      </c>
      <c r="U4395" s="27">
        <v>0.86714328203821933</v>
      </c>
      <c r="V4395">
        <v>662.01</v>
      </c>
      <c r="W4395" s="24">
        <v>74.3</v>
      </c>
      <c r="X4395" s="22">
        <v>0.5869341970139822</v>
      </c>
      <c r="Y4395" s="24">
        <v>103.61</v>
      </c>
      <c r="Z4395" s="27">
        <v>0.66459284536910634</v>
      </c>
      <c r="AA4395" s="23"/>
    </row>
    <row r="4396" spans="1:27" x14ac:dyDescent="0.25">
      <c r="A4396" s="20">
        <v>40919</v>
      </c>
      <c r="B4396" s="8">
        <v>2054.8200000000002</v>
      </c>
      <c r="C4396" s="24">
        <v>87.043999999999997</v>
      </c>
      <c r="D4396" s="22">
        <v>0.91116926619909977</v>
      </c>
      <c r="E4396" s="24">
        <v>92.054000000000002</v>
      </c>
      <c r="F4396" s="27">
        <v>0.91559582692183206</v>
      </c>
      <c r="G4396" s="8">
        <v>1773.84</v>
      </c>
      <c r="H4396" s="24">
        <v>17.672000000000001</v>
      </c>
      <c r="I4396" s="22">
        <v>0.88625877632898697</v>
      </c>
      <c r="J4396" s="24">
        <v>26.652000000000001</v>
      </c>
      <c r="K4396" s="27">
        <v>0.92157672179880568</v>
      </c>
      <c r="L4396" s="8">
        <v>2263.6999999999998</v>
      </c>
      <c r="M4396" s="24">
        <v>126.373</v>
      </c>
      <c r="N4396" s="22">
        <v>0.91687586156859902</v>
      </c>
      <c r="O4396" s="24">
        <v>173.983</v>
      </c>
      <c r="P4396" s="27">
        <v>0.93821723784787847</v>
      </c>
      <c r="Q4396" s="8">
        <v>915.1</v>
      </c>
      <c r="R4396" s="24">
        <v>76.745999999999995</v>
      </c>
      <c r="S4396" s="22">
        <v>0.80564770102876337</v>
      </c>
      <c r="T4396" s="24">
        <v>124.196</v>
      </c>
      <c r="U4396" s="27">
        <v>0.87026839835486425</v>
      </c>
      <c r="V4396">
        <v>665.82</v>
      </c>
      <c r="W4396" s="24">
        <v>86.602000000000004</v>
      </c>
      <c r="X4396" s="22">
        <v>0.6841140690417884</v>
      </c>
      <c r="Y4396" s="24">
        <v>115.91200000000001</v>
      </c>
      <c r="Z4396" s="27">
        <v>0.74350256954075788</v>
      </c>
      <c r="AA4396" s="23"/>
    </row>
    <row r="4397" spans="1:27" x14ac:dyDescent="0.25">
      <c r="A4397" s="20">
        <v>40920</v>
      </c>
      <c r="B4397" s="8">
        <v>2054.8200000000002</v>
      </c>
      <c r="C4397" s="24">
        <v>87.043999999999997</v>
      </c>
      <c r="D4397" s="22">
        <v>0.91116926619909977</v>
      </c>
      <c r="E4397" s="24">
        <v>92.054000000000002</v>
      </c>
      <c r="F4397" s="27">
        <v>0.91559582692183206</v>
      </c>
      <c r="G4397" s="8">
        <v>1774.27</v>
      </c>
      <c r="H4397" s="24">
        <v>19.18</v>
      </c>
      <c r="I4397" s="22">
        <v>0.96188565697091277</v>
      </c>
      <c r="J4397" s="24">
        <v>28.16</v>
      </c>
      <c r="K4397" s="27">
        <v>0.97372106333906983</v>
      </c>
      <c r="L4397" s="8">
        <v>2263.5100000000002</v>
      </c>
      <c r="M4397" s="24">
        <v>124.526</v>
      </c>
      <c r="N4397" s="22">
        <v>0.90347529565406659</v>
      </c>
      <c r="O4397" s="24">
        <v>172.136</v>
      </c>
      <c r="P4397" s="27">
        <v>0.92825707207731367</v>
      </c>
      <c r="Q4397" s="8">
        <v>915.29</v>
      </c>
      <c r="R4397" s="24">
        <v>78</v>
      </c>
      <c r="S4397" s="22">
        <v>0.81881167331513749</v>
      </c>
      <c r="T4397" s="24">
        <v>125.45</v>
      </c>
      <c r="U4397" s="27">
        <v>0.87905520283502414</v>
      </c>
      <c r="V4397">
        <v>662.94</v>
      </c>
      <c r="W4397" s="24">
        <v>77.292000000000002</v>
      </c>
      <c r="X4397" s="22">
        <v>0.6105695552571293</v>
      </c>
      <c r="Y4397" s="24">
        <v>106.602</v>
      </c>
      <c r="Z4397" s="27">
        <v>0.68378411816259266</v>
      </c>
      <c r="AA4397" s="23"/>
    </row>
    <row r="4398" spans="1:27" x14ac:dyDescent="0.25">
      <c r="A4398" s="20">
        <v>40921</v>
      </c>
      <c r="B4398" s="8">
        <v>2054.81</v>
      </c>
      <c r="C4398" s="24">
        <v>86.972999999999999</v>
      </c>
      <c r="D4398" s="22">
        <v>0.91042604417460493</v>
      </c>
      <c r="E4398" s="24">
        <v>91.983000000000004</v>
      </c>
      <c r="F4398" s="27">
        <v>0.91488971854367429</v>
      </c>
      <c r="G4398" s="8">
        <v>1774.19</v>
      </c>
      <c r="H4398" s="24">
        <v>18.875</v>
      </c>
      <c r="I4398" s="22">
        <v>0.94658976930792382</v>
      </c>
      <c r="J4398" s="24">
        <v>27.855</v>
      </c>
      <c r="K4398" s="27">
        <v>0.9631743354415041</v>
      </c>
      <c r="L4398" s="8">
        <v>2263.27</v>
      </c>
      <c r="M4398" s="24">
        <v>122.235</v>
      </c>
      <c r="N4398" s="22">
        <v>0.88685337009359355</v>
      </c>
      <c r="O4398" s="24">
        <v>169.845</v>
      </c>
      <c r="P4398" s="27">
        <v>0.91590264881990768</v>
      </c>
      <c r="Q4398" s="8">
        <v>916.73</v>
      </c>
      <c r="R4398" s="24">
        <v>87.984999999999999</v>
      </c>
      <c r="S4398" s="22">
        <v>0.92363006508503043</v>
      </c>
      <c r="T4398" s="24">
        <v>135.435</v>
      </c>
      <c r="U4398" s="27">
        <v>0.94902272489800399</v>
      </c>
      <c r="V4398">
        <v>656.94</v>
      </c>
      <c r="W4398" s="24">
        <v>59.872</v>
      </c>
      <c r="X4398" s="22">
        <v>0.47295994944308395</v>
      </c>
      <c r="Y4398" s="24">
        <v>89.182000000000002</v>
      </c>
      <c r="Z4398" s="27">
        <v>0.57204610983480619</v>
      </c>
      <c r="AA4398" s="23"/>
    </row>
    <row r="4399" spans="1:27" x14ac:dyDescent="0.25">
      <c r="A4399" s="20">
        <v>40922</v>
      </c>
      <c r="B4399" s="8">
        <v>2054.81</v>
      </c>
      <c r="C4399" s="24">
        <v>86.972999999999999</v>
      </c>
      <c r="D4399" s="22">
        <v>0.91042604417460493</v>
      </c>
      <c r="E4399" s="24">
        <v>91.983000000000004</v>
      </c>
      <c r="F4399" s="27">
        <v>0.91488971854367429</v>
      </c>
      <c r="G4399" s="8">
        <v>1773.74</v>
      </c>
      <c r="H4399" s="24">
        <v>17.335999999999999</v>
      </c>
      <c r="I4399" s="22">
        <v>0.86940822467402212</v>
      </c>
      <c r="J4399" s="24">
        <v>26.315999999999999</v>
      </c>
      <c r="K4399" s="27">
        <v>0.90995845695800004</v>
      </c>
      <c r="L4399" s="8">
        <v>2263.23</v>
      </c>
      <c r="M4399" s="24">
        <v>121.892</v>
      </c>
      <c r="N4399" s="22">
        <v>0.88436479721395922</v>
      </c>
      <c r="O4399" s="24">
        <v>169.50200000000001</v>
      </c>
      <c r="P4399" s="27">
        <v>0.91405312701832919</v>
      </c>
      <c r="Q4399" s="8">
        <v>916.11</v>
      </c>
      <c r="R4399" s="24">
        <v>83.664000000000001</v>
      </c>
      <c r="S4399" s="22">
        <v>0.87826999790048288</v>
      </c>
      <c r="T4399" s="24">
        <v>131.114</v>
      </c>
      <c r="U4399" s="27">
        <v>0.91874432955966689</v>
      </c>
      <c r="V4399">
        <v>657.76</v>
      </c>
      <c r="W4399" s="24">
        <v>61.984000000000002</v>
      </c>
      <c r="X4399" s="22">
        <v>0.48964373173236436</v>
      </c>
      <c r="Y4399" s="24">
        <v>91.293999999999997</v>
      </c>
      <c r="Z4399" s="27">
        <v>0.58559297900490681</v>
      </c>
      <c r="AA4399" s="23"/>
    </row>
    <row r="4400" spans="1:27" x14ac:dyDescent="0.25">
      <c r="A4400" s="20">
        <v>40923</v>
      </c>
      <c r="B4400" s="8">
        <v>2054.8200000000002</v>
      </c>
      <c r="C4400" s="24">
        <v>87.043999999999997</v>
      </c>
      <c r="D4400" s="22">
        <v>0.91116926619909977</v>
      </c>
      <c r="E4400" s="24">
        <v>92.054000000000002</v>
      </c>
      <c r="F4400" s="27">
        <v>0.91559582692183206</v>
      </c>
      <c r="G4400" s="8">
        <v>1774.36</v>
      </c>
      <c r="H4400" s="24">
        <v>19.484000000000002</v>
      </c>
      <c r="I4400" s="22">
        <v>0.97713139418254757</v>
      </c>
      <c r="J4400" s="24">
        <v>28.463999999999999</v>
      </c>
      <c r="K4400" s="27">
        <v>0.98423273653557464</v>
      </c>
      <c r="L4400" s="8">
        <v>2263.0700000000002</v>
      </c>
      <c r="M4400" s="24">
        <v>120.41500000000001</v>
      </c>
      <c r="N4400" s="22">
        <v>0.87364869767104403</v>
      </c>
      <c r="O4400" s="24">
        <v>168.02500000000001</v>
      </c>
      <c r="P4400" s="27">
        <v>0.90608815053063874</v>
      </c>
      <c r="Q4400" s="8">
        <v>916.55</v>
      </c>
      <c r="R4400" s="24">
        <v>86.754000000000005</v>
      </c>
      <c r="S4400" s="22">
        <v>0.91070753726642872</v>
      </c>
      <c r="T4400" s="24">
        <v>134.20400000000001</v>
      </c>
      <c r="U4400" s="27">
        <v>0.94039638724194863</v>
      </c>
      <c r="V4400">
        <v>653.91</v>
      </c>
      <c r="W4400" s="24">
        <v>52.012999999999998</v>
      </c>
      <c r="X4400" s="22">
        <v>0.41087763646417569</v>
      </c>
      <c r="Y4400" s="24">
        <v>81.322999999999993</v>
      </c>
      <c r="Z4400" s="27">
        <v>0.52163559102216817</v>
      </c>
      <c r="AA4400" s="23"/>
    </row>
    <row r="4401" spans="1:27" x14ac:dyDescent="0.25">
      <c r="A4401" s="20">
        <v>40924</v>
      </c>
      <c r="B4401" s="8">
        <v>2054.81</v>
      </c>
      <c r="C4401" s="24">
        <v>86.972999999999999</v>
      </c>
      <c r="D4401" s="22">
        <v>0.91042604417460493</v>
      </c>
      <c r="E4401" s="24">
        <v>91.983000000000004</v>
      </c>
      <c r="F4401" s="27">
        <v>0.91488971854367429</v>
      </c>
      <c r="G4401" s="8">
        <v>1774.16</v>
      </c>
      <c r="H4401" s="24">
        <v>18.780999999999999</v>
      </c>
      <c r="I4401" s="22">
        <v>0.94187562688064197</v>
      </c>
      <c r="J4401" s="24">
        <v>27.760999999999999</v>
      </c>
      <c r="K4401" s="27">
        <v>0.95992372248637048</v>
      </c>
      <c r="L4401" s="8">
        <v>2262.87</v>
      </c>
      <c r="M4401" s="24">
        <v>118.498</v>
      </c>
      <c r="N4401" s="22">
        <v>0.85974025974025969</v>
      </c>
      <c r="O4401" s="24">
        <v>166.108</v>
      </c>
      <c r="P4401" s="27">
        <v>0.89575061494134178</v>
      </c>
      <c r="Q4401" s="8">
        <v>916.48</v>
      </c>
      <c r="R4401" s="24">
        <v>86.281999999999996</v>
      </c>
      <c r="S4401" s="22">
        <v>0.9057526768843166</v>
      </c>
      <c r="T4401" s="24">
        <v>133.732</v>
      </c>
      <c r="U4401" s="27">
        <v>0.93708937530170688</v>
      </c>
      <c r="V4401">
        <v>658.18</v>
      </c>
      <c r="W4401" s="24">
        <v>63.082999999999998</v>
      </c>
      <c r="X4401" s="22">
        <v>0.49832530215656845</v>
      </c>
      <c r="Y4401" s="24">
        <v>92.393000000000001</v>
      </c>
      <c r="Z4401" s="27">
        <v>0.59264284964710456</v>
      </c>
      <c r="AA4401" s="23"/>
    </row>
    <row r="4402" spans="1:27" x14ac:dyDescent="0.25">
      <c r="A4402" s="20">
        <v>40925</v>
      </c>
      <c r="B4402" s="8">
        <v>2054.8000000000002</v>
      </c>
      <c r="C4402" s="24">
        <v>86.911000000000001</v>
      </c>
      <c r="D4402" s="22">
        <v>0.90977703339265148</v>
      </c>
      <c r="E4402" s="24">
        <v>91.921000000000006</v>
      </c>
      <c r="F4402" s="27">
        <v>0.91427299787220739</v>
      </c>
      <c r="G4402" s="8">
        <v>1774.69</v>
      </c>
      <c r="H4402" s="24">
        <v>20.687999999999999</v>
      </c>
      <c r="I4402" s="22">
        <v>1.0375125376128385</v>
      </c>
      <c r="J4402" s="24">
        <v>29.667999999999999</v>
      </c>
      <c r="K4402" s="27">
        <v>1.0258644574549809</v>
      </c>
      <c r="L4402" s="8">
        <v>2262.7800000000002</v>
      </c>
      <c r="M4402" s="24">
        <v>117.71</v>
      </c>
      <c r="N4402" s="22">
        <v>0.85402307190016691</v>
      </c>
      <c r="O4402" s="24">
        <v>165.32</v>
      </c>
      <c r="P4402" s="27">
        <v>0.89150122138541377</v>
      </c>
      <c r="Q4402" s="8">
        <v>916.7</v>
      </c>
      <c r="R4402" s="24">
        <v>87.795000000000002</v>
      </c>
      <c r="S4402" s="22">
        <v>0.92163552382951919</v>
      </c>
      <c r="T4402" s="24">
        <v>135.245</v>
      </c>
      <c r="U4402" s="27">
        <v>0.94769114926444076</v>
      </c>
      <c r="V4402">
        <v>658.27</v>
      </c>
      <c r="W4402" s="24">
        <v>63.302999999999997</v>
      </c>
      <c r="X4402" s="22">
        <v>0.50006319614503514</v>
      </c>
      <c r="Y4402" s="24">
        <v>92.613</v>
      </c>
      <c r="Z4402" s="27">
        <v>0.59405357496048206</v>
      </c>
      <c r="AA4402" s="23"/>
    </row>
    <row r="4403" spans="1:27" x14ac:dyDescent="0.25">
      <c r="A4403" s="20">
        <v>40926</v>
      </c>
      <c r="B4403" s="8">
        <v>2054.8000000000002</v>
      </c>
      <c r="C4403" s="24">
        <v>86.911000000000001</v>
      </c>
      <c r="D4403" s="22">
        <v>0.90977703339265148</v>
      </c>
      <c r="E4403" s="24">
        <v>91.921000000000006</v>
      </c>
      <c r="F4403" s="27">
        <v>0.91427299787220739</v>
      </c>
      <c r="G4403" s="8">
        <v>1774.93</v>
      </c>
      <c r="H4403" s="24">
        <v>21.602</v>
      </c>
      <c r="I4403" s="22">
        <v>1.0833500501504514</v>
      </c>
      <c r="J4403" s="24">
        <v>30.582000000000001</v>
      </c>
      <c r="K4403" s="27">
        <v>1.0574686390222641</v>
      </c>
      <c r="L4403" s="8">
        <v>2262.8200000000002</v>
      </c>
      <c r="M4403" s="24">
        <v>118.047</v>
      </c>
      <c r="N4403" s="22">
        <v>0.85646811289269398</v>
      </c>
      <c r="O4403" s="24">
        <v>165.65700000000001</v>
      </c>
      <c r="P4403" s="27">
        <v>0.89331857495153943</v>
      </c>
      <c r="Q4403" s="8">
        <v>917.05</v>
      </c>
      <c r="R4403" s="24">
        <v>90.281000000000006</v>
      </c>
      <c r="S4403" s="22">
        <v>0.94773252152005039</v>
      </c>
      <c r="T4403" s="24">
        <v>137.73099999999999</v>
      </c>
      <c r="U4403" s="27">
        <v>0.96511126821909543</v>
      </c>
      <c r="V4403">
        <v>659.42</v>
      </c>
      <c r="W4403" s="24">
        <v>66.296999999999997</v>
      </c>
      <c r="X4403" s="22">
        <v>0.52371435342444106</v>
      </c>
      <c r="Y4403" s="24">
        <v>95.606999999999999</v>
      </c>
      <c r="Z4403" s="27">
        <v>0.61325836908285047</v>
      </c>
      <c r="AA4403" s="23"/>
    </row>
    <row r="4404" spans="1:27" x14ac:dyDescent="0.25">
      <c r="A4404" s="20">
        <v>40927</v>
      </c>
      <c r="B4404" s="8">
        <v>2054.81</v>
      </c>
      <c r="C4404" s="24">
        <v>86.972999999999999</v>
      </c>
      <c r="D4404" s="22">
        <v>0.91042604417460493</v>
      </c>
      <c r="E4404" s="24">
        <v>91.983000000000004</v>
      </c>
      <c r="F4404" s="27">
        <v>0.91488971854367429</v>
      </c>
      <c r="G4404" s="8">
        <v>1775.13</v>
      </c>
      <c r="H4404" s="24">
        <v>22.352</v>
      </c>
      <c r="I4404" s="22">
        <v>1.1209628886659981</v>
      </c>
      <c r="J4404" s="24">
        <v>31.332000000000001</v>
      </c>
      <c r="K4404" s="27">
        <v>1.0834024858368585</v>
      </c>
      <c r="L4404" s="8">
        <v>2262.83</v>
      </c>
      <c r="M4404" s="24">
        <v>118.15900000000001</v>
      </c>
      <c r="N4404" s="22">
        <v>0.85728070811869694</v>
      </c>
      <c r="O4404" s="24">
        <v>165.76900000000001</v>
      </c>
      <c r="P4404" s="27">
        <v>0.89392248805107855</v>
      </c>
      <c r="Q4404" s="8">
        <v>916.35</v>
      </c>
      <c r="R4404" s="24">
        <v>85.343000000000004</v>
      </c>
      <c r="S4404" s="22">
        <v>0.89589544404786892</v>
      </c>
      <c r="T4404" s="24">
        <v>132.79300000000001</v>
      </c>
      <c r="U4404" s="27">
        <v>0.93050923882507164</v>
      </c>
      <c r="V4404">
        <v>662.2</v>
      </c>
      <c r="W4404" s="24">
        <v>74.908000000000001</v>
      </c>
      <c r="X4404" s="22">
        <v>0.5917371040366538</v>
      </c>
      <c r="Y4404" s="24">
        <v>104.218</v>
      </c>
      <c r="Z4404" s="27">
        <v>0.66849299756668668</v>
      </c>
      <c r="AA4404" s="23"/>
    </row>
    <row r="4405" spans="1:27" x14ac:dyDescent="0.25">
      <c r="A4405" s="20">
        <v>40928</v>
      </c>
      <c r="B4405" s="8">
        <v>2054.8200000000002</v>
      </c>
      <c r="C4405" s="24">
        <v>87.043999999999997</v>
      </c>
      <c r="D4405" s="22">
        <v>0.91116926619909977</v>
      </c>
      <c r="E4405" s="24">
        <v>92.054000000000002</v>
      </c>
      <c r="F4405" s="27">
        <v>0.91559582692183206</v>
      </c>
      <c r="G4405" s="8">
        <v>1775.12</v>
      </c>
      <c r="H4405" s="24">
        <v>22.305</v>
      </c>
      <c r="I4405" s="22">
        <v>1.118605817452357</v>
      </c>
      <c r="J4405" s="24">
        <v>31.285</v>
      </c>
      <c r="K4405" s="27">
        <v>1.0817776530714682</v>
      </c>
      <c r="L4405" s="8">
        <v>2262.9499999999998</v>
      </c>
      <c r="M4405" s="24">
        <v>119.283</v>
      </c>
      <c r="N4405" s="22">
        <v>0.86543568163679896</v>
      </c>
      <c r="O4405" s="24">
        <v>166.893</v>
      </c>
      <c r="P4405" s="27">
        <v>0.89998377264258367</v>
      </c>
      <c r="Q4405" s="8">
        <v>915.07</v>
      </c>
      <c r="R4405" s="24">
        <v>76.567999999999998</v>
      </c>
      <c r="S4405" s="22">
        <v>0.80377913079991603</v>
      </c>
      <c r="T4405" s="24">
        <v>124.018</v>
      </c>
      <c r="U4405" s="27">
        <v>0.86902104288674709</v>
      </c>
      <c r="V4405">
        <v>662.77</v>
      </c>
      <c r="W4405" s="24">
        <v>76.744</v>
      </c>
      <c r="X4405" s="22">
        <v>0.6062406193222214</v>
      </c>
      <c r="Y4405" s="24">
        <v>106.054</v>
      </c>
      <c r="Z4405" s="27">
        <v>0.68026932383815542</v>
      </c>
      <c r="AA4405" s="23"/>
    </row>
    <row r="4406" spans="1:27" x14ac:dyDescent="0.25">
      <c r="A4406" s="20">
        <v>40929</v>
      </c>
      <c r="B4406" s="8">
        <v>2054.81</v>
      </c>
      <c r="C4406" s="24">
        <v>86.972999999999999</v>
      </c>
      <c r="D4406" s="22">
        <v>0.91042604417460493</v>
      </c>
      <c r="E4406" s="24">
        <v>91.983000000000004</v>
      </c>
      <c r="F4406" s="27">
        <v>0.91488971854367429</v>
      </c>
      <c r="G4406" s="8">
        <v>1775.12</v>
      </c>
      <c r="H4406" s="24">
        <v>22.305</v>
      </c>
      <c r="I4406" s="22">
        <v>1.118605817452357</v>
      </c>
      <c r="J4406" s="24">
        <v>31.285</v>
      </c>
      <c r="K4406" s="27">
        <v>1.0817776530714682</v>
      </c>
      <c r="L4406" s="8">
        <v>2263.12</v>
      </c>
      <c r="M4406" s="24">
        <v>120.87</v>
      </c>
      <c r="N4406" s="22">
        <v>0.87694986577668144</v>
      </c>
      <c r="O4406" s="24">
        <v>168.48</v>
      </c>
      <c r="P4406" s="27">
        <v>0.90854188890567567</v>
      </c>
      <c r="Q4406" s="8">
        <v>913.99</v>
      </c>
      <c r="R4406" s="24">
        <v>69.406000000000006</v>
      </c>
      <c r="S4406" s="22">
        <v>0.72859542305269787</v>
      </c>
      <c r="T4406" s="24">
        <v>116.85599999999999</v>
      </c>
      <c r="U4406" s="27">
        <v>0.81883529282013467</v>
      </c>
      <c r="V4406">
        <v>663.08</v>
      </c>
      <c r="W4406" s="24">
        <v>77.738</v>
      </c>
      <c r="X4406" s="22">
        <v>0.61409274034283912</v>
      </c>
      <c r="Y4406" s="24">
        <v>107.048</v>
      </c>
      <c r="Z4406" s="27">
        <v>0.68664538159105626</v>
      </c>
      <c r="AA4406" s="23"/>
    </row>
    <row r="4407" spans="1:27" x14ac:dyDescent="0.25">
      <c r="A4407" s="20">
        <v>40930</v>
      </c>
      <c r="B4407" s="8">
        <v>2054.83</v>
      </c>
      <c r="C4407" s="24">
        <v>87.117000000000004</v>
      </c>
      <c r="D4407" s="22">
        <v>0.91193342405527056</v>
      </c>
      <c r="E4407" s="24">
        <v>92.126999999999995</v>
      </c>
      <c r="F4407" s="27">
        <v>0.91632182951519836</v>
      </c>
      <c r="G4407" s="8">
        <v>1775.12</v>
      </c>
      <c r="H4407" s="24">
        <v>22.305</v>
      </c>
      <c r="I4407" s="22">
        <v>1.118605817452357</v>
      </c>
      <c r="J4407" s="24">
        <v>31.285</v>
      </c>
      <c r="K4407" s="27">
        <v>1.0817776530714682</v>
      </c>
      <c r="L4407" s="8">
        <v>2263.3000000000002</v>
      </c>
      <c r="M4407" s="24">
        <v>122.577</v>
      </c>
      <c r="N4407" s="22">
        <v>0.88933468765871004</v>
      </c>
      <c r="O4407" s="24">
        <v>170.18700000000001</v>
      </c>
      <c r="P4407" s="27">
        <v>0.91774701156485694</v>
      </c>
      <c r="Q4407" s="8">
        <v>913.52</v>
      </c>
      <c r="R4407" s="24">
        <v>66.355000000000004</v>
      </c>
      <c r="S4407" s="22">
        <v>0.69656728952340963</v>
      </c>
      <c r="T4407" s="24">
        <v>113.80500000000001</v>
      </c>
      <c r="U4407" s="27">
        <v>0.79745632774533537</v>
      </c>
      <c r="V4407">
        <v>662.31</v>
      </c>
      <c r="W4407" s="24">
        <v>75.247</v>
      </c>
      <c r="X4407" s="22">
        <v>0.59441504068251838</v>
      </c>
      <c r="Y4407" s="24">
        <v>104.557</v>
      </c>
      <c r="Z4407" s="27">
        <v>0.67066692677697115</v>
      </c>
      <c r="AA4407" s="23"/>
    </row>
    <row r="4408" spans="1:27" x14ac:dyDescent="0.25">
      <c r="A4408" s="20">
        <v>40931</v>
      </c>
      <c r="B4408" s="8">
        <v>2054.8000000000002</v>
      </c>
      <c r="C4408" s="24">
        <v>86.911000000000001</v>
      </c>
      <c r="D4408" s="22">
        <v>0.90977703339265148</v>
      </c>
      <c r="E4408" s="24">
        <v>91.921000000000006</v>
      </c>
      <c r="F4408" s="27">
        <v>0.91427299787220739</v>
      </c>
      <c r="G4408" s="8">
        <v>1774.96</v>
      </c>
      <c r="H4408" s="24">
        <v>21.702999999999999</v>
      </c>
      <c r="I4408" s="22">
        <v>1.0884152457372116</v>
      </c>
      <c r="J4408" s="24">
        <v>30.683</v>
      </c>
      <c r="K4408" s="27">
        <v>1.0609608451874122</v>
      </c>
      <c r="L4408" s="8">
        <v>2263.27</v>
      </c>
      <c r="M4408" s="24">
        <v>122.235</v>
      </c>
      <c r="N4408" s="22">
        <v>0.88685337009359355</v>
      </c>
      <c r="O4408" s="24">
        <v>169.845</v>
      </c>
      <c r="P4408" s="27">
        <v>0.91590264881990768</v>
      </c>
      <c r="Q4408" s="8">
        <v>913.21</v>
      </c>
      <c r="R4408" s="24">
        <v>64.352000000000004</v>
      </c>
      <c r="S4408" s="22">
        <v>0.67554062565609907</v>
      </c>
      <c r="T4408" s="24">
        <v>111.80200000000001</v>
      </c>
      <c r="U4408" s="27">
        <v>0.78342096242210335</v>
      </c>
      <c r="V4408">
        <v>666.2</v>
      </c>
      <c r="W4408" s="24">
        <v>87.828999999999994</v>
      </c>
      <c r="X4408" s="22">
        <v>0.69380677778655497</v>
      </c>
      <c r="Y4408" s="24">
        <v>117.139</v>
      </c>
      <c r="Z4408" s="27">
        <v>0.75137273413514316</v>
      </c>
      <c r="AA4408" s="23"/>
    </row>
    <row r="4409" spans="1:27" x14ac:dyDescent="0.25">
      <c r="A4409" s="20">
        <v>40932</v>
      </c>
      <c r="B4409" s="8">
        <v>2054.81</v>
      </c>
      <c r="C4409" s="24">
        <v>86.972999999999999</v>
      </c>
      <c r="D4409" s="22">
        <v>0.91042604417460493</v>
      </c>
      <c r="E4409" s="24">
        <v>91.983000000000004</v>
      </c>
      <c r="F4409" s="27">
        <v>0.91488971854367429</v>
      </c>
      <c r="G4409" s="8">
        <v>1775.05</v>
      </c>
      <c r="H4409" s="24">
        <v>22.039000000000001</v>
      </c>
      <c r="I4409" s="22">
        <v>1.1052657973921765</v>
      </c>
      <c r="J4409" s="24">
        <v>31.018999999999998</v>
      </c>
      <c r="K4409" s="27">
        <v>1.0725791100282176</v>
      </c>
      <c r="L4409" s="8">
        <v>2263.2800000000002</v>
      </c>
      <c r="M4409" s="24">
        <v>122.349</v>
      </c>
      <c r="N4409" s="22">
        <v>0.88768047594863242</v>
      </c>
      <c r="O4409" s="24">
        <v>169.959</v>
      </c>
      <c r="P4409" s="27">
        <v>0.91651748698054403</v>
      </c>
      <c r="Q4409" s="8">
        <v>913.05</v>
      </c>
      <c r="R4409" s="24">
        <v>63.359000000000002</v>
      </c>
      <c r="S4409" s="22">
        <v>0.66511652319966408</v>
      </c>
      <c r="T4409" s="24">
        <v>110.809</v>
      </c>
      <c r="U4409" s="27">
        <v>0.77646258271722168</v>
      </c>
      <c r="V4409">
        <v>664.15</v>
      </c>
      <c r="W4409" s="24">
        <v>81.206999999999994</v>
      </c>
      <c r="X4409" s="22">
        <v>0.64149616873370718</v>
      </c>
      <c r="Y4409" s="24">
        <v>110.517</v>
      </c>
      <c r="Z4409" s="27">
        <v>0.70889698182154981</v>
      </c>
      <c r="AA4409" s="23"/>
    </row>
    <row r="4410" spans="1:27" x14ac:dyDescent="0.25">
      <c r="A4410" s="20">
        <v>40933</v>
      </c>
      <c r="B4410" s="8">
        <v>2054.77</v>
      </c>
      <c r="C4410" s="24">
        <v>86.766000000000005</v>
      </c>
      <c r="D4410" s="22">
        <v>0.90825918559614782</v>
      </c>
      <c r="E4410" s="24">
        <v>91.775999999999996</v>
      </c>
      <c r="F4410" s="27">
        <v>0.91283080353133117</v>
      </c>
      <c r="G4410" s="8">
        <v>1775.03</v>
      </c>
      <c r="H4410" s="24">
        <v>21.969000000000001</v>
      </c>
      <c r="I4410" s="22">
        <v>1.1017552657973921</v>
      </c>
      <c r="J4410" s="24">
        <v>30.949000000000002</v>
      </c>
      <c r="K4410" s="27">
        <v>1.0701593882306626</v>
      </c>
      <c r="L4410" s="8">
        <v>2263.2199999999998</v>
      </c>
      <c r="M4410" s="24">
        <v>121.776</v>
      </c>
      <c r="N4410" s="22">
        <v>0.88352318072988456</v>
      </c>
      <c r="O4410" s="24">
        <v>169.386</v>
      </c>
      <c r="P4410" s="27">
        <v>0.91342751553355539</v>
      </c>
      <c r="Q4410" s="8">
        <v>912.79</v>
      </c>
      <c r="R4410" s="24">
        <v>61.718000000000004</v>
      </c>
      <c r="S4410" s="22">
        <v>0.64788998530338016</v>
      </c>
      <c r="T4410" s="24">
        <v>109.16800000000001</v>
      </c>
      <c r="U4410" s="27">
        <v>0.76496378924085995</v>
      </c>
      <c r="V4410">
        <v>664.48</v>
      </c>
      <c r="W4410" s="24">
        <v>82.26</v>
      </c>
      <c r="X4410" s="22">
        <v>0.6498143613239592</v>
      </c>
      <c r="Y4410" s="24">
        <v>111.57</v>
      </c>
      <c r="Z4410" s="27">
        <v>0.71565088559821477</v>
      </c>
      <c r="AA4410" s="23"/>
    </row>
    <row r="4411" spans="1:27" x14ac:dyDescent="0.25">
      <c r="A4411" s="20">
        <v>40934</v>
      </c>
      <c r="B4411" s="8">
        <v>2054.79</v>
      </c>
      <c r="C4411" s="24">
        <v>86.84</v>
      </c>
      <c r="D4411" s="22">
        <v>0.90903381136815664</v>
      </c>
      <c r="E4411" s="24">
        <v>91.85</v>
      </c>
      <c r="F4411" s="27">
        <v>0.91356661697055375</v>
      </c>
      <c r="G4411" s="8">
        <v>1775.02</v>
      </c>
      <c r="H4411" s="24">
        <v>21.952999999999999</v>
      </c>
      <c r="I4411" s="22">
        <v>1.1009528585757271</v>
      </c>
      <c r="J4411" s="24">
        <v>30.933</v>
      </c>
      <c r="K4411" s="27">
        <v>1.0696060924085122</v>
      </c>
      <c r="L4411" s="8">
        <v>2263.2199999999998</v>
      </c>
      <c r="M4411" s="24">
        <v>121.776</v>
      </c>
      <c r="N4411" s="22">
        <v>0.88352318072988456</v>
      </c>
      <c r="O4411" s="24">
        <v>169.386</v>
      </c>
      <c r="P4411" s="27">
        <v>0.91342751553355539</v>
      </c>
      <c r="Q4411" s="8">
        <v>912.44</v>
      </c>
      <c r="R4411" s="24">
        <v>59.527999999999999</v>
      </c>
      <c r="S4411" s="22">
        <v>0.62490027293722439</v>
      </c>
      <c r="T4411" s="24">
        <v>106.97799999999999</v>
      </c>
      <c r="U4411" s="27">
        <v>0.74961827708355688</v>
      </c>
      <c r="V4411">
        <v>663.09</v>
      </c>
      <c r="W4411" s="24">
        <v>77.772000000000006</v>
      </c>
      <c r="X4411" s="22">
        <v>0.61436132395923848</v>
      </c>
      <c r="Y4411" s="24">
        <v>107.08199999999999</v>
      </c>
      <c r="Z4411" s="27">
        <v>0.68686322522304744</v>
      </c>
      <c r="AA4411" s="23"/>
    </row>
    <row r="4412" spans="1:27" x14ac:dyDescent="0.25">
      <c r="A4412" s="20">
        <v>40935</v>
      </c>
      <c r="B4412" s="8">
        <v>2054.7600000000002</v>
      </c>
      <c r="C4412" s="24">
        <v>86.706000000000003</v>
      </c>
      <c r="D4412" s="22">
        <v>0.90763111064587032</v>
      </c>
      <c r="E4412" s="24">
        <v>91.715999999999994</v>
      </c>
      <c r="F4412" s="27">
        <v>0.91223397707507281</v>
      </c>
      <c r="G4412" s="8">
        <v>1774.78</v>
      </c>
      <c r="H4412" s="24">
        <v>21.023</v>
      </c>
      <c r="I4412" s="22">
        <v>1.0543129388164492</v>
      </c>
      <c r="J4412" s="24">
        <v>30.003</v>
      </c>
      <c r="K4412" s="27">
        <v>1.0374476675947257</v>
      </c>
      <c r="L4412" s="8">
        <v>2263.33</v>
      </c>
      <c r="M4412" s="24">
        <v>122.80500000000001</v>
      </c>
      <c r="N4412" s="22">
        <v>0.89098889936878767</v>
      </c>
      <c r="O4412" s="24">
        <v>170.41499999999999</v>
      </c>
      <c r="P4412" s="27">
        <v>0.91897653614916996</v>
      </c>
      <c r="Q4412" s="8">
        <v>911.9</v>
      </c>
      <c r="R4412" s="24">
        <v>56.18</v>
      </c>
      <c r="S4412" s="22">
        <v>0.58975435649800545</v>
      </c>
      <c r="T4412" s="24">
        <v>103.63</v>
      </c>
      <c r="U4412" s="27">
        <v>0.72615772839296644</v>
      </c>
      <c r="V4412">
        <v>661.83</v>
      </c>
      <c r="W4412" s="24">
        <v>73.694000000000003</v>
      </c>
      <c r="X4412" s="22">
        <v>0.58214708902756929</v>
      </c>
      <c r="Y4412" s="24">
        <v>103.004</v>
      </c>
      <c r="Z4412" s="27">
        <v>0.66070546331547042</v>
      </c>
      <c r="AA4412" s="23"/>
    </row>
    <row r="4413" spans="1:27" x14ac:dyDescent="0.25">
      <c r="A4413" s="20">
        <v>40936</v>
      </c>
      <c r="B4413" s="8">
        <v>2054.7600000000002</v>
      </c>
      <c r="C4413" s="24">
        <v>86.706000000000003</v>
      </c>
      <c r="D4413" s="22">
        <v>0.90763111064587032</v>
      </c>
      <c r="E4413" s="24">
        <v>91.715999999999994</v>
      </c>
      <c r="F4413" s="27">
        <v>0.91223397707507281</v>
      </c>
      <c r="G4413" s="8">
        <v>1774.86</v>
      </c>
      <c r="H4413" s="24">
        <v>21.335999999999999</v>
      </c>
      <c r="I4413" s="22">
        <v>1.0700100300902708</v>
      </c>
      <c r="J4413" s="24">
        <v>30.315999999999999</v>
      </c>
      <c r="K4413" s="27">
        <v>1.0482710434033666</v>
      </c>
      <c r="L4413" s="8">
        <v>2263.42</v>
      </c>
      <c r="M4413" s="24">
        <v>123.72199999999999</v>
      </c>
      <c r="N4413" s="22">
        <v>0.89764202278168759</v>
      </c>
      <c r="O4413" s="24">
        <v>171.33199999999999</v>
      </c>
      <c r="P4413" s="27">
        <v>0.92392149192828565</v>
      </c>
      <c r="Q4413" s="8">
        <v>911.27</v>
      </c>
      <c r="R4413" s="24">
        <v>52.436999999999998</v>
      </c>
      <c r="S4413" s="22">
        <v>0.55046189376443422</v>
      </c>
      <c r="T4413" s="24">
        <v>99.887</v>
      </c>
      <c r="U4413" s="27">
        <v>0.69992987450283384</v>
      </c>
      <c r="V4413">
        <v>660.33</v>
      </c>
      <c r="W4413" s="24">
        <v>68.856999999999999</v>
      </c>
      <c r="X4413" s="22">
        <v>0.54393711983569004</v>
      </c>
      <c r="Y4413" s="24">
        <v>98.167000000000002</v>
      </c>
      <c r="Z4413" s="27">
        <v>0.6296792718253591</v>
      </c>
      <c r="AA4413" s="23"/>
    </row>
    <row r="4414" spans="1:27" x14ac:dyDescent="0.25">
      <c r="A4414" s="20">
        <v>40937</v>
      </c>
      <c r="B4414" s="8">
        <v>2054.7399999999998</v>
      </c>
      <c r="C4414" s="24">
        <v>86.563999999999993</v>
      </c>
      <c r="D4414" s="22">
        <v>0.90614466659688064</v>
      </c>
      <c r="E4414" s="24">
        <v>91.573999999999998</v>
      </c>
      <c r="F4414" s="27">
        <v>0.9108214877952614</v>
      </c>
      <c r="G4414" s="8">
        <v>1774.92</v>
      </c>
      <c r="H4414" s="24">
        <v>21.562999999999999</v>
      </c>
      <c r="I4414" s="22">
        <v>1.0813941825476427</v>
      </c>
      <c r="J4414" s="24">
        <v>30.542999999999999</v>
      </c>
      <c r="K4414" s="27">
        <v>1.056120454167949</v>
      </c>
      <c r="L4414" s="8">
        <v>2263.34</v>
      </c>
      <c r="M4414" s="24">
        <v>122.92</v>
      </c>
      <c r="N4414" s="22">
        <v>0.89182326053834438</v>
      </c>
      <c r="O4414" s="24">
        <v>170.53</v>
      </c>
      <c r="P4414" s="27">
        <v>0.9195966851033951</v>
      </c>
      <c r="Q4414" s="8">
        <v>911.11</v>
      </c>
      <c r="R4414" s="24">
        <v>51.439</v>
      </c>
      <c r="S4414" s="22">
        <v>0.53998530338022255</v>
      </c>
      <c r="T4414" s="24">
        <v>98.888999999999996</v>
      </c>
      <c r="U4414" s="27">
        <v>0.69293661070575552</v>
      </c>
      <c r="V4414">
        <v>657.41</v>
      </c>
      <c r="W4414" s="24">
        <v>61.08</v>
      </c>
      <c r="X4414" s="22">
        <v>0.48250256734339203</v>
      </c>
      <c r="Y4414" s="24">
        <v>90.39</v>
      </c>
      <c r="Z4414" s="27">
        <v>0.57979458246925153</v>
      </c>
      <c r="AA4414" s="23"/>
    </row>
    <row r="4415" spans="1:27" x14ac:dyDescent="0.25">
      <c r="A4415" s="20">
        <v>40938</v>
      </c>
      <c r="B4415" s="8">
        <v>2054.73</v>
      </c>
      <c r="C4415" s="24">
        <v>86.498000000000005</v>
      </c>
      <c r="D4415" s="22">
        <v>0.90545378415157551</v>
      </c>
      <c r="E4415" s="24">
        <v>91.507999999999996</v>
      </c>
      <c r="F4415" s="27">
        <v>0.91016497869337731</v>
      </c>
      <c r="G4415" s="8">
        <v>1774.43</v>
      </c>
      <c r="H4415" s="24">
        <v>19.734000000000002</v>
      </c>
      <c r="I4415" s="22">
        <v>0.9896690070210632</v>
      </c>
      <c r="J4415" s="24">
        <v>28.713999999999999</v>
      </c>
      <c r="K4415" s="27">
        <v>0.99287703633232172</v>
      </c>
      <c r="L4415" s="8">
        <v>2263.1</v>
      </c>
      <c r="M4415" s="24">
        <v>120.643</v>
      </c>
      <c r="N4415" s="22">
        <v>0.87530290938112165</v>
      </c>
      <c r="O4415" s="24">
        <v>168.25299999999999</v>
      </c>
      <c r="P4415" s="27">
        <v>0.90731767511495165</v>
      </c>
      <c r="Q4415" s="8">
        <v>910.87</v>
      </c>
      <c r="R4415" s="24">
        <v>50.067</v>
      </c>
      <c r="S4415" s="22">
        <v>0.52558261599832046</v>
      </c>
      <c r="T4415" s="24">
        <v>97.516999999999996</v>
      </c>
      <c r="U4415" s="27">
        <v>0.68332305324053511</v>
      </c>
      <c r="V4415">
        <v>660.44</v>
      </c>
      <c r="W4415" s="24">
        <v>69.216999999999999</v>
      </c>
      <c r="X4415" s="22">
        <v>0.54678094636227192</v>
      </c>
      <c r="Y4415" s="24">
        <v>98.527000000000001</v>
      </c>
      <c r="Z4415" s="27">
        <v>0.63198841432446573</v>
      </c>
      <c r="AA4415" s="23"/>
    </row>
    <row r="4416" spans="1:27" x14ac:dyDescent="0.25">
      <c r="A4416" s="20">
        <v>40939</v>
      </c>
      <c r="B4416" s="8">
        <v>2054.7199999999998</v>
      </c>
      <c r="C4416" s="24">
        <v>86.424999999999997</v>
      </c>
      <c r="D4416" s="22">
        <v>0.90468962629540461</v>
      </c>
      <c r="E4416" s="24">
        <v>91.435000000000002</v>
      </c>
      <c r="F4416" s="27">
        <v>0.90943897610001101</v>
      </c>
      <c r="G4416" s="8">
        <v>1774.31</v>
      </c>
      <c r="H4416" s="24">
        <v>19.312999999999999</v>
      </c>
      <c r="I4416" s="22">
        <v>0.96855566700100293</v>
      </c>
      <c r="J4416" s="24">
        <v>28.292999999999999</v>
      </c>
      <c r="K4416" s="27">
        <v>0.97831986114851854</v>
      </c>
      <c r="L4416" s="8">
        <v>2262.9899999999998</v>
      </c>
      <c r="M4416" s="24">
        <v>119.622</v>
      </c>
      <c r="N4416" s="22">
        <v>0.86789523325836182</v>
      </c>
      <c r="O4416" s="24">
        <v>167.232</v>
      </c>
      <c r="P4416" s="27">
        <v>0.90181189953284679</v>
      </c>
      <c r="Q4416" s="8">
        <v>910.78</v>
      </c>
      <c r="R4416" s="24">
        <v>49.536000000000001</v>
      </c>
      <c r="S4416" s="22">
        <v>0.52000839806844423</v>
      </c>
      <c r="T4416" s="24">
        <v>96.986000000000004</v>
      </c>
      <c r="U4416" s="27">
        <v>0.67960191729150177</v>
      </c>
      <c r="V4416">
        <v>662.34</v>
      </c>
      <c r="W4416" s="24">
        <v>75.347999999999999</v>
      </c>
      <c r="X4416" s="22">
        <v>0.59521289201358718</v>
      </c>
      <c r="Y4416" s="24">
        <v>104.658</v>
      </c>
      <c r="Z4416" s="27">
        <v>0.67131519937837947</v>
      </c>
      <c r="AA4416" s="23"/>
    </row>
    <row r="4417" spans="1:27" x14ac:dyDescent="0.25">
      <c r="A4417" s="20">
        <v>40940</v>
      </c>
      <c r="B4417" s="8">
        <v>2054.73</v>
      </c>
      <c r="C4417" s="24">
        <v>86.498000000000005</v>
      </c>
      <c r="D4417" s="22">
        <v>0.90545378415157551</v>
      </c>
      <c r="E4417" s="24">
        <v>91.507999999999996</v>
      </c>
      <c r="F4417" s="27">
        <v>0.91016497869337731</v>
      </c>
      <c r="G4417" s="8">
        <v>1773.96</v>
      </c>
      <c r="H4417" s="24">
        <v>18.07</v>
      </c>
      <c r="I4417" s="22">
        <v>0.90621865596790374</v>
      </c>
      <c r="J4417" s="24">
        <v>27.05</v>
      </c>
      <c r="K4417" s="27">
        <v>0.93533900795044411</v>
      </c>
      <c r="L4417" s="8">
        <v>2263.02</v>
      </c>
      <c r="M4417" s="24">
        <v>119.962</v>
      </c>
      <c r="N4417" s="22">
        <v>0.87036204019444241</v>
      </c>
      <c r="O4417" s="24">
        <v>167.572</v>
      </c>
      <c r="P4417" s="27">
        <v>0.90364533721669893</v>
      </c>
      <c r="Q4417" s="8">
        <v>910.39</v>
      </c>
      <c r="R4417" s="24">
        <v>47.283999999999999</v>
      </c>
      <c r="S4417" s="22">
        <v>0.4963678353978585</v>
      </c>
      <c r="T4417" s="24">
        <v>94.733999999999995</v>
      </c>
      <c r="U4417" s="27">
        <v>0.66382184901426355</v>
      </c>
      <c r="V4417">
        <v>660.4</v>
      </c>
      <c r="W4417" s="24">
        <v>69.085999999999999</v>
      </c>
      <c r="X4417" s="22">
        <v>0.54574610948732127</v>
      </c>
      <c r="Y4417" s="24">
        <v>98.396000000000001</v>
      </c>
      <c r="Z4417" s="27">
        <v>0.63114783837895494</v>
      </c>
      <c r="AA4417" s="23"/>
    </row>
    <row r="4418" spans="1:27" x14ac:dyDescent="0.25">
      <c r="A4418" s="20">
        <v>40941</v>
      </c>
      <c r="B4418" s="8">
        <v>2054.79</v>
      </c>
      <c r="C4418" s="24">
        <v>86.84</v>
      </c>
      <c r="D4418" s="22">
        <v>0.90903381136815664</v>
      </c>
      <c r="E4418" s="24">
        <v>91.85</v>
      </c>
      <c r="F4418" s="27">
        <v>0.91356661697055375</v>
      </c>
      <c r="G4418" s="8">
        <v>1773.39</v>
      </c>
      <c r="H4418" s="24">
        <v>16.16</v>
      </c>
      <c r="I4418" s="22">
        <v>0.81043129388164492</v>
      </c>
      <c r="J4418" s="24">
        <v>25.14</v>
      </c>
      <c r="K4418" s="27">
        <v>0.86929500372735691</v>
      </c>
      <c r="L4418" s="8">
        <v>2263.15</v>
      </c>
      <c r="M4418" s="24">
        <v>121.096</v>
      </c>
      <c r="N4418" s="22">
        <v>0.87858956685772327</v>
      </c>
      <c r="O4418" s="24">
        <v>168.70599999999999</v>
      </c>
      <c r="P4418" s="27">
        <v>0.90976064016585112</v>
      </c>
      <c r="Q4418" s="8">
        <v>909.76</v>
      </c>
      <c r="R4418" s="24">
        <v>43.676000000000002</v>
      </c>
      <c r="S4418" s="22">
        <v>0.45849254671425571</v>
      </c>
      <c r="T4418" s="24">
        <v>91.126000000000005</v>
      </c>
      <c r="U4418" s="27">
        <v>0.63853985236683408</v>
      </c>
      <c r="V4418">
        <v>658.71</v>
      </c>
      <c r="W4418" s="24">
        <v>64.442999999999998</v>
      </c>
      <c r="X4418" s="22">
        <v>0.50906864681254449</v>
      </c>
      <c r="Y4418" s="24">
        <v>93.753</v>
      </c>
      <c r="Z4418" s="27">
        <v>0.60136636033094504</v>
      </c>
      <c r="AA4418" s="23"/>
    </row>
    <row r="4419" spans="1:27" x14ac:dyDescent="0.25">
      <c r="A4419" s="20">
        <v>40942</v>
      </c>
      <c r="B4419" s="8">
        <v>2054.81</v>
      </c>
      <c r="C4419" s="24">
        <v>86.972999999999999</v>
      </c>
      <c r="D4419" s="22">
        <v>0.91042604417460493</v>
      </c>
      <c r="E4419" s="24">
        <v>91.983000000000004</v>
      </c>
      <c r="F4419" s="27">
        <v>0.91488971854367429</v>
      </c>
      <c r="G4419" s="8">
        <v>1772.85</v>
      </c>
      <c r="H4419" s="24">
        <v>14.414</v>
      </c>
      <c r="I4419" s="22">
        <v>0.72286860581745227</v>
      </c>
      <c r="J4419" s="24">
        <v>23.393999999999998</v>
      </c>
      <c r="K4419" s="27">
        <v>0.80892133425695834</v>
      </c>
      <c r="L4419" s="8">
        <v>2263.29</v>
      </c>
      <c r="M4419" s="24">
        <v>122.462</v>
      </c>
      <c r="N4419" s="22">
        <v>0.88850032648915334</v>
      </c>
      <c r="O4419" s="24">
        <v>170.072</v>
      </c>
      <c r="P4419" s="27">
        <v>0.9171268626106317</v>
      </c>
      <c r="Q4419" s="8">
        <v>908.83</v>
      </c>
      <c r="R4419" s="24">
        <v>38.524999999999999</v>
      </c>
      <c r="S4419" s="22">
        <v>0.4044194835187907</v>
      </c>
      <c r="T4419" s="24">
        <v>85.974999999999994</v>
      </c>
      <c r="U4419" s="27">
        <v>0.60244528217096827</v>
      </c>
      <c r="V4419">
        <v>657.04</v>
      </c>
      <c r="W4419" s="24">
        <v>60.119</v>
      </c>
      <c r="X4419" s="22">
        <v>0.47491113042104433</v>
      </c>
      <c r="Y4419" s="24">
        <v>89.429000000000002</v>
      </c>
      <c r="Z4419" s="27">
        <v>0.57363035886883873</v>
      </c>
      <c r="AA4419" s="23"/>
    </row>
    <row r="4420" spans="1:27" x14ac:dyDescent="0.25">
      <c r="A4420" s="20">
        <v>40943</v>
      </c>
      <c r="B4420" s="8">
        <v>2054.83</v>
      </c>
      <c r="C4420" s="24">
        <v>87.117000000000004</v>
      </c>
      <c r="D4420" s="22">
        <v>0.91193342405527056</v>
      </c>
      <c r="E4420" s="24">
        <v>92.126999999999995</v>
      </c>
      <c r="F4420" s="27">
        <v>0.91632182951519836</v>
      </c>
      <c r="G4420" s="8">
        <v>1772.58</v>
      </c>
      <c r="H4420" s="24">
        <v>13.563000000000001</v>
      </c>
      <c r="I4420" s="22">
        <v>0.68019057171514541</v>
      </c>
      <c r="J4420" s="24">
        <v>22.542999999999999</v>
      </c>
      <c r="K4420" s="27">
        <v>0.7794952812772159</v>
      </c>
      <c r="L4420" s="8">
        <v>2263.21</v>
      </c>
      <c r="M4420" s="24">
        <v>121.66800000000001</v>
      </c>
      <c r="N4420" s="22">
        <v>0.88273960676195307</v>
      </c>
      <c r="O4420" s="24">
        <v>169.27799999999999</v>
      </c>
      <c r="P4420" s="27">
        <v>0.9128451490822912</v>
      </c>
      <c r="Q4420" s="8">
        <v>908.01</v>
      </c>
      <c r="R4420" s="24">
        <v>34.093000000000004</v>
      </c>
      <c r="S4420" s="22">
        <v>0.35789418433760234</v>
      </c>
      <c r="T4420" s="24">
        <v>81.543000000000006</v>
      </c>
      <c r="U4420" s="27">
        <v>0.57138946992082029</v>
      </c>
      <c r="V4420">
        <v>661.77</v>
      </c>
      <c r="W4420" s="24">
        <v>73.525999999999996</v>
      </c>
      <c r="X4420" s="22">
        <v>0.58081996998183105</v>
      </c>
      <c r="Y4420" s="24">
        <v>102.836</v>
      </c>
      <c r="Z4420" s="27">
        <v>0.6596282641145208</v>
      </c>
      <c r="AA4420" s="23"/>
    </row>
    <row r="4421" spans="1:27" x14ac:dyDescent="0.25">
      <c r="A4421" s="20">
        <v>40944</v>
      </c>
      <c r="B4421" s="8">
        <v>2054.81</v>
      </c>
      <c r="C4421" s="24">
        <v>86.972999999999999</v>
      </c>
      <c r="D4421" s="22">
        <v>0.91042604417460493</v>
      </c>
      <c r="E4421" s="24">
        <v>91.983000000000004</v>
      </c>
      <c r="F4421" s="27">
        <v>0.91488971854367429</v>
      </c>
      <c r="G4421" s="8">
        <v>1771.59</v>
      </c>
      <c r="H4421" s="24">
        <v>10.672000000000001</v>
      </c>
      <c r="I4421" s="22">
        <v>0.53520561685055168</v>
      </c>
      <c r="J4421" s="24">
        <v>19.652000000000001</v>
      </c>
      <c r="K4421" s="27">
        <v>0.67952969551941422</v>
      </c>
      <c r="L4421" s="8">
        <v>2263.02</v>
      </c>
      <c r="M4421" s="24">
        <v>119.962</v>
      </c>
      <c r="N4421" s="22">
        <v>0.87036204019444241</v>
      </c>
      <c r="O4421" s="24">
        <v>167.572</v>
      </c>
      <c r="P4421" s="27">
        <v>0.90364533721669893</v>
      </c>
      <c r="Q4421" s="8">
        <v>908.08</v>
      </c>
      <c r="R4421" s="24">
        <v>34.503</v>
      </c>
      <c r="S4421" s="22">
        <v>0.36219819441528445</v>
      </c>
      <c r="T4421" s="24">
        <v>81.953000000000003</v>
      </c>
      <c r="U4421" s="27">
        <v>0.57426242408530082</v>
      </c>
      <c r="V4421">
        <v>664.31</v>
      </c>
      <c r="W4421" s="24">
        <v>81.731999999999999</v>
      </c>
      <c r="X4421" s="22">
        <v>0.64564341575163908</v>
      </c>
      <c r="Y4421" s="24">
        <v>111.042</v>
      </c>
      <c r="Z4421" s="27">
        <v>0.71226454389815852</v>
      </c>
      <c r="AA4421" s="23"/>
    </row>
    <row r="4422" spans="1:27" x14ac:dyDescent="0.25">
      <c r="A4422" s="20">
        <v>40945</v>
      </c>
      <c r="B4422" s="8">
        <v>2054.73</v>
      </c>
      <c r="C4422" s="24">
        <v>86.498000000000005</v>
      </c>
      <c r="D4422" s="22">
        <v>0.90545378415157551</v>
      </c>
      <c r="E4422" s="24">
        <v>91.507999999999996</v>
      </c>
      <c r="F4422" s="27">
        <v>0.91016497869337731</v>
      </c>
      <c r="G4422" s="8">
        <v>1771.28</v>
      </c>
      <c r="H4422" s="24">
        <v>9.8130000000000006</v>
      </c>
      <c r="I4422" s="22">
        <v>0.49212637913741225</v>
      </c>
      <c r="J4422" s="24">
        <v>18.792999999999999</v>
      </c>
      <c r="K4422" s="27">
        <v>0.64982699462859661</v>
      </c>
      <c r="L4422" s="8">
        <v>2262.94</v>
      </c>
      <c r="M4422" s="24">
        <v>119.172</v>
      </c>
      <c r="N4422" s="22">
        <v>0.86463034172531383</v>
      </c>
      <c r="O4422" s="24">
        <v>166.78200000000001</v>
      </c>
      <c r="P4422" s="27">
        <v>0.89938517033663345</v>
      </c>
      <c r="Q4422" s="8">
        <v>910.07</v>
      </c>
      <c r="R4422" s="24">
        <v>45.432000000000002</v>
      </c>
      <c r="S4422" s="22">
        <v>0.47692630694940163</v>
      </c>
      <c r="T4422" s="24">
        <v>92.882000000000005</v>
      </c>
      <c r="U4422" s="27">
        <v>0.6508444683729383</v>
      </c>
      <c r="V4422">
        <v>659.92</v>
      </c>
      <c r="W4422" s="24">
        <v>67.587999999999994</v>
      </c>
      <c r="X4422" s="22">
        <v>0.53391263132948896</v>
      </c>
      <c r="Y4422" s="24">
        <v>96.897999999999996</v>
      </c>
      <c r="Z4422" s="27">
        <v>0.62153943183826743</v>
      </c>
      <c r="AA4422" s="23"/>
    </row>
    <row r="4423" spans="1:27" x14ac:dyDescent="0.25">
      <c r="A4423" s="20">
        <v>40946</v>
      </c>
      <c r="B4423" s="8">
        <v>2054.66</v>
      </c>
      <c r="C4423" s="24">
        <v>86.078999999999994</v>
      </c>
      <c r="D4423" s="22">
        <v>0.90106772741547159</v>
      </c>
      <c r="E4423" s="24">
        <v>91.088999999999999</v>
      </c>
      <c r="F4423" s="27">
        <v>0.90599754939241728</v>
      </c>
      <c r="G4423" s="8">
        <v>1770.77</v>
      </c>
      <c r="H4423" s="24">
        <v>8.484</v>
      </c>
      <c r="I4423" s="22">
        <v>0.42547642928786361</v>
      </c>
      <c r="J4423" s="24">
        <v>17.463999999999999</v>
      </c>
      <c r="K4423" s="27">
        <v>0.60387312381081659</v>
      </c>
      <c r="L4423" s="8">
        <v>2263.02</v>
      </c>
      <c r="M4423" s="24">
        <v>119.962</v>
      </c>
      <c r="N4423" s="22">
        <v>0.87036204019444241</v>
      </c>
      <c r="O4423" s="24">
        <v>167.572</v>
      </c>
      <c r="P4423" s="27">
        <v>0.90364533721669893</v>
      </c>
      <c r="Q4423" s="8">
        <v>909.57</v>
      </c>
      <c r="R4423" s="24">
        <v>42.588000000000001</v>
      </c>
      <c r="S4423" s="22">
        <v>0.44707117363006504</v>
      </c>
      <c r="T4423" s="24">
        <v>90.037999999999997</v>
      </c>
      <c r="U4423" s="27">
        <v>0.6309156848451708</v>
      </c>
      <c r="V4423">
        <v>657.99</v>
      </c>
      <c r="W4423" s="24">
        <v>62.579000000000001</v>
      </c>
      <c r="X4423" s="22">
        <v>0.49434394501935386</v>
      </c>
      <c r="Y4423" s="24">
        <v>91.888999999999996</v>
      </c>
      <c r="Z4423" s="27">
        <v>0.58940974967438009</v>
      </c>
      <c r="AA4423" s="23"/>
    </row>
    <row r="4424" spans="1:27" x14ac:dyDescent="0.25">
      <c r="A4424" s="20">
        <v>40947</v>
      </c>
      <c r="B4424" s="8">
        <v>2054.63</v>
      </c>
      <c r="C4424" s="24">
        <v>85.941999999999993</v>
      </c>
      <c r="D4424" s="22">
        <v>0.8996336229456714</v>
      </c>
      <c r="E4424" s="24">
        <v>90.951999999999998</v>
      </c>
      <c r="F4424" s="27">
        <v>0.90463493191237543</v>
      </c>
      <c r="G4424" s="8">
        <v>1771.08</v>
      </c>
      <c r="H4424" s="24">
        <v>9.2810000000000006</v>
      </c>
      <c r="I4424" s="22">
        <v>0.46544633901705118</v>
      </c>
      <c r="J4424" s="24">
        <v>18.260999999999999</v>
      </c>
      <c r="K4424" s="27">
        <v>0.6314318033908014</v>
      </c>
      <c r="L4424" s="8">
        <v>2263.17</v>
      </c>
      <c r="M4424" s="24">
        <v>121.324</v>
      </c>
      <c r="N4424" s="22">
        <v>0.88024377856780101</v>
      </c>
      <c r="O4424" s="24">
        <v>168.934</v>
      </c>
      <c r="P4424" s="27">
        <v>0.91099001301320448</v>
      </c>
      <c r="Q4424" s="8">
        <v>908.63</v>
      </c>
      <c r="R4424" s="24">
        <v>37.404000000000003</v>
      </c>
      <c r="S4424" s="22">
        <v>0.39265169011127438</v>
      </c>
      <c r="T4424" s="24">
        <v>84.853999999999999</v>
      </c>
      <c r="U4424" s="27">
        <v>0.59459038129663289</v>
      </c>
      <c r="V4424">
        <v>656.28</v>
      </c>
      <c r="W4424" s="24">
        <v>58.155000000000001</v>
      </c>
      <c r="X4424" s="22">
        <v>0.4593964768149143</v>
      </c>
      <c r="Y4424" s="24">
        <v>87.465000000000003</v>
      </c>
      <c r="Z4424" s="27">
        <v>0.56103298746024444</v>
      </c>
      <c r="AA4424" s="23"/>
    </row>
    <row r="4425" spans="1:27" x14ac:dyDescent="0.25">
      <c r="A4425" s="20">
        <v>40948</v>
      </c>
      <c r="B4425" s="8">
        <v>2054.4499999999998</v>
      </c>
      <c r="C4425" s="24">
        <v>84.849000000000004</v>
      </c>
      <c r="D4425" s="22">
        <v>0.88819219093478496</v>
      </c>
      <c r="E4425" s="24">
        <v>89.858999999999995</v>
      </c>
      <c r="F4425" s="27">
        <v>0.89376369713310566</v>
      </c>
      <c r="G4425" s="8">
        <v>1771.12</v>
      </c>
      <c r="H4425" s="24">
        <v>9.375</v>
      </c>
      <c r="I4425" s="22">
        <v>0.47016048144433298</v>
      </c>
      <c r="J4425" s="24">
        <v>18.355</v>
      </c>
      <c r="K4425" s="27">
        <v>0.63468146892158206</v>
      </c>
      <c r="L4425" s="8">
        <v>2263.12</v>
      </c>
      <c r="M4425" s="24">
        <v>120.87</v>
      </c>
      <c r="N4425" s="22">
        <v>0.87694986577668144</v>
      </c>
      <c r="O4425" s="24">
        <v>168.48</v>
      </c>
      <c r="P4425" s="27">
        <v>0.90854188890567567</v>
      </c>
      <c r="Q4425" s="8">
        <v>908.59</v>
      </c>
      <c r="R4425" s="24">
        <v>37.195</v>
      </c>
      <c r="S4425" s="22">
        <v>0.39045769473021202</v>
      </c>
      <c r="T4425" s="24">
        <v>84.644999999999996</v>
      </c>
      <c r="U4425" s="27">
        <v>0.59312574776854809</v>
      </c>
      <c r="V4425">
        <v>653.61</v>
      </c>
      <c r="W4425" s="24">
        <v>51.228000000000002</v>
      </c>
      <c r="X4425" s="22">
        <v>0.40467651473260136</v>
      </c>
      <c r="Y4425" s="24">
        <v>80.537999999999997</v>
      </c>
      <c r="Z4425" s="27">
        <v>0.51660039838341998</v>
      </c>
      <c r="AA4425" s="23"/>
    </row>
    <row r="4426" spans="1:27" x14ac:dyDescent="0.25">
      <c r="A4426" s="20">
        <v>40949</v>
      </c>
      <c r="B4426" s="8">
        <v>2054.34</v>
      </c>
      <c r="C4426" s="24">
        <v>84.186999999999998</v>
      </c>
      <c r="D4426" s="22">
        <v>0.88126243065005749</v>
      </c>
      <c r="E4426" s="24">
        <v>89.197000000000003</v>
      </c>
      <c r="F4426" s="27">
        <v>0.88717925694604749</v>
      </c>
      <c r="G4426" s="8">
        <v>1770.75</v>
      </c>
      <c r="H4426" s="24">
        <v>8.4139999999999997</v>
      </c>
      <c r="I4426" s="22">
        <v>0.42196589769307924</v>
      </c>
      <c r="J4426" s="24">
        <v>17.393999999999998</v>
      </c>
      <c r="K4426" s="27">
        <v>0.60145245458890861</v>
      </c>
      <c r="L4426" s="8">
        <v>2262.96</v>
      </c>
      <c r="M4426" s="24">
        <v>119.395</v>
      </c>
      <c r="N4426" s="22">
        <v>0.86624827686280204</v>
      </c>
      <c r="O4426" s="24">
        <v>167.005</v>
      </c>
      <c r="P4426" s="27">
        <v>0.90058783747908244</v>
      </c>
      <c r="Q4426" s="8">
        <v>907.95</v>
      </c>
      <c r="R4426" s="24">
        <v>33.820999999999998</v>
      </c>
      <c r="S4426" s="22">
        <v>0.3550388410665547</v>
      </c>
      <c r="T4426" s="24">
        <v>81.271000000000001</v>
      </c>
      <c r="U4426" s="27">
        <v>0.56948380179853508</v>
      </c>
      <c r="V4426">
        <v>652.08000000000004</v>
      </c>
      <c r="W4426" s="24">
        <v>47.262</v>
      </c>
      <c r="X4426" s="22">
        <v>0.37334702583142426</v>
      </c>
      <c r="Y4426" s="24">
        <v>76.572000000000003</v>
      </c>
      <c r="Z4426" s="27">
        <v>0.49116076927647595</v>
      </c>
      <c r="AA4426" s="23"/>
    </row>
    <row r="4427" spans="1:27" x14ac:dyDescent="0.25">
      <c r="A4427" s="20">
        <v>40950</v>
      </c>
      <c r="B4427" s="8">
        <v>2054.2199999999998</v>
      </c>
      <c r="C4427" s="24">
        <v>83.498999999999995</v>
      </c>
      <c r="D4427" s="22">
        <v>0.87406050455354345</v>
      </c>
      <c r="E4427" s="24">
        <v>88.509</v>
      </c>
      <c r="F4427" s="27">
        <v>0.88033619196127744</v>
      </c>
      <c r="G4427" s="8">
        <v>1769.7</v>
      </c>
      <c r="H4427" s="24">
        <v>5.9180000000000001</v>
      </c>
      <c r="I4427" s="22">
        <v>0.29679037111334006</v>
      </c>
      <c r="J4427" s="24">
        <v>14.898</v>
      </c>
      <c r="K4427" s="27">
        <v>0.51514493830391561</v>
      </c>
      <c r="L4427" s="8">
        <v>2262.77</v>
      </c>
      <c r="M4427" s="24">
        <v>117.595</v>
      </c>
      <c r="N4427" s="22">
        <v>0.8531887107306102</v>
      </c>
      <c r="O4427" s="24">
        <v>165.20500000000001</v>
      </c>
      <c r="P4427" s="27">
        <v>0.89088107243118853</v>
      </c>
      <c r="Q4427" s="8">
        <v>910.03</v>
      </c>
      <c r="R4427" s="24">
        <v>45.212000000000003</v>
      </c>
      <c r="S4427" s="22">
        <v>0.47461683812723077</v>
      </c>
      <c r="T4427" s="24">
        <v>92.662000000000006</v>
      </c>
      <c r="U4427" s="27">
        <v>0.64930259149784675</v>
      </c>
      <c r="V4427">
        <v>652.51</v>
      </c>
      <c r="W4427" s="24">
        <v>48.39</v>
      </c>
      <c r="X4427" s="22">
        <v>0.38225768228138085</v>
      </c>
      <c r="Y4427" s="24">
        <v>77.7</v>
      </c>
      <c r="Z4427" s="27">
        <v>0.49839618259833518</v>
      </c>
      <c r="AA4427" s="23"/>
    </row>
    <row r="4428" spans="1:27" x14ac:dyDescent="0.25">
      <c r="A4428" s="20">
        <v>40951</v>
      </c>
      <c r="B4428" s="8">
        <v>2054.13</v>
      </c>
      <c r="C4428" s="24">
        <v>82.956000000000003</v>
      </c>
      <c r="D4428" s="22">
        <v>0.86837642625353284</v>
      </c>
      <c r="E4428" s="24">
        <v>87.965999999999994</v>
      </c>
      <c r="F4428" s="27">
        <v>0.87493532131738361</v>
      </c>
      <c r="G4428" s="8">
        <v>1769.18</v>
      </c>
      <c r="H4428" s="24">
        <v>4.8049999999999997</v>
      </c>
      <c r="I4428" s="22">
        <v>0.24097291875626881</v>
      </c>
      <c r="J4428" s="24">
        <v>13.785</v>
      </c>
      <c r="K4428" s="27">
        <v>0.47665961366081322</v>
      </c>
      <c r="L4428" s="8">
        <v>2262.6</v>
      </c>
      <c r="M4428" s="24">
        <v>116.03</v>
      </c>
      <c r="N4428" s="22">
        <v>0.8418341435101212</v>
      </c>
      <c r="O4428" s="24">
        <v>163.63999999999999</v>
      </c>
      <c r="P4428" s="27">
        <v>0.88244176620752846</v>
      </c>
      <c r="Q4428" s="8">
        <v>910.34</v>
      </c>
      <c r="R4428" s="24">
        <v>46.987000000000002</v>
      </c>
      <c r="S4428" s="22">
        <v>0.4932500524879278</v>
      </c>
      <c r="T4428" s="24">
        <v>94.436999999999998</v>
      </c>
      <c r="U4428" s="27">
        <v>0.66174076374264668</v>
      </c>
      <c r="V4428">
        <v>655.98</v>
      </c>
      <c r="W4428" s="24">
        <v>57.365000000000002</v>
      </c>
      <c r="X4428" s="22">
        <v>0.45315585749269294</v>
      </c>
      <c r="Y4428" s="24">
        <v>86.674999999999997</v>
      </c>
      <c r="Z4428" s="27">
        <v>0.5559654938691666</v>
      </c>
      <c r="AA4428" s="23"/>
    </row>
    <row r="4429" spans="1:27" x14ac:dyDescent="0.25">
      <c r="A4429" s="20">
        <v>40952</v>
      </c>
      <c r="B4429" s="8">
        <v>2054</v>
      </c>
      <c r="C4429" s="24">
        <v>82.224000000000004</v>
      </c>
      <c r="D4429" s="22">
        <v>0.86071391186014867</v>
      </c>
      <c r="E4429" s="24">
        <v>87.233999999999995</v>
      </c>
      <c r="F4429" s="27">
        <v>0.86765458359802405</v>
      </c>
      <c r="G4429" s="8">
        <v>1767.85</v>
      </c>
      <c r="H4429" s="24">
        <v>2.2970000000000002</v>
      </c>
      <c r="I4429" s="22">
        <v>0.11519558676028084</v>
      </c>
      <c r="J4429" s="24">
        <v>11.276999999999999</v>
      </c>
      <c r="K4429" s="27">
        <v>0.38993807293356042</v>
      </c>
      <c r="L4429" s="8">
        <v>2262.38</v>
      </c>
      <c r="M4429" s="24">
        <v>113.91800000000001</v>
      </c>
      <c r="N4429" s="22">
        <v>0.82651091924834941</v>
      </c>
      <c r="O4429" s="24">
        <v>161.52799999999999</v>
      </c>
      <c r="P4429" s="27">
        <v>0.87105269348762693</v>
      </c>
      <c r="Q4429" s="8">
        <v>909.97</v>
      </c>
      <c r="R4429" s="24">
        <v>44.844999999999999</v>
      </c>
      <c r="S4429" s="22">
        <v>0.47076422422842745</v>
      </c>
      <c r="T4429" s="24">
        <v>92.295000000000002</v>
      </c>
      <c r="U4429" s="27">
        <v>0.64673113555877992</v>
      </c>
      <c r="V4429">
        <v>656.27</v>
      </c>
      <c r="W4429" s="24">
        <v>58.125</v>
      </c>
      <c r="X4429" s="22">
        <v>0.45915949127103245</v>
      </c>
      <c r="Y4429" s="24">
        <v>87.435000000000002</v>
      </c>
      <c r="Z4429" s="27">
        <v>0.56083993293120404</v>
      </c>
      <c r="AA4429" s="23"/>
    </row>
    <row r="4430" spans="1:27" x14ac:dyDescent="0.25">
      <c r="A4430" s="20">
        <v>40953</v>
      </c>
      <c r="B4430" s="8">
        <v>2053.86</v>
      </c>
      <c r="C4430" s="24">
        <v>81.421000000000006</v>
      </c>
      <c r="D4430" s="22">
        <v>0.85230817544226944</v>
      </c>
      <c r="E4430" s="24">
        <v>86.430999999999997</v>
      </c>
      <c r="F4430" s="27">
        <v>0.85966773750050685</v>
      </c>
      <c r="G4430" s="8">
        <v>1768.14</v>
      </c>
      <c r="H4430" s="24">
        <v>2.7890000000000001</v>
      </c>
      <c r="I4430" s="22">
        <v>0.13986960882647945</v>
      </c>
      <c r="J4430" s="24">
        <v>11.769</v>
      </c>
      <c r="K4430" s="27">
        <v>0.40695002461597957</v>
      </c>
      <c r="L4430" s="8">
        <v>2262.19</v>
      </c>
      <c r="M4430" s="24">
        <v>112.155</v>
      </c>
      <c r="N4430" s="22">
        <v>0.81371979975331932</v>
      </c>
      <c r="O4430" s="24">
        <v>159.76499999999999</v>
      </c>
      <c r="P4430" s="27">
        <v>0.86154546254171649</v>
      </c>
      <c r="Q4430" s="8">
        <v>909.4</v>
      </c>
      <c r="R4430" s="24">
        <v>41.652000000000001</v>
      </c>
      <c r="S4430" s="22">
        <v>0.43724543355028345</v>
      </c>
      <c r="T4430" s="24">
        <v>89.102000000000004</v>
      </c>
      <c r="U4430" s="27">
        <v>0.62435697716802774</v>
      </c>
      <c r="V4430">
        <v>654.39</v>
      </c>
      <c r="W4430" s="24">
        <v>53.243000000000002</v>
      </c>
      <c r="X4430" s="22">
        <v>0.42059404376333048</v>
      </c>
      <c r="Y4430" s="24">
        <v>82.552999999999997</v>
      </c>
      <c r="Z4430" s="27">
        <v>0.5295252864249389</v>
      </c>
      <c r="AA4430" s="23"/>
    </row>
    <row r="4431" spans="1:27" x14ac:dyDescent="0.25">
      <c r="A4431" s="20">
        <v>40954</v>
      </c>
      <c r="B4431" s="8">
        <v>2053.73</v>
      </c>
      <c r="C4431" s="24">
        <v>80.625</v>
      </c>
      <c r="D4431" s="22">
        <v>0.84397571443525599</v>
      </c>
      <c r="E4431" s="24">
        <v>85.635000000000005</v>
      </c>
      <c r="F4431" s="27">
        <v>0.85175065741796774</v>
      </c>
      <c r="G4431" s="8">
        <v>1768.16</v>
      </c>
      <c r="H4431" s="24">
        <v>2.8359999999999999</v>
      </c>
      <c r="I4431" s="22">
        <v>0.14222668004012035</v>
      </c>
      <c r="J4431" s="24">
        <v>11.816000000000001</v>
      </c>
      <c r="K4431" s="27">
        <v>0.40857580480572286</v>
      </c>
      <c r="L4431" s="8">
        <v>2261.92</v>
      </c>
      <c r="M4431" s="24">
        <v>109.745</v>
      </c>
      <c r="N4431" s="22">
        <v>0.79623449176521799</v>
      </c>
      <c r="O4431" s="24">
        <v>157.35499999999999</v>
      </c>
      <c r="P4431" s="27">
        <v>0.84854934368181012</v>
      </c>
      <c r="Q4431" s="8">
        <v>909.08</v>
      </c>
      <c r="R4431" s="24">
        <v>39.866999999999997</v>
      </c>
      <c r="S4431" s="22">
        <v>0.41850724333403322</v>
      </c>
      <c r="T4431" s="24">
        <v>87.316999999999993</v>
      </c>
      <c r="U4431" s="27">
        <v>0.61184903673883451</v>
      </c>
      <c r="V4431">
        <v>652.04</v>
      </c>
      <c r="W4431" s="24">
        <v>47.177</v>
      </c>
      <c r="X4431" s="22">
        <v>0.37267556679042574</v>
      </c>
      <c r="Y4431" s="24">
        <v>76.486999999999995</v>
      </c>
      <c r="Z4431" s="27">
        <v>0.49061540901156003</v>
      </c>
      <c r="AA4431" s="23"/>
    </row>
    <row r="4432" spans="1:27" x14ac:dyDescent="0.25">
      <c r="A4432" s="20">
        <v>40955</v>
      </c>
      <c r="B4432" s="8">
        <v>2053.6999999999998</v>
      </c>
      <c r="C4432" s="24">
        <v>80.491</v>
      </c>
      <c r="D4432" s="22">
        <v>0.84257301371296967</v>
      </c>
      <c r="E4432" s="24">
        <v>85.501000000000005</v>
      </c>
      <c r="F4432" s="27">
        <v>0.85041774499899081</v>
      </c>
      <c r="G4432" s="8">
        <v>1766.49</v>
      </c>
      <c r="H4432" s="24">
        <v>0.26500000000000001</v>
      </c>
      <c r="I4432" s="22">
        <v>1.328986960882648E-2</v>
      </c>
      <c r="J4432" s="24">
        <v>9.2449999999999992</v>
      </c>
      <c r="K4432" s="27">
        <v>0.31967518806657635</v>
      </c>
      <c r="L4432" s="8">
        <v>2261.7399999999998</v>
      </c>
      <c r="M4432" s="24">
        <v>108.113</v>
      </c>
      <c r="N4432" s="22">
        <v>0.78439381847203071</v>
      </c>
      <c r="O4432" s="24">
        <v>155.72300000000001</v>
      </c>
      <c r="P4432" s="27">
        <v>0.83974875175714436</v>
      </c>
      <c r="Q4432" s="8">
        <v>908.82</v>
      </c>
      <c r="R4432" s="24">
        <v>38.454999999999998</v>
      </c>
      <c r="S4432" s="22">
        <v>0.40368465252991814</v>
      </c>
      <c r="T4432" s="24">
        <v>85.905000000000001</v>
      </c>
      <c r="U4432" s="27">
        <v>0.60195491150351832</v>
      </c>
      <c r="V4432">
        <v>656.13</v>
      </c>
      <c r="W4432" s="24">
        <v>57.759</v>
      </c>
      <c r="X4432" s="22">
        <v>0.45626826763567424</v>
      </c>
      <c r="Y4432" s="24">
        <v>87.069000000000003</v>
      </c>
      <c r="Z4432" s="27">
        <v>0.55849248000026441</v>
      </c>
      <c r="AA4432" s="23"/>
    </row>
    <row r="4433" spans="1:27" x14ac:dyDescent="0.25">
      <c r="A4433" s="20">
        <v>40956</v>
      </c>
      <c r="B4433" s="8">
        <v>2053.4499999999998</v>
      </c>
      <c r="C4433" s="24">
        <v>79.043000000000006</v>
      </c>
      <c r="D4433" s="22">
        <v>0.8274154715796086</v>
      </c>
      <c r="E4433" s="24">
        <v>84.052999999999997</v>
      </c>
      <c r="F4433" s="27">
        <v>0.83601542328194056</v>
      </c>
      <c r="G4433" s="8">
        <v>1767.78</v>
      </c>
      <c r="H4433" s="24">
        <v>2.1800000000000002</v>
      </c>
      <c r="I4433" s="22">
        <v>0.10932798395185557</v>
      </c>
      <c r="J4433" s="24">
        <v>11.16</v>
      </c>
      <c r="K4433" s="27">
        <v>0.38589257094626206</v>
      </c>
      <c r="L4433" s="8">
        <v>2261.4699999999998</v>
      </c>
      <c r="M4433" s="24">
        <v>105.633</v>
      </c>
      <c r="N4433" s="22">
        <v>0.76640063846767759</v>
      </c>
      <c r="O4433" s="24">
        <v>153.24299999999999</v>
      </c>
      <c r="P4433" s="27">
        <v>0.82637511134154629</v>
      </c>
      <c r="Q4433" s="8">
        <v>909.05</v>
      </c>
      <c r="R4433" s="24">
        <v>39.725000000000001</v>
      </c>
      <c r="S4433" s="22">
        <v>0.4170165861851774</v>
      </c>
      <c r="T4433" s="24">
        <v>87.174999999999997</v>
      </c>
      <c r="U4433" s="27">
        <v>0.610854341767056</v>
      </c>
      <c r="V4433">
        <v>654.76</v>
      </c>
      <c r="W4433" s="24">
        <v>54.216999999999999</v>
      </c>
      <c r="X4433" s="22">
        <v>0.42828817442136025</v>
      </c>
      <c r="Y4433" s="24">
        <v>83.527000000000001</v>
      </c>
      <c r="Z4433" s="27">
        <v>0.53577289155345875</v>
      </c>
      <c r="AA4433" s="23"/>
    </row>
    <row r="4434" spans="1:27" x14ac:dyDescent="0.25">
      <c r="A4434" s="20">
        <v>40957</v>
      </c>
      <c r="B4434" s="8">
        <v>2053.2399999999998</v>
      </c>
      <c r="C4434" s="24">
        <v>77.796000000000006</v>
      </c>
      <c r="D4434" s="22">
        <v>0.81436198052967645</v>
      </c>
      <c r="E4434" s="24">
        <v>82.805999999999997</v>
      </c>
      <c r="F4434" s="27">
        <v>0.82361260645510381</v>
      </c>
      <c r="G4434" s="8">
        <v>1768.7</v>
      </c>
      <c r="H4434" s="24">
        <v>3.8359999999999999</v>
      </c>
      <c r="I4434" s="22">
        <v>0.19237713139418253</v>
      </c>
      <c r="J4434" s="24">
        <v>12.816000000000001</v>
      </c>
      <c r="K4434" s="27">
        <v>0.44315395141706448</v>
      </c>
      <c r="L4434" s="8">
        <v>2261.38</v>
      </c>
      <c r="M4434" s="24">
        <v>104.883</v>
      </c>
      <c r="N4434" s="22">
        <v>0.76095915257926428</v>
      </c>
      <c r="O4434" s="24">
        <v>152.49299999999999</v>
      </c>
      <c r="P4434" s="27">
        <v>0.82233071441815031</v>
      </c>
      <c r="Q4434" s="8">
        <v>908.28</v>
      </c>
      <c r="R4434" s="24">
        <v>35.533000000000001</v>
      </c>
      <c r="S4434" s="22">
        <v>0.37301070753726639</v>
      </c>
      <c r="T4434" s="24">
        <v>82.983000000000004</v>
      </c>
      <c r="U4434" s="27">
        <v>0.58147994276078618</v>
      </c>
      <c r="V4434">
        <v>654.94000000000005</v>
      </c>
      <c r="W4434" s="24">
        <v>54.692</v>
      </c>
      <c r="X4434" s="22">
        <v>0.43204044553282245</v>
      </c>
      <c r="Y4434" s="24">
        <v>84.001999999999995</v>
      </c>
      <c r="Z4434" s="27">
        <v>0.53881969766158377</v>
      </c>
      <c r="AA4434" s="23"/>
    </row>
    <row r="4435" spans="1:27" x14ac:dyDescent="0.25">
      <c r="A4435" s="20">
        <v>40958</v>
      </c>
      <c r="B4435" s="8">
        <v>2053.06</v>
      </c>
      <c r="C4435" s="24">
        <v>76.686999999999998</v>
      </c>
      <c r="D4435" s="22">
        <v>0.80275306186538253</v>
      </c>
      <c r="E4435" s="24">
        <v>81.697000000000003</v>
      </c>
      <c r="F4435" s="27">
        <v>0.81258194543066908</v>
      </c>
      <c r="G4435" s="8">
        <v>1769.48</v>
      </c>
      <c r="H4435" s="24">
        <v>5.43</v>
      </c>
      <c r="I4435" s="22">
        <v>0.27231695085255769</v>
      </c>
      <c r="J4435" s="24">
        <v>14.41</v>
      </c>
      <c r="K4435" s="27">
        <v>0.49827131057703411</v>
      </c>
      <c r="L4435" s="8">
        <v>2261.11</v>
      </c>
      <c r="M4435" s="24">
        <v>102.43</v>
      </c>
      <c r="N4435" s="22">
        <v>0.74316186606689405</v>
      </c>
      <c r="O4435" s="24">
        <v>150.04</v>
      </c>
      <c r="P4435" s="27">
        <v>0.80910274148384809</v>
      </c>
      <c r="Q4435" s="8">
        <v>908.72</v>
      </c>
      <c r="R4435" s="24">
        <v>37.893999999999998</v>
      </c>
      <c r="S4435" s="22">
        <v>0.39779550703338229</v>
      </c>
      <c r="T4435" s="24">
        <v>85.343999999999994</v>
      </c>
      <c r="U4435" s="27">
        <v>0.59802397265713092</v>
      </c>
      <c r="V4435">
        <v>656.33</v>
      </c>
      <c r="W4435" s="24">
        <v>58.277000000000001</v>
      </c>
      <c r="X4435" s="22">
        <v>0.46036021802670035</v>
      </c>
      <c r="Y4435" s="24">
        <v>87.587000000000003</v>
      </c>
      <c r="Z4435" s="27">
        <v>0.56181497098059907</v>
      </c>
      <c r="AA4435" s="23"/>
    </row>
    <row r="4436" spans="1:27" x14ac:dyDescent="0.25">
      <c r="A4436" s="20">
        <v>40959</v>
      </c>
      <c r="B4436" s="8">
        <v>2052.98</v>
      </c>
      <c r="C4436" s="24">
        <v>76.231999999999999</v>
      </c>
      <c r="D4436" s="22">
        <v>0.79799016015911228</v>
      </c>
      <c r="E4436" s="24">
        <v>81.242000000000004</v>
      </c>
      <c r="F4436" s="27">
        <v>0.80805642025595414</v>
      </c>
      <c r="G4436" s="8">
        <v>1768.96</v>
      </c>
      <c r="H4436" s="24">
        <v>4.3360000000000003</v>
      </c>
      <c r="I4436" s="22">
        <v>0.21745235707121363</v>
      </c>
      <c r="J4436" s="24">
        <v>13.316000000000001</v>
      </c>
      <c r="K4436" s="27">
        <v>0.46044255101055881</v>
      </c>
      <c r="L4436" s="8">
        <v>2260.9899999999998</v>
      </c>
      <c r="M4436" s="24">
        <v>101.37</v>
      </c>
      <c r="N4436" s="22">
        <v>0.73547123267793657</v>
      </c>
      <c r="O4436" s="24">
        <v>148.97999999999999</v>
      </c>
      <c r="P4436" s="27">
        <v>0.80338650673866263</v>
      </c>
      <c r="Q4436" s="8">
        <v>907.86</v>
      </c>
      <c r="R4436" s="24">
        <v>33.344999999999999</v>
      </c>
      <c r="S4436" s="22">
        <v>0.35004199034222128</v>
      </c>
      <c r="T4436" s="24">
        <v>80.795000000000002</v>
      </c>
      <c r="U4436" s="27">
        <v>0.56614788589618759</v>
      </c>
      <c r="V4436">
        <v>654.76</v>
      </c>
      <c r="W4436" s="24">
        <v>54.216999999999999</v>
      </c>
      <c r="X4436" s="22">
        <v>0.42828817442136025</v>
      </c>
      <c r="Y4436" s="24">
        <v>83.527000000000001</v>
      </c>
      <c r="Z4436" s="27">
        <v>0.53577289155345875</v>
      </c>
      <c r="AA4436" s="23"/>
    </row>
    <row r="4437" spans="1:27" x14ac:dyDescent="0.25">
      <c r="A4437" s="20">
        <v>40960</v>
      </c>
      <c r="B4437" s="8">
        <v>2053</v>
      </c>
      <c r="C4437" s="24">
        <v>76.364000000000004</v>
      </c>
      <c r="D4437" s="22">
        <v>0.79937192504972265</v>
      </c>
      <c r="E4437" s="24">
        <v>81.373999999999995</v>
      </c>
      <c r="F4437" s="27">
        <v>0.80936943845972253</v>
      </c>
      <c r="G4437" s="8">
        <v>1769.22</v>
      </c>
      <c r="H4437" s="24">
        <v>4.8869999999999996</v>
      </c>
      <c r="I4437" s="22">
        <v>0.24508525576730189</v>
      </c>
      <c r="J4437" s="24">
        <v>13.867000000000001</v>
      </c>
      <c r="K4437" s="27">
        <v>0.47949525474933408</v>
      </c>
      <c r="L4437" s="8">
        <v>2260.71</v>
      </c>
      <c r="M4437" s="24">
        <v>98.948999999999998</v>
      </c>
      <c r="N4437" s="22">
        <v>0.71790611623013867</v>
      </c>
      <c r="O4437" s="24">
        <v>146.559</v>
      </c>
      <c r="P4437" s="27">
        <v>0.7903310587275203</v>
      </c>
      <c r="Q4437" s="8">
        <v>906.94</v>
      </c>
      <c r="R4437" s="24">
        <v>28.606000000000002</v>
      </c>
      <c r="S4437" s="22">
        <v>0.30029393239554902</v>
      </c>
      <c r="T4437" s="24">
        <v>76.055999999999997</v>
      </c>
      <c r="U4437" s="27">
        <v>0.53294072184585528</v>
      </c>
      <c r="V4437">
        <v>653.64</v>
      </c>
      <c r="W4437" s="24">
        <v>51.314999999999998</v>
      </c>
      <c r="X4437" s="22">
        <v>0.40536377280985858</v>
      </c>
      <c r="Y4437" s="24">
        <v>80.625</v>
      </c>
      <c r="Z4437" s="27">
        <v>0.51715852879228019</v>
      </c>
      <c r="AA4437" s="23"/>
    </row>
    <row r="4438" spans="1:27" x14ac:dyDescent="0.25">
      <c r="A4438" s="20">
        <v>40961</v>
      </c>
      <c r="B4438" s="8">
        <v>2052.96</v>
      </c>
      <c r="C4438" s="24">
        <v>76.102999999999994</v>
      </c>
      <c r="D4438" s="22">
        <v>0.796639799016016</v>
      </c>
      <c r="E4438" s="24">
        <v>81.113</v>
      </c>
      <c r="F4438" s="27">
        <v>0.80677337963674678</v>
      </c>
      <c r="G4438" s="8">
        <v>1769.48</v>
      </c>
      <c r="H4438" s="24">
        <v>5.43</v>
      </c>
      <c r="I4438" s="22">
        <v>0.27231695085255769</v>
      </c>
      <c r="J4438" s="24">
        <v>14.41</v>
      </c>
      <c r="K4438" s="27">
        <v>0.49827131057703411</v>
      </c>
      <c r="L4438" s="8">
        <v>2260.46</v>
      </c>
      <c r="M4438" s="24">
        <v>96.757000000000005</v>
      </c>
      <c r="N4438" s="22">
        <v>0.70200246680693612</v>
      </c>
      <c r="O4438" s="24">
        <v>144.36699999999999</v>
      </c>
      <c r="P4438" s="27">
        <v>0.77851059783123944</v>
      </c>
      <c r="Q4438" s="8">
        <v>906.04</v>
      </c>
      <c r="R4438" s="24">
        <v>24.148</v>
      </c>
      <c r="S4438" s="22">
        <v>0.25349569598992228</v>
      </c>
      <c r="T4438" s="24">
        <v>71.597999999999999</v>
      </c>
      <c r="U4438" s="27">
        <v>0.50170251562793622</v>
      </c>
      <c r="V4438">
        <v>651.67999999999995</v>
      </c>
      <c r="W4438" s="24">
        <v>46.226999999999997</v>
      </c>
      <c r="X4438" s="22">
        <v>0.36517102456750133</v>
      </c>
      <c r="Y4438" s="24">
        <v>75.537000000000006</v>
      </c>
      <c r="Z4438" s="27">
        <v>0.48452179679530982</v>
      </c>
      <c r="AA4438" s="23"/>
    </row>
    <row r="4439" spans="1:27" x14ac:dyDescent="0.25">
      <c r="A4439" s="20">
        <v>40962</v>
      </c>
      <c r="B4439" s="8">
        <v>2052.83</v>
      </c>
      <c r="C4439" s="24">
        <v>75.33</v>
      </c>
      <c r="D4439" s="22">
        <v>0.78854810007327536</v>
      </c>
      <c r="E4439" s="24">
        <v>80.34</v>
      </c>
      <c r="F4439" s="27">
        <v>0.79908494676735875</v>
      </c>
      <c r="G4439" s="8">
        <v>1769.88</v>
      </c>
      <c r="H4439" s="24">
        <v>6.32</v>
      </c>
      <c r="I4439" s="22">
        <v>0.31695085255767302</v>
      </c>
      <c r="J4439" s="24">
        <v>15.3</v>
      </c>
      <c r="K4439" s="27">
        <v>0.52904554841109164</v>
      </c>
      <c r="L4439" s="8">
        <v>2260.2399999999998</v>
      </c>
      <c r="M4439" s="24">
        <v>94.888999999999996</v>
      </c>
      <c r="N4439" s="22">
        <v>0.68844953928752817</v>
      </c>
      <c r="O4439" s="24">
        <v>142.499</v>
      </c>
      <c r="P4439" s="27">
        <v>0.76843723628875094</v>
      </c>
      <c r="Q4439" s="8">
        <v>905.09</v>
      </c>
      <c r="R4439" s="24">
        <v>19.582000000000001</v>
      </c>
      <c r="S4439" s="22">
        <v>0.2055637203443208</v>
      </c>
      <c r="T4439" s="24">
        <v>67.031999999999996</v>
      </c>
      <c r="U4439" s="27">
        <v>0.46970782295352437</v>
      </c>
      <c r="V4439">
        <v>651.15</v>
      </c>
      <c r="W4439" s="24">
        <v>44.87</v>
      </c>
      <c r="X4439" s="22">
        <v>0.35445137846591357</v>
      </c>
      <c r="Y4439" s="24">
        <v>74.180000000000007</v>
      </c>
      <c r="Z4439" s="27">
        <v>0.47581781691985481</v>
      </c>
      <c r="AA4439" s="23"/>
    </row>
    <row r="4440" spans="1:27" x14ac:dyDescent="0.25">
      <c r="A4440" s="20">
        <v>40963</v>
      </c>
      <c r="B4440" s="8">
        <v>2052.63</v>
      </c>
      <c r="C4440" s="24">
        <v>74.183000000000007</v>
      </c>
      <c r="D4440" s="22">
        <v>0.77654140060713917</v>
      </c>
      <c r="E4440" s="24">
        <v>79.192999999999998</v>
      </c>
      <c r="F4440" s="27">
        <v>0.78767656817745646</v>
      </c>
      <c r="G4440" s="8">
        <v>1768.72</v>
      </c>
      <c r="H4440" s="24">
        <v>3.8679999999999999</v>
      </c>
      <c r="I4440" s="22">
        <v>0.19398194583751252</v>
      </c>
      <c r="J4440" s="24">
        <v>12.848000000000001</v>
      </c>
      <c r="K4440" s="27">
        <v>0.44425959563701234</v>
      </c>
      <c r="L4440" s="8">
        <v>2260.04</v>
      </c>
      <c r="M4440" s="24">
        <v>93.14</v>
      </c>
      <c r="N4440" s="22">
        <v>0.67575999419574839</v>
      </c>
      <c r="O4440" s="24">
        <v>140.75</v>
      </c>
      <c r="P4440" s="27">
        <v>0.7590055703487627</v>
      </c>
      <c r="Q4440" s="8">
        <v>906.55</v>
      </c>
      <c r="R4440" s="24">
        <v>26.65</v>
      </c>
      <c r="S4440" s="22">
        <v>0.27976065504933867</v>
      </c>
      <c r="T4440" s="24">
        <v>74.099999999999994</v>
      </c>
      <c r="U4440" s="27">
        <v>0.51923476202179453</v>
      </c>
      <c r="V4440">
        <v>653.25</v>
      </c>
      <c r="W4440" s="24">
        <v>50.304000000000002</v>
      </c>
      <c r="X4440" s="22">
        <v>0.39737735998104118</v>
      </c>
      <c r="Y4440" s="24">
        <v>79.614000000000004</v>
      </c>
      <c r="Z4440" s="27">
        <v>0.5106735492233837</v>
      </c>
      <c r="AA4440" s="23"/>
    </row>
    <row r="4441" spans="1:27" x14ac:dyDescent="0.25">
      <c r="A4441" s="20">
        <v>40964</v>
      </c>
      <c r="B4441" s="8">
        <v>2052.44</v>
      </c>
      <c r="C4441" s="24">
        <v>73.033000000000001</v>
      </c>
      <c r="D4441" s="22">
        <v>0.76450329739348899</v>
      </c>
      <c r="E4441" s="24">
        <v>78.043000000000006</v>
      </c>
      <c r="F4441" s="27">
        <v>0.77623821200299326</v>
      </c>
      <c r="G4441" s="8">
        <v>1768.29</v>
      </c>
      <c r="H4441" s="24">
        <v>3.0550000000000002</v>
      </c>
      <c r="I4441" s="22">
        <v>0.15320962888665998</v>
      </c>
      <c r="J4441" s="24">
        <v>12.035</v>
      </c>
      <c r="K4441" s="27">
        <v>0.41614762023487711</v>
      </c>
      <c r="L4441" s="8">
        <v>2259.75</v>
      </c>
      <c r="M4441" s="24">
        <v>90.69</v>
      </c>
      <c r="N4441" s="22">
        <v>0.65798447362693169</v>
      </c>
      <c r="O4441" s="24">
        <v>138.30000000000001</v>
      </c>
      <c r="P4441" s="27">
        <v>0.74579383326914661</v>
      </c>
      <c r="Q4441" s="8">
        <v>907.38</v>
      </c>
      <c r="R4441" s="24">
        <v>30.856000000000002</v>
      </c>
      <c r="S4441" s="22">
        <v>0.32391349989502416</v>
      </c>
      <c r="T4441" s="24">
        <v>78.305999999999997</v>
      </c>
      <c r="U4441" s="27">
        <v>0.54870733483038914</v>
      </c>
      <c r="V4441">
        <v>654.86</v>
      </c>
      <c r="W4441" s="24">
        <v>54.484000000000002</v>
      </c>
      <c r="X4441" s="22">
        <v>0.43039734576190852</v>
      </c>
      <c r="Y4441" s="24">
        <v>83.793999999999997</v>
      </c>
      <c r="Z4441" s="27">
        <v>0.53748559321187228</v>
      </c>
      <c r="AA4441" s="23"/>
    </row>
    <row r="4442" spans="1:27" x14ac:dyDescent="0.25">
      <c r="A4442" s="20">
        <v>40965</v>
      </c>
      <c r="B4442" s="8">
        <v>2052.2399999999998</v>
      </c>
      <c r="C4442" s="24">
        <v>71.900000000000006</v>
      </c>
      <c r="D4442" s="22">
        <v>0.75264314874908411</v>
      </c>
      <c r="E4442" s="24">
        <v>76.91</v>
      </c>
      <c r="F4442" s="27">
        <v>0.76496909291955129</v>
      </c>
      <c r="G4442" s="8">
        <v>1768.36</v>
      </c>
      <c r="H4442" s="24">
        <v>3.1949999999999998</v>
      </c>
      <c r="I4442" s="22">
        <v>0.1602306920762287</v>
      </c>
      <c r="J4442" s="24">
        <v>12.175000000000001</v>
      </c>
      <c r="K4442" s="27">
        <v>0.42098895867869318</v>
      </c>
      <c r="L4442" s="8">
        <v>2259.4899999999998</v>
      </c>
      <c r="M4442" s="24">
        <v>88.564999999999998</v>
      </c>
      <c r="N4442" s="22">
        <v>0.64256693027642753</v>
      </c>
      <c r="O4442" s="24">
        <v>136.17500000000001</v>
      </c>
      <c r="P4442" s="27">
        <v>0.73433450633691177</v>
      </c>
      <c r="Q4442" s="8">
        <v>908.94</v>
      </c>
      <c r="R4442" s="24">
        <v>39.088999999999999</v>
      </c>
      <c r="S4442" s="22">
        <v>0.41034012177199242</v>
      </c>
      <c r="T4442" s="24">
        <v>86.539000000000001</v>
      </c>
      <c r="U4442" s="27">
        <v>0.60639764981684785</v>
      </c>
      <c r="V4442">
        <v>655.8</v>
      </c>
      <c r="W4442" s="24">
        <v>56.911000000000001</v>
      </c>
      <c r="X4442" s="22">
        <v>0.44956947626194799</v>
      </c>
      <c r="Y4442" s="24">
        <v>86.221000000000004</v>
      </c>
      <c r="Z4442" s="27">
        <v>0.55305314986492571</v>
      </c>
      <c r="AA4442" s="23"/>
    </row>
    <row r="4443" spans="1:27" x14ac:dyDescent="0.25">
      <c r="A4443" s="20">
        <v>40966</v>
      </c>
      <c r="B4443" s="8">
        <v>2052.0500000000002</v>
      </c>
      <c r="C4443" s="24">
        <v>70.834000000000003</v>
      </c>
      <c r="D4443" s="22">
        <v>0.74148435046582228</v>
      </c>
      <c r="E4443" s="24">
        <v>75.843999999999994</v>
      </c>
      <c r="F4443" s="27">
        <v>0.75436629378384967</v>
      </c>
      <c r="G4443" s="8">
        <v>1767.36</v>
      </c>
      <c r="H4443" s="24">
        <v>1.492</v>
      </c>
      <c r="I4443" s="22">
        <v>7.4824473420260787E-2</v>
      </c>
      <c r="J4443" s="24">
        <v>10.472</v>
      </c>
      <c r="K4443" s="27">
        <v>0.36210274544250043</v>
      </c>
      <c r="L4443" s="8">
        <v>2259.2800000000002</v>
      </c>
      <c r="M4443" s="24">
        <v>86.756</v>
      </c>
      <c r="N4443" s="22">
        <v>0.62944206631357469</v>
      </c>
      <c r="O4443" s="24">
        <v>134.36600000000001</v>
      </c>
      <c r="P4443" s="27">
        <v>0.7245793371988789</v>
      </c>
      <c r="Q4443" s="8">
        <v>908.66</v>
      </c>
      <c r="R4443" s="24">
        <v>37.613999999999997</v>
      </c>
      <c r="S4443" s="22">
        <v>0.39485618307789205</v>
      </c>
      <c r="T4443" s="24">
        <v>85.063999999999993</v>
      </c>
      <c r="U4443" s="27">
        <v>0.59606199164315687</v>
      </c>
      <c r="V4443">
        <v>656.23</v>
      </c>
      <c r="W4443" s="24">
        <v>58.033000000000001</v>
      </c>
      <c r="X4443" s="22">
        <v>0.45843273560312825</v>
      </c>
      <c r="Y4443" s="24">
        <v>87.343000000000004</v>
      </c>
      <c r="Z4443" s="27">
        <v>0.56025025275495199</v>
      </c>
      <c r="AA4443" s="23"/>
    </row>
    <row r="4444" spans="1:27" x14ac:dyDescent="0.25">
      <c r="A4444" s="20">
        <v>40967</v>
      </c>
      <c r="B4444" s="8">
        <v>2051.9299999999998</v>
      </c>
      <c r="C4444" s="24">
        <v>70.153000000000006</v>
      </c>
      <c r="D4444" s="22">
        <v>0.73435569978017379</v>
      </c>
      <c r="E4444" s="24">
        <v>75.162999999999997</v>
      </c>
      <c r="F4444" s="27">
        <v>0.74759299481405772</v>
      </c>
      <c r="G4444" s="8">
        <v>1768.72</v>
      </c>
      <c r="H4444" s="24">
        <v>3.867</v>
      </c>
      <c r="I4444" s="22">
        <v>0.19393179538615848</v>
      </c>
      <c r="J4444" s="24">
        <v>12.847</v>
      </c>
      <c r="K4444" s="27">
        <v>0.4442254883603044</v>
      </c>
      <c r="L4444" s="8">
        <v>2258.94</v>
      </c>
      <c r="M4444" s="24">
        <v>83.963999999999999</v>
      </c>
      <c r="N4444" s="22">
        <v>0.6091852281796416</v>
      </c>
      <c r="O4444" s="24">
        <v>131.57400000000001</v>
      </c>
      <c r="P4444" s="27">
        <v>0.70952323737431355</v>
      </c>
      <c r="Q4444" s="8">
        <v>908.01</v>
      </c>
      <c r="R4444" s="24">
        <v>34.093000000000004</v>
      </c>
      <c r="S4444" s="22">
        <v>0.35789418433760234</v>
      </c>
      <c r="T4444" s="24">
        <v>81.543000000000006</v>
      </c>
      <c r="U4444" s="27">
        <v>0.57138946992082029</v>
      </c>
      <c r="V4444">
        <v>655.82</v>
      </c>
      <c r="W4444" s="24">
        <v>56.970999999999997</v>
      </c>
      <c r="X4444" s="22">
        <v>0.45004344734971163</v>
      </c>
      <c r="Y4444" s="24">
        <v>86.281000000000006</v>
      </c>
      <c r="Z4444" s="27">
        <v>0.55343775655313088</v>
      </c>
      <c r="AA4444" s="23"/>
    </row>
    <row r="4445" spans="1:27" x14ac:dyDescent="0.25">
      <c r="A4445" s="20">
        <v>40968</v>
      </c>
      <c r="B4445" s="8">
        <v>2051.7399999999998</v>
      </c>
      <c r="C4445" s="24">
        <v>69.046999999999997</v>
      </c>
      <c r="D4445" s="22">
        <v>0.72277818486339374</v>
      </c>
      <c r="E4445" s="24">
        <v>74.057000000000002</v>
      </c>
      <c r="F4445" s="27">
        <v>0.73659231137418402</v>
      </c>
      <c r="G4445" s="8">
        <v>1769.31</v>
      </c>
      <c r="H4445" s="24">
        <v>5.0590000000000002</v>
      </c>
      <c r="I4445" s="22">
        <v>0.25371113340020063</v>
      </c>
      <c r="J4445" s="24">
        <v>14.039</v>
      </c>
      <c r="K4445" s="27">
        <v>0.485442237413098</v>
      </c>
      <c r="L4445" s="8">
        <v>2258.6</v>
      </c>
      <c r="M4445" s="24">
        <v>81.203000000000003</v>
      </c>
      <c r="N4445" s="22">
        <v>0.58915330479576289</v>
      </c>
      <c r="O4445" s="24">
        <v>128.81299999999999</v>
      </c>
      <c r="P4445" s="27">
        <v>0.69463435167931908</v>
      </c>
      <c r="Q4445" s="8">
        <v>907.37</v>
      </c>
      <c r="R4445" s="24">
        <v>30.789000000000001</v>
      </c>
      <c r="S4445" s="22">
        <v>0.32321016166281752</v>
      </c>
      <c r="T4445" s="24">
        <v>78.239000000000004</v>
      </c>
      <c r="U4445" s="27">
        <v>0.54823789461825723</v>
      </c>
      <c r="V4445">
        <v>655.85</v>
      </c>
      <c r="W4445" s="24">
        <v>57.031999999999996</v>
      </c>
      <c r="X4445" s="22">
        <v>0.45052531795560469</v>
      </c>
      <c r="Y4445" s="24">
        <v>86.341999999999999</v>
      </c>
      <c r="Z4445" s="27">
        <v>0.5538291239057771</v>
      </c>
      <c r="AA4445" s="23"/>
    </row>
    <row r="4446" spans="1:27" x14ac:dyDescent="0.25">
      <c r="A4446" s="20">
        <v>40969</v>
      </c>
      <c r="B4446" s="8">
        <v>2051.6</v>
      </c>
      <c r="C4446" s="24">
        <v>68.247</v>
      </c>
      <c r="D4446" s="22">
        <v>0.71440385219302838</v>
      </c>
      <c r="E4446" s="24">
        <v>73.257000000000005</v>
      </c>
      <c r="F4446" s="27">
        <v>0.72863544286122772</v>
      </c>
      <c r="G4446" s="8">
        <v>1768.25</v>
      </c>
      <c r="H4446" s="24">
        <v>2.98</v>
      </c>
      <c r="I4446" s="22">
        <v>0.14944834503510532</v>
      </c>
      <c r="J4446" s="24">
        <v>11.96</v>
      </c>
      <c r="K4446" s="27">
        <v>0.41355451978072355</v>
      </c>
      <c r="L4446" s="8">
        <v>2258.48</v>
      </c>
      <c r="M4446" s="24">
        <v>80.222999999999999</v>
      </c>
      <c r="N4446" s="22">
        <v>0.58204309656823616</v>
      </c>
      <c r="O4446" s="24">
        <v>127.833</v>
      </c>
      <c r="P4446" s="27">
        <v>0.68934965684747262</v>
      </c>
      <c r="Q4446" s="8">
        <v>907.64</v>
      </c>
      <c r="R4446" s="24">
        <v>32.195</v>
      </c>
      <c r="S4446" s="22">
        <v>0.33796976695360065</v>
      </c>
      <c r="T4446" s="24">
        <v>79.644999999999996</v>
      </c>
      <c r="U4446" s="27">
        <v>0.55808966059876319</v>
      </c>
      <c r="V4446">
        <v>659.66</v>
      </c>
      <c r="W4446" s="24">
        <v>66.909000000000006</v>
      </c>
      <c r="X4446" s="22">
        <v>0.52854885851963029</v>
      </c>
      <c r="Y4446" s="24">
        <v>96.218999999999994</v>
      </c>
      <c r="Z4446" s="27">
        <v>0.6171840615683194</v>
      </c>
      <c r="AA4446" s="23"/>
    </row>
    <row r="4447" spans="1:27" x14ac:dyDescent="0.25">
      <c r="A4447" s="20">
        <v>40970</v>
      </c>
      <c r="B4447" s="8">
        <v>2051.4299999999998</v>
      </c>
      <c r="C4447" s="24">
        <v>67.328999999999994</v>
      </c>
      <c r="D4447" s="22">
        <v>0.70479430545378419</v>
      </c>
      <c r="E4447" s="24">
        <v>72.338999999999999</v>
      </c>
      <c r="F4447" s="27">
        <v>0.71950454312746737</v>
      </c>
      <c r="G4447" s="8">
        <v>1769.32</v>
      </c>
      <c r="H4447" s="24">
        <v>5.0940000000000003</v>
      </c>
      <c r="I4447" s="22">
        <v>0.25546639919759279</v>
      </c>
      <c r="J4447" s="24">
        <v>14.074</v>
      </c>
      <c r="K4447" s="27">
        <v>0.48665304573622847</v>
      </c>
      <c r="L4447" s="8">
        <v>2258.2600000000002</v>
      </c>
      <c r="M4447" s="24">
        <v>78.468000000000004</v>
      </c>
      <c r="N4447" s="22">
        <v>0.56931001958934913</v>
      </c>
      <c r="O4447" s="24">
        <v>126.078</v>
      </c>
      <c r="P4447" s="27">
        <v>0.67988567093507191</v>
      </c>
      <c r="Q4447" s="8">
        <v>907.4</v>
      </c>
      <c r="R4447" s="24">
        <v>30.922000000000001</v>
      </c>
      <c r="S4447" s="22">
        <v>0.32460634054167542</v>
      </c>
      <c r="T4447" s="24">
        <v>78.372</v>
      </c>
      <c r="U4447" s="27">
        <v>0.54916979822408174</v>
      </c>
      <c r="V4447">
        <v>657.11</v>
      </c>
      <c r="W4447" s="24">
        <v>60.304000000000002</v>
      </c>
      <c r="X4447" s="22">
        <v>0.47637254127498224</v>
      </c>
      <c r="Y4447" s="24">
        <v>89.614000000000004</v>
      </c>
      <c r="Z4447" s="27">
        <v>0.57481723107072169</v>
      </c>
      <c r="AA4447" s="23"/>
    </row>
    <row r="4448" spans="1:27" x14ac:dyDescent="0.25">
      <c r="A4448" s="20">
        <v>40971</v>
      </c>
      <c r="B4448" s="8">
        <v>2051.3200000000002</v>
      </c>
      <c r="C4448" s="24">
        <v>66.724000000000004</v>
      </c>
      <c r="D4448" s="22">
        <v>0.69846121637182046</v>
      </c>
      <c r="E4448" s="24">
        <v>71.733999999999995</v>
      </c>
      <c r="F4448" s="27">
        <v>0.71348722433560252</v>
      </c>
      <c r="G4448" s="8">
        <v>1770.53</v>
      </c>
      <c r="H4448" s="24">
        <v>7.867</v>
      </c>
      <c r="I4448" s="22">
        <v>0.39453360080240718</v>
      </c>
      <c r="J4448" s="24">
        <v>16.847000000000001</v>
      </c>
      <c r="K4448" s="27">
        <v>0.58253807480567099</v>
      </c>
      <c r="L4448" s="8">
        <v>2258.2800000000002</v>
      </c>
      <c r="M4448" s="24">
        <v>78.664000000000001</v>
      </c>
      <c r="N4448" s="22">
        <v>0.57073206123485454</v>
      </c>
      <c r="O4448" s="24">
        <v>126.274</v>
      </c>
      <c r="P4448" s="27">
        <v>0.68094267059622504</v>
      </c>
      <c r="Q4448" s="8">
        <v>909.04</v>
      </c>
      <c r="R4448" s="24">
        <v>39.654000000000003</v>
      </c>
      <c r="S4448" s="22">
        <v>0.41627125761074951</v>
      </c>
      <c r="T4448" s="24">
        <v>87.103999999999999</v>
      </c>
      <c r="U4448" s="27">
        <v>0.61035649593699248</v>
      </c>
      <c r="V4448">
        <v>651.52</v>
      </c>
      <c r="W4448" s="24">
        <v>45.81</v>
      </c>
      <c r="X4448" s="22">
        <v>0.36187692550754402</v>
      </c>
      <c r="Y4448" s="24">
        <v>75.12</v>
      </c>
      <c r="Z4448" s="27">
        <v>0.48184757841638348</v>
      </c>
      <c r="AA4448" s="23"/>
    </row>
    <row r="4449" spans="1:27" x14ac:dyDescent="0.25">
      <c r="A4449" s="20">
        <v>40972</v>
      </c>
      <c r="B4449" s="8">
        <v>2051.1799999999998</v>
      </c>
      <c r="C4449" s="24">
        <v>65.942999999999998</v>
      </c>
      <c r="D4449" s="22">
        <v>0.69028577410237624</v>
      </c>
      <c r="E4449" s="24">
        <v>70.953000000000003</v>
      </c>
      <c r="F4449" s="27">
        <v>0.70571921460538012</v>
      </c>
      <c r="G4449" s="8">
        <v>1771.63</v>
      </c>
      <c r="H4449" s="24">
        <v>10.757999999999999</v>
      </c>
      <c r="I4449" s="22">
        <v>0.53951855566700102</v>
      </c>
      <c r="J4449" s="24">
        <v>19.738</v>
      </c>
      <c r="K4449" s="27">
        <v>0.68250366056347267</v>
      </c>
      <c r="L4449" s="8">
        <v>2258.11</v>
      </c>
      <c r="M4449" s="24">
        <v>77.305000000000007</v>
      </c>
      <c r="N4449" s="22">
        <v>0.56087208880504968</v>
      </c>
      <c r="O4449" s="24">
        <v>124.91500000000001</v>
      </c>
      <c r="P4449" s="27">
        <v>0.67361407891744585</v>
      </c>
      <c r="Q4449" s="8">
        <v>910.87</v>
      </c>
      <c r="R4449" s="24">
        <v>50.067</v>
      </c>
      <c r="S4449" s="22">
        <v>0.52558261599832046</v>
      </c>
      <c r="T4449" s="24">
        <v>97.516999999999996</v>
      </c>
      <c r="U4449" s="27">
        <v>0.68332305324053511</v>
      </c>
      <c r="V4449">
        <v>651.16</v>
      </c>
      <c r="W4449" s="24">
        <v>44.896999999999998</v>
      </c>
      <c r="X4449" s="22">
        <v>0.3546646654554072</v>
      </c>
      <c r="Y4449" s="24">
        <v>74.206999999999994</v>
      </c>
      <c r="Z4449" s="27">
        <v>0.47599134064050985</v>
      </c>
      <c r="AA4449" s="23"/>
    </row>
    <row r="4450" spans="1:27" x14ac:dyDescent="0.25">
      <c r="A4450" s="20">
        <v>40973</v>
      </c>
      <c r="B4450" s="8">
        <v>2051.0300000000002</v>
      </c>
      <c r="C4450" s="24">
        <v>65.100999999999999</v>
      </c>
      <c r="D4450" s="22">
        <v>0.68147178896681671</v>
      </c>
      <c r="E4450" s="24">
        <v>70.111000000000004</v>
      </c>
      <c r="F4450" s="27">
        <v>0.69734429504954687</v>
      </c>
      <c r="G4450" s="8">
        <v>1770.87</v>
      </c>
      <c r="H4450" s="24">
        <v>8.734</v>
      </c>
      <c r="I4450" s="22">
        <v>0.43801404212637912</v>
      </c>
      <c r="J4450" s="24">
        <v>17.713999999999999</v>
      </c>
      <c r="K4450" s="27">
        <v>0.61251742360756378</v>
      </c>
      <c r="L4450" s="8">
        <v>2258.02</v>
      </c>
      <c r="M4450" s="24">
        <v>76.534000000000006</v>
      </c>
      <c r="N4450" s="22">
        <v>0.55527824131176096</v>
      </c>
      <c r="O4450" s="24">
        <v>124.14400000000001</v>
      </c>
      <c r="P4450" s="27">
        <v>0.66945648622212628</v>
      </c>
      <c r="Q4450" s="8">
        <v>910.68</v>
      </c>
      <c r="R4450" s="24">
        <v>48.933</v>
      </c>
      <c r="S4450" s="22">
        <v>0.51367835397858486</v>
      </c>
      <c r="T4450" s="24">
        <v>96.382999999999996</v>
      </c>
      <c r="U4450" s="27">
        <v>0.67537645703813998</v>
      </c>
      <c r="V4450">
        <v>656.93</v>
      </c>
      <c r="W4450" s="24">
        <v>59.841000000000001</v>
      </c>
      <c r="X4450" s="22">
        <v>0.47271506438107275</v>
      </c>
      <c r="Y4450" s="24">
        <v>89.150999999999996</v>
      </c>
      <c r="Z4450" s="27">
        <v>0.57184704582626245</v>
      </c>
      <c r="AA4450" s="23"/>
    </row>
    <row r="4451" spans="1:27" x14ac:dyDescent="0.25">
      <c r="A4451" s="20">
        <v>40974</v>
      </c>
      <c r="B4451" s="8">
        <v>2050.85</v>
      </c>
      <c r="C4451" s="24">
        <v>64.156000000000006</v>
      </c>
      <c r="D4451" s="22">
        <v>0.67157960849994758</v>
      </c>
      <c r="E4451" s="24">
        <v>69.165999999999997</v>
      </c>
      <c r="F4451" s="27">
        <v>0.68794523219571435</v>
      </c>
      <c r="G4451" s="8">
        <v>1769.9</v>
      </c>
      <c r="H4451" s="24">
        <v>6.359</v>
      </c>
      <c r="I4451" s="22">
        <v>0.31890672016048144</v>
      </c>
      <c r="J4451" s="24">
        <v>15.339</v>
      </c>
      <c r="K4451" s="27">
        <v>0.53039373326540684</v>
      </c>
      <c r="L4451" s="8">
        <v>2257.7399999999998</v>
      </c>
      <c r="M4451" s="24">
        <v>74.326999999999998</v>
      </c>
      <c r="N4451" s="22">
        <v>0.53926576217079014</v>
      </c>
      <c r="O4451" s="24">
        <v>121.937</v>
      </c>
      <c r="P4451" s="27">
        <v>0.65755499778937454</v>
      </c>
      <c r="Q4451" s="8">
        <v>909.97</v>
      </c>
      <c r="R4451" s="24">
        <v>44.844999999999999</v>
      </c>
      <c r="S4451" s="22">
        <v>0.47076422422842745</v>
      </c>
      <c r="T4451" s="24">
        <v>92.295000000000002</v>
      </c>
      <c r="U4451" s="27">
        <v>0.64673113555877992</v>
      </c>
      <c r="V4451">
        <v>661.95</v>
      </c>
      <c r="W4451" s="24">
        <v>74.097999999999999</v>
      </c>
      <c r="X4451" s="22">
        <v>0.5853384943518446</v>
      </c>
      <c r="Y4451" s="24">
        <v>103.408</v>
      </c>
      <c r="Z4451" s="27">
        <v>0.66329705135122774</v>
      </c>
      <c r="AA4451" s="23"/>
    </row>
    <row r="4452" spans="1:27" x14ac:dyDescent="0.25">
      <c r="A4452" s="20">
        <v>40975</v>
      </c>
      <c r="B4452" s="8">
        <v>2050.69</v>
      </c>
      <c r="C4452" s="24">
        <v>63.267000000000003</v>
      </c>
      <c r="D4452" s="22">
        <v>0.66227363132000416</v>
      </c>
      <c r="E4452" s="24">
        <v>68.277000000000001</v>
      </c>
      <c r="F4452" s="27">
        <v>0.6791029348442269</v>
      </c>
      <c r="G4452" s="8">
        <v>1768.9</v>
      </c>
      <c r="H4452" s="24">
        <v>4.2270000000000003</v>
      </c>
      <c r="I4452" s="22">
        <v>0.21198595787362087</v>
      </c>
      <c r="J4452" s="24">
        <v>13.207000000000001</v>
      </c>
      <c r="K4452" s="27">
        <v>0.45667369693433563</v>
      </c>
      <c r="L4452" s="8">
        <v>2257.46</v>
      </c>
      <c r="M4452" s="24">
        <v>72.138000000000005</v>
      </c>
      <c r="N4452" s="22">
        <v>0.52338387869114122</v>
      </c>
      <c r="O4452" s="24">
        <v>119.748</v>
      </c>
      <c r="P4452" s="27">
        <v>0.64575062101082015</v>
      </c>
      <c r="Q4452" s="8">
        <v>909.35</v>
      </c>
      <c r="R4452" s="24">
        <v>41.363999999999997</v>
      </c>
      <c r="S4452" s="22">
        <v>0.43422212891035061</v>
      </c>
      <c r="T4452" s="24">
        <v>88.813999999999993</v>
      </c>
      <c r="U4452" s="27">
        <v>0.62233918160653912</v>
      </c>
      <c r="V4452">
        <v>665.54</v>
      </c>
      <c r="W4452" s="24">
        <v>85.703999999999994</v>
      </c>
      <c r="X4452" s="22">
        <v>0.67702030176159245</v>
      </c>
      <c r="Y4452" s="24">
        <v>115.014</v>
      </c>
      <c r="Z4452" s="27">
        <v>0.73774248343693549</v>
      </c>
      <c r="AA4452" s="23"/>
    </row>
    <row r="4453" spans="1:27" x14ac:dyDescent="0.25">
      <c r="A4453" s="20">
        <v>40976</v>
      </c>
      <c r="B4453" s="8">
        <v>2050.5700000000002</v>
      </c>
      <c r="C4453" s="24">
        <v>62.618000000000002</v>
      </c>
      <c r="D4453" s="22">
        <v>0.65547995394117031</v>
      </c>
      <c r="E4453" s="24">
        <v>67.628</v>
      </c>
      <c r="F4453" s="27">
        <v>0.67264767079427668</v>
      </c>
      <c r="G4453" s="8">
        <v>1769.88</v>
      </c>
      <c r="H4453" s="24">
        <v>6.32</v>
      </c>
      <c r="I4453" s="22">
        <v>0.31695085255767302</v>
      </c>
      <c r="J4453" s="24">
        <v>15.3</v>
      </c>
      <c r="K4453" s="27">
        <v>0.52904554841109164</v>
      </c>
      <c r="L4453" s="8">
        <v>2257.2199999999998</v>
      </c>
      <c r="M4453" s="24">
        <v>70.338999999999999</v>
      </c>
      <c r="N4453" s="22">
        <v>0.51033156787346734</v>
      </c>
      <c r="O4453" s="24">
        <v>117.949</v>
      </c>
      <c r="P4453" s="27">
        <v>0.63604947023043457</v>
      </c>
      <c r="Q4453" s="8">
        <v>910.23</v>
      </c>
      <c r="R4453" s="24">
        <v>46.317999999999998</v>
      </c>
      <c r="S4453" s="22">
        <v>0.48622716775141717</v>
      </c>
      <c r="T4453" s="24">
        <v>93.768000000000001</v>
      </c>
      <c r="U4453" s="27">
        <v>0.65705284009559217</v>
      </c>
      <c r="V4453">
        <v>662.51</v>
      </c>
      <c r="W4453" s="24">
        <v>75.891999999999996</v>
      </c>
      <c r="X4453" s="22">
        <v>0.59951022987597757</v>
      </c>
      <c r="Y4453" s="24">
        <v>105.202</v>
      </c>
      <c r="Z4453" s="27">
        <v>0.67480445341492801</v>
      </c>
      <c r="AA4453" s="23"/>
    </row>
    <row r="4454" spans="1:27" x14ac:dyDescent="0.25">
      <c r="A4454" s="20">
        <v>40977</v>
      </c>
      <c r="B4454" s="8">
        <v>2050.4699999999998</v>
      </c>
      <c r="C4454" s="24">
        <v>62.09</v>
      </c>
      <c r="D4454" s="22">
        <v>0.64995289437872916</v>
      </c>
      <c r="E4454" s="24">
        <v>67.099999999999994</v>
      </c>
      <c r="F4454" s="27">
        <v>0.66739614302619543</v>
      </c>
      <c r="G4454" s="8">
        <v>1771.01</v>
      </c>
      <c r="H4454" s="24">
        <v>9.0939999999999994</v>
      </c>
      <c r="I4454" s="22">
        <v>0.45606820461384151</v>
      </c>
      <c r="J4454" s="24">
        <v>18.074000000000002</v>
      </c>
      <c r="K4454" s="27">
        <v>0.62496563218159507</v>
      </c>
      <c r="L4454" s="8">
        <v>2257.2600000000002</v>
      </c>
      <c r="M4454" s="24">
        <v>70.623999999999995</v>
      </c>
      <c r="N4454" s="22">
        <v>0.51239933251106429</v>
      </c>
      <c r="O4454" s="24">
        <v>118.23399999999999</v>
      </c>
      <c r="P4454" s="27">
        <v>0.63758626215810599</v>
      </c>
      <c r="Q4454" s="8">
        <v>908.23</v>
      </c>
      <c r="R4454" s="24">
        <v>35.256999999999998</v>
      </c>
      <c r="S4454" s="22">
        <v>0.37011337392399751</v>
      </c>
      <c r="T4454" s="24">
        <v>82.706999999999994</v>
      </c>
      <c r="U4454" s="27">
        <v>0.57954586902056948</v>
      </c>
      <c r="V4454">
        <v>663.87</v>
      </c>
      <c r="W4454" s="24">
        <v>80.299000000000007</v>
      </c>
      <c r="X4454" s="22">
        <v>0.63432340627221739</v>
      </c>
      <c r="Y4454" s="24">
        <v>109.60899999999999</v>
      </c>
      <c r="Z4454" s="27">
        <v>0.70307229381306813</v>
      </c>
      <c r="AA4454" s="23"/>
    </row>
    <row r="4455" spans="1:27" x14ac:dyDescent="0.25">
      <c r="A4455" s="20">
        <v>40978</v>
      </c>
      <c r="B4455" s="8">
        <v>2050.3200000000002</v>
      </c>
      <c r="C4455" s="24">
        <v>61.289000000000001</v>
      </c>
      <c r="D4455" s="22">
        <v>0.641568093792526</v>
      </c>
      <c r="E4455" s="24">
        <v>66.299000000000007</v>
      </c>
      <c r="F4455" s="27">
        <v>0.65942919114388676</v>
      </c>
      <c r="G4455" s="8">
        <v>1771.25</v>
      </c>
      <c r="H4455" s="24">
        <v>9.7420000000000009</v>
      </c>
      <c r="I4455" s="22">
        <v>0.48856569709127379</v>
      </c>
      <c r="J4455" s="24">
        <v>18.722000000000001</v>
      </c>
      <c r="K4455" s="27">
        <v>0.64737221812998058</v>
      </c>
      <c r="L4455" s="8">
        <v>2257.35</v>
      </c>
      <c r="M4455" s="24">
        <v>71.284999999999997</v>
      </c>
      <c r="N4455" s="22">
        <v>0.51719509540738595</v>
      </c>
      <c r="O4455" s="24">
        <v>118.895</v>
      </c>
      <c r="P4455" s="27">
        <v>0.64115071507802401</v>
      </c>
      <c r="Q4455" s="8">
        <v>906.06</v>
      </c>
      <c r="R4455" s="24">
        <v>24.210999999999999</v>
      </c>
      <c r="S4455" s="22">
        <v>0.25415704387990762</v>
      </c>
      <c r="T4455" s="24">
        <v>71.661000000000001</v>
      </c>
      <c r="U4455" s="27">
        <v>0.5021440485663109</v>
      </c>
      <c r="V4455">
        <v>665.3</v>
      </c>
      <c r="W4455" s="24">
        <v>84.918000000000006</v>
      </c>
      <c r="X4455" s="22">
        <v>0.67081128051188876</v>
      </c>
      <c r="Y4455" s="24">
        <v>114.22799999999999</v>
      </c>
      <c r="Z4455" s="27">
        <v>0.73270053013374625</v>
      </c>
      <c r="AA4455" s="23"/>
    </row>
    <row r="4456" spans="1:27" x14ac:dyDescent="0.25">
      <c r="A4456" s="20">
        <v>40979</v>
      </c>
      <c r="B4456" s="8">
        <v>2050.16</v>
      </c>
      <c r="C4456" s="24">
        <v>60.478000000000002</v>
      </c>
      <c r="D4456" s="22">
        <v>0.63307861404794308</v>
      </c>
      <c r="E4456" s="24">
        <v>65.488</v>
      </c>
      <c r="F4456" s="27">
        <v>0.65136276818553518</v>
      </c>
      <c r="G4456" s="8">
        <v>1770.38</v>
      </c>
      <c r="H4456" s="24">
        <v>7.5</v>
      </c>
      <c r="I4456" s="22">
        <v>0.37612838515546637</v>
      </c>
      <c r="J4456" s="24">
        <v>16.48</v>
      </c>
      <c r="K4456" s="27">
        <v>0.56984827302162544</v>
      </c>
      <c r="L4456" s="8">
        <v>2257.4899999999998</v>
      </c>
      <c r="M4456" s="24">
        <v>72.42</v>
      </c>
      <c r="N4456" s="22">
        <v>0.52542987738518465</v>
      </c>
      <c r="O4456" s="24">
        <v>120.03</v>
      </c>
      <c r="P4456" s="27">
        <v>0.64727132882076521</v>
      </c>
      <c r="Q4456" s="8">
        <v>907.53</v>
      </c>
      <c r="R4456" s="24">
        <v>31.591000000000001</v>
      </c>
      <c r="S4456" s="22">
        <v>0.331629225278186</v>
      </c>
      <c r="T4456" s="24">
        <v>79.040999999999997</v>
      </c>
      <c r="U4456" s="27">
        <v>0.55385772187113624</v>
      </c>
      <c r="V4456">
        <v>664.62</v>
      </c>
      <c r="W4456" s="24">
        <v>82.718000000000004</v>
      </c>
      <c r="X4456" s="22">
        <v>0.65343234062722177</v>
      </c>
      <c r="Y4456" s="24">
        <v>112.02800000000001</v>
      </c>
      <c r="Z4456" s="27">
        <v>0.71858876989034426</v>
      </c>
      <c r="AA4456" s="23"/>
    </row>
    <row r="4457" spans="1:27" x14ac:dyDescent="0.25">
      <c r="A4457" s="20">
        <v>40980</v>
      </c>
      <c r="B4457" s="8">
        <v>2049.9899999999998</v>
      </c>
      <c r="C4457" s="24">
        <v>59.557000000000002</v>
      </c>
      <c r="D4457" s="22">
        <v>0.62343766356118502</v>
      </c>
      <c r="E4457" s="24">
        <v>64.566999999999993</v>
      </c>
      <c r="F4457" s="27">
        <v>0.6422021633907099</v>
      </c>
      <c r="G4457" s="8">
        <v>1769.5</v>
      </c>
      <c r="H4457" s="24">
        <v>5.4690000000000003</v>
      </c>
      <c r="I4457" s="22">
        <v>0.27427281845536611</v>
      </c>
      <c r="J4457" s="24">
        <v>14.449</v>
      </c>
      <c r="K4457" s="27">
        <v>0.49961949543134926</v>
      </c>
      <c r="L4457" s="8">
        <v>2257.42</v>
      </c>
      <c r="M4457" s="24">
        <v>71.852000000000004</v>
      </c>
      <c r="N4457" s="22">
        <v>0.52130885873902633</v>
      </c>
      <c r="O4457" s="24">
        <v>119.462</v>
      </c>
      <c r="P4457" s="27">
        <v>0.64420836655260016</v>
      </c>
      <c r="Q4457" s="8">
        <v>908.77</v>
      </c>
      <c r="R4457" s="24">
        <v>38.173999999999999</v>
      </c>
      <c r="S4457" s="22">
        <v>0.40073483098887253</v>
      </c>
      <c r="T4457" s="24">
        <v>85.623999999999995</v>
      </c>
      <c r="U4457" s="27">
        <v>0.59998595367110497</v>
      </c>
      <c r="V4457">
        <v>661.42</v>
      </c>
      <c r="W4457" s="24">
        <v>72.388999999999996</v>
      </c>
      <c r="X4457" s="22">
        <v>0.57183821786871003</v>
      </c>
      <c r="Y4457" s="24">
        <v>101.699</v>
      </c>
      <c r="Z4457" s="27">
        <v>0.65233500955244328</v>
      </c>
      <c r="AA4457" s="23"/>
    </row>
    <row r="4458" spans="1:27" x14ac:dyDescent="0.25">
      <c r="A4458" s="20">
        <v>40981</v>
      </c>
      <c r="B4458" s="8">
        <v>2049.84</v>
      </c>
      <c r="C4458" s="24">
        <v>58.820999999999998</v>
      </c>
      <c r="D4458" s="22">
        <v>0.61573327750444884</v>
      </c>
      <c r="E4458" s="24">
        <v>63.831000000000003</v>
      </c>
      <c r="F4458" s="27">
        <v>0.63488163724093305</v>
      </c>
      <c r="G4458" s="8">
        <v>1768.56</v>
      </c>
      <c r="H4458" s="24">
        <v>3.57</v>
      </c>
      <c r="I4458" s="22">
        <v>0.17903711133400202</v>
      </c>
      <c r="J4458" s="24">
        <v>12.55</v>
      </c>
      <c r="K4458" s="27">
        <v>0.43395540837381391</v>
      </c>
      <c r="L4458" s="8">
        <v>2257.5</v>
      </c>
      <c r="M4458" s="24">
        <v>72.515000000000001</v>
      </c>
      <c r="N4458" s="22">
        <v>0.52611913226438367</v>
      </c>
      <c r="O4458" s="24">
        <v>120.125</v>
      </c>
      <c r="P4458" s="27">
        <v>0.64778359279665565</v>
      </c>
      <c r="Q4458" s="8">
        <v>910.08</v>
      </c>
      <c r="R4458" s="24">
        <v>45.506</v>
      </c>
      <c r="S4458" s="22">
        <v>0.47770312828049549</v>
      </c>
      <c r="T4458" s="24">
        <v>92.956000000000003</v>
      </c>
      <c r="U4458" s="27">
        <v>0.65136274631414559</v>
      </c>
      <c r="V4458">
        <v>658.49</v>
      </c>
      <c r="W4458" s="24">
        <v>63.872</v>
      </c>
      <c r="X4458" s="22">
        <v>0.50455802196066035</v>
      </c>
      <c r="Y4458" s="24">
        <v>93.182000000000002</v>
      </c>
      <c r="Z4458" s="27">
        <v>0.59770358257374134</v>
      </c>
      <c r="AA4458" s="23"/>
    </row>
    <row r="4459" spans="1:27" x14ac:dyDescent="0.25">
      <c r="A4459" s="20">
        <v>40982</v>
      </c>
      <c r="B4459" s="8">
        <v>2049.65</v>
      </c>
      <c r="C4459" s="24">
        <v>57.808999999999997</v>
      </c>
      <c r="D4459" s="22">
        <v>0.60513974667643677</v>
      </c>
      <c r="E4459" s="24">
        <v>62.819000000000003</v>
      </c>
      <c r="F4459" s="27">
        <v>0.62481598191586407</v>
      </c>
      <c r="G4459" s="8">
        <v>1769.37</v>
      </c>
      <c r="H4459" s="24">
        <v>5.1950000000000003</v>
      </c>
      <c r="I4459" s="22">
        <v>0.26053159478435306</v>
      </c>
      <c r="J4459" s="24">
        <v>14.175000000000001</v>
      </c>
      <c r="K4459" s="27">
        <v>0.49014525190137648</v>
      </c>
      <c r="L4459" s="8">
        <v>2257.2199999999998</v>
      </c>
      <c r="M4459" s="24">
        <v>70.338999999999999</v>
      </c>
      <c r="N4459" s="22">
        <v>0.51033156787346734</v>
      </c>
      <c r="O4459" s="24">
        <v>117.949</v>
      </c>
      <c r="P4459" s="27">
        <v>0.63604947023043457</v>
      </c>
      <c r="Q4459" s="8">
        <v>908.43</v>
      </c>
      <c r="R4459" s="24">
        <v>36.362000000000002</v>
      </c>
      <c r="S4459" s="22">
        <v>0.38171320596262864</v>
      </c>
      <c r="T4459" s="24">
        <v>83.811999999999998</v>
      </c>
      <c r="U4459" s="27">
        <v>0.5872891407998756</v>
      </c>
      <c r="V4459">
        <v>660.12</v>
      </c>
      <c r="W4459" s="24">
        <v>68.173000000000002</v>
      </c>
      <c r="X4459" s="22">
        <v>0.53853384943518445</v>
      </c>
      <c r="Y4459" s="24">
        <v>97.483000000000004</v>
      </c>
      <c r="Z4459" s="27">
        <v>0.62529160060308131</v>
      </c>
      <c r="AA4459" s="23"/>
    </row>
    <row r="4460" spans="1:27" x14ac:dyDescent="0.25">
      <c r="A4460" s="20">
        <v>40983</v>
      </c>
      <c r="B4460" s="8">
        <v>2049.4699999999998</v>
      </c>
      <c r="C4460" s="24">
        <v>56.914999999999999</v>
      </c>
      <c r="D4460" s="22">
        <v>0.59578142991730343</v>
      </c>
      <c r="E4460" s="24">
        <v>61.924999999999997</v>
      </c>
      <c r="F4460" s="27">
        <v>0.61592408528810305</v>
      </c>
      <c r="G4460" s="8">
        <v>1769.88</v>
      </c>
      <c r="H4460" s="24">
        <v>6.32</v>
      </c>
      <c r="I4460" s="22">
        <v>0.31695085255767302</v>
      </c>
      <c r="J4460" s="24">
        <v>15.3</v>
      </c>
      <c r="K4460" s="27">
        <v>0.52904554841109164</v>
      </c>
      <c r="L4460" s="8">
        <v>2256.87</v>
      </c>
      <c r="M4460" s="24">
        <v>67.626000000000005</v>
      </c>
      <c r="N4460" s="22">
        <v>0.49064789958644711</v>
      </c>
      <c r="O4460" s="24">
        <v>115.236</v>
      </c>
      <c r="P4460" s="27">
        <v>0.62141929605169988</v>
      </c>
      <c r="Q4460" s="8">
        <v>905.8</v>
      </c>
      <c r="R4460" s="24">
        <v>22.945</v>
      </c>
      <c r="S4460" s="22">
        <v>0.24086710056686961</v>
      </c>
      <c r="T4460" s="24">
        <v>70.394999999999996</v>
      </c>
      <c r="U4460" s="27">
        <v>0.49327302392070477</v>
      </c>
      <c r="V4460">
        <v>662.21</v>
      </c>
      <c r="W4460" s="24">
        <v>74.941999999999993</v>
      </c>
      <c r="X4460" s="22">
        <v>0.59200568765305317</v>
      </c>
      <c r="Y4460" s="24">
        <v>104.252</v>
      </c>
      <c r="Z4460" s="27">
        <v>0.66871084119867785</v>
      </c>
      <c r="AA4460" s="23"/>
    </row>
    <row r="4461" spans="1:27" x14ac:dyDescent="0.25">
      <c r="A4461" s="20">
        <v>40984</v>
      </c>
      <c r="B4461" s="8">
        <v>2049.31</v>
      </c>
      <c r="C4461" s="24">
        <v>56.081000000000003</v>
      </c>
      <c r="D4461" s="22">
        <v>0.58705118810844759</v>
      </c>
      <c r="E4461" s="24">
        <v>61.091000000000001</v>
      </c>
      <c r="F4461" s="27">
        <v>0.60762874259310429</v>
      </c>
      <c r="G4461" s="8">
        <v>1769.55</v>
      </c>
      <c r="H4461" s="24">
        <v>5.5780000000000003</v>
      </c>
      <c r="I4461" s="22">
        <v>0.27973921765295889</v>
      </c>
      <c r="J4461" s="24">
        <v>14.558</v>
      </c>
      <c r="K4461" s="27">
        <v>0.50338834950757239</v>
      </c>
      <c r="L4461" s="8">
        <v>2256.5100000000002</v>
      </c>
      <c r="M4461" s="24">
        <v>64.936999999999998</v>
      </c>
      <c r="N4461" s="22">
        <v>0.4711383588478561</v>
      </c>
      <c r="O4461" s="24">
        <v>112.547</v>
      </c>
      <c r="P4461" s="27">
        <v>0.60691870523653468</v>
      </c>
      <c r="Q4461" s="8">
        <v>907.82</v>
      </c>
      <c r="R4461" s="24">
        <v>33.140999999999998</v>
      </c>
      <c r="S4461" s="22">
        <v>0.34790048288893555</v>
      </c>
      <c r="T4461" s="24">
        <v>80.590999999999994</v>
      </c>
      <c r="U4461" s="27">
        <v>0.56471863480447371</v>
      </c>
      <c r="V4461">
        <v>659.11</v>
      </c>
      <c r="W4461" s="24">
        <v>65.495000000000005</v>
      </c>
      <c r="X4461" s="22">
        <v>0.51737893988466699</v>
      </c>
      <c r="Y4461" s="24">
        <v>94.805000000000007</v>
      </c>
      <c r="Z4461" s="27">
        <v>0.60811425462810675</v>
      </c>
      <c r="AA4461" s="23"/>
    </row>
    <row r="4462" spans="1:27" x14ac:dyDescent="0.25">
      <c r="A4462" s="20">
        <v>40985</v>
      </c>
      <c r="B4462" s="8">
        <v>2049.17</v>
      </c>
      <c r="C4462" s="24">
        <v>55.369</v>
      </c>
      <c r="D4462" s="22">
        <v>0.57959803203182247</v>
      </c>
      <c r="E4462" s="24">
        <v>60.378999999999998</v>
      </c>
      <c r="F4462" s="27">
        <v>0.60054694702583089</v>
      </c>
      <c r="G4462" s="8">
        <v>1770.18</v>
      </c>
      <c r="H4462" s="24">
        <v>7.0309999999999997</v>
      </c>
      <c r="I4462" s="22">
        <v>0.3526078234704112</v>
      </c>
      <c r="J4462" s="24">
        <v>16.010999999999999</v>
      </c>
      <c r="K4462" s="27">
        <v>0.553630262947018</v>
      </c>
      <c r="L4462" s="8">
        <v>2256.36</v>
      </c>
      <c r="M4462" s="24">
        <v>63.831000000000003</v>
      </c>
      <c r="N4462" s="22">
        <v>0.46311398099107598</v>
      </c>
      <c r="O4462" s="24">
        <v>111.441</v>
      </c>
      <c r="P4462" s="27">
        <v>0.60095453229922691</v>
      </c>
      <c r="Q4462" s="8">
        <v>909.37</v>
      </c>
      <c r="R4462" s="24">
        <v>41.508000000000003</v>
      </c>
      <c r="S4462" s="22">
        <v>0.43573378123031703</v>
      </c>
      <c r="T4462" s="24">
        <v>88.957999999999998</v>
      </c>
      <c r="U4462" s="27">
        <v>0.62334783021519635</v>
      </c>
      <c r="V4462">
        <v>654.41999999999996</v>
      </c>
      <c r="W4462" s="24">
        <v>53.331000000000003</v>
      </c>
      <c r="X4462" s="22">
        <v>0.42128920135871711</v>
      </c>
      <c r="Y4462" s="24">
        <v>82.641000000000005</v>
      </c>
      <c r="Z4462" s="27">
        <v>0.53008942631330225</v>
      </c>
      <c r="AA4462" s="23"/>
    </row>
    <row r="4463" spans="1:27" x14ac:dyDescent="0.25">
      <c r="A4463" s="20">
        <v>40986</v>
      </c>
      <c r="B4463" s="8">
        <v>2049.0100000000002</v>
      </c>
      <c r="C4463" s="24">
        <v>54.6</v>
      </c>
      <c r="D4463" s="22">
        <v>0.57154820475243384</v>
      </c>
      <c r="E4463" s="24">
        <v>59.61</v>
      </c>
      <c r="F4463" s="27">
        <v>0.59289830258686005</v>
      </c>
      <c r="G4463" s="8">
        <v>1769.27</v>
      </c>
      <c r="H4463" s="24">
        <v>4.984</v>
      </c>
      <c r="I4463" s="22">
        <v>0.24994984954864594</v>
      </c>
      <c r="J4463" s="24">
        <v>13.964</v>
      </c>
      <c r="K4463" s="27">
        <v>0.48284913695894444</v>
      </c>
      <c r="L4463" s="8">
        <v>2256.06</v>
      </c>
      <c r="M4463" s="24">
        <v>61.637</v>
      </c>
      <c r="N4463" s="22">
        <v>0.4471958209388377</v>
      </c>
      <c r="O4463" s="24">
        <v>109.247</v>
      </c>
      <c r="P4463" s="27">
        <v>0.58912314634184892</v>
      </c>
      <c r="Q4463" s="8">
        <v>910.99</v>
      </c>
      <c r="R4463" s="24">
        <v>50.752000000000002</v>
      </c>
      <c r="S4463" s="22">
        <v>0.53277346210371612</v>
      </c>
      <c r="T4463" s="24">
        <v>98.201999999999998</v>
      </c>
      <c r="U4463" s="27">
        <v>0.68812260598261887</v>
      </c>
      <c r="V4463">
        <v>655.43</v>
      </c>
      <c r="W4463" s="24">
        <v>55.947000000000003</v>
      </c>
      <c r="X4463" s="22">
        <v>0.44195434078521206</v>
      </c>
      <c r="Y4463" s="24">
        <v>85.257000000000005</v>
      </c>
      <c r="Z4463" s="27">
        <v>0.54687014664106526</v>
      </c>
      <c r="AA4463" s="23"/>
    </row>
    <row r="4464" spans="1:27" x14ac:dyDescent="0.25">
      <c r="A4464" s="20">
        <v>40987</v>
      </c>
      <c r="B4464" s="8">
        <v>2048.88</v>
      </c>
      <c r="C4464" s="24">
        <v>53.951000000000001</v>
      </c>
      <c r="D4464" s="22">
        <v>0.56475452737359988</v>
      </c>
      <c r="E4464" s="24">
        <v>58.960999999999999</v>
      </c>
      <c r="F4464" s="27">
        <v>0.58644331106040593</v>
      </c>
      <c r="G4464" s="8">
        <v>1768.29</v>
      </c>
      <c r="H4464" s="24">
        <v>3.0630000000000002</v>
      </c>
      <c r="I4464" s="22">
        <v>0.15361083249749247</v>
      </c>
      <c r="J4464" s="24">
        <v>12.042999999999999</v>
      </c>
      <c r="K4464" s="27">
        <v>0.41642426814595229</v>
      </c>
      <c r="L4464" s="8">
        <v>2255.91</v>
      </c>
      <c r="M4464" s="24">
        <v>60.545999999999999</v>
      </c>
      <c r="N4464" s="22">
        <v>0.4392802727998259</v>
      </c>
      <c r="O4464" s="24">
        <v>108.15600000000001</v>
      </c>
      <c r="P4464" s="27">
        <v>0.58323984920405225</v>
      </c>
      <c r="Q4464" s="8">
        <v>912.56</v>
      </c>
      <c r="R4464" s="24">
        <v>60.255000000000003</v>
      </c>
      <c r="S4464" s="22">
        <v>0.63253201763594369</v>
      </c>
      <c r="T4464" s="24">
        <v>107.705</v>
      </c>
      <c r="U4464" s="27">
        <v>0.75471235123261515</v>
      </c>
      <c r="V4464">
        <v>657.82</v>
      </c>
      <c r="W4464" s="24">
        <v>62.14</v>
      </c>
      <c r="X4464" s="22">
        <v>0.49087605656054983</v>
      </c>
      <c r="Y4464" s="24">
        <v>91.45</v>
      </c>
      <c r="Z4464" s="27">
        <v>0.58659430852712846</v>
      </c>
      <c r="AA4464" s="23"/>
    </row>
    <row r="4465" spans="1:27" x14ac:dyDescent="0.25">
      <c r="A4465" s="20">
        <v>40988</v>
      </c>
      <c r="B4465" s="8">
        <v>2048.75</v>
      </c>
      <c r="C4465" s="24">
        <v>53.305</v>
      </c>
      <c r="D4465" s="22">
        <v>0.5579922537422799</v>
      </c>
      <c r="E4465" s="24">
        <v>58.314999999999998</v>
      </c>
      <c r="F4465" s="27">
        <v>0.58001802459501661</v>
      </c>
      <c r="G4465" s="8">
        <v>1769.17</v>
      </c>
      <c r="H4465" s="24">
        <v>4.7729999999999997</v>
      </c>
      <c r="I4465" s="22">
        <v>0.23936810431293884</v>
      </c>
      <c r="J4465" s="24">
        <v>13.753</v>
      </c>
      <c r="K4465" s="27">
        <v>0.47555302201651239</v>
      </c>
      <c r="L4465" s="8">
        <v>2255.9499999999998</v>
      </c>
      <c r="M4465" s="24">
        <v>60.819000000000003</v>
      </c>
      <c r="N4465" s="22">
        <v>0.44126097366320827</v>
      </c>
      <c r="O4465" s="24">
        <v>108.429</v>
      </c>
      <c r="P4465" s="27">
        <v>0.58471200118689859</v>
      </c>
      <c r="Q4465" s="8">
        <v>912.09</v>
      </c>
      <c r="R4465" s="24">
        <v>57.366999999999997</v>
      </c>
      <c r="S4465" s="22">
        <v>0.60221499055217298</v>
      </c>
      <c r="T4465" s="24">
        <v>104.81699999999999</v>
      </c>
      <c r="U4465" s="27">
        <v>0.73447559100516868</v>
      </c>
      <c r="V4465">
        <v>662.76</v>
      </c>
      <c r="W4465" s="24">
        <v>76.709999999999994</v>
      </c>
      <c r="X4465" s="22">
        <v>0.60597203570582192</v>
      </c>
      <c r="Y4465" s="24">
        <v>106.02</v>
      </c>
      <c r="Z4465" s="27">
        <v>0.68005148020616424</v>
      </c>
      <c r="AA4465" s="23"/>
    </row>
    <row r="4466" spans="1:27" x14ac:dyDescent="0.25">
      <c r="A4466" s="20">
        <v>40989</v>
      </c>
      <c r="B4466" s="8">
        <v>2048.65</v>
      </c>
      <c r="C4466" s="24">
        <v>52.826000000000001</v>
      </c>
      <c r="D4466" s="22">
        <v>0.55297812205589869</v>
      </c>
      <c r="E4466" s="24">
        <v>57.835999999999999</v>
      </c>
      <c r="F4466" s="27">
        <v>0.57525349631430234</v>
      </c>
      <c r="G4466" s="8">
        <v>1769.92</v>
      </c>
      <c r="H4466" s="24">
        <v>6.4139999999999997</v>
      </c>
      <c r="I4466" s="22">
        <v>0.32166499498495488</v>
      </c>
      <c r="J4466" s="24">
        <v>15.394</v>
      </c>
      <c r="K4466" s="27">
        <v>0.53229616136622537</v>
      </c>
      <c r="L4466" s="8">
        <v>2255.9899999999998</v>
      </c>
      <c r="M4466" s="24">
        <v>61.088000000000001</v>
      </c>
      <c r="N4466" s="22">
        <v>0.44321265326851916</v>
      </c>
      <c r="O4466" s="24">
        <v>108.69799999999999</v>
      </c>
      <c r="P4466" s="27">
        <v>0.58616260652147001</v>
      </c>
      <c r="Q4466" s="8">
        <v>910.68</v>
      </c>
      <c r="R4466" s="24">
        <v>48.933</v>
      </c>
      <c r="S4466" s="22">
        <v>0.51367835397858486</v>
      </c>
      <c r="T4466" s="24">
        <v>96.382999999999996</v>
      </c>
      <c r="U4466" s="27">
        <v>0.67537645703813998</v>
      </c>
      <c r="V4466">
        <v>665.32</v>
      </c>
      <c r="W4466" s="24">
        <v>84.989000000000004</v>
      </c>
      <c r="X4466" s="22">
        <v>0.67137214629907571</v>
      </c>
      <c r="Y4466" s="24">
        <v>114.29900000000001</v>
      </c>
      <c r="Z4466" s="27">
        <v>0.73315574820611407</v>
      </c>
      <c r="AA4466" s="23"/>
    </row>
    <row r="4467" spans="1:27" x14ac:dyDescent="0.25">
      <c r="A4467" s="20">
        <v>40990</v>
      </c>
      <c r="B4467" s="8">
        <v>2048.5</v>
      </c>
      <c r="C4467" s="24">
        <v>52.084000000000003</v>
      </c>
      <c r="D4467" s="22">
        <v>0.54521092850413488</v>
      </c>
      <c r="E4467" s="24">
        <v>57.094000000000001</v>
      </c>
      <c r="F4467" s="27">
        <v>0.56787356004239575</v>
      </c>
      <c r="G4467" s="8">
        <v>1771.02</v>
      </c>
      <c r="H4467" s="24">
        <v>9.109</v>
      </c>
      <c r="I4467" s="22">
        <v>0.45682046138415244</v>
      </c>
      <c r="J4467" s="24">
        <v>18.088999999999999</v>
      </c>
      <c r="K4467" s="27">
        <v>0.62548387330268451</v>
      </c>
      <c r="L4467" s="8">
        <v>2255.91</v>
      </c>
      <c r="M4467" s="24">
        <v>60.545999999999999</v>
      </c>
      <c r="N4467" s="22">
        <v>0.4392802727998259</v>
      </c>
      <c r="O4467" s="24">
        <v>108.15600000000001</v>
      </c>
      <c r="P4467" s="27">
        <v>0.58323984920405225</v>
      </c>
      <c r="Q4467" s="8">
        <v>910.48</v>
      </c>
      <c r="R4467" s="24">
        <v>47.807000000000002</v>
      </c>
      <c r="S4467" s="22">
        <v>0.50185807264329207</v>
      </c>
      <c r="T4467" s="24">
        <v>95.257000000000005</v>
      </c>
      <c r="U4467" s="27">
        <v>0.66748667207160794</v>
      </c>
      <c r="V4467">
        <v>664.13</v>
      </c>
      <c r="W4467" s="24">
        <v>81.137</v>
      </c>
      <c r="X4467" s="22">
        <v>0.64094320246464964</v>
      </c>
      <c r="Y4467" s="24">
        <v>110.447</v>
      </c>
      <c r="Z4467" s="27">
        <v>0.70844777322868524</v>
      </c>
      <c r="AA4467" s="23"/>
    </row>
    <row r="4468" spans="1:27" x14ac:dyDescent="0.25">
      <c r="A4468" s="20">
        <v>40991</v>
      </c>
      <c r="B4468" s="8">
        <v>2048.37</v>
      </c>
      <c r="C4468" s="24">
        <v>51.444000000000003</v>
      </c>
      <c r="D4468" s="22">
        <v>0.53851146236784264</v>
      </c>
      <c r="E4468" s="24">
        <v>56.454000000000001</v>
      </c>
      <c r="F4468" s="27">
        <v>0.56150795622263228</v>
      </c>
      <c r="G4468" s="8">
        <v>1771.22</v>
      </c>
      <c r="H4468" s="24">
        <v>9.6560000000000006</v>
      </c>
      <c r="I4468" s="22">
        <v>0.4842527582748245</v>
      </c>
      <c r="J4468" s="24">
        <v>18.635999999999999</v>
      </c>
      <c r="K4468" s="27">
        <v>0.64439825308592213</v>
      </c>
      <c r="L4468" s="8">
        <v>2256.09</v>
      </c>
      <c r="M4468" s="24">
        <v>61.817</v>
      </c>
      <c r="N4468" s="22">
        <v>0.44850177755205689</v>
      </c>
      <c r="O4468" s="24">
        <v>109.42700000000001</v>
      </c>
      <c r="P4468" s="27">
        <v>0.59009380767294228</v>
      </c>
      <c r="Q4468" s="8">
        <v>911.45</v>
      </c>
      <c r="R4468" s="24">
        <v>53.52</v>
      </c>
      <c r="S4468" s="22">
        <v>0.56183077892084821</v>
      </c>
      <c r="T4468" s="24">
        <v>100.97</v>
      </c>
      <c r="U4468" s="27">
        <v>0.70751865958812621</v>
      </c>
      <c r="V4468">
        <v>660.64</v>
      </c>
      <c r="W4468" s="24">
        <v>69.873000000000005</v>
      </c>
      <c r="X4468" s="22">
        <v>0.55196303025515447</v>
      </c>
      <c r="Y4468" s="24">
        <v>99.183000000000007</v>
      </c>
      <c r="Z4468" s="27">
        <v>0.63619655234658534</v>
      </c>
      <c r="AA4468" s="23"/>
    </row>
    <row r="4469" spans="1:27" x14ac:dyDescent="0.25">
      <c r="A4469" s="20">
        <v>40992</v>
      </c>
      <c r="B4469" s="8">
        <v>2048.3000000000002</v>
      </c>
      <c r="C4469" s="24">
        <v>51.131</v>
      </c>
      <c r="D4469" s="22">
        <v>0.53523500471056207</v>
      </c>
      <c r="E4469" s="24">
        <v>56.140999999999998</v>
      </c>
      <c r="F4469" s="27">
        <v>0.55839464780423265</v>
      </c>
      <c r="G4469" s="8">
        <v>1770.31</v>
      </c>
      <c r="H4469" s="24">
        <v>7.3239999999999998</v>
      </c>
      <c r="I4469" s="22">
        <v>0.36730190571715149</v>
      </c>
      <c r="J4469" s="24">
        <v>16.303999999999998</v>
      </c>
      <c r="K4469" s="27">
        <v>0.56376201897797096</v>
      </c>
      <c r="L4469" s="8">
        <v>2256.48</v>
      </c>
      <c r="M4469" s="24">
        <v>64.751999999999995</v>
      </c>
      <c r="N4469" s="22">
        <v>0.46979612566204748</v>
      </c>
      <c r="O4469" s="24">
        <v>112.36199999999999</v>
      </c>
      <c r="P4469" s="27">
        <v>0.60592103472661774</v>
      </c>
      <c r="Q4469" s="8">
        <v>909.61</v>
      </c>
      <c r="R4469" s="24">
        <v>42.805</v>
      </c>
      <c r="S4469" s="22">
        <v>0.44934914969556999</v>
      </c>
      <c r="T4469" s="24">
        <v>90.254999999999995</v>
      </c>
      <c r="U4469" s="27">
        <v>0.63243663126494443</v>
      </c>
      <c r="V4469">
        <v>664.13</v>
      </c>
      <c r="W4469" s="24">
        <v>81.137</v>
      </c>
      <c r="X4469" s="22">
        <v>0.64094320246464964</v>
      </c>
      <c r="Y4469" s="24">
        <v>110.447</v>
      </c>
      <c r="Z4469" s="27">
        <v>0.70844777322868524</v>
      </c>
      <c r="AA4469" s="23"/>
    </row>
    <row r="4470" spans="1:27" x14ac:dyDescent="0.25">
      <c r="A4470" s="20">
        <v>40993</v>
      </c>
      <c r="B4470" s="8">
        <v>2048.21</v>
      </c>
      <c r="C4470" s="24">
        <v>50.707000000000001</v>
      </c>
      <c r="D4470" s="22">
        <v>0.53079660839526854</v>
      </c>
      <c r="E4470" s="24">
        <v>55.716999999999999</v>
      </c>
      <c r="F4470" s="27">
        <v>0.55417734670350316</v>
      </c>
      <c r="G4470" s="8">
        <v>1771.17</v>
      </c>
      <c r="H4470" s="24">
        <v>9.516</v>
      </c>
      <c r="I4470" s="22">
        <v>0.47723169508525581</v>
      </c>
      <c r="J4470" s="24">
        <v>18.495999999999999</v>
      </c>
      <c r="K4470" s="27">
        <v>0.63955786206645904</v>
      </c>
      <c r="L4470" s="8">
        <v>2256.67</v>
      </c>
      <c r="M4470" s="24">
        <v>66.137</v>
      </c>
      <c r="N4470" s="22">
        <v>0.47984473626931728</v>
      </c>
      <c r="O4470" s="24">
        <v>113.747</v>
      </c>
      <c r="P4470" s="27">
        <v>0.61338983135614411</v>
      </c>
      <c r="Q4470" s="8">
        <v>907.02</v>
      </c>
      <c r="R4470" s="24">
        <v>29</v>
      </c>
      <c r="S4470" s="22">
        <v>0.30442998110434599</v>
      </c>
      <c r="T4470" s="24">
        <v>76.45</v>
      </c>
      <c r="U4470" s="27">
        <v>0.53570154857113239</v>
      </c>
      <c r="V4470">
        <v>665.56</v>
      </c>
      <c r="W4470" s="24">
        <v>85.775999999999996</v>
      </c>
      <c r="X4470" s="22">
        <v>0.67758906706690902</v>
      </c>
      <c r="Y4470" s="24">
        <v>115.086</v>
      </c>
      <c r="Z4470" s="27">
        <v>0.73820371098880655</v>
      </c>
      <c r="AA4470" s="23"/>
    </row>
    <row r="4471" spans="1:27" x14ac:dyDescent="0.25">
      <c r="A4471" s="20">
        <v>40994</v>
      </c>
      <c r="B4471" s="8">
        <v>2048.1</v>
      </c>
      <c r="C4471" s="24">
        <v>50.182000000000002</v>
      </c>
      <c r="D4471" s="22">
        <v>0.52530095258034126</v>
      </c>
      <c r="E4471" s="24">
        <v>55.192</v>
      </c>
      <c r="F4471" s="27">
        <v>0.54895552399648684</v>
      </c>
      <c r="G4471" s="8">
        <v>1770.74</v>
      </c>
      <c r="H4471" s="24">
        <v>8.3979999999999997</v>
      </c>
      <c r="I4471" s="22">
        <v>0.42116349047141427</v>
      </c>
      <c r="J4471" s="24">
        <v>17.378</v>
      </c>
      <c r="K4471" s="27">
        <v>0.60089915876675815</v>
      </c>
      <c r="L4471" s="8">
        <v>2256.9</v>
      </c>
      <c r="M4471" s="24">
        <v>67.903999999999996</v>
      </c>
      <c r="N4471" s="22">
        <v>0.4926648770224189</v>
      </c>
      <c r="O4471" s="24">
        <v>115.514</v>
      </c>
      <c r="P4471" s="27">
        <v>0.62291845721336991</v>
      </c>
      <c r="Q4471" s="8">
        <v>908.33</v>
      </c>
      <c r="R4471" s="24">
        <v>35.808</v>
      </c>
      <c r="S4471" s="22">
        <v>0.37589754356498001</v>
      </c>
      <c r="T4471" s="24">
        <v>83.257999999999996</v>
      </c>
      <c r="U4471" s="27">
        <v>0.58340703968256358</v>
      </c>
      <c r="V4471">
        <v>662.84</v>
      </c>
      <c r="W4471" s="24">
        <v>76.983999999999995</v>
      </c>
      <c r="X4471" s="22">
        <v>0.60813650367327599</v>
      </c>
      <c r="Y4471" s="24">
        <v>106.294</v>
      </c>
      <c r="Z4471" s="27">
        <v>0.6818085017759139</v>
      </c>
      <c r="AA4471" s="23"/>
    </row>
    <row r="4472" spans="1:27" x14ac:dyDescent="0.25">
      <c r="A4472" s="20">
        <v>40995</v>
      </c>
      <c r="B4472" s="8">
        <v>2048.0100000000002</v>
      </c>
      <c r="C4472" s="24">
        <v>49.726999999999997</v>
      </c>
      <c r="D4472" s="22">
        <v>0.52053805087407101</v>
      </c>
      <c r="E4472" s="24">
        <v>54.737000000000002</v>
      </c>
      <c r="F4472" s="27">
        <v>0.5444299988217719</v>
      </c>
      <c r="G4472" s="8">
        <v>1770.31</v>
      </c>
      <c r="H4472" s="24">
        <v>7.3360000000000003</v>
      </c>
      <c r="I4472" s="22">
        <v>0.3679037111334002</v>
      </c>
      <c r="J4472" s="24">
        <v>16.315999999999999</v>
      </c>
      <c r="K4472" s="27">
        <v>0.56417699084458373</v>
      </c>
      <c r="L4472" s="8">
        <v>2256.9499999999998</v>
      </c>
      <c r="M4472" s="24">
        <v>68.277000000000001</v>
      </c>
      <c r="N4472" s="22">
        <v>0.49537110933758982</v>
      </c>
      <c r="O4472" s="24">
        <v>115.887</v>
      </c>
      <c r="P4472" s="27">
        <v>0.62492988235093039</v>
      </c>
      <c r="Q4472" s="8">
        <v>908.78</v>
      </c>
      <c r="R4472" s="24">
        <v>38.244</v>
      </c>
      <c r="S4472" s="22">
        <v>0.40146966197774508</v>
      </c>
      <c r="T4472" s="24">
        <v>85.694000000000003</v>
      </c>
      <c r="U4472" s="27">
        <v>0.60047632433855491</v>
      </c>
      <c r="V4472">
        <v>661.1</v>
      </c>
      <c r="W4472" s="24">
        <v>71.358000000000004</v>
      </c>
      <c r="X4472" s="22">
        <v>0.56369381467730473</v>
      </c>
      <c r="Y4472" s="24">
        <v>100.66800000000001</v>
      </c>
      <c r="Z4472" s="27">
        <v>0.6457215773591658</v>
      </c>
      <c r="AA4472" s="23"/>
    </row>
    <row r="4473" spans="1:27" x14ac:dyDescent="0.25">
      <c r="A4473" s="20">
        <v>40996</v>
      </c>
      <c r="B4473" s="8">
        <v>2047.93</v>
      </c>
      <c r="C4473" s="24">
        <v>49.353000000000002</v>
      </c>
      <c r="D4473" s="22">
        <v>0.51662305035067513</v>
      </c>
      <c r="E4473" s="24">
        <v>54.363</v>
      </c>
      <c r="F4473" s="27">
        <v>0.54071005310125775</v>
      </c>
      <c r="G4473" s="8">
        <v>1770.39</v>
      </c>
      <c r="H4473" s="24">
        <v>7.5309999999999997</v>
      </c>
      <c r="I4473" s="22">
        <v>0.37768304914744233</v>
      </c>
      <c r="J4473" s="24">
        <v>16.510999999999999</v>
      </c>
      <c r="K4473" s="27">
        <v>0.57091980996486535</v>
      </c>
      <c r="L4473" s="8">
        <v>2256.92</v>
      </c>
      <c r="M4473" s="24">
        <v>67.997</v>
      </c>
      <c r="N4473" s="22">
        <v>0.49333962127258218</v>
      </c>
      <c r="O4473" s="24">
        <v>115.607</v>
      </c>
      <c r="P4473" s="27">
        <v>0.62341994786512289</v>
      </c>
      <c r="Q4473" s="8">
        <v>910.06</v>
      </c>
      <c r="R4473" s="24">
        <v>45.359000000000002</v>
      </c>
      <c r="S4473" s="22">
        <v>0.4761599832038631</v>
      </c>
      <c r="T4473" s="24">
        <v>92.808999999999997</v>
      </c>
      <c r="U4473" s="27">
        <v>0.65033266890599617</v>
      </c>
      <c r="V4473">
        <v>657.78</v>
      </c>
      <c r="W4473" s="24">
        <v>62.046999999999997</v>
      </c>
      <c r="X4473" s="22">
        <v>0.49014140137451612</v>
      </c>
      <c r="Y4473" s="24">
        <v>91.356999999999999</v>
      </c>
      <c r="Z4473" s="27">
        <v>0.58599711650149733</v>
      </c>
      <c r="AA4473" s="23"/>
    </row>
    <row r="4474" spans="1:27" x14ac:dyDescent="0.25">
      <c r="A4474" s="20">
        <v>40997</v>
      </c>
      <c r="B4474" s="8">
        <v>2047.82</v>
      </c>
      <c r="C4474" s="24">
        <v>48.847000000000001</v>
      </c>
      <c r="D4474" s="22">
        <v>0.5113262849366691</v>
      </c>
      <c r="E4474" s="24">
        <v>53.856999999999999</v>
      </c>
      <c r="F4474" s="27">
        <v>0.5356773617004712</v>
      </c>
      <c r="G4474" s="8">
        <v>1769.75</v>
      </c>
      <c r="H4474" s="24">
        <v>6.02</v>
      </c>
      <c r="I4474" s="22">
        <v>0.30190571715145437</v>
      </c>
      <c r="J4474" s="24">
        <v>15</v>
      </c>
      <c r="K4474" s="27">
        <v>0.51867219917012453</v>
      </c>
      <c r="L4474" s="8">
        <v>2256.92</v>
      </c>
      <c r="M4474" s="24">
        <v>67.997</v>
      </c>
      <c r="N4474" s="22">
        <v>0.49333962127258218</v>
      </c>
      <c r="O4474" s="24">
        <v>115.607</v>
      </c>
      <c r="P4474" s="27">
        <v>0.62341994786512289</v>
      </c>
      <c r="Q4474" s="8">
        <v>908.17</v>
      </c>
      <c r="R4474" s="24">
        <v>34.981999999999999</v>
      </c>
      <c r="S4474" s="22">
        <v>0.3672265378962839</v>
      </c>
      <c r="T4474" s="24">
        <v>82.432000000000002</v>
      </c>
      <c r="U4474" s="27">
        <v>0.57761877209879209</v>
      </c>
      <c r="V4474">
        <v>660.54</v>
      </c>
      <c r="W4474" s="24">
        <v>69.545000000000002</v>
      </c>
      <c r="X4474" s="22">
        <v>0.54937198830871314</v>
      </c>
      <c r="Y4474" s="24">
        <v>98.855000000000004</v>
      </c>
      <c r="Z4474" s="27">
        <v>0.63409248333552559</v>
      </c>
      <c r="AA4474" s="23"/>
    </row>
    <row r="4475" spans="1:27" x14ac:dyDescent="0.25">
      <c r="A4475" s="20">
        <v>40998</v>
      </c>
      <c r="B4475" s="8">
        <v>2047.74</v>
      </c>
      <c r="C4475" s="24">
        <v>48.488999999999997</v>
      </c>
      <c r="D4475" s="22">
        <v>0.5075787710666807</v>
      </c>
      <c r="E4475" s="24">
        <v>53.499000000000002</v>
      </c>
      <c r="F4475" s="27">
        <v>0.5321165697016258</v>
      </c>
      <c r="G4475" s="8">
        <v>1769.63</v>
      </c>
      <c r="H4475" s="24">
        <v>5.758</v>
      </c>
      <c r="I4475" s="22">
        <v>0.28876629889669009</v>
      </c>
      <c r="J4475" s="24">
        <v>14.738</v>
      </c>
      <c r="K4475" s="27">
        <v>0.50961292750676457</v>
      </c>
      <c r="L4475" s="8">
        <v>2256.7600000000002</v>
      </c>
      <c r="M4475" s="24">
        <v>66.786000000000001</v>
      </c>
      <c r="N4475" s="22">
        <v>0.4845534353914242</v>
      </c>
      <c r="O4475" s="24">
        <v>114.396</v>
      </c>
      <c r="P4475" s="27">
        <v>0.61688949259427739</v>
      </c>
      <c r="Q4475" s="8">
        <v>906.64</v>
      </c>
      <c r="R4475" s="24">
        <v>27.103999999999999</v>
      </c>
      <c r="S4475" s="22">
        <v>0.28452655889145495</v>
      </c>
      <c r="T4475" s="24">
        <v>74.554000000000002</v>
      </c>
      <c r="U4475" s="27">
        <v>0.52241619123012828</v>
      </c>
      <c r="V4475">
        <v>662.59</v>
      </c>
      <c r="W4475" s="24">
        <v>76.164000000000001</v>
      </c>
      <c r="X4475" s="22">
        <v>0.60165889880717283</v>
      </c>
      <c r="Y4475" s="24">
        <v>105.474</v>
      </c>
      <c r="Z4475" s="27">
        <v>0.67654870484073337</v>
      </c>
      <c r="AA4475" s="23"/>
    </row>
    <row r="4476" spans="1:27" x14ac:dyDescent="0.25">
      <c r="A4476" s="20">
        <v>40999</v>
      </c>
      <c r="B4476" s="8">
        <v>2047.68</v>
      </c>
      <c r="C4476" s="24">
        <v>48.185000000000002</v>
      </c>
      <c r="D4476" s="22">
        <v>0.50439652465194185</v>
      </c>
      <c r="E4476" s="24">
        <v>53.195</v>
      </c>
      <c r="F4476" s="27">
        <v>0.52909292151341303</v>
      </c>
      <c r="G4476" s="8">
        <v>1768.72</v>
      </c>
      <c r="H4476" s="24">
        <v>3.8679999999999999</v>
      </c>
      <c r="I4476" s="22">
        <v>0.19398194583751252</v>
      </c>
      <c r="J4476" s="24">
        <v>12.848000000000001</v>
      </c>
      <c r="K4476" s="27">
        <v>0.44425959563701234</v>
      </c>
      <c r="L4476" s="8">
        <v>2256.6</v>
      </c>
      <c r="M4476" s="24">
        <v>65.58</v>
      </c>
      <c r="N4476" s="22">
        <v>0.4758035260828557</v>
      </c>
      <c r="O4476" s="24">
        <v>113.19</v>
      </c>
      <c r="P4476" s="27">
        <v>0.61038604650225547</v>
      </c>
      <c r="Q4476" s="8">
        <v>908.21</v>
      </c>
      <c r="R4476" s="24">
        <v>35.188000000000002</v>
      </c>
      <c r="S4476" s="22">
        <v>0.36938904052068022</v>
      </c>
      <c r="T4476" s="24">
        <v>82.638000000000005</v>
      </c>
      <c r="U4476" s="27">
        <v>0.57906247517155884</v>
      </c>
      <c r="V4476">
        <v>660.15</v>
      </c>
      <c r="W4476" s="24">
        <v>68.271000000000001</v>
      </c>
      <c r="X4476" s="22">
        <v>0.53930800221186503</v>
      </c>
      <c r="Y4476" s="24">
        <v>97.581000000000003</v>
      </c>
      <c r="Z4476" s="27">
        <v>0.62592034239610417</v>
      </c>
      <c r="AA4476" s="23"/>
    </row>
    <row r="4477" spans="1:27" x14ac:dyDescent="0.25">
      <c r="A4477" s="20">
        <v>41000</v>
      </c>
      <c r="B4477" s="8">
        <v>2047.59</v>
      </c>
      <c r="C4477" s="24">
        <v>47.771999999999998</v>
      </c>
      <c r="D4477" s="22">
        <v>0.50007327541086566</v>
      </c>
      <c r="E4477" s="24">
        <v>52.781999999999996</v>
      </c>
      <c r="F4477" s="27">
        <v>0.52498517485807894</v>
      </c>
      <c r="G4477" s="8">
        <v>1767.82</v>
      </c>
      <c r="H4477" s="24">
        <v>2.234</v>
      </c>
      <c r="I4477" s="22">
        <v>0.11203610832497492</v>
      </c>
      <c r="J4477" s="24">
        <v>11.214</v>
      </c>
      <c r="K4477" s="27">
        <v>0.38775899692166671</v>
      </c>
      <c r="L4477" s="8">
        <v>2256.4</v>
      </c>
      <c r="M4477" s="24">
        <v>64.106999999999999</v>
      </c>
      <c r="N4477" s="22">
        <v>0.46511644779801209</v>
      </c>
      <c r="O4477" s="24">
        <v>111.717</v>
      </c>
      <c r="P4477" s="27">
        <v>0.60244276839979971</v>
      </c>
      <c r="Q4477" s="8">
        <v>909.58</v>
      </c>
      <c r="R4477" s="24">
        <v>42.66</v>
      </c>
      <c r="S4477" s="22">
        <v>0.44782699979004831</v>
      </c>
      <c r="T4477" s="24">
        <v>90.11</v>
      </c>
      <c r="U4477" s="27">
        <v>0.63142050749367362</v>
      </c>
      <c r="V4477">
        <v>655.27</v>
      </c>
      <c r="W4477" s="24">
        <v>55.527999999999999</v>
      </c>
      <c r="X4477" s="22">
        <v>0.43864444268899599</v>
      </c>
      <c r="Y4477" s="24">
        <v>84.837999999999994</v>
      </c>
      <c r="Z4477" s="27">
        <v>0.5441824069332567</v>
      </c>
      <c r="AA4477" s="23"/>
    </row>
    <row r="4478" spans="1:27" x14ac:dyDescent="0.25">
      <c r="A4478" s="20">
        <v>41001</v>
      </c>
      <c r="B4478" s="8">
        <v>2047.51</v>
      </c>
      <c r="C4478" s="24">
        <v>47.418999999999997</v>
      </c>
      <c r="D4478" s="22">
        <v>0.49637810112006703</v>
      </c>
      <c r="E4478" s="24">
        <v>52.429000000000002</v>
      </c>
      <c r="F4478" s="27">
        <v>0.52147398213550711</v>
      </c>
      <c r="G4478" s="8">
        <v>1766.68</v>
      </c>
      <c r="H4478" s="24">
        <v>0.50800000000000001</v>
      </c>
      <c r="I4478" s="22">
        <v>2.5476429287863592E-2</v>
      </c>
      <c r="J4478" s="24">
        <v>9.4879999999999995</v>
      </c>
      <c r="K4478" s="27">
        <v>0.32807789465330922</v>
      </c>
      <c r="L4478" s="8">
        <v>2256.11</v>
      </c>
      <c r="M4478" s="24">
        <v>62.000999999999998</v>
      </c>
      <c r="N4478" s="22">
        <v>0.44983675542334761</v>
      </c>
      <c r="O4478" s="24">
        <v>109.611</v>
      </c>
      <c r="P4478" s="27">
        <v>0.59108601565231078</v>
      </c>
      <c r="Q4478" s="8">
        <v>908.16</v>
      </c>
      <c r="R4478" s="24">
        <v>34.914000000000001</v>
      </c>
      <c r="S4478" s="22">
        <v>0.36651270207852193</v>
      </c>
      <c r="T4478" s="24">
        <v>82.364000000000004</v>
      </c>
      <c r="U4478" s="27">
        <v>0.57714235506822076</v>
      </c>
      <c r="V4478">
        <v>658.51</v>
      </c>
      <c r="W4478" s="24">
        <v>63.936</v>
      </c>
      <c r="X4478" s="22">
        <v>0.50506359112094157</v>
      </c>
      <c r="Y4478" s="24">
        <v>93.245999999999995</v>
      </c>
      <c r="Z4478" s="27">
        <v>0.59811448073477302</v>
      </c>
      <c r="AA4478" s="23"/>
    </row>
    <row r="4479" spans="1:27" x14ac:dyDescent="0.25">
      <c r="A4479" s="20">
        <v>41002</v>
      </c>
      <c r="B4479" s="8">
        <v>2047.41</v>
      </c>
      <c r="C4479" s="24">
        <v>46.969000000000001</v>
      </c>
      <c r="D4479" s="22">
        <v>0.49166753899298654</v>
      </c>
      <c r="E4479" s="24">
        <v>51.978999999999999</v>
      </c>
      <c r="F4479" s="27">
        <v>0.51699832876056162</v>
      </c>
      <c r="G4479" s="8">
        <v>1768.44</v>
      </c>
      <c r="H4479" s="24">
        <v>3.34</v>
      </c>
      <c r="I4479" s="22">
        <v>0.16750250752256771</v>
      </c>
      <c r="J4479" s="24">
        <v>12.32</v>
      </c>
      <c r="K4479" s="27">
        <v>0.42600272835475478</v>
      </c>
      <c r="L4479" s="8">
        <v>2255.86</v>
      </c>
      <c r="M4479" s="24">
        <v>60.183999999999997</v>
      </c>
      <c r="N4479" s="22">
        <v>0.43665384894435172</v>
      </c>
      <c r="O4479" s="24">
        <v>107.794</v>
      </c>
      <c r="P4479" s="27">
        <v>0.58128775321772785</v>
      </c>
      <c r="Q4479" s="8">
        <v>906.93</v>
      </c>
      <c r="R4479" s="24">
        <v>28.54</v>
      </c>
      <c r="S4479" s="22">
        <v>0.29960109174889776</v>
      </c>
      <c r="T4479" s="24">
        <v>75.989999999999995</v>
      </c>
      <c r="U4479" s="27">
        <v>0.53247825845216268</v>
      </c>
      <c r="V4479">
        <v>661.03</v>
      </c>
      <c r="W4479" s="24">
        <v>71.126000000000005</v>
      </c>
      <c r="X4479" s="22">
        <v>0.56186112647128528</v>
      </c>
      <c r="Y4479" s="24">
        <v>100.43600000000001</v>
      </c>
      <c r="Z4479" s="27">
        <v>0.64423347999718461</v>
      </c>
      <c r="AA4479" s="23"/>
    </row>
    <row r="4480" spans="1:27" x14ac:dyDescent="0.25">
      <c r="A4480" s="20">
        <v>41003</v>
      </c>
      <c r="B4480" s="8">
        <v>2047.37</v>
      </c>
      <c r="C4480" s="24">
        <v>46.768999999999998</v>
      </c>
      <c r="D4480" s="22">
        <v>0.4895739558253952</v>
      </c>
      <c r="E4480" s="24">
        <v>51.779000000000003</v>
      </c>
      <c r="F4480" s="27">
        <v>0.51500890723970061</v>
      </c>
      <c r="G4480" s="8">
        <v>1769.56</v>
      </c>
      <c r="H4480" s="24">
        <v>5.609</v>
      </c>
      <c r="I4480" s="22">
        <v>0.2812938816449348</v>
      </c>
      <c r="J4480" s="24">
        <v>14.589</v>
      </c>
      <c r="K4480" s="27">
        <v>0.50446083387516527</v>
      </c>
      <c r="L4480" s="8">
        <v>2255.64</v>
      </c>
      <c r="M4480" s="24">
        <v>58.558</v>
      </c>
      <c r="N4480" s="22">
        <v>0.42485670753827176</v>
      </c>
      <c r="O4480" s="24">
        <v>106.16800000000001</v>
      </c>
      <c r="P4480" s="27">
        <v>0.57251948126547458</v>
      </c>
      <c r="Q4480" s="8">
        <v>906.07</v>
      </c>
      <c r="R4480" s="24">
        <v>24.274999999999999</v>
      </c>
      <c r="S4480" s="22">
        <v>0.25482888935544823</v>
      </c>
      <c r="T4480" s="24">
        <v>71.724999999999994</v>
      </c>
      <c r="U4480" s="27">
        <v>0.50259255832312488</v>
      </c>
      <c r="V4480">
        <v>661.67</v>
      </c>
      <c r="W4480" s="24">
        <v>73.191000000000003</v>
      </c>
      <c r="X4480" s="22">
        <v>0.5781736314084841</v>
      </c>
      <c r="Y4480" s="24">
        <v>102.501</v>
      </c>
      <c r="Z4480" s="27">
        <v>0.657479124007187</v>
      </c>
      <c r="AA4480" s="23"/>
    </row>
    <row r="4481" spans="1:27" x14ac:dyDescent="0.25">
      <c r="A4481" s="20">
        <v>41004</v>
      </c>
      <c r="B4481" s="8">
        <v>2047.32</v>
      </c>
      <c r="C4481" s="24">
        <v>46.52</v>
      </c>
      <c r="D4481" s="22">
        <v>0.48696744478174397</v>
      </c>
      <c r="E4481" s="24">
        <v>51.53</v>
      </c>
      <c r="F4481" s="27">
        <v>0.51253221370797653</v>
      </c>
      <c r="G4481" s="8">
        <v>1770.54</v>
      </c>
      <c r="H4481" s="24">
        <v>7.8979999999999997</v>
      </c>
      <c r="I4481" s="22">
        <v>0.39608826479438319</v>
      </c>
      <c r="J4481" s="24">
        <v>16.878</v>
      </c>
      <c r="K4481" s="27">
        <v>0.58360961174891091</v>
      </c>
      <c r="L4481" s="8">
        <v>2255.85</v>
      </c>
      <c r="M4481" s="24">
        <v>60.094999999999999</v>
      </c>
      <c r="N4481" s="22">
        <v>0.43600812595226002</v>
      </c>
      <c r="O4481" s="24">
        <v>107.705</v>
      </c>
      <c r="P4481" s="27">
        <v>0.5808078092142499</v>
      </c>
      <c r="Q4481" s="8">
        <v>908.29</v>
      </c>
      <c r="R4481" s="24">
        <v>35.600999999999999</v>
      </c>
      <c r="S4481" s="22">
        <v>0.37372454335502836</v>
      </c>
      <c r="T4481" s="24">
        <v>83.051000000000002</v>
      </c>
      <c r="U4481" s="27">
        <v>0.5819563597913574</v>
      </c>
      <c r="V4481">
        <v>658.13</v>
      </c>
      <c r="W4481" s="24">
        <v>62.957000000000001</v>
      </c>
      <c r="X4481" s="22">
        <v>0.49732996287226477</v>
      </c>
      <c r="Y4481" s="24">
        <v>92.266999999999996</v>
      </c>
      <c r="Z4481" s="27">
        <v>0.59183457465392342</v>
      </c>
      <c r="AA4481" s="23"/>
    </row>
    <row r="4482" spans="1:27" x14ac:dyDescent="0.25">
      <c r="A4482" s="20">
        <v>41005</v>
      </c>
      <c r="B4482" s="8">
        <v>2047.25</v>
      </c>
      <c r="C4482" s="24">
        <v>46.225999999999999</v>
      </c>
      <c r="D4482" s="22">
        <v>0.48388987752538465</v>
      </c>
      <c r="E4482" s="24">
        <v>51.235999999999997</v>
      </c>
      <c r="F4482" s="27">
        <v>0.50960803659580678</v>
      </c>
      <c r="G4482" s="8">
        <v>1771.33</v>
      </c>
      <c r="H4482" s="24">
        <v>9.9570000000000007</v>
      </c>
      <c r="I4482" s="22">
        <v>0.4993480441323972</v>
      </c>
      <c r="J4482" s="24">
        <v>18.937000000000001</v>
      </c>
      <c r="K4482" s="27">
        <v>0.65480665702795027</v>
      </c>
      <c r="L4482" s="8">
        <v>2255.6999999999998</v>
      </c>
      <c r="M4482" s="24">
        <v>59.008000000000003</v>
      </c>
      <c r="N4482" s="22">
        <v>0.42812159907131969</v>
      </c>
      <c r="O4482" s="24">
        <v>106.61799999999999</v>
      </c>
      <c r="P4482" s="27">
        <v>0.57494605872472826</v>
      </c>
      <c r="Q4482" s="8">
        <v>905.97</v>
      </c>
      <c r="R4482" s="24">
        <v>23.766999999999999</v>
      </c>
      <c r="S4482" s="22">
        <v>0.24949611589334453</v>
      </c>
      <c r="T4482" s="24">
        <v>71.216999999999999</v>
      </c>
      <c r="U4482" s="27">
        <v>0.49903288588654465</v>
      </c>
      <c r="V4482">
        <v>660.72</v>
      </c>
      <c r="W4482" s="24">
        <v>70.102999999999994</v>
      </c>
      <c r="X4482" s="22">
        <v>0.55377991942491511</v>
      </c>
      <c r="Y4482" s="24">
        <v>99.412999999999997</v>
      </c>
      <c r="Z4482" s="27">
        <v>0.63767187956462223</v>
      </c>
      <c r="AA4482" s="23"/>
    </row>
    <row r="4483" spans="1:27" x14ac:dyDescent="0.25">
      <c r="A4483" s="20">
        <v>41006</v>
      </c>
      <c r="B4483" s="8">
        <v>2047.24</v>
      </c>
      <c r="C4483" s="24">
        <v>46.176000000000002</v>
      </c>
      <c r="D4483" s="22">
        <v>0.48336648173348684</v>
      </c>
      <c r="E4483" s="24">
        <v>51.186</v>
      </c>
      <c r="F4483" s="27">
        <v>0.50911068121559144</v>
      </c>
      <c r="G4483" s="8">
        <v>1771.63</v>
      </c>
      <c r="H4483" s="24">
        <v>10.773</v>
      </c>
      <c r="I4483" s="22">
        <v>0.54027081243731201</v>
      </c>
      <c r="J4483" s="24">
        <v>19.753</v>
      </c>
      <c r="K4483" s="27">
        <v>0.68302190168456223</v>
      </c>
      <c r="L4483" s="8">
        <v>2255.73</v>
      </c>
      <c r="M4483" s="24">
        <v>59.189</v>
      </c>
      <c r="N4483" s="22">
        <v>0.42943481099905678</v>
      </c>
      <c r="O4483" s="24">
        <v>106.79900000000001</v>
      </c>
      <c r="P4483" s="27">
        <v>0.57592218258637029</v>
      </c>
      <c r="Q4483" s="8">
        <v>904.98</v>
      </c>
      <c r="R4483" s="24">
        <v>19.091000000000001</v>
      </c>
      <c r="S4483" s="22">
        <v>0.20040940583665759</v>
      </c>
      <c r="T4483" s="24">
        <v>66.540999999999997</v>
      </c>
      <c r="U4483" s="27">
        <v>0.46626725477458697</v>
      </c>
      <c r="V4483">
        <v>663.27</v>
      </c>
      <c r="W4483" s="24">
        <v>78.358000000000004</v>
      </c>
      <c r="X4483" s="22">
        <v>0.61899044158306349</v>
      </c>
      <c r="Y4483" s="24">
        <v>107.66800000000001</v>
      </c>
      <c r="Z4483" s="27">
        <v>0.69062215465230237</v>
      </c>
      <c r="AA4483" s="23"/>
    </row>
    <row r="4484" spans="1:27" x14ac:dyDescent="0.25">
      <c r="A4484" s="20">
        <v>41007</v>
      </c>
      <c r="B4484" s="8">
        <v>2047.26</v>
      </c>
      <c r="C4484" s="24">
        <v>46.268999999999998</v>
      </c>
      <c r="D4484" s="22">
        <v>0.48433999790641685</v>
      </c>
      <c r="E4484" s="24">
        <v>51.279000000000003</v>
      </c>
      <c r="F4484" s="27">
        <v>0.5100358984845399</v>
      </c>
      <c r="G4484" s="8">
        <v>1772.98</v>
      </c>
      <c r="H4484" s="24">
        <v>14.82</v>
      </c>
      <c r="I4484" s="22">
        <v>0.74322968906720166</v>
      </c>
      <c r="J4484" s="24">
        <v>23.8</v>
      </c>
      <c r="K4484" s="27">
        <v>0.82296026831967206</v>
      </c>
      <c r="L4484" s="8">
        <v>2255.81</v>
      </c>
      <c r="M4484" s="24">
        <v>59.82</v>
      </c>
      <c r="N4484" s="22">
        <v>0.43401291445984186</v>
      </c>
      <c r="O4484" s="24">
        <v>107.43</v>
      </c>
      <c r="P4484" s="27">
        <v>0.579324883907266</v>
      </c>
      <c r="Q4484" s="8">
        <v>905.43</v>
      </c>
      <c r="R4484" s="24">
        <v>21.190999999999999</v>
      </c>
      <c r="S4484" s="22">
        <v>0.22245433550283436</v>
      </c>
      <c r="T4484" s="24">
        <v>68.641000000000005</v>
      </c>
      <c r="U4484" s="27">
        <v>0.48098236155147917</v>
      </c>
      <c r="V4484">
        <v>663.14</v>
      </c>
      <c r="W4484" s="24">
        <v>77.944000000000003</v>
      </c>
      <c r="X4484" s="22">
        <v>0.61572004107749434</v>
      </c>
      <c r="Y4484" s="24">
        <v>107.254</v>
      </c>
      <c r="Z4484" s="27">
        <v>0.68796671589682357</v>
      </c>
      <c r="AA4484" s="23"/>
    </row>
    <row r="4485" spans="1:27" x14ac:dyDescent="0.25">
      <c r="A4485" s="20">
        <v>41008</v>
      </c>
      <c r="B4485" s="8">
        <v>2047.3</v>
      </c>
      <c r="C4485" s="24">
        <v>46.466999999999999</v>
      </c>
      <c r="D4485" s="22">
        <v>0.48641264524233224</v>
      </c>
      <c r="E4485" s="24">
        <v>51.476999999999997</v>
      </c>
      <c r="F4485" s="27">
        <v>0.51200515326669638</v>
      </c>
      <c r="G4485" s="8">
        <v>1773.48</v>
      </c>
      <c r="H4485" s="24">
        <v>16.452999999999999</v>
      </c>
      <c r="I4485" s="22">
        <v>0.82512537612838521</v>
      </c>
      <c r="J4485" s="24">
        <v>25.433</v>
      </c>
      <c r="K4485" s="27">
        <v>0.87942581233395678</v>
      </c>
      <c r="L4485" s="8">
        <v>2256.14</v>
      </c>
      <c r="M4485" s="24">
        <v>62.182000000000002</v>
      </c>
      <c r="N4485" s="22">
        <v>0.4511499673510847</v>
      </c>
      <c r="O4485" s="24">
        <v>109.792</v>
      </c>
      <c r="P4485" s="27">
        <v>0.59206213951395281</v>
      </c>
      <c r="Q4485" s="8">
        <v>908.28</v>
      </c>
      <c r="R4485" s="24">
        <v>35.533000000000001</v>
      </c>
      <c r="S4485" s="22">
        <v>0.37301070753726639</v>
      </c>
      <c r="T4485" s="24">
        <v>82.983000000000004</v>
      </c>
      <c r="U4485" s="27">
        <v>0.58147994276078618</v>
      </c>
      <c r="V4485">
        <v>659.46</v>
      </c>
      <c r="W4485" s="24">
        <v>66.394000000000005</v>
      </c>
      <c r="X4485" s="22">
        <v>0.52448060668299235</v>
      </c>
      <c r="Y4485" s="24">
        <v>95.703999999999994</v>
      </c>
      <c r="Z4485" s="27">
        <v>0.61388035021143228</v>
      </c>
      <c r="AA4485" s="23"/>
    </row>
    <row r="4486" spans="1:27" x14ac:dyDescent="0.25">
      <c r="A4486" s="20">
        <v>41009</v>
      </c>
      <c r="B4486" s="8">
        <v>2047.48</v>
      </c>
      <c r="C4486" s="24">
        <v>47.268000000000001</v>
      </c>
      <c r="D4486" s="22">
        <v>0.49479744582853552</v>
      </c>
      <c r="E4486" s="24">
        <v>52.277999999999999</v>
      </c>
      <c r="F4486" s="27">
        <v>0.51997210514900494</v>
      </c>
      <c r="G4486" s="8">
        <v>1774.56</v>
      </c>
      <c r="H4486" s="24">
        <v>20.219000000000001</v>
      </c>
      <c r="I4486" s="22">
        <v>1.0139919759277833</v>
      </c>
      <c r="J4486" s="24">
        <v>29.199000000000002</v>
      </c>
      <c r="K4486" s="27">
        <v>1.0096473948047267</v>
      </c>
      <c r="L4486" s="8">
        <v>2256.7399999999998</v>
      </c>
      <c r="M4486" s="24">
        <v>66.694000000000003</v>
      </c>
      <c r="N4486" s="22">
        <v>0.48388594645577887</v>
      </c>
      <c r="O4486" s="24">
        <v>114.304</v>
      </c>
      <c r="P4486" s="27">
        <v>0.61639346447307297</v>
      </c>
      <c r="Q4486" s="8">
        <v>909.01</v>
      </c>
      <c r="R4486" s="24">
        <v>39.512999999999998</v>
      </c>
      <c r="S4486" s="22">
        <v>0.41479109804744907</v>
      </c>
      <c r="T4486" s="24">
        <v>86.962999999999994</v>
      </c>
      <c r="U4486" s="27">
        <v>0.60936877778365328</v>
      </c>
      <c r="V4486">
        <v>659.07</v>
      </c>
      <c r="W4486" s="24">
        <v>65.367999999999995</v>
      </c>
      <c r="X4486" s="22">
        <v>0.51637570108223396</v>
      </c>
      <c r="Y4486" s="24">
        <v>94.677999999999997</v>
      </c>
      <c r="Z4486" s="27">
        <v>0.60729921897048456</v>
      </c>
      <c r="AA4486" s="23"/>
    </row>
    <row r="4487" spans="1:27" x14ac:dyDescent="0.25">
      <c r="A4487" s="20">
        <v>41010</v>
      </c>
      <c r="B4487" s="8">
        <v>2047.63</v>
      </c>
      <c r="C4487" s="24">
        <v>47.978000000000002</v>
      </c>
      <c r="D4487" s="22">
        <v>0.50222966607348474</v>
      </c>
      <c r="E4487" s="24">
        <v>52.988</v>
      </c>
      <c r="F4487" s="27">
        <v>0.5270340065010698</v>
      </c>
      <c r="G4487" s="8">
        <v>1775.29</v>
      </c>
      <c r="H4487" s="24">
        <v>22.984000000000002</v>
      </c>
      <c r="I4487" s="22">
        <v>1.1526579739217653</v>
      </c>
      <c r="J4487" s="24">
        <v>31.963999999999999</v>
      </c>
      <c r="K4487" s="27">
        <v>1.1052557759630939</v>
      </c>
      <c r="L4487" s="8">
        <v>2257.0500000000002</v>
      </c>
      <c r="M4487" s="24">
        <v>69.027000000000001</v>
      </c>
      <c r="N4487" s="22">
        <v>0.50081259522600308</v>
      </c>
      <c r="O4487" s="24">
        <v>116.637</v>
      </c>
      <c r="P4487" s="27">
        <v>0.62897427927432636</v>
      </c>
      <c r="Q4487" s="8">
        <v>910.58</v>
      </c>
      <c r="R4487" s="24">
        <v>48.331000000000003</v>
      </c>
      <c r="S4487" s="22">
        <v>0.50735880747428086</v>
      </c>
      <c r="T4487" s="24">
        <v>95.781000000000006</v>
      </c>
      <c r="U4487" s="27">
        <v>0.67115847194739164</v>
      </c>
      <c r="V4487">
        <v>658.28</v>
      </c>
      <c r="W4487" s="24">
        <v>63.335000000000001</v>
      </c>
      <c r="X4487" s="22">
        <v>0.5003159807251758</v>
      </c>
      <c r="Y4487" s="24">
        <v>92.644999999999996</v>
      </c>
      <c r="Z4487" s="27">
        <v>0.59425939963346686</v>
      </c>
      <c r="AA4487" s="23"/>
    </row>
    <row r="4488" spans="1:27" x14ac:dyDescent="0.25">
      <c r="A4488" s="20">
        <v>41011</v>
      </c>
      <c r="B4488" s="8">
        <v>2047.9</v>
      </c>
      <c r="C4488" s="24">
        <v>49.207000000000001</v>
      </c>
      <c r="D4488" s="22">
        <v>0.51509473463833355</v>
      </c>
      <c r="E4488" s="24">
        <v>54.216999999999999</v>
      </c>
      <c r="F4488" s="27">
        <v>0.53925804791452514</v>
      </c>
      <c r="G4488" s="8">
        <v>1775.57</v>
      </c>
      <c r="H4488" s="24">
        <v>24.077999999999999</v>
      </c>
      <c r="I4488" s="22">
        <v>1.2075225677031092</v>
      </c>
      <c r="J4488" s="24">
        <v>33.058</v>
      </c>
      <c r="K4488" s="27">
        <v>1.1430845355295691</v>
      </c>
      <c r="L4488" s="8">
        <v>2257.69</v>
      </c>
      <c r="M4488" s="24">
        <v>73.942999999999998</v>
      </c>
      <c r="N4488" s="22">
        <v>0.53647972139592248</v>
      </c>
      <c r="O4488" s="24">
        <v>121.553</v>
      </c>
      <c r="P4488" s="27">
        <v>0.65548424350057799</v>
      </c>
      <c r="Q4488" s="8">
        <v>911.64</v>
      </c>
      <c r="R4488" s="24">
        <v>54.61</v>
      </c>
      <c r="S4488" s="22">
        <v>0.57327314717614952</v>
      </c>
      <c r="T4488" s="24">
        <v>102.06</v>
      </c>
      <c r="U4488" s="27">
        <v>0.71515678074666822</v>
      </c>
      <c r="V4488">
        <v>664.62</v>
      </c>
      <c r="W4488" s="24">
        <v>82.718000000000004</v>
      </c>
      <c r="X4488" s="22">
        <v>0.65343234062722177</v>
      </c>
      <c r="Y4488" s="24">
        <v>112.02800000000001</v>
      </c>
      <c r="Z4488" s="27">
        <v>0.71858876989034426</v>
      </c>
      <c r="AA4488" s="23"/>
    </row>
    <row r="4489" spans="1:27" x14ac:dyDescent="0.25">
      <c r="A4489" s="20">
        <v>41012</v>
      </c>
      <c r="B4489" s="8">
        <v>2048.02</v>
      </c>
      <c r="C4489" s="24">
        <v>49.768999999999998</v>
      </c>
      <c r="D4489" s="22">
        <v>0.52097770333926519</v>
      </c>
      <c r="E4489" s="24">
        <v>54.779000000000003</v>
      </c>
      <c r="F4489" s="27">
        <v>0.54484777734115275</v>
      </c>
      <c r="G4489" s="8">
        <v>1775.72</v>
      </c>
      <c r="H4489" s="24">
        <v>24.672000000000001</v>
      </c>
      <c r="I4489" s="22">
        <v>1.2373119358074223</v>
      </c>
      <c r="J4489" s="24">
        <v>33.652000000000001</v>
      </c>
      <c r="K4489" s="27">
        <v>1.163623748078197</v>
      </c>
      <c r="L4489" s="8">
        <v>2258.13</v>
      </c>
      <c r="M4489" s="24">
        <v>77.400999999999996</v>
      </c>
      <c r="N4489" s="22">
        <v>0.56156859899876654</v>
      </c>
      <c r="O4489" s="24">
        <v>125.011</v>
      </c>
      <c r="P4489" s="27">
        <v>0.67413180542388496</v>
      </c>
      <c r="Q4489" s="8">
        <v>913.17</v>
      </c>
      <c r="R4489" s="24">
        <v>64.102999999999994</v>
      </c>
      <c r="S4489" s="22">
        <v>0.67292672685282384</v>
      </c>
      <c r="T4489" s="24">
        <v>111.553</v>
      </c>
      <c r="U4489" s="27">
        <v>0.78167625946809705</v>
      </c>
      <c r="V4489">
        <v>664.99</v>
      </c>
      <c r="W4489" s="24">
        <v>83.921000000000006</v>
      </c>
      <c r="X4489" s="22">
        <v>0.66293546093688294</v>
      </c>
      <c r="Y4489" s="24">
        <v>113.23099999999999</v>
      </c>
      <c r="Z4489" s="27">
        <v>0.72630569275739787</v>
      </c>
      <c r="AA4489" s="23"/>
    </row>
    <row r="4490" spans="1:27" x14ac:dyDescent="0.25">
      <c r="A4490" s="20">
        <v>41013</v>
      </c>
      <c r="B4490" s="8">
        <v>2048.14</v>
      </c>
      <c r="C4490" s="24">
        <v>50.341999999999999</v>
      </c>
      <c r="D4490" s="22">
        <v>0.52697581911441438</v>
      </c>
      <c r="E4490" s="24">
        <v>55.351999999999997</v>
      </c>
      <c r="F4490" s="27">
        <v>0.55054706121317576</v>
      </c>
      <c r="G4490" s="8">
        <v>1775.43</v>
      </c>
      <c r="H4490" s="24">
        <v>23.515999999999998</v>
      </c>
      <c r="I4490" s="22">
        <v>1.1793380140421263</v>
      </c>
      <c r="J4490" s="24">
        <v>32.496000000000002</v>
      </c>
      <c r="K4490" s="27">
        <v>1.1236519146252419</v>
      </c>
      <c r="L4490" s="8">
        <v>2258.48</v>
      </c>
      <c r="M4490" s="24">
        <v>80.222999999999999</v>
      </c>
      <c r="N4490" s="22">
        <v>0.58204309656823616</v>
      </c>
      <c r="O4490" s="24">
        <v>127.833</v>
      </c>
      <c r="P4490" s="27">
        <v>0.68934965684747262</v>
      </c>
      <c r="Q4490" s="8">
        <v>912.86</v>
      </c>
      <c r="R4490" s="24">
        <v>62.127000000000002</v>
      </c>
      <c r="S4490" s="22">
        <v>0.65218349779550711</v>
      </c>
      <c r="T4490" s="24">
        <v>109.577</v>
      </c>
      <c r="U4490" s="27">
        <v>0.76782976658690116</v>
      </c>
      <c r="V4490">
        <v>671.31</v>
      </c>
      <c r="W4490" s="24">
        <v>105.438</v>
      </c>
      <c r="X4490" s="22">
        <v>0.83290939252705587</v>
      </c>
      <c r="Y4490" s="24">
        <v>134.74799999999999</v>
      </c>
      <c r="Z4490" s="27">
        <v>0.86432315495270129</v>
      </c>
      <c r="AA4490" s="23"/>
    </row>
    <row r="4491" spans="1:27" x14ac:dyDescent="0.25">
      <c r="A4491" s="20">
        <v>41014</v>
      </c>
      <c r="B4491" s="8">
        <v>2048.3200000000002</v>
      </c>
      <c r="C4491" s="24">
        <v>51.232999999999997</v>
      </c>
      <c r="D4491" s="22">
        <v>0.53630273212603374</v>
      </c>
      <c r="E4491" s="24">
        <v>56.243000000000002</v>
      </c>
      <c r="F4491" s="27">
        <v>0.55940925277987186</v>
      </c>
      <c r="G4491" s="8">
        <v>1775.52</v>
      </c>
      <c r="H4491" s="24">
        <v>23.859000000000002</v>
      </c>
      <c r="I4491" s="22">
        <v>1.1965396188565696</v>
      </c>
      <c r="J4491" s="24">
        <v>32.838999999999999</v>
      </c>
      <c r="K4491" s="27">
        <v>1.135511772676062</v>
      </c>
      <c r="L4491" s="8">
        <v>2258.9499999999998</v>
      </c>
      <c r="M4491" s="24">
        <v>84.063999999999993</v>
      </c>
      <c r="N4491" s="22">
        <v>0.60991075963143004</v>
      </c>
      <c r="O4491" s="24">
        <v>131.67400000000001</v>
      </c>
      <c r="P4491" s="27">
        <v>0.71006251052902758</v>
      </c>
      <c r="Q4491" s="8">
        <v>911.42</v>
      </c>
      <c r="R4491" s="24">
        <v>53.286999999999999</v>
      </c>
      <c r="S4491" s="22">
        <v>0.55938484148645817</v>
      </c>
      <c r="T4491" s="24">
        <v>100.73699999999999</v>
      </c>
      <c r="U4491" s="27">
        <v>0.70588608407332332</v>
      </c>
      <c r="V4491">
        <v>675.64</v>
      </c>
      <c r="W4491" s="24">
        <v>123.01600000000001</v>
      </c>
      <c r="X4491" s="22">
        <v>0.97176712220554551</v>
      </c>
      <c r="Y4491" s="24">
        <v>152.32599999999999</v>
      </c>
      <c r="Z4491" s="27">
        <v>0.97707526294665359</v>
      </c>
      <c r="AA4491" s="23"/>
    </row>
    <row r="4492" spans="1:27" x14ac:dyDescent="0.25">
      <c r="A4492" s="20">
        <v>41015</v>
      </c>
      <c r="B4492" s="8">
        <v>2048.4299999999998</v>
      </c>
      <c r="C4492" s="24">
        <v>51.765999999999998</v>
      </c>
      <c r="D4492" s="22">
        <v>0.5418821312676646</v>
      </c>
      <c r="E4492" s="24">
        <v>56.776000000000003</v>
      </c>
      <c r="F4492" s="27">
        <v>0.56471065234772255</v>
      </c>
      <c r="G4492" s="8">
        <v>1775.37</v>
      </c>
      <c r="H4492" s="24">
        <v>23.280999999999999</v>
      </c>
      <c r="I4492" s="22">
        <v>1.1675526579739217</v>
      </c>
      <c r="J4492" s="24">
        <v>32.261000000000003</v>
      </c>
      <c r="K4492" s="27">
        <v>1.1155258559495842</v>
      </c>
      <c r="L4492" s="8">
        <v>2259.31</v>
      </c>
      <c r="M4492" s="24">
        <v>87.054000000000002</v>
      </c>
      <c r="N4492" s="22">
        <v>0.63160415003990433</v>
      </c>
      <c r="O4492" s="24">
        <v>134.66399999999999</v>
      </c>
      <c r="P4492" s="27">
        <v>0.72618638333888363</v>
      </c>
      <c r="Q4492" s="8">
        <v>909.98</v>
      </c>
      <c r="R4492" s="24">
        <v>44.917999999999999</v>
      </c>
      <c r="S4492" s="22">
        <v>0.47153054797396599</v>
      </c>
      <c r="T4492" s="24">
        <v>92.367999999999995</v>
      </c>
      <c r="U4492" s="27">
        <v>0.64724243668154791</v>
      </c>
      <c r="V4492">
        <v>674.29</v>
      </c>
      <c r="W4492" s="24">
        <v>117.53</v>
      </c>
      <c r="X4492" s="22">
        <v>0.92843036574768945</v>
      </c>
      <c r="Y4492" s="24">
        <v>146.84</v>
      </c>
      <c r="Z4492" s="27">
        <v>0.94188600453069682</v>
      </c>
      <c r="AA4492" s="23"/>
    </row>
    <row r="4493" spans="1:27" x14ac:dyDescent="0.25">
      <c r="A4493" s="20">
        <v>41016</v>
      </c>
      <c r="B4493" s="8">
        <v>2048.54</v>
      </c>
      <c r="C4493" s="24">
        <v>52.292999999999999</v>
      </c>
      <c r="D4493" s="22">
        <v>0.54739872291426772</v>
      </c>
      <c r="E4493" s="24">
        <v>57.302999999999997</v>
      </c>
      <c r="F4493" s="27">
        <v>0.56995236926994752</v>
      </c>
      <c r="G4493" s="8">
        <v>1775.43</v>
      </c>
      <c r="H4493" s="24">
        <v>23.515999999999998</v>
      </c>
      <c r="I4493" s="22">
        <v>1.1793380140421263</v>
      </c>
      <c r="J4493" s="24">
        <v>32.496000000000002</v>
      </c>
      <c r="K4493" s="27">
        <v>1.1236519146252419</v>
      </c>
      <c r="L4493" s="8">
        <v>2259.58</v>
      </c>
      <c r="M4493" s="24">
        <v>89.272000000000006</v>
      </c>
      <c r="N4493" s="22">
        <v>0.64769643764057172</v>
      </c>
      <c r="O4493" s="24">
        <v>136.88200000000001</v>
      </c>
      <c r="P4493" s="27">
        <v>0.73814704918591179</v>
      </c>
      <c r="Q4493" s="8">
        <v>911.03</v>
      </c>
      <c r="R4493" s="24">
        <v>50.98</v>
      </c>
      <c r="S4493" s="22">
        <v>0.53516691161032959</v>
      </c>
      <c r="T4493" s="24">
        <v>98.43</v>
      </c>
      <c r="U4493" s="27">
        <v>0.689720297405225</v>
      </c>
      <c r="V4493">
        <v>667.88</v>
      </c>
      <c r="W4493" s="24">
        <v>93.257999999999996</v>
      </c>
      <c r="X4493" s="22">
        <v>0.73669326171103566</v>
      </c>
      <c r="Y4493" s="24">
        <v>122.568</v>
      </c>
      <c r="Z4493" s="27">
        <v>0.7861961654863423</v>
      </c>
      <c r="AA4493" s="23"/>
    </row>
    <row r="4494" spans="1:27" x14ac:dyDescent="0.25">
      <c r="A4494" s="20">
        <v>41017</v>
      </c>
      <c r="B4494" s="8">
        <v>2048.63</v>
      </c>
      <c r="C4494" s="24">
        <v>52.722000000000001</v>
      </c>
      <c r="D4494" s="22">
        <v>0.55188945880875118</v>
      </c>
      <c r="E4494" s="24">
        <v>57.731999999999999</v>
      </c>
      <c r="F4494" s="27">
        <v>0.57421926964695058</v>
      </c>
      <c r="G4494" s="8">
        <v>1775.29</v>
      </c>
      <c r="H4494" s="24">
        <v>22.984000000000002</v>
      </c>
      <c r="I4494" s="22">
        <v>1.1526579739217653</v>
      </c>
      <c r="J4494" s="24">
        <v>31.963999999999999</v>
      </c>
      <c r="K4494" s="27">
        <v>1.1052557759630939</v>
      </c>
      <c r="L4494" s="8">
        <v>2259.7399999999998</v>
      </c>
      <c r="M4494" s="24">
        <v>90.588999999999999</v>
      </c>
      <c r="N4494" s="22">
        <v>0.65725168686062541</v>
      </c>
      <c r="O4494" s="24">
        <v>138.19900000000001</v>
      </c>
      <c r="P4494" s="27">
        <v>0.74524909758388391</v>
      </c>
      <c r="Q4494" s="8">
        <v>911.42</v>
      </c>
      <c r="R4494" s="24">
        <v>53.286999999999999</v>
      </c>
      <c r="S4494" s="22">
        <v>0.55938484148645817</v>
      </c>
      <c r="T4494" s="24">
        <v>100.73699999999999</v>
      </c>
      <c r="U4494" s="27">
        <v>0.70588608407332332</v>
      </c>
      <c r="V4494">
        <v>664.73</v>
      </c>
      <c r="W4494" s="24">
        <v>83.070999999999998</v>
      </c>
      <c r="X4494" s="22">
        <v>0.65622087052689793</v>
      </c>
      <c r="Y4494" s="24">
        <v>112.381</v>
      </c>
      <c r="Z4494" s="27">
        <v>0.72085284129317684</v>
      </c>
      <c r="AA4494" s="23"/>
    </row>
    <row r="4495" spans="1:27" x14ac:dyDescent="0.25">
      <c r="A4495" s="20">
        <v>41018</v>
      </c>
      <c r="B4495" s="8">
        <v>2048.7600000000002</v>
      </c>
      <c r="C4495" s="24">
        <v>53.36</v>
      </c>
      <c r="D4495" s="22">
        <v>0.55856798911336758</v>
      </c>
      <c r="E4495" s="24">
        <v>58.37</v>
      </c>
      <c r="F4495" s="27">
        <v>0.58056497925150541</v>
      </c>
      <c r="G4495" s="8">
        <v>1775.12</v>
      </c>
      <c r="H4495" s="24">
        <v>22.305</v>
      </c>
      <c r="I4495" s="22">
        <v>1.118605817452357</v>
      </c>
      <c r="J4495" s="24">
        <v>31.285</v>
      </c>
      <c r="K4495" s="27">
        <v>1.0817776530714682</v>
      </c>
      <c r="L4495" s="8">
        <v>2260.4699999999998</v>
      </c>
      <c r="M4495" s="24">
        <v>96.861000000000004</v>
      </c>
      <c r="N4495" s="22">
        <v>0.70275701951679603</v>
      </c>
      <c r="O4495" s="24">
        <v>144.471</v>
      </c>
      <c r="P4495" s="27">
        <v>0.77907141763422849</v>
      </c>
      <c r="Q4495" s="8">
        <v>912.9</v>
      </c>
      <c r="R4495" s="24">
        <v>62.372</v>
      </c>
      <c r="S4495" s="22">
        <v>0.65475540625656103</v>
      </c>
      <c r="T4495" s="24">
        <v>109.822</v>
      </c>
      <c r="U4495" s="27">
        <v>0.76954656226715024</v>
      </c>
      <c r="V4495">
        <v>662.23</v>
      </c>
      <c r="W4495" s="24">
        <v>75.009</v>
      </c>
      <c r="X4495" s="22">
        <v>0.5925349553677226</v>
      </c>
      <c r="Y4495" s="24">
        <v>104.319</v>
      </c>
      <c r="Z4495" s="27">
        <v>0.66914051898315696</v>
      </c>
      <c r="AA4495" s="23"/>
    </row>
    <row r="4496" spans="1:27" x14ac:dyDescent="0.25">
      <c r="A4496" s="20">
        <v>41019</v>
      </c>
      <c r="B4496" s="8">
        <v>2048.85</v>
      </c>
      <c r="C4496" s="24">
        <v>53.79</v>
      </c>
      <c r="D4496" s="22">
        <v>0.56306919292368884</v>
      </c>
      <c r="E4496" s="24">
        <v>58.8</v>
      </c>
      <c r="F4496" s="27">
        <v>0.58484196299786073</v>
      </c>
      <c r="G4496" s="8">
        <v>1774.69</v>
      </c>
      <c r="H4496" s="24">
        <v>20.687999999999999</v>
      </c>
      <c r="I4496" s="22">
        <v>1.0375125376128385</v>
      </c>
      <c r="J4496" s="24">
        <v>29.667999999999999</v>
      </c>
      <c r="K4496" s="27">
        <v>1.0258644574549809</v>
      </c>
      <c r="L4496" s="8">
        <v>2260.89</v>
      </c>
      <c r="M4496" s="24">
        <v>100.526</v>
      </c>
      <c r="N4496" s="22">
        <v>0.72934774722484219</v>
      </c>
      <c r="O4496" s="24">
        <v>148.136</v>
      </c>
      <c r="P4496" s="27">
        <v>0.79883515663296512</v>
      </c>
      <c r="Q4496" s="8">
        <v>914.32</v>
      </c>
      <c r="R4496" s="24">
        <v>71.558000000000007</v>
      </c>
      <c r="S4496" s="22">
        <v>0.75118622716775141</v>
      </c>
      <c r="T4496" s="24">
        <v>119.008</v>
      </c>
      <c r="U4496" s="27">
        <v>0.83391468918839473</v>
      </c>
      <c r="V4496">
        <v>658.67</v>
      </c>
      <c r="W4496" s="24">
        <v>64.347999999999999</v>
      </c>
      <c r="X4496" s="22">
        <v>0.50831819259025202</v>
      </c>
      <c r="Y4496" s="24">
        <v>93.658000000000001</v>
      </c>
      <c r="Z4496" s="27">
        <v>0.60075714934630764</v>
      </c>
      <c r="AA4496" s="23"/>
    </row>
    <row r="4497" spans="1:27" x14ac:dyDescent="0.25">
      <c r="A4497" s="20">
        <v>41020</v>
      </c>
      <c r="B4497" s="8">
        <v>2048.9899999999998</v>
      </c>
      <c r="C4497" s="24">
        <v>54.491</v>
      </c>
      <c r="D4497" s="22">
        <v>0.57040720192609651</v>
      </c>
      <c r="E4497" s="24">
        <v>59.500999999999998</v>
      </c>
      <c r="F4497" s="27">
        <v>0.59181420411973873</v>
      </c>
      <c r="G4497" s="8">
        <v>1775.01</v>
      </c>
      <c r="H4497" s="24">
        <v>21.898</v>
      </c>
      <c r="I4497" s="22">
        <v>1.0981945837512537</v>
      </c>
      <c r="J4497" s="24">
        <v>30.878</v>
      </c>
      <c r="K4497" s="27">
        <v>1.0677036643076938</v>
      </c>
      <c r="L4497" s="8">
        <v>2261.29</v>
      </c>
      <c r="M4497" s="24">
        <v>104.026</v>
      </c>
      <c r="N4497" s="22">
        <v>0.75474134803743742</v>
      </c>
      <c r="O4497" s="24">
        <v>151.636</v>
      </c>
      <c r="P4497" s="27">
        <v>0.81770926183707915</v>
      </c>
      <c r="Q4497" s="8">
        <v>913.76</v>
      </c>
      <c r="R4497" s="24">
        <v>67.873999999999995</v>
      </c>
      <c r="S4497" s="22">
        <v>0.71251312198194416</v>
      </c>
      <c r="T4497" s="24">
        <v>115.324</v>
      </c>
      <c r="U4497" s="27">
        <v>0.80810046096287935</v>
      </c>
      <c r="V4497">
        <v>660.22</v>
      </c>
      <c r="W4497" s="24">
        <v>68.498000000000005</v>
      </c>
      <c r="X4497" s="22">
        <v>0.54110119282723756</v>
      </c>
      <c r="Y4497" s="24">
        <v>97.808000000000007</v>
      </c>
      <c r="Z4497" s="27">
        <v>0.62737688999069352</v>
      </c>
      <c r="AA4497" s="23"/>
    </row>
    <row r="4498" spans="1:27" x14ac:dyDescent="0.25">
      <c r="A4498" s="20">
        <v>41021</v>
      </c>
      <c r="B4498" s="8">
        <v>2049.34</v>
      </c>
      <c r="C4498" s="24">
        <v>56.247999999999998</v>
      </c>
      <c r="D4498" s="22">
        <v>0.58879933005338636</v>
      </c>
      <c r="E4498" s="24">
        <v>61.258000000000003</v>
      </c>
      <c r="F4498" s="27">
        <v>0.60928977330127532</v>
      </c>
      <c r="G4498" s="8">
        <v>1774.61</v>
      </c>
      <c r="H4498" s="24">
        <v>20.414000000000001</v>
      </c>
      <c r="I4498" s="22">
        <v>1.0237713139418254</v>
      </c>
      <c r="J4498" s="24">
        <v>29.393999999999998</v>
      </c>
      <c r="K4498" s="27">
        <v>1.0163902139250083</v>
      </c>
      <c r="L4498" s="8">
        <v>2261.7800000000002</v>
      </c>
      <c r="M4498" s="24">
        <v>108.438</v>
      </c>
      <c r="N4498" s="22">
        <v>0.78675179569034315</v>
      </c>
      <c r="O4498" s="24">
        <v>156.048</v>
      </c>
      <c r="P4498" s="27">
        <v>0.84150131364148528</v>
      </c>
      <c r="Q4498" s="8">
        <v>913.29</v>
      </c>
      <c r="R4498" s="24">
        <v>64.850999999999999</v>
      </c>
      <c r="S4498" s="22">
        <v>0.6807789208482049</v>
      </c>
      <c r="T4498" s="24">
        <v>112.301</v>
      </c>
      <c r="U4498" s="27">
        <v>0.78691734514855538</v>
      </c>
      <c r="V4498">
        <v>661.55</v>
      </c>
      <c r="W4498" s="24">
        <v>72.789000000000001</v>
      </c>
      <c r="X4498" s="22">
        <v>0.57499802512046772</v>
      </c>
      <c r="Y4498" s="24">
        <v>102.099</v>
      </c>
      <c r="Z4498" s="27">
        <v>0.65490030611537409</v>
      </c>
      <c r="AA4498" s="23"/>
    </row>
    <row r="4499" spans="1:27" x14ac:dyDescent="0.25">
      <c r="A4499" s="20">
        <v>41022</v>
      </c>
      <c r="B4499" s="8">
        <v>2049.46</v>
      </c>
      <c r="C4499" s="24">
        <v>56.854999999999997</v>
      </c>
      <c r="D4499" s="22">
        <v>0.59515335496702604</v>
      </c>
      <c r="E4499" s="24">
        <v>61.865000000000002</v>
      </c>
      <c r="F4499" s="27">
        <v>0.61532725883184469</v>
      </c>
      <c r="G4499" s="8">
        <v>1774.43</v>
      </c>
      <c r="H4499" s="24">
        <v>19.734000000000002</v>
      </c>
      <c r="I4499" s="22">
        <v>0.9896690070210632</v>
      </c>
      <c r="J4499" s="24">
        <v>28.713999999999999</v>
      </c>
      <c r="K4499" s="27">
        <v>0.99287703633232172</v>
      </c>
      <c r="L4499" s="8">
        <v>2262.02</v>
      </c>
      <c r="M4499" s="24">
        <v>110.616</v>
      </c>
      <c r="N4499" s="22">
        <v>0.80255387071029527</v>
      </c>
      <c r="O4499" s="24">
        <v>158.226</v>
      </c>
      <c r="P4499" s="27">
        <v>0.8532463612688036</v>
      </c>
      <c r="Q4499" s="8">
        <v>912.1</v>
      </c>
      <c r="R4499" s="24">
        <v>57.447000000000003</v>
      </c>
      <c r="S4499" s="22">
        <v>0.60305479739659884</v>
      </c>
      <c r="T4499" s="24">
        <v>104.89700000000001</v>
      </c>
      <c r="U4499" s="27">
        <v>0.73503622820118619</v>
      </c>
      <c r="V4499">
        <v>662.96</v>
      </c>
      <c r="W4499" s="24">
        <v>77.36</v>
      </c>
      <c r="X4499" s="22">
        <v>0.61110672248992814</v>
      </c>
      <c r="Y4499" s="24">
        <v>106.67</v>
      </c>
      <c r="Z4499" s="27">
        <v>0.68422055661151293</v>
      </c>
      <c r="AA4499" s="23"/>
    </row>
    <row r="4500" spans="1:27" x14ac:dyDescent="0.25">
      <c r="A4500" s="20">
        <v>41023</v>
      </c>
      <c r="B4500" s="8">
        <v>2049.58</v>
      </c>
      <c r="C4500" s="24">
        <v>57.476999999999997</v>
      </c>
      <c r="D4500" s="22">
        <v>0.60166439861823517</v>
      </c>
      <c r="E4500" s="24">
        <v>62.487000000000002</v>
      </c>
      <c r="F4500" s="27">
        <v>0.62151381471473066</v>
      </c>
      <c r="G4500" s="8">
        <v>1774.43</v>
      </c>
      <c r="H4500" s="24">
        <v>19.734000000000002</v>
      </c>
      <c r="I4500" s="22">
        <v>0.9896690070210632</v>
      </c>
      <c r="J4500" s="24">
        <v>28.713999999999999</v>
      </c>
      <c r="K4500" s="27">
        <v>0.99287703633232172</v>
      </c>
      <c r="L4500" s="8">
        <v>2262.17</v>
      </c>
      <c r="M4500" s="24">
        <v>112.045</v>
      </c>
      <c r="N4500" s="22">
        <v>0.81292171515635203</v>
      </c>
      <c r="O4500" s="24">
        <v>159.655</v>
      </c>
      <c r="P4500" s="27">
        <v>0.86095232276631484</v>
      </c>
      <c r="Q4500" s="8">
        <v>910.83</v>
      </c>
      <c r="R4500" s="24">
        <v>49.84</v>
      </c>
      <c r="S4500" s="22">
        <v>0.52319966407726226</v>
      </c>
      <c r="T4500" s="24">
        <v>97.29</v>
      </c>
      <c r="U4500" s="27">
        <v>0.68173233863636817</v>
      </c>
      <c r="V4500">
        <v>665.15</v>
      </c>
      <c r="W4500" s="24">
        <v>84.453999999999994</v>
      </c>
      <c r="X4500" s="22">
        <v>0.66714590409984986</v>
      </c>
      <c r="Y4500" s="24">
        <v>113.764</v>
      </c>
      <c r="Z4500" s="27">
        <v>0.72972433540978376</v>
      </c>
      <c r="AA4500" s="23"/>
    </row>
    <row r="4501" spans="1:27" x14ac:dyDescent="0.25">
      <c r="A4501" s="20">
        <v>41024</v>
      </c>
      <c r="B4501" s="8">
        <v>2049.7600000000002</v>
      </c>
      <c r="C4501" s="24">
        <v>58.366</v>
      </c>
      <c r="D4501" s="22">
        <v>0.61097037579817859</v>
      </c>
      <c r="E4501" s="24">
        <v>63.375999999999998</v>
      </c>
      <c r="F4501" s="27">
        <v>0.63035611206621811</v>
      </c>
      <c r="G4501" s="8">
        <v>1774.14</v>
      </c>
      <c r="H4501" s="24">
        <v>18.73</v>
      </c>
      <c r="I4501" s="22">
        <v>0.93931795386158479</v>
      </c>
      <c r="J4501" s="24">
        <v>27.71</v>
      </c>
      <c r="K4501" s="27">
        <v>0.95816056576544251</v>
      </c>
      <c r="L4501" s="8">
        <v>2262.33</v>
      </c>
      <c r="M4501" s="24">
        <v>113.474</v>
      </c>
      <c r="N4501" s="22">
        <v>0.82328955960240879</v>
      </c>
      <c r="O4501" s="24">
        <v>161.084</v>
      </c>
      <c r="P4501" s="27">
        <v>0.86865828426382607</v>
      </c>
      <c r="Q4501" s="8">
        <v>909.88</v>
      </c>
      <c r="R4501" s="24">
        <v>44.332000000000001</v>
      </c>
      <c r="S4501" s="22">
        <v>0.46537896283854718</v>
      </c>
      <c r="T4501" s="24">
        <v>91.781999999999996</v>
      </c>
      <c r="U4501" s="27">
        <v>0.6431365790300031</v>
      </c>
      <c r="V4501">
        <v>665.34</v>
      </c>
      <c r="W4501" s="24">
        <v>85.061000000000007</v>
      </c>
      <c r="X4501" s="22">
        <v>0.67194091160439218</v>
      </c>
      <c r="Y4501" s="24">
        <v>114.371</v>
      </c>
      <c r="Z4501" s="27">
        <v>0.73361772694292293</v>
      </c>
      <c r="AA4501" s="23"/>
    </row>
    <row r="4502" spans="1:27" x14ac:dyDescent="0.25">
      <c r="A4502" s="20">
        <v>41025</v>
      </c>
      <c r="B4502" s="8">
        <v>2049.89</v>
      </c>
      <c r="C4502" s="24">
        <v>59.051000000000002</v>
      </c>
      <c r="D4502" s="22">
        <v>0.61814089814717887</v>
      </c>
      <c r="E4502" s="24">
        <v>64.061000000000007</v>
      </c>
      <c r="F4502" s="27">
        <v>0.63716919946642736</v>
      </c>
      <c r="G4502" s="8">
        <v>1774.74</v>
      </c>
      <c r="H4502" s="24">
        <v>20.890999999999998</v>
      </c>
      <c r="I4502" s="22">
        <v>1.0476930792377133</v>
      </c>
      <c r="J4502" s="24">
        <v>29.870999999999999</v>
      </c>
      <c r="K4502" s="27">
        <v>1.0328839244863377</v>
      </c>
      <c r="L4502" s="8">
        <v>2262.4499999999998</v>
      </c>
      <c r="M4502" s="24">
        <v>114.58499999999999</v>
      </c>
      <c r="N4502" s="22">
        <v>0.83135021403177822</v>
      </c>
      <c r="O4502" s="24">
        <v>162.19499999999999</v>
      </c>
      <c r="P4502" s="27">
        <v>0.87464946637995744</v>
      </c>
      <c r="Q4502" s="8">
        <v>908.78</v>
      </c>
      <c r="R4502" s="24">
        <v>38.244</v>
      </c>
      <c r="S4502" s="22">
        <v>0.40146966197774508</v>
      </c>
      <c r="T4502" s="24">
        <v>85.694000000000003</v>
      </c>
      <c r="U4502" s="27">
        <v>0.60047632433855491</v>
      </c>
      <c r="V4502">
        <v>663.53</v>
      </c>
      <c r="W4502" s="24">
        <v>79.186999999999998</v>
      </c>
      <c r="X4502" s="22">
        <v>0.62553914211233108</v>
      </c>
      <c r="Y4502" s="24">
        <v>108.497</v>
      </c>
      <c r="Z4502" s="27">
        <v>0.69593979282770124</v>
      </c>
      <c r="AA4502" s="23"/>
    </row>
    <row r="4503" spans="1:27" x14ac:dyDescent="0.25">
      <c r="A4503" s="20">
        <v>41026</v>
      </c>
      <c r="B4503" s="8">
        <v>2050.11</v>
      </c>
      <c r="C4503" s="24">
        <v>60.19</v>
      </c>
      <c r="D4503" s="22">
        <v>0.63006385428661149</v>
      </c>
      <c r="E4503" s="24">
        <v>65.2</v>
      </c>
      <c r="F4503" s="27">
        <v>0.64849800119549517</v>
      </c>
      <c r="G4503" s="8">
        <v>1775.17</v>
      </c>
      <c r="H4503" s="24">
        <v>22.523</v>
      </c>
      <c r="I4503" s="22">
        <v>1.1295386158475424</v>
      </c>
      <c r="J4503" s="24">
        <v>31.503</v>
      </c>
      <c r="K4503" s="27">
        <v>1.0893153612239146</v>
      </c>
      <c r="L4503" s="8">
        <v>2262.36</v>
      </c>
      <c r="M4503" s="24">
        <v>113.80800000000001</v>
      </c>
      <c r="N4503" s="22">
        <v>0.82571283465138212</v>
      </c>
      <c r="O4503" s="24">
        <v>161.41800000000001</v>
      </c>
      <c r="P4503" s="27">
        <v>0.87045940197526561</v>
      </c>
      <c r="Q4503" s="8">
        <v>909.56</v>
      </c>
      <c r="R4503" s="24">
        <v>42.515999999999998</v>
      </c>
      <c r="S4503" s="22">
        <v>0.44631534747008189</v>
      </c>
      <c r="T4503" s="24">
        <v>89.965999999999994</v>
      </c>
      <c r="U4503" s="27">
        <v>0.63041136054084213</v>
      </c>
      <c r="V4503">
        <v>660.54</v>
      </c>
      <c r="W4503" s="24">
        <v>69.545000000000002</v>
      </c>
      <c r="X4503" s="22">
        <v>0.54937198830871314</v>
      </c>
      <c r="Y4503" s="24">
        <v>98.855000000000004</v>
      </c>
      <c r="Z4503" s="27">
        <v>0.63409248333552559</v>
      </c>
      <c r="AA4503" s="23"/>
    </row>
    <row r="4504" spans="1:27" x14ac:dyDescent="0.25">
      <c r="A4504" s="20">
        <v>41027</v>
      </c>
      <c r="B4504" s="8">
        <v>2050.2800000000002</v>
      </c>
      <c r="C4504" s="24">
        <v>61.110999999999997</v>
      </c>
      <c r="D4504" s="22">
        <v>0.63970480477336955</v>
      </c>
      <c r="E4504" s="24">
        <v>66.120999999999995</v>
      </c>
      <c r="F4504" s="27">
        <v>0.65765860599032044</v>
      </c>
      <c r="G4504" s="8">
        <v>1775.34</v>
      </c>
      <c r="H4504" s="24">
        <v>23.155999999999999</v>
      </c>
      <c r="I4504" s="22">
        <v>1.161283851554664</v>
      </c>
      <c r="J4504" s="24">
        <v>32.136000000000003</v>
      </c>
      <c r="K4504" s="27">
        <v>1.1112037060512108</v>
      </c>
      <c r="L4504" s="8">
        <v>2262.34</v>
      </c>
      <c r="M4504" s="24">
        <v>113.584</v>
      </c>
      <c r="N4504" s="22">
        <v>0.82408764419937608</v>
      </c>
      <c r="O4504" s="24">
        <v>161.19399999999999</v>
      </c>
      <c r="P4504" s="27">
        <v>0.86925157577618739</v>
      </c>
      <c r="Q4504" s="8">
        <v>912.25</v>
      </c>
      <c r="R4504" s="24">
        <v>58.323999999999998</v>
      </c>
      <c r="S4504" s="22">
        <v>0.61226117992861651</v>
      </c>
      <c r="T4504" s="24">
        <v>105.774</v>
      </c>
      <c r="U4504" s="27">
        <v>0.74118131021371181</v>
      </c>
      <c r="V4504">
        <v>656.56</v>
      </c>
      <c r="W4504" s="24">
        <v>58.889000000000003</v>
      </c>
      <c r="X4504" s="22">
        <v>0.46519472312188959</v>
      </c>
      <c r="Y4504" s="24">
        <v>88.198999999999998</v>
      </c>
      <c r="Z4504" s="27">
        <v>0.56574066346606799</v>
      </c>
      <c r="AA4504" s="23"/>
    </row>
    <row r="4505" spans="1:27" x14ac:dyDescent="0.25">
      <c r="A4505" s="20">
        <v>41028</v>
      </c>
      <c r="B4505" s="8">
        <v>2050.38</v>
      </c>
      <c r="C4505" s="24">
        <v>61.628999999999998</v>
      </c>
      <c r="D4505" s="22">
        <v>0.64512718517743117</v>
      </c>
      <c r="E4505" s="24">
        <v>66.638999999999996</v>
      </c>
      <c r="F4505" s="27">
        <v>0.66281093520585466</v>
      </c>
      <c r="G4505" s="8">
        <v>1775.18</v>
      </c>
      <c r="H4505" s="24">
        <v>22.555</v>
      </c>
      <c r="I4505" s="22">
        <v>1.1311434302908727</v>
      </c>
      <c r="J4505" s="24">
        <v>31.535</v>
      </c>
      <c r="K4505" s="27">
        <v>1.0904219528682155</v>
      </c>
      <c r="L4505" s="8">
        <v>2262.31</v>
      </c>
      <c r="M4505" s="24">
        <v>113.25700000000001</v>
      </c>
      <c r="N4505" s="22">
        <v>0.82171515635202785</v>
      </c>
      <c r="O4505" s="24">
        <v>160.86699999999999</v>
      </c>
      <c r="P4505" s="27">
        <v>0.86748808883074924</v>
      </c>
      <c r="Q4505" s="8">
        <v>914.09</v>
      </c>
      <c r="R4505" s="24">
        <v>70.006</v>
      </c>
      <c r="S4505" s="22">
        <v>0.73489397438589121</v>
      </c>
      <c r="T4505" s="24">
        <v>117.456</v>
      </c>
      <c r="U4505" s="27">
        <v>0.82303982261817854</v>
      </c>
      <c r="V4505">
        <v>651.75</v>
      </c>
      <c r="W4505" s="24">
        <v>46.421999999999997</v>
      </c>
      <c r="X4505" s="22">
        <v>0.3667114306027332</v>
      </c>
      <c r="Y4505" s="24">
        <v>75.731999999999999</v>
      </c>
      <c r="Z4505" s="27">
        <v>0.48577327090185235</v>
      </c>
      <c r="AA4505" s="23"/>
    </row>
    <row r="4506" spans="1:27" x14ac:dyDescent="0.25">
      <c r="A4506" s="20">
        <v>41029</v>
      </c>
      <c r="B4506" s="8">
        <v>2050.4899999999998</v>
      </c>
      <c r="C4506" s="24">
        <v>62.21</v>
      </c>
      <c r="D4506" s="22">
        <v>0.65120904427928394</v>
      </c>
      <c r="E4506" s="24">
        <v>67.22</v>
      </c>
      <c r="F4506" s="27">
        <v>0.66858952341521605</v>
      </c>
      <c r="G4506" s="8">
        <v>1774.63</v>
      </c>
      <c r="H4506" s="24">
        <v>20.484000000000002</v>
      </c>
      <c r="I4506" s="22">
        <v>1.0272818455366097</v>
      </c>
      <c r="J4506" s="24">
        <v>29.463999999999999</v>
      </c>
      <c r="K4506" s="27">
        <v>1.0188108831469163</v>
      </c>
      <c r="L4506" s="8">
        <v>2262.2199999999998</v>
      </c>
      <c r="M4506" s="24">
        <v>112.485</v>
      </c>
      <c r="N4506" s="22">
        <v>0.81611405354422117</v>
      </c>
      <c r="O4506" s="24">
        <v>160.095</v>
      </c>
      <c r="P4506" s="27">
        <v>0.863325033604881</v>
      </c>
      <c r="Q4506" s="8">
        <v>913.01</v>
      </c>
      <c r="R4506" s="24">
        <v>63.112000000000002</v>
      </c>
      <c r="S4506" s="22">
        <v>0.6625236195674995</v>
      </c>
      <c r="T4506" s="24">
        <v>110.562</v>
      </c>
      <c r="U4506" s="27">
        <v>0.77473183340009399</v>
      </c>
      <c r="V4506">
        <v>659.97</v>
      </c>
      <c r="W4506" s="24">
        <v>67.718000000000004</v>
      </c>
      <c r="X4506" s="22">
        <v>0.53493956868631021</v>
      </c>
      <c r="Y4506" s="24">
        <v>97.028000000000006</v>
      </c>
      <c r="Z4506" s="27">
        <v>0.62237324711933717</v>
      </c>
      <c r="AA4506" s="23"/>
    </row>
    <row r="4507" spans="1:27" x14ac:dyDescent="0.25">
      <c r="A4507" s="20">
        <v>41030</v>
      </c>
      <c r="B4507" s="8">
        <v>2050.66</v>
      </c>
      <c r="C4507" s="24">
        <v>63.097000000000001</v>
      </c>
      <c r="D4507" s="22">
        <v>0.66049408562755152</v>
      </c>
      <c r="E4507" s="24">
        <v>68.106999999999999</v>
      </c>
      <c r="F4507" s="27">
        <v>0.67741192655149496</v>
      </c>
      <c r="G4507" s="8">
        <v>1775.38</v>
      </c>
      <c r="H4507" s="24">
        <v>23.312999999999999</v>
      </c>
      <c r="I4507" s="22">
        <v>1.1691574724172518</v>
      </c>
      <c r="J4507" s="24">
        <v>32.292999999999999</v>
      </c>
      <c r="K4507" s="27">
        <v>1.1166324475938851</v>
      </c>
      <c r="L4507" s="8">
        <v>2263.3000000000002</v>
      </c>
      <c r="M4507" s="24">
        <v>122.577</v>
      </c>
      <c r="N4507" s="22">
        <v>0.88933468765871004</v>
      </c>
      <c r="O4507" s="24">
        <v>170.18700000000001</v>
      </c>
      <c r="P4507" s="27">
        <v>0.91774701156485694</v>
      </c>
      <c r="Q4507" s="8">
        <v>915.62</v>
      </c>
      <c r="R4507" s="24">
        <v>80.262</v>
      </c>
      <c r="S4507" s="22">
        <v>0.84255721184127652</v>
      </c>
      <c r="T4507" s="24">
        <v>127.712</v>
      </c>
      <c r="U4507" s="27">
        <v>0.89490553764083003</v>
      </c>
      <c r="V4507">
        <v>659.44</v>
      </c>
      <c r="W4507" s="24">
        <v>66.328999999999994</v>
      </c>
      <c r="X4507" s="22">
        <v>0.52396713800458172</v>
      </c>
      <c r="Y4507" s="24">
        <v>95.638999999999996</v>
      </c>
      <c r="Z4507" s="27">
        <v>0.61346344257089735</v>
      </c>
      <c r="AA4507" s="23"/>
    </row>
    <row r="4508" spans="1:27" x14ac:dyDescent="0.25">
      <c r="A4508" s="20">
        <v>41031</v>
      </c>
      <c r="B4508" s="8">
        <v>2050.85</v>
      </c>
      <c r="C4508" s="24">
        <v>64.156000000000006</v>
      </c>
      <c r="D4508" s="22">
        <v>0.67157960849994758</v>
      </c>
      <c r="E4508" s="24">
        <v>69.165999999999997</v>
      </c>
      <c r="F4508" s="27">
        <v>0.68794523219571435</v>
      </c>
      <c r="G4508" s="8">
        <v>1775.85</v>
      </c>
      <c r="H4508" s="24">
        <v>25.175999999999998</v>
      </c>
      <c r="I4508" s="22">
        <v>1.2625877632898697</v>
      </c>
      <c r="J4508" s="24">
        <v>34.155999999999999</v>
      </c>
      <c r="K4508" s="27">
        <v>1.1810516190515821</v>
      </c>
      <c r="L4508" s="8">
        <v>2264.1</v>
      </c>
      <c r="M4508" s="24">
        <v>130.21799999999999</v>
      </c>
      <c r="N4508" s="22">
        <v>0.94477254588986426</v>
      </c>
      <c r="O4508" s="24">
        <v>177.828</v>
      </c>
      <c r="P4508" s="27">
        <v>0.95895163817770857</v>
      </c>
      <c r="Q4508" s="8">
        <v>916.39</v>
      </c>
      <c r="R4508" s="24">
        <v>85.623999999999995</v>
      </c>
      <c r="S4508" s="22">
        <v>0.89884526558891464</v>
      </c>
      <c r="T4508" s="24">
        <v>133.07400000000001</v>
      </c>
      <c r="U4508" s="27">
        <v>0.93247869500165925</v>
      </c>
      <c r="V4508">
        <v>662.03</v>
      </c>
      <c r="W4508" s="24">
        <v>74.367999999999995</v>
      </c>
      <c r="X4508" s="22">
        <v>0.58747136424678092</v>
      </c>
      <c r="Y4508" s="24">
        <v>103.678</v>
      </c>
      <c r="Z4508" s="27">
        <v>0.6650285326330887</v>
      </c>
      <c r="AA4508" s="23"/>
    </row>
    <row r="4509" spans="1:27" x14ac:dyDescent="0.25">
      <c r="A4509" s="20">
        <v>41032</v>
      </c>
      <c r="B4509" s="8">
        <v>2050.96</v>
      </c>
      <c r="C4509" s="24">
        <v>64.741</v>
      </c>
      <c r="D4509" s="22">
        <v>0.67770333926515225</v>
      </c>
      <c r="E4509" s="24">
        <v>69.751000000000005</v>
      </c>
      <c r="F4509" s="27">
        <v>0.69376360883549304</v>
      </c>
      <c r="G4509" s="8">
        <v>1775.56</v>
      </c>
      <c r="H4509" s="24">
        <v>24.023</v>
      </c>
      <c r="I4509" s="22">
        <v>1.2047642928786357</v>
      </c>
      <c r="J4509" s="24">
        <v>33.003</v>
      </c>
      <c r="K4509" s="27">
        <v>1.1411821074287505</v>
      </c>
      <c r="L4509" s="8">
        <v>2264.25</v>
      </c>
      <c r="M4509" s="24">
        <v>131.75200000000001</v>
      </c>
      <c r="N4509" s="22">
        <v>0.95590219836029899</v>
      </c>
      <c r="O4509" s="24">
        <v>179.36199999999999</v>
      </c>
      <c r="P4509" s="27">
        <v>0.96722388200875753</v>
      </c>
      <c r="Q4509" s="8">
        <v>917.07</v>
      </c>
      <c r="R4509" s="24">
        <v>90.474000000000004</v>
      </c>
      <c r="S4509" s="22">
        <v>0.94975855553222766</v>
      </c>
      <c r="T4509" s="24">
        <v>137.92400000000001</v>
      </c>
      <c r="U4509" s="27">
        <v>0.96646327596380244</v>
      </c>
      <c r="V4509">
        <v>665.39</v>
      </c>
      <c r="W4509" s="24">
        <v>85.203000000000003</v>
      </c>
      <c r="X4509" s="22">
        <v>0.67306264317876607</v>
      </c>
      <c r="Y4509" s="24">
        <v>114.51300000000001</v>
      </c>
      <c r="Z4509" s="27">
        <v>0.73452891427259648</v>
      </c>
      <c r="AA4509" s="23"/>
    </row>
    <row r="4510" spans="1:27" x14ac:dyDescent="0.25">
      <c r="A4510" s="20">
        <v>41033</v>
      </c>
      <c r="B4510" s="8">
        <v>2051.08</v>
      </c>
      <c r="C4510" s="24">
        <v>65.402000000000001</v>
      </c>
      <c r="D4510" s="22">
        <v>0.68462263163404169</v>
      </c>
      <c r="E4510" s="24">
        <v>70.412000000000006</v>
      </c>
      <c r="F4510" s="27">
        <v>0.70033823817669483</v>
      </c>
      <c r="G4510" s="8">
        <v>1775.24</v>
      </c>
      <c r="H4510" s="24">
        <v>22.780999999999999</v>
      </c>
      <c r="I4510" s="22">
        <v>1.1424774322968907</v>
      </c>
      <c r="J4510" s="24">
        <v>31.760999999999999</v>
      </c>
      <c r="K4510" s="27">
        <v>1.0982363089317371</v>
      </c>
      <c r="L4510" s="8">
        <v>2264.17</v>
      </c>
      <c r="M4510" s="24">
        <v>130.923</v>
      </c>
      <c r="N4510" s="22">
        <v>0.94988754262497277</v>
      </c>
      <c r="O4510" s="24">
        <v>178.53299999999999</v>
      </c>
      <c r="P4510" s="27">
        <v>0.96275340770257112</v>
      </c>
      <c r="Q4510" s="8">
        <v>916.08</v>
      </c>
      <c r="R4510" s="24">
        <v>83.478999999999999</v>
      </c>
      <c r="S4510" s="22">
        <v>0.87632794457274832</v>
      </c>
      <c r="T4510" s="24">
        <v>130.929</v>
      </c>
      <c r="U4510" s="27">
        <v>0.91744813636247458</v>
      </c>
      <c r="V4510">
        <v>665.25</v>
      </c>
      <c r="W4510" s="24">
        <v>84.775000000000006</v>
      </c>
      <c r="X4510" s="22">
        <v>0.66968164941938546</v>
      </c>
      <c r="Y4510" s="24">
        <v>114.08499999999999</v>
      </c>
      <c r="Z4510" s="27">
        <v>0.73178333332456946</v>
      </c>
      <c r="AA4510" s="23"/>
    </row>
    <row r="4511" spans="1:27" x14ac:dyDescent="0.25">
      <c r="A4511" s="20">
        <v>41034</v>
      </c>
      <c r="B4511" s="8">
        <v>2051.21</v>
      </c>
      <c r="C4511" s="24">
        <v>66.12</v>
      </c>
      <c r="D4511" s="22">
        <v>0.69213859520569454</v>
      </c>
      <c r="E4511" s="24">
        <v>71.13</v>
      </c>
      <c r="F4511" s="27">
        <v>0.70747971638959417</v>
      </c>
      <c r="G4511" s="8">
        <v>1775.1</v>
      </c>
      <c r="H4511" s="24">
        <v>22.25</v>
      </c>
      <c r="I4511" s="22">
        <v>1.1158475426278835</v>
      </c>
      <c r="J4511" s="24">
        <v>31.23</v>
      </c>
      <c r="K4511" s="27">
        <v>1.0798752249706498</v>
      </c>
      <c r="L4511" s="8">
        <v>2264</v>
      </c>
      <c r="M4511" s="24">
        <v>129.28200000000001</v>
      </c>
      <c r="N4511" s="22">
        <v>0.9379815715011246</v>
      </c>
      <c r="O4511" s="24">
        <v>176.892</v>
      </c>
      <c r="P4511" s="27">
        <v>0.95390425995080663</v>
      </c>
      <c r="Q4511" s="8">
        <v>914.38</v>
      </c>
      <c r="R4511" s="24">
        <v>71.905000000000001</v>
      </c>
      <c r="S4511" s="22">
        <v>0.75482888935544823</v>
      </c>
      <c r="T4511" s="24">
        <v>119.355</v>
      </c>
      <c r="U4511" s="27">
        <v>0.83634660875867495</v>
      </c>
      <c r="V4511">
        <v>664.76</v>
      </c>
      <c r="W4511" s="24">
        <v>83.177000000000007</v>
      </c>
      <c r="X4511" s="22">
        <v>0.65705821944861365</v>
      </c>
      <c r="Y4511" s="24">
        <v>112.48699999999999</v>
      </c>
      <c r="Z4511" s="27">
        <v>0.72153266366197699</v>
      </c>
      <c r="AA4511" s="23"/>
    </row>
    <row r="4512" spans="1:27" x14ac:dyDescent="0.25">
      <c r="A4512" s="20">
        <v>41035</v>
      </c>
      <c r="B4512" s="8">
        <v>2051.36</v>
      </c>
      <c r="C4512" s="24">
        <v>66.962000000000003</v>
      </c>
      <c r="D4512" s="22">
        <v>0.70095258034125407</v>
      </c>
      <c r="E4512" s="24">
        <v>71.971999999999994</v>
      </c>
      <c r="F4512" s="27">
        <v>0.71585436342193121</v>
      </c>
      <c r="G4512" s="8">
        <v>1775.2</v>
      </c>
      <c r="H4512" s="24">
        <v>22.640999999999998</v>
      </c>
      <c r="I4512" s="22">
        <v>1.1354563691073221</v>
      </c>
      <c r="J4512" s="24">
        <v>31.620999999999999</v>
      </c>
      <c r="K4512" s="27">
        <v>1.0933959179122739</v>
      </c>
      <c r="L4512" s="8">
        <v>2264</v>
      </c>
      <c r="M4512" s="24">
        <v>129.28200000000001</v>
      </c>
      <c r="N4512" s="22">
        <v>0.9379815715011246</v>
      </c>
      <c r="O4512" s="24">
        <v>176.892</v>
      </c>
      <c r="P4512" s="27">
        <v>0.95390425995080663</v>
      </c>
      <c r="Q4512" s="8">
        <v>913.82</v>
      </c>
      <c r="R4512" s="24">
        <v>68.298000000000002</v>
      </c>
      <c r="S4512" s="22">
        <v>0.71696409825740082</v>
      </c>
      <c r="T4512" s="24">
        <v>115.748</v>
      </c>
      <c r="U4512" s="27">
        <v>0.81107158892968478</v>
      </c>
      <c r="V4512">
        <v>663.03</v>
      </c>
      <c r="W4512" s="24">
        <v>77.600999999999999</v>
      </c>
      <c r="X4512" s="22">
        <v>0.61301050635911203</v>
      </c>
      <c r="Y4512" s="24">
        <v>106.911</v>
      </c>
      <c r="Z4512" s="27">
        <v>0.68576649521371247</v>
      </c>
      <c r="AA4512" s="23"/>
    </row>
    <row r="4513" spans="1:27" x14ac:dyDescent="0.25">
      <c r="A4513" s="20">
        <v>41036</v>
      </c>
      <c r="B4513" s="8">
        <v>2051.48</v>
      </c>
      <c r="C4513" s="24">
        <v>67.576999999999998</v>
      </c>
      <c r="D4513" s="22">
        <v>0.70739034858159744</v>
      </c>
      <c r="E4513" s="24">
        <v>72.587000000000003</v>
      </c>
      <c r="F4513" s="27">
        <v>0.72197142581333507</v>
      </c>
      <c r="G4513" s="8">
        <v>1775.4</v>
      </c>
      <c r="H4513" s="24">
        <v>23.398</v>
      </c>
      <c r="I4513" s="22">
        <v>1.173420260782347</v>
      </c>
      <c r="J4513" s="24">
        <v>32.378</v>
      </c>
      <c r="K4513" s="27">
        <v>1.1195713579368827</v>
      </c>
      <c r="L4513" s="8">
        <v>2263.88</v>
      </c>
      <c r="M4513" s="24">
        <v>128.113</v>
      </c>
      <c r="N4513" s="22">
        <v>0.92950010882971779</v>
      </c>
      <c r="O4513" s="24">
        <v>175.72300000000001</v>
      </c>
      <c r="P4513" s="27">
        <v>0.9476003479607682</v>
      </c>
      <c r="Q4513" s="8">
        <v>913.48</v>
      </c>
      <c r="R4513" s="24">
        <v>66.102999999999994</v>
      </c>
      <c r="S4513" s="22">
        <v>0.69392189796346837</v>
      </c>
      <c r="T4513" s="24">
        <v>113.553</v>
      </c>
      <c r="U4513" s="27">
        <v>0.79569069433601103</v>
      </c>
      <c r="V4513">
        <v>663.55</v>
      </c>
      <c r="W4513" s="24">
        <v>79.256</v>
      </c>
      <c r="X4513" s="22">
        <v>0.62608420886325944</v>
      </c>
      <c r="Y4513" s="24">
        <v>108.566</v>
      </c>
      <c r="Z4513" s="27">
        <v>0.69638224075612476</v>
      </c>
      <c r="AA4513" s="23"/>
    </row>
    <row r="4514" spans="1:27" x14ac:dyDescent="0.25">
      <c r="A4514" s="20">
        <v>41037</v>
      </c>
      <c r="B4514" s="8">
        <v>2051.73</v>
      </c>
      <c r="C4514" s="24">
        <v>68.984999999999999</v>
      </c>
      <c r="D4514" s="22">
        <v>0.72212917408144039</v>
      </c>
      <c r="E4514" s="24">
        <v>73.995000000000005</v>
      </c>
      <c r="F4514" s="27">
        <v>0.735975863226213</v>
      </c>
      <c r="G4514" s="8">
        <v>1775.4</v>
      </c>
      <c r="H4514" s="24">
        <v>23.414000000000001</v>
      </c>
      <c r="I4514" s="22">
        <v>1.174222668004012</v>
      </c>
      <c r="J4514" s="24">
        <v>32.393999999999998</v>
      </c>
      <c r="K4514" s="27">
        <v>1.120124653759033</v>
      </c>
      <c r="L4514" s="8">
        <v>2264.0500000000002</v>
      </c>
      <c r="M4514" s="24">
        <v>129.751</v>
      </c>
      <c r="N4514" s="22">
        <v>0.94138431401001232</v>
      </c>
      <c r="O4514" s="24">
        <v>177.36099999999999</v>
      </c>
      <c r="P4514" s="27">
        <v>0.95643341159480622</v>
      </c>
      <c r="Q4514" s="8">
        <v>912.74</v>
      </c>
      <c r="R4514" s="24">
        <v>61.390999999999998</v>
      </c>
      <c r="S4514" s="22">
        <v>0.64445727482678983</v>
      </c>
      <c r="T4514" s="24">
        <v>108.84099999999999</v>
      </c>
      <c r="U4514" s="27">
        <v>0.76267240272771475</v>
      </c>
      <c r="V4514">
        <v>663.03</v>
      </c>
      <c r="W4514" s="24">
        <v>77.600999999999999</v>
      </c>
      <c r="X4514" s="22">
        <v>0.61301050635911203</v>
      </c>
      <c r="Y4514" s="24">
        <v>106.911</v>
      </c>
      <c r="Z4514" s="27">
        <v>0.68576649521371247</v>
      </c>
      <c r="AA4514" s="23"/>
    </row>
    <row r="4515" spans="1:27" x14ac:dyDescent="0.25">
      <c r="A4515" s="20">
        <v>41038</v>
      </c>
      <c r="B4515" s="8">
        <v>2051.9</v>
      </c>
      <c r="C4515" s="24">
        <v>69.974000000000004</v>
      </c>
      <c r="D4515" s="22">
        <v>0.73248194284517953</v>
      </c>
      <c r="E4515" s="24">
        <v>74.983999999999995</v>
      </c>
      <c r="F4515" s="27">
        <v>0.74581259881463502</v>
      </c>
      <c r="G4515" s="8">
        <v>1775.31</v>
      </c>
      <c r="H4515" s="24">
        <v>23.047000000000001</v>
      </c>
      <c r="I4515" s="22">
        <v>1.1558174523570712</v>
      </c>
      <c r="J4515" s="24">
        <v>32.027000000000001</v>
      </c>
      <c r="K4515" s="27">
        <v>1.1074339045506345</v>
      </c>
      <c r="L4515" s="8">
        <v>2264.04</v>
      </c>
      <c r="M4515" s="24">
        <v>129.63399999999999</v>
      </c>
      <c r="N4515" s="22">
        <v>0.94053544221141994</v>
      </c>
      <c r="O4515" s="24">
        <v>177.244</v>
      </c>
      <c r="P4515" s="27">
        <v>0.9558024893164434</v>
      </c>
      <c r="Q4515" s="8">
        <v>912.73</v>
      </c>
      <c r="R4515" s="24">
        <v>61.31</v>
      </c>
      <c r="S4515" s="22">
        <v>0.6436069703968087</v>
      </c>
      <c r="T4515" s="24">
        <v>108.76</v>
      </c>
      <c r="U4515" s="27">
        <v>0.76210478871325793</v>
      </c>
      <c r="V4515">
        <v>663.34</v>
      </c>
      <c r="W4515" s="24">
        <v>78.599000000000004</v>
      </c>
      <c r="X4515" s="22">
        <v>0.62089422545224737</v>
      </c>
      <c r="Y4515" s="24">
        <v>107.90900000000001</v>
      </c>
      <c r="Z4515" s="27">
        <v>0.69216809325450201</v>
      </c>
      <c r="AA4515" s="23"/>
    </row>
    <row r="4516" spans="1:27" x14ac:dyDescent="0.25">
      <c r="A4516" s="20">
        <v>41039</v>
      </c>
      <c r="B4516" s="8">
        <v>2052.0700000000002</v>
      </c>
      <c r="C4516" s="24">
        <v>70.903999999999996</v>
      </c>
      <c r="D4516" s="22">
        <v>0.7422171045744792</v>
      </c>
      <c r="E4516" s="24">
        <v>75.914000000000001</v>
      </c>
      <c r="F4516" s="27">
        <v>0.75506259131615105</v>
      </c>
      <c r="G4516" s="8">
        <v>1774.93</v>
      </c>
      <c r="H4516" s="24">
        <v>21.582000000000001</v>
      </c>
      <c r="I4516" s="22">
        <v>1.0823470411233702</v>
      </c>
      <c r="J4516" s="24">
        <v>30.562000000000001</v>
      </c>
      <c r="K4516" s="27">
        <v>1.056777019244576</v>
      </c>
      <c r="L4516" s="8">
        <v>2263.87</v>
      </c>
      <c r="M4516" s="24">
        <v>127.997</v>
      </c>
      <c r="N4516" s="22">
        <v>0.92865849234564324</v>
      </c>
      <c r="O4516" s="24">
        <v>175.607</v>
      </c>
      <c r="P4516" s="27">
        <v>0.94697473647599428</v>
      </c>
      <c r="Q4516" s="8">
        <v>912.14</v>
      </c>
      <c r="R4516" s="24">
        <v>57.686</v>
      </c>
      <c r="S4516" s="22">
        <v>0.60556372034432071</v>
      </c>
      <c r="T4516" s="24">
        <v>105.136</v>
      </c>
      <c r="U4516" s="27">
        <v>0.73671066462662504</v>
      </c>
      <c r="V4516">
        <v>662.01</v>
      </c>
      <c r="W4516" s="24">
        <v>74.3</v>
      </c>
      <c r="X4516" s="22">
        <v>0.5869341970139822</v>
      </c>
      <c r="Y4516" s="24">
        <v>103.61</v>
      </c>
      <c r="Z4516" s="27">
        <v>0.66459284536910634</v>
      </c>
      <c r="AA4516" s="23"/>
    </row>
    <row r="4517" spans="1:27" x14ac:dyDescent="0.25">
      <c r="A4517" s="20">
        <v>41040</v>
      </c>
      <c r="B4517" s="8">
        <v>2052.19</v>
      </c>
      <c r="C4517" s="24">
        <v>71.591999999999999</v>
      </c>
      <c r="D4517" s="22">
        <v>0.74941903067099347</v>
      </c>
      <c r="E4517" s="24">
        <v>76.602000000000004</v>
      </c>
      <c r="F4517" s="27">
        <v>0.76190565630092122</v>
      </c>
      <c r="G4517" s="8">
        <v>1775.06</v>
      </c>
      <c r="H4517" s="24">
        <v>22.097999999999999</v>
      </c>
      <c r="I4517" s="22">
        <v>1.108224674022066</v>
      </c>
      <c r="J4517" s="24">
        <v>31.077999999999999</v>
      </c>
      <c r="K4517" s="27">
        <v>1.0746198620845739</v>
      </c>
      <c r="L4517" s="8">
        <v>2263.77</v>
      </c>
      <c r="M4517" s="24">
        <v>127.069</v>
      </c>
      <c r="N4517" s="22">
        <v>0.92192556047304652</v>
      </c>
      <c r="O4517" s="24">
        <v>174.679</v>
      </c>
      <c r="P4517" s="27">
        <v>0.94197045154564241</v>
      </c>
      <c r="Q4517" s="8">
        <v>911</v>
      </c>
      <c r="R4517" s="24">
        <v>50.828000000000003</v>
      </c>
      <c r="S4517" s="22">
        <v>0.53357127860592057</v>
      </c>
      <c r="T4517" s="24">
        <v>98.278000000000006</v>
      </c>
      <c r="U4517" s="27">
        <v>0.68865533590487893</v>
      </c>
      <c r="V4517">
        <v>661.56</v>
      </c>
      <c r="W4517" s="24">
        <v>72.822999999999993</v>
      </c>
      <c r="X4517" s="22">
        <v>0.57526660873686708</v>
      </c>
      <c r="Y4517" s="24">
        <v>102.133</v>
      </c>
      <c r="Z4517" s="27">
        <v>0.65511890093230318</v>
      </c>
      <c r="AA4517" s="23"/>
    </row>
    <row r="4518" spans="1:27" x14ac:dyDescent="0.25">
      <c r="A4518" s="20">
        <v>41041</v>
      </c>
      <c r="B4518" s="8">
        <v>2052.35</v>
      </c>
      <c r="C4518" s="24">
        <v>72.528000000000006</v>
      </c>
      <c r="D4518" s="22">
        <v>0.75921699989532088</v>
      </c>
      <c r="E4518" s="24">
        <v>77.537999999999997</v>
      </c>
      <c r="F4518" s="27">
        <v>0.77121533144806298</v>
      </c>
      <c r="G4518" s="8">
        <v>1775.34</v>
      </c>
      <c r="H4518" s="24">
        <v>23.155999999999999</v>
      </c>
      <c r="I4518" s="22">
        <v>1.161283851554664</v>
      </c>
      <c r="J4518" s="24">
        <v>32.136000000000003</v>
      </c>
      <c r="K4518" s="27">
        <v>1.1112037060512108</v>
      </c>
      <c r="L4518" s="8">
        <v>2263.9499999999998</v>
      </c>
      <c r="M4518" s="24">
        <v>128.81299999999999</v>
      </c>
      <c r="N4518" s="22">
        <v>0.93457882899223677</v>
      </c>
      <c r="O4518" s="24">
        <v>176.423</v>
      </c>
      <c r="P4518" s="27">
        <v>0.95137510830680705</v>
      </c>
      <c r="Q4518" s="8">
        <v>910.99</v>
      </c>
      <c r="R4518" s="24">
        <v>50.752000000000002</v>
      </c>
      <c r="S4518" s="22">
        <v>0.53277346210371612</v>
      </c>
      <c r="T4518" s="24">
        <v>98.201999999999998</v>
      </c>
      <c r="U4518" s="27">
        <v>0.68812260598261887</v>
      </c>
      <c r="V4518">
        <v>661.66</v>
      </c>
      <c r="W4518" s="24">
        <v>73.156999999999996</v>
      </c>
      <c r="X4518" s="22">
        <v>0.57790504779208463</v>
      </c>
      <c r="Y4518" s="24">
        <v>102.467</v>
      </c>
      <c r="Z4518" s="27">
        <v>0.65726128037519582</v>
      </c>
      <c r="AA4518" s="23"/>
    </row>
    <row r="4519" spans="1:27" x14ac:dyDescent="0.25">
      <c r="A4519" s="20">
        <v>41042</v>
      </c>
      <c r="B4519" s="8">
        <v>2052.4899999999998</v>
      </c>
      <c r="C4519" s="24">
        <v>73.353999999999999</v>
      </c>
      <c r="D4519" s="22">
        <v>0.76786349837747303</v>
      </c>
      <c r="E4519" s="24">
        <v>78.364000000000004</v>
      </c>
      <c r="F4519" s="27">
        <v>0.77943109728222726</v>
      </c>
      <c r="G4519" s="8">
        <v>1775.37</v>
      </c>
      <c r="H4519" s="24">
        <v>23.280999999999999</v>
      </c>
      <c r="I4519" s="22">
        <v>1.1675526579739217</v>
      </c>
      <c r="J4519" s="24">
        <v>32.261000000000003</v>
      </c>
      <c r="K4519" s="27">
        <v>1.1155258559495842</v>
      </c>
      <c r="L4519" s="8">
        <v>2264.12</v>
      </c>
      <c r="M4519" s="24">
        <v>130.45099999999999</v>
      </c>
      <c r="N4519" s="22">
        <v>0.9464630341725313</v>
      </c>
      <c r="O4519" s="24">
        <v>178.06100000000001</v>
      </c>
      <c r="P4519" s="27">
        <v>0.96020817194084507</v>
      </c>
      <c r="Q4519" s="8">
        <v>911.16</v>
      </c>
      <c r="R4519" s="24">
        <v>51.746000000000002</v>
      </c>
      <c r="S4519" s="22">
        <v>0.54320806214570649</v>
      </c>
      <c r="T4519" s="24">
        <v>99.195999999999998</v>
      </c>
      <c r="U4519" s="27">
        <v>0.69508796250593985</v>
      </c>
      <c r="V4519">
        <v>661.93</v>
      </c>
      <c r="W4519" s="24">
        <v>74.031000000000006</v>
      </c>
      <c r="X4519" s="22">
        <v>0.58480922663717516</v>
      </c>
      <c r="Y4519" s="24">
        <v>103.34099999999999</v>
      </c>
      <c r="Z4519" s="27">
        <v>0.66286737356674852</v>
      </c>
      <c r="AA4519" s="23"/>
    </row>
    <row r="4520" spans="1:27" x14ac:dyDescent="0.25">
      <c r="A4520" s="20">
        <v>41043</v>
      </c>
      <c r="B4520" s="8">
        <v>2052.59</v>
      </c>
      <c r="C4520" s="24">
        <v>73.921000000000006</v>
      </c>
      <c r="D4520" s="22">
        <v>0.77379880665759448</v>
      </c>
      <c r="E4520" s="24">
        <v>78.930999999999997</v>
      </c>
      <c r="F4520" s="27">
        <v>0.78507069850862443</v>
      </c>
      <c r="G4520" s="8">
        <v>1775.17</v>
      </c>
      <c r="H4520" s="24">
        <v>22.523</v>
      </c>
      <c r="I4520" s="22">
        <v>1.1295386158475424</v>
      </c>
      <c r="J4520" s="24">
        <v>31.503</v>
      </c>
      <c r="K4520" s="27">
        <v>1.0893153612239146</v>
      </c>
      <c r="L4520" s="8">
        <v>2263.96</v>
      </c>
      <c r="M4520" s="24">
        <v>128.93100000000001</v>
      </c>
      <c r="N4520" s="22">
        <v>0.9354349561053471</v>
      </c>
      <c r="O4520" s="24">
        <v>176.541</v>
      </c>
      <c r="P4520" s="27">
        <v>0.95201149311571842</v>
      </c>
      <c r="Q4520" s="8">
        <v>910.11</v>
      </c>
      <c r="R4520" s="24">
        <v>45.654000000000003</v>
      </c>
      <c r="S4520" s="22">
        <v>0.47925677094268315</v>
      </c>
      <c r="T4520" s="24">
        <v>93.103999999999999</v>
      </c>
      <c r="U4520" s="27">
        <v>0.65239980054073432</v>
      </c>
      <c r="V4520">
        <v>663.35</v>
      </c>
      <c r="W4520" s="24">
        <v>78.634</v>
      </c>
      <c r="X4520" s="22">
        <v>0.62117070858677614</v>
      </c>
      <c r="Y4520" s="24">
        <v>107.944</v>
      </c>
      <c r="Z4520" s="27">
        <v>0.69239269755093424</v>
      </c>
      <c r="AA4520" s="23"/>
    </row>
    <row r="4521" spans="1:27" x14ac:dyDescent="0.25">
      <c r="A4521" s="20">
        <v>41044</v>
      </c>
      <c r="B4521" s="8">
        <v>2052.6799999999998</v>
      </c>
      <c r="C4521" s="24">
        <v>74.430000000000007</v>
      </c>
      <c r="D4521" s="22">
        <v>0.77912697581911439</v>
      </c>
      <c r="E4521" s="24">
        <v>79.44</v>
      </c>
      <c r="F4521" s="27">
        <v>0.79013336749397189</v>
      </c>
      <c r="G4521" s="8">
        <v>1774.56</v>
      </c>
      <c r="H4521" s="24">
        <v>20.219000000000001</v>
      </c>
      <c r="I4521" s="22">
        <v>1.0139919759277833</v>
      </c>
      <c r="J4521" s="24">
        <v>29.199000000000002</v>
      </c>
      <c r="K4521" s="27">
        <v>1.0096473948047267</v>
      </c>
      <c r="L4521" s="8">
        <v>2263.96</v>
      </c>
      <c r="M4521" s="24">
        <v>128.93100000000001</v>
      </c>
      <c r="N4521" s="22">
        <v>0.9354349561053471</v>
      </c>
      <c r="O4521" s="24">
        <v>176.541</v>
      </c>
      <c r="P4521" s="27">
        <v>0.95201149311571842</v>
      </c>
      <c r="Q4521" s="8">
        <v>907.66</v>
      </c>
      <c r="R4521" s="24">
        <v>32.262999999999998</v>
      </c>
      <c r="S4521" s="22">
        <v>0.33868360277136256</v>
      </c>
      <c r="T4521" s="24">
        <v>79.712999999999994</v>
      </c>
      <c r="U4521" s="27">
        <v>0.55856607762933452</v>
      </c>
      <c r="V4521">
        <v>663.75</v>
      </c>
      <c r="W4521" s="24">
        <v>79.915999999999997</v>
      </c>
      <c r="X4521" s="22">
        <v>0.6312978908286595</v>
      </c>
      <c r="Y4521" s="24">
        <v>109.226</v>
      </c>
      <c r="Z4521" s="27">
        <v>0.70061591906613285</v>
      </c>
      <c r="AA4521" s="23"/>
    </row>
    <row r="4522" spans="1:27" x14ac:dyDescent="0.25">
      <c r="A4522" s="20">
        <v>41045</v>
      </c>
      <c r="B4522" s="8">
        <v>2052.7600000000002</v>
      </c>
      <c r="C4522" s="24">
        <v>74.95</v>
      </c>
      <c r="D4522" s="22">
        <v>0.78457029205485185</v>
      </c>
      <c r="E4522" s="24">
        <v>79.959999999999994</v>
      </c>
      <c r="F4522" s="27">
        <v>0.79530531840121865</v>
      </c>
      <c r="G4522" s="8">
        <v>1774.48</v>
      </c>
      <c r="H4522" s="24">
        <v>19.937999999999999</v>
      </c>
      <c r="I4522" s="22">
        <v>0.99989969909729182</v>
      </c>
      <c r="J4522" s="24">
        <v>28.917999999999999</v>
      </c>
      <c r="K4522" s="27">
        <v>0.99993061064038646</v>
      </c>
      <c r="L4522" s="8">
        <v>2263.9499999999998</v>
      </c>
      <c r="M4522" s="24">
        <v>128.81299999999999</v>
      </c>
      <c r="N4522" s="22">
        <v>0.93457882899223677</v>
      </c>
      <c r="O4522" s="24">
        <v>176.423</v>
      </c>
      <c r="P4522" s="27">
        <v>0.95137510830680705</v>
      </c>
      <c r="Q4522" s="8">
        <v>905.95</v>
      </c>
      <c r="R4522" s="24">
        <v>23.702999999999999</v>
      </c>
      <c r="S4522" s="22">
        <v>0.24882427041780392</v>
      </c>
      <c r="T4522" s="24">
        <v>71.153000000000006</v>
      </c>
      <c r="U4522" s="27">
        <v>0.49858437612973067</v>
      </c>
      <c r="V4522">
        <v>662.36</v>
      </c>
      <c r="W4522" s="24">
        <v>75.415999999999997</v>
      </c>
      <c r="X4522" s="22">
        <v>0.59575005924638591</v>
      </c>
      <c r="Y4522" s="24">
        <v>104.726</v>
      </c>
      <c r="Z4522" s="27">
        <v>0.67175088664236182</v>
      </c>
      <c r="AA4522" s="23"/>
    </row>
    <row r="4523" spans="1:27" x14ac:dyDescent="0.25">
      <c r="A4523" s="20">
        <v>41046</v>
      </c>
      <c r="B4523" s="8">
        <v>2052.9299999999998</v>
      </c>
      <c r="C4523" s="24">
        <v>75.918000000000006</v>
      </c>
      <c r="D4523" s="22">
        <v>0.79470323458599401</v>
      </c>
      <c r="E4523" s="24">
        <v>80.927999999999997</v>
      </c>
      <c r="F4523" s="27">
        <v>0.80493330099169824</v>
      </c>
      <c r="G4523" s="8">
        <v>1774.56</v>
      </c>
      <c r="H4523" s="24">
        <v>20.219000000000001</v>
      </c>
      <c r="I4523" s="22">
        <v>1.0139919759277833</v>
      </c>
      <c r="J4523" s="24">
        <v>29.199000000000002</v>
      </c>
      <c r="K4523" s="27">
        <v>1.0096473948047267</v>
      </c>
      <c r="L4523" s="8">
        <v>2263.85</v>
      </c>
      <c r="M4523" s="24">
        <v>127.879</v>
      </c>
      <c r="N4523" s="22">
        <v>0.9278023652325329</v>
      </c>
      <c r="O4523" s="24">
        <v>175.489</v>
      </c>
      <c r="P4523" s="27">
        <v>0.94633850340404269</v>
      </c>
      <c r="Q4523" s="8">
        <v>904.66</v>
      </c>
      <c r="R4523" s="24">
        <v>17.628</v>
      </c>
      <c r="S4523" s="22">
        <v>0.18505143816922109</v>
      </c>
      <c r="T4523" s="24">
        <v>65.078000000000003</v>
      </c>
      <c r="U4523" s="27">
        <v>0.45601581676634223</v>
      </c>
      <c r="V4523">
        <v>661.1</v>
      </c>
      <c r="W4523" s="24">
        <v>71.358000000000004</v>
      </c>
      <c r="X4523" s="22">
        <v>0.56369381467730473</v>
      </c>
      <c r="Y4523" s="24">
        <v>100.66800000000001</v>
      </c>
      <c r="Z4523" s="27">
        <v>0.6457215773591658</v>
      </c>
      <c r="AA4523" s="23"/>
    </row>
    <row r="4524" spans="1:27" x14ac:dyDescent="0.25">
      <c r="A4524" s="20">
        <v>41047</v>
      </c>
      <c r="B4524" s="8">
        <v>2053.02</v>
      </c>
      <c r="C4524" s="24">
        <v>76.433000000000007</v>
      </c>
      <c r="D4524" s="22">
        <v>0.80009421124254165</v>
      </c>
      <c r="E4524" s="24">
        <v>81.442999999999998</v>
      </c>
      <c r="F4524" s="27">
        <v>0.81005565262267154</v>
      </c>
      <c r="G4524" s="8">
        <v>1775.05</v>
      </c>
      <c r="H4524" s="24">
        <v>22.039000000000001</v>
      </c>
      <c r="I4524" s="22">
        <v>1.1052657973921765</v>
      </c>
      <c r="J4524" s="24">
        <v>31.018999999999998</v>
      </c>
      <c r="K4524" s="27">
        <v>1.0725791100282176</v>
      </c>
      <c r="L4524" s="8">
        <v>2263.52</v>
      </c>
      <c r="M4524" s="24">
        <v>124.63800000000001</v>
      </c>
      <c r="N4524" s="22">
        <v>0.90428789088006967</v>
      </c>
      <c r="O4524" s="24">
        <v>172.24799999999999</v>
      </c>
      <c r="P4524" s="27">
        <v>0.92886113691381256</v>
      </c>
      <c r="Q4524" s="8">
        <v>907.28</v>
      </c>
      <c r="R4524" s="24">
        <v>30.323</v>
      </c>
      <c r="S4524" s="22">
        <v>0.31831828679403734</v>
      </c>
      <c r="T4524" s="24">
        <v>77.772999999999996</v>
      </c>
      <c r="U4524" s="27">
        <v>0.54497224524447718</v>
      </c>
      <c r="V4524">
        <v>658.83</v>
      </c>
      <c r="W4524" s="24">
        <v>64.760999999999996</v>
      </c>
      <c r="X4524" s="22">
        <v>0.51158069357769176</v>
      </c>
      <c r="Y4524" s="24">
        <v>94.070999999999998</v>
      </c>
      <c r="Z4524" s="27">
        <v>0.60340582743734539</v>
      </c>
      <c r="AA4524" s="23"/>
    </row>
    <row r="4525" spans="1:27" x14ac:dyDescent="0.25">
      <c r="A4525" s="20">
        <v>41048</v>
      </c>
      <c r="B4525" s="8">
        <v>2053.09</v>
      </c>
      <c r="C4525" s="24">
        <v>76.887</v>
      </c>
      <c r="D4525" s="22">
        <v>0.80484664503297387</v>
      </c>
      <c r="E4525" s="24">
        <v>81.897000000000006</v>
      </c>
      <c r="F4525" s="27">
        <v>0.81457136695153021</v>
      </c>
      <c r="G4525" s="8">
        <v>1774.39</v>
      </c>
      <c r="H4525" s="24">
        <v>19.602</v>
      </c>
      <c r="I4525" s="22">
        <v>0.98304914744232708</v>
      </c>
      <c r="J4525" s="24">
        <v>28.582000000000001</v>
      </c>
      <c r="K4525" s="27">
        <v>0.98831234579958083</v>
      </c>
      <c r="L4525" s="8">
        <v>2263.33</v>
      </c>
      <c r="M4525" s="24">
        <v>122.80500000000001</v>
      </c>
      <c r="N4525" s="22">
        <v>0.89098889936878767</v>
      </c>
      <c r="O4525" s="24">
        <v>170.41499999999999</v>
      </c>
      <c r="P4525" s="27">
        <v>0.91897653614916996</v>
      </c>
      <c r="Q4525" s="8">
        <v>910.64</v>
      </c>
      <c r="R4525" s="24">
        <v>48.707000000000001</v>
      </c>
      <c r="S4525" s="22">
        <v>0.51130589964308215</v>
      </c>
      <c r="T4525" s="24">
        <v>96.156999999999996</v>
      </c>
      <c r="U4525" s="27">
        <v>0.67379321759658661</v>
      </c>
      <c r="V4525">
        <v>653.4</v>
      </c>
      <c r="W4525" s="24">
        <v>50.677999999999997</v>
      </c>
      <c r="X4525" s="22">
        <v>0.40033177976143458</v>
      </c>
      <c r="Y4525" s="24">
        <v>79.988</v>
      </c>
      <c r="Z4525" s="27">
        <v>0.51307283391503844</v>
      </c>
      <c r="AA4525" s="23"/>
    </row>
    <row r="4526" spans="1:27" x14ac:dyDescent="0.25">
      <c r="A4526" s="20">
        <v>41049</v>
      </c>
      <c r="B4526" s="8">
        <v>2053.2800000000002</v>
      </c>
      <c r="C4526" s="24">
        <v>77.986000000000004</v>
      </c>
      <c r="D4526" s="22">
        <v>0.81635088453888827</v>
      </c>
      <c r="E4526" s="24">
        <v>82.995999999999995</v>
      </c>
      <c r="F4526" s="27">
        <v>0.82550228437642581</v>
      </c>
      <c r="G4526" s="8">
        <v>1775.4</v>
      </c>
      <c r="H4526" s="24">
        <v>23.398</v>
      </c>
      <c r="I4526" s="22">
        <v>1.173420260782347</v>
      </c>
      <c r="J4526" s="24">
        <v>32.378</v>
      </c>
      <c r="K4526" s="27">
        <v>1.1195713579368827</v>
      </c>
      <c r="L4526" s="8">
        <v>2263.16</v>
      </c>
      <c r="M4526" s="24">
        <v>121.21299999999999</v>
      </c>
      <c r="N4526" s="22">
        <v>0.87943843865631577</v>
      </c>
      <c r="O4526" s="24">
        <v>168.82300000000001</v>
      </c>
      <c r="P4526" s="27">
        <v>0.91039156244421393</v>
      </c>
      <c r="Q4526" s="8">
        <v>910.81</v>
      </c>
      <c r="R4526" s="24">
        <v>49.688000000000002</v>
      </c>
      <c r="S4526" s="22">
        <v>0.52160403107285325</v>
      </c>
      <c r="T4526" s="24">
        <v>97.138000000000005</v>
      </c>
      <c r="U4526" s="27">
        <v>0.68066687879184784</v>
      </c>
      <c r="V4526">
        <v>661.97</v>
      </c>
      <c r="W4526" s="24">
        <v>74.165000000000006</v>
      </c>
      <c r="X4526" s="22">
        <v>0.58586776206651392</v>
      </c>
      <c r="Y4526" s="24">
        <v>103.47499999999999</v>
      </c>
      <c r="Z4526" s="27">
        <v>0.66372672913570685</v>
      </c>
      <c r="AA4526" s="23"/>
    </row>
    <row r="4527" spans="1:27" x14ac:dyDescent="0.25">
      <c r="A4527" s="20">
        <v>41050</v>
      </c>
      <c r="B4527" s="8">
        <v>2053.3200000000002</v>
      </c>
      <c r="C4527" s="24">
        <v>78.251000000000005</v>
      </c>
      <c r="D4527" s="22">
        <v>0.81912488223594682</v>
      </c>
      <c r="E4527" s="24">
        <v>83.260999999999996</v>
      </c>
      <c r="F4527" s="27">
        <v>0.82813813162981875</v>
      </c>
      <c r="G4527" s="8">
        <v>1774.82</v>
      </c>
      <c r="H4527" s="24">
        <v>21.18</v>
      </c>
      <c r="I4527" s="22">
        <v>1.0621865596790372</v>
      </c>
      <c r="J4527" s="24">
        <v>30.16</v>
      </c>
      <c r="K4527" s="27">
        <v>1.0428773565617531</v>
      </c>
      <c r="L4527" s="8">
        <v>2263.19</v>
      </c>
      <c r="M4527" s="24">
        <v>121.55200000000001</v>
      </c>
      <c r="N4527" s="22">
        <v>0.88189799027787852</v>
      </c>
      <c r="O4527" s="24">
        <v>169.16200000000001</v>
      </c>
      <c r="P4527" s="27">
        <v>0.91221953759751739</v>
      </c>
      <c r="Q4527" s="8">
        <v>911.08</v>
      </c>
      <c r="R4527" s="24">
        <v>51.286000000000001</v>
      </c>
      <c r="S4527" s="22">
        <v>0.53837917279025815</v>
      </c>
      <c r="T4527" s="24">
        <v>98.736000000000004</v>
      </c>
      <c r="U4527" s="27">
        <v>0.69186467238697003</v>
      </c>
      <c r="V4527">
        <v>665.57</v>
      </c>
      <c r="W4527" s="24">
        <v>85.811999999999998</v>
      </c>
      <c r="X4527" s="22">
        <v>0.67787344971956709</v>
      </c>
      <c r="Y4527" s="24">
        <v>115.122</v>
      </c>
      <c r="Z4527" s="27">
        <v>0.73843507594967994</v>
      </c>
      <c r="AA4527" s="23"/>
    </row>
    <row r="4528" spans="1:27" x14ac:dyDescent="0.25">
      <c r="A4528" s="20">
        <v>41051</v>
      </c>
      <c r="B4528" s="8">
        <v>2053.42</v>
      </c>
      <c r="C4528" s="24">
        <v>78.843999999999994</v>
      </c>
      <c r="D4528" s="22">
        <v>0.82533235632785518</v>
      </c>
      <c r="E4528" s="24">
        <v>83.853999999999999</v>
      </c>
      <c r="F4528" s="27">
        <v>0.83403608513043181</v>
      </c>
      <c r="G4528" s="8">
        <v>1775.03</v>
      </c>
      <c r="H4528" s="24">
        <v>21.969000000000001</v>
      </c>
      <c r="I4528" s="22">
        <v>1.1017552657973921</v>
      </c>
      <c r="J4528" s="24">
        <v>30.949000000000002</v>
      </c>
      <c r="K4528" s="27">
        <v>1.0701593882306626</v>
      </c>
      <c r="L4528" s="8">
        <v>2263.34</v>
      </c>
      <c r="M4528" s="24">
        <v>122.92</v>
      </c>
      <c r="N4528" s="22">
        <v>0.89182326053834438</v>
      </c>
      <c r="O4528" s="24">
        <v>170.53</v>
      </c>
      <c r="P4528" s="27">
        <v>0.9195966851033951</v>
      </c>
      <c r="Q4528" s="8">
        <v>912.04</v>
      </c>
      <c r="R4528" s="24">
        <v>57.05</v>
      </c>
      <c r="S4528" s="22">
        <v>0.59888725593113579</v>
      </c>
      <c r="T4528" s="24">
        <v>104.5</v>
      </c>
      <c r="U4528" s="27">
        <v>0.73225447102059105</v>
      </c>
      <c r="V4528">
        <v>664.12</v>
      </c>
      <c r="W4528" s="24">
        <v>81.102000000000004</v>
      </c>
      <c r="X4528" s="22">
        <v>0.64066671933012087</v>
      </c>
      <c r="Y4528" s="24">
        <v>110.41200000000001</v>
      </c>
      <c r="Z4528" s="27">
        <v>0.70822316893225301</v>
      </c>
      <c r="AA4528" s="23"/>
    </row>
    <row r="4529" spans="1:27" x14ac:dyDescent="0.25">
      <c r="A4529" s="20">
        <v>41052</v>
      </c>
      <c r="B4529" s="8">
        <v>2053.54</v>
      </c>
      <c r="C4529" s="24">
        <v>79.563999999999993</v>
      </c>
      <c r="D4529" s="22">
        <v>0.83286925573118398</v>
      </c>
      <c r="E4529" s="24">
        <v>84.573999999999998</v>
      </c>
      <c r="F4529" s="27">
        <v>0.8411974575585397</v>
      </c>
      <c r="G4529" s="8">
        <v>1775.46</v>
      </c>
      <c r="H4529" s="24">
        <v>23.648</v>
      </c>
      <c r="I4529" s="22">
        <v>1.1859578736208625</v>
      </c>
      <c r="J4529" s="24">
        <v>32.628</v>
      </c>
      <c r="K4529" s="27">
        <v>1.1282156577336298</v>
      </c>
      <c r="L4529" s="8">
        <v>2263.91</v>
      </c>
      <c r="M4529" s="24">
        <v>128.46299999999999</v>
      </c>
      <c r="N4529" s="22">
        <v>0.93203946891097722</v>
      </c>
      <c r="O4529" s="24">
        <v>176.07300000000001</v>
      </c>
      <c r="P4529" s="27">
        <v>0.94948765226530774</v>
      </c>
      <c r="Q4529" s="8">
        <v>910.37</v>
      </c>
      <c r="R4529" s="24">
        <v>47.136000000000003</v>
      </c>
      <c r="S4529" s="22">
        <v>0.49481419273567079</v>
      </c>
      <c r="T4529" s="24">
        <v>94.585999999999999</v>
      </c>
      <c r="U4529" s="27">
        <v>0.66278479478767471</v>
      </c>
      <c r="V4529">
        <v>666.52</v>
      </c>
      <c r="W4529" s="24">
        <v>88.882000000000005</v>
      </c>
      <c r="X4529" s="22">
        <v>0.70212497037680699</v>
      </c>
      <c r="Y4529" s="24">
        <v>118.19199999999999</v>
      </c>
      <c r="Z4529" s="27">
        <v>0.75812663791180801</v>
      </c>
      <c r="AA4529" s="23"/>
    </row>
    <row r="4530" spans="1:27" x14ac:dyDescent="0.25">
      <c r="A4530" s="20">
        <v>41053</v>
      </c>
      <c r="B4530" s="8">
        <v>2053.86</v>
      </c>
      <c r="C4530" s="24">
        <v>81.421000000000006</v>
      </c>
      <c r="D4530" s="22">
        <v>0.85230817544226944</v>
      </c>
      <c r="E4530" s="24">
        <v>86.430999999999997</v>
      </c>
      <c r="F4530" s="27">
        <v>0.85966773750050685</v>
      </c>
      <c r="G4530" s="8">
        <v>1775.23</v>
      </c>
      <c r="H4530" s="24">
        <v>22.734000000000002</v>
      </c>
      <c r="I4530" s="22">
        <v>1.1401203610832498</v>
      </c>
      <c r="J4530" s="24">
        <v>31.713999999999999</v>
      </c>
      <c r="K4530" s="27">
        <v>1.0966114761663466</v>
      </c>
      <c r="L4530" s="8">
        <v>2264.14</v>
      </c>
      <c r="M4530" s="24">
        <v>130.68799999999999</v>
      </c>
      <c r="N4530" s="22">
        <v>0.94818254371326993</v>
      </c>
      <c r="O4530" s="24">
        <v>178.298</v>
      </c>
      <c r="P4530" s="27">
        <v>0.96148625235225671</v>
      </c>
      <c r="Q4530" s="8">
        <v>908.51</v>
      </c>
      <c r="R4530" s="24">
        <v>36.777999999999999</v>
      </c>
      <c r="S4530" s="22">
        <v>0.38608020155364264</v>
      </c>
      <c r="T4530" s="24">
        <v>84.227999999999994</v>
      </c>
      <c r="U4530" s="27">
        <v>0.59020395587499219</v>
      </c>
      <c r="V4530">
        <v>665.45</v>
      </c>
      <c r="W4530" s="24">
        <v>85.418000000000006</v>
      </c>
      <c r="X4530" s="22">
        <v>0.67476103957658584</v>
      </c>
      <c r="Y4530" s="24">
        <v>114.72799999999999</v>
      </c>
      <c r="Z4530" s="27">
        <v>0.73590733863364421</v>
      </c>
      <c r="AA4530" s="23"/>
    </row>
    <row r="4531" spans="1:27" x14ac:dyDescent="0.25">
      <c r="A4531" s="20">
        <v>41054</v>
      </c>
      <c r="B4531" s="8">
        <v>2053.9299999999998</v>
      </c>
      <c r="C4531" s="24">
        <v>81.820999999999998</v>
      </c>
      <c r="D4531" s="22">
        <v>0.85649534177745212</v>
      </c>
      <c r="E4531" s="24">
        <v>86.831000000000003</v>
      </c>
      <c r="F4531" s="27">
        <v>0.86364630801873299</v>
      </c>
      <c r="G4531" s="8">
        <v>1774.89</v>
      </c>
      <c r="H4531" s="24">
        <v>21.452999999999999</v>
      </c>
      <c r="I4531" s="22">
        <v>1.0758776328986961</v>
      </c>
      <c r="J4531" s="24">
        <v>30.433</v>
      </c>
      <c r="K4531" s="27">
        <v>1.0523165453906649</v>
      </c>
      <c r="L4531" s="8">
        <v>2264.2800000000002</v>
      </c>
      <c r="M4531" s="24">
        <v>131.98599999999999</v>
      </c>
      <c r="N4531" s="22">
        <v>0.95759994195748377</v>
      </c>
      <c r="O4531" s="24">
        <v>179.596</v>
      </c>
      <c r="P4531" s="27">
        <v>0.96848572656548293</v>
      </c>
      <c r="Q4531" s="8">
        <v>906.81</v>
      </c>
      <c r="R4531" s="24">
        <v>27.951000000000001</v>
      </c>
      <c r="S4531" s="22">
        <v>0.29341801385681293</v>
      </c>
      <c r="T4531" s="24">
        <v>75.400999999999996</v>
      </c>
      <c r="U4531" s="27">
        <v>0.52835097200112557</v>
      </c>
      <c r="V4531">
        <v>663.7</v>
      </c>
      <c r="W4531" s="24">
        <v>79.742000000000004</v>
      </c>
      <c r="X4531" s="22">
        <v>0.62992337467414483</v>
      </c>
      <c r="Y4531" s="24">
        <v>109.05200000000001</v>
      </c>
      <c r="Z4531" s="27">
        <v>0.69949965824841254</v>
      </c>
      <c r="AA4531" s="23"/>
    </row>
    <row r="4532" spans="1:27" x14ac:dyDescent="0.25">
      <c r="A4532" s="20">
        <v>41055</v>
      </c>
      <c r="B4532" s="8">
        <v>2054.12</v>
      </c>
      <c r="C4532" s="24">
        <v>82.894000000000005</v>
      </c>
      <c r="D4532" s="22">
        <v>0.86772741547157961</v>
      </c>
      <c r="E4532" s="24">
        <v>87.903999999999996</v>
      </c>
      <c r="F4532" s="27">
        <v>0.87431860064591671</v>
      </c>
      <c r="G4532" s="8">
        <v>1775.85</v>
      </c>
      <c r="H4532" s="24">
        <v>25.175999999999998</v>
      </c>
      <c r="I4532" s="22">
        <v>1.2625877632898697</v>
      </c>
      <c r="J4532" s="24">
        <v>34.155999999999999</v>
      </c>
      <c r="K4532" s="27">
        <v>1.1810516190515821</v>
      </c>
      <c r="L4532" s="8">
        <v>2264.39</v>
      </c>
      <c r="M4532" s="24">
        <v>133.053</v>
      </c>
      <c r="N4532" s="22">
        <v>0.96534136254806646</v>
      </c>
      <c r="O4532" s="24">
        <v>180.66300000000001</v>
      </c>
      <c r="P4532" s="27">
        <v>0.97423959207666988</v>
      </c>
      <c r="Q4532" s="8">
        <v>908.08</v>
      </c>
      <c r="R4532" s="24">
        <v>34.503</v>
      </c>
      <c r="S4532" s="22">
        <v>0.36219819441528445</v>
      </c>
      <c r="T4532" s="24">
        <v>81.953000000000003</v>
      </c>
      <c r="U4532" s="27">
        <v>0.57426242408530082</v>
      </c>
      <c r="V4532">
        <v>663.27</v>
      </c>
      <c r="W4532" s="24">
        <v>78.358000000000004</v>
      </c>
      <c r="X4532" s="22">
        <v>0.61899044158306349</v>
      </c>
      <c r="Y4532" s="24">
        <v>107.66800000000001</v>
      </c>
      <c r="Z4532" s="27">
        <v>0.69062215465230237</v>
      </c>
      <c r="AA4532" s="23"/>
    </row>
    <row r="4533" spans="1:27" x14ac:dyDescent="0.25">
      <c r="A4533" s="20">
        <v>41056</v>
      </c>
      <c r="B4533" s="8">
        <v>2054.1999999999998</v>
      </c>
      <c r="C4533" s="24">
        <v>83.367999999999995</v>
      </c>
      <c r="D4533" s="22">
        <v>0.87268920757877111</v>
      </c>
      <c r="E4533" s="24">
        <v>88.378</v>
      </c>
      <c r="F4533" s="27">
        <v>0.87903325712686142</v>
      </c>
      <c r="G4533" s="8">
        <v>1775.31</v>
      </c>
      <c r="H4533" s="24">
        <v>23.047000000000001</v>
      </c>
      <c r="I4533" s="22">
        <v>1.1558174523570712</v>
      </c>
      <c r="J4533" s="24">
        <v>32.027000000000001</v>
      </c>
      <c r="K4533" s="27">
        <v>1.1074339045506345</v>
      </c>
      <c r="L4533" s="8">
        <v>2264.1999999999998</v>
      </c>
      <c r="M4533" s="24">
        <v>131.27600000000001</v>
      </c>
      <c r="N4533" s="22">
        <v>0.95244866864978595</v>
      </c>
      <c r="O4533" s="24">
        <v>178.886</v>
      </c>
      <c r="P4533" s="27">
        <v>0.96465709959875645</v>
      </c>
      <c r="Q4533" s="8">
        <v>909.08</v>
      </c>
      <c r="R4533" s="24">
        <v>39.866999999999997</v>
      </c>
      <c r="S4533" s="22">
        <v>0.41850724333403322</v>
      </c>
      <c r="T4533" s="24">
        <v>87.316999999999993</v>
      </c>
      <c r="U4533" s="27">
        <v>0.61184903673883451</v>
      </c>
      <c r="V4533">
        <v>661.62</v>
      </c>
      <c r="W4533" s="24">
        <v>73.022999999999996</v>
      </c>
      <c r="X4533" s="22">
        <v>0.57684651236274587</v>
      </c>
      <c r="Y4533" s="24">
        <v>102.333</v>
      </c>
      <c r="Z4533" s="27">
        <v>0.65640117362129957</v>
      </c>
      <c r="AA4533" s="23"/>
    </row>
    <row r="4534" spans="1:27" x14ac:dyDescent="0.25">
      <c r="A4534" s="20">
        <v>41057</v>
      </c>
      <c r="B4534" s="8">
        <v>2054.27</v>
      </c>
      <c r="C4534" s="24">
        <v>83.778000000000006</v>
      </c>
      <c r="D4534" s="22">
        <v>0.87698105307233332</v>
      </c>
      <c r="E4534" s="24">
        <v>88.787999999999997</v>
      </c>
      <c r="F4534" s="27">
        <v>0.88311129872113059</v>
      </c>
      <c r="G4534" s="8">
        <v>1774.69</v>
      </c>
      <c r="H4534" s="24">
        <v>20.687999999999999</v>
      </c>
      <c r="I4534" s="22">
        <v>1.0375125376128385</v>
      </c>
      <c r="J4534" s="24">
        <v>29.667999999999999</v>
      </c>
      <c r="K4534" s="27">
        <v>1.0258644574549809</v>
      </c>
      <c r="L4534" s="8">
        <v>2263.9499999999998</v>
      </c>
      <c r="M4534" s="24">
        <v>128.81299999999999</v>
      </c>
      <c r="N4534" s="22">
        <v>0.93457882899223677</v>
      </c>
      <c r="O4534" s="24">
        <v>176.423</v>
      </c>
      <c r="P4534" s="27">
        <v>0.95137510830680705</v>
      </c>
      <c r="Q4534" s="8">
        <v>909.36</v>
      </c>
      <c r="R4534" s="24">
        <v>41.436</v>
      </c>
      <c r="S4534" s="22">
        <v>0.43497795507033382</v>
      </c>
      <c r="T4534" s="24">
        <v>88.885999999999996</v>
      </c>
      <c r="U4534" s="27">
        <v>0.62284350591086768</v>
      </c>
      <c r="V4534">
        <v>660.7</v>
      </c>
      <c r="W4534" s="24">
        <v>70.037000000000006</v>
      </c>
      <c r="X4534" s="22">
        <v>0.55325855122837508</v>
      </c>
      <c r="Y4534" s="24">
        <v>99.346999999999994</v>
      </c>
      <c r="Z4534" s="27">
        <v>0.63724821125964626</v>
      </c>
      <c r="AA4534" s="23"/>
    </row>
    <row r="4535" spans="1:27" x14ac:dyDescent="0.25">
      <c r="A4535" s="20">
        <v>41058</v>
      </c>
      <c r="B4535" s="8">
        <v>2054.34</v>
      </c>
      <c r="C4535" s="24">
        <v>84.186999999999998</v>
      </c>
      <c r="D4535" s="22">
        <v>0.88126243065005749</v>
      </c>
      <c r="E4535" s="24">
        <v>89.197000000000003</v>
      </c>
      <c r="F4535" s="27">
        <v>0.88717925694604749</v>
      </c>
      <c r="G4535" s="8">
        <v>1774.52</v>
      </c>
      <c r="H4535" s="24">
        <v>20.09</v>
      </c>
      <c r="I4535" s="22">
        <v>1.0075225677031092</v>
      </c>
      <c r="J4535" s="24">
        <v>29.07</v>
      </c>
      <c r="K4535" s="27">
        <v>1.0051869209508153</v>
      </c>
      <c r="L4535" s="8">
        <v>2263.77</v>
      </c>
      <c r="M4535" s="24">
        <v>127.069</v>
      </c>
      <c r="N4535" s="22">
        <v>0.92192556047304652</v>
      </c>
      <c r="O4535" s="24">
        <v>174.679</v>
      </c>
      <c r="P4535" s="27">
        <v>0.94197045154564241</v>
      </c>
      <c r="Q4535" s="8">
        <v>909.96</v>
      </c>
      <c r="R4535" s="24">
        <v>44.771000000000001</v>
      </c>
      <c r="S4535" s="22">
        <v>0.46998740289733365</v>
      </c>
      <c r="T4535" s="24">
        <v>92.221000000000004</v>
      </c>
      <c r="U4535" s="27">
        <v>0.64621235927339848</v>
      </c>
      <c r="V4535">
        <v>658.65</v>
      </c>
      <c r="W4535" s="24">
        <v>64.284000000000006</v>
      </c>
      <c r="X4535" s="22">
        <v>0.5078126234299708</v>
      </c>
      <c r="Y4535" s="24">
        <v>93.593999999999994</v>
      </c>
      <c r="Z4535" s="27">
        <v>0.60034625118527596</v>
      </c>
      <c r="AA4535" s="23"/>
    </row>
    <row r="4536" spans="1:27" x14ac:dyDescent="0.25">
      <c r="A4536" s="20">
        <v>41059</v>
      </c>
      <c r="B4536" s="8">
        <v>2054.39</v>
      </c>
      <c r="C4536" s="24">
        <v>84.522000000000006</v>
      </c>
      <c r="D4536" s="22">
        <v>0.88476918245577296</v>
      </c>
      <c r="E4536" s="24">
        <v>89.531999999999996</v>
      </c>
      <c r="F4536" s="27">
        <v>0.89051112920824582</v>
      </c>
      <c r="G4536" s="8">
        <v>1774.71</v>
      </c>
      <c r="H4536" s="24">
        <v>20.757999999999999</v>
      </c>
      <c r="I4536" s="22">
        <v>1.0410230692076228</v>
      </c>
      <c r="J4536" s="24">
        <v>29.738</v>
      </c>
      <c r="K4536" s="27">
        <v>1.0282851266768891</v>
      </c>
      <c r="L4536" s="8">
        <v>2263.5100000000002</v>
      </c>
      <c r="M4536" s="24">
        <v>124.526</v>
      </c>
      <c r="N4536" s="22">
        <v>0.90347529565406659</v>
      </c>
      <c r="O4536" s="24">
        <v>172.136</v>
      </c>
      <c r="P4536" s="27">
        <v>0.92825707207731367</v>
      </c>
      <c r="Q4536" s="8">
        <v>910.91</v>
      </c>
      <c r="R4536" s="24">
        <v>50.295000000000002</v>
      </c>
      <c r="S4536" s="22">
        <v>0.52797606550493381</v>
      </c>
      <c r="T4536" s="24">
        <v>97.745000000000005</v>
      </c>
      <c r="U4536" s="27">
        <v>0.68492024631896709</v>
      </c>
      <c r="V4536">
        <v>654.99</v>
      </c>
      <c r="W4536" s="24">
        <v>54.811</v>
      </c>
      <c r="X4536" s="22">
        <v>0.43298048819022039</v>
      </c>
      <c r="Y4536" s="24">
        <v>84.120999999999995</v>
      </c>
      <c r="Z4536" s="27">
        <v>0.53958290155849087</v>
      </c>
      <c r="AA4536" s="23"/>
    </row>
    <row r="4537" spans="1:27" x14ac:dyDescent="0.25">
      <c r="A4537" s="20">
        <v>41060</v>
      </c>
      <c r="B4537" s="8">
        <v>2054.4299999999998</v>
      </c>
      <c r="C4537" s="24">
        <v>84.716999999999999</v>
      </c>
      <c r="D4537" s="22">
        <v>0.88681042604417448</v>
      </c>
      <c r="E4537" s="24">
        <v>89.727000000000004</v>
      </c>
      <c r="F4537" s="27">
        <v>0.89245067892933738</v>
      </c>
      <c r="G4537" s="8">
        <v>1774.39</v>
      </c>
      <c r="H4537" s="24">
        <v>19.602</v>
      </c>
      <c r="I4537" s="22">
        <v>0.98304914744232708</v>
      </c>
      <c r="J4537" s="24">
        <v>28.582000000000001</v>
      </c>
      <c r="K4537" s="27">
        <v>0.98831234579958083</v>
      </c>
      <c r="L4537" s="8">
        <v>2263.23</v>
      </c>
      <c r="M4537" s="24">
        <v>121.892</v>
      </c>
      <c r="N4537" s="22">
        <v>0.88436479721395922</v>
      </c>
      <c r="O4537" s="24">
        <v>169.50200000000001</v>
      </c>
      <c r="P4537" s="27">
        <v>0.91405312701832919</v>
      </c>
      <c r="Q4537" s="8">
        <v>911.64</v>
      </c>
      <c r="R4537" s="24">
        <v>54.61</v>
      </c>
      <c r="S4537" s="22">
        <v>0.57327314717614952</v>
      </c>
      <c r="T4537" s="24">
        <v>102.06</v>
      </c>
      <c r="U4537" s="27">
        <v>0.71515678074666822</v>
      </c>
      <c r="V4537">
        <v>655.59</v>
      </c>
      <c r="W4537" s="24">
        <v>56.368000000000002</v>
      </c>
      <c r="X4537" s="22">
        <v>0.44528003791768705</v>
      </c>
      <c r="Y4537" s="24">
        <v>85.677999999999997</v>
      </c>
      <c r="Z4537" s="27">
        <v>0.5495699053078803</v>
      </c>
      <c r="AA4537" s="23"/>
    </row>
    <row r="4538" spans="1:27" x14ac:dyDescent="0.25">
      <c r="A4538" s="20">
        <v>41061</v>
      </c>
      <c r="B4538" s="8">
        <v>2054.48</v>
      </c>
      <c r="C4538" s="24">
        <v>85.06</v>
      </c>
      <c r="D4538" s="22">
        <v>0.89040092117659375</v>
      </c>
      <c r="E4538" s="24">
        <v>90.07</v>
      </c>
      <c r="F4538" s="27">
        <v>0.89586240057586608</v>
      </c>
      <c r="G4538" s="8">
        <v>1774.18</v>
      </c>
      <c r="H4538" s="24">
        <v>18.859000000000002</v>
      </c>
      <c r="I4538" s="22">
        <v>0.94578736208625869</v>
      </c>
      <c r="J4538" s="24">
        <v>27.838999999999999</v>
      </c>
      <c r="K4538" s="27">
        <v>0.96262103961935375</v>
      </c>
      <c r="L4538" s="8">
        <v>2263.04</v>
      </c>
      <c r="M4538" s="24">
        <v>120.077</v>
      </c>
      <c r="N4538" s="22">
        <v>0.87119640136399912</v>
      </c>
      <c r="O4538" s="24">
        <v>167.68700000000001</v>
      </c>
      <c r="P4538" s="27">
        <v>0.90426548617092417</v>
      </c>
      <c r="Q4538" s="8">
        <v>912.04</v>
      </c>
      <c r="R4538" s="24">
        <v>57.05</v>
      </c>
      <c r="S4538" s="22">
        <v>0.59888725593113579</v>
      </c>
      <c r="T4538" s="24">
        <v>104.5</v>
      </c>
      <c r="U4538" s="27">
        <v>0.73225447102059105</v>
      </c>
      <c r="V4538">
        <v>655.93</v>
      </c>
      <c r="W4538" s="24">
        <v>57.243000000000002</v>
      </c>
      <c r="X4538" s="22">
        <v>0.45219211628090689</v>
      </c>
      <c r="Y4538" s="24">
        <v>86.552999999999997</v>
      </c>
      <c r="Z4538" s="27">
        <v>0.55518275916387405</v>
      </c>
      <c r="AA4538" s="23"/>
    </row>
    <row r="4539" spans="1:27" x14ac:dyDescent="0.25">
      <c r="A4539" s="20">
        <v>41062</v>
      </c>
      <c r="B4539" s="8">
        <v>2054.52</v>
      </c>
      <c r="C4539" s="24">
        <v>85.266999999999996</v>
      </c>
      <c r="D4539" s="22">
        <v>0.89256777975505075</v>
      </c>
      <c r="E4539" s="24">
        <v>90.277000000000001</v>
      </c>
      <c r="F4539" s="27">
        <v>0.89792131558820931</v>
      </c>
      <c r="G4539" s="8">
        <v>1773.62</v>
      </c>
      <c r="H4539" s="24">
        <v>16.905999999999999</v>
      </c>
      <c r="I4539" s="22">
        <v>0.84784353059177542</v>
      </c>
      <c r="J4539" s="24">
        <v>25.885999999999999</v>
      </c>
      <c r="K4539" s="27">
        <v>0.89508957916206078</v>
      </c>
      <c r="L4539" s="8">
        <v>2263.11</v>
      </c>
      <c r="M4539" s="24">
        <v>120.75700000000001</v>
      </c>
      <c r="N4539" s="22">
        <v>0.87613001523616052</v>
      </c>
      <c r="O4539" s="24">
        <v>168.36699999999999</v>
      </c>
      <c r="P4539" s="27">
        <v>0.90793251327558799</v>
      </c>
      <c r="Q4539" s="8">
        <v>910.5</v>
      </c>
      <c r="R4539" s="24">
        <v>47.881999999999998</v>
      </c>
      <c r="S4539" s="22">
        <v>0.50264539155994126</v>
      </c>
      <c r="T4539" s="24">
        <v>95.331999999999994</v>
      </c>
      <c r="U4539" s="27">
        <v>0.66801192683125454</v>
      </c>
      <c r="V4539">
        <v>661.71</v>
      </c>
      <c r="W4539" s="24">
        <v>73.325000000000003</v>
      </c>
      <c r="X4539" s="22">
        <v>0.57923216683782286</v>
      </c>
      <c r="Y4539" s="24">
        <v>102.63500000000001</v>
      </c>
      <c r="Z4539" s="27">
        <v>0.65833847957614544</v>
      </c>
      <c r="AA4539" s="23"/>
    </row>
    <row r="4540" spans="1:27" x14ac:dyDescent="0.25">
      <c r="A4540" s="20">
        <v>41063</v>
      </c>
      <c r="B4540" s="8">
        <v>2054.69</v>
      </c>
      <c r="C4540" s="24">
        <v>86.293999999999997</v>
      </c>
      <c r="D4540" s="22">
        <v>0.90331832932063227</v>
      </c>
      <c r="E4540" s="24">
        <v>91.304000000000002</v>
      </c>
      <c r="F4540" s="27">
        <v>0.908136041265595</v>
      </c>
      <c r="G4540" s="8">
        <v>1773.2</v>
      </c>
      <c r="H4540" s="24">
        <v>15.523</v>
      </c>
      <c r="I4540" s="22">
        <v>0.77848545636910738</v>
      </c>
      <c r="J4540" s="24">
        <v>24.503</v>
      </c>
      <c r="K4540" s="27">
        <v>0.84726833494452314</v>
      </c>
      <c r="L4540" s="8">
        <v>2263.21</v>
      </c>
      <c r="M4540" s="24">
        <v>121.66800000000001</v>
      </c>
      <c r="N4540" s="22">
        <v>0.88273960676195307</v>
      </c>
      <c r="O4540" s="24">
        <v>169.27799999999999</v>
      </c>
      <c r="P4540" s="27">
        <v>0.9128451490822912</v>
      </c>
      <c r="Q4540" s="8">
        <v>908.68</v>
      </c>
      <c r="R4540" s="24">
        <v>37.683999999999997</v>
      </c>
      <c r="S4540" s="22">
        <v>0.39559101406676461</v>
      </c>
      <c r="T4540" s="24">
        <v>85.134</v>
      </c>
      <c r="U4540" s="27">
        <v>0.59655236231060682</v>
      </c>
      <c r="V4540">
        <v>665.99</v>
      </c>
      <c r="W4540" s="24">
        <v>87.143000000000001</v>
      </c>
      <c r="X4540" s="22">
        <v>0.68838770834979068</v>
      </c>
      <c r="Y4540" s="24">
        <v>116.453</v>
      </c>
      <c r="Z4540" s="27">
        <v>0.74697229276892096</v>
      </c>
      <c r="AA4540" s="23"/>
    </row>
    <row r="4541" spans="1:27" x14ac:dyDescent="0.25">
      <c r="A4541" s="20">
        <v>41064</v>
      </c>
      <c r="B4541" s="8">
        <v>2054.7600000000002</v>
      </c>
      <c r="C4541" s="24">
        <v>86.706000000000003</v>
      </c>
      <c r="D4541" s="22">
        <v>0.90763111064587032</v>
      </c>
      <c r="E4541" s="24">
        <v>91.715999999999994</v>
      </c>
      <c r="F4541" s="27">
        <v>0.91223397707507281</v>
      </c>
      <c r="G4541" s="8">
        <v>1772.4</v>
      </c>
      <c r="H4541" s="24">
        <v>13.007999999999999</v>
      </c>
      <c r="I4541" s="22">
        <v>0.65235707121364095</v>
      </c>
      <c r="J4541" s="24">
        <v>21.988</v>
      </c>
      <c r="K4541" s="27">
        <v>0.7603042535829031</v>
      </c>
      <c r="L4541" s="8">
        <v>2263.0100000000002</v>
      </c>
      <c r="M4541" s="24">
        <v>119.848</v>
      </c>
      <c r="N4541" s="22">
        <v>0.86953493433940354</v>
      </c>
      <c r="O4541" s="24">
        <v>167.458</v>
      </c>
      <c r="P4541" s="27">
        <v>0.90303065079302225</v>
      </c>
      <c r="Q4541" s="8">
        <v>910.54</v>
      </c>
      <c r="R4541" s="24">
        <v>48.106999999999999</v>
      </c>
      <c r="S4541" s="22">
        <v>0.50500734830988869</v>
      </c>
      <c r="T4541" s="24">
        <v>95.557000000000002</v>
      </c>
      <c r="U4541" s="27">
        <v>0.66958868779854275</v>
      </c>
      <c r="V4541">
        <v>663.96</v>
      </c>
      <c r="W4541" s="24">
        <v>80.576999999999998</v>
      </c>
      <c r="X4541" s="22">
        <v>0.63651947231218897</v>
      </c>
      <c r="Y4541" s="24">
        <v>109.887</v>
      </c>
      <c r="Z4541" s="27">
        <v>0.7048556068556443</v>
      </c>
      <c r="AA4541" s="23"/>
    </row>
    <row r="4542" spans="1:27" x14ac:dyDescent="0.25">
      <c r="A4542" s="20">
        <v>41065</v>
      </c>
      <c r="B4542" s="8">
        <v>2054.83</v>
      </c>
      <c r="C4542" s="24">
        <v>87.117000000000004</v>
      </c>
      <c r="D4542" s="22">
        <v>0.91193342405527056</v>
      </c>
      <c r="E4542" s="24">
        <v>92.126999999999995</v>
      </c>
      <c r="F4542" s="27">
        <v>0.91632182951519836</v>
      </c>
      <c r="G4542" s="8">
        <v>1771.48</v>
      </c>
      <c r="H4542" s="24">
        <v>10.343999999999999</v>
      </c>
      <c r="I4542" s="22">
        <v>0.51875626880641923</v>
      </c>
      <c r="J4542" s="24">
        <v>19.324000000000002</v>
      </c>
      <c r="K4542" s="27">
        <v>0.66818807858968376</v>
      </c>
      <c r="L4542" s="8">
        <v>2262.8200000000002</v>
      </c>
      <c r="M4542" s="24">
        <v>118.047</v>
      </c>
      <c r="N4542" s="22">
        <v>0.85646811289269398</v>
      </c>
      <c r="O4542" s="24">
        <v>165.65700000000001</v>
      </c>
      <c r="P4542" s="27">
        <v>0.89331857495153943</v>
      </c>
      <c r="Q4542" s="8">
        <v>912.34</v>
      </c>
      <c r="R4542" s="24">
        <v>58.884999999999998</v>
      </c>
      <c r="S4542" s="22">
        <v>0.61815032542515225</v>
      </c>
      <c r="T4542" s="24">
        <v>106.33499999999999</v>
      </c>
      <c r="U4542" s="27">
        <v>0.74511224906009921</v>
      </c>
      <c r="V4542">
        <v>662.63</v>
      </c>
      <c r="W4542" s="24">
        <v>76.3</v>
      </c>
      <c r="X4542" s="22">
        <v>0.6027332332727704</v>
      </c>
      <c r="Y4542" s="24">
        <v>105.61</v>
      </c>
      <c r="Z4542" s="27">
        <v>0.67742158173857392</v>
      </c>
      <c r="AA4542" s="23"/>
    </row>
    <row r="4543" spans="1:27" x14ac:dyDescent="0.25">
      <c r="A4543" s="20">
        <v>41066</v>
      </c>
      <c r="B4543" s="8">
        <v>2054.87</v>
      </c>
      <c r="C4543" s="24">
        <v>87.322999999999993</v>
      </c>
      <c r="D4543" s="22">
        <v>0.91408981471788975</v>
      </c>
      <c r="E4543" s="24">
        <v>92.332999999999998</v>
      </c>
      <c r="F4543" s="27">
        <v>0.91837093368168521</v>
      </c>
      <c r="G4543" s="8">
        <v>1770.75</v>
      </c>
      <c r="H4543" s="24">
        <v>8.4139999999999997</v>
      </c>
      <c r="I4543" s="22">
        <v>0.42196589769307924</v>
      </c>
      <c r="J4543" s="24">
        <v>17.393999999999998</v>
      </c>
      <c r="K4543" s="27">
        <v>0.60145245458890861</v>
      </c>
      <c r="L4543" s="8">
        <v>2262.54</v>
      </c>
      <c r="M4543" s="24">
        <v>115.474</v>
      </c>
      <c r="N4543" s="22">
        <v>0.83780018863817751</v>
      </c>
      <c r="O4543" s="24">
        <v>163.084</v>
      </c>
      <c r="P4543" s="27">
        <v>0.87944344388418838</v>
      </c>
      <c r="Q4543" s="8">
        <v>913.71</v>
      </c>
      <c r="R4543" s="24">
        <v>67.534999999999997</v>
      </c>
      <c r="S4543" s="22">
        <v>0.70895444047868994</v>
      </c>
      <c r="T4543" s="24">
        <v>114.985</v>
      </c>
      <c r="U4543" s="27">
        <v>0.80572485428428808</v>
      </c>
      <c r="V4543">
        <v>660.41</v>
      </c>
      <c r="W4543" s="24">
        <v>69.119</v>
      </c>
      <c r="X4543" s="22">
        <v>0.54600679358559134</v>
      </c>
      <c r="Y4543" s="24">
        <v>98.429000000000002</v>
      </c>
      <c r="Z4543" s="27">
        <v>0.63135967253144287</v>
      </c>
      <c r="AA4543" s="23"/>
    </row>
    <row r="4544" spans="1:27" x14ac:dyDescent="0.25">
      <c r="A4544" s="20">
        <v>41067</v>
      </c>
      <c r="B4544" s="8">
        <v>2055</v>
      </c>
      <c r="C4544" s="24">
        <v>88.147000000000006</v>
      </c>
      <c r="D4544" s="22">
        <v>0.92271537736836584</v>
      </c>
      <c r="E4544" s="24">
        <v>93.156999999999996</v>
      </c>
      <c r="F4544" s="27">
        <v>0.92656653277714485</v>
      </c>
      <c r="G4544" s="8">
        <v>1771.33</v>
      </c>
      <c r="H4544" s="24">
        <v>9.9570000000000007</v>
      </c>
      <c r="I4544" s="22">
        <v>0.4993480441323972</v>
      </c>
      <c r="J4544" s="24">
        <v>18.937000000000001</v>
      </c>
      <c r="K4544" s="27">
        <v>0.65480665702795027</v>
      </c>
      <c r="L4544" s="8">
        <v>2262.29</v>
      </c>
      <c r="M4544" s="24">
        <v>113.14700000000001</v>
      </c>
      <c r="N4544" s="22">
        <v>0.82091707175506057</v>
      </c>
      <c r="O4544" s="24">
        <v>160.75700000000001</v>
      </c>
      <c r="P4544" s="27">
        <v>0.86689494905534759</v>
      </c>
      <c r="Q4544" s="8">
        <v>914.98</v>
      </c>
      <c r="R4544" s="24">
        <v>75.944000000000003</v>
      </c>
      <c r="S4544" s="22">
        <v>0.797228637413395</v>
      </c>
      <c r="T4544" s="24">
        <v>123.39400000000001</v>
      </c>
      <c r="U4544" s="27">
        <v>0.86464857110198512</v>
      </c>
      <c r="V4544">
        <v>658.39</v>
      </c>
      <c r="W4544" s="24">
        <v>63.619</v>
      </c>
      <c r="X4544" s="22">
        <v>0.50255944387392371</v>
      </c>
      <c r="Y4544" s="24">
        <v>92.929000000000002</v>
      </c>
      <c r="Z4544" s="27">
        <v>0.59608102310787592</v>
      </c>
      <c r="AA4544" s="23"/>
    </row>
    <row r="4545" spans="1:27" x14ac:dyDescent="0.25">
      <c r="A4545" s="20">
        <v>41068</v>
      </c>
      <c r="B4545" s="8">
        <v>2055.1</v>
      </c>
      <c r="C4545" s="24">
        <v>88.7</v>
      </c>
      <c r="D4545" s="22">
        <v>0.92850413482675598</v>
      </c>
      <c r="E4545" s="24">
        <v>93.71</v>
      </c>
      <c r="F4545" s="27">
        <v>0.9320668744970817</v>
      </c>
      <c r="G4545" s="8">
        <v>1773.32</v>
      </c>
      <c r="H4545" s="24">
        <v>15.93</v>
      </c>
      <c r="I4545" s="22">
        <v>0.79889669007021058</v>
      </c>
      <c r="J4545" s="24">
        <v>24.91</v>
      </c>
      <c r="K4545" s="27">
        <v>0.86134137628394469</v>
      </c>
      <c r="L4545" s="8">
        <v>2262.16</v>
      </c>
      <c r="M4545" s="24">
        <v>111.934</v>
      </c>
      <c r="N4545" s="22">
        <v>0.81211637524486691</v>
      </c>
      <c r="O4545" s="24">
        <v>159.54400000000001</v>
      </c>
      <c r="P4545" s="27">
        <v>0.86035372046036462</v>
      </c>
      <c r="Q4545" s="8">
        <v>914.27</v>
      </c>
      <c r="R4545" s="24">
        <v>71.212000000000003</v>
      </c>
      <c r="S4545" s="22">
        <v>0.74755406256560997</v>
      </c>
      <c r="T4545" s="24">
        <v>118.66200000000001</v>
      </c>
      <c r="U4545" s="27">
        <v>0.83149024478072808</v>
      </c>
      <c r="V4545">
        <v>658.4</v>
      </c>
      <c r="W4545" s="24">
        <v>63.651000000000003</v>
      </c>
      <c r="X4545" s="22">
        <v>0.50281222845406426</v>
      </c>
      <c r="Y4545" s="24">
        <v>92.960999999999999</v>
      </c>
      <c r="Z4545" s="27">
        <v>0.5962860965959228</v>
      </c>
      <c r="AA4545" s="23"/>
    </row>
    <row r="4546" spans="1:27" x14ac:dyDescent="0.25">
      <c r="A4546" s="20">
        <v>41069</v>
      </c>
      <c r="B4546" s="8">
        <v>2055.15</v>
      </c>
      <c r="C4546" s="24">
        <v>89.043999999999997</v>
      </c>
      <c r="D4546" s="22">
        <v>0.93210509787501317</v>
      </c>
      <c r="E4546" s="24">
        <v>94.054000000000002</v>
      </c>
      <c r="F4546" s="27">
        <v>0.93548840698946678</v>
      </c>
      <c r="G4546" s="8">
        <v>1772.59</v>
      </c>
      <c r="H4546" s="24">
        <v>13.577999999999999</v>
      </c>
      <c r="I4546" s="22">
        <v>0.6809428284854564</v>
      </c>
      <c r="J4546" s="24">
        <v>22.558</v>
      </c>
      <c r="K4546" s="27">
        <v>0.78001352239830546</v>
      </c>
      <c r="L4546" s="8">
        <v>2262.14</v>
      </c>
      <c r="M4546" s="24">
        <v>111.712</v>
      </c>
      <c r="N4546" s="22">
        <v>0.81050569542189654</v>
      </c>
      <c r="O4546" s="24">
        <v>159.322</v>
      </c>
      <c r="P4546" s="27">
        <v>0.85915666758542386</v>
      </c>
      <c r="Q4546" s="8">
        <v>912.81</v>
      </c>
      <c r="R4546" s="24">
        <v>61.8</v>
      </c>
      <c r="S4546" s="22">
        <v>0.64875078731891667</v>
      </c>
      <c r="T4546" s="24">
        <v>109.25</v>
      </c>
      <c r="U4546" s="27">
        <v>0.76553838007375608</v>
      </c>
      <c r="V4546">
        <v>660.73</v>
      </c>
      <c r="W4546" s="24">
        <v>70.135999999999996</v>
      </c>
      <c r="X4546" s="22">
        <v>0.55404060352318507</v>
      </c>
      <c r="Y4546" s="24">
        <v>99.445999999999998</v>
      </c>
      <c r="Z4546" s="27">
        <v>0.63788296253217236</v>
      </c>
      <c r="AA4546" s="23"/>
    </row>
    <row r="4547" spans="1:27" x14ac:dyDescent="0.25">
      <c r="A4547" s="20">
        <v>41070</v>
      </c>
      <c r="B4547" s="8">
        <v>2055.21</v>
      </c>
      <c r="C4547" s="24">
        <v>89.397999999999996</v>
      </c>
      <c r="D4547" s="22">
        <v>0.93581074008164977</v>
      </c>
      <c r="E4547" s="24">
        <v>94.408000000000001</v>
      </c>
      <c r="F4547" s="27">
        <v>0.93900941055789489</v>
      </c>
      <c r="G4547" s="8">
        <v>1771.77</v>
      </c>
      <c r="H4547" s="24">
        <v>11.156000000000001</v>
      </c>
      <c r="I4547" s="22">
        <v>0.55947843530591779</v>
      </c>
      <c r="J4547" s="24">
        <v>20.135999999999999</v>
      </c>
      <c r="K4547" s="27">
        <v>0.69626594671511111</v>
      </c>
      <c r="L4547" s="8">
        <v>2262.31</v>
      </c>
      <c r="M4547" s="24">
        <v>113.25700000000001</v>
      </c>
      <c r="N4547" s="22">
        <v>0.82171515635202785</v>
      </c>
      <c r="O4547" s="24">
        <v>160.86699999999999</v>
      </c>
      <c r="P4547" s="27">
        <v>0.86748808883074924</v>
      </c>
      <c r="Q4547" s="8">
        <v>910.99</v>
      </c>
      <c r="R4547" s="24">
        <v>50.752000000000002</v>
      </c>
      <c r="S4547" s="22">
        <v>0.53277346210371612</v>
      </c>
      <c r="T4547" s="24">
        <v>98.201999999999998</v>
      </c>
      <c r="U4547" s="27">
        <v>0.68812260598261887</v>
      </c>
      <c r="V4547">
        <v>662.14</v>
      </c>
      <c r="W4547" s="24">
        <v>74.704999999999998</v>
      </c>
      <c r="X4547" s="22">
        <v>0.5901335018563868</v>
      </c>
      <c r="Y4547" s="24">
        <v>104.015</v>
      </c>
      <c r="Z4547" s="27">
        <v>0.66719044288436691</v>
      </c>
      <c r="AA4547" s="23"/>
    </row>
    <row r="4548" spans="1:27" x14ac:dyDescent="0.25">
      <c r="A4548" s="20">
        <v>41071</v>
      </c>
      <c r="B4548" s="8">
        <v>2055.25</v>
      </c>
      <c r="C4548" s="24">
        <v>89.603999999999999</v>
      </c>
      <c r="D4548" s="22">
        <v>0.93796713074426885</v>
      </c>
      <c r="E4548" s="24">
        <v>94.614000000000004</v>
      </c>
      <c r="F4548" s="27">
        <v>0.94105824220088585</v>
      </c>
      <c r="G4548" s="8">
        <v>1770.92</v>
      </c>
      <c r="H4548" s="24">
        <v>8.859</v>
      </c>
      <c r="I4548" s="22">
        <v>0.44428284854563693</v>
      </c>
      <c r="J4548" s="24">
        <v>17.838999999999999</v>
      </c>
      <c r="K4548" s="27">
        <v>0.61683957350593732</v>
      </c>
      <c r="L4548" s="8">
        <v>2262.44</v>
      </c>
      <c r="M4548" s="24">
        <v>114.473</v>
      </c>
      <c r="N4548" s="22">
        <v>0.83053761880577526</v>
      </c>
      <c r="O4548" s="24">
        <v>162.083</v>
      </c>
      <c r="P4548" s="27">
        <v>0.87404555328041833</v>
      </c>
      <c r="Q4548" s="8">
        <v>909.06</v>
      </c>
      <c r="R4548" s="24">
        <v>39.795999999999999</v>
      </c>
      <c r="S4548" s="22">
        <v>0.41776191475960528</v>
      </c>
      <c r="T4548" s="24">
        <v>87.245999999999995</v>
      </c>
      <c r="U4548" s="27">
        <v>0.61135168925294525</v>
      </c>
      <c r="V4548">
        <v>663.05</v>
      </c>
      <c r="W4548" s="24">
        <v>77.635000000000005</v>
      </c>
      <c r="X4548" s="22">
        <v>0.6132790899755115</v>
      </c>
      <c r="Y4548" s="24">
        <v>106.94499999999999</v>
      </c>
      <c r="Z4548" s="27">
        <v>0.68598433884570365</v>
      </c>
      <c r="AA4548" s="23"/>
    </row>
    <row r="4549" spans="1:27" x14ac:dyDescent="0.25">
      <c r="A4549" s="20">
        <v>41072</v>
      </c>
      <c r="B4549" s="8">
        <v>2055.31</v>
      </c>
      <c r="C4549" s="24">
        <v>89.995000000000005</v>
      </c>
      <c r="D4549" s="22">
        <v>0.94206008583690992</v>
      </c>
      <c r="E4549" s="24">
        <v>95.004999999999995</v>
      </c>
      <c r="F4549" s="27">
        <v>0.94494715248892525</v>
      </c>
      <c r="G4549" s="8">
        <v>1770.09</v>
      </c>
      <c r="H4549" s="24">
        <v>6.8129999999999997</v>
      </c>
      <c r="I4549" s="22">
        <v>0.34167502507522568</v>
      </c>
      <c r="J4549" s="24">
        <v>15.792999999999999</v>
      </c>
      <c r="K4549" s="27">
        <v>0.54609255479457164</v>
      </c>
      <c r="L4549" s="8">
        <v>2262.4699999999998</v>
      </c>
      <c r="M4549" s="24">
        <v>114.80800000000001</v>
      </c>
      <c r="N4549" s="22">
        <v>0.83296814916926643</v>
      </c>
      <c r="O4549" s="24">
        <v>162.41800000000001</v>
      </c>
      <c r="P4549" s="27">
        <v>0.87585198178544676</v>
      </c>
      <c r="Q4549" s="8">
        <v>907.03</v>
      </c>
      <c r="R4549" s="24">
        <v>29.065999999999999</v>
      </c>
      <c r="S4549" s="22">
        <v>0.30512282175099731</v>
      </c>
      <c r="T4549" s="24">
        <v>76.516000000000005</v>
      </c>
      <c r="U4549" s="27">
        <v>0.53616401196482499</v>
      </c>
      <c r="V4549">
        <v>664.79</v>
      </c>
      <c r="W4549" s="24">
        <v>83.283000000000001</v>
      </c>
      <c r="X4549" s="22">
        <v>0.65789556837032948</v>
      </c>
      <c r="Y4549" s="24">
        <v>112.593</v>
      </c>
      <c r="Z4549" s="27">
        <v>0.72221323721571495</v>
      </c>
      <c r="AA4549" s="23"/>
    </row>
    <row r="4550" spans="1:27" x14ac:dyDescent="0.25">
      <c r="A4550" s="20">
        <v>41073</v>
      </c>
      <c r="B4550" s="8">
        <v>2055.3200000000002</v>
      </c>
      <c r="C4550" s="24">
        <v>90.021000000000001</v>
      </c>
      <c r="D4550" s="22">
        <v>0.94233225164869672</v>
      </c>
      <c r="E4550" s="24">
        <v>95.031000000000006</v>
      </c>
      <c r="F4550" s="27">
        <v>0.94520577728663713</v>
      </c>
      <c r="G4550" s="8">
        <v>1770.77</v>
      </c>
      <c r="H4550" s="24">
        <v>8.484</v>
      </c>
      <c r="I4550" s="22">
        <v>0.42547642928786361</v>
      </c>
      <c r="J4550" s="24">
        <v>17.463999999999999</v>
      </c>
      <c r="K4550" s="27">
        <v>0.60387312381081659</v>
      </c>
      <c r="L4550" s="8">
        <v>2262.4</v>
      </c>
      <c r="M4550" s="24">
        <v>114.14100000000001</v>
      </c>
      <c r="N4550" s="22">
        <v>0.82812885438583761</v>
      </c>
      <c r="O4550" s="24">
        <v>161.751</v>
      </c>
      <c r="P4550" s="27">
        <v>0.87225520889311625</v>
      </c>
      <c r="Q4550" s="8">
        <v>905.94</v>
      </c>
      <c r="R4550" s="24">
        <v>23.64</v>
      </c>
      <c r="S4550" s="22">
        <v>0.2481629225278186</v>
      </c>
      <c r="T4550" s="24">
        <v>71.09</v>
      </c>
      <c r="U4550" s="27">
        <v>0.49814284319135604</v>
      </c>
      <c r="V4550">
        <v>664.37</v>
      </c>
      <c r="W4550" s="24">
        <v>81.908000000000001</v>
      </c>
      <c r="X4550" s="22">
        <v>0.64703373094241257</v>
      </c>
      <c r="Y4550" s="24">
        <v>111.218</v>
      </c>
      <c r="Z4550" s="27">
        <v>0.71339357485982324</v>
      </c>
      <c r="AA4550" s="23"/>
    </row>
    <row r="4551" spans="1:27" x14ac:dyDescent="0.25">
      <c r="A4551" s="20">
        <v>41074</v>
      </c>
      <c r="B4551" s="8">
        <v>2055.34</v>
      </c>
      <c r="C4551" s="24">
        <v>90.165999999999997</v>
      </c>
      <c r="D4551" s="22">
        <v>0.94385009944520037</v>
      </c>
      <c r="E4551" s="24">
        <v>95.176000000000002</v>
      </c>
      <c r="F4551" s="27">
        <v>0.94664797162751346</v>
      </c>
      <c r="G4551" s="8">
        <v>1770.86</v>
      </c>
      <c r="H4551" s="24">
        <v>8.7029999999999994</v>
      </c>
      <c r="I4551" s="22">
        <v>0.43645937813440322</v>
      </c>
      <c r="J4551" s="24">
        <v>17.683</v>
      </c>
      <c r="K4551" s="27">
        <v>0.6114449392399709</v>
      </c>
      <c r="L4551" s="8">
        <v>2262.3200000000002</v>
      </c>
      <c r="M4551" s="24">
        <v>113.366</v>
      </c>
      <c r="N4551" s="22">
        <v>0.82250598563447719</v>
      </c>
      <c r="O4551" s="24">
        <v>160.976</v>
      </c>
      <c r="P4551" s="27">
        <v>0.86807591781256188</v>
      </c>
      <c r="Q4551" s="8">
        <v>906.85</v>
      </c>
      <c r="R4551" s="24">
        <v>28.146999999999998</v>
      </c>
      <c r="S4551" s="22">
        <v>0.29547554062565612</v>
      </c>
      <c r="T4551" s="24">
        <v>75.596999999999994</v>
      </c>
      <c r="U4551" s="27">
        <v>0.52972440854532488</v>
      </c>
      <c r="V4551">
        <v>661.49</v>
      </c>
      <c r="W4551" s="24">
        <v>72.622</v>
      </c>
      <c r="X4551" s="22">
        <v>0.57367880559285878</v>
      </c>
      <c r="Y4551" s="24">
        <v>101.932</v>
      </c>
      <c r="Z4551" s="27">
        <v>0.65382911639392771</v>
      </c>
      <c r="AA4551" s="23"/>
    </row>
    <row r="4552" spans="1:27" x14ac:dyDescent="0.25">
      <c r="A4552" s="20">
        <v>41075</v>
      </c>
      <c r="B4552" s="8">
        <v>2055.35</v>
      </c>
      <c r="C4552" s="24">
        <v>90.228999999999999</v>
      </c>
      <c r="D4552" s="22">
        <v>0.94450957814299175</v>
      </c>
      <c r="E4552" s="24">
        <v>95.239000000000004</v>
      </c>
      <c r="F4552" s="27">
        <v>0.94727477566833262</v>
      </c>
      <c r="G4552" s="8">
        <v>1770.44</v>
      </c>
      <c r="H4552" s="24">
        <v>7.641</v>
      </c>
      <c r="I4552" s="22">
        <v>0.38319959879638915</v>
      </c>
      <c r="J4552" s="24">
        <v>16.620999999999999</v>
      </c>
      <c r="K4552" s="27">
        <v>0.57472371874214945</v>
      </c>
      <c r="L4552" s="8">
        <v>2262.31</v>
      </c>
      <c r="M4552" s="24">
        <v>113.25700000000001</v>
      </c>
      <c r="N4552" s="22">
        <v>0.82171515635202785</v>
      </c>
      <c r="O4552" s="24">
        <v>160.86699999999999</v>
      </c>
      <c r="P4552" s="27">
        <v>0.86748808883074924</v>
      </c>
      <c r="Q4552" s="8">
        <v>909.71</v>
      </c>
      <c r="R4552" s="24">
        <v>43.384999999999998</v>
      </c>
      <c r="S4552" s="22">
        <v>0.45543774931765696</v>
      </c>
      <c r="T4552" s="24">
        <v>90.834999999999994</v>
      </c>
      <c r="U4552" s="27">
        <v>0.63650062800585316</v>
      </c>
      <c r="V4552">
        <v>658.35</v>
      </c>
      <c r="W4552" s="24">
        <v>63.524000000000001</v>
      </c>
      <c r="X4552" s="22">
        <v>0.50180898965163123</v>
      </c>
      <c r="Y4552" s="24">
        <v>92.834000000000003</v>
      </c>
      <c r="Z4552" s="27">
        <v>0.59547181212323852</v>
      </c>
      <c r="AA4552" s="23"/>
    </row>
    <row r="4553" spans="1:27" x14ac:dyDescent="0.25">
      <c r="A4553" s="20">
        <v>41076</v>
      </c>
      <c r="B4553" s="8">
        <v>2055.37</v>
      </c>
      <c r="C4553" s="24">
        <v>90.372</v>
      </c>
      <c r="D4553" s="22">
        <v>0.94600649010781945</v>
      </c>
      <c r="E4553" s="24">
        <v>95.382000000000005</v>
      </c>
      <c r="F4553" s="27">
        <v>0.94869707579400031</v>
      </c>
      <c r="G4553" s="8">
        <v>1770.55</v>
      </c>
      <c r="H4553" s="24">
        <v>7.9219999999999997</v>
      </c>
      <c r="I4553" s="22">
        <v>0.39729187562688062</v>
      </c>
      <c r="J4553" s="24">
        <v>16.902000000000001</v>
      </c>
      <c r="K4553" s="27">
        <v>0.58443955548213644</v>
      </c>
      <c r="L4553" s="8">
        <v>2262.4699999999998</v>
      </c>
      <c r="M4553" s="24">
        <v>114.80800000000001</v>
      </c>
      <c r="N4553" s="22">
        <v>0.83296814916926643</v>
      </c>
      <c r="O4553" s="24">
        <v>162.41800000000001</v>
      </c>
      <c r="P4553" s="27">
        <v>0.87585198178544676</v>
      </c>
      <c r="Q4553" s="8">
        <v>912.06</v>
      </c>
      <c r="R4553" s="24">
        <v>57.209000000000003</v>
      </c>
      <c r="S4553" s="22">
        <v>0.60055637203443213</v>
      </c>
      <c r="T4553" s="24">
        <v>104.65900000000001</v>
      </c>
      <c r="U4553" s="27">
        <v>0.7333682702500125</v>
      </c>
      <c r="V4553">
        <v>656.98</v>
      </c>
      <c r="W4553" s="24">
        <v>59.965000000000003</v>
      </c>
      <c r="X4553" s="22">
        <v>0.47369460462911761</v>
      </c>
      <c r="Y4553" s="24">
        <v>89.275000000000006</v>
      </c>
      <c r="Z4553" s="27">
        <v>0.5726425506754993</v>
      </c>
      <c r="AA4553" s="23"/>
    </row>
    <row r="4554" spans="1:27" x14ac:dyDescent="0.25">
      <c r="A4554" s="20">
        <v>41077</v>
      </c>
      <c r="B4554" s="8">
        <v>2055.4699999999998</v>
      </c>
      <c r="C4554" s="24">
        <v>90.933000000000007</v>
      </c>
      <c r="D4554" s="22">
        <v>0.95187899089291328</v>
      </c>
      <c r="E4554" s="24">
        <v>95.942999999999998</v>
      </c>
      <c r="F4554" s="27">
        <v>0.95427699437477165</v>
      </c>
      <c r="G4554" s="8">
        <v>1771.59</v>
      </c>
      <c r="H4554" s="24">
        <v>10.648</v>
      </c>
      <c r="I4554" s="22">
        <v>0.53400200601805414</v>
      </c>
      <c r="J4554" s="24">
        <v>19.628</v>
      </c>
      <c r="K4554" s="27">
        <v>0.67869975178618858</v>
      </c>
      <c r="L4554" s="8">
        <v>2262.63</v>
      </c>
      <c r="M4554" s="24">
        <v>116.253</v>
      </c>
      <c r="N4554" s="22">
        <v>0.8434520786476094</v>
      </c>
      <c r="O4554" s="24">
        <v>163.863</v>
      </c>
      <c r="P4554" s="27">
        <v>0.88364428161301778</v>
      </c>
      <c r="Q4554" s="8">
        <v>911.53</v>
      </c>
      <c r="R4554" s="24">
        <v>53.985999999999997</v>
      </c>
      <c r="S4554" s="22">
        <v>0.56672265378962838</v>
      </c>
      <c r="T4554" s="24">
        <v>101.43600000000001</v>
      </c>
      <c r="U4554" s="27">
        <v>0.71078430896190614</v>
      </c>
      <c r="V4554">
        <v>656.39</v>
      </c>
      <c r="W4554" s="24">
        <v>58.43</v>
      </c>
      <c r="X4554" s="22">
        <v>0.46156884430049766</v>
      </c>
      <c r="Y4554" s="24">
        <v>87.74</v>
      </c>
      <c r="Z4554" s="27">
        <v>0.56279676969443526</v>
      </c>
      <c r="AA4554" s="23"/>
    </row>
    <row r="4555" spans="1:27" x14ac:dyDescent="0.25">
      <c r="A4555" s="20">
        <v>41078</v>
      </c>
      <c r="B4555" s="8">
        <v>2055.4699999999998</v>
      </c>
      <c r="C4555" s="24">
        <v>90.933000000000007</v>
      </c>
      <c r="D4555" s="22">
        <v>0.95187899089291328</v>
      </c>
      <c r="E4555" s="24">
        <v>95.942999999999998</v>
      </c>
      <c r="F4555" s="27">
        <v>0.95427699437477165</v>
      </c>
      <c r="G4555" s="8">
        <v>1771.35</v>
      </c>
      <c r="H4555" s="24">
        <v>9.99</v>
      </c>
      <c r="I4555" s="22">
        <v>0.50100300902708128</v>
      </c>
      <c r="J4555" s="24">
        <v>18.97</v>
      </c>
      <c r="K4555" s="27">
        <v>0.65594735594895903</v>
      </c>
      <c r="L4555" s="8">
        <v>2262.92</v>
      </c>
      <c r="M4555" s="24">
        <v>118.94499999999999</v>
      </c>
      <c r="N4555" s="22">
        <v>0.86298338532975405</v>
      </c>
      <c r="O4555" s="24">
        <v>166.55500000000001</v>
      </c>
      <c r="P4555" s="27">
        <v>0.8981611082828691</v>
      </c>
      <c r="Q4555" s="8">
        <v>909.94</v>
      </c>
      <c r="R4555" s="24">
        <v>44.698</v>
      </c>
      <c r="S4555" s="22">
        <v>0.46922107915179506</v>
      </c>
      <c r="T4555" s="24">
        <v>92.147999999999996</v>
      </c>
      <c r="U4555" s="27">
        <v>0.6457010581506305</v>
      </c>
      <c r="V4555">
        <v>659.55</v>
      </c>
      <c r="W4555" s="24">
        <v>66.619</v>
      </c>
      <c r="X4555" s="22">
        <v>0.52625799826210606</v>
      </c>
      <c r="Y4555" s="24">
        <v>95.929000000000002</v>
      </c>
      <c r="Z4555" s="27">
        <v>0.61532412766207734</v>
      </c>
      <c r="AA4555" s="23"/>
    </row>
    <row r="4556" spans="1:27" x14ac:dyDescent="0.25">
      <c r="A4556" s="20">
        <v>41079</v>
      </c>
      <c r="B4556" s="8">
        <v>2055.4499999999998</v>
      </c>
      <c r="C4556" s="24">
        <v>90.855999999999995</v>
      </c>
      <c r="D4556" s="22">
        <v>0.95107296137339048</v>
      </c>
      <c r="E4556" s="24">
        <v>95.866</v>
      </c>
      <c r="F4556" s="27">
        <v>0.95351093082749216</v>
      </c>
      <c r="G4556" s="8">
        <v>1770.73</v>
      </c>
      <c r="H4556" s="24">
        <v>8.3829999999999991</v>
      </c>
      <c r="I4556" s="22">
        <v>0.42041123370110334</v>
      </c>
      <c r="J4556" s="24">
        <v>17.363</v>
      </c>
      <c r="K4556" s="27">
        <v>0.60037997022131573</v>
      </c>
      <c r="L4556" s="8">
        <v>2262.7800000000002</v>
      </c>
      <c r="M4556" s="24">
        <v>117.71</v>
      </c>
      <c r="N4556" s="22">
        <v>0.85402307190016691</v>
      </c>
      <c r="O4556" s="24">
        <v>165.32</v>
      </c>
      <c r="P4556" s="27">
        <v>0.89150122138541377</v>
      </c>
      <c r="Q4556" s="8">
        <v>909.39</v>
      </c>
      <c r="R4556" s="24">
        <v>41.58</v>
      </c>
      <c r="S4556" s="22">
        <v>0.43648960739030024</v>
      </c>
      <c r="T4556" s="24">
        <v>89.03</v>
      </c>
      <c r="U4556" s="27">
        <v>0.62385265286369918</v>
      </c>
      <c r="V4556">
        <v>660.25</v>
      </c>
      <c r="W4556" s="24">
        <v>68.596000000000004</v>
      </c>
      <c r="X4556" s="22">
        <v>0.54187534560391815</v>
      </c>
      <c r="Y4556" s="24">
        <v>97.906000000000006</v>
      </c>
      <c r="Z4556" s="27">
        <v>0.62800488059877857</v>
      </c>
      <c r="AA4556" s="23"/>
    </row>
    <row r="4557" spans="1:27" x14ac:dyDescent="0.25">
      <c r="A4557" s="20">
        <v>41080</v>
      </c>
      <c r="B4557" s="8">
        <v>2055.44</v>
      </c>
      <c r="C4557" s="24">
        <v>90.787999999999997</v>
      </c>
      <c r="D4557" s="22">
        <v>0.95036114309640962</v>
      </c>
      <c r="E4557" s="24">
        <v>95.798000000000002</v>
      </c>
      <c r="F4557" s="27">
        <v>0.95283480003389542</v>
      </c>
      <c r="G4557" s="8">
        <v>1771.24</v>
      </c>
      <c r="H4557" s="24">
        <v>9.6910000000000007</v>
      </c>
      <c r="I4557" s="22">
        <v>0.48600802407221672</v>
      </c>
      <c r="J4557" s="24">
        <v>18.670999999999999</v>
      </c>
      <c r="K4557" s="27">
        <v>0.64560811398469975</v>
      </c>
      <c r="L4557" s="8">
        <v>2262.65</v>
      </c>
      <c r="M4557" s="24">
        <v>116.47499999999999</v>
      </c>
      <c r="N4557" s="22">
        <v>0.84506275847057966</v>
      </c>
      <c r="O4557" s="24">
        <v>164.08500000000001</v>
      </c>
      <c r="P4557" s="27">
        <v>0.88484148622491821</v>
      </c>
      <c r="Q4557" s="8">
        <v>907.62</v>
      </c>
      <c r="R4557" s="24">
        <v>32.061</v>
      </c>
      <c r="S4557" s="22">
        <v>0.33656309048918748</v>
      </c>
      <c r="T4557" s="24">
        <v>79.510999999999996</v>
      </c>
      <c r="U4557" s="27">
        <v>0.55715078017449926</v>
      </c>
      <c r="V4557">
        <v>661.68</v>
      </c>
      <c r="W4557" s="24">
        <v>73.224000000000004</v>
      </c>
      <c r="X4557" s="22">
        <v>0.57843431550675406</v>
      </c>
      <c r="Y4557" s="24">
        <v>102.53400000000001</v>
      </c>
      <c r="Z4557" s="27">
        <v>0.65769095815967504</v>
      </c>
      <c r="AA4557" s="23"/>
    </row>
    <row r="4558" spans="1:27" x14ac:dyDescent="0.25">
      <c r="A4558" s="20">
        <v>41081</v>
      </c>
      <c r="B4558" s="8">
        <v>2055.48</v>
      </c>
      <c r="C4558" s="24">
        <v>91.001000000000005</v>
      </c>
      <c r="D4558" s="22">
        <v>0.95259080916989425</v>
      </c>
      <c r="E4558" s="24">
        <v>96.010999999999996</v>
      </c>
      <c r="F4558" s="27">
        <v>0.95495312516836839</v>
      </c>
      <c r="G4558" s="8">
        <v>1770.82</v>
      </c>
      <c r="H4558" s="24">
        <v>8.6050000000000004</v>
      </c>
      <c r="I4558" s="22">
        <v>0.43154463390170511</v>
      </c>
      <c r="J4558" s="24">
        <v>17.585000000000001</v>
      </c>
      <c r="K4558" s="27">
        <v>0.60805694975365265</v>
      </c>
      <c r="L4558" s="8">
        <v>2262.5700000000002</v>
      </c>
      <c r="M4558" s="24">
        <v>115.697</v>
      </c>
      <c r="N4558" s="22">
        <v>0.83941812377566571</v>
      </c>
      <c r="O4558" s="24">
        <v>163.30699999999999</v>
      </c>
      <c r="P4558" s="27">
        <v>0.88064595928967782</v>
      </c>
      <c r="Q4558" s="8">
        <v>907.84</v>
      </c>
      <c r="R4558" s="24">
        <v>33.209000000000003</v>
      </c>
      <c r="S4558" s="22">
        <v>0.34861431870669746</v>
      </c>
      <c r="T4558" s="24">
        <v>80.659000000000006</v>
      </c>
      <c r="U4558" s="27">
        <v>0.56519505183504504</v>
      </c>
      <c r="V4558">
        <v>662.26</v>
      </c>
      <c r="W4558" s="24">
        <v>75.111000000000004</v>
      </c>
      <c r="X4558" s="22">
        <v>0.5933407062169207</v>
      </c>
      <c r="Y4558" s="24">
        <v>104.42100000000001</v>
      </c>
      <c r="Z4558" s="27">
        <v>0.66979480106406852</v>
      </c>
      <c r="AA4558" s="23"/>
    </row>
    <row r="4559" spans="1:27" x14ac:dyDescent="0.25">
      <c r="A4559" s="20">
        <v>41082</v>
      </c>
      <c r="B4559" s="8">
        <v>2055.4699999999998</v>
      </c>
      <c r="C4559" s="24">
        <v>90.933000000000007</v>
      </c>
      <c r="D4559" s="22">
        <v>0.95187899089291328</v>
      </c>
      <c r="E4559" s="24">
        <v>95.942999999999998</v>
      </c>
      <c r="F4559" s="27">
        <v>0.95427699437477165</v>
      </c>
      <c r="G4559" s="8">
        <v>1770.51</v>
      </c>
      <c r="H4559" s="24">
        <v>7.8239999999999998</v>
      </c>
      <c r="I4559" s="22">
        <v>0.39237713139418257</v>
      </c>
      <c r="J4559" s="24">
        <v>16.803999999999998</v>
      </c>
      <c r="K4559" s="27">
        <v>0.5810515659958182</v>
      </c>
      <c r="L4559" s="8">
        <v>2262.4499999999998</v>
      </c>
      <c r="M4559" s="24">
        <v>114.58499999999999</v>
      </c>
      <c r="N4559" s="22">
        <v>0.83135021403177822</v>
      </c>
      <c r="O4559" s="24">
        <v>162.19499999999999</v>
      </c>
      <c r="P4559" s="27">
        <v>0.87464946637995744</v>
      </c>
      <c r="Q4559" s="8">
        <v>909.75</v>
      </c>
      <c r="R4559" s="24">
        <v>43.603000000000002</v>
      </c>
      <c r="S4559" s="22">
        <v>0.45772622296871718</v>
      </c>
      <c r="T4559" s="24">
        <v>91.052999999999997</v>
      </c>
      <c r="U4559" s="27">
        <v>0.63802805289989195</v>
      </c>
      <c r="V4559">
        <v>659.45</v>
      </c>
      <c r="W4559" s="24">
        <v>66.361999999999995</v>
      </c>
      <c r="X4559" s="22">
        <v>0.52422782210285168</v>
      </c>
      <c r="Y4559" s="24">
        <v>95.671999999999997</v>
      </c>
      <c r="Z4559" s="27">
        <v>0.6136752767233854</v>
      </c>
      <c r="AA4559" s="23"/>
    </row>
    <row r="4560" spans="1:27" x14ac:dyDescent="0.25">
      <c r="A4560" s="20">
        <v>41083</v>
      </c>
      <c r="B4560" s="8">
        <v>2055.4299999999998</v>
      </c>
      <c r="C4560" s="24">
        <v>90.73</v>
      </c>
      <c r="D4560" s="22">
        <v>0.94975400397780807</v>
      </c>
      <c r="E4560" s="24">
        <v>95.74</v>
      </c>
      <c r="F4560" s="27">
        <v>0.95225786779284571</v>
      </c>
      <c r="G4560" s="8">
        <v>1769.68</v>
      </c>
      <c r="H4560" s="24">
        <v>5.8630000000000004</v>
      </c>
      <c r="I4560" s="22">
        <v>0.29403209628886662</v>
      </c>
      <c r="J4560" s="24">
        <v>14.843</v>
      </c>
      <c r="K4560" s="27">
        <v>0.51324345762745005</v>
      </c>
      <c r="L4560" s="8">
        <v>2262.33</v>
      </c>
      <c r="M4560" s="24">
        <v>113.474</v>
      </c>
      <c r="N4560" s="22">
        <v>0.82328955960240879</v>
      </c>
      <c r="O4560" s="24">
        <v>161.084</v>
      </c>
      <c r="P4560" s="27">
        <v>0.86865828426382607</v>
      </c>
      <c r="Q4560" s="8">
        <v>910.05</v>
      </c>
      <c r="R4560" s="24">
        <v>45.286000000000001</v>
      </c>
      <c r="S4560" s="22">
        <v>0.47539365945832457</v>
      </c>
      <c r="T4560" s="24">
        <v>92.736000000000004</v>
      </c>
      <c r="U4560" s="27">
        <v>0.64982136778322819</v>
      </c>
      <c r="V4560">
        <v>658.59</v>
      </c>
      <c r="W4560" s="24">
        <v>64.126000000000005</v>
      </c>
      <c r="X4560" s="22">
        <v>0.50656449956552652</v>
      </c>
      <c r="Y4560" s="24">
        <v>93.436000000000007</v>
      </c>
      <c r="Z4560" s="27">
        <v>0.59933290270404793</v>
      </c>
      <c r="AA4560" s="23"/>
    </row>
    <row r="4561" spans="1:27" x14ac:dyDescent="0.25">
      <c r="A4561" s="20">
        <v>41084</v>
      </c>
      <c r="B4561" s="8">
        <v>2055.39</v>
      </c>
      <c r="C4561" s="24">
        <v>90.444999999999993</v>
      </c>
      <c r="D4561" s="22">
        <v>0.94677064796399035</v>
      </c>
      <c r="E4561" s="24">
        <v>95.454999999999998</v>
      </c>
      <c r="F4561" s="27">
        <v>0.94942307838736661</v>
      </c>
      <c r="G4561" s="8">
        <v>1769.44</v>
      </c>
      <c r="H4561" s="24">
        <v>5.34</v>
      </c>
      <c r="I4561" s="22">
        <v>0.2678034102306921</v>
      </c>
      <c r="J4561" s="24">
        <v>14.32</v>
      </c>
      <c r="K4561" s="27">
        <v>0.49515902157743807</v>
      </c>
      <c r="L4561" s="8">
        <v>2262.19</v>
      </c>
      <c r="M4561" s="24">
        <v>112.155</v>
      </c>
      <c r="N4561" s="22">
        <v>0.81371979975331932</v>
      </c>
      <c r="O4561" s="24">
        <v>159.76499999999999</v>
      </c>
      <c r="P4561" s="27">
        <v>0.86154546254171649</v>
      </c>
      <c r="Q4561" s="8">
        <v>909.88</v>
      </c>
      <c r="R4561" s="24">
        <v>44.332000000000001</v>
      </c>
      <c r="S4561" s="22">
        <v>0.46537896283854718</v>
      </c>
      <c r="T4561" s="24">
        <v>91.781999999999996</v>
      </c>
      <c r="U4561" s="27">
        <v>0.6431365790300031</v>
      </c>
      <c r="V4561">
        <v>655.85</v>
      </c>
      <c r="W4561" s="24">
        <v>57.031999999999996</v>
      </c>
      <c r="X4561" s="22">
        <v>0.45052531795560469</v>
      </c>
      <c r="Y4561" s="24">
        <v>86.341999999999999</v>
      </c>
      <c r="Z4561" s="27">
        <v>0.5538291239057771</v>
      </c>
      <c r="AA4561" s="23"/>
    </row>
    <row r="4562" spans="1:27" x14ac:dyDescent="0.25">
      <c r="A4562" s="20">
        <v>41085</v>
      </c>
      <c r="B4562" s="8">
        <v>2055.3200000000002</v>
      </c>
      <c r="C4562" s="24">
        <v>90.021000000000001</v>
      </c>
      <c r="D4562" s="22">
        <v>0.94233225164869672</v>
      </c>
      <c r="E4562" s="24">
        <v>95.031000000000006</v>
      </c>
      <c r="F4562" s="27">
        <v>0.94520577728663713</v>
      </c>
      <c r="G4562" s="8">
        <v>1769.2</v>
      </c>
      <c r="H4562" s="24">
        <v>4.8440000000000003</v>
      </c>
      <c r="I4562" s="22">
        <v>0.24292878635907725</v>
      </c>
      <c r="J4562" s="24">
        <v>13.824</v>
      </c>
      <c r="K4562" s="27">
        <v>0.47800874593948134</v>
      </c>
      <c r="L4562" s="8">
        <v>2262.0100000000002</v>
      </c>
      <c r="M4562" s="24">
        <v>110.509</v>
      </c>
      <c r="N4562" s="22">
        <v>0.80177755205688173</v>
      </c>
      <c r="O4562" s="24">
        <v>158.119</v>
      </c>
      <c r="P4562" s="27">
        <v>0.85266930561112841</v>
      </c>
      <c r="Q4562" s="8">
        <v>908.57</v>
      </c>
      <c r="R4562" s="24">
        <v>37.125999999999998</v>
      </c>
      <c r="S4562" s="22">
        <v>0.38973336132689484</v>
      </c>
      <c r="T4562" s="24">
        <v>84.575999999999993</v>
      </c>
      <c r="U4562" s="27">
        <v>0.59264235391953746</v>
      </c>
      <c r="V4562">
        <v>656.54</v>
      </c>
      <c r="W4562" s="24">
        <v>58.826999999999998</v>
      </c>
      <c r="X4562" s="22">
        <v>0.46470495299786713</v>
      </c>
      <c r="Y4562" s="24">
        <v>88.137</v>
      </c>
      <c r="Z4562" s="27">
        <v>0.56534328663391853</v>
      </c>
      <c r="AA4562" s="23"/>
    </row>
    <row r="4563" spans="1:27" x14ac:dyDescent="0.25">
      <c r="A4563" s="20">
        <v>41086</v>
      </c>
      <c r="B4563" s="8">
        <v>2055.34</v>
      </c>
      <c r="C4563" s="24">
        <v>90.165999999999997</v>
      </c>
      <c r="D4563" s="22">
        <v>0.94385009944520037</v>
      </c>
      <c r="E4563" s="24">
        <v>95.176000000000002</v>
      </c>
      <c r="F4563" s="27">
        <v>0.94664797162751346</v>
      </c>
      <c r="G4563" s="8">
        <v>1769.5</v>
      </c>
      <c r="H4563" s="24">
        <v>5.4690000000000003</v>
      </c>
      <c r="I4563" s="22">
        <v>0.27427281845536611</v>
      </c>
      <c r="J4563" s="24">
        <v>14.449</v>
      </c>
      <c r="K4563" s="27">
        <v>0.49961949543134926</v>
      </c>
      <c r="L4563" s="8">
        <v>2261.83</v>
      </c>
      <c r="M4563" s="24">
        <v>108.875</v>
      </c>
      <c r="N4563" s="22">
        <v>0.78992236813465866</v>
      </c>
      <c r="O4563" s="24">
        <v>156.48500000000001</v>
      </c>
      <c r="P4563" s="27">
        <v>0.84385778862536531</v>
      </c>
      <c r="Q4563" s="8">
        <v>906.75</v>
      </c>
      <c r="R4563" s="24">
        <v>27.623999999999999</v>
      </c>
      <c r="S4563" s="22">
        <v>0.28998530338022255</v>
      </c>
      <c r="T4563" s="24">
        <v>75.073999999999998</v>
      </c>
      <c r="U4563" s="27">
        <v>0.52606008383215463</v>
      </c>
      <c r="V4563">
        <v>656.35</v>
      </c>
      <c r="W4563" s="24">
        <v>58.338000000000001</v>
      </c>
      <c r="X4563" s="22">
        <v>0.46084208863259346</v>
      </c>
      <c r="Y4563" s="24">
        <v>87.647999999999996</v>
      </c>
      <c r="Z4563" s="27">
        <v>0.56220633833324529</v>
      </c>
      <c r="AA4563" s="23"/>
    </row>
    <row r="4564" spans="1:27" x14ac:dyDescent="0.25">
      <c r="A4564" s="20">
        <v>41087</v>
      </c>
      <c r="B4564" s="8">
        <v>2055.35</v>
      </c>
      <c r="C4564" s="24">
        <v>90.228999999999999</v>
      </c>
      <c r="D4564" s="22">
        <v>0.94450957814299175</v>
      </c>
      <c r="E4564" s="24">
        <v>95.239000000000004</v>
      </c>
      <c r="F4564" s="27">
        <v>0.94727477566833262</v>
      </c>
      <c r="G4564" s="8">
        <v>1770.03</v>
      </c>
      <c r="H4564" s="24">
        <v>6.6639999999999997</v>
      </c>
      <c r="I4564" s="22">
        <v>0.33420260782347044</v>
      </c>
      <c r="J4564" s="24">
        <v>15.644</v>
      </c>
      <c r="K4564" s="27">
        <v>0.54094046116297245</v>
      </c>
      <c r="L4564" s="8">
        <v>2261.84</v>
      </c>
      <c r="M4564" s="24">
        <v>108.982</v>
      </c>
      <c r="N4564" s="22">
        <v>0.79069868678807231</v>
      </c>
      <c r="O4564" s="24">
        <v>156.59200000000001</v>
      </c>
      <c r="P4564" s="27">
        <v>0.84443484428304061</v>
      </c>
      <c r="Q4564" s="8">
        <v>905.28</v>
      </c>
      <c r="R4564" s="24">
        <v>20.507999999999999</v>
      </c>
      <c r="S4564" s="22">
        <v>0.21528448456854923</v>
      </c>
      <c r="T4564" s="24">
        <v>67.957999999999998</v>
      </c>
      <c r="U4564" s="27">
        <v>0.47619626410209986</v>
      </c>
      <c r="V4564">
        <v>659.39</v>
      </c>
      <c r="W4564" s="24">
        <v>66.200999999999993</v>
      </c>
      <c r="X4564" s="22">
        <v>0.52295599968401929</v>
      </c>
      <c r="Y4564" s="24">
        <v>95.510999999999996</v>
      </c>
      <c r="Z4564" s="27">
        <v>0.61264239743377191</v>
      </c>
      <c r="AA4564" s="23"/>
    </row>
    <row r="4565" spans="1:27" x14ac:dyDescent="0.25">
      <c r="A4565" s="20">
        <v>41088</v>
      </c>
      <c r="B4565" s="8">
        <v>2055.4699999999998</v>
      </c>
      <c r="C4565" s="24">
        <v>90.933000000000007</v>
      </c>
      <c r="D4565" s="22">
        <v>0.95187899089291328</v>
      </c>
      <c r="E4565" s="24">
        <v>95.942999999999998</v>
      </c>
      <c r="F4565" s="27">
        <v>0.95427699437477165</v>
      </c>
      <c r="G4565" s="8">
        <v>1770.87</v>
      </c>
      <c r="H4565" s="24">
        <v>8.734</v>
      </c>
      <c r="I4565" s="22">
        <v>0.43801404212637912</v>
      </c>
      <c r="J4565" s="24">
        <v>17.713999999999999</v>
      </c>
      <c r="K4565" s="27">
        <v>0.61251742360756378</v>
      </c>
      <c r="L4565" s="8">
        <v>2262.1</v>
      </c>
      <c r="M4565" s="24">
        <v>111.383</v>
      </c>
      <c r="N4565" s="22">
        <v>0.80811869694551253</v>
      </c>
      <c r="O4565" s="24">
        <v>158.99299999999999</v>
      </c>
      <c r="P4565" s="27">
        <v>0.85738240731584825</v>
      </c>
      <c r="Q4565" s="8">
        <v>908.03</v>
      </c>
      <c r="R4565" s="24">
        <v>34.229999999999997</v>
      </c>
      <c r="S4565" s="22">
        <v>0.35933235355868148</v>
      </c>
      <c r="T4565" s="24">
        <v>81.680000000000007</v>
      </c>
      <c r="U4565" s="27">
        <v>0.57234928080040215</v>
      </c>
      <c r="V4565">
        <v>654</v>
      </c>
      <c r="W4565" s="24">
        <v>52.246000000000002</v>
      </c>
      <c r="X4565" s="22">
        <v>0.41271822418832449</v>
      </c>
      <c r="Y4565" s="24">
        <v>81.555999999999997</v>
      </c>
      <c r="Z4565" s="27">
        <v>0.52313044904859052</v>
      </c>
      <c r="AA4565" s="23"/>
    </row>
    <row r="4566" spans="1:27" x14ac:dyDescent="0.25">
      <c r="A4566" s="20">
        <v>41089</v>
      </c>
      <c r="B4566" s="8">
        <v>2055.42</v>
      </c>
      <c r="C4566" s="24">
        <v>90.65</v>
      </c>
      <c r="D4566" s="22">
        <v>0.94891657071077151</v>
      </c>
      <c r="E4566" s="24">
        <v>95.66</v>
      </c>
      <c r="F4566" s="27">
        <v>0.9514620991845012</v>
      </c>
      <c r="G4566" s="8">
        <v>1771.08</v>
      </c>
      <c r="H4566" s="24">
        <v>9.2810000000000006</v>
      </c>
      <c r="I4566" s="22">
        <v>0.46544633901705118</v>
      </c>
      <c r="J4566" s="24">
        <v>18.260999999999999</v>
      </c>
      <c r="K4566" s="27">
        <v>0.6314318033908014</v>
      </c>
      <c r="L4566" s="8">
        <v>2262.36</v>
      </c>
      <c r="M4566" s="24">
        <v>113.80800000000001</v>
      </c>
      <c r="N4566" s="22">
        <v>0.82571283465138212</v>
      </c>
      <c r="O4566" s="24">
        <v>161.41800000000001</v>
      </c>
      <c r="P4566" s="27">
        <v>0.87045940197526561</v>
      </c>
      <c r="Q4566" s="8">
        <v>909.66</v>
      </c>
      <c r="R4566" s="24">
        <v>43.094000000000001</v>
      </c>
      <c r="S4566" s="22">
        <v>0.45238295192105815</v>
      </c>
      <c r="T4566" s="24">
        <v>90.543999999999997</v>
      </c>
      <c r="U4566" s="27">
        <v>0.63446140364487236</v>
      </c>
      <c r="V4566">
        <v>649.91</v>
      </c>
      <c r="W4566" s="24">
        <v>41.692</v>
      </c>
      <c r="X4566" s="22">
        <v>0.32934670985069908</v>
      </c>
      <c r="Y4566" s="24">
        <v>71.001999999999995</v>
      </c>
      <c r="Z4566" s="27">
        <v>0.45543291126004437</v>
      </c>
      <c r="AA4566" s="23"/>
    </row>
    <row r="4567" spans="1:27" x14ac:dyDescent="0.25">
      <c r="A4567" s="20">
        <v>41090</v>
      </c>
      <c r="B4567" s="8">
        <v>2055.36</v>
      </c>
      <c r="C4567" s="24">
        <v>90.298000000000002</v>
      </c>
      <c r="D4567" s="22">
        <v>0.94523186433581086</v>
      </c>
      <c r="E4567" s="24">
        <v>95.308000000000007</v>
      </c>
      <c r="F4567" s="27">
        <v>0.94796098983128174</v>
      </c>
      <c r="G4567" s="8">
        <v>1770.75</v>
      </c>
      <c r="H4567" s="24">
        <v>8.4139999999999997</v>
      </c>
      <c r="I4567" s="22">
        <v>0.42196589769307924</v>
      </c>
      <c r="J4567" s="24">
        <v>17.393999999999998</v>
      </c>
      <c r="K4567" s="27">
        <v>0.60145245458890861</v>
      </c>
      <c r="L4567" s="8">
        <v>2262.39</v>
      </c>
      <c r="M4567" s="24">
        <v>114.03</v>
      </c>
      <c r="N4567" s="22">
        <v>0.82732351447435248</v>
      </c>
      <c r="O4567" s="24">
        <v>161.63999999999999</v>
      </c>
      <c r="P4567" s="27">
        <v>0.87165660658716604</v>
      </c>
      <c r="Q4567" s="8">
        <v>909.08</v>
      </c>
      <c r="R4567" s="24">
        <v>39.866999999999997</v>
      </c>
      <c r="S4567" s="22">
        <v>0.41850724333403322</v>
      </c>
      <c r="T4567" s="24">
        <v>87.316999999999993</v>
      </c>
      <c r="U4567" s="27">
        <v>0.61184903673883451</v>
      </c>
      <c r="V4567">
        <v>653.91999999999996</v>
      </c>
      <c r="W4567" s="24">
        <v>52.042000000000002</v>
      </c>
      <c r="X4567" s="22">
        <v>0.41110672248992808</v>
      </c>
      <c r="Y4567" s="24">
        <v>81.352000000000004</v>
      </c>
      <c r="Z4567" s="27">
        <v>0.52182188488676751</v>
      </c>
      <c r="AA4567" s="23"/>
    </row>
    <row r="4568" spans="1:27" x14ac:dyDescent="0.25">
      <c r="A4568" s="20">
        <v>41091</v>
      </c>
      <c r="B4568" s="8">
        <v>2055.39</v>
      </c>
      <c r="C4568" s="24">
        <v>90.444999999999993</v>
      </c>
      <c r="D4568" s="22">
        <v>0.94677064796399035</v>
      </c>
      <c r="E4568" s="24">
        <v>95.454999999999998</v>
      </c>
      <c r="F4568" s="27">
        <v>0.94942307838736661</v>
      </c>
      <c r="G4568" s="8">
        <v>1771.72</v>
      </c>
      <c r="H4568" s="24">
        <v>11.023</v>
      </c>
      <c r="I4568" s="22">
        <v>0.55280842527582752</v>
      </c>
      <c r="J4568" s="24">
        <v>20.003</v>
      </c>
      <c r="K4568" s="27">
        <v>0.69166620148130931</v>
      </c>
      <c r="L4568" s="8">
        <v>2262.98</v>
      </c>
      <c r="M4568" s="24">
        <v>119.509</v>
      </c>
      <c r="N4568" s="22">
        <v>0.8670753827178409</v>
      </c>
      <c r="O4568" s="24">
        <v>167.119</v>
      </c>
      <c r="P4568" s="27">
        <v>0.90120252390275912</v>
      </c>
      <c r="Q4568" s="8">
        <v>910.34</v>
      </c>
      <c r="R4568" s="24">
        <v>46.987000000000002</v>
      </c>
      <c r="S4568" s="22">
        <v>0.4932500524879278</v>
      </c>
      <c r="T4568" s="24">
        <v>94.436999999999998</v>
      </c>
      <c r="U4568" s="27">
        <v>0.66174076374264668</v>
      </c>
      <c r="V4568">
        <v>661.48</v>
      </c>
      <c r="W4568" s="24">
        <v>72.588999999999999</v>
      </c>
      <c r="X4568" s="22">
        <v>0.57341812149458882</v>
      </c>
      <c r="Y4568" s="24">
        <v>101.899</v>
      </c>
      <c r="Z4568" s="27">
        <v>0.65361803342637759</v>
      </c>
      <c r="AA4568" s="23"/>
    </row>
    <row r="4569" spans="1:27" x14ac:dyDescent="0.25">
      <c r="A4569" s="20">
        <v>41092</v>
      </c>
      <c r="B4569" s="8">
        <v>2055.36</v>
      </c>
      <c r="C4569" s="24">
        <v>90.298000000000002</v>
      </c>
      <c r="D4569" s="22">
        <v>0.94523186433581086</v>
      </c>
      <c r="E4569" s="24">
        <v>95.308000000000007</v>
      </c>
      <c r="F4569" s="27">
        <v>0.94796098983128174</v>
      </c>
      <c r="G4569" s="8">
        <v>1771.13</v>
      </c>
      <c r="H4569" s="24">
        <v>9.41</v>
      </c>
      <c r="I4569" s="22">
        <v>0.47191574724172519</v>
      </c>
      <c r="J4569" s="24">
        <v>18.39</v>
      </c>
      <c r="K4569" s="27">
        <v>0.63589227724471264</v>
      </c>
      <c r="L4569" s="8">
        <v>2263.12</v>
      </c>
      <c r="M4569" s="24">
        <v>120.87</v>
      </c>
      <c r="N4569" s="22">
        <v>0.87694986577668144</v>
      </c>
      <c r="O4569" s="24">
        <v>168.48</v>
      </c>
      <c r="P4569" s="27">
        <v>0.90854188890567567</v>
      </c>
      <c r="Q4569" s="8">
        <v>910.41</v>
      </c>
      <c r="R4569" s="24">
        <v>47.359000000000002</v>
      </c>
      <c r="S4569" s="22">
        <v>0.49715515431450763</v>
      </c>
      <c r="T4569" s="24">
        <v>94.808999999999997</v>
      </c>
      <c r="U4569" s="27">
        <v>0.66434710377391015</v>
      </c>
      <c r="V4569">
        <v>664.89</v>
      </c>
      <c r="W4569" s="24">
        <v>83.602000000000004</v>
      </c>
      <c r="X4569" s="22">
        <v>0.66041551465360615</v>
      </c>
      <c r="Y4569" s="24">
        <v>112.91200000000001</v>
      </c>
      <c r="Z4569" s="27">
        <v>0.72425946498655647</v>
      </c>
      <c r="AA4569" s="23"/>
    </row>
    <row r="4570" spans="1:27" x14ac:dyDescent="0.25">
      <c r="A4570" s="20">
        <v>41093</v>
      </c>
      <c r="B4570" s="8">
        <v>2055.35</v>
      </c>
      <c r="C4570" s="24">
        <v>90.228999999999999</v>
      </c>
      <c r="D4570" s="22">
        <v>0.94450957814299175</v>
      </c>
      <c r="E4570" s="24">
        <v>95.239000000000004</v>
      </c>
      <c r="F4570" s="27">
        <v>0.94727477566833262</v>
      </c>
      <c r="G4570" s="8">
        <v>1770.51</v>
      </c>
      <c r="H4570" s="24">
        <v>7.8239999999999998</v>
      </c>
      <c r="I4570" s="22">
        <v>0.39237713139418257</v>
      </c>
      <c r="J4570" s="24">
        <v>16.803999999999998</v>
      </c>
      <c r="K4570" s="27">
        <v>0.5810515659958182</v>
      </c>
      <c r="L4570" s="8">
        <v>2263.09</v>
      </c>
      <c r="M4570" s="24">
        <v>120.529</v>
      </c>
      <c r="N4570" s="22">
        <v>0.8744758035260829</v>
      </c>
      <c r="O4570" s="24">
        <v>168.13900000000001</v>
      </c>
      <c r="P4570" s="27">
        <v>0.90670298869127508</v>
      </c>
      <c r="Q4570" s="8">
        <v>911.45</v>
      </c>
      <c r="R4570" s="24">
        <v>53.52</v>
      </c>
      <c r="S4570" s="22">
        <v>0.56183077892084821</v>
      </c>
      <c r="T4570" s="24">
        <v>100.97</v>
      </c>
      <c r="U4570" s="27">
        <v>0.70751865958812621</v>
      </c>
      <c r="V4570">
        <v>663.05</v>
      </c>
      <c r="W4570" s="24">
        <v>77.635000000000005</v>
      </c>
      <c r="X4570" s="22">
        <v>0.6132790899755115</v>
      </c>
      <c r="Y4570" s="24">
        <v>106.94499999999999</v>
      </c>
      <c r="Z4570" s="27">
        <v>0.68598433884570365</v>
      </c>
      <c r="AA4570" s="23"/>
    </row>
    <row r="4571" spans="1:27" x14ac:dyDescent="0.25">
      <c r="A4571" s="20">
        <v>41094</v>
      </c>
      <c r="B4571" s="8">
        <v>2055.36</v>
      </c>
      <c r="C4571" s="24">
        <v>90.298000000000002</v>
      </c>
      <c r="D4571" s="22">
        <v>0.94523186433581086</v>
      </c>
      <c r="E4571" s="24">
        <v>95.308000000000007</v>
      </c>
      <c r="F4571" s="27">
        <v>0.94796098983128174</v>
      </c>
      <c r="G4571" s="8">
        <v>1771.74</v>
      </c>
      <c r="H4571" s="24">
        <v>11.077999999999999</v>
      </c>
      <c r="I4571" s="22">
        <v>0.55556670010030096</v>
      </c>
      <c r="J4571" s="24">
        <v>20.058</v>
      </c>
      <c r="K4571" s="27">
        <v>0.69356862958212784</v>
      </c>
      <c r="L4571" s="8">
        <v>2263.34</v>
      </c>
      <c r="M4571" s="24">
        <v>122.92</v>
      </c>
      <c r="N4571" s="22">
        <v>0.89182326053834438</v>
      </c>
      <c r="O4571" s="24">
        <v>170.53</v>
      </c>
      <c r="P4571" s="27">
        <v>0.9195966851033951</v>
      </c>
      <c r="Q4571" s="8">
        <v>909.98</v>
      </c>
      <c r="R4571" s="24">
        <v>44.917999999999999</v>
      </c>
      <c r="S4571" s="22">
        <v>0.47153054797396599</v>
      </c>
      <c r="T4571" s="24">
        <v>92.367999999999995</v>
      </c>
      <c r="U4571" s="27">
        <v>0.64724243668154791</v>
      </c>
      <c r="V4571">
        <v>664.51</v>
      </c>
      <c r="W4571" s="24">
        <v>82.364999999999995</v>
      </c>
      <c r="X4571" s="22">
        <v>0.65064381072754562</v>
      </c>
      <c r="Y4571" s="24">
        <v>111.675</v>
      </c>
      <c r="Z4571" s="27">
        <v>0.71632469848751168</v>
      </c>
      <c r="AA4571" s="23"/>
    </row>
    <row r="4572" spans="1:27" x14ac:dyDescent="0.25">
      <c r="A4572" s="20">
        <v>41095</v>
      </c>
      <c r="B4572" s="8">
        <v>2055.3000000000002</v>
      </c>
      <c r="C4572" s="24">
        <v>89.947999999999993</v>
      </c>
      <c r="D4572" s="22">
        <v>0.94156809379252593</v>
      </c>
      <c r="E4572" s="24">
        <v>94.957999999999998</v>
      </c>
      <c r="F4572" s="27">
        <v>0.94447977469327082</v>
      </c>
      <c r="G4572" s="8">
        <v>1771.56</v>
      </c>
      <c r="H4572" s="24">
        <v>10.57</v>
      </c>
      <c r="I4572" s="22">
        <v>0.53009027081243731</v>
      </c>
      <c r="J4572" s="24">
        <v>19.55</v>
      </c>
      <c r="K4572" s="27">
        <v>0.67600243465320531</v>
      </c>
      <c r="L4572" s="8">
        <v>2263.27</v>
      </c>
      <c r="M4572" s="24">
        <v>122.235</v>
      </c>
      <c r="N4572" s="22">
        <v>0.88685337009359355</v>
      </c>
      <c r="O4572" s="24">
        <v>169.845</v>
      </c>
      <c r="P4572" s="27">
        <v>0.91590264881990768</v>
      </c>
      <c r="Q4572" s="8">
        <v>911.86</v>
      </c>
      <c r="R4572" s="24">
        <v>55.942999999999998</v>
      </c>
      <c r="S4572" s="22">
        <v>0.58726642872139401</v>
      </c>
      <c r="T4572" s="24">
        <v>103.393</v>
      </c>
      <c r="U4572" s="27">
        <v>0.72449724560440631</v>
      </c>
      <c r="V4572">
        <v>661.89</v>
      </c>
      <c r="W4572" s="24">
        <v>73.896000000000001</v>
      </c>
      <c r="X4572" s="22">
        <v>0.58374279168970689</v>
      </c>
      <c r="Y4572" s="24">
        <v>103.206</v>
      </c>
      <c r="Z4572" s="27">
        <v>0.66200125733334902</v>
      </c>
      <c r="AA4572" s="23"/>
    </row>
    <row r="4573" spans="1:27" x14ac:dyDescent="0.25">
      <c r="A4573" s="20">
        <v>41096</v>
      </c>
      <c r="B4573" s="8">
        <v>2055.33</v>
      </c>
      <c r="C4573" s="24">
        <v>90.087999999999994</v>
      </c>
      <c r="D4573" s="22">
        <v>0.94303360200983988</v>
      </c>
      <c r="E4573" s="24">
        <v>95.097999999999999</v>
      </c>
      <c r="F4573" s="27">
        <v>0.94587236975787359</v>
      </c>
      <c r="G4573" s="8">
        <v>1772.18</v>
      </c>
      <c r="H4573" s="24">
        <v>12.367000000000001</v>
      </c>
      <c r="I4573" s="22">
        <v>0.62021063189568704</v>
      </c>
      <c r="J4573" s="24">
        <v>21.347000000000001</v>
      </c>
      <c r="K4573" s="27">
        <v>0.73813926084453174</v>
      </c>
      <c r="L4573" s="8">
        <v>2263.5300000000002</v>
      </c>
      <c r="M4573" s="24">
        <v>124.754</v>
      </c>
      <c r="N4573" s="22">
        <v>0.90512950736414433</v>
      </c>
      <c r="O4573" s="24">
        <v>172.364</v>
      </c>
      <c r="P4573" s="27">
        <v>0.9294865966616267</v>
      </c>
      <c r="Q4573" s="8">
        <v>912.62</v>
      </c>
      <c r="R4573" s="24">
        <v>60.66</v>
      </c>
      <c r="S4573" s="22">
        <v>0.63678353978584923</v>
      </c>
      <c r="T4573" s="24">
        <v>108.11</v>
      </c>
      <c r="U4573" s="27">
        <v>0.75755042130489914</v>
      </c>
      <c r="V4573">
        <v>661.31</v>
      </c>
      <c r="W4573" s="24">
        <v>72.022000000000006</v>
      </c>
      <c r="X4573" s="22">
        <v>0.5689390947152223</v>
      </c>
      <c r="Y4573" s="24">
        <v>101.33199999999999</v>
      </c>
      <c r="Z4573" s="27">
        <v>0.6499807959570626</v>
      </c>
      <c r="AA4573" s="23"/>
    </row>
    <row r="4574" spans="1:27" x14ac:dyDescent="0.25">
      <c r="A4574" s="20">
        <v>41097</v>
      </c>
      <c r="B4574" s="8">
        <v>2055.27</v>
      </c>
      <c r="C4574" s="24">
        <v>89.742000000000004</v>
      </c>
      <c r="D4574" s="22">
        <v>0.93941170312990674</v>
      </c>
      <c r="E4574" s="24">
        <v>94.751999999999995</v>
      </c>
      <c r="F4574" s="27">
        <v>0.94243094305027997</v>
      </c>
      <c r="G4574" s="8">
        <v>1773.09</v>
      </c>
      <c r="H4574" s="24">
        <v>15.18</v>
      </c>
      <c r="I4574" s="22">
        <v>0.76128385155466394</v>
      </c>
      <c r="J4574" s="24">
        <v>24.16</v>
      </c>
      <c r="K4574" s="27">
        <v>0.83540847689370323</v>
      </c>
      <c r="L4574" s="8">
        <v>2263.66</v>
      </c>
      <c r="M4574" s="24">
        <v>126.02500000000001</v>
      </c>
      <c r="N4574" s="22">
        <v>0.91435101211637526</v>
      </c>
      <c r="O4574" s="24">
        <v>173.63499999999999</v>
      </c>
      <c r="P4574" s="27">
        <v>0.93634055513051673</v>
      </c>
      <c r="Q4574" s="8">
        <v>911.62</v>
      </c>
      <c r="R4574" s="24">
        <v>54.531999999999996</v>
      </c>
      <c r="S4574" s="22">
        <v>0.57245433550283442</v>
      </c>
      <c r="T4574" s="24">
        <v>101.982</v>
      </c>
      <c r="U4574" s="27">
        <v>0.71461009718752933</v>
      </c>
      <c r="V4574">
        <v>663.31</v>
      </c>
      <c r="W4574" s="24">
        <v>78.495999999999995</v>
      </c>
      <c r="X4574" s="22">
        <v>0.62008057508491976</v>
      </c>
      <c r="Y4574" s="24">
        <v>107.806</v>
      </c>
      <c r="Z4574" s="27">
        <v>0.6915070505091494</v>
      </c>
      <c r="AA4574" s="23"/>
    </row>
    <row r="4575" spans="1:27" x14ac:dyDescent="0.25">
      <c r="A4575" s="20">
        <v>41098</v>
      </c>
      <c r="B4575" s="8">
        <v>2055.1999999999998</v>
      </c>
      <c r="C4575" s="24">
        <v>89.328000000000003</v>
      </c>
      <c r="D4575" s="22">
        <v>0.93507798597299285</v>
      </c>
      <c r="E4575" s="24">
        <v>94.337999999999994</v>
      </c>
      <c r="F4575" s="27">
        <v>0.9383131130255935</v>
      </c>
      <c r="G4575" s="8">
        <v>1772.65</v>
      </c>
      <c r="H4575" s="24">
        <v>13.766</v>
      </c>
      <c r="I4575" s="22">
        <v>0.6903711133400201</v>
      </c>
      <c r="J4575" s="24">
        <v>22.745999999999999</v>
      </c>
      <c r="K4575" s="27">
        <v>0.78651474830857282</v>
      </c>
      <c r="L4575" s="8">
        <v>2263.8200000000002</v>
      </c>
      <c r="M4575" s="24">
        <v>127.53100000000001</v>
      </c>
      <c r="N4575" s="22">
        <v>0.92527751578030903</v>
      </c>
      <c r="O4575" s="24">
        <v>175.14099999999999</v>
      </c>
      <c r="P4575" s="27">
        <v>0.94446182068668083</v>
      </c>
      <c r="Q4575" s="8">
        <v>912.16</v>
      </c>
      <c r="R4575" s="24">
        <v>57.765999999999998</v>
      </c>
      <c r="S4575" s="22">
        <v>0.60640352718874657</v>
      </c>
      <c r="T4575" s="24">
        <v>105.21599999999999</v>
      </c>
      <c r="U4575" s="27">
        <v>0.73727130182264244</v>
      </c>
      <c r="V4575">
        <v>661.35</v>
      </c>
      <c r="W4575" s="24">
        <v>72.155000000000001</v>
      </c>
      <c r="X4575" s="22">
        <v>0.56998973062643177</v>
      </c>
      <c r="Y4575" s="24">
        <v>101.465</v>
      </c>
      <c r="Z4575" s="27">
        <v>0.65083414204651768</v>
      </c>
      <c r="AA4575" s="23"/>
    </row>
    <row r="4576" spans="1:27" x14ac:dyDescent="0.25">
      <c r="A4576" s="20">
        <v>41099</v>
      </c>
      <c r="B4576" s="8">
        <v>2055.14</v>
      </c>
      <c r="C4576" s="24">
        <v>88.977999999999994</v>
      </c>
      <c r="D4576" s="22">
        <v>0.93141421542970804</v>
      </c>
      <c r="E4576" s="24">
        <v>93.988</v>
      </c>
      <c r="F4576" s="27">
        <v>0.93483189788758259</v>
      </c>
      <c r="G4576" s="8">
        <v>1772.4</v>
      </c>
      <c r="H4576" s="24">
        <v>13.007999999999999</v>
      </c>
      <c r="I4576" s="22">
        <v>0.65235707121364095</v>
      </c>
      <c r="J4576" s="24">
        <v>21.988</v>
      </c>
      <c r="K4576" s="27">
        <v>0.7603042535829031</v>
      </c>
      <c r="L4576" s="8">
        <v>2263.94</v>
      </c>
      <c r="M4576" s="24">
        <v>128.697</v>
      </c>
      <c r="N4576" s="22">
        <v>0.93373721250816222</v>
      </c>
      <c r="O4576" s="24">
        <v>176.30699999999999</v>
      </c>
      <c r="P4576" s="27">
        <v>0.95074949682203325</v>
      </c>
      <c r="Q4576" s="8">
        <v>912.47</v>
      </c>
      <c r="R4576" s="24">
        <v>59.689</v>
      </c>
      <c r="S4576" s="22">
        <v>0.62659038421163138</v>
      </c>
      <c r="T4576" s="24">
        <v>107.139</v>
      </c>
      <c r="U4576" s="27">
        <v>0.75074602994985695</v>
      </c>
      <c r="V4576">
        <v>658.95</v>
      </c>
      <c r="W4576" s="24">
        <v>65.08</v>
      </c>
      <c r="X4576" s="22">
        <v>0.51410063986096843</v>
      </c>
      <c r="Y4576" s="24">
        <v>94.39</v>
      </c>
      <c r="Z4576" s="27">
        <v>0.60545205520818679</v>
      </c>
      <c r="AA4576" s="23"/>
    </row>
    <row r="4577" spans="1:27" x14ac:dyDescent="0.25">
      <c r="A4577" s="20">
        <v>41100</v>
      </c>
      <c r="B4577" s="8">
        <v>2055.13</v>
      </c>
      <c r="C4577" s="24">
        <v>88.91</v>
      </c>
      <c r="D4577" s="22">
        <v>0.93070239715272685</v>
      </c>
      <c r="E4577" s="24">
        <v>93.92</v>
      </c>
      <c r="F4577" s="27">
        <v>0.93415549457048985</v>
      </c>
      <c r="G4577" s="8">
        <v>1771.89</v>
      </c>
      <c r="H4577" s="24">
        <v>11.496</v>
      </c>
      <c r="I4577" s="22">
        <v>0.57652958876629889</v>
      </c>
      <c r="J4577" s="24">
        <v>20.475999999999999</v>
      </c>
      <c r="K4577" s="27">
        <v>0.70802253551145433</v>
      </c>
      <c r="L4577" s="8">
        <v>2264.04</v>
      </c>
      <c r="M4577" s="24">
        <v>129.63399999999999</v>
      </c>
      <c r="N4577" s="22">
        <v>0.94053544221141994</v>
      </c>
      <c r="O4577" s="24">
        <v>177.244</v>
      </c>
      <c r="P4577" s="27">
        <v>0.9558024893164434</v>
      </c>
      <c r="Q4577" s="8">
        <v>910.38</v>
      </c>
      <c r="R4577" s="24">
        <v>47.21</v>
      </c>
      <c r="S4577" s="22">
        <v>0.49559101406676465</v>
      </c>
      <c r="T4577" s="24">
        <v>94.66</v>
      </c>
      <c r="U4577" s="27">
        <v>0.663303072728882</v>
      </c>
      <c r="V4577">
        <v>665.71</v>
      </c>
      <c r="W4577" s="24">
        <v>86.242999999999995</v>
      </c>
      <c r="X4577" s="22">
        <v>0.68127814203333603</v>
      </c>
      <c r="Y4577" s="24">
        <v>115.553</v>
      </c>
      <c r="Z4577" s="27">
        <v>0.74119943652115439</v>
      </c>
      <c r="AA4577" s="23"/>
    </row>
    <row r="4578" spans="1:27" x14ac:dyDescent="0.25">
      <c r="A4578" s="20">
        <v>41101</v>
      </c>
      <c r="B4578" s="8">
        <v>2055.0300000000002</v>
      </c>
      <c r="C4578" s="24">
        <v>88.284999999999997</v>
      </c>
      <c r="D4578" s="22">
        <v>0.92415994975400395</v>
      </c>
      <c r="E4578" s="24">
        <v>93.295000000000002</v>
      </c>
      <c r="F4578" s="27">
        <v>0.92793923362653896</v>
      </c>
      <c r="G4578" s="8">
        <v>1772.07</v>
      </c>
      <c r="H4578" s="24">
        <v>12.016</v>
      </c>
      <c r="I4578" s="22">
        <v>0.60260782347041131</v>
      </c>
      <c r="J4578" s="24">
        <v>20.995999999999999</v>
      </c>
      <c r="K4578" s="27">
        <v>0.72600275488263666</v>
      </c>
      <c r="L4578" s="8">
        <v>2263.94</v>
      </c>
      <c r="M4578" s="24">
        <v>128.697</v>
      </c>
      <c r="N4578" s="22">
        <v>0.93373721250816222</v>
      </c>
      <c r="O4578" s="24">
        <v>176.30699999999999</v>
      </c>
      <c r="P4578" s="27">
        <v>0.95074949682203325</v>
      </c>
      <c r="Q4578" s="8">
        <v>911.27</v>
      </c>
      <c r="R4578" s="24">
        <v>52.436999999999998</v>
      </c>
      <c r="S4578" s="22">
        <v>0.55046189376443422</v>
      </c>
      <c r="T4578" s="24">
        <v>99.887</v>
      </c>
      <c r="U4578" s="27">
        <v>0.69992987450283384</v>
      </c>
      <c r="V4578">
        <v>663.8</v>
      </c>
      <c r="W4578" s="24">
        <v>80.09</v>
      </c>
      <c r="X4578" s="22">
        <v>0.63267240698317406</v>
      </c>
      <c r="Y4578" s="24">
        <v>109.4</v>
      </c>
      <c r="Z4578" s="27">
        <v>0.70173217988385328</v>
      </c>
      <c r="AA4578" s="23"/>
    </row>
    <row r="4579" spans="1:27" x14ac:dyDescent="0.25">
      <c r="A4579" s="20">
        <v>41102</v>
      </c>
      <c r="B4579" s="8">
        <v>2054.9899999999998</v>
      </c>
      <c r="C4579" s="24">
        <v>88.069000000000003</v>
      </c>
      <c r="D4579" s="22">
        <v>0.92189887993300534</v>
      </c>
      <c r="E4579" s="24">
        <v>93.078999999999994</v>
      </c>
      <c r="F4579" s="27">
        <v>0.92579065838400898</v>
      </c>
      <c r="G4579" s="8">
        <v>1773.3</v>
      </c>
      <c r="H4579" s="24">
        <v>15.859</v>
      </c>
      <c r="I4579" s="22">
        <v>0.79533600802407223</v>
      </c>
      <c r="J4579" s="24">
        <v>24.838999999999999</v>
      </c>
      <c r="K4579" s="27">
        <v>0.85888659978532877</v>
      </c>
      <c r="L4579" s="8">
        <v>2263.85</v>
      </c>
      <c r="M4579" s="24">
        <v>127.879</v>
      </c>
      <c r="N4579" s="22">
        <v>0.9278023652325329</v>
      </c>
      <c r="O4579" s="24">
        <v>175.489</v>
      </c>
      <c r="P4579" s="27">
        <v>0.94633850340404269</v>
      </c>
      <c r="Q4579" s="8">
        <v>911</v>
      </c>
      <c r="R4579" s="24">
        <v>50.828000000000003</v>
      </c>
      <c r="S4579" s="22">
        <v>0.53357127860592057</v>
      </c>
      <c r="T4579" s="24">
        <v>98.278000000000006</v>
      </c>
      <c r="U4579" s="27">
        <v>0.68865533590487893</v>
      </c>
      <c r="V4579">
        <v>665.19</v>
      </c>
      <c r="W4579" s="24">
        <v>84.561000000000007</v>
      </c>
      <c r="X4579" s="22">
        <v>0.6679911525396951</v>
      </c>
      <c r="Y4579" s="24">
        <v>113.871</v>
      </c>
      <c r="Z4579" s="27">
        <v>0.73041016725808705</v>
      </c>
      <c r="AA4579" s="23"/>
    </row>
    <row r="4580" spans="1:27" x14ac:dyDescent="0.25">
      <c r="A4580" s="20">
        <v>41103</v>
      </c>
      <c r="B4580" s="8">
        <v>2054.91</v>
      </c>
      <c r="C4580" s="24">
        <v>87.596000000000004</v>
      </c>
      <c r="D4580" s="22">
        <v>0.91694755574165177</v>
      </c>
      <c r="E4580" s="24">
        <v>92.605999999999995</v>
      </c>
      <c r="F4580" s="27">
        <v>0.92108608527241653</v>
      </c>
      <c r="G4580" s="8">
        <v>1772.89</v>
      </c>
      <c r="H4580" s="24">
        <v>14.539</v>
      </c>
      <c r="I4580" s="22">
        <v>0.72913741223671014</v>
      </c>
      <c r="J4580" s="24">
        <v>23.518999999999998</v>
      </c>
      <c r="K4580" s="27">
        <v>0.81324348415533199</v>
      </c>
      <c r="L4580" s="8">
        <v>2263.88</v>
      </c>
      <c r="M4580" s="24">
        <v>128.113</v>
      </c>
      <c r="N4580" s="22">
        <v>0.92950010882971779</v>
      </c>
      <c r="O4580" s="24">
        <v>175.72300000000001</v>
      </c>
      <c r="P4580" s="27">
        <v>0.9476003479607682</v>
      </c>
      <c r="Q4580" s="8">
        <v>909.9</v>
      </c>
      <c r="R4580" s="24">
        <v>44.478000000000002</v>
      </c>
      <c r="S4580" s="22">
        <v>0.46691161032962414</v>
      </c>
      <c r="T4580" s="24">
        <v>91.927999999999997</v>
      </c>
      <c r="U4580" s="27">
        <v>0.64415967961971321</v>
      </c>
      <c r="V4580">
        <v>668.22</v>
      </c>
      <c r="W4580" s="24">
        <v>94.375</v>
      </c>
      <c r="X4580" s="22">
        <v>0.7455170234615689</v>
      </c>
      <c r="Y4580" s="24">
        <v>123.685</v>
      </c>
      <c r="Z4580" s="27">
        <v>0.79336096742403883</v>
      </c>
      <c r="AA4580" s="23"/>
    </row>
    <row r="4581" spans="1:27" x14ac:dyDescent="0.25">
      <c r="A4581" s="20">
        <v>41104</v>
      </c>
      <c r="B4581" s="8">
        <v>2055.0700000000002</v>
      </c>
      <c r="C4581" s="24">
        <v>88.56</v>
      </c>
      <c r="D4581" s="22">
        <v>0.92703862660944203</v>
      </c>
      <c r="E4581" s="24">
        <v>93.57</v>
      </c>
      <c r="F4581" s="27">
        <v>0.93067427943247893</v>
      </c>
      <c r="G4581" s="8">
        <v>1772.88</v>
      </c>
      <c r="H4581" s="24">
        <v>14.5</v>
      </c>
      <c r="I4581" s="22">
        <v>0.72718154463390172</v>
      </c>
      <c r="J4581" s="24">
        <v>23.48</v>
      </c>
      <c r="K4581" s="27">
        <v>0.81189529930101689</v>
      </c>
      <c r="L4581" s="8">
        <v>2263.9499999999998</v>
      </c>
      <c r="M4581" s="24">
        <v>128.81299999999999</v>
      </c>
      <c r="N4581" s="22">
        <v>0.93457882899223677</v>
      </c>
      <c r="O4581" s="24">
        <v>176.423</v>
      </c>
      <c r="P4581" s="27">
        <v>0.95137510830680705</v>
      </c>
      <c r="Q4581" s="8">
        <v>908.29</v>
      </c>
      <c r="R4581" s="24">
        <v>35.600999999999999</v>
      </c>
      <c r="S4581" s="22">
        <v>0.37372454335502836</v>
      </c>
      <c r="T4581" s="24">
        <v>83.051000000000002</v>
      </c>
      <c r="U4581" s="27">
        <v>0.5819563597913574</v>
      </c>
      <c r="V4581">
        <v>670.93</v>
      </c>
      <c r="W4581" s="24">
        <v>103.913</v>
      </c>
      <c r="X4581" s="22">
        <v>0.82086262737972981</v>
      </c>
      <c r="Y4581" s="24">
        <v>133.22300000000001</v>
      </c>
      <c r="Z4581" s="27">
        <v>0.85454122469135874</v>
      </c>
      <c r="AA4581" s="23"/>
    </row>
    <row r="4582" spans="1:27" x14ac:dyDescent="0.25">
      <c r="A4582" s="20">
        <v>41105</v>
      </c>
      <c r="B4582" s="8">
        <v>2055.0700000000002</v>
      </c>
      <c r="C4582" s="24">
        <v>88.56</v>
      </c>
      <c r="D4582" s="22">
        <v>0.92703862660944203</v>
      </c>
      <c r="E4582" s="24">
        <v>93.57</v>
      </c>
      <c r="F4582" s="27">
        <v>0.93067427943247893</v>
      </c>
      <c r="G4582" s="8">
        <v>1772.93</v>
      </c>
      <c r="H4582" s="24">
        <v>14.648</v>
      </c>
      <c r="I4582" s="22">
        <v>0.73460381143430298</v>
      </c>
      <c r="J4582" s="24">
        <v>23.628</v>
      </c>
      <c r="K4582" s="27">
        <v>0.81701233823155517</v>
      </c>
      <c r="L4582" s="8">
        <v>2263.9899999999998</v>
      </c>
      <c r="M4582" s="24">
        <v>129.16499999999999</v>
      </c>
      <c r="N4582" s="22">
        <v>0.9371326997025321</v>
      </c>
      <c r="O4582" s="24">
        <v>176.77500000000001</v>
      </c>
      <c r="P4582" s="27">
        <v>0.95327333767244393</v>
      </c>
      <c r="Q4582" s="8">
        <v>910.03</v>
      </c>
      <c r="R4582" s="24">
        <v>45.212000000000003</v>
      </c>
      <c r="S4582" s="22">
        <v>0.47461683812723077</v>
      </c>
      <c r="T4582" s="24">
        <v>92.662000000000006</v>
      </c>
      <c r="U4582" s="27">
        <v>0.64930259149784675</v>
      </c>
      <c r="V4582">
        <v>669.74</v>
      </c>
      <c r="W4582" s="24">
        <v>99.284999999999997</v>
      </c>
      <c r="X4582" s="22">
        <v>0.7843036574768939</v>
      </c>
      <c r="Y4582" s="24">
        <v>128.595</v>
      </c>
      <c r="Z4582" s="27">
        <v>0.82485589831540018</v>
      </c>
      <c r="AA4582" s="23"/>
    </row>
    <row r="4583" spans="1:27" x14ac:dyDescent="0.25">
      <c r="A4583" s="20">
        <v>41106</v>
      </c>
      <c r="B4583" s="8">
        <v>2055.0100000000002</v>
      </c>
      <c r="C4583" s="24">
        <v>88.212000000000003</v>
      </c>
      <c r="D4583" s="22">
        <v>0.92339579189783305</v>
      </c>
      <c r="E4583" s="24">
        <v>93.221999999999994</v>
      </c>
      <c r="F4583" s="27">
        <v>0.92721295850967667</v>
      </c>
      <c r="G4583" s="8">
        <v>1772.73</v>
      </c>
      <c r="H4583" s="24">
        <v>14.016</v>
      </c>
      <c r="I4583" s="22">
        <v>0.70290872617853561</v>
      </c>
      <c r="J4583" s="24">
        <v>22.995999999999999</v>
      </c>
      <c r="K4583" s="27">
        <v>0.7951590481053199</v>
      </c>
      <c r="L4583" s="8">
        <v>2263.85</v>
      </c>
      <c r="M4583" s="24">
        <v>127.879</v>
      </c>
      <c r="N4583" s="22">
        <v>0.9278023652325329</v>
      </c>
      <c r="O4583" s="24">
        <v>175.489</v>
      </c>
      <c r="P4583" s="27">
        <v>0.94633850340404269</v>
      </c>
      <c r="Q4583" s="8">
        <v>909.89</v>
      </c>
      <c r="R4583" s="24">
        <v>44.405000000000001</v>
      </c>
      <c r="S4583" s="22">
        <v>0.46614528658408566</v>
      </c>
      <c r="T4583" s="24">
        <v>91.855000000000004</v>
      </c>
      <c r="U4583" s="27">
        <v>0.64364788015277097</v>
      </c>
      <c r="V4583">
        <v>669.35</v>
      </c>
      <c r="W4583" s="24">
        <v>98.028000000000006</v>
      </c>
      <c r="X4583" s="22">
        <v>0.77437396318824558</v>
      </c>
      <c r="Y4583" s="24">
        <v>127.33799999999999</v>
      </c>
      <c r="Z4583" s="27">
        <v>0.8167926791919744</v>
      </c>
      <c r="AA4583" s="23"/>
    </row>
    <row r="4584" spans="1:27" x14ac:dyDescent="0.25">
      <c r="A4584" s="20">
        <v>41107</v>
      </c>
      <c r="B4584" s="8">
        <v>2054.98</v>
      </c>
      <c r="C4584" s="24">
        <v>88.004999999999995</v>
      </c>
      <c r="D4584" s="22">
        <v>0.92122893331937616</v>
      </c>
      <c r="E4584" s="24">
        <v>93.015000000000001</v>
      </c>
      <c r="F4584" s="27">
        <v>0.92515404349733343</v>
      </c>
      <c r="G4584" s="8">
        <v>1772.05</v>
      </c>
      <c r="H4584" s="24">
        <v>11.957000000000001</v>
      </c>
      <c r="I4584" s="22">
        <v>0.5996489468405215</v>
      </c>
      <c r="J4584" s="24">
        <v>20.937000000000001</v>
      </c>
      <c r="K4584" s="27">
        <v>0.72396295025063351</v>
      </c>
      <c r="L4584" s="8">
        <v>2263.73</v>
      </c>
      <c r="M4584" s="24">
        <v>126.721</v>
      </c>
      <c r="N4584" s="22">
        <v>0.91940071102082266</v>
      </c>
      <c r="O4584" s="24">
        <v>174.33099999999999</v>
      </c>
      <c r="P4584" s="27">
        <v>0.94009376882828066</v>
      </c>
      <c r="Q4584" s="8">
        <v>909.68</v>
      </c>
      <c r="R4584" s="24">
        <v>43.24</v>
      </c>
      <c r="S4584" s="22">
        <v>0.45391559941213522</v>
      </c>
      <c r="T4584" s="24">
        <v>90.69</v>
      </c>
      <c r="U4584" s="27">
        <v>0.63548450423458247</v>
      </c>
      <c r="V4584">
        <v>669.47</v>
      </c>
      <c r="W4584" s="24">
        <v>98.409000000000006</v>
      </c>
      <c r="X4584" s="22">
        <v>0.77738367959554466</v>
      </c>
      <c r="Y4584" s="24">
        <v>127.71899999999999</v>
      </c>
      <c r="Z4584" s="27">
        <v>0.81923703497990319</v>
      </c>
      <c r="AA4584" s="23"/>
    </row>
    <row r="4585" spans="1:27" x14ac:dyDescent="0.25">
      <c r="A4585" s="20">
        <v>41108</v>
      </c>
      <c r="B4585" s="8">
        <v>2054.9</v>
      </c>
      <c r="C4585" s="24">
        <v>87.525999999999996</v>
      </c>
      <c r="D4585" s="22">
        <v>0.91621480163299485</v>
      </c>
      <c r="E4585" s="24">
        <v>92.536000000000001</v>
      </c>
      <c r="F4585" s="27">
        <v>0.92038978774011526</v>
      </c>
      <c r="G4585" s="8">
        <v>1771.54</v>
      </c>
      <c r="H4585" s="24">
        <v>10.516</v>
      </c>
      <c r="I4585" s="22">
        <v>0.52738214643931802</v>
      </c>
      <c r="J4585" s="24">
        <v>19.495999999999999</v>
      </c>
      <c r="K4585" s="27">
        <v>0.67413600867780077</v>
      </c>
      <c r="L4585" s="8">
        <v>2263.5500000000002</v>
      </c>
      <c r="M4585" s="24">
        <v>124.985</v>
      </c>
      <c r="N4585" s="22">
        <v>0.90680548501777547</v>
      </c>
      <c r="O4585" s="24">
        <v>172.595</v>
      </c>
      <c r="P4585" s="27">
        <v>0.93073235710062574</v>
      </c>
      <c r="Q4585" s="8">
        <v>910.94</v>
      </c>
      <c r="R4585" s="24">
        <v>50.447000000000003</v>
      </c>
      <c r="S4585" s="22">
        <v>0.52957169850934283</v>
      </c>
      <c r="T4585" s="24">
        <v>97.897000000000006</v>
      </c>
      <c r="U4585" s="27">
        <v>0.68598570616348731</v>
      </c>
      <c r="V4585">
        <v>667.9</v>
      </c>
      <c r="W4585" s="24">
        <v>93.331999999999994</v>
      </c>
      <c r="X4585" s="22">
        <v>0.73727782605261072</v>
      </c>
      <c r="Y4585" s="24">
        <v>122.642</v>
      </c>
      <c r="Z4585" s="27">
        <v>0.78667091436709546</v>
      </c>
      <c r="AA4585" s="23"/>
    </row>
    <row r="4586" spans="1:27" x14ac:dyDescent="0.25">
      <c r="A4586" s="20">
        <v>41109</v>
      </c>
      <c r="B4586" s="8">
        <v>2054.79</v>
      </c>
      <c r="C4586" s="24">
        <v>86.84</v>
      </c>
      <c r="D4586" s="22">
        <v>0.90903381136815664</v>
      </c>
      <c r="E4586" s="24">
        <v>91.85</v>
      </c>
      <c r="F4586" s="27">
        <v>0.91356661697055375</v>
      </c>
      <c r="G4586" s="8">
        <v>1770.76</v>
      </c>
      <c r="H4586" s="24">
        <v>8.4380000000000006</v>
      </c>
      <c r="I4586" s="22">
        <v>0.42316950852557678</v>
      </c>
      <c r="J4586" s="24">
        <v>17.417999999999999</v>
      </c>
      <c r="K4586" s="27">
        <v>0.60228239832213426</v>
      </c>
      <c r="L4586" s="8">
        <v>2263.37</v>
      </c>
      <c r="M4586" s="24">
        <v>123.265</v>
      </c>
      <c r="N4586" s="22">
        <v>0.89432634404701439</v>
      </c>
      <c r="O4586" s="24">
        <v>170.875</v>
      </c>
      <c r="P4586" s="27">
        <v>0.92145713196607082</v>
      </c>
      <c r="Q4586" s="8">
        <v>910.98</v>
      </c>
      <c r="R4586" s="24">
        <v>50.674999999999997</v>
      </c>
      <c r="S4586" s="22">
        <v>0.53196514801595629</v>
      </c>
      <c r="T4586" s="24">
        <v>98.125</v>
      </c>
      <c r="U4586" s="27">
        <v>0.68758339758609355</v>
      </c>
      <c r="V4586">
        <v>667.9</v>
      </c>
      <c r="W4586" s="24">
        <v>93.331999999999994</v>
      </c>
      <c r="X4586" s="22">
        <v>0.73727782605261072</v>
      </c>
      <c r="Y4586" s="24">
        <v>122.642</v>
      </c>
      <c r="Z4586" s="27">
        <v>0.78667091436709546</v>
      </c>
      <c r="AA4586" s="23"/>
    </row>
    <row r="4587" spans="1:27" x14ac:dyDescent="0.25">
      <c r="A4587" s="20">
        <v>41110</v>
      </c>
      <c r="B4587" s="8">
        <v>2054.67</v>
      </c>
      <c r="C4587" s="24">
        <v>86.15</v>
      </c>
      <c r="D4587" s="22">
        <v>0.90181094943996654</v>
      </c>
      <c r="E4587" s="24">
        <v>91.16</v>
      </c>
      <c r="F4587" s="27">
        <v>0.90670393029407104</v>
      </c>
      <c r="G4587" s="8">
        <v>1769.91</v>
      </c>
      <c r="H4587" s="24">
        <v>6.3869999999999996</v>
      </c>
      <c r="I4587" s="22">
        <v>0.32031093279839518</v>
      </c>
      <c r="J4587" s="24">
        <v>15.367000000000001</v>
      </c>
      <c r="K4587" s="27">
        <v>0.53136200095416997</v>
      </c>
      <c r="L4587" s="8">
        <v>2263.1799999999998</v>
      </c>
      <c r="M4587" s="24">
        <v>121.438</v>
      </c>
      <c r="N4587" s="22">
        <v>0.88107088442283965</v>
      </c>
      <c r="O4587" s="24">
        <v>169.048</v>
      </c>
      <c r="P4587" s="27">
        <v>0.91160485117384071</v>
      </c>
      <c r="Q4587" s="8">
        <v>912.47</v>
      </c>
      <c r="R4587" s="24">
        <v>59.689</v>
      </c>
      <c r="S4587" s="22">
        <v>0.62659038421163138</v>
      </c>
      <c r="T4587" s="24">
        <v>107.139</v>
      </c>
      <c r="U4587" s="27">
        <v>0.75074602994985695</v>
      </c>
      <c r="V4587">
        <v>665.56</v>
      </c>
      <c r="W4587" s="24">
        <v>85.775999999999996</v>
      </c>
      <c r="X4587" s="22">
        <v>0.67758906706690902</v>
      </c>
      <c r="Y4587" s="24">
        <v>115.086</v>
      </c>
      <c r="Z4587" s="27">
        <v>0.73820371098880655</v>
      </c>
      <c r="AA4587" s="23"/>
    </row>
    <row r="4588" spans="1:27" x14ac:dyDescent="0.25">
      <c r="A4588" s="20">
        <v>41111</v>
      </c>
      <c r="B4588" s="8">
        <v>2054.56</v>
      </c>
      <c r="C4588" s="24">
        <v>85.533000000000001</v>
      </c>
      <c r="D4588" s="22">
        <v>0.89535224536794733</v>
      </c>
      <c r="E4588" s="24">
        <v>90.543000000000006</v>
      </c>
      <c r="F4588" s="27">
        <v>0.90056697368745853</v>
      </c>
      <c r="G4588" s="8">
        <v>1768.89</v>
      </c>
      <c r="H4588" s="24">
        <v>4.2110000000000003</v>
      </c>
      <c r="I4588" s="22">
        <v>0.21118355065195585</v>
      </c>
      <c r="J4588" s="24">
        <v>13.191000000000001</v>
      </c>
      <c r="K4588" s="27">
        <v>0.45612040111218521</v>
      </c>
      <c r="L4588" s="8">
        <v>2262.9899999999998</v>
      </c>
      <c r="M4588" s="24">
        <v>119.622</v>
      </c>
      <c r="N4588" s="22">
        <v>0.86789523325836182</v>
      </c>
      <c r="O4588" s="24">
        <v>167.232</v>
      </c>
      <c r="P4588" s="27">
        <v>0.90181189953284679</v>
      </c>
      <c r="Q4588" s="8">
        <v>913.82</v>
      </c>
      <c r="R4588" s="24">
        <v>68.298000000000002</v>
      </c>
      <c r="S4588" s="22">
        <v>0.71696409825740082</v>
      </c>
      <c r="T4588" s="24">
        <v>115.748</v>
      </c>
      <c r="U4588" s="27">
        <v>0.81107158892968478</v>
      </c>
      <c r="V4588">
        <v>662.54</v>
      </c>
      <c r="W4588" s="24">
        <v>75.994</v>
      </c>
      <c r="X4588" s="22">
        <v>0.60031598072517578</v>
      </c>
      <c r="Y4588" s="24">
        <v>105.304</v>
      </c>
      <c r="Z4588" s="27">
        <v>0.67545873549583957</v>
      </c>
      <c r="AA4588" s="23"/>
    </row>
    <row r="4589" spans="1:27" x14ac:dyDescent="0.25">
      <c r="A4589" s="20">
        <v>41112</v>
      </c>
      <c r="B4589" s="8">
        <v>2054.48</v>
      </c>
      <c r="C4589" s="24">
        <v>85.06</v>
      </c>
      <c r="D4589" s="22">
        <v>0.89040092117659375</v>
      </c>
      <c r="E4589" s="24">
        <v>90.07</v>
      </c>
      <c r="F4589" s="27">
        <v>0.89586240057586608</v>
      </c>
      <c r="G4589" s="8">
        <v>1767.58</v>
      </c>
      <c r="H4589" s="24">
        <v>1.8420000000000001</v>
      </c>
      <c r="I4589" s="22">
        <v>9.2377131394182549E-2</v>
      </c>
      <c r="J4589" s="24">
        <v>10.821999999999999</v>
      </c>
      <c r="K4589" s="27">
        <v>0.37420514412768763</v>
      </c>
      <c r="L4589" s="8">
        <v>2262.7800000000002</v>
      </c>
      <c r="M4589" s="24">
        <v>117.71</v>
      </c>
      <c r="N4589" s="22">
        <v>0.85402307190016691</v>
      </c>
      <c r="O4589" s="24">
        <v>165.32</v>
      </c>
      <c r="P4589" s="27">
        <v>0.89150122138541377</v>
      </c>
      <c r="Q4589" s="8">
        <v>915.13</v>
      </c>
      <c r="R4589" s="24">
        <v>76.924000000000007</v>
      </c>
      <c r="S4589" s="22">
        <v>0.80751627125761083</v>
      </c>
      <c r="T4589" s="24">
        <v>124.374</v>
      </c>
      <c r="U4589" s="27">
        <v>0.8715157538229813</v>
      </c>
      <c r="V4589">
        <v>659.41</v>
      </c>
      <c r="W4589" s="24">
        <v>66.265000000000001</v>
      </c>
      <c r="X4589" s="22">
        <v>0.52346156884430051</v>
      </c>
      <c r="Y4589" s="24">
        <v>95.575000000000003</v>
      </c>
      <c r="Z4589" s="27">
        <v>0.61305329559480359</v>
      </c>
      <c r="AA4589" s="23"/>
    </row>
    <row r="4590" spans="1:27" x14ac:dyDescent="0.25">
      <c r="A4590" s="20">
        <v>41113</v>
      </c>
      <c r="B4590" s="8">
        <v>2054.37</v>
      </c>
      <c r="C4590" s="24">
        <v>84.373000000000005</v>
      </c>
      <c r="D4590" s="22">
        <v>0.88320946299591763</v>
      </c>
      <c r="E4590" s="24">
        <v>89.382999999999996</v>
      </c>
      <c r="F4590" s="27">
        <v>0.8890291464369523</v>
      </c>
      <c r="G4590" s="8">
        <v>1767.21</v>
      </c>
      <c r="H4590" s="24">
        <v>1.27</v>
      </c>
      <c r="I4590" s="22">
        <v>6.3691073219658972E-2</v>
      </c>
      <c r="J4590" s="24">
        <v>10.25</v>
      </c>
      <c r="K4590" s="27">
        <v>0.3544257659101635</v>
      </c>
      <c r="L4590" s="8">
        <v>2262.7399999999998</v>
      </c>
      <c r="M4590" s="24">
        <v>117.26</v>
      </c>
      <c r="N4590" s="22">
        <v>0.85075818036711892</v>
      </c>
      <c r="O4590" s="24">
        <v>164.87</v>
      </c>
      <c r="P4590" s="27">
        <v>0.88907464392616009</v>
      </c>
      <c r="Q4590" s="8">
        <v>913.88</v>
      </c>
      <c r="R4590" s="24">
        <v>68.638000000000005</v>
      </c>
      <c r="S4590" s="22">
        <v>0.72053327734621031</v>
      </c>
      <c r="T4590" s="24">
        <v>116.08799999999999</v>
      </c>
      <c r="U4590" s="27">
        <v>0.81345367408254132</v>
      </c>
      <c r="V4590">
        <v>660.75</v>
      </c>
      <c r="W4590" s="24">
        <v>70.201999999999998</v>
      </c>
      <c r="X4590" s="22">
        <v>0.5545619717197251</v>
      </c>
      <c r="Y4590" s="24">
        <v>99.512</v>
      </c>
      <c r="Z4590" s="27">
        <v>0.63830663083714834</v>
      </c>
      <c r="AA4590" s="23"/>
    </row>
    <row r="4591" spans="1:27" x14ac:dyDescent="0.25">
      <c r="A4591" s="20">
        <v>41114</v>
      </c>
      <c r="B4591" s="8">
        <v>2054.2800000000002</v>
      </c>
      <c r="C4591" s="24">
        <v>83.843999999999994</v>
      </c>
      <c r="D4591" s="22">
        <v>0.87767193551763845</v>
      </c>
      <c r="E4591" s="24">
        <v>88.853999999999999</v>
      </c>
      <c r="F4591" s="27">
        <v>0.88376753529951879</v>
      </c>
      <c r="G4591" s="8">
        <v>1767.26</v>
      </c>
      <c r="H4591" s="24">
        <v>1.3360000000000001</v>
      </c>
      <c r="I4591" s="22">
        <v>6.7001003009027088E-2</v>
      </c>
      <c r="J4591" s="24">
        <v>10.316000000000001</v>
      </c>
      <c r="K4591" s="27">
        <v>0.35670811117653395</v>
      </c>
      <c r="L4591" s="8">
        <v>2262.77</v>
      </c>
      <c r="M4591" s="24">
        <v>117.595</v>
      </c>
      <c r="N4591" s="22">
        <v>0.8531887107306102</v>
      </c>
      <c r="O4591" s="24">
        <v>165.20500000000001</v>
      </c>
      <c r="P4591" s="27">
        <v>0.89088107243118853</v>
      </c>
      <c r="Q4591" s="8">
        <v>911.99</v>
      </c>
      <c r="R4591" s="24">
        <v>56.732999999999997</v>
      </c>
      <c r="S4591" s="22">
        <v>0.59555952131009871</v>
      </c>
      <c r="T4591" s="24">
        <v>104.18300000000001</v>
      </c>
      <c r="U4591" s="27">
        <v>0.73003285269183915</v>
      </c>
      <c r="V4591">
        <v>662.81</v>
      </c>
      <c r="W4591" s="24">
        <v>76.881</v>
      </c>
      <c r="X4591" s="22">
        <v>0.60732285330594837</v>
      </c>
      <c r="Y4591" s="24">
        <v>106.191</v>
      </c>
      <c r="Z4591" s="27">
        <v>0.68114821021549921</v>
      </c>
      <c r="AA4591" s="23"/>
    </row>
    <row r="4592" spans="1:27" x14ac:dyDescent="0.25">
      <c r="A4592" s="20">
        <v>41115</v>
      </c>
      <c r="B4592" s="8">
        <v>2054.16</v>
      </c>
      <c r="C4592" s="24">
        <v>83.164000000000001</v>
      </c>
      <c r="D4592" s="22">
        <v>0.87055375274782798</v>
      </c>
      <c r="E4592" s="24">
        <v>88.174000000000007</v>
      </c>
      <c r="F4592" s="27">
        <v>0.87700404717558311</v>
      </c>
      <c r="G4592" s="8">
        <v>1766.49</v>
      </c>
      <c r="H4592" s="24">
        <v>0.26500000000000001</v>
      </c>
      <c r="I4592" s="22">
        <v>1.328986960882648E-2</v>
      </c>
      <c r="J4592" s="24">
        <v>9.2449999999999992</v>
      </c>
      <c r="K4592" s="27">
        <v>0.31967518806657635</v>
      </c>
      <c r="L4592" s="8">
        <v>2262.66</v>
      </c>
      <c r="M4592" s="24">
        <v>116.58799999999999</v>
      </c>
      <c r="N4592" s="22">
        <v>0.84588260901110057</v>
      </c>
      <c r="O4592" s="24">
        <v>164.19800000000001</v>
      </c>
      <c r="P4592" s="27">
        <v>0.88545086185500599</v>
      </c>
      <c r="Q4592" s="8">
        <v>909.96</v>
      </c>
      <c r="R4592" s="24">
        <v>44.771000000000001</v>
      </c>
      <c r="S4592" s="22">
        <v>0.46998740289733365</v>
      </c>
      <c r="T4592" s="24">
        <v>92.221000000000004</v>
      </c>
      <c r="U4592" s="27">
        <v>0.64621235927339848</v>
      </c>
      <c r="V4592">
        <v>665.28</v>
      </c>
      <c r="W4592" s="24">
        <v>84.846000000000004</v>
      </c>
      <c r="X4592" s="22">
        <v>0.67024251520657241</v>
      </c>
      <c r="Y4592" s="24">
        <v>114.15600000000001</v>
      </c>
      <c r="Z4592" s="27">
        <v>0.73223855139693728</v>
      </c>
      <c r="AA4592" s="23"/>
    </row>
    <row r="4593" spans="1:27" x14ac:dyDescent="0.25">
      <c r="A4593" s="20">
        <v>41116</v>
      </c>
      <c r="B4593" s="8">
        <v>2054.09</v>
      </c>
      <c r="C4593" s="24">
        <v>82.760999999999996</v>
      </c>
      <c r="D4593" s="22">
        <v>0.86633518266513132</v>
      </c>
      <c r="E4593" s="24">
        <v>87.771000000000001</v>
      </c>
      <c r="F4593" s="27">
        <v>0.87299577159629205</v>
      </c>
      <c r="G4593" s="8">
        <v>1767.76</v>
      </c>
      <c r="H4593" s="24">
        <v>2.141</v>
      </c>
      <c r="I4593" s="22">
        <v>0.10737211634904714</v>
      </c>
      <c r="J4593" s="24">
        <v>11.121</v>
      </c>
      <c r="K4593" s="27">
        <v>0.38454343866759394</v>
      </c>
      <c r="L4593" s="8">
        <v>2262.48</v>
      </c>
      <c r="M4593" s="24">
        <v>114.91800000000001</v>
      </c>
      <c r="N4593" s="22">
        <v>0.83376623376623371</v>
      </c>
      <c r="O4593" s="24">
        <v>162.52799999999999</v>
      </c>
      <c r="P4593" s="27">
        <v>0.87644527329780808</v>
      </c>
      <c r="Q4593" s="8">
        <v>908.66</v>
      </c>
      <c r="R4593" s="24">
        <v>37.613999999999997</v>
      </c>
      <c r="S4593" s="22">
        <v>0.39485618307789205</v>
      </c>
      <c r="T4593" s="24">
        <v>85.063999999999993</v>
      </c>
      <c r="U4593" s="27">
        <v>0.59606199164315687</v>
      </c>
      <c r="V4593">
        <v>665.56</v>
      </c>
      <c r="W4593" s="24">
        <v>85.775999999999996</v>
      </c>
      <c r="X4593" s="22">
        <v>0.67758906706690902</v>
      </c>
      <c r="Y4593" s="24">
        <v>115.086</v>
      </c>
      <c r="Z4593" s="27">
        <v>0.73820371098880655</v>
      </c>
      <c r="AA4593" s="23"/>
    </row>
    <row r="4594" spans="1:27" x14ac:dyDescent="0.25">
      <c r="A4594" s="20">
        <v>41117</v>
      </c>
      <c r="B4594" s="8">
        <v>2053.9899999999998</v>
      </c>
      <c r="C4594" s="24">
        <v>82.16</v>
      </c>
      <c r="D4594" s="22">
        <v>0.86004396524651938</v>
      </c>
      <c r="E4594" s="24">
        <v>87.17</v>
      </c>
      <c r="F4594" s="27">
        <v>0.86701796871134851</v>
      </c>
      <c r="G4594" s="8">
        <v>1768.19</v>
      </c>
      <c r="H4594" s="24">
        <v>2.875</v>
      </c>
      <c r="I4594" s="22">
        <v>0.14418254764292879</v>
      </c>
      <c r="J4594" s="24">
        <v>11.855</v>
      </c>
      <c r="K4594" s="27">
        <v>0.40992398966003801</v>
      </c>
      <c r="L4594" s="8">
        <v>2262.29</v>
      </c>
      <c r="M4594" s="24">
        <v>113.14700000000001</v>
      </c>
      <c r="N4594" s="22">
        <v>0.82091707175506057</v>
      </c>
      <c r="O4594" s="24">
        <v>160.75700000000001</v>
      </c>
      <c r="P4594" s="27">
        <v>0.86689494905534759</v>
      </c>
      <c r="Q4594" s="8">
        <v>906</v>
      </c>
      <c r="R4594" s="24">
        <v>23.957000000000001</v>
      </c>
      <c r="S4594" s="22">
        <v>0.25149065714885577</v>
      </c>
      <c r="T4594" s="24">
        <v>71.406999999999996</v>
      </c>
      <c r="U4594" s="27">
        <v>0.50036446152010794</v>
      </c>
      <c r="V4594">
        <v>667.68</v>
      </c>
      <c r="W4594" s="24">
        <v>92.626999999999995</v>
      </c>
      <c r="X4594" s="22">
        <v>0.73170866577138793</v>
      </c>
      <c r="Y4594" s="24">
        <v>121.937</v>
      </c>
      <c r="Z4594" s="27">
        <v>0.78214878104093355</v>
      </c>
      <c r="AA4594" s="23"/>
    </row>
    <row r="4595" spans="1:27" x14ac:dyDescent="0.25">
      <c r="A4595" s="20">
        <v>41118</v>
      </c>
      <c r="B4595" s="8">
        <v>2053.87</v>
      </c>
      <c r="C4595" s="24">
        <v>81.489000000000004</v>
      </c>
      <c r="D4595" s="22">
        <v>0.85301999371925052</v>
      </c>
      <c r="E4595" s="24">
        <v>86.498999999999995</v>
      </c>
      <c r="F4595" s="27">
        <v>0.86034414081759958</v>
      </c>
      <c r="G4595" s="8">
        <v>1768.02</v>
      </c>
      <c r="H4595" s="24">
        <v>2.5779999999999998</v>
      </c>
      <c r="I4595" s="22">
        <v>0.12928786359077232</v>
      </c>
      <c r="J4595" s="24">
        <v>11.558</v>
      </c>
      <c r="K4595" s="27">
        <v>0.39965390967354752</v>
      </c>
      <c r="L4595" s="8">
        <v>2262.15</v>
      </c>
      <c r="M4595" s="24">
        <v>111.824</v>
      </c>
      <c r="N4595" s="22">
        <v>0.81131829064789962</v>
      </c>
      <c r="O4595" s="24">
        <v>159.434</v>
      </c>
      <c r="P4595" s="27">
        <v>0.85976058068496297</v>
      </c>
      <c r="Q4595" s="8">
        <v>907.84</v>
      </c>
      <c r="R4595" s="24">
        <v>33.209000000000003</v>
      </c>
      <c r="S4595" s="22">
        <v>0.34861431870669746</v>
      </c>
      <c r="T4595" s="24">
        <v>80.659000000000006</v>
      </c>
      <c r="U4595" s="27">
        <v>0.56519505183504504</v>
      </c>
      <c r="V4595">
        <v>664.19</v>
      </c>
      <c r="W4595" s="24">
        <v>81.346999999999994</v>
      </c>
      <c r="X4595" s="22">
        <v>0.64260210127182238</v>
      </c>
      <c r="Y4595" s="24">
        <v>110.657</v>
      </c>
      <c r="Z4595" s="27">
        <v>0.70979464782234114</v>
      </c>
      <c r="AA4595" s="23"/>
    </row>
    <row r="4596" spans="1:27" x14ac:dyDescent="0.25">
      <c r="A4596" s="20">
        <v>41119</v>
      </c>
      <c r="B4596" s="8">
        <v>2053.81</v>
      </c>
      <c r="C4596" s="24">
        <v>81.087999999999994</v>
      </c>
      <c r="D4596" s="22">
        <v>0.84882235946822993</v>
      </c>
      <c r="E4596" s="24">
        <v>86.097999999999999</v>
      </c>
      <c r="F4596" s="27">
        <v>0.85635575945351716</v>
      </c>
      <c r="G4596" s="8">
        <v>1766.9</v>
      </c>
      <c r="H4596" s="24">
        <v>0.82</v>
      </c>
      <c r="I4596" s="22">
        <v>4.1123370110330994E-2</v>
      </c>
      <c r="J4596" s="24">
        <v>9.8000000000000007</v>
      </c>
      <c r="K4596" s="27">
        <v>0.33886621576088921</v>
      </c>
      <c r="L4596" s="8">
        <v>2262.0300000000002</v>
      </c>
      <c r="M4596" s="24">
        <v>110.72499999999999</v>
      </c>
      <c r="N4596" s="22">
        <v>0.80334469999274472</v>
      </c>
      <c r="O4596" s="24">
        <v>158.33500000000001</v>
      </c>
      <c r="P4596" s="27">
        <v>0.85383419025061624</v>
      </c>
      <c r="Q4596" s="8">
        <v>909.39</v>
      </c>
      <c r="R4596" s="24">
        <v>41.58</v>
      </c>
      <c r="S4596" s="22">
        <v>0.43648960739030024</v>
      </c>
      <c r="T4596" s="24">
        <v>89.03</v>
      </c>
      <c r="U4596" s="27">
        <v>0.62385265286369918</v>
      </c>
      <c r="V4596">
        <v>661</v>
      </c>
      <c r="W4596" s="24">
        <v>71.027000000000001</v>
      </c>
      <c r="X4596" s="22">
        <v>0.56107907417647518</v>
      </c>
      <c r="Y4596" s="24">
        <v>100.337</v>
      </c>
      <c r="Z4596" s="27">
        <v>0.64359872872465851</v>
      </c>
      <c r="AA4596" s="23"/>
    </row>
    <row r="4597" spans="1:27" x14ac:dyDescent="0.25">
      <c r="A4597" s="20">
        <v>41120</v>
      </c>
      <c r="B4597" s="8">
        <v>2053.7600000000002</v>
      </c>
      <c r="C4597" s="24">
        <v>80.825999999999993</v>
      </c>
      <c r="D4597" s="22">
        <v>0.84607976551868525</v>
      </c>
      <c r="E4597" s="24">
        <v>85.835999999999999</v>
      </c>
      <c r="F4597" s="27">
        <v>0.85374961726118914</v>
      </c>
      <c r="G4597" s="8">
        <v>1768.32</v>
      </c>
      <c r="H4597" s="24">
        <v>3.117</v>
      </c>
      <c r="I4597" s="22">
        <v>0.15631895687061184</v>
      </c>
      <c r="J4597" s="24">
        <v>12.097</v>
      </c>
      <c r="K4597" s="27">
        <v>0.41829164154570997</v>
      </c>
      <c r="L4597" s="8">
        <v>2261.9</v>
      </c>
      <c r="M4597" s="24">
        <v>109.526</v>
      </c>
      <c r="N4597" s="22">
        <v>0.79464557788580126</v>
      </c>
      <c r="O4597" s="24">
        <v>157.136</v>
      </c>
      <c r="P4597" s="27">
        <v>0.84736837492459582</v>
      </c>
      <c r="Q4597" s="8">
        <v>908.77</v>
      </c>
      <c r="R4597" s="24">
        <v>38.173999999999999</v>
      </c>
      <c r="S4597" s="22">
        <v>0.40073483098887253</v>
      </c>
      <c r="T4597" s="24">
        <v>85.623999999999995</v>
      </c>
      <c r="U4597" s="27">
        <v>0.59998595367110497</v>
      </c>
      <c r="V4597">
        <v>660.47</v>
      </c>
      <c r="W4597" s="24">
        <v>69.314999999999998</v>
      </c>
      <c r="X4597" s="22">
        <v>0.54755509913895251</v>
      </c>
      <c r="Y4597" s="24">
        <v>98.625</v>
      </c>
      <c r="Z4597" s="27">
        <v>0.63261715611748859</v>
      </c>
      <c r="AA4597" s="23"/>
    </row>
    <row r="4598" spans="1:27" x14ac:dyDescent="0.25">
      <c r="A4598" s="20">
        <v>41121</v>
      </c>
      <c r="B4598" s="8">
        <v>2053.85</v>
      </c>
      <c r="C4598" s="24">
        <v>81.352000000000004</v>
      </c>
      <c r="D4598" s="22">
        <v>0.85158588924945033</v>
      </c>
      <c r="E4598" s="24">
        <v>86.361999999999995</v>
      </c>
      <c r="F4598" s="27">
        <v>0.85898152333755773</v>
      </c>
      <c r="G4598" s="8">
        <v>1766.5</v>
      </c>
      <c r="H4598" s="24">
        <v>0.27700000000000002</v>
      </c>
      <c r="I4598" s="22">
        <v>1.3891675025075226E-2</v>
      </c>
      <c r="J4598" s="24">
        <v>9.2569999999999997</v>
      </c>
      <c r="K4598" s="27">
        <v>0.32009015993318918</v>
      </c>
      <c r="L4598" s="8">
        <v>2261.86</v>
      </c>
      <c r="M4598" s="24">
        <v>109.2</v>
      </c>
      <c r="N4598" s="22">
        <v>0.79228034535297109</v>
      </c>
      <c r="O4598" s="24">
        <v>156.81</v>
      </c>
      <c r="P4598" s="27">
        <v>0.84561050224666601</v>
      </c>
      <c r="Q4598" s="8">
        <v>908.5</v>
      </c>
      <c r="R4598" s="24">
        <v>36.707999999999998</v>
      </c>
      <c r="S4598" s="22">
        <v>0.38534537056477008</v>
      </c>
      <c r="T4598" s="24">
        <v>84.158000000000001</v>
      </c>
      <c r="U4598" s="27">
        <v>0.58971358520754225</v>
      </c>
      <c r="V4598">
        <v>665.03</v>
      </c>
      <c r="W4598" s="24">
        <v>84.063000000000002</v>
      </c>
      <c r="X4598" s="22">
        <v>0.66405719251125683</v>
      </c>
      <c r="Y4598" s="24">
        <v>113.373</v>
      </c>
      <c r="Z4598" s="27">
        <v>0.7272161289021335</v>
      </c>
      <c r="AA4598" s="23"/>
    </row>
    <row r="4599" spans="1:27" x14ac:dyDescent="0.25">
      <c r="A4599" s="20">
        <v>41122</v>
      </c>
      <c r="B4599" s="8">
        <v>2053.9</v>
      </c>
      <c r="C4599" s="24">
        <v>81.629000000000005</v>
      </c>
      <c r="D4599" s="22">
        <v>0.85448550193656447</v>
      </c>
      <c r="E4599" s="24">
        <v>86.638999999999996</v>
      </c>
      <c r="F4599" s="27">
        <v>0.86173673588220234</v>
      </c>
      <c r="G4599" s="8">
        <v>1766.58</v>
      </c>
      <c r="H4599" s="24">
        <v>0.38300000000000001</v>
      </c>
      <c r="I4599" s="22">
        <v>1.920762286860582E-2</v>
      </c>
      <c r="J4599" s="24">
        <v>9.3629999999999995</v>
      </c>
      <c r="K4599" s="27">
        <v>0.3237547973305826</v>
      </c>
      <c r="L4599" s="8">
        <v>2261.7399999999998</v>
      </c>
      <c r="M4599" s="24">
        <v>108.113</v>
      </c>
      <c r="N4599" s="22">
        <v>0.78439381847203071</v>
      </c>
      <c r="O4599" s="24">
        <v>155.72300000000001</v>
      </c>
      <c r="P4599" s="27">
        <v>0.83974875175714436</v>
      </c>
      <c r="Q4599" s="8">
        <v>907.06</v>
      </c>
      <c r="R4599" s="24">
        <v>29.198</v>
      </c>
      <c r="S4599" s="22">
        <v>0.30650850304429977</v>
      </c>
      <c r="T4599" s="24">
        <v>76.647999999999996</v>
      </c>
      <c r="U4599" s="27">
        <v>0.53708943709638446</v>
      </c>
      <c r="V4599">
        <v>665.6</v>
      </c>
      <c r="W4599" s="24">
        <v>85.884</v>
      </c>
      <c r="X4599" s="22">
        <v>0.67844221502488344</v>
      </c>
      <c r="Y4599" s="24">
        <v>115.194</v>
      </c>
      <c r="Z4599" s="27">
        <v>0.73889705468648881</v>
      </c>
      <c r="AA4599" s="23"/>
    </row>
    <row r="4600" spans="1:27" x14ac:dyDescent="0.25">
      <c r="A4600" s="20">
        <v>41123</v>
      </c>
      <c r="B4600" s="8">
        <v>2053.9499999999998</v>
      </c>
      <c r="C4600" s="24">
        <v>81.951999999999998</v>
      </c>
      <c r="D4600" s="22">
        <v>0.85786663875222435</v>
      </c>
      <c r="E4600" s="24">
        <v>86.962000000000003</v>
      </c>
      <c r="F4600" s="27">
        <v>0.864949242853149</v>
      </c>
      <c r="G4600" s="8">
        <v>1767.63</v>
      </c>
      <c r="H4600" s="24">
        <v>1.93</v>
      </c>
      <c r="I4600" s="22">
        <v>9.6790371113340018E-2</v>
      </c>
      <c r="J4600" s="24">
        <v>10.91</v>
      </c>
      <c r="K4600" s="27">
        <v>0.3772473237251619</v>
      </c>
      <c r="L4600" s="8">
        <v>2261.59</v>
      </c>
      <c r="M4600" s="24">
        <v>106.709</v>
      </c>
      <c r="N4600" s="22">
        <v>0.77420735688892117</v>
      </c>
      <c r="O4600" s="24">
        <v>154.31899999999999</v>
      </c>
      <c r="P4600" s="27">
        <v>0.83217753267983174</v>
      </c>
      <c r="Q4600" s="8">
        <v>905.55</v>
      </c>
      <c r="R4600" s="24">
        <v>21.751999999999999</v>
      </c>
      <c r="S4600" s="22">
        <v>0.22834348099937013</v>
      </c>
      <c r="T4600" s="24">
        <v>69.201999999999998</v>
      </c>
      <c r="U4600" s="27">
        <v>0.48491330039786651</v>
      </c>
      <c r="V4600">
        <v>665.59</v>
      </c>
      <c r="W4600" s="24">
        <v>85.847999999999999</v>
      </c>
      <c r="X4600" s="22">
        <v>0.67815783237222527</v>
      </c>
      <c r="Y4600" s="24">
        <v>115.158</v>
      </c>
      <c r="Z4600" s="27">
        <v>0.73866568972561542</v>
      </c>
      <c r="AA4600" s="23"/>
    </row>
    <row r="4601" spans="1:27" x14ac:dyDescent="0.25">
      <c r="A4601" s="20">
        <v>41124</v>
      </c>
      <c r="B4601" s="8">
        <v>2054.0100000000002</v>
      </c>
      <c r="C4601" s="24">
        <v>82.29</v>
      </c>
      <c r="D4601" s="22">
        <v>0.8614047943054538</v>
      </c>
      <c r="E4601" s="24">
        <v>87.3</v>
      </c>
      <c r="F4601" s="27">
        <v>0.86831109269990825</v>
      </c>
      <c r="G4601" s="8">
        <v>1768.52</v>
      </c>
      <c r="H4601" s="24">
        <v>3.484</v>
      </c>
      <c r="I4601" s="22">
        <v>0.17472417251755268</v>
      </c>
      <c r="J4601" s="24">
        <v>12.464</v>
      </c>
      <c r="K4601" s="27">
        <v>0.43098239075410849</v>
      </c>
      <c r="L4601" s="8">
        <v>2261.44</v>
      </c>
      <c r="M4601" s="24">
        <v>105.417</v>
      </c>
      <c r="N4601" s="22">
        <v>0.7648334905318146</v>
      </c>
      <c r="O4601" s="24">
        <v>153.02699999999999</v>
      </c>
      <c r="P4601" s="27">
        <v>0.82521037843901801</v>
      </c>
      <c r="Q4601" s="8">
        <v>902.8</v>
      </c>
      <c r="R4601" s="24">
        <v>9.4540000000000006</v>
      </c>
      <c r="S4601" s="22">
        <v>9.9244173840016797E-2</v>
      </c>
      <c r="T4601" s="24">
        <v>56.904000000000003</v>
      </c>
      <c r="U4601" s="27">
        <v>0.39873862910032665</v>
      </c>
      <c r="V4601">
        <v>666.79</v>
      </c>
      <c r="W4601" s="24">
        <v>89.757000000000005</v>
      </c>
      <c r="X4601" s="22">
        <v>0.70903704874002682</v>
      </c>
      <c r="Y4601" s="24">
        <v>119.06699999999999</v>
      </c>
      <c r="Z4601" s="27">
        <v>0.76373949176780187</v>
      </c>
      <c r="AA4601" s="23"/>
    </row>
    <row r="4602" spans="1:27" x14ac:dyDescent="0.25">
      <c r="A4602" s="20">
        <v>41125</v>
      </c>
      <c r="B4602" s="8">
        <v>2054.13</v>
      </c>
      <c r="C4602" s="24">
        <v>82.956000000000003</v>
      </c>
      <c r="D4602" s="22">
        <v>0.86837642625353284</v>
      </c>
      <c r="E4602" s="24">
        <v>87.965999999999994</v>
      </c>
      <c r="F4602" s="27">
        <v>0.87493532131738361</v>
      </c>
      <c r="G4602" s="8">
        <v>1769.46</v>
      </c>
      <c r="H4602" s="24">
        <v>5.391</v>
      </c>
      <c r="I4602" s="22">
        <v>0.27036108324974922</v>
      </c>
      <c r="J4602" s="24">
        <v>14.371</v>
      </c>
      <c r="K4602" s="27">
        <v>0.49692217829836599</v>
      </c>
      <c r="L4602" s="8">
        <v>2261.37</v>
      </c>
      <c r="M4602" s="24">
        <v>104.776</v>
      </c>
      <c r="N4602" s="22">
        <v>0.76018283392585062</v>
      </c>
      <c r="O4602" s="24">
        <v>152.386</v>
      </c>
      <c r="P4602" s="27">
        <v>0.82175365876047513</v>
      </c>
      <c r="Q4602" s="8">
        <v>901.35</v>
      </c>
      <c r="R4602" s="24">
        <v>3.6</v>
      </c>
      <c r="S4602" s="22">
        <v>3.7791307999160195E-2</v>
      </c>
      <c r="T4602" s="24">
        <v>51.05</v>
      </c>
      <c r="U4602" s="27">
        <v>0.35771842508629492</v>
      </c>
      <c r="V4602">
        <v>666.51</v>
      </c>
      <c r="W4602" s="24">
        <v>88.844999999999999</v>
      </c>
      <c r="X4602" s="22">
        <v>0.70183268820601941</v>
      </c>
      <c r="Y4602" s="24">
        <v>118.155</v>
      </c>
      <c r="Z4602" s="27">
        <v>0.75789001465636929</v>
      </c>
      <c r="AA4602" s="23"/>
    </row>
    <row r="4603" spans="1:27" x14ac:dyDescent="0.25">
      <c r="A4603" s="20">
        <v>41126</v>
      </c>
      <c r="B4603" s="8">
        <v>2054.19</v>
      </c>
      <c r="C4603" s="24">
        <v>83.299000000000007</v>
      </c>
      <c r="D4603" s="22">
        <v>0.87196692138595211</v>
      </c>
      <c r="E4603" s="24">
        <v>88.308999999999997</v>
      </c>
      <c r="F4603" s="27">
        <v>0.87834704296391231</v>
      </c>
      <c r="G4603" s="8">
        <v>1770.31</v>
      </c>
      <c r="H4603" s="24">
        <v>7.3360000000000003</v>
      </c>
      <c r="I4603" s="22">
        <v>0.3679037111334002</v>
      </c>
      <c r="J4603" s="24">
        <v>16.315999999999999</v>
      </c>
      <c r="K4603" s="27">
        <v>0.56417699084458373</v>
      </c>
      <c r="L4603" s="8">
        <v>2261.2600000000002</v>
      </c>
      <c r="M4603" s="24">
        <v>103.813</v>
      </c>
      <c r="N4603" s="22">
        <v>0.75319596604512806</v>
      </c>
      <c r="O4603" s="24">
        <v>151.423</v>
      </c>
      <c r="P4603" s="27">
        <v>0.81656061305227734</v>
      </c>
      <c r="Q4603" s="8">
        <v>904.36</v>
      </c>
      <c r="R4603" s="24">
        <v>16.239999999999998</v>
      </c>
      <c r="S4603" s="22">
        <v>0.17048078941843375</v>
      </c>
      <c r="T4603" s="24">
        <v>63.69</v>
      </c>
      <c r="U4603" s="27">
        <v>0.44628963351774409</v>
      </c>
      <c r="V4603">
        <v>662.15</v>
      </c>
      <c r="W4603" s="24">
        <v>74.739000000000004</v>
      </c>
      <c r="X4603" s="22">
        <v>0.59040208547278616</v>
      </c>
      <c r="Y4603" s="24">
        <v>104.04900000000001</v>
      </c>
      <c r="Z4603" s="27">
        <v>0.66740828651635808</v>
      </c>
      <c r="AA4603" s="23"/>
    </row>
    <row r="4604" spans="1:27" x14ac:dyDescent="0.25">
      <c r="A4604" s="20">
        <v>41127</v>
      </c>
      <c r="B4604" s="8">
        <v>2054.27</v>
      </c>
      <c r="C4604" s="24">
        <v>83.778000000000006</v>
      </c>
      <c r="D4604" s="22">
        <v>0.87698105307233332</v>
      </c>
      <c r="E4604" s="24">
        <v>88.787999999999997</v>
      </c>
      <c r="F4604" s="27">
        <v>0.88311129872113059</v>
      </c>
      <c r="G4604" s="8">
        <v>1771.17</v>
      </c>
      <c r="H4604" s="24">
        <v>9.516</v>
      </c>
      <c r="I4604" s="22">
        <v>0.47723169508525581</v>
      </c>
      <c r="J4604" s="24">
        <v>18.495999999999999</v>
      </c>
      <c r="K4604" s="27">
        <v>0.63955786206645904</v>
      </c>
      <c r="L4604" s="8">
        <v>2261.1999999999998</v>
      </c>
      <c r="M4604" s="24">
        <v>103.27800000000001</v>
      </c>
      <c r="N4604" s="22">
        <v>0.7493143727780599</v>
      </c>
      <c r="O4604" s="24">
        <v>150.88800000000001</v>
      </c>
      <c r="P4604" s="27">
        <v>0.81367563823782063</v>
      </c>
      <c r="Q4604" s="8">
        <v>905.97</v>
      </c>
      <c r="R4604" s="24">
        <v>23.766999999999999</v>
      </c>
      <c r="S4604" s="22">
        <v>0.24949611589334453</v>
      </c>
      <c r="T4604" s="24">
        <v>71.216999999999999</v>
      </c>
      <c r="U4604" s="27">
        <v>0.49903288588654465</v>
      </c>
      <c r="V4604">
        <v>658.7</v>
      </c>
      <c r="W4604" s="24">
        <v>64.411000000000001</v>
      </c>
      <c r="X4604" s="22">
        <v>0.50881586223240383</v>
      </c>
      <c r="Y4604" s="24">
        <v>93.721000000000004</v>
      </c>
      <c r="Z4604" s="27">
        <v>0.60116128684289816</v>
      </c>
      <c r="AA4604" s="23"/>
    </row>
    <row r="4605" spans="1:27" x14ac:dyDescent="0.25">
      <c r="A4605" s="20">
        <v>41128</v>
      </c>
      <c r="B4605" s="8">
        <v>2054.2800000000002</v>
      </c>
      <c r="C4605" s="24">
        <v>83.843999999999994</v>
      </c>
      <c r="D4605" s="22">
        <v>0.87767193551763845</v>
      </c>
      <c r="E4605" s="24">
        <v>88.853999999999999</v>
      </c>
      <c r="F4605" s="27">
        <v>0.88376753529951879</v>
      </c>
      <c r="G4605" s="8">
        <v>1771.82</v>
      </c>
      <c r="H4605" s="24">
        <v>11.313000000000001</v>
      </c>
      <c r="I4605" s="22">
        <v>0.56735205616850559</v>
      </c>
      <c r="J4605" s="24">
        <v>20.292999999999999</v>
      </c>
      <c r="K4605" s="27">
        <v>0.70169468825778547</v>
      </c>
      <c r="L4605" s="8">
        <v>2261.14</v>
      </c>
      <c r="M4605" s="24">
        <v>102.746</v>
      </c>
      <c r="N4605" s="22">
        <v>0.74545454545454537</v>
      </c>
      <c r="O4605" s="24">
        <v>150.35599999999999</v>
      </c>
      <c r="P4605" s="27">
        <v>0.81080674754109039</v>
      </c>
      <c r="Q4605" s="8">
        <v>907.97</v>
      </c>
      <c r="R4605" s="24">
        <v>33.887999999999998</v>
      </c>
      <c r="S4605" s="22">
        <v>0.35574217929876129</v>
      </c>
      <c r="T4605" s="24">
        <v>81.337999999999994</v>
      </c>
      <c r="U4605" s="27">
        <v>0.56995324201066699</v>
      </c>
      <c r="V4605">
        <v>653.20000000000005</v>
      </c>
      <c r="W4605" s="24">
        <v>50.16</v>
      </c>
      <c r="X4605" s="22">
        <v>0.39623982937040841</v>
      </c>
      <c r="Y4605" s="24">
        <v>79.47</v>
      </c>
      <c r="Z4605" s="27">
        <v>0.50974959174976586</v>
      </c>
      <c r="AA4605" s="23"/>
    </row>
    <row r="4606" spans="1:27" x14ac:dyDescent="0.25">
      <c r="A4606" s="20">
        <v>41129</v>
      </c>
      <c r="B4606" s="8">
        <v>2054.15</v>
      </c>
      <c r="C4606" s="24">
        <v>83.093000000000004</v>
      </c>
      <c r="D4606" s="22">
        <v>0.86981053072333303</v>
      </c>
      <c r="E4606" s="24">
        <v>88.102999999999994</v>
      </c>
      <c r="F4606" s="27">
        <v>0.87629793879742546</v>
      </c>
      <c r="G4606" s="8">
        <v>1771.91</v>
      </c>
      <c r="H4606" s="24">
        <v>11.577999999999999</v>
      </c>
      <c r="I4606" s="22">
        <v>0.58064192577733198</v>
      </c>
      <c r="J4606" s="24">
        <v>20.558</v>
      </c>
      <c r="K4606" s="27">
        <v>0.71085722917562222</v>
      </c>
      <c r="L4606" s="8">
        <v>2260.88</v>
      </c>
      <c r="M4606" s="24">
        <v>100.417</v>
      </c>
      <c r="N4606" s="22">
        <v>0.72855691794239286</v>
      </c>
      <c r="O4606" s="24">
        <v>148.02699999999999</v>
      </c>
      <c r="P4606" s="27">
        <v>0.79824747938811214</v>
      </c>
      <c r="Q4606" s="8">
        <v>907.25</v>
      </c>
      <c r="R4606" s="24">
        <v>30.19</v>
      </c>
      <c r="S4606" s="22">
        <v>0.3169221079151795</v>
      </c>
      <c r="T4606" s="24">
        <v>77.64</v>
      </c>
      <c r="U4606" s="27">
        <v>0.54404034163865267</v>
      </c>
      <c r="V4606">
        <v>656.38</v>
      </c>
      <c r="W4606" s="24">
        <v>58.399000000000001</v>
      </c>
      <c r="X4606" s="22">
        <v>0.46132395923848646</v>
      </c>
      <c r="Y4606" s="24">
        <v>87.709000000000003</v>
      </c>
      <c r="Z4606" s="27">
        <v>0.56259770568589151</v>
      </c>
      <c r="AA4606" s="23"/>
    </row>
    <row r="4607" spans="1:27" x14ac:dyDescent="0.25">
      <c r="A4607" s="20">
        <v>41130</v>
      </c>
      <c r="B4607" s="8">
        <v>2054.15</v>
      </c>
      <c r="C4607" s="24">
        <v>83.093000000000004</v>
      </c>
      <c r="D4607" s="22">
        <v>0.86981053072333303</v>
      </c>
      <c r="E4607" s="24">
        <v>88.102999999999994</v>
      </c>
      <c r="F4607" s="27">
        <v>0.87629793879742546</v>
      </c>
      <c r="G4607" s="8">
        <v>1771.91</v>
      </c>
      <c r="H4607" s="24">
        <v>11.577999999999999</v>
      </c>
      <c r="I4607" s="22">
        <v>0.58064192577733198</v>
      </c>
      <c r="J4607" s="24">
        <v>20.558</v>
      </c>
      <c r="K4607" s="27">
        <v>0.71085722917562222</v>
      </c>
      <c r="L4607" s="8">
        <v>2260.88</v>
      </c>
      <c r="M4607" s="24">
        <v>100.417</v>
      </c>
      <c r="N4607" s="22">
        <v>0.72855691794239286</v>
      </c>
      <c r="O4607" s="24">
        <v>148.02699999999999</v>
      </c>
      <c r="P4607" s="27">
        <v>0.79824747938811214</v>
      </c>
      <c r="Q4607" s="8">
        <v>907.25</v>
      </c>
      <c r="R4607" s="24">
        <v>30.19</v>
      </c>
      <c r="S4607" s="22">
        <v>0.3169221079151795</v>
      </c>
      <c r="T4607" s="24">
        <v>77.64</v>
      </c>
      <c r="U4607" s="27">
        <v>0.54404034163865267</v>
      </c>
      <c r="V4607">
        <v>656.38</v>
      </c>
      <c r="W4607" s="24">
        <v>58.399000000000001</v>
      </c>
      <c r="X4607" s="22">
        <v>0.46132395923848646</v>
      </c>
      <c r="Y4607" s="24">
        <v>87.709000000000003</v>
      </c>
      <c r="Z4607" s="27">
        <v>0.56259770568589151</v>
      </c>
      <c r="AA4607" s="23"/>
    </row>
    <row r="4608" spans="1:27" x14ac:dyDescent="0.25">
      <c r="A4608" s="20">
        <v>41131</v>
      </c>
      <c r="B4608" s="8">
        <v>2054.06</v>
      </c>
      <c r="C4608" s="24">
        <v>82.558999999999997</v>
      </c>
      <c r="D4608" s="22">
        <v>0.86422066366586414</v>
      </c>
      <c r="E4608" s="24">
        <v>87.569000000000003</v>
      </c>
      <c r="F4608" s="27">
        <v>0.87098672838371838</v>
      </c>
      <c r="G4608" s="8">
        <v>1771.47</v>
      </c>
      <c r="H4608" s="24">
        <v>10.316000000000001</v>
      </c>
      <c r="I4608" s="22">
        <v>0.51735205616850555</v>
      </c>
      <c r="J4608" s="24">
        <v>19.295999999999999</v>
      </c>
      <c r="K4608" s="27">
        <v>0.66721981090092064</v>
      </c>
      <c r="L4608" s="8">
        <v>2260.65</v>
      </c>
      <c r="M4608" s="24">
        <v>98.423000000000002</v>
      </c>
      <c r="N4608" s="22">
        <v>0.7140898207937314</v>
      </c>
      <c r="O4608" s="24">
        <v>146.03299999999999</v>
      </c>
      <c r="P4608" s="27">
        <v>0.78749463974016221</v>
      </c>
      <c r="Q4608" s="8">
        <v>905.94</v>
      </c>
      <c r="R4608" s="24">
        <v>23.64</v>
      </c>
      <c r="S4608" s="22">
        <v>0.2481629225278186</v>
      </c>
      <c r="T4608" s="24">
        <v>71.09</v>
      </c>
      <c r="U4608" s="27">
        <v>0.49814284319135604</v>
      </c>
      <c r="V4608">
        <v>662.52</v>
      </c>
      <c r="W4608" s="24">
        <v>75.926000000000002</v>
      </c>
      <c r="X4608" s="22">
        <v>0.59977881349237694</v>
      </c>
      <c r="Y4608" s="24">
        <v>105.236</v>
      </c>
      <c r="Z4608" s="27">
        <v>0.67502229704691918</v>
      </c>
      <c r="AA4608" s="23"/>
    </row>
    <row r="4609" spans="1:27" x14ac:dyDescent="0.25">
      <c r="A4609" s="20">
        <v>41132</v>
      </c>
      <c r="B4609" s="8">
        <v>2053.9499999999998</v>
      </c>
      <c r="C4609" s="24">
        <v>81.951999999999998</v>
      </c>
      <c r="D4609" s="22">
        <v>0.85786663875222435</v>
      </c>
      <c r="E4609" s="24">
        <v>86.962000000000003</v>
      </c>
      <c r="F4609" s="27">
        <v>0.864949242853149</v>
      </c>
      <c r="G4609" s="8">
        <v>1770.9</v>
      </c>
      <c r="H4609" s="24">
        <v>8.8130000000000006</v>
      </c>
      <c r="I4609" s="22">
        <v>0.4419759277833501</v>
      </c>
      <c r="J4609" s="24">
        <v>17.792999999999999</v>
      </c>
      <c r="K4609" s="27">
        <v>0.61524884801725499</v>
      </c>
      <c r="L4609" s="8">
        <v>2260.41</v>
      </c>
      <c r="M4609" s="24">
        <v>96.341999999999999</v>
      </c>
      <c r="N4609" s="22">
        <v>0.69899151128201409</v>
      </c>
      <c r="O4609" s="24">
        <v>143.952</v>
      </c>
      <c r="P4609" s="27">
        <v>0.7762726294128719</v>
      </c>
      <c r="Q4609" s="8">
        <v>903.13</v>
      </c>
      <c r="R4609" s="24">
        <v>10.83</v>
      </c>
      <c r="S4609" s="22">
        <v>0.11368885156414024</v>
      </c>
      <c r="T4609" s="24">
        <v>58.28</v>
      </c>
      <c r="U4609" s="27">
        <v>0.40838059218347861</v>
      </c>
      <c r="V4609">
        <v>669.58</v>
      </c>
      <c r="W4609" s="24">
        <v>98.751000000000005</v>
      </c>
      <c r="X4609" s="22">
        <v>0.78008531479579746</v>
      </c>
      <c r="Y4609" s="24">
        <v>128.06100000000001</v>
      </c>
      <c r="Z4609" s="27">
        <v>0.82143049499857312</v>
      </c>
      <c r="AA4609" s="23"/>
    </row>
    <row r="4610" spans="1:27" x14ac:dyDescent="0.25">
      <c r="A4610" s="20">
        <v>41133</v>
      </c>
      <c r="B4610" s="8">
        <v>2053.87</v>
      </c>
      <c r="C4610" s="24">
        <v>81.489000000000004</v>
      </c>
      <c r="D4610" s="22">
        <v>0.85301999371925052</v>
      </c>
      <c r="E4610" s="24">
        <v>86.498999999999995</v>
      </c>
      <c r="F4610" s="27">
        <v>0.86034414081759958</v>
      </c>
      <c r="G4610" s="8">
        <v>1770.38</v>
      </c>
      <c r="H4610" s="24">
        <v>7.492</v>
      </c>
      <c r="I4610" s="22">
        <v>0.37572718154463386</v>
      </c>
      <c r="J4610" s="24">
        <v>16.472000000000001</v>
      </c>
      <c r="K4610" s="27">
        <v>0.56957162511055026</v>
      </c>
      <c r="L4610" s="8">
        <v>2260.1799999999998</v>
      </c>
      <c r="M4610" s="24">
        <v>94.375</v>
      </c>
      <c r="N4610" s="22">
        <v>0.68472030762533553</v>
      </c>
      <c r="O4610" s="24">
        <v>141.98500000000001</v>
      </c>
      <c r="P4610" s="27">
        <v>0.76566545724621793</v>
      </c>
      <c r="Q4610" s="8">
        <v>901.04</v>
      </c>
      <c r="R4610" s="24">
        <v>2.407</v>
      </c>
      <c r="S4610" s="22">
        <v>2.5267688431660721E-2</v>
      </c>
      <c r="T4610" s="24">
        <v>49.856999999999999</v>
      </c>
      <c r="U4610" s="27">
        <v>0.34935870156345666</v>
      </c>
      <c r="V4610">
        <v>674.48</v>
      </c>
      <c r="W4610" s="24">
        <v>118.313</v>
      </c>
      <c r="X4610" s="22">
        <v>0.93461568844300502</v>
      </c>
      <c r="Y4610" s="24">
        <v>147.62299999999999</v>
      </c>
      <c r="Z4610" s="27">
        <v>0.94690842702550071</v>
      </c>
      <c r="AA4610" s="23"/>
    </row>
    <row r="4611" spans="1:27" x14ac:dyDescent="0.25">
      <c r="A4611" s="20">
        <v>41134</v>
      </c>
      <c r="B4611" s="8">
        <v>2053.85</v>
      </c>
      <c r="C4611" s="24">
        <v>81.352000000000004</v>
      </c>
      <c r="D4611" s="22">
        <v>0.85158588924945033</v>
      </c>
      <c r="E4611" s="24">
        <v>86.361999999999995</v>
      </c>
      <c r="F4611" s="27">
        <v>0.85898152333755773</v>
      </c>
      <c r="G4611" s="8">
        <v>1770.77</v>
      </c>
      <c r="H4611" s="24">
        <v>8.484</v>
      </c>
      <c r="I4611" s="22">
        <v>0.42547642928786361</v>
      </c>
      <c r="J4611" s="24">
        <v>17.463999999999999</v>
      </c>
      <c r="K4611" s="27">
        <v>0.60387312381081659</v>
      </c>
      <c r="L4611" s="8">
        <v>2260.06</v>
      </c>
      <c r="M4611" s="24">
        <v>93.346999999999994</v>
      </c>
      <c r="N4611" s="22">
        <v>0.67726184430095049</v>
      </c>
      <c r="O4611" s="24">
        <v>140.95699999999999</v>
      </c>
      <c r="P4611" s="27">
        <v>0.76012189916115191</v>
      </c>
      <c r="Q4611" s="8">
        <v>902.94</v>
      </c>
      <c r="R4611" s="24">
        <v>10.025</v>
      </c>
      <c r="S4611" s="22">
        <v>0.10523829519210581</v>
      </c>
      <c r="T4611" s="24">
        <v>57.475000000000001</v>
      </c>
      <c r="U4611" s="27">
        <v>0.40273983447528156</v>
      </c>
      <c r="V4611">
        <v>673.51</v>
      </c>
      <c r="W4611" s="24">
        <v>114.381</v>
      </c>
      <c r="X4611" s="22">
        <v>0.90355478315822735</v>
      </c>
      <c r="Y4611" s="24">
        <v>143.691</v>
      </c>
      <c r="Z4611" s="27">
        <v>0.92168664155054791</v>
      </c>
      <c r="AA4611" s="23"/>
    </row>
    <row r="4612" spans="1:27" x14ac:dyDescent="0.25">
      <c r="A4612" s="20">
        <v>41135</v>
      </c>
      <c r="B4612" s="8">
        <v>2053.91</v>
      </c>
      <c r="C4612" s="24">
        <v>81.69</v>
      </c>
      <c r="D4612" s="22">
        <v>0.85512404480267978</v>
      </c>
      <c r="E4612" s="24">
        <v>86.7</v>
      </c>
      <c r="F4612" s="27">
        <v>0.86234337318431697</v>
      </c>
      <c r="G4612" s="8">
        <v>1771.02</v>
      </c>
      <c r="H4612" s="24">
        <v>9.109</v>
      </c>
      <c r="I4612" s="22">
        <v>0.45682046138415244</v>
      </c>
      <c r="J4612" s="24">
        <v>18.088999999999999</v>
      </c>
      <c r="K4612" s="27">
        <v>0.62548387330268451</v>
      </c>
      <c r="L4612" s="8">
        <v>2260.2199999999998</v>
      </c>
      <c r="M4612" s="24">
        <v>94.683000000000007</v>
      </c>
      <c r="N4612" s="22">
        <v>0.68695494449684391</v>
      </c>
      <c r="O4612" s="24">
        <v>142.29300000000001</v>
      </c>
      <c r="P4612" s="27">
        <v>0.76732637000691017</v>
      </c>
      <c r="Q4612" s="8">
        <v>905.28</v>
      </c>
      <c r="R4612" s="24">
        <v>20.507999999999999</v>
      </c>
      <c r="S4612" s="22">
        <v>0.21528448456854923</v>
      </c>
      <c r="T4612" s="24">
        <v>67.957999999999998</v>
      </c>
      <c r="U4612" s="27">
        <v>0.47619626410209986</v>
      </c>
      <c r="V4612">
        <v>672.71</v>
      </c>
      <c r="W4612" s="24">
        <v>111.11</v>
      </c>
      <c r="X4612" s="22">
        <v>0.87771545935697926</v>
      </c>
      <c r="Y4612" s="24">
        <v>140.41999999999999</v>
      </c>
      <c r="Z4612" s="27">
        <v>0.90070529505004426</v>
      </c>
      <c r="AA4612" s="23"/>
    </row>
    <row r="4613" spans="1:27" x14ac:dyDescent="0.25">
      <c r="A4613" s="20">
        <v>41136</v>
      </c>
      <c r="B4613" s="8">
        <v>2054.0100000000002</v>
      </c>
      <c r="C4613" s="24">
        <v>82.29</v>
      </c>
      <c r="D4613" s="22">
        <v>0.8614047943054538</v>
      </c>
      <c r="E4613" s="24">
        <v>87.3</v>
      </c>
      <c r="F4613" s="27">
        <v>0.86831109269990825</v>
      </c>
      <c r="G4613" s="8">
        <v>1772.36</v>
      </c>
      <c r="H4613" s="24">
        <v>12.898</v>
      </c>
      <c r="I4613" s="22">
        <v>0.64684052156469407</v>
      </c>
      <c r="J4613" s="24">
        <v>21.878</v>
      </c>
      <c r="K4613" s="27">
        <v>0.75650034480561901</v>
      </c>
      <c r="L4613" s="8">
        <v>2260.42</v>
      </c>
      <c r="M4613" s="24">
        <v>96.444000000000003</v>
      </c>
      <c r="N4613" s="22">
        <v>0.69973155336283832</v>
      </c>
      <c r="O4613" s="24">
        <v>144.054</v>
      </c>
      <c r="P4613" s="27">
        <v>0.77682267589172349</v>
      </c>
      <c r="Q4613" s="8">
        <v>907.59</v>
      </c>
      <c r="R4613" s="24">
        <v>31.927</v>
      </c>
      <c r="S4613" s="22">
        <v>0.33515641402477431</v>
      </c>
      <c r="T4613" s="24">
        <v>79.376999999999995</v>
      </c>
      <c r="U4613" s="27">
        <v>0.55621189975023533</v>
      </c>
      <c r="V4613">
        <v>672.04</v>
      </c>
      <c r="W4613" s="24">
        <v>108.396</v>
      </c>
      <c r="X4613" s="22">
        <v>0.85627616715380372</v>
      </c>
      <c r="Y4613" s="24">
        <v>137.70599999999999</v>
      </c>
      <c r="Z4613" s="27">
        <v>0.88329733529913423</v>
      </c>
      <c r="AA4613" s="23"/>
    </row>
    <row r="4614" spans="1:27" x14ac:dyDescent="0.25">
      <c r="A4614" s="20">
        <v>41137</v>
      </c>
      <c r="B4614" s="8">
        <v>2054.0100000000002</v>
      </c>
      <c r="C4614" s="24">
        <v>82.29</v>
      </c>
      <c r="D4614" s="22">
        <v>0.8614047943054538</v>
      </c>
      <c r="E4614" s="24">
        <v>87.3</v>
      </c>
      <c r="F4614" s="27">
        <v>0.86831109269990825</v>
      </c>
      <c r="G4614" s="8">
        <v>1771.88</v>
      </c>
      <c r="H4614" s="24">
        <v>11.468999999999999</v>
      </c>
      <c r="I4614" s="22">
        <v>0.57517552657973914</v>
      </c>
      <c r="J4614" s="24">
        <v>20.449000000000002</v>
      </c>
      <c r="K4614" s="27">
        <v>0.70708837509939904</v>
      </c>
      <c r="L4614" s="8">
        <v>2260.31</v>
      </c>
      <c r="M4614" s="24">
        <v>95.510999999999996</v>
      </c>
      <c r="N4614" s="22">
        <v>0.69296234491765218</v>
      </c>
      <c r="O4614" s="24">
        <v>143.12100000000001</v>
      </c>
      <c r="P4614" s="27">
        <v>0.77179138178254802</v>
      </c>
      <c r="Q4614" s="8">
        <v>905.09</v>
      </c>
      <c r="R4614" s="24">
        <v>19.582000000000001</v>
      </c>
      <c r="S4614" s="22">
        <v>0.2055637203443208</v>
      </c>
      <c r="T4614" s="24">
        <v>67.031999999999996</v>
      </c>
      <c r="U4614" s="27">
        <v>0.46970782295352437</v>
      </c>
      <c r="V4614">
        <v>674.38</v>
      </c>
      <c r="W4614" s="24">
        <v>117.901</v>
      </c>
      <c r="X4614" s="22">
        <v>0.93136108697369469</v>
      </c>
      <c r="Y4614" s="24">
        <v>147.21100000000001</v>
      </c>
      <c r="Z4614" s="27">
        <v>0.94426575841396621</v>
      </c>
      <c r="AA4614" s="23"/>
    </row>
    <row r="4615" spans="1:27" x14ac:dyDescent="0.25">
      <c r="A4615" s="20">
        <v>41138</v>
      </c>
      <c r="B4615" s="8">
        <v>2054.0500000000002</v>
      </c>
      <c r="C4615" s="24">
        <v>82.494</v>
      </c>
      <c r="D4615" s="22">
        <v>0.86354024913639693</v>
      </c>
      <c r="E4615" s="24">
        <v>87.504000000000005</v>
      </c>
      <c r="F4615" s="27">
        <v>0.87034003012769046</v>
      </c>
      <c r="G4615" s="8">
        <v>1771.78</v>
      </c>
      <c r="H4615" s="24">
        <v>11.191000000000001</v>
      </c>
      <c r="I4615" s="22">
        <v>0.56123370110330995</v>
      </c>
      <c r="J4615" s="24">
        <v>20.170999999999999</v>
      </c>
      <c r="K4615" s="27">
        <v>0.69747580761388861</v>
      </c>
      <c r="L4615" s="8">
        <v>2260.19</v>
      </c>
      <c r="M4615" s="24">
        <v>94.478999999999999</v>
      </c>
      <c r="N4615" s="22">
        <v>0.68547486033519556</v>
      </c>
      <c r="O4615" s="24">
        <v>142.089</v>
      </c>
      <c r="P4615" s="27">
        <v>0.76622627704920698</v>
      </c>
      <c r="Q4615" s="8">
        <v>904.01</v>
      </c>
      <c r="R4615" s="24">
        <v>14.689</v>
      </c>
      <c r="S4615" s="22">
        <v>0.15419903422212891</v>
      </c>
      <c r="T4615" s="24">
        <v>62.139000000000003</v>
      </c>
      <c r="U4615" s="27">
        <v>0.43542124542179306</v>
      </c>
      <c r="V4615">
        <v>676.01</v>
      </c>
      <c r="W4615" s="24">
        <v>124.532</v>
      </c>
      <c r="X4615" s="22">
        <v>0.98374279168970691</v>
      </c>
      <c r="Y4615" s="24">
        <v>153.84200000000001</v>
      </c>
      <c r="Z4615" s="27">
        <v>0.98679935196777779</v>
      </c>
      <c r="AA4615" s="23"/>
    </row>
    <row r="4616" spans="1:27" x14ac:dyDescent="0.25">
      <c r="A4616" s="20">
        <v>41139</v>
      </c>
      <c r="B4616" s="8">
        <v>2054.08</v>
      </c>
      <c r="C4616" s="24">
        <v>82.692999999999998</v>
      </c>
      <c r="D4616" s="22">
        <v>0.86562336438815035</v>
      </c>
      <c r="E4616" s="24">
        <v>87.703000000000003</v>
      </c>
      <c r="F4616" s="27">
        <v>0.87231936827919931</v>
      </c>
      <c r="G4616" s="8">
        <v>1771.59</v>
      </c>
      <c r="H4616" s="24">
        <v>10.672000000000001</v>
      </c>
      <c r="I4616" s="22">
        <v>0.53520561685055168</v>
      </c>
      <c r="J4616" s="24">
        <v>19.652000000000001</v>
      </c>
      <c r="K4616" s="27">
        <v>0.67952969551941422</v>
      </c>
      <c r="L4616" s="8">
        <v>2260.11</v>
      </c>
      <c r="M4616" s="24">
        <v>93.757999999999996</v>
      </c>
      <c r="N4616" s="22">
        <v>0.68024377856780094</v>
      </c>
      <c r="O4616" s="24">
        <v>141.36799999999999</v>
      </c>
      <c r="P4616" s="27">
        <v>0.76233816919428476</v>
      </c>
      <c r="Q4616" s="8">
        <v>903.6</v>
      </c>
      <c r="R4616" s="24">
        <v>12.862</v>
      </c>
      <c r="S4616" s="22">
        <v>0.1350199454125551</v>
      </c>
      <c r="T4616" s="24">
        <v>60.311999999999998</v>
      </c>
      <c r="U4616" s="27">
        <v>0.42261928192979953</v>
      </c>
      <c r="V4616">
        <v>675.66</v>
      </c>
      <c r="W4616" s="24">
        <v>123.1</v>
      </c>
      <c r="X4616" s="22">
        <v>0.97243068172841451</v>
      </c>
      <c r="Y4616" s="24">
        <v>152.41</v>
      </c>
      <c r="Z4616" s="27">
        <v>0.97761386254712845</v>
      </c>
      <c r="AA4616" s="23"/>
    </row>
    <row r="4617" spans="1:27" x14ac:dyDescent="0.25">
      <c r="A4617" s="20">
        <v>41140</v>
      </c>
      <c r="B4617" s="8">
        <v>2054.14</v>
      </c>
      <c r="C4617" s="24">
        <v>83.027000000000001</v>
      </c>
      <c r="D4617" s="22">
        <v>0.86911964827802779</v>
      </c>
      <c r="E4617" s="24">
        <v>88.037000000000006</v>
      </c>
      <c r="F4617" s="27">
        <v>0.87564142969554126</v>
      </c>
      <c r="G4617" s="8">
        <v>1772.17</v>
      </c>
      <c r="H4617" s="24">
        <v>12.32</v>
      </c>
      <c r="I4617" s="22">
        <v>0.61785356068204611</v>
      </c>
      <c r="J4617" s="24">
        <v>21.3</v>
      </c>
      <c r="K4617" s="27">
        <v>0.73651442807914147</v>
      </c>
      <c r="L4617" s="8">
        <v>2260.4699999999998</v>
      </c>
      <c r="M4617" s="24">
        <v>96.861000000000004</v>
      </c>
      <c r="N4617" s="22">
        <v>0.70275701951679603</v>
      </c>
      <c r="O4617" s="24">
        <v>144.471</v>
      </c>
      <c r="P4617" s="27">
        <v>0.77907141763422849</v>
      </c>
      <c r="Q4617" s="8">
        <v>906.2</v>
      </c>
      <c r="R4617" s="24">
        <v>24.913</v>
      </c>
      <c r="S4617" s="22">
        <v>0.26152634893974386</v>
      </c>
      <c r="T4617" s="24">
        <v>72.363</v>
      </c>
      <c r="U4617" s="27">
        <v>0.50706320391021176</v>
      </c>
      <c r="V4617">
        <v>672.84</v>
      </c>
      <c r="W4617" s="24">
        <v>111.63200000000001</v>
      </c>
      <c r="X4617" s="22">
        <v>0.88183900782052294</v>
      </c>
      <c r="Y4617" s="24">
        <v>140.94200000000001</v>
      </c>
      <c r="Z4617" s="27">
        <v>0.90405407750320554</v>
      </c>
      <c r="AA4617" s="23"/>
    </row>
    <row r="4618" spans="1:27" x14ac:dyDescent="0.25">
      <c r="A4618" s="20">
        <v>41141</v>
      </c>
      <c r="B4618" s="8">
        <v>2054.3000000000002</v>
      </c>
      <c r="C4618" s="24">
        <v>83.975999999999999</v>
      </c>
      <c r="D4618" s="22">
        <v>0.87905370040824871</v>
      </c>
      <c r="E4618" s="24">
        <v>88.986000000000004</v>
      </c>
      <c r="F4618" s="27">
        <v>0.88508055350328707</v>
      </c>
      <c r="G4618" s="8">
        <v>1772.98</v>
      </c>
      <c r="H4618" s="24">
        <v>14.82</v>
      </c>
      <c r="I4618" s="22">
        <v>0.74322968906720166</v>
      </c>
      <c r="J4618" s="24">
        <v>23.8</v>
      </c>
      <c r="K4618" s="27">
        <v>0.82296026831967206</v>
      </c>
      <c r="L4618" s="8">
        <v>2260.9499999999998</v>
      </c>
      <c r="M4618" s="24">
        <v>101.05200000000001</v>
      </c>
      <c r="N4618" s="22">
        <v>0.73316404266124935</v>
      </c>
      <c r="O4618" s="24">
        <v>148.66200000000001</v>
      </c>
      <c r="P4618" s="27">
        <v>0.80167172735728287</v>
      </c>
      <c r="Q4618" s="8">
        <v>909.09</v>
      </c>
      <c r="R4618" s="24">
        <v>39.938000000000002</v>
      </c>
      <c r="S4618" s="22">
        <v>0.41925257190846105</v>
      </c>
      <c r="T4618" s="24">
        <v>87.388000000000005</v>
      </c>
      <c r="U4618" s="27">
        <v>0.61234688256889802</v>
      </c>
      <c r="V4618">
        <v>670.66</v>
      </c>
      <c r="W4618" s="24">
        <v>102.786</v>
      </c>
      <c r="X4618" s="22">
        <v>0.81195987044790274</v>
      </c>
      <c r="Y4618" s="24">
        <v>132.096</v>
      </c>
      <c r="Z4618" s="27">
        <v>0.84731257203394061</v>
      </c>
      <c r="AA4618" s="23"/>
    </row>
    <row r="4619" spans="1:27" x14ac:dyDescent="0.25">
      <c r="A4619" s="20">
        <v>41142</v>
      </c>
      <c r="B4619" s="8">
        <v>2054.36</v>
      </c>
      <c r="C4619" s="24">
        <v>84.307000000000002</v>
      </c>
      <c r="D4619" s="22">
        <v>0.88251858055061227</v>
      </c>
      <c r="E4619" s="24">
        <v>89.316999999999993</v>
      </c>
      <c r="F4619" s="27">
        <v>0.88837290985856421</v>
      </c>
      <c r="G4619" s="8">
        <v>1772.49</v>
      </c>
      <c r="H4619" s="24">
        <v>13.281000000000001</v>
      </c>
      <c r="I4619" s="22">
        <v>0.66604814443329996</v>
      </c>
      <c r="J4619" s="24">
        <v>22.260999999999999</v>
      </c>
      <c r="K4619" s="27">
        <v>0.769744389836168</v>
      </c>
      <c r="L4619" s="8">
        <v>2261</v>
      </c>
      <c r="M4619" s="24">
        <v>101.476</v>
      </c>
      <c r="N4619" s="22">
        <v>0.73624029601683227</v>
      </c>
      <c r="O4619" s="24">
        <v>149.08600000000001</v>
      </c>
      <c r="P4619" s="27">
        <v>0.80395809986578926</v>
      </c>
      <c r="Q4619" s="8">
        <v>910.9</v>
      </c>
      <c r="R4619" s="24">
        <v>50.219000000000001</v>
      </c>
      <c r="S4619" s="22">
        <v>0.52717824900272947</v>
      </c>
      <c r="T4619" s="24">
        <v>97.668999999999997</v>
      </c>
      <c r="U4619" s="27">
        <v>0.68438801474088118</v>
      </c>
      <c r="V4619">
        <v>668.25</v>
      </c>
      <c r="W4619" s="24">
        <v>94.45</v>
      </c>
      <c r="X4619" s="22">
        <v>0.74610948732127336</v>
      </c>
      <c r="Y4619" s="24">
        <v>123.76</v>
      </c>
      <c r="Z4619" s="27">
        <v>0.79384247696923316</v>
      </c>
      <c r="AA4619" s="23"/>
    </row>
    <row r="4620" spans="1:27" x14ac:dyDescent="0.25">
      <c r="A4620" s="20">
        <v>41143</v>
      </c>
      <c r="B4620" s="8">
        <v>2054.37</v>
      </c>
      <c r="C4620" s="24">
        <v>84.373000000000005</v>
      </c>
      <c r="D4620" s="22">
        <v>0.88320946299591763</v>
      </c>
      <c r="E4620" s="24">
        <v>89.382999999999996</v>
      </c>
      <c r="F4620" s="27">
        <v>0.8890291464369523</v>
      </c>
      <c r="G4620" s="8">
        <v>1772</v>
      </c>
      <c r="H4620" s="24">
        <v>11.816000000000001</v>
      </c>
      <c r="I4620" s="22">
        <v>0.59257773319959883</v>
      </c>
      <c r="J4620" s="24">
        <v>20.795999999999999</v>
      </c>
      <c r="K4620" s="27">
        <v>0.7190875045301095</v>
      </c>
      <c r="L4620" s="8">
        <v>2260.9899999999998</v>
      </c>
      <c r="M4620" s="24">
        <v>101.37</v>
      </c>
      <c r="N4620" s="22">
        <v>0.73547123267793657</v>
      </c>
      <c r="O4620" s="24">
        <v>148.97999999999999</v>
      </c>
      <c r="P4620" s="27">
        <v>0.80338650673866263</v>
      </c>
      <c r="Q4620" s="8">
        <v>911.21</v>
      </c>
      <c r="R4620" s="24">
        <v>52.052999999999997</v>
      </c>
      <c r="S4620" s="22">
        <v>0.54643082091119044</v>
      </c>
      <c r="T4620" s="24">
        <v>99.503</v>
      </c>
      <c r="U4620" s="27">
        <v>0.69723931430612418</v>
      </c>
      <c r="V4620">
        <v>667.8</v>
      </c>
      <c r="W4620" s="24">
        <v>92.998000000000005</v>
      </c>
      <c r="X4620" s="22">
        <v>0.73463938699739317</v>
      </c>
      <c r="Y4620" s="24">
        <v>122.30800000000001</v>
      </c>
      <c r="Z4620" s="27">
        <v>0.78452853492420282</v>
      </c>
      <c r="AA4620" s="23"/>
    </row>
    <row r="4621" spans="1:27" x14ac:dyDescent="0.25">
      <c r="A4621" s="20">
        <v>41144</v>
      </c>
      <c r="B4621" s="8">
        <v>2054.44</v>
      </c>
      <c r="C4621" s="24">
        <v>84.786000000000001</v>
      </c>
      <c r="D4621" s="22">
        <v>0.88753271223699359</v>
      </c>
      <c r="E4621" s="24">
        <v>89.796000000000006</v>
      </c>
      <c r="F4621" s="27">
        <v>0.89313716561578249</v>
      </c>
      <c r="G4621" s="8">
        <v>1772.16</v>
      </c>
      <c r="H4621" s="24">
        <v>12.297000000000001</v>
      </c>
      <c r="I4621" s="22">
        <v>0.61670010030090272</v>
      </c>
      <c r="J4621" s="24">
        <v>21.277000000000001</v>
      </c>
      <c r="K4621" s="27">
        <v>0.73571953904697673</v>
      </c>
      <c r="L4621" s="8">
        <v>2261.11</v>
      </c>
      <c r="M4621" s="24">
        <v>102.43</v>
      </c>
      <c r="N4621" s="22">
        <v>0.74316186606689405</v>
      </c>
      <c r="O4621" s="24">
        <v>150.04</v>
      </c>
      <c r="P4621" s="27">
        <v>0.80910274148384809</v>
      </c>
      <c r="Q4621" s="8">
        <v>912.66</v>
      </c>
      <c r="R4621" s="24">
        <v>60.902999999999999</v>
      </c>
      <c r="S4621" s="22">
        <v>0.63933445307579251</v>
      </c>
      <c r="T4621" s="24">
        <v>108.35299999999999</v>
      </c>
      <c r="U4621" s="27">
        <v>0.75925326334826959</v>
      </c>
      <c r="V4621">
        <v>669.71</v>
      </c>
      <c r="W4621" s="24">
        <v>99.171000000000006</v>
      </c>
      <c r="X4621" s="22">
        <v>0.78340311241014304</v>
      </c>
      <c r="Y4621" s="24">
        <v>128.48099999999999</v>
      </c>
      <c r="Z4621" s="27">
        <v>0.82412424418588492</v>
      </c>
      <c r="AA4621" s="23"/>
    </row>
    <row r="4622" spans="1:27" x14ac:dyDescent="0.25">
      <c r="A4622" s="20">
        <v>41145</v>
      </c>
      <c r="B4622" s="8">
        <v>2054.54</v>
      </c>
      <c r="C4622" s="24">
        <v>85.403999999999996</v>
      </c>
      <c r="D4622" s="22">
        <v>0.89400188422485083</v>
      </c>
      <c r="E4622" s="24">
        <v>90.414000000000001</v>
      </c>
      <c r="F4622" s="27">
        <v>0.89928393306825116</v>
      </c>
      <c r="G4622" s="8">
        <v>1772</v>
      </c>
      <c r="H4622" s="24">
        <v>11.816000000000001</v>
      </c>
      <c r="I4622" s="22">
        <v>0.59257773319959883</v>
      </c>
      <c r="J4622" s="24">
        <v>20.795999999999999</v>
      </c>
      <c r="K4622" s="27">
        <v>0.7190875045301095</v>
      </c>
      <c r="L4622" s="8">
        <v>2261.0500000000002</v>
      </c>
      <c r="M4622" s="24">
        <v>101.9</v>
      </c>
      <c r="N4622" s="22">
        <v>0.73931654937241531</v>
      </c>
      <c r="O4622" s="24">
        <v>149.51</v>
      </c>
      <c r="P4622" s="27">
        <v>0.80624462411125541</v>
      </c>
      <c r="Q4622" s="8">
        <v>912.35</v>
      </c>
      <c r="R4622" s="24">
        <v>58.965000000000003</v>
      </c>
      <c r="S4622" s="22">
        <v>0.618990132269578</v>
      </c>
      <c r="T4622" s="24">
        <v>106.41500000000001</v>
      </c>
      <c r="U4622" s="27">
        <v>0.74567288625611672</v>
      </c>
      <c r="V4622">
        <v>671.42</v>
      </c>
      <c r="W4622" s="24">
        <v>105.869</v>
      </c>
      <c r="X4622" s="22">
        <v>0.8363140848408247</v>
      </c>
      <c r="Y4622" s="24">
        <v>135.179</v>
      </c>
      <c r="Z4622" s="27">
        <v>0.86708751552417573</v>
      </c>
      <c r="AA4622" s="23"/>
    </row>
    <row r="4623" spans="1:27" x14ac:dyDescent="0.25">
      <c r="A4623" s="20">
        <v>41146</v>
      </c>
      <c r="B4623" s="8">
        <v>2054.54</v>
      </c>
      <c r="C4623" s="24">
        <v>85.403999999999996</v>
      </c>
      <c r="D4623" s="22">
        <v>0.89400188422485083</v>
      </c>
      <c r="E4623" s="24">
        <v>90.414000000000001</v>
      </c>
      <c r="F4623" s="27">
        <v>0.89928393306825116</v>
      </c>
      <c r="G4623" s="8">
        <v>1771.47</v>
      </c>
      <c r="H4623" s="24">
        <v>10.316000000000001</v>
      </c>
      <c r="I4623" s="22">
        <v>0.51735205616850555</v>
      </c>
      <c r="J4623" s="24">
        <v>19.295999999999999</v>
      </c>
      <c r="K4623" s="27">
        <v>0.66721981090092064</v>
      </c>
      <c r="L4623" s="8">
        <v>2261.0500000000002</v>
      </c>
      <c r="M4623" s="24">
        <v>101.9</v>
      </c>
      <c r="N4623" s="22">
        <v>0.73931654937241531</v>
      </c>
      <c r="O4623" s="24">
        <v>149.51</v>
      </c>
      <c r="P4623" s="27">
        <v>0.80624462411125541</v>
      </c>
      <c r="Q4623" s="8">
        <v>911.09</v>
      </c>
      <c r="R4623" s="24">
        <v>51.363</v>
      </c>
      <c r="S4623" s="22">
        <v>0.53918748687801799</v>
      </c>
      <c r="T4623" s="24">
        <v>98.813000000000002</v>
      </c>
      <c r="U4623" s="27">
        <v>0.6924043791276695</v>
      </c>
      <c r="V4623">
        <v>671.65</v>
      </c>
      <c r="W4623" s="24">
        <v>106.81399999999999</v>
      </c>
      <c r="X4623" s="22">
        <v>0.84377912947310207</v>
      </c>
      <c r="Y4623" s="24">
        <v>136.124</v>
      </c>
      <c r="Z4623" s="27">
        <v>0.87314957797303416</v>
      </c>
      <c r="AA4623" s="23"/>
    </row>
    <row r="4624" spans="1:27" x14ac:dyDescent="0.25">
      <c r="A4624" s="20">
        <v>41147</v>
      </c>
      <c r="B4624" s="8">
        <v>2054.69</v>
      </c>
      <c r="C4624" s="24">
        <v>86.293999999999997</v>
      </c>
      <c r="D4624" s="22">
        <v>0.90331832932063227</v>
      </c>
      <c r="E4624" s="24">
        <v>91.304000000000002</v>
      </c>
      <c r="F4624" s="27">
        <v>0.908136041265595</v>
      </c>
      <c r="G4624" s="8">
        <v>1772.86</v>
      </c>
      <c r="H4624" s="24">
        <v>14.43</v>
      </c>
      <c r="I4624" s="22">
        <v>0.72367101303911741</v>
      </c>
      <c r="J4624" s="24">
        <v>23.41</v>
      </c>
      <c r="K4624" s="27">
        <v>0.8094746300791088</v>
      </c>
      <c r="L4624" s="8">
        <v>2261.73</v>
      </c>
      <c r="M4624" s="24">
        <v>108.005</v>
      </c>
      <c r="N4624" s="22">
        <v>0.78361024450409922</v>
      </c>
      <c r="O4624" s="24">
        <v>155.61500000000001</v>
      </c>
      <c r="P4624" s="27">
        <v>0.83916623356892051</v>
      </c>
      <c r="Q4624" s="8">
        <v>911.12</v>
      </c>
      <c r="R4624" s="24">
        <v>51.515000000000001</v>
      </c>
      <c r="S4624" s="22">
        <v>0.540783119882427</v>
      </c>
      <c r="T4624" s="24">
        <v>98.965000000000003</v>
      </c>
      <c r="U4624" s="27">
        <v>0.69346934062801557</v>
      </c>
      <c r="V4624">
        <v>671.78</v>
      </c>
      <c r="W4624" s="24">
        <v>107.327</v>
      </c>
      <c r="X4624" s="22">
        <v>0.84783158227348132</v>
      </c>
      <c r="Y4624" s="24">
        <v>136.637</v>
      </c>
      <c r="Z4624" s="27">
        <v>0.87643976800103907</v>
      </c>
      <c r="AA4624" s="23"/>
    </row>
    <row r="4625" spans="1:27" x14ac:dyDescent="0.25">
      <c r="A4625" s="20">
        <v>41148</v>
      </c>
      <c r="B4625" s="8">
        <v>2054.62</v>
      </c>
      <c r="C4625" s="24">
        <v>85.878</v>
      </c>
      <c r="D4625" s="22">
        <v>0.89896367633204233</v>
      </c>
      <c r="E4625" s="24">
        <v>90.888000000000005</v>
      </c>
      <c r="F4625" s="27">
        <v>0.90399831702569988</v>
      </c>
      <c r="G4625" s="8">
        <v>1772.36</v>
      </c>
      <c r="H4625" s="24">
        <v>12.898</v>
      </c>
      <c r="I4625" s="22">
        <v>0.64684052156469407</v>
      </c>
      <c r="J4625" s="24">
        <v>21.878</v>
      </c>
      <c r="K4625" s="27">
        <v>0.75650034480561901</v>
      </c>
      <c r="L4625" s="8">
        <v>2261.83</v>
      </c>
      <c r="M4625" s="24">
        <v>108.875</v>
      </c>
      <c r="N4625" s="22">
        <v>0.78992236813465866</v>
      </c>
      <c r="O4625" s="24">
        <v>156.48500000000001</v>
      </c>
      <c r="P4625" s="27">
        <v>0.84385778862536531</v>
      </c>
      <c r="Q4625" s="8">
        <v>910.02</v>
      </c>
      <c r="R4625" s="24">
        <v>45.137999999999998</v>
      </c>
      <c r="S4625" s="22">
        <v>0.47384001679613685</v>
      </c>
      <c r="T4625" s="24">
        <v>92.587999999999994</v>
      </c>
      <c r="U4625" s="27">
        <v>0.64878431355663946</v>
      </c>
      <c r="V4625">
        <v>670.96</v>
      </c>
      <c r="W4625" s="24">
        <v>104.03</v>
      </c>
      <c r="X4625" s="22">
        <v>0.821786871000869</v>
      </c>
      <c r="Y4625" s="24">
        <v>133.34</v>
      </c>
      <c r="Z4625" s="27">
        <v>0.85529165844432153</v>
      </c>
      <c r="AA4625" s="23"/>
    </row>
    <row r="4626" spans="1:27" x14ac:dyDescent="0.25">
      <c r="A4626" s="20">
        <v>41149</v>
      </c>
      <c r="B4626" s="8">
        <v>2054.54</v>
      </c>
      <c r="C4626" s="24">
        <v>85.403999999999996</v>
      </c>
      <c r="D4626" s="22">
        <v>0.89400188422485083</v>
      </c>
      <c r="E4626" s="24">
        <v>90.414000000000001</v>
      </c>
      <c r="F4626" s="27">
        <v>0.89928393306825116</v>
      </c>
      <c r="G4626" s="8">
        <v>1771.66</v>
      </c>
      <c r="H4626" s="24">
        <v>10.843999999999999</v>
      </c>
      <c r="I4626" s="22">
        <v>0.54383149448345036</v>
      </c>
      <c r="J4626" s="24">
        <v>19.824000000000002</v>
      </c>
      <c r="K4626" s="27">
        <v>0.68547762560753112</v>
      </c>
      <c r="L4626" s="8">
        <v>2261.7399999999998</v>
      </c>
      <c r="M4626" s="24">
        <v>108.113</v>
      </c>
      <c r="N4626" s="22">
        <v>0.78439381847203071</v>
      </c>
      <c r="O4626" s="24">
        <v>155.72300000000001</v>
      </c>
      <c r="P4626" s="27">
        <v>0.83974875175714436</v>
      </c>
      <c r="Q4626" s="8">
        <v>908.56</v>
      </c>
      <c r="R4626" s="24">
        <v>37.055999999999997</v>
      </c>
      <c r="S4626" s="22">
        <v>0.38899853033802229</v>
      </c>
      <c r="T4626" s="24">
        <v>84.506</v>
      </c>
      <c r="U4626" s="27">
        <v>0.59215198325208751</v>
      </c>
      <c r="V4626">
        <v>671.52</v>
      </c>
      <c r="W4626" s="24">
        <v>106.30200000000001</v>
      </c>
      <c r="X4626" s="22">
        <v>0.83973457619085234</v>
      </c>
      <c r="Y4626" s="24">
        <v>135.61199999999999</v>
      </c>
      <c r="Z4626" s="27">
        <v>0.86986539742453239</v>
      </c>
      <c r="AA4626" s="23"/>
    </row>
    <row r="4627" spans="1:27" x14ac:dyDescent="0.25">
      <c r="A4627" s="20">
        <v>41150</v>
      </c>
      <c r="B4627" s="8">
        <v>2054.5100000000002</v>
      </c>
      <c r="C4627" s="24">
        <v>85.197999999999993</v>
      </c>
      <c r="D4627" s="22">
        <v>0.89184549356223186</v>
      </c>
      <c r="E4627" s="24">
        <v>90.207999999999998</v>
      </c>
      <c r="F4627" s="27">
        <v>0.89723482890176431</v>
      </c>
      <c r="G4627" s="8">
        <v>1770.88</v>
      </c>
      <c r="H4627" s="24">
        <v>8.7579999999999991</v>
      </c>
      <c r="I4627" s="22">
        <v>0.43921765295887666</v>
      </c>
      <c r="J4627" s="24">
        <v>17.738</v>
      </c>
      <c r="K4627" s="27">
        <v>0.61334736734078943</v>
      </c>
      <c r="L4627" s="8">
        <v>2261.5700000000002</v>
      </c>
      <c r="M4627" s="24">
        <v>106.6</v>
      </c>
      <c r="N4627" s="22">
        <v>0.77341652760647173</v>
      </c>
      <c r="O4627" s="24">
        <v>154.21</v>
      </c>
      <c r="P4627" s="27">
        <v>0.8315897036980191</v>
      </c>
      <c r="Q4627" s="8">
        <v>907.41</v>
      </c>
      <c r="R4627" s="24">
        <v>30.989000000000001</v>
      </c>
      <c r="S4627" s="22">
        <v>0.32530967877388201</v>
      </c>
      <c r="T4627" s="24">
        <v>78.438999999999993</v>
      </c>
      <c r="U4627" s="27">
        <v>0.54963923843621376</v>
      </c>
      <c r="V4627">
        <v>670.9</v>
      </c>
      <c r="W4627" s="24">
        <v>103.758</v>
      </c>
      <c r="X4627" s="22">
        <v>0.81963820206967375</v>
      </c>
      <c r="Y4627" s="24">
        <v>133.06800000000001</v>
      </c>
      <c r="Z4627" s="27">
        <v>0.85354740701851617</v>
      </c>
      <c r="AA4627" s="23"/>
    </row>
    <row r="4628" spans="1:27" x14ac:dyDescent="0.25">
      <c r="A4628" s="20">
        <v>41151</v>
      </c>
      <c r="B4628" s="8">
        <v>2054.4299999999998</v>
      </c>
      <c r="C4628" s="24">
        <v>84.716999999999999</v>
      </c>
      <c r="D4628" s="22">
        <v>0.88681042604417448</v>
      </c>
      <c r="E4628" s="24">
        <v>89.727000000000004</v>
      </c>
      <c r="F4628" s="27">
        <v>0.89245067892933738</v>
      </c>
      <c r="G4628" s="8">
        <v>1770.03</v>
      </c>
      <c r="H4628" s="24">
        <v>6.6639999999999997</v>
      </c>
      <c r="I4628" s="22">
        <v>0.33420260782347044</v>
      </c>
      <c r="J4628" s="24">
        <v>15.644</v>
      </c>
      <c r="K4628" s="27">
        <v>0.54094046116297245</v>
      </c>
      <c r="L4628" s="8">
        <v>2261.39</v>
      </c>
      <c r="M4628" s="24">
        <v>104.989</v>
      </c>
      <c r="N4628" s="22">
        <v>0.76172821591816009</v>
      </c>
      <c r="O4628" s="24">
        <v>152.59899999999999</v>
      </c>
      <c r="P4628" s="27">
        <v>0.82290230754527693</v>
      </c>
      <c r="Q4628" s="8">
        <v>909.23</v>
      </c>
      <c r="R4628" s="24">
        <v>40.720999999999997</v>
      </c>
      <c r="S4628" s="22">
        <v>0.42747218139827842</v>
      </c>
      <c r="T4628" s="24">
        <v>88.171000000000006</v>
      </c>
      <c r="U4628" s="27">
        <v>0.61783315358308144</v>
      </c>
      <c r="V4628">
        <v>667.68</v>
      </c>
      <c r="W4628" s="24">
        <v>92.626999999999995</v>
      </c>
      <c r="X4628" s="22">
        <v>0.73170866577138793</v>
      </c>
      <c r="Y4628" s="24">
        <v>121.937</v>
      </c>
      <c r="Z4628" s="27">
        <v>0.78214878104093355</v>
      </c>
      <c r="AA4628" s="23"/>
    </row>
    <row r="4629" spans="1:27" x14ac:dyDescent="0.25">
      <c r="A4629" s="20">
        <v>41152</v>
      </c>
      <c r="B4629" s="8">
        <v>2054.36</v>
      </c>
      <c r="C4629" s="24">
        <v>84.307000000000002</v>
      </c>
      <c r="D4629" s="22">
        <v>0.88251858055061227</v>
      </c>
      <c r="E4629" s="24">
        <v>89.316999999999993</v>
      </c>
      <c r="F4629" s="27">
        <v>0.88837290985856421</v>
      </c>
      <c r="G4629" s="8">
        <v>1769.07</v>
      </c>
      <c r="H4629" s="24">
        <v>4.5629999999999997</v>
      </c>
      <c r="I4629" s="22">
        <v>0.22883650952858575</v>
      </c>
      <c r="J4629" s="24">
        <v>13.542999999999999</v>
      </c>
      <c r="K4629" s="27">
        <v>0.46829196177514126</v>
      </c>
      <c r="L4629" s="8">
        <v>2261.2600000000002</v>
      </c>
      <c r="M4629" s="24">
        <v>103.813</v>
      </c>
      <c r="N4629" s="22">
        <v>0.75319596604512806</v>
      </c>
      <c r="O4629" s="24">
        <v>151.423</v>
      </c>
      <c r="P4629" s="27">
        <v>0.81656061305227734</v>
      </c>
      <c r="Q4629" s="8">
        <v>910.73</v>
      </c>
      <c r="R4629" s="24">
        <v>49.234000000000002</v>
      </c>
      <c r="S4629" s="22">
        <v>0.51683812723073697</v>
      </c>
      <c r="T4629" s="24">
        <v>96.683999999999997</v>
      </c>
      <c r="U4629" s="27">
        <v>0.67748594792768835</v>
      </c>
      <c r="V4629">
        <v>664.78</v>
      </c>
      <c r="W4629" s="24">
        <v>83.248000000000005</v>
      </c>
      <c r="X4629" s="22">
        <v>0.65761908523580059</v>
      </c>
      <c r="Y4629" s="24">
        <v>112.55800000000001</v>
      </c>
      <c r="Z4629" s="27">
        <v>0.72198863291928272</v>
      </c>
      <c r="AA4629" s="23"/>
    </row>
    <row r="4630" spans="1:27" x14ac:dyDescent="0.25">
      <c r="A4630" s="20">
        <v>41153</v>
      </c>
      <c r="B4630" s="8">
        <v>2054.2800000000002</v>
      </c>
      <c r="C4630" s="24">
        <v>83.843999999999994</v>
      </c>
      <c r="D4630" s="22">
        <v>0.87767193551763845</v>
      </c>
      <c r="E4630" s="24">
        <v>88.853999999999999</v>
      </c>
      <c r="F4630" s="27">
        <v>0.88376753529951879</v>
      </c>
      <c r="G4630" s="8">
        <v>1768.03</v>
      </c>
      <c r="H4630" s="24">
        <v>2.5939999999999999</v>
      </c>
      <c r="I4630" s="22">
        <v>0.13009027081243732</v>
      </c>
      <c r="J4630" s="24">
        <v>11.574</v>
      </c>
      <c r="K4630" s="27">
        <v>0.40020720549569794</v>
      </c>
      <c r="L4630" s="8">
        <v>2261.27</v>
      </c>
      <c r="M4630" s="24">
        <v>103.91800000000001</v>
      </c>
      <c r="N4630" s="22">
        <v>0.75395777406950593</v>
      </c>
      <c r="O4630" s="24">
        <v>151.52799999999999</v>
      </c>
      <c r="P4630" s="27">
        <v>0.81712689538581507</v>
      </c>
      <c r="Q4630" s="8">
        <v>910.38</v>
      </c>
      <c r="R4630" s="24">
        <v>47.21</v>
      </c>
      <c r="S4630" s="22">
        <v>0.49559101406676465</v>
      </c>
      <c r="T4630" s="24">
        <v>94.66</v>
      </c>
      <c r="U4630" s="27">
        <v>0.663303072728882</v>
      </c>
      <c r="V4630">
        <v>664.88</v>
      </c>
      <c r="W4630" s="24">
        <v>83.566999999999993</v>
      </c>
      <c r="X4630" s="22">
        <v>0.66013903151907727</v>
      </c>
      <c r="Y4630" s="24">
        <v>112.877</v>
      </c>
      <c r="Z4630" s="27">
        <v>0.72403486069012413</v>
      </c>
      <c r="AA4630" s="23"/>
    </row>
    <row r="4631" spans="1:27" x14ac:dyDescent="0.25">
      <c r="A4631" s="20">
        <v>41154</v>
      </c>
      <c r="B4631" s="8">
        <v>2054.2199999999998</v>
      </c>
      <c r="C4631" s="24">
        <v>83.498999999999995</v>
      </c>
      <c r="D4631" s="22">
        <v>0.87406050455354345</v>
      </c>
      <c r="E4631" s="24">
        <v>88.509</v>
      </c>
      <c r="F4631" s="27">
        <v>0.88033619196127744</v>
      </c>
      <c r="G4631" s="8">
        <v>1767.63</v>
      </c>
      <c r="H4631" s="24">
        <v>1.93</v>
      </c>
      <c r="I4631" s="22">
        <v>9.6790371113340018E-2</v>
      </c>
      <c r="J4631" s="24">
        <v>10.91</v>
      </c>
      <c r="K4631" s="27">
        <v>0.3772473237251619</v>
      </c>
      <c r="L4631" s="8">
        <v>2261.12</v>
      </c>
      <c r="M4631" s="24">
        <v>102.533</v>
      </c>
      <c r="N4631" s="22">
        <v>0.74390916346223601</v>
      </c>
      <c r="O4631" s="24">
        <v>150.143</v>
      </c>
      <c r="P4631" s="27">
        <v>0.80965809875628858</v>
      </c>
      <c r="Q4631" s="8">
        <v>909.22</v>
      </c>
      <c r="R4631" s="24">
        <v>40.65</v>
      </c>
      <c r="S4631" s="22">
        <v>0.42672685282385053</v>
      </c>
      <c r="T4631" s="24">
        <v>88.1</v>
      </c>
      <c r="U4631" s="27">
        <v>0.61733580609719219</v>
      </c>
      <c r="V4631">
        <v>664</v>
      </c>
      <c r="W4631" s="24">
        <v>80.716999999999999</v>
      </c>
      <c r="X4631" s="22">
        <v>0.63762540485030406</v>
      </c>
      <c r="Y4631" s="24">
        <v>110.027</v>
      </c>
      <c r="Z4631" s="27">
        <v>0.70575402404137344</v>
      </c>
      <c r="AA4631" s="23"/>
    </row>
    <row r="4632" spans="1:27" x14ac:dyDescent="0.25">
      <c r="A4632" s="20">
        <v>41155</v>
      </c>
      <c r="B4632" s="8">
        <v>2054.15</v>
      </c>
      <c r="C4632" s="24">
        <v>83.093000000000004</v>
      </c>
      <c r="D4632" s="22">
        <v>0.86981053072333303</v>
      </c>
      <c r="E4632" s="24">
        <v>88.102999999999994</v>
      </c>
      <c r="F4632" s="27">
        <v>0.87629793879742546</v>
      </c>
      <c r="G4632" s="8">
        <v>1766.33</v>
      </c>
      <c r="H4632" s="24">
        <v>5.5E-2</v>
      </c>
      <c r="I4632" s="22">
        <v>2.7582748244734203E-3</v>
      </c>
      <c r="J4632" s="24">
        <v>9.0350000000000001</v>
      </c>
      <c r="K4632" s="27">
        <v>0.3124131804008522</v>
      </c>
      <c r="L4632" s="8">
        <v>2260.9</v>
      </c>
      <c r="M4632" s="24">
        <v>100.63</v>
      </c>
      <c r="N4632" s="22">
        <v>0.73010229993470221</v>
      </c>
      <c r="O4632" s="24">
        <v>148.24</v>
      </c>
      <c r="P4632" s="27">
        <v>0.79939597643595417</v>
      </c>
      <c r="Q4632" s="8">
        <v>906.89</v>
      </c>
      <c r="R4632" s="24">
        <v>28.344000000000001</v>
      </c>
      <c r="S4632" s="22">
        <v>0.29754356498005458</v>
      </c>
      <c r="T4632" s="24">
        <v>75.793999999999997</v>
      </c>
      <c r="U4632" s="27">
        <v>0.53110482190796338</v>
      </c>
      <c r="V4632">
        <v>665.43</v>
      </c>
      <c r="W4632" s="24">
        <v>85.346000000000004</v>
      </c>
      <c r="X4632" s="22">
        <v>0.67419227427126949</v>
      </c>
      <c r="Y4632" s="24">
        <v>114.65600000000001</v>
      </c>
      <c r="Z4632" s="27">
        <v>0.73544611108177316</v>
      </c>
      <c r="AA4632" s="23"/>
    </row>
    <row r="4633" spans="1:27" x14ac:dyDescent="0.25">
      <c r="A4633" s="20">
        <v>41156</v>
      </c>
      <c r="B4633" s="8">
        <v>2054.13</v>
      </c>
      <c r="C4633" s="24">
        <v>82.956000000000003</v>
      </c>
      <c r="D4633" s="22">
        <v>0.86837642625353284</v>
      </c>
      <c r="E4633" s="24">
        <v>87.965999999999994</v>
      </c>
      <c r="F4633" s="27">
        <v>0.87493532131738361</v>
      </c>
      <c r="G4633" s="8">
        <v>1767.11</v>
      </c>
      <c r="H4633" s="24">
        <v>1.117</v>
      </c>
      <c r="I4633" s="22">
        <v>5.6018054162487459E-2</v>
      </c>
      <c r="J4633" s="24">
        <v>10.097</v>
      </c>
      <c r="K4633" s="27">
        <v>0.34913534832302667</v>
      </c>
      <c r="L4633" s="8">
        <v>2260.69</v>
      </c>
      <c r="M4633" s="24">
        <v>98.74</v>
      </c>
      <c r="N4633" s="22">
        <v>0.71638975549590078</v>
      </c>
      <c r="O4633" s="24">
        <v>146.35</v>
      </c>
      <c r="P4633" s="27">
        <v>0.78920410832795318</v>
      </c>
      <c r="Q4633" s="8">
        <v>904.08</v>
      </c>
      <c r="R4633" s="24">
        <v>14.986000000000001</v>
      </c>
      <c r="S4633" s="22">
        <v>0.15731681713205964</v>
      </c>
      <c r="T4633" s="24">
        <v>62.436</v>
      </c>
      <c r="U4633" s="27">
        <v>0.43750282903758414</v>
      </c>
      <c r="V4633">
        <v>665.81</v>
      </c>
      <c r="W4633" s="24">
        <v>86.566000000000003</v>
      </c>
      <c r="X4633" s="22">
        <v>0.68382968638913033</v>
      </c>
      <c r="Y4633" s="24">
        <v>115.876</v>
      </c>
      <c r="Z4633" s="27">
        <v>0.74327120457988438</v>
      </c>
      <c r="AA4633" s="23"/>
    </row>
    <row r="4634" spans="1:27" x14ac:dyDescent="0.25">
      <c r="A4634" s="20">
        <v>41157</v>
      </c>
      <c r="B4634" s="8">
        <v>2054.0500000000002</v>
      </c>
      <c r="C4634" s="24">
        <v>82.494</v>
      </c>
      <c r="D4634" s="22">
        <v>0.86354024913639693</v>
      </c>
      <c r="E4634" s="24">
        <v>87.504000000000005</v>
      </c>
      <c r="F4634" s="27">
        <v>0.87034003012769046</v>
      </c>
      <c r="G4634" s="8">
        <v>1767.9</v>
      </c>
      <c r="H4634" s="24">
        <v>2.375</v>
      </c>
      <c r="I4634" s="22">
        <v>0.1191073219658977</v>
      </c>
      <c r="J4634" s="24">
        <v>11.355</v>
      </c>
      <c r="K4634" s="27">
        <v>0.39263444264219066</v>
      </c>
      <c r="L4634" s="8">
        <v>2260.4699999999998</v>
      </c>
      <c r="M4634" s="24">
        <v>96.861000000000004</v>
      </c>
      <c r="N4634" s="22">
        <v>0.70275701951679603</v>
      </c>
      <c r="O4634" s="24">
        <v>144.471</v>
      </c>
      <c r="P4634" s="27">
        <v>0.77907141763422849</v>
      </c>
      <c r="Q4634" s="8">
        <v>901.25</v>
      </c>
      <c r="R4634" s="24">
        <v>3.2189999999999999</v>
      </c>
      <c r="S4634" s="22">
        <v>3.3791727902582412E-2</v>
      </c>
      <c r="T4634" s="24">
        <v>50.668999999999997</v>
      </c>
      <c r="U4634" s="27">
        <v>0.3550487953449033</v>
      </c>
      <c r="V4634">
        <v>665.87</v>
      </c>
      <c r="W4634" s="24">
        <v>86.781999999999996</v>
      </c>
      <c r="X4634" s="22">
        <v>0.68553598230507939</v>
      </c>
      <c r="Y4634" s="24">
        <v>116.092</v>
      </c>
      <c r="Z4634" s="27">
        <v>0.7446571407903112</v>
      </c>
      <c r="AA4634" s="23"/>
    </row>
    <row r="4635" spans="1:27" x14ac:dyDescent="0.25">
      <c r="A4635" s="20">
        <v>41158</v>
      </c>
      <c r="B4635" s="8">
        <v>2053.98</v>
      </c>
      <c r="C4635" s="24">
        <v>82.090999999999994</v>
      </c>
      <c r="D4635" s="22">
        <v>0.85932167905370038</v>
      </c>
      <c r="E4635" s="24">
        <v>87.100999999999999</v>
      </c>
      <c r="F4635" s="27">
        <v>0.86633175454839939</v>
      </c>
      <c r="G4635" s="8">
        <v>1766.85</v>
      </c>
      <c r="H4635" s="24">
        <v>0.75</v>
      </c>
      <c r="I4635" s="22">
        <v>3.7612838515546643E-2</v>
      </c>
      <c r="J4635" s="24">
        <v>9.73</v>
      </c>
      <c r="K4635" s="27">
        <v>0.33644554653898118</v>
      </c>
      <c r="L4635" s="8">
        <v>2260.2399999999998</v>
      </c>
      <c r="M4635" s="24">
        <v>94.888999999999996</v>
      </c>
      <c r="N4635" s="22">
        <v>0.68844953928752817</v>
      </c>
      <c r="O4635" s="24">
        <v>142.499</v>
      </c>
      <c r="P4635" s="27">
        <v>0.76843723628875094</v>
      </c>
      <c r="Q4635" s="8">
        <v>903.48</v>
      </c>
      <c r="R4635" s="24">
        <v>12.337</v>
      </c>
      <c r="S4635" s="22">
        <v>0.12950871299601091</v>
      </c>
      <c r="T4635" s="24">
        <v>59.786999999999999</v>
      </c>
      <c r="U4635" s="27">
        <v>0.41894050523557647</v>
      </c>
      <c r="V4635">
        <v>661.73</v>
      </c>
      <c r="W4635" s="24">
        <v>73.391999999999996</v>
      </c>
      <c r="X4635" s="22">
        <v>0.57976143455249229</v>
      </c>
      <c r="Y4635" s="24">
        <v>102.702</v>
      </c>
      <c r="Z4635" s="27">
        <v>0.65876815736062455</v>
      </c>
      <c r="AA4635" s="23"/>
    </row>
    <row r="4636" spans="1:27" x14ac:dyDescent="0.25">
      <c r="A4636" s="20">
        <v>41159</v>
      </c>
      <c r="B4636" s="8">
        <v>2053.9</v>
      </c>
      <c r="C4636" s="24">
        <v>81.629000000000005</v>
      </c>
      <c r="D4636" s="22">
        <v>0.85448550193656447</v>
      </c>
      <c r="E4636" s="24">
        <v>86.638999999999996</v>
      </c>
      <c r="F4636" s="27">
        <v>0.86173673588220234</v>
      </c>
      <c r="G4636" s="8">
        <v>1766.33</v>
      </c>
      <c r="H4636" s="24">
        <v>5.5E-2</v>
      </c>
      <c r="I4636" s="22">
        <v>2.7582748244734203E-3</v>
      </c>
      <c r="J4636" s="24">
        <v>9.0350000000000001</v>
      </c>
      <c r="K4636" s="27">
        <v>0.3124131804008522</v>
      </c>
      <c r="L4636" s="8">
        <v>2260.0100000000002</v>
      </c>
      <c r="M4636" s="24">
        <v>92.936999999999998</v>
      </c>
      <c r="N4636" s="22">
        <v>0.67428716534861788</v>
      </c>
      <c r="O4636" s="24">
        <v>140.547</v>
      </c>
      <c r="P4636" s="27">
        <v>0.75791093992160807</v>
      </c>
      <c r="Q4636" s="8">
        <v>905.11</v>
      </c>
      <c r="R4636" s="24">
        <v>19.704999999999998</v>
      </c>
      <c r="S4636" s="22">
        <v>0.20685492336762545</v>
      </c>
      <c r="T4636" s="24">
        <v>67.155000000000001</v>
      </c>
      <c r="U4636" s="27">
        <v>0.47056946003078143</v>
      </c>
      <c r="V4636">
        <v>656.58</v>
      </c>
      <c r="W4636" s="24">
        <v>58.918999999999997</v>
      </c>
      <c r="X4636" s="22">
        <v>0.46543170866577138</v>
      </c>
      <c r="Y4636" s="24">
        <v>88.228999999999999</v>
      </c>
      <c r="Z4636" s="27">
        <v>0.56593296681017058</v>
      </c>
      <c r="AA4636" s="23"/>
    </row>
    <row r="4637" spans="1:27" x14ac:dyDescent="0.25">
      <c r="A4637" s="20">
        <v>41160</v>
      </c>
      <c r="B4637" s="8">
        <v>2053.83</v>
      </c>
      <c r="C4637" s="24">
        <v>81.221999999999994</v>
      </c>
      <c r="D4637" s="22">
        <v>0.85022506019051602</v>
      </c>
      <c r="E4637" s="24">
        <v>86.231999999999999</v>
      </c>
      <c r="F4637" s="27">
        <v>0.8576883993489981</v>
      </c>
      <c r="G4637" s="8">
        <v>1767.53</v>
      </c>
      <c r="H4637" s="24">
        <v>1.758</v>
      </c>
      <c r="I4637" s="22">
        <v>8.8164493480441322E-2</v>
      </c>
      <c r="J4637" s="24">
        <v>10.738</v>
      </c>
      <c r="K4637" s="27">
        <v>0.37130034106139798</v>
      </c>
      <c r="L4637" s="8">
        <v>2259.77</v>
      </c>
      <c r="M4637" s="24">
        <v>90.893000000000001</v>
      </c>
      <c r="N4637" s="22">
        <v>0.6594573024740622</v>
      </c>
      <c r="O4637" s="24">
        <v>138.50299999999999</v>
      </c>
      <c r="P4637" s="27">
        <v>0.74688846369630113</v>
      </c>
      <c r="Q4637" s="8">
        <v>905.35</v>
      </c>
      <c r="R4637" s="24">
        <v>20.818000000000001</v>
      </c>
      <c r="S4637" s="22">
        <v>0.21853873609069915</v>
      </c>
      <c r="T4637" s="24">
        <v>68.268000000000001</v>
      </c>
      <c r="U4637" s="27">
        <v>0.47836854635760218</v>
      </c>
      <c r="V4637">
        <v>654.82000000000005</v>
      </c>
      <c r="W4637" s="24">
        <v>54.366</v>
      </c>
      <c r="X4637" s="22">
        <v>0.42946520262263999</v>
      </c>
      <c r="Y4637" s="24">
        <v>83.676000000000002</v>
      </c>
      <c r="Z4637" s="27">
        <v>0.53672839879446832</v>
      </c>
      <c r="AA4637" s="23"/>
    </row>
    <row r="4638" spans="1:27" x14ac:dyDescent="0.25">
      <c r="A4638" s="20">
        <v>41161</v>
      </c>
      <c r="B4638" s="8">
        <v>2053.75</v>
      </c>
      <c r="C4638" s="24">
        <v>80.759</v>
      </c>
      <c r="D4638" s="22">
        <v>0.8453784151575422</v>
      </c>
      <c r="E4638" s="24">
        <v>85.769000000000005</v>
      </c>
      <c r="F4638" s="27">
        <v>0.85308329731344867</v>
      </c>
      <c r="G4638" s="8">
        <v>1768.29</v>
      </c>
      <c r="H4638" s="24">
        <v>3.0630000000000002</v>
      </c>
      <c r="I4638" s="22">
        <v>0.15361083249749247</v>
      </c>
      <c r="J4638" s="24">
        <v>12.042999999999999</v>
      </c>
      <c r="K4638" s="27">
        <v>0.41642426814595229</v>
      </c>
      <c r="L4638" s="8">
        <v>2259.54</v>
      </c>
      <c r="M4638" s="24">
        <v>88.968999999999994</v>
      </c>
      <c r="N4638" s="22">
        <v>0.64549807734165277</v>
      </c>
      <c r="O4638" s="24">
        <v>136.57900000000001</v>
      </c>
      <c r="P4638" s="27">
        <v>0.73651314560404313</v>
      </c>
      <c r="Q4638" s="8">
        <v>903.88</v>
      </c>
      <c r="R4638" s="24">
        <v>14.097</v>
      </c>
      <c r="S4638" s="22">
        <v>0.14798446357337811</v>
      </c>
      <c r="T4638" s="24">
        <v>61.546999999999997</v>
      </c>
      <c r="U4638" s="27">
        <v>0.43127302851543803</v>
      </c>
      <c r="V4638">
        <v>654.66</v>
      </c>
      <c r="W4638" s="24">
        <v>53.951000000000001</v>
      </c>
      <c r="X4638" s="22">
        <v>0.42618690259894143</v>
      </c>
      <c r="Y4638" s="24">
        <v>83.260999999999996</v>
      </c>
      <c r="Z4638" s="27">
        <v>0.53406695055948628</v>
      </c>
      <c r="AA4638" s="23"/>
    </row>
    <row r="4639" spans="1:27" x14ac:dyDescent="0.25">
      <c r="A4639" s="20">
        <v>41162</v>
      </c>
      <c r="B4639" s="8">
        <v>2053.73</v>
      </c>
      <c r="C4639" s="24">
        <v>80.625</v>
      </c>
      <c r="D4639" s="22">
        <v>0.84397571443525599</v>
      </c>
      <c r="E4639" s="24">
        <v>85.635000000000005</v>
      </c>
      <c r="F4639" s="27">
        <v>0.85175065741796774</v>
      </c>
      <c r="G4639" s="8">
        <v>1766.93</v>
      </c>
      <c r="H4639" s="24">
        <v>0.86299999999999999</v>
      </c>
      <c r="I4639" s="22">
        <v>4.3279839518555671E-2</v>
      </c>
      <c r="J4639" s="24">
        <v>9.843</v>
      </c>
      <c r="K4639" s="27">
        <v>0.34035272457074195</v>
      </c>
      <c r="L4639" s="8">
        <v>2259.34</v>
      </c>
      <c r="M4639" s="24">
        <v>87.256</v>
      </c>
      <c r="N4639" s="22">
        <v>0.63306972357251678</v>
      </c>
      <c r="O4639" s="24">
        <v>134.86600000000001</v>
      </c>
      <c r="P4639" s="27">
        <v>0.72727570297244937</v>
      </c>
      <c r="Q4639" s="8">
        <v>904.61</v>
      </c>
      <c r="R4639" s="24">
        <v>17.385000000000002</v>
      </c>
      <c r="S4639" s="22">
        <v>0.18250052487927776</v>
      </c>
      <c r="T4639" s="24">
        <v>64.834999999999994</v>
      </c>
      <c r="U4639" s="27">
        <v>0.45431297472297183</v>
      </c>
      <c r="V4639">
        <v>653.54</v>
      </c>
      <c r="W4639" s="24">
        <v>51.054000000000002</v>
      </c>
      <c r="X4639" s="22">
        <v>0.40330199857808674</v>
      </c>
      <c r="Y4639" s="24">
        <v>80.364000000000004</v>
      </c>
      <c r="Z4639" s="27">
        <v>0.51548413756569955</v>
      </c>
      <c r="AA4639" s="23"/>
    </row>
    <row r="4640" spans="1:27" x14ac:dyDescent="0.25">
      <c r="A4640" s="20">
        <v>41163</v>
      </c>
      <c r="B4640" s="8">
        <v>2053.69</v>
      </c>
      <c r="C4640" s="24">
        <v>80.421000000000006</v>
      </c>
      <c r="D4640" s="22">
        <v>0.84184025960431275</v>
      </c>
      <c r="E4640" s="24">
        <v>85.430999999999997</v>
      </c>
      <c r="F4640" s="27">
        <v>0.84972144746668943</v>
      </c>
      <c r="G4640" s="8">
        <v>1766.58</v>
      </c>
      <c r="H4640" s="24">
        <v>0.38300000000000001</v>
      </c>
      <c r="I4640" s="22">
        <v>1.920762286860582E-2</v>
      </c>
      <c r="J4640" s="24">
        <v>9.3629999999999995</v>
      </c>
      <c r="K4640" s="27">
        <v>0.3237547973305826</v>
      </c>
      <c r="L4640" s="8">
        <v>2259.1</v>
      </c>
      <c r="M4640" s="24">
        <v>85.256</v>
      </c>
      <c r="N4640" s="22">
        <v>0.61855909453674807</v>
      </c>
      <c r="O4640" s="24">
        <v>132.86600000000001</v>
      </c>
      <c r="P4640" s="27">
        <v>0.71649054335208695</v>
      </c>
      <c r="Q4640" s="8">
        <v>903.66</v>
      </c>
      <c r="R4640" s="24">
        <v>13.154999999999999</v>
      </c>
      <c r="S4640" s="22">
        <v>0.13809573798026453</v>
      </c>
      <c r="T4640" s="24">
        <v>60.604999999999997</v>
      </c>
      <c r="U4640" s="27">
        <v>0.42467245992765906</v>
      </c>
      <c r="V4640">
        <v>657.61</v>
      </c>
      <c r="W4640" s="24">
        <v>61.609000000000002</v>
      </c>
      <c r="X4640" s="22">
        <v>0.48668141243384155</v>
      </c>
      <c r="Y4640" s="24">
        <v>90.918999999999997</v>
      </c>
      <c r="Z4640" s="27">
        <v>0.58318768483374883</v>
      </c>
      <c r="AA4640" s="23"/>
    </row>
    <row r="4641" spans="1:27" x14ac:dyDescent="0.25">
      <c r="A4641" s="20">
        <v>41164</v>
      </c>
      <c r="B4641" s="8">
        <v>2053.7399999999998</v>
      </c>
      <c r="C4641" s="24">
        <v>80.692999999999998</v>
      </c>
      <c r="D4641" s="22">
        <v>0.84468753271223707</v>
      </c>
      <c r="E4641" s="24">
        <v>85.703000000000003</v>
      </c>
      <c r="F4641" s="27">
        <v>0.85242678821156448</v>
      </c>
      <c r="G4641" s="8">
        <v>1767.67</v>
      </c>
      <c r="H4641" s="24">
        <v>1.984</v>
      </c>
      <c r="I4641" s="22">
        <v>9.9498495486459379E-2</v>
      </c>
      <c r="J4641" s="24">
        <v>10.964</v>
      </c>
      <c r="K4641" s="27">
        <v>0.37911469712491952</v>
      </c>
      <c r="L4641" s="8">
        <v>2258.85</v>
      </c>
      <c r="M4641" s="24">
        <v>83.271000000000001</v>
      </c>
      <c r="N4641" s="22">
        <v>0.60415729521874773</v>
      </c>
      <c r="O4641" s="24">
        <v>130.881</v>
      </c>
      <c r="P4641" s="27">
        <v>0.70578625953123575</v>
      </c>
      <c r="Q4641" s="8">
        <v>901.92</v>
      </c>
      <c r="R4641" s="24">
        <v>5.8550000000000004</v>
      </c>
      <c r="S4641" s="22">
        <v>6.1463363426411927E-2</v>
      </c>
      <c r="T4641" s="24">
        <v>53.305</v>
      </c>
      <c r="U4641" s="27">
        <v>0.37351992216302543</v>
      </c>
      <c r="V4641">
        <v>656.14</v>
      </c>
      <c r="W4641" s="24">
        <v>57.79</v>
      </c>
      <c r="X4641" s="22">
        <v>0.45651315269768544</v>
      </c>
      <c r="Y4641" s="24">
        <v>87.1</v>
      </c>
      <c r="Z4641" s="27">
        <v>0.55869154400880805</v>
      </c>
      <c r="AA4641" s="23"/>
    </row>
    <row r="4642" spans="1:27" x14ac:dyDescent="0.25">
      <c r="A4642" s="20">
        <v>41165</v>
      </c>
      <c r="B4642" s="8">
        <v>2053.71</v>
      </c>
      <c r="C4642" s="24">
        <v>80.558999999999997</v>
      </c>
      <c r="D4642" s="22">
        <v>0.84328483198995086</v>
      </c>
      <c r="E4642" s="24">
        <v>85.569000000000003</v>
      </c>
      <c r="F4642" s="27">
        <v>0.85109414831608354</v>
      </c>
      <c r="G4642" s="8">
        <v>1768.25</v>
      </c>
      <c r="H4642" s="24">
        <v>2.98</v>
      </c>
      <c r="I4642" s="22">
        <v>0.14944834503510532</v>
      </c>
      <c r="J4642" s="24">
        <v>11.96</v>
      </c>
      <c r="K4642" s="27">
        <v>0.41355451978072355</v>
      </c>
      <c r="L4642" s="8">
        <v>2258.59</v>
      </c>
      <c r="M4642" s="24">
        <v>81.105000000000004</v>
      </c>
      <c r="N4642" s="22">
        <v>0.58844228397301024</v>
      </c>
      <c r="O4642" s="24">
        <v>128.715</v>
      </c>
      <c r="P4642" s="27">
        <v>0.69410585184874252</v>
      </c>
      <c r="Q4642" s="8">
        <v>902.42</v>
      </c>
      <c r="R4642" s="24">
        <v>7.867</v>
      </c>
      <c r="S4642" s="22">
        <v>8.2584505563720337E-2</v>
      </c>
      <c r="T4642" s="24">
        <v>55.317</v>
      </c>
      <c r="U4642" s="27">
        <v>0.38761807885221128</v>
      </c>
      <c r="V4642">
        <v>651.89</v>
      </c>
      <c r="W4642" s="24">
        <v>46.784999999999997</v>
      </c>
      <c r="X4642" s="22">
        <v>0.3695789556837033</v>
      </c>
      <c r="Y4642" s="24">
        <v>76.094999999999999</v>
      </c>
      <c r="Z4642" s="27">
        <v>0.48810119302440652</v>
      </c>
      <c r="AA4642" s="23"/>
    </row>
    <row r="4643" spans="1:27" x14ac:dyDescent="0.25">
      <c r="A4643" s="20">
        <v>41166</v>
      </c>
      <c r="B4643" s="8">
        <v>2053.59</v>
      </c>
      <c r="C4643" s="24">
        <v>79.831999999999994</v>
      </c>
      <c r="D4643" s="22">
        <v>0.83567465717575629</v>
      </c>
      <c r="E4643" s="24">
        <v>84.841999999999999</v>
      </c>
      <c r="F4643" s="27">
        <v>0.84386300987299756</v>
      </c>
      <c r="G4643" s="8">
        <v>1768.05</v>
      </c>
      <c r="H4643" s="24">
        <v>2.633</v>
      </c>
      <c r="I4643" s="22">
        <v>0.13204613841524573</v>
      </c>
      <c r="J4643" s="24">
        <v>11.613</v>
      </c>
      <c r="K4643" s="27">
        <v>0.40155633777436606</v>
      </c>
      <c r="L4643" s="8">
        <v>2258.3200000000002</v>
      </c>
      <c r="M4643" s="24">
        <v>78.956999999999994</v>
      </c>
      <c r="N4643" s="22">
        <v>0.57285786838859465</v>
      </c>
      <c r="O4643" s="24">
        <v>126.56699999999999</v>
      </c>
      <c r="P4643" s="27">
        <v>0.68252270755740618</v>
      </c>
      <c r="Q4643" s="8">
        <v>901.48</v>
      </c>
      <c r="R4643" s="24">
        <v>4.0919999999999996</v>
      </c>
      <c r="S4643" s="22">
        <v>4.2956120092378751E-2</v>
      </c>
      <c r="T4643" s="24">
        <v>51.542000000000002</v>
      </c>
      <c r="U4643" s="27">
        <v>0.36116597008367163</v>
      </c>
      <c r="V4643">
        <v>652.04</v>
      </c>
      <c r="W4643" s="24">
        <v>47.177</v>
      </c>
      <c r="X4643" s="22">
        <v>0.37267556679042574</v>
      </c>
      <c r="Y4643" s="24">
        <v>76.486999999999995</v>
      </c>
      <c r="Z4643" s="27">
        <v>0.49061540901156003</v>
      </c>
      <c r="AA4643" s="23"/>
    </row>
    <row r="4644" spans="1:27" x14ac:dyDescent="0.25">
      <c r="A4644" s="20">
        <v>41167</v>
      </c>
      <c r="B4644" s="8">
        <v>2053.46</v>
      </c>
      <c r="C4644" s="24">
        <v>79.102000000000004</v>
      </c>
      <c r="D4644" s="22">
        <v>0.82803307861404785</v>
      </c>
      <c r="E4644" s="24">
        <v>84.111999999999995</v>
      </c>
      <c r="F4644" s="27">
        <v>0.83660243889234265</v>
      </c>
      <c r="G4644" s="8">
        <v>1767.48</v>
      </c>
      <c r="H4644" s="24">
        <v>1.6879999999999999</v>
      </c>
      <c r="I4644" s="22">
        <v>8.4653961885656964E-2</v>
      </c>
      <c r="J4644" s="24">
        <v>10.667999999999999</v>
      </c>
      <c r="K4644" s="27">
        <v>0.36887967183948994</v>
      </c>
      <c r="L4644" s="8">
        <v>2258.0500000000002</v>
      </c>
      <c r="M4644" s="24">
        <v>76.825000000000003</v>
      </c>
      <c r="N4644" s="22">
        <v>0.55738953783646517</v>
      </c>
      <c r="O4644" s="24">
        <v>124.435</v>
      </c>
      <c r="P4644" s="27">
        <v>0.67102559812221019</v>
      </c>
      <c r="Q4644" s="8">
        <v>903.84</v>
      </c>
      <c r="R4644" s="24">
        <v>13.92</v>
      </c>
      <c r="S4644" s="22">
        <v>0.14612639093008609</v>
      </c>
      <c r="T4644" s="24">
        <v>61.37</v>
      </c>
      <c r="U4644" s="27">
        <v>0.43003314820993455</v>
      </c>
      <c r="V4644">
        <v>651.79</v>
      </c>
      <c r="W4644" s="24">
        <v>46.505000000000003</v>
      </c>
      <c r="X4644" s="22">
        <v>0.36736709060747297</v>
      </c>
      <c r="Y4644" s="24">
        <v>75.814999999999998</v>
      </c>
      <c r="Z4644" s="27">
        <v>0.48630510983788605</v>
      </c>
      <c r="AA4644" s="23"/>
    </row>
    <row r="4645" spans="1:27" x14ac:dyDescent="0.25">
      <c r="A4645" s="20">
        <v>41168</v>
      </c>
      <c r="B4645" s="8">
        <v>2053.37</v>
      </c>
      <c r="C4645" s="24">
        <v>78.576999999999998</v>
      </c>
      <c r="D4645" s="22">
        <v>0.82253742279912068</v>
      </c>
      <c r="E4645" s="24">
        <v>83.587000000000003</v>
      </c>
      <c r="F4645" s="27">
        <v>0.83138061618532633</v>
      </c>
      <c r="G4645" s="8">
        <v>1766.83</v>
      </c>
      <c r="H4645" s="24">
        <v>0.71499999999999997</v>
      </c>
      <c r="I4645" s="22">
        <v>3.5857572718154464E-2</v>
      </c>
      <c r="J4645" s="24">
        <v>9.6950000000000003</v>
      </c>
      <c r="K4645" s="27">
        <v>0.33523473821585065</v>
      </c>
      <c r="L4645" s="8">
        <v>2257.77</v>
      </c>
      <c r="M4645" s="24">
        <v>74.614000000000004</v>
      </c>
      <c r="N4645" s="22">
        <v>0.54134803743742288</v>
      </c>
      <c r="O4645" s="24">
        <v>122.224</v>
      </c>
      <c r="P4645" s="27">
        <v>0.65910271477814319</v>
      </c>
      <c r="Q4645" s="8">
        <v>905.8</v>
      </c>
      <c r="R4645" s="24">
        <v>22.945</v>
      </c>
      <c r="S4645" s="22">
        <v>0.24086710056686961</v>
      </c>
      <c r="T4645" s="24">
        <v>70.394999999999996</v>
      </c>
      <c r="U4645" s="27">
        <v>0.49327302392070477</v>
      </c>
      <c r="V4645">
        <v>653.04</v>
      </c>
      <c r="W4645" s="24">
        <v>49.758000000000003</v>
      </c>
      <c r="X4645" s="22">
        <v>0.39306422308239203</v>
      </c>
      <c r="Y4645" s="24">
        <v>79.067999999999998</v>
      </c>
      <c r="Z4645" s="27">
        <v>0.50717152504289076</v>
      </c>
      <c r="AA4645" s="23"/>
    </row>
    <row r="4646" spans="1:27" x14ac:dyDescent="0.25">
      <c r="A4646" s="20">
        <v>41169</v>
      </c>
      <c r="B4646" s="8">
        <v>2053.2800000000002</v>
      </c>
      <c r="C4646" s="24">
        <v>77.986000000000004</v>
      </c>
      <c r="D4646" s="22">
        <v>0.81635088453888827</v>
      </c>
      <c r="E4646" s="24">
        <v>82.995999999999995</v>
      </c>
      <c r="F4646" s="27">
        <v>0.82550228437642581</v>
      </c>
      <c r="G4646" s="8">
        <v>1768</v>
      </c>
      <c r="H4646" s="24">
        <v>2.5470000000000002</v>
      </c>
      <c r="I4646" s="22">
        <v>0.12773319959879639</v>
      </c>
      <c r="J4646" s="24">
        <v>11.526999999999999</v>
      </c>
      <c r="K4646" s="27">
        <v>0.39858237273030761</v>
      </c>
      <c r="L4646" s="8">
        <v>2257.5300000000002</v>
      </c>
      <c r="M4646" s="24">
        <v>72.704999999999998</v>
      </c>
      <c r="N4646" s="22">
        <v>0.52749764202278171</v>
      </c>
      <c r="O4646" s="24">
        <v>120.315</v>
      </c>
      <c r="P4646" s="27">
        <v>0.6488082724853963</v>
      </c>
      <c r="Q4646" s="8">
        <v>902.83</v>
      </c>
      <c r="R4646" s="24">
        <v>9.5679999999999996</v>
      </c>
      <c r="S4646" s="22">
        <v>0.10044089859332354</v>
      </c>
      <c r="T4646" s="24">
        <v>57.018000000000001</v>
      </c>
      <c r="U4646" s="27">
        <v>0.39953747481162977</v>
      </c>
      <c r="V4646">
        <v>653.27</v>
      </c>
      <c r="W4646" s="24">
        <v>50.360999999999997</v>
      </c>
      <c r="X4646" s="22">
        <v>0.39782763251441661</v>
      </c>
      <c r="Y4646" s="24">
        <v>79.671000000000006</v>
      </c>
      <c r="Z4646" s="27">
        <v>0.51103937628814133</v>
      </c>
      <c r="AA4646" s="23"/>
    </row>
    <row r="4647" spans="1:27" x14ac:dyDescent="0.25">
      <c r="A4647" s="20">
        <v>41170</v>
      </c>
      <c r="B4647" s="8">
        <v>2053.25</v>
      </c>
      <c r="C4647" s="24">
        <v>77.858999999999995</v>
      </c>
      <c r="D4647" s="22">
        <v>0.81502145922746783</v>
      </c>
      <c r="E4647" s="24">
        <v>82.869</v>
      </c>
      <c r="F4647" s="27">
        <v>0.82423913797242709</v>
      </c>
      <c r="G4647" s="8">
        <v>1768.01</v>
      </c>
      <c r="H4647" s="24">
        <v>2.57</v>
      </c>
      <c r="I4647" s="22">
        <v>0.12888665997993981</v>
      </c>
      <c r="J4647" s="24">
        <v>11.55</v>
      </c>
      <c r="K4647" s="27">
        <v>0.39937726176247229</v>
      </c>
      <c r="L4647" s="8">
        <v>2257.7199999999998</v>
      </c>
      <c r="M4647" s="24">
        <v>74.228999999999999</v>
      </c>
      <c r="N4647" s="22">
        <v>0.53855474134803738</v>
      </c>
      <c r="O4647" s="24">
        <v>121.839</v>
      </c>
      <c r="P4647" s="27">
        <v>0.65702649795879797</v>
      </c>
      <c r="Q4647" s="8">
        <v>904.84</v>
      </c>
      <c r="R4647" s="24">
        <v>18.417999999999999</v>
      </c>
      <c r="S4647" s="22">
        <v>0.19334453075792568</v>
      </c>
      <c r="T4647" s="24">
        <v>65.867999999999995</v>
      </c>
      <c r="U4647" s="27">
        <v>0.46155142385377512</v>
      </c>
      <c r="V4647">
        <v>647.85</v>
      </c>
      <c r="W4647" s="24">
        <v>37.591999999999999</v>
      </c>
      <c r="X4647" s="22">
        <v>0.29695868552018329</v>
      </c>
      <c r="Y4647" s="24">
        <v>66.902000000000001</v>
      </c>
      <c r="Z4647" s="27">
        <v>0.42913392658414201</v>
      </c>
      <c r="AA4647" s="23"/>
    </row>
    <row r="4648" spans="1:27" x14ac:dyDescent="0.25">
      <c r="A4648" s="20">
        <v>41171</v>
      </c>
      <c r="B4648" s="8">
        <v>2053.29</v>
      </c>
      <c r="C4648" s="24">
        <v>78.054000000000002</v>
      </c>
      <c r="D4648" s="22">
        <v>0.81706270281586935</v>
      </c>
      <c r="E4648" s="24">
        <v>83.063999999999993</v>
      </c>
      <c r="F4648" s="27">
        <v>0.82617868769351854</v>
      </c>
      <c r="G4648" s="8">
        <v>1768.96</v>
      </c>
      <c r="H4648" s="24">
        <v>4.3479999999999999</v>
      </c>
      <c r="I4648" s="22">
        <v>0.21805416248746237</v>
      </c>
      <c r="J4648" s="24">
        <v>13.327999999999999</v>
      </c>
      <c r="K4648" s="27">
        <v>0.46085752287717163</v>
      </c>
      <c r="L4648" s="8">
        <v>2257.4699999999998</v>
      </c>
      <c r="M4648" s="24">
        <v>72.230999999999995</v>
      </c>
      <c r="N4648" s="22">
        <v>0.52405862294130456</v>
      </c>
      <c r="O4648" s="24">
        <v>119.84099999999999</v>
      </c>
      <c r="P4648" s="27">
        <v>0.64625211166257313</v>
      </c>
      <c r="Q4648" s="8">
        <v>901.8</v>
      </c>
      <c r="R4648" s="24">
        <v>5.3570000000000002</v>
      </c>
      <c r="S4648" s="22">
        <v>5.623556581986143E-2</v>
      </c>
      <c r="T4648" s="24">
        <v>52.807000000000002</v>
      </c>
      <c r="U4648" s="27">
        <v>0.37003001791083845</v>
      </c>
      <c r="V4648">
        <v>647.29</v>
      </c>
      <c r="W4648" s="24">
        <v>36.463999999999999</v>
      </c>
      <c r="X4648" s="22">
        <v>0.28804802907022675</v>
      </c>
      <c r="Y4648" s="24">
        <v>65.774000000000001</v>
      </c>
      <c r="Z4648" s="27">
        <v>0.42189851326228278</v>
      </c>
      <c r="AA4648" s="23"/>
    </row>
    <row r="4649" spans="1:27" x14ac:dyDescent="0.25">
      <c r="A4649" s="20">
        <v>41172</v>
      </c>
      <c r="B4649" s="8">
        <v>2053.34</v>
      </c>
      <c r="C4649" s="24">
        <v>78.381</v>
      </c>
      <c r="D4649" s="22">
        <v>0.82048571129488113</v>
      </c>
      <c r="E4649" s="24">
        <v>83.391000000000005</v>
      </c>
      <c r="F4649" s="27">
        <v>0.8294309830948825</v>
      </c>
      <c r="G4649" s="8">
        <v>1768.19</v>
      </c>
      <c r="H4649" s="24">
        <v>2.887</v>
      </c>
      <c r="I4649" s="22">
        <v>0.14478435305917753</v>
      </c>
      <c r="J4649" s="24">
        <v>11.867000000000001</v>
      </c>
      <c r="K4649" s="27">
        <v>0.41033896152665078</v>
      </c>
      <c r="L4649" s="8">
        <v>2257.23</v>
      </c>
      <c r="M4649" s="24">
        <v>70.435000000000002</v>
      </c>
      <c r="N4649" s="22">
        <v>0.5110280780671842</v>
      </c>
      <c r="O4649" s="24">
        <v>118.045</v>
      </c>
      <c r="P4649" s="27">
        <v>0.6365670449999139</v>
      </c>
      <c r="Q4649" s="8">
        <v>904.15</v>
      </c>
      <c r="R4649" s="24">
        <v>15.282999999999999</v>
      </c>
      <c r="S4649" s="22">
        <v>0.16043460004199034</v>
      </c>
      <c r="T4649" s="24">
        <v>62.732999999999997</v>
      </c>
      <c r="U4649" s="27">
        <v>0.43958391430920096</v>
      </c>
      <c r="V4649">
        <v>642.79</v>
      </c>
      <c r="W4649" s="24">
        <v>27.471</v>
      </c>
      <c r="X4649" s="22">
        <v>0.21700766253258549</v>
      </c>
      <c r="Y4649" s="24">
        <v>56.780999999999999</v>
      </c>
      <c r="Z4649" s="27">
        <v>0.36421427069595258</v>
      </c>
      <c r="AA4649" s="23"/>
    </row>
    <row r="4650" spans="1:27" x14ac:dyDescent="0.25">
      <c r="A4650" s="20">
        <v>41173</v>
      </c>
      <c r="B4650" s="8">
        <v>2053.37</v>
      </c>
      <c r="C4650" s="24">
        <v>78.576999999999998</v>
      </c>
      <c r="D4650" s="22">
        <v>0.82253742279912068</v>
      </c>
      <c r="E4650" s="24">
        <v>83.587000000000003</v>
      </c>
      <c r="F4650" s="27">
        <v>0.83138061618532633</v>
      </c>
      <c r="G4650" s="8">
        <v>1767.23</v>
      </c>
      <c r="H4650" s="24">
        <v>1.3009999999999999</v>
      </c>
      <c r="I4650" s="22">
        <v>6.5245737211634902E-2</v>
      </c>
      <c r="J4650" s="24">
        <v>10.281000000000001</v>
      </c>
      <c r="K4650" s="27">
        <v>0.35549825027775639</v>
      </c>
      <c r="L4650" s="8">
        <v>2257.09</v>
      </c>
      <c r="M4650" s="24">
        <v>69.307000000000002</v>
      </c>
      <c r="N4650" s="22">
        <v>0.50284408329101071</v>
      </c>
      <c r="O4650" s="24">
        <v>116.917</v>
      </c>
      <c r="P4650" s="27">
        <v>0.63048421376013386</v>
      </c>
      <c r="Q4650" s="8">
        <v>904.24</v>
      </c>
      <c r="R4650" s="24">
        <v>15.701000000000001</v>
      </c>
      <c r="S4650" s="22">
        <v>0.16482259080411507</v>
      </c>
      <c r="T4650" s="24">
        <v>63.151000000000003</v>
      </c>
      <c r="U4650" s="27">
        <v>0.44251268302119623</v>
      </c>
      <c r="V4650">
        <v>649.57000000000005</v>
      </c>
      <c r="W4650" s="24">
        <v>41.024999999999999</v>
      </c>
      <c r="X4650" s="22">
        <v>0.32407773125839323</v>
      </c>
      <c r="Y4650" s="24">
        <v>70.334999999999994</v>
      </c>
      <c r="Z4650" s="27">
        <v>0.45115491303870009</v>
      </c>
      <c r="AA4650" s="23"/>
    </row>
    <row r="4651" spans="1:27" x14ac:dyDescent="0.25">
      <c r="A4651" s="20">
        <v>41174</v>
      </c>
      <c r="B4651" s="8">
        <v>2053.4299999999998</v>
      </c>
      <c r="C4651" s="24">
        <v>78.905000000000001</v>
      </c>
      <c r="D4651" s="22">
        <v>0.82597089919397049</v>
      </c>
      <c r="E4651" s="24">
        <v>83.915000000000006</v>
      </c>
      <c r="F4651" s="27">
        <v>0.83464299495604244</v>
      </c>
      <c r="G4651" s="8">
        <v>1768.19</v>
      </c>
      <c r="H4651" s="24">
        <v>2.887</v>
      </c>
      <c r="I4651" s="22">
        <v>0.14478435305917753</v>
      </c>
      <c r="J4651" s="24">
        <v>11.867000000000001</v>
      </c>
      <c r="K4651" s="27">
        <v>0.41033896152665078</v>
      </c>
      <c r="L4651" s="8">
        <v>2257.36</v>
      </c>
      <c r="M4651" s="24">
        <v>71.376999999999995</v>
      </c>
      <c r="N4651" s="22">
        <v>0.51786258434303134</v>
      </c>
      <c r="O4651" s="24">
        <v>118.98699999999999</v>
      </c>
      <c r="P4651" s="27">
        <v>0.64164689493618809</v>
      </c>
      <c r="Q4651" s="8">
        <v>904.53</v>
      </c>
      <c r="R4651" s="24">
        <v>17.023</v>
      </c>
      <c r="S4651" s="22">
        <v>0.1787003989082511</v>
      </c>
      <c r="T4651" s="24">
        <v>64.472999999999999</v>
      </c>
      <c r="U4651" s="27">
        <v>0.45177640287610171</v>
      </c>
      <c r="V4651">
        <v>643.91</v>
      </c>
      <c r="W4651" s="24">
        <v>29.72</v>
      </c>
      <c r="X4651" s="22">
        <v>0.23477367880559286</v>
      </c>
      <c r="Y4651" s="24">
        <v>59.03</v>
      </c>
      <c r="Z4651" s="27">
        <v>0.37864002624339699</v>
      </c>
      <c r="AA4651" s="23"/>
    </row>
    <row r="4652" spans="1:27" x14ac:dyDescent="0.25">
      <c r="A4652" s="20">
        <v>41175</v>
      </c>
      <c r="B4652" s="8">
        <v>2053.42</v>
      </c>
      <c r="C4652" s="24">
        <v>78.843999999999994</v>
      </c>
      <c r="D4652" s="22">
        <v>0.82533235632785518</v>
      </c>
      <c r="E4652" s="24">
        <v>83.853999999999999</v>
      </c>
      <c r="F4652" s="27">
        <v>0.83403608513043181</v>
      </c>
      <c r="G4652" s="8">
        <v>1768.41</v>
      </c>
      <c r="H4652" s="24">
        <v>3.2770000000000001</v>
      </c>
      <c r="I4652" s="22">
        <v>0.16434302908726178</v>
      </c>
      <c r="J4652" s="24">
        <v>12.257</v>
      </c>
      <c r="K4652" s="27">
        <v>0.42382459976721404</v>
      </c>
      <c r="L4652" s="8">
        <v>2257.5300000000002</v>
      </c>
      <c r="M4652" s="24">
        <v>72.704999999999998</v>
      </c>
      <c r="N4652" s="22">
        <v>0.52749764202278171</v>
      </c>
      <c r="O4652" s="24">
        <v>120.315</v>
      </c>
      <c r="P4652" s="27">
        <v>0.6488082724853963</v>
      </c>
      <c r="Q4652" s="8">
        <v>900.63</v>
      </c>
      <c r="R4652" s="24">
        <v>0.85099999999999998</v>
      </c>
      <c r="S4652" s="22">
        <v>8.9334453075792571E-3</v>
      </c>
      <c r="T4652" s="24">
        <v>48.301000000000002</v>
      </c>
      <c r="U4652" s="27">
        <v>0.33845542937530898</v>
      </c>
      <c r="V4652">
        <v>651.41999999999996</v>
      </c>
      <c r="W4652" s="24">
        <v>45.56</v>
      </c>
      <c r="X4652" s="22">
        <v>0.35990204597519554</v>
      </c>
      <c r="Y4652" s="24">
        <v>74.87</v>
      </c>
      <c r="Z4652" s="27">
        <v>0.48024379857396554</v>
      </c>
      <c r="AA4652" s="23"/>
    </row>
    <row r="4653" spans="1:27" x14ac:dyDescent="0.25">
      <c r="A4653" s="20">
        <v>41176</v>
      </c>
      <c r="B4653" s="8">
        <v>2053.36</v>
      </c>
      <c r="C4653" s="24">
        <v>78.521000000000001</v>
      </c>
      <c r="D4653" s="22">
        <v>0.82195121951219507</v>
      </c>
      <c r="E4653" s="24">
        <v>83.531000000000006</v>
      </c>
      <c r="F4653" s="27">
        <v>0.83082357815948515</v>
      </c>
      <c r="G4653" s="8">
        <v>1768.33</v>
      </c>
      <c r="H4653" s="24">
        <v>3.133</v>
      </c>
      <c r="I4653" s="22">
        <v>0.15712136409227684</v>
      </c>
      <c r="J4653" s="24">
        <v>12.113</v>
      </c>
      <c r="K4653" s="27">
        <v>0.41884493736786038</v>
      </c>
      <c r="L4653" s="8">
        <v>2257.71</v>
      </c>
      <c r="M4653" s="24">
        <v>74.132999999999996</v>
      </c>
      <c r="N4653" s="22">
        <v>0.53785823115432052</v>
      </c>
      <c r="O4653" s="24">
        <v>121.74299999999999</v>
      </c>
      <c r="P4653" s="27">
        <v>0.65650877145235897</v>
      </c>
      <c r="Q4653" s="8">
        <v>902.07</v>
      </c>
      <c r="R4653" s="24">
        <v>6.4669999999999996</v>
      </c>
      <c r="S4653" s="22">
        <v>6.7887885786269156E-2</v>
      </c>
      <c r="T4653" s="24">
        <v>53.917000000000002</v>
      </c>
      <c r="U4653" s="27">
        <v>0.37780817378234122</v>
      </c>
      <c r="V4653">
        <v>646.73</v>
      </c>
      <c r="W4653" s="24">
        <v>35.348999999999997</v>
      </c>
      <c r="X4653" s="22">
        <v>0.27924006635595228</v>
      </c>
      <c r="Y4653" s="24">
        <v>64.659000000000006</v>
      </c>
      <c r="Z4653" s="27">
        <v>0.41474648146853049</v>
      </c>
      <c r="AA4653" s="23"/>
    </row>
    <row r="4654" spans="1:27" x14ac:dyDescent="0.25">
      <c r="A4654" s="20">
        <v>41177</v>
      </c>
      <c r="B4654" s="8">
        <v>2053.27</v>
      </c>
      <c r="C4654" s="24">
        <v>77.923000000000002</v>
      </c>
      <c r="D4654" s="22">
        <v>0.81569140584109712</v>
      </c>
      <c r="E4654" s="24">
        <v>82.933000000000007</v>
      </c>
      <c r="F4654" s="27">
        <v>0.82487575285910264</v>
      </c>
      <c r="G4654" s="8">
        <v>1767.05</v>
      </c>
      <c r="H4654" s="24">
        <v>1.0309999999999999</v>
      </c>
      <c r="I4654" s="22">
        <v>5.1705115346038118E-2</v>
      </c>
      <c r="J4654" s="24">
        <v>10.010999999999999</v>
      </c>
      <c r="K4654" s="27">
        <v>0.34616138327896823</v>
      </c>
      <c r="L4654" s="8">
        <v>2257.89</v>
      </c>
      <c r="M4654" s="24">
        <v>75.570999999999998</v>
      </c>
      <c r="N4654" s="22">
        <v>0.54829137343103818</v>
      </c>
      <c r="O4654" s="24">
        <v>123.181</v>
      </c>
      <c r="P4654" s="27">
        <v>0.66426344051392849</v>
      </c>
      <c r="Q4654" s="8">
        <v>903.84</v>
      </c>
      <c r="R4654" s="24">
        <v>13.92</v>
      </c>
      <c r="S4654" s="22">
        <v>0.14612639093008609</v>
      </c>
      <c r="T4654" s="24">
        <v>61.37</v>
      </c>
      <c r="U4654" s="27">
        <v>0.43003314820993455</v>
      </c>
      <c r="V4654">
        <v>642.99</v>
      </c>
      <c r="W4654" s="24">
        <v>27.864999999999998</v>
      </c>
      <c r="X4654" s="22">
        <v>0.2201200726755668</v>
      </c>
      <c r="Y4654" s="24">
        <v>57.174999999999997</v>
      </c>
      <c r="Z4654" s="27">
        <v>0.36674125682705039</v>
      </c>
      <c r="AA4654" s="23"/>
    </row>
    <row r="4655" spans="1:27" x14ac:dyDescent="0.25">
      <c r="A4655" s="20">
        <v>41178</v>
      </c>
      <c r="B4655" s="8">
        <v>2053.17</v>
      </c>
      <c r="C4655" s="24">
        <v>77.334999999999994</v>
      </c>
      <c r="D4655" s="22">
        <v>0.80953627132837847</v>
      </c>
      <c r="E4655" s="24">
        <v>82.344999999999999</v>
      </c>
      <c r="F4655" s="27">
        <v>0.81902712611126705</v>
      </c>
      <c r="G4655" s="8">
        <v>1768.45</v>
      </c>
      <c r="H4655" s="24">
        <v>3.3519999999999999</v>
      </c>
      <c r="I4655" s="22">
        <v>0.16810431293881645</v>
      </c>
      <c r="J4655" s="24">
        <v>12.332000000000001</v>
      </c>
      <c r="K4655" s="27">
        <v>0.4264177002213676</v>
      </c>
      <c r="L4655" s="8">
        <v>2258</v>
      </c>
      <c r="M4655" s="24">
        <v>76.438999999999993</v>
      </c>
      <c r="N4655" s="22">
        <v>0.55458898643256194</v>
      </c>
      <c r="O4655" s="24">
        <v>124.04900000000001</v>
      </c>
      <c r="P4655" s="27">
        <v>0.66894407050927607</v>
      </c>
      <c r="Q4655" s="8">
        <v>900.4</v>
      </c>
      <c r="R4655" s="24">
        <v>0</v>
      </c>
      <c r="S4655" s="22">
        <v>0</v>
      </c>
      <c r="T4655" s="24">
        <v>47.45</v>
      </c>
      <c r="U4655" s="27">
        <v>0.33249224298638008</v>
      </c>
      <c r="V4655">
        <v>645.17999999999995</v>
      </c>
      <c r="W4655" s="24">
        <v>32.247</v>
      </c>
      <c r="X4655" s="22">
        <v>0.25473576111857177</v>
      </c>
      <c r="Y4655" s="24">
        <v>61.557000000000002</v>
      </c>
      <c r="Z4655" s="27">
        <v>0.39484909483341762</v>
      </c>
      <c r="AA4655" s="23"/>
    </row>
    <row r="4656" spans="1:27" x14ac:dyDescent="0.25">
      <c r="A4656" s="20">
        <v>41179</v>
      </c>
      <c r="B4656" s="8">
        <v>2053.06</v>
      </c>
      <c r="C4656" s="24">
        <v>76.686999999999998</v>
      </c>
      <c r="D4656" s="22">
        <v>0.80275306186538253</v>
      </c>
      <c r="E4656" s="24">
        <v>81.697000000000003</v>
      </c>
      <c r="F4656" s="27">
        <v>0.81258194543066908</v>
      </c>
      <c r="G4656" s="8">
        <v>1767.78</v>
      </c>
      <c r="H4656" s="24">
        <v>2.1800000000000002</v>
      </c>
      <c r="I4656" s="22">
        <v>0.10932798395185557</v>
      </c>
      <c r="J4656" s="24">
        <v>11.16</v>
      </c>
      <c r="K4656" s="27">
        <v>0.38589257094626206</v>
      </c>
      <c r="L4656" s="8">
        <v>2258.11</v>
      </c>
      <c r="M4656" s="24">
        <v>77.305000000000007</v>
      </c>
      <c r="N4656" s="22">
        <v>0.56087208880504968</v>
      </c>
      <c r="O4656" s="24">
        <v>124.91500000000001</v>
      </c>
      <c r="P4656" s="27">
        <v>0.67361407891744585</v>
      </c>
      <c r="Q4656" s="8">
        <v>901.73</v>
      </c>
      <c r="R4656" s="24">
        <v>5.0810000000000004</v>
      </c>
      <c r="S4656" s="22">
        <v>5.3338232206592479E-2</v>
      </c>
      <c r="T4656" s="24">
        <v>52.530999999999999</v>
      </c>
      <c r="U4656" s="27">
        <v>0.36809594417062175</v>
      </c>
      <c r="V4656">
        <v>641.16999999999996</v>
      </c>
      <c r="W4656" s="24">
        <v>24.231000000000002</v>
      </c>
      <c r="X4656" s="22">
        <v>0.1914132237933486</v>
      </c>
      <c r="Y4656" s="24">
        <v>53.540999999999997</v>
      </c>
      <c r="Z4656" s="27">
        <v>0.34343198820399268</v>
      </c>
      <c r="AA4656" s="23"/>
    </row>
    <row r="4657" spans="1:27" x14ac:dyDescent="0.25">
      <c r="A4657" s="20">
        <v>41180</v>
      </c>
      <c r="B4657" s="8">
        <v>2053.0300000000002</v>
      </c>
      <c r="C4657" s="24">
        <v>76.495999999999995</v>
      </c>
      <c r="D4657" s="22">
        <v>0.8007536899403328</v>
      </c>
      <c r="E4657" s="24">
        <v>81.506</v>
      </c>
      <c r="F4657" s="27">
        <v>0.81068218413999482</v>
      </c>
      <c r="G4657" s="8">
        <v>1767.65</v>
      </c>
      <c r="H4657" s="24">
        <v>1.9570000000000001</v>
      </c>
      <c r="I4657" s="22">
        <v>9.8144433299899705E-2</v>
      </c>
      <c r="J4657" s="24">
        <v>10.936999999999999</v>
      </c>
      <c r="K4657" s="27">
        <v>0.37818148413721719</v>
      </c>
      <c r="L4657" s="8">
        <v>2257.9699999999998</v>
      </c>
      <c r="M4657" s="24">
        <v>76.149000000000001</v>
      </c>
      <c r="N4657" s="22">
        <v>0.55248494522237546</v>
      </c>
      <c r="O4657" s="24">
        <v>123.759</v>
      </c>
      <c r="P4657" s="27">
        <v>0.66738026940278106</v>
      </c>
      <c r="Q4657" s="8">
        <v>903.34</v>
      </c>
      <c r="R4657" s="24">
        <v>11.755000000000001</v>
      </c>
      <c r="S4657" s="22">
        <v>0.12339911820281335</v>
      </c>
      <c r="T4657" s="24">
        <v>59.204999999999998</v>
      </c>
      <c r="U4657" s="27">
        <v>0.414862554857789</v>
      </c>
      <c r="V4657">
        <v>634.52</v>
      </c>
      <c r="W4657" s="24">
        <v>13.37</v>
      </c>
      <c r="X4657" s="22">
        <v>0.10561655738999921</v>
      </c>
      <c r="Y4657" s="24">
        <v>42.68</v>
      </c>
      <c r="Z4657" s="27">
        <v>0.27376559469320894</v>
      </c>
      <c r="AA4657" s="23"/>
    </row>
    <row r="4658" spans="1:27" x14ac:dyDescent="0.25">
      <c r="A4658" s="20">
        <v>41181</v>
      </c>
      <c r="B4658" s="8">
        <v>2052.9499999999998</v>
      </c>
      <c r="C4658" s="24">
        <v>76.036000000000001</v>
      </c>
      <c r="D4658" s="22">
        <v>0.79593844865487273</v>
      </c>
      <c r="E4658" s="24">
        <v>81.046000000000006</v>
      </c>
      <c r="F4658" s="27">
        <v>0.80610705968900631</v>
      </c>
      <c r="G4658" s="8">
        <v>1766.33</v>
      </c>
      <c r="H4658" s="24">
        <v>5.5E-2</v>
      </c>
      <c r="I4658" s="22">
        <v>2.7582748244734203E-3</v>
      </c>
      <c r="J4658" s="24">
        <v>9.0350000000000001</v>
      </c>
      <c r="K4658" s="27">
        <v>0.3124131804008522</v>
      </c>
      <c r="L4658" s="8">
        <v>2257.86</v>
      </c>
      <c r="M4658" s="24">
        <v>75.283000000000001</v>
      </c>
      <c r="N4658" s="22">
        <v>0.54620184284988749</v>
      </c>
      <c r="O4658" s="24">
        <v>122.893</v>
      </c>
      <c r="P4658" s="27">
        <v>0.66271026099461128</v>
      </c>
      <c r="Q4658" s="8">
        <v>905.47</v>
      </c>
      <c r="R4658" s="24">
        <v>21.378</v>
      </c>
      <c r="S4658" s="22">
        <v>0.22441738400167963</v>
      </c>
      <c r="T4658" s="24">
        <v>68.828000000000003</v>
      </c>
      <c r="U4658" s="27">
        <v>0.48229300672972447</v>
      </c>
      <c r="V4658">
        <v>638.04999999999995</v>
      </c>
      <c r="W4658" s="24">
        <v>18.861999999999998</v>
      </c>
      <c r="X4658" s="22">
        <v>0.14900071095663164</v>
      </c>
      <c r="Y4658" s="24">
        <v>48.171999999999997</v>
      </c>
      <c r="Z4658" s="27">
        <v>0.30899316354099865</v>
      </c>
      <c r="AA4658" s="23"/>
    </row>
    <row r="4659" spans="1:27" x14ac:dyDescent="0.25">
      <c r="A4659" s="20">
        <v>41182</v>
      </c>
      <c r="B4659" s="8">
        <v>2052.88</v>
      </c>
      <c r="C4659" s="24">
        <v>75.650000000000006</v>
      </c>
      <c r="D4659" s="22">
        <v>0.79189783314142159</v>
      </c>
      <c r="E4659" s="24">
        <v>80.66</v>
      </c>
      <c r="F4659" s="27">
        <v>0.80226774867724049</v>
      </c>
      <c r="G4659" s="8">
        <v>1767.8</v>
      </c>
      <c r="H4659" s="24">
        <v>2.2029999999999998</v>
      </c>
      <c r="I4659" s="22">
        <v>0.11048144433299899</v>
      </c>
      <c r="J4659" s="24">
        <v>11.183</v>
      </c>
      <c r="K4659" s="27">
        <v>0.3866874599784268</v>
      </c>
      <c r="L4659" s="8">
        <v>2257.77</v>
      </c>
      <c r="M4659" s="24">
        <v>74.614000000000004</v>
      </c>
      <c r="N4659" s="22">
        <v>0.54134803743742288</v>
      </c>
      <c r="O4659" s="24">
        <v>122.224</v>
      </c>
      <c r="P4659" s="27">
        <v>0.65910271477814319</v>
      </c>
      <c r="Q4659" s="8">
        <v>907.31</v>
      </c>
      <c r="R4659" s="24">
        <v>30.456</v>
      </c>
      <c r="S4659" s="22">
        <v>0.31971446567289524</v>
      </c>
      <c r="T4659" s="24">
        <v>77.906000000000006</v>
      </c>
      <c r="U4659" s="27">
        <v>0.54590414885030181</v>
      </c>
      <c r="V4659">
        <v>638.53</v>
      </c>
      <c r="W4659" s="24">
        <v>19.606999999999999</v>
      </c>
      <c r="X4659" s="22">
        <v>0.15488585196303026</v>
      </c>
      <c r="Y4659" s="24">
        <v>48.917000000000002</v>
      </c>
      <c r="Z4659" s="27">
        <v>0.3137714509309848</v>
      </c>
      <c r="AA4659" s="23"/>
    </row>
    <row r="4660" spans="1:27" x14ac:dyDescent="0.25">
      <c r="A4660" s="20">
        <v>41183</v>
      </c>
      <c r="B4660" s="8">
        <v>2052.81</v>
      </c>
      <c r="C4660" s="24">
        <v>75.203999999999994</v>
      </c>
      <c r="D4660" s="22">
        <v>0.78722914267769295</v>
      </c>
      <c r="E4660" s="24">
        <v>80.213999999999999</v>
      </c>
      <c r="F4660" s="27">
        <v>0.7978316112092162</v>
      </c>
      <c r="G4660" s="8">
        <v>1766.46</v>
      </c>
      <c r="H4660" s="24">
        <v>0.219</v>
      </c>
      <c r="I4660" s="22">
        <v>1.0982948846539619E-2</v>
      </c>
      <c r="J4660" s="24">
        <v>9.1989999999999998</v>
      </c>
      <c r="K4660" s="27">
        <v>0.31808446257789391</v>
      </c>
      <c r="L4660" s="8">
        <v>2257.4899999999998</v>
      </c>
      <c r="M4660" s="24">
        <v>72.42</v>
      </c>
      <c r="N4660" s="22">
        <v>0.52542987738518465</v>
      </c>
      <c r="O4660" s="24">
        <v>120.03</v>
      </c>
      <c r="P4660" s="27">
        <v>0.64727132882076521</v>
      </c>
      <c r="Q4660" s="8">
        <v>904.8</v>
      </c>
      <c r="R4660" s="24">
        <v>18.234999999999999</v>
      </c>
      <c r="S4660" s="22">
        <v>0.19142347260130171</v>
      </c>
      <c r="T4660" s="24">
        <v>65.685000000000002</v>
      </c>
      <c r="U4660" s="27">
        <v>0.46026918429346142</v>
      </c>
      <c r="V4660">
        <v>642.53</v>
      </c>
      <c r="W4660" s="24">
        <v>26.963999999999999</v>
      </c>
      <c r="X4660" s="22">
        <v>0.21300260684098271</v>
      </c>
      <c r="Y4660" s="24">
        <v>56.274000000000001</v>
      </c>
      <c r="Z4660" s="27">
        <v>0.36096239109978057</v>
      </c>
      <c r="AA4660" s="23"/>
    </row>
    <row r="4661" spans="1:27" x14ac:dyDescent="0.25">
      <c r="A4661" s="20">
        <v>41184</v>
      </c>
      <c r="B4661" s="8">
        <v>2052.8200000000002</v>
      </c>
      <c r="C4661" s="24">
        <v>75.266000000000005</v>
      </c>
      <c r="D4661" s="22">
        <v>0.78787815345964618</v>
      </c>
      <c r="E4661" s="24">
        <v>80.275999999999996</v>
      </c>
      <c r="F4661" s="27">
        <v>0.7984483318806832</v>
      </c>
      <c r="G4661" s="8">
        <v>1768.54</v>
      </c>
      <c r="H4661" s="24">
        <v>3.516</v>
      </c>
      <c r="I4661" s="22">
        <v>0.17632898696088264</v>
      </c>
      <c r="J4661" s="24">
        <v>12.496</v>
      </c>
      <c r="K4661" s="27">
        <v>0.43208898239840932</v>
      </c>
      <c r="L4661" s="8">
        <v>2257.5300000000002</v>
      </c>
      <c r="M4661" s="24">
        <v>72.704999999999998</v>
      </c>
      <c r="N4661" s="22">
        <v>0.52749764202278171</v>
      </c>
      <c r="O4661" s="24">
        <v>120.315</v>
      </c>
      <c r="P4661" s="27">
        <v>0.6488082724853963</v>
      </c>
      <c r="Q4661" s="8">
        <v>901.62</v>
      </c>
      <c r="R4661" s="24">
        <v>4.6399999999999997</v>
      </c>
      <c r="S4661" s="22">
        <v>4.8708796976695362E-2</v>
      </c>
      <c r="T4661" s="24">
        <v>52.09</v>
      </c>
      <c r="U4661" s="27">
        <v>0.36500571194617348</v>
      </c>
      <c r="V4661">
        <v>644.09</v>
      </c>
      <c r="W4661" s="24">
        <v>30.077000000000002</v>
      </c>
      <c r="X4661" s="22">
        <v>0.23759380677778655</v>
      </c>
      <c r="Y4661" s="24">
        <v>59.387</v>
      </c>
      <c r="Z4661" s="27">
        <v>0.38093038911905613</v>
      </c>
      <c r="AA4661" s="23"/>
    </row>
    <row r="4662" spans="1:27" x14ac:dyDescent="0.25">
      <c r="A4662" s="20">
        <v>41185</v>
      </c>
      <c r="B4662" s="8">
        <v>2052.77</v>
      </c>
      <c r="C4662" s="24">
        <v>74.959999999999994</v>
      </c>
      <c r="D4662" s="22">
        <v>0.78467497121323149</v>
      </c>
      <c r="E4662" s="24">
        <v>79.97</v>
      </c>
      <c r="F4662" s="27">
        <v>0.79540478947726168</v>
      </c>
      <c r="G4662" s="8">
        <v>1767.55</v>
      </c>
      <c r="H4662" s="24">
        <v>1.8009999999999999</v>
      </c>
      <c r="I4662" s="22">
        <v>9.0320962888666007E-2</v>
      </c>
      <c r="J4662" s="24">
        <v>10.781000000000001</v>
      </c>
      <c r="K4662" s="27">
        <v>0.37278684987125071</v>
      </c>
      <c r="L4662" s="8">
        <v>2257.5700000000002</v>
      </c>
      <c r="M4662" s="24">
        <v>72.992000000000004</v>
      </c>
      <c r="N4662" s="22">
        <v>0.52957991728941456</v>
      </c>
      <c r="O4662" s="24">
        <v>120.602</v>
      </c>
      <c r="P4662" s="27">
        <v>0.65035583773720518</v>
      </c>
      <c r="Q4662" s="8">
        <v>903.41</v>
      </c>
      <c r="R4662" s="24">
        <v>12.045999999999999</v>
      </c>
      <c r="S4662" s="22">
        <v>0.12645391559941216</v>
      </c>
      <c r="T4662" s="24">
        <v>59.496000000000002</v>
      </c>
      <c r="U4662" s="27">
        <v>0.4169012808745956</v>
      </c>
      <c r="V4662">
        <v>639.16</v>
      </c>
      <c r="W4662" s="24">
        <v>20.593</v>
      </c>
      <c r="X4662" s="22">
        <v>0.16267477683861284</v>
      </c>
      <c r="Y4662" s="24">
        <v>49.902999999999999</v>
      </c>
      <c r="Z4662" s="27">
        <v>0.32009642810810846</v>
      </c>
      <c r="AA4662" s="23"/>
    </row>
    <row r="4663" spans="1:27" x14ac:dyDescent="0.25">
      <c r="A4663" s="20">
        <v>41186</v>
      </c>
      <c r="B4663" s="8">
        <v>2052.69</v>
      </c>
      <c r="C4663" s="24">
        <v>74.489999999999995</v>
      </c>
      <c r="D4663" s="22">
        <v>0.77975505076939178</v>
      </c>
      <c r="E4663" s="24">
        <v>79.5</v>
      </c>
      <c r="F4663" s="27">
        <v>0.79073019395023025</v>
      </c>
      <c r="G4663" s="8">
        <v>1768.74</v>
      </c>
      <c r="H4663" s="24">
        <v>3.9140000000000001</v>
      </c>
      <c r="I4663" s="22">
        <v>0.19628886659979941</v>
      </c>
      <c r="J4663" s="24">
        <v>12.894</v>
      </c>
      <c r="K4663" s="27">
        <v>0.44585032112569473</v>
      </c>
      <c r="L4663" s="8">
        <v>2257.64</v>
      </c>
      <c r="M4663" s="24">
        <v>73.561999999999998</v>
      </c>
      <c r="N4663" s="22">
        <v>0.53371544656460856</v>
      </c>
      <c r="O4663" s="24">
        <v>121.172</v>
      </c>
      <c r="P4663" s="27">
        <v>0.65342972506646746</v>
      </c>
      <c r="Q4663" s="8">
        <v>900.41</v>
      </c>
      <c r="R4663" s="24">
        <v>5.2999999999999999E-2</v>
      </c>
      <c r="S4663" s="22">
        <v>5.5637203443208063E-4</v>
      </c>
      <c r="T4663" s="24">
        <v>47.503</v>
      </c>
      <c r="U4663" s="27">
        <v>0.33286400774036146</v>
      </c>
      <c r="V4663">
        <v>641.92999999999995</v>
      </c>
      <c r="W4663" s="24">
        <v>25.754999999999999</v>
      </c>
      <c r="X4663" s="22">
        <v>0.20345208942254522</v>
      </c>
      <c r="Y4663" s="24">
        <v>55.064999999999998</v>
      </c>
      <c r="Z4663" s="27">
        <v>0.35320715780089407</v>
      </c>
      <c r="AA4663" s="23"/>
    </row>
    <row r="4664" spans="1:27" x14ac:dyDescent="0.25">
      <c r="A4664" s="20">
        <v>41187</v>
      </c>
      <c r="B4664" s="8">
        <v>2052.7199999999998</v>
      </c>
      <c r="C4664" s="24">
        <v>74.688999999999993</v>
      </c>
      <c r="D4664" s="22">
        <v>0.7818381660211452</v>
      </c>
      <c r="E4664" s="24">
        <v>79.698999999999998</v>
      </c>
      <c r="F4664" s="27">
        <v>0.79270925957824301</v>
      </c>
      <c r="G4664" s="8">
        <v>1769.85</v>
      </c>
      <c r="H4664" s="24">
        <v>6.266</v>
      </c>
      <c r="I4664" s="22">
        <v>0.31424272818455368</v>
      </c>
      <c r="J4664" s="24">
        <v>15.246</v>
      </c>
      <c r="K4664" s="27">
        <v>0.52717817501133402</v>
      </c>
      <c r="L4664" s="8">
        <v>2257.5300000000002</v>
      </c>
      <c r="M4664" s="24">
        <v>72.715000000000003</v>
      </c>
      <c r="N4664" s="22">
        <v>0.52757019516796055</v>
      </c>
      <c r="O4664" s="24">
        <v>120.325</v>
      </c>
      <c r="P4664" s="27">
        <v>0.64886213910608381</v>
      </c>
      <c r="Q4664" s="8">
        <v>902.76</v>
      </c>
      <c r="R4664" s="24">
        <v>9.2829999999999995</v>
      </c>
      <c r="S4664" s="22">
        <v>9.7449086710056698E-2</v>
      </c>
      <c r="T4664" s="24">
        <v>56.732999999999997</v>
      </c>
      <c r="U4664" s="27">
        <v>0.39754060970545912</v>
      </c>
      <c r="V4664">
        <v>639.04999999999995</v>
      </c>
      <c r="W4664" s="24">
        <v>20.423999999999999</v>
      </c>
      <c r="X4664" s="22">
        <v>0.16133975827474525</v>
      </c>
      <c r="Y4664" s="24">
        <v>49.734000000000002</v>
      </c>
      <c r="Z4664" s="27">
        <v>0.31901246824271778</v>
      </c>
      <c r="AA4664" s="23"/>
    </row>
    <row r="4665" spans="1:27" x14ac:dyDescent="0.25">
      <c r="A4665" s="20">
        <v>41188</v>
      </c>
      <c r="B4665" s="8">
        <v>2052.7600000000002</v>
      </c>
      <c r="C4665" s="24">
        <v>74.95</v>
      </c>
      <c r="D4665" s="22">
        <v>0.78457029205485185</v>
      </c>
      <c r="E4665" s="24">
        <v>79.959999999999994</v>
      </c>
      <c r="F4665" s="27">
        <v>0.79530531840121865</v>
      </c>
      <c r="G4665" s="8">
        <v>1769.82</v>
      </c>
      <c r="H4665" s="24">
        <v>6.18</v>
      </c>
      <c r="I4665" s="22">
        <v>0.30992978936810434</v>
      </c>
      <c r="J4665" s="24">
        <v>15.16</v>
      </c>
      <c r="K4665" s="27">
        <v>0.52420515739162854</v>
      </c>
      <c r="L4665" s="8">
        <v>2257.6799999999998</v>
      </c>
      <c r="M4665" s="24">
        <v>73.849999999999994</v>
      </c>
      <c r="N4665" s="22">
        <v>0.53580497714575925</v>
      </c>
      <c r="O4665" s="24">
        <v>121.46</v>
      </c>
      <c r="P4665" s="27">
        <v>0.65498275284882501</v>
      </c>
      <c r="Q4665" s="8">
        <v>905.02</v>
      </c>
      <c r="R4665" s="24">
        <v>19.274999999999999</v>
      </c>
      <c r="S4665" s="22">
        <v>0.20234096157883688</v>
      </c>
      <c r="T4665" s="24">
        <v>66.724999999999994</v>
      </c>
      <c r="U4665" s="27">
        <v>0.46755647115333998</v>
      </c>
      <c r="V4665">
        <v>640.76</v>
      </c>
      <c r="W4665" s="24">
        <v>23.414000000000001</v>
      </c>
      <c r="X4665" s="22">
        <v>0.18495931748163363</v>
      </c>
      <c r="Y4665" s="24">
        <v>52.723999999999997</v>
      </c>
      <c r="Z4665" s="27">
        <v>0.33819097089225975</v>
      </c>
      <c r="AA4665" s="23"/>
    </row>
    <row r="4666" spans="1:27" x14ac:dyDescent="0.25">
      <c r="A4666" s="20">
        <v>41189</v>
      </c>
      <c r="B4666" s="8">
        <v>2052.8200000000002</v>
      </c>
      <c r="C4666" s="24">
        <v>75.266000000000005</v>
      </c>
      <c r="D4666" s="22">
        <v>0.78787815345964618</v>
      </c>
      <c r="E4666" s="24">
        <v>80.275999999999996</v>
      </c>
      <c r="F4666" s="27">
        <v>0.7984483318806832</v>
      </c>
      <c r="G4666" s="8">
        <v>1769.2</v>
      </c>
      <c r="H4666" s="24">
        <v>4.8440000000000003</v>
      </c>
      <c r="I4666" s="22">
        <v>0.24292878635907725</v>
      </c>
      <c r="J4666" s="24">
        <v>13.824</v>
      </c>
      <c r="K4666" s="27">
        <v>0.47800874593948134</v>
      </c>
      <c r="L4666" s="8">
        <v>2257.7600000000002</v>
      </c>
      <c r="M4666" s="24">
        <v>74.519000000000005</v>
      </c>
      <c r="N4666" s="22">
        <v>0.54065878255822386</v>
      </c>
      <c r="O4666" s="24">
        <v>122.129</v>
      </c>
      <c r="P4666" s="27">
        <v>0.65859045080225276</v>
      </c>
      <c r="Q4666" s="8">
        <v>905.03</v>
      </c>
      <c r="R4666" s="24">
        <v>19.335999999999999</v>
      </c>
      <c r="S4666" s="22">
        <v>0.20298131429771155</v>
      </c>
      <c r="T4666" s="24">
        <v>66.786000000000001</v>
      </c>
      <c r="U4666" s="27">
        <v>0.46798405045483599</v>
      </c>
      <c r="V4666">
        <v>648.05999999999995</v>
      </c>
      <c r="W4666" s="24">
        <v>38.006</v>
      </c>
      <c r="X4666" s="22">
        <v>0.30022908602575243</v>
      </c>
      <c r="Y4666" s="24">
        <v>67.316000000000003</v>
      </c>
      <c r="Z4666" s="27">
        <v>0.43178936533962087</v>
      </c>
      <c r="AA4666" s="23"/>
    </row>
    <row r="4667" spans="1:27" x14ac:dyDescent="0.25">
      <c r="A4667" s="20">
        <v>41190</v>
      </c>
      <c r="B4667" s="8">
        <v>2052.88</v>
      </c>
      <c r="C4667" s="24">
        <v>75.650000000000006</v>
      </c>
      <c r="D4667" s="22">
        <v>0.79189783314142159</v>
      </c>
      <c r="E4667" s="24">
        <v>80.66</v>
      </c>
      <c r="F4667" s="27">
        <v>0.80226774867724049</v>
      </c>
      <c r="G4667" s="8">
        <v>1767.8</v>
      </c>
      <c r="H4667" s="24">
        <v>2.2029999999999998</v>
      </c>
      <c r="I4667" s="22">
        <v>0.11048144433299899</v>
      </c>
      <c r="J4667" s="24">
        <v>11.183</v>
      </c>
      <c r="K4667" s="27">
        <v>0.3866874599784268</v>
      </c>
      <c r="L4667" s="8">
        <v>2257.52</v>
      </c>
      <c r="M4667" s="24">
        <v>72.608999999999995</v>
      </c>
      <c r="N4667" s="22">
        <v>0.52680113182906474</v>
      </c>
      <c r="O4667" s="24">
        <v>120.21899999999999</v>
      </c>
      <c r="P4667" s="27">
        <v>0.64829054597895719</v>
      </c>
      <c r="Q4667" s="8">
        <v>902.69</v>
      </c>
      <c r="R4667" s="24">
        <v>8.9990000000000006</v>
      </c>
      <c r="S4667" s="22">
        <v>9.4467772412345163E-2</v>
      </c>
      <c r="T4667" s="24">
        <v>56.448999999999998</v>
      </c>
      <c r="U4667" s="27">
        <v>0.39555022307355353</v>
      </c>
      <c r="V4667">
        <v>656.59</v>
      </c>
      <c r="W4667" s="24">
        <v>58.95</v>
      </c>
      <c r="X4667" s="22">
        <v>0.46567659372778258</v>
      </c>
      <c r="Y4667" s="24">
        <v>88.26</v>
      </c>
      <c r="Z4667" s="27">
        <v>0.56613203081871422</v>
      </c>
      <c r="AA4667" s="23"/>
    </row>
    <row r="4668" spans="1:27" x14ac:dyDescent="0.25">
      <c r="A4668" s="20">
        <v>41191</v>
      </c>
      <c r="B4668" s="8">
        <v>2052.91</v>
      </c>
      <c r="C4668" s="24">
        <v>75.781999999999996</v>
      </c>
      <c r="D4668" s="22">
        <v>0.79327959803203174</v>
      </c>
      <c r="E4668" s="24">
        <v>80.792000000000002</v>
      </c>
      <c r="F4668" s="27">
        <v>0.80358076688100877</v>
      </c>
      <c r="G4668" s="8">
        <v>1766.56</v>
      </c>
      <c r="H4668" s="24">
        <v>0.35899999999999999</v>
      </c>
      <c r="I4668" s="22">
        <v>1.8004012036108324E-2</v>
      </c>
      <c r="J4668" s="24">
        <v>9.3390000000000004</v>
      </c>
      <c r="K4668" s="27">
        <v>0.32292485359735701</v>
      </c>
      <c r="L4668" s="8">
        <v>2257.66</v>
      </c>
      <c r="M4668" s="24">
        <v>73.754000000000005</v>
      </c>
      <c r="N4668" s="22">
        <v>0.53510846695204239</v>
      </c>
      <c r="O4668" s="24">
        <v>121.364</v>
      </c>
      <c r="P4668" s="27">
        <v>0.6544650263423859</v>
      </c>
      <c r="Q4668" s="8">
        <v>901.99</v>
      </c>
      <c r="R4668" s="24">
        <v>6.133</v>
      </c>
      <c r="S4668" s="22">
        <v>6.4381692210791527E-2</v>
      </c>
      <c r="T4668" s="24">
        <v>53.582999999999998</v>
      </c>
      <c r="U4668" s="27">
        <v>0.37546794954012075</v>
      </c>
      <c r="V4668">
        <v>656.9</v>
      </c>
      <c r="W4668" s="24">
        <v>59.749000000000002</v>
      </c>
      <c r="X4668" s="22">
        <v>0.47198830871316849</v>
      </c>
      <c r="Y4668" s="24">
        <v>89.058999999999997</v>
      </c>
      <c r="Z4668" s="27">
        <v>0.57125736565001051</v>
      </c>
      <c r="AA4668" s="23"/>
    </row>
    <row r="4669" spans="1:27" x14ac:dyDescent="0.25">
      <c r="A4669" s="20">
        <v>41192</v>
      </c>
      <c r="B4669" s="8">
        <v>2052.92</v>
      </c>
      <c r="C4669" s="24">
        <v>75.852999999999994</v>
      </c>
      <c r="D4669" s="22">
        <v>0.7940228200565268</v>
      </c>
      <c r="E4669" s="24">
        <v>80.863</v>
      </c>
      <c r="F4669" s="27">
        <v>0.80428687525916642</v>
      </c>
      <c r="G4669" s="8">
        <v>1766.53</v>
      </c>
      <c r="H4669" s="24">
        <v>0.313</v>
      </c>
      <c r="I4669" s="22">
        <v>1.5697091273821465E-2</v>
      </c>
      <c r="J4669" s="24">
        <v>9.2929999999999993</v>
      </c>
      <c r="K4669" s="27">
        <v>0.32133507553302759</v>
      </c>
      <c r="L4669" s="8">
        <v>2257.69</v>
      </c>
      <c r="M4669" s="24">
        <v>73.942999999999998</v>
      </c>
      <c r="N4669" s="22">
        <v>0.53647972139592248</v>
      </c>
      <c r="O4669" s="24">
        <v>121.553</v>
      </c>
      <c r="P4669" s="27">
        <v>0.65548424350057799</v>
      </c>
      <c r="Q4669" s="8">
        <v>903.39</v>
      </c>
      <c r="R4669" s="24">
        <v>11.987</v>
      </c>
      <c r="S4669" s="22">
        <v>0.12583455805164812</v>
      </c>
      <c r="T4669" s="24">
        <v>59.436999999999998</v>
      </c>
      <c r="U4669" s="27">
        <v>0.41648815355415253</v>
      </c>
      <c r="V4669">
        <v>650.52</v>
      </c>
      <c r="W4669" s="24">
        <v>43.228999999999999</v>
      </c>
      <c r="X4669" s="22">
        <v>0.34148826921557784</v>
      </c>
      <c r="Y4669" s="24">
        <v>72.539000000000001</v>
      </c>
      <c r="Z4669" s="27">
        <v>0.46529221356999062</v>
      </c>
      <c r="AA4669" s="23"/>
    </row>
    <row r="4670" spans="1:27" x14ac:dyDescent="0.25">
      <c r="A4670" s="20">
        <v>41193</v>
      </c>
      <c r="B4670" s="8">
        <v>2052.84</v>
      </c>
      <c r="C4670" s="24">
        <v>75.400000000000006</v>
      </c>
      <c r="D4670" s="22">
        <v>0.78928085418193239</v>
      </c>
      <c r="E4670" s="24">
        <v>80.41</v>
      </c>
      <c r="F4670" s="27">
        <v>0.79978124429966013</v>
      </c>
      <c r="G4670" s="8">
        <v>1767.88</v>
      </c>
      <c r="H4670" s="24">
        <v>2.3359999999999999</v>
      </c>
      <c r="I4670" s="22">
        <v>0.11715145436308926</v>
      </c>
      <c r="J4670" s="24">
        <v>11.316000000000001</v>
      </c>
      <c r="K4670" s="27">
        <v>0.39128625778787557</v>
      </c>
      <c r="L4670" s="8">
        <v>2257.4299999999998</v>
      </c>
      <c r="M4670" s="24">
        <v>71.947000000000003</v>
      </c>
      <c r="N4670" s="22">
        <v>0.52199811361822535</v>
      </c>
      <c r="O4670" s="24">
        <v>119.557</v>
      </c>
      <c r="P4670" s="27">
        <v>0.6447206305284906</v>
      </c>
      <c r="Q4670" s="8">
        <v>901.25</v>
      </c>
      <c r="R4670" s="24">
        <v>3.2189999999999999</v>
      </c>
      <c r="S4670" s="22">
        <v>3.3791727902582412E-2</v>
      </c>
      <c r="T4670" s="24">
        <v>50.668999999999997</v>
      </c>
      <c r="U4670" s="27">
        <v>0.3550487953449033</v>
      </c>
      <c r="V4670">
        <v>649.16999999999996</v>
      </c>
      <c r="W4670" s="24">
        <v>40.228999999999999</v>
      </c>
      <c r="X4670" s="22">
        <v>0.31778971482739554</v>
      </c>
      <c r="Y4670" s="24">
        <v>69.539000000000001</v>
      </c>
      <c r="Z4670" s="27">
        <v>0.44604910901578926</v>
      </c>
      <c r="AA4670" s="23"/>
    </row>
    <row r="4671" spans="1:27" x14ac:dyDescent="0.25">
      <c r="A4671" s="20">
        <v>41194</v>
      </c>
      <c r="B4671" s="8">
        <v>2052.7800000000002</v>
      </c>
      <c r="C4671" s="24">
        <v>75.013000000000005</v>
      </c>
      <c r="D4671" s="22">
        <v>0.78522977075264322</v>
      </c>
      <c r="E4671" s="24">
        <v>80.022999999999996</v>
      </c>
      <c r="F4671" s="27">
        <v>0.79593184991854193</v>
      </c>
      <c r="G4671" s="8">
        <v>1768.72</v>
      </c>
      <c r="H4671" s="24">
        <v>3.8679999999999999</v>
      </c>
      <c r="I4671" s="22">
        <v>0.19398194583751252</v>
      </c>
      <c r="J4671" s="24">
        <v>12.848000000000001</v>
      </c>
      <c r="K4671" s="27">
        <v>0.44425959563701234</v>
      </c>
      <c r="L4671" s="8">
        <v>2257.5300000000002</v>
      </c>
      <c r="M4671" s="24">
        <v>72.704999999999998</v>
      </c>
      <c r="N4671" s="22">
        <v>0.52749764202278171</v>
      </c>
      <c r="O4671" s="24">
        <v>120.315</v>
      </c>
      <c r="P4671" s="27">
        <v>0.6488082724853963</v>
      </c>
      <c r="Q4671" s="8">
        <v>903.41</v>
      </c>
      <c r="R4671" s="24">
        <v>12.045999999999999</v>
      </c>
      <c r="S4671" s="22">
        <v>0.12645391559941216</v>
      </c>
      <c r="T4671" s="24">
        <v>59.496000000000002</v>
      </c>
      <c r="U4671" s="27">
        <v>0.4169012808745956</v>
      </c>
      <c r="V4671">
        <v>641.01</v>
      </c>
      <c r="W4671" s="24">
        <v>23.920999999999999</v>
      </c>
      <c r="X4671" s="22">
        <v>0.18896437317323642</v>
      </c>
      <c r="Y4671" s="24">
        <v>53.231000000000002</v>
      </c>
      <c r="Z4671" s="27">
        <v>0.34144360167336962</v>
      </c>
      <c r="AA4671" s="23"/>
    </row>
    <row r="4672" spans="1:27" x14ac:dyDescent="0.25">
      <c r="A4672" s="20">
        <v>41195</v>
      </c>
      <c r="B4672" s="8">
        <v>2052.6999999999998</v>
      </c>
      <c r="C4672" s="24">
        <v>74.563999999999993</v>
      </c>
      <c r="D4672" s="22">
        <v>0.7805296765414006</v>
      </c>
      <c r="E4672" s="24">
        <v>79.573999999999998</v>
      </c>
      <c r="F4672" s="27">
        <v>0.79146600738945283</v>
      </c>
      <c r="G4672" s="8">
        <v>1767.71</v>
      </c>
      <c r="H4672" s="24">
        <v>2.0630000000000002</v>
      </c>
      <c r="I4672" s="22">
        <v>0.10346038114343029</v>
      </c>
      <c r="J4672" s="24">
        <v>11.042999999999999</v>
      </c>
      <c r="K4672" s="27">
        <v>0.38184612153461067</v>
      </c>
      <c r="L4672" s="8">
        <v>2257.88</v>
      </c>
      <c r="M4672" s="24">
        <v>75.477000000000004</v>
      </c>
      <c r="N4672" s="22">
        <v>0.54760937386635711</v>
      </c>
      <c r="O4672" s="24">
        <v>123.087</v>
      </c>
      <c r="P4672" s="27">
        <v>0.66375648733162695</v>
      </c>
      <c r="Q4672" s="8">
        <v>906.45</v>
      </c>
      <c r="R4672" s="24">
        <v>26.132999999999999</v>
      </c>
      <c r="S4672" s="22">
        <v>0.27433340331723699</v>
      </c>
      <c r="T4672" s="24">
        <v>73.582999999999998</v>
      </c>
      <c r="U4672" s="27">
        <v>0.51561229821926025</v>
      </c>
      <c r="V4672">
        <v>643.48</v>
      </c>
      <c r="W4672" s="24">
        <v>28.846</v>
      </c>
      <c r="X4672" s="22">
        <v>0.2278694999605024</v>
      </c>
      <c r="Y4672" s="24">
        <v>58.155999999999999</v>
      </c>
      <c r="Z4672" s="27">
        <v>0.37303393305184429</v>
      </c>
      <c r="AA4672" s="23"/>
    </row>
    <row r="4673" spans="1:27" x14ac:dyDescent="0.25">
      <c r="A4673" s="20">
        <v>41196</v>
      </c>
      <c r="B4673" s="8">
        <v>2052.71</v>
      </c>
      <c r="C4673" s="24">
        <v>74.628</v>
      </c>
      <c r="D4673" s="22">
        <v>0.78119962315502989</v>
      </c>
      <c r="E4673" s="24">
        <v>79.638000000000005</v>
      </c>
      <c r="F4673" s="27">
        <v>0.79210262227612838</v>
      </c>
      <c r="G4673" s="8">
        <v>1768.96</v>
      </c>
      <c r="H4673" s="24">
        <v>4.3479999999999999</v>
      </c>
      <c r="I4673" s="22">
        <v>0.21805416248746237</v>
      </c>
      <c r="J4673" s="24">
        <v>13.327999999999999</v>
      </c>
      <c r="K4673" s="27">
        <v>0.46085752287717163</v>
      </c>
      <c r="L4673" s="8">
        <v>2258.16</v>
      </c>
      <c r="M4673" s="24">
        <v>77.694000000000003</v>
      </c>
      <c r="N4673" s="22">
        <v>0.56369440615250677</v>
      </c>
      <c r="O4673" s="24">
        <v>125.304</v>
      </c>
      <c r="P4673" s="27">
        <v>0.6757118423850661</v>
      </c>
      <c r="Q4673" s="8">
        <v>904.11</v>
      </c>
      <c r="R4673" s="24">
        <v>15.105</v>
      </c>
      <c r="S4673" s="22">
        <v>0.15856602981314297</v>
      </c>
      <c r="T4673" s="24">
        <v>62.555</v>
      </c>
      <c r="U4673" s="27">
        <v>0.43833655884108386</v>
      </c>
      <c r="V4673">
        <v>652.72</v>
      </c>
      <c r="W4673" s="24">
        <v>48.93</v>
      </c>
      <c r="X4673" s="22">
        <v>0.38652342207125368</v>
      </c>
      <c r="Y4673" s="24">
        <v>78.239999999999995</v>
      </c>
      <c r="Z4673" s="27">
        <v>0.50185989634699513</v>
      </c>
      <c r="AA4673" s="23"/>
    </row>
    <row r="4674" spans="1:27" x14ac:dyDescent="0.25">
      <c r="A4674" s="20">
        <v>41197</v>
      </c>
      <c r="B4674" s="8">
        <v>2052.7399999999998</v>
      </c>
      <c r="C4674" s="24">
        <v>74.817999999999998</v>
      </c>
      <c r="D4674" s="22">
        <v>0.7831885271642417</v>
      </c>
      <c r="E4674" s="24">
        <v>79.828000000000003</v>
      </c>
      <c r="F4674" s="27">
        <v>0.79399257272094637</v>
      </c>
      <c r="G4674" s="8">
        <v>1770.2</v>
      </c>
      <c r="H4674" s="24">
        <v>7.0629999999999997</v>
      </c>
      <c r="I4674" s="22">
        <v>0.35421263791374125</v>
      </c>
      <c r="J4674" s="24">
        <v>16.042999999999999</v>
      </c>
      <c r="K4674" s="27">
        <v>0.55473685459131883</v>
      </c>
      <c r="L4674" s="8">
        <v>2258.36</v>
      </c>
      <c r="M4674" s="24">
        <v>79.248000000000005</v>
      </c>
      <c r="N4674" s="22">
        <v>0.57496916491329897</v>
      </c>
      <c r="O4674" s="24">
        <v>126.858</v>
      </c>
      <c r="P4674" s="27">
        <v>0.68409181945749009</v>
      </c>
      <c r="Q4674" s="8">
        <v>901.89</v>
      </c>
      <c r="R4674" s="24">
        <v>5.7439999999999998</v>
      </c>
      <c r="S4674" s="22">
        <v>6.0298131429771154E-2</v>
      </c>
      <c r="T4674" s="24">
        <v>53.194000000000003</v>
      </c>
      <c r="U4674" s="27">
        <v>0.37274200690704029</v>
      </c>
      <c r="V4674">
        <v>655.49</v>
      </c>
      <c r="W4674" s="24">
        <v>56.097000000000001</v>
      </c>
      <c r="X4674" s="22">
        <v>0.44313926850462121</v>
      </c>
      <c r="Y4674" s="24">
        <v>85.406999999999996</v>
      </c>
      <c r="Z4674" s="27">
        <v>0.54783166336157818</v>
      </c>
      <c r="AA4674" s="23"/>
    </row>
    <row r="4675" spans="1:27" x14ac:dyDescent="0.25">
      <c r="A4675" s="20">
        <v>41198</v>
      </c>
      <c r="B4675" s="8">
        <v>2052.85</v>
      </c>
      <c r="C4675" s="24">
        <v>75.468000000000004</v>
      </c>
      <c r="D4675" s="22">
        <v>0.78999267245891347</v>
      </c>
      <c r="E4675" s="24">
        <v>80.477999999999994</v>
      </c>
      <c r="F4675" s="27">
        <v>0.80045764761675287</v>
      </c>
      <c r="G4675" s="8">
        <v>1769.81</v>
      </c>
      <c r="H4675" s="24">
        <v>6.1680000000000001</v>
      </c>
      <c r="I4675" s="22">
        <v>0.30932798395185557</v>
      </c>
      <c r="J4675" s="24">
        <v>15.148</v>
      </c>
      <c r="K4675" s="27">
        <v>0.52379018552501577</v>
      </c>
      <c r="L4675" s="8">
        <v>2258.5300000000002</v>
      </c>
      <c r="M4675" s="24">
        <v>80.614000000000004</v>
      </c>
      <c r="N4675" s="22">
        <v>0.58487992454472904</v>
      </c>
      <c r="O4675" s="24">
        <v>128.22399999999999</v>
      </c>
      <c r="P4675" s="27">
        <v>0.69145819363923033</v>
      </c>
      <c r="Q4675" s="8">
        <v>904.86</v>
      </c>
      <c r="R4675" s="24">
        <v>18.54</v>
      </c>
      <c r="S4675" s="22">
        <v>0.19462523619567498</v>
      </c>
      <c r="T4675" s="24">
        <v>65.989999999999995</v>
      </c>
      <c r="U4675" s="27">
        <v>0.46240608411259287</v>
      </c>
      <c r="V4675">
        <v>650.30999999999995</v>
      </c>
      <c r="W4675" s="24">
        <v>42.688000000000002</v>
      </c>
      <c r="X4675" s="22">
        <v>0.33721462990757567</v>
      </c>
      <c r="Y4675" s="24">
        <v>71.998000000000005</v>
      </c>
      <c r="Z4675" s="27">
        <v>0.46182173915688957</v>
      </c>
      <c r="AA4675" s="23"/>
    </row>
    <row r="4676" spans="1:27" x14ac:dyDescent="0.25">
      <c r="A4676" s="20">
        <v>41199</v>
      </c>
      <c r="B4676" s="8">
        <v>2052.94</v>
      </c>
      <c r="C4676" s="24">
        <v>75.981999999999999</v>
      </c>
      <c r="D4676" s="22">
        <v>0.79537318119962308</v>
      </c>
      <c r="E4676" s="24">
        <v>80.992000000000004</v>
      </c>
      <c r="F4676" s="27">
        <v>0.80556991587837379</v>
      </c>
      <c r="G4676" s="8">
        <v>1769.45</v>
      </c>
      <c r="H4676" s="24">
        <v>5.359</v>
      </c>
      <c r="I4676" s="22">
        <v>0.26875626880641929</v>
      </c>
      <c r="J4676" s="24">
        <v>14.339</v>
      </c>
      <c r="K4676" s="27">
        <v>0.49581558665406517</v>
      </c>
      <c r="L4676" s="8">
        <v>2258.61</v>
      </c>
      <c r="M4676" s="24">
        <v>81.301000000000002</v>
      </c>
      <c r="N4676" s="22">
        <v>0.58986432561851554</v>
      </c>
      <c r="O4676" s="24">
        <v>128.911</v>
      </c>
      <c r="P4676" s="27">
        <v>0.69516285150989565</v>
      </c>
      <c r="Q4676" s="8">
        <v>903.78</v>
      </c>
      <c r="R4676" s="24">
        <v>13.683999999999999</v>
      </c>
      <c r="S4676" s="22">
        <v>0.14364896073903002</v>
      </c>
      <c r="T4676" s="24">
        <v>61.134</v>
      </c>
      <c r="U4676" s="27">
        <v>0.42837914389563941</v>
      </c>
      <c r="V4676">
        <v>650.96</v>
      </c>
      <c r="W4676" s="24">
        <v>44.375</v>
      </c>
      <c r="X4676" s="22">
        <v>0.35054111699186352</v>
      </c>
      <c r="Y4676" s="24">
        <v>73.685000000000002</v>
      </c>
      <c r="Z4676" s="27">
        <v>0.47264255818734868</v>
      </c>
      <c r="AA4676" s="23"/>
    </row>
    <row r="4677" spans="1:27" x14ac:dyDescent="0.25">
      <c r="A4677" s="20">
        <v>41200</v>
      </c>
      <c r="B4677" s="8">
        <v>2053.0300000000002</v>
      </c>
      <c r="C4677" s="24">
        <v>76.495999999999995</v>
      </c>
      <c r="D4677" s="22">
        <v>0.8007536899403328</v>
      </c>
      <c r="E4677" s="24">
        <v>81.506</v>
      </c>
      <c r="F4677" s="27">
        <v>0.81068218413999482</v>
      </c>
      <c r="G4677" s="8">
        <v>1769.37</v>
      </c>
      <c r="H4677" s="24">
        <v>5.1950000000000003</v>
      </c>
      <c r="I4677" s="22">
        <v>0.26053159478435306</v>
      </c>
      <c r="J4677" s="24">
        <v>14.175000000000001</v>
      </c>
      <c r="K4677" s="27">
        <v>0.49014525190137648</v>
      </c>
      <c r="L4677" s="8">
        <v>2259.14</v>
      </c>
      <c r="M4677" s="24">
        <v>85.653999999999996</v>
      </c>
      <c r="N4677" s="22">
        <v>0.62144670971486615</v>
      </c>
      <c r="O4677" s="24">
        <v>133.26400000000001</v>
      </c>
      <c r="P4677" s="27">
        <v>0.71863671090984615</v>
      </c>
      <c r="Q4677" s="8">
        <v>907.68</v>
      </c>
      <c r="R4677" s="24">
        <v>32.398000000000003</v>
      </c>
      <c r="S4677" s="22">
        <v>0.34010077682133105</v>
      </c>
      <c r="T4677" s="24">
        <v>79.847999999999999</v>
      </c>
      <c r="U4677" s="27">
        <v>0.55951243321621202</v>
      </c>
      <c r="V4677">
        <v>645.4</v>
      </c>
      <c r="W4677" s="24">
        <v>32.688000000000002</v>
      </c>
      <c r="X4677" s="22">
        <v>0.25821944861363455</v>
      </c>
      <c r="Y4677" s="24">
        <v>61.997999999999998</v>
      </c>
      <c r="Z4677" s="27">
        <v>0.39767805730955152</v>
      </c>
      <c r="AA4677" s="23"/>
    </row>
    <row r="4678" spans="1:27" x14ac:dyDescent="0.25">
      <c r="A4678" s="20">
        <v>41201</v>
      </c>
      <c r="B4678" s="8">
        <v>2053.14</v>
      </c>
      <c r="C4678" s="24">
        <v>77.2</v>
      </c>
      <c r="D4678" s="22">
        <v>0.80812310269025434</v>
      </c>
      <c r="E4678" s="24">
        <v>82.21</v>
      </c>
      <c r="F4678" s="27">
        <v>0.81768440284643384</v>
      </c>
      <c r="G4678" s="8">
        <v>1769.01</v>
      </c>
      <c r="H4678" s="24">
        <v>4.4379999999999997</v>
      </c>
      <c r="I4678" s="22">
        <v>0.22256770310932797</v>
      </c>
      <c r="J4678" s="24">
        <v>13.417999999999999</v>
      </c>
      <c r="K4678" s="27">
        <v>0.46396981187676767</v>
      </c>
      <c r="L4678" s="8">
        <v>2259.54</v>
      </c>
      <c r="M4678" s="24">
        <v>88.968999999999994</v>
      </c>
      <c r="N4678" s="22">
        <v>0.64549807734165277</v>
      </c>
      <c r="O4678" s="24">
        <v>136.57900000000001</v>
      </c>
      <c r="P4678" s="27">
        <v>0.73651314560404313</v>
      </c>
      <c r="Q4678" s="8">
        <v>907.88</v>
      </c>
      <c r="R4678" s="24">
        <v>33.411999999999999</v>
      </c>
      <c r="S4678" s="22">
        <v>0.35074532857442792</v>
      </c>
      <c r="T4678" s="24">
        <v>80.861999999999995</v>
      </c>
      <c r="U4678" s="27">
        <v>0.56661782445249376</v>
      </c>
      <c r="V4678">
        <v>648.35</v>
      </c>
      <c r="W4678" s="24">
        <v>38.576999999999998</v>
      </c>
      <c r="X4678" s="22">
        <v>0.30473971087763646</v>
      </c>
      <c r="Y4678" s="24">
        <v>67.887</v>
      </c>
      <c r="Z4678" s="27">
        <v>0.43545214309682451</v>
      </c>
      <c r="AA4678" s="23"/>
    </row>
    <row r="4679" spans="1:27" x14ac:dyDescent="0.25">
      <c r="A4679" s="20">
        <v>41202</v>
      </c>
      <c r="B4679" s="8">
        <v>2053.21</v>
      </c>
      <c r="C4679" s="24">
        <v>77.597999999999999</v>
      </c>
      <c r="D4679" s="22">
        <v>0.81228933319376118</v>
      </c>
      <c r="E4679" s="24">
        <v>82.608000000000004</v>
      </c>
      <c r="F4679" s="27">
        <v>0.82164307914945134</v>
      </c>
      <c r="G4679" s="8">
        <v>1769.24</v>
      </c>
      <c r="H4679" s="24">
        <v>4.9139999999999997</v>
      </c>
      <c r="I4679" s="22">
        <v>0.24643931795386159</v>
      </c>
      <c r="J4679" s="24">
        <v>13.894</v>
      </c>
      <c r="K4679" s="27">
        <v>0.4804284677370364</v>
      </c>
      <c r="L4679" s="8">
        <v>2260.12</v>
      </c>
      <c r="M4679" s="24">
        <v>93.86</v>
      </c>
      <c r="N4679" s="22">
        <v>0.68098382064862517</v>
      </c>
      <c r="O4679" s="24">
        <v>141.47</v>
      </c>
      <c r="P4679" s="27">
        <v>0.76288821567313636</v>
      </c>
      <c r="Q4679" s="8">
        <v>906.03</v>
      </c>
      <c r="R4679" s="24">
        <v>24.084</v>
      </c>
      <c r="S4679" s="22">
        <v>0.25282385051438167</v>
      </c>
      <c r="T4679" s="24">
        <v>71.534000000000006</v>
      </c>
      <c r="U4679" s="27">
        <v>0.50125450421529649</v>
      </c>
      <c r="V4679">
        <v>650.97</v>
      </c>
      <c r="W4679" s="24">
        <v>44.402999999999999</v>
      </c>
      <c r="X4679" s="22">
        <v>0.35076230349948656</v>
      </c>
      <c r="Y4679" s="24">
        <v>73.712999999999994</v>
      </c>
      <c r="Z4679" s="27">
        <v>0.47282209138750692</v>
      </c>
      <c r="AA4679" s="23"/>
    </row>
    <row r="4680" spans="1:27" x14ac:dyDescent="0.25">
      <c r="A4680" s="20">
        <v>41203</v>
      </c>
      <c r="B4680" s="8">
        <v>2053.29</v>
      </c>
      <c r="C4680" s="24">
        <v>78.054000000000002</v>
      </c>
      <c r="D4680" s="22">
        <v>0.81706270281586935</v>
      </c>
      <c r="E4680" s="24">
        <v>83.063999999999993</v>
      </c>
      <c r="F4680" s="27">
        <v>0.82617868769351854</v>
      </c>
      <c r="G4680" s="8">
        <v>1769.32</v>
      </c>
      <c r="H4680" s="24">
        <v>5.0940000000000003</v>
      </c>
      <c r="I4680" s="22">
        <v>0.25546639919759279</v>
      </c>
      <c r="J4680" s="24">
        <v>14.074</v>
      </c>
      <c r="K4680" s="27">
        <v>0.48665304573622847</v>
      </c>
      <c r="L4680" s="8">
        <v>2260.59</v>
      </c>
      <c r="M4680" s="24">
        <v>97.9</v>
      </c>
      <c r="N4680" s="22">
        <v>0.71029529130087787</v>
      </c>
      <c r="O4680" s="24">
        <v>145.51</v>
      </c>
      <c r="P4680" s="27">
        <v>0.78467430487053058</v>
      </c>
      <c r="Q4680" s="8">
        <v>906.07</v>
      </c>
      <c r="R4680" s="24">
        <v>24.274999999999999</v>
      </c>
      <c r="S4680" s="22">
        <v>0.25482888935544823</v>
      </c>
      <c r="T4680" s="24">
        <v>71.724999999999994</v>
      </c>
      <c r="U4680" s="27">
        <v>0.50259255832312488</v>
      </c>
      <c r="V4680">
        <v>652.38</v>
      </c>
      <c r="W4680" s="24">
        <v>48.05</v>
      </c>
      <c r="X4680" s="22">
        <v>0.37957184611738681</v>
      </c>
      <c r="Y4680" s="24">
        <v>77.36</v>
      </c>
      <c r="Z4680" s="27">
        <v>0.49621549272360954</v>
      </c>
      <c r="AA4680" s="23"/>
    </row>
    <row r="4681" spans="1:27" x14ac:dyDescent="0.25">
      <c r="A4681" s="20">
        <v>41204</v>
      </c>
      <c r="B4681" s="8">
        <v>2053.44</v>
      </c>
      <c r="C4681" s="24">
        <v>78.971000000000004</v>
      </c>
      <c r="D4681" s="22">
        <v>0.82666178163927562</v>
      </c>
      <c r="E4681" s="24">
        <v>83.980999999999995</v>
      </c>
      <c r="F4681" s="27">
        <v>0.83529950405792663</v>
      </c>
      <c r="G4681" s="8">
        <v>1769.75</v>
      </c>
      <c r="H4681" s="24">
        <v>6.0309999999999997</v>
      </c>
      <c r="I4681" s="22">
        <v>0.30245737211634904</v>
      </c>
      <c r="J4681" s="24">
        <v>15.010999999999999</v>
      </c>
      <c r="K4681" s="27">
        <v>0.51905211633567638</v>
      </c>
      <c r="L4681" s="8">
        <v>2261.0500000000002</v>
      </c>
      <c r="M4681" s="24">
        <v>101.9</v>
      </c>
      <c r="N4681" s="22">
        <v>0.73931654937241531</v>
      </c>
      <c r="O4681" s="24">
        <v>149.51</v>
      </c>
      <c r="P4681" s="27">
        <v>0.80624462411125541</v>
      </c>
      <c r="Q4681" s="8">
        <v>906.87</v>
      </c>
      <c r="R4681" s="24">
        <v>28.213000000000001</v>
      </c>
      <c r="S4681" s="22">
        <v>0.29616838127230732</v>
      </c>
      <c r="T4681" s="24">
        <v>75.662999999999997</v>
      </c>
      <c r="U4681" s="27">
        <v>0.53018687193901748</v>
      </c>
      <c r="V4681">
        <v>656.25</v>
      </c>
      <c r="W4681" s="24">
        <v>58.064</v>
      </c>
      <c r="X4681" s="22">
        <v>0.45867762066513945</v>
      </c>
      <c r="Y4681" s="24">
        <v>87.373999999999995</v>
      </c>
      <c r="Z4681" s="27">
        <v>0.56044931676349563</v>
      </c>
      <c r="AA4681" s="23"/>
    </row>
    <row r="4682" spans="1:27" x14ac:dyDescent="0.25">
      <c r="A4682" s="20">
        <v>41205</v>
      </c>
      <c r="B4682" s="8">
        <v>2053.56</v>
      </c>
      <c r="C4682" s="24">
        <v>79.694000000000003</v>
      </c>
      <c r="D4682" s="22">
        <v>0.83423008479011829</v>
      </c>
      <c r="E4682" s="24">
        <v>84.703999999999994</v>
      </c>
      <c r="F4682" s="27">
        <v>0.84249058154709944</v>
      </c>
      <c r="G4682" s="8">
        <v>1770.93</v>
      </c>
      <c r="H4682" s="24">
        <v>8.875</v>
      </c>
      <c r="I4682" s="22">
        <v>0.4450852557673019</v>
      </c>
      <c r="J4682" s="24">
        <v>17.855</v>
      </c>
      <c r="K4682" s="27">
        <v>0.61739286932808779</v>
      </c>
      <c r="L4682" s="8">
        <v>2261.1999999999998</v>
      </c>
      <c r="M4682" s="24">
        <v>103.27800000000001</v>
      </c>
      <c r="N4682" s="22">
        <v>0.7493143727780599</v>
      </c>
      <c r="O4682" s="24">
        <v>150.88800000000001</v>
      </c>
      <c r="P4682" s="27">
        <v>0.81367563823782063</v>
      </c>
      <c r="Q4682" s="8">
        <v>904.98</v>
      </c>
      <c r="R4682" s="24">
        <v>19.091000000000001</v>
      </c>
      <c r="S4682" s="22">
        <v>0.20040940583665759</v>
      </c>
      <c r="T4682" s="24">
        <v>66.540999999999997</v>
      </c>
      <c r="U4682" s="27">
        <v>0.46626725477458697</v>
      </c>
      <c r="V4682">
        <v>657.37</v>
      </c>
      <c r="W4682" s="24">
        <v>60.985999999999997</v>
      </c>
      <c r="X4682" s="22">
        <v>0.48176001263922902</v>
      </c>
      <c r="Y4682" s="24">
        <v>90.296000000000006</v>
      </c>
      <c r="Z4682" s="27">
        <v>0.57919213214905518</v>
      </c>
      <c r="AA4682" s="23"/>
    </row>
    <row r="4683" spans="1:27" x14ac:dyDescent="0.25">
      <c r="A4683" s="20">
        <v>41206</v>
      </c>
      <c r="B4683" s="8">
        <v>2053.63</v>
      </c>
      <c r="C4683" s="24">
        <v>80.085999999999999</v>
      </c>
      <c r="D4683" s="22">
        <v>0.83833350779859728</v>
      </c>
      <c r="E4683" s="24">
        <v>85.096000000000004</v>
      </c>
      <c r="F4683" s="27">
        <v>0.8463895752044911</v>
      </c>
      <c r="G4683" s="8">
        <v>1771.24</v>
      </c>
      <c r="H4683" s="24">
        <v>9.6910000000000007</v>
      </c>
      <c r="I4683" s="22">
        <v>0.48600802407221672</v>
      </c>
      <c r="J4683" s="24">
        <v>18.670999999999999</v>
      </c>
      <c r="K4683" s="27">
        <v>0.64560811398469975</v>
      </c>
      <c r="L4683" s="8">
        <v>2261.37</v>
      </c>
      <c r="M4683" s="24">
        <v>104.776</v>
      </c>
      <c r="N4683" s="22">
        <v>0.76018283392585062</v>
      </c>
      <c r="O4683" s="24">
        <v>152.386</v>
      </c>
      <c r="P4683" s="27">
        <v>0.82175365876047513</v>
      </c>
      <c r="Q4683" s="8">
        <v>902.94</v>
      </c>
      <c r="R4683" s="24">
        <v>10.025</v>
      </c>
      <c r="S4683" s="22">
        <v>0.10523829519210581</v>
      </c>
      <c r="T4683" s="24">
        <v>57.475000000000001</v>
      </c>
      <c r="U4683" s="27">
        <v>0.40273983447528156</v>
      </c>
      <c r="V4683">
        <v>658.05</v>
      </c>
      <c r="W4683" s="24">
        <v>62.735999999999997</v>
      </c>
      <c r="X4683" s="22">
        <v>0.49558416936566868</v>
      </c>
      <c r="Y4683" s="24">
        <v>92.046000000000006</v>
      </c>
      <c r="Z4683" s="27">
        <v>0.59041708867610487</v>
      </c>
      <c r="AA4683" s="23"/>
    </row>
    <row r="4684" spans="1:27" x14ac:dyDescent="0.25">
      <c r="A4684" s="20">
        <v>41207</v>
      </c>
      <c r="B4684" s="8">
        <v>2053.71</v>
      </c>
      <c r="C4684" s="24">
        <v>80.558999999999997</v>
      </c>
      <c r="D4684" s="22">
        <v>0.84328483198995086</v>
      </c>
      <c r="E4684" s="24">
        <v>85.569000000000003</v>
      </c>
      <c r="F4684" s="27">
        <v>0.85109414831608354</v>
      </c>
      <c r="G4684" s="8">
        <v>1771.03</v>
      </c>
      <c r="H4684" s="24">
        <v>9.1479999999999997</v>
      </c>
      <c r="I4684" s="22">
        <v>0.45877632898696091</v>
      </c>
      <c r="J4684" s="24">
        <v>18.128</v>
      </c>
      <c r="K4684" s="27">
        <v>0.62683300558135269</v>
      </c>
      <c r="L4684" s="8">
        <v>2261.8000000000002</v>
      </c>
      <c r="M4684" s="24">
        <v>108.657</v>
      </c>
      <c r="N4684" s="22">
        <v>0.78834070956975988</v>
      </c>
      <c r="O4684" s="24">
        <v>156.267</v>
      </c>
      <c r="P4684" s="27">
        <v>0.84268228239869958</v>
      </c>
      <c r="Q4684" s="8">
        <v>903.97</v>
      </c>
      <c r="R4684" s="24">
        <v>14.510999999999999</v>
      </c>
      <c r="S4684" s="22">
        <v>0.15233046399328157</v>
      </c>
      <c r="T4684" s="24">
        <v>61.960999999999999</v>
      </c>
      <c r="U4684" s="27">
        <v>0.43417438829785021</v>
      </c>
      <c r="V4684">
        <v>659.16</v>
      </c>
      <c r="W4684" s="24">
        <v>65.623000000000005</v>
      </c>
      <c r="X4684" s="22">
        <v>0.51839007820522953</v>
      </c>
      <c r="Y4684" s="24">
        <v>94.933000000000007</v>
      </c>
      <c r="Z4684" s="27">
        <v>0.6089352997652322</v>
      </c>
      <c r="AA4684" s="23"/>
    </row>
    <row r="4685" spans="1:27" x14ac:dyDescent="0.25">
      <c r="A4685" s="20">
        <v>41208</v>
      </c>
      <c r="B4685" s="8">
        <v>2053.7399999999998</v>
      </c>
      <c r="C4685" s="24">
        <v>80.692999999999998</v>
      </c>
      <c r="D4685" s="22">
        <v>0.84468753271223707</v>
      </c>
      <c r="E4685" s="24">
        <v>85.703000000000003</v>
      </c>
      <c r="F4685" s="27">
        <v>0.85242678821156448</v>
      </c>
      <c r="G4685" s="8">
        <v>1770.23</v>
      </c>
      <c r="H4685" s="24">
        <v>7.133</v>
      </c>
      <c r="I4685" s="22">
        <v>0.35772316950852562</v>
      </c>
      <c r="J4685" s="24">
        <v>16.113</v>
      </c>
      <c r="K4685" s="27">
        <v>0.55715752381322692</v>
      </c>
      <c r="L4685" s="8">
        <v>2261.9499999999998</v>
      </c>
      <c r="M4685" s="24">
        <v>109.96299999999999</v>
      </c>
      <c r="N4685" s="22">
        <v>0.79781615033011677</v>
      </c>
      <c r="O4685" s="24">
        <v>157.57300000000001</v>
      </c>
      <c r="P4685" s="27">
        <v>0.84972500164543563</v>
      </c>
      <c r="Q4685" s="8">
        <v>905.65</v>
      </c>
      <c r="R4685" s="24">
        <v>22.253</v>
      </c>
      <c r="S4685" s="22">
        <v>0.23360277136258661</v>
      </c>
      <c r="T4685" s="24">
        <v>69.703000000000003</v>
      </c>
      <c r="U4685" s="27">
        <v>0.48842413510537147</v>
      </c>
      <c r="V4685">
        <v>656.13</v>
      </c>
      <c r="W4685" s="24">
        <v>57.759</v>
      </c>
      <c r="X4685" s="22">
        <v>0.45626826763567424</v>
      </c>
      <c r="Y4685" s="24">
        <v>87.069000000000003</v>
      </c>
      <c r="Z4685" s="27">
        <v>0.55849248000026441</v>
      </c>
      <c r="AA4685" s="23"/>
    </row>
    <row r="4686" spans="1:27" x14ac:dyDescent="0.25">
      <c r="A4686" s="20">
        <v>41209</v>
      </c>
      <c r="B4686" s="8">
        <v>2053.73</v>
      </c>
      <c r="C4686" s="24">
        <v>80.625</v>
      </c>
      <c r="D4686" s="22">
        <v>0.84397571443525599</v>
      </c>
      <c r="E4686" s="24">
        <v>85.635000000000005</v>
      </c>
      <c r="F4686" s="27">
        <v>0.85175065741796774</v>
      </c>
      <c r="G4686" s="8">
        <v>1769.36</v>
      </c>
      <c r="H4686" s="24">
        <v>5.1719999999999997</v>
      </c>
      <c r="I4686" s="22">
        <v>0.25937813440320961</v>
      </c>
      <c r="J4686" s="24">
        <v>14.151999999999999</v>
      </c>
      <c r="K4686" s="27">
        <v>0.48935036286921174</v>
      </c>
      <c r="L4686" s="8">
        <v>2262.16</v>
      </c>
      <c r="M4686" s="24">
        <v>111.934</v>
      </c>
      <c r="N4686" s="22">
        <v>0.81211637524486691</v>
      </c>
      <c r="O4686" s="24">
        <v>159.54400000000001</v>
      </c>
      <c r="P4686" s="27">
        <v>0.86035372046036462</v>
      </c>
      <c r="Q4686" s="8">
        <v>903.34</v>
      </c>
      <c r="R4686" s="24">
        <v>11.755000000000001</v>
      </c>
      <c r="S4686" s="22">
        <v>0.12339911820281335</v>
      </c>
      <c r="T4686" s="24">
        <v>59.204999999999998</v>
      </c>
      <c r="U4686" s="27">
        <v>0.414862554857789</v>
      </c>
      <c r="V4686">
        <v>658.46</v>
      </c>
      <c r="W4686" s="24">
        <v>63.808999999999997</v>
      </c>
      <c r="X4686" s="22">
        <v>0.50406035231850854</v>
      </c>
      <c r="Y4686" s="24">
        <v>93.119</v>
      </c>
      <c r="Z4686" s="27">
        <v>0.59729944507715083</v>
      </c>
      <c r="AA4686" s="23"/>
    </row>
    <row r="4687" spans="1:27" x14ac:dyDescent="0.25">
      <c r="A4687" s="20">
        <v>41210</v>
      </c>
      <c r="B4687" s="8">
        <v>2053.71</v>
      </c>
      <c r="C4687" s="24">
        <v>80.558999999999997</v>
      </c>
      <c r="D4687" s="22">
        <v>0.84328483198995086</v>
      </c>
      <c r="E4687" s="24">
        <v>85.569000000000003</v>
      </c>
      <c r="F4687" s="27">
        <v>0.85109414831608354</v>
      </c>
      <c r="G4687" s="8">
        <v>1768.32</v>
      </c>
      <c r="H4687" s="24">
        <v>3.117</v>
      </c>
      <c r="I4687" s="22">
        <v>0.15631895687061184</v>
      </c>
      <c r="J4687" s="24">
        <v>12.097</v>
      </c>
      <c r="K4687" s="27">
        <v>0.41829164154570997</v>
      </c>
      <c r="L4687" s="8">
        <v>2262.34</v>
      </c>
      <c r="M4687" s="24">
        <v>113.584</v>
      </c>
      <c r="N4687" s="22">
        <v>0.82408764419937608</v>
      </c>
      <c r="O4687" s="24">
        <v>161.19399999999999</v>
      </c>
      <c r="P4687" s="27">
        <v>0.86925157577618739</v>
      </c>
      <c r="Q4687" s="8">
        <v>900.43</v>
      </c>
      <c r="R4687" s="24">
        <v>0.106</v>
      </c>
      <c r="S4687" s="22">
        <v>1.1127440688641613E-3</v>
      </c>
      <c r="T4687" s="24">
        <v>47.555999999999997</v>
      </c>
      <c r="U4687" s="27">
        <v>0.33323527415016857</v>
      </c>
      <c r="V4687">
        <v>660.38</v>
      </c>
      <c r="W4687" s="24">
        <v>69.021000000000001</v>
      </c>
      <c r="X4687" s="22">
        <v>0.54523264080891065</v>
      </c>
      <c r="Y4687" s="24">
        <v>98.331000000000003</v>
      </c>
      <c r="Z4687" s="27">
        <v>0.63073093073842001</v>
      </c>
      <c r="AA4687" s="23"/>
    </row>
    <row r="4688" spans="1:27" x14ac:dyDescent="0.25">
      <c r="A4688" s="20">
        <v>41211</v>
      </c>
      <c r="B4688" s="8">
        <v>2053.73</v>
      </c>
      <c r="C4688" s="24">
        <v>80.625</v>
      </c>
      <c r="D4688" s="22">
        <v>0.84397571443525599</v>
      </c>
      <c r="E4688" s="24">
        <v>85.635000000000005</v>
      </c>
      <c r="F4688" s="27">
        <v>0.85175065741796774</v>
      </c>
      <c r="G4688" s="8">
        <v>1767.94</v>
      </c>
      <c r="H4688" s="24">
        <v>2.4409999999999998</v>
      </c>
      <c r="I4688" s="22">
        <v>0.12241725175526579</v>
      </c>
      <c r="J4688" s="24">
        <v>11.420999999999999</v>
      </c>
      <c r="K4688" s="27">
        <v>0.39491678790856111</v>
      </c>
      <c r="L4688" s="8">
        <v>2262.15</v>
      </c>
      <c r="M4688" s="24">
        <v>111.824</v>
      </c>
      <c r="N4688" s="22">
        <v>0.81131829064789962</v>
      </c>
      <c r="O4688" s="24">
        <v>159.434</v>
      </c>
      <c r="P4688" s="27">
        <v>0.85976058068496297</v>
      </c>
      <c r="Q4688" s="8">
        <v>902.68</v>
      </c>
      <c r="R4688" s="24">
        <v>8.9420000000000002</v>
      </c>
      <c r="S4688" s="22">
        <v>9.3869410035691783E-2</v>
      </c>
      <c r="T4688" s="24">
        <v>56.392000000000003</v>
      </c>
      <c r="U4688" s="27">
        <v>0.39515104938998913</v>
      </c>
      <c r="V4688">
        <v>656.06</v>
      </c>
      <c r="W4688" s="24">
        <v>57.576999999999998</v>
      </c>
      <c r="X4688" s="22">
        <v>0.45483055533612449</v>
      </c>
      <c r="Y4688" s="24">
        <v>86.887</v>
      </c>
      <c r="Z4688" s="27">
        <v>0.5573251386067668</v>
      </c>
      <c r="AA4688" s="23"/>
    </row>
    <row r="4689" spans="1:27" x14ac:dyDescent="0.25">
      <c r="A4689" s="20">
        <v>41212</v>
      </c>
      <c r="B4689" s="8">
        <v>2053.7800000000002</v>
      </c>
      <c r="C4689" s="24">
        <v>80.953000000000003</v>
      </c>
      <c r="D4689" s="22">
        <v>0.8474091908301058</v>
      </c>
      <c r="E4689" s="24">
        <v>85.962999999999994</v>
      </c>
      <c r="F4689" s="27">
        <v>0.85501303618868396</v>
      </c>
      <c r="G4689" s="8">
        <v>1768.03</v>
      </c>
      <c r="H4689" s="24">
        <v>2.5939999999999999</v>
      </c>
      <c r="I4689" s="22">
        <v>0.13009027081243732</v>
      </c>
      <c r="J4689" s="24">
        <v>11.574</v>
      </c>
      <c r="K4689" s="27">
        <v>0.40020720549569794</v>
      </c>
      <c r="L4689" s="8">
        <v>2262.0300000000002</v>
      </c>
      <c r="M4689" s="24">
        <v>110.72499999999999</v>
      </c>
      <c r="N4689" s="22">
        <v>0.80334469999274472</v>
      </c>
      <c r="O4689" s="24">
        <v>158.33500000000001</v>
      </c>
      <c r="P4689" s="27">
        <v>0.85383419025061624</v>
      </c>
      <c r="Q4689" s="8">
        <v>905.81</v>
      </c>
      <c r="R4689" s="24">
        <v>23.007999999999999</v>
      </c>
      <c r="S4689" s="22">
        <v>0.24152844845685492</v>
      </c>
      <c r="T4689" s="24">
        <v>70.457999999999998</v>
      </c>
      <c r="U4689" s="27">
        <v>0.49371455685907939</v>
      </c>
      <c r="V4689">
        <v>651.30999999999995</v>
      </c>
      <c r="W4689" s="24">
        <v>45.283000000000001</v>
      </c>
      <c r="X4689" s="22">
        <v>0.35771387945335337</v>
      </c>
      <c r="Y4689" s="24">
        <v>74.593000000000004</v>
      </c>
      <c r="Z4689" s="27">
        <v>0.47846724619583048</v>
      </c>
      <c r="AA4689" s="23"/>
    </row>
    <row r="4690" spans="1:27" x14ac:dyDescent="0.25">
      <c r="A4690" s="20">
        <v>41213</v>
      </c>
      <c r="B4690" s="8">
        <v>2053.89</v>
      </c>
      <c r="C4690" s="24">
        <v>81.554000000000002</v>
      </c>
      <c r="D4690" s="22">
        <v>0.85370040824871773</v>
      </c>
      <c r="E4690" s="24">
        <v>86.563999999999993</v>
      </c>
      <c r="F4690" s="27">
        <v>0.8609905665501314</v>
      </c>
      <c r="G4690" s="8">
        <v>1769.68</v>
      </c>
      <c r="H4690" s="24">
        <v>5.883</v>
      </c>
      <c r="I4690" s="22">
        <v>0.29503510531594784</v>
      </c>
      <c r="J4690" s="24">
        <v>14.863</v>
      </c>
      <c r="K4690" s="27">
        <v>0.51393507740513811</v>
      </c>
      <c r="L4690" s="8">
        <v>2262.02</v>
      </c>
      <c r="M4690" s="24">
        <v>110.616</v>
      </c>
      <c r="N4690" s="22">
        <v>0.80255387071029527</v>
      </c>
      <c r="O4690" s="24">
        <v>158.226</v>
      </c>
      <c r="P4690" s="27">
        <v>0.8532463612688036</v>
      </c>
      <c r="Q4690" s="8">
        <v>905.07</v>
      </c>
      <c r="R4690" s="24">
        <v>19.521000000000001</v>
      </c>
      <c r="S4690" s="22">
        <v>0.20492336762544616</v>
      </c>
      <c r="T4690" s="24">
        <v>66.971000000000004</v>
      </c>
      <c r="U4690" s="27">
        <v>0.46928024365202836</v>
      </c>
      <c r="V4690">
        <v>651.71</v>
      </c>
      <c r="W4690" s="24">
        <v>46.31</v>
      </c>
      <c r="X4690" s="22">
        <v>0.3658266845722411</v>
      </c>
      <c r="Y4690" s="24">
        <v>75.62</v>
      </c>
      <c r="Z4690" s="27">
        <v>0.48505438691628139</v>
      </c>
      <c r="AA4690" s="23"/>
    </row>
    <row r="4691" spans="1:27" x14ac:dyDescent="0.25">
      <c r="A4691" s="20">
        <v>41214</v>
      </c>
      <c r="B4691" s="8">
        <v>2053.9299999999998</v>
      </c>
      <c r="C4691" s="24">
        <v>81.820999999999998</v>
      </c>
      <c r="D4691" s="22">
        <v>0.85649534177745212</v>
      </c>
      <c r="E4691" s="24">
        <v>86.831000000000003</v>
      </c>
      <c r="F4691" s="27">
        <v>0.86364630801873299</v>
      </c>
      <c r="G4691" s="8">
        <v>1769.73</v>
      </c>
      <c r="H4691" s="24">
        <v>5.9770000000000003</v>
      </c>
      <c r="I4691" s="22">
        <v>0.29974924774322964</v>
      </c>
      <c r="J4691" s="24">
        <v>14.957000000000001</v>
      </c>
      <c r="K4691" s="27">
        <v>0.51718569036027173</v>
      </c>
      <c r="L4691" s="8">
        <v>2262.33</v>
      </c>
      <c r="M4691" s="24">
        <v>113.474</v>
      </c>
      <c r="N4691" s="22">
        <v>0.82328955960240879</v>
      </c>
      <c r="O4691" s="24">
        <v>161.084</v>
      </c>
      <c r="P4691" s="27">
        <v>0.86865828426382607</v>
      </c>
      <c r="Q4691" s="8">
        <v>904.38</v>
      </c>
      <c r="R4691" s="24">
        <v>16.36</v>
      </c>
      <c r="S4691" s="22">
        <v>0.17174049968507243</v>
      </c>
      <c r="T4691" s="24">
        <v>63.81</v>
      </c>
      <c r="U4691" s="27">
        <v>0.44713034013968317</v>
      </c>
      <c r="V4691">
        <v>651.29999999999995</v>
      </c>
      <c r="W4691" s="24">
        <v>45.256</v>
      </c>
      <c r="X4691" s="22">
        <v>0.35750059246385968</v>
      </c>
      <c r="Y4691" s="24">
        <v>74.566000000000003</v>
      </c>
      <c r="Z4691" s="27">
        <v>0.47829372247517543</v>
      </c>
      <c r="AA4691" s="23"/>
    </row>
    <row r="4692" spans="1:27" x14ac:dyDescent="0.25">
      <c r="A4692" s="20">
        <v>41215</v>
      </c>
      <c r="B4692" s="8">
        <v>2053.9699999999998</v>
      </c>
      <c r="C4692" s="24">
        <v>82.022999999999996</v>
      </c>
      <c r="D4692" s="22">
        <v>0.85860986077671941</v>
      </c>
      <c r="E4692" s="24">
        <v>87.033000000000001</v>
      </c>
      <c r="F4692" s="27">
        <v>0.86565535123130666</v>
      </c>
      <c r="G4692" s="8">
        <v>1768.63</v>
      </c>
      <c r="H4692" s="24">
        <v>3.6880000000000002</v>
      </c>
      <c r="I4692" s="22">
        <v>0.18495486459378133</v>
      </c>
      <c r="J4692" s="24">
        <v>12.667999999999999</v>
      </c>
      <c r="K4692" s="27">
        <v>0.43803596506217318</v>
      </c>
      <c r="L4692" s="8">
        <v>2262.5300000000002</v>
      </c>
      <c r="M4692" s="24">
        <v>115.364</v>
      </c>
      <c r="N4692" s="22">
        <v>0.83700210404121023</v>
      </c>
      <c r="O4692" s="24">
        <v>162.97399999999999</v>
      </c>
      <c r="P4692" s="27">
        <v>0.87885030410878684</v>
      </c>
      <c r="Q4692" s="8">
        <v>905.83</v>
      </c>
      <c r="R4692" s="24">
        <v>23.134</v>
      </c>
      <c r="S4692" s="22">
        <v>0.24285114423682552</v>
      </c>
      <c r="T4692" s="24">
        <v>70.584000000000003</v>
      </c>
      <c r="U4692" s="27">
        <v>0.49459762273582869</v>
      </c>
      <c r="V4692">
        <v>645.73</v>
      </c>
      <c r="W4692" s="24">
        <v>33.351999999999997</v>
      </c>
      <c r="X4692" s="22">
        <v>0.26346472865155224</v>
      </c>
      <c r="Y4692" s="24">
        <v>62.661999999999999</v>
      </c>
      <c r="Z4692" s="27">
        <v>0.40193727590744832</v>
      </c>
      <c r="AA4692" s="23"/>
    </row>
    <row r="4693" spans="1:27" x14ac:dyDescent="0.25">
      <c r="A4693" s="20">
        <v>41216</v>
      </c>
      <c r="B4693" s="8">
        <v>2053.9899999999998</v>
      </c>
      <c r="C4693" s="24">
        <v>82.16</v>
      </c>
      <c r="D4693" s="22">
        <v>0.86004396524651938</v>
      </c>
      <c r="E4693" s="24">
        <v>87.17</v>
      </c>
      <c r="F4693" s="27">
        <v>0.86701796871134851</v>
      </c>
      <c r="G4693" s="8">
        <v>1769.51</v>
      </c>
      <c r="H4693" s="24">
        <v>5.4960000000000004</v>
      </c>
      <c r="I4693" s="22">
        <v>0.27562688064192575</v>
      </c>
      <c r="J4693" s="24">
        <v>14.476000000000001</v>
      </c>
      <c r="K4693" s="27">
        <v>0.5005536558434045</v>
      </c>
      <c r="L4693" s="8">
        <v>2262.4699999999998</v>
      </c>
      <c r="M4693" s="24">
        <v>114.80800000000001</v>
      </c>
      <c r="N4693" s="22">
        <v>0.83296814916926643</v>
      </c>
      <c r="O4693" s="24">
        <v>162.41800000000001</v>
      </c>
      <c r="P4693" s="27">
        <v>0.87585198178544676</v>
      </c>
      <c r="Q4693" s="8">
        <v>903.02</v>
      </c>
      <c r="R4693" s="24">
        <v>10.37</v>
      </c>
      <c r="S4693" s="22">
        <v>0.108859962208692</v>
      </c>
      <c r="T4693" s="24">
        <v>57.82</v>
      </c>
      <c r="U4693" s="27">
        <v>0.40515730206450884</v>
      </c>
      <c r="V4693">
        <v>646.47</v>
      </c>
      <c r="W4693" s="24">
        <v>34.820999999999998</v>
      </c>
      <c r="X4693" s="22">
        <v>0.27506912078363216</v>
      </c>
      <c r="Y4693" s="24">
        <v>64.131</v>
      </c>
      <c r="Z4693" s="27">
        <v>0.4113601397684743</v>
      </c>
      <c r="AA4693" s="23"/>
    </row>
    <row r="4694" spans="1:27" x14ac:dyDescent="0.25">
      <c r="A4694" s="20">
        <v>41217</v>
      </c>
      <c r="B4694" s="8">
        <v>2054.0100000000002</v>
      </c>
      <c r="C4694" s="24">
        <v>82.29</v>
      </c>
      <c r="D4694" s="22">
        <v>0.8614047943054538</v>
      </c>
      <c r="E4694" s="24">
        <v>87.3</v>
      </c>
      <c r="F4694" s="27">
        <v>0.86831109269990825</v>
      </c>
      <c r="G4694" s="8">
        <v>1768.33</v>
      </c>
      <c r="H4694" s="24">
        <v>3.133</v>
      </c>
      <c r="I4694" s="22">
        <v>0.15712136409227684</v>
      </c>
      <c r="J4694" s="24">
        <v>12.113</v>
      </c>
      <c r="K4694" s="27">
        <v>0.41884493736786038</v>
      </c>
      <c r="L4694" s="8">
        <v>2262.35</v>
      </c>
      <c r="M4694" s="24">
        <v>113.69799999999999</v>
      </c>
      <c r="N4694" s="22">
        <v>0.82491475005441484</v>
      </c>
      <c r="O4694" s="24">
        <v>161.30799999999999</v>
      </c>
      <c r="P4694" s="27">
        <v>0.86986626219986396</v>
      </c>
      <c r="Q4694" s="8">
        <v>902.25</v>
      </c>
      <c r="R4694" s="24">
        <v>7.1929999999999996</v>
      </c>
      <c r="S4694" s="22">
        <v>7.5509132899433132E-2</v>
      </c>
      <c r="T4694" s="24">
        <v>54.643000000000001</v>
      </c>
      <c r="U4694" s="27">
        <v>0.38289527111296018</v>
      </c>
      <c r="V4694">
        <v>653.89</v>
      </c>
      <c r="W4694" s="24">
        <v>51.954000000000001</v>
      </c>
      <c r="X4694" s="22">
        <v>0.41041156489454145</v>
      </c>
      <c r="Y4694" s="24">
        <v>81.263999999999996</v>
      </c>
      <c r="Z4694" s="27">
        <v>0.52125699381346624</v>
      </c>
      <c r="AA4694" s="23"/>
    </row>
    <row r="4695" spans="1:27" x14ac:dyDescent="0.25">
      <c r="A4695" s="20">
        <v>41218</v>
      </c>
      <c r="B4695" s="8">
        <v>2054</v>
      </c>
      <c r="C4695" s="24">
        <v>82.224000000000004</v>
      </c>
      <c r="D4695" s="22">
        <v>0.86071391186014867</v>
      </c>
      <c r="E4695" s="24">
        <v>87.233999999999995</v>
      </c>
      <c r="F4695" s="27">
        <v>0.86765458359802405</v>
      </c>
      <c r="G4695" s="8">
        <v>1769.26</v>
      </c>
      <c r="H4695" s="24">
        <v>4.9729999999999999</v>
      </c>
      <c r="I4695" s="22">
        <v>0.24939819458375129</v>
      </c>
      <c r="J4695" s="24">
        <v>13.952999999999999</v>
      </c>
      <c r="K4695" s="27">
        <v>0.48246921979339252</v>
      </c>
      <c r="L4695" s="8">
        <v>2262.16</v>
      </c>
      <c r="M4695" s="24">
        <v>111.934</v>
      </c>
      <c r="N4695" s="22">
        <v>0.81211637524486691</v>
      </c>
      <c r="O4695" s="24">
        <v>159.54400000000001</v>
      </c>
      <c r="P4695" s="27">
        <v>0.86035372046036462</v>
      </c>
      <c r="Q4695" s="8">
        <v>904.41</v>
      </c>
      <c r="R4695" s="24">
        <v>16.481000000000002</v>
      </c>
      <c r="S4695" s="22">
        <v>0.17301070753726644</v>
      </c>
      <c r="T4695" s="24">
        <v>63.930999999999997</v>
      </c>
      <c r="U4695" s="27">
        <v>0.44797852192423582</v>
      </c>
      <c r="V4695">
        <v>649.19000000000005</v>
      </c>
      <c r="W4695" s="24">
        <v>40.255000000000003</v>
      </c>
      <c r="X4695" s="22">
        <v>0.31799510229875977</v>
      </c>
      <c r="Y4695" s="24">
        <v>69.564999999999998</v>
      </c>
      <c r="Z4695" s="27">
        <v>0.44621587207200319</v>
      </c>
      <c r="AA4695" s="23"/>
    </row>
    <row r="4696" spans="1:27" x14ac:dyDescent="0.25">
      <c r="A4696" s="20">
        <v>41219</v>
      </c>
      <c r="B4696" s="8">
        <v>2054.0500000000002</v>
      </c>
      <c r="C4696" s="24">
        <v>82.494</v>
      </c>
      <c r="D4696" s="22">
        <v>0.86354024913639693</v>
      </c>
      <c r="E4696" s="24">
        <v>87.504000000000005</v>
      </c>
      <c r="F4696" s="27">
        <v>0.87034003012769046</v>
      </c>
      <c r="G4696" s="8">
        <v>1769.92</v>
      </c>
      <c r="H4696" s="24">
        <v>6.4139999999999997</v>
      </c>
      <c r="I4696" s="22">
        <v>0.32166499498495488</v>
      </c>
      <c r="J4696" s="24">
        <v>15.394</v>
      </c>
      <c r="K4696" s="27">
        <v>0.53229616136622537</v>
      </c>
      <c r="L4696" s="8">
        <v>2262.08</v>
      </c>
      <c r="M4696" s="24">
        <v>111.166</v>
      </c>
      <c r="N4696" s="22">
        <v>0.80654429369513159</v>
      </c>
      <c r="O4696" s="24">
        <v>158.77600000000001</v>
      </c>
      <c r="P4696" s="27">
        <v>0.85621221188277141</v>
      </c>
      <c r="Q4696" s="8">
        <v>901.35</v>
      </c>
      <c r="R4696" s="24">
        <v>3.6</v>
      </c>
      <c r="S4696" s="22">
        <v>3.7791307999160195E-2</v>
      </c>
      <c r="T4696" s="24">
        <v>51.05</v>
      </c>
      <c r="U4696" s="27">
        <v>0.35771842508629492</v>
      </c>
      <c r="V4696">
        <v>650.54</v>
      </c>
      <c r="W4696" s="24">
        <v>43.283999999999999</v>
      </c>
      <c r="X4696" s="22">
        <v>0.34192274271269452</v>
      </c>
      <c r="Y4696" s="24">
        <v>72.593999999999994</v>
      </c>
      <c r="Z4696" s="27">
        <v>0.46564451930586603</v>
      </c>
      <c r="AA4696" s="23"/>
    </row>
    <row r="4697" spans="1:27" x14ac:dyDescent="0.25">
      <c r="A4697" s="20">
        <v>41220</v>
      </c>
      <c r="B4697" s="8">
        <v>2054.0500000000002</v>
      </c>
      <c r="C4697" s="24">
        <v>82.494</v>
      </c>
      <c r="D4697" s="22">
        <v>0.86354024913639693</v>
      </c>
      <c r="E4697" s="24">
        <v>87.504000000000005</v>
      </c>
      <c r="F4697" s="27">
        <v>0.87034003012769046</v>
      </c>
      <c r="G4697" s="8">
        <v>1769.59</v>
      </c>
      <c r="H4697" s="24">
        <v>5.6639999999999997</v>
      </c>
      <c r="I4697" s="22">
        <v>0.28405215646940823</v>
      </c>
      <c r="J4697" s="24">
        <v>14.644</v>
      </c>
      <c r="K4697" s="27">
        <v>0.50636231455163083</v>
      </c>
      <c r="L4697" s="8">
        <v>2261.9899999999998</v>
      </c>
      <c r="M4697" s="24">
        <v>110.402</v>
      </c>
      <c r="N4697" s="22">
        <v>0.80100123340346807</v>
      </c>
      <c r="O4697" s="24">
        <v>158.012</v>
      </c>
      <c r="P4697" s="27">
        <v>0.85209224995345312</v>
      </c>
      <c r="Q4697" s="8">
        <v>903.58</v>
      </c>
      <c r="R4697" s="24">
        <v>12.804</v>
      </c>
      <c r="S4697" s="22">
        <v>0.13441108545034641</v>
      </c>
      <c r="T4697" s="24">
        <v>60.253999999999998</v>
      </c>
      <c r="U4697" s="27">
        <v>0.42221263308362156</v>
      </c>
      <c r="V4697">
        <v>643.98</v>
      </c>
      <c r="W4697" s="24">
        <v>29.861999999999998</v>
      </c>
      <c r="X4697" s="22">
        <v>0.23589541037996684</v>
      </c>
      <c r="Y4697" s="24">
        <v>59.171999999999997</v>
      </c>
      <c r="Z4697" s="27">
        <v>0.37955121357307048</v>
      </c>
      <c r="AA4697" s="23"/>
    </row>
    <row r="4698" spans="1:27" x14ac:dyDescent="0.25">
      <c r="A4698" s="20">
        <v>41221</v>
      </c>
      <c r="B4698" s="8">
        <v>2054.04</v>
      </c>
      <c r="C4698" s="24">
        <v>82.43</v>
      </c>
      <c r="D4698" s="22">
        <v>0.86287030252276775</v>
      </c>
      <c r="E4698" s="24">
        <v>87.44</v>
      </c>
      <c r="F4698" s="27">
        <v>0.86970368776451101</v>
      </c>
      <c r="G4698" s="8">
        <v>1768.1</v>
      </c>
      <c r="H4698" s="24">
        <v>2.7269999999999999</v>
      </c>
      <c r="I4698" s="22">
        <v>0.13676028084252759</v>
      </c>
      <c r="J4698" s="24">
        <v>11.707000000000001</v>
      </c>
      <c r="K4698" s="27">
        <v>0.40480600330514671</v>
      </c>
      <c r="L4698" s="8">
        <v>2261.79</v>
      </c>
      <c r="M4698" s="24">
        <v>108.548</v>
      </c>
      <c r="N4698" s="22">
        <v>0.78754988028731043</v>
      </c>
      <c r="O4698" s="24">
        <v>156.15799999999999</v>
      </c>
      <c r="P4698" s="27">
        <v>0.84209445341688693</v>
      </c>
      <c r="Q4698" s="8">
        <v>905.78</v>
      </c>
      <c r="R4698" s="24">
        <v>22.882000000000001</v>
      </c>
      <c r="S4698" s="22">
        <v>0.24020575267688432</v>
      </c>
      <c r="T4698" s="24">
        <v>70.331999999999994</v>
      </c>
      <c r="U4698" s="27">
        <v>0.49283149098233009</v>
      </c>
      <c r="V4698">
        <v>639.46</v>
      </c>
      <c r="W4698" s="24">
        <v>21.059000000000001</v>
      </c>
      <c r="X4698" s="22">
        <v>0.16635595228691052</v>
      </c>
      <c r="Y4698" s="24">
        <v>50.369</v>
      </c>
      <c r="Z4698" s="27">
        <v>0.32308539297601518</v>
      </c>
      <c r="AA4698" s="23"/>
    </row>
    <row r="4699" spans="1:27" x14ac:dyDescent="0.25">
      <c r="A4699" s="20">
        <v>41222</v>
      </c>
      <c r="B4699" s="8">
        <v>2054.1</v>
      </c>
      <c r="C4699" s="24">
        <v>82.826999999999998</v>
      </c>
      <c r="D4699" s="22">
        <v>0.86702606511043645</v>
      </c>
      <c r="E4699" s="24">
        <v>87.837000000000003</v>
      </c>
      <c r="F4699" s="27">
        <v>0.87365228069817624</v>
      </c>
      <c r="G4699" s="8">
        <v>1768.01</v>
      </c>
      <c r="H4699" s="24">
        <v>2.57</v>
      </c>
      <c r="I4699" s="22">
        <v>0.12888665997993981</v>
      </c>
      <c r="J4699" s="24">
        <v>11.55</v>
      </c>
      <c r="K4699" s="27">
        <v>0.39937726176247229</v>
      </c>
      <c r="L4699" s="8">
        <v>2261.5700000000002</v>
      </c>
      <c r="M4699" s="24">
        <v>106.6</v>
      </c>
      <c r="N4699" s="22">
        <v>0.77341652760647173</v>
      </c>
      <c r="O4699" s="24">
        <v>154.21</v>
      </c>
      <c r="P4699" s="27">
        <v>0.8315897036980191</v>
      </c>
      <c r="Q4699" s="8">
        <v>903</v>
      </c>
      <c r="R4699" s="24">
        <v>10.311999999999999</v>
      </c>
      <c r="S4699" s="22">
        <v>0.10825110224648331</v>
      </c>
      <c r="T4699" s="24">
        <v>57.762</v>
      </c>
      <c r="U4699" s="27">
        <v>0.40475065321833087</v>
      </c>
      <c r="V4699">
        <v>650.16</v>
      </c>
      <c r="W4699" s="24">
        <v>42.283000000000001</v>
      </c>
      <c r="X4699" s="22">
        <v>0.33401532506517106</v>
      </c>
      <c r="Y4699" s="24">
        <v>71.593000000000004</v>
      </c>
      <c r="Z4699" s="27">
        <v>0.45922414164162906</v>
      </c>
      <c r="AA4699" s="23"/>
    </row>
    <row r="4700" spans="1:27" x14ac:dyDescent="0.25">
      <c r="A4700" s="20">
        <v>41223</v>
      </c>
      <c r="B4700" s="8">
        <v>2054.12</v>
      </c>
      <c r="C4700" s="24">
        <v>82.894000000000005</v>
      </c>
      <c r="D4700" s="22">
        <v>0.86772741547157961</v>
      </c>
      <c r="E4700" s="24">
        <v>87.903999999999996</v>
      </c>
      <c r="F4700" s="27">
        <v>0.87431860064591671</v>
      </c>
      <c r="G4700" s="8">
        <v>1767.67</v>
      </c>
      <c r="H4700" s="24">
        <v>1.984</v>
      </c>
      <c r="I4700" s="22">
        <v>9.9498495486459379E-2</v>
      </c>
      <c r="J4700" s="24">
        <v>10.964</v>
      </c>
      <c r="K4700" s="27">
        <v>0.37911469712491952</v>
      </c>
      <c r="L4700" s="8">
        <v>2261.37</v>
      </c>
      <c r="M4700" s="24">
        <v>104.776</v>
      </c>
      <c r="N4700" s="22">
        <v>0.76018283392585062</v>
      </c>
      <c r="O4700" s="24">
        <v>152.386</v>
      </c>
      <c r="P4700" s="27">
        <v>0.82175365876047513</v>
      </c>
      <c r="Q4700" s="8">
        <v>901.17</v>
      </c>
      <c r="R4700" s="24">
        <v>2.8940000000000001</v>
      </c>
      <c r="S4700" s="22">
        <v>3.0380012597102667E-2</v>
      </c>
      <c r="T4700" s="24">
        <v>50.344000000000001</v>
      </c>
      <c r="U4700" s="27">
        <v>0.35277136246863677</v>
      </c>
      <c r="V4700">
        <v>657.41</v>
      </c>
      <c r="W4700" s="24">
        <v>61.08</v>
      </c>
      <c r="X4700" s="22">
        <v>0.48250256734339203</v>
      </c>
      <c r="Y4700" s="24">
        <v>90.39</v>
      </c>
      <c r="Z4700" s="27">
        <v>0.57979458246925153</v>
      </c>
      <c r="AA4700" s="23"/>
    </row>
    <row r="4701" spans="1:27" x14ac:dyDescent="0.25">
      <c r="A4701" s="20">
        <v>41224</v>
      </c>
      <c r="B4701" s="8">
        <v>2054.16</v>
      </c>
      <c r="C4701" s="24">
        <v>83.164000000000001</v>
      </c>
      <c r="D4701" s="22">
        <v>0.87055375274782798</v>
      </c>
      <c r="E4701" s="24">
        <v>88.174000000000007</v>
      </c>
      <c r="F4701" s="27">
        <v>0.87700404717558311</v>
      </c>
      <c r="G4701" s="8">
        <v>1768.42</v>
      </c>
      <c r="H4701" s="24">
        <v>3.3050000000000002</v>
      </c>
      <c r="I4701" s="22">
        <v>0.16574724172517552</v>
      </c>
      <c r="J4701" s="24">
        <v>12.285</v>
      </c>
      <c r="K4701" s="27">
        <v>0.42479286745597727</v>
      </c>
      <c r="L4701" s="8">
        <v>2261.3200000000002</v>
      </c>
      <c r="M4701" s="24">
        <v>104.346</v>
      </c>
      <c r="N4701" s="22">
        <v>0.75706304868316032</v>
      </c>
      <c r="O4701" s="24">
        <v>151.95599999999999</v>
      </c>
      <c r="P4701" s="27">
        <v>0.81943481454259648</v>
      </c>
      <c r="Q4701" s="8">
        <v>903.65</v>
      </c>
      <c r="R4701" s="24">
        <v>13.097</v>
      </c>
      <c r="S4701" s="22">
        <v>0.13748687801805584</v>
      </c>
      <c r="T4701" s="24">
        <v>60.546999999999997</v>
      </c>
      <c r="U4701" s="27">
        <v>0.42426581108148104</v>
      </c>
      <c r="V4701">
        <v>650.36</v>
      </c>
      <c r="W4701" s="24">
        <v>42.823</v>
      </c>
      <c r="X4701" s="22">
        <v>0.33828106485504389</v>
      </c>
      <c r="Y4701" s="24">
        <v>72.132999999999996</v>
      </c>
      <c r="Z4701" s="27">
        <v>0.462687855390289</v>
      </c>
      <c r="AA4701" s="23"/>
    </row>
    <row r="4702" spans="1:27" x14ac:dyDescent="0.25">
      <c r="A4702" s="20">
        <v>41225</v>
      </c>
      <c r="B4702" s="8">
        <v>2054.1999999999998</v>
      </c>
      <c r="C4702" s="24">
        <v>83.367999999999995</v>
      </c>
      <c r="D4702" s="22">
        <v>0.87268920757877111</v>
      </c>
      <c r="E4702" s="24">
        <v>88.378</v>
      </c>
      <c r="F4702" s="27">
        <v>0.87903325712686142</v>
      </c>
      <c r="G4702" s="8">
        <v>1766.36</v>
      </c>
      <c r="H4702" s="24">
        <v>0.10199999999999999</v>
      </c>
      <c r="I4702" s="22">
        <v>5.1153460381143431E-3</v>
      </c>
      <c r="J4702" s="24">
        <v>9.0820000000000007</v>
      </c>
      <c r="K4702" s="27">
        <v>0.31403896059059555</v>
      </c>
      <c r="L4702" s="8">
        <v>2261.12</v>
      </c>
      <c r="M4702" s="24">
        <v>102.533</v>
      </c>
      <c r="N4702" s="22">
        <v>0.74390916346223601</v>
      </c>
      <c r="O4702" s="24">
        <v>150.143</v>
      </c>
      <c r="P4702" s="27">
        <v>0.80965809875628858</v>
      </c>
      <c r="Q4702" s="8">
        <v>905.72</v>
      </c>
      <c r="R4702" s="24">
        <v>22.567</v>
      </c>
      <c r="S4702" s="22">
        <v>0.23689901322695781</v>
      </c>
      <c r="T4702" s="24">
        <v>70.016999999999996</v>
      </c>
      <c r="U4702" s="27">
        <v>0.49062432463463113</v>
      </c>
      <c r="V4702">
        <v>652.45000000000005</v>
      </c>
      <c r="W4702" s="24">
        <v>48.22</v>
      </c>
      <c r="X4702" s="22">
        <v>0.38091476419938386</v>
      </c>
      <c r="Y4702" s="24">
        <v>77.53</v>
      </c>
      <c r="Z4702" s="27">
        <v>0.49730621325344132</v>
      </c>
      <c r="AA4702" s="23"/>
    </row>
    <row r="4703" spans="1:27" x14ac:dyDescent="0.25">
      <c r="A4703" s="20">
        <v>41226</v>
      </c>
      <c r="B4703" s="8">
        <v>2054.21</v>
      </c>
      <c r="C4703" s="24">
        <v>83.433999999999997</v>
      </c>
      <c r="D4703" s="22">
        <v>0.87338009002407624</v>
      </c>
      <c r="E4703" s="24">
        <v>88.444000000000003</v>
      </c>
      <c r="F4703" s="27">
        <v>0.87968976622874562</v>
      </c>
      <c r="G4703" s="8">
        <v>1767.63</v>
      </c>
      <c r="H4703" s="24">
        <v>1.93</v>
      </c>
      <c r="I4703" s="22">
        <v>9.6790371113340018E-2</v>
      </c>
      <c r="J4703" s="24">
        <v>10.91</v>
      </c>
      <c r="K4703" s="27">
        <v>0.3772473237251619</v>
      </c>
      <c r="L4703" s="8">
        <v>2260.9699999999998</v>
      </c>
      <c r="M4703" s="24">
        <v>101.265</v>
      </c>
      <c r="N4703" s="22">
        <v>0.73470942465355871</v>
      </c>
      <c r="O4703" s="24">
        <v>148.875</v>
      </c>
      <c r="P4703" s="27">
        <v>0.80282037614208468</v>
      </c>
      <c r="Q4703" s="8">
        <v>903.04</v>
      </c>
      <c r="R4703" s="24">
        <v>10.484999999999999</v>
      </c>
      <c r="S4703" s="22">
        <v>0.11006718454755406</v>
      </c>
      <c r="T4703" s="24">
        <v>57.935000000000002</v>
      </c>
      <c r="U4703" s="27">
        <v>0.40596312459425127</v>
      </c>
      <c r="V4703">
        <v>654.14</v>
      </c>
      <c r="W4703" s="24">
        <v>52.597000000000001</v>
      </c>
      <c r="X4703" s="22">
        <v>0.41549095505174183</v>
      </c>
      <c r="Y4703" s="24">
        <v>81.906999999999996</v>
      </c>
      <c r="Z4703" s="27">
        <v>0.5253817503074788</v>
      </c>
      <c r="AA4703" s="23"/>
    </row>
    <row r="4704" spans="1:27" x14ac:dyDescent="0.25">
      <c r="A4704" s="20">
        <v>41227</v>
      </c>
      <c r="B4704" s="8">
        <v>2054.09</v>
      </c>
      <c r="C4704" s="24">
        <v>82.760999999999996</v>
      </c>
      <c r="D4704" s="22">
        <v>0.86633518266513132</v>
      </c>
      <c r="E4704" s="24">
        <v>87.771000000000001</v>
      </c>
      <c r="F4704" s="27">
        <v>0.87299577159629205</v>
      </c>
      <c r="G4704" s="8">
        <v>1768.98</v>
      </c>
      <c r="H4704" s="24">
        <v>4.383</v>
      </c>
      <c r="I4704" s="22">
        <v>0.21980942828485456</v>
      </c>
      <c r="J4704" s="24">
        <v>13.363</v>
      </c>
      <c r="K4704" s="27">
        <v>0.46206738377594914</v>
      </c>
      <c r="L4704" s="8">
        <v>2260.85</v>
      </c>
      <c r="M4704" s="24">
        <v>100.208</v>
      </c>
      <c r="N4704" s="22">
        <v>0.72704055720815497</v>
      </c>
      <c r="O4704" s="24">
        <v>147.81800000000001</v>
      </c>
      <c r="P4704" s="27">
        <v>0.79712037725158524</v>
      </c>
      <c r="Q4704" s="8">
        <v>903.91</v>
      </c>
      <c r="R4704" s="24">
        <v>14.215</v>
      </c>
      <c r="S4704" s="22">
        <v>0.14922317866890616</v>
      </c>
      <c r="T4704" s="24">
        <v>61.664999999999999</v>
      </c>
      <c r="U4704" s="27">
        <v>0.4321002798446727</v>
      </c>
      <c r="V4704">
        <v>651.76</v>
      </c>
      <c r="W4704" s="24">
        <v>46.45</v>
      </c>
      <c r="X4704" s="22">
        <v>0.36693261711035624</v>
      </c>
      <c r="Y4704" s="24">
        <v>75.760000000000005</v>
      </c>
      <c r="Z4704" s="27">
        <v>0.48595280410201064</v>
      </c>
      <c r="AA4704" s="23"/>
    </row>
    <row r="4705" spans="1:27" x14ac:dyDescent="0.25">
      <c r="A4705" s="20">
        <v>41228</v>
      </c>
      <c r="B4705" s="8">
        <v>2054.1</v>
      </c>
      <c r="C4705" s="24">
        <v>82.826999999999998</v>
      </c>
      <c r="D4705" s="22">
        <v>0.86702606511043645</v>
      </c>
      <c r="E4705" s="24">
        <v>87.837000000000003</v>
      </c>
      <c r="F4705" s="27">
        <v>0.87365228069817624</v>
      </c>
      <c r="G4705" s="8">
        <v>1768.56</v>
      </c>
      <c r="H4705" s="24">
        <v>3.57</v>
      </c>
      <c r="I4705" s="22">
        <v>0.17903711133400202</v>
      </c>
      <c r="J4705" s="24">
        <v>12.55</v>
      </c>
      <c r="K4705" s="27">
        <v>0.43395540837381391</v>
      </c>
      <c r="L4705" s="8">
        <v>2261.08</v>
      </c>
      <c r="M4705" s="24">
        <v>102.217</v>
      </c>
      <c r="N4705" s="22">
        <v>0.74161648407458469</v>
      </c>
      <c r="O4705" s="24">
        <v>149.827</v>
      </c>
      <c r="P4705" s="27">
        <v>0.80795409269904628</v>
      </c>
      <c r="Q4705" s="8">
        <v>906.64</v>
      </c>
      <c r="R4705" s="24">
        <v>27.103999999999999</v>
      </c>
      <c r="S4705" s="22">
        <v>0.28452655889145495</v>
      </c>
      <c r="T4705" s="24">
        <v>74.554000000000002</v>
      </c>
      <c r="U4705" s="27">
        <v>0.52241619123012828</v>
      </c>
      <c r="V4705">
        <v>645.36</v>
      </c>
      <c r="W4705" s="24">
        <v>32.613999999999997</v>
      </c>
      <c r="X4705" s="22">
        <v>0.25763488427205944</v>
      </c>
      <c r="Y4705" s="24">
        <v>61.923999999999999</v>
      </c>
      <c r="Z4705" s="27">
        <v>0.39720330842879831</v>
      </c>
      <c r="AA4705" s="23"/>
    </row>
    <row r="4706" spans="1:27" x14ac:dyDescent="0.25">
      <c r="A4706" s="20">
        <v>41229</v>
      </c>
      <c r="B4706" s="8">
        <v>2054.15</v>
      </c>
      <c r="C4706" s="24">
        <v>83.093000000000004</v>
      </c>
      <c r="D4706" s="22">
        <v>0.86981053072333303</v>
      </c>
      <c r="E4706" s="24">
        <v>88.102999999999994</v>
      </c>
      <c r="F4706" s="27">
        <v>0.87629793879742546</v>
      </c>
      <c r="G4706" s="8">
        <v>1767.92</v>
      </c>
      <c r="H4706" s="24">
        <v>2.41</v>
      </c>
      <c r="I4706" s="22">
        <v>0.12086258776328987</v>
      </c>
      <c r="J4706" s="24">
        <v>11.39</v>
      </c>
      <c r="K4706" s="27">
        <v>0.39384525096532119</v>
      </c>
      <c r="L4706" s="8">
        <v>2261.48</v>
      </c>
      <c r="M4706" s="24">
        <v>105.738</v>
      </c>
      <c r="N4706" s="22">
        <v>0.76716244649205545</v>
      </c>
      <c r="O4706" s="24">
        <v>153.34800000000001</v>
      </c>
      <c r="P4706" s="27">
        <v>0.82694139367508401</v>
      </c>
      <c r="Q4706" s="8">
        <v>907.16</v>
      </c>
      <c r="R4706" s="24">
        <v>29.725999999999999</v>
      </c>
      <c r="S4706" s="22">
        <v>0.31205122821750997</v>
      </c>
      <c r="T4706" s="24">
        <v>77.176000000000002</v>
      </c>
      <c r="U4706" s="27">
        <v>0.5407891442459255</v>
      </c>
      <c r="V4706">
        <v>645.28</v>
      </c>
      <c r="W4706" s="24">
        <v>32.442999999999998</v>
      </c>
      <c r="X4706" s="22">
        <v>0.25628406667193299</v>
      </c>
      <c r="Y4706" s="24">
        <v>61.753</v>
      </c>
      <c r="Z4706" s="27">
        <v>0.39610657841946334</v>
      </c>
      <c r="AA4706" s="23"/>
    </row>
    <row r="4707" spans="1:27" x14ac:dyDescent="0.25">
      <c r="A4707" s="20">
        <v>41230</v>
      </c>
      <c r="B4707" s="8">
        <v>2054.19</v>
      </c>
      <c r="C4707" s="24">
        <v>83.299000000000007</v>
      </c>
      <c r="D4707" s="22">
        <v>0.87196692138595211</v>
      </c>
      <c r="E4707" s="24">
        <v>88.308999999999997</v>
      </c>
      <c r="F4707" s="27">
        <v>0.87834704296391231</v>
      </c>
      <c r="G4707" s="8">
        <v>1769.41</v>
      </c>
      <c r="H4707" s="24">
        <v>5.2809999999999997</v>
      </c>
      <c r="I4707" s="22">
        <v>0.2648445336008024</v>
      </c>
      <c r="J4707" s="24">
        <v>14.260999999999999</v>
      </c>
      <c r="K4707" s="27">
        <v>0.49311921694543492</v>
      </c>
      <c r="L4707" s="8">
        <v>2261.92</v>
      </c>
      <c r="M4707" s="24">
        <v>109.745</v>
      </c>
      <c r="N4707" s="22">
        <v>0.79623449176521799</v>
      </c>
      <c r="O4707" s="24">
        <v>157.35499999999999</v>
      </c>
      <c r="P4707" s="27">
        <v>0.84854934368181012</v>
      </c>
      <c r="Q4707" s="8">
        <v>905.97</v>
      </c>
      <c r="R4707" s="24">
        <v>23.766999999999999</v>
      </c>
      <c r="S4707" s="22">
        <v>0.24949611589334453</v>
      </c>
      <c r="T4707" s="24">
        <v>71.216999999999999</v>
      </c>
      <c r="U4707" s="27">
        <v>0.49903288588654465</v>
      </c>
      <c r="V4707">
        <v>648.46</v>
      </c>
      <c r="W4707" s="24">
        <v>38.811</v>
      </c>
      <c r="X4707" s="22">
        <v>0.30658819811991467</v>
      </c>
      <c r="Y4707" s="24">
        <v>68.120999999999995</v>
      </c>
      <c r="Z4707" s="27">
        <v>0.43695301060275005</v>
      </c>
      <c r="AA4707" s="23"/>
    </row>
    <row r="4708" spans="1:27" x14ac:dyDescent="0.25">
      <c r="A4708" s="20">
        <v>41231</v>
      </c>
      <c r="B4708" s="8">
        <v>2054.29</v>
      </c>
      <c r="C4708" s="24">
        <v>83.911000000000001</v>
      </c>
      <c r="D4708" s="22">
        <v>0.8783732858787815</v>
      </c>
      <c r="E4708" s="24">
        <v>88.921000000000006</v>
      </c>
      <c r="F4708" s="27">
        <v>0.88443412777075525</v>
      </c>
      <c r="G4708" s="8">
        <v>1771.38</v>
      </c>
      <c r="H4708" s="24">
        <v>10.077999999999999</v>
      </c>
      <c r="I4708" s="22">
        <v>0.50541624874623869</v>
      </c>
      <c r="J4708" s="24">
        <v>19.058</v>
      </c>
      <c r="K4708" s="27">
        <v>0.65899048297078622</v>
      </c>
      <c r="L4708" s="8">
        <v>2262.4</v>
      </c>
      <c r="M4708" s="24">
        <v>114.14100000000001</v>
      </c>
      <c r="N4708" s="22">
        <v>0.82812885438583761</v>
      </c>
      <c r="O4708" s="24">
        <v>161.751</v>
      </c>
      <c r="P4708" s="27">
        <v>0.87225520889311625</v>
      </c>
      <c r="Q4708" s="8">
        <v>908.37</v>
      </c>
      <c r="R4708" s="24">
        <v>36.015000000000001</v>
      </c>
      <c r="S4708" s="22">
        <v>0.37807054377493177</v>
      </c>
      <c r="T4708" s="24">
        <v>83.465000000000003</v>
      </c>
      <c r="U4708" s="27">
        <v>0.58485722122959538</v>
      </c>
      <c r="V4708">
        <v>647.34</v>
      </c>
      <c r="W4708" s="24">
        <v>36.566000000000003</v>
      </c>
      <c r="X4708" s="22">
        <v>0.2888537799194249</v>
      </c>
      <c r="Y4708" s="24">
        <v>65.876000000000005</v>
      </c>
      <c r="Z4708" s="27">
        <v>0.42255279534319423</v>
      </c>
      <c r="AA4708" s="23"/>
    </row>
    <row r="4709" spans="1:27" x14ac:dyDescent="0.25">
      <c r="A4709" s="20">
        <v>41232</v>
      </c>
      <c r="B4709" s="8">
        <v>2054.35</v>
      </c>
      <c r="C4709" s="24">
        <v>84.247</v>
      </c>
      <c r="D4709" s="22">
        <v>0.88189050560033488</v>
      </c>
      <c r="E4709" s="24">
        <v>89.257000000000005</v>
      </c>
      <c r="F4709" s="27">
        <v>0.88777608340230585</v>
      </c>
      <c r="G4709" s="8">
        <v>1771.2</v>
      </c>
      <c r="H4709" s="24">
        <v>9.6020000000000003</v>
      </c>
      <c r="I4709" s="22">
        <v>0.4815446339017051</v>
      </c>
      <c r="J4709" s="24">
        <v>18.582000000000001</v>
      </c>
      <c r="K4709" s="27">
        <v>0.64253087968616451</v>
      </c>
      <c r="L4709" s="8">
        <v>2262.8000000000002</v>
      </c>
      <c r="M4709" s="24">
        <v>117.822</v>
      </c>
      <c r="N4709" s="22">
        <v>0.85483566712616998</v>
      </c>
      <c r="O4709" s="24">
        <v>165.43199999999999</v>
      </c>
      <c r="P4709" s="27">
        <v>0.89210528622191265</v>
      </c>
      <c r="Q4709" s="8">
        <v>908.02</v>
      </c>
      <c r="R4709" s="24">
        <v>34.161000000000001</v>
      </c>
      <c r="S4709" s="22">
        <v>0.3586080201553643</v>
      </c>
      <c r="T4709" s="24">
        <v>81.611000000000004</v>
      </c>
      <c r="U4709" s="27">
        <v>0.57186588695139151</v>
      </c>
      <c r="V4709">
        <v>653.20000000000005</v>
      </c>
      <c r="W4709" s="24">
        <v>50.16</v>
      </c>
      <c r="X4709" s="22">
        <v>0.39623982937040841</v>
      </c>
      <c r="Y4709" s="24">
        <v>79.47</v>
      </c>
      <c r="Z4709" s="27">
        <v>0.50974959174976586</v>
      </c>
      <c r="AA4709" s="23"/>
    </row>
    <row r="4710" spans="1:27" x14ac:dyDescent="0.25">
      <c r="A4710" s="20">
        <v>41233</v>
      </c>
      <c r="B4710" s="8">
        <v>2054.39</v>
      </c>
      <c r="C4710" s="24">
        <v>84.522000000000006</v>
      </c>
      <c r="D4710" s="22">
        <v>0.88476918245577296</v>
      </c>
      <c r="E4710" s="24">
        <v>89.531999999999996</v>
      </c>
      <c r="F4710" s="27">
        <v>0.89051112920824582</v>
      </c>
      <c r="G4710" s="8">
        <v>1770.62</v>
      </c>
      <c r="H4710" s="24">
        <v>8.1020000000000003</v>
      </c>
      <c r="I4710" s="22">
        <v>0.40631895687061181</v>
      </c>
      <c r="J4710" s="24">
        <v>17.082000000000001</v>
      </c>
      <c r="K4710" s="27">
        <v>0.59066413348132862</v>
      </c>
      <c r="L4710" s="8">
        <v>2262.98</v>
      </c>
      <c r="M4710" s="24">
        <v>119.509</v>
      </c>
      <c r="N4710" s="22">
        <v>0.8670753827178409</v>
      </c>
      <c r="O4710" s="24">
        <v>167.119</v>
      </c>
      <c r="P4710" s="27">
        <v>0.90120252390275912</v>
      </c>
      <c r="Q4710" s="8">
        <v>906.87</v>
      </c>
      <c r="R4710" s="24">
        <v>28.213000000000001</v>
      </c>
      <c r="S4710" s="22">
        <v>0.29616838127230732</v>
      </c>
      <c r="T4710" s="24">
        <v>75.662999999999997</v>
      </c>
      <c r="U4710" s="27">
        <v>0.53018687193901748</v>
      </c>
      <c r="V4710">
        <v>655.71</v>
      </c>
      <c r="W4710" s="24">
        <v>56.668999999999997</v>
      </c>
      <c r="X4710" s="22">
        <v>0.44765779287463464</v>
      </c>
      <c r="Y4710" s="24">
        <v>85.978999999999999</v>
      </c>
      <c r="Z4710" s="27">
        <v>0.55150120178322293</v>
      </c>
      <c r="AA4710" s="23"/>
    </row>
    <row r="4711" spans="1:27" x14ac:dyDescent="0.25">
      <c r="A4711" s="20">
        <v>41234</v>
      </c>
      <c r="B4711" s="8">
        <v>2054.4299999999998</v>
      </c>
      <c r="C4711" s="24">
        <v>84.716999999999999</v>
      </c>
      <c r="D4711" s="22">
        <v>0.88681042604417448</v>
      </c>
      <c r="E4711" s="24">
        <v>89.727000000000004</v>
      </c>
      <c r="F4711" s="27">
        <v>0.89245067892933738</v>
      </c>
      <c r="G4711" s="8">
        <v>1770.38</v>
      </c>
      <c r="H4711" s="24">
        <v>7.5</v>
      </c>
      <c r="I4711" s="22">
        <v>0.37612838515546637</v>
      </c>
      <c r="J4711" s="24">
        <v>16.48</v>
      </c>
      <c r="K4711" s="27">
        <v>0.56984827302162544</v>
      </c>
      <c r="L4711" s="8">
        <v>2263.19</v>
      </c>
      <c r="M4711" s="24">
        <v>121.55200000000001</v>
      </c>
      <c r="N4711" s="22">
        <v>0.88189799027787852</v>
      </c>
      <c r="O4711" s="24">
        <v>169.16200000000001</v>
      </c>
      <c r="P4711" s="27">
        <v>0.91221953759751739</v>
      </c>
      <c r="Q4711" s="8">
        <v>904.11</v>
      </c>
      <c r="R4711" s="24">
        <v>15.105</v>
      </c>
      <c r="S4711" s="22">
        <v>0.15856602981314297</v>
      </c>
      <c r="T4711" s="24">
        <v>62.555</v>
      </c>
      <c r="U4711" s="27">
        <v>0.43833655884108386</v>
      </c>
      <c r="V4711">
        <v>659.42</v>
      </c>
      <c r="W4711" s="24">
        <v>66.296999999999997</v>
      </c>
      <c r="X4711" s="22">
        <v>0.52371435342444106</v>
      </c>
      <c r="Y4711" s="24">
        <v>95.606999999999999</v>
      </c>
      <c r="Z4711" s="27">
        <v>0.61325836908285047</v>
      </c>
      <c r="AA4711" s="23"/>
    </row>
    <row r="4712" spans="1:27" x14ac:dyDescent="0.25">
      <c r="A4712" s="20">
        <v>41235</v>
      </c>
      <c r="B4712" s="8">
        <v>2054.48</v>
      </c>
      <c r="C4712" s="24">
        <v>85.06</v>
      </c>
      <c r="D4712" s="22">
        <v>0.89040092117659375</v>
      </c>
      <c r="E4712" s="24">
        <v>90.07</v>
      </c>
      <c r="F4712" s="27">
        <v>0.89586240057586608</v>
      </c>
      <c r="G4712" s="8">
        <v>1769.44</v>
      </c>
      <c r="H4712" s="24">
        <v>5.3440000000000003</v>
      </c>
      <c r="I4712" s="22">
        <v>0.26800401203610835</v>
      </c>
      <c r="J4712" s="24">
        <v>14.324</v>
      </c>
      <c r="K4712" s="27">
        <v>0.49529734553297566</v>
      </c>
      <c r="L4712" s="8">
        <v>2263.4</v>
      </c>
      <c r="M4712" s="24">
        <v>123.492</v>
      </c>
      <c r="N4712" s="22">
        <v>0.89597330044257417</v>
      </c>
      <c r="O4712" s="24">
        <v>171.102</v>
      </c>
      <c r="P4712" s="27">
        <v>0.92268119401983517</v>
      </c>
      <c r="Q4712" s="8">
        <v>900.47</v>
      </c>
      <c r="R4712" s="24">
        <v>0.26500000000000001</v>
      </c>
      <c r="S4712" s="22">
        <v>2.7818601721604033E-3</v>
      </c>
      <c r="T4712" s="24">
        <v>47.715000000000003</v>
      </c>
      <c r="U4712" s="27">
        <v>0.33434957172376417</v>
      </c>
      <c r="V4712">
        <v>662.76</v>
      </c>
      <c r="W4712" s="24">
        <v>76.709999999999994</v>
      </c>
      <c r="X4712" s="22">
        <v>0.60597203570582192</v>
      </c>
      <c r="Y4712" s="24">
        <v>106.02</v>
      </c>
      <c r="Z4712" s="27">
        <v>0.68005148020616424</v>
      </c>
      <c r="AA4712" s="23"/>
    </row>
    <row r="4713" spans="1:27" x14ac:dyDescent="0.25">
      <c r="A4713" s="20">
        <v>41236</v>
      </c>
      <c r="B4713" s="8">
        <v>2054.52</v>
      </c>
      <c r="C4713" s="24">
        <v>85.266999999999996</v>
      </c>
      <c r="D4713" s="22">
        <v>0.89256777975505075</v>
      </c>
      <c r="E4713" s="24">
        <v>90.277000000000001</v>
      </c>
      <c r="F4713" s="27">
        <v>0.89792131558820931</v>
      </c>
      <c r="G4713" s="8">
        <v>1768.51</v>
      </c>
      <c r="H4713" s="24">
        <v>3.4769999999999999</v>
      </c>
      <c r="I4713" s="22">
        <v>0.17437311935807423</v>
      </c>
      <c r="J4713" s="24">
        <v>12.457000000000001</v>
      </c>
      <c r="K4713" s="27">
        <v>0.4307398501197412</v>
      </c>
      <c r="L4713" s="8">
        <v>2263.39</v>
      </c>
      <c r="M4713" s="24">
        <v>123.38</v>
      </c>
      <c r="N4713" s="22">
        <v>0.8951607052165711</v>
      </c>
      <c r="O4713" s="24">
        <v>170.99</v>
      </c>
      <c r="P4713" s="27">
        <v>0.92207728092029606</v>
      </c>
      <c r="Q4713" s="8">
        <v>903.27</v>
      </c>
      <c r="R4713" s="24">
        <v>11.465</v>
      </c>
      <c r="S4713" s="22">
        <v>0.1203548183917699</v>
      </c>
      <c r="T4713" s="24">
        <v>58.914999999999999</v>
      </c>
      <c r="U4713" s="27">
        <v>0.41283030731524745</v>
      </c>
      <c r="V4713">
        <v>660.19</v>
      </c>
      <c r="W4713" s="24">
        <v>68.400999999999996</v>
      </c>
      <c r="X4713" s="22">
        <v>0.54033493956868628</v>
      </c>
      <c r="Y4713" s="24">
        <v>97.710999999999999</v>
      </c>
      <c r="Z4713" s="27">
        <v>0.62675415767717391</v>
      </c>
      <c r="AA4713" s="23"/>
    </row>
    <row r="4714" spans="1:27" x14ac:dyDescent="0.25">
      <c r="A4714" s="20">
        <v>41237</v>
      </c>
      <c r="B4714" s="8">
        <v>2054.5</v>
      </c>
      <c r="C4714" s="24">
        <v>85.122</v>
      </c>
      <c r="D4714" s="22">
        <v>0.89104993195854698</v>
      </c>
      <c r="E4714" s="24">
        <v>90.132000000000005</v>
      </c>
      <c r="F4714" s="27">
        <v>0.89647912124733309</v>
      </c>
      <c r="G4714" s="8">
        <v>1768.25</v>
      </c>
      <c r="H4714" s="24">
        <v>2.98</v>
      </c>
      <c r="I4714" s="22">
        <v>0.14944834503510532</v>
      </c>
      <c r="J4714" s="24">
        <v>11.96</v>
      </c>
      <c r="K4714" s="27">
        <v>0.41355451978072355</v>
      </c>
      <c r="L4714" s="8">
        <v>2263.2800000000002</v>
      </c>
      <c r="M4714" s="24">
        <v>122.349</v>
      </c>
      <c r="N4714" s="22">
        <v>0.88768047594863242</v>
      </c>
      <c r="O4714" s="24">
        <v>169.959</v>
      </c>
      <c r="P4714" s="27">
        <v>0.91651748698054403</v>
      </c>
      <c r="Q4714" s="8">
        <v>905.64</v>
      </c>
      <c r="R4714" s="24">
        <v>22.19</v>
      </c>
      <c r="S4714" s="22">
        <v>0.2329414234726013</v>
      </c>
      <c r="T4714" s="24">
        <v>69.64</v>
      </c>
      <c r="U4714" s="27">
        <v>0.48798260216699679</v>
      </c>
      <c r="V4714">
        <v>656.79</v>
      </c>
      <c r="W4714" s="24">
        <v>59.472000000000001</v>
      </c>
      <c r="X4714" s="22">
        <v>0.46980014219132632</v>
      </c>
      <c r="Y4714" s="24">
        <v>88.781999999999996</v>
      </c>
      <c r="Z4714" s="27">
        <v>0.56948006208693747</v>
      </c>
      <c r="AA4714" s="23"/>
    </row>
    <row r="4715" spans="1:27" x14ac:dyDescent="0.25">
      <c r="A4715" s="20">
        <v>41238</v>
      </c>
      <c r="B4715" s="8">
        <v>2054.4299999999998</v>
      </c>
      <c r="C4715" s="24">
        <v>84.716999999999999</v>
      </c>
      <c r="D4715" s="22">
        <v>0.88681042604417448</v>
      </c>
      <c r="E4715" s="24">
        <v>89.727000000000004</v>
      </c>
      <c r="F4715" s="27">
        <v>0.89245067892933738</v>
      </c>
      <c r="G4715" s="8">
        <v>1767.82</v>
      </c>
      <c r="H4715" s="24">
        <v>2.234</v>
      </c>
      <c r="I4715" s="22">
        <v>0.11203610832497492</v>
      </c>
      <c r="J4715" s="24">
        <v>11.214</v>
      </c>
      <c r="K4715" s="27">
        <v>0.38775899692166671</v>
      </c>
      <c r="L4715" s="8">
        <v>2263.2199999999998</v>
      </c>
      <c r="M4715" s="24">
        <v>121.776</v>
      </c>
      <c r="N4715" s="22">
        <v>0.88352318072988456</v>
      </c>
      <c r="O4715" s="24">
        <v>169.386</v>
      </c>
      <c r="P4715" s="27">
        <v>0.91342751553355539</v>
      </c>
      <c r="Q4715" s="8">
        <v>903.07</v>
      </c>
      <c r="R4715" s="24">
        <v>10.6</v>
      </c>
      <c r="S4715" s="22">
        <v>0.11127440688641613</v>
      </c>
      <c r="T4715" s="24">
        <v>58.05</v>
      </c>
      <c r="U4715" s="27">
        <v>0.40676894712399375</v>
      </c>
      <c r="V4715">
        <v>660.61</v>
      </c>
      <c r="W4715" s="24">
        <v>69.774000000000001</v>
      </c>
      <c r="X4715" s="22">
        <v>0.55118097796034449</v>
      </c>
      <c r="Y4715" s="24">
        <v>99.084000000000003</v>
      </c>
      <c r="Z4715" s="27">
        <v>0.63556104988912132</v>
      </c>
      <c r="AA4715" s="23"/>
    </row>
    <row r="4716" spans="1:27" x14ac:dyDescent="0.25">
      <c r="A4716" s="20">
        <v>41239</v>
      </c>
      <c r="B4716" s="8">
        <v>2054.37</v>
      </c>
      <c r="C4716" s="24">
        <v>84.373000000000005</v>
      </c>
      <c r="D4716" s="22">
        <v>0.88320946299591763</v>
      </c>
      <c r="E4716" s="24">
        <v>89.382999999999996</v>
      </c>
      <c r="F4716" s="27">
        <v>0.8890291464369523</v>
      </c>
      <c r="G4716" s="8">
        <v>1769.02</v>
      </c>
      <c r="H4716" s="24">
        <v>4.4690000000000003</v>
      </c>
      <c r="I4716" s="22">
        <v>0.22412236710130393</v>
      </c>
      <c r="J4716" s="24">
        <v>13.449</v>
      </c>
      <c r="K4716" s="27">
        <v>0.46504134882000758</v>
      </c>
      <c r="L4716" s="8">
        <v>2263.11</v>
      </c>
      <c r="M4716" s="24">
        <v>120.75700000000001</v>
      </c>
      <c r="N4716" s="22">
        <v>0.87613001523616052</v>
      </c>
      <c r="O4716" s="24">
        <v>168.36699999999999</v>
      </c>
      <c r="P4716" s="27">
        <v>0.90793251327558799</v>
      </c>
      <c r="Q4716" s="8">
        <v>902.59</v>
      </c>
      <c r="R4716" s="24">
        <v>8.6010000000000009</v>
      </c>
      <c r="S4716" s="22">
        <v>9.0289733361326896E-2</v>
      </c>
      <c r="T4716" s="24">
        <v>56.051000000000002</v>
      </c>
      <c r="U4716" s="27">
        <v>0.39276148907451908</v>
      </c>
      <c r="V4716">
        <v>659.78</v>
      </c>
      <c r="W4716" s="24">
        <v>67.231999999999999</v>
      </c>
      <c r="X4716" s="22">
        <v>0.53110040287542459</v>
      </c>
      <c r="Y4716" s="24">
        <v>96.542000000000002</v>
      </c>
      <c r="Z4716" s="27">
        <v>0.6192558296270495</v>
      </c>
      <c r="AA4716" s="23"/>
    </row>
    <row r="4717" spans="1:27" x14ac:dyDescent="0.25">
      <c r="A4717" s="20">
        <v>41240</v>
      </c>
      <c r="B4717" s="8">
        <v>2054.34</v>
      </c>
      <c r="C4717" s="24">
        <v>84.186999999999998</v>
      </c>
      <c r="D4717" s="22">
        <v>0.88126243065005749</v>
      </c>
      <c r="E4717" s="24">
        <v>89.197000000000003</v>
      </c>
      <c r="F4717" s="27">
        <v>0.88717925694604749</v>
      </c>
      <c r="G4717" s="8">
        <v>1768.14</v>
      </c>
      <c r="H4717" s="24">
        <v>2.7949999999999999</v>
      </c>
      <c r="I4717" s="22">
        <v>0.1401705115346038</v>
      </c>
      <c r="J4717" s="24">
        <v>11.775</v>
      </c>
      <c r="K4717" s="27">
        <v>0.40715751054928595</v>
      </c>
      <c r="L4717" s="8">
        <v>2262.92</v>
      </c>
      <c r="M4717" s="24">
        <v>118.94499999999999</v>
      </c>
      <c r="N4717" s="22">
        <v>0.86298338532975405</v>
      </c>
      <c r="O4717" s="24">
        <v>166.55500000000001</v>
      </c>
      <c r="P4717" s="27">
        <v>0.8981611082828691</v>
      </c>
      <c r="Q4717" s="8">
        <v>903.19</v>
      </c>
      <c r="R4717" s="24">
        <v>11.118</v>
      </c>
      <c r="S4717" s="22">
        <v>0.11671215620407308</v>
      </c>
      <c r="T4717" s="24">
        <v>58.567999999999998</v>
      </c>
      <c r="U4717" s="27">
        <v>0.41039888608914149</v>
      </c>
      <c r="V4717">
        <v>660.16</v>
      </c>
      <c r="W4717" s="24">
        <v>68.302999999999997</v>
      </c>
      <c r="X4717" s="22">
        <v>0.5395607867920057</v>
      </c>
      <c r="Y4717" s="24">
        <v>97.613</v>
      </c>
      <c r="Z4717" s="27">
        <v>0.62612541588415105</v>
      </c>
      <c r="AA4717" s="23"/>
    </row>
    <row r="4718" spans="1:27" x14ac:dyDescent="0.25">
      <c r="A4718" s="20">
        <v>41241</v>
      </c>
      <c r="B4718" s="8">
        <v>2054.2800000000002</v>
      </c>
      <c r="C4718" s="24">
        <v>83.843999999999994</v>
      </c>
      <c r="D4718" s="22">
        <v>0.87767193551763845</v>
      </c>
      <c r="E4718" s="24">
        <v>88.853999999999999</v>
      </c>
      <c r="F4718" s="27">
        <v>0.88376753529951879</v>
      </c>
      <c r="G4718" s="8">
        <v>1769.24</v>
      </c>
      <c r="H4718" s="24">
        <v>4.9139999999999997</v>
      </c>
      <c r="I4718" s="22">
        <v>0.24643931795386159</v>
      </c>
      <c r="J4718" s="24">
        <v>13.894</v>
      </c>
      <c r="K4718" s="27">
        <v>0.4804284677370364</v>
      </c>
      <c r="L4718" s="8">
        <v>2262.75</v>
      </c>
      <c r="M4718" s="24">
        <v>117.37</v>
      </c>
      <c r="N4718" s="22">
        <v>0.85155626496408621</v>
      </c>
      <c r="O4718" s="24">
        <v>164.98</v>
      </c>
      <c r="P4718" s="27">
        <v>0.88966778370156174</v>
      </c>
      <c r="Q4718" s="8">
        <v>902.91</v>
      </c>
      <c r="R4718" s="24">
        <v>9.9109999999999996</v>
      </c>
      <c r="S4718" s="22">
        <v>0.10404157043879908</v>
      </c>
      <c r="T4718" s="24">
        <v>57.360999999999997</v>
      </c>
      <c r="U4718" s="27">
        <v>0.40194098876397844</v>
      </c>
      <c r="V4718">
        <v>659.46</v>
      </c>
      <c r="W4718" s="24">
        <v>66.394000000000005</v>
      </c>
      <c r="X4718" s="22">
        <v>0.52448060668299235</v>
      </c>
      <c r="Y4718" s="24">
        <v>95.703999999999994</v>
      </c>
      <c r="Z4718" s="27">
        <v>0.61388035021143228</v>
      </c>
      <c r="AA4718" s="23"/>
    </row>
    <row r="4719" spans="1:27" x14ac:dyDescent="0.25">
      <c r="A4719" s="20">
        <v>41242</v>
      </c>
      <c r="B4719" s="8">
        <v>2054.2199999999998</v>
      </c>
      <c r="C4719" s="24">
        <v>83.498999999999995</v>
      </c>
      <c r="D4719" s="22">
        <v>0.87406050455354345</v>
      </c>
      <c r="E4719" s="24">
        <v>88.509</v>
      </c>
      <c r="F4719" s="27">
        <v>0.88033619196127744</v>
      </c>
      <c r="G4719" s="8">
        <v>1768.2</v>
      </c>
      <c r="H4719" s="24">
        <v>2.8980000000000001</v>
      </c>
      <c r="I4719" s="22">
        <v>0.14533600802407221</v>
      </c>
      <c r="J4719" s="24">
        <v>11.878</v>
      </c>
      <c r="K4719" s="27">
        <v>0.41071887869220269</v>
      </c>
      <c r="L4719" s="8">
        <v>2262.6</v>
      </c>
      <c r="M4719" s="24">
        <v>116.03</v>
      </c>
      <c r="N4719" s="22">
        <v>0.8418341435101212</v>
      </c>
      <c r="O4719" s="24">
        <v>163.63999999999999</v>
      </c>
      <c r="P4719" s="27">
        <v>0.88244176620752846</v>
      </c>
      <c r="Q4719" s="8">
        <v>903.76</v>
      </c>
      <c r="R4719" s="24">
        <v>13.567</v>
      </c>
      <c r="S4719" s="22">
        <v>0.14242074322905732</v>
      </c>
      <c r="T4719" s="24">
        <v>61.017000000000003</v>
      </c>
      <c r="U4719" s="27">
        <v>0.42755936772901831</v>
      </c>
      <c r="V4719">
        <v>659.08</v>
      </c>
      <c r="W4719" s="24">
        <v>65.399000000000001</v>
      </c>
      <c r="X4719" s="22">
        <v>0.51662058614424522</v>
      </c>
      <c r="Y4719" s="24">
        <v>94.709000000000003</v>
      </c>
      <c r="Z4719" s="27">
        <v>0.60749828297902819</v>
      </c>
      <c r="AA4719" s="23"/>
    </row>
    <row r="4720" spans="1:27" x14ac:dyDescent="0.25">
      <c r="A4720" s="20">
        <v>41243</v>
      </c>
      <c r="B4720" s="8">
        <v>2054.15</v>
      </c>
      <c r="C4720" s="24">
        <v>83.093000000000004</v>
      </c>
      <c r="D4720" s="22">
        <v>0.86981053072333303</v>
      </c>
      <c r="E4720" s="24">
        <v>88.102999999999994</v>
      </c>
      <c r="F4720" s="27">
        <v>0.87629793879742546</v>
      </c>
      <c r="G4720" s="8">
        <v>1769.41</v>
      </c>
      <c r="H4720" s="24">
        <v>5.2809999999999997</v>
      </c>
      <c r="I4720" s="22">
        <v>0.2648445336008024</v>
      </c>
      <c r="J4720" s="24">
        <v>14.260999999999999</v>
      </c>
      <c r="K4720" s="27">
        <v>0.49311921694543492</v>
      </c>
      <c r="L4720" s="8">
        <v>2262.56</v>
      </c>
      <c r="M4720" s="24">
        <v>115.587</v>
      </c>
      <c r="N4720" s="22">
        <v>0.83862003917869843</v>
      </c>
      <c r="O4720" s="24">
        <v>163.197</v>
      </c>
      <c r="P4720" s="27">
        <v>0.88005281951427616</v>
      </c>
      <c r="Q4720" s="8">
        <v>902.36</v>
      </c>
      <c r="R4720" s="24">
        <v>7.6420000000000003</v>
      </c>
      <c r="S4720" s="22">
        <v>8.0222548813772832E-2</v>
      </c>
      <c r="T4720" s="24">
        <v>55.091999999999999</v>
      </c>
      <c r="U4720" s="27">
        <v>0.38604181622909733</v>
      </c>
      <c r="V4720">
        <v>660.28</v>
      </c>
      <c r="W4720" s="24">
        <v>68.694000000000003</v>
      </c>
      <c r="X4720" s="22">
        <v>0.54264949838059884</v>
      </c>
      <c r="Y4720" s="24">
        <v>98.004000000000005</v>
      </c>
      <c r="Z4720" s="27">
        <v>0.62863362239180143</v>
      </c>
      <c r="AA4720" s="23"/>
    </row>
    <row r="4721" spans="1:27" x14ac:dyDescent="0.25">
      <c r="A4721" s="20">
        <v>41244</v>
      </c>
      <c r="B4721" s="8">
        <v>2054.12</v>
      </c>
      <c r="C4721" s="24">
        <v>82.894000000000005</v>
      </c>
      <c r="D4721" s="22">
        <v>0.86772741547157961</v>
      </c>
      <c r="E4721" s="24">
        <v>87.903999999999996</v>
      </c>
      <c r="F4721" s="27">
        <v>0.87431860064591671</v>
      </c>
      <c r="G4721" s="8">
        <v>1768.6</v>
      </c>
      <c r="H4721" s="24">
        <v>3.633</v>
      </c>
      <c r="I4721" s="22">
        <v>0.18219658976930792</v>
      </c>
      <c r="J4721" s="24">
        <v>12.613</v>
      </c>
      <c r="K4721" s="27">
        <v>0.43613448438570768</v>
      </c>
      <c r="L4721" s="8">
        <v>2262.58</v>
      </c>
      <c r="M4721" s="24">
        <v>115.81</v>
      </c>
      <c r="N4721" s="22">
        <v>0.84023797431618663</v>
      </c>
      <c r="O4721" s="24">
        <v>163.41999999999999</v>
      </c>
      <c r="P4721" s="27">
        <v>0.88125533491976549</v>
      </c>
      <c r="Q4721" s="8">
        <v>903.1</v>
      </c>
      <c r="R4721" s="24">
        <v>10.715</v>
      </c>
      <c r="S4721" s="22">
        <v>0.11248162922527818</v>
      </c>
      <c r="T4721" s="24">
        <v>58.164999999999999</v>
      </c>
      <c r="U4721" s="27">
        <v>0.40757476965373618</v>
      </c>
      <c r="V4721">
        <v>660.08</v>
      </c>
      <c r="W4721" s="24">
        <v>68.043000000000006</v>
      </c>
      <c r="X4721" s="22">
        <v>0.53750691207836321</v>
      </c>
      <c r="Y4721" s="24">
        <v>97.352999999999994</v>
      </c>
      <c r="Z4721" s="27">
        <v>0.62445778532201157</v>
      </c>
      <c r="AA4721" s="23"/>
    </row>
    <row r="4722" spans="1:27" x14ac:dyDescent="0.25">
      <c r="A4722" s="20">
        <v>41245</v>
      </c>
      <c r="B4722" s="8">
        <v>2054.06</v>
      </c>
      <c r="C4722" s="24">
        <v>82.558999999999997</v>
      </c>
      <c r="D4722" s="22">
        <v>0.86422066366586414</v>
      </c>
      <c r="E4722" s="24">
        <v>87.569000000000003</v>
      </c>
      <c r="F4722" s="27">
        <v>0.87098672838371838</v>
      </c>
      <c r="G4722" s="8">
        <v>1769.84</v>
      </c>
      <c r="H4722" s="24">
        <v>6.2270000000000003</v>
      </c>
      <c r="I4722" s="22">
        <v>0.31228686058174521</v>
      </c>
      <c r="J4722" s="24">
        <v>15.207000000000001</v>
      </c>
      <c r="K4722" s="27">
        <v>0.52582999015701892</v>
      </c>
      <c r="L4722" s="8">
        <v>2262.52</v>
      </c>
      <c r="M4722" s="24">
        <v>115.253</v>
      </c>
      <c r="N4722" s="22">
        <v>0.83619676412972499</v>
      </c>
      <c r="O4722" s="24">
        <v>162.863</v>
      </c>
      <c r="P4722" s="27">
        <v>0.87825170180283663</v>
      </c>
      <c r="Q4722" s="8">
        <v>904.19</v>
      </c>
      <c r="R4722" s="24">
        <v>15.462</v>
      </c>
      <c r="S4722" s="22">
        <v>0.16231366785639303</v>
      </c>
      <c r="T4722" s="24">
        <v>62.911999999999999</v>
      </c>
      <c r="U4722" s="27">
        <v>0.44083824659575738</v>
      </c>
      <c r="V4722">
        <v>658.59</v>
      </c>
      <c r="W4722" s="24">
        <v>64.126000000000005</v>
      </c>
      <c r="X4722" s="22">
        <v>0.50656449956552652</v>
      </c>
      <c r="Y4722" s="24">
        <v>93.436000000000007</v>
      </c>
      <c r="Z4722" s="27">
        <v>0.59933290270404793</v>
      </c>
      <c r="AA4722" s="23"/>
    </row>
    <row r="4723" spans="1:27" x14ac:dyDescent="0.25">
      <c r="A4723" s="20">
        <v>41246</v>
      </c>
      <c r="B4723" s="8">
        <v>2054</v>
      </c>
      <c r="C4723" s="24">
        <v>82.224000000000004</v>
      </c>
      <c r="D4723" s="22">
        <v>0.86071391186014867</v>
      </c>
      <c r="E4723" s="24">
        <v>87.233999999999995</v>
      </c>
      <c r="F4723" s="27">
        <v>0.86765458359802405</v>
      </c>
      <c r="G4723" s="8">
        <v>1769.04</v>
      </c>
      <c r="H4723" s="24">
        <v>4.508</v>
      </c>
      <c r="I4723" s="22">
        <v>0.22607823470411234</v>
      </c>
      <c r="J4723" s="24">
        <v>13.488</v>
      </c>
      <c r="K4723" s="27">
        <v>0.4663904810986757</v>
      </c>
      <c r="L4723" s="8">
        <v>2262.5</v>
      </c>
      <c r="M4723" s="24">
        <v>115.02800000000001</v>
      </c>
      <c r="N4723" s="22">
        <v>0.834564318363201</v>
      </c>
      <c r="O4723" s="24">
        <v>162.63800000000001</v>
      </c>
      <c r="P4723" s="27">
        <v>0.87703841307320973</v>
      </c>
      <c r="Q4723" s="8">
        <v>904.93</v>
      </c>
      <c r="R4723" s="24">
        <v>18.846</v>
      </c>
      <c r="S4723" s="22">
        <v>0.19783749737560363</v>
      </c>
      <c r="T4723" s="24">
        <v>66.296000000000006</v>
      </c>
      <c r="U4723" s="27">
        <v>0.4645504590943379</v>
      </c>
      <c r="V4723">
        <v>658.94</v>
      </c>
      <c r="W4723" s="24">
        <v>65.048000000000002</v>
      </c>
      <c r="X4723" s="22">
        <v>0.51384785528082788</v>
      </c>
      <c r="Y4723" s="24">
        <v>94.358000000000004</v>
      </c>
      <c r="Z4723" s="27">
        <v>0.60524698172013991</v>
      </c>
      <c r="AA4723" s="23"/>
    </row>
    <row r="4724" spans="1:27" x14ac:dyDescent="0.25">
      <c r="A4724" s="20">
        <v>41247</v>
      </c>
      <c r="B4724" s="8">
        <v>2053.9299999999998</v>
      </c>
      <c r="C4724" s="24">
        <v>81.820999999999998</v>
      </c>
      <c r="D4724" s="22">
        <v>0.85649534177745212</v>
      </c>
      <c r="E4724" s="24">
        <v>86.831000000000003</v>
      </c>
      <c r="F4724" s="27">
        <v>0.86364630801873299</v>
      </c>
      <c r="G4724" s="8">
        <v>1769.68</v>
      </c>
      <c r="H4724" s="24">
        <v>5.8630000000000004</v>
      </c>
      <c r="I4724" s="22">
        <v>0.29403209628886662</v>
      </c>
      <c r="J4724" s="24">
        <v>14.843</v>
      </c>
      <c r="K4724" s="27">
        <v>0.51324345762745005</v>
      </c>
      <c r="L4724" s="8">
        <v>2262.58</v>
      </c>
      <c r="M4724" s="24">
        <v>115.81</v>
      </c>
      <c r="N4724" s="22">
        <v>0.84023797431618663</v>
      </c>
      <c r="O4724" s="24">
        <v>163.41999999999999</v>
      </c>
      <c r="P4724" s="27">
        <v>0.88125533491976549</v>
      </c>
      <c r="Q4724" s="8">
        <v>902.09</v>
      </c>
      <c r="R4724" s="24">
        <v>6.5220000000000002</v>
      </c>
      <c r="S4724" s="22">
        <v>6.8465252991811873E-2</v>
      </c>
      <c r="T4724" s="24">
        <v>53.972000000000001</v>
      </c>
      <c r="U4724" s="27">
        <v>0.378193393829027</v>
      </c>
      <c r="V4724">
        <v>661.34</v>
      </c>
      <c r="W4724" s="24">
        <v>72.122</v>
      </c>
      <c r="X4724" s="22">
        <v>0.56972904652816181</v>
      </c>
      <c r="Y4724" s="24">
        <v>101.432</v>
      </c>
      <c r="Z4724" s="27">
        <v>0.65062230789402975</v>
      </c>
      <c r="AA4724" s="23"/>
    </row>
    <row r="4725" spans="1:27" x14ac:dyDescent="0.25">
      <c r="A4725" s="20">
        <v>41248</v>
      </c>
      <c r="B4725" s="8">
        <v>2053.86</v>
      </c>
      <c r="C4725" s="24">
        <v>81.421000000000006</v>
      </c>
      <c r="D4725" s="22">
        <v>0.85230817544226944</v>
      </c>
      <c r="E4725" s="24">
        <v>86.430999999999997</v>
      </c>
      <c r="F4725" s="27">
        <v>0.85966773750050685</v>
      </c>
      <c r="G4725" s="8">
        <v>1768.63</v>
      </c>
      <c r="H4725" s="24">
        <v>3.7029999999999998</v>
      </c>
      <c r="I4725" s="22">
        <v>0.18570712136409226</v>
      </c>
      <c r="J4725" s="24">
        <v>12.683</v>
      </c>
      <c r="K4725" s="27">
        <v>0.43855420618326274</v>
      </c>
      <c r="L4725" s="8">
        <v>2262.69</v>
      </c>
      <c r="M4725" s="24">
        <v>116.813</v>
      </c>
      <c r="N4725" s="22">
        <v>0.84751505477762457</v>
      </c>
      <c r="O4725" s="24">
        <v>164.423</v>
      </c>
      <c r="P4725" s="27">
        <v>0.88666415058463277</v>
      </c>
      <c r="Q4725" s="8">
        <v>904.19</v>
      </c>
      <c r="R4725" s="24">
        <v>15.462</v>
      </c>
      <c r="S4725" s="22">
        <v>0.16231366785639303</v>
      </c>
      <c r="T4725" s="24">
        <v>62.911999999999999</v>
      </c>
      <c r="U4725" s="27">
        <v>0.44083824659575738</v>
      </c>
      <c r="V4725">
        <v>658.89</v>
      </c>
      <c r="W4725" s="24">
        <v>64.921000000000006</v>
      </c>
      <c r="X4725" s="22">
        <v>0.51284461647839485</v>
      </c>
      <c r="Y4725" s="24">
        <v>94.230999999999995</v>
      </c>
      <c r="Z4725" s="27">
        <v>0.60443269724745552</v>
      </c>
      <c r="AA4725" s="23"/>
    </row>
    <row r="4726" spans="1:27" x14ac:dyDescent="0.25">
      <c r="A4726" s="20">
        <v>41249</v>
      </c>
      <c r="B4726" s="8">
        <v>2053.8200000000002</v>
      </c>
      <c r="C4726" s="24">
        <v>81.158000000000001</v>
      </c>
      <c r="D4726" s="22">
        <v>0.84955511357688696</v>
      </c>
      <c r="E4726" s="24">
        <v>86.168000000000006</v>
      </c>
      <c r="F4726" s="27">
        <v>0.85705178446232255</v>
      </c>
      <c r="G4726" s="8">
        <v>1769.63</v>
      </c>
      <c r="H4726" s="24">
        <v>5.758</v>
      </c>
      <c r="I4726" s="22">
        <v>0.28876629889669009</v>
      </c>
      <c r="J4726" s="24">
        <v>14.738</v>
      </c>
      <c r="K4726" s="27">
        <v>0.50961292750676457</v>
      </c>
      <c r="L4726" s="8">
        <v>2262.9299999999998</v>
      </c>
      <c r="M4726" s="24">
        <v>119.05800000000001</v>
      </c>
      <c r="N4726" s="22">
        <v>0.86380323587027497</v>
      </c>
      <c r="O4726" s="24">
        <v>166.66800000000001</v>
      </c>
      <c r="P4726" s="27">
        <v>0.89877048391295677</v>
      </c>
      <c r="Q4726" s="8">
        <v>900.94</v>
      </c>
      <c r="R4726" s="24">
        <v>2.0299999999999998</v>
      </c>
      <c r="S4726" s="22">
        <v>2.1310098677304219E-2</v>
      </c>
      <c r="T4726" s="24">
        <v>49.48</v>
      </c>
      <c r="U4726" s="27">
        <v>0.34671697909582239</v>
      </c>
      <c r="V4726">
        <v>661.14</v>
      </c>
      <c r="W4726" s="24">
        <v>71.491</v>
      </c>
      <c r="X4726" s="22">
        <v>0.56474445058851408</v>
      </c>
      <c r="Y4726" s="24">
        <v>100.801</v>
      </c>
      <c r="Z4726" s="27">
        <v>0.64657492344862089</v>
      </c>
      <c r="AA4726" s="23"/>
    </row>
    <row r="4727" spans="1:27" x14ac:dyDescent="0.25">
      <c r="A4727" s="20">
        <v>41250</v>
      </c>
      <c r="B4727" s="8">
        <v>2053.7600000000002</v>
      </c>
      <c r="C4727" s="24">
        <v>80.825999999999993</v>
      </c>
      <c r="D4727" s="22">
        <v>0.84607976551868525</v>
      </c>
      <c r="E4727" s="24">
        <v>85.835999999999999</v>
      </c>
      <c r="F4727" s="27">
        <v>0.85374961726118914</v>
      </c>
      <c r="G4727" s="8">
        <v>1768.63</v>
      </c>
      <c r="H4727" s="24">
        <v>3.6949999999999998</v>
      </c>
      <c r="I4727" s="22">
        <v>0.18530591775325977</v>
      </c>
      <c r="J4727" s="24">
        <v>12.675000000000001</v>
      </c>
      <c r="K4727" s="27">
        <v>0.43827755827218751</v>
      </c>
      <c r="L4727" s="8">
        <v>2262.7600000000002</v>
      </c>
      <c r="M4727" s="24">
        <v>117.48399999999999</v>
      </c>
      <c r="N4727" s="22">
        <v>0.85238337081912507</v>
      </c>
      <c r="O4727" s="24">
        <v>165.09399999999999</v>
      </c>
      <c r="P4727" s="27">
        <v>0.89028262186219798</v>
      </c>
      <c r="Q4727" s="8">
        <v>903.23</v>
      </c>
      <c r="R4727" s="24">
        <v>11.292</v>
      </c>
      <c r="S4727" s="22">
        <v>0.11853873609069913</v>
      </c>
      <c r="T4727" s="24">
        <v>58.741999999999997</v>
      </c>
      <c r="U4727" s="27">
        <v>0.41161783593932699</v>
      </c>
      <c r="V4727">
        <v>658.94</v>
      </c>
      <c r="W4727" s="24">
        <v>65.048000000000002</v>
      </c>
      <c r="X4727" s="22">
        <v>0.51384785528082788</v>
      </c>
      <c r="Y4727" s="24">
        <v>94.358000000000004</v>
      </c>
      <c r="Z4727" s="27">
        <v>0.60524698172013991</v>
      </c>
      <c r="AA4727" s="23"/>
    </row>
    <row r="4728" spans="1:27" x14ac:dyDescent="0.25">
      <c r="A4728" s="20">
        <v>41251</v>
      </c>
      <c r="B4728" s="8">
        <v>2053.6799999999998</v>
      </c>
      <c r="C4728" s="24">
        <v>80.361000000000004</v>
      </c>
      <c r="D4728" s="22">
        <v>0.84121218465403536</v>
      </c>
      <c r="E4728" s="24">
        <v>85.370999999999995</v>
      </c>
      <c r="F4728" s="27">
        <v>0.84912462101043107</v>
      </c>
      <c r="G4728" s="8">
        <v>1769.62</v>
      </c>
      <c r="H4728" s="24">
        <v>5.7389999999999999</v>
      </c>
      <c r="I4728" s="22">
        <v>0.2878134403209629</v>
      </c>
      <c r="J4728" s="24">
        <v>14.718999999999999</v>
      </c>
      <c r="K4728" s="27">
        <v>0.50895541500578445</v>
      </c>
      <c r="L4728" s="8">
        <v>2262.56</v>
      </c>
      <c r="M4728" s="24">
        <v>115.587</v>
      </c>
      <c r="N4728" s="22">
        <v>0.83862003917869843</v>
      </c>
      <c r="O4728" s="24">
        <v>163.197</v>
      </c>
      <c r="P4728" s="27">
        <v>0.88005281951427616</v>
      </c>
      <c r="Q4728" s="8">
        <v>905.48</v>
      </c>
      <c r="R4728" s="24">
        <v>21.44</v>
      </c>
      <c r="S4728" s="22">
        <v>0.22506823430610959</v>
      </c>
      <c r="T4728" s="24">
        <v>68.89</v>
      </c>
      <c r="U4728" s="27">
        <v>0.48272706450548553</v>
      </c>
      <c r="V4728">
        <v>654.1</v>
      </c>
      <c r="W4728" s="24">
        <v>52.509</v>
      </c>
      <c r="X4728" s="22">
        <v>0.4147957974563552</v>
      </c>
      <c r="Y4728" s="24">
        <v>81.819000000000003</v>
      </c>
      <c r="Z4728" s="27">
        <v>0.52481685923417742</v>
      </c>
      <c r="AA4728" s="23"/>
    </row>
    <row r="4729" spans="1:27" x14ac:dyDescent="0.25">
      <c r="A4729" s="20">
        <v>41252</v>
      </c>
      <c r="B4729" s="8">
        <v>2053.59</v>
      </c>
      <c r="C4729" s="24">
        <v>79.831999999999994</v>
      </c>
      <c r="D4729" s="22">
        <v>0.83567465717575629</v>
      </c>
      <c r="E4729" s="24">
        <v>84.841999999999999</v>
      </c>
      <c r="F4729" s="27">
        <v>0.84386300987299756</v>
      </c>
      <c r="G4729" s="8">
        <v>1768.74</v>
      </c>
      <c r="H4729" s="24">
        <v>3.9140000000000001</v>
      </c>
      <c r="I4729" s="22">
        <v>0.19628886659979941</v>
      </c>
      <c r="J4729" s="24">
        <v>12.894</v>
      </c>
      <c r="K4729" s="27">
        <v>0.44585032112569473</v>
      </c>
      <c r="L4729" s="8">
        <v>2262.35</v>
      </c>
      <c r="M4729" s="24">
        <v>113.69799999999999</v>
      </c>
      <c r="N4729" s="22">
        <v>0.82491475005441484</v>
      </c>
      <c r="O4729" s="24">
        <v>161.30799999999999</v>
      </c>
      <c r="P4729" s="27">
        <v>0.86986626219986396</v>
      </c>
      <c r="Q4729" s="8">
        <v>902.62</v>
      </c>
      <c r="R4729" s="24">
        <v>8.7149999999999999</v>
      </c>
      <c r="S4729" s="22">
        <v>9.1486458114633629E-2</v>
      </c>
      <c r="T4729" s="24">
        <v>56.164999999999999</v>
      </c>
      <c r="U4729" s="27">
        <v>0.3935603347858222</v>
      </c>
      <c r="V4729">
        <v>662.74</v>
      </c>
      <c r="W4729" s="24">
        <v>76.641999999999996</v>
      </c>
      <c r="X4729" s="22">
        <v>0.60543486847302308</v>
      </c>
      <c r="Y4729" s="24">
        <v>105.952</v>
      </c>
      <c r="Z4729" s="27">
        <v>0.67961504175724397</v>
      </c>
      <c r="AA4729" s="23"/>
    </row>
    <row r="4730" spans="1:27" x14ac:dyDescent="0.25">
      <c r="A4730" s="20">
        <v>41253</v>
      </c>
      <c r="B4730" s="8">
        <v>2053.4899999999998</v>
      </c>
      <c r="C4730" s="24">
        <v>79.301000000000002</v>
      </c>
      <c r="D4730" s="22">
        <v>0.83011619386580127</v>
      </c>
      <c r="E4730" s="24">
        <v>84.311000000000007</v>
      </c>
      <c r="F4730" s="27">
        <v>0.8385817770438514</v>
      </c>
      <c r="G4730" s="8">
        <v>1769.81</v>
      </c>
      <c r="H4730" s="24">
        <v>6.1559999999999997</v>
      </c>
      <c r="I4730" s="22">
        <v>0.3087261785356068</v>
      </c>
      <c r="J4730" s="24">
        <v>15.135999999999999</v>
      </c>
      <c r="K4730" s="27">
        <v>0.523375213658403</v>
      </c>
      <c r="L4730" s="8">
        <v>2262.15</v>
      </c>
      <c r="M4730" s="24">
        <v>111.824</v>
      </c>
      <c r="N4730" s="22">
        <v>0.81131829064789962</v>
      </c>
      <c r="O4730" s="24">
        <v>159.434</v>
      </c>
      <c r="P4730" s="27">
        <v>0.85976058068496297</v>
      </c>
      <c r="Q4730" s="8">
        <v>904.11</v>
      </c>
      <c r="R4730" s="24">
        <v>15.105</v>
      </c>
      <c r="S4730" s="22">
        <v>0.15856602981314297</v>
      </c>
      <c r="T4730" s="24">
        <v>62.555</v>
      </c>
      <c r="U4730" s="27">
        <v>0.43833655884108386</v>
      </c>
      <c r="V4730">
        <v>660.38</v>
      </c>
      <c r="W4730" s="24">
        <v>69.021000000000001</v>
      </c>
      <c r="X4730" s="22">
        <v>0.54523264080891065</v>
      </c>
      <c r="Y4730" s="24">
        <v>98.331000000000003</v>
      </c>
      <c r="Z4730" s="27">
        <v>0.63073093073842001</v>
      </c>
      <c r="AA4730" s="23"/>
    </row>
    <row r="4731" spans="1:27" x14ac:dyDescent="0.25">
      <c r="A4731" s="20">
        <v>41254</v>
      </c>
      <c r="B4731" s="8">
        <v>2053.44</v>
      </c>
      <c r="C4731" s="24">
        <v>78.971000000000004</v>
      </c>
      <c r="D4731" s="22">
        <v>0.82666178163927562</v>
      </c>
      <c r="E4731" s="24">
        <v>83.980999999999995</v>
      </c>
      <c r="F4731" s="27">
        <v>0.83529950405792663</v>
      </c>
      <c r="G4731" s="8">
        <v>1768.59</v>
      </c>
      <c r="H4731" s="24">
        <v>3.625</v>
      </c>
      <c r="I4731" s="22">
        <v>0.18179538615847543</v>
      </c>
      <c r="J4731" s="24">
        <v>12.605</v>
      </c>
      <c r="K4731" s="27">
        <v>0.43585783647463244</v>
      </c>
      <c r="L4731" s="8">
        <v>2262.0300000000002</v>
      </c>
      <c r="M4731" s="24">
        <v>110.72499999999999</v>
      </c>
      <c r="N4731" s="22">
        <v>0.80334469999274472</v>
      </c>
      <c r="O4731" s="24">
        <v>158.33500000000001</v>
      </c>
      <c r="P4731" s="27">
        <v>0.85383419025061624</v>
      </c>
      <c r="Q4731" s="8">
        <v>903.7</v>
      </c>
      <c r="R4731" s="24">
        <v>13.331</v>
      </c>
      <c r="S4731" s="22">
        <v>0.13994331303800128</v>
      </c>
      <c r="T4731" s="24">
        <v>60.780999999999999</v>
      </c>
      <c r="U4731" s="27">
        <v>0.4259058617588975</v>
      </c>
      <c r="V4731">
        <v>660.26</v>
      </c>
      <c r="W4731" s="24">
        <v>68.629000000000005</v>
      </c>
      <c r="X4731" s="22">
        <v>0.54213602970218822</v>
      </c>
      <c r="Y4731" s="24">
        <v>97.938999999999993</v>
      </c>
      <c r="Z4731" s="27">
        <v>0.6282167147512665</v>
      </c>
      <c r="AA4731" s="23"/>
    </row>
    <row r="4732" spans="1:27" x14ac:dyDescent="0.25">
      <c r="A4732" s="20">
        <v>41255</v>
      </c>
      <c r="B4732" s="8">
        <v>2053.35</v>
      </c>
      <c r="C4732" s="24">
        <v>78.447999999999993</v>
      </c>
      <c r="D4732" s="22">
        <v>0.8211870616560244</v>
      </c>
      <c r="E4732" s="24">
        <v>83.457999999999998</v>
      </c>
      <c r="F4732" s="27">
        <v>0.83009757556611896</v>
      </c>
      <c r="G4732" s="8">
        <v>1767.21</v>
      </c>
      <c r="H4732" s="24">
        <v>1.27</v>
      </c>
      <c r="I4732" s="22">
        <v>6.3691073219658972E-2</v>
      </c>
      <c r="J4732" s="24">
        <v>10.25</v>
      </c>
      <c r="K4732" s="27">
        <v>0.3544257659101635</v>
      </c>
      <c r="L4732" s="8">
        <v>2261.8000000000002</v>
      </c>
      <c r="M4732" s="24">
        <v>108.657</v>
      </c>
      <c r="N4732" s="22">
        <v>0.78834070956975988</v>
      </c>
      <c r="O4732" s="24">
        <v>156.267</v>
      </c>
      <c r="P4732" s="27">
        <v>0.84268228239869958</v>
      </c>
      <c r="Q4732" s="8">
        <v>902.76</v>
      </c>
      <c r="R4732" s="24">
        <v>9.2829999999999995</v>
      </c>
      <c r="S4732" s="22">
        <v>9.7449086710056698E-2</v>
      </c>
      <c r="T4732" s="24">
        <v>56.732999999999997</v>
      </c>
      <c r="U4732" s="27">
        <v>0.39754060970545912</v>
      </c>
      <c r="V4732">
        <v>659.57</v>
      </c>
      <c r="W4732" s="24">
        <v>66.683999999999997</v>
      </c>
      <c r="X4732" s="22">
        <v>0.52677146694051669</v>
      </c>
      <c r="Y4732" s="24">
        <v>95.994</v>
      </c>
      <c r="Z4732" s="27">
        <v>0.61574103530261226</v>
      </c>
      <c r="AA4732" s="23"/>
    </row>
    <row r="4733" spans="1:27" x14ac:dyDescent="0.25">
      <c r="A4733" s="20">
        <v>41256</v>
      </c>
      <c r="B4733" s="8">
        <v>2053.23</v>
      </c>
      <c r="C4733" s="24">
        <v>77.727000000000004</v>
      </c>
      <c r="D4733" s="22">
        <v>0.81363969433685746</v>
      </c>
      <c r="E4733" s="24">
        <v>82.736999999999995</v>
      </c>
      <c r="F4733" s="27">
        <v>0.8229261197686587</v>
      </c>
      <c r="G4733" s="8">
        <v>1767.97</v>
      </c>
      <c r="H4733" s="24">
        <v>2.492</v>
      </c>
      <c r="I4733" s="22">
        <v>0.12497492477432297</v>
      </c>
      <c r="J4733" s="24">
        <v>11.472</v>
      </c>
      <c r="K4733" s="27">
        <v>0.39668089205384205</v>
      </c>
      <c r="L4733" s="8">
        <v>2261.6</v>
      </c>
      <c r="M4733" s="24">
        <v>106.81699999999999</v>
      </c>
      <c r="N4733" s="22">
        <v>0.77499093085685267</v>
      </c>
      <c r="O4733" s="24">
        <v>154.42699999999999</v>
      </c>
      <c r="P4733" s="27">
        <v>0.83275989913109594</v>
      </c>
      <c r="Q4733" s="8">
        <v>900.52</v>
      </c>
      <c r="R4733" s="24">
        <v>0.42399999999999999</v>
      </c>
      <c r="S4733" s="22">
        <v>4.4509762754566451E-3</v>
      </c>
      <c r="T4733" s="24">
        <v>47.874000000000002</v>
      </c>
      <c r="U4733" s="27">
        <v>0.33546337095318557</v>
      </c>
      <c r="V4733">
        <v>658.98</v>
      </c>
      <c r="W4733" s="24">
        <v>65.144000000000005</v>
      </c>
      <c r="X4733" s="22">
        <v>0.51460620902124976</v>
      </c>
      <c r="Y4733" s="24">
        <v>94.453999999999994</v>
      </c>
      <c r="Z4733" s="27">
        <v>0.60586295336921847</v>
      </c>
      <c r="AA4733" s="23"/>
    </row>
    <row r="4734" spans="1:27" x14ac:dyDescent="0.25">
      <c r="A4734" s="20">
        <v>41257</v>
      </c>
      <c r="B4734" s="8">
        <v>2053.13</v>
      </c>
      <c r="C4734" s="24">
        <v>77.141000000000005</v>
      </c>
      <c r="D4734" s="22">
        <v>0.80750549565581486</v>
      </c>
      <c r="E4734" s="24">
        <v>82.150999999999996</v>
      </c>
      <c r="F4734" s="27">
        <v>0.81709765975952775</v>
      </c>
      <c r="G4734" s="8">
        <v>1769.17</v>
      </c>
      <c r="H4734" s="24">
        <v>4.7729999999999997</v>
      </c>
      <c r="I4734" s="22">
        <v>0.23936810431293884</v>
      </c>
      <c r="J4734" s="24">
        <v>13.753</v>
      </c>
      <c r="K4734" s="27">
        <v>0.47555302201651239</v>
      </c>
      <c r="L4734" s="8">
        <v>2261.54</v>
      </c>
      <c r="M4734" s="24">
        <v>106.276</v>
      </c>
      <c r="N4734" s="22">
        <v>0.77106580570267713</v>
      </c>
      <c r="O4734" s="24">
        <v>153.886</v>
      </c>
      <c r="P4734" s="27">
        <v>0.82984260434422674</v>
      </c>
      <c r="Q4734" s="8">
        <v>903.17</v>
      </c>
      <c r="R4734" s="24">
        <v>11.003</v>
      </c>
      <c r="S4734" s="22">
        <v>0.115504933865211</v>
      </c>
      <c r="T4734" s="24">
        <v>58.453000000000003</v>
      </c>
      <c r="U4734" s="27">
        <v>0.40959306355939906</v>
      </c>
      <c r="V4734">
        <v>651.92999999999995</v>
      </c>
      <c r="W4734" s="24">
        <v>46.869</v>
      </c>
      <c r="X4734" s="22">
        <v>0.37024251520657242</v>
      </c>
      <c r="Y4734" s="24">
        <v>76.179000000000002</v>
      </c>
      <c r="Z4734" s="27">
        <v>0.48863979262488133</v>
      </c>
      <c r="AA4734" s="23"/>
    </row>
    <row r="4735" spans="1:27" x14ac:dyDescent="0.25">
      <c r="A4735" s="20">
        <v>41258</v>
      </c>
      <c r="B4735" s="8">
        <v>2053.0700000000002</v>
      </c>
      <c r="C4735" s="24">
        <v>76.753</v>
      </c>
      <c r="D4735" s="22">
        <v>0.80344394431068777</v>
      </c>
      <c r="E4735" s="24">
        <v>81.763000000000005</v>
      </c>
      <c r="F4735" s="27">
        <v>0.81323845453255328</v>
      </c>
      <c r="G4735" s="8">
        <v>1769.83</v>
      </c>
      <c r="H4735" s="24">
        <v>6.2110000000000003</v>
      </c>
      <c r="I4735" s="22">
        <v>0.31148445336008024</v>
      </c>
      <c r="J4735" s="24">
        <v>15.191000000000001</v>
      </c>
      <c r="K4735" s="27">
        <v>0.52527669433486845</v>
      </c>
      <c r="L4735" s="8">
        <v>2261.4499999999998</v>
      </c>
      <c r="M4735" s="24">
        <v>105.52500000000001</v>
      </c>
      <c r="N4735" s="22">
        <v>0.76561706449974609</v>
      </c>
      <c r="O4735" s="24">
        <v>153.13499999999999</v>
      </c>
      <c r="P4735" s="27">
        <v>0.8257927448902822</v>
      </c>
      <c r="Q4735" s="8">
        <v>905.51</v>
      </c>
      <c r="R4735" s="24">
        <v>21.565000000000001</v>
      </c>
      <c r="S4735" s="22">
        <v>0.22638043250052489</v>
      </c>
      <c r="T4735" s="24">
        <v>69.015000000000001</v>
      </c>
      <c r="U4735" s="27">
        <v>0.48360315356379546</v>
      </c>
      <c r="V4735">
        <v>644.25</v>
      </c>
      <c r="W4735" s="24">
        <v>30.387</v>
      </c>
      <c r="X4735" s="22">
        <v>0.24004265739789873</v>
      </c>
      <c r="Y4735" s="24">
        <v>59.697000000000003</v>
      </c>
      <c r="Z4735" s="27">
        <v>0.38291877564967919</v>
      </c>
      <c r="AA4735" s="23"/>
    </row>
    <row r="4736" spans="1:27" x14ac:dyDescent="0.25">
      <c r="A4736" s="20">
        <v>41259</v>
      </c>
      <c r="B4736" s="8">
        <v>2052.9699999999998</v>
      </c>
      <c r="C4736" s="24">
        <v>76.173000000000002</v>
      </c>
      <c r="D4736" s="22">
        <v>0.79737255312467292</v>
      </c>
      <c r="E4736" s="24">
        <v>81.183000000000007</v>
      </c>
      <c r="F4736" s="27">
        <v>0.80746967716904816</v>
      </c>
      <c r="G4736" s="8">
        <v>1768.79</v>
      </c>
      <c r="H4736" s="24">
        <v>4</v>
      </c>
      <c r="I4736" s="22">
        <v>0.20060180541624875</v>
      </c>
      <c r="J4736" s="24">
        <v>12.98</v>
      </c>
      <c r="K4736" s="27">
        <v>0.44882428616975323</v>
      </c>
      <c r="L4736" s="8">
        <v>2261.27</v>
      </c>
      <c r="M4736" s="24">
        <v>103.91800000000001</v>
      </c>
      <c r="N4736" s="22">
        <v>0.75395777406950593</v>
      </c>
      <c r="O4736" s="24">
        <v>151.52799999999999</v>
      </c>
      <c r="P4736" s="27">
        <v>0.81712689538581507</v>
      </c>
      <c r="Q4736" s="8">
        <v>907.42</v>
      </c>
      <c r="R4736" s="24">
        <v>31.056000000000001</v>
      </c>
      <c r="S4736" s="22">
        <v>0.32601301700608859</v>
      </c>
      <c r="T4736" s="24">
        <v>78.506</v>
      </c>
      <c r="U4736" s="27">
        <v>0.55010867864834567</v>
      </c>
      <c r="V4736">
        <v>641.29999999999995</v>
      </c>
      <c r="W4736" s="24">
        <v>24.498000000000001</v>
      </c>
      <c r="X4736" s="22">
        <v>0.19352239513389682</v>
      </c>
      <c r="Y4736" s="24">
        <v>53.808</v>
      </c>
      <c r="Z4736" s="27">
        <v>0.34514468986240621</v>
      </c>
      <c r="AA4736" s="23"/>
    </row>
    <row r="4737" spans="1:27" x14ac:dyDescent="0.25">
      <c r="A4737" s="20">
        <v>41260</v>
      </c>
      <c r="B4737" s="8">
        <v>2052.85</v>
      </c>
      <c r="C4737" s="24">
        <v>75.468000000000004</v>
      </c>
      <c r="D4737" s="22">
        <v>0.78999267245891347</v>
      </c>
      <c r="E4737" s="24">
        <v>80.477999999999994</v>
      </c>
      <c r="F4737" s="27">
        <v>0.80045764761675287</v>
      </c>
      <c r="G4737" s="8">
        <v>1768.99</v>
      </c>
      <c r="H4737" s="24">
        <v>4.3979999999999997</v>
      </c>
      <c r="I4737" s="22">
        <v>0.22056168505516549</v>
      </c>
      <c r="J4737" s="24">
        <v>13.378</v>
      </c>
      <c r="K4737" s="27">
        <v>0.46258657232139166</v>
      </c>
      <c r="L4737" s="8">
        <v>2261.06</v>
      </c>
      <c r="M4737" s="24">
        <v>102.004</v>
      </c>
      <c r="N4737" s="22">
        <v>0.74007110208227533</v>
      </c>
      <c r="O4737" s="24">
        <v>149.614</v>
      </c>
      <c r="P4737" s="27">
        <v>0.80680544391424447</v>
      </c>
      <c r="Q4737" s="8">
        <v>904.89</v>
      </c>
      <c r="R4737" s="24">
        <v>18.661999999999999</v>
      </c>
      <c r="S4737" s="22">
        <v>0.19590594163342431</v>
      </c>
      <c r="T4737" s="24">
        <v>66.111999999999995</v>
      </c>
      <c r="U4737" s="27">
        <v>0.46326124271558483</v>
      </c>
      <c r="V4737">
        <v>644.83000000000004</v>
      </c>
      <c r="W4737" s="24">
        <v>31.542000000000002</v>
      </c>
      <c r="X4737" s="22">
        <v>0.24916660083734893</v>
      </c>
      <c r="Y4737" s="24">
        <v>60.851999999999997</v>
      </c>
      <c r="Z4737" s="27">
        <v>0.3903269615072556</v>
      </c>
      <c r="AA4737" s="23"/>
    </row>
    <row r="4738" spans="1:27" x14ac:dyDescent="0.25">
      <c r="A4738" s="20">
        <v>41261</v>
      </c>
      <c r="B4738" s="8">
        <v>2052.75</v>
      </c>
      <c r="C4738" s="24">
        <v>74.881</v>
      </c>
      <c r="D4738" s="22">
        <v>0.78384800586203285</v>
      </c>
      <c r="E4738" s="24">
        <v>79.891000000000005</v>
      </c>
      <c r="F4738" s="27">
        <v>0.79461910423826965</v>
      </c>
      <c r="G4738" s="8">
        <v>1769.98</v>
      </c>
      <c r="H4738" s="24">
        <v>6.5549999999999997</v>
      </c>
      <c r="I4738" s="22">
        <v>0.32873620862587766</v>
      </c>
      <c r="J4738" s="24">
        <v>15.535</v>
      </c>
      <c r="K4738" s="27">
        <v>0.53717160708674927</v>
      </c>
      <c r="L4738" s="8">
        <v>2260.83</v>
      </c>
      <c r="M4738" s="24">
        <v>99.995000000000005</v>
      </c>
      <c r="N4738" s="22">
        <v>0.72549517521584561</v>
      </c>
      <c r="O4738" s="24">
        <v>147.60499999999999</v>
      </c>
      <c r="P4738" s="27">
        <v>0.79597172846678343</v>
      </c>
      <c r="Q4738" s="8">
        <v>901.89</v>
      </c>
      <c r="R4738" s="24">
        <v>5.7439999999999998</v>
      </c>
      <c r="S4738" s="22">
        <v>6.0298131429771154E-2</v>
      </c>
      <c r="T4738" s="24">
        <v>53.194000000000003</v>
      </c>
      <c r="U4738" s="27">
        <v>0.37274200690704029</v>
      </c>
      <c r="V4738">
        <v>648.05999999999995</v>
      </c>
      <c r="W4738" s="24">
        <v>38.006</v>
      </c>
      <c r="X4738" s="22">
        <v>0.30022908602575243</v>
      </c>
      <c r="Y4738" s="24">
        <v>67.316000000000003</v>
      </c>
      <c r="Z4738" s="27">
        <v>0.43178936533962087</v>
      </c>
      <c r="AA4738" s="23"/>
    </row>
    <row r="4739" spans="1:27" x14ac:dyDescent="0.25">
      <c r="A4739" s="20">
        <v>41262</v>
      </c>
      <c r="B4739" s="8">
        <v>2052.66</v>
      </c>
      <c r="C4739" s="24">
        <v>74.311000000000007</v>
      </c>
      <c r="D4739" s="22">
        <v>0.77788129383439752</v>
      </c>
      <c r="E4739" s="24">
        <v>79.320999999999998</v>
      </c>
      <c r="F4739" s="27">
        <v>0.78894979795080755</v>
      </c>
      <c r="G4739" s="8">
        <v>1768.97</v>
      </c>
      <c r="H4739" s="24">
        <v>4.375</v>
      </c>
      <c r="I4739" s="22">
        <v>0.21940822467402207</v>
      </c>
      <c r="J4739" s="24">
        <v>13.355</v>
      </c>
      <c r="K4739" s="27">
        <v>0.46179073586487396</v>
      </c>
      <c r="L4739" s="8">
        <v>2260.7800000000002</v>
      </c>
      <c r="M4739" s="24">
        <v>99.578999999999994</v>
      </c>
      <c r="N4739" s="22">
        <v>0.72247696437640574</v>
      </c>
      <c r="O4739" s="24">
        <v>147.18899999999999</v>
      </c>
      <c r="P4739" s="27">
        <v>0.79372844925482711</v>
      </c>
      <c r="Q4739" s="8">
        <v>904.03</v>
      </c>
      <c r="R4739" s="24">
        <v>14.747999999999999</v>
      </c>
      <c r="S4739" s="22">
        <v>0.15481839176989293</v>
      </c>
      <c r="T4739" s="24">
        <v>62.198</v>
      </c>
      <c r="U4739" s="27">
        <v>0.43583487108641039</v>
      </c>
      <c r="V4739">
        <v>644.05999999999995</v>
      </c>
      <c r="W4739" s="24">
        <v>30.004999999999999</v>
      </c>
      <c r="X4739" s="22">
        <v>0.23702504147247017</v>
      </c>
      <c r="Y4739" s="24">
        <v>59.314999999999998</v>
      </c>
      <c r="Z4739" s="27">
        <v>0.38046841038224721</v>
      </c>
      <c r="AA4739" s="23"/>
    </row>
    <row r="4740" spans="1:27" x14ac:dyDescent="0.25">
      <c r="A4740" s="20">
        <v>41263</v>
      </c>
      <c r="B4740" s="8">
        <v>2052.56</v>
      </c>
      <c r="C4740" s="24">
        <v>73.731999999999999</v>
      </c>
      <c r="D4740" s="22">
        <v>0.77182037056422059</v>
      </c>
      <c r="E4740" s="24">
        <v>78.742000000000004</v>
      </c>
      <c r="F4740" s="27">
        <v>0.78319083143315871</v>
      </c>
      <c r="G4740" s="8">
        <v>1768.29</v>
      </c>
      <c r="H4740" s="24">
        <v>3.0630000000000002</v>
      </c>
      <c r="I4740" s="22">
        <v>0.15361083249749247</v>
      </c>
      <c r="J4740" s="24">
        <v>12.042999999999999</v>
      </c>
      <c r="K4740" s="27">
        <v>0.41642426814595229</v>
      </c>
      <c r="L4740" s="8">
        <v>2260.81</v>
      </c>
      <c r="M4740" s="24">
        <v>99.790999999999997</v>
      </c>
      <c r="N4740" s="22">
        <v>0.72401509105419715</v>
      </c>
      <c r="O4740" s="24">
        <v>147.40100000000001</v>
      </c>
      <c r="P4740" s="27">
        <v>0.79487163550908024</v>
      </c>
      <c r="Q4740" s="8">
        <v>902.58</v>
      </c>
      <c r="R4740" s="24">
        <v>8.5449999999999999</v>
      </c>
      <c r="S4740" s="22">
        <v>8.9701868570228854E-2</v>
      </c>
      <c r="T4740" s="24">
        <v>55.994999999999997</v>
      </c>
      <c r="U4740" s="27">
        <v>0.39236929220939398</v>
      </c>
      <c r="V4740">
        <v>644.87</v>
      </c>
      <c r="W4740" s="24">
        <v>31.638999999999999</v>
      </c>
      <c r="X4740" s="22">
        <v>0.24993285409590016</v>
      </c>
      <c r="Y4740" s="24">
        <v>60.948999999999998</v>
      </c>
      <c r="Z4740" s="27">
        <v>0.39094969382077521</v>
      </c>
      <c r="AA4740" s="23"/>
    </row>
    <row r="4741" spans="1:27" x14ac:dyDescent="0.25">
      <c r="A4741" s="20">
        <v>41264</v>
      </c>
      <c r="B4741" s="8">
        <v>2052.4499999999998</v>
      </c>
      <c r="C4741" s="24">
        <v>73.102999999999994</v>
      </c>
      <c r="D4741" s="22">
        <v>0.76523605150214591</v>
      </c>
      <c r="E4741" s="24">
        <v>78.113</v>
      </c>
      <c r="F4741" s="27">
        <v>0.77693450953529464</v>
      </c>
      <c r="G4741" s="8">
        <v>1767.75</v>
      </c>
      <c r="H4741" s="24">
        <v>2.117</v>
      </c>
      <c r="I4741" s="22">
        <v>0.10616850551654966</v>
      </c>
      <c r="J4741" s="24">
        <v>11.097</v>
      </c>
      <c r="K4741" s="27">
        <v>0.38371349493436829</v>
      </c>
      <c r="L4741" s="8">
        <v>2260.9499999999998</v>
      </c>
      <c r="M4741" s="24">
        <v>101.05200000000001</v>
      </c>
      <c r="N4741" s="22">
        <v>0.73316404266124935</v>
      </c>
      <c r="O4741" s="24">
        <v>148.66200000000001</v>
      </c>
      <c r="P4741" s="27">
        <v>0.80167172735728287</v>
      </c>
      <c r="Q4741" s="8">
        <v>903.19</v>
      </c>
      <c r="R4741" s="24">
        <v>11.118</v>
      </c>
      <c r="S4741" s="22">
        <v>0.11671215620407308</v>
      </c>
      <c r="T4741" s="24">
        <v>58.567999999999998</v>
      </c>
      <c r="U4741" s="27">
        <v>0.41039888608914149</v>
      </c>
      <c r="V4741">
        <v>643.17999999999995</v>
      </c>
      <c r="W4741" s="24">
        <v>28.260999999999999</v>
      </c>
      <c r="X4741" s="22">
        <v>0.22324828185480683</v>
      </c>
      <c r="Y4741" s="24">
        <v>57.570999999999998</v>
      </c>
      <c r="Z4741" s="27">
        <v>0.36928176428703047</v>
      </c>
      <c r="AA4741" s="23"/>
    </row>
    <row r="4742" spans="1:27" x14ac:dyDescent="0.25">
      <c r="A4742" s="20">
        <v>41265</v>
      </c>
      <c r="B4742" s="8">
        <v>2052.34</v>
      </c>
      <c r="C4742" s="24">
        <v>72.468000000000004</v>
      </c>
      <c r="D4742" s="22">
        <v>0.75858892494504337</v>
      </c>
      <c r="E4742" s="24">
        <v>77.477999999999994</v>
      </c>
      <c r="F4742" s="27">
        <v>0.77061877751530072</v>
      </c>
      <c r="G4742" s="8">
        <v>1768.7</v>
      </c>
      <c r="H4742" s="24">
        <v>3.8359999999999999</v>
      </c>
      <c r="I4742" s="22">
        <v>0.19237713139418253</v>
      </c>
      <c r="J4742" s="24">
        <v>12.816000000000001</v>
      </c>
      <c r="K4742" s="27">
        <v>0.44315395141706448</v>
      </c>
      <c r="L4742" s="8">
        <v>2260.88</v>
      </c>
      <c r="M4742" s="24">
        <v>100.417</v>
      </c>
      <c r="N4742" s="22">
        <v>0.72855691794239286</v>
      </c>
      <c r="O4742" s="24">
        <v>148.02699999999999</v>
      </c>
      <c r="P4742" s="27">
        <v>0.79824747938811214</v>
      </c>
      <c r="Q4742" s="8">
        <v>901.73</v>
      </c>
      <c r="R4742" s="24">
        <v>5.0810000000000004</v>
      </c>
      <c r="S4742" s="22">
        <v>5.3338232206592479E-2</v>
      </c>
      <c r="T4742" s="24">
        <v>52.530999999999999</v>
      </c>
      <c r="U4742" s="27">
        <v>0.36809594417062175</v>
      </c>
      <c r="V4742">
        <v>648.61</v>
      </c>
      <c r="W4742" s="24">
        <v>39.097999999999999</v>
      </c>
      <c r="X4742" s="22">
        <v>0.30885535982305079</v>
      </c>
      <c r="Y4742" s="24">
        <v>68.408000000000001</v>
      </c>
      <c r="Z4742" s="27">
        <v>0.43879416488554457</v>
      </c>
      <c r="AA4742" s="23"/>
    </row>
    <row r="4743" spans="1:27" x14ac:dyDescent="0.25">
      <c r="A4743" s="20">
        <v>41266</v>
      </c>
      <c r="B4743" s="8">
        <v>2052.2399999999998</v>
      </c>
      <c r="C4743" s="24">
        <v>71.900000000000006</v>
      </c>
      <c r="D4743" s="22">
        <v>0.75264314874908411</v>
      </c>
      <c r="E4743" s="24">
        <v>76.91</v>
      </c>
      <c r="F4743" s="27">
        <v>0.76496909291955129</v>
      </c>
      <c r="G4743" s="8">
        <v>1767.94</v>
      </c>
      <c r="H4743" s="24">
        <v>2.4409999999999998</v>
      </c>
      <c r="I4743" s="22">
        <v>0.12241725175526579</v>
      </c>
      <c r="J4743" s="24">
        <v>11.420999999999999</v>
      </c>
      <c r="K4743" s="27">
        <v>0.39491678790856111</v>
      </c>
      <c r="L4743" s="8">
        <v>2260.63</v>
      </c>
      <c r="M4743" s="24">
        <v>98.215000000000003</v>
      </c>
      <c r="N4743" s="22">
        <v>0.71258071537401146</v>
      </c>
      <c r="O4743" s="24">
        <v>145.82499999999999</v>
      </c>
      <c r="P4743" s="27">
        <v>0.78637300013418399</v>
      </c>
      <c r="Q4743" s="8">
        <v>900.72</v>
      </c>
      <c r="R4743" s="24">
        <v>1.171</v>
      </c>
      <c r="S4743" s="22">
        <v>1.2292672685282386E-2</v>
      </c>
      <c r="T4743" s="24">
        <v>48.621000000000002</v>
      </c>
      <c r="U4743" s="27">
        <v>0.34069797815937886</v>
      </c>
      <c r="V4743">
        <v>651.9</v>
      </c>
      <c r="W4743" s="24">
        <v>46.813000000000002</v>
      </c>
      <c r="X4743" s="22">
        <v>0.36980014219132634</v>
      </c>
      <c r="Y4743" s="24">
        <v>76.123000000000005</v>
      </c>
      <c r="Z4743" s="27">
        <v>0.48828072622456481</v>
      </c>
      <c r="AA4743" s="23"/>
    </row>
    <row r="4744" spans="1:27" x14ac:dyDescent="0.25">
      <c r="A4744" s="20">
        <v>41267</v>
      </c>
      <c r="B4744" s="8">
        <v>2052.14</v>
      </c>
      <c r="C4744" s="24">
        <v>71.341999999999999</v>
      </c>
      <c r="D4744" s="22">
        <v>0.74680205171150427</v>
      </c>
      <c r="E4744" s="24">
        <v>76.352000000000004</v>
      </c>
      <c r="F4744" s="27">
        <v>0.75941915192334086</v>
      </c>
      <c r="G4744" s="8">
        <v>1769.02</v>
      </c>
      <c r="H4744" s="24">
        <v>4.4690000000000003</v>
      </c>
      <c r="I4744" s="22">
        <v>0.22412236710130393</v>
      </c>
      <c r="J4744" s="24">
        <v>13.449</v>
      </c>
      <c r="K4744" s="27">
        <v>0.46504134882000758</v>
      </c>
      <c r="L4744" s="8">
        <v>2260.38</v>
      </c>
      <c r="M4744" s="24">
        <v>96.132000000000005</v>
      </c>
      <c r="N4744" s="22">
        <v>0.69746789523325836</v>
      </c>
      <c r="O4744" s="24">
        <v>143.74199999999999</v>
      </c>
      <c r="P4744" s="27">
        <v>0.77514021648275622</v>
      </c>
      <c r="Q4744" s="8">
        <v>903.19</v>
      </c>
      <c r="R4744" s="24">
        <v>11.118</v>
      </c>
      <c r="S4744" s="22">
        <v>0.11671215620407308</v>
      </c>
      <c r="T4744" s="24">
        <v>58.567999999999998</v>
      </c>
      <c r="U4744" s="27">
        <v>0.41039888608914149</v>
      </c>
      <c r="V4744">
        <v>643.30999999999995</v>
      </c>
      <c r="W4744" s="24">
        <v>28.518000000000001</v>
      </c>
      <c r="X4744" s="22">
        <v>0.22527845801406113</v>
      </c>
      <c r="Y4744" s="24">
        <v>57.828000000000003</v>
      </c>
      <c r="Z4744" s="27">
        <v>0.37092986404078454</v>
      </c>
      <c r="AA4744" s="23"/>
    </row>
    <row r="4745" spans="1:27" x14ac:dyDescent="0.25">
      <c r="A4745" s="20">
        <v>41268</v>
      </c>
      <c r="B4745" s="8">
        <v>2052.04</v>
      </c>
      <c r="C4745" s="24">
        <v>70.781000000000006</v>
      </c>
      <c r="D4745" s="22">
        <v>0.74092955092641055</v>
      </c>
      <c r="E4745" s="24">
        <v>75.790999999999997</v>
      </c>
      <c r="F4745" s="27">
        <v>0.75383923334256953</v>
      </c>
      <c r="G4745" s="8">
        <v>1768.51</v>
      </c>
      <c r="H4745" s="24">
        <v>3.4769999999999999</v>
      </c>
      <c r="I4745" s="22">
        <v>0.17437311935807423</v>
      </c>
      <c r="J4745" s="24">
        <v>12.457000000000001</v>
      </c>
      <c r="K4745" s="27">
        <v>0.4307398501197412</v>
      </c>
      <c r="L4745" s="8">
        <v>2260.13</v>
      </c>
      <c r="M4745" s="24">
        <v>93.965999999999994</v>
      </c>
      <c r="N4745" s="22">
        <v>0.68175288398752076</v>
      </c>
      <c r="O4745" s="24">
        <v>141.57599999999999</v>
      </c>
      <c r="P4745" s="27">
        <v>0.76345980880026298</v>
      </c>
      <c r="Q4745" s="8">
        <v>905.19</v>
      </c>
      <c r="R4745" s="24">
        <v>20.074999999999999</v>
      </c>
      <c r="S4745" s="22">
        <v>0.21073903002309469</v>
      </c>
      <c r="T4745" s="24">
        <v>67.525000000000006</v>
      </c>
      <c r="U4745" s="27">
        <v>0.47316234476934044</v>
      </c>
      <c r="V4745">
        <v>643.63</v>
      </c>
      <c r="W4745" s="24">
        <v>29.152000000000001</v>
      </c>
      <c r="X4745" s="22">
        <v>0.23028675250809702</v>
      </c>
      <c r="Y4745" s="24">
        <v>58.462000000000003</v>
      </c>
      <c r="Z4745" s="27">
        <v>0.37499677929457875</v>
      </c>
      <c r="AA4745" s="23"/>
    </row>
    <row r="4746" spans="1:27" x14ac:dyDescent="0.25">
      <c r="A4746" s="20">
        <v>41269</v>
      </c>
      <c r="B4746" s="8">
        <v>2051.9</v>
      </c>
      <c r="C4746" s="24">
        <v>69.974000000000004</v>
      </c>
      <c r="D4746" s="22">
        <v>0.73248194284517953</v>
      </c>
      <c r="E4746" s="24">
        <v>74.983999999999995</v>
      </c>
      <c r="F4746" s="27">
        <v>0.74581259881463502</v>
      </c>
      <c r="G4746" s="8">
        <v>1767.26</v>
      </c>
      <c r="H4746" s="24">
        <v>1.3360000000000001</v>
      </c>
      <c r="I4746" s="22">
        <v>6.7001003009027088E-2</v>
      </c>
      <c r="J4746" s="24">
        <v>10.316000000000001</v>
      </c>
      <c r="K4746" s="27">
        <v>0.35670811117653395</v>
      </c>
      <c r="L4746" s="8">
        <v>2259.88</v>
      </c>
      <c r="M4746" s="24">
        <v>91.811999999999998</v>
      </c>
      <c r="N4746" s="22">
        <v>0.66612493651599802</v>
      </c>
      <c r="O4746" s="24">
        <v>139.422</v>
      </c>
      <c r="P4746" s="27">
        <v>0.75184419279955439</v>
      </c>
      <c r="Q4746" s="8">
        <v>904.38</v>
      </c>
      <c r="R4746" s="24">
        <v>16.36</v>
      </c>
      <c r="S4746" s="22">
        <v>0.17174049968507243</v>
      </c>
      <c r="T4746" s="24">
        <v>63.81</v>
      </c>
      <c r="U4746" s="27">
        <v>0.44713034013968317</v>
      </c>
      <c r="V4746">
        <v>647.82000000000005</v>
      </c>
      <c r="W4746" s="24">
        <v>37.515000000000001</v>
      </c>
      <c r="X4746" s="22">
        <v>0.2963504226242199</v>
      </c>
      <c r="Y4746" s="24">
        <v>66.825000000000003</v>
      </c>
      <c r="Z4746" s="27">
        <v>0.42864039807994125</v>
      </c>
      <c r="AA4746" s="23"/>
    </row>
    <row r="4747" spans="1:27" x14ac:dyDescent="0.25">
      <c r="A4747" s="20">
        <v>41270</v>
      </c>
      <c r="B4747" s="8">
        <v>2051.8200000000002</v>
      </c>
      <c r="C4747" s="24">
        <v>69.53</v>
      </c>
      <c r="D4747" s="22">
        <v>0.72783418821312673</v>
      </c>
      <c r="E4747" s="24">
        <v>74.540000000000006</v>
      </c>
      <c r="F4747" s="27">
        <v>0.74139635556181949</v>
      </c>
      <c r="G4747" s="8">
        <v>1768.55</v>
      </c>
      <c r="H4747" s="24">
        <v>3.5350000000000001</v>
      </c>
      <c r="I4747" s="22">
        <v>0.17728184553660983</v>
      </c>
      <c r="J4747" s="24">
        <v>12.515000000000001</v>
      </c>
      <c r="K4747" s="27">
        <v>0.43274554747503641</v>
      </c>
      <c r="L4747" s="8">
        <v>2260</v>
      </c>
      <c r="M4747" s="24">
        <v>92.834999999999994</v>
      </c>
      <c r="N4747" s="22">
        <v>0.67354712326779365</v>
      </c>
      <c r="O4747" s="24">
        <v>140.44499999999999</v>
      </c>
      <c r="P4747" s="27">
        <v>0.75736089344275648</v>
      </c>
      <c r="Q4747" s="8">
        <v>903.06</v>
      </c>
      <c r="R4747" s="24">
        <v>10.542</v>
      </c>
      <c r="S4747" s="22">
        <v>0.11066554692420742</v>
      </c>
      <c r="T4747" s="24">
        <v>57.991999999999997</v>
      </c>
      <c r="U4747" s="27">
        <v>0.40636279662198999</v>
      </c>
      <c r="V4747">
        <v>647.96</v>
      </c>
      <c r="W4747" s="24">
        <v>37.798999999999999</v>
      </c>
      <c r="X4747" s="22">
        <v>0.29859388577296786</v>
      </c>
      <c r="Y4747" s="24">
        <v>67.108999999999995</v>
      </c>
      <c r="Z4747" s="27">
        <v>0.43046202155435037</v>
      </c>
      <c r="AA4747" s="23"/>
    </row>
    <row r="4748" spans="1:27" x14ac:dyDescent="0.25">
      <c r="A4748" s="20">
        <v>41271</v>
      </c>
      <c r="B4748" s="8">
        <v>2051.71</v>
      </c>
      <c r="C4748" s="24">
        <v>68.914000000000001</v>
      </c>
      <c r="D4748" s="22">
        <v>0.72138595205694545</v>
      </c>
      <c r="E4748" s="24">
        <v>73.924000000000007</v>
      </c>
      <c r="F4748" s="27">
        <v>0.73526948232455935</v>
      </c>
      <c r="G4748" s="8">
        <v>1767.7</v>
      </c>
      <c r="H4748" s="24">
        <v>2.0470000000000002</v>
      </c>
      <c r="I4748" s="22">
        <v>0.1026579739217653</v>
      </c>
      <c r="J4748" s="24">
        <v>11.026999999999999</v>
      </c>
      <c r="K4748" s="27">
        <v>0.38129282571246026</v>
      </c>
      <c r="L4748" s="8">
        <v>2260.12</v>
      </c>
      <c r="M4748" s="24">
        <v>93.86</v>
      </c>
      <c r="N4748" s="22">
        <v>0.68098382064862517</v>
      </c>
      <c r="O4748" s="24">
        <v>141.47</v>
      </c>
      <c r="P4748" s="27">
        <v>0.76288821567313636</v>
      </c>
      <c r="Q4748" s="8">
        <v>904</v>
      </c>
      <c r="R4748" s="24">
        <v>14.63</v>
      </c>
      <c r="S4748" s="22">
        <v>0.1535796766743649</v>
      </c>
      <c r="T4748" s="24">
        <v>62.08</v>
      </c>
      <c r="U4748" s="27">
        <v>0.43500811810134998</v>
      </c>
      <c r="V4748">
        <v>644.4</v>
      </c>
      <c r="W4748" s="24">
        <v>30.698</v>
      </c>
      <c r="X4748" s="22">
        <v>0.2424994075361403</v>
      </c>
      <c r="Y4748" s="24">
        <v>60.008000000000003</v>
      </c>
      <c r="Z4748" s="27">
        <v>0.38491317165980549</v>
      </c>
      <c r="AA4748" s="23"/>
    </row>
    <row r="4749" spans="1:27" x14ac:dyDescent="0.25">
      <c r="A4749" s="20">
        <v>41272</v>
      </c>
      <c r="B4749" s="8">
        <v>2051.63</v>
      </c>
      <c r="C4749" s="24">
        <v>68.430000000000007</v>
      </c>
      <c r="D4749" s="22">
        <v>0.71631948079137442</v>
      </c>
      <c r="E4749" s="24">
        <v>73.44</v>
      </c>
      <c r="F4749" s="27">
        <v>0.73045562729106761</v>
      </c>
      <c r="G4749" s="8">
        <v>1768.85</v>
      </c>
      <c r="H4749" s="24">
        <v>4.125</v>
      </c>
      <c r="I4749" s="22">
        <v>0.20687061183550651</v>
      </c>
      <c r="J4749" s="24">
        <v>13.105</v>
      </c>
      <c r="K4749" s="27">
        <v>0.45314643606812677</v>
      </c>
      <c r="L4749" s="8">
        <v>2260.2399999999998</v>
      </c>
      <c r="M4749" s="24">
        <v>94.888999999999996</v>
      </c>
      <c r="N4749" s="22">
        <v>0.68844953928752817</v>
      </c>
      <c r="O4749" s="24">
        <v>142.499</v>
      </c>
      <c r="P4749" s="27">
        <v>0.76843723628875094</v>
      </c>
      <c r="Q4749" s="8">
        <v>901.18</v>
      </c>
      <c r="R4749" s="24">
        <v>2.948</v>
      </c>
      <c r="S4749" s="22">
        <v>3.0946882217090067E-2</v>
      </c>
      <c r="T4749" s="24">
        <v>50.398000000000003</v>
      </c>
      <c r="U4749" s="27">
        <v>0.3531496056968832</v>
      </c>
      <c r="V4749">
        <v>643.14</v>
      </c>
      <c r="W4749" s="24">
        <v>28.167000000000002</v>
      </c>
      <c r="X4749" s="22">
        <v>0.22250572715064382</v>
      </c>
      <c r="Y4749" s="24">
        <v>57.476999999999997</v>
      </c>
      <c r="Z4749" s="27">
        <v>0.36867856278189626</v>
      </c>
      <c r="AA4749" s="23"/>
    </row>
    <row r="4750" spans="1:27" x14ac:dyDescent="0.25">
      <c r="A4750" s="20">
        <v>41273</v>
      </c>
      <c r="B4750" s="8">
        <v>2051.5</v>
      </c>
      <c r="C4750" s="24">
        <v>67.694000000000003</v>
      </c>
      <c r="D4750" s="22">
        <v>0.70861509473463835</v>
      </c>
      <c r="E4750" s="24">
        <v>72.703999999999994</v>
      </c>
      <c r="F4750" s="27">
        <v>0.72313510114129076</v>
      </c>
      <c r="G4750" s="8">
        <v>1768.25</v>
      </c>
      <c r="H4750" s="24">
        <v>2.98</v>
      </c>
      <c r="I4750" s="22">
        <v>0.14944834503510532</v>
      </c>
      <c r="J4750" s="24">
        <v>11.96</v>
      </c>
      <c r="K4750" s="27">
        <v>0.41355451978072355</v>
      </c>
      <c r="L4750" s="8">
        <v>2260.1799999999998</v>
      </c>
      <c r="M4750" s="24">
        <v>94.375</v>
      </c>
      <c r="N4750" s="22">
        <v>0.68472030762533553</v>
      </c>
      <c r="O4750" s="24">
        <v>141.98500000000001</v>
      </c>
      <c r="P4750" s="27">
        <v>0.76566545724621793</v>
      </c>
      <c r="Q4750" s="8">
        <v>902.61</v>
      </c>
      <c r="R4750" s="24">
        <v>8.6579999999999995</v>
      </c>
      <c r="S4750" s="22">
        <v>9.0888095737980276E-2</v>
      </c>
      <c r="T4750" s="24">
        <v>56.107999999999997</v>
      </c>
      <c r="U4750" s="27">
        <v>0.39316116110225779</v>
      </c>
      <c r="V4750">
        <v>645.14</v>
      </c>
      <c r="W4750" s="24">
        <v>32.173999999999999</v>
      </c>
      <c r="X4750" s="22">
        <v>0.25415909629512601</v>
      </c>
      <c r="Y4750" s="24">
        <v>61.484000000000002</v>
      </c>
      <c r="Z4750" s="27">
        <v>0.39438110661710551</v>
      </c>
      <c r="AA4750" s="23"/>
    </row>
    <row r="4751" spans="1:27" x14ac:dyDescent="0.25">
      <c r="A4751" s="20">
        <v>41274</v>
      </c>
      <c r="B4751" s="8">
        <v>2051.39</v>
      </c>
      <c r="C4751" s="24">
        <f>(C4750+C4752)/2</f>
        <v>67.116</v>
      </c>
      <c r="D4751" s="22">
        <v>0.7029519522663038</v>
      </c>
      <c r="E4751" s="24">
        <f>(E4750+E4752)/2</f>
        <v>72.126000000000005</v>
      </c>
      <c r="F4751" s="27">
        <v>0.71775412471260558</v>
      </c>
      <c r="G4751" s="8">
        <v>1768.18</v>
      </c>
      <c r="H4751" s="24">
        <f>(H4750+H4752)/2</f>
        <v>2.859</v>
      </c>
      <c r="I4751" s="22">
        <v>0.24994984954864594</v>
      </c>
      <c r="J4751" s="24">
        <f>(J4750+J4752)/2</f>
        <v>11.839</v>
      </c>
      <c r="K4751" s="27">
        <v>0.48284913695894444</v>
      </c>
      <c r="L4751" s="8">
        <v>2260.09</v>
      </c>
      <c r="M4751" s="24">
        <f>(M4750+M4752)/2</f>
        <v>93.60499999999999</v>
      </c>
      <c r="N4751" s="22">
        <v>0.6690633388957411</v>
      </c>
      <c r="O4751" s="24">
        <f>(O4750+O4752)/2</f>
        <v>141.215</v>
      </c>
      <c r="P4751" s="27">
        <v>0.75402829459723442</v>
      </c>
      <c r="Q4751" s="8">
        <v>904.37</v>
      </c>
      <c r="R4751" s="24">
        <f>(R4750+R4752)/2</f>
        <v>16.276</v>
      </c>
      <c r="S4751" s="22">
        <v>0.17743019105605709</v>
      </c>
      <c r="T4751" s="24">
        <f>(T4750+T4752)/2</f>
        <v>63.725999999999999</v>
      </c>
      <c r="U4751" s="27">
        <v>0.45092822109154906</v>
      </c>
      <c r="V4751">
        <v>644.91999999999996</v>
      </c>
      <c r="W4751" s="24">
        <f>(W4750+W4752)/2</f>
        <v>31.725000000000001</v>
      </c>
      <c r="X4751" s="22">
        <v>0.2355241330278853</v>
      </c>
      <c r="Y4751" s="24">
        <f>(Y4750+Y4752)/2</f>
        <v>61.034999999999997</v>
      </c>
      <c r="Z4751" s="27">
        <v>0.37924923722803444</v>
      </c>
      <c r="AA4751" s="23"/>
    </row>
    <row r="4752" spans="1:27" x14ac:dyDescent="0.25">
      <c r="A4752" s="20">
        <v>41275</v>
      </c>
      <c r="B4752" s="8">
        <v>2051.29</v>
      </c>
      <c r="C4752" s="24">
        <v>66.537999999999997</v>
      </c>
      <c r="D4752" s="22">
        <v>0.69651418402596044</v>
      </c>
      <c r="E4752" s="24">
        <v>71.548000000000002</v>
      </c>
      <c r="F4752" s="27">
        <v>0.71163706232120172</v>
      </c>
      <c r="G4752" s="8">
        <v>1768.11</v>
      </c>
      <c r="H4752" s="24">
        <v>2.738</v>
      </c>
      <c r="I4752" s="22">
        <v>0.13731193580742226</v>
      </c>
      <c r="J4752" s="24">
        <v>11.718</v>
      </c>
      <c r="K4752" s="27">
        <v>0.40518686789505159</v>
      </c>
      <c r="L4752" s="8">
        <v>2260</v>
      </c>
      <c r="M4752" s="24">
        <v>92.834999999999994</v>
      </c>
      <c r="N4752" s="22">
        <v>0.67354712326779365</v>
      </c>
      <c r="O4752" s="24">
        <v>140.44499999999999</v>
      </c>
      <c r="P4752" s="27">
        <v>0.75736089344275648</v>
      </c>
      <c r="Q4752" s="8">
        <v>905.99</v>
      </c>
      <c r="R4752" s="24">
        <v>23.893999999999998</v>
      </c>
      <c r="S4752" s="22">
        <v>0.25082930925887043</v>
      </c>
      <c r="T4752" s="24">
        <v>71.343999999999994</v>
      </c>
      <c r="U4752" s="27">
        <v>0.49992292858173326</v>
      </c>
      <c r="V4752">
        <v>644.69000000000005</v>
      </c>
      <c r="W4752" s="24">
        <v>31.276</v>
      </c>
      <c r="X4752" s="22">
        <v>0.24706532901493009</v>
      </c>
      <c r="Y4752" s="24">
        <v>60.585999999999999</v>
      </c>
      <c r="Z4752" s="27">
        <v>0.38862102051328318</v>
      </c>
      <c r="AA4752" s="23"/>
    </row>
    <row r="4753" spans="1:27" x14ac:dyDescent="0.25">
      <c r="A4753" s="20">
        <v>41276</v>
      </c>
      <c r="B4753" s="8">
        <v>2051.1799999999998</v>
      </c>
      <c r="C4753" s="24">
        <v>65.942999999999998</v>
      </c>
      <c r="D4753" s="22">
        <v>0.69028577410237624</v>
      </c>
      <c r="E4753" s="24">
        <v>70.953000000000003</v>
      </c>
      <c r="F4753" s="27">
        <v>0.70571921460538012</v>
      </c>
      <c r="G4753" s="8">
        <v>1769.12</v>
      </c>
      <c r="H4753" s="24">
        <v>4.6639999999999997</v>
      </c>
      <c r="I4753" s="22">
        <v>0.23390170511534605</v>
      </c>
      <c r="J4753" s="24">
        <v>13.644</v>
      </c>
      <c r="K4753" s="27">
        <v>0.47178416794028921</v>
      </c>
      <c r="L4753" s="8">
        <v>2260.1</v>
      </c>
      <c r="M4753" s="24">
        <v>93.655000000000001</v>
      </c>
      <c r="N4753" s="22">
        <v>0.67949648117245887</v>
      </c>
      <c r="O4753" s="24">
        <v>141.26499999999999</v>
      </c>
      <c r="P4753" s="27">
        <v>0.76178281192184427</v>
      </c>
      <c r="Q4753" s="8">
        <v>901.98</v>
      </c>
      <c r="R4753" s="24">
        <v>6.077</v>
      </c>
      <c r="S4753" s="22">
        <v>6.3793827419693472E-2</v>
      </c>
      <c r="T4753" s="24">
        <v>53.527000000000001</v>
      </c>
      <c r="U4753" s="27">
        <v>0.37507525433082145</v>
      </c>
      <c r="V4753">
        <v>647.96</v>
      </c>
      <c r="W4753" s="24">
        <v>37.798999999999999</v>
      </c>
      <c r="X4753" s="22">
        <v>0.29859388577296786</v>
      </c>
      <c r="Y4753" s="24">
        <v>67.108999999999995</v>
      </c>
      <c r="Z4753" s="27">
        <v>0.43046202155435037</v>
      </c>
      <c r="AA4753" s="23"/>
    </row>
    <row r="4754" spans="1:27" x14ac:dyDescent="0.25">
      <c r="A4754" s="20">
        <v>41277</v>
      </c>
      <c r="B4754" s="8">
        <v>2051.06</v>
      </c>
      <c r="C4754" s="24">
        <v>65.284000000000006</v>
      </c>
      <c r="D4754" s="22">
        <v>0.68338741756516286</v>
      </c>
      <c r="E4754" s="24">
        <v>70.293999999999997</v>
      </c>
      <c r="F4754" s="27">
        <v>0.69916447947938676</v>
      </c>
      <c r="G4754" s="8">
        <v>1767.84</v>
      </c>
      <c r="H4754" s="24">
        <v>2.2770000000000001</v>
      </c>
      <c r="I4754" s="22">
        <v>0.1141925777331996</v>
      </c>
      <c r="J4754" s="24">
        <v>11.257</v>
      </c>
      <c r="K4754" s="27">
        <v>0.38924645315587242</v>
      </c>
      <c r="L4754" s="8">
        <v>2259.8200000000002</v>
      </c>
      <c r="M4754" s="24">
        <v>91.301000000000002</v>
      </c>
      <c r="N4754" s="22">
        <v>0.66241747079735902</v>
      </c>
      <c r="O4754" s="24">
        <v>138.911</v>
      </c>
      <c r="P4754" s="27">
        <v>0.74908864961170751</v>
      </c>
      <c r="Q4754" s="8">
        <v>902.84</v>
      </c>
      <c r="R4754" s="24">
        <v>9.625</v>
      </c>
      <c r="S4754" s="22">
        <v>0.10103926096997691</v>
      </c>
      <c r="T4754" s="24">
        <v>57.075000000000003</v>
      </c>
      <c r="U4754" s="27">
        <v>0.39993714683936843</v>
      </c>
      <c r="V4754">
        <v>644.07000000000005</v>
      </c>
      <c r="W4754" s="24">
        <v>30.029</v>
      </c>
      <c r="X4754" s="22">
        <v>0.23721462990757566</v>
      </c>
      <c r="Y4754" s="24">
        <v>59.338999999999999</v>
      </c>
      <c r="Z4754" s="27">
        <v>0.38062240329451685</v>
      </c>
      <c r="AA4754" s="23"/>
    </row>
    <row r="4755" spans="1:27" x14ac:dyDescent="0.25">
      <c r="A4755" s="20">
        <v>41278</v>
      </c>
      <c r="B4755" s="8">
        <v>2050.9499999999998</v>
      </c>
      <c r="C4755" s="24">
        <v>64.683000000000007</v>
      </c>
      <c r="D4755" s="22">
        <v>0.67709620014655081</v>
      </c>
      <c r="E4755" s="24">
        <v>69.692999999999998</v>
      </c>
      <c r="F4755" s="27">
        <v>0.69318667659444322</v>
      </c>
      <c r="G4755" s="8">
        <v>1768.21</v>
      </c>
      <c r="H4755" s="24">
        <v>2.9140000000000001</v>
      </c>
      <c r="I4755" s="22">
        <v>0.14613841524573723</v>
      </c>
      <c r="J4755" s="24">
        <v>11.894</v>
      </c>
      <c r="K4755" s="27">
        <v>0.41127217451435311</v>
      </c>
      <c r="L4755" s="8">
        <v>2259.5300000000002</v>
      </c>
      <c r="M4755" s="24">
        <v>88.866</v>
      </c>
      <c r="N4755" s="22">
        <v>0.64475077994631058</v>
      </c>
      <c r="O4755" s="24">
        <v>136.476</v>
      </c>
      <c r="P4755" s="27">
        <v>0.73595778833160264</v>
      </c>
      <c r="Q4755" s="8">
        <v>904.89</v>
      </c>
      <c r="R4755" s="24">
        <v>18.661999999999999</v>
      </c>
      <c r="S4755" s="22">
        <v>0.19590594163342431</v>
      </c>
      <c r="T4755" s="24">
        <v>66.111999999999995</v>
      </c>
      <c r="U4755" s="27">
        <v>0.46326124271558483</v>
      </c>
      <c r="V4755">
        <v>636.63</v>
      </c>
      <c r="W4755" s="24">
        <v>16.657</v>
      </c>
      <c r="X4755" s="22">
        <v>0.13158227348131765</v>
      </c>
      <c r="Y4755" s="24">
        <v>45.966999999999999</v>
      </c>
      <c r="Z4755" s="27">
        <v>0.29484910234526696</v>
      </c>
      <c r="AA4755" s="23"/>
    </row>
    <row r="4756" spans="1:27" x14ac:dyDescent="0.25">
      <c r="A4756" s="20">
        <v>41279</v>
      </c>
      <c r="B4756" s="8">
        <v>2050.84</v>
      </c>
      <c r="C4756" s="24">
        <v>64.091999999999999</v>
      </c>
      <c r="D4756" s="22">
        <v>0.6709096618863184</v>
      </c>
      <c r="E4756" s="24">
        <v>69.102000000000004</v>
      </c>
      <c r="F4756" s="27">
        <v>0.68730861730903881</v>
      </c>
      <c r="G4756" s="8">
        <v>1768.06</v>
      </c>
      <c r="H4756" s="24">
        <v>2.6480000000000001</v>
      </c>
      <c r="I4756" s="22">
        <v>0.13279839518555667</v>
      </c>
      <c r="J4756" s="24">
        <v>11.628</v>
      </c>
      <c r="K4756" s="27">
        <v>0.40207457889545556</v>
      </c>
      <c r="L4756" s="8">
        <v>2259.34</v>
      </c>
      <c r="M4756" s="24">
        <v>87.256</v>
      </c>
      <c r="N4756" s="22">
        <v>0.63306972357251678</v>
      </c>
      <c r="O4756" s="24">
        <v>134.86600000000001</v>
      </c>
      <c r="P4756" s="27">
        <v>0.72727570297244937</v>
      </c>
      <c r="Q4756" s="8">
        <v>906.55</v>
      </c>
      <c r="R4756" s="24">
        <v>26.65</v>
      </c>
      <c r="S4756" s="22">
        <v>0.27976065504933867</v>
      </c>
      <c r="T4756" s="24">
        <v>74.099999999999994</v>
      </c>
      <c r="U4756" s="27">
        <v>0.51923476202179453</v>
      </c>
      <c r="V4756">
        <v>638.22</v>
      </c>
      <c r="W4756" s="24">
        <v>19.131</v>
      </c>
      <c r="X4756" s="22">
        <v>0.15112568133343868</v>
      </c>
      <c r="Y4756" s="24">
        <v>48.441000000000003</v>
      </c>
      <c r="Z4756" s="27">
        <v>0.31071863534335648</v>
      </c>
      <c r="AA4756" s="23"/>
    </row>
    <row r="4757" spans="1:27" x14ac:dyDescent="0.25">
      <c r="A4757" s="20">
        <v>41280</v>
      </c>
      <c r="B4757" s="8">
        <v>2050.7199999999998</v>
      </c>
      <c r="C4757" s="24">
        <v>63.438000000000002</v>
      </c>
      <c r="D4757" s="22">
        <v>0.66406364492829473</v>
      </c>
      <c r="E4757" s="24">
        <v>68.447999999999993</v>
      </c>
      <c r="F4757" s="27">
        <v>0.68080375398281512</v>
      </c>
      <c r="G4757" s="8">
        <v>1768.34</v>
      </c>
      <c r="H4757" s="24">
        <v>3.1480000000000001</v>
      </c>
      <c r="I4757" s="22">
        <v>0.15787362086258777</v>
      </c>
      <c r="J4757" s="24">
        <v>12.128</v>
      </c>
      <c r="K4757" s="27">
        <v>0.41936412591330285</v>
      </c>
      <c r="L4757" s="8">
        <v>2259.2199999999998</v>
      </c>
      <c r="M4757" s="24">
        <v>86.254999999999995</v>
      </c>
      <c r="N4757" s="22">
        <v>0.62580715374011464</v>
      </c>
      <c r="O4757" s="24">
        <v>133.86500000000001</v>
      </c>
      <c r="P4757" s="27">
        <v>0.72187766063171954</v>
      </c>
      <c r="Q4757" s="8">
        <v>903.33</v>
      </c>
      <c r="R4757" s="24">
        <v>11.696999999999999</v>
      </c>
      <c r="S4757" s="22">
        <v>0.12279025824060466</v>
      </c>
      <c r="T4757" s="24">
        <v>59.146999999999998</v>
      </c>
      <c r="U4757" s="27">
        <v>0.41445590601161097</v>
      </c>
      <c r="V4757">
        <v>648.99</v>
      </c>
      <c r="W4757" s="24">
        <v>39.86</v>
      </c>
      <c r="X4757" s="22">
        <v>0.31487479263764911</v>
      </c>
      <c r="Y4757" s="24">
        <v>69.17</v>
      </c>
      <c r="Z4757" s="27">
        <v>0.44368212527646422</v>
      </c>
      <c r="AA4757" s="23"/>
    </row>
    <row r="4758" spans="1:27" x14ac:dyDescent="0.25">
      <c r="A4758" s="20">
        <v>41281</v>
      </c>
      <c r="B4758" s="8">
        <v>2050.6</v>
      </c>
      <c r="C4758" s="24">
        <v>62.795999999999999</v>
      </c>
      <c r="D4758" s="22">
        <v>0.65734324296032653</v>
      </c>
      <c r="E4758" s="24">
        <v>67.805999999999997</v>
      </c>
      <c r="F4758" s="27">
        <v>0.67441825594784299</v>
      </c>
      <c r="G4758" s="8">
        <v>1767.79</v>
      </c>
      <c r="H4758" s="24">
        <v>2.1949999999999998</v>
      </c>
      <c r="I4758" s="22">
        <v>0.1100802407221665</v>
      </c>
      <c r="J4758" s="24">
        <v>11.175000000000001</v>
      </c>
      <c r="K4758" s="27">
        <v>0.38641081206735156</v>
      </c>
      <c r="L4758" s="8">
        <v>2259.13</v>
      </c>
      <c r="M4758" s="24">
        <v>85.555000000000007</v>
      </c>
      <c r="N4758" s="22">
        <v>0.62072843357759555</v>
      </c>
      <c r="O4758" s="24">
        <v>133.16499999999999</v>
      </c>
      <c r="P4758" s="27">
        <v>0.71810290028568069</v>
      </c>
      <c r="Q4758" s="8">
        <v>900.97</v>
      </c>
      <c r="R4758" s="24">
        <v>2.137</v>
      </c>
      <c r="S4758" s="22">
        <v>2.2433340331723704E-2</v>
      </c>
      <c r="T4758" s="24">
        <v>49.587000000000003</v>
      </c>
      <c r="U4758" s="27">
        <v>0.34746698707805018</v>
      </c>
      <c r="V4758">
        <v>655.38</v>
      </c>
      <c r="W4758" s="24">
        <v>55.826999999999998</v>
      </c>
      <c r="X4758" s="22">
        <v>0.44100639860968477</v>
      </c>
      <c r="Y4758" s="24">
        <v>85.137</v>
      </c>
      <c r="Z4758" s="27">
        <v>0.54610018207971711</v>
      </c>
      <c r="AA4758" s="23"/>
    </row>
    <row r="4759" spans="1:27" x14ac:dyDescent="0.25">
      <c r="A4759" s="20">
        <v>41282</v>
      </c>
      <c r="B4759" s="8">
        <v>2050.46</v>
      </c>
      <c r="C4759" s="24">
        <v>62.037999999999997</v>
      </c>
      <c r="D4759" s="22">
        <v>0.64940856275515546</v>
      </c>
      <c r="E4759" s="24">
        <v>67.048000000000002</v>
      </c>
      <c r="F4759" s="27">
        <v>0.66687889343077156</v>
      </c>
      <c r="G4759" s="8">
        <v>1767.34</v>
      </c>
      <c r="H4759" s="24">
        <v>1.4730000000000001</v>
      </c>
      <c r="I4759" s="22">
        <v>7.3871614844533598E-2</v>
      </c>
      <c r="J4759" s="24">
        <v>10.452999999999999</v>
      </c>
      <c r="K4759" s="27">
        <v>0.36144523294152031</v>
      </c>
      <c r="L4759" s="8">
        <v>2258.8200000000002</v>
      </c>
      <c r="M4759" s="24">
        <v>82.975999999999999</v>
      </c>
      <c r="N4759" s="22">
        <v>0.60201697743597182</v>
      </c>
      <c r="O4759" s="24">
        <v>130.58600000000001</v>
      </c>
      <c r="P4759" s="27">
        <v>0.70419544924591704</v>
      </c>
      <c r="Q4759" s="8">
        <v>902.89</v>
      </c>
      <c r="R4759" s="24">
        <v>9.8539999999999992</v>
      </c>
      <c r="S4759" s="22">
        <v>0.10344320806214571</v>
      </c>
      <c r="T4759" s="24">
        <v>57.304000000000002</v>
      </c>
      <c r="U4759" s="27">
        <v>0.40154181508041398</v>
      </c>
      <c r="V4759">
        <v>651.39</v>
      </c>
      <c r="W4759" s="24">
        <v>45.476999999999997</v>
      </c>
      <c r="X4759" s="22">
        <v>0.35924638597045577</v>
      </c>
      <c r="Y4759" s="24">
        <v>74.787000000000006</v>
      </c>
      <c r="Z4759" s="27">
        <v>0.47971120845299398</v>
      </c>
      <c r="AA4759" s="23"/>
    </row>
    <row r="4760" spans="1:27" x14ac:dyDescent="0.25">
      <c r="A4760" s="20">
        <v>41283</v>
      </c>
      <c r="B4760" s="8">
        <v>2050.34</v>
      </c>
      <c r="C4760" s="24">
        <v>61.402999999999999</v>
      </c>
      <c r="D4760" s="22">
        <v>0.64276143619805293</v>
      </c>
      <c r="E4760" s="24">
        <v>66.412999999999997</v>
      </c>
      <c r="F4760" s="27">
        <v>0.66056288888728165</v>
      </c>
      <c r="G4760" s="8">
        <v>1768.55</v>
      </c>
      <c r="H4760" s="24">
        <v>3.5350000000000001</v>
      </c>
      <c r="I4760" s="22">
        <v>0.17728184553660983</v>
      </c>
      <c r="J4760" s="24">
        <v>12.515000000000001</v>
      </c>
      <c r="K4760" s="27">
        <v>0.43274554747503641</v>
      </c>
      <c r="L4760" s="8">
        <v>2258.5</v>
      </c>
      <c r="M4760" s="24">
        <v>80.42</v>
      </c>
      <c r="N4760" s="22">
        <v>0.58347239352825941</v>
      </c>
      <c r="O4760" s="24">
        <v>128.03</v>
      </c>
      <c r="P4760" s="27">
        <v>0.69041196730221466</v>
      </c>
      <c r="Q4760" s="8">
        <v>904.85</v>
      </c>
      <c r="R4760" s="24">
        <v>18.478999999999999</v>
      </c>
      <c r="S4760" s="22">
        <v>0.19398488347680032</v>
      </c>
      <c r="T4760" s="24">
        <v>65.929000000000002</v>
      </c>
      <c r="U4760" s="27">
        <v>0.46197900315527113</v>
      </c>
      <c r="V4760">
        <v>645.79</v>
      </c>
      <c r="W4760" s="24">
        <v>33.475999999999999</v>
      </c>
      <c r="X4760" s="22">
        <v>0.2644442688995971</v>
      </c>
      <c r="Y4760" s="24">
        <v>62.786000000000001</v>
      </c>
      <c r="Z4760" s="27">
        <v>0.40273278075668512</v>
      </c>
      <c r="AA4760" s="23"/>
    </row>
    <row r="4761" spans="1:27" x14ac:dyDescent="0.25">
      <c r="A4761" s="20">
        <v>41284</v>
      </c>
      <c r="B4761" s="8">
        <v>2050.2199999999998</v>
      </c>
      <c r="C4761" s="24">
        <v>60.762999999999998</v>
      </c>
      <c r="D4761" s="22">
        <v>0.63606197006176068</v>
      </c>
      <c r="E4761" s="24">
        <v>65.772999999999996</v>
      </c>
      <c r="F4761" s="27">
        <v>0.65419728506751817</v>
      </c>
      <c r="G4761" s="8">
        <v>1768.07</v>
      </c>
      <c r="H4761" s="24">
        <v>2.6640000000000001</v>
      </c>
      <c r="I4761" s="22">
        <v>0.13360080240722166</v>
      </c>
      <c r="J4761" s="24">
        <v>11.644</v>
      </c>
      <c r="K4761" s="27">
        <v>0.40262787471760597</v>
      </c>
      <c r="L4761" s="8">
        <v>2258.2199999999998</v>
      </c>
      <c r="M4761" s="24">
        <v>78.177999999999997</v>
      </c>
      <c r="N4761" s="22">
        <v>0.56720597837916276</v>
      </c>
      <c r="O4761" s="24">
        <v>125.788</v>
      </c>
      <c r="P4761" s="27">
        <v>0.67832186982857678</v>
      </c>
      <c r="Q4761" s="8">
        <v>906.15</v>
      </c>
      <c r="R4761" s="24">
        <v>24.658000000000001</v>
      </c>
      <c r="S4761" s="22">
        <v>0.25884946462313668</v>
      </c>
      <c r="T4761" s="24">
        <v>72.108000000000004</v>
      </c>
      <c r="U4761" s="27">
        <v>0.50527664004556938</v>
      </c>
      <c r="V4761">
        <v>648.17999999999995</v>
      </c>
      <c r="W4761" s="24">
        <v>38.238999999999997</v>
      </c>
      <c r="X4761" s="22">
        <v>0.30206967374990129</v>
      </c>
      <c r="Y4761" s="24">
        <v>67.549000000000007</v>
      </c>
      <c r="Z4761" s="27">
        <v>0.43328422336604316</v>
      </c>
      <c r="AA4761" s="23"/>
    </row>
    <row r="4762" spans="1:27" x14ac:dyDescent="0.25">
      <c r="A4762" s="20">
        <v>41285</v>
      </c>
      <c r="B4762" s="8">
        <v>2050.06</v>
      </c>
      <c r="C4762" s="24">
        <v>59.962000000000003</v>
      </c>
      <c r="D4762" s="22">
        <v>0.62767716947555741</v>
      </c>
      <c r="E4762" s="24">
        <v>64.971999999999994</v>
      </c>
      <c r="F4762" s="27">
        <v>0.6462303331852095</v>
      </c>
      <c r="G4762" s="8">
        <v>1767.6</v>
      </c>
      <c r="H4762" s="24">
        <v>1.875</v>
      </c>
      <c r="I4762" s="22">
        <v>9.4032096288866593E-2</v>
      </c>
      <c r="J4762" s="24">
        <v>10.855</v>
      </c>
      <c r="K4762" s="27">
        <v>0.37534584304869634</v>
      </c>
      <c r="L4762" s="8">
        <v>2258.3200000000002</v>
      </c>
      <c r="M4762" s="24">
        <v>78.956999999999994</v>
      </c>
      <c r="N4762" s="22">
        <v>0.57285786838859465</v>
      </c>
      <c r="O4762" s="24">
        <v>126.56699999999999</v>
      </c>
      <c r="P4762" s="27">
        <v>0.68252270755740618</v>
      </c>
      <c r="Q4762" s="8">
        <v>902.64</v>
      </c>
      <c r="R4762" s="24">
        <v>8.7720000000000002</v>
      </c>
      <c r="S4762" s="22">
        <v>9.2084820491286995E-2</v>
      </c>
      <c r="T4762" s="24">
        <v>56.222000000000001</v>
      </c>
      <c r="U4762" s="27">
        <v>0.39396000681356091</v>
      </c>
      <c r="V4762">
        <v>650.13</v>
      </c>
      <c r="W4762" s="24">
        <v>42.228999999999999</v>
      </c>
      <c r="X4762" s="22">
        <v>0.33358875108618374</v>
      </c>
      <c r="Y4762" s="24">
        <v>71.539000000000001</v>
      </c>
      <c r="Z4762" s="27">
        <v>0.45887784538525683</v>
      </c>
      <c r="AA4762" s="23"/>
    </row>
    <row r="4763" spans="1:27" x14ac:dyDescent="0.25">
      <c r="A4763" s="20">
        <v>41286</v>
      </c>
      <c r="B4763" s="8">
        <v>2049.9</v>
      </c>
      <c r="C4763" s="24">
        <v>59.104999999999997</v>
      </c>
      <c r="D4763" s="22">
        <v>0.61870616560242853</v>
      </c>
      <c r="E4763" s="24">
        <v>64.114999999999995</v>
      </c>
      <c r="F4763" s="27">
        <v>0.63770634327705988</v>
      </c>
      <c r="G4763" s="8">
        <v>1766.37</v>
      </c>
      <c r="H4763" s="24">
        <v>0.113</v>
      </c>
      <c r="I4763" s="22">
        <v>5.6670010030090267E-3</v>
      </c>
      <c r="J4763" s="24">
        <v>9.093</v>
      </c>
      <c r="K4763" s="27">
        <v>0.31441887775614746</v>
      </c>
      <c r="L4763" s="8">
        <v>2258.2399999999998</v>
      </c>
      <c r="M4763" s="24">
        <v>78.275000000000006</v>
      </c>
      <c r="N4763" s="22">
        <v>0.56790974388739757</v>
      </c>
      <c r="O4763" s="24">
        <v>125.88500000000001</v>
      </c>
      <c r="P4763" s="27">
        <v>0.67884490712860479</v>
      </c>
      <c r="Q4763" s="8">
        <v>903.89</v>
      </c>
      <c r="R4763" s="24">
        <v>14.156000000000001</v>
      </c>
      <c r="S4763" s="22">
        <v>0.14860382112114215</v>
      </c>
      <c r="T4763" s="24">
        <v>61.606000000000002</v>
      </c>
      <c r="U4763" s="27">
        <v>0.43168665418005536</v>
      </c>
      <c r="V4763">
        <v>647.73</v>
      </c>
      <c r="W4763" s="24">
        <v>37.335000000000001</v>
      </c>
      <c r="X4763" s="22">
        <v>0.29492850936092896</v>
      </c>
      <c r="Y4763" s="24">
        <v>66.644999999999996</v>
      </c>
      <c r="Z4763" s="27">
        <v>0.42748582683038794</v>
      </c>
      <c r="AA4763" s="23"/>
    </row>
    <row r="4764" spans="1:27" x14ac:dyDescent="0.25">
      <c r="A4764" s="20">
        <v>41287</v>
      </c>
      <c r="B4764" s="8">
        <v>2049.75</v>
      </c>
      <c r="C4764" s="24">
        <v>58.316000000000003</v>
      </c>
      <c r="D4764" s="22">
        <v>0.61044698000628073</v>
      </c>
      <c r="E4764" s="24">
        <v>63.326000000000001</v>
      </c>
      <c r="F4764" s="27">
        <v>0.62985875668600289</v>
      </c>
      <c r="G4764" s="8">
        <v>1767.9</v>
      </c>
      <c r="H4764" s="24">
        <v>2.375</v>
      </c>
      <c r="I4764" s="22">
        <v>0.1191073219658977</v>
      </c>
      <c r="J4764" s="24">
        <v>11.355</v>
      </c>
      <c r="K4764" s="27">
        <v>0.39263444264219066</v>
      </c>
      <c r="L4764" s="8">
        <v>2257.96</v>
      </c>
      <c r="M4764" s="24">
        <v>76.052000000000007</v>
      </c>
      <c r="N4764" s="22">
        <v>0.55178117971414065</v>
      </c>
      <c r="O4764" s="24">
        <v>123.66200000000001</v>
      </c>
      <c r="P4764" s="27">
        <v>0.66685723210275305</v>
      </c>
      <c r="Q4764" s="8">
        <v>905.4</v>
      </c>
      <c r="R4764" s="24">
        <v>21.067</v>
      </c>
      <c r="S4764" s="22">
        <v>0.22115263489397438</v>
      </c>
      <c r="T4764" s="24">
        <v>68.516999999999996</v>
      </c>
      <c r="U4764" s="27">
        <v>0.4801137476557828</v>
      </c>
      <c r="V4764">
        <v>642.48</v>
      </c>
      <c r="W4764" s="24">
        <v>26.849</v>
      </c>
      <c r="X4764" s="22">
        <v>0.21209416225610239</v>
      </c>
      <c r="Y4764" s="24">
        <v>56.158999999999999</v>
      </c>
      <c r="Z4764" s="27">
        <v>0.36022472749076212</v>
      </c>
      <c r="AA4764" s="23"/>
    </row>
    <row r="4765" spans="1:27" x14ac:dyDescent="0.25">
      <c r="A4765" s="20">
        <v>41288</v>
      </c>
      <c r="B4765" s="8">
        <v>2049.58</v>
      </c>
      <c r="C4765" s="24">
        <v>57.476999999999997</v>
      </c>
      <c r="D4765" s="22">
        <v>0.60166439861823517</v>
      </c>
      <c r="E4765" s="24">
        <v>62.487000000000002</v>
      </c>
      <c r="F4765" s="27">
        <v>0.62151381471473066</v>
      </c>
      <c r="G4765" s="8">
        <v>1768.94</v>
      </c>
      <c r="H4765" s="24">
        <v>4.3049999999999997</v>
      </c>
      <c r="I4765" s="22">
        <v>0.2158976930792377</v>
      </c>
      <c r="J4765" s="24">
        <v>13.285</v>
      </c>
      <c r="K4765" s="27">
        <v>0.45937101406731889</v>
      </c>
      <c r="L4765" s="8">
        <v>2257.7600000000002</v>
      </c>
      <c r="M4765" s="24">
        <v>74.519000000000005</v>
      </c>
      <c r="N4765" s="22">
        <v>0.54065878255822386</v>
      </c>
      <c r="O4765" s="24">
        <v>122.129</v>
      </c>
      <c r="P4765" s="27">
        <v>0.65859045080225276</v>
      </c>
      <c r="Q4765" s="8">
        <v>903.62</v>
      </c>
      <c r="R4765" s="24">
        <v>12.978999999999999</v>
      </c>
      <c r="S4765" s="22">
        <v>0.13624816292252781</v>
      </c>
      <c r="T4765" s="24">
        <v>60.429000000000002</v>
      </c>
      <c r="U4765" s="27">
        <v>0.42343905809642063</v>
      </c>
      <c r="V4765">
        <v>647.6</v>
      </c>
      <c r="W4765" s="24">
        <v>37.078000000000003</v>
      </c>
      <c r="X4765" s="22">
        <v>0.29289833320167469</v>
      </c>
      <c r="Y4765" s="24">
        <v>66.388000000000005</v>
      </c>
      <c r="Z4765" s="27">
        <v>0.42583697589169595</v>
      </c>
      <c r="AA4765" s="23"/>
    </row>
    <row r="4766" spans="1:27" x14ac:dyDescent="0.25">
      <c r="A4766" s="20">
        <v>41289</v>
      </c>
      <c r="B4766" s="8">
        <v>2049.42</v>
      </c>
      <c r="C4766" s="24">
        <v>56.639000000000003</v>
      </c>
      <c r="D4766" s="22">
        <v>0.59289228514602743</v>
      </c>
      <c r="E4766" s="24">
        <v>61.649000000000001</v>
      </c>
      <c r="F4766" s="27">
        <v>0.6131789561128107</v>
      </c>
      <c r="G4766" s="8">
        <v>1767.7</v>
      </c>
      <c r="H4766" s="24">
        <v>2.0470000000000002</v>
      </c>
      <c r="I4766" s="22">
        <v>0.1026579739217653</v>
      </c>
      <c r="J4766" s="24">
        <v>11.026999999999999</v>
      </c>
      <c r="K4766" s="27">
        <v>0.38129282571246026</v>
      </c>
      <c r="L4766" s="8">
        <v>2257.6</v>
      </c>
      <c r="M4766" s="24">
        <v>73.286000000000001</v>
      </c>
      <c r="N4766" s="22">
        <v>0.53171297975767251</v>
      </c>
      <c r="O4766" s="24">
        <v>120.896</v>
      </c>
      <c r="P4766" s="27">
        <v>0.65194133722893499</v>
      </c>
      <c r="Q4766" s="8">
        <v>902.28</v>
      </c>
      <c r="R4766" s="24">
        <v>7.3049999999999997</v>
      </c>
      <c r="S4766" s="22">
        <v>7.6684862481629229E-2</v>
      </c>
      <c r="T4766" s="24">
        <v>54.755000000000003</v>
      </c>
      <c r="U4766" s="27">
        <v>0.38368016318738463</v>
      </c>
      <c r="V4766">
        <v>653.9</v>
      </c>
      <c r="W4766" s="24">
        <v>51.984000000000002</v>
      </c>
      <c r="X4766" s="22">
        <v>0.41064855043842324</v>
      </c>
      <c r="Y4766" s="24">
        <v>81.293999999999997</v>
      </c>
      <c r="Z4766" s="27">
        <v>0.52144929715756883</v>
      </c>
      <c r="AA4766" s="23"/>
    </row>
    <row r="4767" spans="1:27" x14ac:dyDescent="0.25">
      <c r="A4767" s="20">
        <v>41290</v>
      </c>
      <c r="B4767" s="8">
        <v>2049.25</v>
      </c>
      <c r="C4767" s="24">
        <v>55.811</v>
      </c>
      <c r="D4767" s="22">
        <v>0.58422485083219933</v>
      </c>
      <c r="E4767" s="24">
        <v>60.820999999999998</v>
      </c>
      <c r="F4767" s="27">
        <v>0.60494329606343789</v>
      </c>
      <c r="G4767" s="8">
        <v>1768.83</v>
      </c>
      <c r="H4767" s="24">
        <v>4.0819999999999999</v>
      </c>
      <c r="I4767" s="22">
        <v>0.20471414242728186</v>
      </c>
      <c r="J4767" s="24">
        <v>13.061999999999999</v>
      </c>
      <c r="K4767" s="27">
        <v>0.45165992725827403</v>
      </c>
      <c r="L4767" s="8">
        <v>2257.3200000000002</v>
      </c>
      <c r="M4767" s="24">
        <v>71.096999999999994</v>
      </c>
      <c r="N4767" s="22">
        <v>0.5158310962780237</v>
      </c>
      <c r="O4767" s="24">
        <v>118.70699999999999</v>
      </c>
      <c r="P4767" s="27">
        <v>0.6401369604503806</v>
      </c>
      <c r="Q4767" s="8">
        <v>902.76</v>
      </c>
      <c r="R4767" s="24">
        <v>9.2829999999999995</v>
      </c>
      <c r="S4767" s="22">
        <v>9.7449086710056698E-2</v>
      </c>
      <c r="T4767" s="24">
        <v>56.732999999999997</v>
      </c>
      <c r="U4767" s="27">
        <v>0.39754060970545912</v>
      </c>
      <c r="V4767">
        <v>648.66999999999996</v>
      </c>
      <c r="W4767" s="24">
        <v>39.228999999999999</v>
      </c>
      <c r="X4767" s="22">
        <v>0.30989019669800144</v>
      </c>
      <c r="Y4767" s="24">
        <v>68.539000000000001</v>
      </c>
      <c r="Z4767" s="27">
        <v>0.43963474083105542</v>
      </c>
      <c r="AA4767" s="23"/>
    </row>
    <row r="4768" spans="1:27" x14ac:dyDescent="0.25">
      <c r="A4768" s="20">
        <v>41291</v>
      </c>
      <c r="B4768" s="8">
        <v>2049.09</v>
      </c>
      <c r="C4768" s="24">
        <v>54.99</v>
      </c>
      <c r="D4768" s="22">
        <v>0.57563069192923688</v>
      </c>
      <c r="E4768" s="24">
        <v>60</v>
      </c>
      <c r="F4768" s="27">
        <v>0.59677740202904317</v>
      </c>
      <c r="G4768" s="8">
        <v>1767.48</v>
      </c>
      <c r="H4768" s="24">
        <v>1.6839999999999999</v>
      </c>
      <c r="I4768" s="22">
        <v>8.4453360080240722E-2</v>
      </c>
      <c r="J4768" s="24">
        <v>10.664</v>
      </c>
      <c r="K4768" s="27">
        <v>0.36874134788395235</v>
      </c>
      <c r="L4768" s="8">
        <v>2257.2199999999998</v>
      </c>
      <c r="M4768" s="24">
        <v>70.338999999999999</v>
      </c>
      <c r="N4768" s="22">
        <v>0.51033156787346734</v>
      </c>
      <c r="O4768" s="24">
        <v>117.949</v>
      </c>
      <c r="P4768" s="27">
        <v>0.63604947023043457</v>
      </c>
      <c r="Q4768" s="8">
        <v>904.37</v>
      </c>
      <c r="R4768" s="24">
        <v>16.3</v>
      </c>
      <c r="S4768" s="22">
        <v>0.17111064455175309</v>
      </c>
      <c r="T4768" s="24">
        <v>63.75</v>
      </c>
      <c r="U4768" s="27">
        <v>0.44671023600080079</v>
      </c>
      <c r="V4768">
        <v>642.53</v>
      </c>
      <c r="W4768" s="24">
        <v>26.963999999999999</v>
      </c>
      <c r="X4768" s="22">
        <v>0.21300260684098271</v>
      </c>
      <c r="Y4768" s="24">
        <v>56.274000000000001</v>
      </c>
      <c r="Z4768" s="27">
        <v>0.36096239109978057</v>
      </c>
      <c r="AA4768" s="23"/>
    </row>
    <row r="4769" spans="1:27" x14ac:dyDescent="0.25">
      <c r="A4769" s="20">
        <v>41292</v>
      </c>
      <c r="B4769" s="8">
        <v>2048.92</v>
      </c>
      <c r="C4769" s="24">
        <v>54.165999999999997</v>
      </c>
      <c r="D4769" s="22">
        <v>0.56700512927876057</v>
      </c>
      <c r="E4769" s="24">
        <v>59.176000000000002</v>
      </c>
      <c r="F4769" s="27">
        <v>0.58858153041008754</v>
      </c>
      <c r="G4769" s="8">
        <v>1768.58</v>
      </c>
      <c r="H4769" s="24">
        <v>3.609</v>
      </c>
      <c r="I4769" s="22">
        <v>0.18099297893681043</v>
      </c>
      <c r="J4769" s="24">
        <v>12.589</v>
      </c>
      <c r="K4769" s="27">
        <v>0.43530454065248203</v>
      </c>
      <c r="L4769" s="8">
        <v>2257.1999999999998</v>
      </c>
      <c r="M4769" s="24">
        <v>70.152000000000001</v>
      </c>
      <c r="N4769" s="22">
        <v>0.50897482405862293</v>
      </c>
      <c r="O4769" s="24">
        <v>117.762</v>
      </c>
      <c r="P4769" s="27">
        <v>0.63504102639638005</v>
      </c>
      <c r="Q4769" s="8">
        <v>902.81</v>
      </c>
      <c r="R4769" s="24">
        <v>9.5109999999999992</v>
      </c>
      <c r="S4769" s="22">
        <v>9.9842536216670164E-2</v>
      </c>
      <c r="T4769" s="24">
        <v>56.960999999999999</v>
      </c>
      <c r="U4769" s="27">
        <v>0.39913830112806531</v>
      </c>
      <c r="V4769">
        <v>643.95000000000005</v>
      </c>
      <c r="W4769" s="24">
        <v>29.791</v>
      </c>
      <c r="X4769" s="22">
        <v>0.23533454459277983</v>
      </c>
      <c r="Y4769" s="24">
        <v>59.100999999999999</v>
      </c>
      <c r="Z4769" s="27">
        <v>0.3790952443157648</v>
      </c>
      <c r="AA4769" s="23"/>
    </row>
    <row r="4770" spans="1:27" x14ac:dyDescent="0.25">
      <c r="A4770" s="20">
        <v>41293</v>
      </c>
      <c r="B4770" s="8">
        <v>2048.77</v>
      </c>
      <c r="C4770" s="24">
        <v>53.412999999999997</v>
      </c>
      <c r="D4770" s="22">
        <v>0.5591227886527792</v>
      </c>
      <c r="E4770" s="24">
        <v>58.423000000000002</v>
      </c>
      <c r="F4770" s="27">
        <v>0.58109203969278556</v>
      </c>
      <c r="G4770" s="8">
        <v>1767.26</v>
      </c>
      <c r="H4770" s="24">
        <v>1.3360000000000001</v>
      </c>
      <c r="I4770" s="22">
        <v>6.7001003009027088E-2</v>
      </c>
      <c r="J4770" s="24">
        <v>10.316000000000001</v>
      </c>
      <c r="K4770" s="27">
        <v>0.35670811117653395</v>
      </c>
      <c r="L4770" s="8">
        <v>2256.9299999999998</v>
      </c>
      <c r="M4770" s="24">
        <v>68.087999999999994</v>
      </c>
      <c r="N4770" s="22">
        <v>0.49399985489370962</v>
      </c>
      <c r="O4770" s="24">
        <v>115.69799999999999</v>
      </c>
      <c r="P4770" s="27">
        <v>0.6239106651927383</v>
      </c>
      <c r="Q4770" s="8">
        <v>904.53</v>
      </c>
      <c r="R4770" s="24">
        <v>17.023</v>
      </c>
      <c r="S4770" s="22">
        <v>0.1787003989082511</v>
      </c>
      <c r="T4770" s="24">
        <v>64.472999999999999</v>
      </c>
      <c r="U4770" s="27">
        <v>0.45177640287610171</v>
      </c>
      <c r="V4770">
        <v>646.80999999999995</v>
      </c>
      <c r="W4770" s="24">
        <v>35.5</v>
      </c>
      <c r="X4770" s="22">
        <v>0.28043289359349077</v>
      </c>
      <c r="Y4770" s="24">
        <v>64.81</v>
      </c>
      <c r="Z4770" s="27">
        <v>0.41571551003842233</v>
      </c>
      <c r="AA4770" s="23"/>
    </row>
    <row r="4771" spans="1:27" x14ac:dyDescent="0.25">
      <c r="A4771" s="20">
        <v>41294</v>
      </c>
      <c r="B4771" s="8">
        <v>2048.61</v>
      </c>
      <c r="C4771" s="24">
        <v>52.606000000000002</v>
      </c>
      <c r="D4771" s="22">
        <v>0.55067518057154818</v>
      </c>
      <c r="E4771" s="24">
        <v>57.616</v>
      </c>
      <c r="F4771" s="27">
        <v>0.57306540516485116</v>
      </c>
      <c r="G4771" s="8">
        <v>1768.47</v>
      </c>
      <c r="H4771" s="24">
        <v>3.4</v>
      </c>
      <c r="I4771" s="22">
        <v>0.17051153460381144</v>
      </c>
      <c r="J4771" s="24">
        <v>12.38</v>
      </c>
      <c r="K4771" s="27">
        <v>0.42807758768781884</v>
      </c>
      <c r="L4771" s="8">
        <v>2256.63</v>
      </c>
      <c r="M4771" s="24">
        <v>65.86</v>
      </c>
      <c r="N4771" s="22">
        <v>0.47783501414786334</v>
      </c>
      <c r="O4771" s="24">
        <v>113.47</v>
      </c>
      <c r="P4771" s="27">
        <v>0.61189598098806297</v>
      </c>
      <c r="Q4771" s="8">
        <v>905.23</v>
      </c>
      <c r="R4771" s="24">
        <v>20.260000000000002</v>
      </c>
      <c r="S4771" s="22">
        <v>0.2126810833508293</v>
      </c>
      <c r="T4771" s="24">
        <v>67.709999999999994</v>
      </c>
      <c r="U4771" s="27">
        <v>0.47445853796653281</v>
      </c>
      <c r="V4771">
        <v>648.13</v>
      </c>
      <c r="W4771" s="24">
        <v>38.134999999999998</v>
      </c>
      <c r="X4771" s="22">
        <v>0.30124812386444427</v>
      </c>
      <c r="Y4771" s="24">
        <v>67.444999999999993</v>
      </c>
      <c r="Z4771" s="27">
        <v>0.43261717114118736</v>
      </c>
      <c r="AA4771" s="23"/>
    </row>
    <row r="4772" spans="1:27" x14ac:dyDescent="0.25">
      <c r="A4772" s="20">
        <v>41295</v>
      </c>
      <c r="B4772" s="8">
        <v>2048.46</v>
      </c>
      <c r="C4772" s="24">
        <v>51.920999999999999</v>
      </c>
      <c r="D4772" s="22">
        <v>0.5435046582225479</v>
      </c>
      <c r="E4772" s="24">
        <v>56.930999999999997</v>
      </c>
      <c r="F4772" s="27">
        <v>0.56625231776464191</v>
      </c>
      <c r="G4772" s="8">
        <v>1767.04</v>
      </c>
      <c r="H4772" s="24">
        <v>1.0229999999999999</v>
      </c>
      <c r="I4772" s="22">
        <v>5.1303911735205619E-2</v>
      </c>
      <c r="J4772" s="24">
        <v>10.003</v>
      </c>
      <c r="K4772" s="27">
        <v>0.34588473536789305</v>
      </c>
      <c r="L4772" s="8">
        <v>2256.7399999999998</v>
      </c>
      <c r="M4772" s="24">
        <v>66.694000000000003</v>
      </c>
      <c r="N4772" s="22">
        <v>0.48388594645577887</v>
      </c>
      <c r="O4772" s="24">
        <v>114.304</v>
      </c>
      <c r="P4772" s="27">
        <v>0.61639346447307297</v>
      </c>
      <c r="Q4772" s="8">
        <v>902.81</v>
      </c>
      <c r="R4772" s="24">
        <v>9.5109999999999992</v>
      </c>
      <c r="S4772" s="22">
        <v>9.9842536216670164E-2</v>
      </c>
      <c r="T4772" s="24">
        <v>56.960999999999999</v>
      </c>
      <c r="U4772" s="27">
        <v>0.39913830112806531</v>
      </c>
      <c r="V4772">
        <v>650.89</v>
      </c>
      <c r="W4772" s="24">
        <v>44.183</v>
      </c>
      <c r="X4772" s="22">
        <v>0.34902440951101987</v>
      </c>
      <c r="Y4772" s="24">
        <v>73.492999999999995</v>
      </c>
      <c r="Z4772" s="27">
        <v>0.47141136607412948</v>
      </c>
      <c r="AA4772" s="23"/>
    </row>
    <row r="4773" spans="1:27" x14ac:dyDescent="0.25">
      <c r="A4773" s="20">
        <v>41296</v>
      </c>
      <c r="B4773" s="8">
        <v>2048.2800000000002</v>
      </c>
      <c r="C4773" s="24">
        <v>51.021999999999998</v>
      </c>
      <c r="D4773" s="22">
        <v>0.53409400188422484</v>
      </c>
      <c r="E4773" s="24">
        <v>56.031999999999996</v>
      </c>
      <c r="F4773" s="27">
        <v>0.55731054933711144</v>
      </c>
      <c r="G4773" s="8">
        <v>1768.34</v>
      </c>
      <c r="H4773" s="24">
        <v>3.1579999999999999</v>
      </c>
      <c r="I4773" s="22">
        <v>0.15837512537612838</v>
      </c>
      <c r="J4773" s="24">
        <v>12.138</v>
      </c>
      <c r="K4773" s="27">
        <v>0.41970993580214688</v>
      </c>
      <c r="L4773" s="8">
        <v>2256.4499999999998</v>
      </c>
      <c r="M4773" s="24">
        <v>64.474999999999994</v>
      </c>
      <c r="N4773" s="22">
        <v>0.46778640354059348</v>
      </c>
      <c r="O4773" s="24">
        <v>112.08499999999999</v>
      </c>
      <c r="P4773" s="27">
        <v>0.60442733609549626</v>
      </c>
      <c r="Q4773" s="8">
        <v>902.31</v>
      </c>
      <c r="R4773" s="24">
        <v>7.4169999999999998</v>
      </c>
      <c r="S4773" s="22">
        <v>7.7860592063825312E-2</v>
      </c>
      <c r="T4773" s="24">
        <v>54.866999999999997</v>
      </c>
      <c r="U4773" s="27">
        <v>0.38446505526180907</v>
      </c>
      <c r="V4773">
        <v>646.71</v>
      </c>
      <c r="W4773" s="24">
        <v>35.298000000000002</v>
      </c>
      <c r="X4773" s="22">
        <v>0.27883719093135317</v>
      </c>
      <c r="Y4773" s="24">
        <v>64.608000000000004</v>
      </c>
      <c r="Z4773" s="27">
        <v>0.41441971602054373</v>
      </c>
      <c r="AA4773" s="23"/>
    </row>
    <row r="4774" spans="1:27" x14ac:dyDescent="0.25">
      <c r="A4774" s="20">
        <v>41297</v>
      </c>
      <c r="B4774" s="8">
        <v>2048.1</v>
      </c>
      <c r="C4774" s="24">
        <v>50.182000000000002</v>
      </c>
      <c r="D4774" s="22">
        <v>0.52530095258034126</v>
      </c>
      <c r="E4774" s="24">
        <v>55.192</v>
      </c>
      <c r="F4774" s="27">
        <v>0.54895552399648684</v>
      </c>
      <c r="G4774" s="8">
        <v>1767.41</v>
      </c>
      <c r="H4774" s="24">
        <v>1.5780000000000001</v>
      </c>
      <c r="I4774" s="22">
        <v>7.9137412236710128E-2</v>
      </c>
      <c r="J4774" s="24">
        <v>10.558</v>
      </c>
      <c r="K4774" s="27">
        <v>0.36507576306220585</v>
      </c>
      <c r="L4774" s="8">
        <v>2256.56</v>
      </c>
      <c r="M4774" s="24">
        <v>65.307000000000002</v>
      </c>
      <c r="N4774" s="22">
        <v>0.47382282521947328</v>
      </c>
      <c r="O4774" s="24">
        <v>112.917</v>
      </c>
      <c r="P4774" s="27">
        <v>0.60891389451940914</v>
      </c>
      <c r="Q4774" s="8">
        <v>902.91</v>
      </c>
      <c r="R4774" s="24">
        <v>9.9109999999999996</v>
      </c>
      <c r="S4774" s="22">
        <v>0.10404157043879908</v>
      </c>
      <c r="T4774" s="24">
        <v>57.360999999999997</v>
      </c>
      <c r="U4774" s="27">
        <v>0.40194098876397844</v>
      </c>
      <c r="V4774">
        <v>650</v>
      </c>
      <c r="W4774" s="24">
        <v>41.88</v>
      </c>
      <c r="X4774" s="22">
        <v>0.33083181925902522</v>
      </c>
      <c r="Y4774" s="24">
        <v>71.19</v>
      </c>
      <c r="Z4774" s="27">
        <v>0.45663856308537493</v>
      </c>
      <c r="AA4774" s="23"/>
    </row>
    <row r="4775" spans="1:27" x14ac:dyDescent="0.25">
      <c r="A4775" s="20">
        <v>41298</v>
      </c>
      <c r="B4775" s="8">
        <v>2047.93</v>
      </c>
      <c r="C4775" s="24">
        <f>(C4774+C4776)/2</f>
        <v>49.335499999999996</v>
      </c>
      <c r="D4775" s="22">
        <v>0.51662305035067513</v>
      </c>
      <c r="E4775" s="24">
        <v>54.363</v>
      </c>
      <c r="F4775" s="27">
        <v>0.54071005310125775</v>
      </c>
      <c r="G4775" s="8">
        <v>1768.57</v>
      </c>
      <c r="H4775" s="24">
        <v>3.42</v>
      </c>
      <c r="I4775" s="22">
        <v>0.17983951855566699</v>
      </c>
      <c r="J4775" s="24">
        <v>12.566000000000001</v>
      </c>
      <c r="K4775" s="27">
        <v>0.43450870419596432</v>
      </c>
      <c r="L4775" s="8">
        <v>2256.27</v>
      </c>
      <c r="M4775" s="24">
        <f>(M4774+M4776)/2</f>
        <v>63.152500000000003</v>
      </c>
      <c r="N4775" s="22">
        <v>0.45843430312704059</v>
      </c>
      <c r="O4775" s="24">
        <v>110.79600000000001</v>
      </c>
      <c r="P4775" s="27">
        <v>0.59747626597240899</v>
      </c>
      <c r="Q4775" s="8">
        <v>901.28</v>
      </c>
      <c r="R4775" s="24">
        <v>3.3279999999999998</v>
      </c>
      <c r="S4775" s="22">
        <v>3.4935964728112535E-2</v>
      </c>
      <c r="T4775" s="24">
        <v>50.777999999999999</v>
      </c>
      <c r="U4775" s="27">
        <v>0.35581225861983551</v>
      </c>
      <c r="V4775">
        <v>647.49</v>
      </c>
      <c r="W4775" s="24">
        <v>36.872999999999998</v>
      </c>
      <c r="X4775" s="22">
        <v>0.29127893198514893</v>
      </c>
      <c r="Y4775" s="24">
        <v>66.183000000000007</v>
      </c>
      <c r="Z4775" s="27">
        <v>0.4245224022503698</v>
      </c>
      <c r="AA4775" s="23"/>
    </row>
    <row r="4776" spans="1:27" x14ac:dyDescent="0.25">
      <c r="A4776" s="20">
        <v>41299</v>
      </c>
      <c r="B4776" s="8">
        <v>2047.74</v>
      </c>
      <c r="C4776" s="24">
        <v>48.488999999999997</v>
      </c>
      <c r="D4776" s="22">
        <v>0.50757877106668059</v>
      </c>
      <c r="E4776" s="24">
        <v>53.499000000000002</v>
      </c>
      <c r="F4776" s="27">
        <v>0.53211668383254673</v>
      </c>
      <c r="G4776" s="8">
        <v>1767.36</v>
      </c>
      <c r="H4776" s="24">
        <v>1.492</v>
      </c>
      <c r="I4776" s="22">
        <v>7.4824473420260773E-2</v>
      </c>
      <c r="J4776" s="24">
        <v>10.472</v>
      </c>
      <c r="K4776" s="27">
        <v>0.36210198668235105</v>
      </c>
      <c r="L4776" s="8">
        <v>2255.98</v>
      </c>
      <c r="M4776" s="24">
        <v>60.997999999999998</v>
      </c>
      <c r="N4776" s="22">
        <v>0.44255967496190957</v>
      </c>
      <c r="O4776" s="24">
        <v>108.608</v>
      </c>
      <c r="P4776" s="27">
        <v>0.58567727300838679</v>
      </c>
      <c r="Q4776" s="8">
        <v>901.49</v>
      </c>
      <c r="R4776" s="24">
        <v>4.1470000000000002</v>
      </c>
      <c r="S4776" s="22">
        <v>4.3533487297921482E-2</v>
      </c>
      <c r="T4776" s="24">
        <v>51.597000000000001</v>
      </c>
      <c r="U4776" s="27">
        <v>0.36155119013035741</v>
      </c>
      <c r="V4776">
        <v>651.71</v>
      </c>
      <c r="W4776" s="24">
        <v>46.31</v>
      </c>
      <c r="X4776" s="22">
        <v>0.3658266845722411</v>
      </c>
      <c r="Y4776" s="24">
        <v>75.62</v>
      </c>
      <c r="Z4776" s="27">
        <v>0.48505438691628139</v>
      </c>
      <c r="AA4776" s="23"/>
    </row>
    <row r="4777" spans="1:27" x14ac:dyDescent="0.25">
      <c r="A4777" s="20">
        <v>41300</v>
      </c>
      <c r="B4777" s="8">
        <v>2047.57</v>
      </c>
      <c r="C4777" s="24">
        <v>47.677999999999997</v>
      </c>
      <c r="D4777" s="22">
        <v>0.49908929132209778</v>
      </c>
      <c r="E4777" s="24">
        <v>52.688000000000002</v>
      </c>
      <c r="F4777" s="27">
        <v>0.52405020921421586</v>
      </c>
      <c r="G4777" s="8">
        <v>1766.28</v>
      </c>
      <c r="H4777" s="24">
        <v>0</v>
      </c>
      <c r="I4777" s="22">
        <v>0</v>
      </c>
      <c r="J4777" s="24">
        <v>8.98</v>
      </c>
      <c r="K4777" s="27">
        <v>0.31051203872526695</v>
      </c>
      <c r="L4777" s="8">
        <v>2256.09</v>
      </c>
      <c r="M4777" s="24">
        <v>61.817</v>
      </c>
      <c r="N4777" s="22">
        <v>0.44850177755205689</v>
      </c>
      <c r="O4777" s="24">
        <v>109.42700000000001</v>
      </c>
      <c r="P4777" s="27">
        <v>0.59009378817549263</v>
      </c>
      <c r="Q4777" s="8">
        <v>903.31</v>
      </c>
      <c r="R4777" s="24">
        <v>11.638999999999999</v>
      </c>
      <c r="S4777" s="22">
        <v>0.12218139827839597</v>
      </c>
      <c r="T4777" s="24">
        <v>59.088999999999999</v>
      </c>
      <c r="U4777" s="27">
        <v>0.414049257165433</v>
      </c>
      <c r="V4777">
        <v>650.65</v>
      </c>
      <c r="W4777" s="24">
        <v>43.555999999999997</v>
      </c>
      <c r="X4777" s="22">
        <v>0.34407141164388971</v>
      </c>
      <c r="Y4777" s="24">
        <v>72.866</v>
      </c>
      <c r="Z4777" s="27">
        <v>0.46738952191660932</v>
      </c>
      <c r="AA4777" s="23"/>
    </row>
    <row r="4778" spans="1:27" x14ac:dyDescent="0.25">
      <c r="A4778" s="20">
        <v>41301</v>
      </c>
      <c r="B4778" s="8">
        <v>2047.4</v>
      </c>
      <c r="C4778" s="24">
        <v>46.908999999999999</v>
      </c>
      <c r="D4778" s="22">
        <v>0.49103946404270904</v>
      </c>
      <c r="E4778" s="24">
        <v>51.918999999999997</v>
      </c>
      <c r="F4778" s="27">
        <v>0.5164014019864398</v>
      </c>
      <c r="G4778" s="8">
        <v>1767.88</v>
      </c>
      <c r="H4778" s="24">
        <v>2.3359999999999999</v>
      </c>
      <c r="I4778" s="22">
        <v>0.11715145436308927</v>
      </c>
      <c r="J4778" s="24">
        <v>11.316000000000001</v>
      </c>
      <c r="K4778" s="27">
        <v>0.39128662393618185</v>
      </c>
      <c r="L4778" s="8">
        <v>2256.15</v>
      </c>
      <c r="M4778" s="24">
        <v>62.276000000000003</v>
      </c>
      <c r="N4778" s="22">
        <v>0.45183196691576583</v>
      </c>
      <c r="O4778" s="24">
        <v>109.886</v>
      </c>
      <c r="P4778" s="27">
        <v>0.59256904102015573</v>
      </c>
      <c r="Q4778" s="8">
        <v>904.29</v>
      </c>
      <c r="R4778" s="24">
        <v>15.94</v>
      </c>
      <c r="S4778" s="22">
        <v>0.16733151375183708</v>
      </c>
      <c r="T4778" s="24">
        <v>63.39</v>
      </c>
      <c r="U4778" s="27">
        <v>0.44418761779080929</v>
      </c>
      <c r="V4778">
        <v>645.41</v>
      </c>
      <c r="W4778" s="24">
        <v>32.712000000000003</v>
      </c>
      <c r="X4778" s="22">
        <v>0.25840903704874002</v>
      </c>
      <c r="Y4778" s="24">
        <v>62.021999999999998</v>
      </c>
      <c r="Z4778" s="27">
        <v>0.39783205022182117</v>
      </c>
      <c r="AA4778" s="23"/>
    </row>
    <row r="4779" spans="1:27" x14ac:dyDescent="0.25">
      <c r="A4779" s="20">
        <v>41302</v>
      </c>
      <c r="B4779" s="8">
        <v>2047.21</v>
      </c>
      <c r="C4779" s="24">
        <v>46.024000000000001</v>
      </c>
      <c r="D4779" s="22">
        <v>0.48177535852611741</v>
      </c>
      <c r="E4779" s="24">
        <v>51.033999999999999</v>
      </c>
      <c r="F4779" s="27">
        <v>0.50759885882780387</v>
      </c>
      <c r="G4779" s="8">
        <v>1768.96</v>
      </c>
      <c r="H4779" s="24">
        <v>4.3479999999999999</v>
      </c>
      <c r="I4779" s="22">
        <v>0.2180541624874624</v>
      </c>
      <c r="J4779" s="24">
        <v>13.327999999999999</v>
      </c>
      <c r="K4779" s="27">
        <v>0.46085746858231963</v>
      </c>
      <c r="L4779" s="8">
        <v>2255.79</v>
      </c>
      <c r="M4779" s="24">
        <v>59.640999999999998</v>
      </c>
      <c r="N4779" s="22">
        <v>0.43271421316114056</v>
      </c>
      <c r="O4779" s="24">
        <v>107.251</v>
      </c>
      <c r="P4779" s="27">
        <v>0.578359580391274</v>
      </c>
      <c r="Q4779" s="8">
        <v>901.28</v>
      </c>
      <c r="R4779" s="24">
        <v>3.3279999999999998</v>
      </c>
      <c r="S4779" s="22">
        <v>3.4935964728112535E-2</v>
      </c>
      <c r="T4779" s="24">
        <v>50.777999999999999</v>
      </c>
      <c r="U4779" s="27">
        <v>0.35581225861983551</v>
      </c>
      <c r="V4779">
        <v>646.54</v>
      </c>
      <c r="W4779" s="24">
        <v>34.970999999999997</v>
      </c>
      <c r="X4779" s="22">
        <v>0.27625404850304131</v>
      </c>
      <c r="Y4779" s="24">
        <v>64.281000000000006</v>
      </c>
      <c r="Z4779" s="27">
        <v>0.41232165648898716</v>
      </c>
      <c r="AA4779" s="23"/>
    </row>
    <row r="4780" spans="1:27" x14ac:dyDescent="0.25">
      <c r="A4780" s="20">
        <v>41303</v>
      </c>
      <c r="B4780" s="8">
        <v>2047.02</v>
      </c>
      <c r="C4780" s="24">
        <v>45.186</v>
      </c>
      <c r="D4780" s="22">
        <v>0.47300324505390978</v>
      </c>
      <c r="E4780" s="24">
        <v>50.195999999999998</v>
      </c>
      <c r="F4780" s="27">
        <v>0.499263928338115</v>
      </c>
      <c r="G4780" s="8">
        <v>1768.45</v>
      </c>
      <c r="H4780" s="24">
        <v>3.3519999999999999</v>
      </c>
      <c r="I4780" s="22">
        <v>0.16810431293881645</v>
      </c>
      <c r="J4780" s="24">
        <v>12.332000000000001</v>
      </c>
      <c r="K4780" s="27">
        <v>0.42641822925422979</v>
      </c>
      <c r="L4780" s="8">
        <v>2255.44</v>
      </c>
      <c r="M4780" s="24">
        <v>57.124000000000002</v>
      </c>
      <c r="N4780" s="22">
        <v>0.41445258651962563</v>
      </c>
      <c r="O4780" s="24">
        <v>104.73399999999999</v>
      </c>
      <c r="P4780" s="27">
        <v>0.56478644085953245</v>
      </c>
      <c r="Q4780" s="8">
        <v>903.41</v>
      </c>
      <c r="R4780" s="24">
        <v>12.045999999999999</v>
      </c>
      <c r="S4780" s="22">
        <v>0.12645391559941216</v>
      </c>
      <c r="T4780" s="24">
        <v>59.496000000000002</v>
      </c>
      <c r="U4780" s="27">
        <v>0.4169012808745956</v>
      </c>
      <c r="V4780">
        <v>647.85</v>
      </c>
      <c r="W4780" s="24">
        <v>37.591999999999999</v>
      </c>
      <c r="X4780" s="22">
        <v>0.29695868552018329</v>
      </c>
      <c r="Y4780" s="24">
        <v>66.902000000000001</v>
      </c>
      <c r="Z4780" s="27">
        <v>0.42913392658414201</v>
      </c>
      <c r="AA4780" s="23"/>
    </row>
    <row r="4781" spans="1:27" x14ac:dyDescent="0.25">
      <c r="A4781" s="20">
        <v>41304</v>
      </c>
      <c r="B4781" s="8">
        <v>2046.82</v>
      </c>
      <c r="C4781" s="24">
        <v>44.302999999999997</v>
      </c>
      <c r="D4781" s="22">
        <v>0.46376007536899405</v>
      </c>
      <c r="E4781" s="24">
        <v>49.313000000000002</v>
      </c>
      <c r="F4781" s="27">
        <v>0.49048136329083597</v>
      </c>
      <c r="G4781" s="8">
        <v>1768.32</v>
      </c>
      <c r="H4781" s="24">
        <v>3.117</v>
      </c>
      <c r="I4781" s="22">
        <v>0.15631895687061184</v>
      </c>
      <c r="J4781" s="24">
        <v>12.097</v>
      </c>
      <c r="K4781" s="27">
        <v>0.4182921531840002</v>
      </c>
      <c r="L4781" s="8">
        <v>2255.16</v>
      </c>
      <c r="M4781" s="24">
        <v>55.162999999999997</v>
      </c>
      <c r="N4781" s="22">
        <v>0.40022491475005439</v>
      </c>
      <c r="O4781" s="24">
        <v>102.773</v>
      </c>
      <c r="P4781" s="27">
        <v>0.55421167773096636</v>
      </c>
      <c r="Q4781" s="8">
        <v>905.22</v>
      </c>
      <c r="R4781" s="24">
        <v>20.199000000000002</v>
      </c>
      <c r="S4781" s="22">
        <v>0.21204073063195464</v>
      </c>
      <c r="T4781" s="24">
        <v>67.649000000000001</v>
      </c>
      <c r="U4781" s="27">
        <v>0.47403145700921107</v>
      </c>
      <c r="V4781">
        <v>643.23</v>
      </c>
      <c r="W4781" s="24">
        <v>28.353999999999999</v>
      </c>
      <c r="X4781" s="22">
        <v>0.22398293704084052</v>
      </c>
      <c r="Y4781" s="24">
        <v>57.664000000000001</v>
      </c>
      <c r="Z4781" s="27">
        <v>0.36987820512772362</v>
      </c>
      <c r="AA4781" s="23"/>
    </row>
    <row r="4782" spans="1:27" x14ac:dyDescent="0.25">
      <c r="A4782" s="20">
        <v>41305</v>
      </c>
      <c r="B4782" s="8">
        <v>2046.62</v>
      </c>
      <c r="C4782" s="24">
        <v>43.386000000000003</v>
      </c>
      <c r="D4782" s="22">
        <v>0.45416099654558784</v>
      </c>
      <c r="E4782" s="24">
        <v>48.396000000000001</v>
      </c>
      <c r="F4782" s="27">
        <v>0.4813607311404397</v>
      </c>
      <c r="G4782" s="8">
        <v>1768.43</v>
      </c>
      <c r="H4782" s="24">
        <v>3.3279999999999998</v>
      </c>
      <c r="I4782" s="22">
        <v>0.16690070210631897</v>
      </c>
      <c r="J4782" s="24">
        <v>12.308</v>
      </c>
      <c r="K4782" s="27">
        <v>0.42558804119417026</v>
      </c>
      <c r="L4782" s="8">
        <v>2255.13</v>
      </c>
      <c r="M4782" s="24">
        <v>54.898000000000003</v>
      </c>
      <c r="N4782" s="22">
        <v>0.39830225640281502</v>
      </c>
      <c r="O4782" s="24">
        <v>102.508</v>
      </c>
      <c r="P4782" s="27">
        <v>0.55278252107327641</v>
      </c>
      <c r="Q4782" s="8">
        <v>901.36</v>
      </c>
      <c r="R4782" s="24">
        <v>3.6549999999999998</v>
      </c>
      <c r="S4782" s="22">
        <v>3.8368675204702919E-2</v>
      </c>
      <c r="T4782" s="24">
        <v>51.104999999999997</v>
      </c>
      <c r="U4782" s="27">
        <v>0.35810364513298065</v>
      </c>
      <c r="V4782">
        <v>644.61</v>
      </c>
      <c r="W4782" s="24">
        <v>31.106999999999999</v>
      </c>
      <c r="X4782" s="22">
        <v>0.2457303104510625</v>
      </c>
      <c r="Y4782" s="24">
        <v>60.417000000000002</v>
      </c>
      <c r="Z4782" s="27">
        <v>0.38753706064789251</v>
      </c>
      <c r="AA4782" s="23"/>
    </row>
    <row r="4783" spans="1:27" x14ac:dyDescent="0.25">
      <c r="A4783" s="20">
        <v>41306</v>
      </c>
      <c r="B4783" s="8">
        <v>2046.41</v>
      </c>
      <c r="C4783" s="24">
        <v>42.472999999999999</v>
      </c>
      <c r="D4783" s="22">
        <v>0.44460378938553335</v>
      </c>
      <c r="E4783" s="24">
        <v>47.482999999999997</v>
      </c>
      <c r="F4783" s="27">
        <v>0.47227974305476722</v>
      </c>
      <c r="G4783" s="8">
        <v>1767.55</v>
      </c>
      <c r="H4783" s="24">
        <v>1.8009999999999999</v>
      </c>
      <c r="I4783" s="22">
        <v>9.0320962888665993E-2</v>
      </c>
      <c r="J4783" s="24">
        <v>10.781000000000001</v>
      </c>
      <c r="K4783" s="27">
        <v>0.37278699536123466</v>
      </c>
      <c r="L4783" s="8">
        <v>2255.0100000000002</v>
      </c>
      <c r="M4783" s="24">
        <v>54.098999999999997</v>
      </c>
      <c r="N4783" s="22">
        <v>0.39250526010302544</v>
      </c>
      <c r="O4783" s="24">
        <v>101.709</v>
      </c>
      <c r="P4783" s="27">
        <v>0.54847392089299585</v>
      </c>
      <c r="Q4783" s="8">
        <v>902.92</v>
      </c>
      <c r="R4783" s="24">
        <v>9.9689999999999994</v>
      </c>
      <c r="S4783" s="22">
        <v>0.10465043040100777</v>
      </c>
      <c r="T4783" s="24">
        <v>57.418999999999997</v>
      </c>
      <c r="U4783" s="27">
        <v>0.40234763761015641</v>
      </c>
      <c r="V4783">
        <v>646.33000000000004</v>
      </c>
      <c r="W4783" s="24">
        <v>34.545000000000002</v>
      </c>
      <c r="X4783" s="22">
        <v>0.27288885377991945</v>
      </c>
      <c r="Y4783" s="24">
        <v>63.854999999999997</v>
      </c>
      <c r="Z4783" s="27">
        <v>0.40958959686984242</v>
      </c>
      <c r="AA4783" s="23"/>
    </row>
    <row r="4784" spans="1:27" x14ac:dyDescent="0.25">
      <c r="A4784" s="20">
        <v>41307</v>
      </c>
      <c r="B4784" s="8">
        <v>2046.22</v>
      </c>
      <c r="C4784" s="24">
        <v>41.673000000000002</v>
      </c>
      <c r="D4784" s="22">
        <v>0.43622945671516805</v>
      </c>
      <c r="E4784" s="24">
        <v>46.683</v>
      </c>
      <c r="F4784" s="27">
        <v>0.46432252373291932</v>
      </c>
      <c r="G4784" s="8">
        <v>1768.72</v>
      </c>
      <c r="H4784" s="24">
        <v>3.867</v>
      </c>
      <c r="I4784" s="22">
        <v>0.19393179538615846</v>
      </c>
      <c r="J4784" s="24">
        <v>12.847</v>
      </c>
      <c r="K4784" s="27">
        <v>0.44422549183921883</v>
      </c>
      <c r="L4784" s="8">
        <v>2254.67</v>
      </c>
      <c r="M4784" s="24">
        <v>51.725000000000001</v>
      </c>
      <c r="N4784" s="22">
        <v>0.37528114343756802</v>
      </c>
      <c r="O4784" s="24">
        <v>99.334999999999994</v>
      </c>
      <c r="P4784" s="27">
        <v>0.5356718829943875</v>
      </c>
      <c r="Q4784" s="8">
        <v>904.03</v>
      </c>
      <c r="R4784" s="24">
        <v>14.747999999999999</v>
      </c>
      <c r="S4784" s="22">
        <v>0.15481839176989293</v>
      </c>
      <c r="T4784" s="24">
        <v>62.198</v>
      </c>
      <c r="U4784" s="27">
        <v>0.43583487108641039</v>
      </c>
      <c r="V4784">
        <v>643.5</v>
      </c>
      <c r="W4784" s="24">
        <v>28.893000000000001</v>
      </c>
      <c r="X4784" s="22">
        <v>0.22824077731258394</v>
      </c>
      <c r="Y4784" s="24">
        <v>58.203000000000003</v>
      </c>
      <c r="Z4784" s="27">
        <v>0.37333515821194246</v>
      </c>
      <c r="AA4784" s="23"/>
    </row>
    <row r="4785" spans="1:27" x14ac:dyDescent="0.25">
      <c r="A4785" s="20">
        <v>41308</v>
      </c>
      <c r="B4785" s="8">
        <v>2046.04</v>
      </c>
      <c r="C4785" s="24">
        <v>40.878</v>
      </c>
      <c r="D4785" s="22">
        <v>0.42790746362399246</v>
      </c>
      <c r="E4785" s="24">
        <v>45.887999999999998</v>
      </c>
      <c r="F4785" s="27">
        <v>0.45641524968946368</v>
      </c>
      <c r="G4785" s="8">
        <v>1767.89</v>
      </c>
      <c r="H4785" s="24">
        <v>2.3519999999999999</v>
      </c>
      <c r="I4785" s="22">
        <v>0.11795386158475425</v>
      </c>
      <c r="J4785" s="24">
        <v>11.332000000000001</v>
      </c>
      <c r="K4785" s="27">
        <v>0.39184008264288817</v>
      </c>
      <c r="L4785" s="8">
        <v>2254.84</v>
      </c>
      <c r="M4785" s="24">
        <v>52.866999999999997</v>
      </c>
      <c r="N4785" s="22">
        <v>0.38356671261699199</v>
      </c>
      <c r="O4785" s="24">
        <v>100.477</v>
      </c>
      <c r="P4785" s="27">
        <v>0.54183028188589921</v>
      </c>
      <c r="Q4785" s="8">
        <v>905.65</v>
      </c>
      <c r="R4785" s="24">
        <v>22.253</v>
      </c>
      <c r="S4785" s="22">
        <v>0.23360277136258661</v>
      </c>
      <c r="T4785" s="24">
        <v>69.703000000000003</v>
      </c>
      <c r="U4785" s="27">
        <v>0.48842413510537147</v>
      </c>
      <c r="V4785">
        <v>645.87</v>
      </c>
      <c r="W4785" s="24">
        <v>33.624000000000002</v>
      </c>
      <c r="X4785" s="22">
        <v>0.26561339758274749</v>
      </c>
      <c r="Y4785" s="24">
        <v>62.933999999999997</v>
      </c>
      <c r="Z4785" s="27">
        <v>0.40368152733325363</v>
      </c>
      <c r="AA4785" s="23"/>
    </row>
    <row r="4786" spans="1:27" x14ac:dyDescent="0.25">
      <c r="A4786" s="20">
        <v>41309</v>
      </c>
      <c r="B4786" s="8">
        <v>2045.92</v>
      </c>
      <c r="C4786" s="24">
        <v>40.366999999999997</v>
      </c>
      <c r="D4786" s="22">
        <v>0.4225583586307966</v>
      </c>
      <c r="E4786" s="24">
        <v>45.377000000000002</v>
      </c>
      <c r="F4786" s="27">
        <v>0.45133269329707704</v>
      </c>
      <c r="G4786" s="8">
        <v>1769.04</v>
      </c>
      <c r="H4786" s="24">
        <v>4.508</v>
      </c>
      <c r="I4786" s="22">
        <v>0.22607823470411234</v>
      </c>
      <c r="J4786" s="24">
        <v>13.488</v>
      </c>
      <c r="K4786" s="27">
        <v>0.46638988522308228</v>
      </c>
      <c r="L4786" s="8">
        <v>2254.77</v>
      </c>
      <c r="M4786" s="24">
        <v>52.426000000000002</v>
      </c>
      <c r="N4786" s="22">
        <v>0.38036711891460495</v>
      </c>
      <c r="O4786" s="24">
        <v>100.036</v>
      </c>
      <c r="P4786" s="27">
        <v>0.53945207706435305</v>
      </c>
      <c r="Q4786" s="8">
        <v>902.92</v>
      </c>
      <c r="R4786" s="24">
        <v>9.9689999999999994</v>
      </c>
      <c r="S4786" s="22">
        <v>0.10465043040100777</v>
      </c>
      <c r="T4786" s="24">
        <v>57.418999999999997</v>
      </c>
      <c r="U4786" s="27">
        <v>0.40234763761015641</v>
      </c>
      <c r="V4786">
        <v>647.52</v>
      </c>
      <c r="W4786" s="24">
        <v>36.923999999999999</v>
      </c>
      <c r="X4786" s="22">
        <v>0.29168180740974803</v>
      </c>
      <c r="Y4786" s="24">
        <v>66.233999999999995</v>
      </c>
      <c r="Z4786" s="27">
        <v>0.42484916769835657</v>
      </c>
      <c r="AA4786" s="23"/>
    </row>
    <row r="4787" spans="1:27" x14ac:dyDescent="0.25">
      <c r="A4787" s="20">
        <v>41310</v>
      </c>
      <c r="B4787" s="8">
        <v>2045.76</v>
      </c>
      <c r="C4787" s="24">
        <v>39.723999999999997</v>
      </c>
      <c r="D4787" s="22">
        <v>0.41582748874699049</v>
      </c>
      <c r="E4787" s="24">
        <v>44.734000000000002</v>
      </c>
      <c r="F4787" s="27">
        <v>0.4449372003989554</v>
      </c>
      <c r="G4787" s="8">
        <v>1768.44</v>
      </c>
      <c r="H4787" s="24">
        <v>3.34</v>
      </c>
      <c r="I4787" s="22">
        <v>0.16750250752256771</v>
      </c>
      <c r="J4787" s="24">
        <v>12.32</v>
      </c>
      <c r="K4787" s="27">
        <v>0.42600259261762485</v>
      </c>
      <c r="L4787" s="8">
        <v>2254.7600000000002</v>
      </c>
      <c r="M4787" s="24">
        <v>52.338000000000001</v>
      </c>
      <c r="N4787" s="22">
        <v>0.37972865123703109</v>
      </c>
      <c r="O4787" s="24">
        <v>99.947999999999993</v>
      </c>
      <c r="P4787" s="27">
        <v>0.53897755298242489</v>
      </c>
      <c r="Q4787" s="8">
        <v>904.5</v>
      </c>
      <c r="R4787" s="24">
        <v>16.902000000000001</v>
      </c>
      <c r="S4787" s="22">
        <v>0.17743019105605709</v>
      </c>
      <c r="T4787" s="24">
        <v>64.352000000000004</v>
      </c>
      <c r="U4787" s="27">
        <v>0.45092822109154906</v>
      </c>
      <c r="V4787">
        <v>647.98</v>
      </c>
      <c r="W4787" s="24">
        <v>37.85</v>
      </c>
      <c r="X4787" s="22">
        <v>0.29899676119756696</v>
      </c>
      <c r="Y4787" s="24">
        <v>67.16</v>
      </c>
      <c r="Z4787" s="27">
        <v>0.43078878700233714</v>
      </c>
      <c r="AA4787" s="23"/>
    </row>
    <row r="4788" spans="1:27" x14ac:dyDescent="0.25">
      <c r="A4788" s="20">
        <v>41311</v>
      </c>
      <c r="B4788" s="8">
        <v>2045.58</v>
      </c>
      <c r="C4788" s="24">
        <v>38.945999999999998</v>
      </c>
      <c r="D4788" s="22">
        <v>0.4076834502250602</v>
      </c>
      <c r="E4788" s="24">
        <v>43.956000000000003</v>
      </c>
      <c r="F4788" s="27">
        <v>0.43719911598605332</v>
      </c>
      <c r="G4788" s="8">
        <v>1767.72</v>
      </c>
      <c r="H4788" s="24">
        <v>2.0699999999999998</v>
      </c>
      <c r="I4788" s="22">
        <v>0.10381143430290872</v>
      </c>
      <c r="J4788" s="24">
        <v>11.05</v>
      </c>
      <c r="K4788" s="27">
        <v>0.3820883572733525</v>
      </c>
      <c r="L4788" s="8">
        <v>2254.58</v>
      </c>
      <c r="M4788" s="24">
        <v>51.110999999999997</v>
      </c>
      <c r="N4788" s="22">
        <v>0.37082638032358706</v>
      </c>
      <c r="O4788" s="24">
        <v>98.721000000000004</v>
      </c>
      <c r="P4788" s="27">
        <v>0.53236093045454747</v>
      </c>
      <c r="Q4788" s="8">
        <v>905.97</v>
      </c>
      <c r="R4788" s="24">
        <v>23.766999999999999</v>
      </c>
      <c r="S4788" s="22">
        <v>0.24949611589334453</v>
      </c>
      <c r="T4788" s="24">
        <v>71.216999999999999</v>
      </c>
      <c r="U4788" s="27">
        <v>0.49903288588654465</v>
      </c>
      <c r="V4788">
        <v>643.67999999999995</v>
      </c>
      <c r="W4788" s="24">
        <v>29.245999999999999</v>
      </c>
      <c r="X4788" s="22">
        <v>0.23102930721226003</v>
      </c>
      <c r="Y4788" s="24">
        <v>58.555999999999997</v>
      </c>
      <c r="Z4788" s="27">
        <v>0.37559998079971296</v>
      </c>
      <c r="AA4788" s="23"/>
    </row>
    <row r="4789" spans="1:27" x14ac:dyDescent="0.25">
      <c r="A4789" s="20">
        <v>41312</v>
      </c>
      <c r="B4789" s="8">
        <v>2045.4</v>
      </c>
      <c r="C4789" s="24">
        <v>38.226999999999997</v>
      </c>
      <c r="D4789" s="22">
        <v>0.40015701873756931</v>
      </c>
      <c r="E4789" s="24">
        <v>43.237000000000002</v>
      </c>
      <c r="F4789" s="27">
        <v>0.43004788859425963</v>
      </c>
      <c r="G4789" s="8">
        <v>1768.8</v>
      </c>
      <c r="H4789" s="24">
        <v>4.0229999999999997</v>
      </c>
      <c r="I4789" s="22">
        <v>0.20175526579739217</v>
      </c>
      <c r="J4789" s="24">
        <v>13.003</v>
      </c>
      <c r="K4789" s="27">
        <v>0.44962008640988005</v>
      </c>
      <c r="L4789" s="8">
        <v>2254.48</v>
      </c>
      <c r="M4789" s="24">
        <v>50.411999999999999</v>
      </c>
      <c r="N4789" s="22">
        <v>0.36575491547558592</v>
      </c>
      <c r="O4789" s="24">
        <v>98.022000000000006</v>
      </c>
      <c r="P4789" s="27">
        <v>0.52859145241823868</v>
      </c>
      <c r="Q4789" s="8">
        <v>902.4</v>
      </c>
      <c r="R4789" s="24">
        <v>7.8109999999999999</v>
      </c>
      <c r="S4789" s="22">
        <v>8.1996640772622295E-2</v>
      </c>
      <c r="T4789" s="24">
        <v>55.261000000000003</v>
      </c>
      <c r="U4789" s="27">
        <v>0.38722588198708618</v>
      </c>
      <c r="V4789">
        <v>644.14</v>
      </c>
      <c r="W4789" s="24">
        <v>30.172000000000001</v>
      </c>
      <c r="X4789" s="22">
        <v>0.23834426100007899</v>
      </c>
      <c r="Y4789" s="24">
        <v>59.481999999999999</v>
      </c>
      <c r="Z4789" s="27">
        <v>0.38153960010369359</v>
      </c>
      <c r="AA4789" s="23"/>
    </row>
    <row r="4790" spans="1:27" x14ac:dyDescent="0.25">
      <c r="A4790" s="20">
        <v>41313</v>
      </c>
      <c r="B4790" s="8">
        <v>2045.19</v>
      </c>
      <c r="C4790" s="24">
        <v>37.378999999999998</v>
      </c>
      <c r="D4790" s="22">
        <v>0.3912802261069821</v>
      </c>
      <c r="E4790" s="24">
        <v>42.389000000000003</v>
      </c>
      <c r="F4790" s="27">
        <v>0.42161337970577623</v>
      </c>
      <c r="G4790" s="8">
        <v>1767.39</v>
      </c>
      <c r="H4790" s="24">
        <v>1.5389999999999999</v>
      </c>
      <c r="I4790" s="22">
        <v>7.7181544633901714E-2</v>
      </c>
      <c r="J4790" s="24">
        <v>10.519</v>
      </c>
      <c r="K4790" s="27">
        <v>0.36372763598165714</v>
      </c>
      <c r="L4790" s="8">
        <v>2254.5700000000002</v>
      </c>
      <c r="M4790" s="24">
        <v>51.023000000000003</v>
      </c>
      <c r="N4790" s="22">
        <v>0.3701879126460132</v>
      </c>
      <c r="O4790" s="24">
        <v>98.632999999999996</v>
      </c>
      <c r="P4790" s="27">
        <v>0.53188625544256785</v>
      </c>
      <c r="Q4790" s="8">
        <v>903.35</v>
      </c>
      <c r="R4790" s="24">
        <v>11.813000000000001</v>
      </c>
      <c r="S4790" s="22">
        <v>0.12400797816502206</v>
      </c>
      <c r="T4790" s="24">
        <v>59.262999999999998</v>
      </c>
      <c r="U4790" s="27">
        <v>0.41526870535979277</v>
      </c>
      <c r="V4790">
        <v>647.87</v>
      </c>
      <c r="W4790" s="24">
        <v>37.618000000000002</v>
      </c>
      <c r="X4790" s="22">
        <v>0.29716407299154751</v>
      </c>
      <c r="Y4790" s="24">
        <v>66.927999999999997</v>
      </c>
      <c r="Z4790" s="27">
        <v>0.42930068964035595</v>
      </c>
      <c r="AA4790" s="23"/>
    </row>
    <row r="4791" spans="1:27" x14ac:dyDescent="0.25">
      <c r="A4791" s="20">
        <v>41314</v>
      </c>
      <c r="B4791" s="8">
        <v>2045.01</v>
      </c>
      <c r="C4791" s="24">
        <v>36.624000000000002</v>
      </c>
      <c r="D4791" s="22">
        <v>0.38337694964932484</v>
      </c>
      <c r="E4791" s="24">
        <v>41.634</v>
      </c>
      <c r="F4791" s="27">
        <v>0.4141037949415185</v>
      </c>
      <c r="G4791" s="8">
        <v>1768.6</v>
      </c>
      <c r="H4791" s="24">
        <v>3.633</v>
      </c>
      <c r="I4791" s="22">
        <v>0.18219658976930794</v>
      </c>
      <c r="J4791" s="24">
        <v>12.613</v>
      </c>
      <c r="K4791" s="27">
        <v>0.43613414258980215</v>
      </c>
      <c r="L4791" s="8">
        <v>2254.3000000000002</v>
      </c>
      <c r="M4791" s="24">
        <v>49.195999999999998</v>
      </c>
      <c r="N4791" s="22">
        <v>0.35693245302183851</v>
      </c>
      <c r="O4791" s="24">
        <v>96.805999999999997</v>
      </c>
      <c r="P4791" s="27">
        <v>0.52203414540060233</v>
      </c>
      <c r="Q4791" s="8">
        <v>905.47</v>
      </c>
      <c r="R4791" s="24">
        <v>21.378</v>
      </c>
      <c r="S4791" s="22">
        <v>0.22441738400167963</v>
      </c>
      <c r="T4791" s="24">
        <v>68.828000000000003</v>
      </c>
      <c r="U4791" s="27">
        <v>0.48229300672972447</v>
      </c>
      <c r="V4791">
        <v>648.07000000000005</v>
      </c>
      <c r="W4791" s="24">
        <v>38.031999999999996</v>
      </c>
      <c r="X4791" s="22">
        <v>0.30043447349711666</v>
      </c>
      <c r="Y4791" s="24">
        <v>67.341999999999999</v>
      </c>
      <c r="Z4791" s="27">
        <v>0.4319561283958348</v>
      </c>
      <c r="AA4791" s="23"/>
    </row>
    <row r="4792" spans="1:27" x14ac:dyDescent="0.25">
      <c r="A4792" s="20">
        <v>41315</v>
      </c>
      <c r="B4792" s="8">
        <v>2044.83</v>
      </c>
      <c r="C4792" s="24">
        <v>35.929000000000002</v>
      </c>
      <c r="D4792" s="22">
        <v>0.37610174814194497</v>
      </c>
      <c r="E4792" s="24">
        <v>40.939</v>
      </c>
      <c r="F4792" s="27">
        <v>0.40719105625404756</v>
      </c>
      <c r="G4792" s="8">
        <v>1769.26</v>
      </c>
      <c r="H4792" s="24">
        <v>4.9610000000000003</v>
      </c>
      <c r="I4792" s="22">
        <v>0.24879638916750252</v>
      </c>
      <c r="J4792" s="24">
        <v>13.941000000000001</v>
      </c>
      <c r="K4792" s="27">
        <v>0.48205385183602223</v>
      </c>
      <c r="L4792" s="8">
        <v>2254.1999999999998</v>
      </c>
      <c r="M4792" s="24">
        <v>48.506</v>
      </c>
      <c r="N4792" s="22">
        <v>0.35192628600449832</v>
      </c>
      <c r="O4792" s="24">
        <v>96.116</v>
      </c>
      <c r="P4792" s="27">
        <v>0.51831326684087775</v>
      </c>
      <c r="Q4792" s="8">
        <v>907.24</v>
      </c>
      <c r="R4792" s="24">
        <v>30.123999999999999</v>
      </c>
      <c r="S4792" s="22">
        <v>0.31622926726852824</v>
      </c>
      <c r="T4792" s="24">
        <v>77.573999999999998</v>
      </c>
      <c r="U4792" s="27">
        <v>0.54357787824495996</v>
      </c>
      <c r="V4792">
        <v>648.4</v>
      </c>
      <c r="W4792" s="24">
        <v>38.680999999999997</v>
      </c>
      <c r="X4792" s="22">
        <v>0.30556126076309342</v>
      </c>
      <c r="Y4792" s="24">
        <v>67.991</v>
      </c>
      <c r="Z4792" s="27">
        <v>0.43611919532168031</v>
      </c>
      <c r="AA4792" s="23"/>
    </row>
    <row r="4793" spans="1:27" x14ac:dyDescent="0.25">
      <c r="A4793" s="20">
        <v>41316</v>
      </c>
      <c r="B4793" s="8">
        <v>2044.69</v>
      </c>
      <c r="C4793" s="24">
        <v>35.365000000000002</v>
      </c>
      <c r="D4793" s="22">
        <v>0.37019784360933738</v>
      </c>
      <c r="E4793" s="24">
        <v>40.375</v>
      </c>
      <c r="F4793" s="27">
        <v>0.40158157717462317</v>
      </c>
      <c r="G4793" s="8">
        <v>1769.42</v>
      </c>
      <c r="H4793" s="24">
        <v>5.3090000000000002</v>
      </c>
      <c r="I4793" s="22">
        <v>0.26624874623871614</v>
      </c>
      <c r="J4793" s="24">
        <v>14.289</v>
      </c>
      <c r="K4793" s="27">
        <v>0.49408669524770837</v>
      </c>
      <c r="L4793" s="8">
        <v>2254.38</v>
      </c>
      <c r="M4793" s="24">
        <v>49.715000000000003</v>
      </c>
      <c r="N4793" s="22">
        <v>0.36069796125662046</v>
      </c>
      <c r="O4793" s="24">
        <v>97.325000000000003</v>
      </c>
      <c r="P4793" s="27">
        <v>0.52483284134563823</v>
      </c>
      <c r="Q4793" s="8">
        <v>904.53</v>
      </c>
      <c r="R4793" s="24">
        <v>17.023</v>
      </c>
      <c r="S4793" s="22">
        <v>0.1787003989082511</v>
      </c>
      <c r="T4793" s="24">
        <v>64.472999999999999</v>
      </c>
      <c r="U4793" s="27">
        <v>0.45177640287610171</v>
      </c>
      <c r="V4793">
        <v>651.01</v>
      </c>
      <c r="W4793" s="24">
        <v>44.484999999999999</v>
      </c>
      <c r="X4793" s="22">
        <v>0.35141006398609687</v>
      </c>
      <c r="Y4793" s="24">
        <v>73.795000000000002</v>
      </c>
      <c r="Z4793" s="27">
        <v>0.47334867202897529</v>
      </c>
      <c r="AA4793" s="23"/>
    </row>
    <row r="4794" spans="1:27" x14ac:dyDescent="0.25">
      <c r="A4794" s="20">
        <v>41317</v>
      </c>
      <c r="B4794" s="8">
        <v>2044.52</v>
      </c>
      <c r="C4794" s="24">
        <v>34.686</v>
      </c>
      <c r="D4794" s="22">
        <v>0.36309012875536478</v>
      </c>
      <c r="E4794" s="24">
        <v>39.695999999999998</v>
      </c>
      <c r="F4794" s="27">
        <v>0.3948280390620274</v>
      </c>
      <c r="G4794" s="8">
        <v>1770.2</v>
      </c>
      <c r="H4794" s="24">
        <v>7.0629999999999997</v>
      </c>
      <c r="I4794" s="22">
        <v>0.35421263791374119</v>
      </c>
      <c r="J4794" s="24">
        <v>16.042999999999999</v>
      </c>
      <c r="K4794" s="27">
        <v>0.5547370877975204</v>
      </c>
      <c r="L4794" s="8">
        <v>2254.06</v>
      </c>
      <c r="M4794" s="24">
        <v>47.554000000000002</v>
      </c>
      <c r="N4794" s="22">
        <v>0.34501922658347239</v>
      </c>
      <c r="O4794" s="24">
        <v>95.164000000000001</v>
      </c>
      <c r="P4794" s="27">
        <v>0.51317953206902567</v>
      </c>
      <c r="Q4794" s="8">
        <v>902.1</v>
      </c>
      <c r="R4794" s="24">
        <v>6.5780000000000003</v>
      </c>
      <c r="S4794" s="22">
        <v>6.9053117782909942E-2</v>
      </c>
      <c r="T4794" s="24">
        <v>54.027999999999999</v>
      </c>
      <c r="U4794" s="27">
        <v>0.37858608903832636</v>
      </c>
      <c r="V4794">
        <v>654.91</v>
      </c>
      <c r="W4794" s="24">
        <v>54.603000000000002</v>
      </c>
      <c r="X4794" s="22">
        <v>0.43133738841930647</v>
      </c>
      <c r="Y4794" s="24">
        <v>83.912999999999997</v>
      </c>
      <c r="Z4794" s="27">
        <v>0.53824879710877926</v>
      </c>
      <c r="AA4794" s="23"/>
    </row>
    <row r="4795" spans="1:27" x14ac:dyDescent="0.25">
      <c r="A4795" s="20">
        <v>41318</v>
      </c>
      <c r="B4795" s="8">
        <v>2044.36</v>
      </c>
      <c r="C4795" s="24">
        <v>34.085000000000001</v>
      </c>
      <c r="D4795" s="22">
        <v>0.35679891133675284</v>
      </c>
      <c r="E4795" s="24">
        <v>39.094999999999999</v>
      </c>
      <c r="F4795" s="27">
        <v>0.38885021355446053</v>
      </c>
      <c r="G4795" s="8">
        <v>1769.81</v>
      </c>
      <c r="H4795" s="24">
        <v>6.1559999999999997</v>
      </c>
      <c r="I4795" s="22">
        <v>0.30872617853560685</v>
      </c>
      <c r="J4795" s="24">
        <v>15.135999999999999</v>
      </c>
      <c r="K4795" s="27">
        <v>0.52337442775082754</v>
      </c>
      <c r="L4795" s="8">
        <v>2253.73</v>
      </c>
      <c r="M4795" s="24">
        <v>45.326999999999998</v>
      </c>
      <c r="N4795" s="22">
        <v>0.32886164115214395</v>
      </c>
      <c r="O4795" s="24">
        <v>92.936999999999998</v>
      </c>
      <c r="P4795" s="27">
        <v>0.50117017880091552</v>
      </c>
      <c r="Q4795" s="8">
        <v>904.17</v>
      </c>
      <c r="R4795" s="24">
        <v>15.403</v>
      </c>
      <c r="S4795" s="22">
        <v>0.16169431030862902</v>
      </c>
      <c r="T4795" s="24">
        <v>62.853000000000002</v>
      </c>
      <c r="U4795" s="27">
        <v>0.44042462093114004</v>
      </c>
      <c r="V4795">
        <v>649.11</v>
      </c>
      <c r="W4795" s="24">
        <v>40.097000000000001</v>
      </c>
      <c r="X4795" s="22">
        <v>0.31674697843431548</v>
      </c>
      <c r="Y4795" s="24">
        <v>69.406999999999996</v>
      </c>
      <c r="Z4795" s="27">
        <v>0.4452017724058373</v>
      </c>
      <c r="AA4795" s="23"/>
    </row>
    <row r="4796" spans="1:27" x14ac:dyDescent="0.25">
      <c r="A4796" s="20">
        <v>41319</v>
      </c>
      <c r="B4796" s="8">
        <v>2044.16</v>
      </c>
      <c r="C4796" s="24">
        <v>33.326999999999998</v>
      </c>
      <c r="D4796" s="22">
        <v>0.34886423113158166</v>
      </c>
      <c r="E4796" s="24">
        <v>38.337000000000003</v>
      </c>
      <c r="F4796" s="27">
        <v>0.38131097378115741</v>
      </c>
      <c r="G4796" s="8">
        <v>1769.7</v>
      </c>
      <c r="H4796" s="24">
        <v>5.9180000000000001</v>
      </c>
      <c r="I4796" s="22">
        <v>0.29679037111334</v>
      </c>
      <c r="J4796" s="24">
        <v>14.898</v>
      </c>
      <c r="K4796" s="27">
        <v>0.51514525643130959</v>
      </c>
      <c r="L4796" s="8">
        <v>2253.42</v>
      </c>
      <c r="M4796" s="24">
        <v>43.284999999999997</v>
      </c>
      <c r="N4796" s="22">
        <v>0.31404628890662412</v>
      </c>
      <c r="O4796" s="24">
        <v>90.894999999999996</v>
      </c>
      <c r="P4796" s="27">
        <v>0.4901584731732459</v>
      </c>
      <c r="Q4796" s="8">
        <v>906.14</v>
      </c>
      <c r="R4796" s="24">
        <v>24.594000000000001</v>
      </c>
      <c r="S4796" s="22">
        <v>0.25817761914759602</v>
      </c>
      <c r="T4796" s="24">
        <v>72.043999999999997</v>
      </c>
      <c r="U4796" s="27">
        <v>0.50482813028875539</v>
      </c>
      <c r="V4796">
        <v>642.94000000000005</v>
      </c>
      <c r="W4796" s="24">
        <v>27.771999999999998</v>
      </c>
      <c r="X4796" s="22">
        <v>0.21938541748953314</v>
      </c>
      <c r="Y4796" s="24">
        <v>57.082000000000001</v>
      </c>
      <c r="Z4796" s="27">
        <v>0.36614481598635729</v>
      </c>
      <c r="AA4796" s="23"/>
    </row>
    <row r="4797" spans="1:27" x14ac:dyDescent="0.25">
      <c r="A4797" s="20">
        <v>41320</v>
      </c>
      <c r="B4797" s="8">
        <v>2044</v>
      </c>
      <c r="C4797" s="24">
        <v>32.707000000000001</v>
      </c>
      <c r="D4797" s="22">
        <v>0.34237412331204853</v>
      </c>
      <c r="E4797" s="24">
        <v>37.716999999999999</v>
      </c>
      <c r="F4797" s="27">
        <v>0.37514429268967003</v>
      </c>
      <c r="G4797" s="8">
        <v>1769.47</v>
      </c>
      <c r="H4797" s="24">
        <v>5.4139999999999997</v>
      </c>
      <c r="I4797" s="22">
        <v>0.27151454363089267</v>
      </c>
      <c r="J4797" s="24">
        <v>14.394</v>
      </c>
      <c r="K4797" s="27">
        <v>0.49771781844896212</v>
      </c>
      <c r="L4797" s="8">
        <v>2253.0300000000002</v>
      </c>
      <c r="M4797" s="24">
        <v>40.76</v>
      </c>
      <c r="N4797" s="22">
        <v>0.29572661974896614</v>
      </c>
      <c r="O4797" s="24">
        <v>88.37</v>
      </c>
      <c r="P4797" s="27">
        <v>0.47654231857682572</v>
      </c>
      <c r="Q4797" s="8">
        <v>903.21</v>
      </c>
      <c r="R4797" s="24">
        <v>11.176</v>
      </c>
      <c r="S4797" s="22">
        <v>0.11732101616628175</v>
      </c>
      <c r="T4797" s="24">
        <v>58.625999999999998</v>
      </c>
      <c r="U4797" s="27">
        <v>0.41080503659114526</v>
      </c>
      <c r="V4797">
        <v>652.62</v>
      </c>
      <c r="W4797" s="24">
        <v>48.673999999999999</v>
      </c>
      <c r="X4797" s="22">
        <v>0.38450114543012875</v>
      </c>
      <c r="Y4797" s="24">
        <v>77.983999999999995</v>
      </c>
      <c r="Z4797" s="27">
        <v>0.50021780607274435</v>
      </c>
      <c r="AA4797" s="23"/>
    </row>
    <row r="4798" spans="1:27" x14ac:dyDescent="0.25">
      <c r="A4798" s="20">
        <v>41321</v>
      </c>
      <c r="B4798" s="8">
        <v>2043.82</v>
      </c>
      <c r="C4798" s="24">
        <v>32.049999999999997</v>
      </c>
      <c r="D4798" s="22">
        <v>0.33549670260651104</v>
      </c>
      <c r="E4798" s="24">
        <v>37.06</v>
      </c>
      <c r="F4798" s="27">
        <v>0.36860957732803012</v>
      </c>
      <c r="G4798" s="8">
        <v>1768.25</v>
      </c>
      <c r="H4798" s="24">
        <v>2.992</v>
      </c>
      <c r="I4798" s="22">
        <v>0.15005015045135406</v>
      </c>
      <c r="J4798" s="24">
        <v>11.972</v>
      </c>
      <c r="K4798" s="27">
        <v>0.41396974920593871</v>
      </c>
      <c r="L4798" s="8">
        <v>2253.09</v>
      </c>
      <c r="M4798" s="24">
        <v>41.177999999999997</v>
      </c>
      <c r="N4798" s="22">
        <v>0.29875934121744174</v>
      </c>
      <c r="O4798" s="24">
        <v>88.787999999999997</v>
      </c>
      <c r="P4798" s="27">
        <v>0.47879630796598427</v>
      </c>
      <c r="Q4798" s="8">
        <v>901.36</v>
      </c>
      <c r="R4798" s="24">
        <v>3.6549999999999998</v>
      </c>
      <c r="S4798" s="22">
        <v>3.8368675204702919E-2</v>
      </c>
      <c r="T4798" s="24">
        <v>51.104999999999997</v>
      </c>
      <c r="U4798" s="27">
        <v>0.35810364513298065</v>
      </c>
      <c r="V4798">
        <v>651.80999999999995</v>
      </c>
      <c r="W4798" s="24">
        <v>46.561</v>
      </c>
      <c r="X4798" s="22">
        <v>0.36780946362271899</v>
      </c>
      <c r="Y4798" s="24">
        <v>75.870999999999995</v>
      </c>
      <c r="Z4798" s="27">
        <v>0.48666417623820257</v>
      </c>
      <c r="AA4798" s="23"/>
    </row>
    <row r="4799" spans="1:27" x14ac:dyDescent="0.25">
      <c r="A4799" s="20">
        <v>41322</v>
      </c>
      <c r="B4799" s="8">
        <v>2043.61</v>
      </c>
      <c r="C4799" s="24">
        <v>31.273</v>
      </c>
      <c r="D4799" s="22">
        <v>0.32736313200041872</v>
      </c>
      <c r="E4799" s="24">
        <v>36.283000000000001</v>
      </c>
      <c r="F4799" s="27">
        <v>0.36088116981281654</v>
      </c>
      <c r="G4799" s="8">
        <v>1768.56</v>
      </c>
      <c r="H4799" s="24">
        <v>3.5550000000000002</v>
      </c>
      <c r="I4799" s="22">
        <v>0.17828485456369109</v>
      </c>
      <c r="J4799" s="24">
        <v>12.535</v>
      </c>
      <c r="K4799" s="27">
        <v>0.43343738791104675</v>
      </c>
      <c r="L4799" s="8">
        <v>2253.2199999999998</v>
      </c>
      <c r="M4799" s="24">
        <v>42.018999999999998</v>
      </c>
      <c r="N4799" s="22">
        <v>0.30486106072698249</v>
      </c>
      <c r="O4799" s="24">
        <v>89.629000000000005</v>
      </c>
      <c r="P4799" s="27">
        <v>0.48333160508362361</v>
      </c>
      <c r="Q4799" s="8">
        <v>902.55</v>
      </c>
      <c r="R4799" s="24">
        <v>8.4320000000000004</v>
      </c>
      <c r="S4799" s="22">
        <v>8.8515641402477419E-2</v>
      </c>
      <c r="T4799" s="24">
        <v>55.881999999999998</v>
      </c>
      <c r="U4799" s="27">
        <v>0.39157742331653023</v>
      </c>
      <c r="V4799">
        <v>649.04</v>
      </c>
      <c r="W4799" s="24">
        <v>39.965000000000003</v>
      </c>
      <c r="X4799" s="22">
        <v>0.31570424204123548</v>
      </c>
      <c r="Y4799" s="24">
        <v>69.275000000000006</v>
      </c>
      <c r="Z4799" s="27">
        <v>0.44435518698082321</v>
      </c>
      <c r="AA4799" s="23"/>
    </row>
    <row r="4800" spans="1:27" x14ac:dyDescent="0.25">
      <c r="A4800" s="20">
        <v>41323</v>
      </c>
      <c r="B4800" s="8">
        <v>2043.43</v>
      </c>
      <c r="C4800" s="24">
        <v>30.591999999999999</v>
      </c>
      <c r="D4800" s="22">
        <v>0.32023448131477023</v>
      </c>
      <c r="E4800" s="24">
        <v>35.601999999999997</v>
      </c>
      <c r="F4800" s="27">
        <v>0.35410796574685383</v>
      </c>
      <c r="G4800" s="8">
        <v>1767.04</v>
      </c>
      <c r="H4800" s="24">
        <v>1.0229999999999999</v>
      </c>
      <c r="I4800" s="22">
        <v>5.1303911735205612E-2</v>
      </c>
      <c r="J4800" s="24">
        <v>10.003</v>
      </c>
      <c r="K4800" s="27">
        <v>0.34588564657585519</v>
      </c>
      <c r="L4800" s="8">
        <v>2252.89</v>
      </c>
      <c r="M4800" s="24">
        <v>39.838999999999999</v>
      </c>
      <c r="N4800" s="22">
        <v>0.28904447507799463</v>
      </c>
      <c r="O4800" s="24">
        <v>87.448999999999998</v>
      </c>
      <c r="P4800" s="27">
        <v>0.47157566337198842</v>
      </c>
      <c r="Q4800" s="8">
        <v>903.88</v>
      </c>
      <c r="R4800" s="24">
        <v>14.097</v>
      </c>
      <c r="S4800" s="22">
        <v>0.14798446357337811</v>
      </c>
      <c r="T4800" s="24">
        <v>61.546999999999997</v>
      </c>
      <c r="U4800" s="27">
        <v>0.43127302851543803</v>
      </c>
      <c r="V4800">
        <v>644.21</v>
      </c>
      <c r="W4800" s="24">
        <v>30.315000000000001</v>
      </c>
      <c r="X4800" s="22">
        <v>0.23947389209258235</v>
      </c>
      <c r="Y4800" s="24">
        <v>59.625</v>
      </c>
      <c r="Z4800" s="27">
        <v>0.38245679691287027</v>
      </c>
      <c r="AA4800" s="23"/>
    </row>
    <row r="4801" spans="1:27" x14ac:dyDescent="0.25">
      <c r="A4801" s="20">
        <v>41324</v>
      </c>
      <c r="B4801" s="8">
        <v>2043.25</v>
      </c>
      <c r="C4801" s="24">
        <v>29.959</v>
      </c>
      <c r="D4801" s="22">
        <v>0.3136082905893437</v>
      </c>
      <c r="E4801" s="24">
        <v>34.969000000000001</v>
      </c>
      <c r="F4801" s="27">
        <v>0.34781173908953666</v>
      </c>
      <c r="G4801" s="8">
        <v>1767.44</v>
      </c>
      <c r="H4801" s="24">
        <v>1.617</v>
      </c>
      <c r="I4801" s="22">
        <v>8.1093279839518556E-2</v>
      </c>
      <c r="J4801" s="24">
        <v>10.597</v>
      </c>
      <c r="K4801" s="27">
        <v>0.36642439066041255</v>
      </c>
      <c r="L4801" s="8">
        <v>2252.65</v>
      </c>
      <c r="M4801" s="24">
        <v>38.341999999999999</v>
      </c>
      <c r="N4801" s="22">
        <v>0.27818326924472181</v>
      </c>
      <c r="O4801" s="24">
        <v>85.951999999999998</v>
      </c>
      <c r="P4801" s="27">
        <v>0.46350301863725329</v>
      </c>
      <c r="Q4801" s="8">
        <v>902.11</v>
      </c>
      <c r="R4801" s="24">
        <v>6.6340000000000003</v>
      </c>
      <c r="S4801" s="22">
        <v>6.9640982574007984E-2</v>
      </c>
      <c r="T4801" s="24">
        <v>54.084000000000003</v>
      </c>
      <c r="U4801" s="27">
        <v>0.37897828590345145</v>
      </c>
      <c r="V4801">
        <v>650.91</v>
      </c>
      <c r="W4801" s="24">
        <v>44.238</v>
      </c>
      <c r="X4801" s="22">
        <v>0.34945888300813654</v>
      </c>
      <c r="Y4801" s="24">
        <v>73.548000000000002</v>
      </c>
      <c r="Z4801" s="27">
        <v>0.47176367181000489</v>
      </c>
      <c r="AA4801" s="23"/>
    </row>
    <row r="4802" spans="1:27" x14ac:dyDescent="0.25">
      <c r="A4802" s="20">
        <v>41325</v>
      </c>
      <c r="B4802" s="8">
        <v>2043.01</v>
      </c>
      <c r="C4802" s="24">
        <v>29.094999999999999</v>
      </c>
      <c r="D4802" s="22">
        <v>0.3045640113053491</v>
      </c>
      <c r="E4802" s="24">
        <v>34.104999999999997</v>
      </c>
      <c r="F4802" s="27">
        <v>0.3392183417841681</v>
      </c>
      <c r="G4802" s="8">
        <v>1766.67</v>
      </c>
      <c r="H4802" s="24">
        <v>0.504</v>
      </c>
      <c r="I4802" s="22">
        <v>2.527582748244734E-2</v>
      </c>
      <c r="J4802" s="24">
        <v>9.484</v>
      </c>
      <c r="K4802" s="27">
        <v>0.32793947670761436</v>
      </c>
      <c r="L4802" s="8">
        <v>2252.27</v>
      </c>
      <c r="M4802" s="24">
        <v>35.948999999999998</v>
      </c>
      <c r="N4802" s="22">
        <v>0.26082130160342448</v>
      </c>
      <c r="O4802" s="24">
        <v>83.558999999999997</v>
      </c>
      <c r="P4802" s="27">
        <v>0.4505986501637253</v>
      </c>
      <c r="Q4802" s="8">
        <v>904.03</v>
      </c>
      <c r="R4802" s="24">
        <v>14.747999999999999</v>
      </c>
      <c r="S4802" s="22">
        <v>0.15481839176989293</v>
      </c>
      <c r="T4802" s="24">
        <v>62.198</v>
      </c>
      <c r="U4802" s="27">
        <v>0.43583487108641039</v>
      </c>
      <c r="V4802">
        <v>651.82000000000005</v>
      </c>
      <c r="W4802" s="24">
        <v>46.588999999999999</v>
      </c>
      <c r="X4802" s="22">
        <v>0.36803065013034209</v>
      </c>
      <c r="Y4802" s="24">
        <v>75.899000000000001</v>
      </c>
      <c r="Z4802" s="27">
        <v>0.48684446062329872</v>
      </c>
      <c r="AA4802" s="23"/>
    </row>
    <row r="4803" spans="1:27" x14ac:dyDescent="0.25">
      <c r="A4803" s="20">
        <v>41326</v>
      </c>
      <c r="B4803" s="8">
        <v>2042.76</v>
      </c>
      <c r="C4803" s="24">
        <v>28.242000000000001</v>
      </c>
      <c r="D4803" s="22">
        <v>0.29563487909557207</v>
      </c>
      <c r="E4803" s="24">
        <v>33.252000000000002</v>
      </c>
      <c r="F4803" s="27">
        <v>0.3307338876172925</v>
      </c>
      <c r="G4803" s="8">
        <v>1768.05</v>
      </c>
      <c r="H4803" s="24">
        <v>2.633</v>
      </c>
      <c r="I4803" s="22">
        <v>0.13204613841524573</v>
      </c>
      <c r="J4803" s="24">
        <v>11.613</v>
      </c>
      <c r="K4803" s="27">
        <v>0.40155599597846053</v>
      </c>
      <c r="L4803" s="8">
        <v>2251.88</v>
      </c>
      <c r="M4803" s="24">
        <v>33.497999999999998</v>
      </c>
      <c r="N4803" s="22">
        <v>0.24303852572008997</v>
      </c>
      <c r="O4803" s="24">
        <v>81.108000000000004</v>
      </c>
      <c r="P4803" s="27">
        <v>0.43738140369342982</v>
      </c>
      <c r="Q4803" s="8">
        <v>905.57</v>
      </c>
      <c r="R4803" s="24">
        <v>21.876999999999999</v>
      </c>
      <c r="S4803" s="22">
        <v>0.22965567919378543</v>
      </c>
      <c r="T4803" s="24">
        <v>69.326999999999998</v>
      </c>
      <c r="U4803" s="27">
        <v>0.4857893894561765</v>
      </c>
      <c r="V4803">
        <v>643.35</v>
      </c>
      <c r="W4803" s="24">
        <v>28.588000000000001</v>
      </c>
      <c r="X4803" s="22">
        <v>0.22583142428311873</v>
      </c>
      <c r="Y4803" s="24">
        <v>57.898000000000003</v>
      </c>
      <c r="Z4803" s="27">
        <v>0.37137907263364911</v>
      </c>
      <c r="AA4803" s="23"/>
    </row>
    <row r="4804" spans="1:27" x14ac:dyDescent="0.25">
      <c r="A4804" s="20">
        <v>41327</v>
      </c>
      <c r="B4804" s="8">
        <v>2042.53</v>
      </c>
      <c r="C4804" s="24">
        <v>27.440999999999999</v>
      </c>
      <c r="D4804" s="22">
        <v>0.28725007850936879</v>
      </c>
      <c r="E4804" s="24">
        <v>32.451000000000001</v>
      </c>
      <c r="F4804" s="27">
        <v>0.32276699139775616</v>
      </c>
      <c r="G4804" s="8">
        <v>1769.04</v>
      </c>
      <c r="H4804" s="24">
        <v>4.5</v>
      </c>
      <c r="I4804" s="22">
        <v>0.22567703109327983</v>
      </c>
      <c r="J4804" s="24">
        <v>13.48</v>
      </c>
      <c r="K4804" s="27">
        <v>0.46611315586972912</v>
      </c>
      <c r="L4804" s="8">
        <v>2251.88</v>
      </c>
      <c r="M4804" s="24">
        <v>33.497999999999998</v>
      </c>
      <c r="N4804" s="22">
        <v>0.24303852572008997</v>
      </c>
      <c r="O4804" s="24">
        <v>81.108000000000004</v>
      </c>
      <c r="P4804" s="27">
        <v>0.43738140369342982</v>
      </c>
      <c r="Q4804" s="8">
        <v>902.4</v>
      </c>
      <c r="R4804" s="24">
        <v>7.8109999999999999</v>
      </c>
      <c r="S4804" s="22">
        <v>8.1996640772622295E-2</v>
      </c>
      <c r="T4804" s="24">
        <v>55.261000000000003</v>
      </c>
      <c r="U4804" s="27">
        <v>0.38722588198708618</v>
      </c>
      <c r="V4804">
        <v>652.01</v>
      </c>
      <c r="W4804" s="24">
        <v>47.093000000000004</v>
      </c>
      <c r="X4804" s="22">
        <v>0.37201200726755673</v>
      </c>
      <c r="Y4804" s="24">
        <v>76.403000000000006</v>
      </c>
      <c r="Z4804" s="27">
        <v>0.49007680941108528</v>
      </c>
      <c r="AA4804" s="23"/>
    </row>
    <row r="4805" spans="1:27" x14ac:dyDescent="0.25">
      <c r="A4805" s="20">
        <v>41328</v>
      </c>
      <c r="B4805" s="8">
        <v>2042.29</v>
      </c>
      <c r="C4805" s="24">
        <v>26.655999999999999</v>
      </c>
      <c r="D4805" s="22">
        <v>0.27903276457657278</v>
      </c>
      <c r="E4805" s="24">
        <v>31.666</v>
      </c>
      <c r="F4805" s="27">
        <v>0.31495929575309489</v>
      </c>
      <c r="G4805" s="8">
        <v>1768.14</v>
      </c>
      <c r="H4805" s="24">
        <v>2.7970000000000002</v>
      </c>
      <c r="I4805" s="22">
        <v>0.14027081243731193</v>
      </c>
      <c r="J4805" s="24">
        <v>11.776999999999999</v>
      </c>
      <c r="K4805" s="27">
        <v>0.40722731990247496</v>
      </c>
      <c r="L4805" s="8">
        <v>2252.02</v>
      </c>
      <c r="M4805" s="24">
        <v>34.395000000000003</v>
      </c>
      <c r="N4805" s="22">
        <v>0.24954654284263222</v>
      </c>
      <c r="O4805" s="24">
        <v>82.004999999999995</v>
      </c>
      <c r="P4805" s="27">
        <v>0.44221856091407685</v>
      </c>
      <c r="Q4805" s="8">
        <v>903.73</v>
      </c>
      <c r="R4805" s="24">
        <v>13.449</v>
      </c>
      <c r="S4805" s="22">
        <v>0.14118202813352929</v>
      </c>
      <c r="T4805" s="24">
        <v>60.899000000000001</v>
      </c>
      <c r="U4805" s="27">
        <v>0.42673261474395791</v>
      </c>
      <c r="V4805">
        <v>651.25</v>
      </c>
      <c r="W4805" s="24">
        <v>45.118000000000002</v>
      </c>
      <c r="X4805" s="22">
        <v>0.35641045896200335</v>
      </c>
      <c r="Y4805" s="24">
        <v>74.427999999999997</v>
      </c>
      <c r="Z4805" s="27">
        <v>0.4774088266183284</v>
      </c>
      <c r="AA4805" s="23"/>
    </row>
    <row r="4806" spans="1:27" x14ac:dyDescent="0.25">
      <c r="A4806" s="20">
        <v>41329</v>
      </c>
      <c r="B4806" s="8">
        <v>2042</v>
      </c>
      <c r="C4806" s="24">
        <v>25.806000000000001</v>
      </c>
      <c r="D4806" s="22">
        <v>0.27013503611430961</v>
      </c>
      <c r="E4806" s="24">
        <v>30.815999999999999</v>
      </c>
      <c r="F4806" s="27">
        <v>0.30650480875325464</v>
      </c>
      <c r="G4806" s="8">
        <v>1769.15</v>
      </c>
      <c r="H4806" s="24">
        <v>4.7270000000000003</v>
      </c>
      <c r="I4806" s="22">
        <v>0.23706118355065195</v>
      </c>
      <c r="J4806" s="24">
        <v>13.707000000000001</v>
      </c>
      <c r="K4806" s="27">
        <v>0.47396250258660555</v>
      </c>
      <c r="L4806" s="8">
        <v>2252.0700000000002</v>
      </c>
      <c r="M4806" s="24">
        <v>34.719000000000001</v>
      </c>
      <c r="N4806" s="22">
        <v>0.25189726474642676</v>
      </c>
      <c r="O4806" s="24">
        <v>82.328999999999994</v>
      </c>
      <c r="P4806" s="27">
        <v>0.44396572719028543</v>
      </c>
      <c r="Q4806" s="8">
        <v>904.86</v>
      </c>
      <c r="R4806" s="24">
        <v>18.54</v>
      </c>
      <c r="S4806" s="22">
        <v>0.19462523619567498</v>
      </c>
      <c r="T4806" s="24">
        <v>65.989999999999995</v>
      </c>
      <c r="U4806" s="27">
        <v>0.46240608411259287</v>
      </c>
      <c r="V4806">
        <v>648.04999999999995</v>
      </c>
      <c r="W4806" s="24">
        <v>37.979999999999997</v>
      </c>
      <c r="X4806" s="22">
        <v>0.30002369855438821</v>
      </c>
      <c r="Y4806" s="24">
        <v>67.290000000000006</v>
      </c>
      <c r="Z4806" s="27">
        <v>0.43162260228340688</v>
      </c>
      <c r="AA4806" s="23"/>
    </row>
    <row r="4807" spans="1:27" x14ac:dyDescent="0.25">
      <c r="A4807" s="20">
        <v>41330</v>
      </c>
      <c r="B4807" s="8">
        <v>2041.75</v>
      </c>
      <c r="C4807" s="24">
        <v>25.042999999999999</v>
      </c>
      <c r="D4807" s="22">
        <v>0.26214801632994872</v>
      </c>
      <c r="E4807" s="24">
        <v>30.053000000000001</v>
      </c>
      <c r="F4807" s="27">
        <v>0.29891593585954929</v>
      </c>
      <c r="G4807" s="8">
        <v>1770.06</v>
      </c>
      <c r="H4807" s="24">
        <v>6.734</v>
      </c>
      <c r="I4807" s="22">
        <v>0.33771313941825476</v>
      </c>
      <c r="J4807" s="24">
        <v>15.714</v>
      </c>
      <c r="K4807" s="27">
        <v>0.54336079834182904</v>
      </c>
      <c r="L4807" s="8">
        <v>2251.71</v>
      </c>
      <c r="M4807" s="24">
        <v>32.444000000000003</v>
      </c>
      <c r="N4807" s="22">
        <v>0.23539142421823986</v>
      </c>
      <c r="O4807" s="24">
        <v>80.054000000000002</v>
      </c>
      <c r="P4807" s="27">
        <v>0.43169752888384622</v>
      </c>
      <c r="Q4807" s="8">
        <v>901.03</v>
      </c>
      <c r="R4807" s="24">
        <v>2.3530000000000002</v>
      </c>
      <c r="S4807" s="22">
        <v>2.4700818811673315E-2</v>
      </c>
      <c r="T4807" s="24">
        <v>49.802999999999997</v>
      </c>
      <c r="U4807" s="27">
        <v>0.34898045833521024</v>
      </c>
      <c r="V4807">
        <v>650.29</v>
      </c>
      <c r="W4807" s="24">
        <v>42.633000000000003</v>
      </c>
      <c r="X4807" s="22">
        <v>0.336780156410459</v>
      </c>
      <c r="Y4807" s="24">
        <v>71.942999999999998</v>
      </c>
      <c r="Z4807" s="27">
        <v>0.46146868223607623</v>
      </c>
      <c r="AA4807" s="23"/>
    </row>
    <row r="4808" spans="1:27" x14ac:dyDescent="0.25">
      <c r="A4808" s="20">
        <v>41331</v>
      </c>
      <c r="B4808" s="8">
        <v>2041.46</v>
      </c>
      <c r="C4808" s="24">
        <v>24.213999999999999</v>
      </c>
      <c r="D4808" s="22">
        <v>0.25347011410028264</v>
      </c>
      <c r="E4808" s="24">
        <v>29.224</v>
      </c>
      <c r="F4808" s="27">
        <v>0.29067028255498645</v>
      </c>
      <c r="G4808" s="8">
        <v>1769.22</v>
      </c>
      <c r="H4808" s="24">
        <v>4.8869999999999996</v>
      </c>
      <c r="I4808" s="22">
        <v>0.24508525576730189</v>
      </c>
      <c r="J4808" s="24">
        <v>13.867000000000001</v>
      </c>
      <c r="K4808" s="27">
        <v>0.4794949192273682</v>
      </c>
      <c r="L4808" s="8">
        <v>2251.36</v>
      </c>
      <c r="M4808" s="24">
        <v>30.271000000000001</v>
      </c>
      <c r="N4808" s="22">
        <v>0.21962562577087719</v>
      </c>
      <c r="O4808" s="24">
        <v>77.881</v>
      </c>
      <c r="P4808" s="27">
        <v>0.41997947061513846</v>
      </c>
      <c r="Q4808" s="8">
        <v>903.17</v>
      </c>
      <c r="R4808" s="24">
        <v>11.003</v>
      </c>
      <c r="S4808" s="22">
        <v>0.115504933865211</v>
      </c>
      <c r="T4808" s="24">
        <v>58.453000000000003</v>
      </c>
      <c r="U4808" s="27">
        <v>0.40959306355939906</v>
      </c>
      <c r="V4808">
        <v>649.03</v>
      </c>
      <c r="W4808" s="24">
        <v>39.938000000000002</v>
      </c>
      <c r="X4808" s="22">
        <v>0.31549095505174185</v>
      </c>
      <c r="Y4808" s="24">
        <v>69.248000000000005</v>
      </c>
      <c r="Z4808" s="27">
        <v>0.44418241444510609</v>
      </c>
      <c r="AA4808" s="23"/>
    </row>
    <row r="4809" spans="1:27" x14ac:dyDescent="0.25">
      <c r="A4809" s="20">
        <v>41332</v>
      </c>
      <c r="B4809" s="8">
        <v>2041.17</v>
      </c>
      <c r="C4809" s="24">
        <v>23.373000000000001</v>
      </c>
      <c r="D4809" s="22">
        <v>0.24466659688056111</v>
      </c>
      <c r="E4809" s="24">
        <v>28.382999999999999</v>
      </c>
      <c r="F4809" s="27">
        <v>0.28230569705625214</v>
      </c>
      <c r="G4809" s="8">
        <v>1768.19</v>
      </c>
      <c r="H4809" s="24">
        <v>2.887</v>
      </c>
      <c r="I4809" s="22">
        <v>0.14478435305917753</v>
      </c>
      <c r="J4809" s="24">
        <v>11.867000000000001</v>
      </c>
      <c r="K4809" s="27">
        <v>0.4103386260046849</v>
      </c>
      <c r="L4809" s="8">
        <v>2250.9699999999998</v>
      </c>
      <c r="M4809" s="24">
        <v>27.878</v>
      </c>
      <c r="N4809" s="22">
        <v>0.20226365812957992</v>
      </c>
      <c r="O4809" s="24">
        <v>75.488</v>
      </c>
      <c r="P4809" s="27">
        <v>0.40707510214161047</v>
      </c>
      <c r="Q4809" s="8">
        <v>904.97</v>
      </c>
      <c r="R4809" s="24">
        <v>19.03</v>
      </c>
      <c r="S4809" s="22">
        <v>0.1997690531177829</v>
      </c>
      <c r="T4809" s="24">
        <v>66.48</v>
      </c>
      <c r="U4809" s="27">
        <v>0.46583967547309096</v>
      </c>
      <c r="V4809">
        <v>650.49</v>
      </c>
      <c r="W4809" s="24">
        <v>43.148000000000003</v>
      </c>
      <c r="X4809" s="22">
        <v>0.34084840824709695</v>
      </c>
      <c r="Y4809" s="24">
        <v>72.457999999999998</v>
      </c>
      <c r="Z4809" s="27">
        <v>0.46477239359296341</v>
      </c>
      <c r="AA4809" s="23"/>
    </row>
    <row r="4810" spans="1:27" x14ac:dyDescent="0.25">
      <c r="A4810" s="20">
        <v>41333</v>
      </c>
      <c r="B4810" s="8">
        <v>2041.06</v>
      </c>
      <c r="C4810" s="24">
        <v>23.061</v>
      </c>
      <c r="D4810" s="22">
        <v>0.24140060713911859</v>
      </c>
      <c r="E4810" s="24">
        <v>28.071000000000002</v>
      </c>
      <c r="F4810" s="27">
        <v>0.27920222232015657</v>
      </c>
      <c r="G4810" s="8">
        <v>1769.22</v>
      </c>
      <c r="H4810" s="24">
        <v>4.8869999999999996</v>
      </c>
      <c r="I4810" s="22">
        <v>0.24508525576730189</v>
      </c>
      <c r="J4810" s="24">
        <v>13.867000000000001</v>
      </c>
      <c r="K4810" s="27">
        <v>0.4794949192273682</v>
      </c>
      <c r="L4810" s="8">
        <v>2250.67</v>
      </c>
      <c r="M4810" s="24">
        <v>26.061</v>
      </c>
      <c r="N4810" s="22">
        <v>0.18908075165058408</v>
      </c>
      <c r="O4810" s="24">
        <v>73.671000000000006</v>
      </c>
      <c r="P4810" s="27">
        <v>0.3972767231979803</v>
      </c>
      <c r="Q4810" s="8">
        <v>902.29</v>
      </c>
      <c r="R4810" s="24">
        <v>7.3609999999999998</v>
      </c>
      <c r="S4810" s="22">
        <v>7.7272727272727271E-2</v>
      </c>
      <c r="T4810" s="24">
        <v>54.811</v>
      </c>
      <c r="U4810" s="27">
        <v>0.38407236005250972</v>
      </c>
      <c r="V4810">
        <v>655.89</v>
      </c>
      <c r="W4810" s="24">
        <v>57.152999999999999</v>
      </c>
      <c r="X4810" s="22">
        <v>0.45148115964926144</v>
      </c>
      <c r="Y4810" s="24">
        <v>86.462999999999994</v>
      </c>
      <c r="Z4810" s="27">
        <v>0.55460584913156641</v>
      </c>
      <c r="AA4810" s="23"/>
    </row>
    <row r="4811" spans="1:27" x14ac:dyDescent="0.25">
      <c r="A4811" s="20">
        <v>41334</v>
      </c>
      <c r="B4811" s="8">
        <v>2040.89</v>
      </c>
      <c r="C4811" s="24">
        <v>22.573</v>
      </c>
      <c r="D4811" s="22">
        <v>0.23629226421019578</v>
      </c>
      <c r="E4811" s="24">
        <v>27.582999999999998</v>
      </c>
      <c r="F4811" s="27">
        <v>0.27434847773440424</v>
      </c>
      <c r="G4811" s="8">
        <v>1768.47</v>
      </c>
      <c r="H4811" s="24">
        <v>3.399</v>
      </c>
      <c r="I4811" s="22">
        <v>0.17046138415245737</v>
      </c>
      <c r="J4811" s="24">
        <v>12.379</v>
      </c>
      <c r="K4811" s="27">
        <v>0.42804279334038547</v>
      </c>
      <c r="L4811" s="8">
        <v>2250.9499999999998</v>
      </c>
      <c r="M4811" s="24">
        <v>27.721</v>
      </c>
      <c r="N4811" s="22">
        <v>0.2011245737502721</v>
      </c>
      <c r="O4811" s="24">
        <v>75.331000000000003</v>
      </c>
      <c r="P4811" s="27">
        <v>0.40622838455267385</v>
      </c>
      <c r="Q4811" s="8">
        <v>904.37</v>
      </c>
      <c r="R4811" s="24">
        <v>16.3</v>
      </c>
      <c r="S4811" s="22">
        <v>0.17111064455175309</v>
      </c>
      <c r="T4811" s="24">
        <v>63.75</v>
      </c>
      <c r="U4811" s="27">
        <v>0.44671023600080079</v>
      </c>
      <c r="V4811">
        <v>650.42999999999995</v>
      </c>
      <c r="W4811" s="24">
        <v>42.984999999999999</v>
      </c>
      <c r="X4811" s="22">
        <v>0.33956078679200569</v>
      </c>
      <c r="Y4811" s="24">
        <v>72.295000000000002</v>
      </c>
      <c r="Z4811" s="27">
        <v>0.46372674415940562</v>
      </c>
      <c r="AA4811" s="23"/>
    </row>
    <row r="4812" spans="1:27" x14ac:dyDescent="0.25">
      <c r="A4812" s="20">
        <v>41335</v>
      </c>
      <c r="B4812" s="8">
        <v>2040.68</v>
      </c>
      <c r="C4812" s="24">
        <v>21.997</v>
      </c>
      <c r="D4812" s="22">
        <v>0.23026274468753269</v>
      </c>
      <c r="E4812" s="24">
        <v>27.007000000000001</v>
      </c>
      <c r="F4812" s="27">
        <v>0.26861944214482858</v>
      </c>
      <c r="G4812" s="8">
        <v>1767.65</v>
      </c>
      <c r="H4812" s="24">
        <v>1.9570000000000001</v>
      </c>
      <c r="I4812" s="22">
        <v>9.8144433299899692E-2</v>
      </c>
      <c r="J4812" s="24">
        <v>10.936999999999999</v>
      </c>
      <c r="K4812" s="27">
        <v>0.37818158993189593</v>
      </c>
      <c r="L4812" s="8">
        <v>2251.12</v>
      </c>
      <c r="M4812" s="24">
        <v>28.751999999999999</v>
      </c>
      <c r="N4812" s="22">
        <v>0.20860480301821083</v>
      </c>
      <c r="O4812" s="24">
        <v>76.361999999999995</v>
      </c>
      <c r="P4812" s="27">
        <v>0.41178819485992135</v>
      </c>
      <c r="Q4812" s="8">
        <v>905.27</v>
      </c>
      <c r="R4812" s="24">
        <v>20.446000000000002</v>
      </c>
      <c r="S4812" s="22">
        <v>0.21463363426411927</v>
      </c>
      <c r="T4812" s="24">
        <v>67.896000000000001</v>
      </c>
      <c r="U4812" s="27">
        <v>0.47576220632633875</v>
      </c>
      <c r="V4812">
        <v>643.97</v>
      </c>
      <c r="W4812" s="24">
        <v>29.838999999999999</v>
      </c>
      <c r="X4812" s="22">
        <v>0.23571372146299077</v>
      </c>
      <c r="Y4812" s="24">
        <v>59.149000000000001</v>
      </c>
      <c r="Z4812" s="27">
        <v>0.37940323014030408</v>
      </c>
      <c r="AA4812" s="23"/>
    </row>
    <row r="4813" spans="1:27" x14ac:dyDescent="0.25">
      <c r="A4813" s="20">
        <v>41336</v>
      </c>
      <c r="B4813" s="8">
        <v>2040.41</v>
      </c>
      <c r="C4813" s="24">
        <v>21.257000000000001</v>
      </c>
      <c r="D4813" s="22">
        <v>0.22251648696744475</v>
      </c>
      <c r="E4813" s="24">
        <v>26.266999999999999</v>
      </c>
      <c r="F4813" s="27">
        <v>0.26125906889976752</v>
      </c>
      <c r="G4813" s="8">
        <v>1768.59</v>
      </c>
      <c r="H4813" s="24">
        <v>3.625</v>
      </c>
      <c r="I4813" s="22">
        <v>0.18179538615847543</v>
      </c>
      <c r="J4813" s="24">
        <v>12.605</v>
      </c>
      <c r="K4813" s="27">
        <v>0.435857413236449</v>
      </c>
      <c r="L4813" s="8">
        <v>2251.25</v>
      </c>
      <c r="M4813" s="24">
        <v>29.548999999999999</v>
      </c>
      <c r="N4813" s="22">
        <v>0.21438728868896464</v>
      </c>
      <c r="O4813" s="24">
        <v>77.159000000000006</v>
      </c>
      <c r="P4813" s="27">
        <v>0.4160860790065451</v>
      </c>
      <c r="Q4813" s="8">
        <v>901.17</v>
      </c>
      <c r="R4813" s="24">
        <v>2.8940000000000001</v>
      </c>
      <c r="S4813" s="22">
        <v>3.0380012597102667E-2</v>
      </c>
      <c r="T4813" s="24">
        <v>50.344000000000001</v>
      </c>
      <c r="U4813" s="27">
        <v>0.35277136246863677</v>
      </c>
      <c r="V4813">
        <v>652.51</v>
      </c>
      <c r="W4813" s="24">
        <v>48.39</v>
      </c>
      <c r="X4813" s="22">
        <v>0.38225768228138085</v>
      </c>
      <c r="Y4813" s="24">
        <v>77.7</v>
      </c>
      <c r="Z4813" s="27">
        <v>0.49839618259833518</v>
      </c>
      <c r="AA4813" s="23"/>
    </row>
    <row r="4814" spans="1:27" x14ac:dyDescent="0.25">
      <c r="A4814" s="20">
        <v>41337</v>
      </c>
      <c r="B4814" s="8">
        <v>2040.26</v>
      </c>
      <c r="C4814" s="24">
        <v>20.843</v>
      </c>
      <c r="D4814" s="22">
        <v>0.21818276981053072</v>
      </c>
      <c r="E4814" s="24">
        <v>25.853000000000002</v>
      </c>
      <c r="F4814" s="27">
        <v>0.25714139285432031</v>
      </c>
      <c r="G4814" s="8">
        <v>1768.6</v>
      </c>
      <c r="H4814" s="24">
        <v>3.633</v>
      </c>
      <c r="I4814" s="22">
        <v>0.18219658976930794</v>
      </c>
      <c r="J4814" s="24">
        <v>12.613</v>
      </c>
      <c r="K4814" s="27">
        <v>0.43613414258980215</v>
      </c>
      <c r="L4814" s="8">
        <v>2250.85</v>
      </c>
      <c r="M4814" s="24">
        <v>27.128</v>
      </c>
      <c r="N4814" s="22">
        <v>0.19682217224116666</v>
      </c>
      <c r="O4814" s="24">
        <v>74.738</v>
      </c>
      <c r="P4814" s="27">
        <v>0.40303062955146174</v>
      </c>
      <c r="Q4814" s="8">
        <v>902.76</v>
      </c>
      <c r="R4814" s="24">
        <v>9.2799999999999994</v>
      </c>
      <c r="S4814" s="22">
        <v>9.7417593953390724E-2</v>
      </c>
      <c r="T4814" s="24">
        <v>56.73</v>
      </c>
      <c r="U4814" s="27">
        <v>0.39751967925014114</v>
      </c>
      <c r="V4814">
        <v>645.46</v>
      </c>
      <c r="W4814" s="24">
        <v>32.811</v>
      </c>
      <c r="X4814" s="22">
        <v>0.25919108934355001</v>
      </c>
      <c r="Y4814" s="24">
        <v>62.121000000000002</v>
      </c>
      <c r="Z4814" s="27">
        <v>0.39846680149434721</v>
      </c>
      <c r="AA4814" s="23"/>
    </row>
    <row r="4815" spans="1:27" x14ac:dyDescent="0.25">
      <c r="A4815" s="20">
        <v>41338</v>
      </c>
      <c r="B4815" s="8">
        <v>2040.06</v>
      </c>
      <c r="C4815" s="24">
        <v>20.297000000000001</v>
      </c>
      <c r="D4815" s="22">
        <v>0.21246728776300638</v>
      </c>
      <c r="E4815" s="24">
        <v>25.306999999999999</v>
      </c>
      <c r="F4815" s="27">
        <v>0.25171078030313798</v>
      </c>
      <c r="G4815" s="8">
        <v>1767.48</v>
      </c>
      <c r="H4815" s="24">
        <v>1.68</v>
      </c>
      <c r="I4815" s="22">
        <v>8.425275827482448E-2</v>
      </c>
      <c r="J4815" s="24">
        <v>10.66</v>
      </c>
      <c r="K4815" s="27">
        <v>0.36860349866642494</v>
      </c>
      <c r="L4815" s="8">
        <v>2250.4299999999998</v>
      </c>
      <c r="M4815" s="24">
        <v>24.57</v>
      </c>
      <c r="N4815" s="22">
        <v>0.17826307770441849</v>
      </c>
      <c r="O4815" s="24">
        <v>72.180000000000007</v>
      </c>
      <c r="P4815" s="27">
        <v>0.38923637749426704</v>
      </c>
      <c r="Q4815" s="8">
        <v>903.92</v>
      </c>
      <c r="R4815" s="24">
        <v>14.273999999999999</v>
      </c>
      <c r="S4815" s="22">
        <v>0.14984253621667015</v>
      </c>
      <c r="T4815" s="24">
        <v>61.723999999999997</v>
      </c>
      <c r="U4815" s="27">
        <v>0.43251340716511577</v>
      </c>
      <c r="V4815">
        <v>649.25</v>
      </c>
      <c r="W4815" s="24">
        <v>40.387999999999998</v>
      </c>
      <c r="X4815" s="22">
        <v>0.31904573820996923</v>
      </c>
      <c r="Y4815" s="24">
        <v>69.697999999999993</v>
      </c>
      <c r="Z4815" s="27">
        <v>0.44706846697652042</v>
      </c>
      <c r="AA4815" s="23"/>
    </row>
    <row r="4816" spans="1:27" x14ac:dyDescent="0.25">
      <c r="A4816" s="20">
        <v>41339</v>
      </c>
      <c r="B4816" s="8">
        <v>2039.86</v>
      </c>
      <c r="C4816" s="24">
        <v>19.777000000000001</v>
      </c>
      <c r="D4816" s="22">
        <v>0.20702397152726892</v>
      </c>
      <c r="E4816" s="24">
        <v>24.786999999999999</v>
      </c>
      <c r="F4816" s="27">
        <v>0.24653863456763536</v>
      </c>
      <c r="G4816" s="8">
        <v>1768.35</v>
      </c>
      <c r="H4816" s="24">
        <v>3.1680000000000001</v>
      </c>
      <c r="I4816" s="22">
        <v>0.15887662988966902</v>
      </c>
      <c r="J4816" s="24">
        <v>12.148</v>
      </c>
      <c r="K4816" s="27">
        <v>0.42005562455340767</v>
      </c>
      <c r="L4816" s="8">
        <v>2250.0100000000002</v>
      </c>
      <c r="M4816" s="24">
        <v>22.082000000000001</v>
      </c>
      <c r="N4816" s="22">
        <v>0.16021185518392222</v>
      </c>
      <c r="O4816" s="24">
        <v>69.691999999999993</v>
      </c>
      <c r="P4816" s="27">
        <v>0.37581960149588345</v>
      </c>
      <c r="Q4816" s="8">
        <v>904.33</v>
      </c>
      <c r="R4816" s="24">
        <v>16.12</v>
      </c>
      <c r="S4816" s="22">
        <v>0.1692210791517951</v>
      </c>
      <c r="T4816" s="24">
        <v>63.57</v>
      </c>
      <c r="U4816" s="27">
        <v>0.44544892689580501</v>
      </c>
      <c r="V4816">
        <v>650.79</v>
      </c>
      <c r="W4816" s="24">
        <v>43.936999999999998</v>
      </c>
      <c r="X4816" s="22">
        <v>0.34708112805118885</v>
      </c>
      <c r="Y4816" s="24">
        <v>73.247</v>
      </c>
      <c r="Z4816" s="27">
        <v>0.46983312651960019</v>
      </c>
      <c r="AA4816" s="23"/>
    </row>
    <row r="4817" spans="1:27" x14ac:dyDescent="0.25">
      <c r="A4817" s="20">
        <v>41340</v>
      </c>
      <c r="B4817" s="8">
        <v>2039.61</v>
      </c>
      <c r="C4817" s="24">
        <v>19.103999999999999</v>
      </c>
      <c r="D4817" s="22">
        <v>0.19997906416832409</v>
      </c>
      <c r="E4817" s="24">
        <v>24.114000000000001</v>
      </c>
      <c r="F4817" s="27">
        <v>0.23984471863112028</v>
      </c>
      <c r="G4817" s="8">
        <v>1767.76</v>
      </c>
      <c r="H4817" s="24">
        <v>2.141</v>
      </c>
      <c r="I4817" s="22">
        <v>0.10737211634904714</v>
      </c>
      <c r="J4817" s="24">
        <v>11.121</v>
      </c>
      <c r="K4817" s="27">
        <v>0.38454310941956765</v>
      </c>
      <c r="L4817" s="8">
        <v>2249.62</v>
      </c>
      <c r="M4817" s="24">
        <v>19.850000000000001</v>
      </c>
      <c r="N4817" s="22">
        <v>0.14401799318000436</v>
      </c>
      <c r="O4817" s="24">
        <v>67.459999999999994</v>
      </c>
      <c r="P4817" s="27">
        <v>0.3637833826786056</v>
      </c>
      <c r="Q4817" s="8">
        <v>901.08</v>
      </c>
      <c r="R4817" s="24">
        <v>2.569</v>
      </c>
      <c r="S4817" s="22">
        <v>2.6968297291622926E-2</v>
      </c>
      <c r="T4817" s="24">
        <v>50.018999999999998</v>
      </c>
      <c r="U4817" s="27">
        <v>0.35049392959237025</v>
      </c>
      <c r="V4817">
        <v>658.68</v>
      </c>
      <c r="W4817" s="24">
        <v>64.38</v>
      </c>
      <c r="X4817" s="22">
        <v>0.50857097717039257</v>
      </c>
      <c r="Y4817" s="24">
        <v>93.69</v>
      </c>
      <c r="Z4817" s="27">
        <v>0.60096222283435452</v>
      </c>
      <c r="AA4817" s="23"/>
    </row>
    <row r="4818" spans="1:27" x14ac:dyDescent="0.25">
      <c r="A4818" s="20">
        <v>41341</v>
      </c>
      <c r="B4818" s="8">
        <v>2039.38</v>
      </c>
      <c r="C4818" s="24">
        <v>18.504000000000001</v>
      </c>
      <c r="D4818" s="22">
        <v>0.1936983146655501</v>
      </c>
      <c r="E4818" s="24">
        <v>23.513999999999999</v>
      </c>
      <c r="F4818" s="27">
        <v>0.23387719433722182</v>
      </c>
      <c r="G4818" s="8">
        <v>1767.76</v>
      </c>
      <c r="H4818" s="24">
        <v>2.141</v>
      </c>
      <c r="I4818" s="22">
        <v>0.10737211634904714</v>
      </c>
      <c r="J4818" s="24">
        <v>11.121</v>
      </c>
      <c r="K4818" s="27">
        <v>0.38454310941956765</v>
      </c>
      <c r="L4818" s="8">
        <v>2249.75</v>
      </c>
      <c r="M4818" s="24">
        <v>20.617000000000001</v>
      </c>
      <c r="N4818" s="22">
        <v>0.14958281941522164</v>
      </c>
      <c r="O4818" s="24">
        <v>68.227000000000004</v>
      </c>
      <c r="P4818" s="27">
        <v>0.36791946981001722</v>
      </c>
      <c r="Q4818" s="8">
        <v>902.27</v>
      </c>
      <c r="R4818" s="24">
        <v>7.2489999999999997</v>
      </c>
      <c r="S4818" s="22">
        <v>7.6096997690531187E-2</v>
      </c>
      <c r="T4818" s="24">
        <v>54.698999999999998</v>
      </c>
      <c r="U4818" s="27">
        <v>0.38328796632225953</v>
      </c>
      <c r="V4818">
        <v>654.54</v>
      </c>
      <c r="W4818" s="24">
        <v>53.655000000000001</v>
      </c>
      <c r="X4818" s="22">
        <v>0.42384864523264082</v>
      </c>
      <c r="Y4818" s="24">
        <v>82.965000000000003</v>
      </c>
      <c r="Z4818" s="27">
        <v>0.53216795503647341</v>
      </c>
      <c r="AA4818" s="23"/>
    </row>
    <row r="4819" spans="1:27" x14ac:dyDescent="0.25">
      <c r="A4819" s="20">
        <v>41342</v>
      </c>
      <c r="B4819" s="8">
        <v>2039.12</v>
      </c>
      <c r="C4819" s="24">
        <v>17.852</v>
      </c>
      <c r="D4819" s="22">
        <v>0.18687323353920235</v>
      </c>
      <c r="E4819" s="24">
        <v>22.861999999999998</v>
      </c>
      <c r="F4819" s="27">
        <v>0.22739211209598414</v>
      </c>
      <c r="G4819" s="8">
        <v>1768.6</v>
      </c>
      <c r="H4819" s="24">
        <v>3.633</v>
      </c>
      <c r="I4819" s="22">
        <v>0.18219658976930794</v>
      </c>
      <c r="J4819" s="24">
        <v>12.613</v>
      </c>
      <c r="K4819" s="27">
        <v>0.43613414258980215</v>
      </c>
      <c r="L4819" s="8">
        <v>2249.87</v>
      </c>
      <c r="M4819" s="24">
        <v>21.311</v>
      </c>
      <c r="N4819" s="22">
        <v>0.15461800769063341</v>
      </c>
      <c r="O4819" s="24">
        <v>68.921000000000006</v>
      </c>
      <c r="P4819" s="27">
        <v>0.37166193136710679</v>
      </c>
      <c r="Q4819" s="8">
        <v>903.27</v>
      </c>
      <c r="R4819" s="24">
        <v>11.465</v>
      </c>
      <c r="S4819" s="22">
        <v>0.1203548183917699</v>
      </c>
      <c r="T4819" s="24">
        <v>58.914999999999999</v>
      </c>
      <c r="U4819" s="27">
        <v>0.41283030731524745</v>
      </c>
      <c r="V4819">
        <v>649.23</v>
      </c>
      <c r="W4819" s="24">
        <v>40.335000000000001</v>
      </c>
      <c r="X4819" s="22">
        <v>0.31862706374911132</v>
      </c>
      <c r="Y4819" s="24">
        <v>69.644999999999996</v>
      </c>
      <c r="Z4819" s="27">
        <v>0.44672893138458936</v>
      </c>
      <c r="AA4819" s="23"/>
    </row>
    <row r="4820" spans="1:27" x14ac:dyDescent="0.25">
      <c r="A4820" s="20">
        <v>41343</v>
      </c>
      <c r="B4820" s="8">
        <v>2038.85</v>
      </c>
      <c r="C4820" s="24">
        <v>17.175000000000001</v>
      </c>
      <c r="D4820" s="22">
        <v>0.1797864545169057</v>
      </c>
      <c r="E4820" s="24">
        <v>22.184999999999999</v>
      </c>
      <c r="F4820" s="27">
        <v>0.22065855209474525</v>
      </c>
      <c r="G4820" s="8">
        <v>1767.27</v>
      </c>
      <c r="H4820" s="24">
        <v>1.359</v>
      </c>
      <c r="I4820" s="22">
        <v>6.8154463390170519E-2</v>
      </c>
      <c r="J4820" s="24">
        <v>10.339</v>
      </c>
      <c r="K4820" s="27">
        <v>0.35750393856408674</v>
      </c>
      <c r="L4820" s="8">
        <v>2250.02</v>
      </c>
      <c r="M4820" s="24">
        <v>22.161999999999999</v>
      </c>
      <c r="N4820" s="22">
        <v>0.16079228034535298</v>
      </c>
      <c r="O4820" s="24">
        <v>69.772000000000006</v>
      </c>
      <c r="P4820" s="27">
        <v>0.37625111051313298</v>
      </c>
      <c r="Q4820" s="8">
        <v>904.24</v>
      </c>
      <c r="R4820" s="24">
        <v>15.701000000000001</v>
      </c>
      <c r="S4820" s="22">
        <v>0.16482259080411507</v>
      </c>
      <c r="T4820" s="24">
        <v>63.151000000000003</v>
      </c>
      <c r="U4820" s="27">
        <v>0.44251268302119623</v>
      </c>
      <c r="V4820">
        <v>651.29</v>
      </c>
      <c r="W4820" s="24">
        <v>45.228000000000002</v>
      </c>
      <c r="X4820" s="22">
        <v>0.3572794059562367</v>
      </c>
      <c r="Y4820" s="24">
        <v>74.537999999999997</v>
      </c>
      <c r="Z4820" s="27">
        <v>0.47811418927501714</v>
      </c>
      <c r="AA4820" s="23"/>
    </row>
    <row r="4821" spans="1:27" x14ac:dyDescent="0.25">
      <c r="A4821" s="20">
        <v>41344</v>
      </c>
      <c r="B4821" s="8">
        <v>2038.59</v>
      </c>
      <c r="C4821" s="24">
        <v>16.52</v>
      </c>
      <c r="D4821" s="22">
        <v>0.17292996964304408</v>
      </c>
      <c r="E4821" s="24">
        <v>21.53</v>
      </c>
      <c r="F4821" s="27">
        <v>0.21414350268647225</v>
      </c>
      <c r="G4821" s="8">
        <v>1768.47</v>
      </c>
      <c r="H4821" s="24">
        <v>3.4</v>
      </c>
      <c r="I4821" s="22">
        <v>0.17051153460381144</v>
      </c>
      <c r="J4821" s="24">
        <v>12.38</v>
      </c>
      <c r="K4821" s="27">
        <v>0.42807752016119843</v>
      </c>
      <c r="L4821" s="8">
        <v>2249.63</v>
      </c>
      <c r="M4821" s="24">
        <v>19.927</v>
      </c>
      <c r="N4821" s="22">
        <v>0.14457665239788145</v>
      </c>
      <c r="O4821" s="24">
        <v>67.537000000000006</v>
      </c>
      <c r="P4821" s="27">
        <v>0.36419859125029269</v>
      </c>
      <c r="Q4821" s="8">
        <v>904.7</v>
      </c>
      <c r="R4821" s="24">
        <v>17.809999999999999</v>
      </c>
      <c r="S4821" s="22">
        <v>0.18696199874028974</v>
      </c>
      <c r="T4821" s="24">
        <v>65.260000000000005</v>
      </c>
      <c r="U4821" s="27">
        <v>0.45729107950821662</v>
      </c>
      <c r="V4821">
        <v>647.75</v>
      </c>
      <c r="W4821" s="24">
        <v>37.386000000000003</v>
      </c>
      <c r="X4821" s="22">
        <v>0.29533138478552806</v>
      </c>
      <c r="Y4821" s="24">
        <v>66.695999999999998</v>
      </c>
      <c r="Z4821" s="27">
        <v>0.4278125922783747</v>
      </c>
      <c r="AA4821" s="23"/>
    </row>
    <row r="4822" spans="1:27" x14ac:dyDescent="0.25">
      <c r="A4822" s="20">
        <v>41345</v>
      </c>
      <c r="B4822" s="8">
        <v>2038.34</v>
      </c>
      <c r="C4822" s="24">
        <v>15.928000000000001</v>
      </c>
      <c r="D4822" s="22">
        <v>0.16673296346697372</v>
      </c>
      <c r="E4822" s="24">
        <v>20.937999999999999</v>
      </c>
      <c r="F4822" s="27">
        <v>0.20825526652202139</v>
      </c>
      <c r="G4822" s="8">
        <v>1767.53</v>
      </c>
      <c r="H4822" s="24">
        <v>1.762</v>
      </c>
      <c r="I4822" s="22">
        <v>8.8365095285857564E-2</v>
      </c>
      <c r="J4822" s="24">
        <v>10.742000000000001</v>
      </c>
      <c r="K4822" s="27">
        <v>0.37143807541528179</v>
      </c>
      <c r="L4822" s="8">
        <v>2249.79</v>
      </c>
      <c r="M4822" s="24">
        <v>20.849</v>
      </c>
      <c r="N4822" s="22">
        <v>0.15126605238337082</v>
      </c>
      <c r="O4822" s="24">
        <v>68.459000000000003</v>
      </c>
      <c r="P4822" s="27">
        <v>0.36917067993698416</v>
      </c>
      <c r="Q4822" s="8">
        <v>902.36</v>
      </c>
      <c r="R4822" s="24">
        <v>7.6420000000000003</v>
      </c>
      <c r="S4822" s="22">
        <v>8.0222548813772832E-2</v>
      </c>
      <c r="T4822" s="24">
        <v>55.091999999999999</v>
      </c>
      <c r="U4822" s="27">
        <v>0.38604181622909733</v>
      </c>
      <c r="V4822">
        <v>655.26</v>
      </c>
      <c r="W4822" s="24">
        <v>55.497999999999998</v>
      </c>
      <c r="X4822" s="22">
        <v>0.4384074571451142</v>
      </c>
      <c r="Y4822" s="24">
        <v>84.808000000000007</v>
      </c>
      <c r="Z4822" s="27">
        <v>0.54399010358915412</v>
      </c>
      <c r="AA4822" s="23"/>
    </row>
    <row r="4823" spans="1:27" x14ac:dyDescent="0.25">
      <c r="A4823" s="20">
        <v>41346</v>
      </c>
      <c r="B4823" s="8">
        <v>2038.1</v>
      </c>
      <c r="C4823" s="24">
        <v>15.345000000000001</v>
      </c>
      <c r="D4823" s="22">
        <v>0.160630168533445</v>
      </c>
      <c r="E4823" s="24">
        <v>20.355</v>
      </c>
      <c r="F4823" s="27">
        <v>0.20245661970068657</v>
      </c>
      <c r="G4823" s="8">
        <v>1768.56</v>
      </c>
      <c r="H4823" s="24">
        <v>3.57</v>
      </c>
      <c r="I4823" s="22">
        <v>0.17903711133400202</v>
      </c>
      <c r="J4823" s="24">
        <v>12.55</v>
      </c>
      <c r="K4823" s="27">
        <v>0.4339561197969401</v>
      </c>
      <c r="L4823" s="8">
        <v>2249.4499999999998</v>
      </c>
      <c r="M4823" s="24">
        <v>18.86</v>
      </c>
      <c r="N4823" s="22">
        <v>0.13683523180729884</v>
      </c>
      <c r="O4823" s="24">
        <v>66.47</v>
      </c>
      <c r="P4823" s="27">
        <v>0.35844483582686282</v>
      </c>
      <c r="Q4823" s="8">
        <v>904.01</v>
      </c>
      <c r="R4823" s="24">
        <v>14.689</v>
      </c>
      <c r="S4823" s="22">
        <v>0.15419903422212891</v>
      </c>
      <c r="T4823" s="24">
        <v>62.139000000000003</v>
      </c>
      <c r="U4823" s="27">
        <v>0.43542124542179306</v>
      </c>
      <c r="V4823">
        <v>650.32000000000005</v>
      </c>
      <c r="W4823" s="24">
        <v>42.715000000000003</v>
      </c>
      <c r="X4823" s="22">
        <v>0.3374279168970693</v>
      </c>
      <c r="Y4823" s="24">
        <v>72.025000000000006</v>
      </c>
      <c r="Z4823" s="27">
        <v>0.46199451169260669</v>
      </c>
      <c r="AA4823" s="23"/>
    </row>
    <row r="4824" spans="1:27" x14ac:dyDescent="0.25">
      <c r="A4824" s="20">
        <v>41347</v>
      </c>
      <c r="B4824" s="8">
        <v>2037.88</v>
      </c>
      <c r="C4824" s="24">
        <v>14.829000000000001</v>
      </c>
      <c r="D4824" s="22">
        <v>0.15522872396105936</v>
      </c>
      <c r="E4824" s="24">
        <v>19.838999999999999</v>
      </c>
      <c r="F4824" s="27">
        <v>0.19732443018789769</v>
      </c>
      <c r="G4824" s="8">
        <v>1767.95</v>
      </c>
      <c r="H4824" s="24">
        <v>2.4569999999999999</v>
      </c>
      <c r="I4824" s="22">
        <v>0.12321965897693078</v>
      </c>
      <c r="J4824" s="24">
        <v>11.436999999999999</v>
      </c>
      <c r="K4824" s="27">
        <v>0.39547012063099152</v>
      </c>
      <c r="L4824" s="8">
        <v>2249.5700000000002</v>
      </c>
      <c r="M4824" s="24">
        <v>19.545000000000002</v>
      </c>
      <c r="N4824" s="22">
        <v>0.14180512225204964</v>
      </c>
      <c r="O4824" s="24">
        <v>67.155000000000001</v>
      </c>
      <c r="P4824" s="27">
        <v>0.36213869790736813</v>
      </c>
      <c r="Q4824" s="8">
        <v>905.44</v>
      </c>
      <c r="R4824" s="24">
        <v>21.253</v>
      </c>
      <c r="S4824" s="22">
        <v>0.22310518580726432</v>
      </c>
      <c r="T4824" s="24">
        <v>68.703000000000003</v>
      </c>
      <c r="U4824" s="27">
        <v>0.48141691767141448</v>
      </c>
      <c r="V4824">
        <v>646.04</v>
      </c>
      <c r="W4824" s="24">
        <v>33.972000000000001</v>
      </c>
      <c r="X4824" s="22">
        <v>0.26836242989177661</v>
      </c>
      <c r="Y4824" s="24">
        <v>63.281999999999996</v>
      </c>
      <c r="Z4824" s="27">
        <v>0.40591404896869443</v>
      </c>
      <c r="AA4824" s="23"/>
    </row>
    <row r="4825" spans="1:27" x14ac:dyDescent="0.25">
      <c r="A4825" s="20">
        <v>41348</v>
      </c>
      <c r="B4825" s="8">
        <v>2037.63</v>
      </c>
      <c r="C4825" s="24">
        <v>14.231</v>
      </c>
      <c r="D4825" s="22">
        <v>0.14896891028996126</v>
      </c>
      <c r="E4825" s="24">
        <v>19.241</v>
      </c>
      <c r="F4825" s="27">
        <v>0.19137657184736614</v>
      </c>
      <c r="G4825" s="8">
        <v>1768.99</v>
      </c>
      <c r="H4825" s="24">
        <v>4.3979999999999997</v>
      </c>
      <c r="I4825" s="22">
        <v>0.22056168505516549</v>
      </c>
      <c r="J4825" s="24">
        <v>13.378</v>
      </c>
      <c r="K4825" s="27">
        <v>0.46258621313091419</v>
      </c>
      <c r="L4825" s="8">
        <v>2249.2600000000002</v>
      </c>
      <c r="M4825" s="24">
        <v>17.792000000000002</v>
      </c>
      <c r="N4825" s="22">
        <v>0.12908655590219836</v>
      </c>
      <c r="O4825" s="24">
        <v>65.402000000000001</v>
      </c>
      <c r="P4825" s="27">
        <v>0.35268549599152726</v>
      </c>
      <c r="Q4825" s="8">
        <v>901.76</v>
      </c>
      <c r="R4825" s="24">
        <v>5.1909999999999998</v>
      </c>
      <c r="S4825" s="22">
        <v>5.4492966617677933E-2</v>
      </c>
      <c r="T4825" s="24">
        <v>52.640999999999998</v>
      </c>
      <c r="U4825" s="27">
        <v>0.36886688260816758</v>
      </c>
      <c r="V4825">
        <v>648.11</v>
      </c>
      <c r="W4825" s="24">
        <v>38.109000000000002</v>
      </c>
      <c r="X4825" s="22">
        <v>0.30104273639308005</v>
      </c>
      <c r="Y4825" s="24">
        <v>67.418999999999997</v>
      </c>
      <c r="Z4825" s="27">
        <v>0.43245040808497343</v>
      </c>
      <c r="AA4825" s="23"/>
    </row>
    <row r="4826" spans="1:27" x14ac:dyDescent="0.25">
      <c r="A4826" s="20">
        <v>41349</v>
      </c>
      <c r="B4826" s="8">
        <v>2037.36</v>
      </c>
      <c r="C4826" s="24">
        <v>13.619</v>
      </c>
      <c r="D4826" s="22">
        <v>0.14256254579713179</v>
      </c>
      <c r="E4826" s="24">
        <v>18.629000000000001</v>
      </c>
      <c r="F4826" s="27">
        <v>0.18528949104331635</v>
      </c>
      <c r="G4826" s="8">
        <v>1767.93</v>
      </c>
      <c r="H4826" s="24">
        <v>2.4300000000000002</v>
      </c>
      <c r="I4826" s="22">
        <v>0.12186559679037111</v>
      </c>
      <c r="J4826" s="24">
        <v>11.41</v>
      </c>
      <c r="K4826" s="27">
        <v>0.39453683732164357</v>
      </c>
      <c r="L4826" s="8">
        <v>2249.37</v>
      </c>
      <c r="M4826" s="24">
        <v>18.402999999999999</v>
      </c>
      <c r="N4826" s="22">
        <v>0.1335195530726257</v>
      </c>
      <c r="O4826" s="24">
        <v>66.013000000000005</v>
      </c>
      <c r="P4826" s="27">
        <v>0.35598029901585637</v>
      </c>
      <c r="Q4826" s="8">
        <v>903.45</v>
      </c>
      <c r="R4826" s="24">
        <v>12.22</v>
      </c>
      <c r="S4826" s="22">
        <v>0.1282804954860382</v>
      </c>
      <c r="T4826" s="24">
        <v>59.67</v>
      </c>
      <c r="U4826" s="27">
        <v>0.41812072906895537</v>
      </c>
      <c r="V4826">
        <v>650.62</v>
      </c>
      <c r="W4826" s="24">
        <v>43.473999999999997</v>
      </c>
      <c r="X4826" s="22">
        <v>0.34342365115727941</v>
      </c>
      <c r="Y4826" s="24">
        <v>72.784000000000006</v>
      </c>
      <c r="Z4826" s="27">
        <v>0.46686369246007886</v>
      </c>
      <c r="AA4826" s="23"/>
    </row>
    <row r="4827" spans="1:27" x14ac:dyDescent="0.25">
      <c r="A4827" s="20">
        <v>41350</v>
      </c>
      <c r="B4827" s="8">
        <v>2037.2</v>
      </c>
      <c r="C4827" s="24">
        <v>13.262</v>
      </c>
      <c r="D4827" s="22">
        <v>0.13882549984298126</v>
      </c>
      <c r="E4827" s="24">
        <v>18.271999999999998</v>
      </c>
      <c r="F4827" s="27">
        <v>0.18173869390762062</v>
      </c>
      <c r="G4827" s="8">
        <v>1768.99</v>
      </c>
      <c r="H4827" s="24">
        <v>4.4059999999999997</v>
      </c>
      <c r="I4827" s="22">
        <v>0.220962888665998</v>
      </c>
      <c r="J4827" s="24">
        <v>13.385999999999999</v>
      </c>
      <c r="K4827" s="27">
        <v>0.46286294248426735</v>
      </c>
      <c r="L4827" s="8">
        <v>2249.54</v>
      </c>
      <c r="M4827" s="24">
        <v>19.393000000000001</v>
      </c>
      <c r="N4827" s="22">
        <v>0.14070231444533121</v>
      </c>
      <c r="O4827" s="24">
        <v>67.003</v>
      </c>
      <c r="P4827" s="27">
        <v>0.36131899679765067</v>
      </c>
      <c r="Q4827" s="8">
        <v>904.54</v>
      </c>
      <c r="R4827" s="24">
        <v>17.082999999999998</v>
      </c>
      <c r="S4827" s="22">
        <v>0.17933025404157044</v>
      </c>
      <c r="T4827" s="24">
        <v>64.533000000000001</v>
      </c>
      <c r="U4827" s="27">
        <v>0.45219700535915835</v>
      </c>
      <c r="V4827">
        <v>641.94000000000005</v>
      </c>
      <c r="W4827" s="24">
        <v>25.777999999999999</v>
      </c>
      <c r="X4827" s="22">
        <v>0.20363377833952129</v>
      </c>
      <c r="Y4827" s="24">
        <v>55.088000000000001</v>
      </c>
      <c r="Z4827" s="27">
        <v>0.3533543900487226</v>
      </c>
      <c r="AA4827" s="23"/>
    </row>
    <row r="4828" spans="1:27" x14ac:dyDescent="0.25">
      <c r="A4828" s="20">
        <v>41351</v>
      </c>
      <c r="B4828" s="8">
        <v>2037.08</v>
      </c>
      <c r="C4828" s="24">
        <v>12.994</v>
      </c>
      <c r="D4828" s="22">
        <v>0.1360200983984089</v>
      </c>
      <c r="E4828" s="24">
        <v>18.004000000000001</v>
      </c>
      <c r="F4828" s="27">
        <v>0.17907286467343675</v>
      </c>
      <c r="G4828" s="8">
        <v>1768.44</v>
      </c>
      <c r="H4828" s="24">
        <v>3.34</v>
      </c>
      <c r="I4828" s="22">
        <v>0.16750250752256771</v>
      </c>
      <c r="J4828" s="24">
        <v>12.32</v>
      </c>
      <c r="K4828" s="27">
        <v>0.42600259261762485</v>
      </c>
      <c r="L4828" s="8">
        <v>2249.41</v>
      </c>
      <c r="M4828" s="24">
        <v>18.629000000000001</v>
      </c>
      <c r="N4828" s="22">
        <v>0.13515925415366756</v>
      </c>
      <c r="O4828" s="24">
        <v>66.239000000000004</v>
      </c>
      <c r="P4828" s="27">
        <v>0.35719905918174999</v>
      </c>
      <c r="Q4828" s="8">
        <v>906.11</v>
      </c>
      <c r="R4828" s="24">
        <v>24.466000000000001</v>
      </c>
      <c r="S4828" s="22">
        <v>0.25683392819651479</v>
      </c>
      <c r="T4828" s="24">
        <v>71.915999999999997</v>
      </c>
      <c r="U4828" s="27">
        <v>0.50393111077512742</v>
      </c>
      <c r="V4828">
        <v>644.79</v>
      </c>
      <c r="W4828" s="24">
        <v>31.47</v>
      </c>
      <c r="X4828" s="22">
        <v>0.24859783553203255</v>
      </c>
      <c r="Y4828" s="24">
        <v>60.78</v>
      </c>
      <c r="Z4828" s="27">
        <v>0.38986498277044668</v>
      </c>
      <c r="AA4828" s="23"/>
    </row>
    <row r="4829" spans="1:27" x14ac:dyDescent="0.25">
      <c r="A4829" s="20">
        <v>41352</v>
      </c>
      <c r="B4829" s="8">
        <v>2036.81</v>
      </c>
      <c r="C4829" s="24">
        <v>12.406000000000001</v>
      </c>
      <c r="D4829" s="22">
        <v>0.12986496388569035</v>
      </c>
      <c r="E4829" s="24">
        <v>17.416</v>
      </c>
      <c r="F4829" s="27">
        <v>0.17322458473169969</v>
      </c>
      <c r="G4829" s="8">
        <v>1769.55</v>
      </c>
      <c r="H4829" s="24">
        <v>5.5780000000000003</v>
      </c>
      <c r="I4829" s="22">
        <v>0.27973921765295884</v>
      </c>
      <c r="J4829" s="24">
        <v>14.558</v>
      </c>
      <c r="K4829" s="27">
        <v>0.50338914237297661</v>
      </c>
      <c r="L4829" s="8">
        <v>2249.81</v>
      </c>
      <c r="M4829" s="24">
        <v>20.925000000000001</v>
      </c>
      <c r="N4829" s="22">
        <v>0.15181745628673002</v>
      </c>
      <c r="O4829" s="24">
        <v>68.534999999999997</v>
      </c>
      <c r="P4829" s="27">
        <v>0.36958045502681713</v>
      </c>
      <c r="Q4829" s="8">
        <v>903.21</v>
      </c>
      <c r="R4829" s="24">
        <v>11.176</v>
      </c>
      <c r="S4829" s="22">
        <v>0.11732101616628175</v>
      </c>
      <c r="T4829" s="24">
        <v>58.625999999999998</v>
      </c>
      <c r="U4829" s="27">
        <v>0.41080503659114526</v>
      </c>
      <c r="V4829">
        <v>646.64</v>
      </c>
      <c r="W4829" s="24">
        <v>35.173000000000002</v>
      </c>
      <c r="X4829" s="22">
        <v>0.2778497511651789</v>
      </c>
      <c r="Y4829" s="24">
        <v>64.483000000000004</v>
      </c>
      <c r="Z4829" s="27">
        <v>0.41361745050686577</v>
      </c>
      <c r="AA4829" s="23"/>
    </row>
    <row r="4830" spans="1:27" x14ac:dyDescent="0.25">
      <c r="A4830" s="20">
        <v>41353</v>
      </c>
      <c r="B4830" s="8">
        <v>2036.56</v>
      </c>
      <c r="C4830" s="24">
        <v>11.852</v>
      </c>
      <c r="D4830" s="22">
        <v>0.12406573851146237</v>
      </c>
      <c r="E4830" s="24">
        <v>16.861999999999998</v>
      </c>
      <c r="F4830" s="27">
        <v>0.16771437189307983</v>
      </c>
      <c r="G4830" s="8">
        <v>1768.34</v>
      </c>
      <c r="H4830" s="24">
        <v>3.1480000000000001</v>
      </c>
      <c r="I4830" s="22">
        <v>0.15787362086258777</v>
      </c>
      <c r="J4830" s="24">
        <v>12.128</v>
      </c>
      <c r="K4830" s="27">
        <v>0.41936325856344953</v>
      </c>
      <c r="L4830" s="8">
        <v>2249.4899999999998</v>
      </c>
      <c r="M4830" s="24">
        <v>19.088999999999999</v>
      </c>
      <c r="N4830" s="22">
        <v>0.13849669883189436</v>
      </c>
      <c r="O4830" s="24">
        <v>66.698999999999998</v>
      </c>
      <c r="P4830" s="27">
        <v>0.35967974550826731</v>
      </c>
      <c r="Q4830" s="8">
        <v>904.2</v>
      </c>
      <c r="R4830" s="24">
        <v>15.522</v>
      </c>
      <c r="S4830" s="22">
        <v>0.16294352298971235</v>
      </c>
      <c r="T4830" s="24">
        <v>62.972000000000001</v>
      </c>
      <c r="U4830" s="27">
        <v>0.44125835073463981</v>
      </c>
      <c r="V4830">
        <v>648.54</v>
      </c>
      <c r="W4830" s="24">
        <v>38.968000000000004</v>
      </c>
      <c r="X4830" s="22">
        <v>0.30782842246622955</v>
      </c>
      <c r="Y4830" s="24">
        <v>68.278000000000006</v>
      </c>
      <c r="Z4830" s="27">
        <v>0.43796034960447483</v>
      </c>
      <c r="AA4830" s="23"/>
    </row>
    <row r="4831" spans="1:27" x14ac:dyDescent="0.25">
      <c r="A4831" s="20">
        <v>41354</v>
      </c>
      <c r="B4831" s="8">
        <v>2036.26</v>
      </c>
      <c r="C4831" s="24">
        <v>11.228999999999999</v>
      </c>
      <c r="D4831" s="22">
        <v>0.11754422694441538</v>
      </c>
      <c r="E4831" s="24">
        <v>16.239000000000001</v>
      </c>
      <c r="F4831" s="27">
        <v>0.1615177236345571</v>
      </c>
      <c r="G4831" s="8">
        <v>1769.22</v>
      </c>
      <c r="H4831" s="24">
        <v>4.8869999999999996</v>
      </c>
      <c r="I4831" s="22">
        <v>0.24508525576730189</v>
      </c>
      <c r="J4831" s="24">
        <v>13.867000000000001</v>
      </c>
      <c r="K4831" s="27">
        <v>0.4794949192273682</v>
      </c>
      <c r="L4831" s="8">
        <v>2249.81</v>
      </c>
      <c r="M4831" s="24">
        <v>20.925000000000001</v>
      </c>
      <c r="N4831" s="22">
        <v>0.15181745628673002</v>
      </c>
      <c r="O4831" s="24">
        <v>68.534999999999997</v>
      </c>
      <c r="P4831" s="27">
        <v>0.36958045502681713</v>
      </c>
      <c r="Q4831" s="8">
        <v>903.54</v>
      </c>
      <c r="R4831" s="24">
        <v>12.628</v>
      </c>
      <c r="S4831" s="22">
        <v>0.13256351039260972</v>
      </c>
      <c r="T4831" s="24">
        <v>60.078000000000003</v>
      </c>
      <c r="U4831" s="27">
        <v>0.42097972959655733</v>
      </c>
      <c r="V4831">
        <v>643.97</v>
      </c>
      <c r="W4831" s="24">
        <v>29.838999999999999</v>
      </c>
      <c r="X4831" s="22">
        <v>0.23571372146299077</v>
      </c>
      <c r="Y4831" s="24">
        <v>59.149000000000001</v>
      </c>
      <c r="Z4831" s="27">
        <v>0.37940323014030408</v>
      </c>
      <c r="AA4831" s="23"/>
    </row>
    <row r="4832" spans="1:27" x14ac:dyDescent="0.25">
      <c r="A4832" s="20">
        <v>41355</v>
      </c>
      <c r="B4832" s="8">
        <v>2035.97</v>
      </c>
      <c r="C4832" s="24">
        <v>10.62</v>
      </c>
      <c r="D4832" s="22">
        <v>0.11116926619909975</v>
      </c>
      <c r="E4832" s="24">
        <v>15.63</v>
      </c>
      <c r="F4832" s="27">
        <v>0.15546060999754263</v>
      </c>
      <c r="G4832" s="8">
        <v>1767.9</v>
      </c>
      <c r="H4832" s="24">
        <v>2.375</v>
      </c>
      <c r="I4832" s="22">
        <v>0.1191073219658977</v>
      </c>
      <c r="J4832" s="24">
        <v>11.355</v>
      </c>
      <c r="K4832" s="27">
        <v>0.39263445866898433</v>
      </c>
      <c r="L4832" s="8">
        <v>2250.0100000000002</v>
      </c>
      <c r="M4832" s="24">
        <v>22.082000000000001</v>
      </c>
      <c r="N4832" s="22">
        <v>0.16021185518392222</v>
      </c>
      <c r="O4832" s="24">
        <v>69.691999999999993</v>
      </c>
      <c r="P4832" s="27">
        <v>0.37581960149588345</v>
      </c>
      <c r="Q4832" s="8">
        <v>903.26</v>
      </c>
      <c r="R4832" s="24">
        <v>11.407999999999999</v>
      </c>
      <c r="S4832" s="22">
        <v>0.11975645601511653</v>
      </c>
      <c r="T4832" s="24">
        <v>58.857999999999997</v>
      </c>
      <c r="U4832" s="27">
        <v>0.41243063528750878</v>
      </c>
      <c r="V4832">
        <v>651.38</v>
      </c>
      <c r="W4832" s="24">
        <v>45.448999999999998</v>
      </c>
      <c r="X4832" s="22">
        <v>0.35902519946283279</v>
      </c>
      <c r="Y4832" s="24">
        <v>74.759</v>
      </c>
      <c r="Z4832" s="27">
        <v>0.47953167525283569</v>
      </c>
      <c r="AA4832" s="23"/>
    </row>
    <row r="4833" spans="1:27" x14ac:dyDescent="0.25">
      <c r="A4833" s="20">
        <v>41356</v>
      </c>
      <c r="B4833" s="8">
        <v>2035.8</v>
      </c>
      <c r="C4833" s="24">
        <v>10.273999999999999</v>
      </c>
      <c r="D4833" s="22">
        <v>0.10754736731916675</v>
      </c>
      <c r="E4833" s="24">
        <v>15.284000000000001</v>
      </c>
      <c r="F4833" s="27">
        <v>0.15201906815832986</v>
      </c>
      <c r="G4833" s="8">
        <v>1768.6</v>
      </c>
      <c r="H4833" s="24">
        <v>3.633</v>
      </c>
      <c r="I4833" s="22">
        <v>0.18219658976930794</v>
      </c>
      <c r="J4833" s="24">
        <v>12.613</v>
      </c>
      <c r="K4833" s="27">
        <v>0.43613414258980215</v>
      </c>
      <c r="L4833" s="8">
        <v>2250.2600000000002</v>
      </c>
      <c r="M4833" s="24">
        <v>23.556000000000001</v>
      </c>
      <c r="N4833" s="22">
        <v>0.17090618878328376</v>
      </c>
      <c r="O4833" s="24">
        <v>71.165999999999997</v>
      </c>
      <c r="P4833" s="27">
        <v>0.38376833265833388</v>
      </c>
      <c r="Q4833" s="8">
        <v>904.86</v>
      </c>
      <c r="R4833" s="24">
        <v>18.54</v>
      </c>
      <c r="S4833" s="22">
        <v>0.19462523619567498</v>
      </c>
      <c r="T4833" s="24">
        <v>65.989999999999995</v>
      </c>
      <c r="U4833" s="27">
        <v>0.46240608411259287</v>
      </c>
      <c r="V4833">
        <v>642.95000000000005</v>
      </c>
      <c r="W4833" s="24">
        <v>27.795000000000002</v>
      </c>
      <c r="X4833" s="22">
        <v>0.2195671064065092</v>
      </c>
      <c r="Y4833" s="24">
        <v>57.104999999999997</v>
      </c>
      <c r="Z4833" s="27">
        <v>0.36629279941912374</v>
      </c>
      <c r="AA4833" s="23"/>
    </row>
    <row r="4834" spans="1:27" x14ac:dyDescent="0.25">
      <c r="A4834" s="20">
        <v>41357</v>
      </c>
      <c r="B4834" s="8">
        <v>2035.59</v>
      </c>
      <c r="C4834" s="24">
        <v>9.8490000000000002</v>
      </c>
      <c r="D4834" s="22">
        <v>0.10309850308803517</v>
      </c>
      <c r="E4834" s="24">
        <v>14.859</v>
      </c>
      <c r="F4834" s="27">
        <v>0.14779182465840973</v>
      </c>
      <c r="G4834" s="8">
        <v>1766.86</v>
      </c>
      <c r="H4834" s="24">
        <v>0.76400000000000001</v>
      </c>
      <c r="I4834" s="22">
        <v>3.8314944834503512E-2</v>
      </c>
      <c r="J4834" s="24">
        <v>9.7439999999999998</v>
      </c>
      <c r="K4834" s="27">
        <v>0.33692938244556603</v>
      </c>
      <c r="L4834" s="8">
        <v>2250.4299999999998</v>
      </c>
      <c r="M4834" s="24">
        <v>24.57</v>
      </c>
      <c r="N4834" s="22">
        <v>0.17826307770441849</v>
      </c>
      <c r="O4834" s="24">
        <v>72.180000000000007</v>
      </c>
      <c r="P4834" s="27">
        <v>0.38923637749426704</v>
      </c>
      <c r="Q4834" s="8">
        <v>905.8</v>
      </c>
      <c r="R4834" s="24">
        <v>22.945</v>
      </c>
      <c r="S4834" s="22">
        <v>0.24086710056686961</v>
      </c>
      <c r="T4834" s="24">
        <v>70.394999999999996</v>
      </c>
      <c r="U4834" s="27">
        <v>0.49327302392070477</v>
      </c>
      <c r="V4834">
        <v>645.23</v>
      </c>
      <c r="W4834" s="24">
        <v>32.344999999999999</v>
      </c>
      <c r="X4834" s="22">
        <v>0.25550991389525241</v>
      </c>
      <c r="Y4834" s="24">
        <v>61.655000000000001</v>
      </c>
      <c r="Z4834" s="27">
        <v>0.39547783662644048</v>
      </c>
      <c r="AA4834" s="23"/>
    </row>
    <row r="4835" spans="1:27" x14ac:dyDescent="0.25">
      <c r="A4835" s="20">
        <v>41358</v>
      </c>
      <c r="B4835" s="8">
        <v>2035.59</v>
      </c>
      <c r="C4835" s="24">
        <v>9.8490000000000002</v>
      </c>
      <c r="D4835" s="22">
        <v>0.10309850308803517</v>
      </c>
      <c r="E4835" s="24">
        <v>14.859</v>
      </c>
      <c r="F4835" s="27">
        <v>0.14779182465840973</v>
      </c>
      <c r="G4835" s="8">
        <v>1767.92</v>
      </c>
      <c r="H4835" s="24">
        <v>2.41</v>
      </c>
      <c r="I4835" s="22">
        <v>0.12086258776328987</v>
      </c>
      <c r="J4835" s="24">
        <v>11.39</v>
      </c>
      <c r="K4835" s="27">
        <v>0.39384555654483588</v>
      </c>
      <c r="L4835" s="8">
        <v>2250.62</v>
      </c>
      <c r="M4835" s="24">
        <v>25.745000000000001</v>
      </c>
      <c r="N4835" s="22">
        <v>0.18678807226293259</v>
      </c>
      <c r="O4835" s="24">
        <v>73.355000000000004</v>
      </c>
      <c r="P4835" s="27">
        <v>0.39557272291650181</v>
      </c>
      <c r="Q4835" s="8">
        <v>901.92</v>
      </c>
      <c r="R4835" s="24">
        <v>5.8550000000000004</v>
      </c>
      <c r="S4835" s="22">
        <v>6.1463363426411927E-2</v>
      </c>
      <c r="T4835" s="24">
        <v>53.305</v>
      </c>
      <c r="U4835" s="27">
        <v>0.37351992216302543</v>
      </c>
      <c r="V4835">
        <v>653.32000000000005</v>
      </c>
      <c r="W4835" s="24">
        <v>50.475999999999999</v>
      </c>
      <c r="X4835" s="22">
        <v>0.39873607709929693</v>
      </c>
      <c r="Y4835" s="24">
        <v>79.786000000000001</v>
      </c>
      <c r="Z4835" s="27">
        <v>0.51177703989715972</v>
      </c>
      <c r="AA4835" s="23"/>
    </row>
    <row r="4836" spans="1:27" x14ac:dyDescent="0.25">
      <c r="A4836" s="20">
        <v>41359</v>
      </c>
      <c r="B4836" s="8">
        <v>2035.45</v>
      </c>
      <c r="C4836" s="24">
        <v>9.5790000000000006</v>
      </c>
      <c r="D4836" s="22">
        <v>0.10027216581178687</v>
      </c>
      <c r="E4836" s="24">
        <v>14.589</v>
      </c>
      <c r="F4836" s="27">
        <v>0.14510632947085894</v>
      </c>
      <c r="G4836" s="8">
        <v>1768.67</v>
      </c>
      <c r="H4836" s="24">
        <v>3.77</v>
      </c>
      <c r="I4836" s="22">
        <v>0.18906720160481444</v>
      </c>
      <c r="J4836" s="24">
        <v>12.75</v>
      </c>
      <c r="K4836" s="27">
        <v>0.44087109799131818</v>
      </c>
      <c r="L4836" s="8">
        <v>2250.69</v>
      </c>
      <c r="M4836" s="24">
        <v>26.138999999999999</v>
      </c>
      <c r="N4836" s="22">
        <v>0.18964666618297901</v>
      </c>
      <c r="O4836" s="24">
        <v>73.748999999999995</v>
      </c>
      <c r="P4836" s="27">
        <v>0.39769736525152155</v>
      </c>
      <c r="Q4836" s="8">
        <v>902.65</v>
      </c>
      <c r="R4836" s="24">
        <v>8.8279999999999994</v>
      </c>
      <c r="S4836" s="22">
        <v>9.2672685282385051E-2</v>
      </c>
      <c r="T4836" s="24">
        <v>56.277999999999999</v>
      </c>
      <c r="U4836" s="27">
        <v>0.39435220367868601</v>
      </c>
      <c r="V4836">
        <v>646.15</v>
      </c>
      <c r="W4836" s="24">
        <v>34.195999999999998</v>
      </c>
      <c r="X4836" s="22">
        <v>0.27013192195276087</v>
      </c>
      <c r="Y4836" s="24">
        <v>63.506</v>
      </c>
      <c r="Z4836" s="27">
        <v>0.40735106575489843</v>
      </c>
      <c r="AA4836" s="23"/>
    </row>
    <row r="4837" spans="1:27" x14ac:dyDescent="0.25">
      <c r="A4837" s="20">
        <v>41360</v>
      </c>
      <c r="B4837" s="8">
        <v>2035.1</v>
      </c>
      <c r="C4837" s="24">
        <v>8.8859999999999992</v>
      </c>
      <c r="D4837" s="22">
        <v>9.3017900136082909E-2</v>
      </c>
      <c r="E4837" s="24">
        <v>13.896000000000001</v>
      </c>
      <c r="F4837" s="27">
        <v>0.1382135688947449</v>
      </c>
      <c r="G4837" s="8">
        <v>1767.14</v>
      </c>
      <c r="H4837" s="24">
        <v>1.1679999999999999</v>
      </c>
      <c r="I4837" s="22">
        <v>5.8575727181544635E-2</v>
      </c>
      <c r="J4837" s="24">
        <v>10.148</v>
      </c>
      <c r="K4837" s="27">
        <v>0.35089933133072437</v>
      </c>
      <c r="L4837" s="8">
        <v>2250.8200000000002</v>
      </c>
      <c r="M4837" s="24">
        <v>26.928000000000001</v>
      </c>
      <c r="N4837" s="22">
        <v>0.19537110933758978</v>
      </c>
      <c r="O4837" s="24">
        <v>74.537999999999997</v>
      </c>
      <c r="P4837" s="27">
        <v>0.40195208340341521</v>
      </c>
      <c r="Q4837" s="8">
        <v>902.32</v>
      </c>
      <c r="R4837" s="24">
        <v>7.4740000000000002</v>
      </c>
      <c r="S4837" s="22">
        <v>7.8458954440478693E-2</v>
      </c>
      <c r="T4837" s="24">
        <v>54.923999999999999</v>
      </c>
      <c r="U4837" s="27">
        <v>0.38486422894537353</v>
      </c>
      <c r="V4837">
        <v>650.94000000000005</v>
      </c>
      <c r="W4837" s="24">
        <v>44.32</v>
      </c>
      <c r="X4837" s="22">
        <v>0.35010664349474679</v>
      </c>
      <c r="Y4837" s="24">
        <v>73.63</v>
      </c>
      <c r="Z4837" s="27">
        <v>0.47229025245147327</v>
      </c>
      <c r="AA4837" s="23"/>
    </row>
    <row r="4838" spans="1:27" x14ac:dyDescent="0.25">
      <c r="A4838" s="20">
        <v>41361</v>
      </c>
      <c r="B4838" s="8">
        <v>2035.18</v>
      </c>
      <c r="C4838" s="24">
        <v>9.0530000000000008</v>
      </c>
      <c r="D4838" s="22">
        <v>9.476604208102167E-2</v>
      </c>
      <c r="E4838" s="24">
        <v>14.063000000000001</v>
      </c>
      <c r="F4838" s="27">
        <v>0.13987456155927561</v>
      </c>
      <c r="G4838" s="8">
        <v>1767.84</v>
      </c>
      <c r="H4838" s="24">
        <v>2.2770000000000001</v>
      </c>
      <c r="I4838" s="22">
        <v>0.11419257773319959</v>
      </c>
      <c r="J4838" s="24">
        <v>11.257</v>
      </c>
      <c r="K4838" s="27">
        <v>0.38924642321342118</v>
      </c>
      <c r="L4838" s="8">
        <v>2250.96</v>
      </c>
      <c r="M4838" s="24">
        <v>27.798999999999999</v>
      </c>
      <c r="N4838" s="22">
        <v>0.20169048828266703</v>
      </c>
      <c r="O4838" s="24">
        <v>75.409000000000006</v>
      </c>
      <c r="P4838" s="27">
        <v>0.4066490266062151</v>
      </c>
      <c r="Q4838" s="8">
        <v>903.45</v>
      </c>
      <c r="R4838" s="24">
        <v>12.22</v>
      </c>
      <c r="S4838" s="22">
        <v>0.1282804954860382</v>
      </c>
      <c r="T4838" s="24">
        <v>59.67</v>
      </c>
      <c r="U4838" s="27">
        <v>0.41812072906895537</v>
      </c>
      <c r="V4838">
        <v>651.1</v>
      </c>
      <c r="W4838" s="24">
        <v>44.731999999999999</v>
      </c>
      <c r="X4838" s="22">
        <v>0.35336124496405719</v>
      </c>
      <c r="Y4838" s="24">
        <v>74.042000000000002</v>
      </c>
      <c r="Z4838" s="27">
        <v>0.47493292106300783</v>
      </c>
      <c r="AA4838" s="23"/>
    </row>
    <row r="4839" spans="1:27" x14ac:dyDescent="0.25">
      <c r="A4839" s="20">
        <v>41362</v>
      </c>
      <c r="B4839" s="8">
        <v>2035.17</v>
      </c>
      <c r="C4839" s="24">
        <v>9.0269999999999992</v>
      </c>
      <c r="D4839" s="22">
        <v>9.4493876269234806E-2</v>
      </c>
      <c r="E4839" s="24">
        <v>14.037000000000001</v>
      </c>
      <c r="F4839" s="27">
        <v>0.13961609474359596</v>
      </c>
      <c r="G4839" s="8">
        <v>1768.56</v>
      </c>
      <c r="H4839" s="24">
        <v>3.5550000000000002</v>
      </c>
      <c r="I4839" s="22">
        <v>0.17828485456369109</v>
      </c>
      <c r="J4839" s="24">
        <v>12.535</v>
      </c>
      <c r="K4839" s="27">
        <v>0.43343738791104675</v>
      </c>
      <c r="L4839" s="8">
        <v>2251.1</v>
      </c>
      <c r="M4839" s="24">
        <v>28.672999999999998</v>
      </c>
      <c r="N4839" s="22">
        <v>0.20803163317129797</v>
      </c>
      <c r="O4839" s="24">
        <v>76.283000000000001</v>
      </c>
      <c r="P4839" s="27">
        <v>0.41136211932452593</v>
      </c>
      <c r="Q4839" s="8">
        <v>904.37</v>
      </c>
      <c r="R4839" s="24">
        <v>16.3</v>
      </c>
      <c r="S4839" s="22">
        <v>0.17111064455175309</v>
      </c>
      <c r="T4839" s="24">
        <v>63.75</v>
      </c>
      <c r="U4839" s="27">
        <v>0.44671023600080079</v>
      </c>
      <c r="V4839">
        <v>651.17999999999995</v>
      </c>
      <c r="W4839" s="24">
        <v>44.924999999999997</v>
      </c>
      <c r="X4839" s="22">
        <v>0.35488585196303024</v>
      </c>
      <c r="Y4839" s="24">
        <v>74.234999999999999</v>
      </c>
      <c r="Z4839" s="27">
        <v>0.47617087384066814</v>
      </c>
      <c r="AA4839" s="23"/>
    </row>
    <row r="4840" spans="1:27" x14ac:dyDescent="0.25">
      <c r="A4840" s="20">
        <v>41363</v>
      </c>
      <c r="B4840" s="8">
        <v>2035.2</v>
      </c>
      <c r="C4840" s="24">
        <v>9.0760000000000005</v>
      </c>
      <c r="D4840" s="22">
        <v>9.5006804145294679E-2</v>
      </c>
      <c r="E4840" s="24">
        <v>14.086</v>
      </c>
      <c r="F4840" s="27">
        <v>0.14010337336590989</v>
      </c>
      <c r="G4840" s="8">
        <v>1766.8</v>
      </c>
      <c r="H4840" s="24">
        <v>0.67200000000000004</v>
      </c>
      <c r="I4840" s="22">
        <v>3.3701103309929793E-2</v>
      </c>
      <c r="J4840" s="24">
        <v>9.6519999999999992</v>
      </c>
      <c r="K4840" s="27">
        <v>0.33374862270173017</v>
      </c>
      <c r="L4840" s="8">
        <v>2251.25</v>
      </c>
      <c r="M4840" s="24">
        <v>29.548999999999999</v>
      </c>
      <c r="N4840" s="22">
        <v>0.21438728868896464</v>
      </c>
      <c r="O4840" s="24">
        <v>77.159000000000006</v>
      </c>
      <c r="P4840" s="27">
        <v>0.4160860790065451</v>
      </c>
      <c r="Q4840" s="8">
        <v>905.26</v>
      </c>
      <c r="R4840" s="24">
        <v>20.384</v>
      </c>
      <c r="S4840" s="22">
        <v>0.21398278395968925</v>
      </c>
      <c r="T4840" s="24">
        <v>67.834000000000003</v>
      </c>
      <c r="U4840" s="27">
        <v>0.47532765020640344</v>
      </c>
      <c r="V4840">
        <v>653.04999999999995</v>
      </c>
      <c r="W4840" s="24">
        <v>49.786999999999999</v>
      </c>
      <c r="X4840" s="22">
        <v>0.39329330910814436</v>
      </c>
      <c r="Y4840" s="24">
        <v>79.096999999999994</v>
      </c>
      <c r="Z4840" s="27">
        <v>0.50735706772255229</v>
      </c>
      <c r="AA4840" s="23"/>
    </row>
    <row r="4841" spans="1:27" x14ac:dyDescent="0.25">
      <c r="A4841" s="20">
        <v>41364</v>
      </c>
      <c r="B4841" s="8">
        <v>2035.29</v>
      </c>
      <c r="C4841" s="24">
        <v>9.2650000000000006</v>
      </c>
      <c r="D4841" s="22">
        <v>9.6985240238668474E-2</v>
      </c>
      <c r="E4841" s="24">
        <v>14.275</v>
      </c>
      <c r="F4841" s="27">
        <v>0.14198318878139646</v>
      </c>
      <c r="G4841" s="8">
        <v>1767.67</v>
      </c>
      <c r="H4841" s="24">
        <v>1.984</v>
      </c>
      <c r="I4841" s="22">
        <v>9.9498495486459379E-2</v>
      </c>
      <c r="J4841" s="24">
        <v>10.964</v>
      </c>
      <c r="K4841" s="27">
        <v>0.37911487324124388</v>
      </c>
      <c r="L4841" s="8">
        <v>2251.39</v>
      </c>
      <c r="M4841" s="24">
        <v>30.431999999999999</v>
      </c>
      <c r="N4841" s="22">
        <v>0.22079373140825653</v>
      </c>
      <c r="O4841" s="24">
        <v>78.042000000000002</v>
      </c>
      <c r="P4841" s="27">
        <v>0.42084777120144018</v>
      </c>
      <c r="Q4841" s="8">
        <v>906.03</v>
      </c>
      <c r="R4841" s="24">
        <v>24.084</v>
      </c>
      <c r="S4841" s="22">
        <v>0.25282385051438167</v>
      </c>
      <c r="T4841" s="24">
        <v>71.534000000000006</v>
      </c>
      <c r="U4841" s="27">
        <v>0.50125450421529649</v>
      </c>
      <c r="V4841">
        <v>653.11</v>
      </c>
      <c r="W4841" s="24">
        <v>49.93</v>
      </c>
      <c r="X4841" s="22">
        <v>0.39442294020064778</v>
      </c>
      <c r="Y4841" s="24">
        <v>79.239999999999995</v>
      </c>
      <c r="Z4841" s="27">
        <v>0.50827426453172897</v>
      </c>
      <c r="AA4841" s="23"/>
    </row>
    <row r="4842" spans="1:27" x14ac:dyDescent="0.25">
      <c r="A4842" s="20">
        <v>41365</v>
      </c>
      <c r="B4842" s="8">
        <v>2035.37</v>
      </c>
      <c r="C4842" s="24">
        <v>9.4109999999999996</v>
      </c>
      <c r="D4842" s="22">
        <v>9.8513555951010162E-2</v>
      </c>
      <c r="E4842" s="24">
        <v>14.420999999999999</v>
      </c>
      <c r="F4842" s="27">
        <v>0.14343534775064978</v>
      </c>
      <c r="G4842" s="8">
        <v>1768.32</v>
      </c>
      <c r="H4842" s="24">
        <v>3.117</v>
      </c>
      <c r="I4842" s="22">
        <v>0.15631895687061184</v>
      </c>
      <c r="J4842" s="24">
        <v>12.097</v>
      </c>
      <c r="K4842" s="27">
        <v>0.4182921531840002</v>
      </c>
      <c r="L4842" s="8">
        <v>2251.5</v>
      </c>
      <c r="M4842" s="24">
        <v>31.152000000000001</v>
      </c>
      <c r="N4842" s="22">
        <v>0.22601755786113328</v>
      </c>
      <c r="O4842" s="24">
        <v>78.762</v>
      </c>
      <c r="P4842" s="27">
        <v>0.42473029584632527</v>
      </c>
      <c r="Q4842" s="8">
        <v>902.27</v>
      </c>
      <c r="R4842" s="24">
        <v>7.2489999999999997</v>
      </c>
      <c r="S4842" s="22">
        <v>7.6096997690531187E-2</v>
      </c>
      <c r="T4842" s="24">
        <v>54.698999999999998</v>
      </c>
      <c r="U4842" s="27">
        <v>0.38328796632225953</v>
      </c>
      <c r="V4842">
        <v>652.82000000000005</v>
      </c>
      <c r="W4842" s="24">
        <v>49.186</v>
      </c>
      <c r="X4842" s="22">
        <v>0.38854569871237854</v>
      </c>
      <c r="Y4842" s="24">
        <v>78.495999999999995</v>
      </c>
      <c r="Z4842" s="27">
        <v>0.50350198662124601</v>
      </c>
      <c r="AA4842" s="23"/>
    </row>
    <row r="4843" spans="1:27" x14ac:dyDescent="0.25">
      <c r="A4843" s="20">
        <v>41366</v>
      </c>
      <c r="B4843" s="8">
        <v>2035.24</v>
      </c>
      <c r="C4843" s="24">
        <v>9.1669999999999998</v>
      </c>
      <c r="D4843" s="22">
        <v>9.5959384486548727E-2</v>
      </c>
      <c r="E4843" s="24">
        <v>14.177</v>
      </c>
      <c r="F4843" s="27">
        <v>0.14100863153676857</v>
      </c>
      <c r="G4843" s="8">
        <v>1769.44</v>
      </c>
      <c r="H4843" s="24">
        <v>5.34</v>
      </c>
      <c r="I4843" s="22">
        <v>0.2678034102306921</v>
      </c>
      <c r="J4843" s="24">
        <v>14.32</v>
      </c>
      <c r="K4843" s="27">
        <v>0.49515888584030809</v>
      </c>
      <c r="L4843" s="8">
        <v>2251.25</v>
      </c>
      <c r="M4843" s="24">
        <v>29.548999999999999</v>
      </c>
      <c r="N4843" s="22">
        <v>0.21438728868896464</v>
      </c>
      <c r="O4843" s="24">
        <v>77.159000000000006</v>
      </c>
      <c r="P4843" s="27">
        <v>0.4160860790065451</v>
      </c>
      <c r="Q4843" s="8">
        <v>903.13</v>
      </c>
      <c r="R4843" s="24">
        <v>10.83</v>
      </c>
      <c r="S4843" s="22">
        <v>0.11368885156414024</v>
      </c>
      <c r="T4843" s="24">
        <v>58.28</v>
      </c>
      <c r="U4843" s="27">
        <v>0.40838059218347861</v>
      </c>
      <c r="V4843">
        <v>647.46</v>
      </c>
      <c r="W4843" s="24">
        <v>36.795999999999999</v>
      </c>
      <c r="X4843" s="22">
        <v>0.29067066908918554</v>
      </c>
      <c r="Y4843" s="24">
        <v>66.105999999999995</v>
      </c>
      <c r="Z4843" s="27">
        <v>0.42402812256123112</v>
      </c>
      <c r="AA4843" s="23"/>
    </row>
    <row r="4844" spans="1:27" x14ac:dyDescent="0.25">
      <c r="A4844" s="20">
        <v>41367</v>
      </c>
      <c r="B4844" s="8">
        <v>2034.94</v>
      </c>
      <c r="C4844" s="24">
        <v>8.5790000000000006</v>
      </c>
      <c r="D4844" s="22">
        <v>8.9804249973830214E-2</v>
      </c>
      <c r="E4844" s="24">
        <v>13.589</v>
      </c>
      <c r="F4844" s="27">
        <v>0.13516003943704155</v>
      </c>
      <c r="G4844" s="8">
        <v>1768.11</v>
      </c>
      <c r="H4844" s="24">
        <v>2.734</v>
      </c>
      <c r="I4844" s="22">
        <v>0.13711133400200601</v>
      </c>
      <c r="J4844" s="24">
        <v>11.714</v>
      </c>
      <c r="K4844" s="27">
        <v>0.40504821189646251</v>
      </c>
      <c r="L4844" s="8">
        <v>2250.94</v>
      </c>
      <c r="M4844" s="24">
        <v>27.638000000000002</v>
      </c>
      <c r="N4844" s="22">
        <v>0.20052238264528768</v>
      </c>
      <c r="O4844" s="24">
        <v>75.248000000000005</v>
      </c>
      <c r="P4844" s="27">
        <v>0.40578087694996495</v>
      </c>
      <c r="Q4844" s="8">
        <v>904.42</v>
      </c>
      <c r="R4844" s="24">
        <v>16.541</v>
      </c>
      <c r="S4844" s="22">
        <v>0.17364056267058578</v>
      </c>
      <c r="T4844" s="24">
        <v>63.991</v>
      </c>
      <c r="U4844" s="27">
        <v>0.44839862606311826</v>
      </c>
      <c r="V4844">
        <v>648.44000000000005</v>
      </c>
      <c r="W4844" s="24">
        <v>38.759</v>
      </c>
      <c r="X4844" s="22">
        <v>0.30617742317718621</v>
      </c>
      <c r="Y4844" s="24">
        <v>68.069000000000003</v>
      </c>
      <c r="Z4844" s="27">
        <v>0.43661948449032217</v>
      </c>
      <c r="AA4844" s="23"/>
    </row>
    <row r="4845" spans="1:27" x14ac:dyDescent="0.25">
      <c r="A4845" s="20">
        <v>41368</v>
      </c>
      <c r="B4845" s="8">
        <v>2034.33</v>
      </c>
      <c r="C4845" s="24">
        <v>7.4560000000000004</v>
      </c>
      <c r="D4845" s="22">
        <v>7.8048780487804878E-2</v>
      </c>
      <c r="E4845" s="24">
        <v>12.465999999999999</v>
      </c>
      <c r="F4845" s="27">
        <v>0.12399040224060512</v>
      </c>
      <c r="G4845" s="8">
        <v>1766.33</v>
      </c>
      <c r="H4845" s="24">
        <v>5.6000000000000001E-2</v>
      </c>
      <c r="I4845" s="22">
        <v>2.8084252758274822E-3</v>
      </c>
      <c r="J4845" s="24">
        <v>9.0359999999999996</v>
      </c>
      <c r="K4845" s="27">
        <v>0.31244805898558875</v>
      </c>
      <c r="L4845" s="8">
        <v>2250.48</v>
      </c>
      <c r="M4845" s="24">
        <v>24.884</v>
      </c>
      <c r="N4845" s="22">
        <v>0.18054124646303416</v>
      </c>
      <c r="O4845" s="24">
        <v>72.494</v>
      </c>
      <c r="P4845" s="27">
        <v>0.39092966174208876</v>
      </c>
      <c r="Q4845" s="8">
        <v>902.14</v>
      </c>
      <c r="R4845" s="24">
        <v>6.7450000000000001</v>
      </c>
      <c r="S4845" s="22">
        <v>7.0806214570648757E-2</v>
      </c>
      <c r="T4845" s="24">
        <v>54.195</v>
      </c>
      <c r="U4845" s="27">
        <v>0.37975620115943659</v>
      </c>
      <c r="V4845">
        <v>655.37</v>
      </c>
      <c r="W4845" s="24">
        <v>55.796999999999997</v>
      </c>
      <c r="X4845" s="22">
        <v>0.44076941306580297</v>
      </c>
      <c r="Y4845" s="24">
        <v>85.106999999999999</v>
      </c>
      <c r="Z4845" s="27">
        <v>0.54590787873561453</v>
      </c>
      <c r="AA4845" s="23"/>
    </row>
    <row r="4846" spans="1:27" x14ac:dyDescent="0.25">
      <c r="A4846" s="20">
        <v>41369</v>
      </c>
      <c r="B4846" s="8">
        <v>2034.2</v>
      </c>
      <c r="C4846" s="24">
        <v>7.2279999999999998</v>
      </c>
      <c r="D4846" s="22">
        <v>7.5662095676750751E-2</v>
      </c>
      <c r="E4846" s="24">
        <v>12.238</v>
      </c>
      <c r="F4846" s="27">
        <v>0.12172257444360914</v>
      </c>
      <c r="G4846" s="8">
        <v>1767.39</v>
      </c>
      <c r="H4846" s="24">
        <v>1.5389999999999999</v>
      </c>
      <c r="I4846" s="22">
        <v>7.7181544633901714E-2</v>
      </c>
      <c r="J4846" s="24">
        <v>10.519</v>
      </c>
      <c r="K4846" s="27">
        <v>0.36372763598165714</v>
      </c>
      <c r="L4846" s="8">
        <v>2250.06</v>
      </c>
      <c r="M4846" s="24">
        <v>22.393000000000001</v>
      </c>
      <c r="N4846" s="22">
        <v>0.16246825799898426</v>
      </c>
      <c r="O4846" s="24">
        <v>70.003</v>
      </c>
      <c r="P4846" s="27">
        <v>0.37749673622819424</v>
      </c>
      <c r="Q4846" s="8">
        <v>904.05</v>
      </c>
      <c r="R4846" s="24">
        <v>14.867000000000001</v>
      </c>
      <c r="S4846" s="22">
        <v>0.15606760445097628</v>
      </c>
      <c r="T4846" s="24">
        <v>62.317</v>
      </c>
      <c r="U4846" s="27">
        <v>0.43666860088991011</v>
      </c>
      <c r="V4846">
        <v>647.83000000000004</v>
      </c>
      <c r="W4846" s="24">
        <v>37.540999999999997</v>
      </c>
      <c r="X4846" s="22">
        <v>0.29655581009558418</v>
      </c>
      <c r="Y4846" s="24">
        <v>66.850999999999999</v>
      </c>
      <c r="Z4846" s="27">
        <v>0.42880716113615519</v>
      </c>
      <c r="AA4846" s="23"/>
    </row>
    <row r="4847" spans="1:27" x14ac:dyDescent="0.25">
      <c r="A4847" s="20">
        <v>41370</v>
      </c>
      <c r="B4847" s="8">
        <v>2034.28</v>
      </c>
      <c r="C4847" s="24">
        <v>7.3659999999999997</v>
      </c>
      <c r="D4847" s="22">
        <v>7.7106668062388778E-2</v>
      </c>
      <c r="E4847" s="24">
        <v>12.375999999999999</v>
      </c>
      <c r="F4847" s="27">
        <v>0.12309513312542487</v>
      </c>
      <c r="G4847" s="8">
        <v>1767.97</v>
      </c>
      <c r="H4847" s="24">
        <v>2.492</v>
      </c>
      <c r="I4847" s="22">
        <v>0.12497492477432297</v>
      </c>
      <c r="J4847" s="24">
        <v>11.472</v>
      </c>
      <c r="K4847" s="27">
        <v>0.39668013329369267</v>
      </c>
      <c r="L4847" s="8">
        <v>2250.1799999999998</v>
      </c>
      <c r="M4847" s="24">
        <v>23.088000000000001</v>
      </c>
      <c r="N4847" s="22">
        <v>0.16751070158891387</v>
      </c>
      <c r="O4847" s="24">
        <v>70.697999999999993</v>
      </c>
      <c r="P4847" s="27">
        <v>0.38124463126713798</v>
      </c>
      <c r="Q4847" s="8">
        <v>904.7</v>
      </c>
      <c r="R4847" s="24">
        <v>17.809999999999999</v>
      </c>
      <c r="S4847" s="22">
        <v>0.18696199874028974</v>
      </c>
      <c r="T4847" s="24">
        <v>65.260000000000005</v>
      </c>
      <c r="U4847" s="27">
        <v>0.45729107950821662</v>
      </c>
      <c r="V4847">
        <v>645.84</v>
      </c>
      <c r="W4847" s="24">
        <v>33.575000000000003</v>
      </c>
      <c r="X4847" s="22">
        <v>0.26522632119440714</v>
      </c>
      <c r="Y4847" s="24">
        <v>62.884999999999998</v>
      </c>
      <c r="Z4847" s="27">
        <v>0.40336753202921116</v>
      </c>
      <c r="AA4847" s="23"/>
    </row>
    <row r="4848" spans="1:27" x14ac:dyDescent="0.25">
      <c r="A4848" s="20">
        <v>41371</v>
      </c>
      <c r="B4848" s="8">
        <v>2034.36</v>
      </c>
      <c r="C4848" s="24">
        <v>7.516</v>
      </c>
      <c r="D4848" s="22">
        <v>7.8676855438082283E-2</v>
      </c>
      <c r="E4848" s="24">
        <v>12.526</v>
      </c>
      <c r="F4848" s="27">
        <v>0.12458724831739196</v>
      </c>
      <c r="G4848" s="8">
        <v>1768.47</v>
      </c>
      <c r="H4848" s="24">
        <v>3.3980000000000001</v>
      </c>
      <c r="I4848" s="22">
        <v>0.17041123370110331</v>
      </c>
      <c r="J4848" s="24">
        <v>12.378</v>
      </c>
      <c r="K4848" s="27">
        <v>0.42800806651957252</v>
      </c>
      <c r="L4848" s="8">
        <v>2250.31</v>
      </c>
      <c r="M4848" s="24">
        <v>23.867999999999999</v>
      </c>
      <c r="N4848" s="22">
        <v>0.17316984691286369</v>
      </c>
      <c r="O4848" s="24">
        <v>71.477999999999994</v>
      </c>
      <c r="P4848" s="27">
        <v>0.38545074994244738</v>
      </c>
      <c r="Q4848" s="8">
        <v>902.39</v>
      </c>
      <c r="R4848" s="24">
        <v>7.7549999999999999</v>
      </c>
      <c r="S4848" s="22">
        <v>8.1408775981524253E-2</v>
      </c>
      <c r="T4848" s="24">
        <v>55.204999999999998</v>
      </c>
      <c r="U4848" s="27">
        <v>0.38683368512196109</v>
      </c>
      <c r="V4848">
        <v>651.52</v>
      </c>
      <c r="W4848" s="24">
        <v>45.81</v>
      </c>
      <c r="X4848" s="22">
        <v>0.36187692550754402</v>
      </c>
      <c r="Y4848" s="24">
        <v>75.12</v>
      </c>
      <c r="Z4848" s="27">
        <v>0.48184757841638348</v>
      </c>
      <c r="AA4848" s="23"/>
    </row>
    <row r="4849" spans="1:27" x14ac:dyDescent="0.25">
      <c r="A4849" s="20">
        <v>41372</v>
      </c>
      <c r="B4849" s="8">
        <v>2034.15</v>
      </c>
      <c r="C4849" s="24">
        <v>7.1379999999999999</v>
      </c>
      <c r="D4849" s="22">
        <v>7.4719983251334651E-2</v>
      </c>
      <c r="E4849" s="24">
        <v>12.148</v>
      </c>
      <c r="F4849" s="27">
        <v>0.12082761748641883</v>
      </c>
      <c r="G4849" s="8">
        <v>1769.07</v>
      </c>
      <c r="H4849" s="24">
        <v>4.5629999999999997</v>
      </c>
      <c r="I4849" s="22">
        <v>0.22883650952858575</v>
      </c>
      <c r="J4849" s="24">
        <v>13.542999999999999</v>
      </c>
      <c r="K4849" s="27">
        <v>0.46829226387574152</v>
      </c>
      <c r="L4849" s="8">
        <v>2250.4299999999998</v>
      </c>
      <c r="M4849" s="24">
        <v>24.57</v>
      </c>
      <c r="N4849" s="22">
        <v>0.17826307770441849</v>
      </c>
      <c r="O4849" s="24">
        <v>72.180000000000007</v>
      </c>
      <c r="P4849" s="27">
        <v>0.38923637749426704</v>
      </c>
      <c r="Q4849" s="8">
        <v>900.69</v>
      </c>
      <c r="R4849" s="24">
        <v>1.0640000000000001</v>
      </c>
      <c r="S4849" s="22">
        <v>1.1169431030862901E-2</v>
      </c>
      <c r="T4849" s="24">
        <v>48.514000000000003</v>
      </c>
      <c r="U4849" s="27">
        <v>0.33994797017715106</v>
      </c>
      <c r="V4849">
        <v>648.5</v>
      </c>
      <c r="W4849" s="24">
        <v>38.889000000000003</v>
      </c>
      <c r="X4849" s="22">
        <v>0.30720436053400746</v>
      </c>
      <c r="Y4849" s="24">
        <v>68.198999999999998</v>
      </c>
      <c r="Z4849" s="27">
        <v>0.43745329977139191</v>
      </c>
      <c r="AA4849" s="23"/>
    </row>
    <row r="4850" spans="1:27" x14ac:dyDescent="0.25">
      <c r="A4850" s="20">
        <v>41373</v>
      </c>
      <c r="B4850" s="8">
        <v>2033.84</v>
      </c>
      <c r="C4850" s="24">
        <v>6.59</v>
      </c>
      <c r="D4850" s="22">
        <v>6.8983565372134403E-2</v>
      </c>
      <c r="E4850" s="24">
        <v>11.6</v>
      </c>
      <c r="F4850" s="27">
        <v>0.11537702682387967</v>
      </c>
      <c r="G4850" s="8">
        <v>1767.67</v>
      </c>
      <c r="H4850" s="24">
        <v>1.996</v>
      </c>
      <c r="I4850" s="22">
        <v>0.10010030090270812</v>
      </c>
      <c r="J4850" s="24">
        <v>10.976000000000001</v>
      </c>
      <c r="K4850" s="27">
        <v>0.37952942466469841</v>
      </c>
      <c r="L4850" s="8">
        <v>2249.9899999999998</v>
      </c>
      <c r="M4850" s="24">
        <v>22.006</v>
      </c>
      <c r="N4850" s="22">
        <v>0.15966045128056303</v>
      </c>
      <c r="O4850" s="24">
        <v>69.616</v>
      </c>
      <c r="P4850" s="27">
        <v>0.37540982640605047</v>
      </c>
      <c r="Q4850" s="8">
        <v>902.18</v>
      </c>
      <c r="R4850" s="24">
        <v>6.9130000000000003</v>
      </c>
      <c r="S4850" s="22">
        <v>7.2569808943942896E-2</v>
      </c>
      <c r="T4850" s="24">
        <v>54.363</v>
      </c>
      <c r="U4850" s="27">
        <v>0.38093329009898613</v>
      </c>
      <c r="V4850">
        <v>650.79999999999995</v>
      </c>
      <c r="W4850" s="24">
        <v>43.965000000000003</v>
      </c>
      <c r="X4850" s="22">
        <v>0.34730231455881189</v>
      </c>
      <c r="Y4850" s="24">
        <v>73.275000000000006</v>
      </c>
      <c r="Z4850" s="27">
        <v>0.47001265971975842</v>
      </c>
      <c r="AA4850" s="23"/>
    </row>
    <row r="4851" spans="1:27" x14ac:dyDescent="0.25">
      <c r="A4851" s="20">
        <v>41374</v>
      </c>
      <c r="B4851" s="8">
        <v>2033.51</v>
      </c>
      <c r="C4851" s="24">
        <v>6.0289999999999999</v>
      </c>
      <c r="D4851" s="22">
        <v>6.3111064587040716E-2</v>
      </c>
      <c r="E4851" s="24">
        <v>11.039</v>
      </c>
      <c r="F4851" s="27">
        <v>0.10979720275350068</v>
      </c>
      <c r="G4851" s="8">
        <v>1768.56</v>
      </c>
      <c r="H4851" s="24">
        <v>3.5630000000000002</v>
      </c>
      <c r="I4851" s="22">
        <v>0.17868605817452357</v>
      </c>
      <c r="J4851" s="24">
        <v>12.542999999999999</v>
      </c>
      <c r="K4851" s="27">
        <v>0.4337141172643999</v>
      </c>
      <c r="L4851" s="8">
        <v>2249.6</v>
      </c>
      <c r="M4851" s="24">
        <v>19.699000000000002</v>
      </c>
      <c r="N4851" s="22">
        <v>0.1429224406878038</v>
      </c>
      <c r="O4851" s="24">
        <v>67.308999999999997</v>
      </c>
      <c r="P4851" s="27">
        <v>0.36296911505074231</v>
      </c>
      <c r="Q4851" s="8">
        <v>904.09</v>
      </c>
      <c r="R4851" s="24">
        <v>15.045</v>
      </c>
      <c r="S4851" s="22">
        <v>0.15793617467982365</v>
      </c>
      <c r="T4851" s="24">
        <v>62.494999999999997</v>
      </c>
      <c r="U4851" s="27">
        <v>0.43791595635802721</v>
      </c>
      <c r="V4851">
        <v>642.1</v>
      </c>
      <c r="W4851" s="24">
        <v>26.096</v>
      </c>
      <c r="X4851" s="22">
        <v>0.20614582510466861</v>
      </c>
      <c r="Y4851" s="24">
        <v>55.405999999999999</v>
      </c>
      <c r="Z4851" s="27">
        <v>0.35539460834006081</v>
      </c>
      <c r="AA4851" s="23"/>
    </row>
    <row r="4852" spans="1:27" x14ac:dyDescent="0.25">
      <c r="A4852" s="20">
        <v>41375</v>
      </c>
      <c r="B4852" s="8">
        <v>2033.11</v>
      </c>
      <c r="C4852" s="24">
        <v>5.38</v>
      </c>
      <c r="D4852" s="22">
        <v>5.6317387208206844E-2</v>
      </c>
      <c r="E4852" s="24">
        <v>10.39</v>
      </c>
      <c r="F4852" s="27">
        <v>0.10334208767929833</v>
      </c>
      <c r="G4852" s="8">
        <v>1767.08</v>
      </c>
      <c r="H4852" s="24">
        <v>1.07</v>
      </c>
      <c r="I4852" s="22">
        <v>5.3660982948846539E-2</v>
      </c>
      <c r="J4852" s="24">
        <v>10.050000000000001</v>
      </c>
      <c r="K4852" s="27">
        <v>0.34751021066201082</v>
      </c>
      <c r="L4852" s="8">
        <v>2249.16</v>
      </c>
      <c r="M4852" s="24">
        <v>17.192</v>
      </c>
      <c r="N4852" s="22">
        <v>0.12473336719146774</v>
      </c>
      <c r="O4852" s="24">
        <v>64.802000000000007</v>
      </c>
      <c r="P4852" s="27">
        <v>0.34945000847743912</v>
      </c>
      <c r="Q4852" s="8">
        <v>905.68</v>
      </c>
      <c r="R4852" s="24">
        <v>22.379000000000001</v>
      </c>
      <c r="S4852" s="22">
        <v>0.23492546714255719</v>
      </c>
      <c r="T4852" s="24">
        <v>69.828999999999994</v>
      </c>
      <c r="U4852" s="27">
        <v>0.48930720098212077</v>
      </c>
      <c r="V4852">
        <v>643.80999999999995</v>
      </c>
      <c r="W4852" s="24">
        <v>29.507000000000001</v>
      </c>
      <c r="X4852" s="22">
        <v>0.23309108144403193</v>
      </c>
      <c r="Y4852" s="24">
        <v>58.817</v>
      </c>
      <c r="Z4852" s="27">
        <v>0.37727362084135568</v>
      </c>
      <c r="AA4852" s="23"/>
    </row>
    <row r="4853" spans="1:27" x14ac:dyDescent="0.25">
      <c r="A4853" s="20">
        <v>41376</v>
      </c>
      <c r="B4853" s="8">
        <v>2032.79</v>
      </c>
      <c r="C4853" s="24">
        <v>4.8680000000000003</v>
      </c>
      <c r="D4853" s="22">
        <v>5.0957814299173038E-2</v>
      </c>
      <c r="E4853" s="24">
        <v>9.8780000000000001</v>
      </c>
      <c r="F4853" s="27">
        <v>9.8249542231233264E-2</v>
      </c>
      <c r="G4853" s="8">
        <v>1768.16</v>
      </c>
      <c r="H4853" s="24">
        <v>2.8359999999999999</v>
      </c>
      <c r="I4853" s="22">
        <v>0.14222668004012037</v>
      </c>
      <c r="J4853" s="24">
        <v>11.816000000000001</v>
      </c>
      <c r="K4853" s="27">
        <v>0.40857515463527744</v>
      </c>
      <c r="L4853" s="8">
        <v>2249.11</v>
      </c>
      <c r="M4853" s="24">
        <v>16.962</v>
      </c>
      <c r="N4853" s="22">
        <v>0.12306464485235434</v>
      </c>
      <c r="O4853" s="24">
        <v>64.572000000000003</v>
      </c>
      <c r="P4853" s="27">
        <v>0.34820966531418046</v>
      </c>
      <c r="Q4853" s="8">
        <v>902.28</v>
      </c>
      <c r="R4853" s="24">
        <v>7.3049999999999997</v>
      </c>
      <c r="S4853" s="22">
        <v>7.6684862481629229E-2</v>
      </c>
      <c r="T4853" s="24">
        <v>54.755000000000003</v>
      </c>
      <c r="U4853" s="27">
        <v>0.38368016318738463</v>
      </c>
      <c r="V4853">
        <v>652.32000000000005</v>
      </c>
      <c r="W4853" s="24">
        <v>47.881</v>
      </c>
      <c r="X4853" s="22">
        <v>0.37823682755351923</v>
      </c>
      <c r="Y4853" s="24">
        <v>77.191000000000003</v>
      </c>
      <c r="Z4853" s="27">
        <v>0.49513153285821887</v>
      </c>
      <c r="AA4853" s="23"/>
    </row>
    <row r="4854" spans="1:27" x14ac:dyDescent="0.25">
      <c r="A4854" s="20">
        <v>41377</v>
      </c>
      <c r="B4854" s="8">
        <v>2032.89</v>
      </c>
      <c r="C4854" s="24">
        <v>5.03</v>
      </c>
      <c r="D4854" s="22">
        <v>5.2653616664922014E-2</v>
      </c>
      <c r="E4854" s="24">
        <v>10.039999999999999</v>
      </c>
      <c r="F4854" s="27">
        <v>9.9860901775361735E-2</v>
      </c>
      <c r="G4854" s="8">
        <v>1768.66</v>
      </c>
      <c r="H4854" s="24">
        <v>3.758</v>
      </c>
      <c r="I4854" s="22">
        <v>0.1884653961885657</v>
      </c>
      <c r="J4854" s="24">
        <v>12.738</v>
      </c>
      <c r="K4854" s="27">
        <v>0.44045654656786365</v>
      </c>
      <c r="L4854" s="8">
        <v>2249.36</v>
      </c>
      <c r="M4854" s="24">
        <v>18.326000000000001</v>
      </c>
      <c r="N4854" s="22">
        <v>0.1329608938547486</v>
      </c>
      <c r="O4854" s="24">
        <v>65.936000000000007</v>
      </c>
      <c r="P4854" s="27">
        <v>0.35556509044416928</v>
      </c>
      <c r="Q4854" s="8">
        <v>903.65</v>
      </c>
      <c r="R4854" s="24">
        <v>13.097</v>
      </c>
      <c r="S4854" s="22">
        <v>0.13748687801805584</v>
      </c>
      <c r="T4854" s="24">
        <v>60.546999999999997</v>
      </c>
      <c r="U4854" s="27">
        <v>0.42426581108148104</v>
      </c>
      <c r="V4854">
        <v>644.91999999999996</v>
      </c>
      <c r="W4854" s="24">
        <v>31.736000000000001</v>
      </c>
      <c r="X4854" s="22">
        <v>0.25069910735445139</v>
      </c>
      <c r="Y4854" s="24">
        <v>61.045999999999999</v>
      </c>
      <c r="Z4854" s="27">
        <v>0.39157167494935696</v>
      </c>
      <c r="AA4854" s="23"/>
    </row>
    <row r="4855" spans="1:27" x14ac:dyDescent="0.25">
      <c r="A4855" s="20">
        <v>41378</v>
      </c>
      <c r="B4855" s="8">
        <v>2032.88</v>
      </c>
      <c r="C4855" s="24">
        <v>5.008</v>
      </c>
      <c r="D4855" s="22">
        <v>5.2423322516486966E-2</v>
      </c>
      <c r="E4855" s="24">
        <v>10.018000000000001</v>
      </c>
      <c r="F4855" s="27">
        <v>9.9642079024405888E-2</v>
      </c>
      <c r="G4855" s="8">
        <v>1766.8</v>
      </c>
      <c r="H4855" s="24">
        <v>0.67200000000000004</v>
      </c>
      <c r="I4855" s="22">
        <v>3.3701103309929793E-2</v>
      </c>
      <c r="J4855" s="24">
        <v>9.6519999999999992</v>
      </c>
      <c r="K4855" s="27">
        <v>0.33374862270173017</v>
      </c>
      <c r="L4855" s="8">
        <v>2249.44</v>
      </c>
      <c r="M4855" s="24">
        <v>18.785</v>
      </c>
      <c r="N4855" s="22">
        <v>0.13629108321845751</v>
      </c>
      <c r="O4855" s="24">
        <v>66.394999999999996</v>
      </c>
      <c r="P4855" s="27">
        <v>0.3580403432888325</v>
      </c>
      <c r="Q4855" s="8">
        <v>904.56</v>
      </c>
      <c r="R4855" s="24">
        <v>17.143000000000001</v>
      </c>
      <c r="S4855" s="22">
        <v>0.17996010917488978</v>
      </c>
      <c r="T4855" s="24">
        <v>64.593000000000004</v>
      </c>
      <c r="U4855" s="27">
        <v>0.45261710949804079</v>
      </c>
      <c r="V4855">
        <v>647.29999999999995</v>
      </c>
      <c r="W4855" s="24">
        <v>36.49</v>
      </c>
      <c r="X4855" s="22">
        <v>0.28825341654159098</v>
      </c>
      <c r="Y4855" s="24">
        <v>65.8</v>
      </c>
      <c r="Z4855" s="27">
        <v>0.42206527631849672</v>
      </c>
      <c r="AA4855" s="23"/>
    </row>
    <row r="4856" spans="1:27" x14ac:dyDescent="0.25">
      <c r="A4856" s="20">
        <v>41379</v>
      </c>
      <c r="B4856" s="8">
        <v>2032.97</v>
      </c>
      <c r="C4856" s="24">
        <v>5.1539999999999999</v>
      </c>
      <c r="D4856" s="22">
        <v>5.395163822882864E-2</v>
      </c>
      <c r="E4856" s="24">
        <v>10.164</v>
      </c>
      <c r="F4856" s="27">
        <v>0.10109423799365921</v>
      </c>
      <c r="G4856" s="8">
        <v>1767.1</v>
      </c>
      <c r="H4856" s="24">
        <v>1.1100000000000001</v>
      </c>
      <c r="I4856" s="22">
        <v>5.5667001003009024E-2</v>
      </c>
      <c r="J4856" s="24">
        <v>10.09</v>
      </c>
      <c r="K4856" s="27">
        <v>0.34889385742877671</v>
      </c>
      <c r="L4856" s="8">
        <v>2249.21</v>
      </c>
      <c r="M4856" s="24">
        <v>17.489999999999998</v>
      </c>
      <c r="N4856" s="22">
        <v>0.12689545091779728</v>
      </c>
      <c r="O4856" s="24">
        <v>65.099999999999994</v>
      </c>
      <c r="P4856" s="27">
        <v>0.35105696073580067</v>
      </c>
      <c r="Q4856" s="8">
        <v>902.09</v>
      </c>
      <c r="R4856" s="24">
        <v>6.5220000000000002</v>
      </c>
      <c r="S4856" s="22">
        <v>6.8465252991811873E-2</v>
      </c>
      <c r="T4856" s="24">
        <v>53.972000000000001</v>
      </c>
      <c r="U4856" s="27">
        <v>0.378193393829027</v>
      </c>
      <c r="V4856">
        <v>651.15</v>
      </c>
      <c r="W4856" s="24">
        <v>44.87</v>
      </c>
      <c r="X4856" s="22">
        <v>0.35445137846591357</v>
      </c>
      <c r="Y4856" s="24">
        <v>74.180000000000007</v>
      </c>
      <c r="Z4856" s="27">
        <v>0.47581781691985481</v>
      </c>
      <c r="AA4856" s="23"/>
    </row>
    <row r="4857" spans="1:27" x14ac:dyDescent="0.25">
      <c r="A4857" s="20">
        <v>41380</v>
      </c>
      <c r="B4857" s="8">
        <v>2033.09</v>
      </c>
      <c r="C4857" s="24">
        <v>5.3390000000000004</v>
      </c>
      <c r="D4857" s="22">
        <v>5.5888202658850618E-2</v>
      </c>
      <c r="E4857" s="24">
        <v>10.349</v>
      </c>
      <c r="F4857" s="27">
        <v>0.10293409718643201</v>
      </c>
      <c r="G4857" s="8">
        <v>1767.55</v>
      </c>
      <c r="H4857" s="24">
        <v>1.8009999999999999</v>
      </c>
      <c r="I4857" s="22">
        <v>9.0320962888665993E-2</v>
      </c>
      <c r="J4857" s="24">
        <v>10.781000000000001</v>
      </c>
      <c r="K4857" s="27">
        <v>0.37278699536123466</v>
      </c>
      <c r="L4857" s="8">
        <v>2249.1799999999998</v>
      </c>
      <c r="M4857" s="24">
        <v>17.338999999999999</v>
      </c>
      <c r="N4857" s="22">
        <v>0.12579989842559675</v>
      </c>
      <c r="O4857" s="24">
        <v>64.948999999999998</v>
      </c>
      <c r="P4857" s="27">
        <v>0.35024269310793738</v>
      </c>
      <c r="Q4857" s="8">
        <v>903.35</v>
      </c>
      <c r="R4857" s="24">
        <v>11.813000000000001</v>
      </c>
      <c r="S4857" s="22">
        <v>0.12400797816502206</v>
      </c>
      <c r="T4857" s="24">
        <v>59.262999999999998</v>
      </c>
      <c r="U4857" s="27">
        <v>0.41526870535979277</v>
      </c>
      <c r="V4857">
        <v>644.87</v>
      </c>
      <c r="W4857" s="24">
        <v>31.638999999999999</v>
      </c>
      <c r="X4857" s="22">
        <v>0.24993285409590016</v>
      </c>
      <c r="Y4857" s="24">
        <v>60.948999999999998</v>
      </c>
      <c r="Z4857" s="27">
        <v>0.39094969382077521</v>
      </c>
      <c r="AA4857" s="23"/>
    </row>
    <row r="4858" spans="1:27" x14ac:dyDescent="0.25">
      <c r="A4858" s="20">
        <v>41381</v>
      </c>
      <c r="B4858" s="8">
        <v>2033.11</v>
      </c>
      <c r="C4858" s="24">
        <v>5.38</v>
      </c>
      <c r="D4858" s="22">
        <v>5.6317387208206844E-2</v>
      </c>
      <c r="E4858" s="24">
        <v>10.39</v>
      </c>
      <c r="F4858" s="27">
        <v>0.10334208767929833</v>
      </c>
      <c r="G4858" s="8">
        <v>1767.78</v>
      </c>
      <c r="H4858" s="24">
        <v>2.1800000000000002</v>
      </c>
      <c r="I4858" s="22">
        <v>0.10932798395185557</v>
      </c>
      <c r="J4858" s="24">
        <v>11.16</v>
      </c>
      <c r="K4858" s="27">
        <v>0.38589202936552058</v>
      </c>
      <c r="L4858" s="8">
        <v>2248.9299999999998</v>
      </c>
      <c r="M4858" s="24">
        <v>15.906000000000001</v>
      </c>
      <c r="N4858" s="22">
        <v>0.11540303272146847</v>
      </c>
      <c r="O4858" s="24">
        <v>63.515999999999998</v>
      </c>
      <c r="P4858" s="27">
        <v>0.34251507447094004</v>
      </c>
      <c r="Q4858" s="8">
        <v>904.68</v>
      </c>
      <c r="R4858" s="24">
        <v>17.687999999999999</v>
      </c>
      <c r="S4858" s="22">
        <v>0.18568129330254043</v>
      </c>
      <c r="T4858" s="24">
        <v>65.138000000000005</v>
      </c>
      <c r="U4858" s="27">
        <v>0.45643592090522467</v>
      </c>
      <c r="V4858">
        <v>644.13</v>
      </c>
      <c r="W4858" s="24">
        <v>30.148</v>
      </c>
      <c r="X4858" s="22">
        <v>0.23815467256497352</v>
      </c>
      <c r="Y4858" s="24">
        <v>59.457999999999998</v>
      </c>
      <c r="Z4858" s="27">
        <v>0.38138560719142395</v>
      </c>
      <c r="AA4858" s="23"/>
    </row>
    <row r="4859" spans="1:27" x14ac:dyDescent="0.25">
      <c r="A4859" s="20">
        <v>41382</v>
      </c>
      <c r="B4859" s="8">
        <v>2033.19</v>
      </c>
      <c r="C4859" s="24">
        <v>5.5049999999999999</v>
      </c>
      <c r="D4859" s="22">
        <v>5.7625876687951431E-2</v>
      </c>
      <c r="E4859" s="24">
        <v>10.515000000000001</v>
      </c>
      <c r="F4859" s="27">
        <v>0.10458510079528428</v>
      </c>
      <c r="G4859" s="8">
        <v>1766.91</v>
      </c>
      <c r="H4859" s="24">
        <v>0.83599999999999997</v>
      </c>
      <c r="I4859" s="22">
        <v>4.1925777331995984E-2</v>
      </c>
      <c r="J4859" s="24">
        <v>9.8160000000000007</v>
      </c>
      <c r="K4859" s="27">
        <v>0.3394188614125942</v>
      </c>
      <c r="L4859" s="8">
        <v>2249.16</v>
      </c>
      <c r="M4859" s="24">
        <v>17.192</v>
      </c>
      <c r="N4859" s="22">
        <v>0.12473336719146774</v>
      </c>
      <c r="O4859" s="24">
        <v>64.802000000000007</v>
      </c>
      <c r="P4859" s="27">
        <v>0.34945000847743912</v>
      </c>
      <c r="Q4859" s="8">
        <v>901.2</v>
      </c>
      <c r="R4859" s="24">
        <v>3.0019999999999998</v>
      </c>
      <c r="S4859" s="22">
        <v>3.1513751837077476E-2</v>
      </c>
      <c r="T4859" s="24">
        <v>50.451999999999998</v>
      </c>
      <c r="U4859" s="27">
        <v>0.35352834726930393</v>
      </c>
      <c r="V4859">
        <v>649.13</v>
      </c>
      <c r="W4859" s="24">
        <v>40.15</v>
      </c>
      <c r="X4859" s="22">
        <v>0.3171656528951734</v>
      </c>
      <c r="Y4859" s="24">
        <v>69.459999999999994</v>
      </c>
      <c r="Z4859" s="27">
        <v>0.44554205918270628</v>
      </c>
      <c r="AA4859" s="23"/>
    </row>
    <row r="4860" spans="1:27" x14ac:dyDescent="0.25">
      <c r="A4860" s="20">
        <v>41383</v>
      </c>
      <c r="B4860" s="8">
        <v>2033.06</v>
      </c>
      <c r="C4860" s="24">
        <v>5.2919999999999998</v>
      </c>
      <c r="D4860" s="22">
        <v>5.5396210614466666E-2</v>
      </c>
      <c r="E4860" s="24">
        <v>10.302</v>
      </c>
      <c r="F4860" s="27">
        <v>0.10246679667547495</v>
      </c>
      <c r="G4860" s="8">
        <v>1767.89</v>
      </c>
      <c r="H4860" s="24">
        <v>2.3519999999999999</v>
      </c>
      <c r="I4860" s="22">
        <v>0.11795386158475425</v>
      </c>
      <c r="J4860" s="24">
        <v>11.332000000000001</v>
      </c>
      <c r="K4860" s="27">
        <v>0.39184008264288817</v>
      </c>
      <c r="L4860" s="8">
        <v>2248.89</v>
      </c>
      <c r="M4860" s="24">
        <v>15.683</v>
      </c>
      <c r="N4860" s="22">
        <v>0.11378509758398027</v>
      </c>
      <c r="O4860" s="24">
        <v>63.292999999999999</v>
      </c>
      <c r="P4860" s="27">
        <v>0.34131261475060887</v>
      </c>
      <c r="Q4860" s="8">
        <v>903.14</v>
      </c>
      <c r="R4860" s="24">
        <v>10.888</v>
      </c>
      <c r="S4860" s="22">
        <v>0.11429771152634895</v>
      </c>
      <c r="T4860" s="24">
        <v>58.338000000000001</v>
      </c>
      <c r="U4860" s="27">
        <v>0.40878724102965663</v>
      </c>
      <c r="V4860">
        <v>645.72</v>
      </c>
      <c r="W4860" s="24">
        <v>33.328000000000003</v>
      </c>
      <c r="X4860" s="22">
        <v>0.26327514021644677</v>
      </c>
      <c r="Y4860" s="24">
        <v>62.637999999999998</v>
      </c>
      <c r="Z4860" s="27">
        <v>0.40178328299517868</v>
      </c>
      <c r="AA4860" s="23"/>
    </row>
    <row r="4861" spans="1:27" x14ac:dyDescent="0.25">
      <c r="A4861" s="20">
        <v>41384</v>
      </c>
      <c r="B4861" s="8">
        <v>2033.29</v>
      </c>
      <c r="C4861" s="24">
        <v>5.6710000000000003</v>
      </c>
      <c r="D4861" s="22">
        <v>5.9363550717052238E-2</v>
      </c>
      <c r="E4861" s="24">
        <v>10.680999999999999</v>
      </c>
      <c r="F4861" s="27">
        <v>0.10623641656212651</v>
      </c>
      <c r="G4861" s="8">
        <v>1767.93</v>
      </c>
      <c r="H4861" s="24">
        <v>2.431</v>
      </c>
      <c r="I4861" s="22">
        <v>0.12191574724172517</v>
      </c>
      <c r="J4861" s="24">
        <v>11.411</v>
      </c>
      <c r="K4861" s="27">
        <v>0.39457156414245653</v>
      </c>
      <c r="L4861" s="8">
        <v>2249.0700000000002</v>
      </c>
      <c r="M4861" s="24">
        <v>16.73</v>
      </c>
      <c r="N4861" s="22">
        <v>0.12138141188420518</v>
      </c>
      <c r="O4861" s="24">
        <v>64.34</v>
      </c>
      <c r="P4861" s="27">
        <v>0.34695860611726503</v>
      </c>
      <c r="Q4861" s="8">
        <v>903.81</v>
      </c>
      <c r="R4861" s="24">
        <v>13.805</v>
      </c>
      <c r="S4861" s="22">
        <v>0.14491916859122403</v>
      </c>
      <c r="T4861" s="24">
        <v>61.255000000000003</v>
      </c>
      <c r="U4861" s="27">
        <v>0.42922732568019206</v>
      </c>
      <c r="V4861">
        <v>649.47</v>
      </c>
      <c r="W4861" s="24">
        <v>40.811999999999998</v>
      </c>
      <c r="X4861" s="22">
        <v>0.32239513389683228</v>
      </c>
      <c r="Y4861" s="24">
        <v>70.122</v>
      </c>
      <c r="Z4861" s="27">
        <v>0.44978850763665873</v>
      </c>
      <c r="AA4861" s="23"/>
    </row>
    <row r="4862" spans="1:27" x14ac:dyDescent="0.25">
      <c r="A4862" s="20">
        <v>41385</v>
      </c>
      <c r="B4862" s="8">
        <v>2033.46</v>
      </c>
      <c r="C4862" s="24">
        <v>5.952</v>
      </c>
      <c r="D4862" s="22">
        <v>6.2305035067518062E-2</v>
      </c>
      <c r="E4862" s="24">
        <v>10.962</v>
      </c>
      <c r="F4862" s="27">
        <v>0.10903116704616025</v>
      </c>
      <c r="G4862" s="8">
        <v>1769.33</v>
      </c>
      <c r="H4862" s="24">
        <v>5.1180000000000003</v>
      </c>
      <c r="I4862" s="22">
        <v>0.25667001003009027</v>
      </c>
      <c r="J4862" s="24">
        <v>14.098000000000001</v>
      </c>
      <c r="K4862" s="27">
        <v>0.4874831732274964</v>
      </c>
      <c r="L4862" s="8">
        <v>2248.89</v>
      </c>
      <c r="M4862" s="24">
        <v>15.678000000000001</v>
      </c>
      <c r="N4862" s="22">
        <v>0.11374882101139085</v>
      </c>
      <c r="O4862" s="24">
        <v>63.287999999999997</v>
      </c>
      <c r="P4862" s="27">
        <v>0.34128559827138966</v>
      </c>
      <c r="Q4862" s="8">
        <v>905.76</v>
      </c>
      <c r="R4862" s="24">
        <v>22.759</v>
      </c>
      <c r="S4862" s="22">
        <v>0.23891454965357967</v>
      </c>
      <c r="T4862" s="24">
        <v>70.209000000000003</v>
      </c>
      <c r="U4862" s="27">
        <v>0.49196985390507303</v>
      </c>
      <c r="V4862">
        <v>650.29</v>
      </c>
      <c r="W4862" s="24">
        <v>42.634</v>
      </c>
      <c r="X4862" s="22">
        <v>0.33678805592858835</v>
      </c>
      <c r="Y4862" s="24">
        <v>71.944000000000003</v>
      </c>
      <c r="Z4862" s="27">
        <v>0.46147544290051734</v>
      </c>
      <c r="AA4862" s="23"/>
    </row>
    <row r="4863" spans="1:27" x14ac:dyDescent="0.25">
      <c r="A4863" s="20">
        <v>41386</v>
      </c>
      <c r="B4863" s="8">
        <v>2033.68</v>
      </c>
      <c r="C4863" s="24">
        <v>6.3280000000000003</v>
      </c>
      <c r="D4863" s="22">
        <v>6.6240971422589751E-2</v>
      </c>
      <c r="E4863" s="24">
        <v>11.337999999999999</v>
      </c>
      <c r="F4863" s="27">
        <v>0.11277113192376645</v>
      </c>
      <c r="G4863" s="8">
        <v>1770.23</v>
      </c>
      <c r="H4863" s="24">
        <v>7.133</v>
      </c>
      <c r="I4863" s="22">
        <v>0.35772316950852556</v>
      </c>
      <c r="J4863" s="24">
        <v>16.113</v>
      </c>
      <c r="K4863" s="27">
        <v>0.55715819833607305</v>
      </c>
      <c r="L4863" s="8">
        <v>2249.33</v>
      </c>
      <c r="M4863" s="24">
        <v>18.173999999999999</v>
      </c>
      <c r="N4863" s="22">
        <v>0.13185808604803018</v>
      </c>
      <c r="O4863" s="24">
        <v>65.784000000000006</v>
      </c>
      <c r="P4863" s="27">
        <v>0.35474554026450333</v>
      </c>
      <c r="Q4863" s="8">
        <v>904.38</v>
      </c>
      <c r="R4863" s="24">
        <v>16.36</v>
      </c>
      <c r="S4863" s="22">
        <v>0.17174049968507243</v>
      </c>
      <c r="T4863" s="24">
        <v>63.81</v>
      </c>
      <c r="U4863" s="27">
        <v>0.44713034013968317</v>
      </c>
      <c r="V4863">
        <v>647.19000000000005</v>
      </c>
      <c r="W4863" s="24">
        <v>36.261000000000003</v>
      </c>
      <c r="X4863" s="22">
        <v>0.28644442688995969</v>
      </c>
      <c r="Y4863" s="24">
        <v>65.570999999999998</v>
      </c>
      <c r="Z4863" s="27">
        <v>0.42059670976490088</v>
      </c>
      <c r="AA4863" s="23"/>
    </row>
    <row r="4864" spans="1:27" x14ac:dyDescent="0.25">
      <c r="A4864" s="20">
        <v>41387</v>
      </c>
      <c r="B4864" s="8">
        <v>2033.66</v>
      </c>
      <c r="C4864" s="24">
        <v>6.2850000000000001</v>
      </c>
      <c r="D4864" s="22">
        <v>6.579085104155763E-2</v>
      </c>
      <c r="E4864" s="24">
        <v>11.295</v>
      </c>
      <c r="F4864" s="27">
        <v>0.11234347547753321</v>
      </c>
      <c r="G4864" s="8">
        <v>1770.09</v>
      </c>
      <c r="H4864" s="24">
        <v>6.8049999999999997</v>
      </c>
      <c r="I4864" s="22">
        <v>0.34127382146439317</v>
      </c>
      <c r="J4864" s="24">
        <v>15.785</v>
      </c>
      <c r="K4864" s="27">
        <v>0.5458155504880442</v>
      </c>
      <c r="L4864" s="8">
        <v>2249.77</v>
      </c>
      <c r="M4864" s="24">
        <v>20.695</v>
      </c>
      <c r="N4864" s="22">
        <v>0.15014873394761663</v>
      </c>
      <c r="O4864" s="24">
        <v>68.305000000000007</v>
      </c>
      <c r="P4864" s="27">
        <v>0.36834011186355847</v>
      </c>
      <c r="Q4864" s="8">
        <v>901.46</v>
      </c>
      <c r="R4864" s="24">
        <v>4.0369999999999999</v>
      </c>
      <c r="S4864" s="22">
        <v>4.2378752886836027E-2</v>
      </c>
      <c r="T4864" s="24">
        <v>51.487000000000002</v>
      </c>
      <c r="U4864" s="27">
        <v>0.36078075003698584</v>
      </c>
      <c r="V4864">
        <v>654.48</v>
      </c>
      <c r="W4864" s="24">
        <v>53.478999999999999</v>
      </c>
      <c r="X4864" s="22">
        <v>0.42245833004186745</v>
      </c>
      <c r="Y4864" s="24">
        <v>82.789000000000001</v>
      </c>
      <c r="Z4864" s="27">
        <v>0.53103892407480868</v>
      </c>
      <c r="AA4864" s="23"/>
    </row>
    <row r="4865" spans="1:27" x14ac:dyDescent="0.25">
      <c r="A4865" s="20">
        <v>41388</v>
      </c>
      <c r="B4865" s="8">
        <v>2033.45</v>
      </c>
      <c r="C4865" s="24">
        <v>5.9409999999999998</v>
      </c>
      <c r="D4865" s="22">
        <v>6.2189887993300538E-2</v>
      </c>
      <c r="E4865" s="24">
        <v>10.951000000000001</v>
      </c>
      <c r="F4865" s="27">
        <v>0.10892191174967732</v>
      </c>
      <c r="G4865" s="8">
        <v>1769.11</v>
      </c>
      <c r="H4865" s="24">
        <v>4.6520000000000001</v>
      </c>
      <c r="I4865" s="22">
        <v>0.23329989969909729</v>
      </c>
      <c r="J4865" s="24">
        <v>13.632</v>
      </c>
      <c r="K4865" s="27">
        <v>0.47136884315713856</v>
      </c>
      <c r="L4865" s="8">
        <v>2249.58</v>
      </c>
      <c r="M4865" s="24">
        <v>19.62</v>
      </c>
      <c r="N4865" s="22">
        <v>0.14234927084089094</v>
      </c>
      <c r="O4865" s="24">
        <v>67.23</v>
      </c>
      <c r="P4865" s="27">
        <v>0.36254319044539846</v>
      </c>
      <c r="Q4865" s="8">
        <v>903.23</v>
      </c>
      <c r="R4865" s="24">
        <v>11.292</v>
      </c>
      <c r="S4865" s="22">
        <v>0.11853873609069913</v>
      </c>
      <c r="T4865" s="24">
        <v>58.741999999999997</v>
      </c>
      <c r="U4865" s="27">
        <v>0.41161783593932699</v>
      </c>
      <c r="V4865">
        <v>651.76</v>
      </c>
      <c r="W4865" s="24">
        <v>46.45</v>
      </c>
      <c r="X4865" s="22">
        <v>0.36693261711035624</v>
      </c>
      <c r="Y4865" s="24">
        <v>75.760000000000005</v>
      </c>
      <c r="Z4865" s="27">
        <v>0.48595280410201064</v>
      </c>
      <c r="AA4865" s="23"/>
    </row>
    <row r="4866" spans="1:27" x14ac:dyDescent="0.25">
      <c r="A4866" s="20">
        <v>41389</v>
      </c>
      <c r="B4866" s="8">
        <v>2033.23</v>
      </c>
      <c r="C4866" s="24">
        <v>5.5629999999999997</v>
      </c>
      <c r="D4866" s="22">
        <v>5.8233015806552914E-2</v>
      </c>
      <c r="E4866" s="24">
        <v>10.573</v>
      </c>
      <c r="F4866" s="27">
        <v>0.10516196876071424</v>
      </c>
      <c r="G4866" s="8">
        <v>1768.35</v>
      </c>
      <c r="H4866" s="24">
        <v>3.1680000000000001</v>
      </c>
      <c r="I4866" s="22">
        <v>0.15887662988966902</v>
      </c>
      <c r="J4866" s="24">
        <v>12.148</v>
      </c>
      <c r="K4866" s="27">
        <v>0.42005562455340767</v>
      </c>
      <c r="L4866" s="8">
        <v>2249.5300000000002</v>
      </c>
      <c r="M4866" s="24">
        <v>19.315999999999999</v>
      </c>
      <c r="N4866" s="22">
        <v>0.14014365522745412</v>
      </c>
      <c r="O4866" s="24">
        <v>66.926000000000002</v>
      </c>
      <c r="P4866" s="27">
        <v>0.36090378822596358</v>
      </c>
      <c r="Q4866" s="8">
        <v>904.46</v>
      </c>
      <c r="R4866" s="24">
        <v>16.721</v>
      </c>
      <c r="S4866" s="22">
        <v>0.17553012807054377</v>
      </c>
      <c r="T4866" s="24">
        <v>64.171000000000006</v>
      </c>
      <c r="U4866" s="27">
        <v>0.44965993516811398</v>
      </c>
      <c r="V4866">
        <v>645.99</v>
      </c>
      <c r="W4866" s="24">
        <v>33.872</v>
      </c>
      <c r="X4866" s="22">
        <v>0.26757247807883722</v>
      </c>
      <c r="Y4866" s="24">
        <v>63.182000000000002</v>
      </c>
      <c r="Z4866" s="27">
        <v>0.40527253703172728</v>
      </c>
      <c r="AA4866" s="23"/>
    </row>
    <row r="4867" spans="1:27" x14ac:dyDescent="0.25">
      <c r="A4867" s="20">
        <v>41390</v>
      </c>
      <c r="B4867" s="8">
        <v>2033.74</v>
      </c>
      <c r="C4867" s="24">
        <v>6.4160000000000004</v>
      </c>
      <c r="D4867" s="22">
        <v>6.7162148016329956E-2</v>
      </c>
      <c r="E4867" s="24">
        <v>11.426</v>
      </c>
      <c r="F4867" s="27">
        <v>0.11364642292758982</v>
      </c>
      <c r="G4867" s="8">
        <v>1769.86</v>
      </c>
      <c r="H4867" s="24">
        <v>6.2770000000000001</v>
      </c>
      <c r="I4867" s="22">
        <v>0.31479438314944835</v>
      </c>
      <c r="J4867" s="24">
        <v>15.257</v>
      </c>
      <c r="K4867" s="27">
        <v>0.52755900965878777</v>
      </c>
      <c r="L4867" s="8">
        <v>2249.5700000000002</v>
      </c>
      <c r="M4867" s="24">
        <v>19.545000000000002</v>
      </c>
      <c r="N4867" s="22">
        <v>0.14180512225204964</v>
      </c>
      <c r="O4867" s="24">
        <v>67.155000000000001</v>
      </c>
      <c r="P4867" s="27">
        <v>0.36213869790736813</v>
      </c>
      <c r="Q4867" s="8">
        <v>901.7</v>
      </c>
      <c r="R4867" s="24">
        <v>4.97</v>
      </c>
      <c r="S4867" s="22">
        <v>5.2173000209951713E-2</v>
      </c>
      <c r="T4867" s="24">
        <v>52.42</v>
      </c>
      <c r="U4867" s="27">
        <v>0.36731852725881087</v>
      </c>
      <c r="V4867">
        <v>653.21</v>
      </c>
      <c r="W4867" s="24">
        <v>50.189</v>
      </c>
      <c r="X4867" s="22">
        <v>0.39646891539616086</v>
      </c>
      <c r="Y4867" s="24">
        <v>79.498999999999995</v>
      </c>
      <c r="Z4867" s="27">
        <v>0.5099358856143652</v>
      </c>
      <c r="AA4867" s="23"/>
    </row>
    <row r="4868" spans="1:27" x14ac:dyDescent="0.25">
      <c r="A4868" s="20">
        <v>41391</v>
      </c>
      <c r="B4868" s="8">
        <v>2034.07</v>
      </c>
      <c r="C4868" s="24">
        <v>6.9889999999999999</v>
      </c>
      <c r="D4868" s="22">
        <v>7.3160263791479108E-2</v>
      </c>
      <c r="E4868" s="24">
        <v>11.999000000000001</v>
      </c>
      <c r="F4868" s="27">
        <v>0.11934549135013019</v>
      </c>
      <c r="G4868" s="8">
        <v>1769.11</v>
      </c>
      <c r="H4868" s="24">
        <v>4.641</v>
      </c>
      <c r="I4868" s="22">
        <v>0.23274824473420261</v>
      </c>
      <c r="J4868" s="24">
        <v>13.621</v>
      </c>
      <c r="K4868" s="27">
        <v>0.47098901855449693</v>
      </c>
      <c r="L4868" s="8">
        <v>2250.14</v>
      </c>
      <c r="M4868" s="24">
        <v>22.859000000000002</v>
      </c>
      <c r="N4868" s="22">
        <v>0.16584923456431835</v>
      </c>
      <c r="O4868" s="24">
        <v>70.468999999999994</v>
      </c>
      <c r="P4868" s="27">
        <v>0.38000972158573343</v>
      </c>
      <c r="Q4868" s="8">
        <v>904.52</v>
      </c>
      <c r="R4868" s="24">
        <v>16.963000000000001</v>
      </c>
      <c r="S4868" s="22">
        <v>0.17807054377493178</v>
      </c>
      <c r="T4868" s="24">
        <v>64.412999999999997</v>
      </c>
      <c r="U4868" s="27">
        <v>0.45135580039304507</v>
      </c>
      <c r="V4868">
        <v>652.52</v>
      </c>
      <c r="W4868" s="24">
        <v>48.417999999999999</v>
      </c>
      <c r="X4868" s="22">
        <v>0.38247886878900389</v>
      </c>
      <c r="Y4868" s="24">
        <v>77.727999999999994</v>
      </c>
      <c r="Z4868" s="27">
        <v>0.49857571579849341</v>
      </c>
      <c r="AA4868" s="23"/>
    </row>
    <row r="4869" spans="1:27" x14ac:dyDescent="0.25">
      <c r="A4869" s="20">
        <v>41392</v>
      </c>
      <c r="B4869" s="8">
        <v>2034.44</v>
      </c>
      <c r="C4869" s="24">
        <v>7.657</v>
      </c>
      <c r="D4869" s="22">
        <v>8.0152831571234179E-2</v>
      </c>
      <c r="E4869" s="24">
        <v>12.667</v>
      </c>
      <c r="F4869" s="27">
        <v>0.12598977416624302</v>
      </c>
      <c r="G4869" s="8">
        <v>1770.17</v>
      </c>
      <c r="H4869" s="24">
        <v>7.008</v>
      </c>
      <c r="I4869" s="22">
        <v>0.35145436308926781</v>
      </c>
      <c r="J4869" s="24">
        <v>15.988</v>
      </c>
      <c r="K4869" s="27">
        <v>0.55283579435801156</v>
      </c>
      <c r="L4869" s="8">
        <v>2250.2800000000002</v>
      </c>
      <c r="M4869" s="24">
        <v>23.71</v>
      </c>
      <c r="N4869" s="22">
        <v>0.17202350721903795</v>
      </c>
      <c r="O4869" s="24">
        <v>71.319999999999993</v>
      </c>
      <c r="P4869" s="27">
        <v>0.38459874980170811</v>
      </c>
      <c r="Q4869" s="8">
        <v>906.36</v>
      </c>
      <c r="R4869" s="24">
        <v>25.681999999999999</v>
      </c>
      <c r="S4869" s="22">
        <v>0.26959899223178674</v>
      </c>
      <c r="T4869" s="24">
        <v>73.132000000000005</v>
      </c>
      <c r="U4869" s="27">
        <v>0.51245179946624453</v>
      </c>
      <c r="V4869">
        <v>645.39</v>
      </c>
      <c r="W4869" s="24">
        <v>32.662999999999997</v>
      </c>
      <c r="X4869" s="22">
        <v>0.25802196066039973</v>
      </c>
      <c r="Y4869" s="24">
        <v>61.972999999999999</v>
      </c>
      <c r="Z4869" s="27">
        <v>0.39751730373284078</v>
      </c>
      <c r="AA4869" s="23"/>
    </row>
    <row r="4870" spans="1:27" x14ac:dyDescent="0.25">
      <c r="A4870" s="20">
        <v>41393</v>
      </c>
      <c r="B4870" s="8">
        <v>2034.61</v>
      </c>
      <c r="C4870" s="24">
        <v>7.9749999999999996</v>
      </c>
      <c r="D4870" s="22">
        <v>8.3481628807704392E-2</v>
      </c>
      <c r="E4870" s="24">
        <v>12.984999999999999</v>
      </c>
      <c r="F4870" s="27">
        <v>0.12915255892042932</v>
      </c>
      <c r="G4870" s="8">
        <v>1769.36</v>
      </c>
      <c r="H4870" s="24">
        <v>5.1840000000000002</v>
      </c>
      <c r="I4870" s="22">
        <v>0.25997993981945838</v>
      </c>
      <c r="J4870" s="24">
        <v>14.164</v>
      </c>
      <c r="K4870" s="27">
        <v>0.48976537648279728</v>
      </c>
      <c r="L4870" s="8">
        <v>2250.35</v>
      </c>
      <c r="M4870" s="24">
        <v>24.102</v>
      </c>
      <c r="N4870" s="22">
        <v>0.1748675905100486</v>
      </c>
      <c r="O4870" s="24">
        <v>71.712000000000003</v>
      </c>
      <c r="P4870" s="27">
        <v>0.38671267610307108</v>
      </c>
      <c r="Q4870" s="8">
        <v>903.91</v>
      </c>
      <c r="R4870" s="24">
        <v>14.215</v>
      </c>
      <c r="S4870" s="22">
        <v>0.14922317866890616</v>
      </c>
      <c r="T4870" s="24">
        <v>61.664999999999999</v>
      </c>
      <c r="U4870" s="27">
        <v>0.4321002798446727</v>
      </c>
      <c r="V4870">
        <v>650.84</v>
      </c>
      <c r="W4870" s="24">
        <v>44.046999999999997</v>
      </c>
      <c r="X4870" s="22">
        <v>0.34795007504542219</v>
      </c>
      <c r="Y4870" s="24">
        <v>73.356999999999999</v>
      </c>
      <c r="Z4870" s="27">
        <v>0.47053848917628893</v>
      </c>
      <c r="AA4870" s="23"/>
    </row>
    <row r="4871" spans="1:27" x14ac:dyDescent="0.25">
      <c r="A4871" s="20">
        <v>41394</v>
      </c>
      <c r="B4871" s="8">
        <v>2034.74</v>
      </c>
      <c r="C4871" s="24">
        <v>8.2040000000000006</v>
      </c>
      <c r="D4871" s="22">
        <v>8.5878781534596466E-2</v>
      </c>
      <c r="E4871" s="24">
        <v>13.214</v>
      </c>
      <c r="F4871" s="27">
        <v>0.13143037577310374</v>
      </c>
      <c r="G4871" s="8">
        <v>1768.07</v>
      </c>
      <c r="H4871" s="24">
        <v>2.6640000000000001</v>
      </c>
      <c r="I4871" s="22">
        <v>0.13360080240722166</v>
      </c>
      <c r="J4871" s="24">
        <v>11.644</v>
      </c>
      <c r="K4871" s="27">
        <v>0.40262818657106025</v>
      </c>
      <c r="L4871" s="8">
        <v>2250.35</v>
      </c>
      <c r="M4871" s="24">
        <v>24.102</v>
      </c>
      <c r="N4871" s="22">
        <v>0.1748675905100486</v>
      </c>
      <c r="O4871" s="24">
        <v>71.712000000000003</v>
      </c>
      <c r="P4871" s="27">
        <v>0.38671267610307108</v>
      </c>
      <c r="Q4871" s="8">
        <v>905.9</v>
      </c>
      <c r="R4871" s="24">
        <v>23.45</v>
      </c>
      <c r="S4871" s="22">
        <v>0.24616838127230736</v>
      </c>
      <c r="T4871" s="24">
        <v>70.900000000000006</v>
      </c>
      <c r="U4871" s="27">
        <v>0.49681176590196702</v>
      </c>
      <c r="V4871">
        <v>644.66999999999996</v>
      </c>
      <c r="W4871" s="24">
        <v>31.228000000000002</v>
      </c>
      <c r="X4871" s="22">
        <v>0.24668615214471917</v>
      </c>
      <c r="Y4871" s="24">
        <v>60.537999999999997</v>
      </c>
      <c r="Z4871" s="27">
        <v>0.3883130346887439</v>
      </c>
      <c r="AA4871" s="23"/>
    </row>
    <row r="4872" spans="1:27" x14ac:dyDescent="0.25">
      <c r="A4872" s="20">
        <v>41395</v>
      </c>
      <c r="B4872" s="8">
        <v>2034.82</v>
      </c>
      <c r="C4872" s="24">
        <v>8.3670000000000009</v>
      </c>
      <c r="D4872" s="22">
        <v>8.758505181618341E-2</v>
      </c>
      <c r="E4872" s="24">
        <v>13.377000000000001</v>
      </c>
      <c r="F4872" s="27">
        <v>0.1330514122149207</v>
      </c>
      <c r="G4872" s="8">
        <v>1766.63</v>
      </c>
      <c r="H4872" s="24">
        <v>0.44500000000000001</v>
      </c>
      <c r="I4872" s="22">
        <v>2.2316950852557672E-2</v>
      </c>
      <c r="J4872" s="24">
        <v>9.4250000000000007</v>
      </c>
      <c r="K4872" s="27">
        <v>0.32589927598485374</v>
      </c>
      <c r="L4872" s="8">
        <v>2250.48</v>
      </c>
      <c r="M4872" s="24">
        <v>24.884</v>
      </c>
      <c r="N4872" s="22">
        <v>0.18054124646303416</v>
      </c>
      <c r="O4872" s="24">
        <v>72.494</v>
      </c>
      <c r="P4872" s="27">
        <v>0.39092966174208876</v>
      </c>
      <c r="Q4872" s="8">
        <v>903.64</v>
      </c>
      <c r="R4872" s="24">
        <v>13.038</v>
      </c>
      <c r="S4872" s="22">
        <v>0.13686752047029183</v>
      </c>
      <c r="T4872" s="24">
        <v>60.488</v>
      </c>
      <c r="U4872" s="27">
        <v>0.42385268376103796</v>
      </c>
      <c r="V4872">
        <v>654.84</v>
      </c>
      <c r="W4872" s="24">
        <v>54.424999999999997</v>
      </c>
      <c r="X4872" s="22">
        <v>0.42993127419227428</v>
      </c>
      <c r="Y4872" s="24">
        <v>83.734999999999999</v>
      </c>
      <c r="Z4872" s="27">
        <v>0.53710699600317036</v>
      </c>
      <c r="AA4872" s="23"/>
    </row>
    <row r="4873" spans="1:27" x14ac:dyDescent="0.25">
      <c r="A4873" s="20">
        <v>41396</v>
      </c>
      <c r="B4873" s="8">
        <v>2035.08</v>
      </c>
      <c r="C4873" s="24">
        <v>8.859</v>
      </c>
      <c r="D4873" s="22">
        <v>9.273526640845807E-2</v>
      </c>
      <c r="E4873" s="24">
        <v>13.869</v>
      </c>
      <c r="F4873" s="27">
        <v>0.1379451130233868</v>
      </c>
      <c r="G4873" s="8">
        <v>1768.14</v>
      </c>
      <c r="H4873" s="24">
        <v>2.7970000000000002</v>
      </c>
      <c r="I4873" s="22">
        <v>0.14027081243731193</v>
      </c>
      <c r="J4873" s="24">
        <v>11.776999999999999</v>
      </c>
      <c r="K4873" s="27">
        <v>0.40722731990247496</v>
      </c>
      <c r="L4873" s="8">
        <v>2250.66</v>
      </c>
      <c r="M4873" s="24">
        <v>25.981999999999999</v>
      </c>
      <c r="N4873" s="22">
        <v>0.18850758180367119</v>
      </c>
      <c r="O4873" s="24">
        <v>73.591999999999999</v>
      </c>
      <c r="P4873" s="27">
        <v>0.39685079859263644</v>
      </c>
      <c r="Q4873" s="8">
        <v>905.57</v>
      </c>
      <c r="R4873" s="24">
        <v>21.876999999999999</v>
      </c>
      <c r="S4873" s="22">
        <v>0.22965567919378543</v>
      </c>
      <c r="T4873" s="24">
        <v>69.326999999999998</v>
      </c>
      <c r="U4873" s="27">
        <v>0.4857893894561765</v>
      </c>
      <c r="V4873">
        <v>647.29999999999995</v>
      </c>
      <c r="W4873" s="24">
        <v>36.49</v>
      </c>
      <c r="X4873" s="22">
        <v>0.28825341654159098</v>
      </c>
      <c r="Y4873" s="24">
        <v>65.8</v>
      </c>
      <c r="Z4873" s="27">
        <v>0.42206527631849672</v>
      </c>
      <c r="AA4873" s="23"/>
    </row>
    <row r="4874" spans="1:27" x14ac:dyDescent="0.25">
      <c r="A4874" s="20">
        <v>41397</v>
      </c>
      <c r="B4874" s="8">
        <v>2035.48</v>
      </c>
      <c r="C4874" s="24">
        <v>9.6310000000000002</v>
      </c>
      <c r="D4874" s="22">
        <v>0.10081649743536063</v>
      </c>
      <c r="E4874" s="24">
        <v>14.641</v>
      </c>
      <c r="F4874" s="27">
        <v>0.14562357526020819</v>
      </c>
      <c r="G4874" s="8">
        <v>1766.73</v>
      </c>
      <c r="H4874" s="24">
        <v>0.57799999999999996</v>
      </c>
      <c r="I4874" s="22">
        <v>2.8986960882647943E-2</v>
      </c>
      <c r="J4874" s="24">
        <v>9.5579999999999998</v>
      </c>
      <c r="K4874" s="27">
        <v>0.33049840931626839</v>
      </c>
      <c r="L4874" s="8">
        <v>2250.65</v>
      </c>
      <c r="M4874" s="24">
        <v>25.902999999999999</v>
      </c>
      <c r="N4874" s="22">
        <v>0.18793441195675833</v>
      </c>
      <c r="O4874" s="24">
        <v>73.513000000000005</v>
      </c>
      <c r="P4874" s="27">
        <v>0.39642472305724108</v>
      </c>
      <c r="Q4874" s="8">
        <v>903.1</v>
      </c>
      <c r="R4874" s="24">
        <v>10.715</v>
      </c>
      <c r="S4874" s="22">
        <v>0.11248162922527818</v>
      </c>
      <c r="T4874" s="24">
        <v>58.164999999999999</v>
      </c>
      <c r="U4874" s="27">
        <v>0.40757476965373618</v>
      </c>
      <c r="V4874">
        <v>656.73</v>
      </c>
      <c r="W4874" s="24">
        <v>59.317999999999998</v>
      </c>
      <c r="X4874" s="22">
        <v>0.46858361639939966</v>
      </c>
      <c r="Y4874" s="24">
        <v>88.628</v>
      </c>
      <c r="Z4874" s="27">
        <v>0.56849225389359814</v>
      </c>
      <c r="AA4874" s="23"/>
    </row>
    <row r="4875" spans="1:27" x14ac:dyDescent="0.25">
      <c r="A4875" s="20">
        <v>41398</v>
      </c>
      <c r="B4875" s="8">
        <v>2035.64</v>
      </c>
      <c r="C4875" s="24">
        <v>9.9440000000000008</v>
      </c>
      <c r="D4875" s="22">
        <v>0.10409295509264105</v>
      </c>
      <c r="E4875" s="24">
        <v>14.954000000000001</v>
      </c>
      <c r="F4875" s="27">
        <v>0.14873672689399223</v>
      </c>
      <c r="G4875" s="8">
        <v>1768.29</v>
      </c>
      <c r="H4875" s="24">
        <v>3.0630000000000002</v>
      </c>
      <c r="I4875" s="22">
        <v>0.15361083249749249</v>
      </c>
      <c r="J4875" s="24">
        <v>12.042999999999999</v>
      </c>
      <c r="K4875" s="27">
        <v>0.41642450135215386</v>
      </c>
      <c r="L4875" s="8">
        <v>2250.62</v>
      </c>
      <c r="M4875" s="24">
        <v>25.745000000000001</v>
      </c>
      <c r="N4875" s="22">
        <v>0.18678807226293259</v>
      </c>
      <c r="O4875" s="24">
        <v>73.355000000000004</v>
      </c>
      <c r="P4875" s="27">
        <v>0.39557272291650181</v>
      </c>
      <c r="Q4875" s="8">
        <v>905.65</v>
      </c>
      <c r="R4875" s="24">
        <v>22.253</v>
      </c>
      <c r="S4875" s="22">
        <v>0.23360277136258661</v>
      </c>
      <c r="T4875" s="24">
        <v>69.703000000000003</v>
      </c>
      <c r="U4875" s="27">
        <v>0.48842413510537147</v>
      </c>
      <c r="V4875">
        <v>649.44000000000005</v>
      </c>
      <c r="W4875" s="24">
        <v>40.759</v>
      </c>
      <c r="X4875" s="22">
        <v>0.32197645943597442</v>
      </c>
      <c r="Y4875" s="24">
        <v>70.069000000000003</v>
      </c>
      <c r="Z4875" s="27">
        <v>0.44944822085978975</v>
      </c>
      <c r="AA4875" s="23"/>
    </row>
    <row r="4876" spans="1:27" x14ac:dyDescent="0.25">
      <c r="A4876" s="20">
        <v>41399</v>
      </c>
      <c r="B4876" s="8">
        <v>2035.9</v>
      </c>
      <c r="C4876" s="24">
        <v>10.468</v>
      </c>
      <c r="D4876" s="22">
        <v>0.10957814299173034</v>
      </c>
      <c r="E4876" s="24">
        <v>15.478</v>
      </c>
      <c r="F4876" s="27">
        <v>0.15394882885220862</v>
      </c>
      <c r="G4876" s="8">
        <v>1770.24</v>
      </c>
      <c r="H4876" s="24">
        <v>7.1639999999999997</v>
      </c>
      <c r="I4876" s="22">
        <v>0.35927783350050152</v>
      </c>
      <c r="J4876" s="24">
        <v>16.143999999999998</v>
      </c>
      <c r="K4876" s="27">
        <v>0.55822930371552237</v>
      </c>
      <c r="L4876" s="8">
        <v>2250.67</v>
      </c>
      <c r="M4876" s="24">
        <v>26.061</v>
      </c>
      <c r="N4876" s="22">
        <v>0.18908075165058408</v>
      </c>
      <c r="O4876" s="24">
        <v>73.671000000000006</v>
      </c>
      <c r="P4876" s="27">
        <v>0.3972767231979803</v>
      </c>
      <c r="Q4876" s="8">
        <v>905.28</v>
      </c>
      <c r="R4876" s="24">
        <v>20.507999999999999</v>
      </c>
      <c r="S4876" s="22">
        <v>0.21528448456854923</v>
      </c>
      <c r="T4876" s="24">
        <v>67.957999999999998</v>
      </c>
      <c r="U4876" s="27">
        <v>0.47619626410209986</v>
      </c>
      <c r="V4876">
        <v>657.33</v>
      </c>
      <c r="W4876" s="24">
        <v>60.862000000000002</v>
      </c>
      <c r="X4876" s="22">
        <v>0.4807804723911841</v>
      </c>
      <c r="Y4876" s="24">
        <v>90.171999999999997</v>
      </c>
      <c r="Z4876" s="27">
        <v>0.57839662729981844</v>
      </c>
      <c r="AA4876" s="23"/>
    </row>
    <row r="4877" spans="1:27" x14ac:dyDescent="0.25">
      <c r="A4877" s="20">
        <v>41400</v>
      </c>
      <c r="B4877" s="8">
        <v>2036.07</v>
      </c>
      <c r="C4877" s="24">
        <v>10.823</v>
      </c>
      <c r="D4877" s="22">
        <v>0.11329425311420496</v>
      </c>
      <c r="E4877" s="24">
        <v>15.833</v>
      </c>
      <c r="F4877" s="27">
        <v>0.15747964787654745</v>
      </c>
      <c r="G4877" s="8">
        <v>1769.68</v>
      </c>
      <c r="H4877" s="24">
        <v>5.8630000000000004</v>
      </c>
      <c r="I4877" s="22">
        <v>0.29403209628886656</v>
      </c>
      <c r="J4877" s="24">
        <v>14.843</v>
      </c>
      <c r="K4877" s="27">
        <v>0.51324396299180064</v>
      </c>
      <c r="L4877" s="8">
        <v>2250.8200000000002</v>
      </c>
      <c r="M4877" s="24">
        <v>26.928000000000001</v>
      </c>
      <c r="N4877" s="22">
        <v>0.19537110933758978</v>
      </c>
      <c r="O4877" s="24">
        <v>74.537999999999997</v>
      </c>
      <c r="P4877" s="27">
        <v>0.40195208340341521</v>
      </c>
      <c r="Q4877" s="8">
        <v>907.89</v>
      </c>
      <c r="R4877" s="24">
        <v>33.479999999999997</v>
      </c>
      <c r="S4877" s="22">
        <v>0.35145916439218977</v>
      </c>
      <c r="T4877" s="24">
        <v>80.930000000000007</v>
      </c>
      <c r="U4877" s="27">
        <v>0.56709424148306509</v>
      </c>
      <c r="V4877">
        <v>655.55</v>
      </c>
      <c r="W4877" s="24">
        <v>56.247999999999998</v>
      </c>
      <c r="X4877" s="22">
        <v>0.44433209574215976</v>
      </c>
      <c r="Y4877" s="24">
        <v>85.558000000000007</v>
      </c>
      <c r="Z4877" s="27">
        <v>0.54880069193146996</v>
      </c>
      <c r="AA4877" s="23"/>
    </row>
    <row r="4878" spans="1:27" x14ac:dyDescent="0.25">
      <c r="A4878" s="20">
        <v>41401</v>
      </c>
      <c r="B4878" s="8">
        <v>2036.19</v>
      </c>
      <c r="C4878" s="24">
        <v>11.077999999999999</v>
      </c>
      <c r="D4878" s="22">
        <v>0.1159635716528839</v>
      </c>
      <c r="E4878" s="24">
        <v>16.088000000000001</v>
      </c>
      <c r="F4878" s="27">
        <v>0.16001593154490154</v>
      </c>
      <c r="G4878" s="8">
        <v>1768.99</v>
      </c>
      <c r="H4878" s="24">
        <v>4.4059999999999997</v>
      </c>
      <c r="I4878" s="22">
        <v>0.220962888665998</v>
      </c>
      <c r="J4878" s="24">
        <v>13.385999999999999</v>
      </c>
      <c r="K4878" s="27">
        <v>0.46286294248426735</v>
      </c>
      <c r="L4878" s="8">
        <v>2250.86</v>
      </c>
      <c r="M4878" s="24">
        <v>27.164000000000001</v>
      </c>
      <c r="N4878" s="22">
        <v>0.19708336356381048</v>
      </c>
      <c r="O4878" s="24">
        <v>74.774000000000001</v>
      </c>
      <c r="P4878" s="27">
        <v>0.40322472559769568</v>
      </c>
      <c r="Q4878" s="8">
        <v>906.03</v>
      </c>
      <c r="R4878" s="24">
        <v>24.084</v>
      </c>
      <c r="S4878" s="22">
        <v>0.25282385051438167</v>
      </c>
      <c r="T4878" s="24">
        <v>71.534000000000006</v>
      </c>
      <c r="U4878" s="27">
        <v>0.50125450421529649</v>
      </c>
      <c r="V4878">
        <v>658.6</v>
      </c>
      <c r="W4878" s="24">
        <v>64.158000000000001</v>
      </c>
      <c r="X4878" s="22">
        <v>0.50681728414566718</v>
      </c>
      <c r="Y4878" s="24">
        <v>93.468000000000004</v>
      </c>
      <c r="Z4878" s="27">
        <v>0.59953797619209481</v>
      </c>
      <c r="AA4878" s="23"/>
    </row>
    <row r="4879" spans="1:27" x14ac:dyDescent="0.25">
      <c r="A4879" s="20">
        <v>41402</v>
      </c>
      <c r="B4879" s="8">
        <v>2036.29</v>
      </c>
      <c r="C4879" s="24">
        <v>11.281000000000001</v>
      </c>
      <c r="D4879" s="22">
        <v>0.11808855856798911</v>
      </c>
      <c r="E4879" s="24">
        <v>16.291</v>
      </c>
      <c r="F4879" s="27">
        <v>0.16203496942390638</v>
      </c>
      <c r="G4879" s="8">
        <v>1767.65</v>
      </c>
      <c r="H4879" s="24">
        <v>1.9570000000000001</v>
      </c>
      <c r="I4879" s="22">
        <v>9.8144433299899692E-2</v>
      </c>
      <c r="J4879" s="24">
        <v>10.936999999999999</v>
      </c>
      <c r="K4879" s="27">
        <v>0.37818158993189593</v>
      </c>
      <c r="L4879" s="8">
        <v>2250.8200000000002</v>
      </c>
      <c r="M4879" s="24">
        <v>26.928000000000001</v>
      </c>
      <c r="N4879" s="22">
        <v>0.19537110933758978</v>
      </c>
      <c r="O4879" s="24">
        <v>74.537999999999997</v>
      </c>
      <c r="P4879" s="27">
        <v>0.40195208340341521</v>
      </c>
      <c r="Q4879" s="8">
        <v>903.88</v>
      </c>
      <c r="R4879" s="24">
        <v>14.097</v>
      </c>
      <c r="S4879" s="22">
        <v>0.14798446357337811</v>
      </c>
      <c r="T4879" s="24">
        <v>61.546999999999997</v>
      </c>
      <c r="U4879" s="27">
        <v>0.43127302851543803</v>
      </c>
      <c r="V4879">
        <v>661.69</v>
      </c>
      <c r="W4879" s="24">
        <v>73.257999999999996</v>
      </c>
      <c r="X4879" s="22">
        <v>0.57870289912315354</v>
      </c>
      <c r="Y4879" s="24">
        <v>102.568</v>
      </c>
      <c r="Z4879" s="27">
        <v>0.65790880179166622</v>
      </c>
      <c r="AA4879" s="23"/>
    </row>
    <row r="4880" spans="1:27" x14ac:dyDescent="0.25">
      <c r="A4880" s="20">
        <v>41403</v>
      </c>
      <c r="B4880" s="8">
        <v>2036.48</v>
      </c>
      <c r="C4880" s="24">
        <v>11.696999999999999</v>
      </c>
      <c r="D4880" s="22">
        <v>0.12244321155657908</v>
      </c>
      <c r="E4880" s="24">
        <v>16.707000000000001</v>
      </c>
      <c r="F4880" s="27">
        <v>0.1661726235807105</v>
      </c>
      <c r="G4880" s="8">
        <v>1768.67</v>
      </c>
      <c r="H4880" s="24">
        <v>3.7810000000000001</v>
      </c>
      <c r="I4880" s="22">
        <v>0.18961885656970914</v>
      </c>
      <c r="J4880" s="24">
        <v>12.760999999999999</v>
      </c>
      <c r="K4880" s="27">
        <v>0.44125200780711021</v>
      </c>
      <c r="L4880" s="8">
        <v>2250.65</v>
      </c>
      <c r="M4880" s="24">
        <v>25.902999999999999</v>
      </c>
      <c r="N4880" s="22">
        <v>0.18793441195675833</v>
      </c>
      <c r="O4880" s="24">
        <v>73.513000000000005</v>
      </c>
      <c r="P4880" s="27">
        <v>0.39642472305724108</v>
      </c>
      <c r="Q4880" s="8">
        <v>905.8</v>
      </c>
      <c r="R4880" s="24">
        <v>22.945</v>
      </c>
      <c r="S4880" s="22">
        <v>0.24086710056686961</v>
      </c>
      <c r="T4880" s="24">
        <v>70.394999999999996</v>
      </c>
      <c r="U4880" s="27">
        <v>0.49327302392070477</v>
      </c>
      <c r="V4880">
        <v>657.3</v>
      </c>
      <c r="W4880" s="24">
        <v>60.8</v>
      </c>
      <c r="X4880" s="22">
        <v>0.4802907022671617</v>
      </c>
      <c r="Y4880" s="24">
        <v>90.11</v>
      </c>
      <c r="Z4880" s="27">
        <v>0.57799849928273106</v>
      </c>
      <c r="AA4880" s="23"/>
    </row>
    <row r="4881" spans="1:27" x14ac:dyDescent="0.25">
      <c r="A4881" s="20">
        <v>41404</v>
      </c>
      <c r="B4881" s="8">
        <v>2036.54</v>
      </c>
      <c r="C4881" s="24">
        <v>11.824999999999999</v>
      </c>
      <c r="D4881" s="22">
        <v>0.12378310478383754</v>
      </c>
      <c r="E4881" s="24">
        <v>16.835000000000001</v>
      </c>
      <c r="F4881" s="27">
        <v>0.16744591602172174</v>
      </c>
      <c r="G4881" s="8">
        <v>1767.71</v>
      </c>
      <c r="H4881" s="24">
        <v>2.0630000000000002</v>
      </c>
      <c r="I4881" s="22">
        <v>0.1034603811434303</v>
      </c>
      <c r="J4881" s="24">
        <v>11.042999999999999</v>
      </c>
      <c r="K4881" s="27">
        <v>0.38184635474081224</v>
      </c>
      <c r="L4881" s="8">
        <v>2250.61</v>
      </c>
      <c r="M4881" s="24">
        <v>25.669</v>
      </c>
      <c r="N4881" s="22">
        <v>0.18623666835957337</v>
      </c>
      <c r="O4881" s="24">
        <v>73.278999999999996</v>
      </c>
      <c r="P4881" s="27">
        <v>0.39516279689661732</v>
      </c>
      <c r="Q4881" s="8">
        <v>904.08</v>
      </c>
      <c r="R4881" s="24">
        <v>14.986000000000001</v>
      </c>
      <c r="S4881" s="22">
        <v>0.15731681713205964</v>
      </c>
      <c r="T4881" s="24">
        <v>62.436</v>
      </c>
      <c r="U4881" s="27">
        <v>0.43750282903758414</v>
      </c>
      <c r="V4881">
        <v>660.42</v>
      </c>
      <c r="W4881" s="24">
        <v>69.150999999999996</v>
      </c>
      <c r="X4881" s="22">
        <v>0.5462595781657319</v>
      </c>
      <c r="Y4881" s="24">
        <v>98.460999999999999</v>
      </c>
      <c r="Z4881" s="27">
        <v>0.63156474601948975</v>
      </c>
      <c r="AA4881" s="23"/>
    </row>
    <row r="4882" spans="1:27" x14ac:dyDescent="0.25">
      <c r="A4882" s="20">
        <v>41405</v>
      </c>
      <c r="B4882" s="8">
        <v>2036.62</v>
      </c>
      <c r="C4882" s="24">
        <v>11.981</v>
      </c>
      <c r="D4882" s="22">
        <v>0.12541609965455877</v>
      </c>
      <c r="E4882" s="24">
        <v>16.991</v>
      </c>
      <c r="F4882" s="27">
        <v>0.16899734123177954</v>
      </c>
      <c r="G4882" s="8">
        <v>1768.67</v>
      </c>
      <c r="H4882" s="24">
        <v>3.7810000000000001</v>
      </c>
      <c r="I4882" s="22">
        <v>0.18961885656970914</v>
      </c>
      <c r="J4882" s="24">
        <v>12.760999999999999</v>
      </c>
      <c r="K4882" s="27">
        <v>0.44125200780711021</v>
      </c>
      <c r="L4882" s="8">
        <v>2250.4499999999998</v>
      </c>
      <c r="M4882" s="24">
        <v>24.728000000000002</v>
      </c>
      <c r="N4882" s="22">
        <v>0.17940941739824423</v>
      </c>
      <c r="O4882" s="24">
        <v>72.337999999999994</v>
      </c>
      <c r="P4882" s="27">
        <v>0.39008837763500626</v>
      </c>
      <c r="Q4882" s="8">
        <v>906.17</v>
      </c>
      <c r="R4882" s="24">
        <v>24.785</v>
      </c>
      <c r="S4882" s="22">
        <v>0.26018265798866258</v>
      </c>
      <c r="T4882" s="24">
        <v>72.234999999999999</v>
      </c>
      <c r="U4882" s="27">
        <v>0.50616618439658378</v>
      </c>
      <c r="V4882">
        <v>655.55</v>
      </c>
      <c r="W4882" s="24">
        <v>56.247999999999998</v>
      </c>
      <c r="X4882" s="22">
        <v>0.44433209574215976</v>
      </c>
      <c r="Y4882" s="24">
        <v>85.558000000000007</v>
      </c>
      <c r="Z4882" s="27">
        <v>0.54880069193146996</v>
      </c>
      <c r="AA4882" s="23"/>
    </row>
    <row r="4883" spans="1:27" x14ac:dyDescent="0.25">
      <c r="A4883" s="20">
        <v>41406</v>
      </c>
      <c r="B4883" s="8">
        <v>2036.73</v>
      </c>
      <c r="C4883" s="24">
        <v>12.218</v>
      </c>
      <c r="D4883" s="22">
        <v>0.12789699570815449</v>
      </c>
      <c r="E4883" s="24">
        <v>17.228000000000002</v>
      </c>
      <c r="F4883" s="27">
        <v>0.17135475837189157</v>
      </c>
      <c r="G4883" s="8">
        <v>1769.36</v>
      </c>
      <c r="H4883" s="24">
        <v>5.1840000000000002</v>
      </c>
      <c r="I4883" s="22">
        <v>0.25997993981945838</v>
      </c>
      <c r="J4883" s="24">
        <v>14.164</v>
      </c>
      <c r="K4883" s="27">
        <v>0.48976537648279728</v>
      </c>
      <c r="L4883" s="8">
        <v>2250.2800000000002</v>
      </c>
      <c r="M4883" s="24">
        <v>23.71</v>
      </c>
      <c r="N4883" s="22">
        <v>0.17202350721903795</v>
      </c>
      <c r="O4883" s="24">
        <v>71.319999999999993</v>
      </c>
      <c r="P4883" s="27">
        <v>0.38459874980170811</v>
      </c>
      <c r="Q4883" s="8">
        <v>904.46</v>
      </c>
      <c r="R4883" s="24">
        <v>16.721</v>
      </c>
      <c r="S4883" s="22">
        <v>0.17553012807054377</v>
      </c>
      <c r="T4883" s="24">
        <v>64.171000000000006</v>
      </c>
      <c r="U4883" s="27">
        <v>0.44965993516811398</v>
      </c>
      <c r="V4883">
        <v>655.77</v>
      </c>
      <c r="W4883" s="24">
        <v>56.82</v>
      </c>
      <c r="X4883" s="22">
        <v>0.44885062011217314</v>
      </c>
      <c r="Y4883" s="24">
        <v>86.13</v>
      </c>
      <c r="Z4883" s="27">
        <v>0.5524694791681769</v>
      </c>
      <c r="AA4883" s="23"/>
    </row>
    <row r="4884" spans="1:27" x14ac:dyDescent="0.25">
      <c r="A4884" s="20">
        <v>41407</v>
      </c>
      <c r="B4884" s="8">
        <v>2036.81</v>
      </c>
      <c r="C4884" s="24">
        <v>12.406000000000001</v>
      </c>
      <c r="D4884" s="22">
        <v>0.12986496388569035</v>
      </c>
      <c r="E4884" s="24">
        <v>17.416</v>
      </c>
      <c r="F4884" s="27">
        <v>0.17322458473169969</v>
      </c>
      <c r="G4884" s="8">
        <v>1768.01</v>
      </c>
      <c r="H4884" s="24">
        <v>2.57</v>
      </c>
      <c r="I4884" s="22">
        <v>0.12888665997993981</v>
      </c>
      <c r="J4884" s="24">
        <v>11.55</v>
      </c>
      <c r="K4884" s="27">
        <v>0.39937797318559848</v>
      </c>
      <c r="L4884" s="8">
        <v>2250.54</v>
      </c>
      <c r="M4884" s="24">
        <v>25.274000000000001</v>
      </c>
      <c r="N4884" s="22">
        <v>0.18337081912500905</v>
      </c>
      <c r="O4884" s="24">
        <v>72.884</v>
      </c>
      <c r="P4884" s="27">
        <v>0.39303272107974346</v>
      </c>
      <c r="Q4884" s="8">
        <v>906.42</v>
      </c>
      <c r="R4884" s="24">
        <v>26.004000000000001</v>
      </c>
      <c r="S4884" s="22">
        <v>0.27297921478060044</v>
      </c>
      <c r="T4884" s="24">
        <v>73.453999999999994</v>
      </c>
      <c r="U4884" s="27">
        <v>0.51470830188719296</v>
      </c>
      <c r="V4884">
        <v>655.44</v>
      </c>
      <c r="W4884" s="24">
        <v>55.976999999999997</v>
      </c>
      <c r="X4884" s="22">
        <v>0.44219132632909391</v>
      </c>
      <c r="Y4884" s="24">
        <v>85.287000000000006</v>
      </c>
      <c r="Z4884" s="27">
        <v>0.54706244998516784</v>
      </c>
      <c r="AA4884" s="23"/>
    </row>
    <row r="4885" spans="1:27" x14ac:dyDescent="0.25">
      <c r="A4885" s="20">
        <v>41408</v>
      </c>
      <c r="B4885" s="8">
        <v>2037.4</v>
      </c>
      <c r="C4885" s="24">
        <v>13.706</v>
      </c>
      <c r="D4885" s="22">
        <v>0.14347325447503401</v>
      </c>
      <c r="E4885" s="24">
        <v>18.716000000000001</v>
      </c>
      <c r="F4885" s="27">
        <v>0.18615479299146129</v>
      </c>
      <c r="G4885" s="8">
        <v>1768.24</v>
      </c>
      <c r="H4885" s="24">
        <v>2.9689999999999999</v>
      </c>
      <c r="I4885" s="22">
        <v>0.14889669007021061</v>
      </c>
      <c r="J4885" s="24">
        <v>11.949</v>
      </c>
      <c r="K4885" s="27">
        <v>0.41317428796669214</v>
      </c>
      <c r="L4885" s="8">
        <v>2250.7800000000002</v>
      </c>
      <c r="M4885" s="24">
        <v>26.692</v>
      </c>
      <c r="N4885" s="22">
        <v>0.19365885511136907</v>
      </c>
      <c r="O4885" s="24">
        <v>74.302000000000007</v>
      </c>
      <c r="P4885" s="27">
        <v>0.40067944120913468</v>
      </c>
      <c r="Q4885" s="8">
        <v>902.74</v>
      </c>
      <c r="R4885" s="24">
        <v>9.2260000000000009</v>
      </c>
      <c r="S4885" s="22">
        <v>9.6850724333403318E-2</v>
      </c>
      <c r="T4885" s="24">
        <v>56.676000000000002</v>
      </c>
      <c r="U4885" s="27">
        <v>0.39714093767772041</v>
      </c>
      <c r="V4885">
        <v>658.09</v>
      </c>
      <c r="W4885" s="24">
        <v>62.831000000000003</v>
      </c>
      <c r="X4885" s="22">
        <v>0.4963346235879611</v>
      </c>
      <c r="Y4885" s="24">
        <v>92.141000000000005</v>
      </c>
      <c r="Z4885" s="27">
        <v>0.59102629966074238</v>
      </c>
      <c r="AA4885" s="23"/>
    </row>
    <row r="4886" spans="1:27" x14ac:dyDescent="0.25">
      <c r="A4886" s="20">
        <v>41409</v>
      </c>
      <c r="B4886" s="8">
        <v>2037.82</v>
      </c>
      <c r="C4886" s="24">
        <v>14.686999999999999</v>
      </c>
      <c r="D4886" s="22">
        <v>0.15374227991206951</v>
      </c>
      <c r="E4886" s="24">
        <v>19.696999999999999</v>
      </c>
      <c r="F4886" s="27">
        <v>0.19591222744135814</v>
      </c>
      <c r="G4886" s="8">
        <v>1769.11</v>
      </c>
      <c r="H4886" s="24">
        <v>4.641</v>
      </c>
      <c r="I4886" s="22">
        <v>0.23274824473420261</v>
      </c>
      <c r="J4886" s="24">
        <v>13.621</v>
      </c>
      <c r="K4886" s="27">
        <v>0.47098901855449693</v>
      </c>
      <c r="L4886" s="8">
        <v>2251.09</v>
      </c>
      <c r="M4886" s="24">
        <v>28.593</v>
      </c>
      <c r="N4886" s="22">
        <v>0.20745120800986724</v>
      </c>
      <c r="O4886" s="24">
        <v>76.203000000000003</v>
      </c>
      <c r="P4886" s="27">
        <v>0.41093076123732797</v>
      </c>
      <c r="Q4886" s="8">
        <v>904.91</v>
      </c>
      <c r="R4886" s="24">
        <v>18.785</v>
      </c>
      <c r="S4886" s="22">
        <v>0.19719714465672894</v>
      </c>
      <c r="T4886" s="24">
        <v>66.234999999999999</v>
      </c>
      <c r="U4886" s="27">
        <v>0.46412287979284189</v>
      </c>
      <c r="V4886">
        <v>654.5</v>
      </c>
      <c r="W4886" s="24">
        <v>53.536999999999999</v>
      </c>
      <c r="X4886" s="22">
        <v>0.42291650209337228</v>
      </c>
      <c r="Y4886" s="24">
        <v>82.846999999999994</v>
      </c>
      <c r="Z4886" s="27">
        <v>0.53141151180400747</v>
      </c>
      <c r="AA4886" s="23"/>
    </row>
    <row r="4887" spans="1:27" x14ac:dyDescent="0.25">
      <c r="A4887" s="20">
        <v>41410</v>
      </c>
      <c r="B4887" s="8">
        <v>2038</v>
      </c>
      <c r="C4887" s="24">
        <v>15.114000000000001</v>
      </c>
      <c r="D4887" s="22">
        <v>0.15821207997487702</v>
      </c>
      <c r="E4887" s="24">
        <v>20.123999999999999</v>
      </c>
      <c r="F4887" s="27">
        <v>0.20015913689464521</v>
      </c>
      <c r="G4887" s="8">
        <v>1770.54</v>
      </c>
      <c r="H4887" s="24">
        <v>7.8979999999999997</v>
      </c>
      <c r="I4887" s="22">
        <v>0.39608826479438314</v>
      </c>
      <c r="J4887" s="24">
        <v>16.878</v>
      </c>
      <c r="K4887" s="27">
        <v>0.58361026887718503</v>
      </c>
      <c r="L4887" s="8">
        <v>2251.27</v>
      </c>
      <c r="M4887" s="24">
        <v>29.71</v>
      </c>
      <c r="N4887" s="22">
        <v>0.21555539432634405</v>
      </c>
      <c r="O4887" s="24">
        <v>77.319999999999993</v>
      </c>
      <c r="P4887" s="27">
        <v>0.41695422866279525</v>
      </c>
      <c r="Q4887" s="8">
        <v>904.34</v>
      </c>
      <c r="R4887" s="24">
        <v>16.18</v>
      </c>
      <c r="S4887" s="22">
        <v>0.16985093428511441</v>
      </c>
      <c r="T4887" s="24">
        <v>63.63</v>
      </c>
      <c r="U4887" s="27">
        <v>0.44586903103468745</v>
      </c>
      <c r="V4887">
        <v>651.29999999999995</v>
      </c>
      <c r="W4887" s="24">
        <v>45.256</v>
      </c>
      <c r="X4887" s="22">
        <v>0.35750059246385968</v>
      </c>
      <c r="Y4887" s="24">
        <v>74.566000000000003</v>
      </c>
      <c r="Z4887" s="27">
        <v>0.47829372247517543</v>
      </c>
      <c r="AA4887" s="23"/>
    </row>
    <row r="4888" spans="1:27" x14ac:dyDescent="0.25">
      <c r="A4888" s="20">
        <v>41411</v>
      </c>
      <c r="B4888" s="8">
        <v>2038.15</v>
      </c>
      <c r="C4888" s="24">
        <v>15.465</v>
      </c>
      <c r="D4888" s="22">
        <v>0.16188631843399978</v>
      </c>
      <c r="E4888" s="24">
        <v>20.475000000000001</v>
      </c>
      <c r="F4888" s="27">
        <v>0.20365031185426022</v>
      </c>
      <c r="G4888" s="8">
        <v>1770.35</v>
      </c>
      <c r="H4888" s="24">
        <v>7.4379999999999997</v>
      </c>
      <c r="I4888" s="22">
        <v>0.37301905717151451</v>
      </c>
      <c r="J4888" s="24">
        <v>16.417999999999999</v>
      </c>
      <c r="K4888" s="27">
        <v>0.56770429973170489</v>
      </c>
      <c r="L4888" s="8">
        <v>2252.04</v>
      </c>
      <c r="M4888" s="24">
        <v>34.558</v>
      </c>
      <c r="N4888" s="22">
        <v>0.25072915910904736</v>
      </c>
      <c r="O4888" s="24">
        <v>82.168000000000006</v>
      </c>
      <c r="P4888" s="27">
        <v>0.44309742660398377</v>
      </c>
      <c r="Q4888" s="8">
        <v>907.82</v>
      </c>
      <c r="R4888" s="24">
        <v>33.140999999999998</v>
      </c>
      <c r="S4888" s="22">
        <v>0.34790048288893555</v>
      </c>
      <c r="T4888" s="24">
        <v>80.590999999999994</v>
      </c>
      <c r="U4888" s="27">
        <v>0.56471863480447371</v>
      </c>
      <c r="V4888">
        <v>649.99</v>
      </c>
      <c r="W4888" s="24">
        <v>41.853000000000002</v>
      </c>
      <c r="X4888" s="22">
        <v>0.33061853226953158</v>
      </c>
      <c r="Y4888" s="24">
        <v>71.162999999999997</v>
      </c>
      <c r="Z4888" s="27">
        <v>0.4564657905496578</v>
      </c>
      <c r="AA4888" s="23"/>
    </row>
    <row r="4889" spans="1:27" x14ac:dyDescent="0.25">
      <c r="A4889" s="20">
        <v>41412</v>
      </c>
      <c r="B4889" s="8">
        <v>2038.26</v>
      </c>
      <c r="C4889" s="24">
        <v>15.724</v>
      </c>
      <c r="D4889" s="22">
        <v>0.16459750863603057</v>
      </c>
      <c r="E4889" s="24">
        <v>20.734000000000002</v>
      </c>
      <c r="F4889" s="27">
        <v>0.20622623958733813</v>
      </c>
      <c r="G4889" s="8">
        <v>1769.79</v>
      </c>
      <c r="H4889" s="24">
        <v>6.117</v>
      </c>
      <c r="I4889" s="22">
        <v>0.30677031093279844</v>
      </c>
      <c r="J4889" s="24">
        <v>15.097</v>
      </c>
      <c r="K4889" s="27">
        <v>0.52202659301802512</v>
      </c>
      <c r="L4889" s="8">
        <v>2252.0300000000002</v>
      </c>
      <c r="M4889" s="24">
        <v>34.476999999999997</v>
      </c>
      <c r="N4889" s="22">
        <v>0.25014147863309871</v>
      </c>
      <c r="O4889" s="24">
        <v>82.087000000000003</v>
      </c>
      <c r="P4889" s="27">
        <v>0.44266063503493164</v>
      </c>
      <c r="Q4889" s="8">
        <v>906.5</v>
      </c>
      <c r="R4889" s="24">
        <v>26.390999999999998</v>
      </c>
      <c r="S4889" s="22">
        <v>0.27704178039051019</v>
      </c>
      <c r="T4889" s="24">
        <v>73.840999999999994</v>
      </c>
      <c r="U4889" s="27">
        <v>0.51741979253922055</v>
      </c>
      <c r="V4889">
        <v>651.44000000000005</v>
      </c>
      <c r="W4889" s="24">
        <v>45.615000000000002</v>
      </c>
      <c r="X4889" s="22">
        <v>0.36033651947231221</v>
      </c>
      <c r="Y4889" s="24">
        <v>74.924999999999997</v>
      </c>
      <c r="Z4889" s="27">
        <v>0.48059685549477887</v>
      </c>
      <c r="AA4889" s="23"/>
    </row>
    <row r="4890" spans="1:27" x14ac:dyDescent="0.25">
      <c r="A4890" s="20">
        <v>41413</v>
      </c>
      <c r="B4890" s="8">
        <v>2038.36</v>
      </c>
      <c r="C4890" s="24">
        <v>15.956</v>
      </c>
      <c r="D4890" s="22">
        <v>0.16702606511043649</v>
      </c>
      <c r="E4890" s="24">
        <v>20.966000000000001</v>
      </c>
      <c r="F4890" s="27">
        <v>0.20853402360704787</v>
      </c>
      <c r="G4890" s="8">
        <v>1770.6</v>
      </c>
      <c r="H4890" s="24">
        <v>8.0470000000000006</v>
      </c>
      <c r="I4890" s="22">
        <v>0.40356068204613843</v>
      </c>
      <c r="J4890" s="24">
        <v>17.027000000000001</v>
      </c>
      <c r="K4890" s="27">
        <v>0.58876177570215571</v>
      </c>
      <c r="L4890" s="8">
        <v>2251.7800000000002</v>
      </c>
      <c r="M4890" s="24">
        <v>32.847999999999999</v>
      </c>
      <c r="N4890" s="22">
        <v>0.23832257128346515</v>
      </c>
      <c r="O4890" s="24">
        <v>80.457999999999998</v>
      </c>
      <c r="P4890" s="27">
        <v>0.43387620417730433</v>
      </c>
      <c r="Q4890" s="8">
        <v>904.17</v>
      </c>
      <c r="R4890" s="24">
        <v>15.403</v>
      </c>
      <c r="S4890" s="22">
        <v>0.16169431030862902</v>
      </c>
      <c r="T4890" s="24">
        <v>62.853000000000002</v>
      </c>
      <c r="U4890" s="27">
        <v>0.44042462093114004</v>
      </c>
      <c r="V4890">
        <v>653.72</v>
      </c>
      <c r="W4890" s="24">
        <v>51.518000000000001</v>
      </c>
      <c r="X4890" s="22">
        <v>0.40696737499012564</v>
      </c>
      <c r="Y4890" s="24">
        <v>80.828000000000003</v>
      </c>
      <c r="Z4890" s="27">
        <v>0.51846033228966204</v>
      </c>
      <c r="AA4890" s="23"/>
    </row>
    <row r="4891" spans="1:27" x14ac:dyDescent="0.25">
      <c r="A4891" s="20">
        <v>41414</v>
      </c>
      <c r="B4891" s="8">
        <v>2038.59</v>
      </c>
      <c r="C4891" s="24">
        <v>16.52</v>
      </c>
      <c r="D4891" s="22">
        <v>0.17292996964304408</v>
      </c>
      <c r="E4891" s="24">
        <v>21.53</v>
      </c>
      <c r="F4891" s="27">
        <v>0.21414350268647225</v>
      </c>
      <c r="G4891" s="8">
        <v>1770.81</v>
      </c>
      <c r="H4891" s="24">
        <v>8.5630000000000006</v>
      </c>
      <c r="I4891" s="22">
        <v>0.42943831494483448</v>
      </c>
      <c r="J4891" s="24">
        <v>17.542999999999999</v>
      </c>
      <c r="K4891" s="27">
        <v>0.60660485032110811</v>
      </c>
      <c r="L4891" s="8">
        <v>2251.8000000000002</v>
      </c>
      <c r="M4891" s="24">
        <v>33.009</v>
      </c>
      <c r="N4891" s="22">
        <v>0.2394906769208445</v>
      </c>
      <c r="O4891" s="24">
        <v>80.619</v>
      </c>
      <c r="P4891" s="27">
        <v>0.43474435383355448</v>
      </c>
      <c r="Q4891" s="8">
        <v>904.76</v>
      </c>
      <c r="R4891" s="24">
        <v>18.053000000000001</v>
      </c>
      <c r="S4891" s="22">
        <v>0.18951291203023304</v>
      </c>
      <c r="T4891" s="24">
        <v>65.503</v>
      </c>
      <c r="U4891" s="27">
        <v>0.45899392155158703</v>
      </c>
      <c r="V4891">
        <v>652.49</v>
      </c>
      <c r="W4891" s="24">
        <v>48.332999999999998</v>
      </c>
      <c r="X4891" s="22">
        <v>0.38180740974800542</v>
      </c>
      <c r="Y4891" s="24">
        <v>77.643000000000001</v>
      </c>
      <c r="Z4891" s="27">
        <v>0.49803110671851547</v>
      </c>
      <c r="AA4891" s="23"/>
    </row>
    <row r="4892" spans="1:27" x14ac:dyDescent="0.25">
      <c r="A4892" s="20">
        <v>41415</v>
      </c>
      <c r="B4892" s="8">
        <v>2038.8</v>
      </c>
      <c r="C4892" s="24">
        <v>17.056000000000001</v>
      </c>
      <c r="D4892" s="22">
        <v>0.17854077253218884</v>
      </c>
      <c r="E4892" s="24">
        <v>22.065999999999999</v>
      </c>
      <c r="F4892" s="27">
        <v>0.21947484899685002</v>
      </c>
      <c r="G4892" s="8">
        <v>1770.67</v>
      </c>
      <c r="H4892" s="24">
        <v>8.2110000000000003</v>
      </c>
      <c r="I4892" s="22">
        <v>0.4117853560682046</v>
      </c>
      <c r="J4892" s="24">
        <v>17.190999999999999</v>
      </c>
      <c r="K4892" s="27">
        <v>0.59443309962617008</v>
      </c>
      <c r="L4892" s="8">
        <v>2252.02</v>
      </c>
      <c r="M4892" s="24">
        <v>34.395000000000003</v>
      </c>
      <c r="N4892" s="22">
        <v>0.24954654284263222</v>
      </c>
      <c r="O4892" s="24">
        <v>82.004999999999995</v>
      </c>
      <c r="P4892" s="27">
        <v>0.44221856091407685</v>
      </c>
      <c r="Q4892" s="8">
        <v>905.86</v>
      </c>
      <c r="R4892" s="24">
        <v>23.26</v>
      </c>
      <c r="S4892" s="22">
        <v>0.24417384001679612</v>
      </c>
      <c r="T4892" s="24">
        <v>70.709999999999994</v>
      </c>
      <c r="U4892" s="27">
        <v>0.49548019026840373</v>
      </c>
      <c r="V4892">
        <v>650.20000000000005</v>
      </c>
      <c r="W4892" s="24">
        <v>42.390999999999998</v>
      </c>
      <c r="X4892" s="22">
        <v>0.3348684730231456</v>
      </c>
      <c r="Y4892" s="24">
        <v>71.700999999999993</v>
      </c>
      <c r="Z4892" s="27">
        <v>0.45991673415437345</v>
      </c>
      <c r="AA4892" s="23"/>
    </row>
    <row r="4893" spans="1:27" x14ac:dyDescent="0.25">
      <c r="A4893" s="20">
        <v>41416</v>
      </c>
      <c r="B4893" s="8">
        <v>2039.12</v>
      </c>
      <c r="C4893" s="24">
        <v>17.852</v>
      </c>
      <c r="D4893" s="22">
        <v>0.18687323353920235</v>
      </c>
      <c r="E4893" s="24">
        <v>22.861999999999998</v>
      </c>
      <c r="F4893" s="27">
        <v>0.22739211209598414</v>
      </c>
      <c r="G4893" s="8">
        <v>1770.9</v>
      </c>
      <c r="H4893" s="24">
        <v>8.8049999999999997</v>
      </c>
      <c r="I4893" s="22">
        <v>0.44157472417251753</v>
      </c>
      <c r="J4893" s="24">
        <v>17.785</v>
      </c>
      <c r="K4893" s="27">
        <v>0.61497184371072744</v>
      </c>
      <c r="L4893" s="8">
        <v>2252.86</v>
      </c>
      <c r="M4893" s="24">
        <v>39.671999999999997</v>
      </c>
      <c r="N4893" s="22">
        <v>0.28783283755350797</v>
      </c>
      <c r="O4893" s="24">
        <v>87.281999999999996</v>
      </c>
      <c r="P4893" s="27">
        <v>0.4706752146847164</v>
      </c>
      <c r="Q4893" s="8">
        <v>906.53</v>
      </c>
      <c r="R4893" s="24">
        <v>26.521000000000001</v>
      </c>
      <c r="S4893" s="22">
        <v>0.27840646651270207</v>
      </c>
      <c r="T4893" s="24">
        <v>73.971000000000004</v>
      </c>
      <c r="U4893" s="27">
        <v>0.51833076568972725</v>
      </c>
      <c r="V4893">
        <v>658.49</v>
      </c>
      <c r="W4893" s="24">
        <v>63.872</v>
      </c>
      <c r="X4893" s="22">
        <v>0.50455802196066035</v>
      </c>
      <c r="Y4893" s="24">
        <v>93.182000000000002</v>
      </c>
      <c r="Z4893" s="27">
        <v>0.59770358257374134</v>
      </c>
      <c r="AA4893" s="23"/>
    </row>
    <row r="4894" spans="1:27" x14ac:dyDescent="0.25">
      <c r="A4894" s="20">
        <v>41417</v>
      </c>
      <c r="B4894" s="8">
        <v>2039.38</v>
      </c>
      <c r="C4894" s="24">
        <v>18.504000000000001</v>
      </c>
      <c r="D4894" s="22">
        <v>0.1936983146655501</v>
      </c>
      <c r="E4894" s="24">
        <v>23.513999999999999</v>
      </c>
      <c r="F4894" s="27">
        <v>0.23387719433722182</v>
      </c>
      <c r="G4894" s="8">
        <v>1771.33</v>
      </c>
      <c r="H4894" s="24">
        <v>9.9570000000000007</v>
      </c>
      <c r="I4894" s="22">
        <v>0.4993480441323972</v>
      </c>
      <c r="J4894" s="24">
        <v>18.937000000000001</v>
      </c>
      <c r="K4894" s="27">
        <v>0.65480676282262895</v>
      </c>
      <c r="L4894" s="8">
        <v>2253.29</v>
      </c>
      <c r="M4894" s="24">
        <v>42.442</v>
      </c>
      <c r="N4894" s="22">
        <v>0.30793005876804763</v>
      </c>
      <c r="O4894" s="24">
        <v>90.052000000000007</v>
      </c>
      <c r="P4894" s="27">
        <v>0.48561261095200131</v>
      </c>
      <c r="Q4894" s="8">
        <v>909.63</v>
      </c>
      <c r="R4894" s="24">
        <v>42.95</v>
      </c>
      <c r="S4894" s="22">
        <v>0.45087129960109174</v>
      </c>
      <c r="T4894" s="24">
        <v>90.4</v>
      </c>
      <c r="U4894" s="27">
        <v>0.63345225669204086</v>
      </c>
      <c r="V4894">
        <v>656.21</v>
      </c>
      <c r="W4894" s="24">
        <v>57.972000000000001</v>
      </c>
      <c r="X4894" s="22">
        <v>0.45795086499723514</v>
      </c>
      <c r="Y4894" s="24">
        <v>87.281999999999996</v>
      </c>
      <c r="Z4894" s="27">
        <v>0.55985888540230577</v>
      </c>
      <c r="AA4894" s="23"/>
    </row>
    <row r="4895" spans="1:27" x14ac:dyDescent="0.25">
      <c r="A4895" s="20">
        <v>41418</v>
      </c>
      <c r="B4895" s="8">
        <v>2039.64</v>
      </c>
      <c r="C4895" s="24">
        <v>19.201000000000001</v>
      </c>
      <c r="D4895" s="22">
        <v>0.20099445200460586</v>
      </c>
      <c r="E4895" s="24">
        <v>24.210999999999999</v>
      </c>
      <c r="F4895" s="27">
        <v>0.24080959897805967</v>
      </c>
      <c r="G4895" s="8">
        <v>1772</v>
      </c>
      <c r="H4895" s="24">
        <v>11.816000000000001</v>
      </c>
      <c r="I4895" s="22">
        <v>0.59257773319959872</v>
      </c>
      <c r="J4895" s="24">
        <v>20.795999999999999</v>
      </c>
      <c r="K4895" s="27">
        <v>0.71908719336054439</v>
      </c>
      <c r="L4895" s="8">
        <v>2254.48</v>
      </c>
      <c r="M4895" s="24">
        <v>50.411999999999999</v>
      </c>
      <c r="N4895" s="22">
        <v>0.36575491547558592</v>
      </c>
      <c r="O4895" s="24">
        <v>98.022000000000006</v>
      </c>
      <c r="P4895" s="27">
        <v>0.52859145241823868</v>
      </c>
      <c r="Q4895" s="8">
        <v>910.98</v>
      </c>
      <c r="R4895" s="24">
        <v>50.674999999999997</v>
      </c>
      <c r="S4895" s="22">
        <v>0.53196514801595629</v>
      </c>
      <c r="T4895" s="24">
        <v>98.125</v>
      </c>
      <c r="U4895" s="27">
        <v>0.68758339758609355</v>
      </c>
      <c r="V4895">
        <v>657.48</v>
      </c>
      <c r="W4895" s="24">
        <v>61.265999999999998</v>
      </c>
      <c r="X4895" s="22">
        <v>0.48397187771545935</v>
      </c>
      <c r="Y4895" s="24">
        <v>90.575999999999993</v>
      </c>
      <c r="Z4895" s="27">
        <v>0.58098746415063784</v>
      </c>
      <c r="AA4895" s="23"/>
    </row>
    <row r="4896" spans="1:27" x14ac:dyDescent="0.25">
      <c r="A4896" s="20">
        <v>41419</v>
      </c>
      <c r="B4896" s="8">
        <v>2039.78</v>
      </c>
      <c r="C4896" s="24">
        <v>19.553999999999998</v>
      </c>
      <c r="D4896" s="22">
        <v>0.2046896262954046</v>
      </c>
      <c r="E4896" s="24">
        <v>24.564</v>
      </c>
      <c r="F4896" s="27">
        <v>0.24432075204903159</v>
      </c>
      <c r="G4896" s="8">
        <v>1771.73</v>
      </c>
      <c r="H4896" s="24">
        <v>11.039</v>
      </c>
      <c r="I4896" s="22">
        <v>0.55361083249749254</v>
      </c>
      <c r="J4896" s="24">
        <v>20.018999999999998</v>
      </c>
      <c r="K4896" s="27">
        <v>0.69221948618282747</v>
      </c>
      <c r="L4896" s="8">
        <v>2255.1799999999998</v>
      </c>
      <c r="M4896" s="24">
        <v>55.250999999999998</v>
      </c>
      <c r="N4896" s="22">
        <v>0.40086338242762826</v>
      </c>
      <c r="O4896" s="24">
        <v>102.861</v>
      </c>
      <c r="P4896" s="27">
        <v>0.55468620181289452</v>
      </c>
      <c r="Q4896" s="8">
        <v>910.16</v>
      </c>
      <c r="R4896" s="24">
        <v>45.948999999999998</v>
      </c>
      <c r="S4896" s="22">
        <v>0.48235355868150326</v>
      </c>
      <c r="T4896" s="24">
        <v>93.399000000000001</v>
      </c>
      <c r="U4896" s="27">
        <v>0.65446693217547247</v>
      </c>
      <c r="V4896">
        <v>658.93</v>
      </c>
      <c r="W4896" s="24">
        <v>65.016000000000005</v>
      </c>
      <c r="X4896" s="22">
        <v>0.51359507070068722</v>
      </c>
      <c r="Y4896" s="24">
        <v>94.325999999999993</v>
      </c>
      <c r="Z4896" s="27">
        <v>0.60504190823209303</v>
      </c>
      <c r="AA4896" s="23"/>
    </row>
    <row r="4897" spans="1:27" x14ac:dyDescent="0.25">
      <c r="A4897" s="20">
        <v>41420</v>
      </c>
      <c r="B4897" s="8">
        <v>2039.86</v>
      </c>
      <c r="C4897" s="24">
        <v>19.777000000000001</v>
      </c>
      <c r="D4897" s="22">
        <v>0.20702397152726892</v>
      </c>
      <c r="E4897" s="24">
        <v>24.786999999999999</v>
      </c>
      <c r="F4897" s="27">
        <v>0.24653863456763536</v>
      </c>
      <c r="G4897" s="8">
        <v>1772.44</v>
      </c>
      <c r="H4897" s="24">
        <v>13.125</v>
      </c>
      <c r="I4897" s="22">
        <v>0.65822467402206619</v>
      </c>
      <c r="J4897" s="24">
        <v>22.105</v>
      </c>
      <c r="K4897" s="27">
        <v>0.76435034865076967</v>
      </c>
      <c r="L4897" s="8">
        <v>2255.5700000000002</v>
      </c>
      <c r="M4897" s="24">
        <v>58.021000000000001</v>
      </c>
      <c r="N4897" s="22">
        <v>0.42096060364216792</v>
      </c>
      <c r="O4897" s="24">
        <v>105.631</v>
      </c>
      <c r="P4897" s="27">
        <v>0.56962359808017937</v>
      </c>
      <c r="Q4897" s="8">
        <v>908.33</v>
      </c>
      <c r="R4897" s="24">
        <v>35.808</v>
      </c>
      <c r="S4897" s="22">
        <v>0.37589754356498001</v>
      </c>
      <c r="T4897" s="24">
        <v>83.257999999999996</v>
      </c>
      <c r="U4897" s="27">
        <v>0.58340703968256358</v>
      </c>
      <c r="V4897">
        <v>659.76</v>
      </c>
      <c r="W4897" s="24">
        <v>67.168000000000006</v>
      </c>
      <c r="X4897" s="22">
        <v>0.53059483371514338</v>
      </c>
      <c r="Y4897" s="24">
        <v>96.477999999999994</v>
      </c>
      <c r="Z4897" s="27">
        <v>0.61884568265095563</v>
      </c>
      <c r="AA4897" s="23"/>
    </row>
    <row r="4898" spans="1:27" x14ac:dyDescent="0.25">
      <c r="A4898" s="20">
        <v>41421</v>
      </c>
      <c r="B4898" s="8">
        <v>2039.97</v>
      </c>
      <c r="C4898" s="24">
        <v>20.068000000000001</v>
      </c>
      <c r="D4898" s="22">
        <v>0.2100701350361143</v>
      </c>
      <c r="E4898" s="24">
        <v>25.077999999999999</v>
      </c>
      <c r="F4898" s="27">
        <v>0.24943296345046356</v>
      </c>
      <c r="G4898" s="8">
        <v>1771.66</v>
      </c>
      <c r="H4898" s="24">
        <v>10.843999999999999</v>
      </c>
      <c r="I4898" s="22">
        <v>0.54383149448345036</v>
      </c>
      <c r="J4898" s="24">
        <v>19.824000000000002</v>
      </c>
      <c r="K4898" s="27">
        <v>0.68547705687936367</v>
      </c>
      <c r="L4898" s="8">
        <v>2255.83</v>
      </c>
      <c r="M4898" s="24">
        <v>59.911000000000001</v>
      </c>
      <c r="N4898" s="22">
        <v>0.4346731480809693</v>
      </c>
      <c r="O4898" s="24">
        <v>107.521</v>
      </c>
      <c r="P4898" s="27">
        <v>0.57981560259813159</v>
      </c>
      <c r="Q4898" s="8">
        <v>905.77</v>
      </c>
      <c r="R4898" s="24">
        <v>22.818999999999999</v>
      </c>
      <c r="S4898" s="22">
        <v>0.23954440478689901</v>
      </c>
      <c r="T4898" s="24">
        <v>70.269000000000005</v>
      </c>
      <c r="U4898" s="27">
        <v>0.49238995804395547</v>
      </c>
      <c r="V4898">
        <v>661.63</v>
      </c>
      <c r="W4898" s="24">
        <v>73.057000000000002</v>
      </c>
      <c r="X4898" s="22">
        <v>0.57711509597914523</v>
      </c>
      <c r="Y4898" s="24">
        <v>102.367</v>
      </c>
      <c r="Z4898" s="27">
        <v>0.65661976843822867</v>
      </c>
      <c r="AA4898" s="23"/>
    </row>
    <row r="4899" spans="1:27" x14ac:dyDescent="0.25">
      <c r="A4899" s="20">
        <v>41422</v>
      </c>
      <c r="B4899" s="8">
        <v>2040.13</v>
      </c>
      <c r="C4899" s="24">
        <v>20.491</v>
      </c>
      <c r="D4899" s="22">
        <v>0.21449806343556996</v>
      </c>
      <c r="E4899" s="24">
        <v>25.501000000000001</v>
      </c>
      <c r="F4899" s="27">
        <v>0.25364022883902682</v>
      </c>
      <c r="G4899" s="8">
        <v>1771.22</v>
      </c>
      <c r="H4899" s="24">
        <v>9.6560000000000006</v>
      </c>
      <c r="I4899" s="22">
        <v>0.4842527582748245</v>
      </c>
      <c r="J4899" s="24">
        <v>18.635999999999999</v>
      </c>
      <c r="K4899" s="27">
        <v>0.6443984834970985</v>
      </c>
      <c r="L4899" s="8">
        <v>2256.1</v>
      </c>
      <c r="M4899" s="24">
        <v>61.91</v>
      </c>
      <c r="N4899" s="22">
        <v>0.44917652180222012</v>
      </c>
      <c r="O4899" s="24">
        <v>109.52</v>
      </c>
      <c r="P4899" s="27">
        <v>0.59059532873663989</v>
      </c>
      <c r="Q4899" s="8">
        <v>902.79</v>
      </c>
      <c r="R4899" s="24">
        <v>9.3970000000000002</v>
      </c>
      <c r="S4899" s="22">
        <v>9.8645811463363417E-2</v>
      </c>
      <c r="T4899" s="24">
        <v>56.847000000000001</v>
      </c>
      <c r="U4899" s="27">
        <v>0.39833945541676224</v>
      </c>
      <c r="V4899">
        <v>663.43</v>
      </c>
      <c r="W4899" s="24">
        <v>78.876000000000005</v>
      </c>
      <c r="X4899" s="22">
        <v>0.62308239197408966</v>
      </c>
      <c r="Y4899" s="24">
        <v>108.18600000000001</v>
      </c>
      <c r="Z4899" s="27">
        <v>0.69394464563263702</v>
      </c>
      <c r="AA4899" s="23"/>
    </row>
    <row r="4900" spans="1:27" x14ac:dyDescent="0.25">
      <c r="A4900" s="20">
        <v>41423</v>
      </c>
      <c r="B4900" s="8">
        <v>2040.26</v>
      </c>
      <c r="C4900" s="24">
        <v>20.855</v>
      </c>
      <c r="D4900" s="22">
        <v>0.2183083848005862</v>
      </c>
      <c r="E4900" s="24">
        <v>25.864999999999998</v>
      </c>
      <c r="F4900" s="27">
        <v>0.25726063720648168</v>
      </c>
      <c r="G4900" s="8">
        <v>1772.25</v>
      </c>
      <c r="H4900" s="24">
        <v>12.563000000000001</v>
      </c>
      <c r="I4900" s="22">
        <v>0.63004012036108326</v>
      </c>
      <c r="J4900" s="24">
        <v>21.542999999999999</v>
      </c>
      <c r="K4900" s="27">
        <v>0.74491743676647459</v>
      </c>
      <c r="L4900" s="8">
        <v>2256.41</v>
      </c>
      <c r="M4900" s="24">
        <v>64.198999999999998</v>
      </c>
      <c r="N4900" s="22">
        <v>0.46578393673365737</v>
      </c>
      <c r="O4900" s="24">
        <v>111.809</v>
      </c>
      <c r="P4900" s="27">
        <v>0.60293899206883106</v>
      </c>
      <c r="Q4900" s="8">
        <v>904.37</v>
      </c>
      <c r="R4900" s="24">
        <v>16.3</v>
      </c>
      <c r="S4900" s="22">
        <v>0.17111064455175309</v>
      </c>
      <c r="T4900" s="24">
        <v>63.75</v>
      </c>
      <c r="U4900" s="27">
        <v>0.44671023600080079</v>
      </c>
      <c r="V4900">
        <v>661.14</v>
      </c>
      <c r="W4900" s="24">
        <v>71.491</v>
      </c>
      <c r="X4900" s="22">
        <v>0.56474445058851408</v>
      </c>
      <c r="Y4900" s="24">
        <v>100.801</v>
      </c>
      <c r="Z4900" s="27">
        <v>0.64657492344862089</v>
      </c>
      <c r="AA4900" s="23"/>
    </row>
    <row r="4901" spans="1:27" x14ac:dyDescent="0.25">
      <c r="A4901" s="20">
        <v>41424</v>
      </c>
      <c r="B4901" s="8">
        <v>2040.35</v>
      </c>
      <c r="C4901" s="24">
        <v>21.088999999999999</v>
      </c>
      <c r="D4901" s="22">
        <v>0.22075787710666808</v>
      </c>
      <c r="E4901" s="24">
        <v>26.099</v>
      </c>
      <c r="F4901" s="27">
        <v>0.25958808717955834</v>
      </c>
      <c r="G4901" s="8">
        <v>1771.82</v>
      </c>
      <c r="H4901" s="24">
        <v>11.292999999999999</v>
      </c>
      <c r="I4901" s="22">
        <v>0.5663490471414242</v>
      </c>
      <c r="J4901" s="24">
        <v>20.273</v>
      </c>
      <c r="K4901" s="27">
        <v>0.70100320142220218</v>
      </c>
      <c r="L4901" s="8">
        <v>2256.8200000000002</v>
      </c>
      <c r="M4901" s="24">
        <v>67.251000000000005</v>
      </c>
      <c r="N4901" s="22">
        <v>0.48792715664224046</v>
      </c>
      <c r="O4901" s="24">
        <v>114.861</v>
      </c>
      <c r="P4901" s="27">
        <v>0.6193971595350688</v>
      </c>
      <c r="Q4901" s="8">
        <v>906.92</v>
      </c>
      <c r="R4901" s="24">
        <v>28.474</v>
      </c>
      <c r="S4901" s="22">
        <v>0.29890825110224645</v>
      </c>
      <c r="T4901" s="24">
        <v>75.924000000000007</v>
      </c>
      <c r="U4901" s="27">
        <v>0.53201579505846996</v>
      </c>
      <c r="V4901">
        <v>656.16</v>
      </c>
      <c r="W4901" s="24">
        <v>57.850999999999999</v>
      </c>
      <c r="X4901" s="22">
        <v>0.45699502330357844</v>
      </c>
      <c r="Y4901" s="24">
        <v>87.161000000000001</v>
      </c>
      <c r="Z4901" s="27">
        <v>0.55908291136145438</v>
      </c>
      <c r="AA4901" s="23"/>
    </row>
    <row r="4902" spans="1:27" x14ac:dyDescent="0.25">
      <c r="A4902" s="20">
        <v>41425</v>
      </c>
      <c r="B4902" s="8">
        <v>2040.47</v>
      </c>
      <c r="C4902" s="24">
        <v>21.420999999999999</v>
      </c>
      <c r="D4902" s="22">
        <v>0.22423322516486965</v>
      </c>
      <c r="E4902" s="24">
        <v>26.431000000000001</v>
      </c>
      <c r="F4902" s="27">
        <v>0.26289040655525286</v>
      </c>
      <c r="G4902" s="8">
        <v>1771.22</v>
      </c>
      <c r="H4902" s="24">
        <v>9.6560000000000006</v>
      </c>
      <c r="I4902" s="22">
        <v>0.4842527582748245</v>
      </c>
      <c r="J4902" s="24">
        <v>18.635999999999999</v>
      </c>
      <c r="K4902" s="27">
        <v>0.6443984834970985</v>
      </c>
      <c r="L4902" s="8">
        <v>2257.4899999999998</v>
      </c>
      <c r="M4902" s="24">
        <v>72.42</v>
      </c>
      <c r="N4902" s="22">
        <v>0.52542987738518465</v>
      </c>
      <c r="O4902" s="24">
        <v>120.03</v>
      </c>
      <c r="P4902" s="27">
        <v>0.64727137423695502</v>
      </c>
      <c r="Q4902" s="8">
        <v>908.64</v>
      </c>
      <c r="R4902" s="24">
        <v>37.473999999999997</v>
      </c>
      <c r="S4902" s="22">
        <v>0.39338652110014694</v>
      </c>
      <c r="T4902" s="24">
        <v>84.924000000000007</v>
      </c>
      <c r="U4902" s="27">
        <v>0.59508075196408283</v>
      </c>
      <c r="V4902">
        <v>651.71</v>
      </c>
      <c r="W4902" s="24">
        <v>46.31</v>
      </c>
      <c r="X4902" s="22">
        <v>0.3658266845722411</v>
      </c>
      <c r="Y4902" s="24">
        <v>75.62</v>
      </c>
      <c r="Z4902" s="27">
        <v>0.48505438691628139</v>
      </c>
      <c r="AA4902" s="23"/>
    </row>
    <row r="4903" spans="1:27" x14ac:dyDescent="0.25">
      <c r="A4903" s="20">
        <v>41426</v>
      </c>
      <c r="B4903" s="8">
        <v>2040.53</v>
      </c>
      <c r="C4903" s="24">
        <v>21.593</v>
      </c>
      <c r="D4903" s="22">
        <v>0.22603370668899825</v>
      </c>
      <c r="E4903" s="24">
        <v>26.603000000000002</v>
      </c>
      <c r="F4903" s="27">
        <v>0.26460103234018584</v>
      </c>
      <c r="G4903" s="8">
        <v>1770.58</v>
      </c>
      <c r="H4903" s="24">
        <v>7.992</v>
      </c>
      <c r="I4903" s="22">
        <v>0.40080240722166499</v>
      </c>
      <c r="J4903" s="24">
        <v>16.972000000000001</v>
      </c>
      <c r="K4903" s="27">
        <v>0.58686048226264687</v>
      </c>
      <c r="L4903" s="8">
        <v>2257.54</v>
      </c>
      <c r="M4903" s="24">
        <v>72.8</v>
      </c>
      <c r="N4903" s="22">
        <v>0.52818689690198073</v>
      </c>
      <c r="O4903" s="24">
        <v>120.41</v>
      </c>
      <c r="P4903" s="27">
        <v>0.64932055154622281</v>
      </c>
      <c r="Q4903" s="8">
        <v>908.87</v>
      </c>
      <c r="R4903" s="24">
        <v>38.735999999999997</v>
      </c>
      <c r="S4903" s="22">
        <v>0.4066344740709637</v>
      </c>
      <c r="T4903" s="24">
        <v>86.186000000000007</v>
      </c>
      <c r="U4903" s="27">
        <v>0.60392386933593167</v>
      </c>
      <c r="V4903">
        <v>657.76</v>
      </c>
      <c r="W4903" s="24">
        <v>61.984000000000002</v>
      </c>
      <c r="X4903" s="22">
        <v>0.48964373173236436</v>
      </c>
      <c r="Y4903" s="24">
        <v>91.293999999999997</v>
      </c>
      <c r="Z4903" s="27">
        <v>0.58559297900490681</v>
      </c>
      <c r="AA4903" s="23"/>
    </row>
    <row r="4904" spans="1:27" x14ac:dyDescent="0.25">
      <c r="A4904" s="20">
        <v>41427</v>
      </c>
      <c r="B4904" s="8">
        <v>2040.62</v>
      </c>
      <c r="C4904" s="24">
        <v>21.827000000000002</v>
      </c>
      <c r="D4904" s="22">
        <v>0.22848319899508007</v>
      </c>
      <c r="E4904" s="24">
        <v>26.837</v>
      </c>
      <c r="F4904" s="27">
        <v>0.26692848231326249</v>
      </c>
      <c r="G4904" s="8">
        <v>1769.67</v>
      </c>
      <c r="H4904" s="24">
        <v>5.8440000000000003</v>
      </c>
      <c r="I4904" s="22">
        <v>0.29307923771313943</v>
      </c>
      <c r="J4904" s="24">
        <v>14.824</v>
      </c>
      <c r="K4904" s="27">
        <v>0.51258632382265545</v>
      </c>
      <c r="L4904" s="8">
        <v>2257.7199999999998</v>
      </c>
      <c r="M4904" s="24">
        <v>74.228999999999999</v>
      </c>
      <c r="N4904" s="22">
        <v>0.53855474134803738</v>
      </c>
      <c r="O4904" s="24">
        <v>121.839</v>
      </c>
      <c r="P4904" s="27">
        <v>0.65702658718585505</v>
      </c>
      <c r="Q4904" s="8">
        <v>907.12</v>
      </c>
      <c r="R4904" s="24">
        <v>29.527999999999999</v>
      </c>
      <c r="S4904" s="22">
        <v>0.30997270627755613</v>
      </c>
      <c r="T4904" s="24">
        <v>76.977999999999994</v>
      </c>
      <c r="U4904" s="27">
        <v>0.53940175406484769</v>
      </c>
      <c r="V4904">
        <v>664.53</v>
      </c>
      <c r="W4904" s="24">
        <v>82.436000000000007</v>
      </c>
      <c r="X4904" s="22">
        <v>0.65120467651473268</v>
      </c>
      <c r="Y4904" s="24">
        <v>111.746</v>
      </c>
      <c r="Z4904" s="27">
        <v>0.71677991655987949</v>
      </c>
      <c r="AA4904" s="23"/>
    </row>
    <row r="4905" spans="1:27" x14ac:dyDescent="0.25">
      <c r="A4905" s="20">
        <v>41428</v>
      </c>
      <c r="B4905" s="8">
        <v>2040.55</v>
      </c>
      <c r="C4905" s="24">
        <v>21.625</v>
      </c>
      <c r="D4905" s="22">
        <v>0.22636867999581284</v>
      </c>
      <c r="E4905" s="24">
        <v>26.635000000000002</v>
      </c>
      <c r="F4905" s="27">
        <v>0.26491943348993613</v>
      </c>
      <c r="G4905" s="8">
        <v>1768.67</v>
      </c>
      <c r="H4905" s="24">
        <v>3.77</v>
      </c>
      <c r="I4905" s="22">
        <v>0.18906720160481444</v>
      </c>
      <c r="J4905" s="24">
        <v>12.75</v>
      </c>
      <c r="K4905" s="27">
        <v>0.44087109799131818</v>
      </c>
      <c r="L4905" s="8">
        <v>2257.7600000000002</v>
      </c>
      <c r="M4905" s="24">
        <v>74.519000000000005</v>
      </c>
      <c r="N4905" s="22">
        <v>0.54065878255822386</v>
      </c>
      <c r="O4905" s="24">
        <v>122.129</v>
      </c>
      <c r="P4905" s="27">
        <v>0.65859037344948657</v>
      </c>
      <c r="Q4905" s="8">
        <v>904.62</v>
      </c>
      <c r="R4905" s="24">
        <v>17.446000000000002</v>
      </c>
      <c r="S4905" s="22">
        <v>0.18314087759815242</v>
      </c>
      <c r="T4905" s="24">
        <v>64.896000000000001</v>
      </c>
      <c r="U4905" s="27">
        <v>0.45474055402446784</v>
      </c>
      <c r="V4905">
        <v>663.93</v>
      </c>
      <c r="W4905" s="24">
        <v>80.507999999999996</v>
      </c>
      <c r="X4905" s="22">
        <v>0.63597440556126084</v>
      </c>
      <c r="Y4905" s="24">
        <v>109.818</v>
      </c>
      <c r="Z4905" s="27">
        <v>0.70441315892722078</v>
      </c>
      <c r="AA4905" s="23"/>
    </row>
    <row r="4906" spans="1:27" x14ac:dyDescent="0.25">
      <c r="A4906" s="20">
        <v>41429</v>
      </c>
      <c r="B4906" s="8">
        <v>2040.39</v>
      </c>
      <c r="C4906" s="24">
        <v>21.190999999999999</v>
      </c>
      <c r="D4906" s="22">
        <v>0.22182560452213962</v>
      </c>
      <c r="E4906" s="24">
        <v>26.201000000000001</v>
      </c>
      <c r="F4906" s="27">
        <v>0.2606026006469</v>
      </c>
      <c r="G4906" s="8">
        <v>1767.58</v>
      </c>
      <c r="H4906" s="24">
        <v>1.8420000000000001</v>
      </c>
      <c r="I4906" s="22">
        <v>9.2377131394182535E-2</v>
      </c>
      <c r="J4906" s="24">
        <v>10.821999999999999</v>
      </c>
      <c r="K4906" s="27">
        <v>0.37420428373566311</v>
      </c>
      <c r="L4906" s="8">
        <v>2257.64</v>
      </c>
      <c r="M4906" s="24">
        <v>73.561999999999998</v>
      </c>
      <c r="N4906" s="22">
        <v>0.53371544656460856</v>
      </c>
      <c r="O4906" s="24">
        <v>121.172</v>
      </c>
      <c r="P4906" s="27">
        <v>0.65342962219841527</v>
      </c>
      <c r="Q4906" s="8">
        <v>906.47</v>
      </c>
      <c r="R4906" s="24">
        <v>26.262</v>
      </c>
      <c r="S4906" s="22">
        <v>0.27568759185387365</v>
      </c>
      <c r="T4906" s="24">
        <v>73.712000000000003</v>
      </c>
      <c r="U4906" s="27">
        <v>0.51651579620715327</v>
      </c>
      <c r="V4906">
        <v>663.51</v>
      </c>
      <c r="W4906" s="24">
        <v>79.152000000000001</v>
      </c>
      <c r="X4906" s="22">
        <v>0.62526265897780231</v>
      </c>
      <c r="Y4906" s="24">
        <v>108.462</v>
      </c>
      <c r="Z4906" s="27">
        <v>0.6957151885312689</v>
      </c>
      <c r="AA4906" s="23"/>
    </row>
    <row r="4907" spans="1:27" x14ac:dyDescent="0.25">
      <c r="A4907" s="20">
        <v>41430</v>
      </c>
      <c r="B4907" s="8">
        <v>2040.2</v>
      </c>
      <c r="C4907" s="24">
        <v>20.689</v>
      </c>
      <c r="D4907" s="22">
        <v>0.2165707107714854</v>
      </c>
      <c r="E4907" s="24">
        <v>25.699000000000002</v>
      </c>
      <c r="F4907" s="27">
        <v>0.25560963359762939</v>
      </c>
      <c r="G4907" s="8">
        <v>1768.29</v>
      </c>
      <c r="H4907" s="24">
        <v>3.0630000000000002</v>
      </c>
      <c r="I4907" s="22">
        <v>0.15361083249749249</v>
      </c>
      <c r="J4907" s="24">
        <v>12.042999999999999</v>
      </c>
      <c r="K4907" s="27">
        <v>0.41642450135215386</v>
      </c>
      <c r="L4907" s="8">
        <v>2257.46</v>
      </c>
      <c r="M4907" s="24">
        <v>72.138000000000005</v>
      </c>
      <c r="N4907" s="22">
        <v>0.52338387869114122</v>
      </c>
      <c r="O4907" s="24">
        <v>119.748</v>
      </c>
      <c r="P4907" s="27">
        <v>0.64575060303800214</v>
      </c>
      <c r="Q4907" s="8">
        <v>908.15</v>
      </c>
      <c r="R4907" s="24">
        <v>34.844999999999999</v>
      </c>
      <c r="S4907" s="22">
        <v>0.3657883686752047</v>
      </c>
      <c r="T4907" s="24">
        <v>82.295000000000002</v>
      </c>
      <c r="U4907" s="27">
        <v>0.57665896121921023</v>
      </c>
      <c r="V4907">
        <v>664.07</v>
      </c>
      <c r="W4907" s="24">
        <v>80.962000000000003</v>
      </c>
      <c r="X4907" s="22">
        <v>0.63956078679200568</v>
      </c>
      <c r="Y4907" s="24">
        <v>110.27200000000001</v>
      </c>
      <c r="Z4907" s="27">
        <v>0.70732550293146168</v>
      </c>
      <c r="AA4907" s="23"/>
    </row>
    <row r="4908" spans="1:27" x14ac:dyDescent="0.25">
      <c r="A4908" s="20">
        <v>41431</v>
      </c>
      <c r="B4908" s="8">
        <v>2040.01</v>
      </c>
      <c r="C4908" s="24">
        <v>20.164000000000001</v>
      </c>
      <c r="D4908" s="22">
        <v>0.21107505495655815</v>
      </c>
      <c r="E4908" s="24">
        <v>25.173999999999999</v>
      </c>
      <c r="F4908" s="27">
        <v>0.25038785474172448</v>
      </c>
      <c r="G4908" s="8">
        <v>1767.3</v>
      </c>
      <c r="H4908" s="24">
        <v>1.4</v>
      </c>
      <c r="I4908" s="22">
        <v>7.0210631895687062E-2</v>
      </c>
      <c r="J4908" s="24">
        <v>10.38</v>
      </c>
      <c r="K4908" s="27">
        <v>0.35892122693851519</v>
      </c>
      <c r="L4908" s="8">
        <v>2257.27</v>
      </c>
      <c r="M4908" s="24">
        <v>70.716999999999999</v>
      </c>
      <c r="N4908" s="22">
        <v>0.51307407676122763</v>
      </c>
      <c r="O4908" s="24">
        <v>118.327</v>
      </c>
      <c r="P4908" s="27">
        <v>0.63808773339309999</v>
      </c>
      <c r="Q4908" s="8">
        <v>908.6</v>
      </c>
      <c r="R4908" s="24">
        <v>37.265000000000001</v>
      </c>
      <c r="S4908" s="22">
        <v>0.39119252571908458</v>
      </c>
      <c r="T4908" s="24">
        <v>84.715000000000003</v>
      </c>
      <c r="U4908" s="27">
        <v>0.5936166167801723</v>
      </c>
      <c r="V4908">
        <v>667.58</v>
      </c>
      <c r="W4908" s="24">
        <v>92.293999999999997</v>
      </c>
      <c r="X4908" s="22">
        <v>0.72907812623429968</v>
      </c>
      <c r="Y4908" s="24">
        <v>121.604</v>
      </c>
      <c r="Z4908" s="27">
        <v>0.78001316226248185</v>
      </c>
      <c r="AA4908" s="23"/>
    </row>
    <row r="4909" spans="1:27" x14ac:dyDescent="0.25">
      <c r="A4909" s="20">
        <v>41432</v>
      </c>
      <c r="B4909" s="8">
        <v>2039.83</v>
      </c>
      <c r="C4909" s="24">
        <v>19.684999999999999</v>
      </c>
      <c r="D4909" s="22">
        <v>0.20606092327017692</v>
      </c>
      <c r="E4909" s="24">
        <v>24.695</v>
      </c>
      <c r="F4909" s="27">
        <v>0.24562369949908819</v>
      </c>
      <c r="G4909" s="8">
        <v>1768.7</v>
      </c>
      <c r="H4909" s="24">
        <v>3.8359999999999999</v>
      </c>
      <c r="I4909" s="22">
        <v>0.19237713139418255</v>
      </c>
      <c r="J4909" s="24">
        <v>12.816000000000001</v>
      </c>
      <c r="K4909" s="27">
        <v>0.44315330124661906</v>
      </c>
      <c r="L4909" s="8">
        <v>2257.08</v>
      </c>
      <c r="M4909" s="24">
        <v>69.212999999999994</v>
      </c>
      <c r="N4909" s="22">
        <v>0.50216208372632953</v>
      </c>
      <c r="O4909" s="24">
        <v>116.82299999999999</v>
      </c>
      <c r="P4909" s="27">
        <v>0.62997735614548889</v>
      </c>
      <c r="Q4909" s="8">
        <v>906.33</v>
      </c>
      <c r="R4909" s="24">
        <v>25.553999999999998</v>
      </c>
      <c r="S4909" s="22">
        <v>0.2682553012807054</v>
      </c>
      <c r="T4909" s="24">
        <v>73.004000000000005</v>
      </c>
      <c r="U4909" s="27">
        <v>0.51155477995261656</v>
      </c>
      <c r="V4909">
        <v>671.08</v>
      </c>
      <c r="W4909" s="24">
        <v>104.498</v>
      </c>
      <c r="X4909" s="22">
        <v>0.82548384548542542</v>
      </c>
      <c r="Y4909" s="24">
        <v>133.80799999999999</v>
      </c>
      <c r="Z4909" s="27">
        <v>0.85829414464111053</v>
      </c>
      <c r="AA4909" s="23"/>
    </row>
    <row r="4910" spans="1:27" x14ac:dyDescent="0.25">
      <c r="A4910" s="20">
        <v>41433</v>
      </c>
      <c r="B4910" s="8">
        <v>2039.62</v>
      </c>
      <c r="C4910" s="24">
        <v>19.138999999999999</v>
      </c>
      <c r="D4910" s="22">
        <v>0.20034544122265258</v>
      </c>
      <c r="E4910" s="24">
        <v>24.149000000000001</v>
      </c>
      <c r="F4910" s="27">
        <v>0.24019308694790592</v>
      </c>
      <c r="G4910" s="8">
        <v>1767.48</v>
      </c>
      <c r="H4910" s="24">
        <v>1.6879999999999999</v>
      </c>
      <c r="I4910" s="22">
        <v>8.4653961885656978E-2</v>
      </c>
      <c r="J4910" s="24">
        <v>10.667999999999999</v>
      </c>
      <c r="K4910" s="27">
        <v>0.36887914280662776</v>
      </c>
      <c r="L4910" s="8">
        <v>2256.87</v>
      </c>
      <c r="M4910" s="24">
        <v>67.626000000000005</v>
      </c>
      <c r="N4910" s="22">
        <v>0.49064789958644711</v>
      </c>
      <c r="O4910" s="24">
        <v>115.236</v>
      </c>
      <c r="P4910" s="27">
        <v>0.62141932036511738</v>
      </c>
      <c r="Q4910" s="8">
        <v>907.66</v>
      </c>
      <c r="R4910" s="24">
        <v>32.262999999999998</v>
      </c>
      <c r="S4910" s="22">
        <v>0.33868360277136256</v>
      </c>
      <c r="T4910" s="24">
        <v>79.712999999999994</v>
      </c>
      <c r="U4910" s="27">
        <v>0.55856607762933452</v>
      </c>
      <c r="V4910">
        <v>669.39</v>
      </c>
      <c r="W4910" s="24">
        <v>98.141999999999996</v>
      </c>
      <c r="X4910" s="22">
        <v>0.77527450825499644</v>
      </c>
      <c r="Y4910" s="24">
        <v>127.452</v>
      </c>
      <c r="Z4910" s="27">
        <v>0.81752433332148966</v>
      </c>
      <c r="AA4910" s="23"/>
    </row>
    <row r="4911" spans="1:27" x14ac:dyDescent="0.25">
      <c r="A4911" s="20">
        <v>41434</v>
      </c>
      <c r="B4911" s="8">
        <v>2039.36</v>
      </c>
      <c r="C4911" s="24">
        <v>18.472000000000001</v>
      </c>
      <c r="D4911" s="22">
        <v>0.19336334135873548</v>
      </c>
      <c r="E4911" s="24">
        <v>23.481999999999999</v>
      </c>
      <c r="F4911" s="27">
        <v>0.23355879318747153</v>
      </c>
      <c r="G4911" s="8">
        <v>1768.81</v>
      </c>
      <c r="H4911" s="24">
        <v>4.0389999999999997</v>
      </c>
      <c r="I4911" s="22">
        <v>0.20255767301905717</v>
      </c>
      <c r="J4911" s="24">
        <v>13.019</v>
      </c>
      <c r="K4911" s="27">
        <v>0.45017245990343602</v>
      </c>
      <c r="L4911" s="8">
        <v>2256.69</v>
      </c>
      <c r="M4911" s="24">
        <v>66.322999999999993</v>
      </c>
      <c r="N4911" s="22">
        <v>0.48119422476964374</v>
      </c>
      <c r="O4911" s="24">
        <v>113.93300000000001</v>
      </c>
      <c r="P4911" s="27">
        <v>0.61439277181735552</v>
      </c>
      <c r="Q4911" s="8">
        <v>905.1</v>
      </c>
      <c r="R4911" s="24">
        <v>19.643999999999998</v>
      </c>
      <c r="S4911" s="22">
        <v>0.20621457064875079</v>
      </c>
      <c r="T4911" s="24">
        <v>67.093999999999994</v>
      </c>
      <c r="U4911" s="27">
        <v>0.47014237907345968</v>
      </c>
      <c r="V4911">
        <v>670.73</v>
      </c>
      <c r="W4911" s="24">
        <v>103.09699999999999</v>
      </c>
      <c r="X4911" s="22">
        <v>0.81441662058614417</v>
      </c>
      <c r="Y4911" s="24">
        <v>132.40700000000001</v>
      </c>
      <c r="Z4911" s="27">
        <v>0.84930696804406691</v>
      </c>
      <c r="AA4911" s="23"/>
    </row>
    <row r="4912" spans="1:27" x14ac:dyDescent="0.25">
      <c r="A4912" s="20">
        <v>41435</v>
      </c>
      <c r="B4912" s="8">
        <v>2039.08</v>
      </c>
      <c r="C4912" s="24">
        <v>17.757999999999999</v>
      </c>
      <c r="D4912" s="22">
        <v>0.18588924945043442</v>
      </c>
      <c r="E4912" s="24">
        <v>22.768000000000001</v>
      </c>
      <c r="F4912" s="27">
        <v>0.22645719891608007</v>
      </c>
      <c r="G4912" s="8">
        <v>1769.56</v>
      </c>
      <c r="H4912" s="24">
        <v>5.609</v>
      </c>
      <c r="I4912" s="22">
        <v>0.2812938816449348</v>
      </c>
      <c r="J4912" s="24">
        <v>14.589</v>
      </c>
      <c r="K4912" s="27">
        <v>0.50446024775242593</v>
      </c>
      <c r="L4912" s="8">
        <v>2256.5</v>
      </c>
      <c r="M4912" s="24">
        <v>64.843999999999994</v>
      </c>
      <c r="N4912" s="22">
        <v>0.47046361459769281</v>
      </c>
      <c r="O4912" s="24">
        <v>112.45399999999999</v>
      </c>
      <c r="P4912" s="27">
        <v>0.60641717510573734</v>
      </c>
      <c r="Q4912" s="8">
        <v>905.13</v>
      </c>
      <c r="R4912" s="24">
        <v>19.766999999999999</v>
      </c>
      <c r="S4912" s="22">
        <v>0.20750577367205542</v>
      </c>
      <c r="T4912" s="24">
        <v>67.216999999999999</v>
      </c>
      <c r="U4912" s="27">
        <v>0.47100401615071674</v>
      </c>
      <c r="V4912">
        <v>669.79</v>
      </c>
      <c r="W4912" s="24">
        <v>99.438000000000002</v>
      </c>
      <c r="X4912" s="22">
        <v>0.78551228375069126</v>
      </c>
      <c r="Y4912" s="24">
        <v>128.74799999999999</v>
      </c>
      <c r="Z4912" s="27">
        <v>0.82583694584429845</v>
      </c>
      <c r="AA4912" s="23"/>
    </row>
    <row r="4913" spans="1:27" x14ac:dyDescent="0.25">
      <c r="A4913" s="20">
        <v>41436</v>
      </c>
      <c r="B4913" s="8">
        <v>2038.88</v>
      </c>
      <c r="C4913" s="24">
        <v>17.242000000000001</v>
      </c>
      <c r="D4913" s="22">
        <v>0.18048780487804877</v>
      </c>
      <c r="E4913" s="24">
        <v>22.251999999999999</v>
      </c>
      <c r="F4913" s="27">
        <v>0.22132469724530127</v>
      </c>
      <c r="G4913" s="8">
        <v>1768.8</v>
      </c>
      <c r="H4913" s="24">
        <v>4.0229999999999997</v>
      </c>
      <c r="I4913" s="22">
        <v>0.20175526579739217</v>
      </c>
      <c r="J4913" s="24">
        <v>13.003</v>
      </c>
      <c r="K4913" s="27">
        <v>0.44962008640988005</v>
      </c>
      <c r="L4913" s="8">
        <v>2256.31</v>
      </c>
      <c r="M4913" s="24">
        <v>63.462000000000003</v>
      </c>
      <c r="N4913" s="22">
        <v>0.46043676993397664</v>
      </c>
      <c r="O4913" s="24">
        <v>111.072</v>
      </c>
      <c r="P4913" s="27">
        <v>0.59896455102258006</v>
      </c>
      <c r="Q4913" s="8">
        <v>902.47</v>
      </c>
      <c r="R4913" s="24">
        <v>8.093</v>
      </c>
      <c r="S4913" s="22">
        <v>8.4956959899223181E-2</v>
      </c>
      <c r="T4913" s="24">
        <v>55.542999999999999</v>
      </c>
      <c r="U4913" s="27">
        <v>0.38920181663793885</v>
      </c>
      <c r="V4913">
        <v>671.59</v>
      </c>
      <c r="W4913" s="24">
        <v>106.577</v>
      </c>
      <c r="X4913" s="22">
        <v>0.8419069436764357</v>
      </c>
      <c r="Y4913" s="24">
        <v>135.887</v>
      </c>
      <c r="Z4913" s="27">
        <v>0.87162917965872311</v>
      </c>
      <c r="AA4913" s="23"/>
    </row>
    <row r="4914" spans="1:27" x14ac:dyDescent="0.25">
      <c r="A4914" s="20">
        <v>41437</v>
      </c>
      <c r="B4914" s="8">
        <v>2038.95</v>
      </c>
      <c r="C4914" s="24">
        <v>17.422000000000001</v>
      </c>
      <c r="D4914" s="22">
        <v>0.18237202972888097</v>
      </c>
      <c r="E4914" s="24">
        <v>22.431999999999999</v>
      </c>
      <c r="F4914" s="27">
        <v>0.22311523547566176</v>
      </c>
      <c r="G4914" s="8">
        <v>1770.01</v>
      </c>
      <c r="H4914" s="24">
        <v>6.6210000000000004</v>
      </c>
      <c r="I4914" s="22">
        <v>0.33204613841524577</v>
      </c>
      <c r="J4914" s="24">
        <v>15.601000000000001</v>
      </c>
      <c r="K4914" s="27">
        <v>0.53945403100037248</v>
      </c>
      <c r="L4914" s="8">
        <v>2256.3000000000002</v>
      </c>
      <c r="M4914" s="24">
        <v>63.371000000000002</v>
      </c>
      <c r="N4914" s="22">
        <v>0.45977653631284915</v>
      </c>
      <c r="O4914" s="24">
        <v>110.98099999999999</v>
      </c>
      <c r="P4914" s="27">
        <v>0.59847387742514102</v>
      </c>
      <c r="Q4914" s="8">
        <v>905.82</v>
      </c>
      <c r="R4914" s="24">
        <v>23.071000000000002</v>
      </c>
      <c r="S4914" s="22">
        <v>0.24218979634684024</v>
      </c>
      <c r="T4914" s="24">
        <v>70.521000000000001</v>
      </c>
      <c r="U4914" s="27">
        <v>0.49415608979745407</v>
      </c>
      <c r="V4914">
        <v>669.92</v>
      </c>
      <c r="W4914" s="24">
        <v>99.858000000000004</v>
      </c>
      <c r="X4914" s="22">
        <v>0.78883008136503674</v>
      </c>
      <c r="Y4914" s="24">
        <v>129.16800000000001</v>
      </c>
      <c r="Z4914" s="27">
        <v>0.82853144621654817</v>
      </c>
      <c r="AA4914" s="23"/>
    </row>
    <row r="4915" spans="1:27" x14ac:dyDescent="0.25">
      <c r="A4915" s="20">
        <v>41438</v>
      </c>
      <c r="B4915" s="8">
        <v>2039.07</v>
      </c>
      <c r="C4915" s="24">
        <v>17.731999999999999</v>
      </c>
      <c r="D4915" s="22">
        <v>0.18561708363864754</v>
      </c>
      <c r="E4915" s="24">
        <v>22.742000000000001</v>
      </c>
      <c r="F4915" s="27">
        <v>0.22619841994241047</v>
      </c>
      <c r="G4915" s="8">
        <v>1769.75</v>
      </c>
      <c r="H4915" s="24">
        <v>6.0309999999999997</v>
      </c>
      <c r="I4915" s="22">
        <v>0.30245737211634904</v>
      </c>
      <c r="J4915" s="24">
        <v>15.010999999999999</v>
      </c>
      <c r="K4915" s="27">
        <v>0.51905202377276605</v>
      </c>
      <c r="L4915" s="8">
        <v>2256.42</v>
      </c>
      <c r="M4915" s="24">
        <v>64.290999999999997</v>
      </c>
      <c r="N4915" s="22">
        <v>0.46645142566930275</v>
      </c>
      <c r="O4915" s="24">
        <v>111.901</v>
      </c>
      <c r="P4915" s="27">
        <v>0.60343509914812421</v>
      </c>
      <c r="Q4915" s="8">
        <v>908.66</v>
      </c>
      <c r="R4915" s="24">
        <v>37.613999999999997</v>
      </c>
      <c r="S4915" s="22">
        <v>0.39485618307789205</v>
      </c>
      <c r="T4915" s="24">
        <v>85.063999999999993</v>
      </c>
      <c r="U4915" s="27">
        <v>0.59606199164315687</v>
      </c>
      <c r="V4915">
        <v>668.26</v>
      </c>
      <c r="W4915" s="24">
        <v>94.486999999999995</v>
      </c>
      <c r="X4915" s="22">
        <v>0.74640176949206094</v>
      </c>
      <c r="Y4915" s="24">
        <v>123.797</v>
      </c>
      <c r="Z4915" s="27">
        <v>0.79407985140960979</v>
      </c>
      <c r="AA4915" s="23"/>
    </row>
    <row r="4916" spans="1:27" x14ac:dyDescent="0.25">
      <c r="A4916" s="20">
        <v>41439</v>
      </c>
      <c r="B4916" s="8">
        <v>2039.1</v>
      </c>
      <c r="C4916" s="24">
        <v>17.79</v>
      </c>
      <c r="D4916" s="22">
        <v>0.18622422275724904</v>
      </c>
      <c r="E4916" s="24">
        <v>22.8</v>
      </c>
      <c r="F4916" s="27">
        <v>0.22677528790784043</v>
      </c>
      <c r="G4916" s="8">
        <v>1769.56</v>
      </c>
      <c r="H4916" s="24">
        <v>5.609</v>
      </c>
      <c r="I4916" s="22">
        <v>0.2812938816449348</v>
      </c>
      <c r="J4916" s="24">
        <v>14.589</v>
      </c>
      <c r="K4916" s="27">
        <v>0.50446024775242593</v>
      </c>
      <c r="L4916" s="8">
        <v>2256.3000000000002</v>
      </c>
      <c r="M4916" s="24">
        <v>63.371000000000002</v>
      </c>
      <c r="N4916" s="22">
        <v>0.45977653631284915</v>
      </c>
      <c r="O4916" s="24">
        <v>110.98099999999999</v>
      </c>
      <c r="P4916" s="27">
        <v>0.59847387742514102</v>
      </c>
      <c r="Q4916" s="8">
        <v>906.67</v>
      </c>
      <c r="R4916" s="24">
        <v>27.234000000000002</v>
      </c>
      <c r="S4916" s="22">
        <v>0.28589124501364688</v>
      </c>
      <c r="T4916" s="24">
        <v>74.683999999999997</v>
      </c>
      <c r="U4916" s="27">
        <v>0.52332716438063487</v>
      </c>
      <c r="V4916">
        <v>670.82</v>
      </c>
      <c r="W4916" s="24">
        <v>103.446</v>
      </c>
      <c r="X4916" s="22">
        <v>0.81717355241330281</v>
      </c>
      <c r="Y4916" s="24">
        <v>132.756</v>
      </c>
      <c r="Z4916" s="27">
        <v>0.8515454991590109</v>
      </c>
      <c r="AA4916" s="23"/>
    </row>
    <row r="4917" spans="1:27" x14ac:dyDescent="0.25">
      <c r="A4917" s="20">
        <v>41440</v>
      </c>
      <c r="B4917" s="8">
        <v>2039.22</v>
      </c>
      <c r="C4917" s="24">
        <v>18.099</v>
      </c>
      <c r="D4917" s="22">
        <v>0.18945880875117765</v>
      </c>
      <c r="E4917" s="24">
        <v>23.109000000000002</v>
      </c>
      <c r="F4917" s="27">
        <v>0.22984879547690065</v>
      </c>
      <c r="G4917" s="8">
        <v>1769.48</v>
      </c>
      <c r="H4917" s="24">
        <v>5.43</v>
      </c>
      <c r="I4917" s="22">
        <v>0.27231695085255769</v>
      </c>
      <c r="J4917" s="24">
        <v>14.41</v>
      </c>
      <c r="K4917" s="27">
        <v>0.49827127715566849</v>
      </c>
      <c r="L4917" s="8">
        <v>2256.2399999999998</v>
      </c>
      <c r="M4917" s="24">
        <v>62.914999999999999</v>
      </c>
      <c r="N4917" s="22">
        <v>0.4564681128926939</v>
      </c>
      <c r="O4917" s="24">
        <v>110.52500000000001</v>
      </c>
      <c r="P4917" s="27">
        <v>0.59601492502604025</v>
      </c>
      <c r="Q4917" s="8">
        <v>907.4</v>
      </c>
      <c r="R4917" s="24">
        <v>30.922000000000001</v>
      </c>
      <c r="S4917" s="22">
        <v>0.32460634054167542</v>
      </c>
      <c r="T4917" s="24">
        <v>78.372</v>
      </c>
      <c r="U4917" s="27">
        <v>0.54916979822408174</v>
      </c>
      <c r="V4917">
        <v>670.64</v>
      </c>
      <c r="W4917" s="24">
        <v>102.709</v>
      </c>
      <c r="X4917" s="22">
        <v>0.81135160755193925</v>
      </c>
      <c r="Y4917" s="24">
        <v>132.01900000000001</v>
      </c>
      <c r="Z4917" s="27">
        <v>0.84681829234480199</v>
      </c>
      <c r="AA4917" s="23"/>
    </row>
    <row r="4918" spans="1:27" x14ac:dyDescent="0.25">
      <c r="A4918" s="20">
        <v>41441</v>
      </c>
      <c r="B4918" s="8">
        <v>2039.68</v>
      </c>
      <c r="C4918" s="24">
        <v>19.298999999999999</v>
      </c>
      <c r="D4918" s="22">
        <v>0.20202030775672564</v>
      </c>
      <c r="E4918" s="24">
        <v>24.309000000000001</v>
      </c>
      <c r="F4918" s="27">
        <v>0.24178446838067749</v>
      </c>
      <c r="G4918" s="8">
        <v>1771.08</v>
      </c>
      <c r="H4918" s="24">
        <v>9.2810000000000006</v>
      </c>
      <c r="I4918" s="22">
        <v>0.46544633901705118</v>
      </c>
      <c r="J4918" s="24">
        <v>18.260999999999999</v>
      </c>
      <c r="K4918" s="27">
        <v>0.63143127156291401</v>
      </c>
      <c r="L4918" s="8">
        <v>2256.58</v>
      </c>
      <c r="M4918" s="24">
        <v>65.486999999999995</v>
      </c>
      <c r="N4918" s="22">
        <v>0.47512878183269247</v>
      </c>
      <c r="O4918" s="24">
        <v>113.09699999999999</v>
      </c>
      <c r="P4918" s="27">
        <v>0.60988464210898685</v>
      </c>
      <c r="Q4918" s="8">
        <v>910.25</v>
      </c>
      <c r="R4918" s="24">
        <v>46.466999999999999</v>
      </c>
      <c r="S4918" s="22">
        <v>0.48779130799916021</v>
      </c>
      <c r="T4918" s="24">
        <v>93.917000000000002</v>
      </c>
      <c r="U4918" s="27">
        <v>0.65809687114062021</v>
      </c>
      <c r="V4918">
        <v>669.32</v>
      </c>
      <c r="W4918" s="24">
        <v>97.914000000000001</v>
      </c>
      <c r="X4918" s="22">
        <v>0.7734734181214945</v>
      </c>
      <c r="Y4918" s="24">
        <v>127.224</v>
      </c>
      <c r="Z4918" s="27">
        <v>0.81606177624739706</v>
      </c>
      <c r="AA4918" s="23"/>
    </row>
    <row r="4919" spans="1:27" x14ac:dyDescent="0.25">
      <c r="A4919" s="20">
        <v>41442</v>
      </c>
      <c r="B4919" s="8">
        <v>2039.6</v>
      </c>
      <c r="C4919" s="24">
        <v>19.074999999999999</v>
      </c>
      <c r="D4919" s="22">
        <v>0.19967549460902334</v>
      </c>
      <c r="E4919" s="24">
        <v>24.085000000000001</v>
      </c>
      <c r="F4919" s="27">
        <v>0.23955628464840531</v>
      </c>
      <c r="G4919" s="8">
        <v>1771.35</v>
      </c>
      <c r="H4919" s="24">
        <v>9.99</v>
      </c>
      <c r="I4919" s="22">
        <v>0.50100300902708128</v>
      </c>
      <c r="J4919" s="24">
        <v>18.97</v>
      </c>
      <c r="K4919" s="27">
        <v>0.65594732184370419</v>
      </c>
      <c r="L4919" s="8">
        <v>2256.4699999999998</v>
      </c>
      <c r="M4919" s="24">
        <v>64.661000000000001</v>
      </c>
      <c r="N4919" s="22">
        <v>0.46913589204091999</v>
      </c>
      <c r="O4919" s="24">
        <v>112.271</v>
      </c>
      <c r="P4919" s="27">
        <v>0.60543039442900515</v>
      </c>
      <c r="Q4919" s="8">
        <v>908.73</v>
      </c>
      <c r="R4919" s="24">
        <v>37.963999999999999</v>
      </c>
      <c r="S4919" s="22">
        <v>0.39853033802225485</v>
      </c>
      <c r="T4919" s="24">
        <v>85.414000000000001</v>
      </c>
      <c r="U4919" s="27">
        <v>0.59851434332458087</v>
      </c>
      <c r="V4919">
        <v>671.01</v>
      </c>
      <c r="W4919" s="24">
        <v>104.22499999999999</v>
      </c>
      <c r="X4919" s="22">
        <v>0.82332727703610076</v>
      </c>
      <c r="Y4919" s="24">
        <v>133.535</v>
      </c>
      <c r="Z4919" s="27">
        <v>0.8565423813659262</v>
      </c>
      <c r="AA4919" s="23"/>
    </row>
    <row r="4920" spans="1:27" x14ac:dyDescent="0.25">
      <c r="A4920" s="20">
        <v>41443</v>
      </c>
      <c r="B4920" s="8">
        <v>2039.47</v>
      </c>
      <c r="C4920" s="24">
        <v>18.756</v>
      </c>
      <c r="D4920" s="22">
        <v>0.19633622945671517</v>
      </c>
      <c r="E4920" s="24">
        <v>23.765999999999998</v>
      </c>
      <c r="F4920" s="27">
        <v>0.23638351083854059</v>
      </c>
      <c r="G4920" s="8">
        <v>1770.7</v>
      </c>
      <c r="H4920" s="24">
        <v>8.2970000000000006</v>
      </c>
      <c r="I4920" s="22">
        <v>0.416098294884654</v>
      </c>
      <c r="J4920" s="24">
        <v>17.277000000000001</v>
      </c>
      <c r="K4920" s="27">
        <v>0.5974065836582787</v>
      </c>
      <c r="L4920" s="8">
        <v>2256.35</v>
      </c>
      <c r="M4920" s="24">
        <v>63.738</v>
      </c>
      <c r="N4920" s="22">
        <v>0.4624392367409127</v>
      </c>
      <c r="O4920" s="24">
        <v>111.348</v>
      </c>
      <c r="P4920" s="27">
        <v>0.60045302319051108</v>
      </c>
      <c r="Q4920" s="8">
        <v>907.84</v>
      </c>
      <c r="R4920" s="24">
        <v>33.209000000000003</v>
      </c>
      <c r="S4920" s="22">
        <v>0.34861431870669746</v>
      </c>
      <c r="T4920" s="24">
        <v>80.659000000000006</v>
      </c>
      <c r="U4920" s="27">
        <v>0.56519505183504504</v>
      </c>
      <c r="V4920">
        <v>672.83</v>
      </c>
      <c r="W4920" s="24">
        <v>111.592</v>
      </c>
      <c r="X4920" s="22">
        <v>0.88152302709534713</v>
      </c>
      <c r="Y4920" s="24">
        <v>140.90199999999999</v>
      </c>
      <c r="Z4920" s="27">
        <v>0.90379717225444345</v>
      </c>
      <c r="AA4920" s="23"/>
    </row>
    <row r="4921" spans="1:27" x14ac:dyDescent="0.25">
      <c r="A4921" s="20">
        <v>41444</v>
      </c>
      <c r="B4921" s="8">
        <v>2039.36</v>
      </c>
      <c r="C4921" s="24">
        <v>18.472000000000001</v>
      </c>
      <c r="D4921" s="22">
        <v>0.19336334135873548</v>
      </c>
      <c r="E4921" s="24">
        <v>23.481999999999999</v>
      </c>
      <c r="F4921" s="27">
        <v>0.23355879318747153</v>
      </c>
      <c r="G4921" s="8">
        <v>1770.28</v>
      </c>
      <c r="H4921" s="24">
        <v>7.25</v>
      </c>
      <c r="I4921" s="22">
        <v>0.36359077231695086</v>
      </c>
      <c r="J4921" s="24">
        <v>16.23</v>
      </c>
      <c r="K4921" s="27">
        <v>0.56120278774763099</v>
      </c>
      <c r="L4921" s="8">
        <v>2256.16</v>
      </c>
      <c r="M4921" s="24">
        <v>62.366999999999997</v>
      </c>
      <c r="N4921" s="22">
        <v>0.45249220053689332</v>
      </c>
      <c r="O4921" s="24">
        <v>109.977</v>
      </c>
      <c r="P4921" s="27">
        <v>0.59305971461759477</v>
      </c>
      <c r="Q4921" s="8">
        <v>906.58</v>
      </c>
      <c r="R4921" s="24">
        <v>26.779</v>
      </c>
      <c r="S4921" s="22">
        <v>0.28111484358597522</v>
      </c>
      <c r="T4921" s="24">
        <v>74.228999999999999</v>
      </c>
      <c r="U4921" s="27">
        <v>0.5201387583538617</v>
      </c>
      <c r="V4921">
        <v>674.55</v>
      </c>
      <c r="W4921" s="24">
        <v>118.602</v>
      </c>
      <c r="X4921" s="22">
        <v>0.93689864918239985</v>
      </c>
      <c r="Y4921" s="24">
        <v>147.91200000000001</v>
      </c>
      <c r="Z4921" s="27">
        <v>0.94876235145223953</v>
      </c>
      <c r="AA4921" s="23"/>
    </row>
    <row r="4922" spans="1:27" x14ac:dyDescent="0.25">
      <c r="A4922" s="20">
        <v>41445</v>
      </c>
      <c r="B4922" s="8">
        <v>2039.3</v>
      </c>
      <c r="C4922" s="24">
        <v>18.315000000000001</v>
      </c>
      <c r="D4922" s="22">
        <v>0.19171987857217629</v>
      </c>
      <c r="E4922" s="24">
        <v>23.324999999999999</v>
      </c>
      <c r="F4922" s="27">
        <v>0.23199706676374529</v>
      </c>
      <c r="G4922" s="8">
        <v>1769.99</v>
      </c>
      <c r="H4922" s="24">
        <v>6.5780000000000003</v>
      </c>
      <c r="I4922" s="22">
        <v>0.32988966900702105</v>
      </c>
      <c r="J4922" s="24">
        <v>15.558</v>
      </c>
      <c r="K4922" s="27">
        <v>0.53796728898431823</v>
      </c>
      <c r="L4922" s="8">
        <v>2255.96</v>
      </c>
      <c r="M4922" s="24">
        <v>60.908000000000001</v>
      </c>
      <c r="N4922" s="22">
        <v>0.44190669665529997</v>
      </c>
      <c r="O4922" s="24">
        <v>108.518</v>
      </c>
      <c r="P4922" s="27">
        <v>0.58519203289280197</v>
      </c>
      <c r="Q4922" s="8">
        <v>905.8</v>
      </c>
      <c r="R4922" s="24">
        <v>22.945</v>
      </c>
      <c r="S4922" s="22">
        <v>0.24086710056686961</v>
      </c>
      <c r="T4922" s="24">
        <v>70.394999999999996</v>
      </c>
      <c r="U4922" s="27">
        <v>0.49327302392070477</v>
      </c>
      <c r="V4922">
        <v>673.74</v>
      </c>
      <c r="W4922" s="24">
        <v>115.318</v>
      </c>
      <c r="X4922" s="22">
        <v>0.91095663164546969</v>
      </c>
      <c r="Y4922" s="24">
        <v>144.62799999999999</v>
      </c>
      <c r="Z4922" s="27">
        <v>0.92769687223869113</v>
      </c>
      <c r="AA4922" s="23"/>
    </row>
    <row r="4923" spans="1:27" x14ac:dyDescent="0.25">
      <c r="A4923" s="20">
        <v>41446</v>
      </c>
      <c r="B4923" s="8">
        <v>2039.49</v>
      </c>
      <c r="C4923" s="24">
        <v>18.79</v>
      </c>
      <c r="D4923" s="22">
        <v>0.19669213859520571</v>
      </c>
      <c r="E4923" s="24">
        <v>23.8</v>
      </c>
      <c r="F4923" s="27">
        <v>0.2367215779416578</v>
      </c>
      <c r="G4923" s="8">
        <v>1770.67</v>
      </c>
      <c r="H4923" s="24">
        <v>8.2110000000000003</v>
      </c>
      <c r="I4923" s="22">
        <v>0.4117853560682046</v>
      </c>
      <c r="J4923" s="24">
        <v>17.190999999999999</v>
      </c>
      <c r="K4923" s="27">
        <v>0.59443309962617008</v>
      </c>
      <c r="L4923" s="8">
        <v>2255.7399999999998</v>
      </c>
      <c r="M4923" s="24">
        <v>59.279000000000003</v>
      </c>
      <c r="N4923" s="22">
        <v>0.43008778930566638</v>
      </c>
      <c r="O4923" s="24">
        <v>106.889</v>
      </c>
      <c r="P4923" s="27">
        <v>0.57640745110512315</v>
      </c>
      <c r="Q4923" s="8">
        <v>906.81</v>
      </c>
      <c r="R4923" s="24">
        <v>27.951000000000001</v>
      </c>
      <c r="S4923" s="22">
        <v>0.29341801385681293</v>
      </c>
      <c r="T4923" s="24">
        <v>75.400999999999996</v>
      </c>
      <c r="U4923" s="27">
        <v>0.52835097200112557</v>
      </c>
      <c r="V4923">
        <v>672.1</v>
      </c>
      <c r="W4923" s="24">
        <v>108.634</v>
      </c>
      <c r="X4923" s="22">
        <v>0.85815625246859939</v>
      </c>
      <c r="Y4923" s="24">
        <v>137.94399999999999</v>
      </c>
      <c r="Z4923" s="27">
        <v>0.88482374309294842</v>
      </c>
      <c r="AA4923" s="23"/>
    </row>
    <row r="4924" spans="1:27" x14ac:dyDescent="0.25">
      <c r="A4924" s="20">
        <v>41447</v>
      </c>
      <c r="B4924" s="8">
        <v>2039.57</v>
      </c>
      <c r="C4924" s="24">
        <v>19.012</v>
      </c>
      <c r="D4924" s="22">
        <v>0.19901601591123208</v>
      </c>
      <c r="E4924" s="24">
        <v>24.021999999999998</v>
      </c>
      <c r="F4924" s="27">
        <v>0.23892978356257311</v>
      </c>
      <c r="G4924" s="8">
        <v>1769.83</v>
      </c>
      <c r="H4924" s="24">
        <v>6.2110000000000003</v>
      </c>
      <c r="I4924" s="22">
        <v>0.31148445336008024</v>
      </c>
      <c r="J4924" s="24">
        <v>15.191000000000001</v>
      </c>
      <c r="K4924" s="27">
        <v>0.52527680640348684</v>
      </c>
      <c r="L4924" s="8">
        <v>2255.96</v>
      </c>
      <c r="M4924" s="24">
        <v>60.908000000000001</v>
      </c>
      <c r="N4924" s="22">
        <v>0.44190669665529997</v>
      </c>
      <c r="O4924" s="24">
        <v>108.518</v>
      </c>
      <c r="P4924" s="27">
        <v>0.58519203289280197</v>
      </c>
      <c r="Q4924" s="8">
        <v>904.28</v>
      </c>
      <c r="R4924" s="24">
        <v>15.88</v>
      </c>
      <c r="S4924" s="22">
        <v>0.16670165861851774</v>
      </c>
      <c r="T4924" s="24">
        <v>63.33</v>
      </c>
      <c r="U4924" s="27">
        <v>0.44376701530775264</v>
      </c>
      <c r="V4924">
        <v>673.32</v>
      </c>
      <c r="W4924" s="24">
        <v>113.61</v>
      </c>
      <c r="X4924" s="22">
        <v>0.89746425468046453</v>
      </c>
      <c r="Y4924" s="24">
        <v>142.91999999999999</v>
      </c>
      <c r="Z4924" s="27">
        <v>0.91674159110434783</v>
      </c>
      <c r="AA4924" s="23"/>
    </row>
    <row r="4925" spans="1:27" x14ac:dyDescent="0.25">
      <c r="A4925" s="20">
        <v>41448</v>
      </c>
      <c r="B4925" s="8">
        <v>2039.72</v>
      </c>
      <c r="C4925" s="24">
        <v>19.391999999999999</v>
      </c>
      <c r="D4925" s="22">
        <v>0.20299382392965562</v>
      </c>
      <c r="E4925" s="24">
        <v>24.402000000000001</v>
      </c>
      <c r="F4925" s="27">
        <v>0.24270939250490312</v>
      </c>
      <c r="G4925" s="8">
        <v>1769.15</v>
      </c>
      <c r="H4925" s="24">
        <v>4.7270000000000003</v>
      </c>
      <c r="I4925" s="22">
        <v>0.23706118355065195</v>
      </c>
      <c r="J4925" s="24">
        <v>13.707000000000001</v>
      </c>
      <c r="K4925" s="27">
        <v>0.47396250258660555</v>
      </c>
      <c r="L4925" s="8">
        <v>2256.13</v>
      </c>
      <c r="M4925" s="24">
        <v>62.093000000000004</v>
      </c>
      <c r="N4925" s="22">
        <v>0.45050424435899294</v>
      </c>
      <c r="O4925" s="24">
        <v>109.703</v>
      </c>
      <c r="P4925" s="27">
        <v>0.59158210941337208</v>
      </c>
      <c r="Q4925" s="8">
        <v>901.96</v>
      </c>
      <c r="R4925" s="24">
        <v>6.0209999999999999</v>
      </c>
      <c r="S4925" s="22">
        <v>6.3205962628595416E-2</v>
      </c>
      <c r="T4925" s="24">
        <v>53.470999999999997</v>
      </c>
      <c r="U4925" s="27">
        <v>0.3746830574656963</v>
      </c>
      <c r="V4925">
        <v>673.74</v>
      </c>
      <c r="W4925" s="24">
        <v>115.318</v>
      </c>
      <c r="X4925" s="22">
        <v>0.91095663164546969</v>
      </c>
      <c r="Y4925" s="24">
        <v>144.62799999999999</v>
      </c>
      <c r="Z4925" s="27">
        <v>0.92769687223869113</v>
      </c>
      <c r="AA4925" s="23"/>
    </row>
    <row r="4926" spans="1:27" x14ac:dyDescent="0.25">
      <c r="A4926" s="20">
        <v>41449</v>
      </c>
      <c r="B4926" s="8">
        <v>2040.16</v>
      </c>
      <c r="C4926" s="24">
        <v>20.561</v>
      </c>
      <c r="D4926" s="22">
        <v>0.21523081754422693</v>
      </c>
      <c r="E4926" s="24">
        <v>25.571000000000002</v>
      </c>
      <c r="F4926" s="27">
        <v>0.25433665331460809</v>
      </c>
      <c r="G4926" s="8">
        <v>1769.77</v>
      </c>
      <c r="H4926" s="24">
        <v>6.0780000000000003</v>
      </c>
      <c r="I4926" s="22">
        <v>0.30481444332998997</v>
      </c>
      <c r="J4926" s="24">
        <v>15.058</v>
      </c>
      <c r="K4926" s="27">
        <v>0.52067767307207213</v>
      </c>
      <c r="L4926" s="8">
        <v>2256.15</v>
      </c>
      <c r="M4926" s="24">
        <v>62.276000000000003</v>
      </c>
      <c r="N4926" s="22">
        <v>0.45183196691576583</v>
      </c>
      <c r="O4926" s="24">
        <v>109.886</v>
      </c>
      <c r="P4926" s="27">
        <v>0.59256904102015573</v>
      </c>
      <c r="Q4926" s="8">
        <v>905.42</v>
      </c>
      <c r="R4926" s="24">
        <v>21.129000000000001</v>
      </c>
      <c r="S4926" s="22">
        <v>0.22180348519840434</v>
      </c>
      <c r="T4926" s="24">
        <v>68.578999999999994</v>
      </c>
      <c r="U4926" s="27">
        <v>0.48054780543154385</v>
      </c>
      <c r="V4926">
        <v>670.84</v>
      </c>
      <c r="W4926" s="24">
        <v>103.524</v>
      </c>
      <c r="X4926" s="22">
        <v>0.81778971482739549</v>
      </c>
      <c r="Y4926" s="24">
        <v>132.834</v>
      </c>
      <c r="Z4926" s="27">
        <v>0.85204653951259068</v>
      </c>
      <c r="AA4926" s="23"/>
    </row>
    <row r="4927" spans="1:27" x14ac:dyDescent="0.25">
      <c r="A4927" s="20">
        <v>41450</v>
      </c>
      <c r="B4927" s="8">
        <v>2040.34</v>
      </c>
      <c r="C4927" s="24">
        <v>21.056000000000001</v>
      </c>
      <c r="D4927" s="22">
        <v>0.22041243588401549</v>
      </c>
      <c r="E4927" s="24">
        <v>26.065999999999999</v>
      </c>
      <c r="F4927" s="27">
        <v>0.25926000913211955</v>
      </c>
      <c r="G4927" s="8">
        <v>1770.09</v>
      </c>
      <c r="H4927" s="24">
        <v>6.8049999999999997</v>
      </c>
      <c r="I4927" s="22">
        <v>0.34127382146439317</v>
      </c>
      <c r="J4927" s="24">
        <v>15.785</v>
      </c>
      <c r="K4927" s="27">
        <v>0.5458155504880442</v>
      </c>
      <c r="L4927" s="8">
        <v>2256.16</v>
      </c>
      <c r="M4927" s="24">
        <v>62.366999999999997</v>
      </c>
      <c r="N4927" s="22">
        <v>0.45249220053689332</v>
      </c>
      <c r="O4927" s="24">
        <v>109.977</v>
      </c>
      <c r="P4927" s="27">
        <v>0.59305971461759477</v>
      </c>
      <c r="Q4927" s="8">
        <v>908.76</v>
      </c>
      <c r="R4927" s="24">
        <v>38.103999999999999</v>
      </c>
      <c r="S4927" s="22">
        <v>0.4</v>
      </c>
      <c r="T4927" s="24">
        <v>85.554000000000002</v>
      </c>
      <c r="U4927" s="27">
        <v>0.59949558300365502</v>
      </c>
      <c r="V4927">
        <v>667.19</v>
      </c>
      <c r="W4927" s="24">
        <v>91.04</v>
      </c>
      <c r="X4927" s="22">
        <v>0.71917213050003947</v>
      </c>
      <c r="Y4927" s="24">
        <v>120.35</v>
      </c>
      <c r="Z4927" s="27">
        <v>0.77196947394744153</v>
      </c>
      <c r="AA4927" s="23"/>
    </row>
    <row r="4928" spans="1:27" x14ac:dyDescent="0.25">
      <c r="A4928" s="20">
        <v>41451</v>
      </c>
      <c r="B4928" s="8">
        <v>2040.39</v>
      </c>
      <c r="C4928" s="24">
        <v>21.190999999999999</v>
      </c>
      <c r="D4928" s="22">
        <v>0.22182560452213962</v>
      </c>
      <c r="E4928" s="24">
        <v>26.201000000000001</v>
      </c>
      <c r="F4928" s="27">
        <v>0.2606026006469</v>
      </c>
      <c r="G4928" s="8">
        <v>1769.22</v>
      </c>
      <c r="H4928" s="24">
        <v>4.8869999999999996</v>
      </c>
      <c r="I4928" s="22">
        <v>0.24508525576730189</v>
      </c>
      <c r="J4928" s="24">
        <v>13.867000000000001</v>
      </c>
      <c r="K4928" s="27">
        <v>0.4794949192273682</v>
      </c>
      <c r="L4928" s="8">
        <v>2255.96</v>
      </c>
      <c r="M4928" s="24">
        <v>60.908000000000001</v>
      </c>
      <c r="N4928" s="22">
        <v>0.44190669665529997</v>
      </c>
      <c r="O4928" s="24">
        <v>108.518</v>
      </c>
      <c r="P4928" s="27">
        <v>0.58519203289280197</v>
      </c>
      <c r="Q4928" s="8">
        <v>907.97</v>
      </c>
      <c r="R4928" s="24">
        <v>33.887999999999998</v>
      </c>
      <c r="S4928" s="22">
        <v>0.35574217929876129</v>
      </c>
      <c r="T4928" s="24">
        <v>81.337999999999994</v>
      </c>
      <c r="U4928" s="27">
        <v>0.56995324201066699</v>
      </c>
      <c r="V4928">
        <v>667.35</v>
      </c>
      <c r="W4928" s="24">
        <v>91.555000000000007</v>
      </c>
      <c r="X4928" s="22">
        <v>0.72324038233667742</v>
      </c>
      <c r="Y4928" s="24">
        <v>120.86499999999999</v>
      </c>
      <c r="Z4928" s="27">
        <v>0.77527243411939073</v>
      </c>
      <c r="AA4928" s="23"/>
    </row>
    <row r="4929" spans="1:27" x14ac:dyDescent="0.25">
      <c r="A4929" s="20">
        <v>41452</v>
      </c>
      <c r="B4929" s="8">
        <v>2040.53</v>
      </c>
      <c r="C4929" s="24">
        <v>21.593</v>
      </c>
      <c r="D4929" s="22">
        <v>0.22603370668899825</v>
      </c>
      <c r="E4929" s="24">
        <v>26.603000000000002</v>
      </c>
      <c r="F4929" s="27">
        <v>0.26460103234018584</v>
      </c>
      <c r="G4929" s="8">
        <v>1768.24</v>
      </c>
      <c r="H4929" s="24">
        <v>2.9689999999999999</v>
      </c>
      <c r="I4929" s="22">
        <v>0.14889669007021061</v>
      </c>
      <c r="J4929" s="24">
        <v>11.949</v>
      </c>
      <c r="K4929" s="27">
        <v>0.41317428796669214</v>
      </c>
      <c r="L4929" s="8">
        <v>2255.7399999999998</v>
      </c>
      <c r="M4929" s="24">
        <v>59.279000000000003</v>
      </c>
      <c r="N4929" s="22">
        <v>0.43008778930566638</v>
      </c>
      <c r="O4929" s="24">
        <v>106.889</v>
      </c>
      <c r="P4929" s="27">
        <v>0.57640745110512315</v>
      </c>
      <c r="Q4929" s="8">
        <v>908.52</v>
      </c>
      <c r="R4929" s="24">
        <v>36.847000000000001</v>
      </c>
      <c r="S4929" s="22">
        <v>0.38680453495695993</v>
      </c>
      <c r="T4929" s="24">
        <v>84.296999999999997</v>
      </c>
      <c r="U4929" s="27">
        <v>0.59068734972400283</v>
      </c>
      <c r="V4929">
        <v>665.29</v>
      </c>
      <c r="W4929" s="24">
        <v>84.882000000000005</v>
      </c>
      <c r="X4929" s="22">
        <v>0.67052689785923059</v>
      </c>
      <c r="Y4929" s="24">
        <v>114.19199999999999</v>
      </c>
      <c r="Z4929" s="27">
        <v>0.73246916517287286</v>
      </c>
      <c r="AA4929" s="23"/>
    </row>
    <row r="4930" spans="1:27" x14ac:dyDescent="0.25">
      <c r="A4930" s="20">
        <v>41453</v>
      </c>
      <c r="B4930" s="8">
        <v>2040.73</v>
      </c>
      <c r="C4930" s="24">
        <v>22.132000000000001</v>
      </c>
      <c r="D4930" s="22">
        <v>0.23167591332565685</v>
      </c>
      <c r="E4930" s="24">
        <v>27.141999999999999</v>
      </c>
      <c r="F4930" s="27">
        <v>0.26996234581759893</v>
      </c>
      <c r="G4930" s="8">
        <v>1768.44</v>
      </c>
      <c r="H4930" s="24">
        <v>3.34</v>
      </c>
      <c r="I4930" s="22">
        <v>0.16750250752256771</v>
      </c>
      <c r="J4930" s="24">
        <v>12.32</v>
      </c>
      <c r="K4930" s="27">
        <v>0.42600259261762485</v>
      </c>
      <c r="L4930" s="8">
        <v>2255.64</v>
      </c>
      <c r="M4930" s="24">
        <v>58.558</v>
      </c>
      <c r="N4930" s="22">
        <v>0.42485670753827176</v>
      </c>
      <c r="O4930" s="24">
        <v>106.16800000000001</v>
      </c>
      <c r="P4930" s="27">
        <v>0.57251934204833232</v>
      </c>
      <c r="Q4930" s="8">
        <v>908.47</v>
      </c>
      <c r="R4930" s="24">
        <v>36.569000000000003</v>
      </c>
      <c r="S4930" s="22">
        <v>0.38388620617258029</v>
      </c>
      <c r="T4930" s="24">
        <v>84.019000000000005</v>
      </c>
      <c r="U4930" s="27">
        <v>0.5887393223469074</v>
      </c>
      <c r="V4930">
        <v>665.6</v>
      </c>
      <c r="W4930" s="24">
        <v>85.884</v>
      </c>
      <c r="X4930" s="22">
        <v>0.67844221502488344</v>
      </c>
      <c r="Y4930" s="24">
        <v>115.194</v>
      </c>
      <c r="Z4930" s="27">
        <v>0.73889705468648881</v>
      </c>
      <c r="AA4930" s="23"/>
    </row>
    <row r="4931" spans="1:27" x14ac:dyDescent="0.25">
      <c r="A4931" s="20">
        <v>41454</v>
      </c>
      <c r="B4931" s="8">
        <v>2040.81</v>
      </c>
      <c r="C4931" s="24">
        <v>22.366</v>
      </c>
      <c r="D4931" s="22">
        <v>0.2341254056317387</v>
      </c>
      <c r="E4931" s="24">
        <v>27.376000000000001</v>
      </c>
      <c r="F4931" s="27">
        <v>0.27228948363268568</v>
      </c>
      <c r="G4931" s="8">
        <v>1769.5</v>
      </c>
      <c r="H4931" s="24">
        <v>5.4690000000000003</v>
      </c>
      <c r="I4931" s="22">
        <v>0.27427281845536611</v>
      </c>
      <c r="J4931" s="24">
        <v>14.449</v>
      </c>
      <c r="K4931" s="27">
        <v>0.49961911188847097</v>
      </c>
      <c r="L4931" s="8">
        <v>2255.9499999999998</v>
      </c>
      <c r="M4931" s="24">
        <v>60.819000000000003</v>
      </c>
      <c r="N4931" s="22">
        <v>0.44126097366320827</v>
      </c>
      <c r="O4931" s="24">
        <v>108.429</v>
      </c>
      <c r="P4931" s="27">
        <v>0.5847120753290197</v>
      </c>
      <c r="Q4931" s="8">
        <v>906.58</v>
      </c>
      <c r="R4931" s="24">
        <v>26.779</v>
      </c>
      <c r="S4931" s="22">
        <v>0.28111484358597522</v>
      </c>
      <c r="T4931" s="24">
        <v>74.228999999999999</v>
      </c>
      <c r="U4931" s="27">
        <v>0.5201387583538617</v>
      </c>
      <c r="V4931">
        <v>665.71</v>
      </c>
      <c r="W4931" s="24">
        <v>86.242999999999995</v>
      </c>
      <c r="X4931" s="22">
        <v>0.68127814203333603</v>
      </c>
      <c r="Y4931" s="24">
        <v>115.553</v>
      </c>
      <c r="Z4931" s="27">
        <v>0.74119943652115439</v>
      </c>
      <c r="AA4931" s="23"/>
    </row>
    <row r="4932" spans="1:27" x14ac:dyDescent="0.25">
      <c r="A4932" s="20">
        <v>41455</v>
      </c>
      <c r="B4932" s="8">
        <v>2040.91</v>
      </c>
      <c r="C4932" s="24">
        <v>22.643000000000001</v>
      </c>
      <c r="D4932" s="22">
        <v>0.23702501831885273</v>
      </c>
      <c r="E4932" s="24">
        <v>27.652999999999999</v>
      </c>
      <c r="F4932" s="27">
        <v>0.27504490220998556</v>
      </c>
      <c r="G4932" s="8">
        <v>1769.88</v>
      </c>
      <c r="H4932" s="24">
        <v>6.32</v>
      </c>
      <c r="I4932" s="22">
        <v>0.31695085255767302</v>
      </c>
      <c r="J4932" s="24">
        <v>15.3</v>
      </c>
      <c r="K4932" s="27">
        <v>0.52904575167484202</v>
      </c>
      <c r="L4932" s="8">
        <v>2256.2199999999998</v>
      </c>
      <c r="M4932" s="24">
        <v>62.823</v>
      </c>
      <c r="N4932" s="22">
        <v>0.45580062395704851</v>
      </c>
      <c r="O4932" s="24">
        <v>110.43300000000001</v>
      </c>
      <c r="P4932" s="27">
        <v>0.5955188179467471</v>
      </c>
      <c r="Q4932" s="8">
        <v>904.46</v>
      </c>
      <c r="R4932" s="24">
        <v>16.721</v>
      </c>
      <c r="S4932" s="22">
        <v>0.17553012807054377</v>
      </c>
      <c r="T4932" s="24">
        <v>64.171000000000006</v>
      </c>
      <c r="U4932" s="27">
        <v>0.44965993516811398</v>
      </c>
      <c r="V4932">
        <v>666.03</v>
      </c>
      <c r="W4932" s="24">
        <v>87.287000000000006</v>
      </c>
      <c r="X4932" s="22">
        <v>0.68952523896042339</v>
      </c>
      <c r="Y4932" s="24">
        <v>116.59699999999999</v>
      </c>
      <c r="Z4932" s="27">
        <v>0.74789625024253881</v>
      </c>
      <c r="AA4932" s="23"/>
    </row>
    <row r="4933" spans="1:27" x14ac:dyDescent="0.25">
      <c r="A4933" s="20">
        <v>41456</v>
      </c>
      <c r="B4933" s="8">
        <v>2041.02</v>
      </c>
      <c r="C4933" s="24">
        <v>22.957999999999998</v>
      </c>
      <c r="D4933" s="22">
        <v>0.24032241180780908</v>
      </c>
      <c r="E4933" s="24">
        <v>27.968</v>
      </c>
      <c r="F4933" s="27">
        <v>0.27817771979713651</v>
      </c>
      <c r="G4933" s="8">
        <v>1769.32</v>
      </c>
      <c r="H4933" s="24">
        <v>5.0940000000000003</v>
      </c>
      <c r="I4933" s="22">
        <v>0.25546639919759279</v>
      </c>
      <c r="J4933" s="24">
        <v>14.074</v>
      </c>
      <c r="K4933" s="27">
        <v>0.48665298516743688</v>
      </c>
      <c r="L4933" s="8">
        <v>2256.58</v>
      </c>
      <c r="M4933" s="24">
        <v>65.486999999999995</v>
      </c>
      <c r="N4933" s="22">
        <v>0.47512878183269247</v>
      </c>
      <c r="O4933" s="24">
        <v>113.09699999999999</v>
      </c>
      <c r="P4933" s="27">
        <v>0.60988464210898685</v>
      </c>
      <c r="Q4933" s="8">
        <v>903.7</v>
      </c>
      <c r="R4933" s="24">
        <v>13.331</v>
      </c>
      <c r="S4933" s="22">
        <v>0.13994331303800128</v>
      </c>
      <c r="T4933" s="24">
        <v>60.780999999999999</v>
      </c>
      <c r="U4933" s="27">
        <v>0.4259058617588975</v>
      </c>
      <c r="V4933">
        <v>666.43</v>
      </c>
      <c r="W4933" s="24">
        <v>88.590999999999994</v>
      </c>
      <c r="X4933" s="22">
        <v>0.69982621060115335</v>
      </c>
      <c r="Y4933" s="24">
        <v>117.901</v>
      </c>
      <c r="Z4933" s="27">
        <v>0.75626069452606282</v>
      </c>
      <c r="AA4933" s="23"/>
    </row>
    <row r="4934" spans="1:27" x14ac:dyDescent="0.25">
      <c r="A4934" s="20">
        <v>41457</v>
      </c>
      <c r="B4934" s="8">
        <v>2041.13</v>
      </c>
      <c r="C4934" s="24">
        <v>23.265000000000001</v>
      </c>
      <c r="D4934" s="22">
        <v>0.24353606197006175</v>
      </c>
      <c r="E4934" s="24">
        <v>28.274999999999999</v>
      </c>
      <c r="F4934" s="27">
        <v>0.28123124925483983</v>
      </c>
      <c r="G4934" s="8">
        <v>1770.31</v>
      </c>
      <c r="H4934" s="24">
        <v>7.3239999999999998</v>
      </c>
      <c r="I4934" s="22">
        <v>0.36730190571715143</v>
      </c>
      <c r="J4934" s="24">
        <v>16.303999999999998</v>
      </c>
      <c r="K4934" s="27">
        <v>0.56376172035628502</v>
      </c>
      <c r="L4934" s="8">
        <v>2256.42</v>
      </c>
      <c r="M4934" s="24">
        <v>64.290999999999997</v>
      </c>
      <c r="N4934" s="22">
        <v>0.46645142566930275</v>
      </c>
      <c r="O4934" s="24">
        <v>111.901</v>
      </c>
      <c r="P4934" s="27">
        <v>0.60343509914812421</v>
      </c>
      <c r="Q4934" s="8">
        <v>906.04</v>
      </c>
      <c r="R4934" s="24">
        <v>24.148</v>
      </c>
      <c r="S4934" s="22">
        <v>0.25349569598992228</v>
      </c>
      <c r="T4934" s="24">
        <v>71.597999999999999</v>
      </c>
      <c r="U4934" s="27">
        <v>0.50170251562793622</v>
      </c>
      <c r="V4934">
        <v>660.75</v>
      </c>
      <c r="W4934" s="24">
        <v>70.201999999999998</v>
      </c>
      <c r="X4934" s="22">
        <v>0.5545619717197251</v>
      </c>
      <c r="Y4934" s="24">
        <v>99.512</v>
      </c>
      <c r="Z4934" s="27">
        <v>0.63830663083714834</v>
      </c>
      <c r="AA4934" s="23"/>
    </row>
    <row r="4935" spans="1:27" x14ac:dyDescent="0.25">
      <c r="A4935" s="20">
        <v>41458</v>
      </c>
      <c r="B4935" s="8">
        <v>2041.17</v>
      </c>
      <c r="C4935" s="24">
        <f>(C4934+C4936)/2</f>
        <v>23.651</v>
      </c>
      <c r="D4935" s="22">
        <v>0.24466659688056111</v>
      </c>
      <c r="E4935" s="24">
        <v>28.382999999999999</v>
      </c>
      <c r="F4935" s="27">
        <v>0.28230569705625214</v>
      </c>
      <c r="G4935" s="8">
        <v>1769.44</v>
      </c>
      <c r="H4935" s="24">
        <f>(H4934+H4936)/2</f>
        <v>5.42</v>
      </c>
      <c r="I4935" s="22">
        <v>0.2678034102306921</v>
      </c>
      <c r="J4935" s="24">
        <v>14.32</v>
      </c>
      <c r="K4935" s="27">
        <v>0.49515888584030809</v>
      </c>
      <c r="L4935" s="8">
        <v>2256.2399999999998</v>
      </c>
      <c r="M4935" s="24">
        <f>(M4934+M4936)/2</f>
        <v>62.555</v>
      </c>
      <c r="N4935" s="22">
        <v>0.4564681128926939</v>
      </c>
      <c r="O4935" s="24">
        <v>110.52500000000001</v>
      </c>
      <c r="P4935" s="27">
        <v>0.59601492502604025</v>
      </c>
      <c r="Q4935" s="8">
        <v>905.62</v>
      </c>
      <c r="R4935" s="24">
        <f>(R4934+R4936)/2</f>
        <v>22.081</v>
      </c>
      <c r="S4935" s="22">
        <v>0.32951921058156625</v>
      </c>
      <c r="T4935" s="24">
        <v>78.84</v>
      </c>
      <c r="U4935" s="27">
        <v>0.55244890289056614</v>
      </c>
      <c r="V4935">
        <v>656.42</v>
      </c>
      <c r="W4935" s="24">
        <v>58.521000000000001</v>
      </c>
      <c r="X4935" s="22">
        <v>0.46228770045027251</v>
      </c>
      <c r="Y4935" s="24">
        <v>87.831000000000003</v>
      </c>
      <c r="Z4935" s="27">
        <v>0.56338044039118407</v>
      </c>
      <c r="AA4935" s="23"/>
    </row>
    <row r="4936" spans="1:27" x14ac:dyDescent="0.25">
      <c r="A4936" s="20">
        <v>41459</v>
      </c>
      <c r="B4936" s="8">
        <v>2041.4</v>
      </c>
      <c r="C4936" s="24">
        <v>24.036999999999999</v>
      </c>
      <c r="D4936" s="22">
        <v>0.25161729299696434</v>
      </c>
      <c r="E4936" s="24">
        <v>29.047000000000001</v>
      </c>
      <c r="F4936" s="27">
        <v>0.28890974082536147</v>
      </c>
      <c r="G4936" s="8">
        <v>1768.54</v>
      </c>
      <c r="H4936" s="24">
        <v>3.516</v>
      </c>
      <c r="I4936" s="22">
        <v>0.17632898696088264</v>
      </c>
      <c r="J4936" s="24">
        <v>12.496</v>
      </c>
      <c r="K4936" s="27">
        <v>0.43208845927957379</v>
      </c>
      <c r="L4936" s="8">
        <v>2255.9499999999998</v>
      </c>
      <c r="M4936" s="24">
        <v>60.819000000000003</v>
      </c>
      <c r="N4936" s="22">
        <v>0.44126097366320827</v>
      </c>
      <c r="O4936" s="24">
        <v>108.429</v>
      </c>
      <c r="P4936" s="27">
        <v>0.5847119692532492</v>
      </c>
      <c r="Q4936" s="8">
        <v>905.18</v>
      </c>
      <c r="R4936" s="24">
        <v>20.013999999999999</v>
      </c>
      <c r="S4936" s="22">
        <v>0.21009867730422002</v>
      </c>
      <c r="T4936" s="24">
        <v>67.463999999999999</v>
      </c>
      <c r="U4936" s="27">
        <v>0.47273493217998253</v>
      </c>
      <c r="V4936">
        <v>658.6</v>
      </c>
      <c r="W4936" s="24">
        <v>64.158000000000001</v>
      </c>
      <c r="X4936" s="22">
        <v>0.50681728414566718</v>
      </c>
      <c r="Y4936" s="24">
        <v>93.468000000000004</v>
      </c>
      <c r="Z4936" s="27">
        <v>0.59953797619209481</v>
      </c>
      <c r="AA4936" s="23"/>
    </row>
    <row r="4937" spans="1:27" x14ac:dyDescent="0.25">
      <c r="A4937" s="20">
        <v>41460</v>
      </c>
      <c r="B4937" s="8">
        <v>2041.5</v>
      </c>
      <c r="C4937" s="24">
        <v>24.323</v>
      </c>
      <c r="D4937" s="22">
        <v>0.25461111692661992</v>
      </c>
      <c r="E4937" s="24">
        <v>29.332999999999998</v>
      </c>
      <c r="F4937" s="27">
        <v>0.29175461515693224</v>
      </c>
      <c r="G4937" s="8">
        <v>1766.88</v>
      </c>
      <c r="H4937" s="24">
        <v>0.79300000000000004</v>
      </c>
      <c r="I4937" s="22">
        <v>3.9769307923771313E-2</v>
      </c>
      <c r="J4937" s="24">
        <v>9.7729999999999997</v>
      </c>
      <c r="K4937" s="27">
        <v>0.33793271195337043</v>
      </c>
      <c r="L4937" s="8">
        <v>2255.94</v>
      </c>
      <c r="M4937" s="24">
        <v>60.73</v>
      </c>
      <c r="N4937" s="22">
        <v>0.44061525067111662</v>
      </c>
      <c r="O4937" s="24">
        <v>108.34</v>
      </c>
      <c r="P4937" s="27">
        <v>0.58423210849076246</v>
      </c>
      <c r="Q4937" s="8">
        <v>901.99</v>
      </c>
      <c r="R4937" s="24">
        <v>6.133</v>
      </c>
      <c r="S4937" s="22">
        <v>6.4381692210791513E-2</v>
      </c>
      <c r="T4937" s="24">
        <v>53.582999999999998</v>
      </c>
      <c r="U4937" s="27">
        <v>0.37546788819816973</v>
      </c>
      <c r="V4937">
        <v>660.65</v>
      </c>
      <c r="W4937" s="24">
        <v>69.906000000000006</v>
      </c>
      <c r="X4937" s="22">
        <v>0.55222371435342443</v>
      </c>
      <c r="Y4937" s="24">
        <v>99.215999999999994</v>
      </c>
      <c r="Z4937" s="27">
        <v>0.63640763531413536</v>
      </c>
      <c r="AA4937" s="23"/>
    </row>
    <row r="4938" spans="1:27" x14ac:dyDescent="0.25">
      <c r="A4938" s="20">
        <v>41461</v>
      </c>
      <c r="B4938" s="8">
        <v>2041.56</v>
      </c>
      <c r="C4938" s="24">
        <v>24.498999999999999</v>
      </c>
      <c r="D4938" s="22">
        <v>0.2564534701141003</v>
      </c>
      <c r="E4938" s="24">
        <v>29.509</v>
      </c>
      <c r="F4938" s="27">
        <v>0.29350499487569859</v>
      </c>
      <c r="G4938" s="8">
        <v>1768.11</v>
      </c>
      <c r="H4938" s="24">
        <v>2.742</v>
      </c>
      <c r="I4938" s="22">
        <v>0.13751253761283849</v>
      </c>
      <c r="J4938" s="24">
        <v>11.722</v>
      </c>
      <c r="K4938" s="27">
        <v>0.40532542310884201</v>
      </c>
      <c r="L4938" s="8">
        <v>2256.08</v>
      </c>
      <c r="M4938" s="24">
        <v>61.725999999999999</v>
      </c>
      <c r="N4938" s="22">
        <v>0.44784154393092945</v>
      </c>
      <c r="O4938" s="24">
        <v>109.336</v>
      </c>
      <c r="P4938" s="27">
        <v>0.58960305158960236</v>
      </c>
      <c r="Q4938" s="8">
        <v>904.08</v>
      </c>
      <c r="R4938" s="24">
        <v>14.986000000000001</v>
      </c>
      <c r="S4938" s="22">
        <v>0.15731681713205961</v>
      </c>
      <c r="T4938" s="24">
        <v>62.436</v>
      </c>
      <c r="U4938" s="27">
        <v>0.43750246984563063</v>
      </c>
      <c r="V4938">
        <v>653.9</v>
      </c>
      <c r="W4938" s="24">
        <v>51.984000000000002</v>
      </c>
      <c r="X4938" s="22">
        <v>0.41064855043842324</v>
      </c>
      <c r="Y4938" s="24">
        <v>81.293999999999997</v>
      </c>
      <c r="Z4938" s="27">
        <v>0.52144929715756883</v>
      </c>
      <c r="AA4938" s="23"/>
    </row>
    <row r="4939" spans="1:27" x14ac:dyDescent="0.25">
      <c r="A4939" s="20">
        <v>41462</v>
      </c>
      <c r="B4939" s="8">
        <v>2041.67</v>
      </c>
      <c r="C4939" s="24">
        <v>24.824000000000002</v>
      </c>
      <c r="D4939" s="22">
        <v>0.25985554276143624</v>
      </c>
      <c r="E4939" s="24">
        <v>29.834</v>
      </c>
      <c r="F4939" s="27">
        <v>0.29673759376776659</v>
      </c>
      <c r="G4939" s="8">
        <v>1769.1</v>
      </c>
      <c r="H4939" s="24">
        <v>4.6269999999999998</v>
      </c>
      <c r="I4939" s="22">
        <v>0.23204613841524571</v>
      </c>
      <c r="J4939" s="24">
        <v>13.606999999999999</v>
      </c>
      <c r="K4939" s="27">
        <v>0.47050524575044012</v>
      </c>
      <c r="L4939" s="8">
        <v>2256.34</v>
      </c>
      <c r="M4939" s="24">
        <v>63.646999999999998</v>
      </c>
      <c r="N4939" s="22">
        <v>0.46177900311978526</v>
      </c>
      <c r="O4939" s="24">
        <v>111.25700000000001</v>
      </c>
      <c r="P4939" s="27">
        <v>0.59996229402917822</v>
      </c>
      <c r="Q4939" s="8">
        <v>904.42</v>
      </c>
      <c r="R4939" s="24">
        <v>16.541</v>
      </c>
      <c r="S4939" s="22">
        <v>0.17364056267058575</v>
      </c>
      <c r="T4939" s="24">
        <v>63.991</v>
      </c>
      <c r="U4939" s="27">
        <v>0.44839867631347063</v>
      </c>
      <c r="V4939">
        <v>647.79</v>
      </c>
      <c r="W4939" s="24">
        <v>37.463999999999999</v>
      </c>
      <c r="X4939" s="22">
        <v>0.29594754719962085</v>
      </c>
      <c r="Y4939" s="24">
        <v>66.774000000000001</v>
      </c>
      <c r="Z4939" s="27">
        <v>0.42831288144701657</v>
      </c>
      <c r="AA4939" s="23"/>
    </row>
    <row r="4940" spans="1:27" x14ac:dyDescent="0.25">
      <c r="A4940" s="20">
        <v>41463</v>
      </c>
      <c r="B4940" s="8">
        <v>2041.99</v>
      </c>
      <c r="C4940" s="24">
        <v>25.763000000000002</v>
      </c>
      <c r="D4940" s="22">
        <v>0.26968491573327752</v>
      </c>
      <c r="E4940" s="24">
        <v>30.773</v>
      </c>
      <c r="F4940" s="27">
        <v>0.30607732275404287</v>
      </c>
      <c r="G4940" s="8">
        <v>1769.43</v>
      </c>
      <c r="H4940" s="24">
        <v>5.3360000000000003</v>
      </c>
      <c r="I4940" s="22">
        <v>0.26760280842527584</v>
      </c>
      <c r="J4940" s="24">
        <v>14.316000000000001</v>
      </c>
      <c r="K4940" s="27">
        <v>0.49502066440659015</v>
      </c>
      <c r="L4940" s="8">
        <v>2256.41</v>
      </c>
      <c r="M4940" s="24">
        <f>(M4939+M4941)/2</f>
        <v>63.463000000000001</v>
      </c>
      <c r="N4940" s="22">
        <v>0.46578393673365737</v>
      </c>
      <c r="O4940" s="24">
        <v>111.809</v>
      </c>
      <c r="P4940" s="27">
        <v>0.60293897200178725</v>
      </c>
      <c r="Q4940" s="8">
        <v>904.55</v>
      </c>
      <c r="R4940" s="24">
        <f>(R4939+R4941)/2</f>
        <v>17.1145</v>
      </c>
      <c r="S4940" s="22">
        <v>5.5647701028763388E-2</v>
      </c>
      <c r="T4940" s="24">
        <v>52.750999999999998</v>
      </c>
      <c r="U4940" s="27">
        <v>0.36963749529763501</v>
      </c>
      <c r="V4940">
        <v>657.03</v>
      </c>
      <c r="W4940" s="24">
        <v>60.088000000000001</v>
      </c>
      <c r="X4940" s="22">
        <v>0.47466624535903312</v>
      </c>
      <c r="Y4940" s="24">
        <v>89.397999999999996</v>
      </c>
      <c r="Z4940" s="27">
        <v>0.5734320460452329</v>
      </c>
      <c r="AA4940" s="23"/>
    </row>
    <row r="4941" spans="1:27" x14ac:dyDescent="0.25">
      <c r="A4941" s="20">
        <v>41464</v>
      </c>
      <c r="B4941" s="8">
        <v>2042.05</v>
      </c>
      <c r="C4941" s="24">
        <v>25.949000000000002</v>
      </c>
      <c r="D4941" s="22">
        <v>0.27163194807913749</v>
      </c>
      <c r="E4941" s="24">
        <v>30.959</v>
      </c>
      <c r="F4941" s="27">
        <v>0.30792728712240552</v>
      </c>
      <c r="G4941" s="8">
        <v>1770.28</v>
      </c>
      <c r="H4941" s="24">
        <v>7.2539999999999996</v>
      </c>
      <c r="I4941" s="22">
        <v>0.36379137412236706</v>
      </c>
      <c r="J4941" s="24">
        <v>16.234000000000002</v>
      </c>
      <c r="K4941" s="27">
        <v>0.56134111766519712</v>
      </c>
      <c r="L4941" s="8">
        <v>2256.29</v>
      </c>
      <c r="M4941" s="24">
        <v>63.279000000000003</v>
      </c>
      <c r="N4941" s="22">
        <v>0.45910904737720382</v>
      </c>
      <c r="O4941" s="24">
        <v>110.889</v>
      </c>
      <c r="P4941" s="27">
        <v>0.59797780909765397</v>
      </c>
      <c r="Q4941" s="8">
        <v>904.68</v>
      </c>
      <c r="R4941" s="24">
        <v>17.687999999999999</v>
      </c>
      <c r="S4941" s="22">
        <v>0.18626790227464196</v>
      </c>
      <c r="T4941" s="24">
        <v>65.438000000000002</v>
      </c>
      <c r="U4941" s="27">
        <v>0.4585384456268809</v>
      </c>
      <c r="V4941">
        <v>650.09</v>
      </c>
      <c r="W4941" s="24">
        <v>42.121000000000002</v>
      </c>
      <c r="X4941" s="22">
        <v>0.33273560312820916</v>
      </c>
      <c r="Y4941" s="24">
        <v>71.430999999999997</v>
      </c>
      <c r="Z4941" s="27">
        <v>0.45818450168757452</v>
      </c>
      <c r="AA4941" s="23"/>
    </row>
    <row r="4942" spans="1:27" x14ac:dyDescent="0.25">
      <c r="A4942" s="20">
        <v>41465</v>
      </c>
      <c r="B4942" s="8">
        <v>2042.11</v>
      </c>
      <c r="C4942" s="24">
        <v>26.137</v>
      </c>
      <c r="D4942" s="22">
        <v>0.27359991625667329</v>
      </c>
      <c r="E4942" s="24">
        <v>31.146999999999998</v>
      </c>
      <c r="F4942" s="27">
        <v>0.30979723085620442</v>
      </c>
      <c r="G4942" s="8">
        <v>1769.17</v>
      </c>
      <c r="H4942" s="24">
        <v>4.7729999999999997</v>
      </c>
      <c r="I4942" s="22">
        <v>0.23936810431293884</v>
      </c>
      <c r="J4942" s="24">
        <v>13.753</v>
      </c>
      <c r="K4942" s="27">
        <v>0.47555288894711784</v>
      </c>
      <c r="L4942" s="8">
        <v>2256.04</v>
      </c>
      <c r="M4942" s="24">
        <v>61.453000000000003</v>
      </c>
      <c r="N4942" s="22">
        <v>0.44586084306754697</v>
      </c>
      <c r="O4942" s="24">
        <v>109.063</v>
      </c>
      <c r="P4942" s="27">
        <v>0.58813100489673331</v>
      </c>
      <c r="Q4942" s="8">
        <v>904.42</v>
      </c>
      <c r="R4942" s="24">
        <v>16.541</v>
      </c>
      <c r="S4942" s="22">
        <v>0.17418913226621735</v>
      </c>
      <c r="T4942" s="24">
        <v>64.290999999999997</v>
      </c>
      <c r="U4942" s="27">
        <v>0.45050099275094108</v>
      </c>
      <c r="V4942">
        <v>648.79</v>
      </c>
      <c r="W4942" s="24">
        <v>39.465000000000003</v>
      </c>
      <c r="X4942" s="22">
        <v>0.31175448297653841</v>
      </c>
      <c r="Y4942" s="24">
        <v>68.775000000000006</v>
      </c>
      <c r="Z4942" s="27">
        <v>0.44114837848092525</v>
      </c>
      <c r="AA4942" s="23"/>
    </row>
    <row r="4943" spans="1:27" x14ac:dyDescent="0.25">
      <c r="A4943" s="20">
        <v>41466</v>
      </c>
      <c r="B4943" s="8">
        <v>2042.19</v>
      </c>
      <c r="C4943" s="24">
        <v>26.363</v>
      </c>
      <c r="D4943" s="22">
        <v>0.27596566523605148</v>
      </c>
      <c r="E4943" s="24">
        <v>31.373000000000001</v>
      </c>
      <c r="F4943" s="27">
        <v>0.31204490946778235</v>
      </c>
      <c r="G4943" s="8">
        <v>1767.95</v>
      </c>
      <c r="H4943" s="24">
        <v>2.4569999999999999</v>
      </c>
      <c r="I4943" s="22">
        <v>0.1232196589769308</v>
      </c>
      <c r="J4943" s="24">
        <v>11.436999999999999</v>
      </c>
      <c r="K4943" s="27">
        <v>0.3954699838766273</v>
      </c>
      <c r="L4943" s="8">
        <v>2255.83</v>
      </c>
      <c r="M4943" s="24">
        <v>59.911000000000001</v>
      </c>
      <c r="N4943" s="22">
        <v>0.4346731480809693</v>
      </c>
      <c r="O4943" s="24">
        <v>107.521</v>
      </c>
      <c r="P4943" s="27">
        <v>0.57981562282223598</v>
      </c>
      <c r="Q4943" s="8">
        <v>904.15</v>
      </c>
      <c r="R4943" s="24">
        <v>15.282999999999999</v>
      </c>
      <c r="S4943" s="22">
        <v>0.16094144903117102</v>
      </c>
      <c r="T4943" s="24">
        <v>63.033000000000001</v>
      </c>
      <c r="U4943" s="27">
        <v>0.44168575252701614</v>
      </c>
      <c r="V4943">
        <v>648.35</v>
      </c>
      <c r="W4943" s="24">
        <v>38.576999999999998</v>
      </c>
      <c r="X4943" s="22">
        <v>0.30473971087763646</v>
      </c>
      <c r="Y4943" s="24">
        <v>67.887</v>
      </c>
      <c r="Z4943" s="27">
        <v>0.43545214309682451</v>
      </c>
      <c r="AA4943" s="23"/>
    </row>
    <row r="4944" spans="1:27" x14ac:dyDescent="0.25">
      <c r="A4944" s="20">
        <v>41467</v>
      </c>
      <c r="B4944" s="8">
        <v>2042.26</v>
      </c>
      <c r="C4944" s="24">
        <v>26.579000000000001</v>
      </c>
      <c r="D4944" s="22">
        <v>0.27822673505705015</v>
      </c>
      <c r="E4944" s="24">
        <v>31.588999999999999</v>
      </c>
      <c r="F4944" s="27">
        <v>0.31419331560734898</v>
      </c>
      <c r="G4944" s="8">
        <v>1769.04</v>
      </c>
      <c r="H4944" s="24">
        <v>4.508</v>
      </c>
      <c r="I4944" s="22">
        <v>0.22607823470411234</v>
      </c>
      <c r="J4944" s="24">
        <v>13.488</v>
      </c>
      <c r="K4944" s="27">
        <v>0.4663898591665222</v>
      </c>
      <c r="L4944" s="8">
        <v>2255.6</v>
      </c>
      <c r="M4944" s="24">
        <v>58.287999999999997</v>
      </c>
      <c r="N4944" s="22">
        <v>0.42289777261844297</v>
      </c>
      <c r="O4944" s="24">
        <v>105.898</v>
      </c>
      <c r="P4944" s="27">
        <v>0.57106336902055688</v>
      </c>
      <c r="Q4944" s="8">
        <v>904.01</v>
      </c>
      <c r="R4944" s="24">
        <v>14.689</v>
      </c>
      <c r="S4944" s="22">
        <v>0.15468618365627634</v>
      </c>
      <c r="T4944" s="24">
        <v>62.439</v>
      </c>
      <c r="U4944" s="27">
        <v>0.43752344920696096</v>
      </c>
      <c r="V4944">
        <v>645.97</v>
      </c>
      <c r="W4944" s="24">
        <v>33.823</v>
      </c>
      <c r="X4944" s="22">
        <v>0.26718540169049687</v>
      </c>
      <c r="Y4944" s="24">
        <v>63.133000000000003</v>
      </c>
      <c r="Z4944" s="27">
        <v>0.40495854172768481</v>
      </c>
      <c r="AA4944" s="23"/>
    </row>
    <row r="4945" spans="1:27" x14ac:dyDescent="0.25">
      <c r="A4945" s="20">
        <v>41468</v>
      </c>
      <c r="B4945" s="8">
        <v>2042.32</v>
      </c>
      <c r="C4945" s="24">
        <v>26.771000000000001</v>
      </c>
      <c r="D4945" s="22">
        <v>0.2802365748979378</v>
      </c>
      <c r="E4945" s="24">
        <v>31.780999999999999</v>
      </c>
      <c r="F4945" s="27">
        <v>0.3161029058944354</v>
      </c>
      <c r="G4945" s="8">
        <v>1768.72</v>
      </c>
      <c r="H4945" s="24">
        <v>3.867</v>
      </c>
      <c r="I4945" s="22">
        <v>0.19393179538615846</v>
      </c>
      <c r="J4945" s="24">
        <v>12.847</v>
      </c>
      <c r="K4945" s="27">
        <v>0.44422515974580629</v>
      </c>
      <c r="L4945" s="8">
        <v>2255.4</v>
      </c>
      <c r="M4945" s="24">
        <v>56.853999999999999</v>
      </c>
      <c r="N4945" s="22">
        <v>0.41249365159979684</v>
      </c>
      <c r="O4945" s="24">
        <v>104.464</v>
      </c>
      <c r="P4945" s="27">
        <v>0.56333038378724798</v>
      </c>
      <c r="Q4945" s="8">
        <v>905.64</v>
      </c>
      <c r="R4945" s="24">
        <v>22.19</v>
      </c>
      <c r="S4945" s="22">
        <v>0.23367733782645325</v>
      </c>
      <c r="T4945" s="24">
        <v>69.94</v>
      </c>
      <c r="U4945" s="27">
        <v>0.49008494897379828</v>
      </c>
      <c r="V4945">
        <v>648.05999999999995</v>
      </c>
      <c r="W4945" s="24">
        <v>38.006</v>
      </c>
      <c r="X4945" s="22">
        <v>0.30022908602575243</v>
      </c>
      <c r="Y4945" s="24">
        <v>67.316000000000003</v>
      </c>
      <c r="Z4945" s="27">
        <v>0.43178936533962087</v>
      </c>
      <c r="AA4945" s="23"/>
    </row>
    <row r="4946" spans="1:27" x14ac:dyDescent="0.25">
      <c r="A4946" s="20">
        <v>41469</v>
      </c>
      <c r="B4946" s="8">
        <v>2042.39</v>
      </c>
      <c r="C4946" s="24">
        <v>26.957000000000001</v>
      </c>
      <c r="D4946" s="22">
        <v>0.28218360724379776</v>
      </c>
      <c r="E4946" s="24">
        <v>31.966999999999999</v>
      </c>
      <c r="F4946" s="27">
        <v>0.31795318244038295</v>
      </c>
      <c r="G4946" s="8">
        <v>1767.05</v>
      </c>
      <c r="H4946" s="24">
        <v>1.0309999999999999</v>
      </c>
      <c r="I4946" s="22">
        <v>5.1705115346038118E-2</v>
      </c>
      <c r="J4946" s="24">
        <v>10.010999999999999</v>
      </c>
      <c r="K4946" s="27">
        <v>0.34616131455866189</v>
      </c>
      <c r="L4946" s="8">
        <v>2255.5700000000002</v>
      </c>
      <c r="M4946" s="24">
        <v>58.021000000000001</v>
      </c>
      <c r="N4946" s="22">
        <v>0.42096060364216792</v>
      </c>
      <c r="O4946" s="24">
        <v>105.631</v>
      </c>
      <c r="P4946" s="27">
        <v>0.5696235299088549</v>
      </c>
      <c r="Q4946" s="8">
        <v>905.97</v>
      </c>
      <c r="R4946" s="24">
        <v>23.766999999999999</v>
      </c>
      <c r="S4946" s="22">
        <v>0.25028433024431335</v>
      </c>
      <c r="T4946" s="24">
        <v>71.516999999999996</v>
      </c>
      <c r="U4946" s="27">
        <v>0.50113513927283226</v>
      </c>
      <c r="V4946">
        <v>652.20000000000005</v>
      </c>
      <c r="W4946" s="24">
        <v>47.570999999999998</v>
      </c>
      <c r="X4946" s="22">
        <v>0.37578797693340704</v>
      </c>
      <c r="Y4946" s="24">
        <v>76.881</v>
      </c>
      <c r="Z4946" s="27">
        <v>0.49314314632759582</v>
      </c>
      <c r="AA4946" s="23"/>
    </row>
    <row r="4947" spans="1:27" x14ac:dyDescent="0.25">
      <c r="A4947" s="20">
        <v>41470</v>
      </c>
      <c r="B4947" s="8">
        <v>2042.45</v>
      </c>
      <c r="C4947" s="24">
        <v>27.178000000000001</v>
      </c>
      <c r="D4947" s="22">
        <v>0.28449701664398619</v>
      </c>
      <c r="E4947" s="24">
        <v>32.188000000000002</v>
      </c>
      <c r="F4947" s="27">
        <v>0.32015122481595526</v>
      </c>
      <c r="G4947" s="8">
        <v>1768.24</v>
      </c>
      <c r="H4947" s="24">
        <v>2.9689999999999999</v>
      </c>
      <c r="I4947" s="22">
        <v>0.14889669007021064</v>
      </c>
      <c r="J4947" s="24">
        <v>11.949</v>
      </c>
      <c r="K4947" s="27">
        <v>0.41317417726888794</v>
      </c>
      <c r="L4947" s="8">
        <v>2255.3000000000002</v>
      </c>
      <c r="M4947" s="24">
        <v>56.143999999999998</v>
      </c>
      <c r="N4947" s="22">
        <v>0.40734237829209896</v>
      </c>
      <c r="O4947" s="24">
        <v>103.754</v>
      </c>
      <c r="P4947" s="27">
        <v>0.55950168027860969</v>
      </c>
      <c r="Q4947" s="8">
        <v>904.4</v>
      </c>
      <c r="R4947" s="24">
        <v>16.420000000000002</v>
      </c>
      <c r="S4947" s="22">
        <v>0.17291491154170177</v>
      </c>
      <c r="T4947" s="24">
        <v>64.17</v>
      </c>
      <c r="U4947" s="27">
        <v>0.44965331864247071</v>
      </c>
      <c r="V4947">
        <v>650.33000000000004</v>
      </c>
      <c r="W4947" s="24">
        <v>42.741999999999997</v>
      </c>
      <c r="X4947" s="22">
        <v>0.33764120388656288</v>
      </c>
      <c r="Y4947" s="24">
        <v>72.052000000000007</v>
      </c>
      <c r="Z4947" s="27">
        <v>0.46216803541326179</v>
      </c>
      <c r="AA4947" s="23"/>
    </row>
    <row r="4948" spans="1:27" x14ac:dyDescent="0.25">
      <c r="A4948" s="20">
        <v>41471</v>
      </c>
      <c r="B4948" s="8">
        <v>2042.54</v>
      </c>
      <c r="C4948" s="24">
        <v>27.484999999999999</v>
      </c>
      <c r="D4948" s="22">
        <v>0.28771066680623886</v>
      </c>
      <c r="E4948" s="24">
        <v>32.494999999999997</v>
      </c>
      <c r="F4948" s="27">
        <v>0.32320463377426689</v>
      </c>
      <c r="G4948" s="8">
        <v>1769.01</v>
      </c>
      <c r="H4948" s="24">
        <v>4.4379999999999997</v>
      </c>
      <c r="I4948" s="22">
        <v>0.222567703109328</v>
      </c>
      <c r="J4948" s="24">
        <v>13.417999999999999</v>
      </c>
      <c r="K4948" s="27">
        <v>0.46396968192967175</v>
      </c>
      <c r="L4948" s="8">
        <v>2255.0300000000002</v>
      </c>
      <c r="M4948" s="24">
        <v>54.186</v>
      </c>
      <c r="N4948" s="22">
        <v>0.39313647246608141</v>
      </c>
      <c r="O4948" s="24">
        <v>101.79600000000001</v>
      </c>
      <c r="P4948" s="27">
        <v>0.54894310711376315</v>
      </c>
      <c r="Q4948" s="8">
        <v>901.53</v>
      </c>
      <c r="R4948" s="24">
        <v>4.3109999999999999</v>
      </c>
      <c r="S4948" s="22">
        <v>4.5398062342038754E-2</v>
      </c>
      <c r="T4948" s="24">
        <v>52.061</v>
      </c>
      <c r="U4948" s="27">
        <v>0.36480270927104308</v>
      </c>
      <c r="V4948">
        <v>652.49</v>
      </c>
      <c r="W4948" s="24">
        <v>48.332999999999998</v>
      </c>
      <c r="X4948" s="22">
        <v>0.38180740974800542</v>
      </c>
      <c r="Y4948" s="24">
        <v>77.643000000000001</v>
      </c>
      <c r="Z4948" s="27">
        <v>0.49803110671851547</v>
      </c>
      <c r="AA4948" s="23"/>
    </row>
    <row r="4949" spans="1:27" x14ac:dyDescent="0.25">
      <c r="A4949" s="20">
        <v>41472</v>
      </c>
      <c r="B4949" s="8">
        <v>2042.71</v>
      </c>
      <c r="C4949" s="24">
        <v>28.052</v>
      </c>
      <c r="D4949" s="22">
        <v>0.29364597508636031</v>
      </c>
      <c r="E4949" s="24">
        <v>33.061999999999998</v>
      </c>
      <c r="F4949" s="27">
        <v>0.32884412184623296</v>
      </c>
      <c r="G4949" s="8">
        <v>1768.58</v>
      </c>
      <c r="H4949" s="24">
        <v>3.609</v>
      </c>
      <c r="I4949" s="22">
        <v>0.18099297893681043</v>
      </c>
      <c r="J4949" s="24">
        <v>12.589</v>
      </c>
      <c r="K4949" s="27">
        <v>0.43530414768889569</v>
      </c>
      <c r="L4949" s="8">
        <v>2254.91</v>
      </c>
      <c r="M4949" s="24">
        <v>53.393999999999998</v>
      </c>
      <c r="N4949" s="22">
        <v>0.38739026336791699</v>
      </c>
      <c r="O4949" s="24">
        <v>101.004</v>
      </c>
      <c r="P4949" s="27">
        <v>0.54467219694504676</v>
      </c>
      <c r="Q4949" s="8">
        <v>904.57</v>
      </c>
      <c r="R4949" s="24">
        <v>17.204000000000001</v>
      </c>
      <c r="S4949" s="22">
        <v>0.18117101937657962</v>
      </c>
      <c r="T4949" s="24">
        <v>64.953999999999994</v>
      </c>
      <c r="U4949" s="27">
        <v>0.45514679835272054</v>
      </c>
      <c r="V4949">
        <v>647.04</v>
      </c>
      <c r="W4949" s="24">
        <v>35.956000000000003</v>
      </c>
      <c r="X4949" s="22">
        <v>0.28403507386049448</v>
      </c>
      <c r="Y4949" s="24">
        <v>65.266000000000005</v>
      </c>
      <c r="Z4949" s="27">
        <v>0.41863987300166966</v>
      </c>
      <c r="AA4949" s="23"/>
    </row>
    <row r="4950" spans="1:27" x14ac:dyDescent="0.25">
      <c r="A4950" s="20">
        <v>41473</v>
      </c>
      <c r="B4950" s="8">
        <v>2042.74</v>
      </c>
      <c r="C4950" s="24">
        <v>28.164000000000001</v>
      </c>
      <c r="D4950" s="22">
        <v>0.29481838166021146</v>
      </c>
      <c r="E4950" s="24">
        <v>33.173999999999999</v>
      </c>
      <c r="F4950" s="27">
        <v>0.32995828364688878</v>
      </c>
      <c r="G4950" s="8">
        <v>1769.27</v>
      </c>
      <c r="H4950" s="24">
        <v>4.984</v>
      </c>
      <c r="I4950" s="22">
        <v>0.24994984954864594</v>
      </c>
      <c r="J4950" s="24">
        <v>13.964</v>
      </c>
      <c r="K4950" s="27">
        <v>0.48284923493964949</v>
      </c>
      <c r="L4950" s="8">
        <v>2254.67</v>
      </c>
      <c r="M4950" s="24">
        <v>51.725000000000001</v>
      </c>
      <c r="N4950" s="22">
        <v>0.37528114343756802</v>
      </c>
      <c r="O4950" s="24">
        <v>99.334999999999994</v>
      </c>
      <c r="P4950" s="27">
        <v>0.53567186876368578</v>
      </c>
      <c r="Q4950" s="8">
        <v>902.98</v>
      </c>
      <c r="R4950" s="24">
        <v>10.198</v>
      </c>
      <c r="S4950" s="22">
        <v>0.10739258635214827</v>
      </c>
      <c r="T4950" s="24">
        <v>57.948</v>
      </c>
      <c r="U4950" s="27">
        <v>0.40605443934275848</v>
      </c>
      <c r="V4950">
        <v>648.19000000000005</v>
      </c>
      <c r="W4950" s="24">
        <v>38.265000000000001</v>
      </c>
      <c r="X4950" s="22">
        <v>0.30227506122126552</v>
      </c>
      <c r="Y4950" s="24">
        <v>67.575000000000003</v>
      </c>
      <c r="Z4950" s="27">
        <v>0.43345098642225716</v>
      </c>
      <c r="AA4950" s="23"/>
    </row>
    <row r="4951" spans="1:27" x14ac:dyDescent="0.25">
      <c r="A4951" s="20">
        <v>41474</v>
      </c>
      <c r="B4951" s="8">
        <v>2042.8</v>
      </c>
      <c r="C4951" s="24">
        <v>28.358000000000001</v>
      </c>
      <c r="D4951" s="22">
        <v>0.29684915733277506</v>
      </c>
      <c r="E4951" s="24">
        <v>33.368000000000002</v>
      </c>
      <c r="F4951" s="27">
        <v>0.33188785329941145</v>
      </c>
      <c r="G4951" s="8">
        <v>1768.24</v>
      </c>
      <c r="H4951" s="24">
        <v>2.9689999999999999</v>
      </c>
      <c r="I4951" s="22">
        <v>0.14889669007021064</v>
      </c>
      <c r="J4951" s="24">
        <v>11.949</v>
      </c>
      <c r="K4951" s="27">
        <v>0.41317417726888794</v>
      </c>
      <c r="L4951" s="8">
        <v>2254.39</v>
      </c>
      <c r="M4951" s="24">
        <v>49.802</v>
      </c>
      <c r="N4951" s="22">
        <v>0.36132917361967642</v>
      </c>
      <c r="O4951" s="24">
        <v>97.412000000000006</v>
      </c>
      <c r="P4951" s="27">
        <v>0.52530194475375858</v>
      </c>
      <c r="Q4951" s="8">
        <v>902.14</v>
      </c>
      <c r="R4951" s="24">
        <v>6.7450000000000001</v>
      </c>
      <c r="S4951" s="22">
        <v>7.1029907329401856E-2</v>
      </c>
      <c r="T4951" s="24">
        <v>54.494999999999997</v>
      </c>
      <c r="U4951" s="27">
        <v>0.38185840677041255</v>
      </c>
      <c r="V4951">
        <v>654.59</v>
      </c>
      <c r="W4951" s="24">
        <v>53.774000000000001</v>
      </c>
      <c r="X4951" s="22">
        <v>0.42478868789003871</v>
      </c>
      <c r="Y4951" s="24">
        <v>83.084000000000003</v>
      </c>
      <c r="Z4951" s="27">
        <v>0.5329311589333805</v>
      </c>
      <c r="AA4951" s="23"/>
    </row>
    <row r="4952" spans="1:27" x14ac:dyDescent="0.25">
      <c r="A4952" s="20">
        <v>41475</v>
      </c>
      <c r="B4952" s="8">
        <v>2042.85</v>
      </c>
      <c r="C4952" s="24">
        <v>28.547000000000001</v>
      </c>
      <c r="D4952" s="22">
        <v>0.29882759342614884</v>
      </c>
      <c r="E4952" s="24">
        <v>33.557000000000002</v>
      </c>
      <c r="F4952" s="27">
        <v>0.33376778671592844</v>
      </c>
      <c r="G4952" s="8">
        <v>1769.26</v>
      </c>
      <c r="H4952" s="24">
        <v>4.9610000000000003</v>
      </c>
      <c r="I4952" s="22">
        <v>0.24879638916750249</v>
      </c>
      <c r="J4952" s="24">
        <v>13.941000000000001</v>
      </c>
      <c r="K4952" s="27">
        <v>0.48205372376717798</v>
      </c>
      <c r="L4952" s="8">
        <v>2254.58</v>
      </c>
      <c r="M4952" s="24">
        <v>51.110999999999997</v>
      </c>
      <c r="N4952" s="22">
        <v>0.37082638032358706</v>
      </c>
      <c r="O4952" s="24">
        <v>98.721000000000004</v>
      </c>
      <c r="P4952" s="27">
        <v>0.53236080193857704</v>
      </c>
      <c r="Q4952" s="8">
        <v>904.54</v>
      </c>
      <c r="R4952" s="24">
        <v>17.082999999999998</v>
      </c>
      <c r="S4952" s="22">
        <v>0.17989679865206401</v>
      </c>
      <c r="T4952" s="24">
        <v>64.832999999999998</v>
      </c>
      <c r="U4952" s="27">
        <v>0.45429912424425017</v>
      </c>
      <c r="V4952">
        <v>648.55999999999995</v>
      </c>
      <c r="W4952" s="24">
        <v>38.994</v>
      </c>
      <c r="X4952" s="22">
        <v>0.30803380993759383</v>
      </c>
      <c r="Y4952" s="24">
        <v>68.304000000000002</v>
      </c>
      <c r="Z4952" s="27">
        <v>0.43812711266068877</v>
      </c>
      <c r="AA4952" s="23"/>
    </row>
    <row r="4953" spans="1:27" x14ac:dyDescent="0.25">
      <c r="A4953" s="20">
        <v>41476</v>
      </c>
      <c r="B4953" s="8">
        <v>2042.9</v>
      </c>
      <c r="C4953" s="24">
        <v>28.704999999999998</v>
      </c>
      <c r="D4953" s="22">
        <v>0.30048152412854601</v>
      </c>
      <c r="E4953" s="24">
        <v>33.715000000000003</v>
      </c>
      <c r="F4953" s="27">
        <v>0.33533928867852336</v>
      </c>
      <c r="G4953" s="8">
        <v>1767.89</v>
      </c>
      <c r="H4953" s="24">
        <v>2.3519999999999999</v>
      </c>
      <c r="I4953" s="22">
        <v>0.11795386158475427</v>
      </c>
      <c r="J4953" s="24">
        <v>11.332000000000001</v>
      </c>
      <c r="K4953" s="27">
        <v>0.39183971802135165</v>
      </c>
      <c r="L4953" s="8">
        <v>2254.75</v>
      </c>
      <c r="M4953" s="24">
        <v>52.249000000000002</v>
      </c>
      <c r="N4953" s="22">
        <v>0.37908292824493939</v>
      </c>
      <c r="O4953" s="24">
        <v>99.858999999999995</v>
      </c>
      <c r="P4953" s="27">
        <v>0.53849760488780385</v>
      </c>
      <c r="Q4953" s="8">
        <v>905.7</v>
      </c>
      <c r="R4953" s="24">
        <v>22.504000000000001</v>
      </c>
      <c r="S4953" s="22">
        <v>0.23698399326032016</v>
      </c>
      <c r="T4953" s="24">
        <v>70.254000000000005</v>
      </c>
      <c r="U4953" s="27">
        <v>0.49228519337873433</v>
      </c>
      <c r="V4953">
        <v>650.84</v>
      </c>
      <c r="W4953" s="24">
        <v>44.046999999999997</v>
      </c>
      <c r="X4953" s="22">
        <v>0.34795007504542219</v>
      </c>
      <c r="Y4953" s="24">
        <v>73.356999999999999</v>
      </c>
      <c r="Z4953" s="27">
        <v>0.47053848917628893</v>
      </c>
      <c r="AA4953" s="23"/>
    </row>
    <row r="4954" spans="1:27" x14ac:dyDescent="0.25">
      <c r="A4954" s="20">
        <v>41477</v>
      </c>
      <c r="B4954" s="8">
        <v>2043.03</v>
      </c>
      <c r="C4954" s="24">
        <v>29.17</v>
      </c>
      <c r="D4954" s="22">
        <v>0.30534910499319584</v>
      </c>
      <c r="E4954" s="24">
        <v>34.18</v>
      </c>
      <c r="F4954" s="27">
        <v>0.33996419959942997</v>
      </c>
      <c r="G4954" s="8">
        <v>1767.8</v>
      </c>
      <c r="H4954" s="24">
        <v>2.2029999999999998</v>
      </c>
      <c r="I4954" s="22">
        <v>0.11048144433299899</v>
      </c>
      <c r="J4954" s="24">
        <v>11.183</v>
      </c>
      <c r="K4954" s="27">
        <v>0.38668788782254937</v>
      </c>
      <c r="L4954" s="8">
        <v>2254.4699999999998</v>
      </c>
      <c r="M4954" s="24">
        <v>50.323999999999998</v>
      </c>
      <c r="N4954" s="22">
        <v>0.36511644779801206</v>
      </c>
      <c r="O4954" s="24">
        <v>97.933999999999997</v>
      </c>
      <c r="P4954" s="27">
        <v>0.52811686281950354</v>
      </c>
      <c r="Q4954" s="8">
        <v>902.42</v>
      </c>
      <c r="R4954" s="24">
        <v>7.867</v>
      </c>
      <c r="S4954" s="22">
        <v>8.2845408593091835E-2</v>
      </c>
      <c r="T4954" s="24">
        <v>55.616999999999997</v>
      </c>
      <c r="U4954" s="27">
        <v>0.38972042961493025</v>
      </c>
      <c r="V4954">
        <v>652.08000000000004</v>
      </c>
      <c r="W4954" s="24">
        <v>47.262</v>
      </c>
      <c r="X4954" s="22">
        <v>0.37334702583142426</v>
      </c>
      <c r="Y4954" s="24">
        <v>76.572000000000003</v>
      </c>
      <c r="Z4954" s="27">
        <v>0.49116076927647595</v>
      </c>
      <c r="AA4954" s="23"/>
    </row>
    <row r="4955" spans="1:27" x14ac:dyDescent="0.25">
      <c r="A4955" s="20">
        <v>41478</v>
      </c>
      <c r="B4955" s="8">
        <v>2043.1</v>
      </c>
      <c r="C4955" s="24">
        <v>29.407</v>
      </c>
      <c r="D4955" s="22">
        <v>0.30783000104679159</v>
      </c>
      <c r="E4955" s="24">
        <v>34.417000000000002</v>
      </c>
      <c r="F4955" s="27">
        <v>0.34232145254332236</v>
      </c>
      <c r="G4955" s="8">
        <v>1769.79</v>
      </c>
      <c r="H4955" s="24">
        <v>6.117</v>
      </c>
      <c r="I4955" s="22">
        <v>0.30677031093279838</v>
      </c>
      <c r="J4955" s="24">
        <v>15.097</v>
      </c>
      <c r="K4955" s="27">
        <v>0.52202680358227904</v>
      </c>
      <c r="L4955" s="8">
        <v>2254.19</v>
      </c>
      <c r="M4955" s="24">
        <v>48.417999999999999</v>
      </c>
      <c r="N4955" s="22">
        <v>0.35128781832692446</v>
      </c>
      <c r="O4955" s="24">
        <v>96.028000000000006</v>
      </c>
      <c r="P4955" s="27">
        <v>0.51783867001687811</v>
      </c>
      <c r="Q4955" s="8">
        <v>904.62</v>
      </c>
      <c r="R4955" s="24">
        <v>17.446000000000002</v>
      </c>
      <c r="S4955" s="22">
        <v>0.18371946082561078</v>
      </c>
      <c r="T4955" s="24">
        <v>65.195999999999998</v>
      </c>
      <c r="U4955" s="27">
        <v>0.45684262198980075</v>
      </c>
      <c r="V4955">
        <v>644.02</v>
      </c>
      <c r="W4955" s="24">
        <v>29.934000000000001</v>
      </c>
      <c r="X4955" s="22">
        <v>0.23646417568528322</v>
      </c>
      <c r="Y4955" s="24">
        <v>59.244</v>
      </c>
      <c r="Z4955" s="27">
        <v>0.3800131923098794</v>
      </c>
      <c r="AA4955" s="23"/>
    </row>
    <row r="4956" spans="1:27" x14ac:dyDescent="0.25">
      <c r="A4956" s="20">
        <v>41479</v>
      </c>
      <c r="B4956" s="8">
        <v>2043.15</v>
      </c>
      <c r="C4956" s="24">
        <v>29.597999999999999</v>
      </c>
      <c r="D4956" s="22">
        <v>0.30982937297184132</v>
      </c>
      <c r="E4956" s="24">
        <v>34.607999999999997</v>
      </c>
      <c r="F4956" s="27">
        <v>0.34422105314769064</v>
      </c>
      <c r="G4956" s="8">
        <v>1768.63</v>
      </c>
      <c r="H4956" s="24">
        <v>3.7029999999999998</v>
      </c>
      <c r="I4956" s="22">
        <v>0.18570712136409229</v>
      </c>
      <c r="J4956" s="24">
        <v>12.683</v>
      </c>
      <c r="K4956" s="27">
        <v>0.43855456509892576</v>
      </c>
      <c r="L4956" s="8">
        <v>2253.9</v>
      </c>
      <c r="M4956" s="24">
        <v>46.436999999999998</v>
      </c>
      <c r="N4956" s="22">
        <v>0.33691504026699559</v>
      </c>
      <c r="O4956" s="24">
        <v>94.046999999999997</v>
      </c>
      <c r="P4956" s="27">
        <v>0.50715591146961014</v>
      </c>
      <c r="Q4956" s="8">
        <v>903.99</v>
      </c>
      <c r="R4956" s="24">
        <v>14.57</v>
      </c>
      <c r="S4956" s="22">
        <v>0.15343302443133952</v>
      </c>
      <c r="T4956" s="24">
        <v>62.32</v>
      </c>
      <c r="U4956" s="27">
        <v>0.43668956228253181</v>
      </c>
      <c r="V4956">
        <v>650.62</v>
      </c>
      <c r="W4956" s="24">
        <v>43.473999999999997</v>
      </c>
      <c r="X4956" s="22">
        <v>0.34342365115727941</v>
      </c>
      <c r="Y4956" s="24">
        <v>72.784000000000006</v>
      </c>
      <c r="Z4956" s="27">
        <v>0.46686369246007886</v>
      </c>
      <c r="AA4956" s="23"/>
    </row>
    <row r="4957" spans="1:27" x14ac:dyDescent="0.25">
      <c r="A4957" s="20">
        <v>41480</v>
      </c>
      <c r="B4957" s="8">
        <v>2043.18</v>
      </c>
      <c r="C4957" s="24">
        <v>29.719000000000001</v>
      </c>
      <c r="D4957" s="22">
        <v>0.31109599078823408</v>
      </c>
      <c r="E4957" s="24">
        <v>34.728999999999999</v>
      </c>
      <c r="F4957" s="27">
        <v>0.34542480991522462</v>
      </c>
      <c r="G4957" s="8">
        <v>1766.98</v>
      </c>
      <c r="H4957" s="24">
        <v>0.93400000000000005</v>
      </c>
      <c r="I4957" s="22">
        <v>4.6840521564694079E-2</v>
      </c>
      <c r="J4957" s="24">
        <v>9.9139999999999997</v>
      </c>
      <c r="K4957" s="27">
        <v>0.34280779542777945</v>
      </c>
      <c r="L4957" s="8">
        <v>2254.0500000000002</v>
      </c>
      <c r="M4957" s="24">
        <v>47.47</v>
      </c>
      <c r="N4957" s="22">
        <v>0.34440978016397011</v>
      </c>
      <c r="O4957" s="24">
        <v>95.08</v>
      </c>
      <c r="P4957" s="27">
        <v>0.51272647056891796</v>
      </c>
      <c r="Q4957" s="8">
        <v>900.69</v>
      </c>
      <c r="R4957" s="24">
        <v>1.0640000000000001</v>
      </c>
      <c r="S4957" s="22">
        <v>1.1204717775905645E-2</v>
      </c>
      <c r="T4957" s="24">
        <v>48.814</v>
      </c>
      <c r="U4957" s="27">
        <v>0.34205052766191907</v>
      </c>
      <c r="V4957">
        <v>652.70000000000005</v>
      </c>
      <c r="W4957" s="24">
        <v>48.872999999999998</v>
      </c>
      <c r="X4957" s="22">
        <v>0.38607314953787819</v>
      </c>
      <c r="Y4957" s="24">
        <v>78.183000000000007</v>
      </c>
      <c r="Z4957" s="27">
        <v>0.50149482046717542</v>
      </c>
      <c r="AA4957" s="23"/>
    </row>
    <row r="4958" spans="1:27" x14ac:dyDescent="0.25">
      <c r="A4958" s="20">
        <v>41481</v>
      </c>
      <c r="B4958" s="8">
        <v>2043.23</v>
      </c>
      <c r="C4958" s="24">
        <v>29.875</v>
      </c>
      <c r="D4958" s="22">
        <v>0.31272898565895529</v>
      </c>
      <c r="E4958" s="24">
        <v>34.884999999999998</v>
      </c>
      <c r="F4958" s="27">
        <v>0.3469763325123833</v>
      </c>
      <c r="G4958" s="8">
        <v>1768.14</v>
      </c>
      <c r="H4958" s="24">
        <v>2.7890000000000001</v>
      </c>
      <c r="I4958" s="22">
        <v>0.13986960882647945</v>
      </c>
      <c r="J4958" s="24">
        <v>11.769</v>
      </c>
      <c r="K4958" s="27">
        <v>0.40695008917322101</v>
      </c>
      <c r="L4958" s="8">
        <v>2253.69</v>
      </c>
      <c r="M4958" s="24">
        <v>45.070999999999998</v>
      </c>
      <c r="N4958" s="22">
        <v>0.32700428063556558</v>
      </c>
      <c r="O4958" s="24">
        <v>92.680999999999997</v>
      </c>
      <c r="P4958" s="27">
        <v>0.49978970287292773</v>
      </c>
      <c r="Q4958" s="8">
        <v>902.51</v>
      </c>
      <c r="R4958" s="24">
        <v>8.2620000000000005</v>
      </c>
      <c r="S4958" s="22">
        <v>8.7005054759898906E-2</v>
      </c>
      <c r="T4958" s="24">
        <v>56.012</v>
      </c>
      <c r="U4958" s="27">
        <v>0.39248832566625652</v>
      </c>
      <c r="V4958">
        <v>644.49</v>
      </c>
      <c r="W4958" s="24">
        <v>30.867000000000001</v>
      </c>
      <c r="X4958" s="22">
        <v>0.24383442610000791</v>
      </c>
      <c r="Y4958" s="24">
        <v>60.177</v>
      </c>
      <c r="Z4958" s="27">
        <v>0.38599713152519616</v>
      </c>
      <c r="AA4958" s="23"/>
    </row>
    <row r="4959" spans="1:27" x14ac:dyDescent="0.25">
      <c r="A4959" s="20">
        <v>41482</v>
      </c>
      <c r="B4959" s="8">
        <v>2043.27</v>
      </c>
      <c r="C4959" s="24">
        <v>30.036000000000001</v>
      </c>
      <c r="D4959" s="22">
        <v>0.31441432010886633</v>
      </c>
      <c r="E4959" s="24">
        <v>35.045999999999999</v>
      </c>
      <c r="F4959" s="27">
        <v>0.34857780352313256</v>
      </c>
      <c r="G4959" s="8">
        <v>1766.8</v>
      </c>
      <c r="H4959" s="24">
        <v>0.68</v>
      </c>
      <c r="I4959" s="22">
        <v>3.4102306920762285E-2</v>
      </c>
      <c r="J4959" s="24">
        <v>9.66</v>
      </c>
      <c r="K4959" s="27">
        <v>0.33402461409242939</v>
      </c>
      <c r="L4959" s="8">
        <v>2253.41</v>
      </c>
      <c r="M4959" s="24">
        <v>43.201999999999998</v>
      </c>
      <c r="N4959" s="22">
        <v>0.31344409780163973</v>
      </c>
      <c r="O4959" s="24">
        <v>90.811999999999998</v>
      </c>
      <c r="P4959" s="27">
        <v>0.48971097728359492</v>
      </c>
      <c r="Q4959" s="8">
        <v>904.49</v>
      </c>
      <c r="R4959" s="24">
        <v>16.841999999999999</v>
      </c>
      <c r="S4959" s="22">
        <v>0.17735888795282226</v>
      </c>
      <c r="T4959" s="24">
        <v>64.591999999999999</v>
      </c>
      <c r="U4959" s="27">
        <v>0.45260995648912095</v>
      </c>
      <c r="V4959">
        <v>646.44000000000005</v>
      </c>
      <c r="W4959" s="24">
        <v>34.771000000000001</v>
      </c>
      <c r="X4959" s="22">
        <v>0.27467414487716246</v>
      </c>
      <c r="Y4959" s="24">
        <v>64.081000000000003</v>
      </c>
      <c r="Z4959" s="27">
        <v>0.41103938379999072</v>
      </c>
      <c r="AA4959" s="23"/>
    </row>
    <row r="4960" spans="1:27" x14ac:dyDescent="0.25">
      <c r="A4960" s="20">
        <v>41483</v>
      </c>
      <c r="B4960" s="8">
        <v>2043.31</v>
      </c>
      <c r="C4960" s="24">
        <v>30.155000000000001</v>
      </c>
      <c r="D4960" s="22">
        <v>0.31566000209358319</v>
      </c>
      <c r="E4960" s="24">
        <v>35.164999999999999</v>
      </c>
      <c r="F4960" s="27">
        <v>0.34976126874764535</v>
      </c>
      <c r="G4960" s="8">
        <v>1767.84</v>
      </c>
      <c r="H4960" s="24">
        <v>2.2770000000000001</v>
      </c>
      <c r="I4960" s="22">
        <v>0.1141925777331996</v>
      </c>
      <c r="J4960" s="24">
        <v>11.257</v>
      </c>
      <c r="K4960" s="27">
        <v>0.38924589578096036</v>
      </c>
      <c r="L4960" s="8">
        <v>2253.17</v>
      </c>
      <c r="M4960" s="24">
        <v>41.680999999999997</v>
      </c>
      <c r="N4960" s="22">
        <v>0.30240876441993764</v>
      </c>
      <c r="O4960" s="24">
        <v>89.290999999999997</v>
      </c>
      <c r="P4960" s="27">
        <v>0.48150881434056519</v>
      </c>
      <c r="Q4960" s="8">
        <v>903.58</v>
      </c>
      <c r="R4960" s="24">
        <v>12.804</v>
      </c>
      <c r="S4960" s="22">
        <v>0.13483572030328561</v>
      </c>
      <c r="T4960" s="24">
        <v>60.554000000000002</v>
      </c>
      <c r="U4960" s="27">
        <v>0.42431485147525411</v>
      </c>
      <c r="V4960">
        <v>651.15</v>
      </c>
      <c r="W4960" s="24">
        <v>44.87</v>
      </c>
      <c r="X4960" s="22">
        <v>0.35445137846591357</v>
      </c>
      <c r="Y4960" s="24">
        <v>74.180000000000007</v>
      </c>
      <c r="Z4960" s="27">
        <v>0.47581781691985481</v>
      </c>
      <c r="AA4960" s="23"/>
    </row>
    <row r="4961" spans="1:27" x14ac:dyDescent="0.25">
      <c r="A4961" s="20">
        <v>41484</v>
      </c>
      <c r="B4961" s="8">
        <v>2043.34</v>
      </c>
      <c r="C4961" s="24">
        <v>30.268000000000001</v>
      </c>
      <c r="D4961" s="22">
        <v>0.31684287658327226</v>
      </c>
      <c r="E4961" s="24">
        <v>35.277999999999999</v>
      </c>
      <c r="F4961" s="27">
        <v>0.35088510805343431</v>
      </c>
      <c r="G4961" s="8">
        <v>1768.66</v>
      </c>
      <c r="H4961" s="24">
        <v>3.758</v>
      </c>
      <c r="I4961" s="22">
        <v>0.1884653961885657</v>
      </c>
      <c r="J4961" s="24">
        <v>12.738</v>
      </c>
      <c r="K4961" s="27">
        <v>0.44045597788769797</v>
      </c>
      <c r="L4961" s="8">
        <v>2252.8200000000002</v>
      </c>
      <c r="M4961" s="24">
        <v>39.421999999999997</v>
      </c>
      <c r="N4961" s="22">
        <v>0.28601900892403687</v>
      </c>
      <c r="O4961" s="24">
        <v>87.031999999999996</v>
      </c>
      <c r="P4961" s="27">
        <v>0.46932693964941335</v>
      </c>
      <c r="Q4961" s="8">
        <v>904.12</v>
      </c>
      <c r="R4961" s="24">
        <v>15.164</v>
      </c>
      <c r="S4961" s="22">
        <v>0.1596882898062342</v>
      </c>
      <c r="T4961" s="24">
        <v>62.914000000000001</v>
      </c>
      <c r="U4961" s="27">
        <v>0.44085186560258699</v>
      </c>
      <c r="V4961">
        <v>645.66999999999996</v>
      </c>
      <c r="W4961" s="24">
        <v>33.228999999999999</v>
      </c>
      <c r="X4961" s="22">
        <v>0.26249308792163678</v>
      </c>
      <c r="Y4961" s="24">
        <v>62.539000000000001</v>
      </c>
      <c r="Z4961" s="27">
        <v>0.40114853172265258</v>
      </c>
      <c r="AA4961" s="23"/>
    </row>
    <row r="4962" spans="1:27" x14ac:dyDescent="0.25">
      <c r="A4962" s="20">
        <v>41485</v>
      </c>
      <c r="B4962" s="8">
        <v>2043.38</v>
      </c>
      <c r="C4962" s="24">
        <v>30.43</v>
      </c>
      <c r="D4962" s="22">
        <v>0.31853867894902127</v>
      </c>
      <c r="E4962" s="24">
        <v>35.44</v>
      </c>
      <c r="F4962" s="27">
        <v>0.35249656874690177</v>
      </c>
      <c r="G4962" s="8">
        <v>1769.27</v>
      </c>
      <c r="H4962" s="24">
        <v>4.984</v>
      </c>
      <c r="I4962" s="22">
        <v>0.24994984954864594</v>
      </c>
      <c r="J4962" s="24">
        <v>13.964</v>
      </c>
      <c r="K4962" s="27">
        <v>0.48284923493964949</v>
      </c>
      <c r="L4962" s="8">
        <v>2252.9499999999998</v>
      </c>
      <c r="M4962" s="24">
        <v>40.258000000000003</v>
      </c>
      <c r="N4962" s="22">
        <v>0.29208445186098814</v>
      </c>
      <c r="O4962" s="24">
        <v>87.867999999999995</v>
      </c>
      <c r="P4962" s="27">
        <v>0.47383525433201884</v>
      </c>
      <c r="Q4962" s="8">
        <v>900.6</v>
      </c>
      <c r="R4962" s="24">
        <v>0.74399999999999999</v>
      </c>
      <c r="S4962" s="22">
        <v>7.834877843302444E-3</v>
      </c>
      <c r="T4962" s="24">
        <v>48.494</v>
      </c>
      <c r="U4962" s="27">
        <v>0.33980797086458037</v>
      </c>
      <c r="V4962">
        <v>647.54999999999995</v>
      </c>
      <c r="W4962" s="24">
        <v>36.975999999999999</v>
      </c>
      <c r="X4962" s="22">
        <v>0.29209258235247648</v>
      </c>
      <c r="Y4962" s="24">
        <v>66.286000000000001</v>
      </c>
      <c r="Z4962" s="27">
        <v>0.4251826938107845</v>
      </c>
      <c r="AA4962" s="23"/>
    </row>
    <row r="4963" spans="1:27" x14ac:dyDescent="0.25">
      <c r="A4963" s="20">
        <v>41486</v>
      </c>
      <c r="B4963" s="8">
        <v>2043.46</v>
      </c>
      <c r="C4963" s="24">
        <v>30.712</v>
      </c>
      <c r="D4963" s="22">
        <v>0.32149063121532506</v>
      </c>
      <c r="E4963" s="24">
        <v>35.722000000000001</v>
      </c>
      <c r="F4963" s="27">
        <v>0.35530148434760006</v>
      </c>
      <c r="G4963" s="8">
        <v>1767.98</v>
      </c>
      <c r="H4963" s="24">
        <v>2.508</v>
      </c>
      <c r="I4963" s="22">
        <v>0.12577733199598795</v>
      </c>
      <c r="J4963" s="24">
        <v>11.488</v>
      </c>
      <c r="K4963" s="27">
        <v>0.39723356594383896</v>
      </c>
      <c r="L4963" s="8">
        <v>2252.6799999999998</v>
      </c>
      <c r="M4963" s="24">
        <v>38.508000000000003</v>
      </c>
      <c r="N4963" s="22">
        <v>0.27938765145469052</v>
      </c>
      <c r="O4963" s="24">
        <v>86.117999999999995</v>
      </c>
      <c r="P4963" s="27">
        <v>0.46439820261605669</v>
      </c>
      <c r="Q4963" s="8">
        <v>902.5</v>
      </c>
      <c r="R4963" s="24">
        <v>8.2059999999999995</v>
      </c>
      <c r="S4963" s="22">
        <v>8.6415332771693346E-2</v>
      </c>
      <c r="T4963" s="24">
        <v>55.956000000000003</v>
      </c>
      <c r="U4963" s="27">
        <v>0.39209562863114911</v>
      </c>
      <c r="V4963">
        <v>648.09</v>
      </c>
      <c r="W4963" s="24">
        <v>38.057000000000002</v>
      </c>
      <c r="X4963" s="22">
        <v>0.30063196145035154</v>
      </c>
      <c r="Y4963" s="24">
        <v>67.367000000000004</v>
      </c>
      <c r="Z4963" s="27">
        <v>0.43211688197254555</v>
      </c>
      <c r="AA4963" s="23"/>
    </row>
    <row r="4964" spans="1:27" x14ac:dyDescent="0.25">
      <c r="A4964" s="20">
        <v>41487</v>
      </c>
      <c r="B4964" s="8">
        <v>2043.56</v>
      </c>
      <c r="C4964" s="24">
        <v>31.071999999999999</v>
      </c>
      <c r="D4964" s="22">
        <v>0.32525908091698946</v>
      </c>
      <c r="E4964" s="24">
        <v>36.082000000000001</v>
      </c>
      <c r="F4964" s="27">
        <v>0.35888216124687772</v>
      </c>
      <c r="G4964" s="8">
        <v>1768.8</v>
      </c>
      <c r="H4964" s="24">
        <v>4.0229999999999997</v>
      </c>
      <c r="I4964" s="22">
        <v>0.2017552657973922</v>
      </c>
      <c r="J4964" s="24">
        <v>13.003</v>
      </c>
      <c r="K4964" s="27">
        <v>0.44962009294956573</v>
      </c>
      <c r="L4964" s="8">
        <v>2252.41</v>
      </c>
      <c r="M4964" s="24">
        <v>36.851999999999997</v>
      </c>
      <c r="N4964" s="22">
        <v>0.26737285061307409</v>
      </c>
      <c r="O4964" s="24">
        <v>84.462000000000003</v>
      </c>
      <c r="P4964" s="27">
        <v>0.45546811771783141</v>
      </c>
      <c r="Q4964" s="8">
        <v>905.51</v>
      </c>
      <c r="R4964" s="24">
        <v>21.565000000000001</v>
      </c>
      <c r="S4964" s="22">
        <v>0.22709561920808763</v>
      </c>
      <c r="T4964" s="24">
        <v>69.314999999999998</v>
      </c>
      <c r="U4964" s="27">
        <v>0.48570537865005775</v>
      </c>
      <c r="V4964">
        <v>644.25</v>
      </c>
      <c r="W4964" s="24">
        <v>30.387</v>
      </c>
      <c r="X4964" s="22">
        <v>0.24004265739789873</v>
      </c>
      <c r="Y4964" s="24">
        <v>59.697000000000003</v>
      </c>
      <c r="Z4964" s="27">
        <v>0.38291877564967919</v>
      </c>
      <c r="AA4964" s="23"/>
    </row>
    <row r="4965" spans="1:27" x14ac:dyDescent="0.25">
      <c r="A4965" s="20">
        <v>41488</v>
      </c>
      <c r="B4965" s="8">
        <v>2043.65</v>
      </c>
      <c r="C4965" s="24">
        <v>31.398</v>
      </c>
      <c r="D4965" s="22">
        <v>0.32867162148016327</v>
      </c>
      <c r="E4965" s="24">
        <v>36.408000000000001</v>
      </c>
      <c r="F4965" s="27">
        <v>0.36212443764407892</v>
      </c>
      <c r="G4965" s="8">
        <v>1768.22</v>
      </c>
      <c r="H4965" s="24">
        <v>2.93</v>
      </c>
      <c r="I4965" s="22">
        <v>0.1469408224674022</v>
      </c>
      <c r="J4965" s="24">
        <v>11.91</v>
      </c>
      <c r="K4965" s="27">
        <v>0.41182625792890221</v>
      </c>
      <c r="L4965" s="8">
        <v>2252.25</v>
      </c>
      <c r="M4965" s="24">
        <v>35.866999999999997</v>
      </c>
      <c r="N4965" s="22">
        <v>0.26022636581295799</v>
      </c>
      <c r="O4965" s="24">
        <v>83.477000000000004</v>
      </c>
      <c r="P4965" s="27">
        <v>0.4501564510565787</v>
      </c>
      <c r="Q4965" s="8">
        <v>905.76</v>
      </c>
      <c r="R4965" s="24">
        <v>22.756</v>
      </c>
      <c r="S4965" s="22">
        <v>0.23963774220724515</v>
      </c>
      <c r="T4965" s="24">
        <v>70.506</v>
      </c>
      <c r="U4965" s="27">
        <v>0.49405090377629973</v>
      </c>
      <c r="V4965">
        <v>651.17999999999995</v>
      </c>
      <c r="W4965" s="24">
        <v>44.924999999999997</v>
      </c>
      <c r="X4965" s="22">
        <v>0.35488585196303024</v>
      </c>
      <c r="Y4965" s="24">
        <v>74.234999999999999</v>
      </c>
      <c r="Z4965" s="27">
        <v>0.47617087384066814</v>
      </c>
      <c r="AA4965" s="23"/>
    </row>
    <row r="4966" spans="1:27" x14ac:dyDescent="0.25">
      <c r="A4966" s="20">
        <v>41489</v>
      </c>
      <c r="B4966" s="8">
        <v>2043.72</v>
      </c>
      <c r="C4966" s="24">
        <v>31.678000000000001</v>
      </c>
      <c r="D4966" s="22">
        <v>0.33160263791479117</v>
      </c>
      <c r="E4966" s="24">
        <v>36.688000000000002</v>
      </c>
      <c r="F4966" s="27">
        <v>0.36490937387934103</v>
      </c>
      <c r="G4966" s="8">
        <v>1769.36</v>
      </c>
      <c r="H4966" s="24">
        <v>5.1719999999999997</v>
      </c>
      <c r="I4966" s="22">
        <v>0.25937813440320961</v>
      </c>
      <c r="J4966" s="24">
        <v>14.151999999999999</v>
      </c>
      <c r="K4966" s="27">
        <v>0.48935006975970963</v>
      </c>
      <c r="L4966" s="8">
        <v>2252.09</v>
      </c>
      <c r="M4966" s="24">
        <v>34.884999999999998</v>
      </c>
      <c r="N4966" s="22">
        <v>0.25310164695639559</v>
      </c>
      <c r="O4966" s="24">
        <v>82.495000000000005</v>
      </c>
      <c r="P4966" s="27">
        <v>0.4448609373865956</v>
      </c>
      <c r="Q4966" s="8">
        <v>904.64</v>
      </c>
      <c r="R4966" s="24">
        <v>17.506</v>
      </c>
      <c r="S4966" s="22">
        <v>0.18435130581297388</v>
      </c>
      <c r="T4966" s="24">
        <v>65.256</v>
      </c>
      <c r="U4966" s="27">
        <v>0.45726289339299075</v>
      </c>
      <c r="V4966">
        <v>650.78</v>
      </c>
      <c r="W4966" s="24">
        <v>43.91</v>
      </c>
      <c r="X4966" s="22">
        <v>0.34686784106169521</v>
      </c>
      <c r="Y4966" s="24">
        <v>73.22</v>
      </c>
      <c r="Z4966" s="27">
        <v>0.46966035398388301</v>
      </c>
      <c r="AA4966" s="23"/>
    </row>
    <row r="4967" spans="1:27" x14ac:dyDescent="0.25">
      <c r="A4967" s="20">
        <v>41490</v>
      </c>
      <c r="B4967" s="8">
        <v>2044.11</v>
      </c>
      <c r="C4967" s="24">
        <v>33.122</v>
      </c>
      <c r="D4967" s="22">
        <v>0.34671830838480061</v>
      </c>
      <c r="E4967" s="24">
        <v>38.131999999999998</v>
      </c>
      <c r="F4967" s="27">
        <v>0.37927204020732413</v>
      </c>
      <c r="G4967" s="8">
        <v>1768.66</v>
      </c>
      <c r="H4967" s="24">
        <v>3.758</v>
      </c>
      <c r="I4967" s="22">
        <v>0.1884653961885657</v>
      </c>
      <c r="J4967" s="24">
        <v>12.738</v>
      </c>
      <c r="K4967" s="27">
        <v>0.44045597788769797</v>
      </c>
      <c r="L4967" s="8">
        <v>2252.29</v>
      </c>
      <c r="M4967" s="24">
        <v>36.113</v>
      </c>
      <c r="N4967" s="22">
        <v>0.26201117318435757</v>
      </c>
      <c r="O4967" s="24">
        <v>83.722999999999999</v>
      </c>
      <c r="P4967" s="27">
        <v>0.45148292284423247</v>
      </c>
      <c r="Q4967" s="8">
        <v>906.4</v>
      </c>
      <c r="R4967" s="24">
        <v>25.876000000000001</v>
      </c>
      <c r="S4967" s="22">
        <v>0.27249368155012638</v>
      </c>
      <c r="T4967" s="24">
        <v>73.626000000000005</v>
      </c>
      <c r="U4967" s="27">
        <v>0.51591357430469009</v>
      </c>
      <c r="V4967">
        <v>644.58000000000004</v>
      </c>
      <c r="W4967" s="24">
        <v>31.059000000000001</v>
      </c>
      <c r="X4967" s="22">
        <v>0.24535113358085159</v>
      </c>
      <c r="Y4967" s="24">
        <v>60.369</v>
      </c>
      <c r="Z4967" s="27">
        <v>0.38722907482335323</v>
      </c>
      <c r="AA4967" s="23"/>
    </row>
    <row r="4968" spans="1:27" x14ac:dyDescent="0.25">
      <c r="A4968" s="20">
        <v>41491</v>
      </c>
      <c r="B4968" s="8">
        <v>2044.21</v>
      </c>
      <c r="C4968" s="24">
        <v>33.496000000000002</v>
      </c>
      <c r="D4968" s="22">
        <v>0.35063330890819638</v>
      </c>
      <c r="E4968" s="24">
        <v>38.506</v>
      </c>
      <c r="F4968" s="27">
        <v>0.38299194830948563</v>
      </c>
      <c r="G4968" s="8">
        <v>1768.2</v>
      </c>
      <c r="H4968" s="24">
        <v>2.8980000000000001</v>
      </c>
      <c r="I4968" s="22">
        <v>0.14533600802407223</v>
      </c>
      <c r="J4968" s="24">
        <v>11.878</v>
      </c>
      <c r="K4968" s="27">
        <v>0.41071927103132932</v>
      </c>
      <c r="L4968" s="8">
        <v>2252.4899999999998</v>
      </c>
      <c r="M4968" s="24">
        <v>37.345999999999997</v>
      </c>
      <c r="N4968" s="22">
        <v>0.27095697598490898</v>
      </c>
      <c r="O4968" s="24">
        <v>84.956000000000003</v>
      </c>
      <c r="P4968" s="27">
        <v>0.45813202754409255</v>
      </c>
      <c r="Q4968" s="8">
        <v>903.27</v>
      </c>
      <c r="R4968" s="24">
        <v>11.465</v>
      </c>
      <c r="S4968" s="22">
        <v>0.12073504633529908</v>
      </c>
      <c r="T4968" s="24">
        <v>59.215000000000003</v>
      </c>
      <c r="U4968" s="27">
        <v>0.41493243502507832</v>
      </c>
      <c r="V4968">
        <v>654.27</v>
      </c>
      <c r="W4968" s="24">
        <v>52.948999999999998</v>
      </c>
      <c r="X4968" s="22">
        <v>0.41827158543328857</v>
      </c>
      <c r="Y4968" s="24">
        <v>82.259</v>
      </c>
      <c r="Z4968" s="27">
        <v>0.52763981223080814</v>
      </c>
      <c r="AA4968" s="23"/>
    </row>
    <row r="4969" spans="1:27" x14ac:dyDescent="0.25">
      <c r="A4969" s="20">
        <v>41492</v>
      </c>
      <c r="B4969" s="8">
        <v>2044.25</v>
      </c>
      <c r="C4969" s="24">
        <v>33.659999999999997</v>
      </c>
      <c r="D4969" s="22">
        <v>0.35235004710562129</v>
      </c>
      <c r="E4969" s="24">
        <v>38.67</v>
      </c>
      <c r="F4969" s="27">
        <v>0.38462307619080438</v>
      </c>
      <c r="G4969" s="8">
        <v>1766.36</v>
      </c>
      <c r="H4969" s="24">
        <v>0.10199999999999999</v>
      </c>
      <c r="I4969" s="22">
        <v>5.1153460381143431E-3</v>
      </c>
      <c r="J4969" s="24">
        <v>9.0820000000000007</v>
      </c>
      <c r="K4969" s="27">
        <v>0.31403915946615102</v>
      </c>
      <c r="L4969" s="8">
        <v>2252.19</v>
      </c>
      <c r="M4969" s="24">
        <v>35.456000000000003</v>
      </c>
      <c r="N4969" s="22">
        <v>0.25724443154610754</v>
      </c>
      <c r="O4969" s="24">
        <v>83.066000000000003</v>
      </c>
      <c r="P4969" s="27">
        <v>0.44794008282329201</v>
      </c>
      <c r="Q4969" s="8">
        <v>904.69</v>
      </c>
      <c r="R4969" s="24">
        <v>17.748999999999999</v>
      </c>
      <c r="S4969" s="22">
        <v>0.18691027801179444</v>
      </c>
      <c r="T4969" s="24">
        <v>65.498999999999995</v>
      </c>
      <c r="U4969" s="27">
        <v>0.45896584833216125</v>
      </c>
      <c r="V4969">
        <v>649.03</v>
      </c>
      <c r="W4969" s="24">
        <v>39.938000000000002</v>
      </c>
      <c r="X4969" s="22">
        <v>0.31549095505174185</v>
      </c>
      <c r="Y4969" s="24">
        <v>69.248000000000005</v>
      </c>
      <c r="Z4969" s="27">
        <v>0.44418241444510609</v>
      </c>
      <c r="AA4969" s="23"/>
    </row>
    <row r="4970" spans="1:27" x14ac:dyDescent="0.25">
      <c r="A4970" s="20">
        <v>41493</v>
      </c>
      <c r="B4970" s="8">
        <v>2044.31</v>
      </c>
      <c r="C4970" s="24">
        <v>33.875</v>
      </c>
      <c r="D4970" s="22">
        <v>0.35460064901078198</v>
      </c>
      <c r="E4970" s="24">
        <v>38.884999999999998</v>
      </c>
      <c r="F4970" s="27">
        <v>0.38676149264765286</v>
      </c>
      <c r="G4970" s="8">
        <v>1767.48</v>
      </c>
      <c r="H4970" s="24">
        <v>1.6879999999999999</v>
      </c>
      <c r="I4970" s="22">
        <v>8.4653961885656964E-2</v>
      </c>
      <c r="J4970" s="24">
        <v>10.667999999999999</v>
      </c>
      <c r="K4970" s="27">
        <v>0.36887950742816428</v>
      </c>
      <c r="L4970" s="8">
        <v>2251.9899999999998</v>
      </c>
      <c r="M4970" s="24">
        <v>34.231000000000002</v>
      </c>
      <c r="N4970" s="22">
        <v>0.24835667126169922</v>
      </c>
      <c r="O4970" s="24">
        <v>81.840999999999994</v>
      </c>
      <c r="P4970" s="27">
        <v>0.44133410216434432</v>
      </c>
      <c r="Q4970" s="8">
        <v>902.69</v>
      </c>
      <c r="R4970" s="24">
        <v>8.9990000000000006</v>
      </c>
      <c r="S4970" s="22">
        <v>9.476621735467565E-2</v>
      </c>
      <c r="T4970" s="24">
        <v>56.749000000000002</v>
      </c>
      <c r="U4970" s="27">
        <v>0.39765281464007257</v>
      </c>
      <c r="V4970">
        <v>653.70000000000005</v>
      </c>
      <c r="W4970" s="24">
        <v>51.46</v>
      </c>
      <c r="X4970" s="22">
        <v>0.40650920293862075</v>
      </c>
      <c r="Y4970" s="24">
        <v>80.77</v>
      </c>
      <c r="Z4970" s="27">
        <v>0.51808849574540117</v>
      </c>
      <c r="AA4970" s="23"/>
    </row>
    <row r="4971" spans="1:27" x14ac:dyDescent="0.25">
      <c r="A4971" s="20">
        <v>41494</v>
      </c>
      <c r="B4971" s="8">
        <v>2044.46</v>
      </c>
      <c r="C4971" s="24">
        <v>34.463000000000001</v>
      </c>
      <c r="D4971" s="22">
        <v>0.36075578352350046</v>
      </c>
      <c r="E4971" s="24">
        <v>39.472999999999999</v>
      </c>
      <c r="F4971" s="27">
        <v>0.39260982752394469</v>
      </c>
      <c r="G4971" s="8">
        <v>1768.79</v>
      </c>
      <c r="H4971" s="24">
        <v>4</v>
      </c>
      <c r="I4971" s="22">
        <v>0.20060180541624875</v>
      </c>
      <c r="J4971" s="24">
        <v>12.98</v>
      </c>
      <c r="K4971" s="27">
        <v>0.44882458177709428</v>
      </c>
      <c r="L4971" s="8">
        <v>2251.69</v>
      </c>
      <c r="M4971" s="24">
        <v>32.281999999999996</v>
      </c>
      <c r="N4971" s="22">
        <v>0.23421606326634259</v>
      </c>
      <c r="O4971" s="24">
        <v>79.891999999999996</v>
      </c>
      <c r="P4971" s="27">
        <v>0.43082398797330668</v>
      </c>
      <c r="Q4971" s="8">
        <v>905.06</v>
      </c>
      <c r="R4971" s="24">
        <v>19.459</v>
      </c>
      <c r="S4971" s="22">
        <v>0.20491786015164282</v>
      </c>
      <c r="T4971" s="24">
        <v>67.209000000000003</v>
      </c>
      <c r="U4971" s="27">
        <v>0.47094786210433154</v>
      </c>
      <c r="V4971">
        <v>645.47</v>
      </c>
      <c r="W4971" s="24">
        <v>32.835000000000001</v>
      </c>
      <c r="X4971" s="22">
        <v>0.25938067777865548</v>
      </c>
      <c r="Y4971" s="24">
        <v>62.145000000000003</v>
      </c>
      <c r="Z4971" s="27">
        <v>0.39862079440661685</v>
      </c>
      <c r="AA4971" s="23"/>
    </row>
    <row r="4972" spans="1:27" x14ac:dyDescent="0.25">
      <c r="A4972" s="20">
        <v>41495</v>
      </c>
      <c r="B4972" s="8">
        <v>2044.55</v>
      </c>
      <c r="C4972" s="24">
        <v>34.805</v>
      </c>
      <c r="D4972" s="22">
        <v>0.36433581074008164</v>
      </c>
      <c r="E4972" s="24">
        <v>39.814999999999998</v>
      </c>
      <c r="F4972" s="27">
        <v>0.39601162666705092</v>
      </c>
      <c r="G4972" s="8">
        <v>1769.68</v>
      </c>
      <c r="H4972" s="24">
        <v>5.8630000000000004</v>
      </c>
      <c r="I4972" s="22">
        <v>0.29403209628886662</v>
      </c>
      <c r="J4972" s="24">
        <v>14.843</v>
      </c>
      <c r="K4972" s="27">
        <v>0.51324362224692899</v>
      </c>
      <c r="L4972" s="8">
        <v>2252.12</v>
      </c>
      <c r="M4972" s="24">
        <v>35.045000000000002</v>
      </c>
      <c r="N4972" s="22">
        <v>0.25426249727925704</v>
      </c>
      <c r="O4972" s="24">
        <v>82.655000000000001</v>
      </c>
      <c r="P4972" s="27">
        <v>0.44572371459000532</v>
      </c>
      <c r="Q4972" s="8">
        <v>903.08</v>
      </c>
      <c r="R4972" s="24">
        <v>10.657</v>
      </c>
      <c r="S4972" s="22">
        <v>0.11222620050547599</v>
      </c>
      <c r="T4972" s="24">
        <v>58.406999999999996</v>
      </c>
      <c r="U4972" s="27">
        <v>0.40927065658549672</v>
      </c>
      <c r="V4972">
        <v>646.37</v>
      </c>
      <c r="W4972" s="24">
        <v>34.619999999999997</v>
      </c>
      <c r="X4972" s="22">
        <v>0.27348131763962397</v>
      </c>
      <c r="Y4972" s="24">
        <v>63.93</v>
      </c>
      <c r="Z4972" s="27">
        <v>0.41007035523009883</v>
      </c>
      <c r="AA4972" s="23"/>
    </row>
    <row r="4973" spans="1:27" x14ac:dyDescent="0.25">
      <c r="A4973" s="20">
        <v>41496</v>
      </c>
      <c r="B4973" s="8">
        <v>2044.65</v>
      </c>
      <c r="C4973" s="24">
        <v>35.191000000000003</v>
      </c>
      <c r="D4973" s="22">
        <v>0.3683764262535329</v>
      </c>
      <c r="E4973" s="24">
        <v>40.201000000000001</v>
      </c>
      <c r="F4973" s="27">
        <v>0.39985078660666007</v>
      </c>
      <c r="G4973" s="8">
        <v>1770.93</v>
      </c>
      <c r="H4973" s="24">
        <v>8.875</v>
      </c>
      <c r="I4973" s="22">
        <v>0.4450852557673019</v>
      </c>
      <c r="J4973" s="24">
        <v>17.855</v>
      </c>
      <c r="K4973" s="27">
        <v>0.6173926395269077</v>
      </c>
      <c r="L4973" s="8">
        <v>2251.9499999999998</v>
      </c>
      <c r="M4973" s="24">
        <v>33.984999999999999</v>
      </c>
      <c r="N4973" s="22">
        <v>0.24657186389029964</v>
      </c>
      <c r="O4973" s="24">
        <v>81.594999999999999</v>
      </c>
      <c r="P4973" s="27">
        <v>0.44000748218411012</v>
      </c>
      <c r="Q4973" s="8">
        <v>902.85</v>
      </c>
      <c r="R4973" s="24">
        <v>9.6820000000000004</v>
      </c>
      <c r="S4973" s="22">
        <v>0.10195871946082562</v>
      </c>
      <c r="T4973" s="24">
        <v>57.432000000000002</v>
      </c>
      <c r="U4973" s="27">
        <v>0.40243839376282248</v>
      </c>
      <c r="V4973">
        <v>652.42999999999995</v>
      </c>
      <c r="W4973" s="24">
        <v>48.164000000000001</v>
      </c>
      <c r="X4973" s="22">
        <v>0.38047239118413778</v>
      </c>
      <c r="Y4973" s="24">
        <v>77.474000000000004</v>
      </c>
      <c r="Z4973" s="27">
        <v>0.49694639566818688</v>
      </c>
      <c r="AA4973" s="23"/>
    </row>
    <row r="4974" spans="1:27" x14ac:dyDescent="0.25">
      <c r="A4974" s="20">
        <v>41497</v>
      </c>
      <c r="B4974" s="8">
        <v>2044.76</v>
      </c>
      <c r="C4974" s="24">
        <v>35.622999999999998</v>
      </c>
      <c r="D4974" s="22">
        <v>0.37289856589553017</v>
      </c>
      <c r="E4974" s="24">
        <v>40.633000000000003</v>
      </c>
      <c r="F4974" s="27">
        <v>0.40414759888579327</v>
      </c>
      <c r="G4974" s="8">
        <v>1771.79</v>
      </c>
      <c r="H4974" s="24">
        <v>11.227</v>
      </c>
      <c r="I4974" s="22">
        <v>0.56303911735205625</v>
      </c>
      <c r="J4974" s="24">
        <v>20.207000000000001</v>
      </c>
      <c r="K4974" s="27">
        <v>0.69872036221653155</v>
      </c>
      <c r="L4974" s="8">
        <v>2252.41</v>
      </c>
      <c r="M4974" s="24">
        <v>36.851999999999997</v>
      </c>
      <c r="N4974" s="22">
        <v>0.26737285061307409</v>
      </c>
      <c r="O4974" s="24">
        <v>84.462000000000003</v>
      </c>
      <c r="P4974" s="27">
        <v>0.45546811771783141</v>
      </c>
      <c r="Q4974" s="8">
        <v>905.78</v>
      </c>
      <c r="R4974" s="24">
        <v>22.882000000000001</v>
      </c>
      <c r="S4974" s="22">
        <v>0.24096461668070765</v>
      </c>
      <c r="T4974" s="24">
        <v>70.632000000000005</v>
      </c>
      <c r="U4974" s="27">
        <v>0.49493375897508241</v>
      </c>
      <c r="V4974">
        <v>644.22</v>
      </c>
      <c r="W4974" s="24">
        <v>30.338999999999999</v>
      </c>
      <c r="X4974" s="22">
        <v>0.23966348052768782</v>
      </c>
      <c r="Y4974" s="24">
        <v>59.649000000000001</v>
      </c>
      <c r="Z4974" s="27">
        <v>0.38261078982513991</v>
      </c>
      <c r="AA4974" s="23"/>
    </row>
    <row r="4975" spans="1:27" x14ac:dyDescent="0.25">
      <c r="A4975" s="20">
        <v>41498</v>
      </c>
      <c r="B4975" s="8">
        <v>2044.91</v>
      </c>
      <c r="C4975" s="24">
        <v>36.232999999999997</v>
      </c>
      <c r="D4975" s="22">
        <v>0.37928399455668377</v>
      </c>
      <c r="E4975" s="24">
        <v>41.243000000000002</v>
      </c>
      <c r="F4975" s="27">
        <v>0.410214770249129</v>
      </c>
      <c r="G4975" s="8">
        <v>1772.87</v>
      </c>
      <c r="H4975" s="24">
        <v>14.468999999999999</v>
      </c>
      <c r="I4975" s="22">
        <v>0.72562688064192571</v>
      </c>
      <c r="J4975" s="24">
        <v>23.449000000000002</v>
      </c>
      <c r="K4975" s="27">
        <v>0.81082340593995272</v>
      </c>
      <c r="L4975" s="8">
        <v>2252.27</v>
      </c>
      <c r="M4975" s="24">
        <v>35.948999999999998</v>
      </c>
      <c r="N4975" s="22">
        <v>0.26082130160342448</v>
      </c>
      <c r="O4975" s="24">
        <v>83.558999999999997</v>
      </c>
      <c r="P4975" s="27">
        <v>0.45059850952407632</v>
      </c>
      <c r="Q4975" s="8">
        <v>903.18</v>
      </c>
      <c r="R4975" s="24">
        <v>11.061</v>
      </c>
      <c r="S4975" s="22">
        <v>0.11648062342038754</v>
      </c>
      <c r="T4975" s="24">
        <v>58.811</v>
      </c>
      <c r="U4975" s="27">
        <v>0.41210130809521783</v>
      </c>
      <c r="V4975">
        <v>650.02</v>
      </c>
      <c r="W4975" s="24">
        <v>41.933999999999997</v>
      </c>
      <c r="X4975" s="22">
        <v>0.33125839323801248</v>
      </c>
      <c r="Y4975" s="24">
        <v>71.244</v>
      </c>
      <c r="Z4975" s="27">
        <v>0.45698561052668507</v>
      </c>
      <c r="AA4975" s="23"/>
    </row>
    <row r="4976" spans="1:27" x14ac:dyDescent="0.25">
      <c r="A4976" s="20">
        <v>41499</v>
      </c>
      <c r="B4976" s="8">
        <v>2045.14</v>
      </c>
      <c r="C4976" s="24">
        <v>37.152999999999999</v>
      </c>
      <c r="D4976" s="22">
        <v>0.38891447712760391</v>
      </c>
      <c r="E4976" s="24">
        <v>42.162999999999997</v>
      </c>
      <c r="F4976" s="27">
        <v>0.41936531961893081</v>
      </c>
      <c r="G4976" s="8">
        <v>1774.79</v>
      </c>
      <c r="H4976" s="24">
        <v>21.09</v>
      </c>
      <c r="I4976" s="22">
        <v>1.0576730190571715</v>
      </c>
      <c r="J4976" s="24">
        <v>30.07</v>
      </c>
      <c r="K4976" s="27">
        <v>1.0397645755770994</v>
      </c>
      <c r="L4976" s="8">
        <v>2252.7199999999998</v>
      </c>
      <c r="M4976" s="24">
        <v>38.756999999999998</v>
      </c>
      <c r="N4976" s="22">
        <v>0.28119422476964379</v>
      </c>
      <c r="O4976" s="24">
        <v>86.367000000000004</v>
      </c>
      <c r="P4976" s="27">
        <v>0.46574097558756045</v>
      </c>
      <c r="Q4976" s="8">
        <v>905.64</v>
      </c>
      <c r="R4976" s="24">
        <v>22.19</v>
      </c>
      <c r="S4976" s="22">
        <v>0.23367733782645325</v>
      </c>
      <c r="T4976" s="24">
        <v>69.94</v>
      </c>
      <c r="U4976" s="27">
        <v>0.49008494897379828</v>
      </c>
      <c r="V4976">
        <v>645.89</v>
      </c>
      <c r="W4976" s="24">
        <v>33.673999999999999</v>
      </c>
      <c r="X4976" s="22">
        <v>0.26600837348921719</v>
      </c>
      <c r="Y4976" s="24">
        <v>62.984000000000002</v>
      </c>
      <c r="Z4976" s="27">
        <v>0.40400228330173726</v>
      </c>
      <c r="AA4976" s="23"/>
    </row>
    <row r="4977" spans="1:27" x14ac:dyDescent="0.25">
      <c r="A4977" s="20">
        <v>41500</v>
      </c>
      <c r="B4977" s="8">
        <v>2045.2</v>
      </c>
      <c r="C4977" s="24">
        <v>37.418999999999997</v>
      </c>
      <c r="D4977" s="22">
        <v>0.39169894274050038</v>
      </c>
      <c r="E4977" s="24">
        <v>42.429000000000002</v>
      </c>
      <c r="F4977" s="27">
        <v>0.42201102465130902</v>
      </c>
      <c r="G4977" s="8">
        <v>1774.26</v>
      </c>
      <c r="H4977" s="24">
        <v>19.140999999999998</v>
      </c>
      <c r="I4977" s="22">
        <v>0.95992978936810436</v>
      </c>
      <c r="J4977" s="24">
        <v>28.120999999999999</v>
      </c>
      <c r="K4977" s="27">
        <v>0.97237186442162782</v>
      </c>
      <c r="L4977" s="8">
        <v>2253.06</v>
      </c>
      <c r="M4977" s="24">
        <v>40.927999999999997</v>
      </c>
      <c r="N4977" s="22">
        <v>0.29694551258797064</v>
      </c>
      <c r="O4977" s="24">
        <v>88.537999999999997</v>
      </c>
      <c r="P4977" s="27">
        <v>0.47744818944351458</v>
      </c>
      <c r="Q4977" s="8">
        <v>905.42</v>
      </c>
      <c r="R4977" s="24">
        <v>21.129000000000001</v>
      </c>
      <c r="S4977" s="22">
        <v>0.22250421229991577</v>
      </c>
      <c r="T4977" s="24">
        <v>68.879000000000005</v>
      </c>
      <c r="U4977" s="27">
        <v>0.48265032883456094</v>
      </c>
      <c r="V4977">
        <v>644.20000000000005</v>
      </c>
      <c r="W4977" s="24">
        <v>30.291</v>
      </c>
      <c r="X4977" s="22">
        <v>0.23928430365747688</v>
      </c>
      <c r="Y4977" s="24">
        <v>59.600999999999999</v>
      </c>
      <c r="Z4977" s="27">
        <v>0.38230280400060063</v>
      </c>
      <c r="AA4977" s="23"/>
    </row>
    <row r="4978" spans="1:27" x14ac:dyDescent="0.25">
      <c r="A4978" s="20">
        <v>41501</v>
      </c>
      <c r="B4978" s="8">
        <v>2045.26</v>
      </c>
      <c r="C4978" s="24">
        <v>37.643999999999998</v>
      </c>
      <c r="D4978" s="22">
        <v>0.39405422380404065</v>
      </c>
      <c r="E4978" s="24">
        <v>42.654000000000003</v>
      </c>
      <c r="F4978" s="27">
        <v>0.42424902575775381</v>
      </c>
      <c r="G4978" s="8">
        <v>1773.4</v>
      </c>
      <c r="H4978" s="24">
        <v>16.195</v>
      </c>
      <c r="I4978" s="22">
        <v>0.81218655967903708</v>
      </c>
      <c r="J4978" s="24">
        <v>25.175000000000001</v>
      </c>
      <c r="K4978" s="27">
        <v>0.87050519365693901</v>
      </c>
      <c r="L4978" s="8">
        <v>2253.2800000000002</v>
      </c>
      <c r="M4978" s="24">
        <v>42.356999999999999</v>
      </c>
      <c r="N4978" s="22">
        <v>0.30731335703402746</v>
      </c>
      <c r="O4978" s="24">
        <v>89.966999999999999</v>
      </c>
      <c r="P4978" s="27">
        <v>0.48515420362718059</v>
      </c>
      <c r="Q4978" s="8">
        <v>901.88</v>
      </c>
      <c r="R4978" s="24">
        <v>5.6890000000000001</v>
      </c>
      <c r="S4978" s="22">
        <v>5.9909435551811288E-2</v>
      </c>
      <c r="T4978" s="24">
        <v>53.439</v>
      </c>
      <c r="U4978" s="27">
        <v>0.37445849230134814</v>
      </c>
      <c r="V4978">
        <v>651.75</v>
      </c>
      <c r="W4978" s="24">
        <v>46.421999999999997</v>
      </c>
      <c r="X4978" s="22">
        <v>0.3667114306027332</v>
      </c>
      <c r="Y4978" s="24">
        <v>75.731999999999999</v>
      </c>
      <c r="Z4978" s="27">
        <v>0.48577327090185235</v>
      </c>
      <c r="AA4978" s="23"/>
    </row>
    <row r="4979" spans="1:27" x14ac:dyDescent="0.25">
      <c r="A4979" s="20">
        <v>41502</v>
      </c>
      <c r="B4979" s="8">
        <v>2045.31</v>
      </c>
      <c r="C4979" s="24">
        <v>37.866</v>
      </c>
      <c r="D4979" s="22">
        <v>0.39637810112006699</v>
      </c>
      <c r="E4979" s="24">
        <v>42.875999999999998</v>
      </c>
      <c r="F4979" s="27">
        <v>0.4264570578160442</v>
      </c>
      <c r="G4979" s="8">
        <v>1772.85</v>
      </c>
      <c r="H4979" s="24">
        <v>14.414</v>
      </c>
      <c r="I4979" s="22">
        <v>0.72286860581745238</v>
      </c>
      <c r="J4979" s="24">
        <v>23.393999999999998</v>
      </c>
      <c r="K4979" s="27">
        <v>0.80892090786990845</v>
      </c>
      <c r="L4979" s="8">
        <v>2253.46</v>
      </c>
      <c r="M4979" s="24">
        <v>43.54</v>
      </c>
      <c r="N4979" s="22">
        <v>0.31589639410868459</v>
      </c>
      <c r="O4979" s="24">
        <v>91.15</v>
      </c>
      <c r="P4979" s="27">
        <v>0.49153359783061235</v>
      </c>
      <c r="Q4979" s="8">
        <v>901.17</v>
      </c>
      <c r="R4979" s="24">
        <v>2.8940000000000001</v>
      </c>
      <c r="S4979" s="22">
        <v>3.0475989890480198E-2</v>
      </c>
      <c r="T4979" s="24">
        <v>50.643999999999998</v>
      </c>
      <c r="U4979" s="27">
        <v>0.35487355966060879</v>
      </c>
      <c r="V4979">
        <v>648.96</v>
      </c>
      <c r="W4979" s="24">
        <v>39.807000000000002</v>
      </c>
      <c r="X4979" s="22">
        <v>0.3144561181767912</v>
      </c>
      <c r="Y4979" s="24">
        <v>69.117000000000004</v>
      </c>
      <c r="Z4979" s="27">
        <v>0.44334183849959524</v>
      </c>
      <c r="AA4979" s="23"/>
    </row>
    <row r="4980" spans="1:27" x14ac:dyDescent="0.25">
      <c r="A4980" s="20">
        <v>41503</v>
      </c>
      <c r="B4980" s="8">
        <v>2045.42</v>
      </c>
      <c r="C4980" s="24">
        <v>38.317999999999998</v>
      </c>
      <c r="D4980" s="22">
        <v>0.40110959907882338</v>
      </c>
      <c r="E4980" s="24">
        <v>43.328000000000003</v>
      </c>
      <c r="F4980" s="27">
        <v>0.43095272721678507</v>
      </c>
      <c r="G4980" s="8">
        <v>1772.75</v>
      </c>
      <c r="H4980" s="24">
        <v>14.086</v>
      </c>
      <c r="I4980" s="22">
        <v>0.70641925777331993</v>
      </c>
      <c r="J4980" s="24">
        <v>23.065999999999999</v>
      </c>
      <c r="K4980" s="27">
        <v>0.7975797185761474</v>
      </c>
      <c r="L4980" s="8">
        <v>2253.33</v>
      </c>
      <c r="M4980" s="24">
        <v>42.692999999999998</v>
      </c>
      <c r="N4980" s="22">
        <v>0.30975114271203652</v>
      </c>
      <c r="O4980" s="24">
        <v>90.302999999999997</v>
      </c>
      <c r="P4980" s="27">
        <v>0.48696615430840529</v>
      </c>
      <c r="Q4980" s="8">
        <v>901.67</v>
      </c>
      <c r="R4980" s="24">
        <v>4.8600000000000003</v>
      </c>
      <c r="S4980" s="22">
        <v>5.1179443976411124E-2</v>
      </c>
      <c r="T4980" s="24">
        <v>52.61</v>
      </c>
      <c r="U4980" s="27">
        <v>0.36864980903870576</v>
      </c>
      <c r="V4980">
        <v>651.71</v>
      </c>
      <c r="W4980" s="24">
        <v>46.31</v>
      </c>
      <c r="X4980" s="22">
        <v>0.3658266845722411</v>
      </c>
      <c r="Y4980" s="24">
        <v>75.62</v>
      </c>
      <c r="Z4980" s="27">
        <v>0.48505438691628139</v>
      </c>
      <c r="AA4980" s="23"/>
    </row>
    <row r="4981" spans="1:27" x14ac:dyDescent="0.25">
      <c r="A4981" s="20">
        <v>41504</v>
      </c>
      <c r="B4981" s="8">
        <v>2045.59</v>
      </c>
      <c r="C4981" s="24">
        <v>38.988999999999997</v>
      </c>
      <c r="D4981" s="22">
        <v>0.40813357060609234</v>
      </c>
      <c r="E4981" s="24">
        <v>43.999000000000002</v>
      </c>
      <c r="F4981" s="27">
        <v>0.43762677180524684</v>
      </c>
      <c r="G4981" s="8">
        <v>1773.76</v>
      </c>
      <c r="H4981" s="24">
        <v>17.382999999999999</v>
      </c>
      <c r="I4981" s="22">
        <v>0.87176529588766294</v>
      </c>
      <c r="J4981" s="24">
        <v>26.363</v>
      </c>
      <c r="K4981" s="27">
        <v>0.91158417508834078</v>
      </c>
      <c r="L4981" s="8">
        <v>2253.46</v>
      </c>
      <c r="M4981" s="24">
        <v>43.54</v>
      </c>
      <c r="N4981" s="22">
        <v>0.31589639410868459</v>
      </c>
      <c r="O4981" s="24">
        <v>91.15</v>
      </c>
      <c r="P4981" s="27">
        <v>0.49153359783061235</v>
      </c>
      <c r="Q4981" s="8">
        <v>904.95</v>
      </c>
      <c r="R4981" s="24">
        <v>18.968</v>
      </c>
      <c r="S4981" s="22">
        <v>0.19974726200505474</v>
      </c>
      <c r="T4981" s="24">
        <v>66.718000000000004</v>
      </c>
      <c r="U4981" s="27">
        <v>0.46750772197595697</v>
      </c>
      <c r="V4981">
        <v>645.55999999999995</v>
      </c>
      <c r="W4981" s="24">
        <v>33.006999999999998</v>
      </c>
      <c r="X4981" s="22">
        <v>0.26073939489691128</v>
      </c>
      <c r="Y4981" s="24">
        <v>62.317</v>
      </c>
      <c r="Z4981" s="27">
        <v>0.39972428508039293</v>
      </c>
      <c r="AA4981" s="23"/>
    </row>
    <row r="4982" spans="1:27" x14ac:dyDescent="0.25">
      <c r="A4982" s="20">
        <v>41505</v>
      </c>
      <c r="B4982" s="8">
        <v>2045.76</v>
      </c>
      <c r="C4982" s="24">
        <v>39.723999999999997</v>
      </c>
      <c r="D4982" s="22">
        <v>0.41582748874699049</v>
      </c>
      <c r="E4982" s="24">
        <v>44.734000000000002</v>
      </c>
      <c r="F4982" s="27">
        <v>0.44493734648940414</v>
      </c>
      <c r="G4982" s="8">
        <v>1773.84</v>
      </c>
      <c r="H4982" s="24">
        <v>17.672000000000001</v>
      </c>
      <c r="I4982" s="22">
        <v>0.88625877632898697</v>
      </c>
      <c r="J4982" s="24">
        <v>26.652000000000001</v>
      </c>
      <c r="K4982" s="27">
        <v>0.92157635976084396</v>
      </c>
      <c r="L4982" s="8">
        <v>2253.44</v>
      </c>
      <c r="M4982" s="24">
        <v>43.454000000000001</v>
      </c>
      <c r="N4982" s="22">
        <v>0.31527243706014657</v>
      </c>
      <c r="O4982" s="24">
        <v>91.063999999999993</v>
      </c>
      <c r="P4982" s="27">
        <v>0.49106990324636829</v>
      </c>
      <c r="Q4982" s="8">
        <v>907.18</v>
      </c>
      <c r="R4982" s="24">
        <v>29.792000000000002</v>
      </c>
      <c r="S4982" s="22">
        <v>0.31373209772535804</v>
      </c>
      <c r="T4982" s="24">
        <v>77.542000000000002</v>
      </c>
      <c r="U4982" s="27">
        <v>0.54335387390799617</v>
      </c>
      <c r="V4982">
        <v>646.86</v>
      </c>
      <c r="W4982" s="24">
        <v>35.600999999999999</v>
      </c>
      <c r="X4982" s="22">
        <v>0.28123074492455957</v>
      </c>
      <c r="Y4982" s="24">
        <v>64.911000000000001</v>
      </c>
      <c r="Z4982" s="27">
        <v>0.41636303145489273</v>
      </c>
      <c r="AA4982" s="23"/>
    </row>
    <row r="4983" spans="1:27" x14ac:dyDescent="0.25">
      <c r="A4983" s="20">
        <v>41506</v>
      </c>
      <c r="B4983" s="8">
        <v>2046.02</v>
      </c>
      <c r="C4983" s="24">
        <v>40.826999999999998</v>
      </c>
      <c r="D4983" s="22">
        <v>0.42737359991625667</v>
      </c>
      <c r="E4983" s="24">
        <v>45.837000000000003</v>
      </c>
      <c r="F4983" s="27">
        <v>0.45590820335699916</v>
      </c>
      <c r="G4983" s="8">
        <v>1774.69</v>
      </c>
      <c r="H4983" s="24">
        <v>20.687999999999999</v>
      </c>
      <c r="I4983" s="22">
        <v>1.0375125376128385</v>
      </c>
      <c r="J4983" s="24">
        <v>29.667999999999999</v>
      </c>
      <c r="K4983" s="27">
        <v>1.0258642930436552</v>
      </c>
      <c r="L4983" s="8">
        <v>2253.56</v>
      </c>
      <c r="M4983" s="24">
        <v>44.218000000000004</v>
      </c>
      <c r="N4983" s="22">
        <v>0.3208154973518102</v>
      </c>
      <c r="O4983" s="24">
        <v>91.828000000000003</v>
      </c>
      <c r="P4983" s="27">
        <v>0.49518980517560096</v>
      </c>
      <c r="Q4983" s="8">
        <v>906.76</v>
      </c>
      <c r="R4983" s="24">
        <v>27.69</v>
      </c>
      <c r="S4983" s="22">
        <v>0.29159646166807079</v>
      </c>
      <c r="T4983" s="24">
        <v>75.44</v>
      </c>
      <c r="U4983" s="27">
        <v>0.52862440715049197</v>
      </c>
      <c r="V4983">
        <v>649.25</v>
      </c>
      <c r="W4983" s="24">
        <v>40.387999999999998</v>
      </c>
      <c r="X4983" s="22">
        <v>0.31904573820996923</v>
      </c>
      <c r="Y4983" s="24">
        <v>69.697999999999993</v>
      </c>
      <c r="Z4983" s="27">
        <v>0.44706846697652042</v>
      </c>
      <c r="AA4983" s="23"/>
    </row>
    <row r="4984" spans="1:27" x14ac:dyDescent="0.25">
      <c r="A4984" s="20">
        <v>41507</v>
      </c>
      <c r="B4984" s="8">
        <v>2046.25</v>
      </c>
      <c r="C4984" s="24">
        <v>41.774000000000001</v>
      </c>
      <c r="D4984" s="22">
        <v>0.43728671621480164</v>
      </c>
      <c r="E4984" s="24">
        <v>46.783999999999999</v>
      </c>
      <c r="F4984" s="27">
        <v>0.46532722544985056</v>
      </c>
      <c r="G4984" s="8">
        <v>1774.82</v>
      </c>
      <c r="H4984" s="24">
        <v>21.18</v>
      </c>
      <c r="I4984" s="22">
        <v>1.0621865596790372</v>
      </c>
      <c r="J4984" s="24">
        <v>30.16</v>
      </c>
      <c r="K4984" s="27">
        <v>1.042877162265569</v>
      </c>
      <c r="L4984" s="8">
        <v>2254.1</v>
      </c>
      <c r="M4984" s="24">
        <v>47.813000000000002</v>
      </c>
      <c r="N4984" s="22">
        <v>0.34689835304360439</v>
      </c>
      <c r="O4984" s="24">
        <v>95.423000000000002</v>
      </c>
      <c r="P4984" s="27">
        <v>0.5145762103581587</v>
      </c>
      <c r="Q4984" s="8">
        <v>905.09</v>
      </c>
      <c r="R4984" s="24">
        <v>19.582000000000001</v>
      </c>
      <c r="S4984" s="22">
        <v>0.20621314237573715</v>
      </c>
      <c r="T4984" s="24">
        <v>67.331999999999994</v>
      </c>
      <c r="U4984" s="27">
        <v>0.4718097988169826</v>
      </c>
      <c r="V4984">
        <v>652.36</v>
      </c>
      <c r="W4984" s="24">
        <v>47.994</v>
      </c>
      <c r="X4984" s="22">
        <v>0.37912947310214079</v>
      </c>
      <c r="Y4984" s="24">
        <v>77.304000000000002</v>
      </c>
      <c r="Z4984" s="27">
        <v>0.49585642632329302</v>
      </c>
      <c r="AA4984" s="23"/>
    </row>
    <row r="4985" spans="1:27" x14ac:dyDescent="0.25">
      <c r="A4985" s="20">
        <v>41508</v>
      </c>
      <c r="B4985" s="8">
        <v>2046.44</v>
      </c>
      <c r="C4985" s="24">
        <v>42.62</v>
      </c>
      <c r="D4985" s="22">
        <v>0.44614257301371296</v>
      </c>
      <c r="E4985" s="24">
        <v>47.63</v>
      </c>
      <c r="F4985" s="27">
        <v>0.47374166007436058</v>
      </c>
      <c r="G4985" s="8">
        <v>1775.02</v>
      </c>
      <c r="H4985" s="24">
        <v>21.952999999999999</v>
      </c>
      <c r="I4985" s="22">
        <v>1.1009528585757271</v>
      </c>
      <c r="J4985" s="24">
        <v>30.933</v>
      </c>
      <c r="K4985" s="27">
        <v>1.0696054694355925</v>
      </c>
      <c r="L4985" s="8">
        <v>2254.7199999999998</v>
      </c>
      <c r="M4985" s="24">
        <v>52.072000000000003</v>
      </c>
      <c r="N4985" s="22">
        <v>0.37779873757527394</v>
      </c>
      <c r="O4985" s="24">
        <v>99.682000000000002</v>
      </c>
      <c r="P4985" s="27">
        <v>0.53754309647709242</v>
      </c>
      <c r="Q4985" s="8">
        <v>903.84</v>
      </c>
      <c r="R4985" s="24">
        <v>13.92</v>
      </c>
      <c r="S4985" s="22">
        <v>0.14658803706823925</v>
      </c>
      <c r="T4985" s="24">
        <v>61.67</v>
      </c>
      <c r="U4985" s="27">
        <v>0.43213503734750858</v>
      </c>
      <c r="V4985">
        <v>655.56</v>
      </c>
      <c r="W4985" s="24">
        <v>56.277999999999999</v>
      </c>
      <c r="X4985" s="22">
        <v>0.44456908128604156</v>
      </c>
      <c r="Y4985" s="24">
        <v>85.587999999999994</v>
      </c>
      <c r="Z4985" s="27">
        <v>0.54899299527557255</v>
      </c>
      <c r="AA4985" s="23"/>
    </row>
    <row r="4986" spans="1:27" x14ac:dyDescent="0.25">
      <c r="A4986" s="20">
        <v>41509</v>
      </c>
      <c r="B4986" s="8">
        <v>2046.53</v>
      </c>
      <c r="C4986" s="24">
        <v>43.003999999999998</v>
      </c>
      <c r="D4986" s="22">
        <v>0.45016225269548837</v>
      </c>
      <c r="E4986" s="24">
        <v>48.014000000000003</v>
      </c>
      <c r="F4986" s="27">
        <v>0.47756115282611838</v>
      </c>
      <c r="G4986" s="8">
        <v>1774.67</v>
      </c>
      <c r="H4986" s="24">
        <v>20.632999999999999</v>
      </c>
      <c r="I4986" s="22">
        <v>1.034754262788365</v>
      </c>
      <c r="J4986" s="24">
        <v>29.613</v>
      </c>
      <c r="K4986" s="27">
        <v>1.023962880254883</v>
      </c>
      <c r="L4986" s="8">
        <v>2255.09</v>
      </c>
      <c r="M4986" s="24">
        <v>54.63</v>
      </c>
      <c r="N4986" s="22">
        <v>0.39635783211202208</v>
      </c>
      <c r="O4986" s="24">
        <v>102.24</v>
      </c>
      <c r="P4986" s="27">
        <v>0.55133730644359602</v>
      </c>
      <c r="Q4986" s="8">
        <v>900.62</v>
      </c>
      <c r="R4986" s="24">
        <v>0.79700000000000004</v>
      </c>
      <c r="S4986" s="22">
        <v>8.3930075821398494E-3</v>
      </c>
      <c r="T4986" s="24">
        <v>48.546999999999997</v>
      </c>
      <c r="U4986" s="27">
        <v>0.34017927399341685</v>
      </c>
      <c r="V4986">
        <v>657.51</v>
      </c>
      <c r="W4986" s="24">
        <v>61.329000000000001</v>
      </c>
      <c r="X4986" s="22">
        <v>0.48446954735761122</v>
      </c>
      <c r="Y4986" s="24">
        <v>90.638999999999996</v>
      </c>
      <c r="Z4986" s="27">
        <v>0.58139160164722836</v>
      </c>
      <c r="AA4986" s="23"/>
    </row>
    <row r="4987" spans="1:27" x14ac:dyDescent="0.25">
      <c r="A4987" s="20">
        <v>41510</v>
      </c>
      <c r="B4987" s="8">
        <v>2046.63</v>
      </c>
      <c r="C4987" s="24">
        <v>43.43</v>
      </c>
      <c r="D4987" s="22">
        <v>0.45462158484245785</v>
      </c>
      <c r="E4987" s="24">
        <v>48.44</v>
      </c>
      <c r="F4987" s="27">
        <v>0.48179833918652776</v>
      </c>
      <c r="G4987" s="8">
        <v>1774.33</v>
      </c>
      <c r="H4987" s="24">
        <v>19.398</v>
      </c>
      <c r="I4987" s="22">
        <v>0.97281845536609823</v>
      </c>
      <c r="J4987" s="24">
        <v>28.378</v>
      </c>
      <c r="K4987" s="27">
        <v>0.98125814747783024</v>
      </c>
      <c r="L4987" s="8">
        <v>2255.0500000000002</v>
      </c>
      <c r="M4987" s="24">
        <v>54.363999999999997</v>
      </c>
      <c r="N4987" s="22">
        <v>0.39442791845026481</v>
      </c>
      <c r="O4987" s="24">
        <v>101.974</v>
      </c>
      <c r="P4987" s="27">
        <v>0.54990295045737092</v>
      </c>
      <c r="Q4987" s="8">
        <v>903.34</v>
      </c>
      <c r="R4987" s="24">
        <v>11.755000000000001</v>
      </c>
      <c r="S4987" s="22">
        <v>0.12378896377422073</v>
      </c>
      <c r="T4987" s="24">
        <v>59.505000000000003</v>
      </c>
      <c r="U4987" s="27">
        <v>0.41696438070068265</v>
      </c>
      <c r="V4987">
        <v>652.52</v>
      </c>
      <c r="W4987" s="24">
        <v>48.417999999999999</v>
      </c>
      <c r="X4987" s="22">
        <v>0.38247886878900389</v>
      </c>
      <c r="Y4987" s="24">
        <v>77.727999999999994</v>
      </c>
      <c r="Z4987" s="27">
        <v>0.49857571579849341</v>
      </c>
      <c r="AA4987" s="23"/>
    </row>
    <row r="4988" spans="1:27" x14ac:dyDescent="0.25">
      <c r="A4988" s="20">
        <v>41511</v>
      </c>
      <c r="B4988" s="8">
        <v>2046.69</v>
      </c>
      <c r="C4988" s="24">
        <v>43.722000000000001</v>
      </c>
      <c r="D4988" s="22">
        <v>0.45767821626714117</v>
      </c>
      <c r="E4988" s="24">
        <v>48.731999999999999</v>
      </c>
      <c r="F4988" s="27">
        <v>0.48470252725923746</v>
      </c>
      <c r="G4988" s="8">
        <v>1773.83</v>
      </c>
      <c r="H4988" s="24">
        <v>17.632999999999999</v>
      </c>
      <c r="I4988" s="22">
        <v>0.88430290872617845</v>
      </c>
      <c r="J4988" s="24">
        <v>26.613</v>
      </c>
      <c r="K4988" s="27">
        <v>0.92022844042085816</v>
      </c>
      <c r="L4988" s="8">
        <v>2254.89</v>
      </c>
      <c r="M4988" s="24">
        <v>53.218000000000004</v>
      </c>
      <c r="N4988" s="22">
        <v>0.38611332801276932</v>
      </c>
      <c r="O4988" s="24">
        <v>100.828</v>
      </c>
      <c r="P4988" s="27">
        <v>0.54372302346723167</v>
      </c>
      <c r="Q4988" s="8">
        <v>905.49</v>
      </c>
      <c r="R4988" s="24">
        <v>21.503</v>
      </c>
      <c r="S4988" s="22">
        <v>0.22644271272114574</v>
      </c>
      <c r="T4988" s="24">
        <v>69.253</v>
      </c>
      <c r="U4988" s="27">
        <v>0.48527084464268705</v>
      </c>
      <c r="V4988">
        <v>646.29</v>
      </c>
      <c r="W4988" s="24">
        <v>34.47</v>
      </c>
      <c r="X4988" s="22">
        <v>0.27229638992021488</v>
      </c>
      <c r="Y4988" s="24">
        <v>63.78</v>
      </c>
      <c r="Z4988" s="27">
        <v>0.4091080873246481</v>
      </c>
      <c r="AA4988" s="23"/>
    </row>
    <row r="4989" spans="1:27" x14ac:dyDescent="0.25">
      <c r="A4989" s="20">
        <v>41512</v>
      </c>
      <c r="B4989" s="8">
        <v>2046.88</v>
      </c>
      <c r="C4989" s="24">
        <v>44.545999999999999</v>
      </c>
      <c r="D4989" s="22">
        <v>0.46630377891761748</v>
      </c>
      <c r="E4989" s="24">
        <v>49.555999999999997</v>
      </c>
      <c r="F4989" s="27">
        <v>0.49289843757428853</v>
      </c>
      <c r="G4989" s="8">
        <v>1773.64</v>
      </c>
      <c r="H4989" s="24">
        <v>16.992000000000001</v>
      </c>
      <c r="I4989" s="22">
        <v>0.85215646940822476</v>
      </c>
      <c r="J4989" s="24">
        <v>25.972000000000001</v>
      </c>
      <c r="K4989" s="27">
        <v>0.8980637410001423</v>
      </c>
      <c r="L4989" s="8">
        <v>2255.1999999999998</v>
      </c>
      <c r="M4989" s="24">
        <v>55.429000000000002</v>
      </c>
      <c r="N4989" s="22">
        <v>0.40215482841181166</v>
      </c>
      <c r="O4989" s="24">
        <v>103.039</v>
      </c>
      <c r="P4989" s="27">
        <v>0.55564600572032841</v>
      </c>
      <c r="Q4989" s="8">
        <v>903.64</v>
      </c>
      <c r="R4989" s="24">
        <v>13.038</v>
      </c>
      <c r="S4989" s="22">
        <v>0.13729991575400169</v>
      </c>
      <c r="T4989" s="24">
        <v>60.787999999999997</v>
      </c>
      <c r="U4989" s="27">
        <v>0.42595457553589039</v>
      </c>
      <c r="V4989">
        <v>649.19000000000005</v>
      </c>
      <c r="W4989" s="24">
        <v>40.255000000000003</v>
      </c>
      <c r="X4989" s="22">
        <v>0.31799510229875977</v>
      </c>
      <c r="Y4989" s="24">
        <v>69.564999999999998</v>
      </c>
      <c r="Z4989" s="27">
        <v>0.44621587207200319</v>
      </c>
      <c r="AA4989" s="23"/>
    </row>
    <row r="4990" spans="1:27" x14ac:dyDescent="0.25">
      <c r="A4990" s="20">
        <v>41513</v>
      </c>
      <c r="B4990" s="8">
        <v>2047.03</v>
      </c>
      <c r="C4990" s="24">
        <v>45.235999999999997</v>
      </c>
      <c r="D4990" s="22">
        <v>0.47352664084580759</v>
      </c>
      <c r="E4990" s="24">
        <v>50.246000000000002</v>
      </c>
      <c r="F4990" s="27">
        <v>0.49976134960163987</v>
      </c>
      <c r="G4990" s="8">
        <v>1774</v>
      </c>
      <c r="H4990" s="24">
        <v>18.234000000000002</v>
      </c>
      <c r="I4990" s="22">
        <v>0.91444332998996991</v>
      </c>
      <c r="J4990" s="24">
        <v>27.213999999999999</v>
      </c>
      <c r="K4990" s="27">
        <v>0.94100940621960805</v>
      </c>
      <c r="L4990" s="8">
        <v>2255.23</v>
      </c>
      <c r="M4990" s="24">
        <v>55.643000000000001</v>
      </c>
      <c r="N4990" s="22">
        <v>0.40370746571863886</v>
      </c>
      <c r="O4990" s="24">
        <v>103.253</v>
      </c>
      <c r="P4990" s="27">
        <v>0.5567999813443324</v>
      </c>
      <c r="Q4990" s="8">
        <v>904</v>
      </c>
      <c r="R4990" s="24">
        <v>14.627000000000001</v>
      </c>
      <c r="S4990" s="22">
        <v>0.15403327716933446</v>
      </c>
      <c r="T4990" s="24">
        <v>62.377000000000002</v>
      </c>
      <c r="U4990" s="27">
        <v>0.43708939061972962</v>
      </c>
      <c r="V4990">
        <v>654.22</v>
      </c>
      <c r="W4990" s="24">
        <v>52.802</v>
      </c>
      <c r="X4990" s="22">
        <v>0.41711035626826759</v>
      </c>
      <c r="Y4990" s="24">
        <v>82.111999999999995</v>
      </c>
      <c r="Z4990" s="27">
        <v>0.52669632394880495</v>
      </c>
      <c r="AA4990" s="23"/>
    </row>
    <row r="4991" spans="1:27" x14ac:dyDescent="0.25">
      <c r="A4991" s="20">
        <v>41514</v>
      </c>
      <c r="B4991" s="8">
        <v>2047.13</v>
      </c>
      <c r="C4991" s="24">
        <v>45.677999999999997</v>
      </c>
      <c r="D4991" s="22">
        <v>0.4781534596461845</v>
      </c>
      <c r="E4991" s="24">
        <v>50.688000000000002</v>
      </c>
      <c r="F4991" s="27">
        <v>0.50415743435278437</v>
      </c>
      <c r="G4991" s="8">
        <v>1773.59</v>
      </c>
      <c r="H4991" s="24">
        <v>16.82</v>
      </c>
      <c r="I4991" s="22">
        <v>0.84353059177532597</v>
      </c>
      <c r="J4991" s="24">
        <v>25.8</v>
      </c>
      <c r="K4991" s="27">
        <v>0.89211639962886857</v>
      </c>
      <c r="L4991" s="8">
        <v>2255.11</v>
      </c>
      <c r="M4991" s="24">
        <v>54.808</v>
      </c>
      <c r="N4991" s="22">
        <v>0.39764927809620543</v>
      </c>
      <c r="O4991" s="24">
        <v>102.41800000000001</v>
      </c>
      <c r="P4991" s="27">
        <v>0.55229729797978422</v>
      </c>
      <c r="Q4991" s="8">
        <v>904</v>
      </c>
      <c r="R4991" s="24">
        <v>14.63</v>
      </c>
      <c r="S4991" s="22">
        <v>0.15406486941870262</v>
      </c>
      <c r="T4991" s="24">
        <v>62.38</v>
      </c>
      <c r="U4991" s="27">
        <v>0.43711030910586124</v>
      </c>
      <c r="V4991">
        <v>652.38</v>
      </c>
      <c r="W4991" s="24">
        <v>48.05</v>
      </c>
      <c r="X4991" s="22">
        <v>0.37957184611738681</v>
      </c>
      <c r="Y4991" s="24">
        <v>77.36</v>
      </c>
      <c r="Z4991" s="27">
        <v>0.49621549272360954</v>
      </c>
      <c r="AA4991" s="23"/>
    </row>
    <row r="4992" spans="1:27" x14ac:dyDescent="0.25">
      <c r="A4992" s="20">
        <v>41515</v>
      </c>
      <c r="B4992" s="8">
        <v>2047.33</v>
      </c>
      <c r="C4992" s="24">
        <v>46.57</v>
      </c>
      <c r="D4992" s="22">
        <v>0.48749084057364178</v>
      </c>
      <c r="E4992" s="24">
        <v>51.58</v>
      </c>
      <c r="F4992" s="27">
        <v>0.51302952131681845</v>
      </c>
      <c r="G4992" s="8">
        <v>1774.42</v>
      </c>
      <c r="H4992" s="24">
        <v>19.699000000000002</v>
      </c>
      <c r="I4992" s="22">
        <v>0.98791374122367104</v>
      </c>
      <c r="J4992" s="24">
        <v>28.678999999999998</v>
      </c>
      <c r="K4992" s="27">
        <v>0.99166708015883132</v>
      </c>
      <c r="L4992" s="8">
        <v>2255.4699999999998</v>
      </c>
      <c r="M4992" s="24">
        <v>57.302</v>
      </c>
      <c r="N4992" s="22">
        <v>0.41574403250380909</v>
      </c>
      <c r="O4992" s="24">
        <v>104.91200000000001</v>
      </c>
      <c r="P4992" s="27">
        <v>0.56574636742640771</v>
      </c>
      <c r="Q4992" s="8">
        <v>903.64</v>
      </c>
      <c r="R4992" s="24">
        <v>13.038</v>
      </c>
      <c r="S4992" s="22">
        <v>0.13729991575400169</v>
      </c>
      <c r="T4992" s="24">
        <v>60.787999999999997</v>
      </c>
      <c r="U4992" s="27">
        <v>0.42595457553589039</v>
      </c>
      <c r="V4992">
        <v>653.79999999999995</v>
      </c>
      <c r="W4992" s="24">
        <v>51.722000000000001</v>
      </c>
      <c r="X4992" s="22">
        <v>0.408578876688522</v>
      </c>
      <c r="Y4992" s="24">
        <v>81.031999999999996</v>
      </c>
      <c r="Z4992" s="27">
        <v>0.51976889645148494</v>
      </c>
      <c r="AA4992" s="23"/>
    </row>
    <row r="4993" spans="1:27" x14ac:dyDescent="0.25">
      <c r="A4993" s="20">
        <v>41516</v>
      </c>
      <c r="B4993" s="8">
        <v>2047.39</v>
      </c>
      <c r="C4993" s="24">
        <v>46.869</v>
      </c>
      <c r="D4993" s="22">
        <v>0.49062074740919087</v>
      </c>
      <c r="E4993" s="24">
        <v>51.878999999999998</v>
      </c>
      <c r="F4993" s="27">
        <v>0.51600363716855502</v>
      </c>
      <c r="G4993" s="8">
        <v>1773.94</v>
      </c>
      <c r="H4993" s="24">
        <v>18.023</v>
      </c>
      <c r="I4993" s="22">
        <v>0.9038615847542627</v>
      </c>
      <c r="J4993" s="24">
        <v>27.003</v>
      </c>
      <c r="K4993" s="27">
        <v>0.93371414550834853</v>
      </c>
      <c r="L4993" s="8">
        <v>2255.2600000000002</v>
      </c>
      <c r="M4993" s="24">
        <v>55.875</v>
      </c>
      <c r="N4993" s="22">
        <v>0.40539069868678806</v>
      </c>
      <c r="O4993" s="24">
        <v>103.485</v>
      </c>
      <c r="P4993" s="27">
        <v>0.55805117130111492</v>
      </c>
      <c r="Q4993" s="8">
        <v>903.78</v>
      </c>
      <c r="R4993" s="24">
        <v>13.683999999999999</v>
      </c>
      <c r="S4993" s="22">
        <v>0.14410278011794442</v>
      </c>
      <c r="T4993" s="24">
        <v>61.433999999999997</v>
      </c>
      <c r="U4993" s="27">
        <v>0.43048152610283102</v>
      </c>
      <c r="V4993">
        <v>651.1</v>
      </c>
      <c r="W4993" s="24">
        <v>44.731999999999999</v>
      </c>
      <c r="X4993" s="22">
        <v>0.35336124496405719</v>
      </c>
      <c r="Y4993" s="24">
        <v>74.042000000000002</v>
      </c>
      <c r="Z4993" s="27">
        <v>0.47493292106300783</v>
      </c>
      <c r="AA4993" s="23"/>
    </row>
    <row r="4994" spans="1:27" x14ac:dyDescent="0.25">
      <c r="A4994" s="20">
        <v>41517</v>
      </c>
      <c r="B4994" s="8">
        <v>2047.49</v>
      </c>
      <c r="C4994" s="24">
        <v>47.319000000000003</v>
      </c>
      <c r="D4994" s="22">
        <v>0.49533130953627136</v>
      </c>
      <c r="E4994" s="24">
        <v>52.329000000000001</v>
      </c>
      <c r="F4994" s="27">
        <v>0.5204793272038597</v>
      </c>
      <c r="G4994" s="8">
        <v>1773.43</v>
      </c>
      <c r="H4994" s="24">
        <v>16.289000000000001</v>
      </c>
      <c r="I4994" s="22">
        <v>0.81690070210631893</v>
      </c>
      <c r="J4994" s="24">
        <v>25.268999999999998</v>
      </c>
      <c r="K4994" s="27">
        <v>0.87375561106696908</v>
      </c>
      <c r="L4994" s="8">
        <v>2255.0500000000002</v>
      </c>
      <c r="M4994" s="24">
        <v>54.363999999999997</v>
      </c>
      <c r="N4994" s="22">
        <v>0.39442791845026481</v>
      </c>
      <c r="O4994" s="24">
        <v>101.974</v>
      </c>
      <c r="P4994" s="27">
        <v>0.54990295045737092</v>
      </c>
      <c r="Q4994" s="8">
        <v>905.3</v>
      </c>
      <c r="R4994" s="24">
        <v>20.57</v>
      </c>
      <c r="S4994" s="22">
        <v>0.21661752316764954</v>
      </c>
      <c r="T4994" s="24">
        <v>68.319999999999993</v>
      </c>
      <c r="U4994" s="27">
        <v>0.4787328668862737</v>
      </c>
      <c r="V4994">
        <v>645.82000000000005</v>
      </c>
      <c r="W4994" s="24">
        <v>33.524999999999999</v>
      </c>
      <c r="X4994" s="22">
        <v>0.26483134528793745</v>
      </c>
      <c r="Y4994" s="24">
        <v>62.835000000000001</v>
      </c>
      <c r="Z4994" s="27">
        <v>0.40304677606072759</v>
      </c>
      <c r="AA4994" s="23"/>
    </row>
    <row r="4995" spans="1:27" x14ac:dyDescent="0.25">
      <c r="A4995" s="20">
        <v>41518</v>
      </c>
      <c r="B4995" s="8">
        <v>2047.73</v>
      </c>
      <c r="C4995" s="24">
        <v>48.433999999999997</v>
      </c>
      <c r="D4995" s="22">
        <v>0.50700303569559302</v>
      </c>
      <c r="E4995" s="24">
        <v>53.444000000000003</v>
      </c>
      <c r="F4995" s="27">
        <v>0.53156943590890227</v>
      </c>
      <c r="G4995" s="8">
        <v>1774.66</v>
      </c>
      <c r="H4995" s="24">
        <v>20.594000000000001</v>
      </c>
      <c r="I4995" s="22">
        <v>1.0327983951855566</v>
      </c>
      <c r="J4995" s="24">
        <v>29.574000000000002</v>
      </c>
      <c r="K4995" s="27">
        <v>1.0226138756336252</v>
      </c>
      <c r="L4995" s="8">
        <v>2255.1999999999998</v>
      </c>
      <c r="M4995" s="24">
        <v>55.429000000000002</v>
      </c>
      <c r="N4995" s="22">
        <v>0.40215482841181166</v>
      </c>
      <c r="O4995" s="24">
        <v>103.039</v>
      </c>
      <c r="P4995" s="27">
        <v>0.55564600572032841</v>
      </c>
      <c r="Q4995" s="8">
        <v>904.08</v>
      </c>
      <c r="R4995" s="24">
        <v>14.986000000000001</v>
      </c>
      <c r="S4995" s="22">
        <v>0.15781381634372366</v>
      </c>
      <c r="T4995" s="24">
        <v>62.735999999999997</v>
      </c>
      <c r="U4995" s="27">
        <v>0.43960483857705823</v>
      </c>
      <c r="V4995">
        <v>655.46</v>
      </c>
      <c r="W4995" s="24">
        <v>56.036999999999999</v>
      </c>
      <c r="X4995" s="22">
        <v>0.44266529741685756</v>
      </c>
      <c r="Y4995" s="24">
        <v>85.346999999999994</v>
      </c>
      <c r="Z4995" s="27">
        <v>0.54744705667337301</v>
      </c>
      <c r="AA4995" s="23"/>
    </row>
    <row r="4996" spans="1:27" x14ac:dyDescent="0.25">
      <c r="A4996" s="20">
        <v>41519</v>
      </c>
      <c r="B4996" s="8">
        <v>2047.8</v>
      </c>
      <c r="C4996" s="24">
        <v>48.747999999999998</v>
      </c>
      <c r="D4996" s="22">
        <v>0.5102899612687114</v>
      </c>
      <c r="E4996" s="24">
        <v>53.758000000000003</v>
      </c>
      <c r="F4996" s="27">
        <v>0.53469277264624082</v>
      </c>
      <c r="G4996" s="8">
        <v>1774.43</v>
      </c>
      <c r="H4996" s="24">
        <v>19.734000000000002</v>
      </c>
      <c r="I4996" s="22">
        <v>0.9896690070210632</v>
      </c>
      <c r="J4996" s="24">
        <v>28.713999999999999</v>
      </c>
      <c r="K4996" s="27">
        <v>0.99287716877725651</v>
      </c>
      <c r="L4996" s="8">
        <v>2255.21</v>
      </c>
      <c r="M4996" s="24">
        <v>55.517000000000003</v>
      </c>
      <c r="N4996" s="22">
        <v>0.40279329608938552</v>
      </c>
      <c r="O4996" s="24">
        <v>103.127</v>
      </c>
      <c r="P4996" s="27">
        <v>0.55612051836294574</v>
      </c>
      <c r="Q4996" s="8">
        <v>902.44</v>
      </c>
      <c r="R4996" s="24">
        <v>7.98</v>
      </c>
      <c r="S4996" s="22">
        <v>8.4035383319292334E-2</v>
      </c>
      <c r="T4996" s="24">
        <v>55.73</v>
      </c>
      <c r="U4996" s="27">
        <v>0.39051200414695675</v>
      </c>
      <c r="V4996">
        <v>657.12</v>
      </c>
      <c r="W4996" s="24">
        <v>60.335000000000001</v>
      </c>
      <c r="X4996" s="22">
        <v>0.47661742633699344</v>
      </c>
      <c r="Y4996" s="24">
        <v>89.644999999999996</v>
      </c>
      <c r="Z4996" s="27">
        <v>0.57501629507926544</v>
      </c>
      <c r="AA4996" s="23"/>
    </row>
    <row r="4997" spans="1:27" x14ac:dyDescent="0.25">
      <c r="A4997" s="20">
        <v>41520</v>
      </c>
      <c r="B4997" s="8">
        <v>2047.86</v>
      </c>
      <c r="C4997" s="24">
        <v>49.052999999999997</v>
      </c>
      <c r="D4997" s="22">
        <v>0.51348267559928817</v>
      </c>
      <c r="E4997" s="24">
        <v>54.063000000000002</v>
      </c>
      <c r="F4997" s="27">
        <v>0.53772620223911616</v>
      </c>
      <c r="G4997" s="8">
        <v>1773.89</v>
      </c>
      <c r="H4997" s="24">
        <v>17.844000000000001</v>
      </c>
      <c r="I4997" s="22">
        <v>0.89488465396188566</v>
      </c>
      <c r="J4997" s="24">
        <v>26.824000000000002</v>
      </c>
      <c r="K4997" s="27">
        <v>0.92752370113211768</v>
      </c>
      <c r="L4997" s="8">
        <v>2255.08</v>
      </c>
      <c r="M4997" s="24">
        <v>54.539000000000001</v>
      </c>
      <c r="N4997" s="22">
        <v>0.39569759849089459</v>
      </c>
      <c r="O4997" s="24">
        <v>102.149</v>
      </c>
      <c r="P4997" s="27">
        <v>0.55084664080970913</v>
      </c>
      <c r="Q4997" s="8">
        <v>903.29</v>
      </c>
      <c r="R4997" s="24">
        <v>11.523</v>
      </c>
      <c r="S4997" s="22">
        <v>0.1213458298230834</v>
      </c>
      <c r="T4997" s="24">
        <v>59.273000000000003</v>
      </c>
      <c r="U4997" s="27">
        <v>0.41533891924422706</v>
      </c>
      <c r="V4997">
        <v>655.13</v>
      </c>
      <c r="W4997" s="24">
        <v>55.168999999999997</v>
      </c>
      <c r="X4997" s="22">
        <v>0.43580851568054352</v>
      </c>
      <c r="Y4997" s="24">
        <v>84.478999999999999</v>
      </c>
      <c r="Z4997" s="27">
        <v>0.5418792739136532</v>
      </c>
      <c r="AA4997" s="23"/>
    </row>
    <row r="4998" spans="1:27" x14ac:dyDescent="0.25">
      <c r="A4998" s="20">
        <v>41521</v>
      </c>
      <c r="B4998" s="8">
        <v>2047.93</v>
      </c>
      <c r="C4998" s="24">
        <v>49.353000000000002</v>
      </c>
      <c r="D4998" s="22">
        <v>0.51662305035067524</v>
      </c>
      <c r="E4998" s="24">
        <v>54.363</v>
      </c>
      <c r="F4998" s="27">
        <v>0.54071030777357088</v>
      </c>
      <c r="G4998" s="8">
        <v>1773.43</v>
      </c>
      <c r="H4998" s="24">
        <v>16.265999999999998</v>
      </c>
      <c r="I4998" s="22">
        <v>0.81574724172517554</v>
      </c>
      <c r="J4998" s="24">
        <v>25.245999999999999</v>
      </c>
      <c r="K4998" s="27">
        <v>0.87296009989449763</v>
      </c>
      <c r="L4998" s="8">
        <v>2255.0300000000002</v>
      </c>
      <c r="M4998" s="24">
        <v>54.186</v>
      </c>
      <c r="N4998" s="22">
        <v>0.39313647246608141</v>
      </c>
      <c r="O4998" s="24">
        <v>101.79600000000001</v>
      </c>
      <c r="P4998" s="27">
        <v>0.54894310711376315</v>
      </c>
      <c r="Q4998" s="8">
        <v>903.72</v>
      </c>
      <c r="R4998" s="24">
        <v>13.39</v>
      </c>
      <c r="S4998" s="22">
        <v>0.14100673967986521</v>
      </c>
      <c r="T4998" s="24">
        <v>61.14</v>
      </c>
      <c r="U4998" s="27">
        <v>0.42842105521886537</v>
      </c>
      <c r="V4998">
        <v>653.48</v>
      </c>
      <c r="W4998" s="24">
        <v>50.908999999999999</v>
      </c>
      <c r="X4998" s="22">
        <v>0.40215656844932463</v>
      </c>
      <c r="Y4998" s="24">
        <v>80.218999999999994</v>
      </c>
      <c r="Z4998" s="27">
        <v>0.51455417061257858</v>
      </c>
      <c r="AA4998" s="23"/>
    </row>
    <row r="4999" spans="1:27" x14ac:dyDescent="0.25">
      <c r="A4999" s="20">
        <v>41522</v>
      </c>
      <c r="B4999" s="8">
        <v>2047.99</v>
      </c>
      <c r="C4999" s="24">
        <v>49.667999999999999</v>
      </c>
      <c r="D4999" s="22">
        <v>0.51992044383963154</v>
      </c>
      <c r="E4999" s="24">
        <v>54.677999999999997</v>
      </c>
      <c r="F4999" s="27">
        <v>0.54384332201604257</v>
      </c>
      <c r="G4999" s="8">
        <v>1772.87</v>
      </c>
      <c r="H4999" s="24">
        <v>14.468999999999999</v>
      </c>
      <c r="I4999" s="22">
        <v>0.72562688064192571</v>
      </c>
      <c r="J4999" s="24">
        <v>23.449000000000002</v>
      </c>
      <c r="K4999" s="27">
        <v>0.81082340593995272</v>
      </c>
      <c r="L4999" s="8">
        <v>2254.86</v>
      </c>
      <c r="M4999" s="24">
        <v>53.042000000000002</v>
      </c>
      <c r="N4999" s="22">
        <v>0.38483639265762171</v>
      </c>
      <c r="O4999" s="24">
        <v>100.652</v>
      </c>
      <c r="P4999" s="27">
        <v>0.54277399818199712</v>
      </c>
      <c r="Q4999" s="8">
        <v>901</v>
      </c>
      <c r="R4999" s="24">
        <v>2.2450000000000001</v>
      </c>
      <c r="S4999" s="22">
        <v>2.3641533277169335E-2</v>
      </c>
      <c r="T4999" s="24">
        <v>49.994999999999997</v>
      </c>
      <c r="U4999" s="27">
        <v>0.35032569060753649</v>
      </c>
      <c r="V4999">
        <v>654.76</v>
      </c>
      <c r="W4999" s="24">
        <v>54.216999999999999</v>
      </c>
      <c r="X4999" s="22">
        <v>0.42828817442136025</v>
      </c>
      <c r="Y4999" s="24">
        <v>83.527000000000001</v>
      </c>
      <c r="Z4999" s="27">
        <v>0.53577289155345875</v>
      </c>
      <c r="AA4999" s="23"/>
    </row>
    <row r="5000" spans="1:27" x14ac:dyDescent="0.25">
      <c r="A5000" s="20">
        <v>41523</v>
      </c>
      <c r="B5000" s="8">
        <v>2048.1799999999998</v>
      </c>
      <c r="C5000" s="24">
        <v>50.552</v>
      </c>
      <c r="D5000" s="22">
        <v>0.52917408144038514</v>
      </c>
      <c r="E5000" s="24">
        <v>55.561999999999998</v>
      </c>
      <c r="F5000" s="27">
        <v>0.55263580369591658</v>
      </c>
      <c r="G5000" s="8">
        <v>1773.9</v>
      </c>
      <c r="H5000" s="24">
        <v>17.867000000000001</v>
      </c>
      <c r="I5000" s="22">
        <v>0.89603811434302916</v>
      </c>
      <c r="J5000" s="24">
        <v>26.847000000000001</v>
      </c>
      <c r="K5000" s="27">
        <v>0.92831921230458914</v>
      </c>
      <c r="L5000" s="8">
        <v>2255.73</v>
      </c>
      <c r="M5000" s="24">
        <v>59.189</v>
      </c>
      <c r="N5000" s="22">
        <v>0.42943481099905678</v>
      </c>
      <c r="O5000" s="24">
        <v>106.79900000000001</v>
      </c>
      <c r="P5000" s="27">
        <v>0.5759221591559387</v>
      </c>
      <c r="Q5000" s="8">
        <v>905.7</v>
      </c>
      <c r="R5000" s="24">
        <v>22.504000000000001</v>
      </c>
      <c r="S5000" s="22">
        <v>0.23698399326032016</v>
      </c>
      <c r="T5000" s="24">
        <v>70.254000000000005</v>
      </c>
      <c r="U5000" s="27">
        <v>0.49228519337873433</v>
      </c>
      <c r="V5000">
        <v>650.33000000000004</v>
      </c>
      <c r="W5000" s="24">
        <v>42.741999999999997</v>
      </c>
      <c r="X5000" s="22">
        <v>0.33764120388656288</v>
      </c>
      <c r="Y5000" s="24">
        <v>72.052000000000007</v>
      </c>
      <c r="Z5000" s="27">
        <v>0.46216803541326179</v>
      </c>
      <c r="AA5000" s="23"/>
    </row>
    <row r="5001" spans="1:27" x14ac:dyDescent="0.25">
      <c r="A5001" s="20">
        <v>41524</v>
      </c>
      <c r="B5001" s="8">
        <v>2048.27</v>
      </c>
      <c r="C5001" s="24">
        <v>50.970999999999997</v>
      </c>
      <c r="D5001" s="22">
        <v>0.53356013817648906</v>
      </c>
      <c r="E5001" s="24">
        <v>55.981000000000002</v>
      </c>
      <c r="F5001" s="27">
        <v>0.55680337445488404</v>
      </c>
      <c r="G5001" s="8">
        <v>1774.08</v>
      </c>
      <c r="H5001" s="24">
        <v>18.507999999999999</v>
      </c>
      <c r="I5001" s="22">
        <v>0.92818455366098285</v>
      </c>
      <c r="J5001" s="24">
        <v>27.488</v>
      </c>
      <c r="K5001" s="27">
        <v>0.95048391172530511</v>
      </c>
      <c r="L5001" s="8">
        <v>2255.94</v>
      </c>
      <c r="M5001" s="24">
        <v>60.73</v>
      </c>
      <c r="N5001" s="22">
        <v>0.44061525067111662</v>
      </c>
      <c r="O5001" s="24">
        <v>108.34</v>
      </c>
      <c r="P5001" s="27">
        <v>0.58423205810495926</v>
      </c>
      <c r="Q5001" s="8">
        <v>909.05</v>
      </c>
      <c r="R5001" s="24">
        <v>39.725000000000001</v>
      </c>
      <c r="S5001" s="22">
        <v>0.41833403538331931</v>
      </c>
      <c r="T5001" s="24">
        <v>87.474999999999994</v>
      </c>
      <c r="U5001" s="27">
        <v>0.61295633314988296</v>
      </c>
      <c r="V5001">
        <v>647.53</v>
      </c>
      <c r="W5001" s="24">
        <v>36.950000000000003</v>
      </c>
      <c r="X5001" s="22">
        <v>0.29188719488111226</v>
      </c>
      <c r="Y5001" s="24">
        <v>66.260000000000005</v>
      </c>
      <c r="Z5001" s="27">
        <v>0.4250159307545705</v>
      </c>
      <c r="AA5001" s="23"/>
    </row>
    <row r="5002" spans="1:27" x14ac:dyDescent="0.25">
      <c r="A5002" s="20">
        <v>41525</v>
      </c>
      <c r="B5002" s="8">
        <v>2048.34</v>
      </c>
      <c r="C5002" s="24">
        <v>51.338999999999999</v>
      </c>
      <c r="D5002" s="22">
        <v>0.5374123312048571</v>
      </c>
      <c r="E5002" s="24">
        <v>56.348999999999997</v>
      </c>
      <c r="F5002" s="27">
        <v>0.56046334446073687</v>
      </c>
      <c r="G5002" s="8">
        <v>1773.72</v>
      </c>
      <c r="H5002" s="24">
        <v>17.25</v>
      </c>
      <c r="I5002" s="22">
        <v>0.86509528585757267</v>
      </c>
      <c r="J5002" s="24">
        <v>26.23</v>
      </c>
      <c r="K5002" s="27">
        <v>0.90698475305705284</v>
      </c>
      <c r="L5002" s="8">
        <v>2256.2600000000002</v>
      </c>
      <c r="M5002" s="24">
        <v>63.095999999999997</v>
      </c>
      <c r="N5002" s="22">
        <v>0.45778132482043099</v>
      </c>
      <c r="O5002" s="24">
        <v>110.706</v>
      </c>
      <c r="P5002" s="27">
        <v>0.59699099470440331</v>
      </c>
      <c r="Q5002" s="8">
        <v>907.27</v>
      </c>
      <c r="R5002" s="24">
        <v>30.257000000000001</v>
      </c>
      <c r="S5002" s="22">
        <v>0.31862889637742203</v>
      </c>
      <c r="T5002" s="24">
        <v>78.007000000000005</v>
      </c>
      <c r="U5002" s="27">
        <v>0.54661192812299775</v>
      </c>
      <c r="V5002">
        <v>649.73</v>
      </c>
      <c r="W5002" s="24">
        <v>41.344999999999999</v>
      </c>
      <c r="X5002" s="22">
        <v>0.32660557705979937</v>
      </c>
      <c r="Y5002" s="24">
        <v>70.655000000000001</v>
      </c>
      <c r="Z5002" s="27">
        <v>0.45320715028904468</v>
      </c>
      <c r="AA5002" s="23"/>
    </row>
    <row r="5003" spans="1:27" x14ac:dyDescent="0.25">
      <c r="A5003" s="20">
        <v>41526</v>
      </c>
      <c r="B5003" s="8">
        <v>2048.4299999999998</v>
      </c>
      <c r="C5003" s="24">
        <v>51.765999999999998</v>
      </c>
      <c r="D5003" s="22">
        <v>0.5418821312676646</v>
      </c>
      <c r="E5003" s="24">
        <v>56.776000000000003</v>
      </c>
      <c r="F5003" s="27">
        <v>0.56471052050386439</v>
      </c>
      <c r="G5003" s="8">
        <v>1773.56</v>
      </c>
      <c r="H5003" s="24">
        <v>16.702999999999999</v>
      </c>
      <c r="I5003" s="22">
        <v>0.83766298896690061</v>
      </c>
      <c r="J5003" s="24">
        <v>25.683</v>
      </c>
      <c r="K5003" s="27">
        <v>0.88807047104636694</v>
      </c>
      <c r="L5003" s="8">
        <v>2256.14</v>
      </c>
      <c r="M5003" s="24">
        <v>62.182000000000002</v>
      </c>
      <c r="N5003" s="22">
        <v>0.4511499673510847</v>
      </c>
      <c r="O5003" s="24">
        <v>109.792</v>
      </c>
      <c r="P5003" s="27">
        <v>0.59206210947846616</v>
      </c>
      <c r="Q5003" s="8">
        <v>905.57</v>
      </c>
      <c r="R5003" s="24">
        <v>21.876999999999999</v>
      </c>
      <c r="S5003" s="22">
        <v>0.23038121314237575</v>
      </c>
      <c r="T5003" s="24">
        <v>69.626999999999995</v>
      </c>
      <c r="U5003" s="27">
        <v>0.48789136045081316</v>
      </c>
      <c r="V5003">
        <v>651.35</v>
      </c>
      <c r="W5003" s="24">
        <v>45.366</v>
      </c>
      <c r="X5003" s="22">
        <v>0.35836953945809302</v>
      </c>
      <c r="Y5003" s="24">
        <v>74.676000000000002</v>
      </c>
      <c r="Z5003" s="27">
        <v>0.47899908513186412</v>
      </c>
      <c r="AA5003" s="23"/>
    </row>
    <row r="5004" spans="1:27" x14ac:dyDescent="0.25">
      <c r="A5004" s="20">
        <v>41527</v>
      </c>
      <c r="B5004" s="8">
        <v>2048.5100000000002</v>
      </c>
      <c r="C5004" s="24">
        <v>52.131</v>
      </c>
      <c r="D5004" s="22">
        <v>0.54570292054851877</v>
      </c>
      <c r="E5004" s="24">
        <v>57.140999999999998</v>
      </c>
      <c r="F5004" s="27">
        <v>0.56834083363914767</v>
      </c>
      <c r="G5004" s="8">
        <v>1773.22</v>
      </c>
      <c r="H5004" s="24">
        <v>15.577999999999999</v>
      </c>
      <c r="I5004" s="22">
        <v>0.7812437311935807</v>
      </c>
      <c r="J5004" s="24">
        <v>24.558</v>
      </c>
      <c r="K5004" s="27">
        <v>0.84916964912813064</v>
      </c>
      <c r="L5004" s="8">
        <v>2256.0100000000002</v>
      </c>
      <c r="M5004" s="24">
        <v>61.271999999999998</v>
      </c>
      <c r="N5004" s="22">
        <v>0.44454763113980994</v>
      </c>
      <c r="O5004" s="24">
        <v>108.88200000000001</v>
      </c>
      <c r="P5004" s="27">
        <v>0.58715486036927556</v>
      </c>
      <c r="Q5004" s="8">
        <v>903.53</v>
      </c>
      <c r="R5004" s="24">
        <v>12.57</v>
      </c>
      <c r="S5004" s="22">
        <v>0.13237152485256951</v>
      </c>
      <c r="T5004" s="24">
        <v>60.32</v>
      </c>
      <c r="U5004" s="27">
        <v>0.42267512741461788</v>
      </c>
      <c r="V5004">
        <v>653.61</v>
      </c>
      <c r="W5004" s="24">
        <v>51.228000000000002</v>
      </c>
      <c r="X5004" s="22">
        <v>0.40467651473260136</v>
      </c>
      <c r="Y5004" s="24">
        <v>80.537999999999997</v>
      </c>
      <c r="Z5004" s="27">
        <v>0.51660039838341998</v>
      </c>
      <c r="AA5004" s="23"/>
    </row>
    <row r="5005" spans="1:27" x14ac:dyDescent="0.25">
      <c r="A5005" s="20">
        <v>41528</v>
      </c>
      <c r="B5005" s="8">
        <v>2048.59</v>
      </c>
      <c r="C5005" s="24">
        <v>52.509</v>
      </c>
      <c r="D5005" s="22">
        <v>0.54965979273526644</v>
      </c>
      <c r="E5005" s="24">
        <v>57.518999999999998</v>
      </c>
      <c r="F5005" s="27">
        <v>0.57210070047218176</v>
      </c>
      <c r="G5005" s="8">
        <v>1773.03</v>
      </c>
      <c r="H5005" s="24">
        <v>14.965</v>
      </c>
      <c r="I5005" s="22">
        <v>0.75050150451354058</v>
      </c>
      <c r="J5005" s="24">
        <v>23.945</v>
      </c>
      <c r="K5005" s="27">
        <v>0.82797410588342701</v>
      </c>
      <c r="L5005" s="8">
        <v>2255.84</v>
      </c>
      <c r="M5005" s="24">
        <v>60.003999999999998</v>
      </c>
      <c r="N5005" s="22">
        <v>0.43534789233113252</v>
      </c>
      <c r="O5005" s="24">
        <v>107.614</v>
      </c>
      <c r="P5005" s="27">
        <v>0.58031710651449608</v>
      </c>
      <c r="Q5005" s="8">
        <v>902.76</v>
      </c>
      <c r="R5005" s="24">
        <v>9.2829999999999995</v>
      </c>
      <c r="S5005" s="22">
        <v>9.7756950294860992E-2</v>
      </c>
      <c r="T5005" s="24">
        <v>57.033000000000001</v>
      </c>
      <c r="U5005" s="27">
        <v>0.39964244792327425</v>
      </c>
      <c r="V5005">
        <v>654.24</v>
      </c>
      <c r="W5005" s="24">
        <v>52.860999999999997</v>
      </c>
      <c r="X5005" s="22">
        <v>0.41757642783790189</v>
      </c>
      <c r="Y5005" s="24">
        <v>82.171000000000006</v>
      </c>
      <c r="Z5005" s="27">
        <v>0.52707492115750687</v>
      </c>
      <c r="AA5005" s="23"/>
    </row>
    <row r="5006" spans="1:27" x14ac:dyDescent="0.25">
      <c r="A5006" s="20">
        <v>41529</v>
      </c>
      <c r="B5006" s="8">
        <v>2048.65</v>
      </c>
      <c r="C5006" s="24">
        <v>52.826000000000001</v>
      </c>
      <c r="D5006" s="22">
        <v>0.55297812205589869</v>
      </c>
      <c r="E5006" s="24">
        <v>57.835999999999999</v>
      </c>
      <c r="F5006" s="27">
        <v>0.57525369408008964</v>
      </c>
      <c r="G5006" s="8">
        <v>1772.56</v>
      </c>
      <c r="H5006" s="24">
        <v>13.507999999999999</v>
      </c>
      <c r="I5006" s="22">
        <v>0.67743229689067197</v>
      </c>
      <c r="J5006" s="24">
        <v>22.488</v>
      </c>
      <c r="K5006" s="27">
        <v>0.7775931786685969</v>
      </c>
      <c r="L5006" s="8">
        <v>2255.71</v>
      </c>
      <c r="M5006" s="24">
        <v>59.098999999999997</v>
      </c>
      <c r="N5006" s="22">
        <v>0.42878183269244718</v>
      </c>
      <c r="O5006" s="24">
        <v>106.709</v>
      </c>
      <c r="P5006" s="27">
        <v>0.57543682845494815</v>
      </c>
      <c r="Q5006" s="8">
        <v>905.78</v>
      </c>
      <c r="R5006" s="24">
        <v>22.882000000000001</v>
      </c>
      <c r="S5006" s="22">
        <v>0.24096461668070765</v>
      </c>
      <c r="T5006" s="24">
        <v>70.632000000000005</v>
      </c>
      <c r="U5006" s="27">
        <v>0.49493375897508241</v>
      </c>
      <c r="V5006">
        <v>648.73</v>
      </c>
      <c r="W5006" s="24">
        <v>39.334000000000003</v>
      </c>
      <c r="X5006" s="22">
        <v>0.31071964610158781</v>
      </c>
      <c r="Y5006" s="24">
        <v>68.644000000000005</v>
      </c>
      <c r="Z5006" s="27">
        <v>0.44030780253541441</v>
      </c>
      <c r="AA5006" s="23"/>
    </row>
    <row r="5007" spans="1:27" x14ac:dyDescent="0.25">
      <c r="A5007" s="20">
        <v>41530</v>
      </c>
      <c r="B5007" s="8">
        <v>2048.7199999999998</v>
      </c>
      <c r="C5007" s="24">
        <v>53.146000000000001</v>
      </c>
      <c r="D5007" s="22">
        <v>0.55632785512404481</v>
      </c>
      <c r="E5007" s="24">
        <v>58.155999999999999</v>
      </c>
      <c r="F5007" s="27">
        <v>0.57843634455856707</v>
      </c>
      <c r="G5007" s="8">
        <v>1772.04</v>
      </c>
      <c r="H5007" s="24">
        <v>11.938000000000001</v>
      </c>
      <c r="I5007" s="22">
        <v>0.59869608826479437</v>
      </c>
      <c r="J5007" s="24">
        <v>20.917999999999999</v>
      </c>
      <c r="K5007" s="27">
        <v>0.72330523887409792</v>
      </c>
      <c r="L5007" s="8">
        <v>2255.5500000000002</v>
      </c>
      <c r="M5007" s="24">
        <v>57.930999999999997</v>
      </c>
      <c r="N5007" s="22">
        <v>0.42030762533555832</v>
      </c>
      <c r="O5007" s="24">
        <v>105.541</v>
      </c>
      <c r="P5007" s="27">
        <v>0.56913819920786446</v>
      </c>
      <c r="Q5007" s="8">
        <v>904.64</v>
      </c>
      <c r="R5007" s="24">
        <v>17.506</v>
      </c>
      <c r="S5007" s="22">
        <v>0.18435130581297388</v>
      </c>
      <c r="T5007" s="24">
        <v>65.256</v>
      </c>
      <c r="U5007" s="27">
        <v>0.45726289339299075</v>
      </c>
      <c r="V5007">
        <v>650.72</v>
      </c>
      <c r="W5007" s="24">
        <v>43.746000000000002</v>
      </c>
      <c r="X5007" s="22">
        <v>0.3455723200884746</v>
      </c>
      <c r="Y5007" s="24">
        <v>73.055999999999997</v>
      </c>
      <c r="Z5007" s="27">
        <v>0.46860794388588417</v>
      </c>
      <c r="AA5007" s="23"/>
    </row>
    <row r="5008" spans="1:27" x14ac:dyDescent="0.25">
      <c r="A5008" s="20">
        <v>41531</v>
      </c>
      <c r="B5008" s="8">
        <v>2048.7800000000002</v>
      </c>
      <c r="C5008" s="24">
        <v>53.472000000000001</v>
      </c>
      <c r="D5008" s="22">
        <v>0.55974039568721867</v>
      </c>
      <c r="E5008" s="24">
        <v>58.481999999999999</v>
      </c>
      <c r="F5008" s="27">
        <v>0.58167893313335317</v>
      </c>
      <c r="G5008" s="8">
        <v>1772.98</v>
      </c>
      <c r="H5008" s="24">
        <v>14.82</v>
      </c>
      <c r="I5008" s="22">
        <v>0.74322968906720166</v>
      </c>
      <c r="J5008" s="24">
        <v>23.8</v>
      </c>
      <c r="K5008" s="27">
        <v>0.82296010640618522</v>
      </c>
      <c r="L5008" s="8">
        <v>2255.41</v>
      </c>
      <c r="M5008" s="24">
        <v>56.942999999999998</v>
      </c>
      <c r="N5008" s="22">
        <v>0.41313937459188854</v>
      </c>
      <c r="O5008" s="24">
        <v>104.553</v>
      </c>
      <c r="P5008" s="27">
        <v>0.56381037955534208</v>
      </c>
      <c r="Q5008" s="8">
        <v>902.16</v>
      </c>
      <c r="R5008" s="24">
        <v>6.8010000000000002</v>
      </c>
      <c r="S5008" s="22">
        <v>7.1619629317607417E-2</v>
      </c>
      <c r="T5008" s="24">
        <v>54.551000000000002</v>
      </c>
      <c r="U5008" s="27">
        <v>0.38225062838538065</v>
      </c>
      <c r="V5008">
        <v>653.44000000000005</v>
      </c>
      <c r="W5008" s="24">
        <v>50.793999999999997</v>
      </c>
      <c r="X5008" s="22">
        <v>0.40124812386444431</v>
      </c>
      <c r="Y5008" s="24">
        <v>80.103999999999999</v>
      </c>
      <c r="Z5008" s="27">
        <v>0.51381650700356007</v>
      </c>
      <c r="AA5008" s="23"/>
    </row>
    <row r="5009" spans="1:27" x14ac:dyDescent="0.25">
      <c r="A5009" s="20">
        <v>41532</v>
      </c>
      <c r="B5009" s="8">
        <v>2049</v>
      </c>
      <c r="C5009" s="24">
        <v>54.548000000000002</v>
      </c>
      <c r="D5009" s="22">
        <v>0.57100387312886003</v>
      </c>
      <c r="E5009" s="24">
        <v>59.558</v>
      </c>
      <c r="F5009" s="27">
        <v>0.59238100510031366</v>
      </c>
      <c r="G5009" s="8">
        <v>1772.95</v>
      </c>
      <c r="H5009" s="24">
        <v>14.702999999999999</v>
      </c>
      <c r="I5009" s="22">
        <v>0.73736208625877631</v>
      </c>
      <c r="J5009" s="24">
        <v>23.683</v>
      </c>
      <c r="K5009" s="27">
        <v>0.8189141778236837</v>
      </c>
      <c r="L5009" s="8">
        <v>2255.2600000000002</v>
      </c>
      <c r="M5009" s="24">
        <v>55.875</v>
      </c>
      <c r="N5009" s="22">
        <v>0.40539069868678806</v>
      </c>
      <c r="O5009" s="24">
        <v>103.485</v>
      </c>
      <c r="P5009" s="27">
        <v>0.55805117130111492</v>
      </c>
      <c r="Q5009" s="8">
        <v>905.26</v>
      </c>
      <c r="R5009" s="24">
        <v>20.384</v>
      </c>
      <c r="S5009" s="22">
        <v>0.21465880370682394</v>
      </c>
      <c r="T5009" s="24">
        <v>68.134</v>
      </c>
      <c r="U5009" s="27">
        <v>0.47742974028430096</v>
      </c>
      <c r="V5009">
        <v>647.47</v>
      </c>
      <c r="W5009" s="24">
        <v>36.822000000000003</v>
      </c>
      <c r="X5009" s="22">
        <v>0.29087605656054982</v>
      </c>
      <c r="Y5009" s="24">
        <v>66.132000000000005</v>
      </c>
      <c r="Z5009" s="27">
        <v>0.42419488561744512</v>
      </c>
      <c r="AA5009" s="23"/>
    </row>
    <row r="5010" spans="1:27" x14ac:dyDescent="0.25">
      <c r="A5010" s="20">
        <v>41533</v>
      </c>
      <c r="B5010" s="8">
        <v>2049.1</v>
      </c>
      <c r="C5010" s="24">
        <v>55.04</v>
      </c>
      <c r="D5010" s="22">
        <v>0.57615408772113474</v>
      </c>
      <c r="E5010" s="24">
        <v>60.05</v>
      </c>
      <c r="F5010" s="27">
        <v>0.59727470092185475</v>
      </c>
      <c r="G5010" s="8">
        <v>1772.75</v>
      </c>
      <c r="H5010" s="24">
        <v>14.102</v>
      </c>
      <c r="I5010" s="22">
        <v>0.70722166499498496</v>
      </c>
      <c r="J5010" s="24">
        <v>23.082000000000001</v>
      </c>
      <c r="K5010" s="27">
        <v>0.79813321202493381</v>
      </c>
      <c r="L5010" s="8">
        <v>2255.0500000000002</v>
      </c>
      <c r="M5010" s="24">
        <v>54.363999999999997</v>
      </c>
      <c r="N5010" s="22">
        <v>0.39442791845026481</v>
      </c>
      <c r="O5010" s="24">
        <v>101.974</v>
      </c>
      <c r="P5010" s="27">
        <v>0.54990295045737092</v>
      </c>
      <c r="Q5010" s="8">
        <v>902.66</v>
      </c>
      <c r="R5010" s="24">
        <v>8.8849999999999998</v>
      </c>
      <c r="S5010" s="22">
        <v>9.3565711878685759E-2</v>
      </c>
      <c r="T5010" s="24">
        <v>56.634999999999998</v>
      </c>
      <c r="U5010" s="27">
        <v>0.39685363338581636</v>
      </c>
      <c r="V5010">
        <v>650.07000000000005</v>
      </c>
      <c r="W5010" s="24">
        <v>42.067999999999998</v>
      </c>
      <c r="X5010" s="22">
        <v>0.3323169286673513</v>
      </c>
      <c r="Y5010" s="24">
        <v>71.378</v>
      </c>
      <c r="Z5010" s="27">
        <v>0.4578449660956434</v>
      </c>
      <c r="AA5010" s="23"/>
    </row>
    <row r="5011" spans="1:27" x14ac:dyDescent="0.25">
      <c r="A5011" s="20">
        <v>41534</v>
      </c>
      <c r="B5011" s="8">
        <v>2049.23</v>
      </c>
      <c r="C5011" s="24">
        <v>55.701999999999998</v>
      </c>
      <c r="D5011" s="22">
        <v>0.58308384800586199</v>
      </c>
      <c r="E5011" s="24">
        <v>60.712000000000003</v>
      </c>
      <c r="F5011" s="27">
        <v>0.60385915054343842</v>
      </c>
      <c r="G5011" s="8">
        <v>1772.52</v>
      </c>
      <c r="H5011" s="24">
        <v>13.382999999999999</v>
      </c>
      <c r="I5011" s="22">
        <v>0.67116349047141421</v>
      </c>
      <c r="J5011" s="24">
        <v>22.363</v>
      </c>
      <c r="K5011" s="27">
        <v>0.77327158864297429</v>
      </c>
      <c r="L5011" s="8">
        <v>2254.8200000000002</v>
      </c>
      <c r="M5011" s="24">
        <v>52.779000000000003</v>
      </c>
      <c r="N5011" s="22">
        <v>0.38292824493941813</v>
      </c>
      <c r="O5011" s="24">
        <v>100.389</v>
      </c>
      <c r="P5011" s="27">
        <v>0.54135564699446126</v>
      </c>
      <c r="Q5011" s="8">
        <v>902.32</v>
      </c>
      <c r="R5011" s="24">
        <v>7.4740000000000002</v>
      </c>
      <c r="S5011" s="22">
        <v>7.870682392586352E-2</v>
      </c>
      <c r="T5011" s="24">
        <v>55.223999999999997</v>
      </c>
      <c r="U5011" s="27">
        <v>0.38696679616778468</v>
      </c>
      <c r="V5011">
        <v>649.13</v>
      </c>
      <c r="W5011" s="24">
        <v>40.15</v>
      </c>
      <c r="X5011" s="22">
        <v>0.3171656528951734</v>
      </c>
      <c r="Y5011" s="24">
        <v>69.459999999999994</v>
      </c>
      <c r="Z5011" s="27">
        <v>0.44554205918270628</v>
      </c>
      <c r="AA5011" s="23"/>
    </row>
    <row r="5012" spans="1:27" x14ac:dyDescent="0.25">
      <c r="A5012" s="20">
        <v>41535</v>
      </c>
      <c r="B5012" s="8">
        <v>2049.34</v>
      </c>
      <c r="C5012" s="24">
        <v>56.247999999999998</v>
      </c>
      <c r="D5012" s="22">
        <v>0.58879933005338636</v>
      </c>
      <c r="E5012" s="24">
        <v>61.258000000000003</v>
      </c>
      <c r="F5012" s="27">
        <v>0.60928979181107867</v>
      </c>
      <c r="G5012" s="8">
        <v>1772.41</v>
      </c>
      <c r="H5012" s="24">
        <v>13.039</v>
      </c>
      <c r="I5012" s="22">
        <v>0.65391173520561685</v>
      </c>
      <c r="J5012" s="24">
        <v>22.018999999999998</v>
      </c>
      <c r="K5012" s="27">
        <v>0.76137582061915465</v>
      </c>
      <c r="L5012" s="8">
        <v>2254.81</v>
      </c>
      <c r="M5012" s="24">
        <v>52.686999999999998</v>
      </c>
      <c r="N5012" s="22">
        <v>0.38226075600377279</v>
      </c>
      <c r="O5012" s="24">
        <v>100.297</v>
      </c>
      <c r="P5012" s="27">
        <v>0.54085964642767792</v>
      </c>
      <c r="Q5012" s="8">
        <v>904.72</v>
      </c>
      <c r="R5012" s="24">
        <v>17.87</v>
      </c>
      <c r="S5012" s="22">
        <v>0.18818449873631002</v>
      </c>
      <c r="T5012" s="24">
        <v>65.62</v>
      </c>
      <c r="U5012" s="27">
        <v>0.45981352244063167</v>
      </c>
      <c r="V5012">
        <v>647.09</v>
      </c>
      <c r="W5012" s="24">
        <v>36.057000000000002</v>
      </c>
      <c r="X5012" s="22">
        <v>0.28483292519156334</v>
      </c>
      <c r="Y5012" s="24">
        <v>65.367000000000004</v>
      </c>
      <c r="Z5012" s="27">
        <v>0.41928814560307792</v>
      </c>
      <c r="AA5012" s="23"/>
    </row>
    <row r="5013" spans="1:27" x14ac:dyDescent="0.25">
      <c r="A5013" s="20">
        <v>41536</v>
      </c>
      <c r="B5013" s="8">
        <v>2049.5</v>
      </c>
      <c r="C5013" s="24">
        <v>57.076999999999998</v>
      </c>
      <c r="D5013" s="22">
        <v>0.59747723228305238</v>
      </c>
      <c r="E5013" s="24">
        <v>62.087000000000003</v>
      </c>
      <c r="F5013" s="27">
        <v>0.61753533836213548</v>
      </c>
      <c r="G5013" s="8">
        <v>1772.28</v>
      </c>
      <c r="H5013" s="24">
        <v>12.648</v>
      </c>
      <c r="I5013" s="22">
        <v>0.63430290872617845</v>
      </c>
      <c r="J5013" s="24">
        <v>21.628</v>
      </c>
      <c r="K5013" s="27">
        <v>0.74785647181222825</v>
      </c>
      <c r="L5013" s="8">
        <v>2254.65</v>
      </c>
      <c r="M5013" s="24">
        <v>51.548999999999999</v>
      </c>
      <c r="N5013" s="22">
        <v>0.37400420808242035</v>
      </c>
      <c r="O5013" s="24">
        <v>99.159000000000006</v>
      </c>
      <c r="P5013" s="27">
        <v>0.53472284347845123</v>
      </c>
      <c r="Q5013" s="8">
        <v>902.11</v>
      </c>
      <c r="R5013" s="24">
        <v>6.6340000000000003</v>
      </c>
      <c r="S5013" s="22">
        <v>6.9860994102780113E-2</v>
      </c>
      <c r="T5013" s="24">
        <v>54.384</v>
      </c>
      <c r="U5013" s="27">
        <v>0.38108061942242738</v>
      </c>
      <c r="V5013">
        <v>648.79</v>
      </c>
      <c r="W5013" s="24">
        <v>39.465000000000003</v>
      </c>
      <c r="X5013" s="22">
        <v>0.31175448297653841</v>
      </c>
      <c r="Y5013" s="24">
        <v>68.775000000000006</v>
      </c>
      <c r="Z5013" s="27">
        <v>0.44114837848092525</v>
      </c>
      <c r="AA5013" s="23"/>
    </row>
    <row r="5014" spans="1:27" x14ac:dyDescent="0.25">
      <c r="A5014" s="20">
        <v>41537</v>
      </c>
      <c r="B5014" s="8">
        <v>2049.5700000000002</v>
      </c>
      <c r="C5014" s="24">
        <v>57.414999999999999</v>
      </c>
      <c r="D5014" s="22">
        <v>0.60101538783628183</v>
      </c>
      <c r="E5014" s="24">
        <v>62.424999999999997</v>
      </c>
      <c r="F5014" s="27">
        <v>0.62089717877436923</v>
      </c>
      <c r="G5014" s="8">
        <v>1771.67</v>
      </c>
      <c r="H5014" s="24">
        <v>10.887</v>
      </c>
      <c r="I5014" s="22">
        <v>0.54598796389167503</v>
      </c>
      <c r="J5014" s="24">
        <v>19.867000000000001</v>
      </c>
      <c r="K5014" s="27">
        <v>0.68696351019554469</v>
      </c>
      <c r="L5014" s="8">
        <v>2254.37</v>
      </c>
      <c r="M5014" s="24">
        <v>49.63</v>
      </c>
      <c r="N5014" s="22">
        <v>0.36008125952260028</v>
      </c>
      <c r="O5014" s="24">
        <v>97.24</v>
      </c>
      <c r="P5014" s="27">
        <v>0.52437440739269003</v>
      </c>
      <c r="Q5014" s="8">
        <v>900.73</v>
      </c>
      <c r="R5014" s="24">
        <v>1.2250000000000001</v>
      </c>
      <c r="S5014" s="22">
        <v>1.2900168491996631E-2</v>
      </c>
      <c r="T5014" s="24">
        <v>48.975000000000001</v>
      </c>
      <c r="U5014" s="27">
        <v>0.34317869965260905</v>
      </c>
      <c r="V5014">
        <v>648.54</v>
      </c>
      <c r="W5014" s="24">
        <v>38.968000000000004</v>
      </c>
      <c r="X5014" s="22">
        <v>0.30782842246622955</v>
      </c>
      <c r="Y5014" s="24">
        <v>68.278000000000006</v>
      </c>
      <c r="Z5014" s="27">
        <v>0.43796034960447483</v>
      </c>
      <c r="AA5014" s="23"/>
    </row>
    <row r="5015" spans="1:27" x14ac:dyDescent="0.25">
      <c r="A5015" s="20">
        <v>41538</v>
      </c>
      <c r="B5015" s="8">
        <v>2049.62</v>
      </c>
      <c r="C5015" s="24">
        <v>57.695999999999998</v>
      </c>
      <c r="D5015" s="22">
        <v>0.60395687218674765</v>
      </c>
      <c r="E5015" s="24">
        <v>62.706000000000003</v>
      </c>
      <c r="F5015" s="27">
        <v>0.62369210469234937</v>
      </c>
      <c r="G5015" s="8">
        <v>1770.95</v>
      </c>
      <c r="H5015" s="24">
        <v>8.9380000000000006</v>
      </c>
      <c r="I5015" s="22">
        <v>0.44824473420260785</v>
      </c>
      <c r="J5015" s="24">
        <v>17.917999999999999</v>
      </c>
      <c r="K5015" s="27">
        <v>0.61957079904007306</v>
      </c>
      <c r="L5015" s="8">
        <v>2254.14</v>
      </c>
      <c r="M5015" s="24">
        <v>48.072000000000003</v>
      </c>
      <c r="N5015" s="22">
        <v>0.3487774795037365</v>
      </c>
      <c r="O5015" s="24">
        <v>95.682000000000002</v>
      </c>
      <c r="P5015" s="27">
        <v>0.5159727772363677</v>
      </c>
      <c r="Q5015" s="8">
        <v>903.26</v>
      </c>
      <c r="R5015" s="24">
        <v>11.407999999999999</v>
      </c>
      <c r="S5015" s="22">
        <v>0.12013479359730413</v>
      </c>
      <c r="T5015" s="24">
        <v>59.158000000000001</v>
      </c>
      <c r="U5015" s="27">
        <v>0.41453308210801992</v>
      </c>
      <c r="V5015">
        <v>647.28</v>
      </c>
      <c r="W5015" s="24">
        <v>36.439</v>
      </c>
      <c r="X5015" s="22">
        <v>0.28785054111699188</v>
      </c>
      <c r="Y5015" s="24">
        <v>65.748999999999995</v>
      </c>
      <c r="Z5015" s="27">
        <v>0.4217385108705099</v>
      </c>
      <c r="AA5015" s="23"/>
    </row>
    <row r="5016" spans="1:27" x14ac:dyDescent="0.25">
      <c r="A5016" s="20">
        <v>41539</v>
      </c>
      <c r="B5016" s="8">
        <v>2049.6999999999998</v>
      </c>
      <c r="C5016" s="24">
        <v>58.085999999999999</v>
      </c>
      <c r="D5016" s="22">
        <v>0.60803935936355069</v>
      </c>
      <c r="E5016" s="24">
        <v>63.095999999999997</v>
      </c>
      <c r="F5016" s="27">
        <v>0.627571223362831</v>
      </c>
      <c r="G5016" s="8">
        <v>1770.66</v>
      </c>
      <c r="H5016" s="24">
        <v>8.1880000000000006</v>
      </c>
      <c r="I5016" s="22">
        <v>0.41063189568706121</v>
      </c>
      <c r="J5016" s="24">
        <v>17.167999999999999</v>
      </c>
      <c r="K5016" s="27">
        <v>0.5936380030425209</v>
      </c>
      <c r="L5016" s="8">
        <v>2253.9699999999998</v>
      </c>
      <c r="M5016" s="24">
        <v>46.953000000000003</v>
      </c>
      <c r="N5016" s="22">
        <v>0.34065878255822385</v>
      </c>
      <c r="O5016" s="24">
        <v>94.563000000000002</v>
      </c>
      <c r="P5016" s="27">
        <v>0.50993852355281588</v>
      </c>
      <c r="Q5016" s="8">
        <v>905.34</v>
      </c>
      <c r="R5016" s="24">
        <v>20.756</v>
      </c>
      <c r="S5016" s="22">
        <v>0.21857624262847514</v>
      </c>
      <c r="T5016" s="24">
        <v>68.506</v>
      </c>
      <c r="U5016" s="27">
        <v>0.48003646890838575</v>
      </c>
      <c r="V5016">
        <v>649.30999999999995</v>
      </c>
      <c r="W5016" s="24">
        <v>40.493000000000002</v>
      </c>
      <c r="X5016" s="22">
        <v>0.3198751876135556</v>
      </c>
      <c r="Y5016" s="24">
        <v>69.802999999999997</v>
      </c>
      <c r="Z5016" s="27">
        <v>0.44774227986581733</v>
      </c>
      <c r="AA5016" s="23"/>
    </row>
    <row r="5017" spans="1:27" x14ac:dyDescent="0.25">
      <c r="A5017" s="20">
        <v>41540</v>
      </c>
      <c r="B5017" s="8">
        <v>2049.77</v>
      </c>
      <c r="C5017" s="24">
        <v>58.429000000000002</v>
      </c>
      <c r="D5017" s="22">
        <v>0.61162985449596985</v>
      </c>
      <c r="E5017" s="24">
        <v>63.439</v>
      </c>
      <c r="F5017" s="27">
        <v>0.63098270001107049</v>
      </c>
      <c r="G5017" s="8">
        <v>1770.16</v>
      </c>
      <c r="H5017" s="24">
        <v>6.9690000000000003</v>
      </c>
      <c r="I5017" s="22">
        <v>0.34949849548645934</v>
      </c>
      <c r="J5017" s="24">
        <v>15.949</v>
      </c>
      <c r="K5017" s="27">
        <v>0.55148676371425442</v>
      </c>
      <c r="L5017" s="8">
        <v>2253.66</v>
      </c>
      <c r="M5017" s="24">
        <v>44.9</v>
      </c>
      <c r="N5017" s="22">
        <v>0.32576362185300733</v>
      </c>
      <c r="O5017" s="24">
        <v>92.51</v>
      </c>
      <c r="P5017" s="27">
        <v>0.49886750044475558</v>
      </c>
      <c r="Q5017" s="8">
        <v>902.06</v>
      </c>
      <c r="R5017" s="24">
        <v>6.4109999999999996</v>
      </c>
      <c r="S5017" s="22">
        <v>6.7512636899747264E-2</v>
      </c>
      <c r="T5017" s="24">
        <v>54.161000000000001</v>
      </c>
      <c r="U5017" s="27">
        <v>0.37951791342436669</v>
      </c>
      <c r="V5017">
        <v>651.11</v>
      </c>
      <c r="W5017" s="24">
        <v>44.76</v>
      </c>
      <c r="X5017" s="22">
        <v>0.35358243147168023</v>
      </c>
      <c r="Y5017" s="24">
        <v>74.069999999999993</v>
      </c>
      <c r="Z5017" s="27">
        <v>0.47511245426316606</v>
      </c>
      <c r="AA5017" s="23"/>
    </row>
    <row r="5018" spans="1:27" x14ac:dyDescent="0.25">
      <c r="A5018" s="20">
        <v>41541</v>
      </c>
      <c r="B5018" s="8">
        <v>2049.79</v>
      </c>
      <c r="C5018" s="24">
        <v>58.54</v>
      </c>
      <c r="D5018" s="22">
        <v>0.61279179315398302</v>
      </c>
      <c r="E5018" s="24">
        <v>63.55</v>
      </c>
      <c r="F5018" s="27">
        <v>0.63208687212900816</v>
      </c>
      <c r="G5018" s="8">
        <v>1770.08</v>
      </c>
      <c r="H5018" s="24">
        <v>6.7889999999999997</v>
      </c>
      <c r="I5018" s="22">
        <v>0.34047141424272814</v>
      </c>
      <c r="J5018" s="24">
        <v>15.769</v>
      </c>
      <c r="K5018" s="27">
        <v>0.54526267561858754</v>
      </c>
      <c r="L5018" s="8">
        <v>2253.39</v>
      </c>
      <c r="M5018" s="24">
        <v>43.118000000000002</v>
      </c>
      <c r="N5018" s="22">
        <v>0.3128346513821374</v>
      </c>
      <c r="O5018" s="24">
        <v>90.727999999999994</v>
      </c>
      <c r="P5018" s="27">
        <v>0.48925795256514359</v>
      </c>
      <c r="Q5018" s="8">
        <v>903.97</v>
      </c>
      <c r="R5018" s="24">
        <v>14.510999999999999</v>
      </c>
      <c r="S5018" s="22">
        <v>0.1528117101937658</v>
      </c>
      <c r="T5018" s="24">
        <v>62.261000000000003</v>
      </c>
      <c r="U5018" s="27">
        <v>0.43627642218143214</v>
      </c>
      <c r="V5018">
        <v>647.33000000000004</v>
      </c>
      <c r="W5018" s="24">
        <v>36.540999999999997</v>
      </c>
      <c r="X5018" s="22">
        <v>0.28865629196619003</v>
      </c>
      <c r="Y5018" s="24">
        <v>65.850999999999999</v>
      </c>
      <c r="Z5018" s="27">
        <v>0.4223927929514214</v>
      </c>
      <c r="AA5018" s="23"/>
    </row>
    <row r="5019" spans="1:27" x14ac:dyDescent="0.25">
      <c r="A5019" s="20">
        <v>41542</v>
      </c>
      <c r="B5019" s="8">
        <v>2049.8200000000002</v>
      </c>
      <c r="C5019" s="24">
        <v>58.707000000000001</v>
      </c>
      <c r="D5019" s="22">
        <v>0.6145399350989218</v>
      </c>
      <c r="E5019" s="24">
        <v>63.716999999999999</v>
      </c>
      <c r="F5019" s="27">
        <v>0.63374765688089629</v>
      </c>
      <c r="G5019" s="8">
        <v>1769.54</v>
      </c>
      <c r="H5019" s="24">
        <v>5.57</v>
      </c>
      <c r="I5019" s="22">
        <v>0.27933801404212638</v>
      </c>
      <c r="J5019" s="24">
        <v>14.55</v>
      </c>
      <c r="K5019" s="27">
        <v>0.50311252157159325</v>
      </c>
      <c r="L5019" s="8">
        <v>2253.08</v>
      </c>
      <c r="M5019" s="24">
        <v>41.06</v>
      </c>
      <c r="N5019" s="22">
        <v>0.2979032141043314</v>
      </c>
      <c r="O5019" s="24">
        <v>88.67</v>
      </c>
      <c r="P5019" s="27">
        <v>0.47816010660002095</v>
      </c>
      <c r="Q5019" s="8">
        <v>905.95</v>
      </c>
      <c r="R5019" s="24">
        <v>23.701000000000001</v>
      </c>
      <c r="S5019" s="22">
        <v>0.24958930075821398</v>
      </c>
      <c r="T5019" s="24">
        <v>71.450999999999993</v>
      </c>
      <c r="U5019" s="27">
        <v>0.50067255547723954</v>
      </c>
      <c r="V5019">
        <v>644</v>
      </c>
      <c r="W5019" s="24">
        <v>29.885999999999999</v>
      </c>
      <c r="X5019" s="22">
        <v>0.23608499881507228</v>
      </c>
      <c r="Y5019" s="24">
        <v>59.195999999999998</v>
      </c>
      <c r="Z5019" s="27">
        <v>0.37970520648534012</v>
      </c>
      <c r="AA5019" s="23"/>
    </row>
    <row r="5020" spans="1:27" x14ac:dyDescent="0.25">
      <c r="A5020" s="20">
        <v>41543</v>
      </c>
      <c r="B5020" s="8">
        <v>2049.85</v>
      </c>
      <c r="C5020" s="24">
        <v>58.875</v>
      </c>
      <c r="D5020" s="22">
        <v>0.61629854495969849</v>
      </c>
      <c r="E5020" s="24">
        <v>63.884999999999998</v>
      </c>
      <c r="F5020" s="27">
        <v>0.63541874349308747</v>
      </c>
      <c r="G5020" s="8">
        <v>1768.93</v>
      </c>
      <c r="H5020" s="24">
        <v>4.2770000000000001</v>
      </c>
      <c r="I5020" s="22">
        <v>0.21449348044132396</v>
      </c>
      <c r="J5020" s="24">
        <v>13.257</v>
      </c>
      <c r="K5020" s="27">
        <v>0.45840218900364366</v>
      </c>
      <c r="L5020" s="8">
        <v>2252.75</v>
      </c>
      <c r="M5020" s="24">
        <v>39.006</v>
      </c>
      <c r="N5020" s="22">
        <v>0.28300079808459699</v>
      </c>
      <c r="O5020" s="24">
        <v>86.616</v>
      </c>
      <c r="P5020" s="27">
        <v>0.46708374855906426</v>
      </c>
      <c r="Q5020" s="8">
        <v>903.38</v>
      </c>
      <c r="R5020" s="24">
        <v>11.929</v>
      </c>
      <c r="S5020" s="22">
        <v>0.12562131423757372</v>
      </c>
      <c r="T5020" s="24">
        <v>59.679000000000002</v>
      </c>
      <c r="U5020" s="27">
        <v>0.41818383335812886</v>
      </c>
      <c r="V5020">
        <v>646.29</v>
      </c>
      <c r="W5020" s="24">
        <v>34.47</v>
      </c>
      <c r="X5020" s="22">
        <v>0.27229638992021488</v>
      </c>
      <c r="Y5020" s="24">
        <v>63.78</v>
      </c>
      <c r="Z5020" s="27">
        <v>0.4091080873246481</v>
      </c>
      <c r="AA5020" s="23"/>
    </row>
    <row r="5021" spans="1:27" x14ac:dyDescent="0.25">
      <c r="A5021" s="20">
        <v>41544</v>
      </c>
      <c r="B5021" s="8">
        <v>2049.94</v>
      </c>
      <c r="C5021" s="24">
        <v>59.326999999999998</v>
      </c>
      <c r="D5021" s="22">
        <v>0.62103004291845487</v>
      </c>
      <c r="E5021" s="24">
        <v>64.337000000000003</v>
      </c>
      <c r="F5021" s="27">
        <v>0.63991441289382833</v>
      </c>
      <c r="G5021" s="8">
        <v>1768.67</v>
      </c>
      <c r="H5021" s="24">
        <v>3.7810000000000001</v>
      </c>
      <c r="I5021" s="22">
        <v>0.18961885656970912</v>
      </c>
      <c r="J5021" s="24">
        <v>12.760999999999999</v>
      </c>
      <c r="K5021" s="27">
        <v>0.44125148906016942</v>
      </c>
      <c r="L5021" s="8">
        <v>2252.54</v>
      </c>
      <c r="M5021" s="24">
        <v>37.680999999999997</v>
      </c>
      <c r="N5021" s="22">
        <v>0.2733875063484002</v>
      </c>
      <c r="O5021" s="24">
        <v>85.290999999999997</v>
      </c>
      <c r="P5021" s="27">
        <v>0.45993849509984042</v>
      </c>
      <c r="Q5021" s="8">
        <v>903.48</v>
      </c>
      <c r="R5021" s="24">
        <v>12.337</v>
      </c>
      <c r="S5021" s="22">
        <v>0.12991786015164281</v>
      </c>
      <c r="T5021" s="24">
        <v>60.087000000000003</v>
      </c>
      <c r="U5021" s="27">
        <v>0.42104253465607194</v>
      </c>
      <c r="V5021">
        <v>650.25</v>
      </c>
      <c r="W5021" s="24">
        <v>42.526000000000003</v>
      </c>
      <c r="X5021" s="22">
        <v>0.33593490797061376</v>
      </c>
      <c r="Y5021" s="24">
        <v>71.835999999999999</v>
      </c>
      <c r="Z5021" s="27">
        <v>0.46078285038777295</v>
      </c>
      <c r="AA5021" s="23"/>
    </row>
    <row r="5022" spans="1:27" x14ac:dyDescent="0.25">
      <c r="A5022" s="20">
        <v>41545</v>
      </c>
      <c r="B5022" s="8">
        <v>2050.02</v>
      </c>
      <c r="C5022" s="24">
        <v>59.735999999999997</v>
      </c>
      <c r="D5022" s="22">
        <v>0.62531142049617916</v>
      </c>
      <c r="E5022" s="24">
        <v>64.745999999999995</v>
      </c>
      <c r="F5022" s="27">
        <v>0.64398239900319953</v>
      </c>
      <c r="G5022" s="8">
        <v>1770.33</v>
      </c>
      <c r="H5022" s="24">
        <v>7.383</v>
      </c>
      <c r="I5022" s="22">
        <v>0.37026078234704113</v>
      </c>
      <c r="J5022" s="24">
        <v>16.363</v>
      </c>
      <c r="K5022" s="27">
        <v>0.56580270897492446</v>
      </c>
      <c r="L5022" s="8">
        <v>2252.4899999999998</v>
      </c>
      <c r="M5022" s="24">
        <v>37.345999999999997</v>
      </c>
      <c r="N5022" s="22">
        <v>0.27095697598490898</v>
      </c>
      <c r="O5022" s="24">
        <v>84.956000000000003</v>
      </c>
      <c r="P5022" s="27">
        <v>0.45813202754409255</v>
      </c>
      <c r="Q5022" s="8">
        <v>901.81</v>
      </c>
      <c r="R5022" s="24">
        <v>5.4119999999999999</v>
      </c>
      <c r="S5022" s="22">
        <v>5.6992417860151641E-2</v>
      </c>
      <c r="T5022" s="24">
        <v>53.161999999999999</v>
      </c>
      <c r="U5022" s="27">
        <v>0.37251782729250005</v>
      </c>
      <c r="V5022">
        <v>650.65</v>
      </c>
      <c r="W5022" s="24">
        <v>43.555999999999997</v>
      </c>
      <c r="X5022" s="22">
        <v>0.34407141164388971</v>
      </c>
      <c r="Y5022" s="24">
        <v>72.866</v>
      </c>
      <c r="Z5022" s="27">
        <v>0.46738952191660932</v>
      </c>
      <c r="AA5022" s="23"/>
    </row>
    <row r="5023" spans="1:27" x14ac:dyDescent="0.25">
      <c r="A5023" s="20">
        <v>41546</v>
      </c>
      <c r="B5023" s="8">
        <v>2050.16</v>
      </c>
      <c r="C5023" s="24">
        <v>60.478000000000002</v>
      </c>
      <c r="D5023" s="22">
        <v>0.63307861404794308</v>
      </c>
      <c r="E5023" s="24">
        <v>65.488</v>
      </c>
      <c r="F5023" s="27">
        <v>0.65136258928879875</v>
      </c>
      <c r="G5023" s="8">
        <v>1770.09</v>
      </c>
      <c r="H5023" s="24">
        <v>6.8129999999999997</v>
      </c>
      <c r="I5023" s="22">
        <v>0.34167502507522568</v>
      </c>
      <c r="J5023" s="24">
        <v>15.792999999999999</v>
      </c>
      <c r="K5023" s="27">
        <v>0.54609291579176722</v>
      </c>
      <c r="L5023" s="8">
        <v>2252.58</v>
      </c>
      <c r="M5023" s="24">
        <v>37.927999999999997</v>
      </c>
      <c r="N5023" s="22">
        <v>0.27517956903431762</v>
      </c>
      <c r="O5023" s="24">
        <v>85.537999999999997</v>
      </c>
      <c r="P5023" s="27">
        <v>0.46127045001297101</v>
      </c>
      <c r="Q5023" s="8">
        <v>904.34</v>
      </c>
      <c r="R5023" s="24">
        <v>16.18</v>
      </c>
      <c r="S5023" s="22">
        <v>0.17038753159224937</v>
      </c>
      <c r="T5023" s="24">
        <v>63.93</v>
      </c>
      <c r="U5023" s="27">
        <v>0.44797128218943183</v>
      </c>
      <c r="V5023">
        <v>651.01</v>
      </c>
      <c r="W5023" s="24">
        <v>44.484999999999999</v>
      </c>
      <c r="X5023" s="22">
        <v>0.35141006398609687</v>
      </c>
      <c r="Y5023" s="24">
        <v>73.795000000000002</v>
      </c>
      <c r="Z5023" s="27">
        <v>0.47334867202897529</v>
      </c>
      <c r="AA5023" s="23"/>
    </row>
    <row r="5024" spans="1:27" x14ac:dyDescent="0.25">
      <c r="A5024" s="20">
        <v>41547</v>
      </c>
      <c r="B5024" s="8">
        <v>2050.27</v>
      </c>
      <c r="C5024" s="24">
        <v>61.058999999999997</v>
      </c>
      <c r="D5024" s="22">
        <v>0.63916047314979585</v>
      </c>
      <c r="E5024" s="24">
        <v>66.069000000000003</v>
      </c>
      <c r="F5024" s="27">
        <v>0.65714130856364861</v>
      </c>
      <c r="G5024" s="8">
        <v>1770.49</v>
      </c>
      <c r="H5024" s="24">
        <v>7.7809999999999997</v>
      </c>
      <c r="I5024" s="22">
        <v>0.3902206619859579</v>
      </c>
      <c r="J5024" s="24">
        <v>16.760999999999999</v>
      </c>
      <c r="K5024" s="27">
        <v>0.5795640755055359</v>
      </c>
      <c r="L5024" s="8">
        <v>2252.5500000000002</v>
      </c>
      <c r="M5024" s="24">
        <v>37.701999999999998</v>
      </c>
      <c r="N5024" s="22">
        <v>0.27353986795327578</v>
      </c>
      <c r="O5024" s="24">
        <v>85.311999999999998</v>
      </c>
      <c r="P5024" s="27">
        <v>0.46005171423130814</v>
      </c>
      <c r="Q5024" s="8">
        <v>902.68</v>
      </c>
      <c r="R5024" s="24">
        <v>8.9390000000000001</v>
      </c>
      <c r="S5024" s="22">
        <v>9.4134372367312549E-2</v>
      </c>
      <c r="T5024" s="24">
        <v>56.689</v>
      </c>
      <c r="U5024" s="27">
        <v>0.39723206781674314</v>
      </c>
      <c r="V5024">
        <v>652.84</v>
      </c>
      <c r="W5024" s="24">
        <v>49.243000000000002</v>
      </c>
      <c r="X5024" s="22">
        <v>0.38899597124575402</v>
      </c>
      <c r="Y5024" s="24">
        <v>78.552999999999997</v>
      </c>
      <c r="Z5024" s="27">
        <v>0.50386781368600364</v>
      </c>
      <c r="AA5024" s="23"/>
    </row>
    <row r="5025" spans="1:27" x14ac:dyDescent="0.25">
      <c r="A5025" s="20">
        <v>41548</v>
      </c>
      <c r="B5025" s="8">
        <v>2050.3200000000002</v>
      </c>
      <c r="C5025" s="24">
        <v>61.289000000000001</v>
      </c>
      <c r="D5025" s="22">
        <v>0.64156809379252588</v>
      </c>
      <c r="E5025" s="24">
        <v>66.299000000000007</v>
      </c>
      <c r="F5025" s="27">
        <v>0.65942894590609913</v>
      </c>
      <c r="G5025" s="8">
        <v>1770.09</v>
      </c>
      <c r="H5025" s="24">
        <v>6.8049999999999997</v>
      </c>
      <c r="I5025" s="22">
        <v>0.34127382146439317</v>
      </c>
      <c r="J5025" s="24">
        <v>15.785</v>
      </c>
      <c r="K5025" s="27">
        <v>0.54581616906737396</v>
      </c>
      <c r="L5025" s="8">
        <v>2252.86</v>
      </c>
      <c r="M5025" s="24">
        <v>39.671999999999997</v>
      </c>
      <c r="N5025" s="22">
        <v>0.28783283755350797</v>
      </c>
      <c r="O5025" s="24">
        <v>87.281999999999996</v>
      </c>
      <c r="P5025" s="27">
        <v>0.47067519574639399</v>
      </c>
      <c r="Q5025" s="8">
        <v>904.86</v>
      </c>
      <c r="R5025" s="24">
        <v>18.54</v>
      </c>
      <c r="S5025" s="22">
        <v>0.19524010109519799</v>
      </c>
      <c r="T5025" s="24">
        <v>66.290000000000006</v>
      </c>
      <c r="U5025" s="27">
        <v>0.46450829631676471</v>
      </c>
      <c r="V5025">
        <v>648.17999999999995</v>
      </c>
      <c r="W5025" s="24">
        <v>38.238999999999997</v>
      </c>
      <c r="X5025" s="22">
        <v>0.30206967374990129</v>
      </c>
      <c r="Y5025" s="24">
        <v>67.549000000000007</v>
      </c>
      <c r="Z5025" s="27">
        <v>0.43328422336604316</v>
      </c>
      <c r="AA5025" s="23"/>
    </row>
    <row r="5026" spans="1:27" x14ac:dyDescent="0.25">
      <c r="A5026" s="20">
        <v>41549</v>
      </c>
      <c r="B5026" s="8">
        <v>2050.4</v>
      </c>
      <c r="C5026" s="24">
        <v>61.744999999999997</v>
      </c>
      <c r="D5026" s="22">
        <v>0.64634146341463417</v>
      </c>
      <c r="E5026" s="24">
        <v>66.754999999999995</v>
      </c>
      <c r="F5026" s="27">
        <v>0.66396457403771247</v>
      </c>
      <c r="G5026" s="8">
        <v>1769.59</v>
      </c>
      <c r="H5026" s="24">
        <v>5.6639999999999997</v>
      </c>
      <c r="I5026" s="22">
        <v>0.28405215646940818</v>
      </c>
      <c r="J5026" s="24">
        <v>14.644</v>
      </c>
      <c r="K5026" s="27">
        <v>0.50636185370035114</v>
      </c>
      <c r="L5026" s="8">
        <v>2253.0700000000002</v>
      </c>
      <c r="M5026" s="24">
        <v>41.012</v>
      </c>
      <c r="N5026" s="22">
        <v>0.29755495900747297</v>
      </c>
      <c r="O5026" s="24">
        <v>88.622</v>
      </c>
      <c r="P5026" s="27">
        <v>0.47790121416196585</v>
      </c>
      <c r="Q5026" s="8">
        <v>901.62</v>
      </c>
      <c r="R5026" s="24">
        <v>4.6399999999999997</v>
      </c>
      <c r="S5026" s="22">
        <v>4.8862679022746422E-2</v>
      </c>
      <c r="T5026" s="24">
        <v>52.39</v>
      </c>
      <c r="U5026" s="27">
        <v>0.36710802152677668</v>
      </c>
      <c r="V5026">
        <v>649.80999999999995</v>
      </c>
      <c r="W5026" s="24">
        <v>41.505000000000003</v>
      </c>
      <c r="X5026" s="22">
        <v>0.32786949996050241</v>
      </c>
      <c r="Y5026" s="24">
        <v>70.814999999999998</v>
      </c>
      <c r="Z5026" s="27">
        <v>0.454233268914217</v>
      </c>
      <c r="AA5026" s="23"/>
    </row>
    <row r="5027" spans="1:27" x14ac:dyDescent="0.25">
      <c r="A5027" s="20">
        <v>41550</v>
      </c>
      <c r="B5027" s="8">
        <v>2050.4699999999998</v>
      </c>
      <c r="C5027" s="24">
        <v>62.09</v>
      </c>
      <c r="D5027" s="22">
        <v>0.64995289437872916</v>
      </c>
      <c r="E5027" s="24">
        <v>67.099999999999994</v>
      </c>
      <c r="F5027" s="27">
        <v>0.66739603005138814</v>
      </c>
      <c r="G5027" s="8">
        <v>1769.62</v>
      </c>
      <c r="H5027" s="24">
        <v>5.7389999999999999</v>
      </c>
      <c r="I5027" s="22">
        <v>0.28781344032096284</v>
      </c>
      <c r="J5027" s="24">
        <v>14.718999999999999</v>
      </c>
      <c r="K5027" s="27">
        <v>0.50895567594074242</v>
      </c>
      <c r="L5027" s="8">
        <v>2253.33</v>
      </c>
      <c r="M5027" s="24">
        <v>42.692999999999998</v>
      </c>
      <c r="N5027" s="22">
        <v>0.30975114271203652</v>
      </c>
      <c r="O5027" s="24">
        <v>90.302999999999997</v>
      </c>
      <c r="P5027" s="27">
        <v>0.48696615430840529</v>
      </c>
      <c r="Q5027" s="8">
        <v>900.93</v>
      </c>
      <c r="R5027" s="24">
        <v>1.976</v>
      </c>
      <c r="S5027" s="22">
        <v>2.0808761583824768E-2</v>
      </c>
      <c r="T5027" s="24">
        <v>49.725999999999999</v>
      </c>
      <c r="U5027" s="27">
        <v>0.34844112517513232</v>
      </c>
      <c r="V5027">
        <v>649.64</v>
      </c>
      <c r="W5027" s="24">
        <v>41.158000000000001</v>
      </c>
      <c r="X5027" s="22">
        <v>0.32512836716960269</v>
      </c>
      <c r="Y5027" s="24">
        <v>70.468000000000004</v>
      </c>
      <c r="Z5027" s="27">
        <v>0.45200750794321731</v>
      </c>
      <c r="AA5027" s="23"/>
    </row>
    <row r="5028" spans="1:27" x14ac:dyDescent="0.25">
      <c r="A5028" s="20">
        <v>41551</v>
      </c>
      <c r="B5028" s="8">
        <v>2050.6999999999998</v>
      </c>
      <c r="C5028" s="24">
        <v>63.32</v>
      </c>
      <c r="D5028" s="22">
        <v>0.6628284308594159</v>
      </c>
      <c r="E5028" s="24">
        <v>68.33</v>
      </c>
      <c r="F5028" s="27">
        <v>0.67962995742765597</v>
      </c>
      <c r="G5028" s="8">
        <v>1770.93</v>
      </c>
      <c r="H5028" s="24">
        <v>8.875</v>
      </c>
      <c r="I5028" s="22">
        <v>0.4450852557673019</v>
      </c>
      <c r="J5028" s="24">
        <v>17.855</v>
      </c>
      <c r="K5028" s="27">
        <v>0.6173926395269077</v>
      </c>
      <c r="L5028" s="8">
        <v>2253.69</v>
      </c>
      <c r="M5028" s="24">
        <v>45.070999999999998</v>
      </c>
      <c r="N5028" s="22">
        <v>0.32700428063556558</v>
      </c>
      <c r="O5028" s="24">
        <v>92.680999999999997</v>
      </c>
      <c r="P5028" s="27">
        <v>0.49978970287292773</v>
      </c>
      <c r="Q5028" s="8">
        <v>905.63</v>
      </c>
      <c r="R5028" s="24">
        <v>22.128</v>
      </c>
      <c r="S5028" s="22">
        <v>0.23302443133951137</v>
      </c>
      <c r="T5028" s="24">
        <v>69.878</v>
      </c>
      <c r="U5028" s="27">
        <v>0.48965041496642758</v>
      </c>
      <c r="V5028">
        <v>645.46</v>
      </c>
      <c r="W5028" s="24">
        <v>32.811</v>
      </c>
      <c r="X5028" s="22">
        <v>0.25919108934355001</v>
      </c>
      <c r="Y5028" s="24">
        <v>62.121000000000002</v>
      </c>
      <c r="Z5028" s="27">
        <v>0.39846680149434721</v>
      </c>
      <c r="AA5028" s="23"/>
    </row>
    <row r="5029" spans="1:27" x14ac:dyDescent="0.25">
      <c r="A5029" s="20">
        <v>41552</v>
      </c>
      <c r="B5029" s="8">
        <v>2050.7600000000002</v>
      </c>
      <c r="C5029" s="24">
        <v>63.682000000000002</v>
      </c>
      <c r="D5029" s="22">
        <v>0.66661781639275619</v>
      </c>
      <c r="E5029" s="24">
        <v>68.691999999999993</v>
      </c>
      <c r="F5029" s="27">
        <v>0.68323061369236981</v>
      </c>
      <c r="G5029" s="8">
        <v>1771.03</v>
      </c>
      <c r="H5029" s="24">
        <v>9.1479999999999997</v>
      </c>
      <c r="I5029" s="22">
        <v>0.45877632898696091</v>
      </c>
      <c r="J5029" s="24">
        <v>18.128</v>
      </c>
      <c r="K5029" s="27">
        <v>0.62683241603189654</v>
      </c>
      <c r="L5029" s="8">
        <v>2253.7600000000002</v>
      </c>
      <c r="M5029" s="24">
        <v>45.521000000000001</v>
      </c>
      <c r="N5029" s="22">
        <v>0.33026917216861351</v>
      </c>
      <c r="O5029" s="24">
        <v>93.131</v>
      </c>
      <c r="P5029" s="27">
        <v>0.50221635637788031</v>
      </c>
      <c r="Q5029" s="8">
        <v>907.12</v>
      </c>
      <c r="R5029" s="24">
        <v>29.524999999999999</v>
      </c>
      <c r="S5029" s="22">
        <v>0.31092038753159223</v>
      </c>
      <c r="T5029" s="24">
        <v>77.275000000000006</v>
      </c>
      <c r="U5029" s="27">
        <v>0.54148262023949389</v>
      </c>
      <c r="V5029">
        <v>649.45000000000005</v>
      </c>
      <c r="W5029" s="24">
        <v>40.784999999999997</v>
      </c>
      <c r="X5029" s="22">
        <v>0.32218184690733864</v>
      </c>
      <c r="Y5029" s="24">
        <v>70.094999999999999</v>
      </c>
      <c r="Z5029" s="27">
        <v>0.44961498391600369</v>
      </c>
      <c r="AA5029" s="23"/>
    </row>
    <row r="5030" spans="1:27" x14ac:dyDescent="0.25">
      <c r="A5030" s="20">
        <v>41553</v>
      </c>
      <c r="B5030" s="8">
        <v>2050.8200000000002</v>
      </c>
      <c r="C5030" s="24">
        <v>63.973999999999997</v>
      </c>
      <c r="D5030" s="22">
        <v>0.66967444781743957</v>
      </c>
      <c r="E5030" s="24">
        <v>68.983999999999995</v>
      </c>
      <c r="F5030" s="27">
        <v>0.68613480176507957</v>
      </c>
      <c r="G5030" s="8">
        <v>1770.63</v>
      </c>
      <c r="H5030" s="24">
        <v>8.1170000000000009</v>
      </c>
      <c r="I5030" s="22">
        <v>0.40707121364092275</v>
      </c>
      <c r="J5030" s="24">
        <v>17.097000000000001</v>
      </c>
      <c r="K5030" s="27">
        <v>0.59118309680496228</v>
      </c>
      <c r="L5030" s="8">
        <v>2253.64</v>
      </c>
      <c r="M5030" s="24">
        <v>44.768999999999998</v>
      </c>
      <c r="N5030" s="22">
        <v>0.32481317565116447</v>
      </c>
      <c r="O5030" s="24">
        <v>92.379000000000005</v>
      </c>
      <c r="P5030" s="27">
        <v>0.49816106641372604</v>
      </c>
      <c r="Q5030" s="8">
        <v>905.82</v>
      </c>
      <c r="R5030" s="24">
        <v>23.068000000000001</v>
      </c>
      <c r="S5030" s="22">
        <v>0.2429233361415333</v>
      </c>
      <c r="T5030" s="24">
        <v>70.817999999999998</v>
      </c>
      <c r="U5030" s="27">
        <v>0.49623736099719451</v>
      </c>
      <c r="V5030">
        <v>653.16999999999996</v>
      </c>
      <c r="W5030" s="24">
        <v>50.101999999999997</v>
      </c>
      <c r="X5030" s="22">
        <v>0.39578165731890352</v>
      </c>
      <c r="Y5030" s="24">
        <v>79.412000000000006</v>
      </c>
      <c r="Z5030" s="27">
        <v>0.50937775520550499</v>
      </c>
      <c r="AA5030" s="23"/>
    </row>
    <row r="5031" spans="1:27" x14ac:dyDescent="0.25">
      <c r="A5031" s="20">
        <v>41554</v>
      </c>
      <c r="B5031" s="8">
        <v>2050.89</v>
      </c>
      <c r="C5031" s="24">
        <v>64.385000000000005</v>
      </c>
      <c r="D5031" s="22">
        <v>0.67397676122683969</v>
      </c>
      <c r="E5031" s="24">
        <v>69.394999999999996</v>
      </c>
      <c r="F5031" s="27">
        <v>0.69022276723988696</v>
      </c>
      <c r="G5031" s="8">
        <v>1770.17</v>
      </c>
      <c r="H5031" s="24">
        <v>7.008</v>
      </c>
      <c r="I5031" s="22">
        <v>0.35145436308926781</v>
      </c>
      <c r="J5031" s="24">
        <v>15.988</v>
      </c>
      <c r="K5031" s="27">
        <v>0.5528357683355124</v>
      </c>
      <c r="L5031" s="8">
        <v>2253.39</v>
      </c>
      <c r="M5031" s="24">
        <v>43.118000000000002</v>
      </c>
      <c r="N5031" s="22">
        <v>0.3128346513821374</v>
      </c>
      <c r="O5031" s="24">
        <v>90.727999999999994</v>
      </c>
      <c r="P5031" s="27">
        <v>0.48925795256514359</v>
      </c>
      <c r="Q5031" s="8">
        <v>903.14</v>
      </c>
      <c r="R5031" s="24">
        <v>10.888</v>
      </c>
      <c r="S5031" s="22">
        <v>0.11465880370682392</v>
      </c>
      <c r="T5031" s="24">
        <v>58.637999999999998</v>
      </c>
      <c r="U5031" s="27">
        <v>0.41088898673986196</v>
      </c>
      <c r="V5031">
        <v>656.86</v>
      </c>
      <c r="W5031" s="24">
        <v>59.655999999999999</v>
      </c>
      <c r="X5031" s="22">
        <v>0.47125365352713483</v>
      </c>
      <c r="Y5031" s="24">
        <v>88.965999999999994</v>
      </c>
      <c r="Z5031" s="27">
        <v>0.57066092480931729</v>
      </c>
      <c r="AA5031" s="23"/>
    </row>
    <row r="5032" spans="1:27" x14ac:dyDescent="0.25">
      <c r="A5032" s="20">
        <v>41555</v>
      </c>
      <c r="B5032" s="8">
        <v>2051.0300000000002</v>
      </c>
      <c r="C5032" s="24">
        <v>65.100999999999999</v>
      </c>
      <c r="D5032" s="22">
        <v>0.68147178896681671</v>
      </c>
      <c r="E5032" s="24">
        <v>70.111000000000004</v>
      </c>
      <c r="F5032" s="27">
        <v>0.69734447448515469</v>
      </c>
      <c r="G5032" s="8">
        <v>1769.98</v>
      </c>
      <c r="H5032" s="24">
        <v>6.5549999999999997</v>
      </c>
      <c r="I5032" s="22">
        <v>0.32873620862587766</v>
      </c>
      <c r="J5032" s="24">
        <v>15.535</v>
      </c>
      <c r="K5032" s="27">
        <v>0.53717190373485657</v>
      </c>
      <c r="L5032" s="8">
        <v>2253.64</v>
      </c>
      <c r="M5032" s="24">
        <v>44.73</v>
      </c>
      <c r="N5032" s="22">
        <v>0.32453021838496698</v>
      </c>
      <c r="O5032" s="24">
        <v>92.34</v>
      </c>
      <c r="P5032" s="27">
        <v>0.49795078114206021</v>
      </c>
      <c r="Q5032" s="8">
        <v>905.74</v>
      </c>
      <c r="R5032" s="24">
        <v>22.693000000000001</v>
      </c>
      <c r="S5032" s="22">
        <v>0.23897430497051389</v>
      </c>
      <c r="T5032" s="24">
        <v>70.442999999999998</v>
      </c>
      <c r="U5032" s="27">
        <v>0.49360923846683868</v>
      </c>
      <c r="V5032">
        <v>653.52</v>
      </c>
      <c r="W5032" s="24">
        <v>50.996000000000002</v>
      </c>
      <c r="X5032" s="22">
        <v>0.40284382652658185</v>
      </c>
      <c r="Y5032" s="24">
        <v>80.305999999999997</v>
      </c>
      <c r="Z5032" s="27">
        <v>0.51511230102143879</v>
      </c>
      <c r="AA5032" s="23"/>
    </row>
    <row r="5033" spans="1:27" x14ac:dyDescent="0.25">
      <c r="A5033" s="20">
        <v>41556</v>
      </c>
      <c r="B5033" s="8">
        <v>2051.09</v>
      </c>
      <c r="C5033" s="24">
        <v>65.466999999999999</v>
      </c>
      <c r="D5033" s="22">
        <v>0.68530304616350879</v>
      </c>
      <c r="E5033" s="24">
        <v>70.477000000000004</v>
      </c>
      <c r="F5033" s="27">
        <v>0.70098477730315611</v>
      </c>
      <c r="G5033" s="8">
        <v>1769.69</v>
      </c>
      <c r="H5033" s="24">
        <v>5.8979999999999997</v>
      </c>
      <c r="I5033" s="22">
        <v>0.29578736208625878</v>
      </c>
      <c r="J5033" s="24">
        <v>14.878</v>
      </c>
      <c r="K5033" s="27">
        <v>0.51445371086535419</v>
      </c>
      <c r="L5033" s="8">
        <v>2253.69</v>
      </c>
      <c r="M5033" s="24">
        <v>45.070999999999998</v>
      </c>
      <c r="N5033" s="22">
        <v>0.32700428063556558</v>
      </c>
      <c r="O5033" s="24">
        <v>92.680999999999997</v>
      </c>
      <c r="P5033" s="27">
        <v>0.49978970287292773</v>
      </c>
      <c r="Q5033" s="8">
        <v>906.79</v>
      </c>
      <c r="R5033" s="24">
        <v>27.82</v>
      </c>
      <c r="S5033" s="22">
        <v>0.29296545914069083</v>
      </c>
      <c r="T5033" s="24">
        <v>75.569999999999993</v>
      </c>
      <c r="U5033" s="27">
        <v>0.52953531213749661</v>
      </c>
      <c r="V5033">
        <v>650.23</v>
      </c>
      <c r="W5033" s="24">
        <v>42.472000000000001</v>
      </c>
      <c r="X5033" s="22">
        <v>0.3355083339916265</v>
      </c>
      <c r="Y5033" s="24">
        <v>71.781999999999996</v>
      </c>
      <c r="Z5033" s="27">
        <v>0.4604358029464628</v>
      </c>
      <c r="AA5033" s="23"/>
    </row>
    <row r="5034" spans="1:27" x14ac:dyDescent="0.25">
      <c r="A5034" s="20">
        <v>41557</v>
      </c>
      <c r="B5034" s="8">
        <v>2051.16</v>
      </c>
      <c r="C5034" s="24">
        <v>65.823999999999998</v>
      </c>
      <c r="D5034" s="22">
        <v>0.68904009211765938</v>
      </c>
      <c r="E5034" s="24">
        <v>70.834000000000003</v>
      </c>
      <c r="F5034" s="27">
        <v>0.70453548515427944</v>
      </c>
      <c r="G5034" s="8">
        <v>1769.62</v>
      </c>
      <c r="H5034" s="24">
        <v>5.734</v>
      </c>
      <c r="I5034" s="22">
        <v>0.28756268806419255</v>
      </c>
      <c r="J5034" s="24">
        <v>14.714</v>
      </c>
      <c r="K5034" s="27">
        <v>0.50878311621847372</v>
      </c>
      <c r="L5034" s="8">
        <v>2253.89</v>
      </c>
      <c r="M5034" s="24">
        <v>46.390999999999998</v>
      </c>
      <c r="N5034" s="22">
        <v>0.3365812957991729</v>
      </c>
      <c r="O5034" s="24">
        <v>94.001000000000005</v>
      </c>
      <c r="P5034" s="27">
        <v>0.50690783708992826</v>
      </c>
      <c r="Q5034" s="8">
        <v>904.68</v>
      </c>
      <c r="R5034" s="24">
        <v>17.684999999999999</v>
      </c>
      <c r="S5034" s="22">
        <v>0.1862363100252738</v>
      </c>
      <c r="T5034" s="24">
        <v>65.435000000000002</v>
      </c>
      <c r="U5034" s="27">
        <v>0.45851705172060991</v>
      </c>
      <c r="V5034">
        <v>653.65</v>
      </c>
      <c r="W5034" s="24">
        <v>51.344000000000001</v>
      </c>
      <c r="X5034" s="22">
        <v>0.40559285883561103</v>
      </c>
      <c r="Y5034" s="24">
        <v>80.653999999999996</v>
      </c>
      <c r="Z5034" s="27">
        <v>0.51734482265687953</v>
      </c>
      <c r="AA5034" s="23"/>
    </row>
    <row r="5035" spans="1:27" x14ac:dyDescent="0.25">
      <c r="A5035" s="20">
        <v>41558</v>
      </c>
      <c r="B5035" s="8">
        <v>2051.21</v>
      </c>
      <c r="C5035" s="24">
        <v>66.12</v>
      </c>
      <c r="D5035" s="22">
        <v>0.69213859520569454</v>
      </c>
      <c r="E5035" s="24">
        <v>71.13</v>
      </c>
      <c r="F5035" s="27">
        <v>0.70747963195786157</v>
      </c>
      <c r="G5035" s="8">
        <v>1768.6</v>
      </c>
      <c r="H5035" s="24">
        <v>3.633</v>
      </c>
      <c r="I5035" s="22">
        <v>0.18219658976930794</v>
      </c>
      <c r="J5035" s="24">
        <v>12.613</v>
      </c>
      <c r="K5035" s="27">
        <v>0.43613438786207531</v>
      </c>
      <c r="L5035" s="8">
        <v>2253.6999999999998</v>
      </c>
      <c r="M5035" s="24">
        <v>45.155000000000001</v>
      </c>
      <c r="N5035" s="22">
        <v>0.32761372705506786</v>
      </c>
      <c r="O5035" s="24">
        <v>92.765000000000001</v>
      </c>
      <c r="P5035" s="27">
        <v>0.500242727591379</v>
      </c>
      <c r="Q5035" s="8">
        <v>906.77</v>
      </c>
      <c r="R5035" s="24">
        <v>27.754999999999999</v>
      </c>
      <c r="S5035" s="22">
        <v>0.29228096040438079</v>
      </c>
      <c r="T5035" s="24">
        <v>75.504999999999995</v>
      </c>
      <c r="U5035" s="27">
        <v>0.52907985964399429</v>
      </c>
      <c r="V5035">
        <v>650.6</v>
      </c>
      <c r="W5035" s="24">
        <v>43.447000000000003</v>
      </c>
      <c r="X5035" s="22">
        <v>0.34321036416778572</v>
      </c>
      <c r="Y5035" s="24">
        <v>72.757000000000005</v>
      </c>
      <c r="Z5035" s="27">
        <v>0.46669016873942376</v>
      </c>
      <c r="AA5035" s="23"/>
    </row>
    <row r="5036" spans="1:27" x14ac:dyDescent="0.25">
      <c r="A5036" s="20">
        <v>41559</v>
      </c>
      <c r="B5036" s="8">
        <v>2051.36</v>
      </c>
      <c r="C5036" s="24">
        <v>66.962000000000003</v>
      </c>
      <c r="D5036" s="22">
        <v>0.70095258034125407</v>
      </c>
      <c r="E5036" s="24">
        <v>71.971999999999994</v>
      </c>
      <c r="F5036" s="27">
        <v>0.71585442002908406</v>
      </c>
      <c r="G5036" s="8">
        <v>1768.16</v>
      </c>
      <c r="H5036" s="24">
        <v>2.8359999999999999</v>
      </c>
      <c r="I5036" s="22">
        <v>0.14222668004012035</v>
      </c>
      <c r="J5036" s="24">
        <v>11.816000000000001</v>
      </c>
      <c r="K5036" s="27">
        <v>0.40857584051887214</v>
      </c>
      <c r="L5036" s="8">
        <v>2254.0700000000002</v>
      </c>
      <c r="M5036" s="24">
        <v>47.639000000000003</v>
      </c>
      <c r="N5036" s="22">
        <v>0.34563592831749257</v>
      </c>
      <c r="O5036" s="24">
        <v>95.248999999999995</v>
      </c>
      <c r="P5036" s="27">
        <v>0.51363785493871694</v>
      </c>
      <c r="Q5036" s="8">
        <v>904.85</v>
      </c>
      <c r="R5036" s="24">
        <v>18.478999999999999</v>
      </c>
      <c r="S5036" s="22">
        <v>0.19459772535804551</v>
      </c>
      <c r="T5036" s="24">
        <v>66.228999999999999</v>
      </c>
      <c r="U5036" s="27">
        <v>0.46408089361148436</v>
      </c>
      <c r="V5036">
        <v>653.57000000000005</v>
      </c>
      <c r="W5036" s="24">
        <v>51.140999999999998</v>
      </c>
      <c r="X5036" s="22">
        <v>0.40398925665534402</v>
      </c>
      <c r="Y5036" s="24">
        <v>80.450999999999993</v>
      </c>
      <c r="Z5036" s="27">
        <v>0.51604226797455977</v>
      </c>
      <c r="AA5036" s="23"/>
    </row>
    <row r="5037" spans="1:27" x14ac:dyDescent="0.25">
      <c r="A5037" s="20">
        <v>41560</v>
      </c>
      <c r="B5037" s="8">
        <v>2051.5100000000002</v>
      </c>
      <c r="C5037" s="24">
        <v>67.754999999999995</v>
      </c>
      <c r="D5037" s="22">
        <v>0.70925363760075366</v>
      </c>
      <c r="E5037" s="24">
        <v>72.765000000000001</v>
      </c>
      <c r="F5037" s="27">
        <v>0.72374189889021301</v>
      </c>
      <c r="G5037" s="8">
        <v>1769.88</v>
      </c>
      <c r="H5037" s="24">
        <v>6.32</v>
      </c>
      <c r="I5037" s="22">
        <v>0.31695085255767302</v>
      </c>
      <c r="J5037" s="24">
        <v>15.3</v>
      </c>
      <c r="K5037" s="27">
        <v>0.5290453175691453</v>
      </c>
      <c r="L5037" s="8">
        <v>2254.4699999999998</v>
      </c>
      <c r="M5037" s="24">
        <v>50.323999999999998</v>
      </c>
      <c r="N5037" s="22">
        <v>0.36511644779801206</v>
      </c>
      <c r="O5037" s="24">
        <v>97.933999999999997</v>
      </c>
      <c r="P5037" s="27">
        <v>0.52811686281950354</v>
      </c>
      <c r="Q5037" s="8">
        <v>904.42</v>
      </c>
      <c r="R5037" s="24">
        <v>16.541</v>
      </c>
      <c r="S5037" s="22">
        <v>0.17418913226621735</v>
      </c>
      <c r="T5037" s="24">
        <v>64.290999999999997</v>
      </c>
      <c r="U5037" s="27">
        <v>0.45050099275094108</v>
      </c>
      <c r="V5037">
        <v>654.84</v>
      </c>
      <c r="W5037" s="24">
        <v>54.424999999999997</v>
      </c>
      <c r="X5037" s="22">
        <v>0.42993127419227428</v>
      </c>
      <c r="Y5037" s="24">
        <v>83.734999999999999</v>
      </c>
      <c r="Z5037" s="27">
        <v>0.53710699600317036</v>
      </c>
      <c r="AA5037" s="23"/>
    </row>
    <row r="5038" spans="1:27" x14ac:dyDescent="0.25">
      <c r="A5038" s="20">
        <v>41561</v>
      </c>
      <c r="B5038" s="8">
        <v>2051.66</v>
      </c>
      <c r="C5038" s="24">
        <v>68.614999999999995</v>
      </c>
      <c r="D5038" s="22">
        <v>0.71825604522139641</v>
      </c>
      <c r="E5038" s="24">
        <v>73.625</v>
      </c>
      <c r="F5038" s="27">
        <v>0.73229556471760693</v>
      </c>
      <c r="G5038" s="8">
        <v>1771.33</v>
      </c>
      <c r="H5038" s="24">
        <v>9.9570000000000007</v>
      </c>
      <c r="I5038" s="22">
        <v>0.4993480441323972</v>
      </c>
      <c r="J5038" s="24">
        <v>18.937000000000001</v>
      </c>
      <c r="K5038" s="27">
        <v>0.65480662610232565</v>
      </c>
      <c r="L5038" s="8">
        <v>2254.96</v>
      </c>
      <c r="M5038" s="24">
        <v>53.747</v>
      </c>
      <c r="N5038" s="22">
        <v>0.38995138939273022</v>
      </c>
      <c r="O5038" s="24">
        <v>101.357</v>
      </c>
      <c r="P5038" s="27">
        <v>0.54657573064099263</v>
      </c>
      <c r="Q5038" s="8">
        <v>906.55</v>
      </c>
      <c r="R5038" s="24">
        <v>26.65</v>
      </c>
      <c r="S5038" s="22">
        <v>0.28064448188711039</v>
      </c>
      <c r="T5038" s="24">
        <v>74.400000000000006</v>
      </c>
      <c r="U5038" s="27">
        <v>0.52133716725445478</v>
      </c>
      <c r="V5038">
        <v>650.49</v>
      </c>
      <c r="W5038" s="24">
        <v>43.148000000000003</v>
      </c>
      <c r="X5038" s="22">
        <v>0.34084840824709695</v>
      </c>
      <c r="Y5038" s="24">
        <v>72.457999999999998</v>
      </c>
      <c r="Z5038" s="27">
        <v>0.46477239359296341</v>
      </c>
      <c r="AA5038" s="23"/>
    </row>
    <row r="5039" spans="1:27" x14ac:dyDescent="0.25">
      <c r="A5039" s="20">
        <v>41562</v>
      </c>
      <c r="B5039" s="8">
        <v>2051.6999999999998</v>
      </c>
      <c r="C5039" s="24">
        <v>68.86</v>
      </c>
      <c r="D5039" s="22">
        <v>0.72082068460169579</v>
      </c>
      <c r="E5039" s="24">
        <v>73.87</v>
      </c>
      <c r="F5039" s="27">
        <v>0.73473242294565932</v>
      </c>
      <c r="G5039" s="8">
        <v>1770.74</v>
      </c>
      <c r="H5039" s="24">
        <v>8.3979999999999997</v>
      </c>
      <c r="I5039" s="22">
        <v>0.42116349047141427</v>
      </c>
      <c r="J5039" s="24">
        <v>17.378</v>
      </c>
      <c r="K5039" s="27">
        <v>0.6008985347530722</v>
      </c>
      <c r="L5039" s="8">
        <v>2255.2800000000002</v>
      </c>
      <c r="M5039" s="24">
        <v>55.963999999999999</v>
      </c>
      <c r="N5039" s="22">
        <v>0.40603642167887977</v>
      </c>
      <c r="O5039" s="24">
        <v>103.574</v>
      </c>
      <c r="P5039" s="27">
        <v>0.55853101887662859</v>
      </c>
      <c r="Q5039" s="8">
        <v>904.56</v>
      </c>
      <c r="R5039" s="24">
        <v>17.143000000000001</v>
      </c>
      <c r="S5039" s="22">
        <v>0.18052864363942711</v>
      </c>
      <c r="T5039" s="24">
        <v>64.893000000000001</v>
      </c>
      <c r="U5039" s="27">
        <v>0.45471939564744018</v>
      </c>
      <c r="V5039">
        <v>654.28</v>
      </c>
      <c r="W5039" s="24">
        <v>52.978000000000002</v>
      </c>
      <c r="X5039" s="22">
        <v>0.41850067145904102</v>
      </c>
      <c r="Y5039" s="24">
        <v>82.287999999999997</v>
      </c>
      <c r="Z5039" s="27">
        <v>0.52782535491046967</v>
      </c>
      <c r="AA5039" s="23"/>
    </row>
    <row r="5040" spans="1:27" x14ac:dyDescent="0.25">
      <c r="A5040" s="20">
        <v>41563</v>
      </c>
      <c r="B5040" s="8">
        <v>2051.75</v>
      </c>
      <c r="C5040" s="24">
        <v>69.102000000000004</v>
      </c>
      <c r="D5040" s="22">
        <v>0.72335392023448131</v>
      </c>
      <c r="E5040" s="24">
        <v>74.111999999999995</v>
      </c>
      <c r="F5040" s="27">
        <v>0.73713931212555739</v>
      </c>
      <c r="G5040" s="8">
        <v>1770.93</v>
      </c>
      <c r="H5040" s="24">
        <v>8.875</v>
      </c>
      <c r="I5040" s="22">
        <v>0.4450852557673019</v>
      </c>
      <c r="J5040" s="24">
        <v>17.855</v>
      </c>
      <c r="K5040" s="27">
        <v>0.6173926395269077</v>
      </c>
      <c r="L5040" s="8">
        <v>2255.5300000000002</v>
      </c>
      <c r="M5040" s="24">
        <v>57.750999999999998</v>
      </c>
      <c r="N5040" s="22">
        <v>0.41900166872233913</v>
      </c>
      <c r="O5040" s="24">
        <v>105.361</v>
      </c>
      <c r="P5040" s="27">
        <v>0.56816753780588347</v>
      </c>
      <c r="Q5040" s="8">
        <v>902.09</v>
      </c>
      <c r="R5040" s="24">
        <v>6.5220000000000002</v>
      </c>
      <c r="S5040" s="22">
        <v>6.8681550126369006E-2</v>
      </c>
      <c r="T5040" s="24">
        <v>54.271999999999998</v>
      </c>
      <c r="U5040" s="27">
        <v>0.38029570077235186</v>
      </c>
      <c r="V5040">
        <v>657.27</v>
      </c>
      <c r="W5040" s="24">
        <v>60.707000000000001</v>
      </c>
      <c r="X5040" s="22">
        <v>0.47955604708112803</v>
      </c>
      <c r="Y5040" s="24">
        <v>90.016999999999996</v>
      </c>
      <c r="Z5040" s="27">
        <v>0.57740205844203796</v>
      </c>
      <c r="AA5040" s="23"/>
    </row>
    <row r="5041" spans="1:27" x14ac:dyDescent="0.25">
      <c r="A5041" s="20">
        <v>41564</v>
      </c>
      <c r="B5041" s="8">
        <v>2051.8000000000002</v>
      </c>
      <c r="C5041" s="24">
        <v>69.411000000000001</v>
      </c>
      <c r="D5041" s="22">
        <v>0.72658850622840987</v>
      </c>
      <c r="E5041" s="24">
        <v>74.421000000000006</v>
      </c>
      <c r="F5041" s="27">
        <v>0.74021270044930532</v>
      </c>
      <c r="G5041" s="8">
        <v>1770.26</v>
      </c>
      <c r="H5041" s="24">
        <v>7.2030000000000003</v>
      </c>
      <c r="I5041" s="22">
        <v>0.36123370110330993</v>
      </c>
      <c r="J5041" s="24">
        <v>16.183</v>
      </c>
      <c r="K5041" s="27">
        <v>0.55957862087925758</v>
      </c>
      <c r="L5041" s="8">
        <v>2255.75</v>
      </c>
      <c r="M5041" s="24">
        <v>59.368000000000002</v>
      </c>
      <c r="N5041" s="22">
        <v>0.43073351229775808</v>
      </c>
      <c r="O5041" s="24">
        <v>106.97799999999999</v>
      </c>
      <c r="P5041" s="27">
        <v>0.5768873374324428</v>
      </c>
      <c r="Q5041" s="8">
        <v>903.97</v>
      </c>
      <c r="R5041" s="24">
        <v>14.510999999999999</v>
      </c>
      <c r="S5041" s="22">
        <v>0.1528117101937658</v>
      </c>
      <c r="T5041" s="24">
        <v>62.261000000000003</v>
      </c>
      <c r="U5041" s="27">
        <v>0.43627642218143214</v>
      </c>
      <c r="V5041">
        <v>655.27</v>
      </c>
      <c r="W5041" s="24">
        <v>55.527999999999999</v>
      </c>
      <c r="X5041" s="22">
        <v>0.43864444268899599</v>
      </c>
      <c r="Y5041" s="24">
        <v>84.837999999999994</v>
      </c>
      <c r="Z5041" s="27">
        <v>0.5441824069332567</v>
      </c>
      <c r="AA5041" s="23"/>
    </row>
    <row r="5042" spans="1:27" x14ac:dyDescent="0.25">
      <c r="A5042" s="20">
        <v>41565</v>
      </c>
      <c r="B5042" s="8">
        <v>2051.85</v>
      </c>
      <c r="C5042" s="24">
        <v>69.659000000000006</v>
      </c>
      <c r="D5042" s="22">
        <v>0.72918454935622323</v>
      </c>
      <c r="E5042" s="24">
        <v>74.668999999999997</v>
      </c>
      <c r="F5042" s="27">
        <v>0.74267952772551216</v>
      </c>
      <c r="G5042" s="8">
        <v>1769.56</v>
      </c>
      <c r="H5042" s="24">
        <v>5.609</v>
      </c>
      <c r="I5042" s="22">
        <v>0.2812938816449348</v>
      </c>
      <c r="J5042" s="24">
        <v>14.589</v>
      </c>
      <c r="K5042" s="27">
        <v>0.50446044091157893</v>
      </c>
      <c r="L5042" s="8">
        <v>2255.94</v>
      </c>
      <c r="M5042" s="24">
        <v>60.73</v>
      </c>
      <c r="N5042" s="22">
        <v>0.44061525067111662</v>
      </c>
      <c r="O5042" s="24">
        <v>108.34</v>
      </c>
      <c r="P5042" s="27">
        <v>0.58423205810495926</v>
      </c>
      <c r="Q5042" s="8">
        <v>900.72</v>
      </c>
      <c r="R5042" s="24">
        <v>1.171</v>
      </c>
      <c r="S5042" s="22">
        <v>1.2331508003369839E-2</v>
      </c>
      <c r="T5042" s="24">
        <v>48.920999999999999</v>
      </c>
      <c r="U5042" s="27">
        <v>0.34280026522168228</v>
      </c>
      <c r="V5042">
        <v>659.2</v>
      </c>
      <c r="W5042" s="24">
        <v>65.72</v>
      </c>
      <c r="X5042" s="22">
        <v>0.51915633146378071</v>
      </c>
      <c r="Y5042" s="24">
        <v>95.03</v>
      </c>
      <c r="Z5042" s="27">
        <v>0.60955728089381389</v>
      </c>
      <c r="AA5042" s="23"/>
    </row>
    <row r="5043" spans="1:27" x14ac:dyDescent="0.25">
      <c r="A5043" s="20">
        <v>41566</v>
      </c>
      <c r="B5043" s="8">
        <v>2051.87</v>
      </c>
      <c r="C5043" s="24">
        <v>69.783000000000001</v>
      </c>
      <c r="D5043" s="22">
        <v>0.7304825709201298</v>
      </c>
      <c r="E5043" s="24">
        <v>74.793000000000006</v>
      </c>
      <c r="F5043" s="27">
        <v>0.74391294136361552</v>
      </c>
      <c r="G5043" s="8">
        <v>1769.5</v>
      </c>
      <c r="H5043" s="24">
        <v>5.484</v>
      </c>
      <c r="I5043" s="22">
        <v>0.27502507522567698</v>
      </c>
      <c r="J5043" s="24">
        <v>14.464</v>
      </c>
      <c r="K5043" s="27">
        <v>0.50013885088595633</v>
      </c>
      <c r="L5043" s="8">
        <v>2256.15</v>
      </c>
      <c r="M5043" s="24">
        <v>62.276000000000003</v>
      </c>
      <c r="N5043" s="22">
        <v>0.45183196691576583</v>
      </c>
      <c r="O5043" s="24">
        <v>109.886</v>
      </c>
      <c r="P5043" s="27">
        <v>0.59256907629620315</v>
      </c>
      <c r="Q5043" s="8">
        <v>903.22</v>
      </c>
      <c r="R5043" s="24">
        <v>11.234</v>
      </c>
      <c r="S5043" s="22">
        <v>0.11830244313395114</v>
      </c>
      <c r="T5043" s="24">
        <v>58.984000000000002</v>
      </c>
      <c r="U5043" s="27">
        <v>0.41331362945057371</v>
      </c>
      <c r="V5043">
        <v>655.57</v>
      </c>
      <c r="W5043" s="24">
        <v>56.308</v>
      </c>
      <c r="X5043" s="22">
        <v>0.44480606682992341</v>
      </c>
      <c r="Y5043" s="24">
        <v>85.617999999999995</v>
      </c>
      <c r="Z5043" s="27">
        <v>0.54918529861967513</v>
      </c>
      <c r="AA5043" s="23"/>
    </row>
    <row r="5044" spans="1:27" x14ac:dyDescent="0.25">
      <c r="A5044" s="20">
        <v>41567</v>
      </c>
      <c r="B5044" s="8">
        <v>2051.9</v>
      </c>
      <c r="C5044" s="24">
        <v>69.974000000000004</v>
      </c>
      <c r="D5044" s="22">
        <v>0.73248194284517953</v>
      </c>
      <c r="E5044" s="24">
        <v>74.983999999999995</v>
      </c>
      <c r="F5044" s="27">
        <v>0.74581254196798386</v>
      </c>
      <c r="G5044" s="8">
        <v>1768.43</v>
      </c>
      <c r="H5044" s="24">
        <v>3.3279999999999998</v>
      </c>
      <c r="I5044" s="22">
        <v>0.16690070210631897</v>
      </c>
      <c r="J5044" s="24">
        <v>12.308</v>
      </c>
      <c r="K5044" s="27">
        <v>0.42558762445951365</v>
      </c>
      <c r="L5044" s="8">
        <v>2256.34</v>
      </c>
      <c r="M5044" s="24">
        <v>63.646999999999998</v>
      </c>
      <c r="N5044" s="22">
        <v>0.46177900311978526</v>
      </c>
      <c r="O5044" s="24">
        <v>111.25700000000001</v>
      </c>
      <c r="P5044" s="27">
        <v>0.59996225594252839</v>
      </c>
      <c r="Q5044" s="8">
        <v>904.82</v>
      </c>
      <c r="R5044" s="24">
        <v>18.356999999999999</v>
      </c>
      <c r="S5044" s="22">
        <v>0.19331297388374052</v>
      </c>
      <c r="T5044" s="24">
        <v>66.106999999999999</v>
      </c>
      <c r="U5044" s="27">
        <v>0.46322608820092359</v>
      </c>
      <c r="V5044">
        <v>652.87</v>
      </c>
      <c r="W5044" s="24">
        <v>49.329000000000001</v>
      </c>
      <c r="X5044" s="22">
        <v>0.3896753298048819</v>
      </c>
      <c r="Y5044" s="24">
        <v>78.638999999999996</v>
      </c>
      <c r="Z5044" s="27">
        <v>0.50441918343042269</v>
      </c>
      <c r="AA5044" s="23"/>
    </row>
    <row r="5045" spans="1:27" x14ac:dyDescent="0.25">
      <c r="A5045" s="20">
        <v>41568</v>
      </c>
      <c r="B5045" s="8">
        <v>2051.9499999999998</v>
      </c>
      <c r="C5045" s="24">
        <v>70.275000000000006</v>
      </c>
      <c r="D5045" s="22">
        <v>0.73563278551240452</v>
      </c>
      <c r="E5045" s="24">
        <v>75.284999999999997</v>
      </c>
      <c r="F5045" s="27">
        <v>0.74880632500757172</v>
      </c>
      <c r="G5045" s="8">
        <v>1769.02</v>
      </c>
      <c r="H5045" s="24">
        <v>4.4690000000000003</v>
      </c>
      <c r="I5045" s="22">
        <v>0.22412236710130393</v>
      </c>
      <c r="J5045" s="24">
        <v>13.449</v>
      </c>
      <c r="K5045" s="27">
        <v>0.46504193982653647</v>
      </c>
      <c r="L5045" s="8">
        <v>2256.64</v>
      </c>
      <c r="M5045" s="24">
        <v>65.953000000000003</v>
      </c>
      <c r="N5045" s="22">
        <v>0.47850975839802651</v>
      </c>
      <c r="O5045" s="24">
        <v>113.563</v>
      </c>
      <c r="P5045" s="27">
        <v>0.61239753994625845</v>
      </c>
      <c r="Q5045" s="8">
        <v>901.91</v>
      </c>
      <c r="R5045" s="24">
        <v>5.7990000000000004</v>
      </c>
      <c r="S5045" s="22">
        <v>6.1067818028643639E-2</v>
      </c>
      <c r="T5045" s="24">
        <v>53.548999999999999</v>
      </c>
      <c r="U5045" s="27">
        <v>0.37522962376738239</v>
      </c>
      <c r="V5045">
        <v>655.19000000000005</v>
      </c>
      <c r="W5045" s="24">
        <v>55.317999999999998</v>
      </c>
      <c r="X5045" s="22">
        <v>0.43698554388182326</v>
      </c>
      <c r="Y5045" s="24">
        <v>84.628</v>
      </c>
      <c r="Z5045" s="27">
        <v>0.54283478115466288</v>
      </c>
      <c r="AA5045" s="23"/>
    </row>
    <row r="5046" spans="1:27" x14ac:dyDescent="0.25">
      <c r="A5046" s="20">
        <v>41569</v>
      </c>
      <c r="B5046" s="8">
        <v>2052.0500000000002</v>
      </c>
      <c r="C5046" s="24">
        <v>70.834000000000003</v>
      </c>
      <c r="D5046" s="22">
        <v>0.74148435046582228</v>
      </c>
      <c r="E5046" s="24">
        <v>75.843999999999994</v>
      </c>
      <c r="F5046" s="27">
        <v>0.75436651997296267</v>
      </c>
      <c r="G5046" s="8">
        <v>1768.47</v>
      </c>
      <c r="H5046" s="24">
        <v>3.4</v>
      </c>
      <c r="I5046" s="22">
        <v>0.17051153460381144</v>
      </c>
      <c r="J5046" s="24">
        <v>12.38</v>
      </c>
      <c r="K5046" s="27">
        <v>0.42807725969778043</v>
      </c>
      <c r="L5046" s="8">
        <v>2256.8200000000002</v>
      </c>
      <c r="M5046" s="24">
        <v>67.251000000000005</v>
      </c>
      <c r="N5046" s="22">
        <v>0.48792715664224046</v>
      </c>
      <c r="O5046" s="24">
        <v>114.861</v>
      </c>
      <c r="P5046" s="27">
        <v>0.61939712009889492</v>
      </c>
      <c r="Q5046" s="8">
        <v>903.18</v>
      </c>
      <c r="R5046" s="24">
        <v>11.061</v>
      </c>
      <c r="S5046" s="22">
        <v>0.11648062342038754</v>
      </c>
      <c r="T5046" s="24">
        <v>58.811</v>
      </c>
      <c r="U5046" s="27">
        <v>0.41210130809521783</v>
      </c>
      <c r="V5046">
        <v>656.28</v>
      </c>
      <c r="W5046" s="24">
        <v>58.155000000000001</v>
      </c>
      <c r="X5046" s="22">
        <v>0.4593964768149143</v>
      </c>
      <c r="Y5046" s="24">
        <v>87.465000000000003</v>
      </c>
      <c r="Z5046" s="27">
        <v>0.56103298746024444</v>
      </c>
      <c r="AA5046" s="23"/>
    </row>
    <row r="5047" spans="1:27" x14ac:dyDescent="0.25">
      <c r="A5047" s="20">
        <v>41570</v>
      </c>
      <c r="B5047" s="8">
        <v>2052.25</v>
      </c>
      <c r="C5047" s="24">
        <v>71.966999999999999</v>
      </c>
      <c r="D5047" s="22">
        <v>0.75334449911022716</v>
      </c>
      <c r="E5047" s="24">
        <v>76.977000000000004</v>
      </c>
      <c r="F5047" s="27">
        <v>0.76563550643417666</v>
      </c>
      <c r="G5047" s="8">
        <v>1768.47</v>
      </c>
      <c r="H5047" s="24">
        <v>3.399</v>
      </c>
      <c r="I5047" s="22">
        <v>0.17046138415245737</v>
      </c>
      <c r="J5047" s="24">
        <v>12.379</v>
      </c>
      <c r="K5047" s="27">
        <v>0.42804253069707227</v>
      </c>
      <c r="L5047" s="8">
        <v>2257.16</v>
      </c>
      <c r="M5047" s="24">
        <v>69.87</v>
      </c>
      <c r="N5047" s="22">
        <v>0.50692882536457951</v>
      </c>
      <c r="O5047" s="24">
        <v>117.48</v>
      </c>
      <c r="P5047" s="27">
        <v>0.63352031759400884</v>
      </c>
      <c r="Q5047" s="8">
        <v>905.44</v>
      </c>
      <c r="R5047" s="24">
        <v>21.253</v>
      </c>
      <c r="S5047" s="22">
        <v>0.22381002527379948</v>
      </c>
      <c r="T5047" s="24">
        <v>69.003</v>
      </c>
      <c r="U5047" s="27">
        <v>0.48351892142916297</v>
      </c>
      <c r="V5047">
        <v>652.83000000000004</v>
      </c>
      <c r="W5047" s="24">
        <v>49.215000000000003</v>
      </c>
      <c r="X5047" s="22">
        <v>0.38877478473813099</v>
      </c>
      <c r="Y5047" s="24">
        <v>78.525000000000006</v>
      </c>
      <c r="Z5047" s="27">
        <v>0.50368828048584535</v>
      </c>
      <c r="AA5047" s="23"/>
    </row>
    <row r="5048" spans="1:27" x14ac:dyDescent="0.25">
      <c r="A5048" s="20">
        <v>41571</v>
      </c>
      <c r="B5048" s="8">
        <v>2052.2199999999998</v>
      </c>
      <c r="C5048" s="24">
        <v>71.783000000000001</v>
      </c>
      <c r="D5048" s="22">
        <v>0.7514184025960432</v>
      </c>
      <c r="E5048" s="24">
        <v>76.793000000000006</v>
      </c>
      <c r="F5048" s="27">
        <v>0.76380552143125036</v>
      </c>
      <c r="G5048" s="8">
        <v>1768.25</v>
      </c>
      <c r="H5048" s="24">
        <v>2.992</v>
      </c>
      <c r="I5048" s="22">
        <v>0.15005015045135406</v>
      </c>
      <c r="J5048" s="24">
        <v>11.972</v>
      </c>
      <c r="K5048" s="27">
        <v>0.4139696884413594</v>
      </c>
      <c r="L5048" s="8">
        <v>2257.48</v>
      </c>
      <c r="M5048" s="24">
        <v>72.298000000000002</v>
      </c>
      <c r="N5048" s="22">
        <v>0.52454472901400273</v>
      </c>
      <c r="O5048" s="24">
        <v>119.908</v>
      </c>
      <c r="P5048" s="27">
        <v>0.64661342846237913</v>
      </c>
      <c r="Q5048" s="8">
        <v>906.15</v>
      </c>
      <c r="R5048" s="24">
        <v>24.655000000000001</v>
      </c>
      <c r="S5048" s="22">
        <v>0.25963563605728729</v>
      </c>
      <c r="T5048" s="24">
        <v>72.405000000000001</v>
      </c>
      <c r="U5048" s="27">
        <v>0.50735743805671374</v>
      </c>
      <c r="V5048">
        <v>651.41999999999996</v>
      </c>
      <c r="W5048" s="24">
        <v>45.56</v>
      </c>
      <c r="X5048" s="22">
        <v>0.35990204597519554</v>
      </c>
      <c r="Y5048" s="24">
        <v>74.87</v>
      </c>
      <c r="Z5048" s="27">
        <v>0.48024379857396554</v>
      </c>
      <c r="AA5048" s="23"/>
    </row>
    <row r="5049" spans="1:27" x14ac:dyDescent="0.25">
      <c r="A5049" s="20">
        <v>41572</v>
      </c>
      <c r="B5049" s="8">
        <v>2052.2600000000002</v>
      </c>
      <c r="C5049" s="24">
        <v>72.028999999999996</v>
      </c>
      <c r="D5049" s="22">
        <v>0.7539935098921805</v>
      </c>
      <c r="E5049" s="24">
        <v>77.039000000000001</v>
      </c>
      <c r="F5049" s="27">
        <v>0.7662523693420209</v>
      </c>
      <c r="G5049" s="8">
        <v>1768</v>
      </c>
      <c r="H5049" s="24">
        <v>2.5470000000000002</v>
      </c>
      <c r="I5049" s="22">
        <v>0.12773319959879639</v>
      </c>
      <c r="J5049" s="24">
        <v>11.526999999999999</v>
      </c>
      <c r="K5049" s="27">
        <v>0.39858257056509683</v>
      </c>
      <c r="L5049" s="8">
        <v>2257.75</v>
      </c>
      <c r="M5049" s="24">
        <v>74.421999999999997</v>
      </c>
      <c r="N5049" s="22">
        <v>0.53995501704998916</v>
      </c>
      <c r="O5049" s="24">
        <v>122.032</v>
      </c>
      <c r="P5049" s="27">
        <v>0.65806723300575498</v>
      </c>
      <c r="Q5049" s="8">
        <v>906.45</v>
      </c>
      <c r="R5049" s="24">
        <v>26.132999999999999</v>
      </c>
      <c r="S5049" s="22">
        <v>0.27520008424599834</v>
      </c>
      <c r="T5049" s="24">
        <v>73.882999999999996</v>
      </c>
      <c r="U5049" s="27">
        <v>0.51771446579256775</v>
      </c>
      <c r="V5049">
        <v>650.34</v>
      </c>
      <c r="W5049" s="24">
        <v>42.768999999999998</v>
      </c>
      <c r="X5049" s="22">
        <v>0.33785449087605657</v>
      </c>
      <c r="Y5049" s="24">
        <v>72.078999999999994</v>
      </c>
      <c r="Z5049" s="27">
        <v>0.46234155913391684</v>
      </c>
      <c r="AA5049" s="23"/>
    </row>
    <row r="5050" spans="1:27" x14ac:dyDescent="0.25">
      <c r="A5050" s="20">
        <v>41573</v>
      </c>
      <c r="B5050" s="8">
        <v>2052.29</v>
      </c>
      <c r="C5050" s="24">
        <v>72.215000000000003</v>
      </c>
      <c r="D5050" s="22">
        <v>0.75594054223804041</v>
      </c>
      <c r="E5050" s="24">
        <v>77.224999999999994</v>
      </c>
      <c r="F5050" s="27">
        <v>0.7681023337103835</v>
      </c>
      <c r="G5050" s="8">
        <v>1768.96</v>
      </c>
      <c r="H5050" s="24">
        <v>4.3360000000000003</v>
      </c>
      <c r="I5050" s="22">
        <v>0.21745235707121363</v>
      </c>
      <c r="J5050" s="24">
        <v>13.316000000000001</v>
      </c>
      <c r="K5050" s="27">
        <v>0.46044251779524847</v>
      </c>
      <c r="L5050" s="8">
        <v>2257.88</v>
      </c>
      <c r="M5050" s="24">
        <v>75.477000000000004</v>
      </c>
      <c r="N5050" s="22">
        <v>0.54760937386635711</v>
      </c>
      <c r="O5050" s="24">
        <v>123.087</v>
      </c>
      <c r="P5050" s="27">
        <v>0.66375649436200734</v>
      </c>
      <c r="Q5050" s="8">
        <v>907.2</v>
      </c>
      <c r="R5050" s="24">
        <v>29.925000000000001</v>
      </c>
      <c r="S5050" s="22">
        <v>0.31513268744734624</v>
      </c>
      <c r="T5050" s="24">
        <v>77.674999999999997</v>
      </c>
      <c r="U5050" s="27">
        <v>0.54428569738113253</v>
      </c>
      <c r="V5050">
        <v>645.17999999999995</v>
      </c>
      <c r="W5050" s="24">
        <v>32.247</v>
      </c>
      <c r="X5050" s="22">
        <v>0.25473576111857177</v>
      </c>
      <c r="Y5050" s="24">
        <v>61.557000000000002</v>
      </c>
      <c r="Z5050" s="27">
        <v>0.39484909483341762</v>
      </c>
      <c r="AA5050" s="23"/>
    </row>
    <row r="5051" spans="1:27" x14ac:dyDescent="0.25">
      <c r="A5051" s="20">
        <v>41574</v>
      </c>
      <c r="B5051" s="8">
        <v>2052.33</v>
      </c>
      <c r="C5051" s="24">
        <v>72.406000000000006</v>
      </c>
      <c r="D5051" s="22">
        <v>0.75793991416309014</v>
      </c>
      <c r="E5051" s="24">
        <v>77.415999999999997</v>
      </c>
      <c r="F5051" s="27">
        <v>0.77000193431475183</v>
      </c>
      <c r="G5051" s="8">
        <v>1768.19</v>
      </c>
      <c r="H5051" s="24">
        <v>2.887</v>
      </c>
      <c r="I5051" s="22">
        <v>0.14478435305917753</v>
      </c>
      <c r="J5051" s="24">
        <v>11.867000000000001</v>
      </c>
      <c r="K5051" s="27">
        <v>0.41033833730481162</v>
      </c>
      <c r="L5051" s="8">
        <v>2258.11</v>
      </c>
      <c r="M5051" s="24">
        <v>77.305000000000007</v>
      </c>
      <c r="N5051" s="22">
        <v>0.56087208880504968</v>
      </c>
      <c r="O5051" s="24">
        <v>124.91500000000001</v>
      </c>
      <c r="P5051" s="27">
        <v>0.67361411662130122</v>
      </c>
      <c r="Q5051" s="8">
        <v>906.4</v>
      </c>
      <c r="R5051" s="24">
        <v>25.876000000000001</v>
      </c>
      <c r="S5051" s="22">
        <v>0.27249368155012638</v>
      </c>
      <c r="T5051" s="24">
        <v>73.626000000000005</v>
      </c>
      <c r="U5051" s="27">
        <v>0.51591357430469009</v>
      </c>
      <c r="V5051">
        <v>645.65</v>
      </c>
      <c r="W5051" s="24">
        <v>33.18</v>
      </c>
      <c r="X5051" s="22">
        <v>0.26210601153329649</v>
      </c>
      <c r="Y5051" s="24">
        <v>62.49</v>
      </c>
      <c r="Z5051" s="27">
        <v>0.40083378523367225</v>
      </c>
      <c r="AA5051" s="23"/>
    </row>
    <row r="5052" spans="1:27" x14ac:dyDescent="0.25">
      <c r="A5052" s="20">
        <v>41575</v>
      </c>
      <c r="B5052" s="8">
        <v>2052.38</v>
      </c>
      <c r="C5052" s="24">
        <v>72.722999999999999</v>
      </c>
      <c r="D5052" s="22">
        <v>0.7612582434837224</v>
      </c>
      <c r="E5052" s="24">
        <v>77.733000000000004</v>
      </c>
      <c r="F5052" s="27">
        <v>0.77315492792265983</v>
      </c>
      <c r="G5052" s="8">
        <v>1768.87</v>
      </c>
      <c r="H5052" s="24">
        <v>4.1559999999999997</v>
      </c>
      <c r="I5052" s="22">
        <v>0.20842527582748244</v>
      </c>
      <c r="J5052" s="24">
        <v>13.135999999999999</v>
      </c>
      <c r="K5052" s="27">
        <v>0.45421842969958154</v>
      </c>
      <c r="L5052" s="8">
        <v>2258.31</v>
      </c>
      <c r="M5052" s="24">
        <v>78.856999999999999</v>
      </c>
      <c r="N5052" s="22">
        <v>0.57213233693680621</v>
      </c>
      <c r="O5052" s="24">
        <v>126.467</v>
      </c>
      <c r="P5052" s="27">
        <v>0.68198344079508422</v>
      </c>
      <c r="Q5052" s="8">
        <v>903.25</v>
      </c>
      <c r="R5052" s="24">
        <v>11.35</v>
      </c>
      <c r="S5052" s="22">
        <v>0.1195240101095198</v>
      </c>
      <c r="T5052" s="24">
        <v>59.1</v>
      </c>
      <c r="U5052" s="27">
        <v>0.41412659788887118</v>
      </c>
      <c r="V5052">
        <v>651.4</v>
      </c>
      <c r="W5052" s="24">
        <v>45.505000000000003</v>
      </c>
      <c r="X5052" s="22">
        <v>0.35946757247807881</v>
      </c>
      <c r="Y5052" s="24">
        <v>74.814999999999998</v>
      </c>
      <c r="Z5052" s="27">
        <v>0.47989074165315221</v>
      </c>
      <c r="AA5052" s="23"/>
    </row>
    <row r="5053" spans="1:27" x14ac:dyDescent="0.25">
      <c r="A5053" s="20">
        <v>41576</v>
      </c>
      <c r="B5053" s="8">
        <v>2052.37</v>
      </c>
      <c r="C5053" s="24">
        <v>72.661000000000001</v>
      </c>
      <c r="D5053" s="22">
        <v>0.76060923270176906</v>
      </c>
      <c r="E5053" s="24">
        <v>77.671000000000006</v>
      </c>
      <c r="F5053" s="27">
        <v>0.77253837719240059</v>
      </c>
      <c r="G5053" s="8">
        <v>1767.53</v>
      </c>
      <c r="H5053" s="24">
        <v>1.762</v>
      </c>
      <c r="I5053" s="22">
        <v>8.8365095285857578E-2</v>
      </c>
      <c r="J5053" s="24">
        <v>10.742000000000001</v>
      </c>
      <c r="K5053" s="27">
        <v>0.37143860066784734</v>
      </c>
      <c r="L5053" s="8">
        <v>2258.4699999999998</v>
      </c>
      <c r="M5053" s="24">
        <v>80.126000000000005</v>
      </c>
      <c r="N5053" s="22">
        <v>0.58133933106000135</v>
      </c>
      <c r="O5053" s="24">
        <v>127.736</v>
      </c>
      <c r="P5053" s="27">
        <v>0.68882652958276014</v>
      </c>
      <c r="Q5053" s="8">
        <v>900.5</v>
      </c>
      <c r="R5053" s="24">
        <v>0.371</v>
      </c>
      <c r="S5053" s="22">
        <v>3.906908171861837E-3</v>
      </c>
      <c r="T5053" s="24">
        <v>48.121000000000002</v>
      </c>
      <c r="U5053" s="27">
        <v>0.33719411093840523</v>
      </c>
      <c r="V5053">
        <v>654.07000000000005</v>
      </c>
      <c r="W5053" s="24">
        <v>52.420999999999999</v>
      </c>
      <c r="X5053" s="22">
        <v>0.41410063986096846</v>
      </c>
      <c r="Y5053" s="24">
        <v>81.730999999999995</v>
      </c>
      <c r="Z5053" s="27">
        <v>0.52425271934581408</v>
      </c>
      <c r="AA5053" s="23"/>
    </row>
    <row r="5054" spans="1:27" x14ac:dyDescent="0.25">
      <c r="A5054" s="20">
        <v>41577</v>
      </c>
      <c r="B5054" s="8">
        <v>2052.25</v>
      </c>
      <c r="C5054" s="24">
        <v>71.966999999999999</v>
      </c>
      <c r="D5054" s="22">
        <v>0.75334449911022716</v>
      </c>
      <c r="E5054" s="24">
        <v>76.977000000000004</v>
      </c>
      <c r="F5054" s="27">
        <v>0.76563550643417666</v>
      </c>
      <c r="G5054" s="8">
        <v>1768.25</v>
      </c>
      <c r="H5054" s="24">
        <v>2.992</v>
      </c>
      <c r="I5054" s="22">
        <v>0.15005015045135406</v>
      </c>
      <c r="J5054" s="24">
        <v>11.972</v>
      </c>
      <c r="K5054" s="27">
        <v>0.4139696884413594</v>
      </c>
      <c r="L5054" s="8">
        <v>2258.71</v>
      </c>
      <c r="M5054" s="24">
        <v>82.085999999999999</v>
      </c>
      <c r="N5054" s="22">
        <v>0.59555974751505469</v>
      </c>
      <c r="O5054" s="24">
        <v>129.696</v>
      </c>
      <c r="P5054" s="27">
        <v>0.69939606899856033</v>
      </c>
      <c r="Q5054" s="8">
        <v>902.53</v>
      </c>
      <c r="R5054" s="24">
        <v>8.3190000000000008</v>
      </c>
      <c r="S5054" s="22">
        <v>8.7605307497893845E-2</v>
      </c>
      <c r="T5054" s="24">
        <v>56.069000000000003</v>
      </c>
      <c r="U5054" s="27">
        <v>0.39288767858331491</v>
      </c>
      <c r="V5054">
        <v>649.79999999999995</v>
      </c>
      <c r="W5054" s="24">
        <v>41.478000000000002</v>
      </c>
      <c r="X5054" s="22">
        <v>0.32765621297100878</v>
      </c>
      <c r="Y5054" s="24">
        <v>70.787999999999997</v>
      </c>
      <c r="Z5054" s="27">
        <v>0.45406049637849988</v>
      </c>
      <c r="AA5054" s="23"/>
    </row>
    <row r="5055" spans="1:27" x14ac:dyDescent="0.25">
      <c r="A5055" s="20">
        <v>41578</v>
      </c>
      <c r="B5055" s="8">
        <v>2052.1999999999998</v>
      </c>
      <c r="C5055" s="24">
        <v>71.646000000000001</v>
      </c>
      <c r="D5055" s="22">
        <v>0.74998429812624301</v>
      </c>
      <c r="E5055" s="24">
        <v>76.656000000000006</v>
      </c>
      <c r="F5055" s="27">
        <v>0.76244286627298119</v>
      </c>
      <c r="G5055" s="8">
        <v>1767.23</v>
      </c>
      <c r="H5055" s="24">
        <v>1.3009999999999999</v>
      </c>
      <c r="I5055" s="22">
        <v>6.5245737211634902E-2</v>
      </c>
      <c r="J5055" s="24">
        <v>10.281000000000001</v>
      </c>
      <c r="K5055" s="27">
        <v>0.35549798934279836</v>
      </c>
      <c r="L5055" s="8">
        <v>2258.61</v>
      </c>
      <c r="M5055" s="24">
        <v>81.301000000000002</v>
      </c>
      <c r="N5055" s="22">
        <v>0.58986432561851554</v>
      </c>
      <c r="O5055" s="24">
        <v>128.911</v>
      </c>
      <c r="P5055" s="27">
        <v>0.6951627997452795</v>
      </c>
      <c r="Q5055" s="8">
        <v>904.19</v>
      </c>
      <c r="R5055" s="24">
        <v>15.462</v>
      </c>
      <c r="S5055" s="22">
        <v>0.16282645324347095</v>
      </c>
      <c r="T5055" s="24">
        <v>63.212000000000003</v>
      </c>
      <c r="U5055" s="27">
        <v>0.44294038627477461</v>
      </c>
      <c r="V5055">
        <v>646.4</v>
      </c>
      <c r="W5055" s="24">
        <v>34.695</v>
      </c>
      <c r="X5055" s="22">
        <v>0.27407378149932854</v>
      </c>
      <c r="Y5055" s="24">
        <v>64.004999999999995</v>
      </c>
      <c r="Z5055" s="27">
        <v>0.41055186477529315</v>
      </c>
      <c r="AA5055" s="23"/>
    </row>
    <row r="5056" spans="1:27" x14ac:dyDescent="0.25">
      <c r="A5056" s="20">
        <v>41579</v>
      </c>
      <c r="B5056" s="8">
        <v>2052.08</v>
      </c>
      <c r="C5056" s="24">
        <v>70.959999999999994</v>
      </c>
      <c r="D5056" s="22">
        <v>0.7428033078614048</v>
      </c>
      <c r="E5056" s="24">
        <v>75.97</v>
      </c>
      <c r="F5056" s="27">
        <v>0.75561960079891743</v>
      </c>
      <c r="G5056" s="8">
        <v>1768.72</v>
      </c>
      <c r="H5056" s="24">
        <v>3.867</v>
      </c>
      <c r="I5056" s="22">
        <v>0.19393179538615846</v>
      </c>
      <c r="J5056" s="24">
        <v>12.847</v>
      </c>
      <c r="K5056" s="27">
        <v>0.44422515974580629</v>
      </c>
      <c r="L5056" s="8">
        <v>2258.5</v>
      </c>
      <c r="M5056" s="24">
        <v>80.42</v>
      </c>
      <c r="N5056" s="22">
        <v>0.58347239352825941</v>
      </c>
      <c r="O5056" s="24">
        <v>128.03</v>
      </c>
      <c r="P5056" s="27">
        <v>0.69041204200104944</v>
      </c>
      <c r="Q5056" s="8">
        <v>901.17</v>
      </c>
      <c r="R5056" s="24">
        <v>2.8940000000000001</v>
      </c>
      <c r="S5056" s="22">
        <v>3.0475989890480198E-2</v>
      </c>
      <c r="T5056" s="24">
        <v>50.643999999999998</v>
      </c>
      <c r="U5056" s="27">
        <v>0.35487355966060879</v>
      </c>
      <c r="V5056">
        <v>648.98</v>
      </c>
      <c r="W5056" s="24">
        <v>39.832999999999998</v>
      </c>
      <c r="X5056" s="22">
        <v>0.31466150564815548</v>
      </c>
      <c r="Y5056" s="24">
        <v>69.143000000000001</v>
      </c>
      <c r="Z5056" s="27">
        <v>0.44350860155580918</v>
      </c>
      <c r="AA5056" s="23"/>
    </row>
    <row r="5057" spans="1:27" x14ac:dyDescent="0.25">
      <c r="A5057" s="20">
        <v>41580</v>
      </c>
      <c r="B5057" s="8">
        <v>2051.98</v>
      </c>
      <c r="C5057" s="24">
        <v>70.403999999999996</v>
      </c>
      <c r="D5057" s="22">
        <v>0.73698314665550091</v>
      </c>
      <c r="E5057" s="24">
        <v>75.414000000000001</v>
      </c>
      <c r="F5057" s="27">
        <v>0.75008937488168081</v>
      </c>
      <c r="G5057" s="8">
        <v>1767.8</v>
      </c>
      <c r="H5057" s="24">
        <v>2.2029999999999998</v>
      </c>
      <c r="I5057" s="22">
        <v>0.11048144433299899</v>
      </c>
      <c r="J5057" s="24">
        <v>11.183</v>
      </c>
      <c r="K5057" s="27">
        <v>0.38668788782254937</v>
      </c>
      <c r="L5057" s="8">
        <v>2258.6999999999998</v>
      </c>
      <c r="M5057" s="24">
        <v>81.991</v>
      </c>
      <c r="N5057" s="22">
        <v>0.59487049263585567</v>
      </c>
      <c r="O5057" s="24">
        <v>129.601</v>
      </c>
      <c r="P5057" s="27">
        <v>0.698883767247927</v>
      </c>
      <c r="Q5057" s="8">
        <v>903.69</v>
      </c>
      <c r="R5057" s="24">
        <v>13.273</v>
      </c>
      <c r="S5057" s="22">
        <v>0.13977464195450715</v>
      </c>
      <c r="T5057" s="24">
        <v>61.023000000000003</v>
      </c>
      <c r="U5057" s="27">
        <v>0.42760143089861696</v>
      </c>
      <c r="V5057">
        <v>644.83000000000004</v>
      </c>
      <c r="W5057" s="24">
        <v>31.542000000000002</v>
      </c>
      <c r="X5057" s="22">
        <v>0.24916660083734893</v>
      </c>
      <c r="Y5057" s="24">
        <v>60.851999999999997</v>
      </c>
      <c r="Z5057" s="27">
        <v>0.3903269615072556</v>
      </c>
      <c r="AA5057" s="23"/>
    </row>
    <row r="5058" spans="1:27" x14ac:dyDescent="0.25">
      <c r="A5058" s="20">
        <v>41581</v>
      </c>
      <c r="B5058" s="8">
        <v>2051.88</v>
      </c>
      <c r="C5058" s="24">
        <v>69.846000000000004</v>
      </c>
      <c r="D5058" s="22">
        <v>0.73114204961792106</v>
      </c>
      <c r="E5058" s="24">
        <v>74.855999999999995</v>
      </c>
      <c r="F5058" s="27">
        <v>0.7445394817765929</v>
      </c>
      <c r="G5058" s="8">
        <v>1768.93</v>
      </c>
      <c r="H5058" s="24">
        <v>4.2770000000000001</v>
      </c>
      <c r="I5058" s="22">
        <v>0.21449348044132396</v>
      </c>
      <c r="J5058" s="24">
        <v>13.257</v>
      </c>
      <c r="K5058" s="27">
        <v>0.45840218900364366</v>
      </c>
      <c r="L5058" s="8">
        <v>2258.54</v>
      </c>
      <c r="M5058" s="24">
        <v>80.712000000000003</v>
      </c>
      <c r="N5058" s="22">
        <v>0.58559094536748169</v>
      </c>
      <c r="O5058" s="24">
        <v>128.322</v>
      </c>
      <c r="P5058" s="27">
        <v>0.69198658816838499</v>
      </c>
      <c r="Q5058" s="8">
        <v>905.76</v>
      </c>
      <c r="R5058" s="24">
        <v>22.756</v>
      </c>
      <c r="S5058" s="22">
        <v>0.23963774220724515</v>
      </c>
      <c r="T5058" s="24">
        <v>70.506</v>
      </c>
      <c r="U5058" s="27">
        <v>0.49405090377629973</v>
      </c>
      <c r="V5058">
        <v>645.71</v>
      </c>
      <c r="W5058" s="24">
        <v>33.302999999999997</v>
      </c>
      <c r="X5058" s="22">
        <v>0.26307765226321195</v>
      </c>
      <c r="Y5058" s="24">
        <v>62.613</v>
      </c>
      <c r="Z5058" s="27">
        <v>0.40162252941846793</v>
      </c>
      <c r="AA5058" s="23"/>
    </row>
    <row r="5059" spans="1:27" x14ac:dyDescent="0.25">
      <c r="A5059" s="20">
        <v>41582</v>
      </c>
      <c r="B5059" s="8">
        <v>2051.85</v>
      </c>
      <c r="C5059" s="24">
        <v>69.659000000000006</v>
      </c>
      <c r="D5059" s="22">
        <v>0.72918454935622323</v>
      </c>
      <c r="E5059" s="24">
        <v>74.668999999999997</v>
      </c>
      <c r="F5059" s="27">
        <v>0.74267952772551216</v>
      </c>
      <c r="G5059" s="8">
        <v>1769.85</v>
      </c>
      <c r="H5059" s="24">
        <v>6.266</v>
      </c>
      <c r="I5059" s="22">
        <v>0.31424272818455368</v>
      </c>
      <c r="J5059" s="24">
        <v>15.246</v>
      </c>
      <c r="K5059" s="27">
        <v>0.52717863378108132</v>
      </c>
      <c r="L5059" s="8">
        <v>2258.65</v>
      </c>
      <c r="M5059" s="24">
        <v>81.596999999999994</v>
      </c>
      <c r="N5059" s="22">
        <v>0.59201189871580939</v>
      </c>
      <c r="O5059" s="24">
        <v>129.20699999999999</v>
      </c>
      <c r="P5059" s="27">
        <v>0.69675913022194202</v>
      </c>
      <c r="Q5059" s="8">
        <v>906.44</v>
      </c>
      <c r="R5059" s="24">
        <v>26.068999999999999</v>
      </c>
      <c r="S5059" s="22">
        <v>0.2745261162594777</v>
      </c>
      <c r="T5059" s="24">
        <v>73.819000000000003</v>
      </c>
      <c r="U5059" s="27">
        <v>0.51726566918101635</v>
      </c>
      <c r="V5059">
        <v>651.15</v>
      </c>
      <c r="W5059" s="24">
        <v>44.87</v>
      </c>
      <c r="X5059" s="22">
        <v>0.35445137846591357</v>
      </c>
      <c r="Y5059" s="24">
        <v>74.180000000000007</v>
      </c>
      <c r="Z5059" s="27">
        <v>0.47581781691985481</v>
      </c>
      <c r="AA5059" s="23"/>
    </row>
    <row r="5060" spans="1:27" x14ac:dyDescent="0.25">
      <c r="A5060" s="20">
        <v>41583</v>
      </c>
      <c r="B5060" s="8">
        <v>2051.87</v>
      </c>
      <c r="C5060" s="24">
        <v>69.783000000000001</v>
      </c>
      <c r="D5060" s="22">
        <v>0.7304825709201298</v>
      </c>
      <c r="E5060" s="24">
        <v>74.793000000000006</v>
      </c>
      <c r="F5060" s="27">
        <v>0.74391294136361552</v>
      </c>
      <c r="G5060" s="8">
        <v>1769.1</v>
      </c>
      <c r="H5060" s="24">
        <v>4.6269999999999998</v>
      </c>
      <c r="I5060" s="22">
        <v>0.23204613841524571</v>
      </c>
      <c r="J5060" s="24">
        <v>13.606999999999999</v>
      </c>
      <c r="K5060" s="27">
        <v>0.47050524575044012</v>
      </c>
      <c r="L5060" s="8">
        <v>2259.2199999999998</v>
      </c>
      <c r="M5060" s="24">
        <v>86.254999999999995</v>
      </c>
      <c r="N5060" s="22">
        <v>0.62580715374011464</v>
      </c>
      <c r="O5060" s="24">
        <v>133.86500000000001</v>
      </c>
      <c r="P5060" s="27">
        <v>0.7218776244165036</v>
      </c>
      <c r="Q5060" s="8">
        <v>906.8</v>
      </c>
      <c r="R5060" s="24">
        <v>27.885999999999999</v>
      </c>
      <c r="S5060" s="22">
        <v>0.29366048862679023</v>
      </c>
      <c r="T5060" s="24">
        <v>75.635999999999996</v>
      </c>
      <c r="U5060" s="27">
        <v>0.52999789593308921</v>
      </c>
      <c r="V5060">
        <v>655</v>
      </c>
      <c r="W5060" s="24">
        <v>54.841000000000001</v>
      </c>
      <c r="X5060" s="22">
        <v>0.43321747373410219</v>
      </c>
      <c r="Y5060" s="24">
        <v>84.150999999999996</v>
      </c>
      <c r="Z5060" s="27">
        <v>0.53977520490259345</v>
      </c>
      <c r="AA5060" s="23"/>
    </row>
    <row r="5061" spans="1:27" x14ac:dyDescent="0.25">
      <c r="A5061" s="20">
        <v>41584</v>
      </c>
      <c r="B5061" s="8">
        <v>2051.89</v>
      </c>
      <c r="C5061" s="24">
        <v>69.906999999999996</v>
      </c>
      <c r="D5061" s="22">
        <v>0.73178059248403637</v>
      </c>
      <c r="E5061" s="24">
        <v>74.917000000000002</v>
      </c>
      <c r="F5061" s="27">
        <v>0.745146355001719</v>
      </c>
      <c r="G5061" s="8">
        <v>1767.89</v>
      </c>
      <c r="H5061" s="24">
        <v>2.3519999999999999</v>
      </c>
      <c r="I5061" s="22">
        <v>0.11795386158475427</v>
      </c>
      <c r="J5061" s="24">
        <v>11.332000000000001</v>
      </c>
      <c r="K5061" s="27">
        <v>0.39183971802135165</v>
      </c>
      <c r="L5061" s="8">
        <v>2259.71</v>
      </c>
      <c r="M5061" s="24">
        <v>90.385000000000005</v>
      </c>
      <c r="N5061" s="22">
        <v>0.65577160269897705</v>
      </c>
      <c r="O5061" s="24">
        <v>137.995</v>
      </c>
      <c r="P5061" s="27">
        <v>0.74414904275536153</v>
      </c>
      <c r="Q5061" s="8">
        <v>904.9</v>
      </c>
      <c r="R5061" s="24">
        <v>18.724</v>
      </c>
      <c r="S5061" s="22">
        <v>0.19717775905644483</v>
      </c>
      <c r="T5061" s="24">
        <v>66.474000000000004</v>
      </c>
      <c r="U5061" s="27">
        <v>0.46579763573469612</v>
      </c>
      <c r="V5061">
        <v>659.23</v>
      </c>
      <c r="W5061" s="24">
        <v>65.784000000000006</v>
      </c>
      <c r="X5061" s="22">
        <v>0.51966190062406192</v>
      </c>
      <c r="Y5061" s="24">
        <v>95.093999999999994</v>
      </c>
      <c r="Z5061" s="27">
        <v>0.60996817905484557</v>
      </c>
      <c r="AA5061" s="23"/>
    </row>
    <row r="5062" spans="1:27" x14ac:dyDescent="0.25">
      <c r="A5062" s="20">
        <v>41585</v>
      </c>
      <c r="B5062" s="8">
        <v>2051.98</v>
      </c>
      <c r="C5062" s="24">
        <v>70.403999999999996</v>
      </c>
      <c r="D5062" s="22">
        <v>0.73698314665550091</v>
      </c>
      <c r="E5062" s="24">
        <v>75.414000000000001</v>
      </c>
      <c r="F5062" s="27">
        <v>0.75008937488168081</v>
      </c>
      <c r="G5062" s="8">
        <v>1768.35</v>
      </c>
      <c r="H5062" s="24">
        <v>3.1680000000000001</v>
      </c>
      <c r="I5062" s="22">
        <v>0.15887662988966902</v>
      </c>
      <c r="J5062" s="24">
        <v>12.148</v>
      </c>
      <c r="K5062" s="27">
        <v>0.42005486053419366</v>
      </c>
      <c r="L5062" s="8">
        <v>2260.41</v>
      </c>
      <c r="M5062" s="24">
        <v>96.341999999999999</v>
      </c>
      <c r="N5062" s="22">
        <v>0.69899151128201409</v>
      </c>
      <c r="O5062" s="24">
        <v>143.952</v>
      </c>
      <c r="P5062" s="27">
        <v>0.77627260022803635</v>
      </c>
      <c r="Q5062" s="8">
        <v>905.63</v>
      </c>
      <c r="R5062" s="24">
        <v>22.128</v>
      </c>
      <c r="S5062" s="22">
        <v>0.23302443133951137</v>
      </c>
      <c r="T5062" s="24">
        <v>69.878</v>
      </c>
      <c r="U5062" s="27">
        <v>0.48965041496642758</v>
      </c>
      <c r="V5062">
        <v>660.22</v>
      </c>
      <c r="W5062" s="24">
        <v>68.498000000000005</v>
      </c>
      <c r="X5062" s="22">
        <v>0.54110119282723756</v>
      </c>
      <c r="Y5062" s="24">
        <v>97.808000000000007</v>
      </c>
      <c r="Z5062" s="27">
        <v>0.62737688999069352</v>
      </c>
      <c r="AA5062" s="23"/>
    </row>
    <row r="5063" spans="1:27" x14ac:dyDescent="0.25">
      <c r="A5063" s="20">
        <v>41586</v>
      </c>
      <c r="B5063" s="8">
        <v>2052.0300000000002</v>
      </c>
      <c r="C5063" s="24">
        <v>70.721999999999994</v>
      </c>
      <c r="D5063" s="22">
        <v>0.74031194389197108</v>
      </c>
      <c r="E5063" s="24">
        <v>75.731999999999999</v>
      </c>
      <c r="F5063" s="27">
        <v>0.75325235817230685</v>
      </c>
      <c r="G5063" s="8">
        <v>1769.82</v>
      </c>
      <c r="H5063" s="24">
        <v>6.18</v>
      </c>
      <c r="I5063" s="22">
        <v>0.30992978936810434</v>
      </c>
      <c r="J5063" s="24">
        <v>15.16</v>
      </c>
      <c r="K5063" s="27">
        <v>0.5242049630954444</v>
      </c>
      <c r="L5063" s="8">
        <v>2260.36</v>
      </c>
      <c r="M5063" s="24">
        <v>95.927000000000007</v>
      </c>
      <c r="N5063" s="22">
        <v>0.69598055575709206</v>
      </c>
      <c r="O5063" s="24">
        <v>143.53700000000001</v>
      </c>
      <c r="P5063" s="27">
        <v>0.7740347440705837</v>
      </c>
      <c r="Q5063" s="8">
        <v>907.88</v>
      </c>
      <c r="R5063" s="24">
        <v>33.411999999999999</v>
      </c>
      <c r="S5063" s="22">
        <v>0.35185341196293174</v>
      </c>
      <c r="T5063" s="24">
        <v>81.162000000000006</v>
      </c>
      <c r="U5063" s="27">
        <v>0.56871991544329537</v>
      </c>
      <c r="V5063">
        <v>654.35</v>
      </c>
      <c r="W5063" s="24">
        <v>53.155000000000001</v>
      </c>
      <c r="X5063" s="22">
        <v>0.41989888616794374</v>
      </c>
      <c r="Y5063" s="24">
        <v>82.465000000000003</v>
      </c>
      <c r="Z5063" s="27">
        <v>0.52896114653657544</v>
      </c>
      <c r="AA5063" s="23"/>
    </row>
    <row r="5064" spans="1:27" x14ac:dyDescent="0.25">
      <c r="A5064" s="20">
        <v>41587</v>
      </c>
      <c r="B5064" s="8">
        <v>2052.09</v>
      </c>
      <c r="C5064" s="24">
        <v>71.03</v>
      </c>
      <c r="D5064" s="22">
        <v>0.74353606197006172</v>
      </c>
      <c r="E5064" s="24">
        <v>76.040000000000006</v>
      </c>
      <c r="F5064" s="27">
        <v>0.75631575681333663</v>
      </c>
      <c r="G5064" s="8">
        <v>1768.96</v>
      </c>
      <c r="H5064" s="24">
        <v>4.3360000000000003</v>
      </c>
      <c r="I5064" s="22">
        <v>0.21745235707121363</v>
      </c>
      <c r="J5064" s="24">
        <v>13.316000000000001</v>
      </c>
      <c r="K5064" s="27">
        <v>0.46044251779524847</v>
      </c>
      <c r="L5064" s="8">
        <v>2260.66</v>
      </c>
      <c r="M5064" s="24">
        <v>98.528999999999996</v>
      </c>
      <c r="N5064" s="22">
        <v>0.71485888413262721</v>
      </c>
      <c r="O5064" s="24">
        <v>146.13900000000001</v>
      </c>
      <c r="P5064" s="27">
        <v>0.78806621035839586</v>
      </c>
      <c r="Q5064" s="8">
        <v>906.27</v>
      </c>
      <c r="R5064" s="24">
        <v>25.233000000000001</v>
      </c>
      <c r="S5064" s="22">
        <v>0.26572240943555181</v>
      </c>
      <c r="T5064" s="24">
        <v>72.983000000000004</v>
      </c>
      <c r="U5064" s="27">
        <v>0.51140754222388107</v>
      </c>
      <c r="V5064">
        <v>659.49</v>
      </c>
      <c r="W5064" s="24">
        <v>66.457999999999998</v>
      </c>
      <c r="X5064" s="22">
        <v>0.52498617584327356</v>
      </c>
      <c r="Y5064" s="24">
        <v>95.768000000000001</v>
      </c>
      <c r="Z5064" s="27">
        <v>0.61429124837246396</v>
      </c>
      <c r="AA5064" s="23"/>
    </row>
    <row r="5065" spans="1:27" x14ac:dyDescent="0.25">
      <c r="A5065" s="20">
        <v>41588</v>
      </c>
      <c r="B5065" s="8">
        <v>2052.13</v>
      </c>
      <c r="C5065" s="24">
        <v>71.281000000000006</v>
      </c>
      <c r="D5065" s="22">
        <v>0.74616350884538885</v>
      </c>
      <c r="E5065" s="24">
        <v>76.290999999999997</v>
      </c>
      <c r="F5065" s="27">
        <v>0.7588125531376978</v>
      </c>
      <c r="G5065" s="8">
        <v>1767.75</v>
      </c>
      <c r="H5065" s="24">
        <v>2.117</v>
      </c>
      <c r="I5065" s="22">
        <v>0.10616850551654965</v>
      </c>
      <c r="J5065" s="24">
        <v>11.097</v>
      </c>
      <c r="K5065" s="27">
        <v>0.38371421713691251</v>
      </c>
      <c r="L5065" s="8">
        <v>2261.0500000000002</v>
      </c>
      <c r="M5065" s="24">
        <v>101.9</v>
      </c>
      <c r="N5065" s="22">
        <v>0.73931654937241531</v>
      </c>
      <c r="O5065" s="24">
        <v>149.51</v>
      </c>
      <c r="P5065" s="27">
        <v>0.80624454962508341</v>
      </c>
      <c r="Q5065" s="8">
        <v>906.96</v>
      </c>
      <c r="R5065" s="24">
        <v>28.672000000000001</v>
      </c>
      <c r="S5065" s="22">
        <v>0.30193765796124683</v>
      </c>
      <c r="T5065" s="24">
        <v>76.421999999999997</v>
      </c>
      <c r="U5065" s="27">
        <v>0.53550563824751973</v>
      </c>
      <c r="V5065">
        <v>655.8</v>
      </c>
      <c r="W5065" s="24">
        <v>56.911000000000001</v>
      </c>
      <c r="X5065" s="22">
        <v>0.44956947626194799</v>
      </c>
      <c r="Y5065" s="24">
        <v>86.221000000000004</v>
      </c>
      <c r="Z5065" s="27">
        <v>0.55305314986492571</v>
      </c>
      <c r="AA5065" s="23"/>
    </row>
    <row r="5066" spans="1:27" x14ac:dyDescent="0.25">
      <c r="A5066" s="20">
        <v>41589</v>
      </c>
      <c r="B5066" s="8">
        <v>2052.1999999999998</v>
      </c>
      <c r="C5066" s="24">
        <v>71.646000000000001</v>
      </c>
      <c r="D5066" s="22">
        <v>0.74998429812624301</v>
      </c>
      <c r="E5066" s="24">
        <v>76.656000000000006</v>
      </c>
      <c r="F5066" s="27">
        <v>0.76244286627298119</v>
      </c>
      <c r="G5066" s="8">
        <v>1768.79</v>
      </c>
      <c r="H5066" s="24">
        <v>4</v>
      </c>
      <c r="I5066" s="22">
        <v>0.20060180541624875</v>
      </c>
      <c r="J5066" s="24">
        <v>12.98</v>
      </c>
      <c r="K5066" s="27">
        <v>0.44882458177709428</v>
      </c>
      <c r="L5066" s="8">
        <v>2261.25</v>
      </c>
      <c r="M5066" s="24">
        <v>103.706</v>
      </c>
      <c r="N5066" s="22">
        <v>0.75241964739171441</v>
      </c>
      <c r="O5066" s="24">
        <v>151.316</v>
      </c>
      <c r="P5066" s="27">
        <v>0.81598361782001316</v>
      </c>
      <c r="Q5066" s="8">
        <v>904.6</v>
      </c>
      <c r="R5066" s="24">
        <v>17.324999999999999</v>
      </c>
      <c r="S5066" s="22">
        <v>0.1824452401010952</v>
      </c>
      <c r="T5066" s="24">
        <v>65.075000000000003</v>
      </c>
      <c r="U5066" s="27">
        <v>0.45599447246119096</v>
      </c>
      <c r="V5066">
        <v>655.22</v>
      </c>
      <c r="W5066" s="24">
        <v>55.408000000000001</v>
      </c>
      <c r="X5066" s="22">
        <v>0.4376965005134687</v>
      </c>
      <c r="Y5066" s="24">
        <v>84.718000000000004</v>
      </c>
      <c r="Z5066" s="27">
        <v>0.54341244237190856</v>
      </c>
      <c r="AA5066" s="23"/>
    </row>
    <row r="5067" spans="1:27" x14ac:dyDescent="0.25">
      <c r="A5067" s="20">
        <v>41590</v>
      </c>
      <c r="B5067" s="8">
        <v>2052.2399999999998</v>
      </c>
      <c r="C5067" s="24">
        <v>71.900000000000006</v>
      </c>
      <c r="D5067" s="22">
        <v>0.75264314874908411</v>
      </c>
      <c r="E5067" s="24">
        <v>76.91</v>
      </c>
      <c r="F5067" s="27">
        <v>0.7649693194679118</v>
      </c>
      <c r="G5067" s="8">
        <v>1770.06</v>
      </c>
      <c r="H5067" s="24">
        <v>6.734</v>
      </c>
      <c r="I5067" s="22">
        <v>0.33771313941825476</v>
      </c>
      <c r="J5067" s="24">
        <v>15.714</v>
      </c>
      <c r="K5067" s="27">
        <v>0.54336126282981534</v>
      </c>
      <c r="L5067" s="8">
        <v>2261.4499999999998</v>
      </c>
      <c r="M5067" s="24">
        <v>105.52500000000001</v>
      </c>
      <c r="N5067" s="22">
        <v>0.76561706449974609</v>
      </c>
      <c r="O5067" s="24">
        <v>153.13499999999999</v>
      </c>
      <c r="P5067" s="27">
        <v>0.82579278110549814</v>
      </c>
      <c r="Q5067" s="8">
        <v>902.54</v>
      </c>
      <c r="R5067" s="24">
        <v>8.375</v>
      </c>
      <c r="S5067" s="22">
        <v>8.8195029486099405E-2</v>
      </c>
      <c r="T5067" s="24">
        <v>56.125</v>
      </c>
      <c r="U5067" s="27">
        <v>0.39327990019828302</v>
      </c>
      <c r="V5067">
        <v>653.91999999999996</v>
      </c>
      <c r="W5067" s="24">
        <v>52.042000000000002</v>
      </c>
      <c r="X5067" s="22">
        <v>0.41110672248992808</v>
      </c>
      <c r="Y5067" s="24">
        <v>81.352000000000004</v>
      </c>
      <c r="Z5067" s="27">
        <v>0.52182188488676751</v>
      </c>
      <c r="AA5067" s="23"/>
    </row>
    <row r="5068" spans="1:27" x14ac:dyDescent="0.25">
      <c r="A5068" s="20">
        <v>41591</v>
      </c>
      <c r="B5068" s="8">
        <v>2052.29</v>
      </c>
      <c r="C5068" s="24">
        <v>72.215000000000003</v>
      </c>
      <c r="D5068" s="22">
        <v>0.75594054223804041</v>
      </c>
      <c r="E5068" s="24">
        <v>77.224999999999994</v>
      </c>
      <c r="F5068" s="27">
        <v>0.7681023337103835</v>
      </c>
      <c r="G5068" s="8">
        <v>1769.72</v>
      </c>
      <c r="H5068" s="24">
        <v>5.9569999999999999</v>
      </c>
      <c r="I5068" s="22">
        <v>0.29874623871614842</v>
      </c>
      <c r="J5068" s="24">
        <v>14.936999999999999</v>
      </c>
      <c r="K5068" s="27">
        <v>0.51649403965695906</v>
      </c>
      <c r="L5068" s="8">
        <v>2261.63</v>
      </c>
      <c r="M5068" s="24">
        <v>107.14100000000001</v>
      </c>
      <c r="N5068" s="22">
        <v>0.77734165276064715</v>
      </c>
      <c r="O5068" s="24">
        <v>154.751</v>
      </c>
      <c r="P5068" s="27">
        <v>0.83450709760658071</v>
      </c>
      <c r="Q5068" s="8">
        <v>905.35</v>
      </c>
      <c r="R5068" s="24">
        <v>20.818000000000001</v>
      </c>
      <c r="S5068" s="22">
        <v>0.21922914911541702</v>
      </c>
      <c r="T5068" s="24">
        <v>68.567999999999998</v>
      </c>
      <c r="U5068" s="27">
        <v>0.48047100291575645</v>
      </c>
      <c r="V5068">
        <v>648.65</v>
      </c>
      <c r="W5068" s="24">
        <v>39.177</v>
      </c>
      <c r="X5068" s="22">
        <v>0.30947942175527293</v>
      </c>
      <c r="Y5068" s="24">
        <v>68.486999999999995</v>
      </c>
      <c r="Z5068" s="27">
        <v>0.43930046353368962</v>
      </c>
      <c r="AA5068" s="23"/>
    </row>
    <row r="5069" spans="1:27" x14ac:dyDescent="0.25">
      <c r="A5069" s="20">
        <v>41592</v>
      </c>
      <c r="B5069" s="8">
        <v>2052.34</v>
      </c>
      <c r="C5069" s="24">
        <v>72.468000000000004</v>
      </c>
      <c r="D5069" s="22">
        <v>0.75858892494504349</v>
      </c>
      <c r="E5069" s="24">
        <v>77.477999999999994</v>
      </c>
      <c r="F5069" s="27">
        <v>0.77061879722259596</v>
      </c>
      <c r="G5069" s="8">
        <v>1768.98</v>
      </c>
      <c r="H5069" s="24">
        <v>4.383</v>
      </c>
      <c r="I5069" s="22">
        <v>0.21980942828485459</v>
      </c>
      <c r="J5069" s="24">
        <v>13.363</v>
      </c>
      <c r="K5069" s="27">
        <v>0.4620682691408996</v>
      </c>
      <c r="L5069" s="8">
        <v>2261.89</v>
      </c>
      <c r="M5069" s="24">
        <v>109.41800000000001</v>
      </c>
      <c r="N5069" s="22">
        <v>0.79386200391786976</v>
      </c>
      <c r="O5069" s="24">
        <v>157.02799999999999</v>
      </c>
      <c r="P5069" s="27">
        <v>0.84678603843793065</v>
      </c>
      <c r="Q5069" s="8">
        <v>905.42</v>
      </c>
      <c r="R5069" s="24">
        <v>21.129000000000001</v>
      </c>
      <c r="S5069" s="22">
        <v>0.22250421229991577</v>
      </c>
      <c r="T5069" s="24">
        <v>68.879000000000005</v>
      </c>
      <c r="U5069" s="27">
        <v>0.48265032883456094</v>
      </c>
      <c r="V5069">
        <v>647.01</v>
      </c>
      <c r="W5069" s="24">
        <v>35.905000000000001</v>
      </c>
      <c r="X5069" s="22">
        <v>0.28363219843589543</v>
      </c>
      <c r="Y5069" s="24">
        <v>65.215000000000003</v>
      </c>
      <c r="Z5069" s="27">
        <v>0.41831310755368289</v>
      </c>
      <c r="AA5069" s="23"/>
    </row>
    <row r="5070" spans="1:27" x14ac:dyDescent="0.25">
      <c r="A5070" s="20">
        <v>41593</v>
      </c>
      <c r="B5070" s="8">
        <v>2052.39</v>
      </c>
      <c r="C5070" s="24">
        <v>72.784000000000006</v>
      </c>
      <c r="D5070" s="22">
        <v>0.76189678634983782</v>
      </c>
      <c r="E5070" s="24">
        <v>77.793999999999997</v>
      </c>
      <c r="F5070" s="27">
        <v>0.77376180114778581</v>
      </c>
      <c r="G5070" s="8">
        <v>1767.72</v>
      </c>
      <c r="H5070" s="24">
        <v>2.0699999999999998</v>
      </c>
      <c r="I5070" s="22">
        <v>0.10381143430290872</v>
      </c>
      <c r="J5070" s="24">
        <v>11.05</v>
      </c>
      <c r="K5070" s="27">
        <v>0.38208846579126143</v>
      </c>
      <c r="L5070" s="8">
        <v>2262.11</v>
      </c>
      <c r="M5070" s="24">
        <v>111.49299999999999</v>
      </c>
      <c r="N5070" s="22">
        <v>0.80891678154247981</v>
      </c>
      <c r="O5070" s="24">
        <v>159.10300000000001</v>
      </c>
      <c r="P5070" s="27">
        <v>0.85797561561035507</v>
      </c>
      <c r="Q5070" s="8">
        <v>903.19</v>
      </c>
      <c r="R5070" s="24">
        <v>11.118</v>
      </c>
      <c r="S5070" s="22">
        <v>0.11708087615838247</v>
      </c>
      <c r="T5070" s="24">
        <v>58.868000000000002</v>
      </c>
      <c r="U5070" s="27">
        <v>0.41250066101227628</v>
      </c>
      <c r="V5070">
        <v>654.35</v>
      </c>
      <c r="W5070" s="24">
        <v>53.155000000000001</v>
      </c>
      <c r="X5070" s="22">
        <v>0.41989888616794374</v>
      </c>
      <c r="Y5070" s="24">
        <v>82.465000000000003</v>
      </c>
      <c r="Z5070" s="27">
        <v>0.52896114653657544</v>
      </c>
      <c r="AA5070" s="23"/>
    </row>
    <row r="5071" spans="1:27" x14ac:dyDescent="0.25">
      <c r="A5071" s="20">
        <v>41594</v>
      </c>
      <c r="B5071" s="8">
        <v>2052.4</v>
      </c>
      <c r="C5071" s="24">
        <v>72.846999999999994</v>
      </c>
      <c r="D5071" s="22">
        <v>0.76255626504762897</v>
      </c>
      <c r="E5071" s="24">
        <v>77.856999999999999</v>
      </c>
      <c r="F5071" s="27">
        <v>0.77438834156076319</v>
      </c>
      <c r="G5071" s="8">
        <v>1767.87</v>
      </c>
      <c r="H5071" s="24">
        <v>2.3159999999999998</v>
      </c>
      <c r="I5071" s="22">
        <v>0.11614844533600802</v>
      </c>
      <c r="J5071" s="24">
        <v>11.295999999999999</v>
      </c>
      <c r="K5071" s="27">
        <v>0.39059490040221828</v>
      </c>
      <c r="L5071" s="8">
        <v>2262.2800000000002</v>
      </c>
      <c r="M5071" s="24">
        <v>113.03700000000001</v>
      </c>
      <c r="N5071" s="22">
        <v>0.82011898715809328</v>
      </c>
      <c r="O5071" s="24">
        <v>160.64699999999999</v>
      </c>
      <c r="P5071" s="27">
        <v>0.86630181574322573</v>
      </c>
      <c r="Q5071" s="8">
        <v>900.74</v>
      </c>
      <c r="R5071" s="24">
        <v>1.278</v>
      </c>
      <c r="S5071" s="22">
        <v>1.3458298230834035E-2</v>
      </c>
      <c r="T5071" s="24">
        <v>49.027999999999999</v>
      </c>
      <c r="U5071" s="27">
        <v>0.34355000278144554</v>
      </c>
      <c r="V5071">
        <v>654.01</v>
      </c>
      <c r="W5071" s="24">
        <v>52.274999999999999</v>
      </c>
      <c r="X5071" s="22">
        <v>0.41294731021407693</v>
      </c>
      <c r="Y5071" s="24">
        <v>81.584999999999994</v>
      </c>
      <c r="Z5071" s="27">
        <v>0.52331599172825194</v>
      </c>
      <c r="AA5071" s="23"/>
    </row>
    <row r="5072" spans="1:27" x14ac:dyDescent="0.25">
      <c r="A5072" s="20">
        <v>41595</v>
      </c>
      <c r="B5072" s="8">
        <v>2052.46</v>
      </c>
      <c r="C5072" s="24">
        <v>73.167000000000002</v>
      </c>
      <c r="D5072" s="22">
        <v>0.76590599811577509</v>
      </c>
      <c r="E5072" s="24">
        <v>78.177000000000007</v>
      </c>
      <c r="F5072" s="27">
        <v>0.77757099203924063</v>
      </c>
      <c r="G5072" s="8">
        <v>1766.43</v>
      </c>
      <c r="H5072" s="24">
        <v>0.18</v>
      </c>
      <c r="I5072" s="22">
        <v>9.0270812437311942E-3</v>
      </c>
      <c r="J5072" s="24">
        <v>9.16</v>
      </c>
      <c r="K5072" s="27">
        <v>0.31673608342739468</v>
      </c>
      <c r="L5072" s="8">
        <v>2262.44</v>
      </c>
      <c r="M5072" s="24">
        <v>114.473</v>
      </c>
      <c r="N5072" s="22">
        <v>0.83053761880577526</v>
      </c>
      <c r="O5072" s="24">
        <v>162.083</v>
      </c>
      <c r="P5072" s="27">
        <v>0.87404547084232731</v>
      </c>
      <c r="Q5072" s="8">
        <v>902.89</v>
      </c>
      <c r="R5072" s="24">
        <v>9.8539999999999992</v>
      </c>
      <c r="S5072" s="22">
        <v>0.10377000842459982</v>
      </c>
      <c r="T5072" s="24">
        <v>57.603999999999999</v>
      </c>
      <c r="U5072" s="27">
        <v>0.403643583816088</v>
      </c>
      <c r="V5072">
        <v>648.15</v>
      </c>
      <c r="W5072" s="24">
        <v>38.186999999999998</v>
      </c>
      <c r="X5072" s="22">
        <v>0.30165889880717278</v>
      </c>
      <c r="Y5072" s="24">
        <v>67.497</v>
      </c>
      <c r="Z5072" s="27">
        <v>0.43295069725361529</v>
      </c>
      <c r="AA5072" s="23"/>
    </row>
    <row r="5073" spans="1:27" x14ac:dyDescent="0.25">
      <c r="A5073" s="20">
        <v>41596</v>
      </c>
      <c r="B5073" s="8">
        <v>2052.4899999999998</v>
      </c>
      <c r="C5073" s="24">
        <v>73.353999999999999</v>
      </c>
      <c r="D5073" s="22">
        <v>0.76786349837747303</v>
      </c>
      <c r="E5073" s="24">
        <v>78.364000000000004</v>
      </c>
      <c r="F5073" s="27">
        <v>0.77943094609032137</v>
      </c>
      <c r="G5073" s="8">
        <v>1767.87</v>
      </c>
      <c r="H5073" s="24">
        <v>2.3199999999999998</v>
      </c>
      <c r="I5073" s="22">
        <v>0.11634904714142427</v>
      </c>
      <c r="J5073" s="24">
        <v>11.3</v>
      </c>
      <c r="K5073" s="27">
        <v>0.39073273112377882</v>
      </c>
      <c r="L5073" s="8">
        <v>2262.4</v>
      </c>
      <c r="M5073" s="24">
        <v>114.14100000000001</v>
      </c>
      <c r="N5073" s="22">
        <v>0.82812885438583761</v>
      </c>
      <c r="O5073" s="24">
        <v>161.751</v>
      </c>
      <c r="P5073" s="27">
        <v>0.87225515627784911</v>
      </c>
      <c r="Q5073" s="8">
        <v>900.93</v>
      </c>
      <c r="R5073" s="24">
        <v>1.976</v>
      </c>
      <c r="S5073" s="22">
        <v>2.0808761583824768E-2</v>
      </c>
      <c r="T5073" s="24">
        <v>49.725999999999999</v>
      </c>
      <c r="U5073" s="27">
        <v>0.34844112517513232</v>
      </c>
      <c r="V5073">
        <v>647.69000000000005</v>
      </c>
      <c r="W5073" s="24">
        <v>37.258000000000003</v>
      </c>
      <c r="X5073" s="22">
        <v>0.29432024646496563</v>
      </c>
      <c r="Y5073" s="24">
        <v>66.567999999999998</v>
      </c>
      <c r="Z5073" s="27">
        <v>0.42699154714124926</v>
      </c>
      <c r="AA5073" s="23"/>
    </row>
    <row r="5074" spans="1:27" x14ac:dyDescent="0.25">
      <c r="A5074" s="20">
        <v>41597</v>
      </c>
      <c r="B5074" s="8">
        <v>2052.5500000000002</v>
      </c>
      <c r="C5074" s="24">
        <v>73.671999999999997</v>
      </c>
      <c r="D5074" s="22">
        <v>0.7711922956139432</v>
      </c>
      <c r="E5074" s="24">
        <v>78.682000000000002</v>
      </c>
      <c r="F5074" s="27">
        <v>0.78259392938094741</v>
      </c>
      <c r="G5074" s="8">
        <v>1767.89</v>
      </c>
      <c r="H5074" s="24">
        <v>2.3519999999999999</v>
      </c>
      <c r="I5074" s="22">
        <v>0.11795386158475427</v>
      </c>
      <c r="J5074" s="24">
        <v>11.332000000000001</v>
      </c>
      <c r="K5074" s="27">
        <v>0.39183971802135165</v>
      </c>
      <c r="L5074" s="8">
        <v>2262.46</v>
      </c>
      <c r="M5074" s="24">
        <v>114.69499999999999</v>
      </c>
      <c r="N5074" s="22">
        <v>0.83214829862874551</v>
      </c>
      <c r="O5074" s="24">
        <v>162.30500000000001</v>
      </c>
      <c r="P5074" s="27">
        <v>0.87524271869982417</v>
      </c>
      <c r="Q5074" s="8">
        <v>904.23</v>
      </c>
      <c r="R5074" s="24">
        <v>15.641</v>
      </c>
      <c r="S5074" s="22">
        <v>0.16471145745577084</v>
      </c>
      <c r="T5074" s="24">
        <v>63.390999999999998</v>
      </c>
      <c r="U5074" s="27">
        <v>0.44419454460239377</v>
      </c>
      <c r="V5074">
        <v>644.62</v>
      </c>
      <c r="W5074" s="24">
        <v>31.131</v>
      </c>
      <c r="X5074" s="22">
        <v>0.24591989888616794</v>
      </c>
      <c r="Y5074" s="24">
        <v>60.441000000000003</v>
      </c>
      <c r="Z5074" s="27">
        <v>0.38769105356016215</v>
      </c>
      <c r="AA5074" s="23"/>
    </row>
    <row r="5075" spans="1:27" x14ac:dyDescent="0.25">
      <c r="A5075" s="20">
        <v>41598</v>
      </c>
      <c r="B5075" s="8">
        <v>2052.61</v>
      </c>
      <c r="C5075" s="24">
        <v>74.054000000000002</v>
      </c>
      <c r="D5075" s="22">
        <v>0.77519103946404277</v>
      </c>
      <c r="E5075" s="24">
        <v>79.063999999999993</v>
      </c>
      <c r="F5075" s="27">
        <v>0.78639344276726897</v>
      </c>
      <c r="G5075" s="8">
        <v>1769.51</v>
      </c>
      <c r="H5075" s="24">
        <v>5.508</v>
      </c>
      <c r="I5075" s="22">
        <v>0.27622868605817452</v>
      </c>
      <c r="J5075" s="24">
        <v>14.488</v>
      </c>
      <c r="K5075" s="27">
        <v>0.50096800577786382</v>
      </c>
      <c r="L5075" s="8">
        <v>2262.8200000000002</v>
      </c>
      <c r="M5075" s="24">
        <v>118.047</v>
      </c>
      <c r="N5075" s="22">
        <v>0.85646811289269387</v>
      </c>
      <c r="O5075" s="24">
        <v>165.65700000000001</v>
      </c>
      <c r="P5075" s="27">
        <v>0.89331865689341738</v>
      </c>
      <c r="Q5075" s="8">
        <v>904.12</v>
      </c>
      <c r="R5075" s="24">
        <v>15.164</v>
      </c>
      <c r="S5075" s="22">
        <v>0.1596882898062342</v>
      </c>
      <c r="T5075" s="24">
        <v>62.914000000000001</v>
      </c>
      <c r="U5075" s="27">
        <v>0.44085186560258699</v>
      </c>
      <c r="V5075">
        <v>650.88</v>
      </c>
      <c r="W5075" s="24">
        <v>44.155999999999999</v>
      </c>
      <c r="X5075" s="22">
        <v>0.34881112252152618</v>
      </c>
      <c r="Y5075" s="24">
        <v>73.465999999999994</v>
      </c>
      <c r="Z5075" s="27">
        <v>0.47123784235347443</v>
      </c>
      <c r="AA5075" s="23"/>
    </row>
    <row r="5076" spans="1:27" x14ac:dyDescent="0.25">
      <c r="A5076" s="20">
        <v>41599</v>
      </c>
      <c r="B5076" s="8">
        <v>2052.62</v>
      </c>
      <c r="C5076" s="24">
        <v>74.117999999999995</v>
      </c>
      <c r="D5076" s="22">
        <v>0.77586098607767195</v>
      </c>
      <c r="E5076" s="24">
        <v>79.128</v>
      </c>
      <c r="F5076" s="27">
        <v>0.7870299728629645</v>
      </c>
      <c r="G5076" s="8">
        <v>1768.47</v>
      </c>
      <c r="H5076" s="24">
        <v>3.3980000000000001</v>
      </c>
      <c r="I5076" s="22">
        <v>0.17041123370110331</v>
      </c>
      <c r="J5076" s="24">
        <v>12.378</v>
      </c>
      <c r="K5076" s="27">
        <v>0.4280078016963641</v>
      </c>
      <c r="L5076" s="8">
        <v>2263.11</v>
      </c>
      <c r="M5076" s="24">
        <v>120.75700000000001</v>
      </c>
      <c r="N5076" s="22">
        <v>0.87613001523616052</v>
      </c>
      <c r="O5076" s="24">
        <v>168.36699999999999</v>
      </c>
      <c r="P5076" s="27">
        <v>0.90793252002241809</v>
      </c>
      <c r="Q5076" s="8">
        <v>901.59</v>
      </c>
      <c r="R5076" s="24">
        <v>4.53</v>
      </c>
      <c r="S5076" s="22">
        <v>4.7704296545914071E-2</v>
      </c>
      <c r="T5076" s="24">
        <v>52.28</v>
      </c>
      <c r="U5076" s="27">
        <v>0.36633736548088186</v>
      </c>
      <c r="V5076">
        <v>652.71</v>
      </c>
      <c r="W5076" s="24">
        <v>48.901000000000003</v>
      </c>
      <c r="X5076" s="22">
        <v>0.38629433604550123</v>
      </c>
      <c r="Y5076" s="24">
        <v>78.210999999999999</v>
      </c>
      <c r="Z5076" s="27">
        <v>0.50167435366733371</v>
      </c>
      <c r="AA5076" s="23"/>
    </row>
    <row r="5077" spans="1:27" x14ac:dyDescent="0.25">
      <c r="A5077" s="20">
        <v>41600</v>
      </c>
      <c r="B5077" s="8">
        <v>2052.6799999999998</v>
      </c>
      <c r="C5077" s="24">
        <v>74.430000000000007</v>
      </c>
      <c r="D5077" s="22">
        <v>0.77912697581911439</v>
      </c>
      <c r="E5077" s="24">
        <v>79.44</v>
      </c>
      <c r="F5077" s="27">
        <v>0.79013333023486676</v>
      </c>
      <c r="G5077" s="8">
        <v>1766.76</v>
      </c>
      <c r="H5077" s="24">
        <v>0.61699999999999999</v>
      </c>
      <c r="I5077" s="22">
        <v>3.0942828485456368E-2</v>
      </c>
      <c r="J5077" s="24">
        <v>9.5969999999999995</v>
      </c>
      <c r="K5077" s="27">
        <v>0.33184645457926404</v>
      </c>
      <c r="L5077" s="8">
        <v>2263</v>
      </c>
      <c r="M5077" s="24">
        <v>119.735</v>
      </c>
      <c r="N5077" s="22">
        <v>0.86871508379888274</v>
      </c>
      <c r="O5077" s="24">
        <v>167.345</v>
      </c>
      <c r="P5077" s="27">
        <v>0.90242123795529239</v>
      </c>
      <c r="Q5077" s="8">
        <v>903.8</v>
      </c>
      <c r="R5077" s="24">
        <v>13.743</v>
      </c>
      <c r="S5077" s="22">
        <v>0.14472409435551811</v>
      </c>
      <c r="T5077" s="24">
        <v>61.493000000000002</v>
      </c>
      <c r="U5077" s="27">
        <v>0.43089466620393074</v>
      </c>
      <c r="V5077">
        <v>647.91</v>
      </c>
      <c r="W5077" s="24">
        <v>37.695999999999998</v>
      </c>
      <c r="X5077" s="22">
        <v>0.29778023540564025</v>
      </c>
      <c r="Y5077" s="24">
        <v>67.006</v>
      </c>
      <c r="Z5077" s="27">
        <v>0.42980097880899776</v>
      </c>
      <c r="AA5077" s="23"/>
    </row>
    <row r="5078" spans="1:27" x14ac:dyDescent="0.25">
      <c r="A5078" s="20">
        <v>41601</v>
      </c>
      <c r="B5078" s="8">
        <v>2052.7800000000002</v>
      </c>
      <c r="C5078" s="24">
        <v>75.013000000000005</v>
      </c>
      <c r="D5078" s="22">
        <v>0.78522977075264322</v>
      </c>
      <c r="E5078" s="24">
        <v>80.022999999999996</v>
      </c>
      <c r="F5078" s="27">
        <v>0.79593202887515291</v>
      </c>
      <c r="G5078" s="8">
        <v>1768.26</v>
      </c>
      <c r="H5078" s="24">
        <v>3</v>
      </c>
      <c r="I5078" s="22">
        <v>0.15045135406218657</v>
      </c>
      <c r="J5078" s="24">
        <v>11.98</v>
      </c>
      <c r="K5078" s="27">
        <v>0.4142464351657526</v>
      </c>
      <c r="L5078" s="8">
        <v>2263.2199999999998</v>
      </c>
      <c r="M5078" s="24">
        <v>121.776</v>
      </c>
      <c r="N5078" s="22">
        <v>0.88352318072988456</v>
      </c>
      <c r="O5078" s="24">
        <v>169.386</v>
      </c>
      <c r="P5078" s="27">
        <v>0.9134275009056938</v>
      </c>
      <c r="Q5078" s="8">
        <v>901.39</v>
      </c>
      <c r="R5078" s="24">
        <v>3.7639999999999998</v>
      </c>
      <c r="S5078" s="22">
        <v>3.9637742207245155E-2</v>
      </c>
      <c r="T5078" s="24">
        <v>51.514000000000003</v>
      </c>
      <c r="U5078" s="27">
        <v>0.3609698721075611</v>
      </c>
      <c r="V5078">
        <v>647.49</v>
      </c>
      <c r="W5078" s="24">
        <v>36.872999999999998</v>
      </c>
      <c r="X5078" s="22">
        <v>0.29127893198514893</v>
      </c>
      <c r="Y5078" s="24">
        <v>66.183000000000007</v>
      </c>
      <c r="Z5078" s="27">
        <v>0.4245224022503698</v>
      </c>
      <c r="AA5078" s="23"/>
    </row>
    <row r="5079" spans="1:27" x14ac:dyDescent="0.25">
      <c r="A5079" s="20">
        <v>41602</v>
      </c>
      <c r="B5079" s="8">
        <v>2052.8200000000002</v>
      </c>
      <c r="C5079" s="24">
        <v>75.266000000000005</v>
      </c>
      <c r="D5079" s="22">
        <v>0.78787815345964618</v>
      </c>
      <c r="E5079" s="24">
        <v>80.275999999999996</v>
      </c>
      <c r="F5079" s="27">
        <v>0.79844849238736537</v>
      </c>
      <c r="G5079" s="8">
        <v>1767.36</v>
      </c>
      <c r="H5079" s="24">
        <v>1.492</v>
      </c>
      <c r="I5079" s="22">
        <v>7.4824473420260787E-2</v>
      </c>
      <c r="J5079" s="24">
        <v>10.472</v>
      </c>
      <c r="K5079" s="27">
        <v>0.36210192588371087</v>
      </c>
      <c r="L5079" s="8">
        <v>2263.4</v>
      </c>
      <c r="M5079" s="24">
        <v>123.492</v>
      </c>
      <c r="N5079" s="22">
        <v>0.89597330044257417</v>
      </c>
      <c r="O5079" s="24">
        <v>171.102</v>
      </c>
      <c r="P5079" s="27">
        <v>0.92268123839963301</v>
      </c>
      <c r="Q5079" s="8">
        <v>903.46</v>
      </c>
      <c r="R5079" s="24">
        <v>12.278</v>
      </c>
      <c r="S5079" s="22">
        <v>0.12929654591406908</v>
      </c>
      <c r="T5079" s="24">
        <v>60.027999999999999</v>
      </c>
      <c r="U5079" s="27">
        <v>0.42062939455497228</v>
      </c>
      <c r="V5079">
        <v>651.69000000000005</v>
      </c>
      <c r="W5079" s="24">
        <v>46.255000000000003</v>
      </c>
      <c r="X5079" s="22">
        <v>0.36539221107512443</v>
      </c>
      <c r="Y5079" s="24">
        <v>75.564999999999998</v>
      </c>
      <c r="Z5079" s="27">
        <v>0.48470208118040597</v>
      </c>
      <c r="AA5079" s="23"/>
    </row>
    <row r="5080" spans="1:27" x14ac:dyDescent="0.25">
      <c r="A5080" s="20">
        <v>41603</v>
      </c>
      <c r="B5080" s="8">
        <v>2052.91</v>
      </c>
      <c r="C5080" s="24">
        <v>75.781999999999996</v>
      </c>
      <c r="D5080" s="22">
        <v>0.79327959803203174</v>
      </c>
      <c r="E5080" s="24">
        <v>80.792000000000002</v>
      </c>
      <c r="F5080" s="27">
        <v>0.80358069188380177</v>
      </c>
      <c r="G5080" s="8">
        <v>1768.72</v>
      </c>
      <c r="H5080" s="24">
        <v>3.8679999999999999</v>
      </c>
      <c r="I5080" s="22">
        <v>0.19398194583751255</v>
      </c>
      <c r="J5080" s="24">
        <v>12.848000000000001</v>
      </c>
      <c r="K5080" s="27">
        <v>0.44425988874651445</v>
      </c>
      <c r="L5080" s="8">
        <v>2263.5100000000002</v>
      </c>
      <c r="M5080" s="24">
        <v>124.526</v>
      </c>
      <c r="N5080" s="22">
        <v>0.90347529565406659</v>
      </c>
      <c r="O5080" s="24">
        <v>172.136</v>
      </c>
      <c r="P5080" s="27">
        <v>0.92825713243183716</v>
      </c>
      <c r="Q5080" s="8">
        <v>901.07</v>
      </c>
      <c r="R5080" s="24">
        <v>2.5150000000000001</v>
      </c>
      <c r="S5080" s="22">
        <v>2.6484835720303284E-2</v>
      </c>
      <c r="T5080" s="24">
        <v>50.265000000000001</v>
      </c>
      <c r="U5080" s="27">
        <v>0.35221786276217038</v>
      </c>
      <c r="V5080">
        <v>659.15</v>
      </c>
      <c r="W5080" s="24">
        <v>65.590999999999994</v>
      </c>
      <c r="X5080" s="22">
        <v>0.51813729362508887</v>
      </c>
      <c r="Y5080" s="24">
        <v>94.900999999999996</v>
      </c>
      <c r="Z5080" s="27">
        <v>0.60873022627718532</v>
      </c>
      <c r="AA5080" s="23"/>
    </row>
    <row r="5081" spans="1:27" x14ac:dyDescent="0.25">
      <c r="A5081" s="20">
        <v>41604</v>
      </c>
      <c r="B5081" s="8">
        <v>2052.96</v>
      </c>
      <c r="C5081" s="24">
        <v>76.102999999999994</v>
      </c>
      <c r="D5081" s="22">
        <v>0.796639799016016</v>
      </c>
      <c r="E5081" s="24">
        <v>81.113</v>
      </c>
      <c r="F5081" s="27">
        <v>0.80677333204499724</v>
      </c>
      <c r="G5081" s="8">
        <v>1768.26</v>
      </c>
      <c r="H5081" s="24">
        <v>3</v>
      </c>
      <c r="I5081" s="22">
        <v>0.15045135406218657</v>
      </c>
      <c r="J5081" s="24">
        <v>11.98</v>
      </c>
      <c r="K5081" s="27">
        <v>0.4142464351657526</v>
      </c>
      <c r="L5081" s="8">
        <v>2263.71</v>
      </c>
      <c r="M5081" s="24">
        <v>126.488</v>
      </c>
      <c r="N5081" s="22">
        <v>0.91771022273815572</v>
      </c>
      <c r="O5081" s="24">
        <v>174.09800000000001</v>
      </c>
      <c r="P5081" s="27">
        <v>0.93883734171343014</v>
      </c>
      <c r="Q5081" s="8">
        <v>903.86</v>
      </c>
      <c r="R5081" s="24">
        <v>14.038</v>
      </c>
      <c r="S5081" s="22">
        <v>0.1478306655433867</v>
      </c>
      <c r="T5081" s="24">
        <v>61.787999999999997</v>
      </c>
      <c r="U5081" s="27">
        <v>0.43296179296984733</v>
      </c>
      <c r="V5081">
        <v>661.02</v>
      </c>
      <c r="W5081" s="24">
        <v>71.093000000000004</v>
      </c>
      <c r="X5081" s="22">
        <v>0.56160044237301532</v>
      </c>
      <c r="Y5081" s="24">
        <v>100.40300000000001</v>
      </c>
      <c r="Z5081" s="27">
        <v>0.64402164584469657</v>
      </c>
      <c r="AA5081" s="23"/>
    </row>
    <row r="5082" spans="1:27" x14ac:dyDescent="0.25">
      <c r="A5082" s="20">
        <v>41605</v>
      </c>
      <c r="B5082" s="8">
        <v>2053</v>
      </c>
      <c r="C5082" s="24">
        <v>76.364000000000004</v>
      </c>
      <c r="D5082" s="22">
        <v>0.79937192504972265</v>
      </c>
      <c r="E5082" s="24">
        <v>81.373999999999995</v>
      </c>
      <c r="F5082" s="27">
        <v>0.80936940084136977</v>
      </c>
      <c r="G5082" s="8">
        <v>1769.56</v>
      </c>
      <c r="H5082" s="24">
        <v>5.609</v>
      </c>
      <c r="I5082" s="22">
        <v>0.2812938816449348</v>
      </c>
      <c r="J5082" s="24">
        <v>14.589</v>
      </c>
      <c r="K5082" s="27">
        <v>0.50446044091157893</v>
      </c>
      <c r="L5082" s="8">
        <v>2263.69</v>
      </c>
      <c r="M5082" s="24">
        <v>126.256</v>
      </c>
      <c r="N5082" s="22">
        <v>0.91602698977000652</v>
      </c>
      <c r="O5082" s="24">
        <v>173.86600000000001</v>
      </c>
      <c r="P5082" s="27">
        <v>0.93758629994922804</v>
      </c>
      <c r="Q5082" s="8">
        <v>903.03</v>
      </c>
      <c r="R5082" s="24">
        <v>10.427</v>
      </c>
      <c r="S5082" s="22">
        <v>0.10980412805391744</v>
      </c>
      <c r="T5082" s="24">
        <v>58.177</v>
      </c>
      <c r="U5082" s="27">
        <v>0.40765898231308245</v>
      </c>
      <c r="V5082">
        <v>665.89</v>
      </c>
      <c r="W5082" s="24">
        <v>86.817999999999998</v>
      </c>
      <c r="X5082" s="22">
        <v>0.68582036495773757</v>
      </c>
      <c r="Y5082" s="24">
        <v>116.128</v>
      </c>
      <c r="Z5082" s="27">
        <v>0.74488775456624667</v>
      </c>
      <c r="AA5082" s="23"/>
    </row>
    <row r="5083" spans="1:27" x14ac:dyDescent="0.25">
      <c r="A5083" s="20">
        <v>41606</v>
      </c>
      <c r="B5083" s="8">
        <v>2053.0700000000002</v>
      </c>
      <c r="C5083" s="24">
        <v>76.753</v>
      </c>
      <c r="D5083" s="22">
        <v>0.80344394431068777</v>
      </c>
      <c r="E5083" s="24">
        <v>81.763000000000005</v>
      </c>
      <c r="F5083" s="27">
        <v>0.81323852982913325</v>
      </c>
      <c r="G5083" s="8">
        <v>1768.47</v>
      </c>
      <c r="H5083" s="24">
        <v>3.4</v>
      </c>
      <c r="I5083" s="22">
        <v>0.17051153460381144</v>
      </c>
      <c r="J5083" s="24">
        <v>12.38</v>
      </c>
      <c r="K5083" s="27">
        <v>0.42807725969778043</v>
      </c>
      <c r="L5083" s="8">
        <v>2263.5500000000002</v>
      </c>
      <c r="M5083" s="24">
        <v>124.985</v>
      </c>
      <c r="N5083" s="22">
        <v>0.90680548501777547</v>
      </c>
      <c r="O5083" s="24">
        <v>172.595</v>
      </c>
      <c r="P5083" s="27">
        <v>0.93073224491059847</v>
      </c>
      <c r="Q5083" s="8">
        <v>901.22</v>
      </c>
      <c r="R5083" s="24">
        <v>3.1110000000000002</v>
      </c>
      <c r="S5083" s="22">
        <v>3.2761162594776752E-2</v>
      </c>
      <c r="T5083" s="24">
        <v>50.860999999999997</v>
      </c>
      <c r="U5083" s="27">
        <v>0.35639395326626688</v>
      </c>
      <c r="V5083">
        <v>667.77</v>
      </c>
      <c r="W5083" s="24">
        <v>92.924000000000007</v>
      </c>
      <c r="X5083" s="22">
        <v>0.7340548226558179</v>
      </c>
      <c r="Y5083" s="24">
        <v>122.23399999999999</v>
      </c>
      <c r="Z5083" s="27">
        <v>0.78405378604344955</v>
      </c>
      <c r="AA5083" s="23"/>
    </row>
    <row r="5084" spans="1:27" x14ac:dyDescent="0.25">
      <c r="A5084" s="20">
        <v>41607</v>
      </c>
      <c r="B5084" s="8">
        <v>2053.12</v>
      </c>
      <c r="C5084" s="24">
        <v>77.082999999999998</v>
      </c>
      <c r="D5084" s="22">
        <v>0.80689835653721353</v>
      </c>
      <c r="E5084" s="24">
        <v>82.093000000000004</v>
      </c>
      <c r="F5084" s="27">
        <v>0.81652076495720693</v>
      </c>
      <c r="G5084" s="8">
        <v>1766.88</v>
      </c>
      <c r="H5084" s="24">
        <v>0.78900000000000003</v>
      </c>
      <c r="I5084" s="22">
        <v>3.9568706118355064E-2</v>
      </c>
      <c r="J5084" s="24">
        <v>9.7690000000000001</v>
      </c>
      <c r="K5084" s="27">
        <v>0.33779379595053777</v>
      </c>
      <c r="L5084" s="8">
        <v>2263.4699999999998</v>
      </c>
      <c r="M5084" s="24">
        <v>124.18</v>
      </c>
      <c r="N5084" s="22">
        <v>0.90096495683087863</v>
      </c>
      <c r="O5084" s="24">
        <v>171.79</v>
      </c>
      <c r="P5084" s="27">
        <v>0.92639123965132686</v>
      </c>
      <c r="Q5084" s="8">
        <v>903.91</v>
      </c>
      <c r="R5084" s="24">
        <v>14.215</v>
      </c>
      <c r="S5084" s="22">
        <v>0.14969460825610784</v>
      </c>
      <c r="T5084" s="24">
        <v>61.965000000000003</v>
      </c>
      <c r="U5084" s="27">
        <v>0.43420216411342516</v>
      </c>
      <c r="V5084">
        <v>663.91</v>
      </c>
      <c r="W5084" s="24">
        <v>80.438000000000002</v>
      </c>
      <c r="X5084" s="22">
        <v>0.63542143929220318</v>
      </c>
      <c r="Y5084" s="24">
        <v>109.748</v>
      </c>
      <c r="Z5084" s="27">
        <v>0.70396395033435621</v>
      </c>
      <c r="AA5084" s="23"/>
    </row>
    <row r="5085" spans="1:27" x14ac:dyDescent="0.25">
      <c r="A5085" s="20">
        <v>41608</v>
      </c>
      <c r="B5085" s="8">
        <v>2053.19</v>
      </c>
      <c r="C5085" s="24">
        <v>77.47</v>
      </c>
      <c r="D5085" s="22">
        <v>0.81094943996650271</v>
      </c>
      <c r="E5085" s="24">
        <v>82.48</v>
      </c>
      <c r="F5085" s="27">
        <v>0.82036991457953423</v>
      </c>
      <c r="G5085" s="8">
        <v>1767.73</v>
      </c>
      <c r="H5085" s="24">
        <v>2.0819999999999999</v>
      </c>
      <c r="I5085" s="22">
        <v>0.10441323971915747</v>
      </c>
      <c r="J5085" s="24">
        <v>11.061999999999999</v>
      </c>
      <c r="K5085" s="27">
        <v>0.38250304323721518</v>
      </c>
      <c r="L5085" s="8">
        <v>2263.5100000000002</v>
      </c>
      <c r="M5085" s="24">
        <v>124.526</v>
      </c>
      <c r="N5085" s="22">
        <v>0.90347529565406659</v>
      </c>
      <c r="O5085" s="24">
        <v>172.136</v>
      </c>
      <c r="P5085" s="27">
        <v>0.92825713243183716</v>
      </c>
      <c r="Q5085" s="8">
        <v>902.18</v>
      </c>
      <c r="R5085" s="24">
        <v>6.9130000000000003</v>
      </c>
      <c r="S5085" s="22">
        <v>7.2799073294018524E-2</v>
      </c>
      <c r="T5085" s="24">
        <v>54.662999999999997</v>
      </c>
      <c r="U5085" s="27">
        <v>0.38303554703545617</v>
      </c>
      <c r="V5085">
        <v>664.61</v>
      </c>
      <c r="W5085" s="24">
        <v>82.683000000000007</v>
      </c>
      <c r="X5085" s="22">
        <v>0.653155857492693</v>
      </c>
      <c r="Y5085" s="24">
        <v>111.99299999999999</v>
      </c>
      <c r="Z5085" s="27">
        <v>0.71836416559391203</v>
      </c>
      <c r="AA5085" s="23"/>
    </row>
    <row r="5086" spans="1:27" x14ac:dyDescent="0.25">
      <c r="A5086" s="20">
        <v>41609</v>
      </c>
      <c r="B5086" s="8">
        <v>2053.23</v>
      </c>
      <c r="C5086" s="24">
        <v>77.727000000000004</v>
      </c>
      <c r="D5086" s="22">
        <v>0.81363969433685746</v>
      </c>
      <c r="E5086" s="24">
        <v>82.736999999999995</v>
      </c>
      <c r="F5086" s="27">
        <v>0.82292633682261918</v>
      </c>
      <c r="G5086" s="8">
        <v>1766.96</v>
      </c>
      <c r="H5086" s="24">
        <v>0.90200000000000002</v>
      </c>
      <c r="I5086" s="22">
        <v>4.5235707121364092E-2</v>
      </c>
      <c r="J5086" s="24">
        <v>9.8819999999999997</v>
      </c>
      <c r="K5086" s="27">
        <v>0.34170080853020662</v>
      </c>
      <c r="L5086" s="8">
        <v>2263.75</v>
      </c>
      <c r="M5086" s="24">
        <v>126.836</v>
      </c>
      <c r="N5086" s="22">
        <v>0.92023507219037937</v>
      </c>
      <c r="O5086" s="24">
        <v>174.446</v>
      </c>
      <c r="P5086" s="27">
        <v>0.94071390435973323</v>
      </c>
      <c r="Q5086" s="8">
        <v>904.98</v>
      </c>
      <c r="R5086" s="24">
        <v>19.091000000000001</v>
      </c>
      <c r="S5086" s="22">
        <v>0.20104254422914911</v>
      </c>
      <c r="T5086" s="24">
        <v>66.840999999999994</v>
      </c>
      <c r="U5086" s="27">
        <v>0.46836918326846866</v>
      </c>
      <c r="V5086">
        <v>664.4</v>
      </c>
      <c r="W5086" s="24">
        <v>82.013000000000005</v>
      </c>
      <c r="X5086" s="22">
        <v>0.64786318034599888</v>
      </c>
      <c r="Y5086" s="24">
        <v>111.32299999999999</v>
      </c>
      <c r="Z5086" s="27">
        <v>0.71406663656418223</v>
      </c>
      <c r="AA5086" s="23"/>
    </row>
    <row r="5087" spans="1:27" x14ac:dyDescent="0.25">
      <c r="A5087" s="20">
        <v>41610</v>
      </c>
      <c r="B5087" s="8">
        <v>2053.37</v>
      </c>
      <c r="C5087" s="24">
        <v>78.576999999999998</v>
      </c>
      <c r="D5087" s="22">
        <v>0.82253742279912068</v>
      </c>
      <c r="E5087" s="24">
        <v>83.587000000000003</v>
      </c>
      <c r="F5087" s="27">
        <v>0.83138041800041673</v>
      </c>
      <c r="G5087" s="8">
        <v>1768.59</v>
      </c>
      <c r="H5087" s="24">
        <v>3.625</v>
      </c>
      <c r="I5087" s="22">
        <v>0.18179538615847543</v>
      </c>
      <c r="J5087" s="24">
        <v>12.605</v>
      </c>
      <c r="K5087" s="27">
        <v>0.43585764113768211</v>
      </c>
      <c r="L5087" s="8">
        <v>2263.96</v>
      </c>
      <c r="M5087" s="24">
        <v>128.93100000000001</v>
      </c>
      <c r="N5087" s="22">
        <v>0.9354349561053471</v>
      </c>
      <c r="O5087" s="24">
        <v>176.541</v>
      </c>
      <c r="P5087" s="27">
        <v>0.95201136573072898</v>
      </c>
      <c r="Q5087" s="8">
        <v>904.77</v>
      </c>
      <c r="R5087" s="24">
        <v>18.114000000000001</v>
      </c>
      <c r="S5087" s="22">
        <v>0.19075400168491999</v>
      </c>
      <c r="T5087" s="24">
        <v>65.864000000000004</v>
      </c>
      <c r="U5087" s="27">
        <v>0.46152313326175315</v>
      </c>
      <c r="V5087">
        <v>664.54</v>
      </c>
      <c r="W5087" s="24">
        <v>82.471000000000004</v>
      </c>
      <c r="X5087" s="22">
        <v>0.65148115964926145</v>
      </c>
      <c r="Y5087" s="24">
        <v>111.78100000000001</v>
      </c>
      <c r="Z5087" s="27">
        <v>0.71700452085631172</v>
      </c>
      <c r="AA5087" s="23"/>
    </row>
    <row r="5088" spans="1:27" x14ac:dyDescent="0.25">
      <c r="A5088" s="20">
        <v>41611</v>
      </c>
      <c r="B5088" s="8">
        <v>2053.46</v>
      </c>
      <c r="C5088" s="24">
        <v>79.102000000000004</v>
      </c>
      <c r="D5088" s="22">
        <v>0.82803307861404796</v>
      </c>
      <c r="E5088" s="24">
        <v>84.111999999999995</v>
      </c>
      <c r="F5088" s="27">
        <v>0.83660221246373123</v>
      </c>
      <c r="G5088" s="8">
        <v>1768.55</v>
      </c>
      <c r="H5088" s="24">
        <v>3.5350000000000001</v>
      </c>
      <c r="I5088" s="22">
        <v>0.17728184553660983</v>
      </c>
      <c r="J5088" s="24">
        <v>12.515000000000001</v>
      </c>
      <c r="K5088" s="27">
        <v>0.43274505444921257</v>
      </c>
      <c r="L5088" s="8">
        <v>2264.2399999999998</v>
      </c>
      <c r="M5088" s="24">
        <v>131.631</v>
      </c>
      <c r="N5088" s="22">
        <v>0.95502430530363491</v>
      </c>
      <c r="O5088" s="24">
        <v>179.24100000000001</v>
      </c>
      <c r="P5088" s="27">
        <v>0.96657143495302444</v>
      </c>
      <c r="Q5088" s="8">
        <v>907.71</v>
      </c>
      <c r="R5088" s="24">
        <v>32.533000000000001</v>
      </c>
      <c r="S5088" s="22">
        <v>0.34259688289806234</v>
      </c>
      <c r="T5088" s="24">
        <v>80.283000000000001</v>
      </c>
      <c r="U5088" s="27">
        <v>0.56256037211780874</v>
      </c>
      <c r="V5088">
        <v>661.71</v>
      </c>
      <c r="W5088" s="24">
        <v>73.325000000000003</v>
      </c>
      <c r="X5088" s="22">
        <v>0.57923216683782286</v>
      </c>
      <c r="Y5088" s="24">
        <v>102.63500000000001</v>
      </c>
      <c r="Z5088" s="27">
        <v>0.65833847957614544</v>
      </c>
      <c r="AA5088" s="23"/>
    </row>
    <row r="5089" spans="1:27" x14ac:dyDescent="0.25">
      <c r="A5089" s="20">
        <v>41612</v>
      </c>
      <c r="B5089" s="8">
        <v>2053.5300000000002</v>
      </c>
      <c r="C5089" s="24">
        <v>79.495000000000005</v>
      </c>
      <c r="D5089" s="22">
        <v>0.83214696953836487</v>
      </c>
      <c r="E5089" s="24">
        <v>84.504999999999995</v>
      </c>
      <c r="F5089" s="27">
        <v>0.8405113001823673</v>
      </c>
      <c r="G5089" s="8">
        <v>1769.99</v>
      </c>
      <c r="H5089" s="24">
        <v>6.5780000000000003</v>
      </c>
      <c r="I5089" s="22">
        <v>0.3298896690070211</v>
      </c>
      <c r="J5089" s="24">
        <v>15.558</v>
      </c>
      <c r="K5089" s="27">
        <v>0.53796632962605595</v>
      </c>
      <c r="L5089" s="8">
        <v>2264.2800000000002</v>
      </c>
      <c r="M5089" s="24">
        <v>131.98599999999999</v>
      </c>
      <c r="N5089" s="22">
        <v>0.95759994195748377</v>
      </c>
      <c r="O5089" s="24">
        <v>179.596</v>
      </c>
      <c r="P5089" s="27">
        <v>0.96848578670734364</v>
      </c>
      <c r="Q5089" s="8">
        <v>906.59</v>
      </c>
      <c r="R5089" s="24">
        <v>26.844000000000001</v>
      </c>
      <c r="S5089" s="22">
        <v>0.28268744734625106</v>
      </c>
      <c r="T5089" s="24">
        <v>74.593999999999994</v>
      </c>
      <c r="U5089" s="27">
        <v>0.52269639343287133</v>
      </c>
      <c r="V5089">
        <v>661.43</v>
      </c>
      <c r="W5089" s="24">
        <v>72.421999999999997</v>
      </c>
      <c r="X5089" s="22">
        <v>0.57209890196697999</v>
      </c>
      <c r="Y5089" s="24">
        <v>101.732</v>
      </c>
      <c r="Z5089" s="27">
        <v>0.65254684370493121</v>
      </c>
      <c r="AA5089" s="23"/>
    </row>
    <row r="5090" spans="1:27" x14ac:dyDescent="0.25">
      <c r="A5090" s="20">
        <v>41613</v>
      </c>
      <c r="B5090" s="8">
        <v>2053.56</v>
      </c>
      <c r="C5090" s="24">
        <v>79.694000000000003</v>
      </c>
      <c r="D5090" s="22">
        <v>0.83423008479011829</v>
      </c>
      <c r="E5090" s="24">
        <v>84.703999999999994</v>
      </c>
      <c r="F5090" s="27">
        <v>0.8424905060708956</v>
      </c>
      <c r="G5090" s="8">
        <v>1769.51</v>
      </c>
      <c r="H5090" s="24">
        <v>5.508</v>
      </c>
      <c r="I5090" s="22">
        <v>0.27622868605817452</v>
      </c>
      <c r="J5090" s="24">
        <v>14.488</v>
      </c>
      <c r="K5090" s="27">
        <v>0.50096800577786382</v>
      </c>
      <c r="L5090" s="8">
        <v>2264.17</v>
      </c>
      <c r="M5090" s="24">
        <v>130.923</v>
      </c>
      <c r="N5090" s="22">
        <v>0.94988754262497277</v>
      </c>
      <c r="O5090" s="24">
        <v>178.53299999999999</v>
      </c>
      <c r="P5090" s="27">
        <v>0.96275340131017895</v>
      </c>
      <c r="Q5090" s="8">
        <v>909.77</v>
      </c>
      <c r="R5090" s="24">
        <v>43.747999999999998</v>
      </c>
      <c r="S5090" s="22">
        <v>0.46069924178601518</v>
      </c>
      <c r="T5090" s="24">
        <v>91.498000000000005</v>
      </c>
      <c r="U5090" s="27">
        <v>0.6411463703129523</v>
      </c>
      <c r="V5090">
        <v>656.8</v>
      </c>
      <c r="W5090" s="24">
        <v>59.502000000000002</v>
      </c>
      <c r="X5090" s="22">
        <v>0.47003712773520812</v>
      </c>
      <c r="Y5090" s="24">
        <v>88.811999999999998</v>
      </c>
      <c r="Z5090" s="27">
        <v>0.56967311661597797</v>
      </c>
      <c r="AA5090" s="23"/>
    </row>
    <row r="5091" spans="1:27" x14ac:dyDescent="0.25">
      <c r="A5091" s="20">
        <v>41614</v>
      </c>
      <c r="B5091" s="8">
        <v>2053.62</v>
      </c>
      <c r="C5091" s="24">
        <v>80.03</v>
      </c>
      <c r="D5091" s="22">
        <v>0.83774730451167168</v>
      </c>
      <c r="E5091" s="24">
        <v>85.04</v>
      </c>
      <c r="F5091" s="27">
        <v>0.84583236711769316</v>
      </c>
      <c r="G5091" s="8">
        <v>1768.34</v>
      </c>
      <c r="H5091" s="24">
        <v>3.1480000000000001</v>
      </c>
      <c r="I5091" s="22">
        <v>0.15787362086258777</v>
      </c>
      <c r="J5091" s="24">
        <v>12.128</v>
      </c>
      <c r="K5091" s="27">
        <v>0.41936353636384671</v>
      </c>
      <c r="L5091" s="8">
        <v>2264.04</v>
      </c>
      <c r="M5091" s="24">
        <v>129.63399999999999</v>
      </c>
      <c r="N5091" s="22">
        <v>0.94053544221141994</v>
      </c>
      <c r="O5091" s="24">
        <v>177.244</v>
      </c>
      <c r="P5091" s="27">
        <v>0.9558024283239317</v>
      </c>
      <c r="Q5091" s="8">
        <v>908.43</v>
      </c>
      <c r="R5091" s="24">
        <v>36.362000000000002</v>
      </c>
      <c r="S5091" s="22">
        <v>0.38291912384161753</v>
      </c>
      <c r="T5091" s="24">
        <v>84.111999999999995</v>
      </c>
      <c r="U5091" s="27">
        <v>0.58939118310246152</v>
      </c>
      <c r="V5091">
        <v>659.18</v>
      </c>
      <c r="W5091" s="24">
        <v>65.655000000000001</v>
      </c>
      <c r="X5091" s="22">
        <v>0.51864286278537008</v>
      </c>
      <c r="Y5091" s="24">
        <v>94.965000000000003</v>
      </c>
      <c r="Z5091" s="27">
        <v>0.60914037325327908</v>
      </c>
      <c r="AA5091" s="23"/>
    </row>
    <row r="5092" spans="1:27" x14ac:dyDescent="0.25">
      <c r="A5092" s="20">
        <v>41615</v>
      </c>
      <c r="B5092" s="8">
        <v>2053.64</v>
      </c>
      <c r="C5092" s="24">
        <v>80.158000000000001</v>
      </c>
      <c r="D5092" s="22">
        <v>0.83908719773893026</v>
      </c>
      <c r="E5092" s="24">
        <v>85.168000000000006</v>
      </c>
      <c r="F5092" s="27">
        <v>0.84710573948666901</v>
      </c>
      <c r="G5092" s="8">
        <v>1766.67</v>
      </c>
      <c r="H5092" s="24">
        <v>0.5</v>
      </c>
      <c r="I5092" s="22">
        <v>2.5075225677031094E-2</v>
      </c>
      <c r="J5092" s="24">
        <v>9.48</v>
      </c>
      <c r="K5092" s="27">
        <v>0.32780052599676246</v>
      </c>
      <c r="L5092" s="8">
        <v>2263.88</v>
      </c>
      <c r="M5092" s="24">
        <v>128.113</v>
      </c>
      <c r="N5092" s="22">
        <v>0.92950010882971779</v>
      </c>
      <c r="O5092" s="24">
        <v>175.72300000000001</v>
      </c>
      <c r="P5092" s="27">
        <v>0.94760026538090203</v>
      </c>
      <c r="Q5092" s="8">
        <v>910.25</v>
      </c>
      <c r="R5092" s="24">
        <v>46.466999999999999</v>
      </c>
      <c r="S5092" s="22">
        <v>0.48933235046335299</v>
      </c>
      <c r="T5092" s="24">
        <v>94.216999999999999</v>
      </c>
      <c r="U5092" s="27">
        <v>0.66019883239761379</v>
      </c>
      <c r="V5092">
        <v>661.12</v>
      </c>
      <c r="W5092" s="24">
        <v>71.424000000000007</v>
      </c>
      <c r="X5092" s="22">
        <v>0.56421518287384476</v>
      </c>
      <c r="Y5092" s="24">
        <v>100.73399999999999</v>
      </c>
      <c r="Z5092" s="27">
        <v>0.64614524566414178</v>
      </c>
      <c r="AA5092" s="23"/>
    </row>
    <row r="5093" spans="1:27" x14ac:dyDescent="0.25">
      <c r="A5093" s="20">
        <v>41616</v>
      </c>
      <c r="B5093" s="8">
        <v>2053.7399999999998</v>
      </c>
      <c r="C5093" s="24">
        <v>80.692999999999998</v>
      </c>
      <c r="D5093" s="22">
        <v>0.84468753271223707</v>
      </c>
      <c r="E5093" s="24">
        <v>85.703000000000003</v>
      </c>
      <c r="F5093" s="27">
        <v>0.85242680642199486</v>
      </c>
      <c r="G5093" s="8">
        <v>1768.25</v>
      </c>
      <c r="H5093" s="24">
        <v>2.992</v>
      </c>
      <c r="I5093" s="22">
        <v>0.15005015045135406</v>
      </c>
      <c r="J5093" s="24">
        <v>11.972</v>
      </c>
      <c r="K5093" s="27">
        <v>0.4139696884413594</v>
      </c>
      <c r="L5093" s="8">
        <v>2263.85</v>
      </c>
      <c r="M5093" s="24">
        <v>127.879</v>
      </c>
      <c r="N5093" s="22">
        <v>0.9278023652325329</v>
      </c>
      <c r="O5093" s="24">
        <v>175.489</v>
      </c>
      <c r="P5093" s="27">
        <v>0.94633840555832671</v>
      </c>
      <c r="Q5093" s="8">
        <v>908.6</v>
      </c>
      <c r="R5093" s="24">
        <v>37.265000000000001</v>
      </c>
      <c r="S5093" s="22">
        <v>0.39242839090143217</v>
      </c>
      <c r="T5093" s="24">
        <v>85.015000000000001</v>
      </c>
      <c r="U5093" s="27">
        <v>0.59571854973714045</v>
      </c>
      <c r="V5093">
        <v>661.26</v>
      </c>
      <c r="W5093" s="24">
        <v>71.855999999999995</v>
      </c>
      <c r="X5093" s="22">
        <v>0.56762777470574288</v>
      </c>
      <c r="Y5093" s="24">
        <v>101.166</v>
      </c>
      <c r="Z5093" s="27">
        <v>0.64891561571511946</v>
      </c>
      <c r="AA5093" s="23"/>
    </row>
    <row r="5094" spans="1:27" x14ac:dyDescent="0.25">
      <c r="A5094" s="20">
        <v>41617</v>
      </c>
      <c r="B5094" s="8">
        <v>2053.77</v>
      </c>
      <c r="C5094" s="24">
        <f>(C5093+C5095)/2</f>
        <v>80.988500000000002</v>
      </c>
      <c r="D5094" s="22">
        <v>0.84672877630063859</v>
      </c>
      <c r="E5094" s="24">
        <v>85.897999999999996</v>
      </c>
      <c r="F5094" s="27">
        <v>0.85436636575723568</v>
      </c>
      <c r="G5094" s="8">
        <v>1769.32</v>
      </c>
      <c r="H5094" s="24">
        <f>(H5093+H5095)/2</f>
        <v>3.0274999999999999</v>
      </c>
      <c r="I5094" s="22">
        <v>0.25546639919759279</v>
      </c>
      <c r="J5094" s="24">
        <v>14.074</v>
      </c>
      <c r="K5094" s="27">
        <v>0.48665314579846597</v>
      </c>
      <c r="L5094" s="8">
        <v>2263.88</v>
      </c>
      <c r="M5094" s="24">
        <v>128.113</v>
      </c>
      <c r="N5094" s="22">
        <v>0.92950010882971779</v>
      </c>
      <c r="O5094" s="24">
        <v>175.72300000000001</v>
      </c>
      <c r="P5094" s="27">
        <v>0.94760026538090203</v>
      </c>
      <c r="Q5094" s="8">
        <v>907.19</v>
      </c>
      <c r="R5094" s="24">
        <v>29.859000000000002</v>
      </c>
      <c r="S5094" s="22">
        <v>0.31443765796124684</v>
      </c>
      <c r="T5094" s="24">
        <v>77.608999999999995</v>
      </c>
      <c r="U5094" s="27">
        <v>0.54382311358553981</v>
      </c>
      <c r="V5094">
        <v>661.97</v>
      </c>
      <c r="W5094" s="24">
        <v>74.165000000000006</v>
      </c>
      <c r="X5094" s="22">
        <v>0.58586776206651392</v>
      </c>
      <c r="Y5094" s="24">
        <v>103.47499999999999</v>
      </c>
      <c r="Z5094" s="27">
        <v>0.66372672913570685</v>
      </c>
      <c r="AA5094" s="23"/>
    </row>
    <row r="5095" spans="1:27" x14ac:dyDescent="0.25">
      <c r="A5095" s="20">
        <v>41618</v>
      </c>
      <c r="B5095" s="8">
        <v>2053.84</v>
      </c>
      <c r="C5095" s="24">
        <v>81.284000000000006</v>
      </c>
      <c r="D5095" s="22">
        <v>0.85087407097246937</v>
      </c>
      <c r="E5095" s="24">
        <v>86.293999999999997</v>
      </c>
      <c r="F5095" s="27">
        <v>0.85830514088062781</v>
      </c>
      <c r="G5095" s="8">
        <v>1768.29</v>
      </c>
      <c r="H5095" s="24">
        <v>3.0630000000000002</v>
      </c>
      <c r="I5095" s="22">
        <v>0.15361083249749247</v>
      </c>
      <c r="J5095" s="24">
        <v>12.042999999999999</v>
      </c>
      <c r="K5095" s="27">
        <v>0.41642479201835042</v>
      </c>
      <c r="L5095" s="8">
        <v>2263.79</v>
      </c>
      <c r="M5095" s="24">
        <v>127.301</v>
      </c>
      <c r="N5095" s="22">
        <v>0.92360879344119562</v>
      </c>
      <c r="O5095" s="24">
        <v>174.911</v>
      </c>
      <c r="P5095" s="27">
        <v>0.9432214710136142</v>
      </c>
      <c r="Q5095" s="8">
        <v>908.96</v>
      </c>
      <c r="R5095" s="24">
        <v>39.229999999999997</v>
      </c>
      <c r="S5095" s="22">
        <v>0.4131213142375737</v>
      </c>
      <c r="T5095" s="24">
        <v>86.98</v>
      </c>
      <c r="U5095" s="27">
        <v>0.60948766781314712</v>
      </c>
      <c r="V5095">
        <v>657.66</v>
      </c>
      <c r="W5095" s="24">
        <v>61.734000000000002</v>
      </c>
      <c r="X5095" s="22">
        <v>0.48766885220001582</v>
      </c>
      <c r="Y5095" s="24">
        <v>91.043999999999997</v>
      </c>
      <c r="Z5095" s="27">
        <v>0.58398995034742684</v>
      </c>
      <c r="AA5095" s="23"/>
    </row>
    <row r="5096" spans="1:27" x14ac:dyDescent="0.25">
      <c r="A5096" s="20">
        <v>41619</v>
      </c>
      <c r="B5096" s="8">
        <v>2053.86</v>
      </c>
      <c r="C5096" s="24">
        <v>81.421000000000006</v>
      </c>
      <c r="D5096" s="22">
        <v>0.85230817544226944</v>
      </c>
      <c r="E5096" s="24">
        <v>86.430999999999997</v>
      </c>
      <c r="F5096" s="27">
        <v>0.8596677581371065</v>
      </c>
      <c r="G5096" s="8">
        <v>1769.29</v>
      </c>
      <c r="H5096" s="24">
        <v>5.0229999999999997</v>
      </c>
      <c r="I5096" s="22">
        <v>0.25190571715145438</v>
      </c>
      <c r="J5096" s="24">
        <v>14.003</v>
      </c>
      <c r="K5096" s="27">
        <v>0.484197697536636</v>
      </c>
      <c r="L5096" s="8">
        <v>2263.64</v>
      </c>
      <c r="M5096" s="24">
        <v>125.79300000000001</v>
      </c>
      <c r="N5096" s="22">
        <v>0.91266777914822605</v>
      </c>
      <c r="O5096" s="24">
        <v>173.40299999999999</v>
      </c>
      <c r="P5096" s="27">
        <v>0.93508955135372029</v>
      </c>
      <c r="Q5096" s="8">
        <v>908.39</v>
      </c>
      <c r="R5096" s="24">
        <v>36.154000000000003</v>
      </c>
      <c r="S5096" s="22">
        <v>0.38072872788542544</v>
      </c>
      <c r="T5096" s="24">
        <v>83.903999999999996</v>
      </c>
      <c r="U5096" s="27">
        <v>0.58793354495519834</v>
      </c>
      <c r="V5096">
        <v>661.82</v>
      </c>
      <c r="W5096" s="24">
        <v>73.661000000000001</v>
      </c>
      <c r="X5096" s="22">
        <v>0.58188640492929933</v>
      </c>
      <c r="Y5096" s="24">
        <v>102.971</v>
      </c>
      <c r="Z5096" s="27">
        <v>0.66049362916298238</v>
      </c>
      <c r="AA5096" s="23"/>
    </row>
    <row r="5097" spans="1:27" x14ac:dyDescent="0.25">
      <c r="A5097" s="20">
        <v>41620</v>
      </c>
      <c r="B5097" s="8">
        <v>2053.91</v>
      </c>
      <c r="C5097" s="24">
        <v>81.69</v>
      </c>
      <c r="D5097" s="22">
        <v>0.85512404480267978</v>
      </c>
      <c r="E5097" s="24">
        <v>86.7</v>
      </c>
      <c r="F5097" s="27">
        <v>0.86234340869646564</v>
      </c>
      <c r="G5097" s="8">
        <v>1768.01</v>
      </c>
      <c r="H5097" s="24">
        <v>2.57</v>
      </c>
      <c r="I5097" s="22">
        <v>0.12888665997993981</v>
      </c>
      <c r="J5097" s="24">
        <v>11.55</v>
      </c>
      <c r="K5097" s="27">
        <v>0.39937792066092592</v>
      </c>
      <c r="L5097" s="8">
        <v>2263.5100000000002</v>
      </c>
      <c r="M5097" s="24">
        <v>124.526</v>
      </c>
      <c r="N5097" s="22">
        <v>0.90347529565406659</v>
      </c>
      <c r="O5097" s="24">
        <v>172.136</v>
      </c>
      <c r="P5097" s="27">
        <v>0.92825713243183716</v>
      </c>
      <c r="Q5097" s="8">
        <v>909.52</v>
      </c>
      <c r="R5097" s="24">
        <v>42.298999999999999</v>
      </c>
      <c r="S5097" s="22">
        <v>0.44544018534119628</v>
      </c>
      <c r="T5097" s="24">
        <v>90.049000000000007</v>
      </c>
      <c r="U5097" s="27">
        <v>0.63099282239674226</v>
      </c>
      <c r="V5097">
        <v>658.5</v>
      </c>
      <c r="W5097" s="24">
        <v>63.904000000000003</v>
      </c>
      <c r="X5097" s="22">
        <v>0.50481080654080102</v>
      </c>
      <c r="Y5097" s="24">
        <v>93.213999999999999</v>
      </c>
      <c r="Z5097" s="27">
        <v>0.59790865606178822</v>
      </c>
      <c r="AA5097" s="23"/>
    </row>
    <row r="5098" spans="1:27" x14ac:dyDescent="0.25">
      <c r="A5098" s="20">
        <v>41621</v>
      </c>
      <c r="B5098" s="8">
        <v>2053.9299999999998</v>
      </c>
      <c r="C5098" s="24">
        <v>81.820999999999998</v>
      </c>
      <c r="D5098" s="22">
        <v>0.85649534177745212</v>
      </c>
      <c r="E5098" s="24">
        <v>86.831000000000003</v>
      </c>
      <c r="F5098" s="27">
        <v>0.86364639967962986</v>
      </c>
      <c r="G5098" s="8">
        <v>1769.04</v>
      </c>
      <c r="H5098" s="24">
        <v>4.508</v>
      </c>
      <c r="I5098" s="22">
        <v>0.22607823470411231</v>
      </c>
      <c r="J5098" s="24">
        <v>13.488</v>
      </c>
      <c r="K5098" s="27">
        <v>0.46639039934169946</v>
      </c>
      <c r="L5098" s="8">
        <v>2263.4</v>
      </c>
      <c r="M5098" s="24">
        <v>123.492</v>
      </c>
      <c r="N5098" s="22">
        <v>0.89597330044257417</v>
      </c>
      <c r="O5098" s="24">
        <v>171.102</v>
      </c>
      <c r="P5098" s="27">
        <v>0.92268123839963301</v>
      </c>
      <c r="Q5098" s="8">
        <v>908.46</v>
      </c>
      <c r="R5098" s="24">
        <v>36.5</v>
      </c>
      <c r="S5098" s="22">
        <v>0.38437236731255264</v>
      </c>
      <c r="T5098" s="24">
        <v>84.25</v>
      </c>
      <c r="U5098" s="27">
        <v>0.59035818766591008</v>
      </c>
      <c r="V5098">
        <v>657.46</v>
      </c>
      <c r="W5098" s="24">
        <v>61.204000000000001</v>
      </c>
      <c r="X5098" s="22">
        <v>0.48348210759143695</v>
      </c>
      <c r="Y5098" s="24">
        <v>90.513999999999996</v>
      </c>
      <c r="Z5098" s="27">
        <v>0.58059008731848838</v>
      </c>
      <c r="AA5098" s="23"/>
    </row>
    <row r="5099" spans="1:27" x14ac:dyDescent="0.25">
      <c r="A5099" s="20">
        <v>41622</v>
      </c>
      <c r="B5099" s="8">
        <v>2053.9899999999998</v>
      </c>
      <c r="C5099" s="24">
        <v>82.16</v>
      </c>
      <c r="D5099" s="22">
        <v>0.86004396524651938</v>
      </c>
      <c r="E5099" s="24">
        <v>87.17</v>
      </c>
      <c r="F5099" s="27">
        <v>0.86701810852431138</v>
      </c>
      <c r="G5099" s="8">
        <v>1767.96</v>
      </c>
      <c r="H5099" s="24">
        <v>2.4729999999999999</v>
      </c>
      <c r="I5099" s="22">
        <v>0.12402206619859579</v>
      </c>
      <c r="J5099" s="24">
        <v>11.452999999999999</v>
      </c>
      <c r="K5099" s="27">
        <v>0.39602309637778477</v>
      </c>
      <c r="L5099" s="8">
        <v>2263.31</v>
      </c>
      <c r="M5099" s="24">
        <v>122.69199999999999</v>
      </c>
      <c r="N5099" s="22">
        <v>0.89016904882826675</v>
      </c>
      <c r="O5099" s="24">
        <v>170.30199999999999</v>
      </c>
      <c r="P5099" s="27">
        <v>0.91836705599742363</v>
      </c>
      <c r="Q5099" s="8">
        <v>907.42</v>
      </c>
      <c r="R5099" s="24">
        <v>31.056000000000001</v>
      </c>
      <c r="S5099" s="22">
        <v>0.32704296545914069</v>
      </c>
      <c r="T5099" s="24">
        <v>78.805999999999997</v>
      </c>
      <c r="U5099" s="27">
        <v>0.55221095110418439</v>
      </c>
      <c r="V5099">
        <v>663.49</v>
      </c>
      <c r="W5099" s="24">
        <v>79.082999999999998</v>
      </c>
      <c r="X5099" s="22">
        <v>0.62471759222687417</v>
      </c>
      <c r="Y5099" s="24">
        <v>108.393</v>
      </c>
      <c r="Z5099" s="27">
        <v>0.6952727406028455</v>
      </c>
      <c r="AA5099" s="23"/>
    </row>
    <row r="5100" spans="1:27" x14ac:dyDescent="0.25">
      <c r="A5100" s="20">
        <v>41623</v>
      </c>
      <c r="B5100" s="8">
        <v>2054.0500000000002</v>
      </c>
      <c r="C5100" s="24">
        <v>82.494</v>
      </c>
      <c r="D5100" s="22">
        <v>0.86354024913639693</v>
      </c>
      <c r="E5100" s="24">
        <v>87.504000000000005</v>
      </c>
      <c r="F5100" s="27">
        <v>0.87034023341539457</v>
      </c>
      <c r="G5100" s="8">
        <v>1769.55</v>
      </c>
      <c r="H5100" s="24">
        <v>5.5780000000000003</v>
      </c>
      <c r="I5100" s="22">
        <v>0.27973921765295884</v>
      </c>
      <c r="J5100" s="24">
        <v>14.558</v>
      </c>
      <c r="K5100" s="27">
        <v>0.50338838343597025</v>
      </c>
      <c r="L5100" s="8">
        <v>2263.13</v>
      </c>
      <c r="M5100" s="24">
        <v>120.983</v>
      </c>
      <c r="N5100" s="22">
        <v>0.87776971631720235</v>
      </c>
      <c r="O5100" s="24">
        <v>168.59299999999999</v>
      </c>
      <c r="P5100" s="27">
        <v>0.90915125580408096</v>
      </c>
      <c r="Q5100" s="8">
        <v>906.12</v>
      </c>
      <c r="R5100" s="24">
        <v>24.53</v>
      </c>
      <c r="S5100" s="22">
        <v>0.25831929233361417</v>
      </c>
      <c r="T5100" s="24">
        <v>72.28</v>
      </c>
      <c r="U5100" s="27">
        <v>0.5064817141600213</v>
      </c>
      <c r="V5100">
        <v>662.92</v>
      </c>
      <c r="W5100" s="24">
        <v>77.222999999999999</v>
      </c>
      <c r="X5100" s="22">
        <v>0.61002448850620117</v>
      </c>
      <c r="Y5100" s="24">
        <v>106.533</v>
      </c>
      <c r="Z5100" s="27">
        <v>0.68334167023416914</v>
      </c>
      <c r="AA5100" s="23"/>
    </row>
    <row r="5101" spans="1:27" x14ac:dyDescent="0.25">
      <c r="A5101" s="20">
        <v>41624</v>
      </c>
      <c r="B5101" s="8">
        <v>2054.09</v>
      </c>
      <c r="C5101" s="24">
        <v>82.760999999999996</v>
      </c>
      <c r="D5101" s="22">
        <v>0.86633518266513143</v>
      </c>
      <c r="E5101" s="24">
        <v>87.771000000000001</v>
      </c>
      <c r="F5101" s="27">
        <v>0.87299579933532145</v>
      </c>
      <c r="G5101" s="8">
        <v>1769.86</v>
      </c>
      <c r="H5101" s="24">
        <v>6.2770000000000001</v>
      </c>
      <c r="I5101" s="22">
        <v>0.31479438314944835</v>
      </c>
      <c r="J5101" s="24">
        <v>15.257</v>
      </c>
      <c r="K5101" s="27">
        <v>0.52755839227132273</v>
      </c>
      <c r="L5101" s="8">
        <v>2262.96</v>
      </c>
      <c r="M5101" s="24">
        <v>119.395</v>
      </c>
      <c r="N5101" s="22">
        <v>0.86624827686280204</v>
      </c>
      <c r="O5101" s="24">
        <v>167.005</v>
      </c>
      <c r="P5101" s="27">
        <v>0.90058779934990163</v>
      </c>
      <c r="Q5101" s="8">
        <v>904.61</v>
      </c>
      <c r="R5101" s="24">
        <v>17.385000000000002</v>
      </c>
      <c r="S5101" s="22">
        <v>0.1830770850884583</v>
      </c>
      <c r="T5101" s="24">
        <v>65.135000000000005</v>
      </c>
      <c r="U5101" s="27">
        <v>0.45641521928452033</v>
      </c>
      <c r="V5101">
        <v>662.79</v>
      </c>
      <c r="W5101" s="24">
        <v>76.813000000000002</v>
      </c>
      <c r="X5101" s="22">
        <v>0.60678568607314953</v>
      </c>
      <c r="Y5101" s="24">
        <v>106.123</v>
      </c>
      <c r="Z5101" s="27">
        <v>0.68071177176657893</v>
      </c>
      <c r="AA5101" s="23"/>
    </row>
    <row r="5102" spans="1:27" x14ac:dyDescent="0.25">
      <c r="A5102" s="20">
        <v>41625</v>
      </c>
      <c r="B5102" s="8">
        <v>2054.12</v>
      </c>
      <c r="C5102" s="24">
        <v>82.894000000000005</v>
      </c>
      <c r="D5102" s="22">
        <v>0.86772741547157961</v>
      </c>
      <c r="E5102" s="24">
        <v>87.903999999999996</v>
      </c>
      <c r="F5102" s="27">
        <v>0.87431856113542683</v>
      </c>
      <c r="G5102" s="8">
        <v>1768.25</v>
      </c>
      <c r="H5102" s="24">
        <v>2.992</v>
      </c>
      <c r="I5102" s="22">
        <v>0.15005015045135409</v>
      </c>
      <c r="J5102" s="24">
        <v>11.972</v>
      </c>
      <c r="K5102" s="27">
        <v>0.41397004254288133</v>
      </c>
      <c r="L5102" s="8">
        <v>2262.7800000000002</v>
      </c>
      <c r="M5102" s="24">
        <v>117.71</v>
      </c>
      <c r="N5102" s="22">
        <v>0.85402307190016691</v>
      </c>
      <c r="O5102" s="24">
        <v>165.32</v>
      </c>
      <c r="P5102" s="27">
        <v>0.89150122308671587</v>
      </c>
      <c r="Q5102" s="8">
        <v>906.64</v>
      </c>
      <c r="R5102" s="24">
        <v>27.103999999999999</v>
      </c>
      <c r="S5102" s="22">
        <v>0.28542544229149114</v>
      </c>
      <c r="T5102" s="24">
        <v>74.853999999999999</v>
      </c>
      <c r="U5102" s="27">
        <v>0.52451820340688071</v>
      </c>
      <c r="V5102">
        <v>658.15</v>
      </c>
      <c r="W5102" s="24">
        <v>62.988</v>
      </c>
      <c r="X5102" s="22">
        <v>0.49757484793427603</v>
      </c>
      <c r="Y5102" s="24">
        <v>92.298000000000002</v>
      </c>
      <c r="Z5102" s="27">
        <v>0.59203363866246717</v>
      </c>
      <c r="AA5102" s="23"/>
    </row>
    <row r="5103" spans="1:27" x14ac:dyDescent="0.25">
      <c r="A5103" s="20">
        <v>41626</v>
      </c>
      <c r="B5103" s="8">
        <v>2054.15</v>
      </c>
      <c r="C5103" s="24">
        <v>83.093000000000004</v>
      </c>
      <c r="D5103" s="22">
        <v>0.86981053072333292</v>
      </c>
      <c r="E5103" s="24">
        <v>88.102999999999994</v>
      </c>
      <c r="F5103" s="27">
        <v>0.87629783958697249</v>
      </c>
      <c r="G5103" s="8">
        <v>1768.45</v>
      </c>
      <c r="H5103" s="24">
        <v>3.3519999999999999</v>
      </c>
      <c r="I5103" s="22">
        <v>0.16810431293881647</v>
      </c>
      <c r="J5103" s="24">
        <v>12.332000000000001</v>
      </c>
      <c r="K5103" s="27">
        <v>0.42641725888316012</v>
      </c>
      <c r="L5103" s="8">
        <v>2262.6999999999998</v>
      </c>
      <c r="M5103" s="24">
        <v>116.923</v>
      </c>
      <c r="N5103" s="22">
        <v>0.84831313937459185</v>
      </c>
      <c r="O5103" s="24">
        <v>164.53299999999999</v>
      </c>
      <c r="P5103" s="27">
        <v>0.88725728396764225</v>
      </c>
      <c r="Q5103" s="8">
        <v>904.12</v>
      </c>
      <c r="R5103" s="24">
        <v>15.164</v>
      </c>
      <c r="S5103" s="22">
        <v>0.1596882898062342</v>
      </c>
      <c r="T5103" s="24">
        <v>62.914000000000001</v>
      </c>
      <c r="U5103" s="27">
        <v>0.44085186560258699</v>
      </c>
      <c r="V5103">
        <v>660.45</v>
      </c>
      <c r="W5103" s="24">
        <v>69.25</v>
      </c>
      <c r="X5103" s="22">
        <v>0.54704163046054188</v>
      </c>
      <c r="Y5103" s="24">
        <v>98.56</v>
      </c>
      <c r="Z5103" s="27">
        <v>0.63220024847695377</v>
      </c>
      <c r="AA5103" s="23"/>
    </row>
    <row r="5104" spans="1:27" x14ac:dyDescent="0.25">
      <c r="A5104" s="20">
        <v>41627</v>
      </c>
      <c r="B5104" s="8">
        <v>2054.16</v>
      </c>
      <c r="C5104" s="24">
        <v>83.164000000000001</v>
      </c>
      <c r="D5104" s="22">
        <v>0.87055375274782787</v>
      </c>
      <c r="E5104" s="24">
        <v>88.174000000000007</v>
      </c>
      <c r="F5104" s="27">
        <v>0.87700425401450199</v>
      </c>
      <c r="G5104" s="8">
        <v>1767.11</v>
      </c>
      <c r="H5104" s="24">
        <v>1.117</v>
      </c>
      <c r="I5104" s="22">
        <v>5.6018054162487459E-2</v>
      </c>
      <c r="J5104" s="24">
        <v>10.097</v>
      </c>
      <c r="K5104" s="27">
        <v>0.34913519939679061</v>
      </c>
      <c r="L5104" s="8">
        <v>2262.7399999999998</v>
      </c>
      <c r="M5104" s="24">
        <v>117.26</v>
      </c>
      <c r="N5104" s="22">
        <v>0.85075818036711892</v>
      </c>
      <c r="O5104" s="24">
        <v>164.87</v>
      </c>
      <c r="P5104" s="27">
        <v>0.88907456958176334</v>
      </c>
      <c r="Q5104" s="8">
        <v>901.32</v>
      </c>
      <c r="R5104" s="24">
        <v>3.4910000000000001</v>
      </c>
      <c r="S5104" s="22">
        <v>3.6762847514743055E-2</v>
      </c>
      <c r="T5104" s="24">
        <v>51.241</v>
      </c>
      <c r="U5104" s="27">
        <v>0.35905678146679559</v>
      </c>
      <c r="V5104">
        <v>664.03</v>
      </c>
      <c r="W5104" s="24">
        <v>80.822000000000003</v>
      </c>
      <c r="X5104" s="22">
        <v>0.63845485425389048</v>
      </c>
      <c r="Y5104" s="24">
        <v>110.13200000000001</v>
      </c>
      <c r="Z5104" s="27">
        <v>0.70642708574573243</v>
      </c>
      <c r="AA5104" s="23"/>
    </row>
    <row r="5105" spans="1:27" x14ac:dyDescent="0.25">
      <c r="A5105" s="20">
        <v>41628</v>
      </c>
      <c r="B5105" s="8">
        <v>2054.2199999999998</v>
      </c>
      <c r="C5105" s="24">
        <v>83.498999999999995</v>
      </c>
      <c r="D5105" s="22">
        <v>0.87406050455354334</v>
      </c>
      <c r="E5105" s="24">
        <v>88.509</v>
      </c>
      <c r="F5105" s="27">
        <v>0.88033610740281021</v>
      </c>
      <c r="G5105" s="8">
        <v>1768.25</v>
      </c>
      <c r="H5105" s="24">
        <v>2.98</v>
      </c>
      <c r="I5105" s="22">
        <v>0.14944834503510532</v>
      </c>
      <c r="J5105" s="24">
        <v>11.96</v>
      </c>
      <c r="K5105" s="27">
        <v>0.41355437163170189</v>
      </c>
      <c r="L5105" s="8">
        <v>2262.59</v>
      </c>
      <c r="M5105" s="24">
        <v>115.919</v>
      </c>
      <c r="N5105" s="22">
        <v>0.84102880359863608</v>
      </c>
      <c r="O5105" s="24">
        <v>163.529</v>
      </c>
      <c r="P5105" s="27">
        <v>0.88184321623329509</v>
      </c>
      <c r="Q5105" s="8">
        <v>903.86</v>
      </c>
      <c r="R5105" s="24">
        <v>14.038</v>
      </c>
      <c r="S5105" s="22">
        <v>0.1478306655433867</v>
      </c>
      <c r="T5105" s="24">
        <v>61.787999999999997</v>
      </c>
      <c r="U5105" s="27">
        <v>0.43296179296984733</v>
      </c>
      <c r="V5105">
        <v>658.39</v>
      </c>
      <c r="W5105" s="24">
        <v>63.619</v>
      </c>
      <c r="X5105" s="22">
        <v>0.50255944387392371</v>
      </c>
      <c r="Y5105" s="24">
        <v>92.929000000000002</v>
      </c>
      <c r="Z5105" s="27">
        <v>0.59608102310787592</v>
      </c>
      <c r="AA5105" s="23"/>
    </row>
    <row r="5106" spans="1:27" x14ac:dyDescent="0.25">
      <c r="A5106" s="20">
        <v>41629</v>
      </c>
      <c r="B5106" s="8">
        <v>2054.2399999999998</v>
      </c>
      <c r="C5106" s="24">
        <v>83.644000000000005</v>
      </c>
      <c r="D5106" s="22">
        <v>0.87557835235004711</v>
      </c>
      <c r="E5106" s="24">
        <v>88.653999999999996</v>
      </c>
      <c r="F5106" s="27">
        <v>0.8817784355720355</v>
      </c>
      <c r="G5106" s="8">
        <v>1767.33</v>
      </c>
      <c r="H5106" s="24">
        <v>1.4450000000000001</v>
      </c>
      <c r="I5106" s="22">
        <v>7.246740220661986E-2</v>
      </c>
      <c r="J5106" s="24">
        <v>10.425000000000001</v>
      </c>
      <c r="K5106" s="27">
        <v>0.36047723297322487</v>
      </c>
      <c r="L5106" s="8">
        <v>2262.4</v>
      </c>
      <c r="M5106" s="24">
        <v>114.14100000000001</v>
      </c>
      <c r="N5106" s="22">
        <v>0.82812885438583761</v>
      </c>
      <c r="O5106" s="24">
        <v>161.751</v>
      </c>
      <c r="P5106" s="27">
        <v>0.87225515627784911</v>
      </c>
      <c r="Q5106" s="8">
        <v>905.91</v>
      </c>
      <c r="R5106" s="24">
        <v>23.513000000000002</v>
      </c>
      <c r="S5106" s="22">
        <v>0.24760951979780962</v>
      </c>
      <c r="T5106" s="24">
        <v>71.263000000000005</v>
      </c>
      <c r="U5106" s="27">
        <v>0.49935516627108623</v>
      </c>
      <c r="V5106">
        <v>659.98</v>
      </c>
      <c r="W5106" s="24">
        <v>67.751000000000005</v>
      </c>
      <c r="X5106" s="22">
        <v>0.53520025278458017</v>
      </c>
      <c r="Y5106" s="24">
        <v>97.061000000000007</v>
      </c>
      <c r="Z5106" s="27">
        <v>0.62258508127182521</v>
      </c>
      <c r="AA5106" s="23"/>
    </row>
    <row r="5107" spans="1:27" x14ac:dyDescent="0.25">
      <c r="A5107" s="20">
        <v>41630</v>
      </c>
      <c r="B5107" s="8">
        <v>2054.29</v>
      </c>
      <c r="C5107" s="24">
        <v>83.911000000000001</v>
      </c>
      <c r="D5107" s="22">
        <v>0.87837328587878161</v>
      </c>
      <c r="E5107" s="24">
        <v>88.921000000000006</v>
      </c>
      <c r="F5107" s="27">
        <v>0.88443400149196238</v>
      </c>
      <c r="G5107" s="8">
        <v>1768.36</v>
      </c>
      <c r="H5107" s="24">
        <v>3.1949999999999998</v>
      </c>
      <c r="I5107" s="22">
        <v>0.1602306920762287</v>
      </c>
      <c r="J5107" s="24">
        <v>12.175000000000001</v>
      </c>
      <c r="K5107" s="27">
        <v>0.4209884440431893</v>
      </c>
      <c r="L5107" s="8">
        <v>2262.4699999999998</v>
      </c>
      <c r="M5107" s="24">
        <v>114.80800000000001</v>
      </c>
      <c r="N5107" s="22">
        <v>0.83296814916926643</v>
      </c>
      <c r="O5107" s="24">
        <v>162.41800000000001</v>
      </c>
      <c r="P5107" s="27">
        <v>0.87585208659065561</v>
      </c>
      <c r="Q5107" s="8">
        <v>903.6</v>
      </c>
      <c r="R5107" s="24">
        <v>12.862</v>
      </c>
      <c r="S5107" s="22">
        <v>0.13544650379106993</v>
      </c>
      <c r="T5107" s="24">
        <v>60.612000000000002</v>
      </c>
      <c r="U5107" s="27">
        <v>0.42472133569440285</v>
      </c>
      <c r="V5107">
        <v>664.11</v>
      </c>
      <c r="W5107" s="24">
        <v>81.066999999999993</v>
      </c>
      <c r="X5107" s="22">
        <v>0.64039023619559199</v>
      </c>
      <c r="Y5107" s="24">
        <v>110.377</v>
      </c>
      <c r="Z5107" s="27">
        <v>0.70799856463582067</v>
      </c>
      <c r="AA5107" s="23"/>
    </row>
    <row r="5108" spans="1:27" x14ac:dyDescent="0.25">
      <c r="A5108" s="20">
        <v>41631</v>
      </c>
      <c r="B5108" s="8">
        <v>2054.31</v>
      </c>
      <c r="C5108" s="24">
        <v>84.043000000000006</v>
      </c>
      <c r="D5108" s="22">
        <v>0.87975505076939176</v>
      </c>
      <c r="E5108" s="24">
        <v>89.052999999999997</v>
      </c>
      <c r="F5108" s="27">
        <v>0.88574703479484274</v>
      </c>
      <c r="G5108" s="8">
        <v>1767.26</v>
      </c>
      <c r="H5108" s="24">
        <v>1.3360000000000001</v>
      </c>
      <c r="I5108" s="22">
        <v>6.7001003009027088E-2</v>
      </c>
      <c r="J5108" s="24">
        <v>10.316000000000001</v>
      </c>
      <c r="K5108" s="27">
        <v>0.35670782877867113</v>
      </c>
      <c r="L5108" s="8">
        <v>2262.84</v>
      </c>
      <c r="M5108" s="24">
        <v>118.27</v>
      </c>
      <c r="N5108" s="22">
        <v>0.85808604803018207</v>
      </c>
      <c r="O5108" s="24">
        <v>165.88</v>
      </c>
      <c r="P5108" s="27">
        <v>0.89452109149123016</v>
      </c>
      <c r="Q5108" s="8">
        <v>903.58</v>
      </c>
      <c r="R5108" s="24">
        <v>12.804</v>
      </c>
      <c r="S5108" s="22">
        <v>0.13483572030328561</v>
      </c>
      <c r="T5108" s="24">
        <v>60.554000000000002</v>
      </c>
      <c r="U5108" s="27">
        <v>0.42431485147525411</v>
      </c>
      <c r="V5108">
        <v>663.03</v>
      </c>
      <c r="W5108" s="24">
        <v>77.600999999999999</v>
      </c>
      <c r="X5108" s="22">
        <v>0.61301050635911203</v>
      </c>
      <c r="Y5108" s="24">
        <v>106.911</v>
      </c>
      <c r="Z5108" s="27">
        <v>0.68576649521371247</v>
      </c>
      <c r="AA5108" s="23"/>
    </row>
    <row r="5109" spans="1:27" x14ac:dyDescent="0.25">
      <c r="A5109" s="20">
        <v>41632</v>
      </c>
      <c r="B5109" s="8">
        <v>2054.35</v>
      </c>
      <c r="C5109" s="24">
        <v>84.247</v>
      </c>
      <c r="D5109" s="22">
        <v>0.881890505600335</v>
      </c>
      <c r="E5109" s="24">
        <v>89.257000000000005</v>
      </c>
      <c r="F5109" s="27">
        <v>0.88777589719998662</v>
      </c>
      <c r="G5109" s="8">
        <v>1768.58</v>
      </c>
      <c r="H5109" s="24">
        <v>3.609</v>
      </c>
      <c r="I5109" s="22">
        <v>0.18099297893681043</v>
      </c>
      <c r="J5109" s="24">
        <v>12.589</v>
      </c>
      <c r="K5109" s="27">
        <v>0.43530454298412524</v>
      </c>
      <c r="L5109" s="8">
        <v>2263.17</v>
      </c>
      <c r="M5109" s="24">
        <v>121.324</v>
      </c>
      <c r="N5109" s="22">
        <v>0.88024377856780101</v>
      </c>
      <c r="O5109" s="24">
        <v>168.934</v>
      </c>
      <c r="P5109" s="27">
        <v>0.91099002934236806</v>
      </c>
      <c r="Q5109" s="8">
        <v>905.44</v>
      </c>
      <c r="R5109" s="24">
        <v>21.253</v>
      </c>
      <c r="S5109" s="22">
        <v>0.22381002527379948</v>
      </c>
      <c r="T5109" s="24">
        <v>69.003</v>
      </c>
      <c r="U5109" s="27">
        <v>0.48351892142916297</v>
      </c>
      <c r="V5109">
        <v>657.4</v>
      </c>
      <c r="W5109" s="24">
        <v>61.048999999999999</v>
      </c>
      <c r="X5109" s="22">
        <v>0.48225768228138083</v>
      </c>
      <c r="Y5109" s="24">
        <v>90.358999999999995</v>
      </c>
      <c r="Z5109" s="27">
        <v>0.57959626964564581</v>
      </c>
      <c r="AA5109" s="23"/>
    </row>
    <row r="5110" spans="1:27" x14ac:dyDescent="0.25">
      <c r="A5110" s="20">
        <v>41633</v>
      </c>
      <c r="B5110" s="8">
        <v>2054.38</v>
      </c>
      <c r="C5110" s="24">
        <v>84.447999999999993</v>
      </c>
      <c r="D5110" s="22">
        <v>0.88399455668376425</v>
      </c>
      <c r="E5110" s="24">
        <v>89.457999999999998</v>
      </c>
      <c r="F5110" s="27">
        <v>0.88977526029096443</v>
      </c>
      <c r="G5110" s="8">
        <v>1769.41</v>
      </c>
      <c r="H5110" s="24">
        <v>5.2809999999999997</v>
      </c>
      <c r="I5110" s="22">
        <v>0.2648445336008024</v>
      </c>
      <c r="J5110" s="24">
        <v>14.260999999999999</v>
      </c>
      <c r="K5110" s="27">
        <v>0.49311880263037428</v>
      </c>
      <c r="L5110" s="8">
        <v>2263.12</v>
      </c>
      <c r="M5110" s="24">
        <v>120.87</v>
      </c>
      <c r="N5110" s="22">
        <v>0.87694986577668144</v>
      </c>
      <c r="O5110" s="24">
        <v>168.48</v>
      </c>
      <c r="P5110" s="27">
        <v>0.90854188791324952</v>
      </c>
      <c r="Q5110" s="8">
        <v>903.64</v>
      </c>
      <c r="R5110" s="24">
        <v>13.038</v>
      </c>
      <c r="S5110" s="22">
        <v>0.13729991575400169</v>
      </c>
      <c r="T5110" s="24">
        <v>60.787999999999997</v>
      </c>
      <c r="U5110" s="27">
        <v>0.42595457553589039</v>
      </c>
      <c r="V5110">
        <v>661.84</v>
      </c>
      <c r="W5110" s="24">
        <v>73.727999999999994</v>
      </c>
      <c r="X5110" s="22">
        <v>0.58241567264396876</v>
      </c>
      <c r="Y5110" s="24">
        <v>103.038</v>
      </c>
      <c r="Z5110" s="27">
        <v>0.6609233069474616</v>
      </c>
      <c r="AA5110" s="23"/>
    </row>
    <row r="5111" spans="1:27" x14ac:dyDescent="0.25">
      <c r="A5111" s="20">
        <v>41634</v>
      </c>
      <c r="B5111" s="8">
        <v>2054.4299999999998</v>
      </c>
      <c r="C5111" s="24">
        <v>84.716999999999999</v>
      </c>
      <c r="D5111" s="22">
        <v>0.88681042604417459</v>
      </c>
      <c r="E5111" s="24">
        <v>89.727000000000004</v>
      </c>
      <c r="F5111" s="27">
        <v>0.89245091085032346</v>
      </c>
      <c r="G5111" s="8">
        <v>1767.8</v>
      </c>
      <c r="H5111" s="24">
        <v>2.2029999999999998</v>
      </c>
      <c r="I5111" s="22">
        <v>0.110481444332999</v>
      </c>
      <c r="J5111" s="24">
        <v>11.183</v>
      </c>
      <c r="K5111" s="27">
        <v>0.38668741137263396</v>
      </c>
      <c r="L5111" s="8">
        <v>2262.9899999999998</v>
      </c>
      <c r="M5111" s="24">
        <v>119.622</v>
      </c>
      <c r="N5111" s="22">
        <v>0.86789523325836182</v>
      </c>
      <c r="O5111" s="24">
        <v>167.232</v>
      </c>
      <c r="P5111" s="27">
        <v>0.90181187006446095</v>
      </c>
      <c r="Q5111" s="8">
        <v>905.39</v>
      </c>
      <c r="R5111" s="24">
        <v>21.004000000000001</v>
      </c>
      <c r="S5111" s="22">
        <v>0.22118786857624265</v>
      </c>
      <c r="T5111" s="24">
        <v>68.754000000000005</v>
      </c>
      <c r="U5111" s="27">
        <v>0.48177412951772919</v>
      </c>
      <c r="V5111">
        <v>657.43</v>
      </c>
      <c r="W5111" s="24">
        <v>61.142000000000003</v>
      </c>
      <c r="X5111" s="22">
        <v>0.48299233746741443</v>
      </c>
      <c r="Y5111" s="24">
        <v>90.451999999999998</v>
      </c>
      <c r="Z5111" s="27">
        <v>0.58019271048633891</v>
      </c>
      <c r="AA5111" s="23"/>
    </row>
    <row r="5112" spans="1:27" x14ac:dyDescent="0.25">
      <c r="A5112" s="20">
        <v>41635</v>
      </c>
      <c r="B5112" s="8">
        <v>2054.44</v>
      </c>
      <c r="C5112" s="24">
        <v>84.786000000000001</v>
      </c>
      <c r="D5112" s="22">
        <v>0.88753271223699348</v>
      </c>
      <c r="E5112" s="24">
        <v>89.796000000000006</v>
      </c>
      <c r="F5112" s="27">
        <v>0.89313692681592971</v>
      </c>
      <c r="G5112" s="8">
        <v>1769.07</v>
      </c>
      <c r="H5112" s="24">
        <v>4.5629999999999997</v>
      </c>
      <c r="I5112" s="22">
        <v>0.22883650952858575</v>
      </c>
      <c r="J5112" s="24">
        <v>13.542999999999999</v>
      </c>
      <c r="K5112" s="27">
        <v>0.46829201193536291</v>
      </c>
      <c r="L5112" s="8">
        <v>2262.86</v>
      </c>
      <c r="M5112" s="24">
        <v>118.383</v>
      </c>
      <c r="N5112" s="22">
        <v>0.85890589857070299</v>
      </c>
      <c r="O5112" s="24">
        <v>165.99299999999999</v>
      </c>
      <c r="P5112" s="27">
        <v>0.89513045938206159</v>
      </c>
      <c r="Q5112" s="8">
        <v>903.03</v>
      </c>
      <c r="R5112" s="24">
        <v>10.427</v>
      </c>
      <c r="S5112" s="22">
        <v>0.10980412805391744</v>
      </c>
      <c r="T5112" s="24">
        <v>58.177</v>
      </c>
      <c r="U5112" s="27">
        <v>0.40765898231308245</v>
      </c>
      <c r="V5112">
        <v>663.51</v>
      </c>
      <c r="W5112" s="24">
        <v>79.152000000000001</v>
      </c>
      <c r="X5112" s="22">
        <v>0.62526265897780231</v>
      </c>
      <c r="Y5112" s="24">
        <v>108.462</v>
      </c>
      <c r="Z5112" s="27">
        <v>0.6957151885312689</v>
      </c>
      <c r="AA5112" s="23"/>
    </row>
    <row r="5113" spans="1:27" x14ac:dyDescent="0.25">
      <c r="A5113" s="20">
        <v>41636</v>
      </c>
      <c r="B5113" s="8">
        <v>2054.48</v>
      </c>
      <c r="C5113" s="24">
        <v>85.06</v>
      </c>
      <c r="D5113" s="22">
        <v>0.89040092117659375</v>
      </c>
      <c r="E5113" s="24">
        <v>90.07</v>
      </c>
      <c r="F5113" s="27">
        <v>0.89586247515137829</v>
      </c>
      <c r="G5113" s="8">
        <v>1769.75</v>
      </c>
      <c r="H5113" s="24">
        <v>6.02</v>
      </c>
      <c r="I5113" s="22">
        <v>0.30190571715145437</v>
      </c>
      <c r="J5113" s="24">
        <v>15</v>
      </c>
      <c r="K5113" s="27">
        <v>0.51867219917012453</v>
      </c>
      <c r="L5113" s="8">
        <v>2262.9899999999998</v>
      </c>
      <c r="M5113" s="24">
        <v>119.622</v>
      </c>
      <c r="N5113" s="22">
        <v>0.86789523325836182</v>
      </c>
      <c r="O5113" s="24">
        <v>167.232</v>
      </c>
      <c r="P5113" s="27">
        <v>0.90181187006446095</v>
      </c>
      <c r="Q5113" s="8">
        <v>904.95</v>
      </c>
      <c r="R5113" s="24">
        <v>18.968</v>
      </c>
      <c r="S5113" s="22">
        <v>0.19974726200505474</v>
      </c>
      <c r="T5113" s="24">
        <v>66.718000000000004</v>
      </c>
      <c r="U5113" s="27">
        <v>0.46750772197595697</v>
      </c>
      <c r="V5113">
        <v>657.35</v>
      </c>
      <c r="W5113" s="24">
        <v>60.923999999999999</v>
      </c>
      <c r="X5113" s="22">
        <v>0.48127024251520656</v>
      </c>
      <c r="Y5113" s="24">
        <v>90.233999999999995</v>
      </c>
      <c r="Z5113" s="27">
        <v>0.57879400413196791</v>
      </c>
      <c r="AA5113" s="23"/>
    </row>
    <row r="5114" spans="1:27" x14ac:dyDescent="0.25">
      <c r="A5114" s="20">
        <v>41637</v>
      </c>
      <c r="B5114" s="8">
        <v>2054.5300000000002</v>
      </c>
      <c r="C5114" s="24">
        <v>85.338999999999999</v>
      </c>
      <c r="D5114" s="22">
        <v>0.89332146969538373</v>
      </c>
      <c r="E5114" s="24">
        <v>90.349000000000004</v>
      </c>
      <c r="F5114" s="27">
        <v>0.89863729361793387</v>
      </c>
      <c r="G5114" s="8">
        <v>1768.36</v>
      </c>
      <c r="H5114" s="24">
        <v>3.1949999999999998</v>
      </c>
      <c r="I5114" s="22">
        <v>0.1602306920762287</v>
      </c>
      <c r="J5114" s="24">
        <v>12.175000000000001</v>
      </c>
      <c r="K5114" s="27">
        <v>0.4209884440431893</v>
      </c>
      <c r="L5114" s="8">
        <v>2263.12</v>
      </c>
      <c r="M5114" s="24">
        <v>120.87</v>
      </c>
      <c r="N5114" s="22">
        <v>0.87694986577668144</v>
      </c>
      <c r="O5114" s="24">
        <v>168.48</v>
      </c>
      <c r="P5114" s="27">
        <v>0.90854188791324952</v>
      </c>
      <c r="Q5114" s="8">
        <v>906.08</v>
      </c>
      <c r="R5114" s="24">
        <v>24.338999999999999</v>
      </c>
      <c r="S5114" s="22">
        <v>0.25630791912384165</v>
      </c>
      <c r="T5114" s="24">
        <v>72.088999999999999</v>
      </c>
      <c r="U5114" s="27">
        <v>0.50514340646773637</v>
      </c>
      <c r="V5114">
        <v>652.16999999999996</v>
      </c>
      <c r="W5114" s="24">
        <v>47.514000000000003</v>
      </c>
      <c r="X5114" s="22">
        <v>0.37533770440003161</v>
      </c>
      <c r="Y5114" s="24">
        <v>76.823999999999998</v>
      </c>
      <c r="Z5114" s="27">
        <v>0.49277731926283819</v>
      </c>
      <c r="AA5114" s="23"/>
    </row>
    <row r="5115" spans="1:27" x14ac:dyDescent="0.25">
      <c r="A5115" s="20">
        <v>41638</v>
      </c>
      <c r="B5115" s="8">
        <v>2054.5300000000002</v>
      </c>
      <c r="C5115" s="24">
        <v>85.338999999999999</v>
      </c>
      <c r="D5115" s="22">
        <v>0.89332146969538373</v>
      </c>
      <c r="E5115" s="24">
        <v>90.349000000000004</v>
      </c>
      <c r="F5115" s="27">
        <v>0.89863729361793387</v>
      </c>
      <c r="G5115" s="8">
        <v>1769.1</v>
      </c>
      <c r="H5115" s="24">
        <v>4.625</v>
      </c>
      <c r="I5115" s="22">
        <v>0.23194583751253761</v>
      </c>
      <c r="J5115" s="24">
        <v>13.605</v>
      </c>
      <c r="K5115" s="27">
        <v>0.47043582647727261</v>
      </c>
      <c r="L5115" s="8">
        <v>2262.98</v>
      </c>
      <c r="M5115" s="24">
        <v>119.509</v>
      </c>
      <c r="N5115" s="22">
        <v>0.8670753827178409</v>
      </c>
      <c r="O5115" s="24">
        <v>167.119</v>
      </c>
      <c r="P5115" s="27">
        <v>0.90120250217362952</v>
      </c>
      <c r="Q5115" s="8">
        <v>903.14</v>
      </c>
      <c r="R5115" s="24">
        <v>10.888</v>
      </c>
      <c r="S5115" s="22">
        <v>0.11465880370682392</v>
      </c>
      <c r="T5115" s="24">
        <v>58.637999999999998</v>
      </c>
      <c r="U5115" s="27">
        <v>0.41088898673986196</v>
      </c>
      <c r="V5115">
        <v>652.23</v>
      </c>
      <c r="W5115" s="24">
        <v>47.655000000000001</v>
      </c>
      <c r="X5115" s="22">
        <v>0.37645153645627616</v>
      </c>
      <c r="Y5115" s="24">
        <v>76.965000000000003</v>
      </c>
      <c r="Z5115" s="27">
        <v>0.49368174592807057</v>
      </c>
      <c r="AA5115" s="23"/>
    </row>
    <row r="5116" spans="1:27" x14ac:dyDescent="0.25">
      <c r="A5116" s="20">
        <v>41639</v>
      </c>
      <c r="B5116" s="8">
        <v>2054.56</v>
      </c>
      <c r="C5116" s="24">
        <v>85.533000000000001</v>
      </c>
      <c r="D5116" s="22">
        <v>0.89535224536794722</v>
      </c>
      <c r="E5116" s="24">
        <v>90.543000000000006</v>
      </c>
      <c r="F5116" s="27">
        <v>0.90056698811588121</v>
      </c>
      <c r="G5116" s="8">
        <v>1767.53</v>
      </c>
      <c r="H5116" s="24">
        <v>1.758</v>
      </c>
      <c r="I5116" s="22">
        <v>8.8164493480441322E-2</v>
      </c>
      <c r="J5116" s="24">
        <v>10.738</v>
      </c>
      <c r="K5116" s="27">
        <v>0.37129995066062654</v>
      </c>
      <c r="L5116" s="8">
        <v>2262.7399999999998</v>
      </c>
      <c r="M5116" s="24">
        <v>117.26</v>
      </c>
      <c r="N5116" s="22">
        <v>0.85075818036711892</v>
      </c>
      <c r="O5116" s="24">
        <v>164.87</v>
      </c>
      <c r="P5116" s="27">
        <v>0.88907456958176334</v>
      </c>
      <c r="Q5116" s="8">
        <v>904.85</v>
      </c>
      <c r="R5116" s="24">
        <v>18.478999999999999</v>
      </c>
      <c r="S5116" s="22">
        <v>0.19459772535804551</v>
      </c>
      <c r="T5116" s="24">
        <v>66.228999999999999</v>
      </c>
      <c r="U5116" s="27">
        <v>0.46408089361148436</v>
      </c>
      <c r="V5116">
        <v>654.92999999999995</v>
      </c>
      <c r="W5116" s="24">
        <v>54.662999999999997</v>
      </c>
      <c r="X5116" s="22">
        <v>0.43181135950707011</v>
      </c>
      <c r="Y5116" s="24">
        <v>83.972999999999999</v>
      </c>
      <c r="Z5116" s="27">
        <v>0.53863340379698443</v>
      </c>
      <c r="AA5116" s="23"/>
    </row>
    <row r="5117" spans="1:27" x14ac:dyDescent="0.25">
      <c r="A5117" s="20">
        <v>41640</v>
      </c>
      <c r="B5117" s="8">
        <v>2054.6</v>
      </c>
      <c r="C5117" s="24">
        <v>85.744</v>
      </c>
      <c r="D5117" s="22">
        <v>0.89756097560975623</v>
      </c>
      <c r="E5117" s="24">
        <v>90.754000000000005</v>
      </c>
      <c r="F5117" s="27">
        <v>0.90266551911405546</v>
      </c>
      <c r="G5117" s="8">
        <v>1768.44</v>
      </c>
      <c r="H5117" s="24">
        <v>3.34</v>
      </c>
      <c r="I5117" s="22">
        <v>0.16750250752256771</v>
      </c>
      <c r="J5117" s="24">
        <v>12.32</v>
      </c>
      <c r="K5117" s="27">
        <v>0.42600267897174754</v>
      </c>
      <c r="L5117" s="8">
        <v>2262.6</v>
      </c>
      <c r="M5117" s="24">
        <v>116.03</v>
      </c>
      <c r="N5117" s="22">
        <v>0.8418341435101212</v>
      </c>
      <c r="O5117" s="24">
        <v>163.63999999999999</v>
      </c>
      <c r="P5117" s="27">
        <v>0.88244176606575331</v>
      </c>
      <c r="Q5117" s="8">
        <v>906.55</v>
      </c>
      <c r="R5117" s="24">
        <v>26.65</v>
      </c>
      <c r="S5117" s="22">
        <v>0.28064448188711039</v>
      </c>
      <c r="T5117" s="24">
        <v>74.400000000000006</v>
      </c>
      <c r="U5117" s="27">
        <v>0.52133716725445478</v>
      </c>
      <c r="V5117">
        <v>655.05999999999995</v>
      </c>
      <c r="W5117" s="24">
        <v>54.99</v>
      </c>
      <c r="X5117" s="22">
        <v>0.43439450193538193</v>
      </c>
      <c r="Y5117" s="24">
        <v>84.3</v>
      </c>
      <c r="Z5117" s="27">
        <v>0.54073146332854105</v>
      </c>
      <c r="AA5117" s="23"/>
    </row>
    <row r="5118" spans="1:27" x14ac:dyDescent="0.25">
      <c r="A5118" s="20">
        <v>41641</v>
      </c>
      <c r="B5118" s="8">
        <v>2054.62</v>
      </c>
      <c r="C5118" s="24">
        <v>85.878</v>
      </c>
      <c r="D5118" s="22">
        <v>0.89896367633204222</v>
      </c>
      <c r="E5118" s="24">
        <v>90.888000000000005</v>
      </c>
      <c r="F5118" s="27">
        <v>0.90399832323387697</v>
      </c>
      <c r="G5118" s="8">
        <v>1769.15</v>
      </c>
      <c r="H5118" s="24">
        <v>4.734</v>
      </c>
      <c r="I5118" s="22">
        <v>0.2374122367101304</v>
      </c>
      <c r="J5118" s="24">
        <v>13.714</v>
      </c>
      <c r="K5118" s="27">
        <v>0.47420523067182629</v>
      </c>
      <c r="L5118" s="8">
        <v>2262.4</v>
      </c>
      <c r="M5118" s="24">
        <v>114.14100000000001</v>
      </c>
      <c r="N5118" s="22">
        <v>0.82812885438583761</v>
      </c>
      <c r="O5118" s="24">
        <v>161.751</v>
      </c>
      <c r="P5118" s="27">
        <v>0.87225515627784911</v>
      </c>
      <c r="Q5118" s="8">
        <v>903.8</v>
      </c>
      <c r="R5118" s="24">
        <v>13.743</v>
      </c>
      <c r="S5118" s="22">
        <v>0.14472409435551811</v>
      </c>
      <c r="T5118" s="24">
        <v>61.493000000000002</v>
      </c>
      <c r="U5118" s="27">
        <v>0.43089466620393074</v>
      </c>
      <c r="V5118">
        <v>655.08000000000004</v>
      </c>
      <c r="W5118" s="24">
        <v>55.05</v>
      </c>
      <c r="X5118" s="22">
        <v>0.43486847302314557</v>
      </c>
      <c r="Y5118" s="24">
        <v>84.36</v>
      </c>
      <c r="Z5118" s="27">
        <v>0.54111607001674622</v>
      </c>
      <c r="AA5118" s="23"/>
    </row>
    <row r="5119" spans="1:27" x14ac:dyDescent="0.25">
      <c r="A5119" s="20">
        <v>41642</v>
      </c>
      <c r="B5119" s="8">
        <v>2054.66</v>
      </c>
      <c r="C5119" s="24">
        <v>86.078999999999994</v>
      </c>
      <c r="D5119" s="22">
        <v>0.9010677274154717</v>
      </c>
      <c r="E5119" s="24">
        <v>91.088999999999999</v>
      </c>
      <c r="F5119" s="27">
        <v>0.90599768632485478</v>
      </c>
      <c r="G5119" s="8">
        <v>1767.8</v>
      </c>
      <c r="H5119" s="24">
        <v>2.1989999999999998</v>
      </c>
      <c r="I5119" s="22">
        <v>0.11028084252758275</v>
      </c>
      <c r="J5119" s="24">
        <v>11.179</v>
      </c>
      <c r="K5119" s="27">
        <v>0.38654885440224079</v>
      </c>
      <c r="L5119" s="8">
        <v>2262.19</v>
      </c>
      <c r="M5119" s="24">
        <v>112.155</v>
      </c>
      <c r="N5119" s="22">
        <v>0.81371979975331932</v>
      </c>
      <c r="O5119" s="24">
        <v>159.76499999999999</v>
      </c>
      <c r="P5119" s="27">
        <v>0.86154557487351879</v>
      </c>
      <c r="Q5119" s="8">
        <v>905.98</v>
      </c>
      <c r="R5119" s="24">
        <v>23.83</v>
      </c>
      <c r="S5119" s="22">
        <v>0.25094776748104464</v>
      </c>
      <c r="T5119" s="24">
        <v>71.58</v>
      </c>
      <c r="U5119" s="27">
        <v>0.50157680458229326</v>
      </c>
      <c r="V5119">
        <v>657.24</v>
      </c>
      <c r="W5119" s="24">
        <v>60.645000000000003</v>
      </c>
      <c r="X5119" s="22">
        <v>0.47906627695710563</v>
      </c>
      <c r="Y5119" s="24">
        <v>89.954999999999998</v>
      </c>
      <c r="Z5119" s="27">
        <v>0.57700468160988849</v>
      </c>
      <c r="AA5119" s="23"/>
    </row>
    <row r="5120" spans="1:27" x14ac:dyDescent="0.25">
      <c r="A5120" s="20">
        <v>41643</v>
      </c>
      <c r="B5120" s="8">
        <v>2054.6799999999998</v>
      </c>
      <c r="C5120" s="24">
        <v>86.215000000000003</v>
      </c>
      <c r="D5120" s="22">
        <v>0.90249136396943364</v>
      </c>
      <c r="E5120" s="24">
        <v>91.224999999999994</v>
      </c>
      <c r="F5120" s="27">
        <v>0.90735026126161733</v>
      </c>
      <c r="G5120" s="8">
        <v>1768.66</v>
      </c>
      <c r="H5120" s="24">
        <v>3.758</v>
      </c>
      <c r="I5120" s="22">
        <v>0.1884653961885657</v>
      </c>
      <c r="J5120" s="24">
        <v>12.738</v>
      </c>
      <c r="K5120" s="27">
        <v>0.44045624388330978</v>
      </c>
      <c r="L5120" s="8">
        <v>2262.3200000000002</v>
      </c>
      <c r="M5120" s="24">
        <v>113.366</v>
      </c>
      <c r="N5120" s="22">
        <v>0.82250598563447719</v>
      </c>
      <c r="O5120" s="24">
        <v>160.976</v>
      </c>
      <c r="P5120" s="27">
        <v>0.86807597731643438</v>
      </c>
      <c r="Q5120" s="8">
        <v>903.27</v>
      </c>
      <c r="R5120" s="24">
        <v>11.465</v>
      </c>
      <c r="S5120" s="22">
        <v>0.12073504633529908</v>
      </c>
      <c r="T5120" s="24">
        <v>59.215000000000003</v>
      </c>
      <c r="U5120" s="27">
        <v>0.41493243502507832</v>
      </c>
      <c r="V5120">
        <v>659.36</v>
      </c>
      <c r="W5120" s="24">
        <v>66.137</v>
      </c>
      <c r="X5120" s="22">
        <v>0.52245043052373807</v>
      </c>
      <c r="Y5120" s="24">
        <v>95.447000000000003</v>
      </c>
      <c r="Z5120" s="27">
        <v>0.61223225045767815</v>
      </c>
      <c r="AA5120" s="23"/>
    </row>
    <row r="5121" spans="1:27" x14ac:dyDescent="0.25">
      <c r="A5121" s="20">
        <v>41644</v>
      </c>
      <c r="B5121" s="8">
        <v>2054.66</v>
      </c>
      <c r="C5121" s="24">
        <v>86.078999999999994</v>
      </c>
      <c r="D5121" s="22">
        <v>0.9010677274154717</v>
      </c>
      <c r="E5121" s="24">
        <v>91.088999999999999</v>
      </c>
      <c r="F5121" s="27">
        <v>0.90599768632485478</v>
      </c>
      <c r="G5121" s="8">
        <v>1767.1</v>
      </c>
      <c r="H5121" s="24">
        <v>1.1100000000000001</v>
      </c>
      <c r="I5121" s="22">
        <v>5.5667001003009024E-2</v>
      </c>
      <c r="J5121" s="24">
        <v>10.09</v>
      </c>
      <c r="K5121" s="27">
        <v>0.3488929974485443</v>
      </c>
      <c r="L5121" s="8">
        <v>2262.52</v>
      </c>
      <c r="M5121" s="24">
        <v>115.253</v>
      </c>
      <c r="N5121" s="22">
        <v>0.83619676412972499</v>
      </c>
      <c r="O5121" s="24">
        <v>162.863</v>
      </c>
      <c r="P5121" s="27">
        <v>0.87825176904596536</v>
      </c>
      <c r="Q5121" s="8">
        <v>904.48</v>
      </c>
      <c r="R5121" s="24">
        <v>16.780999999999999</v>
      </c>
      <c r="S5121" s="22">
        <v>0.17671651221566975</v>
      </c>
      <c r="T5121" s="24">
        <v>64.531000000000006</v>
      </c>
      <c r="U5121" s="27">
        <v>0.45218255378384059</v>
      </c>
      <c r="V5121">
        <v>661.02</v>
      </c>
      <c r="W5121" s="24">
        <v>71.093000000000004</v>
      </c>
      <c r="X5121" s="22">
        <v>0.56160044237301532</v>
      </c>
      <c r="Y5121" s="24">
        <v>100.40300000000001</v>
      </c>
      <c r="Z5121" s="27">
        <v>0.64402164584469657</v>
      </c>
      <c r="AA5121" s="23"/>
    </row>
    <row r="5122" spans="1:27" x14ac:dyDescent="0.25">
      <c r="A5122" s="20">
        <v>41645</v>
      </c>
      <c r="B5122" s="8">
        <v>2054.69</v>
      </c>
      <c r="C5122" s="24">
        <v>86.293999999999997</v>
      </c>
      <c r="D5122" s="22">
        <v>0.90331832932063238</v>
      </c>
      <c r="E5122" s="24">
        <v>91.304000000000002</v>
      </c>
      <c r="F5122" s="27">
        <v>0.90813607277940245</v>
      </c>
      <c r="G5122" s="8">
        <v>1768.81</v>
      </c>
      <c r="H5122" s="24">
        <v>4.0389999999999997</v>
      </c>
      <c r="I5122" s="22">
        <v>0.20255767301905717</v>
      </c>
      <c r="J5122" s="24">
        <v>13.019</v>
      </c>
      <c r="K5122" s="27">
        <v>0.45017268780710007</v>
      </c>
      <c r="L5122" s="8">
        <v>2262.9</v>
      </c>
      <c r="M5122" s="24">
        <v>118.834</v>
      </c>
      <c r="N5122" s="22">
        <v>0.86217804541826892</v>
      </c>
      <c r="O5122" s="24">
        <v>166.44399999999999</v>
      </c>
      <c r="P5122" s="27">
        <v>0.897562596012491</v>
      </c>
      <c r="Q5122" s="8">
        <v>901.42</v>
      </c>
      <c r="R5122" s="24">
        <v>3.8730000000000002</v>
      </c>
      <c r="S5122" s="22">
        <v>4.0785593934288121E-2</v>
      </c>
      <c r="T5122" s="24">
        <v>51.622999999999998</v>
      </c>
      <c r="U5122" s="27">
        <v>0.36173339685136563</v>
      </c>
      <c r="V5122">
        <v>667.16</v>
      </c>
      <c r="W5122" s="24">
        <v>90.93</v>
      </c>
      <c r="X5122" s="22">
        <v>0.71830318350580613</v>
      </c>
      <c r="Y5122" s="24">
        <v>120.24</v>
      </c>
      <c r="Z5122" s="27">
        <v>0.77126336010581487</v>
      </c>
      <c r="AA5122" s="23"/>
    </row>
    <row r="5123" spans="1:27" x14ac:dyDescent="0.25">
      <c r="A5123" s="20">
        <v>41646</v>
      </c>
      <c r="B5123" s="8">
        <v>2054.7399999999998</v>
      </c>
      <c r="C5123" s="24">
        <v>86.563999999999993</v>
      </c>
      <c r="D5123" s="22">
        <v>0.90614466659688064</v>
      </c>
      <c r="E5123" s="24">
        <v>91.573999999999998</v>
      </c>
      <c r="F5123" s="27">
        <v>0.91082145183598651</v>
      </c>
      <c r="G5123" s="8">
        <v>1769.56</v>
      </c>
      <c r="H5123" s="24">
        <v>5.609</v>
      </c>
      <c r="I5123" s="22">
        <v>0.28129388164493485</v>
      </c>
      <c r="J5123" s="24">
        <v>14.589</v>
      </c>
      <c r="K5123" s="27">
        <v>0.50446083620680848</v>
      </c>
      <c r="L5123" s="8">
        <v>2262.94</v>
      </c>
      <c r="M5123" s="24">
        <v>119.172</v>
      </c>
      <c r="N5123" s="22">
        <v>0.86463034172531383</v>
      </c>
      <c r="O5123" s="24">
        <v>166.78200000000001</v>
      </c>
      <c r="P5123" s="27">
        <v>0.89938521655950843</v>
      </c>
      <c r="Q5123" s="8">
        <v>903.72</v>
      </c>
      <c r="R5123" s="24">
        <v>13.39</v>
      </c>
      <c r="S5123" s="22">
        <v>0.14100673967986521</v>
      </c>
      <c r="T5123" s="24">
        <v>61.14</v>
      </c>
      <c r="U5123" s="27">
        <v>0.42842105521886537</v>
      </c>
      <c r="V5123">
        <v>662.67</v>
      </c>
      <c r="W5123" s="24">
        <v>76.436999999999998</v>
      </c>
      <c r="X5123" s="22">
        <v>0.60381546725649737</v>
      </c>
      <c r="Y5123" s="24">
        <v>105.747</v>
      </c>
      <c r="Z5123" s="27">
        <v>0.67830046811591771</v>
      </c>
      <c r="AA5123" s="23"/>
    </row>
    <row r="5124" spans="1:27" x14ac:dyDescent="0.25">
      <c r="A5124" s="20">
        <v>41647</v>
      </c>
      <c r="B5124" s="8">
        <v>2054.81</v>
      </c>
      <c r="C5124" s="24">
        <v>86.972999999999999</v>
      </c>
      <c r="D5124" s="22">
        <v>0.91042604417460482</v>
      </c>
      <c r="E5124" s="24">
        <v>91.983000000000004</v>
      </c>
      <c r="F5124" s="27">
        <v>0.9148895327884814</v>
      </c>
      <c r="G5124" s="8">
        <v>1768.33</v>
      </c>
      <c r="H5124" s="24">
        <v>3.133</v>
      </c>
      <c r="I5124" s="22">
        <v>0.15712136409227681</v>
      </c>
      <c r="J5124" s="24">
        <v>12.113</v>
      </c>
      <c r="K5124" s="27">
        <v>0.41884462950127954</v>
      </c>
      <c r="L5124" s="8">
        <v>2262.7600000000002</v>
      </c>
      <c r="M5124" s="24">
        <v>117.48399999999999</v>
      </c>
      <c r="N5124" s="22">
        <v>0.85238337081912507</v>
      </c>
      <c r="O5124" s="24">
        <v>165.09399999999999</v>
      </c>
      <c r="P5124" s="27">
        <v>0.89028263549763342</v>
      </c>
      <c r="Q5124" s="8">
        <v>905.87</v>
      </c>
      <c r="R5124" s="24">
        <v>23.324000000000002</v>
      </c>
      <c r="S5124" s="22">
        <v>0.24561920808761584</v>
      </c>
      <c r="T5124" s="24">
        <v>71.073999999999998</v>
      </c>
      <c r="U5124" s="27">
        <v>0.49803112118298187</v>
      </c>
      <c r="V5124">
        <v>658.12</v>
      </c>
      <c r="W5124" s="24">
        <v>62.924999999999997</v>
      </c>
      <c r="X5124" s="22">
        <v>0.49707717829212417</v>
      </c>
      <c r="Y5124" s="24">
        <v>92.234999999999999</v>
      </c>
      <c r="Z5124" s="27">
        <v>0.59162950116587654</v>
      </c>
      <c r="AA5124" s="23"/>
    </row>
    <row r="5125" spans="1:27" x14ac:dyDescent="0.25">
      <c r="A5125" s="20">
        <v>41648</v>
      </c>
      <c r="B5125" s="8">
        <v>2054.83</v>
      </c>
      <c r="C5125" s="24">
        <v>87.117000000000004</v>
      </c>
      <c r="D5125" s="22">
        <v>0.91193342405527067</v>
      </c>
      <c r="E5125" s="24">
        <v>92.126999999999995</v>
      </c>
      <c r="F5125" s="27">
        <v>0.91632181863799056</v>
      </c>
      <c r="G5125" s="8">
        <v>1769.1</v>
      </c>
      <c r="H5125" s="24">
        <v>4.6269999999999998</v>
      </c>
      <c r="I5125" s="22">
        <v>0.23204613841524574</v>
      </c>
      <c r="J5125" s="24">
        <v>13.606999999999999</v>
      </c>
      <c r="K5125" s="27">
        <v>0.47050455946258574</v>
      </c>
      <c r="L5125" s="8">
        <v>2262.89</v>
      </c>
      <c r="M5125" s="24">
        <v>118.721</v>
      </c>
      <c r="N5125" s="22">
        <v>0.8613581948777479</v>
      </c>
      <c r="O5125" s="24">
        <v>166.33099999999999</v>
      </c>
      <c r="P5125" s="27">
        <v>0.89695322812165956</v>
      </c>
      <c r="Q5125" s="8">
        <v>904.05</v>
      </c>
      <c r="R5125" s="24">
        <v>14.867000000000001</v>
      </c>
      <c r="S5125" s="22">
        <v>0.15656065711878686</v>
      </c>
      <c r="T5125" s="24">
        <v>62.616999999999997</v>
      </c>
      <c r="U5125" s="27">
        <v>0.43877095165262908</v>
      </c>
      <c r="V5125">
        <v>656.81</v>
      </c>
      <c r="W5125" s="24">
        <v>59.533000000000001</v>
      </c>
      <c r="X5125" s="22">
        <v>0.47028201279721937</v>
      </c>
      <c r="Y5125" s="24">
        <v>88.843000000000004</v>
      </c>
      <c r="Z5125" s="27">
        <v>0.56987142943958369</v>
      </c>
      <c r="AA5125" s="23"/>
    </row>
    <row r="5126" spans="1:27" x14ac:dyDescent="0.25">
      <c r="A5126" s="20">
        <v>41649</v>
      </c>
      <c r="B5126" s="8">
        <v>2054.85</v>
      </c>
      <c r="C5126" s="24">
        <v>87.248999999999995</v>
      </c>
      <c r="D5126" s="22">
        <v>0.91331518894588093</v>
      </c>
      <c r="E5126" s="24">
        <v>92.259</v>
      </c>
      <c r="F5126" s="27">
        <v>0.91763485194087102</v>
      </c>
      <c r="G5126" s="8">
        <v>1767.53</v>
      </c>
      <c r="H5126" s="24">
        <v>1.766</v>
      </c>
      <c r="I5126" s="22">
        <v>8.8565697091273821E-2</v>
      </c>
      <c r="J5126" s="24">
        <v>10.746</v>
      </c>
      <c r="K5126" s="27">
        <v>0.37157706460141282</v>
      </c>
      <c r="L5126" s="8">
        <v>2262.6999999999998</v>
      </c>
      <c r="M5126" s="24">
        <v>116.923</v>
      </c>
      <c r="N5126" s="22">
        <v>0.84831313937459185</v>
      </c>
      <c r="O5126" s="24">
        <v>164.53299999999999</v>
      </c>
      <c r="P5126" s="27">
        <v>0.88725728396764225</v>
      </c>
      <c r="Q5126" s="8">
        <v>905.6</v>
      </c>
      <c r="R5126" s="24">
        <v>22.001999999999999</v>
      </c>
      <c r="S5126" s="22">
        <v>0.23169755686604887</v>
      </c>
      <c r="T5126" s="24">
        <v>69.751999999999995</v>
      </c>
      <c r="U5126" s="27">
        <v>0.48876755976764485</v>
      </c>
      <c r="V5126">
        <v>658.79</v>
      </c>
      <c r="W5126" s="24">
        <v>64.665999999999997</v>
      </c>
      <c r="X5126" s="22">
        <v>0.51083023935539928</v>
      </c>
      <c r="Y5126" s="24">
        <v>93.975999999999999</v>
      </c>
      <c r="Z5126" s="27">
        <v>0.60279661645270788</v>
      </c>
      <c r="AA5126" s="23"/>
    </row>
    <row r="5127" spans="1:27" x14ac:dyDescent="0.25">
      <c r="A5127" s="20">
        <v>41650</v>
      </c>
      <c r="B5127" s="8">
        <v>2054.88</v>
      </c>
      <c r="C5127" s="24">
        <v>87.388000000000005</v>
      </c>
      <c r="D5127" s="22">
        <v>0.91477022924735685</v>
      </c>
      <c r="E5127" s="24">
        <v>92.397999999999996</v>
      </c>
      <c r="F5127" s="27">
        <v>0.91901724001429075</v>
      </c>
      <c r="G5127" s="8">
        <v>1768.51</v>
      </c>
      <c r="H5127" s="24">
        <v>3.4769999999999999</v>
      </c>
      <c r="I5127" s="22">
        <v>0.17437311935807423</v>
      </c>
      <c r="J5127" s="24">
        <v>12.457000000000001</v>
      </c>
      <c r="K5127" s="27">
        <v>0.43073979995951955</v>
      </c>
      <c r="L5127" s="8">
        <v>2262.5300000000002</v>
      </c>
      <c r="M5127" s="24">
        <v>115.364</v>
      </c>
      <c r="N5127" s="22">
        <v>0.83700210404121023</v>
      </c>
      <c r="O5127" s="24">
        <v>162.97399999999999</v>
      </c>
      <c r="P5127" s="27">
        <v>0.87885031887842358</v>
      </c>
      <c r="Q5127" s="8">
        <v>903.58</v>
      </c>
      <c r="R5127" s="24">
        <v>12.804</v>
      </c>
      <c r="S5127" s="22">
        <v>0.13483572030328561</v>
      </c>
      <c r="T5127" s="24">
        <v>60.554000000000002</v>
      </c>
      <c r="U5127" s="27">
        <v>0.42431485147525411</v>
      </c>
      <c r="V5127">
        <v>664.55</v>
      </c>
      <c r="W5127" s="24">
        <v>82.506</v>
      </c>
      <c r="X5127" s="22">
        <v>0.65175764278379023</v>
      </c>
      <c r="Y5127" s="24">
        <v>111.816</v>
      </c>
      <c r="Z5127" s="27">
        <v>0.71722912515274406</v>
      </c>
      <c r="AA5127" s="23"/>
    </row>
    <row r="5128" spans="1:27" x14ac:dyDescent="0.25">
      <c r="A5128" s="20">
        <v>41651</v>
      </c>
      <c r="B5128" s="8">
        <v>2054.91</v>
      </c>
      <c r="C5128" s="24">
        <v>87.596000000000004</v>
      </c>
      <c r="D5128" s="22">
        <v>0.91694755574165177</v>
      </c>
      <c r="E5128" s="24">
        <v>92.605999999999995</v>
      </c>
      <c r="F5128" s="27">
        <v>0.92108627169829904</v>
      </c>
      <c r="G5128" s="8">
        <v>1769.26</v>
      </c>
      <c r="H5128" s="24">
        <v>4.9729999999999999</v>
      </c>
      <c r="I5128" s="22">
        <v>0.24939819458375123</v>
      </c>
      <c r="J5128" s="24">
        <v>13.952999999999999</v>
      </c>
      <c r="K5128" s="27">
        <v>0.48246846290613887</v>
      </c>
      <c r="L5128" s="8">
        <v>2262.34</v>
      </c>
      <c r="M5128" s="24">
        <v>113.584</v>
      </c>
      <c r="N5128" s="22">
        <v>0.82408764419937608</v>
      </c>
      <c r="O5128" s="24">
        <v>161.19399999999999</v>
      </c>
      <c r="P5128" s="27">
        <v>0.86925144086460437</v>
      </c>
      <c r="Q5128" s="8">
        <v>906.07</v>
      </c>
      <c r="R5128" s="24">
        <v>24.274999999999999</v>
      </c>
      <c r="S5128" s="22">
        <v>0.25563395113732096</v>
      </c>
      <c r="T5128" s="24">
        <v>72.025000000000006</v>
      </c>
      <c r="U5128" s="27">
        <v>0.50469460985618497</v>
      </c>
      <c r="V5128">
        <v>663.09</v>
      </c>
      <c r="W5128" s="24">
        <v>77.772000000000006</v>
      </c>
      <c r="X5128" s="22">
        <v>0.61436132395923848</v>
      </c>
      <c r="Y5128" s="24">
        <v>107.08199999999999</v>
      </c>
      <c r="Z5128" s="27">
        <v>0.68686322522304744</v>
      </c>
      <c r="AA5128" s="23"/>
    </row>
    <row r="5129" spans="1:27" x14ac:dyDescent="0.25">
      <c r="A5129" s="20">
        <v>41652</v>
      </c>
      <c r="B5129" s="8">
        <v>2054.94</v>
      </c>
      <c r="C5129" s="24">
        <v>87.733999999999995</v>
      </c>
      <c r="D5129" s="22">
        <v>0.91839212812728999</v>
      </c>
      <c r="E5129" s="24">
        <v>92.744</v>
      </c>
      <c r="F5129" s="27">
        <v>0.92245861745200264</v>
      </c>
      <c r="G5129" s="8">
        <v>1768.28</v>
      </c>
      <c r="H5129" s="24">
        <v>3.0390000000000001</v>
      </c>
      <c r="I5129" s="22">
        <v>0.15240722166499499</v>
      </c>
      <c r="J5129" s="24">
        <v>12.019</v>
      </c>
      <c r="K5129" s="27">
        <v>0.41559454119575845</v>
      </c>
      <c r="L5129" s="8">
        <v>2262.48</v>
      </c>
      <c r="M5129" s="24">
        <v>114.91800000000001</v>
      </c>
      <c r="N5129" s="22">
        <v>0.83376623376623371</v>
      </c>
      <c r="O5129" s="24">
        <v>162.52799999999999</v>
      </c>
      <c r="P5129" s="27">
        <v>0.87644515329763706</v>
      </c>
      <c r="Q5129" s="8">
        <v>903.31</v>
      </c>
      <c r="R5129" s="24">
        <v>11.638999999999999</v>
      </c>
      <c r="S5129" s="22">
        <v>0.12256739679865207</v>
      </c>
      <c r="T5129" s="24">
        <v>59.389000000000003</v>
      </c>
      <c r="U5129" s="27">
        <v>0.41615141226238517</v>
      </c>
      <c r="V5129">
        <v>663.91</v>
      </c>
      <c r="W5129" s="24">
        <v>80.438000000000002</v>
      </c>
      <c r="X5129" s="22">
        <v>0.63542143929220318</v>
      </c>
      <c r="Y5129" s="24">
        <v>109.748</v>
      </c>
      <c r="Z5129" s="27">
        <v>0.70396395033435621</v>
      </c>
      <c r="AA5129" s="23"/>
    </row>
    <row r="5130" spans="1:27" x14ac:dyDescent="0.25">
      <c r="A5130" s="20">
        <v>41653</v>
      </c>
      <c r="B5130" s="8">
        <v>2054.91</v>
      </c>
      <c r="C5130" s="24">
        <v>87.596000000000004</v>
      </c>
      <c r="D5130" s="22">
        <v>0.91694755574165177</v>
      </c>
      <c r="E5130" s="24">
        <v>92.605999999999995</v>
      </c>
      <c r="F5130" s="27">
        <v>0.92108627169829904</v>
      </c>
      <c r="G5130" s="8">
        <v>1769.11</v>
      </c>
      <c r="H5130" s="24">
        <v>4.6520000000000001</v>
      </c>
      <c r="I5130" s="22">
        <v>0.23329989969909731</v>
      </c>
      <c r="J5130" s="24">
        <v>13.632</v>
      </c>
      <c r="K5130" s="27">
        <v>0.47136972227771773</v>
      </c>
      <c r="L5130" s="8">
        <v>2262.34</v>
      </c>
      <c r="M5130" s="24">
        <v>113.584</v>
      </c>
      <c r="N5130" s="22">
        <v>0.82408764419937608</v>
      </c>
      <c r="O5130" s="24">
        <v>161.19399999999999</v>
      </c>
      <c r="P5130" s="27">
        <v>0.86925144086460437</v>
      </c>
      <c r="Q5130" s="8">
        <v>905.01</v>
      </c>
      <c r="R5130" s="24">
        <v>19.213999999999999</v>
      </c>
      <c r="S5130" s="22">
        <v>0.20233782645324347</v>
      </c>
      <c r="T5130" s="24">
        <v>66.963999999999999</v>
      </c>
      <c r="U5130" s="27">
        <v>0.46923111998111972</v>
      </c>
      <c r="V5130">
        <v>661.26</v>
      </c>
      <c r="W5130" s="24">
        <v>71.855999999999995</v>
      </c>
      <c r="X5130" s="22">
        <v>0.56762777470574288</v>
      </c>
      <c r="Y5130" s="24">
        <v>101.166</v>
      </c>
      <c r="Z5130" s="27">
        <v>0.64891561571511946</v>
      </c>
      <c r="AA5130" s="23"/>
    </row>
    <row r="5131" spans="1:27" x14ac:dyDescent="0.25">
      <c r="A5131" s="20">
        <v>41654</v>
      </c>
      <c r="B5131" s="8">
        <v>2054.81</v>
      </c>
      <c r="C5131" s="24">
        <v>86.972999999999999</v>
      </c>
      <c r="D5131" s="22">
        <v>0.91042604417460482</v>
      </c>
      <c r="E5131" s="24">
        <v>91.983000000000004</v>
      </c>
      <c r="F5131" s="27">
        <v>0.9148895327884814</v>
      </c>
      <c r="G5131" s="8">
        <v>1769.95</v>
      </c>
      <c r="H5131" s="24">
        <v>6.492</v>
      </c>
      <c r="I5131" s="22">
        <v>0.32557673019057171</v>
      </c>
      <c r="J5131" s="24">
        <v>15.472</v>
      </c>
      <c r="K5131" s="27">
        <v>0.534993555682577</v>
      </c>
      <c r="L5131" s="8">
        <v>2262.09</v>
      </c>
      <c r="M5131" s="24">
        <v>111.274</v>
      </c>
      <c r="N5131" s="22">
        <v>0.80732786766306319</v>
      </c>
      <c r="O5131" s="24">
        <v>158.88399999999999</v>
      </c>
      <c r="P5131" s="27">
        <v>0.8567946689367083</v>
      </c>
      <c r="Q5131" s="8">
        <v>906.49</v>
      </c>
      <c r="R5131" s="24">
        <v>26.327000000000002</v>
      </c>
      <c r="S5131" s="22">
        <v>0.27724304970513897</v>
      </c>
      <c r="T5131" s="24">
        <v>74.076999999999998</v>
      </c>
      <c r="U5131" s="27">
        <v>0.51907369197098441</v>
      </c>
      <c r="V5131">
        <v>654.88</v>
      </c>
      <c r="W5131" s="24">
        <v>54.514000000000003</v>
      </c>
      <c r="X5131" s="22">
        <v>0.43063433130579037</v>
      </c>
      <c r="Y5131" s="24">
        <v>83.823999999999998</v>
      </c>
      <c r="Z5131" s="27">
        <v>0.53767789655597475</v>
      </c>
      <c r="AA5131" s="23"/>
    </row>
    <row r="5132" spans="1:27" x14ac:dyDescent="0.25">
      <c r="A5132" s="20">
        <v>41655</v>
      </c>
      <c r="B5132" s="8">
        <v>2054.7399999999998</v>
      </c>
      <c r="C5132" s="24">
        <v>86.563999999999993</v>
      </c>
      <c r="D5132" s="22">
        <v>0.90614466659688064</v>
      </c>
      <c r="E5132" s="24">
        <v>91.573999999999998</v>
      </c>
      <c r="F5132" s="27">
        <v>0.91082145183598651</v>
      </c>
      <c r="G5132" s="8">
        <v>1769.44</v>
      </c>
      <c r="H5132" s="24">
        <v>5.3440000000000003</v>
      </c>
      <c r="I5132" s="22">
        <v>0.26800401203610835</v>
      </c>
      <c r="J5132" s="24">
        <v>14.324</v>
      </c>
      <c r="K5132" s="27">
        <v>0.49529752916482395</v>
      </c>
      <c r="L5132" s="8">
        <v>2261.87</v>
      </c>
      <c r="M5132" s="24">
        <v>109.31</v>
      </c>
      <c r="N5132" s="22">
        <v>0.79307842994993838</v>
      </c>
      <c r="O5132" s="24">
        <v>156.91999999999999</v>
      </c>
      <c r="P5132" s="27">
        <v>0.84620364159674211</v>
      </c>
      <c r="Q5132" s="8">
        <v>903.7</v>
      </c>
      <c r="R5132" s="24">
        <v>13.331</v>
      </c>
      <c r="S5132" s="22">
        <v>0.14038542544229149</v>
      </c>
      <c r="T5132" s="24">
        <v>61.081000000000003</v>
      </c>
      <c r="U5132" s="27">
        <v>0.4280079151177657</v>
      </c>
      <c r="V5132">
        <v>661.42</v>
      </c>
      <c r="W5132" s="24">
        <v>72.388999999999996</v>
      </c>
      <c r="X5132" s="22">
        <v>0.57183821786871003</v>
      </c>
      <c r="Y5132" s="24">
        <v>101.699</v>
      </c>
      <c r="Z5132" s="27">
        <v>0.65233500955244328</v>
      </c>
      <c r="AA5132" s="23"/>
    </row>
    <row r="5133" spans="1:27" x14ac:dyDescent="0.25">
      <c r="A5133" s="20">
        <v>41656</v>
      </c>
      <c r="B5133" s="8">
        <v>2054.66</v>
      </c>
      <c r="C5133" s="24">
        <v>86.078999999999994</v>
      </c>
      <c r="D5133" s="22">
        <v>0.9010677274154717</v>
      </c>
      <c r="E5133" s="24">
        <v>91.088999999999999</v>
      </c>
      <c r="F5133" s="27">
        <v>0.90599768632485478</v>
      </c>
      <c r="G5133" s="8">
        <v>1768.85</v>
      </c>
      <c r="H5133" s="24">
        <v>4.133</v>
      </c>
      <c r="I5133" s="22">
        <v>0.20727181544633899</v>
      </c>
      <c r="J5133" s="24">
        <v>13.113</v>
      </c>
      <c r="K5133" s="27">
        <v>0.45342277611262122</v>
      </c>
      <c r="L5133" s="8">
        <v>2261.9899999999998</v>
      </c>
      <c r="M5133" s="24">
        <v>110.402</v>
      </c>
      <c r="N5133" s="22">
        <v>0.80100123340346807</v>
      </c>
      <c r="O5133" s="24">
        <v>158.012</v>
      </c>
      <c r="P5133" s="27">
        <v>0.85209237016628703</v>
      </c>
      <c r="Q5133" s="8">
        <v>902.69</v>
      </c>
      <c r="R5133" s="24">
        <v>8.9990000000000006</v>
      </c>
      <c r="S5133" s="22">
        <v>9.476621735467565E-2</v>
      </c>
      <c r="T5133" s="24">
        <v>56.749000000000002</v>
      </c>
      <c r="U5133" s="27">
        <v>0.39765281464007257</v>
      </c>
      <c r="V5133">
        <v>659.76</v>
      </c>
      <c r="W5133" s="24">
        <v>67.168000000000006</v>
      </c>
      <c r="X5133" s="22">
        <v>0.53059483371514338</v>
      </c>
      <c r="Y5133" s="24">
        <v>96.477999999999994</v>
      </c>
      <c r="Z5133" s="27">
        <v>0.61884568265095563</v>
      </c>
      <c r="AA5133" s="23"/>
    </row>
    <row r="5134" spans="1:27" x14ac:dyDescent="0.25">
      <c r="A5134" s="20">
        <v>41657</v>
      </c>
      <c r="B5134" s="8">
        <v>2054.56</v>
      </c>
      <c r="C5134" s="24">
        <v>85.533000000000001</v>
      </c>
      <c r="D5134" s="22">
        <v>0.89535224536794722</v>
      </c>
      <c r="E5134" s="24">
        <v>90.543000000000006</v>
      </c>
      <c r="F5134" s="27">
        <v>0.90056698811588121</v>
      </c>
      <c r="G5134" s="8">
        <v>1768.21</v>
      </c>
      <c r="H5134" s="24">
        <v>2.9140000000000001</v>
      </c>
      <c r="I5134" s="22">
        <v>0.1461384152457372</v>
      </c>
      <c r="J5134" s="24">
        <v>11.894</v>
      </c>
      <c r="K5134" s="27">
        <v>0.41127200011939902</v>
      </c>
      <c r="L5134" s="8">
        <v>2262.11</v>
      </c>
      <c r="M5134" s="24">
        <v>111.49299999999999</v>
      </c>
      <c r="N5134" s="22">
        <v>0.80891678154247981</v>
      </c>
      <c r="O5134" s="24">
        <v>159.10300000000001</v>
      </c>
      <c r="P5134" s="27">
        <v>0.85797561561035507</v>
      </c>
      <c r="Q5134" s="8">
        <v>903.92</v>
      </c>
      <c r="R5134" s="24">
        <v>14.273999999999999</v>
      </c>
      <c r="S5134" s="22">
        <v>0.15031592249368156</v>
      </c>
      <c r="T5134" s="24">
        <v>62.024000000000001</v>
      </c>
      <c r="U5134" s="27">
        <v>0.43461577963466425</v>
      </c>
      <c r="V5134">
        <v>656.28</v>
      </c>
      <c r="W5134" s="24">
        <v>58.155000000000001</v>
      </c>
      <c r="X5134" s="22">
        <v>0.4593964768149143</v>
      </c>
      <c r="Y5134" s="24">
        <v>87.465000000000003</v>
      </c>
      <c r="Z5134" s="27">
        <v>0.56103298746024444</v>
      </c>
      <c r="AA5134" s="23"/>
    </row>
    <row r="5135" spans="1:27" x14ac:dyDescent="0.25">
      <c r="A5135" s="20">
        <v>41658</v>
      </c>
      <c r="B5135" s="8">
        <v>2054.46</v>
      </c>
      <c r="C5135" s="24">
        <v>84.924999999999997</v>
      </c>
      <c r="D5135" s="22">
        <v>0.88898775253846962</v>
      </c>
      <c r="E5135" s="24">
        <v>89.935000000000002</v>
      </c>
      <c r="F5135" s="27">
        <v>0.89451962871184065</v>
      </c>
      <c r="G5135" s="8">
        <v>1768.85</v>
      </c>
      <c r="H5135" s="24">
        <v>4.1289999999999996</v>
      </c>
      <c r="I5135" s="22">
        <v>0.20707121364092276</v>
      </c>
      <c r="J5135" s="24">
        <v>13.109</v>
      </c>
      <c r="K5135" s="27">
        <v>0.45328531014199491</v>
      </c>
      <c r="L5135" s="8">
        <v>2261.87</v>
      </c>
      <c r="M5135" s="24">
        <v>109.31</v>
      </c>
      <c r="N5135" s="22">
        <v>0.79307842994993838</v>
      </c>
      <c r="O5135" s="24">
        <v>156.91999999999999</v>
      </c>
      <c r="P5135" s="27">
        <v>0.84620364159674211</v>
      </c>
      <c r="Q5135" s="8">
        <v>905.18</v>
      </c>
      <c r="R5135" s="24">
        <v>20.013999999999999</v>
      </c>
      <c r="S5135" s="22">
        <v>0.21076242628475148</v>
      </c>
      <c r="T5135" s="24">
        <v>67.763999999999996</v>
      </c>
      <c r="U5135" s="27">
        <v>0.47483727426439681</v>
      </c>
      <c r="V5135">
        <v>657.27</v>
      </c>
      <c r="W5135" s="24">
        <v>60.707000000000001</v>
      </c>
      <c r="X5135" s="22">
        <v>0.47955604708112803</v>
      </c>
      <c r="Y5135" s="24">
        <v>90.016999999999996</v>
      </c>
      <c r="Z5135" s="27">
        <v>0.57740205844203796</v>
      </c>
      <c r="AA5135" s="23"/>
    </row>
    <row r="5136" spans="1:27" x14ac:dyDescent="0.25">
      <c r="A5136" s="20">
        <v>41659</v>
      </c>
      <c r="B5136" s="8">
        <v>2054.35</v>
      </c>
      <c r="C5136" s="24">
        <v>84.247</v>
      </c>
      <c r="D5136" s="22">
        <v>0.881890505600335</v>
      </c>
      <c r="E5136" s="24">
        <v>89.257000000000005</v>
      </c>
      <c r="F5136" s="27">
        <v>0.88777589719998662</v>
      </c>
      <c r="G5136" s="8">
        <v>1768.34</v>
      </c>
      <c r="H5136" s="24">
        <v>3.1480000000000001</v>
      </c>
      <c r="I5136" s="22">
        <v>0.15787362086258774</v>
      </c>
      <c r="J5136" s="24">
        <v>12.128</v>
      </c>
      <c r="K5136" s="27">
        <v>0.41936394539031213</v>
      </c>
      <c r="L5136" s="8">
        <v>2261.65</v>
      </c>
      <c r="M5136" s="24">
        <v>107.249</v>
      </c>
      <c r="N5136" s="22">
        <v>0.77812522672857876</v>
      </c>
      <c r="O5136" s="24">
        <v>154.85900000000001</v>
      </c>
      <c r="P5136" s="27">
        <v>0.83508949444776936</v>
      </c>
      <c r="Q5136" s="8">
        <v>903.33</v>
      </c>
      <c r="R5136" s="24">
        <v>11.696999999999999</v>
      </c>
      <c r="S5136" s="22">
        <v>0.1231781802864364</v>
      </c>
      <c r="T5136" s="24">
        <v>59.447000000000003</v>
      </c>
      <c r="U5136" s="27">
        <v>0.41655789648153391</v>
      </c>
      <c r="V5136">
        <v>661.1</v>
      </c>
      <c r="W5136" s="24">
        <v>71.358000000000004</v>
      </c>
      <c r="X5136" s="22">
        <v>0.56369381467730473</v>
      </c>
      <c r="Y5136" s="24">
        <v>100.66800000000001</v>
      </c>
      <c r="Z5136" s="27">
        <v>0.6457215773591658</v>
      </c>
      <c r="AA5136" s="23"/>
    </row>
    <row r="5137" spans="1:27" x14ac:dyDescent="0.25">
      <c r="A5137" s="20">
        <v>41660</v>
      </c>
      <c r="B5137" s="8">
        <v>2054.2199999999998</v>
      </c>
      <c r="C5137" s="24">
        <v>83.498999999999995</v>
      </c>
      <c r="D5137" s="22">
        <v>0.87406050455354334</v>
      </c>
      <c r="E5137" s="24">
        <v>88.509</v>
      </c>
      <c r="F5137" s="27">
        <v>0.88033610740281021</v>
      </c>
      <c r="G5137" s="8">
        <v>1769.32</v>
      </c>
      <c r="H5137" s="24">
        <v>5.0940000000000003</v>
      </c>
      <c r="I5137" s="22">
        <v>0.25546639919759279</v>
      </c>
      <c r="J5137" s="24">
        <v>14.074</v>
      </c>
      <c r="K5137" s="27">
        <v>0.48665244701210514</v>
      </c>
      <c r="L5137" s="8">
        <v>2261.4299999999998</v>
      </c>
      <c r="M5137" s="24">
        <v>105.31</v>
      </c>
      <c r="N5137" s="22">
        <v>0.76405717187840094</v>
      </c>
      <c r="O5137" s="24">
        <v>152.91999999999999</v>
      </c>
      <c r="P5137" s="27">
        <v>0.82463332235601738</v>
      </c>
      <c r="Q5137" s="8">
        <v>904.94</v>
      </c>
      <c r="R5137" s="24">
        <v>18.907</v>
      </c>
      <c r="S5137" s="22">
        <v>0.19910488626790229</v>
      </c>
      <c r="T5137" s="24">
        <v>66.656999999999996</v>
      </c>
      <c r="U5137" s="27">
        <v>0.46708031927067661</v>
      </c>
      <c r="V5137">
        <v>654.76</v>
      </c>
      <c r="W5137" s="24">
        <v>54.216999999999999</v>
      </c>
      <c r="X5137" s="22">
        <v>0.42828817442136025</v>
      </c>
      <c r="Y5137" s="24">
        <v>83.527000000000001</v>
      </c>
      <c r="Z5137" s="27">
        <v>0.53577289155345875</v>
      </c>
      <c r="AA5137" s="23"/>
    </row>
    <row r="5138" spans="1:27" x14ac:dyDescent="0.25">
      <c r="A5138" s="20">
        <v>41661</v>
      </c>
      <c r="B5138" s="8">
        <v>2054.13</v>
      </c>
      <c r="C5138" s="24">
        <v>82.956000000000003</v>
      </c>
      <c r="D5138" s="22">
        <v>0.86837642625353295</v>
      </c>
      <c r="E5138" s="24">
        <v>87.965999999999994</v>
      </c>
      <c r="F5138" s="27">
        <v>0.87493522233049381</v>
      </c>
      <c r="G5138" s="8">
        <v>1769.32</v>
      </c>
      <c r="H5138" s="24">
        <v>5.0940000000000003</v>
      </c>
      <c r="I5138" s="22">
        <v>0.25546639919759279</v>
      </c>
      <c r="J5138" s="24">
        <v>14.074</v>
      </c>
      <c r="K5138" s="27">
        <v>0.48665244701210514</v>
      </c>
      <c r="L5138" s="8">
        <v>2261.3000000000002</v>
      </c>
      <c r="M5138" s="24">
        <v>104.13500000000001</v>
      </c>
      <c r="N5138" s="22">
        <v>0.75553217731988687</v>
      </c>
      <c r="O5138" s="24">
        <v>151.745</v>
      </c>
      <c r="P5138" s="27">
        <v>0.81829705219349802</v>
      </c>
      <c r="Q5138" s="8">
        <v>902.69</v>
      </c>
      <c r="R5138" s="24">
        <v>8.9990000000000006</v>
      </c>
      <c r="S5138" s="22">
        <v>9.476621735467565E-2</v>
      </c>
      <c r="T5138" s="24">
        <v>56.749000000000002</v>
      </c>
      <c r="U5138" s="27">
        <v>0.39765281464007257</v>
      </c>
      <c r="V5138">
        <v>660.2</v>
      </c>
      <c r="W5138" s="24">
        <v>68.433000000000007</v>
      </c>
      <c r="X5138" s="22">
        <v>0.54058772414882694</v>
      </c>
      <c r="Y5138" s="24">
        <v>97.742999999999995</v>
      </c>
      <c r="Z5138" s="27">
        <v>0.62695923116522079</v>
      </c>
      <c r="AA5138" s="23"/>
    </row>
    <row r="5139" spans="1:27" x14ac:dyDescent="0.25">
      <c r="A5139" s="20">
        <v>41662</v>
      </c>
      <c r="B5139" s="8">
        <v>2054.0100000000002</v>
      </c>
      <c r="C5139" s="24">
        <v>82.29</v>
      </c>
      <c r="D5139" s="22">
        <v>0.8614047943054538</v>
      </c>
      <c r="E5139" s="24">
        <v>87.3</v>
      </c>
      <c r="F5139" s="27">
        <v>0.86831105718775958</v>
      </c>
      <c r="G5139" s="8">
        <v>1768.4</v>
      </c>
      <c r="H5139" s="24">
        <v>3.266</v>
      </c>
      <c r="I5139" s="22">
        <v>0.16379137412236711</v>
      </c>
      <c r="J5139" s="24">
        <v>12.246</v>
      </c>
      <c r="K5139" s="27">
        <v>0.42344428451842531</v>
      </c>
      <c r="L5139" s="8">
        <v>2261.15</v>
      </c>
      <c r="M5139" s="24">
        <v>102.854</v>
      </c>
      <c r="N5139" s="22">
        <v>0.74623811942247698</v>
      </c>
      <c r="O5139" s="24">
        <v>150.464</v>
      </c>
      <c r="P5139" s="27">
        <v>0.81138905505558279</v>
      </c>
      <c r="Q5139" s="8">
        <v>904.58</v>
      </c>
      <c r="R5139" s="24">
        <v>17.263999999999999</v>
      </c>
      <c r="S5139" s="22">
        <v>0.18180286436394272</v>
      </c>
      <c r="T5139" s="24">
        <v>65.013999999999996</v>
      </c>
      <c r="U5139" s="27">
        <v>0.4555670697559106</v>
      </c>
      <c r="V5139">
        <v>660.47</v>
      </c>
      <c r="W5139" s="24">
        <v>69.314999999999998</v>
      </c>
      <c r="X5139" s="22">
        <v>0.54755509913895251</v>
      </c>
      <c r="Y5139" s="24">
        <v>98.625</v>
      </c>
      <c r="Z5139" s="27">
        <v>0.63261715611748859</v>
      </c>
      <c r="AA5139" s="23"/>
    </row>
    <row r="5140" spans="1:27" x14ac:dyDescent="0.25">
      <c r="A5140" s="20">
        <v>41663</v>
      </c>
      <c r="B5140" s="8">
        <v>2053.9</v>
      </c>
      <c r="C5140" s="24">
        <v>81.629000000000005</v>
      </c>
      <c r="D5140" s="22">
        <v>0.85448550193656436</v>
      </c>
      <c r="E5140" s="24">
        <v>86.638999999999996</v>
      </c>
      <c r="F5140" s="27">
        <v>0.86173647599862369</v>
      </c>
      <c r="G5140" s="8">
        <v>1767.16</v>
      </c>
      <c r="H5140" s="24">
        <v>1.1950000000000001</v>
      </c>
      <c r="I5140" s="22">
        <v>5.9929789368104315E-2</v>
      </c>
      <c r="J5140" s="24">
        <v>10.175000000000001</v>
      </c>
      <c r="K5140" s="27">
        <v>0.35183215082050601</v>
      </c>
      <c r="L5140" s="8">
        <v>2261.2600000000002</v>
      </c>
      <c r="M5140" s="24">
        <v>103.813</v>
      </c>
      <c r="N5140" s="22">
        <v>0.75319596604512806</v>
      </c>
      <c r="O5140" s="24">
        <v>151.423</v>
      </c>
      <c r="P5140" s="27">
        <v>0.81656067972830537</v>
      </c>
      <c r="Q5140" s="8">
        <v>905.99</v>
      </c>
      <c r="R5140" s="24">
        <v>23.893999999999998</v>
      </c>
      <c r="S5140" s="22">
        <v>0.25162173546756528</v>
      </c>
      <c r="T5140" s="24">
        <v>71.644000000000005</v>
      </c>
      <c r="U5140" s="27">
        <v>0.50202512577370528</v>
      </c>
      <c r="V5140">
        <v>655.24</v>
      </c>
      <c r="W5140" s="24">
        <v>55.468000000000004</v>
      </c>
      <c r="X5140" s="22">
        <v>0.43817047160123235</v>
      </c>
      <c r="Y5140" s="24">
        <v>84.778000000000006</v>
      </c>
      <c r="Z5140" s="27">
        <v>0.54379704906011361</v>
      </c>
      <c r="AA5140" s="23"/>
    </row>
    <row r="5141" spans="1:27" x14ac:dyDescent="0.25">
      <c r="A5141" s="20">
        <v>41664</v>
      </c>
      <c r="B5141" s="8">
        <v>2053.7800000000002</v>
      </c>
      <c r="C5141" s="24">
        <v>80.953000000000003</v>
      </c>
      <c r="D5141" s="22">
        <v>0.84740919083010569</v>
      </c>
      <c r="E5141" s="24">
        <v>85.962999999999994</v>
      </c>
      <c r="F5141" s="27">
        <v>0.8550128291262018</v>
      </c>
      <c r="G5141" s="8">
        <v>1768.34</v>
      </c>
      <c r="H5141" s="24">
        <v>3.1480000000000001</v>
      </c>
      <c r="I5141" s="22">
        <v>0.15787362086258774</v>
      </c>
      <c r="J5141" s="24">
        <v>12.128</v>
      </c>
      <c r="K5141" s="27">
        <v>0.41936394539031213</v>
      </c>
      <c r="L5141" s="8">
        <v>2261.0100000000002</v>
      </c>
      <c r="M5141" s="24">
        <v>101.581</v>
      </c>
      <c r="N5141" s="22">
        <v>0.73700210404121014</v>
      </c>
      <c r="O5141" s="24">
        <v>149.191</v>
      </c>
      <c r="P5141" s="27">
        <v>0.80452433015116043</v>
      </c>
      <c r="Q5141" s="8">
        <v>902.95</v>
      </c>
      <c r="R5141" s="24">
        <v>10.083</v>
      </c>
      <c r="S5141" s="22">
        <v>0.106181550126369</v>
      </c>
      <c r="T5141" s="24">
        <v>57.832999999999998</v>
      </c>
      <c r="U5141" s="27">
        <v>0.40524860220655134</v>
      </c>
      <c r="V5141">
        <v>658.98</v>
      </c>
      <c r="W5141" s="24">
        <v>65.144000000000005</v>
      </c>
      <c r="X5141" s="22">
        <v>0.51460620902124976</v>
      </c>
      <c r="Y5141" s="24">
        <v>94.453999999999994</v>
      </c>
      <c r="Z5141" s="27">
        <v>0.60586295336921847</v>
      </c>
      <c r="AA5141" s="23"/>
    </row>
    <row r="5142" spans="1:27" x14ac:dyDescent="0.25">
      <c r="A5142" s="20">
        <v>41665</v>
      </c>
      <c r="B5142" s="8">
        <v>2053.66</v>
      </c>
      <c r="C5142" s="24">
        <v>80.228999999999999</v>
      </c>
      <c r="D5142" s="22">
        <v>0.8398304197634251</v>
      </c>
      <c r="E5142" s="24">
        <v>85.239000000000004</v>
      </c>
      <c r="F5142" s="27">
        <v>0.84781185824477401</v>
      </c>
      <c r="G5142" s="8">
        <v>1769.27</v>
      </c>
      <c r="H5142" s="24">
        <v>4.984</v>
      </c>
      <c r="I5142" s="22">
        <v>0.24994984954864594</v>
      </c>
      <c r="J5142" s="24">
        <v>13.964</v>
      </c>
      <c r="K5142" s="27">
        <v>0.4828492218247783</v>
      </c>
      <c r="L5142" s="8">
        <v>2261.13</v>
      </c>
      <c r="M5142" s="24">
        <v>102.64100000000001</v>
      </c>
      <c r="N5142" s="22">
        <v>0.74469273743016751</v>
      </c>
      <c r="O5142" s="24">
        <v>150.251</v>
      </c>
      <c r="P5142" s="27">
        <v>0.81024056255705568</v>
      </c>
      <c r="Q5142" s="8">
        <v>904.64</v>
      </c>
      <c r="R5142" s="24">
        <v>17.506</v>
      </c>
      <c r="S5142" s="22">
        <v>0.18435130581297388</v>
      </c>
      <c r="T5142" s="24">
        <v>65.256</v>
      </c>
      <c r="U5142" s="27">
        <v>0.45726289339299075</v>
      </c>
      <c r="V5142">
        <v>652.02</v>
      </c>
      <c r="W5142" s="24">
        <v>47.121000000000002</v>
      </c>
      <c r="X5142" s="22">
        <v>0.37223319377517972</v>
      </c>
      <c r="Y5142" s="24">
        <v>76.430999999999997</v>
      </c>
      <c r="Z5142" s="27">
        <v>0.49025634261124357</v>
      </c>
      <c r="AA5142" s="23"/>
    </row>
    <row r="5143" spans="1:27" x14ac:dyDescent="0.25">
      <c r="A5143" s="20">
        <v>41666</v>
      </c>
      <c r="B5143" s="8">
        <v>2053.5500000000002</v>
      </c>
      <c r="C5143" s="24">
        <v>79.63</v>
      </c>
      <c r="D5143" s="22">
        <v>0.83356013817648911</v>
      </c>
      <c r="E5143" s="24">
        <v>84.64</v>
      </c>
      <c r="F5143" s="27">
        <v>0.84185393825070498</v>
      </c>
      <c r="G5143" s="8">
        <v>1768.01</v>
      </c>
      <c r="H5143" s="24">
        <v>2.57</v>
      </c>
      <c r="I5143" s="22">
        <v>0.12888665997993981</v>
      </c>
      <c r="J5143" s="24">
        <v>11.55</v>
      </c>
      <c r="K5143" s="27">
        <v>0.39937792066092592</v>
      </c>
      <c r="L5143" s="8">
        <v>2260.87</v>
      </c>
      <c r="M5143" s="24">
        <v>100.31399999999999</v>
      </c>
      <c r="N5143" s="22">
        <v>0.72780962054705078</v>
      </c>
      <c r="O5143" s="24">
        <v>147.92400000000001</v>
      </c>
      <c r="P5143" s="27">
        <v>0.79769191122927741</v>
      </c>
      <c r="Q5143" s="8">
        <v>905.55</v>
      </c>
      <c r="R5143" s="24">
        <v>21.751999999999999</v>
      </c>
      <c r="S5143" s="22">
        <v>0.2290648694187026</v>
      </c>
      <c r="T5143" s="24">
        <v>69.501999999999995</v>
      </c>
      <c r="U5143" s="27">
        <v>0.48701563655412078</v>
      </c>
      <c r="V5143">
        <v>654.66999999999996</v>
      </c>
      <c r="W5143" s="24">
        <v>53.98</v>
      </c>
      <c r="X5143" s="22">
        <v>0.42641598862469388</v>
      </c>
      <c r="Y5143" s="24">
        <v>83.29</v>
      </c>
      <c r="Z5143" s="27">
        <v>0.53425249323914781</v>
      </c>
      <c r="AA5143" s="23"/>
    </row>
    <row r="5144" spans="1:27" x14ac:dyDescent="0.25">
      <c r="A5144" s="20">
        <v>41667</v>
      </c>
      <c r="B5144" s="8">
        <v>2053.4499999999998</v>
      </c>
      <c r="C5144" s="24">
        <v>79.043000000000006</v>
      </c>
      <c r="D5144" s="22">
        <v>0.82741547157960849</v>
      </c>
      <c r="E5144" s="24">
        <v>84.052999999999997</v>
      </c>
      <c r="F5144" s="27">
        <v>0.83601558462575587</v>
      </c>
      <c r="G5144" s="8">
        <v>1768.99</v>
      </c>
      <c r="H5144" s="24">
        <v>4.3979999999999997</v>
      </c>
      <c r="I5144" s="22">
        <v>0.22056168505516549</v>
      </c>
      <c r="J5144" s="24">
        <v>13.378</v>
      </c>
      <c r="K5144" s="27">
        <v>0.46258608315460575</v>
      </c>
      <c r="L5144" s="8">
        <v>2260.67</v>
      </c>
      <c r="M5144" s="24">
        <v>98.634</v>
      </c>
      <c r="N5144" s="22">
        <v>0.71562069215700508</v>
      </c>
      <c r="O5144" s="24">
        <v>146.244</v>
      </c>
      <c r="P5144" s="27">
        <v>0.78863245420831485</v>
      </c>
      <c r="Q5144" s="8">
        <v>902.4</v>
      </c>
      <c r="R5144" s="24">
        <v>7.8109999999999999</v>
      </c>
      <c r="S5144" s="22">
        <v>8.2255686604886274E-2</v>
      </c>
      <c r="T5144" s="24">
        <v>55.561</v>
      </c>
      <c r="U5144" s="27">
        <v>0.38932820799996221</v>
      </c>
      <c r="V5144">
        <v>657.76</v>
      </c>
      <c r="W5144" s="24">
        <v>61.984000000000002</v>
      </c>
      <c r="X5144" s="22">
        <v>0.48964373173236436</v>
      </c>
      <c r="Y5144" s="24">
        <v>91.293999999999997</v>
      </c>
      <c r="Z5144" s="27">
        <v>0.58559297900490681</v>
      </c>
      <c r="AA5144" s="23"/>
    </row>
    <row r="5145" spans="1:27" x14ac:dyDescent="0.25">
      <c r="A5145" s="20">
        <v>41668</v>
      </c>
      <c r="B5145" s="8">
        <v>2053.35</v>
      </c>
      <c r="C5145" s="24">
        <v>78.447999999999993</v>
      </c>
      <c r="D5145" s="22">
        <v>0.82118706165602429</v>
      </c>
      <c r="E5145" s="24">
        <v>83.457999999999998</v>
      </c>
      <c r="F5145" s="27">
        <v>0.83009752008806015</v>
      </c>
      <c r="G5145" s="8">
        <v>1767.7</v>
      </c>
      <c r="H5145" s="24">
        <v>2.0470000000000002</v>
      </c>
      <c r="I5145" s="22">
        <v>0.10265797392176529</v>
      </c>
      <c r="J5145" s="24">
        <v>11.026999999999999</v>
      </c>
      <c r="K5145" s="27">
        <v>0.38129350852520311</v>
      </c>
      <c r="L5145" s="8">
        <v>2260.5500000000002</v>
      </c>
      <c r="M5145" s="24">
        <v>97.587999999999994</v>
      </c>
      <c r="N5145" s="22">
        <v>0.70803163317129791</v>
      </c>
      <c r="O5145" s="24">
        <v>145.19800000000001</v>
      </c>
      <c r="P5145" s="27">
        <v>0.7829918000184517</v>
      </c>
      <c r="Q5145" s="8">
        <v>904.4</v>
      </c>
      <c r="R5145" s="24">
        <v>16.420000000000002</v>
      </c>
      <c r="S5145" s="22">
        <v>0.17291491154170177</v>
      </c>
      <c r="T5145" s="24">
        <v>64.17</v>
      </c>
      <c r="U5145" s="27">
        <v>0.44965331864247071</v>
      </c>
      <c r="V5145">
        <v>655.15</v>
      </c>
      <c r="W5145" s="24">
        <v>55.228999999999999</v>
      </c>
      <c r="X5145" s="22">
        <v>0.43628248676830717</v>
      </c>
      <c r="Y5145" s="24">
        <v>84.539000000000001</v>
      </c>
      <c r="Z5145" s="27">
        <v>0.54226463178679629</v>
      </c>
      <c r="AA5145" s="23"/>
    </row>
    <row r="5146" spans="1:27" x14ac:dyDescent="0.25">
      <c r="A5146" s="20">
        <v>41669</v>
      </c>
      <c r="B5146" s="8">
        <v>2053.2399999999998</v>
      </c>
      <c r="C5146" s="24">
        <v>77.796000000000006</v>
      </c>
      <c r="D5146" s="22">
        <v>0.81436198052967657</v>
      </c>
      <c r="E5146" s="24">
        <v>82.805999999999997</v>
      </c>
      <c r="F5146" s="27">
        <v>0.82361237830889567</v>
      </c>
      <c r="G5146" s="8">
        <v>1768.72</v>
      </c>
      <c r="H5146" s="24">
        <v>3.867</v>
      </c>
      <c r="I5146" s="22">
        <v>0.19393179538615848</v>
      </c>
      <c r="J5146" s="24">
        <v>12.847</v>
      </c>
      <c r="K5146" s="27">
        <v>0.44422564807786352</v>
      </c>
      <c r="L5146" s="8">
        <v>2260.31</v>
      </c>
      <c r="M5146" s="24">
        <v>95.510999999999996</v>
      </c>
      <c r="N5146" s="22">
        <v>0.69296234491765218</v>
      </c>
      <c r="O5146" s="24">
        <v>143.12100000000001</v>
      </c>
      <c r="P5146" s="27">
        <v>0.77179140478765418</v>
      </c>
      <c r="Q5146" s="8">
        <v>900.64</v>
      </c>
      <c r="R5146" s="24">
        <v>0.90400000000000003</v>
      </c>
      <c r="S5146" s="22">
        <v>9.5197978096040452E-3</v>
      </c>
      <c r="T5146" s="24">
        <v>48.654000000000003</v>
      </c>
      <c r="U5146" s="27">
        <v>0.34092901155318006</v>
      </c>
      <c r="V5146">
        <v>656.54</v>
      </c>
      <c r="W5146" s="24">
        <v>58.826999999999998</v>
      </c>
      <c r="X5146" s="22">
        <v>0.46470495299786713</v>
      </c>
      <c r="Y5146" s="24">
        <v>88.137</v>
      </c>
      <c r="Z5146" s="27">
        <v>0.56534328663391853</v>
      </c>
      <c r="AA5146" s="23"/>
    </row>
    <row r="5147" spans="1:27" x14ac:dyDescent="0.25">
      <c r="A5147" s="20">
        <v>41670</v>
      </c>
      <c r="B5147" s="8">
        <v>2053.16</v>
      </c>
      <c r="C5147" s="24">
        <v>77.28</v>
      </c>
      <c r="D5147" s="22">
        <v>0.80896053595729089</v>
      </c>
      <c r="E5147" s="24">
        <v>82.29</v>
      </c>
      <c r="F5147" s="27">
        <v>0.81848012528898506</v>
      </c>
      <c r="G5147" s="8">
        <v>1767.26</v>
      </c>
      <c r="H5147" s="24">
        <v>1.3360000000000001</v>
      </c>
      <c r="I5147" s="22">
        <v>6.7001003009027088E-2</v>
      </c>
      <c r="J5147" s="24">
        <v>10.316000000000001</v>
      </c>
      <c r="K5147" s="27">
        <v>0.35670782877867113</v>
      </c>
      <c r="L5147" s="8">
        <v>2260.12</v>
      </c>
      <c r="M5147" s="24">
        <v>93.86</v>
      </c>
      <c r="N5147" s="22">
        <v>0.68098382064862517</v>
      </c>
      <c r="O5147" s="24">
        <v>141.47</v>
      </c>
      <c r="P5147" s="27">
        <v>0.76288829093907173</v>
      </c>
      <c r="Q5147" s="8">
        <v>903.06</v>
      </c>
      <c r="R5147" s="24">
        <v>10.542</v>
      </c>
      <c r="S5147" s="22">
        <v>0.11101516427969672</v>
      </c>
      <c r="T5147" s="24">
        <v>58.292000000000002</v>
      </c>
      <c r="U5147" s="27">
        <v>0.40846481944928958</v>
      </c>
      <c r="V5147">
        <v>658.44</v>
      </c>
      <c r="W5147" s="24">
        <v>63.746000000000002</v>
      </c>
      <c r="X5147" s="22">
        <v>0.50356268267635673</v>
      </c>
      <c r="Y5147" s="24">
        <v>93.055999999999997</v>
      </c>
      <c r="Z5147" s="27">
        <v>0.59689530758056031</v>
      </c>
      <c r="AA5147" s="23"/>
    </row>
    <row r="5148" spans="1:27" x14ac:dyDescent="0.25">
      <c r="A5148" s="20">
        <v>41671</v>
      </c>
      <c r="B5148" s="8">
        <v>2053.06</v>
      </c>
      <c r="C5148" s="24">
        <v>76.686999999999998</v>
      </c>
      <c r="D5148" s="22">
        <v>0.80275306186538264</v>
      </c>
      <c r="E5148" s="24">
        <v>81.697000000000003</v>
      </c>
      <c r="F5148" s="27">
        <v>0.81258214539072149</v>
      </c>
      <c r="G5148" s="8">
        <v>1768.43</v>
      </c>
      <c r="H5148" s="24">
        <v>3.3279999999999998</v>
      </c>
      <c r="I5148" s="22">
        <v>0.16690070210631894</v>
      </c>
      <c r="J5148" s="24">
        <v>12.308</v>
      </c>
      <c r="K5148" s="27">
        <v>0.42558809906033501</v>
      </c>
      <c r="L5148" s="8">
        <v>2259.86</v>
      </c>
      <c r="M5148" s="24">
        <v>91.608000000000004</v>
      </c>
      <c r="N5148" s="22">
        <v>0.66464485235434956</v>
      </c>
      <c r="O5148" s="24">
        <v>139.21799999999999</v>
      </c>
      <c r="P5148" s="27">
        <v>0.75074420535593589</v>
      </c>
      <c r="Q5148" s="8">
        <v>905.07</v>
      </c>
      <c r="R5148" s="24">
        <v>19.521000000000001</v>
      </c>
      <c r="S5148" s="22">
        <v>0.20557076663858465</v>
      </c>
      <c r="T5148" s="24">
        <v>67.271000000000001</v>
      </c>
      <c r="U5148" s="27">
        <v>0.47138239611170224</v>
      </c>
      <c r="V5148">
        <v>651.63</v>
      </c>
      <c r="W5148" s="24">
        <v>46.115000000000002</v>
      </c>
      <c r="X5148" s="22">
        <v>0.36428627853700923</v>
      </c>
      <c r="Y5148" s="24">
        <v>75.424999999999997</v>
      </c>
      <c r="Z5148" s="27">
        <v>0.48380366399467678</v>
      </c>
      <c r="AA5148" s="23"/>
    </row>
    <row r="5149" spans="1:27" x14ac:dyDescent="0.25">
      <c r="A5149" s="20">
        <v>41672</v>
      </c>
      <c r="B5149" s="8">
        <v>2052.9699999999998</v>
      </c>
      <c r="C5149" s="24">
        <v>76.173000000000002</v>
      </c>
      <c r="D5149" s="22">
        <v>0.79737255312467281</v>
      </c>
      <c r="E5149" s="24">
        <v>81.183000000000007</v>
      </c>
      <c r="F5149" s="27">
        <v>0.80746966318775193</v>
      </c>
      <c r="G5149" s="8">
        <v>1766.96</v>
      </c>
      <c r="H5149" s="24">
        <v>0.90200000000000002</v>
      </c>
      <c r="I5149" s="22">
        <v>4.5235707121364092E-2</v>
      </c>
      <c r="J5149" s="24">
        <v>9.8819999999999997</v>
      </c>
      <c r="K5149" s="27">
        <v>0.34170112698530319</v>
      </c>
      <c r="L5149" s="8">
        <v>2259.6</v>
      </c>
      <c r="M5149" s="24">
        <v>89.474999999999994</v>
      </c>
      <c r="N5149" s="22">
        <v>0.64916926648770223</v>
      </c>
      <c r="O5149" s="24">
        <v>137.08500000000001</v>
      </c>
      <c r="P5149" s="27">
        <v>0.73924179364617082</v>
      </c>
      <c r="Q5149" s="8">
        <v>906.77</v>
      </c>
      <c r="R5149" s="24">
        <v>27.754999999999999</v>
      </c>
      <c r="S5149" s="22">
        <v>0.29228096040438079</v>
      </c>
      <c r="T5149" s="24">
        <v>75.504999999999995</v>
      </c>
      <c r="U5149" s="27">
        <v>0.52907985964399429</v>
      </c>
      <c r="V5149">
        <v>653.66</v>
      </c>
      <c r="W5149" s="24">
        <v>51.372999999999998</v>
      </c>
      <c r="X5149" s="22">
        <v>0.40582194486136347</v>
      </c>
      <c r="Y5149" s="24">
        <v>80.683000000000007</v>
      </c>
      <c r="Z5149" s="27">
        <v>0.51753036533654095</v>
      </c>
      <c r="AA5149" s="23"/>
    </row>
    <row r="5150" spans="1:27" x14ac:dyDescent="0.25">
      <c r="A5150" s="20">
        <v>41673</v>
      </c>
      <c r="B5150" s="8">
        <v>2052.86</v>
      </c>
      <c r="C5150" s="24">
        <v>75.528999999999996</v>
      </c>
      <c r="D5150" s="22">
        <v>0.79063121532502878</v>
      </c>
      <c r="E5150" s="24">
        <v>80.539000000000001</v>
      </c>
      <c r="F5150" s="27">
        <v>0.80106423232133406</v>
      </c>
      <c r="G5150" s="8">
        <v>1768.28</v>
      </c>
      <c r="H5150" s="24">
        <v>3.0390000000000001</v>
      </c>
      <c r="I5150" s="22">
        <v>0.15240722166499499</v>
      </c>
      <c r="J5150" s="24">
        <v>12.019</v>
      </c>
      <c r="K5150" s="27">
        <v>0.41559454119575845</v>
      </c>
      <c r="L5150" s="8">
        <v>2259.36</v>
      </c>
      <c r="M5150" s="24">
        <v>87.456000000000003</v>
      </c>
      <c r="N5150" s="22">
        <v>0.63452078647609367</v>
      </c>
      <c r="O5150" s="24">
        <v>135.066</v>
      </c>
      <c r="P5150" s="27">
        <v>0.72835423295271395</v>
      </c>
      <c r="Q5150" s="8">
        <v>903.91</v>
      </c>
      <c r="R5150" s="24">
        <v>14.215</v>
      </c>
      <c r="S5150" s="22">
        <v>0.14969460825610784</v>
      </c>
      <c r="T5150" s="24">
        <v>61.965000000000003</v>
      </c>
      <c r="U5150" s="27">
        <v>0.43420216411342516</v>
      </c>
      <c r="V5150">
        <v>660.98</v>
      </c>
      <c r="W5150" s="24">
        <v>70.960999999999999</v>
      </c>
      <c r="X5150" s="22">
        <v>0.56055770597993526</v>
      </c>
      <c r="Y5150" s="24">
        <v>100.271</v>
      </c>
      <c r="Z5150" s="27">
        <v>0.64317506041968253</v>
      </c>
      <c r="AA5150" s="23"/>
    </row>
    <row r="5151" spans="1:27" x14ac:dyDescent="0.25">
      <c r="A5151" s="20">
        <v>41674</v>
      </c>
      <c r="B5151" s="8">
        <v>2052.7600000000002</v>
      </c>
      <c r="C5151" s="24">
        <v>74.95</v>
      </c>
      <c r="D5151" s="22">
        <v>0.78457029205485185</v>
      </c>
      <c r="E5151" s="24">
        <v>79.959999999999994</v>
      </c>
      <c r="F5151" s="27">
        <v>0.79530527578664034</v>
      </c>
      <c r="G5151" s="8">
        <v>1769.22</v>
      </c>
      <c r="H5151" s="24">
        <v>4.8869999999999996</v>
      </c>
      <c r="I5151" s="22">
        <v>0.24508525576730192</v>
      </c>
      <c r="J5151" s="24">
        <v>13.867000000000001</v>
      </c>
      <c r="K5151" s="27">
        <v>0.479495488541404</v>
      </c>
      <c r="L5151" s="8">
        <v>2259.08</v>
      </c>
      <c r="M5151" s="24">
        <v>85.156000000000006</v>
      </c>
      <c r="N5151" s="22">
        <v>0.61783356308495974</v>
      </c>
      <c r="O5151" s="24">
        <v>132.76599999999999</v>
      </c>
      <c r="P5151" s="27">
        <v>0.71595125493152301</v>
      </c>
      <c r="Q5151" s="8">
        <v>905.45</v>
      </c>
      <c r="R5151" s="24">
        <v>21.315000000000001</v>
      </c>
      <c r="S5151" s="22">
        <v>0.22446293176074136</v>
      </c>
      <c r="T5151" s="24">
        <v>69.064999999999998</v>
      </c>
      <c r="U5151" s="27">
        <v>0.48395345543653367</v>
      </c>
      <c r="V5151">
        <v>654.52</v>
      </c>
      <c r="W5151" s="24">
        <v>53.595999999999997</v>
      </c>
      <c r="X5151" s="22">
        <v>0.42338257366300652</v>
      </c>
      <c r="Y5151" s="24">
        <v>82.906000000000006</v>
      </c>
      <c r="Z5151" s="27">
        <v>0.53178935782777148</v>
      </c>
      <c r="AA5151" s="23"/>
    </row>
    <row r="5152" spans="1:27" x14ac:dyDescent="0.25">
      <c r="A5152" s="20">
        <v>41675</v>
      </c>
      <c r="B5152" s="8">
        <v>2052.66</v>
      </c>
      <c r="C5152" s="24">
        <v>74.364000000000004</v>
      </c>
      <c r="D5152" s="22">
        <v>0.77843609337380926</v>
      </c>
      <c r="E5152" s="24">
        <v>79.373999999999995</v>
      </c>
      <c r="F5152" s="27">
        <v>0.78947696448140725</v>
      </c>
      <c r="G5152" s="8">
        <v>1770.01</v>
      </c>
      <c r="H5152" s="24">
        <v>6.6210000000000004</v>
      </c>
      <c r="I5152" s="22">
        <v>0.33204613841524572</v>
      </c>
      <c r="J5152" s="24">
        <v>15.601000000000001</v>
      </c>
      <c r="K5152" s="27">
        <v>0.53945356272956269</v>
      </c>
      <c r="L5152" s="8">
        <v>2258.84</v>
      </c>
      <c r="M5152" s="24">
        <v>83.174000000000007</v>
      </c>
      <c r="N5152" s="22">
        <v>0.60345352971051303</v>
      </c>
      <c r="O5152" s="24">
        <v>130.78399999999999</v>
      </c>
      <c r="P5152" s="27">
        <v>0.70526316145135881</v>
      </c>
      <c r="Q5152" s="8">
        <v>902.5</v>
      </c>
      <c r="R5152" s="24">
        <v>8.2059999999999995</v>
      </c>
      <c r="S5152" s="22">
        <v>8.6415332771693346E-2</v>
      </c>
      <c r="T5152" s="24">
        <v>55.956000000000003</v>
      </c>
      <c r="U5152" s="27">
        <v>0.39209562863114911</v>
      </c>
      <c r="V5152">
        <v>654.84</v>
      </c>
      <c r="W5152" s="24">
        <v>54.424999999999997</v>
      </c>
      <c r="X5152" s="22">
        <v>0.42993127419227428</v>
      </c>
      <c r="Y5152" s="24">
        <v>83.734999999999999</v>
      </c>
      <c r="Z5152" s="27">
        <v>0.53710699600317036</v>
      </c>
      <c r="AA5152" s="23"/>
    </row>
    <row r="5153" spans="1:27" x14ac:dyDescent="0.25">
      <c r="A5153" s="20">
        <v>41676</v>
      </c>
      <c r="B5153" s="8">
        <v>2052.61</v>
      </c>
      <c r="C5153" s="24">
        <v>74.054000000000002</v>
      </c>
      <c r="D5153" s="22">
        <v>0.77519103946404266</v>
      </c>
      <c r="E5153" s="24">
        <v>79.063999999999993</v>
      </c>
      <c r="F5153" s="27">
        <v>0.78639334468358146</v>
      </c>
      <c r="G5153" s="8">
        <v>1768.87</v>
      </c>
      <c r="H5153" s="24">
        <v>4.1559999999999997</v>
      </c>
      <c r="I5153" s="22">
        <v>0.20842527582748246</v>
      </c>
      <c r="J5153" s="24">
        <v>13.135999999999999</v>
      </c>
      <c r="K5153" s="27">
        <v>0.45421811494267322</v>
      </c>
      <c r="L5153" s="8">
        <v>2258.71</v>
      </c>
      <c r="M5153" s="24">
        <v>82.085999999999999</v>
      </c>
      <c r="N5153" s="22">
        <v>0.59555974751505469</v>
      </c>
      <c r="O5153" s="24">
        <v>129.696</v>
      </c>
      <c r="P5153" s="27">
        <v>0.69939606899856033</v>
      </c>
      <c r="Q5153" s="8">
        <v>904.86</v>
      </c>
      <c r="R5153" s="24">
        <v>18.54</v>
      </c>
      <c r="S5153" s="22">
        <v>0.19524010109519799</v>
      </c>
      <c r="T5153" s="24">
        <v>66.290000000000006</v>
      </c>
      <c r="U5153" s="27">
        <v>0.46450829631676471</v>
      </c>
      <c r="V5153">
        <v>656.79</v>
      </c>
      <c r="W5153" s="24">
        <v>59.472000000000001</v>
      </c>
      <c r="X5153" s="22">
        <v>0.46980014219132632</v>
      </c>
      <c r="Y5153" s="24">
        <v>88.781999999999996</v>
      </c>
      <c r="Z5153" s="27">
        <v>0.56948006208693747</v>
      </c>
      <c r="AA5153" s="23"/>
    </row>
    <row r="5154" spans="1:27" x14ac:dyDescent="0.25">
      <c r="A5154" s="20">
        <v>41677</v>
      </c>
      <c r="B5154" s="8">
        <v>2052.54</v>
      </c>
      <c r="C5154" s="24">
        <v>73.617000000000004</v>
      </c>
      <c r="D5154" s="22">
        <v>0.77061656024285574</v>
      </c>
      <c r="E5154" s="24">
        <v>78.626999999999995</v>
      </c>
      <c r="F5154" s="27">
        <v>0.78204690318145587</v>
      </c>
      <c r="G5154" s="8">
        <v>1767.72</v>
      </c>
      <c r="H5154" s="24">
        <v>2.0699999999999998</v>
      </c>
      <c r="I5154" s="22">
        <v>0.10381143430290872</v>
      </c>
      <c r="J5154" s="24">
        <v>11.05</v>
      </c>
      <c r="K5154" s="27">
        <v>0.38208884735525511</v>
      </c>
      <c r="L5154" s="8">
        <v>2258.5100000000002</v>
      </c>
      <c r="M5154" s="24">
        <v>80.516000000000005</v>
      </c>
      <c r="N5154" s="22">
        <v>0.58416890372197627</v>
      </c>
      <c r="O5154" s="24">
        <v>128.126</v>
      </c>
      <c r="P5154" s="27">
        <v>0.69092967868457911</v>
      </c>
      <c r="Q5154" s="8">
        <v>906.42</v>
      </c>
      <c r="R5154" s="24">
        <v>26.004000000000001</v>
      </c>
      <c r="S5154" s="22">
        <v>0.27384161752316766</v>
      </c>
      <c r="T5154" s="24">
        <v>73.754000000000005</v>
      </c>
      <c r="U5154" s="27">
        <v>0.51681021668751403</v>
      </c>
      <c r="V5154">
        <v>651.39</v>
      </c>
      <c r="W5154" s="24">
        <v>45.476999999999997</v>
      </c>
      <c r="X5154" s="22">
        <v>0.35924638597045577</v>
      </c>
      <c r="Y5154" s="24">
        <v>74.787000000000006</v>
      </c>
      <c r="Z5154" s="27">
        <v>0.47971120845299398</v>
      </c>
      <c r="AA5154" s="23"/>
    </row>
    <row r="5155" spans="1:27" x14ac:dyDescent="0.25">
      <c r="A5155" s="20">
        <v>41678</v>
      </c>
      <c r="B5155" s="8">
        <v>2052.4699999999998</v>
      </c>
      <c r="C5155" s="24">
        <v>73.224999999999994</v>
      </c>
      <c r="D5155" s="22">
        <v>0.76651313723437664</v>
      </c>
      <c r="E5155" s="24">
        <v>78.234999999999999</v>
      </c>
      <c r="F5155" s="27">
        <v>0.778147972551679</v>
      </c>
      <c r="G5155" s="8">
        <v>1768.73</v>
      </c>
      <c r="H5155" s="24">
        <v>3.8919999999999999</v>
      </c>
      <c r="I5155" s="22">
        <v>0.19518555667001003</v>
      </c>
      <c r="J5155" s="24">
        <v>12.872</v>
      </c>
      <c r="K5155" s="27">
        <v>0.44508971989322865</v>
      </c>
      <c r="L5155" s="8">
        <v>2258.2800000000002</v>
      </c>
      <c r="M5155" s="24">
        <v>78.664000000000001</v>
      </c>
      <c r="N5155" s="22">
        <v>0.57073206123485454</v>
      </c>
      <c r="O5155" s="24">
        <v>126.274</v>
      </c>
      <c r="P5155" s="27">
        <v>0.68094268430254801</v>
      </c>
      <c r="Q5155" s="8">
        <v>903.41</v>
      </c>
      <c r="R5155" s="24">
        <v>12.045999999999999</v>
      </c>
      <c r="S5155" s="22">
        <v>0.12685341196293176</v>
      </c>
      <c r="T5155" s="24">
        <v>59.795999999999999</v>
      </c>
      <c r="U5155" s="27">
        <v>0.41900345767837732</v>
      </c>
      <c r="V5155">
        <v>652.14</v>
      </c>
      <c r="W5155" s="24">
        <v>47.43</v>
      </c>
      <c r="X5155" s="22">
        <v>0.3746741448771625</v>
      </c>
      <c r="Y5155" s="24">
        <v>76.739999999999995</v>
      </c>
      <c r="Z5155" s="27">
        <v>0.49223871966236338</v>
      </c>
      <c r="AA5155" s="23"/>
    </row>
    <row r="5156" spans="1:27" x14ac:dyDescent="0.25">
      <c r="A5156" s="20">
        <v>41679</v>
      </c>
      <c r="B5156" s="8">
        <v>2052.38</v>
      </c>
      <c r="C5156" s="24">
        <v>72.722999999999999</v>
      </c>
      <c r="D5156" s="22">
        <v>0.7612582434837224</v>
      </c>
      <c r="E5156" s="24">
        <v>77.733000000000004</v>
      </c>
      <c r="F5156" s="27">
        <v>0.77315505671782925</v>
      </c>
      <c r="G5156" s="8">
        <v>1767.3</v>
      </c>
      <c r="H5156" s="24">
        <v>1.4</v>
      </c>
      <c r="I5156" s="22">
        <v>7.0210631895687062E-2</v>
      </c>
      <c r="J5156" s="24">
        <v>10.38</v>
      </c>
      <c r="K5156" s="27">
        <v>0.35892146730566088</v>
      </c>
      <c r="L5156" s="8">
        <v>2258.04</v>
      </c>
      <c r="M5156" s="24">
        <v>76.727999999999994</v>
      </c>
      <c r="N5156" s="22">
        <v>0.55668577232823035</v>
      </c>
      <c r="O5156" s="24">
        <v>124.33799999999999</v>
      </c>
      <c r="P5156" s="27">
        <v>0.67050251700948515</v>
      </c>
      <c r="Q5156" s="8">
        <v>905.26</v>
      </c>
      <c r="R5156" s="24">
        <v>20.384</v>
      </c>
      <c r="S5156" s="22">
        <v>0.21465880370682394</v>
      </c>
      <c r="T5156" s="24">
        <v>68.134</v>
      </c>
      <c r="U5156" s="27">
        <v>0.47742974028430096</v>
      </c>
      <c r="V5156">
        <v>654.20000000000005</v>
      </c>
      <c r="W5156" s="24">
        <v>52.773000000000003</v>
      </c>
      <c r="X5156" s="22">
        <v>0.41688127024251526</v>
      </c>
      <c r="Y5156" s="24">
        <v>82.082999999999998</v>
      </c>
      <c r="Z5156" s="27">
        <v>0.52651078126914352</v>
      </c>
      <c r="AA5156" s="23"/>
    </row>
    <row r="5157" spans="1:27" x14ac:dyDescent="0.25">
      <c r="A5157" s="20">
        <v>41680</v>
      </c>
      <c r="B5157" s="8">
        <v>2052.2800000000002</v>
      </c>
      <c r="C5157" s="24">
        <v>72.156000000000006</v>
      </c>
      <c r="D5157" s="22">
        <v>0.75532293520360094</v>
      </c>
      <c r="E5157" s="24">
        <v>77.165999999999997</v>
      </c>
      <c r="F5157" s="27">
        <v>0.76751535272976423</v>
      </c>
      <c r="G5157" s="8">
        <v>1768.41</v>
      </c>
      <c r="H5157" s="24">
        <v>3.2890000000000001</v>
      </c>
      <c r="I5157" s="22">
        <v>0.16494483450351052</v>
      </c>
      <c r="J5157" s="24">
        <v>12.269</v>
      </c>
      <c r="K5157" s="27">
        <v>0.42423962334847726</v>
      </c>
      <c r="L5157" s="8">
        <v>2257.86</v>
      </c>
      <c r="M5157" s="24">
        <v>75.283000000000001</v>
      </c>
      <c r="N5157" s="22">
        <v>0.54620184284988749</v>
      </c>
      <c r="O5157" s="24">
        <v>122.893</v>
      </c>
      <c r="P5157" s="27">
        <v>0.66271025474399425</v>
      </c>
      <c r="Q5157" s="8">
        <v>902.02</v>
      </c>
      <c r="R5157" s="24">
        <v>6.2439999999999998</v>
      </c>
      <c r="S5157" s="22">
        <v>6.575400168491996E-2</v>
      </c>
      <c r="T5157" s="24">
        <v>53.994</v>
      </c>
      <c r="U5157" s="27">
        <v>0.37834790446141342</v>
      </c>
      <c r="V5157">
        <v>654.89</v>
      </c>
      <c r="W5157" s="24">
        <v>54.543999999999997</v>
      </c>
      <c r="X5157" s="22">
        <v>0.43087131684967217</v>
      </c>
      <c r="Y5157" s="24">
        <v>83.853999999999999</v>
      </c>
      <c r="Z5157" s="27">
        <v>0.53787019990007734</v>
      </c>
      <c r="AA5157" s="23"/>
    </row>
    <row r="5158" spans="1:27" x14ac:dyDescent="0.25">
      <c r="A5158" s="20">
        <v>41681</v>
      </c>
      <c r="B5158" s="8">
        <v>2052.1799999999998</v>
      </c>
      <c r="C5158" s="24">
        <v>71.531000000000006</v>
      </c>
      <c r="D5158" s="22">
        <v>0.74878048780487805</v>
      </c>
      <c r="E5158" s="24">
        <v>76.540999999999997</v>
      </c>
      <c r="F5158" s="27">
        <v>0.76129884300300554</v>
      </c>
      <c r="G5158" s="8">
        <v>1767.48</v>
      </c>
      <c r="H5158" s="24">
        <v>1.6879999999999999</v>
      </c>
      <c r="I5158" s="22">
        <v>8.4653961885656978E-2</v>
      </c>
      <c r="J5158" s="24">
        <v>10.667999999999999</v>
      </c>
      <c r="K5158" s="27">
        <v>0.36888011317769742</v>
      </c>
      <c r="L5158" s="8">
        <v>2257.6</v>
      </c>
      <c r="M5158" s="24">
        <v>73.277000000000001</v>
      </c>
      <c r="N5158" s="22">
        <v>0.53164768192701151</v>
      </c>
      <c r="O5158" s="24">
        <v>120.887</v>
      </c>
      <c r="P5158" s="27">
        <v>0.65189278914109261</v>
      </c>
      <c r="Q5158" s="8">
        <v>904.48</v>
      </c>
      <c r="R5158" s="24">
        <v>16.780999999999999</v>
      </c>
      <c r="S5158" s="22">
        <v>0.17671651221566975</v>
      </c>
      <c r="T5158" s="24">
        <v>64.531000000000006</v>
      </c>
      <c r="U5158" s="27">
        <v>0.45218255378384059</v>
      </c>
      <c r="V5158">
        <v>656.71</v>
      </c>
      <c r="W5158" s="24">
        <v>59.256999999999998</v>
      </c>
      <c r="X5158" s="22">
        <v>0.46810174579350655</v>
      </c>
      <c r="Y5158" s="24">
        <v>88.566999999999993</v>
      </c>
      <c r="Z5158" s="27">
        <v>0.56810163772588973</v>
      </c>
      <c r="AA5158" s="23"/>
    </row>
    <row r="5159" spans="1:27" x14ac:dyDescent="0.25">
      <c r="A5159" s="20">
        <v>41682</v>
      </c>
      <c r="B5159" s="8">
        <v>2052.09</v>
      </c>
      <c r="C5159" s="24">
        <v>71.03</v>
      </c>
      <c r="D5159" s="22">
        <v>0.74353606197006172</v>
      </c>
      <c r="E5159" s="24">
        <v>76.040000000000006</v>
      </c>
      <c r="F5159" s="27">
        <v>0.75631596948887192</v>
      </c>
      <c r="G5159" s="8">
        <v>1768.6</v>
      </c>
      <c r="H5159" s="24">
        <v>3.633</v>
      </c>
      <c r="I5159" s="22">
        <v>0.18219658976930792</v>
      </c>
      <c r="J5159" s="24">
        <v>12.613</v>
      </c>
      <c r="K5159" s="27">
        <v>0.43613370280695041</v>
      </c>
      <c r="L5159" s="8">
        <v>2257.36</v>
      </c>
      <c r="M5159" s="24">
        <v>71.376999999999995</v>
      </c>
      <c r="N5159" s="22">
        <v>0.51786258434303134</v>
      </c>
      <c r="O5159" s="24">
        <v>118.98699999999999</v>
      </c>
      <c r="P5159" s="27">
        <v>0.64164690232100641</v>
      </c>
      <c r="Q5159" s="8">
        <v>902.47</v>
      </c>
      <c r="R5159" s="24">
        <v>8.093</v>
      </c>
      <c r="S5159" s="22">
        <v>8.5225358045492833E-2</v>
      </c>
      <c r="T5159" s="24">
        <v>55.843000000000004</v>
      </c>
      <c r="U5159" s="27">
        <v>0.39130405409912261</v>
      </c>
      <c r="V5159">
        <v>661.7</v>
      </c>
      <c r="W5159" s="24">
        <v>73.290999999999997</v>
      </c>
      <c r="X5159" s="22">
        <v>0.57896358322142349</v>
      </c>
      <c r="Y5159" s="24">
        <v>102.601</v>
      </c>
      <c r="Z5159" s="27">
        <v>0.65812063594415415</v>
      </c>
      <c r="AA5159" s="23"/>
    </row>
    <row r="5160" spans="1:27" x14ac:dyDescent="0.25">
      <c r="A5160" s="20">
        <v>41683</v>
      </c>
      <c r="B5160" s="8">
        <v>2051.9499999999998</v>
      </c>
      <c r="C5160" s="24">
        <v>70.275000000000006</v>
      </c>
      <c r="D5160" s="22">
        <v>0.73563278551240452</v>
      </c>
      <c r="E5160" s="24">
        <v>75.284999999999997</v>
      </c>
      <c r="F5160" s="27">
        <v>0.74880651109866503</v>
      </c>
      <c r="G5160" s="8">
        <v>1767.1</v>
      </c>
      <c r="H5160" s="24">
        <v>1.109</v>
      </c>
      <c r="I5160" s="22">
        <v>5.5616850551654967E-2</v>
      </c>
      <c r="J5160" s="24">
        <v>10.089</v>
      </c>
      <c r="K5160" s="27">
        <v>0.34885917645577119</v>
      </c>
      <c r="L5160" s="8">
        <v>2257.14</v>
      </c>
      <c r="M5160" s="24">
        <v>69.683999999999997</v>
      </c>
      <c r="N5160" s="22">
        <v>0.50557933686425305</v>
      </c>
      <c r="O5160" s="24">
        <v>117.294</v>
      </c>
      <c r="P5160" s="27">
        <v>0.63251720201690809</v>
      </c>
      <c r="Q5160" s="8">
        <v>904.5</v>
      </c>
      <c r="R5160" s="24">
        <v>16.902000000000001</v>
      </c>
      <c r="S5160" s="22">
        <v>0.17799073294018536</v>
      </c>
      <c r="T5160" s="24">
        <v>64.652000000000001</v>
      </c>
      <c r="U5160" s="27">
        <v>0.45303070331245038</v>
      </c>
      <c r="V5160">
        <v>662.6</v>
      </c>
      <c r="W5160" s="24">
        <v>76.197999999999993</v>
      </c>
      <c r="X5160" s="22">
        <v>0.60192748242357219</v>
      </c>
      <c r="Y5160" s="24">
        <v>105.508</v>
      </c>
      <c r="Z5160" s="27">
        <v>0.67676729965766247</v>
      </c>
      <c r="AA5160" s="23"/>
    </row>
    <row r="5161" spans="1:27" x14ac:dyDescent="0.25">
      <c r="A5161" s="20">
        <v>41684</v>
      </c>
      <c r="B5161" s="8">
        <v>2051.84</v>
      </c>
      <c r="C5161" s="24">
        <v>69.599999999999994</v>
      </c>
      <c r="D5161" s="22">
        <v>0.72856694232178376</v>
      </c>
      <c r="E5161" s="24">
        <v>74.61</v>
      </c>
      <c r="F5161" s="27">
        <v>0.74209259272346817</v>
      </c>
      <c r="G5161" s="8">
        <v>1768.47</v>
      </c>
      <c r="H5161" s="24">
        <v>3.4</v>
      </c>
      <c r="I5161" s="22">
        <v>0.17051153460381144</v>
      </c>
      <c r="J5161" s="24">
        <v>12.38</v>
      </c>
      <c r="K5161" s="27">
        <v>0.42807776052834412</v>
      </c>
      <c r="L5161" s="8">
        <v>2256.84</v>
      </c>
      <c r="M5161" s="24">
        <v>67.44</v>
      </c>
      <c r="N5161" s="22">
        <v>0.4892984110861206</v>
      </c>
      <c r="O5161" s="24">
        <v>115.05</v>
      </c>
      <c r="P5161" s="27">
        <v>0.6204162404746848</v>
      </c>
      <c r="Q5161" s="8">
        <v>906.16</v>
      </c>
      <c r="R5161" s="24">
        <v>24.721</v>
      </c>
      <c r="S5161" s="22">
        <v>0.26033066554338669</v>
      </c>
      <c r="T5161" s="24">
        <v>72.471000000000004</v>
      </c>
      <c r="U5161" s="27">
        <v>0.50782002185230635</v>
      </c>
      <c r="V5161">
        <v>656.99</v>
      </c>
      <c r="W5161" s="24">
        <v>59.994999999999997</v>
      </c>
      <c r="X5161" s="22">
        <v>0.47393159017299946</v>
      </c>
      <c r="Y5161" s="24">
        <v>89.305000000000007</v>
      </c>
      <c r="Z5161" s="27">
        <v>0.57283485401960188</v>
      </c>
      <c r="AA5161" s="23"/>
    </row>
    <row r="5162" spans="1:27" x14ac:dyDescent="0.25">
      <c r="A5162" s="20">
        <v>41685</v>
      </c>
      <c r="B5162" s="8">
        <v>2051.69</v>
      </c>
      <c r="C5162" s="24">
        <v>68.796000000000006</v>
      </c>
      <c r="D5162" s="22">
        <v>0.72015073798806661</v>
      </c>
      <c r="E5162" s="24">
        <v>73.805999999999997</v>
      </c>
      <c r="F5162" s="27">
        <v>0.73409576800453924</v>
      </c>
      <c r="G5162" s="8">
        <v>1767.23</v>
      </c>
      <c r="H5162" s="24">
        <v>1.3009999999999999</v>
      </c>
      <c r="I5162" s="22">
        <v>6.5245737211634902E-2</v>
      </c>
      <c r="J5162" s="24">
        <v>10.281000000000001</v>
      </c>
      <c r="K5162" s="27">
        <v>0.3554979100372066</v>
      </c>
      <c r="L5162" s="8">
        <v>2256.58</v>
      </c>
      <c r="M5162" s="24">
        <v>65.486999999999995</v>
      </c>
      <c r="N5162" s="22">
        <v>0.47512878183269247</v>
      </c>
      <c r="O5162" s="24">
        <v>113.09699999999999</v>
      </c>
      <c r="P5162" s="27">
        <v>0.60988463835948115</v>
      </c>
      <c r="Q5162" s="8">
        <v>906.46</v>
      </c>
      <c r="R5162" s="24">
        <v>26.198</v>
      </c>
      <c r="S5162" s="22">
        <v>0.27588458298230834</v>
      </c>
      <c r="T5162" s="24">
        <v>73.947999999999993</v>
      </c>
      <c r="U5162" s="27">
        <v>0.51816991828607006</v>
      </c>
      <c r="V5162">
        <v>657.64</v>
      </c>
      <c r="W5162" s="24">
        <v>61.671999999999997</v>
      </c>
      <c r="X5162" s="22">
        <v>0.48717908207599336</v>
      </c>
      <c r="Y5162" s="24">
        <v>90.981999999999999</v>
      </c>
      <c r="Z5162" s="27">
        <v>0.58359182233033946</v>
      </c>
      <c r="AA5162" s="23"/>
    </row>
    <row r="5163" spans="1:27" x14ac:dyDescent="0.25">
      <c r="A5163" s="20">
        <v>41686</v>
      </c>
      <c r="B5163" s="8">
        <v>2051.5500000000002</v>
      </c>
      <c r="C5163" s="24">
        <v>67.998999999999995</v>
      </c>
      <c r="D5163" s="22">
        <v>0.71180780906521512</v>
      </c>
      <c r="E5163" s="24">
        <v>73.009</v>
      </c>
      <c r="F5163" s="27">
        <v>0.72616861187864068</v>
      </c>
      <c r="G5163" s="8">
        <v>1768.47</v>
      </c>
      <c r="H5163" s="24">
        <v>3.399</v>
      </c>
      <c r="I5163" s="22">
        <v>0.17046138415245737</v>
      </c>
      <c r="J5163" s="24">
        <v>12.379</v>
      </c>
      <c r="K5163" s="27">
        <v>0.4280428485358041</v>
      </c>
      <c r="L5163" s="8">
        <v>2256.69</v>
      </c>
      <c r="M5163" s="24">
        <v>66.322999999999993</v>
      </c>
      <c r="N5163" s="22">
        <v>0.48119422476964374</v>
      </c>
      <c r="O5163" s="24">
        <v>113.93300000000001</v>
      </c>
      <c r="P5163" s="27">
        <v>0.6143928048495062</v>
      </c>
      <c r="Q5163" s="8">
        <v>903.11</v>
      </c>
      <c r="R5163" s="24">
        <v>10.772</v>
      </c>
      <c r="S5163" s="22">
        <v>0.11343723673125528</v>
      </c>
      <c r="T5163" s="24">
        <v>58.521999999999998</v>
      </c>
      <c r="U5163" s="27">
        <v>0.41007649372170385</v>
      </c>
      <c r="V5163">
        <v>664.18</v>
      </c>
      <c r="W5163" s="24">
        <v>81.311999999999998</v>
      </c>
      <c r="X5163" s="22">
        <v>0.64232561813729361</v>
      </c>
      <c r="Y5163" s="24">
        <v>110.622</v>
      </c>
      <c r="Z5163" s="27">
        <v>0.70957004352590891</v>
      </c>
      <c r="AA5163" s="23"/>
    </row>
    <row r="5164" spans="1:27" x14ac:dyDescent="0.25">
      <c r="A5164" s="20">
        <v>41687</v>
      </c>
      <c r="B5164" s="8">
        <v>2051.41</v>
      </c>
      <c r="C5164" s="24">
        <v>67.209999999999994</v>
      </c>
      <c r="D5164" s="22">
        <v>0.70354862346906732</v>
      </c>
      <c r="E5164" s="24">
        <v>72.22</v>
      </c>
      <c r="F5164" s="27">
        <v>0.71832116666548884</v>
      </c>
      <c r="G5164" s="8">
        <v>1769.15</v>
      </c>
      <c r="H5164" s="24">
        <v>4.7270000000000003</v>
      </c>
      <c r="I5164" s="22">
        <v>0.23706118355065198</v>
      </c>
      <c r="J5164" s="24">
        <v>13.707000000000001</v>
      </c>
      <c r="K5164" s="27">
        <v>0.47396302872358004</v>
      </c>
      <c r="L5164" s="8">
        <v>2256.56</v>
      </c>
      <c r="M5164" s="24">
        <v>65.307000000000002</v>
      </c>
      <c r="N5164" s="22">
        <v>0.47382282521947328</v>
      </c>
      <c r="O5164" s="24">
        <v>112.917</v>
      </c>
      <c r="P5164" s="27">
        <v>0.60891397695750005</v>
      </c>
      <c r="Q5164" s="8">
        <v>904.32</v>
      </c>
      <c r="R5164" s="24">
        <v>16.059999999999999</v>
      </c>
      <c r="S5164" s="22">
        <v>0.16912384161752317</v>
      </c>
      <c r="T5164" s="24">
        <v>63.81</v>
      </c>
      <c r="U5164" s="27">
        <v>0.44713073938305176</v>
      </c>
      <c r="V5164">
        <v>658.33</v>
      </c>
      <c r="W5164" s="24">
        <v>63.460999999999999</v>
      </c>
      <c r="X5164" s="22">
        <v>0.50131132000947942</v>
      </c>
      <c r="Y5164" s="24">
        <v>92.771000000000001</v>
      </c>
      <c r="Z5164" s="27">
        <v>0.59506767462664789</v>
      </c>
      <c r="AA5164" s="23"/>
    </row>
    <row r="5165" spans="1:27" x14ac:dyDescent="0.25">
      <c r="A5165" s="20">
        <v>41688</v>
      </c>
      <c r="B5165" s="8">
        <v>2051.27</v>
      </c>
      <c r="C5165" s="24">
        <v>66.424999999999997</v>
      </c>
      <c r="D5165" s="22">
        <v>0.69533130953627131</v>
      </c>
      <c r="E5165" s="24">
        <v>71.435000000000002</v>
      </c>
      <c r="F5165" s="27">
        <v>0.71051326308621898</v>
      </c>
      <c r="G5165" s="8">
        <v>1767.87</v>
      </c>
      <c r="H5165" s="24">
        <v>2.3159999999999998</v>
      </c>
      <c r="I5165" s="22">
        <v>0.11614844533600803</v>
      </c>
      <c r="J5165" s="24">
        <v>11.295999999999999</v>
      </c>
      <c r="K5165" s="27">
        <v>0.39059428153781395</v>
      </c>
      <c r="L5165" s="8">
        <v>2256.4</v>
      </c>
      <c r="M5165" s="24">
        <v>64.106999999999999</v>
      </c>
      <c r="N5165" s="22">
        <v>0.46511644779801209</v>
      </c>
      <c r="O5165" s="24">
        <v>111.717</v>
      </c>
      <c r="P5165" s="27">
        <v>0.60244285154676658</v>
      </c>
      <c r="Q5165" s="8">
        <v>905.99</v>
      </c>
      <c r="R5165" s="24">
        <v>23.893999999999998</v>
      </c>
      <c r="S5165" s="22">
        <v>0.25162173546756528</v>
      </c>
      <c r="T5165" s="24">
        <v>71.644000000000005</v>
      </c>
      <c r="U5165" s="27">
        <v>0.50202512577370528</v>
      </c>
      <c r="V5165">
        <v>659.03</v>
      </c>
      <c r="W5165" s="24">
        <v>65.272000000000006</v>
      </c>
      <c r="X5165" s="22">
        <v>0.51561734734181208</v>
      </c>
      <c r="Y5165" s="24">
        <v>94.581999999999994</v>
      </c>
      <c r="Z5165" s="27">
        <v>0.60668399850634391</v>
      </c>
      <c r="AA5165" s="23"/>
    </row>
    <row r="5166" spans="1:27" x14ac:dyDescent="0.25">
      <c r="A5166" s="20">
        <v>41689</v>
      </c>
      <c r="B5166" s="8">
        <v>2051.16</v>
      </c>
      <c r="C5166" s="24">
        <v>65.823999999999998</v>
      </c>
      <c r="D5166" s="22">
        <v>0.68904009211765938</v>
      </c>
      <c r="E5166" s="24">
        <v>70.834000000000003</v>
      </c>
      <c r="F5166" s="27">
        <v>0.70453557227520891</v>
      </c>
      <c r="G5166" s="8">
        <v>1769.01</v>
      </c>
      <c r="H5166" s="24">
        <v>4.4379999999999997</v>
      </c>
      <c r="I5166" s="22">
        <v>0.22256770310932797</v>
      </c>
      <c r="J5166" s="24">
        <v>13.417999999999999</v>
      </c>
      <c r="K5166" s="27">
        <v>0.46396947085900347</v>
      </c>
      <c r="L5166" s="8">
        <v>2256.5500000000002</v>
      </c>
      <c r="M5166" s="24">
        <v>65.212999999999994</v>
      </c>
      <c r="N5166" s="22">
        <v>0.4731408256547921</v>
      </c>
      <c r="O5166" s="24">
        <v>112.82299999999999</v>
      </c>
      <c r="P5166" s="27">
        <v>0.60840701013976317</v>
      </c>
      <c r="Q5166" s="8">
        <v>902.5</v>
      </c>
      <c r="R5166" s="24">
        <v>8.2059999999999995</v>
      </c>
      <c r="S5166" s="22">
        <v>8.6415332771693346E-2</v>
      </c>
      <c r="T5166" s="24">
        <v>55.956000000000003</v>
      </c>
      <c r="U5166" s="27">
        <v>0.39209562863114911</v>
      </c>
      <c r="V5166">
        <v>659.26</v>
      </c>
      <c r="W5166" s="24">
        <v>65.88</v>
      </c>
      <c r="X5166" s="22">
        <v>0.5204202543644838</v>
      </c>
      <c r="Y5166" s="24">
        <v>95.19</v>
      </c>
      <c r="Z5166" s="27">
        <v>0.61058339951898621</v>
      </c>
      <c r="AA5166" s="23"/>
    </row>
    <row r="5167" spans="1:27" x14ac:dyDescent="0.25">
      <c r="A5167" s="20">
        <v>41690</v>
      </c>
      <c r="B5167" s="8">
        <v>2051.0500000000002</v>
      </c>
      <c r="C5167" s="24">
        <v>65.22</v>
      </c>
      <c r="D5167" s="22">
        <v>0.68271747095153357</v>
      </c>
      <c r="E5167" s="24">
        <v>70.23</v>
      </c>
      <c r="F5167" s="27">
        <v>0.69852806832754166</v>
      </c>
      <c r="G5167" s="8">
        <v>1768.01</v>
      </c>
      <c r="H5167" s="24">
        <v>2.5590000000000002</v>
      </c>
      <c r="I5167" s="22">
        <v>0.12833500501504513</v>
      </c>
      <c r="J5167" s="24">
        <v>11.539</v>
      </c>
      <c r="K5167" s="27">
        <v>0.3989971617422865</v>
      </c>
      <c r="L5167" s="8">
        <v>2256.3200000000002</v>
      </c>
      <c r="M5167" s="24">
        <v>63.555</v>
      </c>
      <c r="N5167" s="22">
        <v>0.46111151418413987</v>
      </c>
      <c r="O5167" s="24">
        <v>111.16500000000001</v>
      </c>
      <c r="P5167" s="27">
        <v>0.59946610718316473</v>
      </c>
      <c r="Q5167" s="8">
        <v>904.41</v>
      </c>
      <c r="R5167" s="24">
        <v>16.481000000000002</v>
      </c>
      <c r="S5167" s="22">
        <v>0.17355728727885425</v>
      </c>
      <c r="T5167" s="24">
        <v>64.230999999999995</v>
      </c>
      <c r="U5167" s="27">
        <v>0.45008072134775107</v>
      </c>
      <c r="V5167">
        <v>660.73</v>
      </c>
      <c r="W5167" s="24">
        <v>70.135999999999996</v>
      </c>
      <c r="X5167" s="22">
        <v>0.55404060352318507</v>
      </c>
      <c r="Y5167" s="24">
        <v>99.445999999999998</v>
      </c>
      <c r="Z5167" s="27">
        <v>0.63788296253217236</v>
      </c>
      <c r="AA5167" s="23"/>
    </row>
    <row r="5168" spans="1:27" x14ac:dyDescent="0.25">
      <c r="A5168" s="20">
        <v>41691</v>
      </c>
      <c r="B5168" s="8">
        <v>2050.9699999999998</v>
      </c>
      <c r="C5168" s="24">
        <v>64.805000000000007</v>
      </c>
      <c r="D5168" s="22">
        <v>0.67837328587878154</v>
      </c>
      <c r="E5168" s="24">
        <v>69.814999999999998</v>
      </c>
      <c r="F5168" s="27">
        <v>0.69440036110173231</v>
      </c>
      <c r="G5168" s="8">
        <v>1769.24</v>
      </c>
      <c r="H5168" s="24">
        <v>4.9139999999999997</v>
      </c>
      <c r="I5168" s="22">
        <v>0.24643931795386159</v>
      </c>
      <c r="J5168" s="24">
        <v>13.894</v>
      </c>
      <c r="K5168" s="27">
        <v>0.48042829334208226</v>
      </c>
      <c r="L5168" s="8">
        <v>2256.48</v>
      </c>
      <c r="M5168" s="24">
        <v>64.751999999999995</v>
      </c>
      <c r="N5168" s="22">
        <v>0.46979612566204748</v>
      </c>
      <c r="O5168" s="24">
        <v>112.36199999999999</v>
      </c>
      <c r="P5168" s="27">
        <v>0.60592107960262864</v>
      </c>
      <c r="Q5168" s="8">
        <v>900.57</v>
      </c>
      <c r="R5168" s="24">
        <v>0.63800000000000001</v>
      </c>
      <c r="S5168" s="22">
        <v>6.7186183656276323E-3</v>
      </c>
      <c r="T5168" s="24">
        <v>48.387999999999998</v>
      </c>
      <c r="U5168" s="27">
        <v>0.3390653646069075</v>
      </c>
      <c r="V5168">
        <v>660.9</v>
      </c>
      <c r="W5168" s="24">
        <v>70.695999999999998</v>
      </c>
      <c r="X5168" s="22">
        <v>0.55846433367564574</v>
      </c>
      <c r="Y5168" s="24">
        <v>100.006</v>
      </c>
      <c r="Z5168" s="27">
        <v>0.6414751289052133</v>
      </c>
      <c r="AA5168" s="23"/>
    </row>
    <row r="5169" spans="1:27" x14ac:dyDescent="0.25">
      <c r="A5169" s="20">
        <v>41692</v>
      </c>
      <c r="B5169" s="8">
        <v>2050.85</v>
      </c>
      <c r="C5169" s="24">
        <v>64.156000000000006</v>
      </c>
      <c r="D5169" s="22">
        <v>0.67157960849994769</v>
      </c>
      <c r="E5169" s="24">
        <v>69.165999999999997</v>
      </c>
      <c r="F5169" s="27">
        <v>0.68794503245922511</v>
      </c>
      <c r="G5169" s="8">
        <v>1768.32</v>
      </c>
      <c r="H5169" s="24">
        <v>3.117</v>
      </c>
      <c r="I5169" s="22">
        <v>0.15631895687061184</v>
      </c>
      <c r="J5169" s="24">
        <v>12.097</v>
      </c>
      <c r="K5169" s="27">
        <v>0.41829149261947385</v>
      </c>
      <c r="L5169" s="8">
        <v>2256.41</v>
      </c>
      <c r="M5169" s="24">
        <v>64.198999999999998</v>
      </c>
      <c r="N5169" s="22">
        <v>0.46578393673365737</v>
      </c>
      <c r="O5169" s="24">
        <v>111.809</v>
      </c>
      <c r="P5169" s="27">
        <v>0.60293900030613035</v>
      </c>
      <c r="Q5169" s="8">
        <v>903</v>
      </c>
      <c r="R5169" s="24">
        <v>10.311999999999999</v>
      </c>
      <c r="S5169" s="22">
        <v>0.10859309182813817</v>
      </c>
      <c r="T5169" s="24">
        <v>58.061999999999998</v>
      </c>
      <c r="U5169" s="27">
        <v>0.40685314517687526</v>
      </c>
      <c r="V5169">
        <v>662.22</v>
      </c>
      <c r="W5169" s="24">
        <v>74.975999999999999</v>
      </c>
      <c r="X5169" s="22">
        <v>0.59227427126945253</v>
      </c>
      <c r="Y5169" s="24">
        <v>104.286</v>
      </c>
      <c r="Z5169" s="27">
        <v>0.66892868483066903</v>
      </c>
      <c r="AA5169" s="23"/>
    </row>
    <row r="5170" spans="1:27" x14ac:dyDescent="0.25">
      <c r="A5170" s="20">
        <v>41693</v>
      </c>
      <c r="B5170" s="8">
        <v>2050.73</v>
      </c>
      <c r="C5170" s="24">
        <v>63.503999999999998</v>
      </c>
      <c r="D5170" s="22">
        <v>0.66475452737359986</v>
      </c>
      <c r="E5170" s="24">
        <v>68.513999999999996</v>
      </c>
      <c r="F5170" s="27">
        <v>0.68146020450255185</v>
      </c>
      <c r="G5170" s="8">
        <v>1766.75</v>
      </c>
      <c r="H5170" s="24">
        <v>0.60199999999999998</v>
      </c>
      <c r="I5170" s="22">
        <v>3.0190571715145439E-2</v>
      </c>
      <c r="J5170" s="24">
        <v>9.5820000000000007</v>
      </c>
      <c r="K5170" s="27">
        <v>0.33132790120185407</v>
      </c>
      <c r="L5170" s="8">
        <v>2256.17</v>
      </c>
      <c r="M5170" s="24">
        <v>62.457000000000001</v>
      </c>
      <c r="N5170" s="22">
        <v>0.45314517884350292</v>
      </c>
      <c r="O5170" s="24">
        <v>110.06699999999999</v>
      </c>
      <c r="P5170" s="27">
        <v>0.59354507263108058</v>
      </c>
      <c r="Q5170" s="8">
        <v>904.91</v>
      </c>
      <c r="R5170" s="24">
        <v>18.785</v>
      </c>
      <c r="S5170" s="22">
        <v>0.19782013479359731</v>
      </c>
      <c r="T5170" s="24">
        <v>66.534999999999997</v>
      </c>
      <c r="U5170" s="27">
        <v>0.46622503843997654</v>
      </c>
      <c r="V5170">
        <v>662.73</v>
      </c>
      <c r="W5170" s="24">
        <v>76.606999999999999</v>
      </c>
      <c r="X5170" s="22">
        <v>0.60515838533849431</v>
      </c>
      <c r="Y5170" s="24">
        <v>105.917</v>
      </c>
      <c r="Z5170" s="27">
        <v>0.67939043746081162</v>
      </c>
      <c r="AA5170" s="23"/>
    </row>
    <row r="5171" spans="1:27" x14ac:dyDescent="0.25">
      <c r="A5171" s="20">
        <v>41694</v>
      </c>
      <c r="B5171" s="8">
        <v>2050.61</v>
      </c>
      <c r="C5171" s="24">
        <v>62.856999999999999</v>
      </c>
      <c r="D5171" s="22">
        <v>0.65798178582644196</v>
      </c>
      <c r="E5171" s="24">
        <v>67.867000000000004</v>
      </c>
      <c r="F5171" s="27">
        <v>0.67502496049947691</v>
      </c>
      <c r="G5171" s="8">
        <v>1768</v>
      </c>
      <c r="H5171" s="24">
        <v>2.5470000000000002</v>
      </c>
      <c r="I5171" s="22">
        <v>0.12773319959879639</v>
      </c>
      <c r="J5171" s="24">
        <v>11.526999999999999</v>
      </c>
      <c r="K5171" s="27">
        <v>0.39858258183087392</v>
      </c>
      <c r="L5171" s="8">
        <v>2255.94</v>
      </c>
      <c r="M5171" s="24">
        <v>60.73</v>
      </c>
      <c r="N5171" s="22">
        <v>0.44061525067111662</v>
      </c>
      <c r="O5171" s="24">
        <v>108.34</v>
      </c>
      <c r="P5171" s="27">
        <v>0.58423205810495926</v>
      </c>
      <c r="Q5171" s="8">
        <v>901.45</v>
      </c>
      <c r="R5171" s="24">
        <v>3.9830000000000001</v>
      </c>
      <c r="S5171" s="22">
        <v>4.1943976411120472E-2</v>
      </c>
      <c r="T5171" s="24">
        <v>51.732999999999997</v>
      </c>
      <c r="U5171" s="27">
        <v>0.36250452831739982</v>
      </c>
      <c r="V5171">
        <v>663.09</v>
      </c>
      <c r="W5171" s="24">
        <v>77.772000000000006</v>
      </c>
      <c r="X5171" s="22">
        <v>0.61436132395923848</v>
      </c>
      <c r="Y5171" s="24">
        <v>107.08199999999999</v>
      </c>
      <c r="Z5171" s="27">
        <v>0.68686322522304744</v>
      </c>
      <c r="AA5171" s="23"/>
    </row>
    <row r="5172" spans="1:27" x14ac:dyDescent="0.25">
      <c r="A5172" s="20">
        <v>41695</v>
      </c>
      <c r="B5172" s="8">
        <v>2050.4899999999998</v>
      </c>
      <c r="C5172" s="24">
        <v>62.21</v>
      </c>
      <c r="D5172" s="22">
        <v>0.65120904427928394</v>
      </c>
      <c r="E5172" s="24">
        <v>67.22</v>
      </c>
      <c r="F5172" s="27">
        <v>0.66858971649640186</v>
      </c>
      <c r="G5172" s="8">
        <v>1766.43</v>
      </c>
      <c r="H5172" s="24">
        <v>0.18</v>
      </c>
      <c r="I5172" s="22">
        <v>9.0270812437311942E-3</v>
      </c>
      <c r="J5172" s="24">
        <v>9.16</v>
      </c>
      <c r="K5172" s="27">
        <v>0.31673577931989866</v>
      </c>
      <c r="L5172" s="8">
        <v>2255.88</v>
      </c>
      <c r="M5172" s="24">
        <v>60.274999999999999</v>
      </c>
      <c r="N5172" s="22">
        <v>0.43731408256547921</v>
      </c>
      <c r="O5172" s="24">
        <v>107.88500000000001</v>
      </c>
      <c r="P5172" s="27">
        <v>0.58177843355036396</v>
      </c>
      <c r="Q5172" s="8">
        <v>903.37</v>
      </c>
      <c r="R5172" s="24">
        <v>11.871</v>
      </c>
      <c r="S5172" s="22">
        <v>0.12501053074978938</v>
      </c>
      <c r="T5172" s="24">
        <v>59.621000000000002</v>
      </c>
      <c r="U5172" s="27">
        <v>0.41777734913898013</v>
      </c>
      <c r="V5172">
        <v>664.25</v>
      </c>
      <c r="W5172" s="24">
        <v>81.522000000000006</v>
      </c>
      <c r="X5172" s="22">
        <v>0.64398451694446635</v>
      </c>
      <c r="Y5172" s="24">
        <v>110.83199999999999</v>
      </c>
      <c r="Z5172" s="27">
        <v>0.7109169181195647</v>
      </c>
      <c r="AA5172" s="23"/>
    </row>
    <row r="5173" spans="1:27" x14ac:dyDescent="0.25">
      <c r="A5173" s="20">
        <v>41696</v>
      </c>
      <c r="B5173" s="8">
        <v>2050.41</v>
      </c>
      <c r="C5173" s="24">
        <v>61.804000000000002</v>
      </c>
      <c r="D5173" s="22">
        <v>0.64695907044907353</v>
      </c>
      <c r="E5173" s="24">
        <v>66.813999999999993</v>
      </c>
      <c r="F5173" s="27">
        <v>0.66455144868056404</v>
      </c>
      <c r="G5173" s="8">
        <v>1768.1</v>
      </c>
      <c r="H5173" s="24">
        <v>2.7269999999999999</v>
      </c>
      <c r="I5173" s="22">
        <v>0.13676028084252759</v>
      </c>
      <c r="J5173" s="24">
        <v>11.707000000000001</v>
      </c>
      <c r="K5173" s="27">
        <v>0.40480673550089674</v>
      </c>
      <c r="L5173" s="8">
        <v>2255.7800000000002</v>
      </c>
      <c r="M5173" s="24">
        <v>59.551000000000002</v>
      </c>
      <c r="N5173" s="22">
        <v>0.43206123485453096</v>
      </c>
      <c r="O5173" s="24">
        <v>107.161</v>
      </c>
      <c r="P5173" s="27">
        <v>0.57787430001827389</v>
      </c>
      <c r="Q5173" s="8">
        <v>904.56</v>
      </c>
      <c r="R5173" s="24">
        <v>17.143000000000001</v>
      </c>
      <c r="S5173" s="22">
        <v>0.18052864363942711</v>
      </c>
      <c r="T5173" s="24">
        <v>64.893000000000001</v>
      </c>
      <c r="U5173" s="27">
        <v>0.45471939564744018</v>
      </c>
      <c r="V5173">
        <v>660.56</v>
      </c>
      <c r="W5173" s="24">
        <v>69.61</v>
      </c>
      <c r="X5173" s="22">
        <v>0.54988545698712377</v>
      </c>
      <c r="Y5173" s="24">
        <v>98.92</v>
      </c>
      <c r="Z5173" s="27">
        <v>0.63450939097606041</v>
      </c>
      <c r="AA5173" s="23"/>
    </row>
    <row r="5174" spans="1:27" x14ac:dyDescent="0.25">
      <c r="A5174" s="20">
        <v>41697</v>
      </c>
      <c r="B5174" s="8">
        <v>2050.5700000000002</v>
      </c>
      <c r="C5174" s="24">
        <v>62.618000000000002</v>
      </c>
      <c r="D5174" s="22">
        <v>0.65547995394117031</v>
      </c>
      <c r="E5174" s="24">
        <v>67.628</v>
      </c>
      <c r="F5174" s="27">
        <v>0.67264775512918074</v>
      </c>
      <c r="G5174" s="8">
        <v>1769.24</v>
      </c>
      <c r="H5174" s="24">
        <v>4.9139999999999997</v>
      </c>
      <c r="I5174" s="22">
        <v>0.24643931795386159</v>
      </c>
      <c r="J5174" s="24">
        <v>13.894</v>
      </c>
      <c r="K5174" s="27">
        <v>0.48042829334208226</v>
      </c>
      <c r="L5174" s="8">
        <v>2255.73</v>
      </c>
      <c r="M5174" s="24">
        <v>59.189</v>
      </c>
      <c r="N5174" s="22">
        <v>0.42943481099905678</v>
      </c>
      <c r="O5174" s="24">
        <v>106.79900000000001</v>
      </c>
      <c r="P5174" s="27">
        <v>0.5759221591559387</v>
      </c>
      <c r="Q5174" s="8">
        <v>906.55</v>
      </c>
      <c r="R5174" s="24">
        <v>26.65</v>
      </c>
      <c r="S5174" s="22">
        <v>0.28064448188711039</v>
      </c>
      <c r="T5174" s="24">
        <v>74.400000000000006</v>
      </c>
      <c r="U5174" s="27">
        <v>0.52133716725445478</v>
      </c>
      <c r="V5174">
        <v>660.08</v>
      </c>
      <c r="W5174" s="24">
        <v>68.043000000000006</v>
      </c>
      <c r="X5174" s="22">
        <v>0.53750691207836321</v>
      </c>
      <c r="Y5174" s="24">
        <v>97.352999999999994</v>
      </c>
      <c r="Z5174" s="27">
        <v>0.62445778532201157</v>
      </c>
      <c r="AA5174" s="23"/>
    </row>
    <row r="5175" spans="1:27" x14ac:dyDescent="0.25">
      <c r="A5175" s="20">
        <v>41698</v>
      </c>
      <c r="B5175" s="8">
        <v>2050.5</v>
      </c>
      <c r="C5175" s="24">
        <v>62.273000000000003</v>
      </c>
      <c r="D5175" s="22">
        <v>0.6518685229770752</v>
      </c>
      <c r="E5175" s="24">
        <v>67.283000000000001</v>
      </c>
      <c r="F5175" s="27">
        <v>0.66921610618869376</v>
      </c>
      <c r="G5175" s="8">
        <v>1769.69</v>
      </c>
      <c r="H5175" s="24">
        <v>5.8979999999999997</v>
      </c>
      <c r="I5175" s="22">
        <v>0.29578736208625878</v>
      </c>
      <c r="J5175" s="24">
        <v>14.878</v>
      </c>
      <c r="K5175" s="27">
        <v>0.51445330307161818</v>
      </c>
      <c r="L5175" s="8">
        <v>2256.04</v>
      </c>
      <c r="M5175" s="24">
        <v>61.453000000000003</v>
      </c>
      <c r="N5175" s="22">
        <v>0.44586084306754697</v>
      </c>
      <c r="O5175" s="24">
        <v>109.063</v>
      </c>
      <c r="P5175" s="27">
        <v>0.58813100489673331</v>
      </c>
      <c r="Q5175" s="8">
        <v>908.5</v>
      </c>
      <c r="R5175" s="24">
        <v>36.707999999999998</v>
      </c>
      <c r="S5175" s="22">
        <v>0.38656276326874478</v>
      </c>
      <c r="T5175" s="24">
        <v>84.457999999999998</v>
      </c>
      <c r="U5175" s="27">
        <v>0.5918153503930339</v>
      </c>
      <c r="V5175">
        <v>661.63</v>
      </c>
      <c r="W5175" s="24">
        <v>73.057000000000002</v>
      </c>
      <c r="X5175" s="22">
        <v>0.57711509597914523</v>
      </c>
      <c r="Y5175" s="24">
        <v>102.367</v>
      </c>
      <c r="Z5175" s="27">
        <v>0.65661976843822867</v>
      </c>
      <c r="AA5175" s="23"/>
    </row>
    <row r="5176" spans="1:27" x14ac:dyDescent="0.25">
      <c r="A5176" s="20">
        <v>41699</v>
      </c>
      <c r="B5176" s="8">
        <v>2050.39</v>
      </c>
      <c r="C5176" s="24">
        <v>61.688000000000002</v>
      </c>
      <c r="D5176" s="22">
        <v>0.64574479221187053</v>
      </c>
      <c r="E5176" s="24">
        <v>66.697999999999993</v>
      </c>
      <c r="F5176" s="27">
        <v>0.66339752338068569</v>
      </c>
      <c r="G5176" s="8">
        <v>1769.84</v>
      </c>
      <c r="H5176" s="24">
        <v>6.2270000000000003</v>
      </c>
      <c r="I5176" s="22">
        <v>0.31228686058174526</v>
      </c>
      <c r="J5176" s="24">
        <v>15.207000000000001</v>
      </c>
      <c r="K5176" s="27">
        <v>0.52583024864059247</v>
      </c>
      <c r="L5176" s="8">
        <v>2256.36</v>
      </c>
      <c r="M5176" s="24">
        <v>63.831000000000003</v>
      </c>
      <c r="N5176" s="22">
        <v>0.46311398099107598</v>
      </c>
      <c r="O5176" s="24">
        <v>111.441</v>
      </c>
      <c r="P5176" s="27">
        <v>0.60095455346125581</v>
      </c>
      <c r="Q5176" s="8">
        <v>906.31</v>
      </c>
      <c r="R5176" s="24">
        <v>25.425999999999998</v>
      </c>
      <c r="S5176" s="22">
        <v>0.26775484414490308</v>
      </c>
      <c r="T5176" s="24">
        <v>73.176000000000002</v>
      </c>
      <c r="U5176" s="27">
        <v>0.5127601125203467</v>
      </c>
      <c r="V5176">
        <v>662.94</v>
      </c>
      <c r="W5176" s="24">
        <v>77.292000000000002</v>
      </c>
      <c r="X5176" s="22">
        <v>0.6105695552571293</v>
      </c>
      <c r="Y5176" s="24">
        <v>106.602</v>
      </c>
      <c r="Z5176" s="27">
        <v>0.68378411816259266</v>
      </c>
      <c r="AA5176" s="23"/>
    </row>
    <row r="5177" spans="1:27" x14ac:dyDescent="0.25">
      <c r="A5177" s="20">
        <v>41700</v>
      </c>
      <c r="B5177" s="8">
        <v>2050.2800000000002</v>
      </c>
      <c r="C5177" s="24">
        <v>61.110999999999997</v>
      </c>
      <c r="D5177" s="22">
        <v>0.63970480477336966</v>
      </c>
      <c r="E5177" s="24">
        <v>66.120999999999995</v>
      </c>
      <c r="F5177" s="27">
        <v>0.65765865148542413</v>
      </c>
      <c r="G5177" s="8">
        <v>1770.54</v>
      </c>
      <c r="H5177" s="24">
        <v>7.8979999999999997</v>
      </c>
      <c r="I5177" s="22">
        <v>0.39608826479438314</v>
      </c>
      <c r="J5177" s="24">
        <v>16.878</v>
      </c>
      <c r="K5177" s="27">
        <v>0.58360959629430142</v>
      </c>
      <c r="L5177" s="8">
        <v>2256.35</v>
      </c>
      <c r="M5177" s="24">
        <v>63.738</v>
      </c>
      <c r="N5177" s="22">
        <v>0.4624392367409127</v>
      </c>
      <c r="O5177" s="24">
        <v>111.348</v>
      </c>
      <c r="P5177" s="27">
        <v>0.60045292157641528</v>
      </c>
      <c r="Q5177" s="8">
        <v>903.42</v>
      </c>
      <c r="R5177" s="24">
        <v>12.103999999999999</v>
      </c>
      <c r="S5177" s="22">
        <v>0.12746419545071611</v>
      </c>
      <c r="T5177" s="24">
        <v>59.853999999999999</v>
      </c>
      <c r="U5177" s="27">
        <v>0.41940994189752606</v>
      </c>
      <c r="V5177">
        <v>662.89</v>
      </c>
      <c r="W5177" s="24">
        <v>77.12</v>
      </c>
      <c r="X5177" s="22">
        <v>0.60921083813887356</v>
      </c>
      <c r="Y5177" s="24">
        <v>106.43</v>
      </c>
      <c r="Z5177" s="27">
        <v>0.68268137867375445</v>
      </c>
      <c r="AA5177" s="23"/>
    </row>
    <row r="5178" spans="1:27" x14ac:dyDescent="0.25">
      <c r="A5178" s="20">
        <v>41701</v>
      </c>
      <c r="B5178" s="8">
        <v>2050.17</v>
      </c>
      <c r="C5178" s="24">
        <v>60.539000000000001</v>
      </c>
      <c r="D5178" s="22">
        <v>0.63371715691405839</v>
      </c>
      <c r="E5178" s="24">
        <v>65.549000000000007</v>
      </c>
      <c r="F5178" s="27">
        <v>0.65196936354376089</v>
      </c>
      <c r="G5178" s="8">
        <v>1769.56</v>
      </c>
      <c r="H5178" s="24">
        <v>5.609</v>
      </c>
      <c r="I5178" s="22">
        <v>0.28129388164493485</v>
      </c>
      <c r="J5178" s="24">
        <v>14.589</v>
      </c>
      <c r="K5178" s="27">
        <v>0.50446083620680848</v>
      </c>
      <c r="L5178" s="8">
        <v>2256.5100000000002</v>
      </c>
      <c r="M5178" s="24">
        <v>64.936999999999998</v>
      </c>
      <c r="N5178" s="22">
        <v>0.4711383588478561</v>
      </c>
      <c r="O5178" s="24">
        <v>112.547</v>
      </c>
      <c r="P5178" s="27">
        <v>0.60691871205425241</v>
      </c>
      <c r="Q5178" s="8">
        <v>905.11</v>
      </c>
      <c r="R5178" s="24">
        <v>19.704999999999998</v>
      </c>
      <c r="S5178" s="22">
        <v>0.20750842459983151</v>
      </c>
      <c r="T5178" s="24">
        <v>67.454999999999998</v>
      </c>
      <c r="U5178" s="27">
        <v>0.47267173552963365</v>
      </c>
      <c r="V5178">
        <v>664.11</v>
      </c>
      <c r="W5178" s="24">
        <v>81.066999999999993</v>
      </c>
      <c r="X5178" s="22">
        <v>0.64039023619559199</v>
      </c>
      <c r="Y5178" s="24">
        <v>110.377</v>
      </c>
      <c r="Z5178" s="27">
        <v>0.70799856463582067</v>
      </c>
      <c r="AA5178" s="23"/>
    </row>
    <row r="5179" spans="1:27" x14ac:dyDescent="0.25">
      <c r="A5179" s="20">
        <v>41702</v>
      </c>
      <c r="B5179" s="8">
        <v>2050.0500000000002</v>
      </c>
      <c r="C5179" s="24">
        <v>59.896000000000001</v>
      </c>
      <c r="D5179" s="22">
        <v>0.62698628703025228</v>
      </c>
      <c r="E5179" s="24">
        <v>64.906000000000006</v>
      </c>
      <c r="F5179" s="27">
        <v>0.64557397499705915</v>
      </c>
      <c r="G5179" s="8">
        <v>1768.6</v>
      </c>
      <c r="H5179" s="24">
        <v>3.633</v>
      </c>
      <c r="I5179" s="22">
        <v>0.18219658976930792</v>
      </c>
      <c r="J5179" s="24">
        <v>12.613</v>
      </c>
      <c r="K5179" s="27">
        <v>0.43613370280695041</v>
      </c>
      <c r="L5179" s="8">
        <v>2256.73</v>
      </c>
      <c r="M5179" s="24">
        <v>66.599999999999994</v>
      </c>
      <c r="N5179" s="22">
        <v>0.48320394689109775</v>
      </c>
      <c r="O5179" s="24">
        <v>114.21</v>
      </c>
      <c r="P5179" s="27">
        <v>0.61588658606049373</v>
      </c>
      <c r="Q5179" s="8">
        <v>906.83</v>
      </c>
      <c r="R5179" s="24">
        <v>28.015999999999998</v>
      </c>
      <c r="S5179" s="22">
        <v>0.29502948609941027</v>
      </c>
      <c r="T5179" s="24">
        <v>75.766000000000005</v>
      </c>
      <c r="U5179" s="27">
        <v>0.53090880092009396</v>
      </c>
      <c r="V5179">
        <v>664.89</v>
      </c>
      <c r="W5179" s="24">
        <v>83.602000000000004</v>
      </c>
      <c r="X5179" s="22">
        <v>0.66041551465360615</v>
      </c>
      <c r="Y5179" s="24">
        <v>112.91200000000001</v>
      </c>
      <c r="Z5179" s="27">
        <v>0.72425946498655647</v>
      </c>
      <c r="AA5179" s="23"/>
    </row>
    <row r="5180" spans="1:27" x14ac:dyDescent="0.25">
      <c r="A5180" s="20">
        <v>41703</v>
      </c>
      <c r="B5180" s="8">
        <v>2049.94</v>
      </c>
      <c r="C5180" s="24">
        <v>59.326999999999998</v>
      </c>
      <c r="D5180" s="22">
        <v>0.62103004291845498</v>
      </c>
      <c r="E5180" s="24">
        <v>64.337000000000003</v>
      </c>
      <c r="F5180" s="27">
        <v>0.63991450019205309</v>
      </c>
      <c r="G5180" s="8">
        <v>1767.31</v>
      </c>
      <c r="H5180" s="24">
        <v>1.4219999999999999</v>
      </c>
      <c r="I5180" s="22">
        <v>7.1313941825476429E-2</v>
      </c>
      <c r="J5180" s="24">
        <v>10.401999999999999</v>
      </c>
      <c r="K5180" s="27">
        <v>0.35968189414317286</v>
      </c>
      <c r="L5180" s="8">
        <v>2256.98</v>
      </c>
      <c r="M5180" s="24">
        <v>68.462999999999994</v>
      </c>
      <c r="N5180" s="22">
        <v>0.49672059783791622</v>
      </c>
      <c r="O5180" s="24">
        <v>116.07299999999999</v>
      </c>
      <c r="P5180" s="27">
        <v>0.62593285747470695</v>
      </c>
      <c r="Q5180" s="8">
        <v>908.03</v>
      </c>
      <c r="R5180" s="24">
        <v>34.229999999999997</v>
      </c>
      <c r="S5180" s="22">
        <v>0.36046756529064872</v>
      </c>
      <c r="T5180" s="24">
        <v>81.98</v>
      </c>
      <c r="U5180" s="27">
        <v>0.57445158064336221</v>
      </c>
      <c r="V5180">
        <v>660.7</v>
      </c>
      <c r="W5180" s="24">
        <v>70.037000000000006</v>
      </c>
      <c r="X5180" s="22">
        <v>0.55325855122837508</v>
      </c>
      <c r="Y5180" s="24">
        <v>99.346999999999994</v>
      </c>
      <c r="Z5180" s="27">
        <v>0.63724821125964626</v>
      </c>
      <c r="AA5180" s="23"/>
    </row>
    <row r="5181" spans="1:27" x14ac:dyDescent="0.25">
      <c r="A5181" s="20">
        <v>41704</v>
      </c>
      <c r="B5181" s="8">
        <v>2049.83</v>
      </c>
      <c r="C5181" s="24">
        <v>58.768999999999998</v>
      </c>
      <c r="D5181" s="22">
        <v>0.61518894588087514</v>
      </c>
      <c r="E5181" s="24">
        <v>63.779000000000003</v>
      </c>
      <c r="F5181" s="27">
        <v>0.63436454943645071</v>
      </c>
      <c r="G5181" s="8">
        <v>1768.56</v>
      </c>
      <c r="H5181" s="24">
        <v>3.5630000000000002</v>
      </c>
      <c r="I5181" s="22">
        <v>0.17868605817452357</v>
      </c>
      <c r="J5181" s="24">
        <v>12.542999999999999</v>
      </c>
      <c r="K5181" s="27">
        <v>0.43371386532402123</v>
      </c>
      <c r="L5181" s="8">
        <v>2256.96</v>
      </c>
      <c r="M5181" s="24">
        <v>68.37</v>
      </c>
      <c r="N5181" s="22">
        <v>0.49604585358775305</v>
      </c>
      <c r="O5181" s="24">
        <v>115.98</v>
      </c>
      <c r="P5181" s="27">
        <v>0.62543137378244684</v>
      </c>
      <c r="Q5181" s="8">
        <v>908.63</v>
      </c>
      <c r="R5181" s="24">
        <v>37.404000000000003</v>
      </c>
      <c r="S5181" s="22">
        <v>0.39389216512215669</v>
      </c>
      <c r="T5181" s="24">
        <v>85.153999999999996</v>
      </c>
      <c r="U5181" s="27">
        <v>0.5966926856026793</v>
      </c>
      <c r="V5181">
        <v>655.41</v>
      </c>
      <c r="W5181" s="24">
        <v>55.887</v>
      </c>
      <c r="X5181" s="22">
        <v>0.44148036969744842</v>
      </c>
      <c r="Y5181" s="24">
        <v>85.197000000000003</v>
      </c>
      <c r="Z5181" s="27">
        <v>0.54648478876792228</v>
      </c>
      <c r="AA5181" s="23"/>
    </row>
    <row r="5182" spans="1:27" x14ac:dyDescent="0.25">
      <c r="A5182" s="20">
        <v>41705</v>
      </c>
      <c r="B5182" s="8">
        <v>2049.73</v>
      </c>
      <c r="C5182" s="24">
        <v>58.261000000000003</v>
      </c>
      <c r="D5182" s="22">
        <v>0.60987124463519315</v>
      </c>
      <c r="E5182" s="24">
        <v>63.271000000000001</v>
      </c>
      <c r="F5182" s="27">
        <v>0.6293116935067955</v>
      </c>
      <c r="G5182" s="8">
        <v>1767.62</v>
      </c>
      <c r="H5182" s="24">
        <v>1.9139999999999999</v>
      </c>
      <c r="I5182" s="22">
        <v>9.5987963891675021E-2</v>
      </c>
      <c r="J5182" s="24">
        <v>10.894</v>
      </c>
      <c r="K5182" s="27">
        <v>0.3766938535080574</v>
      </c>
      <c r="L5182" s="8">
        <v>2257.06</v>
      </c>
      <c r="M5182" s="24">
        <v>69.12</v>
      </c>
      <c r="N5182" s="22">
        <v>0.50148733947616631</v>
      </c>
      <c r="O5182" s="24">
        <v>116.73</v>
      </c>
      <c r="P5182" s="27">
        <v>0.62947584568822779</v>
      </c>
      <c r="Q5182" s="8">
        <v>907.02</v>
      </c>
      <c r="R5182" s="24">
        <v>29</v>
      </c>
      <c r="S5182" s="22">
        <v>0.30539174389216511</v>
      </c>
      <c r="T5182" s="24">
        <v>76.75</v>
      </c>
      <c r="U5182" s="27">
        <v>0.53780381920116305</v>
      </c>
      <c r="V5182">
        <v>662.59</v>
      </c>
      <c r="W5182" s="24">
        <v>76.164000000000001</v>
      </c>
      <c r="X5182" s="22">
        <v>0.60165889880717283</v>
      </c>
      <c r="Y5182" s="24">
        <v>105.474</v>
      </c>
      <c r="Z5182" s="27">
        <v>0.67654870484073337</v>
      </c>
      <c r="AA5182" s="23"/>
    </row>
    <row r="5183" spans="1:27" x14ac:dyDescent="0.25">
      <c r="A5183" s="20">
        <v>41706</v>
      </c>
      <c r="B5183" s="8">
        <v>2049.71</v>
      </c>
      <c r="C5183" s="24">
        <v>58.14</v>
      </c>
      <c r="D5183" s="22">
        <v>0.60860462681880034</v>
      </c>
      <c r="E5183" s="24">
        <v>63.15</v>
      </c>
      <c r="F5183" s="27">
        <v>0.62810818425331882</v>
      </c>
      <c r="G5183" s="8">
        <v>1768.91</v>
      </c>
      <c r="H5183" s="24">
        <v>4.25</v>
      </c>
      <c r="I5183" s="22">
        <v>0.21313941825476429</v>
      </c>
      <c r="J5183" s="24">
        <v>13.23</v>
      </c>
      <c r="K5183" s="27">
        <v>0.45746929424796118</v>
      </c>
      <c r="L5183" s="8">
        <v>2257.38</v>
      </c>
      <c r="M5183" s="24">
        <v>71.567999999999998</v>
      </c>
      <c r="N5183" s="22">
        <v>0.51924834941594711</v>
      </c>
      <c r="O5183" s="24">
        <v>119.178</v>
      </c>
      <c r="P5183" s="27">
        <v>0.64267684075516951</v>
      </c>
      <c r="Q5183" s="8">
        <v>904.94</v>
      </c>
      <c r="R5183" s="24">
        <v>18.907</v>
      </c>
      <c r="S5183" s="22">
        <v>0.19910488626790229</v>
      </c>
      <c r="T5183" s="24">
        <v>66.656999999999996</v>
      </c>
      <c r="U5183" s="27">
        <v>0.46708031927067661</v>
      </c>
      <c r="V5183">
        <v>662.56</v>
      </c>
      <c r="W5183" s="24">
        <v>76.061999999999998</v>
      </c>
      <c r="X5183" s="22">
        <v>0.60085314795797451</v>
      </c>
      <c r="Y5183" s="24">
        <v>105.372</v>
      </c>
      <c r="Z5183" s="27">
        <v>0.67589517394475984</v>
      </c>
      <c r="AA5183" s="23"/>
    </row>
    <row r="5184" spans="1:27" x14ac:dyDescent="0.25">
      <c r="A5184" s="20">
        <v>41707</v>
      </c>
      <c r="B5184" s="8">
        <v>2049.65</v>
      </c>
      <c r="C5184" s="24">
        <v>57.808999999999997</v>
      </c>
      <c r="D5184" s="22">
        <v>0.60513974667643666</v>
      </c>
      <c r="E5184" s="24">
        <v>62.819000000000003</v>
      </c>
      <c r="F5184" s="27">
        <v>0.62481587249889281</v>
      </c>
      <c r="G5184" s="8">
        <v>1769.96</v>
      </c>
      <c r="H5184" s="24">
        <v>6.508</v>
      </c>
      <c r="I5184" s="22">
        <v>0.32637913741223668</v>
      </c>
      <c r="J5184" s="24">
        <v>15.488</v>
      </c>
      <c r="K5184" s="27">
        <v>0.5355466925643827</v>
      </c>
      <c r="L5184" s="8">
        <v>2257.7600000000002</v>
      </c>
      <c r="M5184" s="24">
        <v>74.519000000000005</v>
      </c>
      <c r="N5184" s="22">
        <v>0.54065878255822397</v>
      </c>
      <c r="O5184" s="24">
        <v>122.129</v>
      </c>
      <c r="P5184" s="27">
        <v>0.65859035281476153</v>
      </c>
      <c r="Q5184" s="8">
        <v>906.66</v>
      </c>
      <c r="R5184" s="24">
        <v>27.169</v>
      </c>
      <c r="S5184" s="22">
        <v>0.28610994102780118</v>
      </c>
      <c r="T5184" s="24">
        <v>74.918999999999997</v>
      </c>
      <c r="U5184" s="27">
        <v>0.52497365590038303</v>
      </c>
      <c r="V5184">
        <v>656.27</v>
      </c>
      <c r="W5184" s="24">
        <v>58.125</v>
      </c>
      <c r="X5184" s="22">
        <v>0.45915949127103245</v>
      </c>
      <c r="Y5184" s="24">
        <v>87.435000000000002</v>
      </c>
      <c r="Z5184" s="27">
        <v>0.56083993293120404</v>
      </c>
      <c r="AA5184" s="23"/>
    </row>
    <row r="5185" spans="1:27" x14ac:dyDescent="0.25">
      <c r="A5185" s="20">
        <v>41708</v>
      </c>
      <c r="B5185" s="8">
        <v>2049.5700000000002</v>
      </c>
      <c r="C5185" s="24">
        <v>57.414999999999999</v>
      </c>
      <c r="D5185" s="22">
        <v>0.60101538783628183</v>
      </c>
      <c r="E5185" s="24">
        <v>62.424999999999997</v>
      </c>
      <c r="F5185" s="27">
        <v>0.6208971710521749</v>
      </c>
      <c r="G5185" s="8">
        <v>1769.1</v>
      </c>
      <c r="H5185" s="24">
        <v>4.6269999999999998</v>
      </c>
      <c r="I5185" s="22">
        <v>0.23204613841524574</v>
      </c>
      <c r="J5185" s="24">
        <v>13.606999999999999</v>
      </c>
      <c r="K5185" s="27">
        <v>0.47050455946258574</v>
      </c>
      <c r="L5185" s="8">
        <v>2257.66</v>
      </c>
      <c r="M5185" s="24">
        <v>73.754000000000005</v>
      </c>
      <c r="N5185" s="22">
        <v>0.53510846695204239</v>
      </c>
      <c r="O5185" s="24">
        <v>121.364</v>
      </c>
      <c r="P5185" s="27">
        <v>0.65446511595263257</v>
      </c>
      <c r="Q5185" s="8">
        <v>907.47</v>
      </c>
      <c r="R5185" s="24">
        <v>31.323</v>
      </c>
      <c r="S5185" s="22">
        <v>0.32985467565290649</v>
      </c>
      <c r="T5185" s="24">
        <v>79.072999999999993</v>
      </c>
      <c r="U5185" s="27">
        <v>0.55408172935254729</v>
      </c>
      <c r="V5185">
        <v>658.18</v>
      </c>
      <c r="W5185" s="24">
        <v>63.082999999999998</v>
      </c>
      <c r="X5185" s="22">
        <v>0.49832530215656845</v>
      </c>
      <c r="Y5185" s="24">
        <v>92.393000000000001</v>
      </c>
      <c r="Z5185" s="27">
        <v>0.59264284964710456</v>
      </c>
      <c r="AA5185" s="23"/>
    </row>
    <row r="5186" spans="1:27" x14ac:dyDescent="0.25">
      <c r="A5186" s="20">
        <v>41709</v>
      </c>
      <c r="B5186" s="8">
        <v>2049.48</v>
      </c>
      <c r="C5186" s="24">
        <v>56.975999999999999</v>
      </c>
      <c r="D5186" s="22">
        <v>0.59641997278341885</v>
      </c>
      <c r="E5186" s="24">
        <v>61.985999999999997</v>
      </c>
      <c r="F5186" s="27">
        <v>0.61653064491061704</v>
      </c>
      <c r="G5186" s="8">
        <v>1767.87</v>
      </c>
      <c r="H5186" s="24">
        <v>2.3199999999999998</v>
      </c>
      <c r="I5186" s="22">
        <v>0.11634904714142427</v>
      </c>
      <c r="J5186" s="24">
        <v>11.3</v>
      </c>
      <c r="K5186" s="27">
        <v>0.39073283850820706</v>
      </c>
      <c r="L5186" s="8">
        <v>2257.4899999999998</v>
      </c>
      <c r="M5186" s="24">
        <v>72.42</v>
      </c>
      <c r="N5186" s="22">
        <v>0.52542987738518465</v>
      </c>
      <c r="O5186" s="24">
        <v>120.03</v>
      </c>
      <c r="P5186" s="27">
        <v>0.64727140351959989</v>
      </c>
      <c r="Q5186" s="8">
        <v>905.18</v>
      </c>
      <c r="R5186" s="24">
        <v>20.013999999999999</v>
      </c>
      <c r="S5186" s="22">
        <v>0.21076242628475148</v>
      </c>
      <c r="T5186" s="24">
        <v>67.763999999999996</v>
      </c>
      <c r="U5186" s="27">
        <v>0.47483727426439681</v>
      </c>
      <c r="V5186">
        <v>664.93</v>
      </c>
      <c r="W5186" s="24">
        <v>83.744</v>
      </c>
      <c r="X5186" s="22">
        <v>0.66153724622798005</v>
      </c>
      <c r="Y5186" s="24">
        <v>113.054</v>
      </c>
      <c r="Z5186" s="27">
        <v>0.72516990113129198</v>
      </c>
      <c r="AA5186" s="23"/>
    </row>
    <row r="5187" spans="1:27" x14ac:dyDescent="0.25">
      <c r="A5187" s="20">
        <v>41710</v>
      </c>
      <c r="B5187" s="8">
        <v>2049.42</v>
      </c>
      <c r="C5187" s="24">
        <v>56.639000000000003</v>
      </c>
      <c r="D5187" s="22">
        <v>0.59289228514602743</v>
      </c>
      <c r="E5187" s="24">
        <v>61.649000000000001</v>
      </c>
      <c r="F5187" s="27">
        <v>0.61317870688287668</v>
      </c>
      <c r="G5187" s="8">
        <v>1768.87</v>
      </c>
      <c r="H5187" s="24">
        <v>4.1559999999999997</v>
      </c>
      <c r="I5187" s="22">
        <v>0.20842527582748246</v>
      </c>
      <c r="J5187" s="24">
        <v>13.135999999999999</v>
      </c>
      <c r="K5187" s="27">
        <v>0.45421811494267322</v>
      </c>
      <c r="L5187" s="8">
        <v>2257.37</v>
      </c>
      <c r="M5187" s="24">
        <v>71.472999999999999</v>
      </c>
      <c r="N5187" s="22">
        <v>0.5185590945367482</v>
      </c>
      <c r="O5187" s="24">
        <v>119.083</v>
      </c>
      <c r="P5187" s="27">
        <v>0.64216453900453618</v>
      </c>
      <c r="Q5187" s="8">
        <v>906.2</v>
      </c>
      <c r="R5187" s="24">
        <v>24.913</v>
      </c>
      <c r="S5187" s="22">
        <v>0.26235256950294861</v>
      </c>
      <c r="T5187" s="24">
        <v>72.662999999999997</v>
      </c>
      <c r="U5187" s="27">
        <v>0.50916546084668168</v>
      </c>
      <c r="V5187">
        <v>661.01</v>
      </c>
      <c r="W5187" s="24">
        <v>71.06</v>
      </c>
      <c r="X5187" s="22">
        <v>0.56133975827474525</v>
      </c>
      <c r="Y5187" s="24">
        <v>100.37</v>
      </c>
      <c r="Z5187" s="27">
        <v>0.64380981169220863</v>
      </c>
      <c r="AA5187" s="23"/>
    </row>
    <row r="5188" spans="1:27" x14ac:dyDescent="0.25">
      <c r="A5188" s="20">
        <v>41711</v>
      </c>
      <c r="B5188" s="8">
        <v>2049.2800000000002</v>
      </c>
      <c r="C5188" s="24">
        <v>55.97</v>
      </c>
      <c r="D5188" s="22">
        <v>0.58588924945043441</v>
      </c>
      <c r="E5188" s="24">
        <v>60.98</v>
      </c>
      <c r="F5188" s="27">
        <v>0.60652472860348527</v>
      </c>
      <c r="G5188" s="8">
        <v>1769.78</v>
      </c>
      <c r="H5188" s="24">
        <v>6.1020000000000003</v>
      </c>
      <c r="I5188" s="22">
        <v>0.30601805416248745</v>
      </c>
      <c r="J5188" s="24">
        <v>15.082000000000001</v>
      </c>
      <c r="K5188" s="27">
        <v>0.52150770756423304</v>
      </c>
      <c r="L5188" s="8">
        <v>2257.15</v>
      </c>
      <c r="M5188" s="24">
        <v>69.778000000000006</v>
      </c>
      <c r="N5188" s="22">
        <v>0.50626133642893412</v>
      </c>
      <c r="O5188" s="24">
        <v>117.38800000000001</v>
      </c>
      <c r="P5188" s="27">
        <v>0.63302416883464507</v>
      </c>
      <c r="Q5188" s="8">
        <v>907.5</v>
      </c>
      <c r="R5188" s="24">
        <v>31.457000000000001</v>
      </c>
      <c r="S5188" s="22">
        <v>0.33126579612468404</v>
      </c>
      <c r="T5188" s="24">
        <v>79.206999999999994</v>
      </c>
      <c r="U5188" s="27">
        <v>0.55502068412777394</v>
      </c>
      <c r="V5188">
        <v>655.29</v>
      </c>
      <c r="W5188" s="24">
        <v>55.588000000000001</v>
      </c>
      <c r="X5188" s="22">
        <v>0.43911841377675964</v>
      </c>
      <c r="Y5188" s="24">
        <v>84.897999999999996</v>
      </c>
      <c r="Z5188" s="27">
        <v>0.54456701362146187</v>
      </c>
      <c r="AA5188" s="23"/>
    </row>
    <row r="5189" spans="1:27" x14ac:dyDescent="0.25">
      <c r="A5189" s="20">
        <v>41712</v>
      </c>
      <c r="B5189" s="8">
        <v>2049.14</v>
      </c>
      <c r="C5189" s="24">
        <v>55.261000000000003</v>
      </c>
      <c r="D5189" s="22">
        <v>0.57846749712132317</v>
      </c>
      <c r="E5189" s="24">
        <v>60.271000000000001</v>
      </c>
      <c r="F5189" s="27">
        <v>0.59947282340534336</v>
      </c>
      <c r="G5189" s="8">
        <v>1768.67</v>
      </c>
      <c r="H5189" s="24">
        <v>3.7810000000000001</v>
      </c>
      <c r="I5189" s="22">
        <v>0.18961885656970914</v>
      </c>
      <c r="J5189" s="24">
        <v>12.760999999999999</v>
      </c>
      <c r="K5189" s="27">
        <v>0.44125158271336179</v>
      </c>
      <c r="L5189" s="8">
        <v>2257</v>
      </c>
      <c r="M5189" s="24">
        <v>68.650000000000006</v>
      </c>
      <c r="N5189" s="22">
        <v>0.49807734165276063</v>
      </c>
      <c r="O5189" s="24">
        <v>116.26</v>
      </c>
      <c r="P5189" s="27">
        <v>0.62694130798470393</v>
      </c>
      <c r="Q5189" s="8">
        <v>905.31</v>
      </c>
      <c r="R5189" s="24">
        <v>20.632000000000001</v>
      </c>
      <c r="S5189" s="22">
        <v>0.21727042965459142</v>
      </c>
      <c r="T5189" s="24">
        <v>68.382000000000005</v>
      </c>
      <c r="U5189" s="27">
        <v>0.4791674008936444</v>
      </c>
      <c r="V5189">
        <v>662.57</v>
      </c>
      <c r="W5189" s="24">
        <v>76.096000000000004</v>
      </c>
      <c r="X5189" s="22">
        <v>0.60112173157437399</v>
      </c>
      <c r="Y5189" s="24">
        <v>105.40600000000001</v>
      </c>
      <c r="Z5189" s="27">
        <v>0.67611301757675102</v>
      </c>
      <c r="AA5189" s="23"/>
    </row>
    <row r="5190" spans="1:27" x14ac:dyDescent="0.25">
      <c r="A5190" s="20">
        <v>41713</v>
      </c>
      <c r="B5190" s="8">
        <v>2048.9899999999998</v>
      </c>
      <c r="C5190" s="24">
        <v>54.491</v>
      </c>
      <c r="D5190" s="22">
        <v>0.57040720192609651</v>
      </c>
      <c r="E5190" s="24">
        <v>59.500999999999998</v>
      </c>
      <c r="F5190" s="27">
        <v>0.59181429933185059</v>
      </c>
      <c r="G5190" s="8">
        <v>1767.3</v>
      </c>
      <c r="H5190" s="24">
        <v>1.4</v>
      </c>
      <c r="I5190" s="22">
        <v>7.0210631895687062E-2</v>
      </c>
      <c r="J5190" s="24">
        <v>10.38</v>
      </c>
      <c r="K5190" s="27">
        <v>0.35892146730566088</v>
      </c>
      <c r="L5190" s="8">
        <v>2257.21</v>
      </c>
      <c r="M5190" s="24">
        <v>70.245999999999995</v>
      </c>
      <c r="N5190" s="22">
        <v>0.50965682362330411</v>
      </c>
      <c r="O5190" s="24">
        <v>117.85599999999999</v>
      </c>
      <c r="P5190" s="27">
        <v>0.63554788847979571</v>
      </c>
      <c r="Q5190" s="8">
        <v>906.64</v>
      </c>
      <c r="R5190" s="24">
        <v>27.103999999999999</v>
      </c>
      <c r="S5190" s="22">
        <v>0.28542544229149114</v>
      </c>
      <c r="T5190" s="24">
        <v>74.853999999999999</v>
      </c>
      <c r="U5190" s="27">
        <v>0.52451820340688071</v>
      </c>
      <c r="V5190">
        <v>658.27</v>
      </c>
      <c r="W5190" s="24">
        <v>63.302999999999997</v>
      </c>
      <c r="X5190" s="22">
        <v>0.50006319614503514</v>
      </c>
      <c r="Y5190" s="24">
        <v>92.613</v>
      </c>
      <c r="Z5190" s="27">
        <v>0.59405357496048206</v>
      </c>
      <c r="AA5190" s="23"/>
    </row>
    <row r="5191" spans="1:27" x14ac:dyDescent="0.25">
      <c r="A5191" s="20">
        <v>41714</v>
      </c>
      <c r="B5191" s="8">
        <v>2048.85</v>
      </c>
      <c r="C5191" s="24">
        <v>53.79</v>
      </c>
      <c r="D5191" s="22">
        <v>0.56306919292368884</v>
      </c>
      <c r="E5191" s="24">
        <v>58.8</v>
      </c>
      <c r="F5191" s="27">
        <v>0.58484179122396407</v>
      </c>
      <c r="G5191" s="8">
        <v>1768.66</v>
      </c>
      <c r="H5191" s="24">
        <v>3.758</v>
      </c>
      <c r="I5191" s="22">
        <v>0.1884653961885657</v>
      </c>
      <c r="J5191" s="24">
        <v>12.738</v>
      </c>
      <c r="K5191" s="27">
        <v>0.44045624388330978</v>
      </c>
      <c r="L5191" s="8">
        <v>2257.5500000000002</v>
      </c>
      <c r="M5191" s="24">
        <v>72.894999999999996</v>
      </c>
      <c r="N5191" s="22">
        <v>0.52887615178117975</v>
      </c>
      <c r="O5191" s="24">
        <v>120.505</v>
      </c>
      <c r="P5191" s="27">
        <v>0.64983276408018609</v>
      </c>
      <c r="Q5191" s="8">
        <v>905.01</v>
      </c>
      <c r="R5191" s="24">
        <v>19.213999999999999</v>
      </c>
      <c r="S5191" s="22">
        <v>0.20233782645324347</v>
      </c>
      <c r="T5191" s="24">
        <v>66.963999999999999</v>
      </c>
      <c r="U5191" s="27">
        <v>0.46923111998111972</v>
      </c>
      <c r="V5191">
        <v>657.16</v>
      </c>
      <c r="W5191" s="24">
        <v>60.427999999999997</v>
      </c>
      <c r="X5191" s="22">
        <v>0.47735208152302711</v>
      </c>
      <c r="Y5191" s="24">
        <v>89.738</v>
      </c>
      <c r="Z5191" s="27">
        <v>0.57561273591995854</v>
      </c>
      <c r="AA5191" s="23"/>
    </row>
    <row r="5192" spans="1:27" x14ac:dyDescent="0.25">
      <c r="A5192" s="20">
        <v>41715</v>
      </c>
      <c r="B5192" s="8">
        <v>2048.71</v>
      </c>
      <c r="C5192" s="24">
        <v>53.09</v>
      </c>
      <c r="D5192" s="22">
        <v>0.55574165183711921</v>
      </c>
      <c r="E5192" s="24">
        <v>58.1</v>
      </c>
      <c r="F5192" s="27">
        <v>0.57787932543579368</v>
      </c>
      <c r="G5192" s="8">
        <v>1767.82</v>
      </c>
      <c r="H5192" s="24">
        <v>2.242</v>
      </c>
      <c r="I5192" s="22">
        <v>0.11243731193580742</v>
      </c>
      <c r="J5192" s="24">
        <v>11.222</v>
      </c>
      <c r="K5192" s="27">
        <v>0.38803588708449166</v>
      </c>
      <c r="L5192" s="8">
        <v>2257.35</v>
      </c>
      <c r="M5192" s="24">
        <v>71.284999999999997</v>
      </c>
      <c r="N5192" s="22">
        <v>0.51719509540738595</v>
      </c>
      <c r="O5192" s="24">
        <v>118.895</v>
      </c>
      <c r="P5192" s="27">
        <v>0.64115075356164275</v>
      </c>
      <c r="Q5192" s="8">
        <v>906.63</v>
      </c>
      <c r="R5192" s="24">
        <v>27.039000000000001</v>
      </c>
      <c r="S5192" s="22">
        <v>0.28474094355518115</v>
      </c>
      <c r="T5192" s="24">
        <v>74.789000000000001</v>
      </c>
      <c r="U5192" s="27">
        <v>0.52406275091337839</v>
      </c>
      <c r="V5192">
        <v>653.84</v>
      </c>
      <c r="W5192" s="24">
        <v>51.838000000000001</v>
      </c>
      <c r="X5192" s="22">
        <v>0.40949522079153172</v>
      </c>
      <c r="Y5192" s="24">
        <v>81.147999999999996</v>
      </c>
      <c r="Z5192" s="27">
        <v>0.52051332072494449</v>
      </c>
      <c r="AA5192" s="23"/>
    </row>
    <row r="5193" spans="1:27" x14ac:dyDescent="0.25">
      <c r="A5193" s="20">
        <v>41716</v>
      </c>
      <c r="B5193" s="8">
        <v>2048.5500000000002</v>
      </c>
      <c r="C5193" s="24">
        <v>52.347000000000001</v>
      </c>
      <c r="D5193" s="22">
        <v>0.54796399036951748</v>
      </c>
      <c r="E5193" s="24">
        <v>57.356999999999999</v>
      </c>
      <c r="F5193" s="27">
        <v>0.5704894334147067</v>
      </c>
      <c r="G5193" s="8">
        <v>1768.96</v>
      </c>
      <c r="H5193" s="24">
        <v>4.3360000000000003</v>
      </c>
      <c r="I5193" s="22">
        <v>0.21745235707121366</v>
      </c>
      <c r="J5193" s="24">
        <v>13.316000000000001</v>
      </c>
      <c r="K5193" s="27">
        <v>0.46044226861269605</v>
      </c>
      <c r="L5193" s="8">
        <v>2257.2199999999998</v>
      </c>
      <c r="M5193" s="24">
        <v>70.338999999999999</v>
      </c>
      <c r="N5193" s="22">
        <v>0.51033156787346734</v>
      </c>
      <c r="O5193" s="24">
        <v>117.949</v>
      </c>
      <c r="P5193" s="27">
        <v>0.63604937217205582</v>
      </c>
      <c r="Q5193" s="8">
        <v>904.08</v>
      </c>
      <c r="R5193" s="24">
        <v>14.986000000000001</v>
      </c>
      <c r="S5193" s="22">
        <v>0.15781381634372366</v>
      </c>
      <c r="T5193" s="24">
        <v>62.735999999999997</v>
      </c>
      <c r="U5193" s="27">
        <v>0.43960483857705823</v>
      </c>
      <c r="V5193">
        <v>658.17</v>
      </c>
      <c r="W5193" s="24">
        <v>63.051000000000002</v>
      </c>
      <c r="X5193" s="22">
        <v>0.49807251757642784</v>
      </c>
      <c r="Y5193" s="24">
        <v>92.361000000000004</v>
      </c>
      <c r="Z5193" s="27">
        <v>0.59243777615905768</v>
      </c>
      <c r="AA5193" s="23"/>
    </row>
    <row r="5194" spans="1:27" x14ac:dyDescent="0.25">
      <c r="A5194" s="20">
        <v>41717</v>
      </c>
      <c r="B5194" s="8">
        <v>2048.44</v>
      </c>
      <c r="C5194" s="24">
        <v>51.819000000000003</v>
      </c>
      <c r="D5194" s="22">
        <v>0.54243693080707633</v>
      </c>
      <c r="E5194" s="24">
        <v>56.829000000000001</v>
      </c>
      <c r="F5194" s="27">
        <v>0.56523761402567618</v>
      </c>
      <c r="G5194" s="8">
        <v>1769.54</v>
      </c>
      <c r="H5194" s="24">
        <v>5.57</v>
      </c>
      <c r="I5194" s="22">
        <v>0.27933801404212638</v>
      </c>
      <c r="J5194" s="24">
        <v>14.55</v>
      </c>
      <c r="K5194" s="27">
        <v>0.50311236049495078</v>
      </c>
      <c r="L5194" s="8">
        <v>2256.9499999999998</v>
      </c>
      <c r="M5194" s="24">
        <v>68.277000000000001</v>
      </c>
      <c r="N5194" s="22">
        <v>0.49537110933758982</v>
      </c>
      <c r="O5194" s="24">
        <v>115.887</v>
      </c>
      <c r="P5194" s="27">
        <v>0.62492989009018673</v>
      </c>
      <c r="Q5194" s="8">
        <v>901.04</v>
      </c>
      <c r="R5194" s="24">
        <v>2.407</v>
      </c>
      <c r="S5194" s="22">
        <v>2.5347514743049703E-2</v>
      </c>
      <c r="T5194" s="24">
        <v>50.156999999999996</v>
      </c>
      <c r="U5194" s="27">
        <v>0.35146099390031682</v>
      </c>
      <c r="V5194">
        <v>660.35</v>
      </c>
      <c r="W5194" s="24">
        <v>68.923000000000002</v>
      </c>
      <c r="X5194" s="22">
        <v>0.54445848803223007</v>
      </c>
      <c r="Y5194" s="24">
        <v>98.233000000000004</v>
      </c>
      <c r="Z5194" s="27">
        <v>0.63010294013033508</v>
      </c>
      <c r="AA5194" s="23"/>
    </row>
    <row r="5195" spans="1:27" x14ac:dyDescent="0.25">
      <c r="A5195" s="20">
        <v>41718</v>
      </c>
      <c r="B5195" s="8">
        <v>2048.4</v>
      </c>
      <c r="C5195" s="24">
        <v>51.600999999999999</v>
      </c>
      <c r="D5195" s="22">
        <v>0.54015492515440178</v>
      </c>
      <c r="E5195" s="24">
        <v>56.610999999999997</v>
      </c>
      <c r="F5195" s="27">
        <v>0.56306941443447134</v>
      </c>
      <c r="G5195" s="8">
        <v>1768.4</v>
      </c>
      <c r="H5195" s="24">
        <v>3.266</v>
      </c>
      <c r="I5195" s="22">
        <v>0.16379137412236711</v>
      </c>
      <c r="J5195" s="24">
        <v>12.246</v>
      </c>
      <c r="K5195" s="27">
        <v>0.42344428451842531</v>
      </c>
      <c r="L5195" s="8">
        <v>2256.67</v>
      </c>
      <c r="M5195" s="24">
        <v>66.137</v>
      </c>
      <c r="N5195" s="22">
        <v>0.47984473626931728</v>
      </c>
      <c r="O5195" s="24">
        <v>113.747</v>
      </c>
      <c r="P5195" s="27">
        <v>0.61338983746498599</v>
      </c>
      <c r="Q5195" s="8">
        <v>902.73</v>
      </c>
      <c r="R5195" s="24">
        <v>9.1690000000000005</v>
      </c>
      <c r="S5195" s="22">
        <v>9.6556444818871101E-2</v>
      </c>
      <c r="T5195" s="24">
        <v>56.918999999999997</v>
      </c>
      <c r="U5195" s="27">
        <v>0.39884374208915746</v>
      </c>
      <c r="V5195">
        <v>661.44</v>
      </c>
      <c r="W5195" s="24">
        <v>72.454999999999998</v>
      </c>
      <c r="X5195" s="22">
        <v>0.57235958606525006</v>
      </c>
      <c r="Y5195" s="24">
        <v>101.765</v>
      </c>
      <c r="Z5195" s="27">
        <v>0.65275792667248134</v>
      </c>
      <c r="AA5195" s="23"/>
    </row>
    <row r="5196" spans="1:27" x14ac:dyDescent="0.25">
      <c r="A5196" s="20">
        <v>41719</v>
      </c>
      <c r="B5196" s="8">
        <v>2048.25</v>
      </c>
      <c r="C5196" s="24">
        <v>50.866</v>
      </c>
      <c r="D5196" s="22">
        <v>0.53246100701350363</v>
      </c>
      <c r="E5196" s="24">
        <v>55.875999999999998</v>
      </c>
      <c r="F5196" s="27">
        <v>0.55575891950363976</v>
      </c>
      <c r="G5196" s="8">
        <v>1768.01</v>
      </c>
      <c r="H5196" s="24">
        <v>2.5590000000000002</v>
      </c>
      <c r="I5196" s="22">
        <v>0.12833500501504513</v>
      </c>
      <c r="J5196" s="24">
        <v>11.539</v>
      </c>
      <c r="K5196" s="27">
        <v>0.3989971617422865</v>
      </c>
      <c r="L5196" s="8">
        <v>2256.37</v>
      </c>
      <c r="M5196" s="24">
        <v>63.921999999999997</v>
      </c>
      <c r="N5196" s="22">
        <v>0.46377421461220347</v>
      </c>
      <c r="O5196" s="24">
        <v>111.532</v>
      </c>
      <c r="P5196" s="27">
        <v>0.6014452190951427</v>
      </c>
      <c r="Q5196" s="8">
        <v>903.69</v>
      </c>
      <c r="R5196" s="24">
        <v>13.273</v>
      </c>
      <c r="S5196" s="22">
        <v>0.13977464195450715</v>
      </c>
      <c r="T5196" s="24">
        <v>61.023000000000003</v>
      </c>
      <c r="U5196" s="27">
        <v>0.42760143089861696</v>
      </c>
      <c r="V5196">
        <v>657.72</v>
      </c>
      <c r="W5196" s="24">
        <v>61.89</v>
      </c>
      <c r="X5196" s="22">
        <v>0.48890117702820129</v>
      </c>
      <c r="Y5196" s="24">
        <v>91.2</v>
      </c>
      <c r="Z5196" s="27">
        <v>0.58499052868471046</v>
      </c>
      <c r="AA5196" s="23"/>
    </row>
    <row r="5197" spans="1:27" x14ac:dyDescent="0.25">
      <c r="A5197" s="20">
        <v>41720</v>
      </c>
      <c r="B5197" s="8">
        <v>2048.09</v>
      </c>
      <c r="C5197" s="24">
        <v>50.131999999999998</v>
      </c>
      <c r="D5197" s="22">
        <v>0.52477755678844351</v>
      </c>
      <c r="E5197" s="24">
        <v>55.142000000000003</v>
      </c>
      <c r="F5197" s="27">
        <v>0.54845846689252431</v>
      </c>
      <c r="G5197" s="8">
        <v>1766.41</v>
      </c>
      <c r="H5197" s="24">
        <v>0.16400000000000001</v>
      </c>
      <c r="I5197" s="22">
        <v>8.2246740220661991E-3</v>
      </c>
      <c r="J5197" s="24">
        <v>9.1440000000000001</v>
      </c>
      <c r="K5197" s="27">
        <v>0.31618264243809296</v>
      </c>
      <c r="L5197" s="8">
        <v>2256.16</v>
      </c>
      <c r="M5197" s="24">
        <v>62.366999999999997</v>
      </c>
      <c r="N5197" s="22">
        <v>0.45249220053689332</v>
      </c>
      <c r="O5197" s="24">
        <v>109.977</v>
      </c>
      <c r="P5197" s="27">
        <v>0.59305974193009003</v>
      </c>
      <c r="Q5197" s="8">
        <v>903.92</v>
      </c>
      <c r="R5197" s="24">
        <v>14.273999999999999</v>
      </c>
      <c r="S5197" s="22">
        <v>0.15031592249368156</v>
      </c>
      <c r="T5197" s="24">
        <v>62.024000000000001</v>
      </c>
      <c r="U5197" s="27">
        <v>0.43461577963466425</v>
      </c>
      <c r="V5197">
        <v>659.73</v>
      </c>
      <c r="W5197" s="24">
        <v>67.102999999999994</v>
      </c>
      <c r="X5197" s="22">
        <v>0.53008136503673275</v>
      </c>
      <c r="Y5197" s="24">
        <v>96.412999999999997</v>
      </c>
      <c r="Z5197" s="27">
        <v>0.61842877501042082</v>
      </c>
      <c r="AA5197" s="23"/>
    </row>
    <row r="5198" spans="1:27" x14ac:dyDescent="0.25">
      <c r="A5198" s="20">
        <v>41721</v>
      </c>
      <c r="B5198" s="8">
        <v>2047.95</v>
      </c>
      <c r="C5198" s="24">
        <v>49.46</v>
      </c>
      <c r="D5198" s="22">
        <v>0.51774311734533651</v>
      </c>
      <c r="E5198" s="24">
        <v>54.47</v>
      </c>
      <c r="F5198" s="27">
        <v>0.54177436165398463</v>
      </c>
      <c r="G5198" s="8">
        <v>1767.97</v>
      </c>
      <c r="H5198" s="24">
        <v>2.492</v>
      </c>
      <c r="I5198" s="22">
        <v>0.12497492477432297</v>
      </c>
      <c r="J5198" s="24">
        <v>11.472</v>
      </c>
      <c r="K5198" s="27">
        <v>0.39668096923721047</v>
      </c>
      <c r="L5198" s="8">
        <v>2256.04</v>
      </c>
      <c r="M5198" s="24">
        <v>61.453000000000003</v>
      </c>
      <c r="N5198" s="22">
        <v>0.44586084306754697</v>
      </c>
      <c r="O5198" s="24">
        <v>109.063</v>
      </c>
      <c r="P5198" s="27">
        <v>0.58813100489673331</v>
      </c>
      <c r="Q5198" s="8">
        <v>905.23</v>
      </c>
      <c r="R5198" s="24">
        <v>20.260000000000002</v>
      </c>
      <c r="S5198" s="22">
        <v>0.21335299073294017</v>
      </c>
      <c r="T5198" s="24">
        <v>68.010000000000005</v>
      </c>
      <c r="U5198" s="27">
        <v>0.47656067226955956</v>
      </c>
      <c r="V5198">
        <v>653.44000000000005</v>
      </c>
      <c r="W5198" s="24">
        <v>50.793999999999997</v>
      </c>
      <c r="X5198" s="22">
        <v>0.40124812386444431</v>
      </c>
      <c r="Y5198" s="24">
        <v>80.103999999999999</v>
      </c>
      <c r="Z5198" s="27">
        <v>0.51381650700356007</v>
      </c>
      <c r="AA5198" s="23"/>
    </row>
    <row r="5199" spans="1:27" x14ac:dyDescent="0.25">
      <c r="A5199" s="20">
        <v>41722</v>
      </c>
      <c r="B5199" s="8">
        <v>2047.79</v>
      </c>
      <c r="C5199" s="24">
        <v>48.695999999999998</v>
      </c>
      <c r="D5199" s="22">
        <v>0.5097456296451377</v>
      </c>
      <c r="E5199" s="24">
        <v>53.706000000000003</v>
      </c>
      <c r="F5199" s="27">
        <v>0.53417546385380621</v>
      </c>
      <c r="G5199" s="8">
        <v>1768.96</v>
      </c>
      <c r="H5199" s="24">
        <v>4.3360000000000003</v>
      </c>
      <c r="I5199" s="22">
        <v>0.21745235707121366</v>
      </c>
      <c r="J5199" s="24">
        <v>13.316000000000001</v>
      </c>
      <c r="K5199" s="27">
        <v>0.46044226861269605</v>
      </c>
      <c r="L5199" s="8">
        <v>2255.71</v>
      </c>
      <c r="M5199" s="24">
        <v>59.098999999999997</v>
      </c>
      <c r="N5199" s="22">
        <v>0.42878183269244718</v>
      </c>
      <c r="O5199" s="24">
        <v>106.709</v>
      </c>
      <c r="P5199" s="27">
        <v>0.57543682845494815</v>
      </c>
      <c r="Q5199" s="8">
        <v>905.1</v>
      </c>
      <c r="R5199" s="24">
        <v>19.643999999999998</v>
      </c>
      <c r="S5199" s="22">
        <v>0.20686604886267904</v>
      </c>
      <c r="T5199" s="24">
        <v>67.394000000000005</v>
      </c>
      <c r="U5199" s="27">
        <v>0.4722443328243533</v>
      </c>
      <c r="V5199">
        <v>655.88</v>
      </c>
      <c r="W5199" s="24">
        <v>57.122</v>
      </c>
      <c r="X5199" s="22">
        <v>0.45123627458725013</v>
      </c>
      <c r="Y5199" s="24">
        <v>86.432000000000002</v>
      </c>
      <c r="Z5199" s="27">
        <v>0.55440678512302266</v>
      </c>
      <c r="AA5199" s="23"/>
    </row>
    <row r="5200" spans="1:27" x14ac:dyDescent="0.25">
      <c r="A5200" s="20">
        <v>41723</v>
      </c>
      <c r="B5200" s="8">
        <v>2047.63</v>
      </c>
      <c r="C5200" s="24">
        <v>47.978000000000002</v>
      </c>
      <c r="D5200" s="22">
        <v>0.50222966607348474</v>
      </c>
      <c r="E5200" s="24">
        <v>52.988</v>
      </c>
      <c r="F5200" s="27">
        <v>0.52703411924569277</v>
      </c>
      <c r="G5200" s="8">
        <v>1767.62</v>
      </c>
      <c r="H5200" s="24">
        <v>1.9139999999999999</v>
      </c>
      <c r="I5200" s="22">
        <v>9.5987963891675021E-2</v>
      </c>
      <c r="J5200" s="24">
        <v>10.894</v>
      </c>
      <c r="K5200" s="27">
        <v>0.3766938535080574</v>
      </c>
      <c r="L5200" s="8">
        <v>2255.39</v>
      </c>
      <c r="M5200" s="24">
        <v>56.764000000000003</v>
      </c>
      <c r="N5200" s="22">
        <v>0.41184067329318724</v>
      </c>
      <c r="O5200" s="24">
        <v>104.374</v>
      </c>
      <c r="P5200" s="27">
        <v>0.56284505308625754</v>
      </c>
      <c r="Q5200" s="8">
        <v>904.91</v>
      </c>
      <c r="R5200" s="24">
        <v>18.785</v>
      </c>
      <c r="S5200" s="22">
        <v>0.19782013479359731</v>
      </c>
      <c r="T5200" s="24">
        <v>66.534999999999997</v>
      </c>
      <c r="U5200" s="27">
        <v>0.46622503843997654</v>
      </c>
      <c r="V5200">
        <v>660.03</v>
      </c>
      <c r="W5200" s="24">
        <v>67.88</v>
      </c>
      <c r="X5200" s="22">
        <v>0.536219290623272</v>
      </c>
      <c r="Y5200" s="24">
        <v>97.19</v>
      </c>
      <c r="Z5200" s="27">
        <v>0.62341213588845379</v>
      </c>
      <c r="AA5200" s="23"/>
    </row>
    <row r="5201" spans="1:27" x14ac:dyDescent="0.25">
      <c r="A5201" s="20">
        <v>41724</v>
      </c>
      <c r="B5201" s="8">
        <v>2047.6</v>
      </c>
      <c r="C5201" s="24">
        <v>47.829000000000001</v>
      </c>
      <c r="D5201" s="22">
        <v>0.50066994661362918</v>
      </c>
      <c r="E5201" s="24">
        <v>52.838999999999999</v>
      </c>
      <c r="F5201" s="27">
        <v>0.52555193562009428</v>
      </c>
      <c r="G5201" s="8">
        <v>1768.97</v>
      </c>
      <c r="H5201" s="24">
        <v>4.359</v>
      </c>
      <c r="I5201" s="22">
        <v>0.21860581745235708</v>
      </c>
      <c r="J5201" s="24">
        <v>13.339</v>
      </c>
      <c r="K5201" s="27">
        <v>0.46123760744274805</v>
      </c>
      <c r="L5201" s="8">
        <v>2255.5300000000002</v>
      </c>
      <c r="M5201" s="24">
        <v>57.750999999999998</v>
      </c>
      <c r="N5201" s="22">
        <v>0.41900166872233913</v>
      </c>
      <c r="O5201" s="24">
        <v>105.361</v>
      </c>
      <c r="P5201" s="27">
        <v>0.56816753780588347</v>
      </c>
      <c r="Q5201" s="8">
        <v>904.69</v>
      </c>
      <c r="R5201" s="24">
        <v>17.748999999999999</v>
      </c>
      <c r="S5201" s="22">
        <v>0.18691027801179444</v>
      </c>
      <c r="T5201" s="24">
        <v>65.498999999999995</v>
      </c>
      <c r="U5201" s="27">
        <v>0.45896584833216125</v>
      </c>
      <c r="V5201">
        <v>656.41</v>
      </c>
      <c r="W5201" s="24">
        <v>58.491</v>
      </c>
      <c r="X5201" s="22">
        <v>0.46205071490639071</v>
      </c>
      <c r="Y5201" s="24">
        <v>87.801000000000002</v>
      </c>
      <c r="Z5201" s="27">
        <v>0.56318813704708148</v>
      </c>
      <c r="AA5201" s="23"/>
    </row>
    <row r="5202" spans="1:27" x14ac:dyDescent="0.25">
      <c r="A5202" s="20">
        <v>41725</v>
      </c>
      <c r="B5202" s="8">
        <v>2047.59</v>
      </c>
      <c r="C5202" s="24">
        <v>47.771999999999998</v>
      </c>
      <c r="D5202" s="22">
        <v>0.50007327541086577</v>
      </c>
      <c r="E5202" s="24">
        <v>52.781999999999996</v>
      </c>
      <c r="F5202" s="27">
        <v>0.52498517220111673</v>
      </c>
      <c r="G5202" s="8">
        <v>1767.23</v>
      </c>
      <c r="H5202" s="24">
        <v>1.3009999999999999</v>
      </c>
      <c r="I5202" s="22">
        <v>6.5245737211634902E-2</v>
      </c>
      <c r="J5202" s="24">
        <v>10.281000000000001</v>
      </c>
      <c r="K5202" s="27">
        <v>0.3554979100372066</v>
      </c>
      <c r="L5202" s="8">
        <v>2255.2399999999998</v>
      </c>
      <c r="M5202" s="24">
        <v>55.695</v>
      </c>
      <c r="N5202" s="22">
        <v>0.40408474207356887</v>
      </c>
      <c r="O5202" s="24">
        <v>103.30500000000001</v>
      </c>
      <c r="P5202" s="27">
        <v>0.55708050989913394</v>
      </c>
      <c r="Q5202" s="8">
        <v>904.61</v>
      </c>
      <c r="R5202" s="24">
        <v>17.385000000000002</v>
      </c>
      <c r="S5202" s="22">
        <v>0.1830770850884583</v>
      </c>
      <c r="T5202" s="24">
        <v>65.135000000000005</v>
      </c>
      <c r="U5202" s="27">
        <v>0.45641521928452033</v>
      </c>
      <c r="V5202">
        <v>660.11</v>
      </c>
      <c r="W5202" s="24">
        <v>68.14</v>
      </c>
      <c r="X5202" s="22">
        <v>0.53827316533691449</v>
      </c>
      <c r="Y5202" s="24">
        <v>97.45</v>
      </c>
      <c r="Z5202" s="27">
        <v>0.62508051763553119</v>
      </c>
      <c r="AA5202" s="23"/>
    </row>
    <row r="5203" spans="1:27" x14ac:dyDescent="0.25">
      <c r="A5203" s="20">
        <v>41726</v>
      </c>
      <c r="B5203" s="8">
        <v>2047.42</v>
      </c>
      <c r="C5203" s="24">
        <v>47.015999999999998</v>
      </c>
      <c r="D5203" s="22">
        <v>0.49215953103737048</v>
      </c>
      <c r="E5203" s="24">
        <v>52.026000000000003</v>
      </c>
      <c r="F5203" s="27">
        <v>0.51746567149119371</v>
      </c>
      <c r="G5203" s="8">
        <v>1768.41</v>
      </c>
      <c r="H5203" s="24">
        <v>3.2890000000000001</v>
      </c>
      <c r="I5203" s="22">
        <v>0.16494483450351052</v>
      </c>
      <c r="J5203" s="24">
        <v>12.269</v>
      </c>
      <c r="K5203" s="27">
        <v>0.42423962334847726</v>
      </c>
      <c r="L5203" s="8">
        <v>2254.89</v>
      </c>
      <c r="M5203" s="24">
        <v>53.218000000000004</v>
      </c>
      <c r="N5203" s="22">
        <v>0.38611332801276932</v>
      </c>
      <c r="O5203" s="24">
        <v>100.828</v>
      </c>
      <c r="P5203" s="27">
        <v>0.54372302346723167</v>
      </c>
      <c r="Q5203" s="8">
        <v>904.34</v>
      </c>
      <c r="R5203" s="24">
        <v>16.18</v>
      </c>
      <c r="S5203" s="22">
        <v>0.17038753159224937</v>
      </c>
      <c r="T5203" s="24">
        <v>63.93</v>
      </c>
      <c r="U5203" s="27">
        <v>0.44797128218943183</v>
      </c>
      <c r="V5203">
        <v>656.03</v>
      </c>
      <c r="W5203" s="24">
        <v>57.515999999999998</v>
      </c>
      <c r="X5203" s="22">
        <v>0.45434868473023143</v>
      </c>
      <c r="Y5203" s="24">
        <v>86.825999999999993</v>
      </c>
      <c r="Z5203" s="27">
        <v>0.55693377125412058</v>
      </c>
      <c r="AA5203" s="23"/>
    </row>
    <row r="5204" spans="1:27" x14ac:dyDescent="0.25">
      <c r="A5204" s="20">
        <v>41727</v>
      </c>
      <c r="B5204" s="8">
        <v>2047.26</v>
      </c>
      <c r="C5204" s="24">
        <v>46.268999999999998</v>
      </c>
      <c r="D5204" s="22">
        <v>0.4843399979064168</v>
      </c>
      <c r="E5204" s="24">
        <v>51.279000000000003</v>
      </c>
      <c r="F5204" s="27">
        <v>0.51003592401373343</v>
      </c>
      <c r="G5204" s="8">
        <v>1766.76</v>
      </c>
      <c r="H5204" s="24">
        <v>0.61699999999999999</v>
      </c>
      <c r="I5204" s="22">
        <v>3.0942828485456368E-2</v>
      </c>
      <c r="J5204" s="24">
        <v>9.5969999999999995</v>
      </c>
      <c r="K5204" s="27">
        <v>0.3318461260911198</v>
      </c>
      <c r="L5204" s="8">
        <v>2254.5500000000002</v>
      </c>
      <c r="M5204" s="24">
        <v>50.848999999999997</v>
      </c>
      <c r="N5204" s="22">
        <v>0.36892548791990132</v>
      </c>
      <c r="O5204" s="24">
        <v>98.459000000000003</v>
      </c>
      <c r="P5204" s="27">
        <v>0.53094808206909849</v>
      </c>
      <c r="Q5204" s="8">
        <v>903.96</v>
      </c>
      <c r="R5204" s="24">
        <v>14.452</v>
      </c>
      <c r="S5204" s="22">
        <v>0.15219039595619208</v>
      </c>
      <c r="T5204" s="24">
        <v>62.201999999999998</v>
      </c>
      <c r="U5204" s="27">
        <v>0.43586280666019306</v>
      </c>
      <c r="V5204">
        <v>660.95</v>
      </c>
      <c r="W5204" s="24">
        <v>70.861999999999995</v>
      </c>
      <c r="X5204" s="22">
        <v>0.55977565368512516</v>
      </c>
      <c r="Y5204" s="24">
        <v>100.172</v>
      </c>
      <c r="Z5204" s="27">
        <v>0.64254030914715643</v>
      </c>
      <c r="AA5204" s="23"/>
    </row>
    <row r="5205" spans="1:27" x14ac:dyDescent="0.25">
      <c r="A5205" s="20">
        <v>41728</v>
      </c>
      <c r="B5205" s="8">
        <v>2047.11</v>
      </c>
      <c r="C5205" s="24">
        <v>45.584000000000003</v>
      </c>
      <c r="D5205" s="22">
        <v>0.47716947555741651</v>
      </c>
      <c r="E5205" s="24">
        <v>50.594000000000001</v>
      </c>
      <c r="F5205" s="27">
        <v>0.50322252390884892</v>
      </c>
      <c r="G5205" s="8">
        <v>1767.93</v>
      </c>
      <c r="H5205" s="24">
        <v>2.4300000000000002</v>
      </c>
      <c r="I5205" s="22">
        <v>0.12186559679037111</v>
      </c>
      <c r="J5205" s="24">
        <v>11.41</v>
      </c>
      <c r="K5205" s="27">
        <v>0.39453715469530076</v>
      </c>
      <c r="L5205" s="8">
        <v>2254.38</v>
      </c>
      <c r="M5205" s="24">
        <v>49.715000000000003</v>
      </c>
      <c r="N5205" s="22">
        <v>0.36069796125662046</v>
      </c>
      <c r="O5205" s="24">
        <v>97.325000000000003</v>
      </c>
      <c r="P5205" s="27">
        <v>0.5248327670440377</v>
      </c>
      <c r="Q5205" s="8">
        <v>901.71</v>
      </c>
      <c r="R5205" s="24">
        <v>5.0259999999999998</v>
      </c>
      <c r="S5205" s="22">
        <v>5.2927548441449035E-2</v>
      </c>
      <c r="T5205" s="24">
        <v>52.776000000000003</v>
      </c>
      <c r="U5205" s="27">
        <v>0.36981268669956868</v>
      </c>
      <c r="V5205">
        <v>665.21</v>
      </c>
      <c r="W5205" s="24">
        <v>84.632999999999996</v>
      </c>
      <c r="X5205" s="22">
        <v>0.66855991784501145</v>
      </c>
      <c r="Y5205" s="24">
        <v>113.943</v>
      </c>
      <c r="Z5205" s="27">
        <v>0.73087214599489603</v>
      </c>
      <c r="AA5205" s="23"/>
    </row>
    <row r="5206" spans="1:27" x14ac:dyDescent="0.25">
      <c r="A5206" s="20">
        <v>41729</v>
      </c>
      <c r="B5206" s="8">
        <v>2046.93</v>
      </c>
      <c r="C5206" s="24">
        <v>44.790999999999997</v>
      </c>
      <c r="D5206" s="22">
        <v>0.46886841829791692</v>
      </c>
      <c r="E5206" s="24">
        <v>49.801000000000002</v>
      </c>
      <c r="F5206" s="27">
        <v>0.49533522323932372</v>
      </c>
      <c r="G5206" s="8">
        <v>1768.88</v>
      </c>
      <c r="H5206" s="24">
        <v>4.18</v>
      </c>
      <c r="I5206" s="22">
        <v>0.20962888665997995</v>
      </c>
      <c r="J5206" s="24">
        <v>13.16</v>
      </c>
      <c r="K5206" s="27">
        <v>0.45504836576526519</v>
      </c>
      <c r="L5206" s="8">
        <v>2254.41</v>
      </c>
      <c r="M5206" s="24">
        <v>49.89</v>
      </c>
      <c r="N5206" s="22">
        <v>0.36196764129725023</v>
      </c>
      <c r="O5206" s="24">
        <v>97.5</v>
      </c>
      <c r="P5206" s="27">
        <v>0.52577660558895634</v>
      </c>
      <c r="Q5206" s="8">
        <v>902.61</v>
      </c>
      <c r="R5206" s="24">
        <v>8.6579999999999995</v>
      </c>
      <c r="S5206" s="22">
        <v>9.1175231676495355E-2</v>
      </c>
      <c r="T5206" s="24">
        <v>56.408000000000001</v>
      </c>
      <c r="U5206" s="27">
        <v>0.39526335301967308</v>
      </c>
      <c r="V5206">
        <v>660.33</v>
      </c>
      <c r="W5206" s="24">
        <v>68.856999999999999</v>
      </c>
      <c r="X5206" s="22">
        <v>0.54393711983569004</v>
      </c>
      <c r="Y5206" s="24">
        <v>98.167000000000002</v>
      </c>
      <c r="Z5206" s="27">
        <v>0.6296792718253591</v>
      </c>
      <c r="AA5206" s="23"/>
    </row>
    <row r="5207" spans="1:27" x14ac:dyDescent="0.25">
      <c r="A5207" s="20">
        <v>41730</v>
      </c>
      <c r="B5207" s="8">
        <v>2046.79</v>
      </c>
      <c r="C5207" s="24">
        <v>44.154000000000003</v>
      </c>
      <c r="D5207" s="22">
        <v>0.46220035590913849</v>
      </c>
      <c r="E5207" s="24">
        <v>49.164000000000001</v>
      </c>
      <c r="F5207" s="27">
        <v>0.48899946096593633</v>
      </c>
      <c r="G5207" s="8">
        <v>1768.19</v>
      </c>
      <c r="H5207" s="24">
        <v>2.875</v>
      </c>
      <c r="I5207" s="22">
        <v>0.14418254764292879</v>
      </c>
      <c r="J5207" s="24">
        <v>11.855</v>
      </c>
      <c r="K5207" s="27">
        <v>0.40992352440754132</v>
      </c>
      <c r="L5207" s="8">
        <v>2254.48</v>
      </c>
      <c r="M5207" s="24">
        <v>50.411999999999999</v>
      </c>
      <c r="N5207" s="22">
        <v>0.36575491547558592</v>
      </c>
      <c r="O5207" s="24">
        <v>98.022000000000006</v>
      </c>
      <c r="P5207" s="27">
        <v>0.52859152365470119</v>
      </c>
      <c r="Q5207" s="8">
        <v>902.54</v>
      </c>
      <c r="R5207" s="24">
        <v>8.375</v>
      </c>
      <c r="S5207" s="22">
        <v>8.8195029486099405E-2</v>
      </c>
      <c r="T5207" s="24">
        <v>56.125</v>
      </c>
      <c r="U5207" s="27">
        <v>0.39327990019828302</v>
      </c>
      <c r="V5207">
        <v>656.32</v>
      </c>
      <c r="W5207" s="24">
        <v>58.247</v>
      </c>
      <c r="X5207" s="22">
        <v>0.4601232324828185</v>
      </c>
      <c r="Y5207" s="24">
        <v>87.557000000000002</v>
      </c>
      <c r="Z5207" s="27">
        <v>0.56162266763649649</v>
      </c>
      <c r="AA5207" s="23"/>
    </row>
    <row r="5208" spans="1:27" x14ac:dyDescent="0.25">
      <c r="A5208" s="20">
        <v>41731</v>
      </c>
      <c r="B5208" s="8">
        <v>2046.64</v>
      </c>
      <c r="C5208" s="24">
        <v>43.478999999999999</v>
      </c>
      <c r="D5208" s="22">
        <v>0.45513451271851774</v>
      </c>
      <c r="E5208" s="24">
        <v>48.488999999999997</v>
      </c>
      <c r="F5208" s="27">
        <v>0.48228554259073947</v>
      </c>
      <c r="G5208" s="8">
        <v>1766.51</v>
      </c>
      <c r="H5208" s="24">
        <v>0.28899999999999998</v>
      </c>
      <c r="I5208" s="22">
        <v>1.4493480441323972E-2</v>
      </c>
      <c r="J5208" s="24">
        <v>9.2690000000000001</v>
      </c>
      <c r="K5208" s="27">
        <v>0.3205051835144524</v>
      </c>
      <c r="L5208" s="8">
        <v>2254.1799999999998</v>
      </c>
      <c r="M5208" s="24">
        <v>48.33</v>
      </c>
      <c r="N5208" s="22">
        <v>0.35064935064935066</v>
      </c>
      <c r="O5208" s="24">
        <v>95.94</v>
      </c>
      <c r="P5208" s="27">
        <v>0.51736415737426078</v>
      </c>
      <c r="Q5208" s="8">
        <v>900.46</v>
      </c>
      <c r="R5208" s="24">
        <v>0.21199999999999999</v>
      </c>
      <c r="S5208" s="22">
        <v>2.2325189553496208E-3</v>
      </c>
      <c r="T5208" s="24">
        <v>47.962000000000003</v>
      </c>
      <c r="U5208" s="27">
        <v>0.33608020155189589</v>
      </c>
      <c r="V5208">
        <v>658.43</v>
      </c>
      <c r="W5208" s="24">
        <v>63.713999999999999</v>
      </c>
      <c r="X5208" s="22">
        <v>0.50330989809621618</v>
      </c>
      <c r="Y5208" s="24">
        <v>93.024000000000001</v>
      </c>
      <c r="Z5208" s="27">
        <v>0.59669023409251343</v>
      </c>
      <c r="AA5208" s="23"/>
    </row>
    <row r="5209" spans="1:27" x14ac:dyDescent="0.25">
      <c r="A5209" s="20">
        <v>41732</v>
      </c>
      <c r="B5209" s="8">
        <v>2046.47</v>
      </c>
      <c r="C5209" s="24">
        <v>42.76</v>
      </c>
      <c r="D5209" s="22">
        <v>0.44760808123102691</v>
      </c>
      <c r="E5209" s="24">
        <v>47.77</v>
      </c>
      <c r="F5209" s="27">
        <v>0.4751341556629099</v>
      </c>
      <c r="G5209" s="8">
        <v>1767.82</v>
      </c>
      <c r="H5209" s="24">
        <v>2.242</v>
      </c>
      <c r="I5209" s="22">
        <v>0.11243731193580742</v>
      </c>
      <c r="J5209" s="24">
        <v>11.222</v>
      </c>
      <c r="K5209" s="27">
        <v>0.38803588708449166</v>
      </c>
      <c r="L5209" s="8">
        <v>2253.84</v>
      </c>
      <c r="M5209" s="24">
        <v>46.094999999999999</v>
      </c>
      <c r="N5209" s="22">
        <v>0.3344337227018791</v>
      </c>
      <c r="O5209" s="24">
        <v>93.704999999999998</v>
      </c>
      <c r="P5209" s="27">
        <v>0.50531165480584628</v>
      </c>
      <c r="Q5209" s="8">
        <v>902.35</v>
      </c>
      <c r="R5209" s="24">
        <v>7.5860000000000003</v>
      </c>
      <c r="S5209" s="22">
        <v>7.9886267902274641E-2</v>
      </c>
      <c r="T5209" s="24">
        <v>55.335999999999999</v>
      </c>
      <c r="U5209" s="27">
        <v>0.38775123939772083</v>
      </c>
      <c r="V5209">
        <v>655.26</v>
      </c>
      <c r="W5209" s="24">
        <v>55.497999999999998</v>
      </c>
      <c r="X5209" s="22">
        <v>0.4384074571451142</v>
      </c>
      <c r="Y5209" s="24">
        <v>84.808000000000007</v>
      </c>
      <c r="Z5209" s="27">
        <v>0.54399010358915412</v>
      </c>
      <c r="AA5209" s="23"/>
    </row>
    <row r="5210" spans="1:27" x14ac:dyDescent="0.25">
      <c r="A5210" s="20">
        <v>41733</v>
      </c>
      <c r="B5210" s="8">
        <v>2046.31</v>
      </c>
      <c r="C5210" s="24">
        <v>42.05</v>
      </c>
      <c r="D5210" s="22">
        <v>0.44017586098607769</v>
      </c>
      <c r="E5210" s="24">
        <v>47.06</v>
      </c>
      <c r="F5210" s="27">
        <v>0.46807252196754301</v>
      </c>
      <c r="G5210" s="8">
        <v>1767.6</v>
      </c>
      <c r="H5210" s="24">
        <v>1.875</v>
      </c>
      <c r="I5210" s="22">
        <v>9.4032096288866593E-2</v>
      </c>
      <c r="J5210" s="24">
        <v>10.855</v>
      </c>
      <c r="K5210" s="27">
        <v>0.3753453777961997</v>
      </c>
      <c r="L5210" s="8">
        <v>2253.5500000000002</v>
      </c>
      <c r="M5210" s="24">
        <v>44.134</v>
      </c>
      <c r="N5210" s="22">
        <v>0.32020605093230792</v>
      </c>
      <c r="O5210" s="24">
        <v>91.744</v>
      </c>
      <c r="P5210" s="27">
        <v>0.49473678045714969</v>
      </c>
      <c r="Q5210" s="8">
        <v>904.13</v>
      </c>
      <c r="R5210" s="24">
        <v>15.224</v>
      </c>
      <c r="S5210" s="22">
        <v>0.1603201347935973</v>
      </c>
      <c r="T5210" s="24">
        <v>62.973999999999997</v>
      </c>
      <c r="U5210" s="27">
        <v>0.44127261242591642</v>
      </c>
      <c r="V5210">
        <v>653.5</v>
      </c>
      <c r="W5210" s="24">
        <v>50.938000000000002</v>
      </c>
      <c r="X5210" s="22">
        <v>0.40238565447507707</v>
      </c>
      <c r="Y5210" s="24">
        <v>80.248000000000005</v>
      </c>
      <c r="Z5210" s="27">
        <v>0.51474046447717792</v>
      </c>
      <c r="AA5210" s="23"/>
    </row>
    <row r="5211" spans="1:27" x14ac:dyDescent="0.25">
      <c r="A5211" s="20">
        <v>41734</v>
      </c>
      <c r="B5211" s="8">
        <v>2046.18</v>
      </c>
      <c r="C5211" s="24">
        <v>41.488999999999997</v>
      </c>
      <c r="D5211" s="22">
        <v>0.43430336020098398</v>
      </c>
      <c r="E5211" s="24">
        <v>46.499000000000002</v>
      </c>
      <c r="F5211" s="27">
        <v>0.46249244425279235</v>
      </c>
      <c r="G5211" s="8">
        <v>1768.63</v>
      </c>
      <c r="H5211" s="24">
        <v>3.7029999999999998</v>
      </c>
      <c r="I5211" s="22">
        <v>0.18570712136409226</v>
      </c>
      <c r="J5211" s="24">
        <v>12.683</v>
      </c>
      <c r="K5211" s="27">
        <v>0.43855463128964639</v>
      </c>
      <c r="L5211" s="8">
        <v>2253.5</v>
      </c>
      <c r="M5211" s="24">
        <v>43.792999999999999</v>
      </c>
      <c r="N5211" s="22">
        <v>0.31773198868170932</v>
      </c>
      <c r="O5211" s="24">
        <v>91.403000000000006</v>
      </c>
      <c r="P5211" s="27">
        <v>0.4928980069188626</v>
      </c>
      <c r="Q5211" s="8">
        <v>900.52</v>
      </c>
      <c r="R5211" s="24">
        <v>0.42399999999999999</v>
      </c>
      <c r="S5211" s="22">
        <v>4.4650379106992415E-3</v>
      </c>
      <c r="T5211" s="24">
        <v>48.173999999999999</v>
      </c>
      <c r="U5211" s="27">
        <v>0.33756588948738103</v>
      </c>
      <c r="V5211">
        <v>658.77</v>
      </c>
      <c r="W5211" s="24">
        <v>64.602000000000004</v>
      </c>
      <c r="X5211" s="22">
        <v>0.51032467019511807</v>
      </c>
      <c r="Y5211" s="24">
        <v>93.912000000000006</v>
      </c>
      <c r="Z5211" s="27">
        <v>0.60238646947661412</v>
      </c>
      <c r="AA5211" s="23"/>
    </row>
    <row r="5212" spans="1:27" x14ac:dyDescent="0.25">
      <c r="A5212" s="20">
        <v>41735</v>
      </c>
      <c r="B5212" s="8">
        <v>2046</v>
      </c>
      <c r="C5212" s="24">
        <v>40.738</v>
      </c>
      <c r="D5212" s="22">
        <v>0.42644195540667856</v>
      </c>
      <c r="E5212" s="24">
        <v>45.747999999999998</v>
      </c>
      <c r="F5212" s="27">
        <v>0.45502284131895876</v>
      </c>
      <c r="G5212" s="8">
        <v>1767.48</v>
      </c>
      <c r="H5212" s="24">
        <v>1.6839999999999999</v>
      </c>
      <c r="I5212" s="22">
        <v>8.4453360080240722E-2</v>
      </c>
      <c r="J5212" s="24">
        <v>10.664</v>
      </c>
      <c r="K5212" s="27">
        <v>0.36874155620730426</v>
      </c>
      <c r="L5212" s="8">
        <v>2253.5500000000002</v>
      </c>
      <c r="M5212" s="24">
        <v>44.134</v>
      </c>
      <c r="N5212" s="22">
        <v>0.32020605093230792</v>
      </c>
      <c r="O5212" s="24">
        <v>91.744</v>
      </c>
      <c r="P5212" s="27">
        <v>0.49473678045714969</v>
      </c>
      <c r="Q5212" s="8">
        <v>902.39</v>
      </c>
      <c r="R5212" s="24">
        <v>7.7549999999999999</v>
      </c>
      <c r="S5212" s="22">
        <v>8.1665964616680714E-2</v>
      </c>
      <c r="T5212" s="24">
        <v>55.505000000000003</v>
      </c>
      <c r="U5212" s="27">
        <v>0.38893551096485474</v>
      </c>
      <c r="V5212">
        <v>657.94</v>
      </c>
      <c r="W5212" s="24">
        <v>62.454000000000001</v>
      </c>
      <c r="X5212" s="22">
        <v>0.49335650525317959</v>
      </c>
      <c r="Y5212" s="24">
        <v>91.763999999999996</v>
      </c>
      <c r="Z5212" s="27">
        <v>0.58860823534564011</v>
      </c>
      <c r="AA5212" s="23"/>
    </row>
    <row r="5213" spans="1:27" x14ac:dyDescent="0.25">
      <c r="A5213" s="20">
        <v>41736</v>
      </c>
      <c r="B5213" s="8">
        <v>2045.9</v>
      </c>
      <c r="C5213" s="24">
        <v>40.317999999999998</v>
      </c>
      <c r="D5213" s="22">
        <v>0.42204543075473672</v>
      </c>
      <c r="E5213" s="24">
        <v>45.328000000000003</v>
      </c>
      <c r="F5213" s="27">
        <v>0.45084555013955119</v>
      </c>
      <c r="G5213" s="8">
        <v>1768.74</v>
      </c>
      <c r="H5213" s="24">
        <v>3.9140000000000001</v>
      </c>
      <c r="I5213" s="22">
        <v>0.19628886659979938</v>
      </c>
      <c r="J5213" s="24">
        <v>12.894</v>
      </c>
      <c r="K5213" s="27">
        <v>0.44585014673074064</v>
      </c>
      <c r="L5213" s="8">
        <v>2253.2199999999998</v>
      </c>
      <c r="M5213" s="24">
        <v>42.018999999999998</v>
      </c>
      <c r="N5213" s="22">
        <v>0.30486106072698249</v>
      </c>
      <c r="O5213" s="24">
        <v>89.629000000000005</v>
      </c>
      <c r="P5213" s="27">
        <v>0.48333158308016311</v>
      </c>
      <c r="Q5213" s="8">
        <v>901.73</v>
      </c>
      <c r="R5213" s="24">
        <v>5.0810000000000004</v>
      </c>
      <c r="S5213" s="22">
        <v>5.350673967986521E-2</v>
      </c>
      <c r="T5213" s="24">
        <v>52.831000000000003</v>
      </c>
      <c r="U5213" s="27">
        <v>0.37019825243258581</v>
      </c>
      <c r="V5213">
        <v>657.92</v>
      </c>
      <c r="W5213" s="24">
        <v>62.390999999999998</v>
      </c>
      <c r="X5213" s="22">
        <v>0.49285883561102772</v>
      </c>
      <c r="Y5213" s="24">
        <v>91.700999999999993</v>
      </c>
      <c r="Z5213" s="27">
        <v>0.58820409784904959</v>
      </c>
      <c r="AA5213" s="23"/>
    </row>
    <row r="5214" spans="1:27" x14ac:dyDescent="0.25">
      <c r="A5214" s="20">
        <v>41737</v>
      </c>
      <c r="B5214" s="8">
        <v>2045.76</v>
      </c>
      <c r="C5214" s="24">
        <v>39.723999999999997</v>
      </c>
      <c r="D5214" s="22">
        <v>0.41582748874699044</v>
      </c>
      <c r="E5214" s="24">
        <v>44.734000000000002</v>
      </c>
      <c r="F5214" s="27">
        <v>0.44493721409908049</v>
      </c>
      <c r="G5214" s="8">
        <v>1767.94</v>
      </c>
      <c r="H5214" s="24">
        <v>2.4409999999999998</v>
      </c>
      <c r="I5214" s="22">
        <v>0.1224172517552658</v>
      </c>
      <c r="J5214" s="24">
        <v>11.420999999999999</v>
      </c>
      <c r="K5214" s="27">
        <v>0.39491682261417332</v>
      </c>
      <c r="L5214" s="8">
        <v>2252.91</v>
      </c>
      <c r="M5214" s="24">
        <v>40.005000000000003</v>
      </c>
      <c r="N5214" s="22">
        <v>0.29024885728796346</v>
      </c>
      <c r="O5214" s="24">
        <v>87.614999999999995</v>
      </c>
      <c r="P5214" s="27">
        <v>0.47247084524376859</v>
      </c>
      <c r="Q5214" s="8">
        <v>902.89</v>
      </c>
      <c r="R5214" s="24">
        <v>9.8539999999999992</v>
      </c>
      <c r="S5214" s="22">
        <v>0.10377000842459982</v>
      </c>
      <c r="T5214" s="24">
        <v>57.603999999999999</v>
      </c>
      <c r="U5214" s="27">
        <v>0.403643583816088</v>
      </c>
      <c r="V5214">
        <v>656.41</v>
      </c>
      <c r="W5214" s="24">
        <v>58.491</v>
      </c>
      <c r="X5214" s="22">
        <v>0.46205071490639071</v>
      </c>
      <c r="Y5214" s="24">
        <v>87.801000000000002</v>
      </c>
      <c r="Z5214" s="27">
        <v>0.56318813704708148</v>
      </c>
      <c r="AA5214" s="23"/>
    </row>
    <row r="5215" spans="1:27" x14ac:dyDescent="0.25">
      <c r="A5215" s="20">
        <v>41738</v>
      </c>
      <c r="B5215" s="8">
        <v>2045.63</v>
      </c>
      <c r="C5215" s="24">
        <v>39.173000000000002</v>
      </c>
      <c r="D5215" s="22">
        <v>0.41005966712027636</v>
      </c>
      <c r="E5215" s="24">
        <v>44.183</v>
      </c>
      <c r="F5215" s="27">
        <v>0.43945693193650859</v>
      </c>
      <c r="G5215" s="8">
        <v>1767.1</v>
      </c>
      <c r="H5215" s="24">
        <v>1.111</v>
      </c>
      <c r="I5215" s="22">
        <v>5.5717151454363088E-2</v>
      </c>
      <c r="J5215" s="24">
        <v>10.090999999999999</v>
      </c>
      <c r="K5215" s="27">
        <v>0.34892790944108432</v>
      </c>
      <c r="L5215" s="8">
        <v>2252.62</v>
      </c>
      <c r="M5215" s="24">
        <v>38.174999999999997</v>
      </c>
      <c r="N5215" s="22">
        <v>0.27697163172023509</v>
      </c>
      <c r="O5215" s="24">
        <v>85.784999999999997</v>
      </c>
      <c r="P5215" s="27">
        <v>0.46260240492610155</v>
      </c>
      <c r="Q5215" s="8">
        <v>900.6</v>
      </c>
      <c r="R5215" s="24">
        <v>0.74399999999999999</v>
      </c>
      <c r="S5215" s="22">
        <v>7.834877843302444E-3</v>
      </c>
      <c r="T5215" s="24">
        <v>48.494</v>
      </c>
      <c r="U5215" s="27">
        <v>0.33980797086458037</v>
      </c>
      <c r="V5215">
        <v>658.88</v>
      </c>
      <c r="W5215" s="24">
        <v>64.888999999999996</v>
      </c>
      <c r="X5215" s="22">
        <v>0.51259183189825419</v>
      </c>
      <c r="Y5215" s="24">
        <v>94.198999999999998</v>
      </c>
      <c r="Z5215" s="27">
        <v>0.60422687257447083</v>
      </c>
      <c r="AA5215" s="23"/>
    </row>
    <row r="5216" spans="1:27" x14ac:dyDescent="0.25">
      <c r="A5216" s="20">
        <v>41739</v>
      </c>
      <c r="B5216" s="8">
        <v>2045.47</v>
      </c>
      <c r="C5216" s="24">
        <v>38.496000000000002</v>
      </c>
      <c r="D5216" s="22">
        <v>0.40297288809797971</v>
      </c>
      <c r="E5216" s="24">
        <v>43.506</v>
      </c>
      <c r="F5216" s="27">
        <v>0.43272324274437063</v>
      </c>
      <c r="G5216" s="8">
        <v>1766.33</v>
      </c>
      <c r="H5216" s="24">
        <v>5.5E-2</v>
      </c>
      <c r="I5216" s="22">
        <v>2.7582748244734203E-3</v>
      </c>
      <c r="J5216" s="24">
        <v>9.0350000000000001</v>
      </c>
      <c r="K5216" s="27">
        <v>0.31241323824353923</v>
      </c>
      <c r="L5216" s="8">
        <v>2252.39</v>
      </c>
      <c r="M5216" s="24">
        <v>36.689</v>
      </c>
      <c r="N5216" s="22">
        <v>0.26619023434665889</v>
      </c>
      <c r="O5216" s="24">
        <v>84.299000000000007</v>
      </c>
      <c r="P5216" s="27">
        <v>0.45458903933057165</v>
      </c>
      <c r="Q5216" s="8">
        <v>901.84</v>
      </c>
      <c r="R5216" s="24">
        <v>5.5220000000000002</v>
      </c>
      <c r="S5216" s="22">
        <v>5.8150800336983992E-2</v>
      </c>
      <c r="T5216" s="24">
        <v>53.271999999999998</v>
      </c>
      <c r="U5216" s="27">
        <v>0.37328848333839487</v>
      </c>
      <c r="V5216">
        <v>656</v>
      </c>
      <c r="W5216" s="24">
        <v>57.424999999999997</v>
      </c>
      <c r="X5216" s="22">
        <v>0.45362982858045658</v>
      </c>
      <c r="Y5216" s="24">
        <v>86.734999999999999</v>
      </c>
      <c r="Z5216" s="27">
        <v>0.55635010055737166</v>
      </c>
      <c r="AA5216" s="23"/>
    </row>
    <row r="5217" spans="1:27" x14ac:dyDescent="0.25">
      <c r="A5217" s="20">
        <v>41740</v>
      </c>
      <c r="B5217" s="8">
        <v>2045.29</v>
      </c>
      <c r="C5217" s="24">
        <v>37.777000000000001</v>
      </c>
      <c r="D5217" s="22">
        <v>0.39544645661048883</v>
      </c>
      <c r="E5217" s="24">
        <v>42.786999999999999</v>
      </c>
      <c r="F5217" s="27">
        <v>0.42557185581654106</v>
      </c>
      <c r="G5217" s="8">
        <v>1767.75</v>
      </c>
      <c r="H5217" s="24">
        <v>2.117</v>
      </c>
      <c r="I5217" s="22">
        <v>0.10616850551654965</v>
      </c>
      <c r="J5217" s="24">
        <v>11.097</v>
      </c>
      <c r="K5217" s="27">
        <v>0.38371334600813223</v>
      </c>
      <c r="L5217" s="8">
        <v>2252.06</v>
      </c>
      <c r="M5217" s="24">
        <v>34.637999999999998</v>
      </c>
      <c r="N5217" s="22">
        <v>0.25130958427047811</v>
      </c>
      <c r="O5217" s="24">
        <v>82.248000000000005</v>
      </c>
      <c r="P5217" s="27">
        <v>0.44352883428088458</v>
      </c>
      <c r="Q5217" s="8">
        <v>902.73</v>
      </c>
      <c r="R5217" s="24">
        <v>9.1690000000000005</v>
      </c>
      <c r="S5217" s="22">
        <v>9.6556444818871101E-2</v>
      </c>
      <c r="T5217" s="24">
        <v>56.918999999999997</v>
      </c>
      <c r="U5217" s="27">
        <v>0.39884374208915746</v>
      </c>
      <c r="V5217">
        <v>649.96</v>
      </c>
      <c r="W5217" s="24">
        <v>41.798999999999999</v>
      </c>
      <c r="X5217" s="22">
        <v>0.33019195829054426</v>
      </c>
      <c r="Y5217" s="24">
        <v>71.108999999999995</v>
      </c>
      <c r="Z5217" s="27">
        <v>0.45611949429328558</v>
      </c>
      <c r="AA5217" s="23"/>
    </row>
    <row r="5218" spans="1:27" x14ac:dyDescent="0.25">
      <c r="A5218" s="20">
        <v>41741</v>
      </c>
      <c r="B5218" s="8">
        <v>2045.15</v>
      </c>
      <c r="C5218" s="24">
        <v>37.204000000000001</v>
      </c>
      <c r="D5218" s="22">
        <v>0.38944834083533969</v>
      </c>
      <c r="E5218" s="24">
        <v>42.213999999999999</v>
      </c>
      <c r="F5218" s="27">
        <v>0.41987283937765285</v>
      </c>
      <c r="G5218" s="8">
        <v>1766.55</v>
      </c>
      <c r="H5218" s="24">
        <v>0.33600000000000002</v>
      </c>
      <c r="I5218" s="22">
        <v>1.6850551654964893E-2</v>
      </c>
      <c r="J5218" s="24">
        <v>9.3160000000000007</v>
      </c>
      <c r="K5218" s="27">
        <v>0.32212968216732951</v>
      </c>
      <c r="L5218" s="8">
        <v>2251.8000000000002</v>
      </c>
      <c r="M5218" s="24">
        <v>33.009</v>
      </c>
      <c r="N5218" s="22">
        <v>0.2394906769208445</v>
      </c>
      <c r="O5218" s="24">
        <v>80.619</v>
      </c>
      <c r="P5218" s="27">
        <v>0.43474442268924673</v>
      </c>
      <c r="Q5218" s="8">
        <v>900.5</v>
      </c>
      <c r="R5218" s="24">
        <v>0.371</v>
      </c>
      <c r="S5218" s="22">
        <v>3.906908171861837E-3</v>
      </c>
      <c r="T5218" s="24">
        <v>48.121000000000002</v>
      </c>
      <c r="U5218" s="27">
        <v>0.33719411093840523</v>
      </c>
      <c r="V5218">
        <v>654.26</v>
      </c>
      <c r="W5218" s="24">
        <v>52.92</v>
      </c>
      <c r="X5218" s="22">
        <v>0.41804249940753613</v>
      </c>
      <c r="Y5218" s="24">
        <v>82.23</v>
      </c>
      <c r="Z5218" s="27">
        <v>0.5274535183662088</v>
      </c>
      <c r="AA5218" s="23"/>
    </row>
    <row r="5219" spans="1:27" x14ac:dyDescent="0.25">
      <c r="A5219" s="20">
        <v>41742</v>
      </c>
      <c r="B5219" s="8">
        <v>2045</v>
      </c>
      <c r="C5219" s="24">
        <v>36.582000000000001</v>
      </c>
      <c r="D5219" s="22">
        <v>0.38293729718413061</v>
      </c>
      <c r="E5219" s="24">
        <v>41.591999999999999</v>
      </c>
      <c r="F5219" s="27">
        <v>0.41368614278755139</v>
      </c>
      <c r="G5219" s="8">
        <v>1768.11</v>
      </c>
      <c r="H5219" s="24">
        <v>2.742</v>
      </c>
      <c r="I5219" s="22">
        <v>0.13751253761283852</v>
      </c>
      <c r="J5219" s="24">
        <v>11.722</v>
      </c>
      <c r="K5219" s="27">
        <v>0.40532496039016247</v>
      </c>
      <c r="L5219" s="8">
        <v>2251.54</v>
      </c>
      <c r="M5219" s="24">
        <v>31.393000000000001</v>
      </c>
      <c r="N5219" s="22">
        <v>0.22776608865994341</v>
      </c>
      <c r="O5219" s="24">
        <v>79.003</v>
      </c>
      <c r="P5219" s="27">
        <v>0.42602995799558369</v>
      </c>
      <c r="Q5219" s="8">
        <v>902.84</v>
      </c>
      <c r="R5219" s="24">
        <v>9.625</v>
      </c>
      <c r="S5219" s="22">
        <v>0.10135846672283066</v>
      </c>
      <c r="T5219" s="24">
        <v>57.375</v>
      </c>
      <c r="U5219" s="27">
        <v>0.40203904084576408</v>
      </c>
      <c r="V5219">
        <v>646.42999999999995</v>
      </c>
      <c r="W5219" s="24">
        <v>34.744999999999997</v>
      </c>
      <c r="X5219" s="22">
        <v>0.27446875740579824</v>
      </c>
      <c r="Y5219" s="24">
        <v>64.055000000000007</v>
      </c>
      <c r="Z5219" s="27">
        <v>0.41087262074377673</v>
      </c>
      <c r="AA5219" s="23"/>
    </row>
    <row r="5220" spans="1:27" x14ac:dyDescent="0.25">
      <c r="A5220" s="20">
        <v>41743</v>
      </c>
      <c r="B5220" s="8">
        <v>2044.83</v>
      </c>
      <c r="C5220" s="24">
        <v>35.929000000000002</v>
      </c>
      <c r="D5220" s="22">
        <v>0.37610174814194491</v>
      </c>
      <c r="E5220" s="24">
        <v>40.939</v>
      </c>
      <c r="F5220" s="27">
        <v>0.40719127251116199</v>
      </c>
      <c r="G5220" s="8">
        <v>1767.22</v>
      </c>
      <c r="H5220" s="24">
        <v>1.2889999999999999</v>
      </c>
      <c r="I5220" s="22">
        <v>6.4643931795386161E-2</v>
      </c>
      <c r="J5220" s="24">
        <v>10.269</v>
      </c>
      <c r="K5220" s="27">
        <v>0.35508333012579402</v>
      </c>
      <c r="L5220" s="8">
        <v>2251.14</v>
      </c>
      <c r="M5220" s="24">
        <v>28.91</v>
      </c>
      <c r="N5220" s="22">
        <v>0.20975114271203657</v>
      </c>
      <c r="O5220" s="24">
        <v>76.52</v>
      </c>
      <c r="P5220" s="27">
        <v>0.41264016558114219</v>
      </c>
      <c r="Q5220" s="8">
        <v>902.47</v>
      </c>
      <c r="R5220" s="24">
        <v>8.093</v>
      </c>
      <c r="S5220" s="22">
        <v>8.5225358045492833E-2</v>
      </c>
      <c r="T5220" s="24">
        <v>55.843000000000004</v>
      </c>
      <c r="U5220" s="27">
        <v>0.39130405409912261</v>
      </c>
      <c r="V5220">
        <v>652.03</v>
      </c>
      <c r="W5220" s="24">
        <v>47.149000000000001</v>
      </c>
      <c r="X5220" s="22">
        <v>0.37245438028280275</v>
      </c>
      <c r="Y5220" s="24">
        <v>76.459000000000003</v>
      </c>
      <c r="Z5220" s="27">
        <v>0.4904358758114018</v>
      </c>
      <c r="AA5220" s="23"/>
    </row>
    <row r="5221" spans="1:27" x14ac:dyDescent="0.25">
      <c r="A5221" s="20">
        <v>41744</v>
      </c>
      <c r="B5221" s="8">
        <v>2044.65</v>
      </c>
      <c r="C5221" s="24">
        <v>35.191000000000003</v>
      </c>
      <c r="D5221" s="22">
        <v>0.36837642625353295</v>
      </c>
      <c r="E5221" s="24">
        <v>40.201000000000001</v>
      </c>
      <c r="F5221" s="27">
        <v>0.39985065062118214</v>
      </c>
      <c r="G5221" s="8">
        <v>1766.63</v>
      </c>
      <c r="H5221" s="24">
        <v>0.44500000000000001</v>
      </c>
      <c r="I5221" s="22">
        <v>2.2316950852557672E-2</v>
      </c>
      <c r="J5221" s="24">
        <v>9.4250000000000007</v>
      </c>
      <c r="K5221" s="27">
        <v>0.32589908636188325</v>
      </c>
      <c r="L5221" s="8">
        <v>2251.3000000000002</v>
      </c>
      <c r="M5221" s="24">
        <v>29.87</v>
      </c>
      <c r="N5221" s="22">
        <v>0.21671624464920555</v>
      </c>
      <c r="O5221" s="24">
        <v>77.48</v>
      </c>
      <c r="P5221" s="27">
        <v>0.41781712518676117</v>
      </c>
      <c r="Q5221" s="8">
        <v>900.56</v>
      </c>
      <c r="R5221" s="24">
        <v>0.58399999999999996</v>
      </c>
      <c r="S5221" s="22">
        <v>6.1499578770008419E-3</v>
      </c>
      <c r="T5221" s="24">
        <v>48.334000000000003</v>
      </c>
      <c r="U5221" s="27">
        <v>0.33868693017598073</v>
      </c>
      <c r="V5221">
        <v>650.9</v>
      </c>
      <c r="W5221" s="24">
        <v>44.210999999999999</v>
      </c>
      <c r="X5221" s="22">
        <v>0.34924559601864286</v>
      </c>
      <c r="Y5221" s="24">
        <v>73.521000000000001</v>
      </c>
      <c r="Z5221" s="27">
        <v>0.47159089927428777</v>
      </c>
      <c r="AA5221" s="23"/>
    </row>
    <row r="5222" spans="1:27" x14ac:dyDescent="0.25">
      <c r="A5222" s="20">
        <v>41745</v>
      </c>
      <c r="B5222" s="8">
        <v>2044.47</v>
      </c>
      <c r="C5222" s="24">
        <v>34.503999999999998</v>
      </c>
      <c r="D5222" s="22">
        <v>0.36118496807285666</v>
      </c>
      <c r="E5222" s="24">
        <v>39.514000000000003</v>
      </c>
      <c r="F5222" s="27">
        <v>0.39301779352184768</v>
      </c>
      <c r="G5222" s="8">
        <v>1768.24</v>
      </c>
      <c r="H5222" s="24">
        <v>2.9689999999999999</v>
      </c>
      <c r="I5222" s="22">
        <v>0.14889669007021061</v>
      </c>
      <c r="J5222" s="24">
        <v>11.949</v>
      </c>
      <c r="K5222" s="27">
        <v>0.41317470371282933</v>
      </c>
      <c r="L5222" s="8">
        <v>2251.1</v>
      </c>
      <c r="M5222" s="24">
        <v>28.672999999999998</v>
      </c>
      <c r="N5222" s="22">
        <v>0.20803163317129797</v>
      </c>
      <c r="O5222" s="24">
        <v>76.283000000000001</v>
      </c>
      <c r="P5222" s="27">
        <v>0.41136215276729726</v>
      </c>
      <c r="Q5222" s="8">
        <v>902.69</v>
      </c>
      <c r="R5222" s="24">
        <v>8.9990000000000006</v>
      </c>
      <c r="S5222" s="22">
        <v>9.476621735467565E-2</v>
      </c>
      <c r="T5222" s="24">
        <v>56.749000000000002</v>
      </c>
      <c r="U5222" s="27">
        <v>0.39765281464007257</v>
      </c>
      <c r="V5222">
        <v>641.99</v>
      </c>
      <c r="W5222" s="24">
        <v>25.869</v>
      </c>
      <c r="X5222" s="22">
        <v>0.20435263448929616</v>
      </c>
      <c r="Y5222" s="24">
        <v>55.179000000000002</v>
      </c>
      <c r="Z5222" s="27">
        <v>0.35393806074547141</v>
      </c>
      <c r="AA5222" s="23"/>
    </row>
    <row r="5223" spans="1:27" x14ac:dyDescent="0.25">
      <c r="A5223" s="20">
        <v>41746</v>
      </c>
      <c r="B5223" s="8">
        <v>2044.32</v>
      </c>
      <c r="C5223" s="24">
        <v>33.917000000000002</v>
      </c>
      <c r="D5223" s="22">
        <v>0.35504030147597615</v>
      </c>
      <c r="E5223" s="24">
        <v>38.927</v>
      </c>
      <c r="F5223" s="27">
        <v>0.38717912607440741</v>
      </c>
      <c r="G5223" s="8">
        <v>1767.31</v>
      </c>
      <c r="H5223" s="24">
        <v>1.4219999999999999</v>
      </c>
      <c r="I5223" s="22">
        <v>7.1313941825476429E-2</v>
      </c>
      <c r="J5223" s="24">
        <v>10.401999999999999</v>
      </c>
      <c r="K5223" s="27">
        <v>0.35968189414317286</v>
      </c>
      <c r="L5223" s="8">
        <v>2250.7800000000002</v>
      </c>
      <c r="M5223" s="24">
        <v>26.692</v>
      </c>
      <c r="N5223" s="22">
        <v>0.19365885511136907</v>
      </c>
      <c r="O5223" s="24">
        <v>74.302000000000007</v>
      </c>
      <c r="P5223" s="27">
        <v>0.40067939422002935</v>
      </c>
      <c r="Q5223" s="8">
        <v>903.29</v>
      </c>
      <c r="R5223" s="24">
        <v>11.523</v>
      </c>
      <c r="S5223" s="22">
        <v>0.1213458298230834</v>
      </c>
      <c r="T5223" s="24">
        <v>59.273000000000003</v>
      </c>
      <c r="U5223" s="27">
        <v>0.41533891924422706</v>
      </c>
      <c r="V5223">
        <v>646.33000000000004</v>
      </c>
      <c r="W5223" s="24">
        <v>34.545000000000002</v>
      </c>
      <c r="X5223" s="22">
        <v>0.27288885377991945</v>
      </c>
      <c r="Y5223" s="24">
        <v>63.854999999999997</v>
      </c>
      <c r="Z5223" s="27">
        <v>0.40958959686984242</v>
      </c>
      <c r="AA5223" s="23"/>
    </row>
    <row r="5224" spans="1:27" x14ac:dyDescent="0.25">
      <c r="A5224" s="20">
        <v>41747</v>
      </c>
      <c r="B5224" s="8">
        <v>2044.16</v>
      </c>
      <c r="C5224" s="24">
        <v>33.326999999999998</v>
      </c>
      <c r="D5224" s="22">
        <v>0.34886423113158171</v>
      </c>
      <c r="E5224" s="24">
        <v>38.337000000000003</v>
      </c>
      <c r="F5224" s="27">
        <v>0.38131095931280107</v>
      </c>
      <c r="G5224" s="8">
        <v>1768.19</v>
      </c>
      <c r="H5224" s="24">
        <v>2.887</v>
      </c>
      <c r="I5224" s="22">
        <v>0.14478435305917756</v>
      </c>
      <c r="J5224" s="24">
        <v>11.867000000000001</v>
      </c>
      <c r="K5224" s="27">
        <v>0.41033919531872076</v>
      </c>
      <c r="L5224" s="8">
        <v>2250.39</v>
      </c>
      <c r="M5224" s="24">
        <v>24.335999999999999</v>
      </c>
      <c r="N5224" s="22">
        <v>0.17656533410723357</v>
      </c>
      <c r="O5224" s="24">
        <v>71.945999999999998</v>
      </c>
      <c r="P5224" s="27">
        <v>0.38797454791245145</v>
      </c>
      <c r="Q5224" s="8">
        <v>900.64</v>
      </c>
      <c r="R5224" s="24">
        <v>0.90400000000000003</v>
      </c>
      <c r="S5224" s="22">
        <v>9.5197978096040452E-3</v>
      </c>
      <c r="T5224" s="24">
        <v>48.654000000000003</v>
      </c>
      <c r="U5224" s="27">
        <v>0.34092901155318006</v>
      </c>
      <c r="V5224">
        <v>653.48</v>
      </c>
      <c r="W5224" s="24">
        <v>50.908999999999999</v>
      </c>
      <c r="X5224" s="22">
        <v>0.40215656844932463</v>
      </c>
      <c r="Y5224" s="24">
        <v>80.218999999999994</v>
      </c>
      <c r="Z5224" s="27">
        <v>0.51455417061257858</v>
      </c>
      <c r="AA5224" s="23"/>
    </row>
    <row r="5225" spans="1:27" x14ac:dyDescent="0.25">
      <c r="A5225" s="20">
        <v>41748</v>
      </c>
      <c r="B5225" s="8">
        <v>2044.15</v>
      </c>
      <c r="C5225" s="24">
        <v>33.283000000000001</v>
      </c>
      <c r="D5225" s="22">
        <v>0.34840364283471159</v>
      </c>
      <c r="E5225" s="24">
        <v>38.292999999999999</v>
      </c>
      <c r="F5225" s="27">
        <v>0.38087317693767719</v>
      </c>
      <c r="G5225" s="8">
        <v>1768.14</v>
      </c>
      <c r="H5225" s="24">
        <v>2.7949999999999999</v>
      </c>
      <c r="I5225" s="22">
        <v>0.1401705115346038</v>
      </c>
      <c r="J5225" s="24">
        <v>11.775</v>
      </c>
      <c r="K5225" s="27">
        <v>0.40715783999851274</v>
      </c>
      <c r="L5225" s="8">
        <v>2250.5700000000002</v>
      </c>
      <c r="M5225" s="24">
        <v>25.431999999999999</v>
      </c>
      <c r="N5225" s="22">
        <v>0.18451715881883479</v>
      </c>
      <c r="O5225" s="24">
        <v>73.042000000000002</v>
      </c>
      <c r="P5225" s="27">
        <v>0.39388476440616232</v>
      </c>
      <c r="Q5225" s="8">
        <v>902.85</v>
      </c>
      <c r="R5225" s="24">
        <v>9.6820000000000004</v>
      </c>
      <c r="S5225" s="22">
        <v>0.10195871946082562</v>
      </c>
      <c r="T5225" s="24">
        <v>57.432000000000002</v>
      </c>
      <c r="U5225" s="27">
        <v>0.40243839376282248</v>
      </c>
      <c r="V5225">
        <v>653</v>
      </c>
      <c r="W5225" s="24">
        <v>49.643999999999998</v>
      </c>
      <c r="X5225" s="22">
        <v>0.39216367801564106</v>
      </c>
      <c r="Y5225" s="24">
        <v>78.953999999999994</v>
      </c>
      <c r="Z5225" s="27">
        <v>0.5064398709133755</v>
      </c>
      <c r="AA5225" s="23"/>
    </row>
    <row r="5226" spans="1:27" x14ac:dyDescent="0.25">
      <c r="A5226" s="20">
        <v>41749</v>
      </c>
      <c r="B5226" s="8">
        <v>2044.17</v>
      </c>
      <c r="C5226" s="24">
        <v>33.372999999999998</v>
      </c>
      <c r="D5226" s="22">
        <v>0.34934575526012773</v>
      </c>
      <c r="E5226" s="24">
        <v>38.383000000000003</v>
      </c>
      <c r="F5226" s="27">
        <v>0.38176851250486599</v>
      </c>
      <c r="G5226" s="8">
        <v>1770.31</v>
      </c>
      <c r="H5226" s="24">
        <v>7.3360000000000003</v>
      </c>
      <c r="I5226" s="22">
        <v>0.3679037111334002</v>
      </c>
      <c r="J5226" s="24">
        <v>16.315999999999999</v>
      </c>
      <c r="K5226" s="27">
        <v>0.56417670844672096</v>
      </c>
      <c r="L5226" s="8">
        <v>2250.77</v>
      </c>
      <c r="M5226" s="24">
        <v>26.611999999999998</v>
      </c>
      <c r="N5226" s="22">
        <v>0.19307842994993832</v>
      </c>
      <c r="O5226" s="24">
        <v>74.221999999999994</v>
      </c>
      <c r="P5226" s="27">
        <v>0.40024800561832452</v>
      </c>
      <c r="Q5226" s="8">
        <v>904.44</v>
      </c>
      <c r="R5226" s="24">
        <v>16.600999999999999</v>
      </c>
      <c r="S5226" s="22">
        <v>0.17482097725358045</v>
      </c>
      <c r="T5226" s="24">
        <v>64.350999999999999</v>
      </c>
      <c r="U5226" s="27">
        <v>0.45092126415413114</v>
      </c>
      <c r="V5226">
        <v>652.46</v>
      </c>
      <c r="W5226" s="24">
        <v>48.249000000000002</v>
      </c>
      <c r="X5226" s="22">
        <v>0.3811438502251363</v>
      </c>
      <c r="Y5226" s="24">
        <v>77.558999999999997</v>
      </c>
      <c r="Z5226" s="27">
        <v>0.4974917559331028</v>
      </c>
      <c r="AA5226" s="23"/>
    </row>
    <row r="5227" spans="1:27" x14ac:dyDescent="0.25">
      <c r="A5227" s="20">
        <v>41750</v>
      </c>
      <c r="B5227" s="8">
        <v>2044.06</v>
      </c>
      <c r="C5227" s="24">
        <v>32.950000000000003</v>
      </c>
      <c r="D5227" s="22">
        <v>0.34491782686067202</v>
      </c>
      <c r="E5227" s="24">
        <v>37.96</v>
      </c>
      <c r="F5227" s="27">
        <v>0.37756109436631008</v>
      </c>
      <c r="G5227" s="8">
        <v>1769.94</v>
      </c>
      <c r="H5227" s="24">
        <v>6.4690000000000003</v>
      </c>
      <c r="I5227" s="22">
        <v>0.32442326980942832</v>
      </c>
      <c r="J5227" s="24">
        <v>15.449</v>
      </c>
      <c r="K5227" s="27">
        <v>0.534198216852525</v>
      </c>
      <c r="L5227" s="8">
        <v>2250.7800000000002</v>
      </c>
      <c r="M5227" s="24">
        <v>26.692</v>
      </c>
      <c r="N5227" s="22">
        <v>0.19365885511136907</v>
      </c>
      <c r="O5227" s="24">
        <v>74.302000000000007</v>
      </c>
      <c r="P5227" s="27">
        <v>0.40067939422002935</v>
      </c>
      <c r="Q5227" s="8">
        <v>904.24</v>
      </c>
      <c r="R5227" s="24">
        <v>15.701000000000001</v>
      </c>
      <c r="S5227" s="22">
        <v>0.16534330244313394</v>
      </c>
      <c r="T5227" s="24">
        <v>63.451000000000001</v>
      </c>
      <c r="U5227" s="27">
        <v>0.44461481600558378</v>
      </c>
      <c r="V5227">
        <v>652</v>
      </c>
      <c r="W5227" s="24">
        <v>47.064999999999998</v>
      </c>
      <c r="X5227" s="22">
        <v>0.37179082075993364</v>
      </c>
      <c r="Y5227" s="24">
        <v>76.375</v>
      </c>
      <c r="Z5227" s="27">
        <v>0.48989727621092705</v>
      </c>
      <c r="AA5227" s="23"/>
    </row>
    <row r="5228" spans="1:27" x14ac:dyDescent="0.25">
      <c r="A5228" s="20">
        <v>41751</v>
      </c>
      <c r="B5228" s="8">
        <v>2044.16</v>
      </c>
      <c r="C5228" s="24">
        <v>33.326999999999998</v>
      </c>
      <c r="D5228" s="22">
        <v>0.34886423113158171</v>
      </c>
      <c r="E5228" s="24">
        <v>38.337000000000003</v>
      </c>
      <c r="F5228" s="27">
        <v>0.38131095931280107</v>
      </c>
      <c r="G5228" s="8">
        <v>1769.52</v>
      </c>
      <c r="H5228" s="24">
        <v>5.5229999999999997</v>
      </c>
      <c r="I5228" s="22">
        <v>0.27698094282848545</v>
      </c>
      <c r="J5228" s="24">
        <v>14.503</v>
      </c>
      <c r="K5228" s="27">
        <v>0.50148677084230686</v>
      </c>
      <c r="L5228" s="8">
        <v>2251.04</v>
      </c>
      <c r="M5228" s="24">
        <v>28.274999999999999</v>
      </c>
      <c r="N5228" s="22">
        <v>0.20514401799317999</v>
      </c>
      <c r="O5228" s="24">
        <v>75.885000000000005</v>
      </c>
      <c r="P5228" s="27">
        <v>0.40921587962456585</v>
      </c>
      <c r="Q5228" s="8">
        <v>902.7</v>
      </c>
      <c r="R5228" s="24">
        <v>9.0559999999999992</v>
      </c>
      <c r="S5228" s="22">
        <v>9.5366470092670602E-2</v>
      </c>
      <c r="T5228" s="24">
        <v>56.805999999999997</v>
      </c>
      <c r="U5228" s="27">
        <v>0.39805216755713096</v>
      </c>
      <c r="V5228">
        <v>652.21</v>
      </c>
      <c r="W5228" s="24">
        <v>47.598999999999997</v>
      </c>
      <c r="X5228" s="22">
        <v>0.37600916344103014</v>
      </c>
      <c r="Y5228" s="24">
        <v>76.909000000000006</v>
      </c>
      <c r="Z5228" s="27">
        <v>0.49332267952775405</v>
      </c>
      <c r="AA5228" s="23"/>
    </row>
    <row r="5229" spans="1:27" x14ac:dyDescent="0.25">
      <c r="A5229" s="20">
        <v>41752</v>
      </c>
      <c r="B5229" s="8">
        <v>2044.16</v>
      </c>
      <c r="C5229" s="24">
        <v>33.326999999999998</v>
      </c>
      <c r="D5229" s="22">
        <v>0.34886423113158171</v>
      </c>
      <c r="E5229" s="24">
        <v>38.337000000000003</v>
      </c>
      <c r="F5229" s="27">
        <v>0.38131095931280107</v>
      </c>
      <c r="G5229" s="8">
        <v>1768.99</v>
      </c>
      <c r="H5229" s="24">
        <v>4.3979999999999997</v>
      </c>
      <c r="I5229" s="22">
        <v>0.22056168505516549</v>
      </c>
      <c r="J5229" s="24">
        <v>13.378</v>
      </c>
      <c r="K5229" s="27">
        <v>0.46258608315460575</v>
      </c>
      <c r="L5229" s="8">
        <v>2251.3200000000002</v>
      </c>
      <c r="M5229" s="24">
        <v>30.03</v>
      </c>
      <c r="N5229" s="22">
        <v>0.21787709497206703</v>
      </c>
      <c r="O5229" s="24">
        <v>77.64</v>
      </c>
      <c r="P5229" s="27">
        <v>0.41867990239017089</v>
      </c>
      <c r="Q5229" s="8">
        <v>900.86</v>
      </c>
      <c r="R5229" s="24">
        <v>1.7070000000000001</v>
      </c>
      <c r="S5229" s="22">
        <v>1.7975989890480201E-2</v>
      </c>
      <c r="T5229" s="24">
        <v>49.457000000000001</v>
      </c>
      <c r="U5229" s="27">
        <v>0.34655608432258878</v>
      </c>
      <c r="V5229">
        <v>652.45000000000005</v>
      </c>
      <c r="W5229" s="24">
        <v>48.22</v>
      </c>
      <c r="X5229" s="22">
        <v>0.38091476419938386</v>
      </c>
      <c r="Y5229" s="24">
        <v>77.53</v>
      </c>
      <c r="Z5229" s="27">
        <v>0.49730621325344132</v>
      </c>
      <c r="AA5229" s="23"/>
    </row>
    <row r="5230" spans="1:27" x14ac:dyDescent="0.25">
      <c r="A5230" s="20">
        <v>41753</v>
      </c>
      <c r="B5230" s="8">
        <v>2044.41</v>
      </c>
      <c r="C5230" s="24">
        <v>34.258000000000003</v>
      </c>
      <c r="D5230" s="22">
        <v>0.35860986077671936</v>
      </c>
      <c r="E5230" s="24">
        <v>39.268000000000001</v>
      </c>
      <c r="F5230" s="27">
        <v>0.39057091955852102</v>
      </c>
      <c r="G5230" s="8">
        <v>1770.17</v>
      </c>
      <c r="H5230" s="24">
        <v>7.008</v>
      </c>
      <c r="I5230" s="22">
        <v>0.35145436308926781</v>
      </c>
      <c r="J5230" s="24">
        <v>15.988</v>
      </c>
      <c r="K5230" s="27">
        <v>0.55283576587005356</v>
      </c>
      <c r="L5230" s="8">
        <v>2251.98</v>
      </c>
      <c r="M5230" s="24">
        <v>34.151000000000003</v>
      </c>
      <c r="N5230" s="22">
        <v>0.24777624610026847</v>
      </c>
      <c r="O5230" s="24">
        <v>81.760999999999996</v>
      </c>
      <c r="P5230" s="27">
        <v>0.44090271356263949</v>
      </c>
      <c r="Q5230" s="8">
        <v>905.56</v>
      </c>
      <c r="R5230" s="24">
        <v>21.815000000000001</v>
      </c>
      <c r="S5230" s="22">
        <v>0.22972830665543387</v>
      </c>
      <c r="T5230" s="24">
        <v>69.564999999999998</v>
      </c>
      <c r="U5230" s="27">
        <v>0.48745730186358183</v>
      </c>
      <c r="V5230">
        <v>654.05999999999995</v>
      </c>
      <c r="W5230" s="24">
        <v>52.392000000000003</v>
      </c>
      <c r="X5230" s="22">
        <v>0.41387155383521601</v>
      </c>
      <c r="Y5230" s="24">
        <v>81.701999999999998</v>
      </c>
      <c r="Z5230" s="27">
        <v>0.52406642548121474</v>
      </c>
      <c r="AA5230" s="23"/>
    </row>
    <row r="5231" spans="1:27" x14ac:dyDescent="0.25">
      <c r="A5231" s="20">
        <v>41754</v>
      </c>
      <c r="B5231" s="8">
        <v>2044.37</v>
      </c>
      <c r="C5231" s="24">
        <v>34.125</v>
      </c>
      <c r="D5231" s="22">
        <v>0.35721762797027112</v>
      </c>
      <c r="E5231" s="24">
        <v>39.134999999999998</v>
      </c>
      <c r="F5231" s="27">
        <v>0.38924815775841565</v>
      </c>
      <c r="G5231" s="8">
        <v>1769.7</v>
      </c>
      <c r="H5231" s="24">
        <v>5.9180000000000001</v>
      </c>
      <c r="I5231" s="22">
        <v>0.29679037111334</v>
      </c>
      <c r="J5231" s="24">
        <v>14.898</v>
      </c>
      <c r="K5231" s="27">
        <v>0.5151449969238171</v>
      </c>
      <c r="L5231" s="8">
        <v>2252.16</v>
      </c>
      <c r="M5231" s="24">
        <v>35.292000000000002</v>
      </c>
      <c r="N5231" s="22">
        <v>0.25605455996517451</v>
      </c>
      <c r="O5231" s="24">
        <v>82.902000000000001</v>
      </c>
      <c r="P5231" s="27">
        <v>0.44705566950313591</v>
      </c>
      <c r="Q5231" s="8">
        <v>907.09</v>
      </c>
      <c r="R5231" s="24">
        <v>29.33</v>
      </c>
      <c r="S5231" s="22">
        <v>0.30886689132266215</v>
      </c>
      <c r="T5231" s="24">
        <v>77.08</v>
      </c>
      <c r="U5231" s="27">
        <v>0.54011626275898694</v>
      </c>
      <c r="V5231">
        <v>652.9</v>
      </c>
      <c r="W5231" s="24">
        <v>49.386000000000003</v>
      </c>
      <c r="X5231" s="22">
        <v>0.39012560233825733</v>
      </c>
      <c r="Y5231" s="24">
        <v>78.695999999999998</v>
      </c>
      <c r="Z5231" s="27">
        <v>0.50478501049518032</v>
      </c>
      <c r="AA5231" s="23"/>
    </row>
    <row r="5232" spans="1:27" x14ac:dyDescent="0.25">
      <c r="A5232" s="20">
        <v>41755</v>
      </c>
      <c r="B5232" s="8">
        <v>2044.65</v>
      </c>
      <c r="C5232" s="24">
        <v>35.191000000000003</v>
      </c>
      <c r="D5232" s="22">
        <v>0.36837642625353295</v>
      </c>
      <c r="E5232" s="24">
        <v>40.201000000000001</v>
      </c>
      <c r="F5232" s="27">
        <v>0.39985065062118214</v>
      </c>
      <c r="G5232" s="8">
        <v>1771.02</v>
      </c>
      <c r="H5232" s="24">
        <v>9.1289999999999996</v>
      </c>
      <c r="I5232" s="22">
        <v>0.45782347041123372</v>
      </c>
      <c r="J5232" s="24">
        <v>18.109000000000002</v>
      </c>
      <c r="K5232" s="27">
        <v>0.62617604319870313</v>
      </c>
      <c r="L5232" s="8">
        <v>2252.6</v>
      </c>
      <c r="M5232" s="24">
        <v>38.011000000000003</v>
      </c>
      <c r="N5232" s="22">
        <v>0.27578176013930206</v>
      </c>
      <c r="O5232" s="24">
        <v>85.620999999999995</v>
      </c>
      <c r="P5232" s="27">
        <v>0.46171813979852588</v>
      </c>
      <c r="Q5232" s="8">
        <v>910.3</v>
      </c>
      <c r="R5232" s="24">
        <v>46.762999999999998</v>
      </c>
      <c r="S5232" s="22">
        <v>0.49244945240101096</v>
      </c>
      <c r="T5232" s="24">
        <v>94.513000000000005</v>
      </c>
      <c r="U5232" s="27">
        <v>0.66227309046562077</v>
      </c>
      <c r="V5232">
        <v>653.15</v>
      </c>
      <c r="W5232" s="24">
        <v>50.045000000000002</v>
      </c>
      <c r="X5232" s="22">
        <v>0.39533138478552809</v>
      </c>
      <c r="Y5232" s="24">
        <v>79.355000000000004</v>
      </c>
      <c r="Z5232" s="27">
        <v>0.50901192814074747</v>
      </c>
      <c r="AA5232" s="23"/>
    </row>
    <row r="5233" spans="1:27" x14ac:dyDescent="0.25">
      <c r="A5233" s="20">
        <v>41756</v>
      </c>
      <c r="B5233" s="8">
        <v>2044.74</v>
      </c>
      <c r="C5233" s="24">
        <v>35.581000000000003</v>
      </c>
      <c r="D5233" s="22">
        <v>0.37245891343033605</v>
      </c>
      <c r="E5233" s="24">
        <v>40.591000000000001</v>
      </c>
      <c r="F5233" s="27">
        <v>0.4037298104340179</v>
      </c>
      <c r="G5233" s="8">
        <v>1771.04</v>
      </c>
      <c r="H5233" s="24">
        <v>9.18</v>
      </c>
      <c r="I5233" s="22">
        <v>0.46038114343029085</v>
      </c>
      <c r="J5233" s="24">
        <v>18.16</v>
      </c>
      <c r="K5233" s="27">
        <v>0.62793909882197341</v>
      </c>
      <c r="L5233" s="8">
        <v>2253.2600000000002</v>
      </c>
      <c r="M5233" s="24">
        <v>42.273000000000003</v>
      </c>
      <c r="N5233" s="22">
        <v>0.30670391061452512</v>
      </c>
      <c r="O5233" s="24">
        <v>89.882999999999996</v>
      </c>
      <c r="P5233" s="27">
        <v>0.48470117890872927</v>
      </c>
      <c r="Q5233" s="8">
        <v>912.13</v>
      </c>
      <c r="R5233" s="24">
        <v>57.606000000000002</v>
      </c>
      <c r="S5233" s="22">
        <v>0.60663437236731255</v>
      </c>
      <c r="T5233" s="24">
        <v>105.35599999999999</v>
      </c>
      <c r="U5233" s="27">
        <v>0.73825236003667938</v>
      </c>
      <c r="V5233">
        <v>654.96</v>
      </c>
      <c r="W5233" s="24">
        <v>54.722000000000001</v>
      </c>
      <c r="X5233" s="22">
        <v>0.4322774310767043</v>
      </c>
      <c r="Y5233" s="24">
        <v>84.031999999999996</v>
      </c>
      <c r="Z5233" s="27">
        <v>0.53901200100568636</v>
      </c>
      <c r="AA5233" s="23"/>
    </row>
    <row r="5234" spans="1:27" x14ac:dyDescent="0.25">
      <c r="A5234" s="20">
        <v>41757</v>
      </c>
      <c r="B5234" s="8">
        <v>2044.8</v>
      </c>
      <c r="C5234" s="24">
        <v>35.795000000000002</v>
      </c>
      <c r="D5234" s="22">
        <v>0.37469904741965876</v>
      </c>
      <c r="E5234" s="24">
        <v>40.805</v>
      </c>
      <c r="F5234" s="27">
        <v>0.40585846839134049</v>
      </c>
      <c r="G5234" s="8">
        <v>1770.44</v>
      </c>
      <c r="H5234" s="24">
        <v>7.641</v>
      </c>
      <c r="I5234" s="22">
        <v>0.38319959879638915</v>
      </c>
      <c r="J5234" s="24">
        <v>16.620999999999999</v>
      </c>
      <c r="K5234" s="27">
        <v>0.57472340319310322</v>
      </c>
      <c r="L5234" s="8">
        <v>2253.52</v>
      </c>
      <c r="M5234" s="24">
        <v>43.963999999999999</v>
      </c>
      <c r="N5234" s="22">
        <v>0.31897264746426757</v>
      </c>
      <c r="O5234" s="24">
        <v>91.573999999999998</v>
      </c>
      <c r="P5234" s="27">
        <v>0.49382006115445437</v>
      </c>
      <c r="Q5234" s="8">
        <v>911.13</v>
      </c>
      <c r="R5234" s="24">
        <v>51.591999999999999</v>
      </c>
      <c r="S5234" s="22">
        <v>0.54330244313395115</v>
      </c>
      <c r="T5234" s="24">
        <v>99.341999999999999</v>
      </c>
      <c r="U5234" s="27">
        <v>0.69611111888423038</v>
      </c>
      <c r="V5234">
        <v>657.35</v>
      </c>
      <c r="W5234" s="24">
        <v>60.923999999999999</v>
      </c>
      <c r="X5234" s="22">
        <v>0.48127024251520656</v>
      </c>
      <c r="Y5234" s="24">
        <v>90.233999999999995</v>
      </c>
      <c r="Z5234" s="27">
        <v>0.57879400413196791</v>
      </c>
      <c r="AA5234" s="23"/>
    </row>
    <row r="5235" spans="1:27" x14ac:dyDescent="0.25">
      <c r="A5235" s="20">
        <v>41758</v>
      </c>
      <c r="B5235" s="8">
        <v>2044.86</v>
      </c>
      <c r="C5235" s="24">
        <v>36.057000000000002</v>
      </c>
      <c r="D5235" s="22">
        <v>0.37744164136920338</v>
      </c>
      <c r="E5235" s="24">
        <v>41.067</v>
      </c>
      <c r="F5235" s="27">
        <v>0.40846413653517799</v>
      </c>
      <c r="G5235" s="8">
        <v>1769.72</v>
      </c>
      <c r="H5235" s="24">
        <v>5.9569999999999999</v>
      </c>
      <c r="I5235" s="22">
        <v>0.29874623871614847</v>
      </c>
      <c r="J5235" s="24">
        <v>14.936999999999999</v>
      </c>
      <c r="K5235" s="27">
        <v>0.5164934726356748</v>
      </c>
      <c r="L5235" s="8">
        <v>2253.5700000000002</v>
      </c>
      <c r="M5235" s="24">
        <v>44.304000000000002</v>
      </c>
      <c r="N5235" s="22">
        <v>0.32143945440034827</v>
      </c>
      <c r="O5235" s="24">
        <v>91.914000000000001</v>
      </c>
      <c r="P5235" s="27">
        <v>0.4956536479524255</v>
      </c>
      <c r="Q5235" s="8">
        <v>910.29</v>
      </c>
      <c r="R5235" s="24">
        <v>46.69</v>
      </c>
      <c r="S5235" s="22">
        <v>0.49168070766638583</v>
      </c>
      <c r="T5235" s="24">
        <v>94.44</v>
      </c>
      <c r="U5235" s="27">
        <v>0.66176153839567453</v>
      </c>
      <c r="V5235">
        <v>658.34</v>
      </c>
      <c r="W5235" s="24">
        <v>63.493000000000002</v>
      </c>
      <c r="X5235" s="22">
        <v>0.50156410458962009</v>
      </c>
      <c r="Y5235" s="24">
        <v>92.802999999999997</v>
      </c>
      <c r="Z5235" s="27">
        <v>0.59527274811469477</v>
      </c>
      <c r="AA5235" s="23"/>
    </row>
    <row r="5236" spans="1:27" x14ac:dyDescent="0.25">
      <c r="A5236" s="20">
        <v>41759</v>
      </c>
      <c r="B5236" s="8">
        <v>2044.95</v>
      </c>
      <c r="C5236" s="24">
        <v>36.406999999999996</v>
      </c>
      <c r="D5236" s="22">
        <v>0.3811054119124882</v>
      </c>
      <c r="E5236" s="24">
        <v>41.417000000000002</v>
      </c>
      <c r="F5236" s="27">
        <v>0.41194536942926319</v>
      </c>
      <c r="G5236" s="8">
        <v>1769.32</v>
      </c>
      <c r="H5236" s="24">
        <v>5.0940000000000003</v>
      </c>
      <c r="I5236" s="22">
        <v>0.25546639919759279</v>
      </c>
      <c r="J5236" s="24">
        <v>14.074</v>
      </c>
      <c r="K5236" s="27">
        <v>0.48665244701210514</v>
      </c>
      <c r="L5236" s="8">
        <v>2253.4699999999998</v>
      </c>
      <c r="M5236" s="24">
        <v>43.625</v>
      </c>
      <c r="N5236" s="22">
        <v>0.31651309584270476</v>
      </c>
      <c r="O5236" s="24">
        <v>91.234999999999999</v>
      </c>
      <c r="P5236" s="27">
        <v>0.49199195748196006</v>
      </c>
      <c r="Q5236" s="8">
        <v>909.09</v>
      </c>
      <c r="R5236" s="24">
        <v>39.938000000000002</v>
      </c>
      <c r="S5236" s="22">
        <v>0.42057708508845831</v>
      </c>
      <c r="T5236" s="24">
        <v>87.688000000000002</v>
      </c>
      <c r="U5236" s="27">
        <v>0.61444867696731909</v>
      </c>
      <c r="V5236">
        <v>659.2</v>
      </c>
      <c r="W5236" s="24">
        <v>65.718999999999994</v>
      </c>
      <c r="X5236" s="22">
        <v>0.5191484319456513</v>
      </c>
      <c r="Y5236" s="24">
        <v>95.028999999999996</v>
      </c>
      <c r="Z5236" s="27">
        <v>0.60955127141431076</v>
      </c>
      <c r="AA5236" s="23"/>
    </row>
    <row r="5237" spans="1:27" x14ac:dyDescent="0.25">
      <c r="A5237" s="20">
        <v>41760</v>
      </c>
      <c r="B5237" s="8">
        <v>2045.02</v>
      </c>
      <c r="C5237" s="24">
        <v>36.671999999999997</v>
      </c>
      <c r="D5237" s="22">
        <v>0.38387940960954675</v>
      </c>
      <c r="E5237" s="24">
        <v>41.682000000000002</v>
      </c>
      <c r="F5237" s="27">
        <v>0.41458116453224902</v>
      </c>
      <c r="G5237" s="8">
        <v>1770.35</v>
      </c>
      <c r="H5237" s="24">
        <v>7.4379999999999997</v>
      </c>
      <c r="I5237" s="22">
        <v>0.37301905717151451</v>
      </c>
      <c r="J5237" s="24">
        <v>16.417999999999999</v>
      </c>
      <c r="K5237" s="27">
        <v>0.56770391069302839</v>
      </c>
      <c r="L5237" s="8">
        <v>2253.86</v>
      </c>
      <c r="M5237" s="24">
        <v>46.180999999999997</v>
      </c>
      <c r="N5237" s="22">
        <v>0.33505767975041717</v>
      </c>
      <c r="O5237" s="24">
        <v>93.790999999999997</v>
      </c>
      <c r="P5237" s="27">
        <v>0.50577549758267082</v>
      </c>
      <c r="Q5237" s="8">
        <v>907.88</v>
      </c>
      <c r="R5237" s="24">
        <v>33.411999999999999</v>
      </c>
      <c r="S5237" s="22">
        <v>0.35185341196293174</v>
      </c>
      <c r="T5237" s="24">
        <v>81.162000000000006</v>
      </c>
      <c r="U5237" s="27">
        <v>0.56871991544329537</v>
      </c>
      <c r="V5237">
        <v>658.26</v>
      </c>
      <c r="W5237" s="24">
        <v>63.271999999999998</v>
      </c>
      <c r="X5237" s="22">
        <v>0.49981831108302388</v>
      </c>
      <c r="Y5237" s="24">
        <v>92.581999999999994</v>
      </c>
      <c r="Z5237" s="27">
        <v>0.59385526213687623</v>
      </c>
      <c r="AA5237" s="23"/>
    </row>
    <row r="5238" spans="1:27" x14ac:dyDescent="0.25">
      <c r="A5238" s="20">
        <v>41761</v>
      </c>
      <c r="B5238" s="8">
        <v>2045.17</v>
      </c>
      <c r="C5238" s="24">
        <v>37.287999999999997</v>
      </c>
      <c r="D5238" s="22">
        <v>0.39032764576572804</v>
      </c>
      <c r="E5238" s="24">
        <v>42.298000000000002</v>
      </c>
      <c r="F5238" s="27">
        <v>0.42070823484903613</v>
      </c>
      <c r="G5238" s="8">
        <v>1770.78</v>
      </c>
      <c r="H5238" s="24">
        <v>8.5079999999999991</v>
      </c>
      <c r="I5238" s="22">
        <v>0.42668004012036109</v>
      </c>
      <c r="J5238" s="24">
        <v>17.488</v>
      </c>
      <c r="K5238" s="27">
        <v>0.60470298578706605</v>
      </c>
      <c r="L5238" s="8">
        <v>2254.23</v>
      </c>
      <c r="M5238" s="24">
        <v>48.677999999999997</v>
      </c>
      <c r="N5238" s="22">
        <v>0.35317420010157435</v>
      </c>
      <c r="O5238" s="24">
        <v>96.287999999999997</v>
      </c>
      <c r="P5238" s="27">
        <v>0.51924072002056387</v>
      </c>
      <c r="Q5238" s="8">
        <v>908.61</v>
      </c>
      <c r="R5238" s="24">
        <v>37.335000000000001</v>
      </c>
      <c r="S5238" s="22">
        <v>0.39316554338668913</v>
      </c>
      <c r="T5238" s="24">
        <v>85.084999999999994</v>
      </c>
      <c r="U5238" s="27">
        <v>0.59620918332095507</v>
      </c>
      <c r="V5238">
        <v>653.37</v>
      </c>
      <c r="W5238" s="24">
        <v>50.621000000000002</v>
      </c>
      <c r="X5238" s="22">
        <v>0.3998815072280591</v>
      </c>
      <c r="Y5238" s="24">
        <v>79.930999999999997</v>
      </c>
      <c r="Z5238" s="27">
        <v>0.51270700685028081</v>
      </c>
      <c r="AA5238" s="23"/>
    </row>
    <row r="5239" spans="1:27" x14ac:dyDescent="0.25">
      <c r="A5239" s="20">
        <v>41762</v>
      </c>
      <c r="B5239" s="8">
        <v>2045.24</v>
      </c>
      <c r="C5239" s="24">
        <v>37.552999999999997</v>
      </c>
      <c r="D5239" s="22">
        <v>0.39310164346278659</v>
      </c>
      <c r="E5239" s="24">
        <v>42.563000000000002</v>
      </c>
      <c r="F5239" s="27">
        <v>0.42334402995202192</v>
      </c>
      <c r="G5239" s="8">
        <v>1770.35</v>
      </c>
      <c r="H5239" s="24">
        <v>7.4379999999999997</v>
      </c>
      <c r="I5239" s="22">
        <v>0.37301905717151451</v>
      </c>
      <c r="J5239" s="24">
        <v>16.417999999999999</v>
      </c>
      <c r="K5239" s="27">
        <v>0.56770391069302839</v>
      </c>
      <c r="L5239" s="8">
        <v>2254.41</v>
      </c>
      <c r="M5239" s="24">
        <v>49.89</v>
      </c>
      <c r="N5239" s="22">
        <v>0.36196764129725023</v>
      </c>
      <c r="O5239" s="24">
        <v>97.5</v>
      </c>
      <c r="P5239" s="27">
        <v>0.52577660558895634</v>
      </c>
      <c r="Q5239" s="8">
        <v>906.14</v>
      </c>
      <c r="R5239" s="24">
        <v>24.594000000000001</v>
      </c>
      <c r="S5239" s="22">
        <v>0.25899326032013481</v>
      </c>
      <c r="T5239" s="24">
        <v>72.343999999999994</v>
      </c>
      <c r="U5239" s="27">
        <v>0.50693003535143333</v>
      </c>
      <c r="V5239">
        <v>657.58</v>
      </c>
      <c r="W5239" s="24">
        <v>61.515000000000001</v>
      </c>
      <c r="X5239" s="22">
        <v>0.48593885772967849</v>
      </c>
      <c r="Y5239" s="24">
        <v>90.825000000000003</v>
      </c>
      <c r="Z5239" s="27">
        <v>0.58258523451355249</v>
      </c>
      <c r="AA5239" s="23"/>
    </row>
    <row r="5240" spans="1:27" x14ac:dyDescent="0.25">
      <c r="A5240" s="20">
        <v>41763</v>
      </c>
      <c r="B5240" s="8">
        <v>2045.27</v>
      </c>
      <c r="C5240" s="24">
        <v>37.688000000000002</v>
      </c>
      <c r="D5240" s="22">
        <v>0.39451481210091072</v>
      </c>
      <c r="E5240" s="24">
        <v>42.698</v>
      </c>
      <c r="F5240" s="27">
        <v>0.42468656256906839</v>
      </c>
      <c r="G5240" s="8">
        <v>1769.92</v>
      </c>
      <c r="H5240" s="24">
        <v>6.4139999999999997</v>
      </c>
      <c r="I5240" s="22">
        <v>0.32166499498495488</v>
      </c>
      <c r="J5240" s="24">
        <v>15.394</v>
      </c>
      <c r="K5240" s="27">
        <v>0.53229551325909474</v>
      </c>
      <c r="L5240" s="8">
        <v>2254.16</v>
      </c>
      <c r="M5240" s="24">
        <v>48.244999999999997</v>
      </c>
      <c r="N5240" s="22">
        <v>0.35003264891533048</v>
      </c>
      <c r="O5240" s="24">
        <v>95.855000000000004</v>
      </c>
      <c r="P5240" s="27">
        <v>0.51690579772291312</v>
      </c>
      <c r="Q5240" s="8">
        <v>907.6</v>
      </c>
      <c r="R5240" s="24">
        <v>31.994</v>
      </c>
      <c r="S5240" s="22">
        <v>0.33692080876158381</v>
      </c>
      <c r="T5240" s="24">
        <v>79.744</v>
      </c>
      <c r="U5240" s="27">
        <v>0.55878363453077073</v>
      </c>
      <c r="V5240">
        <v>658.99</v>
      </c>
      <c r="W5240" s="24">
        <v>65.176000000000002</v>
      </c>
      <c r="X5240" s="22">
        <v>0.51485899360139031</v>
      </c>
      <c r="Y5240" s="24">
        <v>94.486000000000004</v>
      </c>
      <c r="Z5240" s="27">
        <v>0.60606802685726535</v>
      </c>
      <c r="AA5240" s="23"/>
    </row>
    <row r="5241" spans="1:27" x14ac:dyDescent="0.25">
      <c r="A5241" s="20">
        <v>41764</v>
      </c>
      <c r="B5241" s="8">
        <v>2045.31</v>
      </c>
      <c r="C5241" s="24">
        <v>37.866</v>
      </c>
      <c r="D5241" s="22">
        <v>0.39637810112006699</v>
      </c>
      <c r="E5241" s="24">
        <v>42.875999999999998</v>
      </c>
      <c r="F5241" s="27">
        <v>0.42645714906401377</v>
      </c>
      <c r="G5241" s="8">
        <v>1769.29</v>
      </c>
      <c r="H5241" s="24">
        <v>5.0229999999999997</v>
      </c>
      <c r="I5241" s="22">
        <v>0.25190571715145438</v>
      </c>
      <c r="J5241" s="24">
        <v>14.003</v>
      </c>
      <c r="K5241" s="27">
        <v>0.484197697536636</v>
      </c>
      <c r="L5241" s="8">
        <v>2253.86</v>
      </c>
      <c r="M5241" s="24">
        <v>46.180999999999997</v>
      </c>
      <c r="N5241" s="22">
        <v>0.33505767975041717</v>
      </c>
      <c r="O5241" s="24">
        <v>93.790999999999997</v>
      </c>
      <c r="P5241" s="27">
        <v>0.50577549758267082</v>
      </c>
      <c r="Q5241" s="8">
        <v>908.54</v>
      </c>
      <c r="R5241" s="24">
        <v>36.917000000000002</v>
      </c>
      <c r="S5241" s="22">
        <v>0.38876368997472616</v>
      </c>
      <c r="T5241" s="24">
        <v>84.667000000000002</v>
      </c>
      <c r="U5241" s="27">
        <v>0.59328011984238738</v>
      </c>
      <c r="V5241">
        <v>659.86</v>
      </c>
      <c r="W5241" s="24">
        <v>67.426000000000002</v>
      </c>
      <c r="X5241" s="22">
        <v>0.53263290939252705</v>
      </c>
      <c r="Y5241" s="24">
        <v>96.736000000000004</v>
      </c>
      <c r="Z5241" s="27">
        <v>0.62050054306915081</v>
      </c>
      <c r="AA5241" s="23"/>
    </row>
    <row r="5242" spans="1:27" x14ac:dyDescent="0.25">
      <c r="A5242" s="20">
        <v>41765</v>
      </c>
      <c r="B5242" s="8">
        <v>2045.35</v>
      </c>
      <c r="C5242" s="24">
        <v>37.999000000000002</v>
      </c>
      <c r="D5242" s="22">
        <v>0.39777033392651523</v>
      </c>
      <c r="E5242" s="24">
        <v>43.009</v>
      </c>
      <c r="F5242" s="27">
        <v>0.42777991086411915</v>
      </c>
      <c r="G5242" s="8">
        <v>1768.7</v>
      </c>
      <c r="H5242" s="24">
        <v>3.8359999999999999</v>
      </c>
      <c r="I5242" s="22">
        <v>0.19237713139418255</v>
      </c>
      <c r="J5242" s="24">
        <v>12.816000000000001</v>
      </c>
      <c r="K5242" s="27">
        <v>0.44315319530702524</v>
      </c>
      <c r="L5242" s="8">
        <v>2253.63</v>
      </c>
      <c r="M5242" s="24">
        <v>44.643999999999998</v>
      </c>
      <c r="N5242" s="22">
        <v>0.32390626133642891</v>
      </c>
      <c r="O5242" s="24">
        <v>92.254000000000005</v>
      </c>
      <c r="P5242" s="27">
        <v>0.49748708655781615</v>
      </c>
      <c r="Q5242" s="8">
        <v>909.87</v>
      </c>
      <c r="R5242" s="24">
        <v>44.259</v>
      </c>
      <c r="S5242" s="22">
        <v>0.4660804549283909</v>
      </c>
      <c r="T5242" s="24">
        <v>92.009</v>
      </c>
      <c r="U5242" s="27">
        <v>0.64472723480257599</v>
      </c>
      <c r="V5242">
        <v>654.77</v>
      </c>
      <c r="W5242" s="24">
        <v>54.247</v>
      </c>
      <c r="X5242" s="22">
        <v>0.4285251599652421</v>
      </c>
      <c r="Y5242" s="24">
        <v>83.557000000000002</v>
      </c>
      <c r="Z5242" s="27">
        <v>0.53596519489756134</v>
      </c>
      <c r="AA5242" s="23"/>
    </row>
    <row r="5243" spans="1:27" x14ac:dyDescent="0.25">
      <c r="A5243" s="20">
        <v>41766</v>
      </c>
      <c r="B5243" s="8">
        <v>2045.39</v>
      </c>
      <c r="C5243" s="24">
        <v>38.18</v>
      </c>
      <c r="D5243" s="22">
        <v>0.39966502669318538</v>
      </c>
      <c r="E5243" s="24">
        <v>43.19</v>
      </c>
      <c r="F5243" s="27">
        <v>0.42958031049572165</v>
      </c>
      <c r="G5243" s="8">
        <v>1767.87</v>
      </c>
      <c r="H5243" s="24">
        <v>2.3159999999999998</v>
      </c>
      <c r="I5243" s="22">
        <v>0.11614844533600803</v>
      </c>
      <c r="J5243" s="24">
        <v>11.295999999999999</v>
      </c>
      <c r="K5243" s="27">
        <v>0.39059428153781395</v>
      </c>
      <c r="L5243" s="8">
        <v>2253.87</v>
      </c>
      <c r="M5243" s="24">
        <v>46.265999999999998</v>
      </c>
      <c r="N5243" s="22">
        <v>0.33567438148443735</v>
      </c>
      <c r="O5243" s="24">
        <v>93.876000000000005</v>
      </c>
      <c r="P5243" s="27">
        <v>0.50623385723401848</v>
      </c>
      <c r="Q5243" s="8">
        <v>911.18</v>
      </c>
      <c r="R5243" s="24">
        <v>51.899000000000001</v>
      </c>
      <c r="S5243" s="22">
        <v>0.5465353833192923</v>
      </c>
      <c r="T5243" s="24">
        <v>99.649000000000001</v>
      </c>
      <c r="U5243" s="27">
        <v>0.69826239501481291</v>
      </c>
      <c r="V5243">
        <v>648.24</v>
      </c>
      <c r="W5243" s="24">
        <v>38.369</v>
      </c>
      <c r="X5243" s="22">
        <v>0.30309661110672248</v>
      </c>
      <c r="Y5243" s="24">
        <v>67.679000000000002</v>
      </c>
      <c r="Z5243" s="27">
        <v>0.4341180386471129</v>
      </c>
      <c r="AA5243" s="23"/>
    </row>
    <row r="5244" spans="1:27" x14ac:dyDescent="0.25">
      <c r="A5244" s="20">
        <v>41767</v>
      </c>
      <c r="B5244" s="8">
        <v>2045.47</v>
      </c>
      <c r="C5244" s="24">
        <v>38.496000000000002</v>
      </c>
      <c r="D5244" s="22">
        <v>0.40297288809797971</v>
      </c>
      <c r="E5244" s="24">
        <v>43.506</v>
      </c>
      <c r="F5244" s="27">
        <v>0.43272324274437063</v>
      </c>
      <c r="G5244" s="8">
        <v>1766.9</v>
      </c>
      <c r="H5244" s="24">
        <v>0.82</v>
      </c>
      <c r="I5244" s="22">
        <v>4.1123370110330994E-2</v>
      </c>
      <c r="J5244" s="24">
        <v>9.8000000000000007</v>
      </c>
      <c r="K5244" s="27">
        <v>0.33886561859119463</v>
      </c>
      <c r="L5244" s="8">
        <v>2254.0100000000002</v>
      </c>
      <c r="M5244" s="24">
        <v>47.210999999999999</v>
      </c>
      <c r="N5244" s="22">
        <v>0.34253065370383806</v>
      </c>
      <c r="O5244" s="24">
        <v>94.820999999999998</v>
      </c>
      <c r="P5244" s="27">
        <v>0.51132975549812854</v>
      </c>
      <c r="Q5244" s="8">
        <v>912.41</v>
      </c>
      <c r="R5244" s="24">
        <v>59.366999999999997</v>
      </c>
      <c r="S5244" s="22">
        <v>0.62517902274641957</v>
      </c>
      <c r="T5244" s="24">
        <v>107.117</v>
      </c>
      <c r="U5244" s="27">
        <v>0.75059188975364488</v>
      </c>
      <c r="V5244">
        <v>641.07000000000005</v>
      </c>
      <c r="W5244" s="24">
        <v>24.032</v>
      </c>
      <c r="X5244" s="22">
        <v>0.18984121968559919</v>
      </c>
      <c r="Y5244" s="24">
        <v>53.341999999999999</v>
      </c>
      <c r="Z5244" s="27">
        <v>0.34215497380956156</v>
      </c>
      <c r="AA5244" s="23"/>
    </row>
    <row r="5245" spans="1:27" x14ac:dyDescent="0.25">
      <c r="A5245" s="20">
        <v>41768</v>
      </c>
      <c r="B5245" s="8">
        <v>2045.7</v>
      </c>
      <c r="C5245" s="24">
        <v>39.447000000000003</v>
      </c>
      <c r="D5245" s="22">
        <v>0.41292787605987646</v>
      </c>
      <c r="E5245" s="24">
        <v>44.457000000000001</v>
      </c>
      <c r="F5245" s="27">
        <v>0.44218216644946595</v>
      </c>
      <c r="G5245" s="8">
        <v>1769.32</v>
      </c>
      <c r="H5245" s="24">
        <v>5.0940000000000003</v>
      </c>
      <c r="I5245" s="22">
        <v>0.25546639919759279</v>
      </c>
      <c r="J5245" s="24">
        <v>14.074</v>
      </c>
      <c r="K5245" s="27">
        <v>0.48665244701210514</v>
      </c>
      <c r="L5245" s="8">
        <v>2254.56</v>
      </c>
      <c r="M5245" s="24">
        <v>50.936999999999998</v>
      </c>
      <c r="N5245" s="22">
        <v>0.36956395559747518</v>
      </c>
      <c r="O5245" s="24">
        <v>98.546999999999997</v>
      </c>
      <c r="P5245" s="27">
        <v>0.53142259471171571</v>
      </c>
      <c r="Q5245" s="8">
        <v>911.96</v>
      </c>
      <c r="R5245" s="24">
        <v>56.575000000000003</v>
      </c>
      <c r="S5245" s="22">
        <v>0.59577716933445657</v>
      </c>
      <c r="T5245" s="24">
        <v>104.325</v>
      </c>
      <c r="U5245" s="27">
        <v>0.73102787559903715</v>
      </c>
      <c r="V5245">
        <v>640.08000000000004</v>
      </c>
      <c r="W5245" s="24">
        <v>22.065000000000001</v>
      </c>
      <c r="X5245" s="22">
        <v>0.17430286752508098</v>
      </c>
      <c r="Y5245" s="24">
        <v>51.375</v>
      </c>
      <c r="Z5245" s="27">
        <v>0.32953807159258192</v>
      </c>
      <c r="AA5245" s="23"/>
    </row>
    <row r="5246" spans="1:27" x14ac:dyDescent="0.25">
      <c r="A5246" s="20">
        <v>41769</v>
      </c>
      <c r="B5246" s="8">
        <v>2045.89</v>
      </c>
      <c r="C5246" s="24">
        <v>40.274999999999999</v>
      </c>
      <c r="D5246" s="22">
        <v>0.42159531037370457</v>
      </c>
      <c r="E5246" s="24">
        <v>45.284999999999997</v>
      </c>
      <c r="F5246" s="27">
        <v>0.45041781008414344</v>
      </c>
      <c r="G5246" s="8">
        <v>1770.74</v>
      </c>
      <c r="H5246" s="24">
        <v>8.3979999999999997</v>
      </c>
      <c r="I5246" s="22">
        <v>0.42116349047141421</v>
      </c>
      <c r="J5246" s="24">
        <v>17.378</v>
      </c>
      <c r="K5246" s="27">
        <v>0.60089866959997229</v>
      </c>
      <c r="L5246" s="8">
        <v>2254.84</v>
      </c>
      <c r="M5246" s="24">
        <v>52.866999999999997</v>
      </c>
      <c r="N5246" s="22">
        <v>0.38356671261699199</v>
      </c>
      <c r="O5246" s="24">
        <v>100.477</v>
      </c>
      <c r="P5246" s="27">
        <v>0.54183030782965891</v>
      </c>
      <c r="Q5246" s="8">
        <v>911.55</v>
      </c>
      <c r="R5246" s="24">
        <v>54.064</v>
      </c>
      <c r="S5246" s="22">
        <v>0.56933445661331084</v>
      </c>
      <c r="T5246" s="24">
        <v>101.81399999999999</v>
      </c>
      <c r="U5246" s="27">
        <v>0.71343305166163884</v>
      </c>
      <c r="V5246">
        <v>648.70000000000005</v>
      </c>
      <c r="W5246" s="24">
        <v>39.281999999999996</v>
      </c>
      <c r="X5246" s="22">
        <v>0.3103088711588593</v>
      </c>
      <c r="Y5246" s="24">
        <v>68.591999999999999</v>
      </c>
      <c r="Z5246" s="27">
        <v>0.43997427642298653</v>
      </c>
      <c r="AA5246" s="23"/>
    </row>
    <row r="5247" spans="1:27" x14ac:dyDescent="0.25">
      <c r="A5247" s="20">
        <v>41770</v>
      </c>
      <c r="B5247" s="8">
        <v>2046.04</v>
      </c>
      <c r="C5247" s="24">
        <v>40.878</v>
      </c>
      <c r="D5247" s="22">
        <v>0.42790746362399246</v>
      </c>
      <c r="E5247" s="24">
        <v>45.887999999999998</v>
      </c>
      <c r="F5247" s="27">
        <v>0.45641527171209462</v>
      </c>
      <c r="G5247" s="8">
        <v>1773.2</v>
      </c>
      <c r="H5247" s="24">
        <v>15.523</v>
      </c>
      <c r="I5247" s="22">
        <v>0.77848545636910738</v>
      </c>
      <c r="J5247" s="24">
        <v>24.503</v>
      </c>
      <c r="K5247" s="27">
        <v>0.84726823695572318</v>
      </c>
      <c r="L5247" s="8">
        <v>2255.3000000000002</v>
      </c>
      <c r="M5247" s="24">
        <v>56.143999999999998</v>
      </c>
      <c r="N5247" s="22">
        <v>0.40734237829209896</v>
      </c>
      <c r="O5247" s="24">
        <v>103.754</v>
      </c>
      <c r="P5247" s="27">
        <v>0.55950168027860969</v>
      </c>
      <c r="Q5247" s="8">
        <v>910.78</v>
      </c>
      <c r="R5247" s="24">
        <v>49.536000000000001</v>
      </c>
      <c r="S5247" s="22">
        <v>0.52165122156697563</v>
      </c>
      <c r="T5247" s="24">
        <v>97.286000000000001</v>
      </c>
      <c r="U5247" s="27">
        <v>0.68170398698120904</v>
      </c>
      <c r="V5247">
        <v>657.37</v>
      </c>
      <c r="W5247" s="24">
        <v>60.985999999999997</v>
      </c>
      <c r="X5247" s="22">
        <v>0.48176001263922902</v>
      </c>
      <c r="Y5247" s="24">
        <v>90.296000000000006</v>
      </c>
      <c r="Z5247" s="27">
        <v>0.57919213214905518</v>
      </c>
      <c r="AA5247" s="23"/>
    </row>
    <row r="5248" spans="1:27" x14ac:dyDescent="0.25">
      <c r="A5248" s="20">
        <v>41771</v>
      </c>
      <c r="B5248" s="8">
        <v>2046.11</v>
      </c>
      <c r="C5248" s="24">
        <v>41.201000000000001</v>
      </c>
      <c r="D5248" s="22">
        <v>0.4312886004396525</v>
      </c>
      <c r="E5248" s="24">
        <v>46.210999999999999</v>
      </c>
      <c r="F5248" s="27">
        <v>0.45962787255377408</v>
      </c>
      <c r="G5248" s="8">
        <v>1773.03</v>
      </c>
      <c r="H5248" s="24">
        <v>14.965</v>
      </c>
      <c r="I5248" s="22">
        <v>0.75050150451354058</v>
      </c>
      <c r="J5248" s="24">
        <v>23.945</v>
      </c>
      <c r="K5248" s="27">
        <v>0.82797390607853572</v>
      </c>
      <c r="L5248" s="8">
        <v>2255.2600000000002</v>
      </c>
      <c r="M5248" s="24">
        <v>55.875</v>
      </c>
      <c r="N5248" s="22">
        <v>0.40539069868678806</v>
      </c>
      <c r="O5248" s="24">
        <v>103.485</v>
      </c>
      <c r="P5248" s="27">
        <v>0.55805117130111492</v>
      </c>
      <c r="Q5248" s="8">
        <v>909.67</v>
      </c>
      <c r="R5248" s="24">
        <v>43.167000000000002</v>
      </c>
      <c r="S5248" s="22">
        <v>0.45458087615838244</v>
      </c>
      <c r="T5248" s="24">
        <v>90.917000000000002</v>
      </c>
      <c r="U5248" s="27">
        <v>0.63707534765965335</v>
      </c>
      <c r="V5248">
        <v>663.38</v>
      </c>
      <c r="W5248" s="24">
        <v>78.703000000000003</v>
      </c>
      <c r="X5248" s="22">
        <v>0.62171577533770439</v>
      </c>
      <c r="Y5248" s="24">
        <v>108.01300000000001</v>
      </c>
      <c r="Z5248" s="27">
        <v>0.69283514547935776</v>
      </c>
      <c r="AA5248" s="23"/>
    </row>
    <row r="5249" spans="1:27" x14ac:dyDescent="0.25">
      <c r="A5249" s="20">
        <v>41772</v>
      </c>
      <c r="B5249" s="8">
        <v>2046.16</v>
      </c>
      <c r="C5249" s="24">
        <v>41.39</v>
      </c>
      <c r="D5249" s="22">
        <v>0.43326703653302628</v>
      </c>
      <c r="E5249" s="24">
        <v>46.4</v>
      </c>
      <c r="F5249" s="27">
        <v>0.46150798309812319</v>
      </c>
      <c r="G5249" s="8">
        <v>1772.83</v>
      </c>
      <c r="H5249" s="24">
        <v>14.343999999999999</v>
      </c>
      <c r="I5249" s="22">
        <v>0.71935807422266806</v>
      </c>
      <c r="J5249" s="24">
        <v>23.324000000000002</v>
      </c>
      <c r="K5249" s="27">
        <v>0.80650084866689864</v>
      </c>
      <c r="L5249" s="8">
        <v>2255.6</v>
      </c>
      <c r="M5249" s="24">
        <v>58.287999999999997</v>
      </c>
      <c r="N5249" s="22">
        <v>0.42289777261844297</v>
      </c>
      <c r="O5249" s="24">
        <v>105.898</v>
      </c>
      <c r="P5249" s="27">
        <v>0.57106336902055688</v>
      </c>
      <c r="Q5249" s="8">
        <v>909.52</v>
      </c>
      <c r="R5249" s="24">
        <v>42.298999999999999</v>
      </c>
      <c r="S5249" s="22">
        <v>0.44544018534119628</v>
      </c>
      <c r="T5249" s="24">
        <v>90.049000000000007</v>
      </c>
      <c r="U5249" s="27">
        <v>0.63099282239674226</v>
      </c>
      <c r="V5249">
        <v>664.26</v>
      </c>
      <c r="W5249" s="24">
        <v>81.557000000000002</v>
      </c>
      <c r="X5249" s="22">
        <v>0.64426100007899512</v>
      </c>
      <c r="Y5249" s="24">
        <v>110.867</v>
      </c>
      <c r="Z5249" s="27">
        <v>0.71114152241599704</v>
      </c>
      <c r="AA5249" s="23"/>
    </row>
    <row r="5250" spans="1:27" x14ac:dyDescent="0.25">
      <c r="A5250" s="20">
        <v>41773</v>
      </c>
      <c r="B5250" s="8">
        <v>2046.22</v>
      </c>
      <c r="C5250" s="24">
        <v>41.673000000000002</v>
      </c>
      <c r="D5250" s="22">
        <v>0.436229456715168</v>
      </c>
      <c r="E5250" s="24">
        <v>46.683</v>
      </c>
      <c r="F5250" s="27">
        <v>0.46432265702105208</v>
      </c>
      <c r="G5250" s="8">
        <v>1772.47</v>
      </c>
      <c r="H5250" s="24">
        <v>13.234</v>
      </c>
      <c r="I5250" s="22">
        <v>0.66369107321965903</v>
      </c>
      <c r="J5250" s="24">
        <v>22.213999999999999</v>
      </c>
      <c r="K5250" s="27">
        <v>0.76811947686823023</v>
      </c>
      <c r="L5250" s="8">
        <v>2255.83</v>
      </c>
      <c r="M5250" s="24">
        <v>59.911000000000001</v>
      </c>
      <c r="N5250" s="22">
        <v>0.4346731480809693</v>
      </c>
      <c r="O5250" s="24">
        <v>107.521</v>
      </c>
      <c r="P5250" s="27">
        <v>0.57981562282223598</v>
      </c>
      <c r="Q5250" s="8">
        <v>910.54</v>
      </c>
      <c r="R5250" s="24">
        <v>48.106999999999999</v>
      </c>
      <c r="S5250" s="22">
        <v>0.50660278011794435</v>
      </c>
      <c r="T5250" s="24">
        <v>95.856999999999999</v>
      </c>
      <c r="U5250" s="27">
        <v>0.67169068800610876</v>
      </c>
      <c r="V5250">
        <v>661.34</v>
      </c>
      <c r="W5250" s="24">
        <v>72.122</v>
      </c>
      <c r="X5250" s="22">
        <v>0.56972904652816181</v>
      </c>
      <c r="Y5250" s="24">
        <v>101.432</v>
      </c>
      <c r="Z5250" s="27">
        <v>0.65062230789402975</v>
      </c>
      <c r="AA5250" s="23"/>
    </row>
    <row r="5251" spans="1:27" x14ac:dyDescent="0.25">
      <c r="A5251" s="20">
        <v>41774</v>
      </c>
      <c r="B5251" s="8">
        <v>2046.29</v>
      </c>
      <c r="C5251" s="24">
        <v>41.954999999999998</v>
      </c>
      <c r="D5251" s="22">
        <v>0.43918140898147179</v>
      </c>
      <c r="E5251" s="24">
        <v>46.965000000000003</v>
      </c>
      <c r="F5251" s="27">
        <v>0.46712760244675594</v>
      </c>
      <c r="G5251" s="8">
        <v>1772.22</v>
      </c>
      <c r="H5251" s="24">
        <v>12.473000000000001</v>
      </c>
      <c r="I5251" s="22">
        <v>0.62552657973921766</v>
      </c>
      <c r="J5251" s="24">
        <v>21.452999999999999</v>
      </c>
      <c r="K5251" s="27">
        <v>0.74180456249120108</v>
      </c>
      <c r="L5251" s="8">
        <v>2256.08</v>
      </c>
      <c r="M5251" s="24">
        <v>61.725999999999999</v>
      </c>
      <c r="N5251" s="22">
        <v>0.4478415439309294</v>
      </c>
      <c r="O5251" s="24">
        <v>109.336</v>
      </c>
      <c r="P5251" s="27">
        <v>0.58960314999097452</v>
      </c>
      <c r="Q5251" s="8">
        <v>908.88</v>
      </c>
      <c r="R5251" s="24">
        <v>38.807000000000002</v>
      </c>
      <c r="S5251" s="22">
        <v>0.40866680707666386</v>
      </c>
      <c r="T5251" s="24">
        <v>86.557000000000002</v>
      </c>
      <c r="U5251" s="27">
        <v>0.60652389866440648</v>
      </c>
      <c r="V5251">
        <v>666.02</v>
      </c>
      <c r="W5251" s="24">
        <v>87.251000000000005</v>
      </c>
      <c r="X5251" s="22">
        <v>0.68924085630776533</v>
      </c>
      <c r="Y5251" s="24">
        <v>116.56100000000001</v>
      </c>
      <c r="Z5251" s="27">
        <v>0.74766488528166541</v>
      </c>
      <c r="AA5251" s="23"/>
    </row>
    <row r="5252" spans="1:27" x14ac:dyDescent="0.25">
      <c r="A5252" s="20">
        <v>41775</v>
      </c>
      <c r="B5252" s="8">
        <v>2046.38</v>
      </c>
      <c r="C5252" s="24">
        <v>42.335000000000001</v>
      </c>
      <c r="D5252" s="22">
        <v>0.4431592169998953</v>
      </c>
      <c r="E5252" s="24">
        <v>47.344999999999999</v>
      </c>
      <c r="F5252" s="27">
        <v>0.47090696670741294</v>
      </c>
      <c r="G5252" s="8">
        <v>1771.77</v>
      </c>
      <c r="H5252" s="24">
        <v>11.156000000000001</v>
      </c>
      <c r="I5252" s="22">
        <v>0.55947843530591768</v>
      </c>
      <c r="J5252" s="24">
        <v>20.135999999999999</v>
      </c>
      <c r="K5252" s="27">
        <v>0.69626514122206462</v>
      </c>
      <c r="L5252" s="8">
        <v>2256.27</v>
      </c>
      <c r="M5252" s="24">
        <v>63.186</v>
      </c>
      <c r="N5252" s="22">
        <v>0.45843430312704059</v>
      </c>
      <c r="O5252" s="24">
        <v>110.79600000000001</v>
      </c>
      <c r="P5252" s="27">
        <v>0.59747632540539386</v>
      </c>
      <c r="Q5252" s="8">
        <v>909.17</v>
      </c>
      <c r="R5252" s="24">
        <v>40.363999999999997</v>
      </c>
      <c r="S5252" s="22">
        <v>0.42506318449873631</v>
      </c>
      <c r="T5252" s="24">
        <v>88.114000000000004</v>
      </c>
      <c r="U5252" s="27">
        <v>0.6174338400223307</v>
      </c>
      <c r="V5252">
        <v>663.3</v>
      </c>
      <c r="W5252" s="24">
        <v>78.460999999999999</v>
      </c>
      <c r="X5252" s="22">
        <v>0.61980409195039099</v>
      </c>
      <c r="Y5252" s="24">
        <v>107.771</v>
      </c>
      <c r="Z5252" s="27">
        <v>0.69128319739765498</v>
      </c>
      <c r="AA5252" s="23"/>
    </row>
    <row r="5253" spans="1:27" x14ac:dyDescent="0.25">
      <c r="A5253" s="20">
        <v>41776</v>
      </c>
      <c r="B5253" s="8">
        <v>2046.5</v>
      </c>
      <c r="C5253" s="24">
        <v>42.860999999999997</v>
      </c>
      <c r="D5253" s="22">
        <v>0.44866534073066056</v>
      </c>
      <c r="E5253" s="24">
        <v>47.871000000000002</v>
      </c>
      <c r="F5253" s="27">
        <v>0.47613870145701132</v>
      </c>
      <c r="G5253" s="8">
        <v>1772.05</v>
      </c>
      <c r="H5253" s="24">
        <v>11.957000000000001</v>
      </c>
      <c r="I5253" s="22">
        <v>0.5996489468405215</v>
      </c>
      <c r="J5253" s="24">
        <v>20.937000000000001</v>
      </c>
      <c r="K5253" s="27">
        <v>0.72396235230372452</v>
      </c>
      <c r="L5253" s="8">
        <v>2256.52</v>
      </c>
      <c r="M5253" s="24">
        <v>65.028999999999996</v>
      </c>
      <c r="N5253" s="22">
        <v>0.47180584778350138</v>
      </c>
      <c r="O5253" s="24">
        <v>112.639</v>
      </c>
      <c r="P5253" s="27">
        <v>0.60741486081361618</v>
      </c>
      <c r="Q5253" s="8">
        <v>911.05</v>
      </c>
      <c r="R5253" s="24">
        <v>51.133000000000003</v>
      </c>
      <c r="S5253" s="22">
        <v>0.53846882898062343</v>
      </c>
      <c r="T5253" s="24">
        <v>98.882999999999996</v>
      </c>
      <c r="U5253" s="27">
        <v>0.69289490164149214</v>
      </c>
      <c r="V5253">
        <v>660.36</v>
      </c>
      <c r="W5253" s="24">
        <v>68.954999999999998</v>
      </c>
      <c r="X5253" s="22">
        <v>0.54471127261237062</v>
      </c>
      <c r="Y5253" s="24">
        <v>98.265000000000001</v>
      </c>
      <c r="Z5253" s="27">
        <v>0.63030801361838196</v>
      </c>
      <c r="AA5253" s="23"/>
    </row>
    <row r="5254" spans="1:27" x14ac:dyDescent="0.25">
      <c r="A5254" s="20">
        <v>41777</v>
      </c>
      <c r="B5254" s="8">
        <v>2046.61</v>
      </c>
      <c r="C5254" s="24">
        <v>43.34</v>
      </c>
      <c r="D5254" s="22">
        <v>0.45367947241704176</v>
      </c>
      <c r="E5254" s="24">
        <v>48.35</v>
      </c>
      <c r="F5254" s="27">
        <v>0.48090315451731974</v>
      </c>
      <c r="G5254" s="8">
        <v>1772.15</v>
      </c>
      <c r="H5254" s="24">
        <v>12.266</v>
      </c>
      <c r="I5254" s="22">
        <v>0.61514543630892671</v>
      </c>
      <c r="J5254" s="24">
        <v>21.245999999999999</v>
      </c>
      <c r="K5254" s="27">
        <v>0.7346476040205</v>
      </c>
      <c r="L5254" s="8">
        <v>2256.81</v>
      </c>
      <c r="M5254" s="24">
        <v>67.159000000000006</v>
      </c>
      <c r="N5254" s="22">
        <v>0.48725966770659507</v>
      </c>
      <c r="O5254" s="24">
        <v>114.76900000000001</v>
      </c>
      <c r="P5254" s="27">
        <v>0.61890097133953126</v>
      </c>
      <c r="Q5254" s="8">
        <v>911.96</v>
      </c>
      <c r="R5254" s="24">
        <v>56.575000000000003</v>
      </c>
      <c r="S5254" s="22">
        <v>0.59577716933445657</v>
      </c>
      <c r="T5254" s="24">
        <v>104.325</v>
      </c>
      <c r="U5254" s="27">
        <v>0.73102787559903715</v>
      </c>
      <c r="V5254">
        <v>656.34</v>
      </c>
      <c r="W5254" s="24">
        <v>58.308</v>
      </c>
      <c r="X5254" s="22">
        <v>0.46060510308871161</v>
      </c>
      <c r="Y5254" s="24">
        <v>87.617999999999995</v>
      </c>
      <c r="Z5254" s="27">
        <v>0.56201403498914271</v>
      </c>
      <c r="AA5254" s="23"/>
    </row>
    <row r="5255" spans="1:27" x14ac:dyDescent="0.25">
      <c r="A5255" s="20">
        <v>41778</v>
      </c>
      <c r="B5255" s="8">
        <v>2046.66</v>
      </c>
      <c r="C5255" s="24">
        <v>43.579000000000001</v>
      </c>
      <c r="D5255" s="22">
        <v>0.45618130430231341</v>
      </c>
      <c r="E5255" s="24">
        <v>48.588999999999999</v>
      </c>
      <c r="F5255" s="27">
        <v>0.48328035988761592</v>
      </c>
      <c r="G5255" s="8">
        <v>1771.81</v>
      </c>
      <c r="H5255" s="24">
        <v>11.273</v>
      </c>
      <c r="I5255" s="22">
        <v>0.56534603811434303</v>
      </c>
      <c r="J5255" s="24">
        <v>20.253</v>
      </c>
      <c r="K5255" s="27">
        <v>0.70031165935740458</v>
      </c>
      <c r="L5255" s="8">
        <v>2257.0100000000002</v>
      </c>
      <c r="M5255" s="24">
        <v>68.744</v>
      </c>
      <c r="N5255" s="22">
        <v>0.49875934121744175</v>
      </c>
      <c r="O5255" s="24">
        <v>116.354</v>
      </c>
      <c r="P5255" s="27">
        <v>0.62744827480244092</v>
      </c>
      <c r="Q5255" s="8">
        <v>909.77</v>
      </c>
      <c r="R5255" s="24">
        <v>43.747999999999998</v>
      </c>
      <c r="S5255" s="22">
        <v>0.46069924178601518</v>
      </c>
      <c r="T5255" s="24">
        <v>91.498000000000005</v>
      </c>
      <c r="U5255" s="27">
        <v>0.6411463703129523</v>
      </c>
      <c r="V5255">
        <v>659.25</v>
      </c>
      <c r="W5255" s="24">
        <v>65.847999999999999</v>
      </c>
      <c r="X5255" s="22">
        <v>0.52016746978434314</v>
      </c>
      <c r="Y5255" s="24">
        <v>95.158000000000001</v>
      </c>
      <c r="Z5255" s="27">
        <v>0.61037832603093933</v>
      </c>
      <c r="AA5255" s="23"/>
    </row>
    <row r="5256" spans="1:27" x14ac:dyDescent="0.25">
      <c r="A5256" s="20">
        <v>41779</v>
      </c>
      <c r="B5256" s="8">
        <v>2046.71</v>
      </c>
      <c r="C5256" s="24">
        <v>43.816000000000003</v>
      </c>
      <c r="D5256" s="22">
        <v>0.45866220035590916</v>
      </c>
      <c r="E5256" s="24">
        <v>48.826000000000001</v>
      </c>
      <c r="F5256" s="27">
        <v>0.48563748061847983</v>
      </c>
      <c r="G5256" s="8">
        <v>1771.18</v>
      </c>
      <c r="H5256" s="24">
        <v>9.5470000000000006</v>
      </c>
      <c r="I5256" s="22">
        <v>0.47878635907723172</v>
      </c>
      <c r="J5256" s="24">
        <v>18.527000000000001</v>
      </c>
      <c r="K5256" s="27">
        <v>0.64062960811026537</v>
      </c>
      <c r="L5256" s="8">
        <v>2257.16</v>
      </c>
      <c r="M5256" s="24">
        <v>69.87</v>
      </c>
      <c r="N5256" s="22">
        <v>0.50692882536457951</v>
      </c>
      <c r="O5256" s="24">
        <v>117.48</v>
      </c>
      <c r="P5256" s="27">
        <v>0.63352031759400884</v>
      </c>
      <c r="Q5256" s="8">
        <v>908.69</v>
      </c>
      <c r="R5256" s="24">
        <v>37.753999999999998</v>
      </c>
      <c r="S5256" s="22">
        <v>0.39757792754844146</v>
      </c>
      <c r="T5256" s="24">
        <v>85.504000000000005</v>
      </c>
      <c r="U5256" s="27">
        <v>0.59914490268147369</v>
      </c>
      <c r="V5256">
        <v>658.77</v>
      </c>
      <c r="W5256" s="24">
        <v>64.602000000000004</v>
      </c>
      <c r="X5256" s="22">
        <v>0.51032467019511807</v>
      </c>
      <c r="Y5256" s="24">
        <v>93.912000000000006</v>
      </c>
      <c r="Z5256" s="27">
        <v>0.60238646947661412</v>
      </c>
      <c r="AA5256" s="23"/>
    </row>
    <row r="5257" spans="1:27" x14ac:dyDescent="0.25">
      <c r="A5257" s="20">
        <v>41780</v>
      </c>
      <c r="B5257" s="8">
        <v>2046.8</v>
      </c>
      <c r="C5257" s="24">
        <v>44.204000000000001</v>
      </c>
      <c r="D5257" s="22">
        <v>0.4627237517010363</v>
      </c>
      <c r="E5257" s="24">
        <v>49.213999999999999</v>
      </c>
      <c r="F5257" s="27">
        <v>0.48949686961437455</v>
      </c>
      <c r="G5257" s="8">
        <v>1770.73</v>
      </c>
      <c r="H5257" s="24">
        <v>8.3829999999999991</v>
      </c>
      <c r="I5257" s="22">
        <v>0.42041123370110328</v>
      </c>
      <c r="J5257" s="24">
        <v>17.363</v>
      </c>
      <c r="K5257" s="27">
        <v>0.60038044471070662</v>
      </c>
      <c r="L5257" s="8">
        <v>2257.31</v>
      </c>
      <c r="M5257" s="24">
        <v>71.001000000000005</v>
      </c>
      <c r="N5257" s="22">
        <v>0.51513458608430673</v>
      </c>
      <c r="O5257" s="24">
        <v>118.611</v>
      </c>
      <c r="P5257" s="27">
        <v>0.63961933143521954</v>
      </c>
      <c r="Q5257" s="8">
        <v>910.24</v>
      </c>
      <c r="R5257" s="24">
        <v>46.393000000000001</v>
      </c>
      <c r="S5257" s="22">
        <v>0.48855307497893852</v>
      </c>
      <c r="T5257" s="24">
        <v>94.143000000000001</v>
      </c>
      <c r="U5257" s="27">
        <v>0.65968062444571662</v>
      </c>
      <c r="V5257">
        <v>654.02</v>
      </c>
      <c r="W5257" s="24">
        <v>52.305</v>
      </c>
      <c r="X5257" s="22">
        <v>0.41318429575795879</v>
      </c>
      <c r="Y5257" s="24">
        <v>81.614999999999995</v>
      </c>
      <c r="Z5257" s="27">
        <v>0.52350829507235452</v>
      </c>
      <c r="AA5257" s="23"/>
    </row>
    <row r="5258" spans="1:27" x14ac:dyDescent="0.25">
      <c r="A5258" s="20">
        <v>41781</v>
      </c>
      <c r="B5258" s="8">
        <v>2046.85</v>
      </c>
      <c r="C5258" s="24">
        <v>44.401000000000003</v>
      </c>
      <c r="D5258" s="22">
        <v>0.46478593112111383</v>
      </c>
      <c r="E5258" s="24">
        <v>49.411000000000001</v>
      </c>
      <c r="F5258" s="27">
        <v>0.49145606342648795</v>
      </c>
      <c r="G5258" s="8">
        <v>1770.05</v>
      </c>
      <c r="H5258" s="24">
        <v>6.7110000000000003</v>
      </c>
      <c r="I5258" s="22">
        <v>0.33655967903711131</v>
      </c>
      <c r="J5258" s="24">
        <v>15.691000000000001</v>
      </c>
      <c r="K5258" s="27">
        <v>0.54256618506445753</v>
      </c>
      <c r="L5258" s="8">
        <v>2257.54</v>
      </c>
      <c r="M5258" s="24">
        <v>72.8</v>
      </c>
      <c r="N5258" s="22">
        <v>0.52818689690198073</v>
      </c>
      <c r="O5258" s="24">
        <v>120.41</v>
      </c>
      <c r="P5258" s="27">
        <v>0.64932046232955276</v>
      </c>
      <c r="Q5258" s="8">
        <v>908.97</v>
      </c>
      <c r="R5258" s="24">
        <v>39.301000000000002</v>
      </c>
      <c r="S5258" s="22">
        <v>0.41386899747262001</v>
      </c>
      <c r="T5258" s="24">
        <v>87.051000000000002</v>
      </c>
      <c r="U5258" s="27">
        <v>0.60998543269905203</v>
      </c>
      <c r="V5258">
        <v>655.65</v>
      </c>
      <c r="W5258" s="24">
        <v>56.518999999999998</v>
      </c>
      <c r="X5258" s="22">
        <v>0.44647286515522555</v>
      </c>
      <c r="Y5258" s="24">
        <v>85.828999999999994</v>
      </c>
      <c r="Z5258" s="27">
        <v>0.5505389338777722</v>
      </c>
      <c r="AA5258" s="23"/>
    </row>
    <row r="5259" spans="1:27" x14ac:dyDescent="0.25">
      <c r="A5259" s="20">
        <v>41782</v>
      </c>
      <c r="B5259" s="8">
        <v>2046.9</v>
      </c>
      <c r="C5259" s="24">
        <v>44.639000000000003</v>
      </c>
      <c r="D5259" s="22">
        <v>0.46727729509054744</v>
      </c>
      <c r="E5259" s="24">
        <v>49.649000000000001</v>
      </c>
      <c r="F5259" s="27">
        <v>0.493823226477068</v>
      </c>
      <c r="G5259" s="8">
        <v>1769.41</v>
      </c>
      <c r="H5259" s="24">
        <v>5.2809999999999997</v>
      </c>
      <c r="I5259" s="22">
        <v>0.2648445336008024</v>
      </c>
      <c r="J5259" s="24">
        <v>14.260999999999999</v>
      </c>
      <c r="K5259" s="27">
        <v>0.49311880263037428</v>
      </c>
      <c r="L5259" s="8">
        <v>2257.85</v>
      </c>
      <c r="M5259" s="24">
        <v>75.188000000000002</v>
      </c>
      <c r="N5259" s="22">
        <v>0.54551258797068847</v>
      </c>
      <c r="O5259" s="24">
        <v>122.798</v>
      </c>
      <c r="P5259" s="27">
        <v>0.66219795299336093</v>
      </c>
      <c r="Q5259" s="8">
        <v>909.18</v>
      </c>
      <c r="R5259" s="24">
        <v>40.436</v>
      </c>
      <c r="S5259" s="22">
        <v>0.42582139848357203</v>
      </c>
      <c r="T5259" s="24">
        <v>88.186000000000007</v>
      </c>
      <c r="U5259" s="27">
        <v>0.61793826079018654</v>
      </c>
      <c r="V5259">
        <v>659.29</v>
      </c>
      <c r="W5259" s="24">
        <v>65.944000000000003</v>
      </c>
      <c r="X5259" s="22">
        <v>0.52092582352476502</v>
      </c>
      <c r="Y5259" s="24">
        <v>95.254000000000005</v>
      </c>
      <c r="Z5259" s="27">
        <v>0.61099429768001789</v>
      </c>
      <c r="AA5259" s="23"/>
    </row>
    <row r="5260" spans="1:27" x14ac:dyDescent="0.25">
      <c r="A5260" s="20">
        <v>41783</v>
      </c>
      <c r="B5260" s="8">
        <v>2046.95</v>
      </c>
      <c r="C5260" s="24">
        <v>44.884999999999998</v>
      </c>
      <c r="D5260" s="22">
        <v>0.4698524023866848</v>
      </c>
      <c r="E5260" s="24">
        <v>49.895000000000003</v>
      </c>
      <c r="F5260" s="27">
        <v>0.49627010044039466</v>
      </c>
      <c r="G5260" s="8">
        <v>1768.79</v>
      </c>
      <c r="H5260" s="24">
        <v>4</v>
      </c>
      <c r="I5260" s="22">
        <v>0.20060180541624875</v>
      </c>
      <c r="J5260" s="24">
        <v>12.98</v>
      </c>
      <c r="K5260" s="27">
        <v>0.44882421209524237</v>
      </c>
      <c r="L5260" s="8">
        <v>2258.13</v>
      </c>
      <c r="M5260" s="24">
        <v>77.400999999999996</v>
      </c>
      <c r="N5260" s="22">
        <v>0.56156859899876654</v>
      </c>
      <c r="O5260" s="24">
        <v>125.011</v>
      </c>
      <c r="P5260" s="27">
        <v>0.67413175330483088</v>
      </c>
      <c r="Q5260" s="8">
        <v>909.67</v>
      </c>
      <c r="R5260" s="24">
        <v>43.167000000000002</v>
      </c>
      <c r="S5260" s="22">
        <v>0.45458087615838244</v>
      </c>
      <c r="T5260" s="24">
        <v>90.917000000000002</v>
      </c>
      <c r="U5260" s="27">
        <v>0.63707534765965335</v>
      </c>
      <c r="V5260">
        <v>658.57</v>
      </c>
      <c r="W5260" s="24">
        <v>64.093999999999994</v>
      </c>
      <c r="X5260" s="22">
        <v>0.50631171498538585</v>
      </c>
      <c r="Y5260" s="24">
        <v>93.403999999999996</v>
      </c>
      <c r="Z5260" s="27">
        <v>0.59912782921600105</v>
      </c>
      <c r="AA5260" s="23"/>
    </row>
    <row r="5261" spans="1:27" x14ac:dyDescent="0.25">
      <c r="A5261" s="20">
        <v>41784</v>
      </c>
      <c r="B5261" s="8">
        <v>2047</v>
      </c>
      <c r="C5261" s="24">
        <v>45.082000000000001</v>
      </c>
      <c r="D5261" s="22">
        <v>0.47191458180676232</v>
      </c>
      <c r="E5261" s="24">
        <v>50.091999999999999</v>
      </c>
      <c r="F5261" s="27">
        <v>0.49822960807499916</v>
      </c>
      <c r="G5261" s="8">
        <v>1769.34</v>
      </c>
      <c r="H5261" s="24">
        <v>5.133</v>
      </c>
      <c r="I5261" s="22">
        <v>0.2574222668004012</v>
      </c>
      <c r="J5261" s="24">
        <v>14.113</v>
      </c>
      <c r="K5261" s="27">
        <v>0.48800092272396284</v>
      </c>
      <c r="L5261" s="8">
        <v>2258.17</v>
      </c>
      <c r="M5261" s="24">
        <v>77.790999999999997</v>
      </c>
      <c r="N5261" s="22">
        <v>0.56439817166074147</v>
      </c>
      <c r="O5261" s="24">
        <v>125.401</v>
      </c>
      <c r="P5261" s="27">
        <v>0.67623490240664985</v>
      </c>
      <c r="Q5261" s="8">
        <v>907.95</v>
      </c>
      <c r="R5261" s="24">
        <v>33.820999999999998</v>
      </c>
      <c r="S5261" s="22">
        <v>0.35616048862679023</v>
      </c>
      <c r="T5261" s="24">
        <v>81.570999999999998</v>
      </c>
      <c r="U5261" s="27">
        <v>0.57158574804332873</v>
      </c>
      <c r="V5261">
        <v>658.35</v>
      </c>
      <c r="W5261" s="24">
        <v>63.524000000000001</v>
      </c>
      <c r="X5261" s="22">
        <v>0.50180898965163123</v>
      </c>
      <c r="Y5261" s="24">
        <v>92.834000000000003</v>
      </c>
      <c r="Z5261" s="27">
        <v>0.59547181212323852</v>
      </c>
      <c r="AA5261" s="23"/>
    </row>
    <row r="5262" spans="1:27" x14ac:dyDescent="0.25">
      <c r="A5262" s="20">
        <v>41785</v>
      </c>
      <c r="B5262" s="8">
        <v>2047.03</v>
      </c>
      <c r="C5262" s="24">
        <v>45.232999999999997</v>
      </c>
      <c r="D5262" s="22">
        <v>0.47349523709829366</v>
      </c>
      <c r="E5262" s="24">
        <v>50.243000000000002</v>
      </c>
      <c r="F5262" s="27">
        <v>0.49973156251753875</v>
      </c>
      <c r="G5262" s="8">
        <v>1768.67</v>
      </c>
      <c r="H5262" s="24">
        <v>3.7810000000000001</v>
      </c>
      <c r="I5262" s="22">
        <v>0.18961885656970914</v>
      </c>
      <c r="J5262" s="24">
        <v>12.760999999999999</v>
      </c>
      <c r="K5262" s="27">
        <v>0.44125158271336179</v>
      </c>
      <c r="L5262" s="8">
        <v>2258.17</v>
      </c>
      <c r="M5262" s="24">
        <v>77.790999999999997</v>
      </c>
      <c r="N5262" s="22">
        <v>0.56439817166074147</v>
      </c>
      <c r="O5262" s="24">
        <v>125.401</v>
      </c>
      <c r="P5262" s="27">
        <v>0.67623490240664985</v>
      </c>
      <c r="Q5262" s="8">
        <v>909.21</v>
      </c>
      <c r="R5262" s="24">
        <v>40.578000000000003</v>
      </c>
      <c r="S5262" s="22">
        <v>0.42731676495366472</v>
      </c>
      <c r="T5262" s="24">
        <v>88.328000000000003</v>
      </c>
      <c r="U5262" s="27">
        <v>0.61893331514185712</v>
      </c>
      <c r="V5262">
        <v>654.15</v>
      </c>
      <c r="W5262" s="24">
        <v>52.625999999999998</v>
      </c>
      <c r="X5262" s="22">
        <v>0.41572004107749427</v>
      </c>
      <c r="Y5262" s="24">
        <v>81.936000000000007</v>
      </c>
      <c r="Z5262" s="27">
        <v>0.52556804417207814</v>
      </c>
      <c r="AA5262" s="23"/>
    </row>
    <row r="5263" spans="1:27" x14ac:dyDescent="0.25">
      <c r="A5263" s="20">
        <v>41786</v>
      </c>
      <c r="B5263" s="8">
        <v>2047.08</v>
      </c>
      <c r="C5263" s="24">
        <v>45.430999999999997</v>
      </c>
      <c r="D5263" s="22">
        <v>0.47556788443420916</v>
      </c>
      <c r="E5263" s="24">
        <v>50.441000000000003</v>
      </c>
      <c r="F5263" s="27">
        <v>0.50170079864936823</v>
      </c>
      <c r="G5263" s="8">
        <v>1769.52</v>
      </c>
      <c r="H5263" s="24">
        <v>5.5229999999999997</v>
      </c>
      <c r="I5263" s="22">
        <v>0.27698094282848545</v>
      </c>
      <c r="J5263" s="24">
        <v>14.503</v>
      </c>
      <c r="K5263" s="27">
        <v>0.50148677084230686</v>
      </c>
      <c r="L5263" s="8">
        <v>2257.98</v>
      </c>
      <c r="M5263" s="24">
        <v>76.245999999999995</v>
      </c>
      <c r="N5263" s="22">
        <v>0.55318871073061016</v>
      </c>
      <c r="O5263" s="24">
        <v>123.85599999999999</v>
      </c>
      <c r="P5263" s="27">
        <v>0.66790336734088285</v>
      </c>
      <c r="Q5263" s="8">
        <v>909.08</v>
      </c>
      <c r="R5263" s="24">
        <v>39.866999999999997</v>
      </c>
      <c r="S5263" s="22">
        <v>0.41982940185341194</v>
      </c>
      <c r="T5263" s="24">
        <v>87.617000000000004</v>
      </c>
      <c r="U5263" s="27">
        <v>0.61395138750155354</v>
      </c>
      <c r="V5263">
        <v>654.89</v>
      </c>
      <c r="W5263" s="24">
        <v>54.543999999999997</v>
      </c>
      <c r="X5263" s="22">
        <v>0.43087131684967217</v>
      </c>
      <c r="Y5263" s="24">
        <v>83.853999999999999</v>
      </c>
      <c r="Z5263" s="27">
        <v>0.53787019990007734</v>
      </c>
      <c r="AA5263" s="23"/>
    </row>
    <row r="5264" spans="1:27" x14ac:dyDescent="0.25">
      <c r="A5264" s="20">
        <v>41787</v>
      </c>
      <c r="B5264" s="8">
        <v>2047.08</v>
      </c>
      <c r="C5264" s="24">
        <v>45.430999999999997</v>
      </c>
      <c r="D5264" s="22">
        <v>0.47556788443420916</v>
      </c>
      <c r="E5264" s="24">
        <v>50.441000000000003</v>
      </c>
      <c r="F5264" s="27">
        <v>0.50170079864936823</v>
      </c>
      <c r="G5264" s="8">
        <v>1769.52</v>
      </c>
      <c r="H5264" s="24">
        <v>5.5229999999999997</v>
      </c>
      <c r="I5264" s="22">
        <v>0.27698094282848545</v>
      </c>
      <c r="J5264" s="24">
        <v>14.503</v>
      </c>
      <c r="K5264" s="27">
        <v>0.50148677084230686</v>
      </c>
      <c r="L5264" s="8">
        <v>2257.98</v>
      </c>
      <c r="M5264" s="24">
        <v>76.245999999999995</v>
      </c>
      <c r="N5264" s="22">
        <v>0.55318871073061016</v>
      </c>
      <c r="O5264" s="24">
        <v>123.85599999999999</v>
      </c>
      <c r="P5264" s="27">
        <v>0.66790336734088285</v>
      </c>
      <c r="Q5264" s="8">
        <v>909.08</v>
      </c>
      <c r="R5264" s="24">
        <v>39.866999999999997</v>
      </c>
      <c r="S5264" s="22">
        <v>0.41982940185341194</v>
      </c>
      <c r="T5264" s="24">
        <v>87.617000000000004</v>
      </c>
      <c r="U5264" s="27">
        <v>0.61395138750155354</v>
      </c>
      <c r="V5264">
        <v>654.89</v>
      </c>
      <c r="W5264" s="24">
        <v>54.543999999999997</v>
      </c>
      <c r="X5264" s="22">
        <v>0.43087131684967217</v>
      </c>
      <c r="Y5264" s="24">
        <v>83.853999999999999</v>
      </c>
      <c r="Z5264" s="27">
        <v>0.53787019990007734</v>
      </c>
      <c r="AA5264" s="23"/>
    </row>
    <row r="5265" spans="1:27" x14ac:dyDescent="0.25">
      <c r="A5265" s="20">
        <v>41788</v>
      </c>
      <c r="B5265" s="8">
        <v>2047.23</v>
      </c>
      <c r="C5265" s="24">
        <v>46.121000000000002</v>
      </c>
      <c r="D5265" s="22">
        <v>0.48279074636239927</v>
      </c>
      <c r="E5265" s="24">
        <v>51.131</v>
      </c>
      <c r="F5265" s="27">
        <v>0.50856378270785096</v>
      </c>
      <c r="G5265" s="8">
        <v>1770.3</v>
      </c>
      <c r="H5265" s="24">
        <v>7.3129999999999997</v>
      </c>
      <c r="I5265" s="22">
        <v>0.36675025075225676</v>
      </c>
      <c r="J5265" s="24">
        <v>16.292999999999999</v>
      </c>
      <c r="K5265" s="27">
        <v>0.56338136961666896</v>
      </c>
      <c r="L5265" s="8">
        <v>2257.92</v>
      </c>
      <c r="M5265" s="24">
        <v>75.765000000000001</v>
      </c>
      <c r="N5265" s="22">
        <v>0.5496989044475078</v>
      </c>
      <c r="O5265" s="24">
        <v>123.375</v>
      </c>
      <c r="P5265" s="27">
        <v>0.66530955260517699</v>
      </c>
      <c r="Q5265" s="8">
        <v>907.35</v>
      </c>
      <c r="R5265" s="24">
        <v>30.655999999999999</v>
      </c>
      <c r="S5265" s="22">
        <v>0.32283066554338669</v>
      </c>
      <c r="T5265" s="24">
        <v>78.406000000000006</v>
      </c>
      <c r="U5265" s="27">
        <v>0.54940787396254587</v>
      </c>
      <c r="V5265">
        <v>664.7</v>
      </c>
      <c r="W5265" s="24">
        <v>83</v>
      </c>
      <c r="X5265" s="22">
        <v>0.65566000473971087</v>
      </c>
      <c r="Y5265" s="24">
        <v>112.31</v>
      </c>
      <c r="Z5265" s="27">
        <v>0.72039762322080914</v>
      </c>
      <c r="AA5265" s="23"/>
    </row>
    <row r="5266" spans="1:27" x14ac:dyDescent="0.25">
      <c r="A5266" s="20">
        <v>41789</v>
      </c>
      <c r="B5266" s="8">
        <v>2047.29</v>
      </c>
      <c r="C5266" s="24">
        <v>46.420999999999999</v>
      </c>
      <c r="D5266" s="22">
        <v>0.48593112111378628</v>
      </c>
      <c r="E5266" s="24">
        <v>51.430999999999997</v>
      </c>
      <c r="F5266" s="27">
        <v>0.51154760695349799</v>
      </c>
      <c r="G5266" s="8">
        <v>1769.51</v>
      </c>
      <c r="H5266" s="24">
        <v>5.4960000000000004</v>
      </c>
      <c r="I5266" s="22">
        <v>0.27562688064192575</v>
      </c>
      <c r="J5266" s="24">
        <v>14.476000000000001</v>
      </c>
      <c r="K5266" s="27">
        <v>0.50055287504186163</v>
      </c>
      <c r="L5266" s="8">
        <v>2257.85</v>
      </c>
      <c r="M5266" s="24">
        <v>75.188000000000002</v>
      </c>
      <c r="N5266" s="22">
        <v>0.54551258797068847</v>
      </c>
      <c r="O5266" s="24">
        <v>122.798</v>
      </c>
      <c r="P5266" s="27">
        <v>0.66219795299336093</v>
      </c>
      <c r="Q5266" s="8">
        <v>909.13</v>
      </c>
      <c r="R5266" s="24">
        <v>40.151000000000003</v>
      </c>
      <c r="S5266" s="22">
        <v>0.42282013479359731</v>
      </c>
      <c r="T5266" s="24">
        <v>87.900999999999996</v>
      </c>
      <c r="U5266" s="27">
        <v>0.61594149620489458</v>
      </c>
      <c r="V5266">
        <v>661.25</v>
      </c>
      <c r="W5266" s="24">
        <v>71.822999999999993</v>
      </c>
      <c r="X5266" s="22">
        <v>0.56736709060747292</v>
      </c>
      <c r="Y5266" s="24">
        <v>101.133</v>
      </c>
      <c r="Z5266" s="27">
        <v>0.64870453274756934</v>
      </c>
      <c r="AA5266" s="23"/>
    </row>
    <row r="5267" spans="1:27" x14ac:dyDescent="0.25">
      <c r="A5267" s="20">
        <v>41790</v>
      </c>
      <c r="B5267" s="8">
        <v>2047.34</v>
      </c>
      <c r="C5267" s="24">
        <v>46.618000000000002</v>
      </c>
      <c r="D5267" s="22">
        <v>0.48799330053386369</v>
      </c>
      <c r="E5267" s="24">
        <v>51.628</v>
      </c>
      <c r="F5267" s="27">
        <v>0.5135071145881025</v>
      </c>
      <c r="G5267" s="8">
        <v>1768.81</v>
      </c>
      <c r="H5267" s="24">
        <v>4.0389999999999997</v>
      </c>
      <c r="I5267" s="22">
        <v>0.20255767301905717</v>
      </c>
      <c r="J5267" s="24">
        <v>13.019</v>
      </c>
      <c r="K5267" s="27">
        <v>0.45017268780710007</v>
      </c>
      <c r="L5267" s="8">
        <v>2257.8000000000002</v>
      </c>
      <c r="M5267" s="24">
        <v>74.802000000000007</v>
      </c>
      <c r="N5267" s="22">
        <v>0.54271203656678524</v>
      </c>
      <c r="O5267" s="24">
        <v>122.41200000000001</v>
      </c>
      <c r="P5267" s="27">
        <v>0.6601164400082884</v>
      </c>
      <c r="Q5267" s="8">
        <v>911.04</v>
      </c>
      <c r="R5267" s="24">
        <v>51.057000000000002</v>
      </c>
      <c r="S5267" s="22">
        <v>0.53766849199663014</v>
      </c>
      <c r="T5267" s="24">
        <v>98.807000000000002</v>
      </c>
      <c r="U5267" s="27">
        <v>0.69236195566527492</v>
      </c>
      <c r="V5267">
        <v>657.03</v>
      </c>
      <c r="W5267" s="24">
        <v>60.088000000000001</v>
      </c>
      <c r="X5267" s="22">
        <v>0.47466624535903312</v>
      </c>
      <c r="Y5267" s="24">
        <v>89.397999999999996</v>
      </c>
      <c r="Z5267" s="27">
        <v>0.5734320460452329</v>
      </c>
      <c r="AA5267" s="23"/>
    </row>
    <row r="5268" spans="1:27" x14ac:dyDescent="0.25">
      <c r="A5268" s="20">
        <v>41791</v>
      </c>
      <c r="B5268" s="8">
        <v>2047.48</v>
      </c>
      <c r="C5268" s="24">
        <v>47.268000000000001</v>
      </c>
      <c r="D5268" s="22">
        <v>0.49479744582853552</v>
      </c>
      <c r="E5268" s="24">
        <v>52.277999999999999</v>
      </c>
      <c r="F5268" s="27">
        <v>0.51997217172783472</v>
      </c>
      <c r="G5268" s="8">
        <v>1770.06</v>
      </c>
      <c r="H5268" s="24">
        <v>6.734</v>
      </c>
      <c r="I5268" s="22">
        <v>0.33771313941825482</v>
      </c>
      <c r="J5268" s="24">
        <v>15.714</v>
      </c>
      <c r="K5268" s="27">
        <v>0.54336152389450953</v>
      </c>
      <c r="L5268" s="8">
        <v>2257.9699999999998</v>
      </c>
      <c r="M5268" s="24">
        <v>76.149000000000001</v>
      </c>
      <c r="N5268" s="22">
        <v>0.55248494522237546</v>
      </c>
      <c r="O5268" s="24">
        <v>123.759</v>
      </c>
      <c r="P5268" s="27">
        <v>0.6673802475318763</v>
      </c>
      <c r="Q5268" s="8">
        <v>910.67</v>
      </c>
      <c r="R5268" s="24">
        <v>48.857999999999997</v>
      </c>
      <c r="S5268" s="22">
        <v>0.51451137320977258</v>
      </c>
      <c r="T5268" s="24">
        <v>96.608000000000004</v>
      </c>
      <c r="U5268" s="27">
        <v>0.67695311352863208</v>
      </c>
      <c r="V5268">
        <v>659.31</v>
      </c>
      <c r="W5268" s="24">
        <v>66.007999999999996</v>
      </c>
      <c r="X5268" s="22">
        <v>0.52143139268504624</v>
      </c>
      <c r="Y5268" s="24">
        <v>95.317999999999998</v>
      </c>
      <c r="Z5268" s="27">
        <v>0.61140444465611166</v>
      </c>
      <c r="AA5268" s="23"/>
    </row>
    <row r="5269" spans="1:27" x14ac:dyDescent="0.25">
      <c r="A5269" s="20">
        <v>41792</v>
      </c>
      <c r="B5269" s="8">
        <v>2047.61</v>
      </c>
      <c r="C5269" s="24">
        <v>47.881</v>
      </c>
      <c r="D5269" s="22">
        <v>0.50121427823720299</v>
      </c>
      <c r="E5269" s="24">
        <v>52.890999999999998</v>
      </c>
      <c r="F5269" s="27">
        <v>0.52606911508547349</v>
      </c>
      <c r="G5269" s="8">
        <v>1771.4</v>
      </c>
      <c r="H5269" s="24">
        <v>10.148</v>
      </c>
      <c r="I5269" s="22">
        <v>0.50892678034102301</v>
      </c>
      <c r="J5269" s="24">
        <v>19.128</v>
      </c>
      <c r="K5269" s="27">
        <v>0.66141097166970353</v>
      </c>
      <c r="L5269" s="8">
        <v>2258.0500000000002</v>
      </c>
      <c r="M5269" s="24">
        <v>76.825000000000003</v>
      </c>
      <c r="N5269" s="22">
        <v>0.55738953783646517</v>
      </c>
      <c r="O5269" s="24">
        <v>124.435</v>
      </c>
      <c r="P5269" s="27">
        <v>0.6710256368184917</v>
      </c>
      <c r="Q5269" s="8">
        <v>910.06</v>
      </c>
      <c r="R5269" s="24">
        <v>45.359000000000002</v>
      </c>
      <c r="S5269" s="22">
        <v>0.47766427969671443</v>
      </c>
      <c r="T5269" s="24">
        <v>93.108999999999995</v>
      </c>
      <c r="U5269" s="27">
        <v>0.65243522152194267</v>
      </c>
      <c r="V5269">
        <v>662.12</v>
      </c>
      <c r="W5269" s="24">
        <v>74.638000000000005</v>
      </c>
      <c r="X5269" s="22">
        <v>0.58960423414171736</v>
      </c>
      <c r="Y5269" s="24">
        <v>103.94799999999999</v>
      </c>
      <c r="Z5269" s="27">
        <v>0.66676076509988769</v>
      </c>
      <c r="AA5269" s="23"/>
    </row>
    <row r="5270" spans="1:27" x14ac:dyDescent="0.25">
      <c r="A5270" s="20">
        <v>41793</v>
      </c>
      <c r="B5270" s="8">
        <v>2047.68</v>
      </c>
      <c r="C5270" s="24">
        <v>48.185000000000002</v>
      </c>
      <c r="D5270" s="22">
        <v>0.50439652465194185</v>
      </c>
      <c r="E5270" s="24">
        <v>53.195</v>
      </c>
      <c r="F5270" s="27">
        <v>0.52909279478749383</v>
      </c>
      <c r="G5270" s="8">
        <v>1770.78</v>
      </c>
      <c r="H5270" s="24">
        <v>8.5079999999999991</v>
      </c>
      <c r="I5270" s="22">
        <v>0.42668004012036109</v>
      </c>
      <c r="J5270" s="24">
        <v>17.488</v>
      </c>
      <c r="K5270" s="27">
        <v>0.60470298578706605</v>
      </c>
      <c r="L5270" s="8">
        <v>2258.0300000000002</v>
      </c>
      <c r="M5270" s="24">
        <v>76.632000000000005</v>
      </c>
      <c r="N5270" s="22">
        <v>0.55598926213451361</v>
      </c>
      <c r="O5270" s="24">
        <v>124.242</v>
      </c>
      <c r="P5270" s="27">
        <v>0.66998488032595538</v>
      </c>
      <c r="Q5270" s="8">
        <v>908.65</v>
      </c>
      <c r="R5270" s="24">
        <v>37.543999999999997</v>
      </c>
      <c r="S5270" s="22">
        <v>0.39536647009267062</v>
      </c>
      <c r="T5270" s="24">
        <v>85.293999999999997</v>
      </c>
      <c r="U5270" s="27">
        <v>0.59767347735016918</v>
      </c>
      <c r="V5270">
        <v>665.46</v>
      </c>
      <c r="W5270" s="24">
        <v>85.453999999999994</v>
      </c>
      <c r="X5270" s="22">
        <v>0.67504542222924391</v>
      </c>
      <c r="Y5270" s="24">
        <v>114.764</v>
      </c>
      <c r="Z5270" s="27">
        <v>0.73613870359451761</v>
      </c>
      <c r="AA5270" s="23"/>
    </row>
    <row r="5271" spans="1:27" x14ac:dyDescent="0.25">
      <c r="A5271" s="20">
        <v>41794</v>
      </c>
      <c r="B5271" s="8">
        <v>2047.85</v>
      </c>
      <c r="C5271" s="24">
        <v>48.994</v>
      </c>
      <c r="D5271" s="22">
        <v>0.5128650685648487</v>
      </c>
      <c r="E5271" s="24">
        <v>54.003999999999998</v>
      </c>
      <c r="F5271" s="27">
        <v>0.53713951728251208</v>
      </c>
      <c r="G5271" s="8">
        <v>1770.55</v>
      </c>
      <c r="H5271" s="24">
        <v>7.9219999999999997</v>
      </c>
      <c r="I5271" s="22">
        <v>0.39729187562688068</v>
      </c>
      <c r="J5271" s="24">
        <v>16.902000000000001</v>
      </c>
      <c r="K5271" s="27">
        <v>0.58443984711689345</v>
      </c>
      <c r="L5271" s="8">
        <v>2257.86</v>
      </c>
      <c r="M5271" s="24">
        <v>75.283000000000001</v>
      </c>
      <c r="N5271" s="22">
        <v>0.54620184284988749</v>
      </c>
      <c r="O5271" s="24">
        <v>122.893</v>
      </c>
      <c r="P5271" s="27">
        <v>0.66271025474399425</v>
      </c>
      <c r="Q5271" s="8">
        <v>909.06</v>
      </c>
      <c r="R5271" s="24">
        <v>39.795999999999999</v>
      </c>
      <c r="S5271" s="22">
        <v>0.41908171861836563</v>
      </c>
      <c r="T5271" s="24">
        <v>87.546000000000006</v>
      </c>
      <c r="U5271" s="27">
        <v>0.61345362261564851</v>
      </c>
      <c r="V5271">
        <v>668.58</v>
      </c>
      <c r="W5271" s="24">
        <v>95.536000000000001</v>
      </c>
      <c r="X5271" s="22">
        <v>0.75468836400979544</v>
      </c>
      <c r="Y5271" s="24">
        <v>124.846</v>
      </c>
      <c r="Z5271" s="27">
        <v>0.80080821489838605</v>
      </c>
      <c r="AA5271" s="23"/>
    </row>
    <row r="5272" spans="1:27" x14ac:dyDescent="0.25">
      <c r="A5272" s="20">
        <v>41795</v>
      </c>
      <c r="B5272" s="8">
        <v>2047.95</v>
      </c>
      <c r="C5272" s="24">
        <v>49.46</v>
      </c>
      <c r="D5272" s="22">
        <v>0.51774311734533651</v>
      </c>
      <c r="E5272" s="24">
        <v>54.47</v>
      </c>
      <c r="F5272" s="27">
        <v>0.54177436165398463</v>
      </c>
      <c r="G5272" s="8">
        <v>1770.14</v>
      </c>
      <c r="H5272" s="24">
        <v>6.93</v>
      </c>
      <c r="I5272" s="22">
        <v>0.34754262788365098</v>
      </c>
      <c r="J5272" s="24">
        <v>15.91</v>
      </c>
      <c r="K5272" s="27">
        <v>0.55013881444633816</v>
      </c>
      <c r="L5272" s="8">
        <v>2257.6799999999998</v>
      </c>
      <c r="M5272" s="24">
        <v>73.849999999999994</v>
      </c>
      <c r="N5272" s="22">
        <v>0.53580497714575925</v>
      </c>
      <c r="O5272" s="24">
        <v>121.46</v>
      </c>
      <c r="P5272" s="27">
        <v>0.65498275263616224</v>
      </c>
      <c r="Q5272" s="8">
        <v>908.08</v>
      </c>
      <c r="R5272" s="24">
        <v>34.503</v>
      </c>
      <c r="S5272" s="22">
        <v>0.36334245998315085</v>
      </c>
      <c r="T5272" s="24">
        <v>82.253</v>
      </c>
      <c r="U5272" s="27">
        <v>0.57636467128412772</v>
      </c>
      <c r="V5272">
        <v>670.96</v>
      </c>
      <c r="W5272" s="24">
        <v>104.03</v>
      </c>
      <c r="X5272" s="22">
        <v>0.821786871000869</v>
      </c>
      <c r="Y5272" s="24">
        <v>133.34</v>
      </c>
      <c r="Z5272" s="27">
        <v>0.85529165844432153</v>
      </c>
      <c r="AA5272" s="23"/>
    </row>
    <row r="5273" spans="1:27" x14ac:dyDescent="0.25">
      <c r="A5273" s="20">
        <v>41796</v>
      </c>
      <c r="B5273" s="8">
        <v>2048.0700000000002</v>
      </c>
      <c r="C5273" s="24">
        <v>50.030999999999999</v>
      </c>
      <c r="D5273" s="22">
        <v>0.52372029728880987</v>
      </c>
      <c r="E5273" s="24">
        <v>55.040999999999997</v>
      </c>
      <c r="F5273" s="27">
        <v>0.54745360727593173</v>
      </c>
      <c r="G5273" s="8">
        <v>1769.62</v>
      </c>
      <c r="H5273" s="24">
        <v>5.734</v>
      </c>
      <c r="I5273" s="22">
        <v>0.28756268806419261</v>
      </c>
      <c r="J5273" s="24">
        <v>14.714</v>
      </c>
      <c r="K5273" s="27">
        <v>0.50878337728316791</v>
      </c>
      <c r="L5273" s="8">
        <v>2257.58</v>
      </c>
      <c r="M5273" s="24">
        <v>73.084000000000003</v>
      </c>
      <c r="N5273" s="22">
        <v>0.53024740622505984</v>
      </c>
      <c r="O5273" s="24">
        <v>120.694</v>
      </c>
      <c r="P5273" s="27">
        <v>0.6508520326485564</v>
      </c>
      <c r="Q5273" s="8">
        <v>907.76</v>
      </c>
      <c r="R5273" s="24">
        <v>32.802999999999997</v>
      </c>
      <c r="S5273" s="22">
        <v>0.3454401853411963</v>
      </c>
      <c r="T5273" s="24">
        <v>80.552999999999997</v>
      </c>
      <c r="U5273" s="27">
        <v>0.56445254427244262</v>
      </c>
      <c r="V5273">
        <v>671.26</v>
      </c>
      <c r="W5273" s="24">
        <v>105.242</v>
      </c>
      <c r="X5273" s="22">
        <v>0.8313610869736946</v>
      </c>
      <c r="Y5273" s="24">
        <v>134.55199999999999</v>
      </c>
      <c r="Z5273" s="27">
        <v>0.86306642255159349</v>
      </c>
      <c r="AA5273" s="23"/>
    </row>
    <row r="5274" spans="1:27" x14ac:dyDescent="0.25">
      <c r="A5274" s="20">
        <v>41797</v>
      </c>
      <c r="B5274" s="8">
        <v>2048.1999999999998</v>
      </c>
      <c r="C5274" s="24">
        <v>50.658999999999999</v>
      </c>
      <c r="D5274" s="22">
        <v>0.53029414843504652</v>
      </c>
      <c r="E5274" s="24">
        <v>55.668999999999997</v>
      </c>
      <c r="F5274" s="27">
        <v>0.5536999301393476</v>
      </c>
      <c r="G5274" s="8">
        <v>1770.9</v>
      </c>
      <c r="H5274" s="24">
        <v>8.8130000000000006</v>
      </c>
      <c r="I5274" s="22">
        <v>0.44197592778335004</v>
      </c>
      <c r="J5274" s="24">
        <v>17.792999999999999</v>
      </c>
      <c r="K5274" s="27">
        <v>0.61524858953368133</v>
      </c>
      <c r="L5274" s="8">
        <v>2257.6999999999998</v>
      </c>
      <c r="M5274" s="24">
        <v>74.040999999999997</v>
      </c>
      <c r="N5274" s="22">
        <v>0.53719074221867513</v>
      </c>
      <c r="O5274" s="24">
        <v>121.651</v>
      </c>
      <c r="P5274" s="27">
        <v>0.65601269107032534</v>
      </c>
      <c r="Q5274" s="8">
        <v>909.12</v>
      </c>
      <c r="R5274" s="24">
        <v>40.08</v>
      </c>
      <c r="S5274" s="22">
        <v>0.42207245155855094</v>
      </c>
      <c r="T5274" s="24">
        <v>87.83</v>
      </c>
      <c r="U5274" s="27">
        <v>0.61544373131898966</v>
      </c>
      <c r="V5274">
        <v>671.61</v>
      </c>
      <c r="W5274" s="24">
        <v>106.65600000000001</v>
      </c>
      <c r="X5274" s="22">
        <v>0.8425310056086579</v>
      </c>
      <c r="Y5274" s="24">
        <v>135.96600000000001</v>
      </c>
      <c r="Z5274" s="27">
        <v>0.87213622949180614</v>
      </c>
      <c r="AA5274" s="23"/>
    </row>
    <row r="5275" spans="1:27" x14ac:dyDescent="0.25">
      <c r="A5275" s="20">
        <v>41798</v>
      </c>
      <c r="B5275" s="8">
        <v>2048.27</v>
      </c>
      <c r="C5275" s="24">
        <v>50.970999999999997</v>
      </c>
      <c r="D5275" s="22">
        <v>0.53356013817648906</v>
      </c>
      <c r="E5275" s="24">
        <v>55.981000000000002</v>
      </c>
      <c r="F5275" s="27">
        <v>0.55680332075411443</v>
      </c>
      <c r="G5275" s="8">
        <v>1772.05</v>
      </c>
      <c r="H5275" s="24">
        <v>11.977</v>
      </c>
      <c r="I5275" s="22">
        <v>0.60065195586760278</v>
      </c>
      <c r="J5275" s="24">
        <v>20.957000000000001</v>
      </c>
      <c r="K5275" s="27">
        <v>0.72465404615592344</v>
      </c>
      <c r="L5275" s="8">
        <v>2257.9899999999998</v>
      </c>
      <c r="M5275" s="24">
        <v>76.292000000000002</v>
      </c>
      <c r="N5275" s="22">
        <v>0.55352245519843291</v>
      </c>
      <c r="O5275" s="24">
        <v>123.902</v>
      </c>
      <c r="P5275" s="27">
        <v>0.66815144172056473</v>
      </c>
      <c r="Q5275" s="8">
        <v>911.86</v>
      </c>
      <c r="R5275" s="24">
        <v>55.942999999999998</v>
      </c>
      <c r="S5275" s="22">
        <v>0.5891217354675653</v>
      </c>
      <c r="T5275" s="24">
        <v>103.693</v>
      </c>
      <c r="U5275" s="27">
        <v>0.72659933700094304</v>
      </c>
      <c r="V5275">
        <v>669.56</v>
      </c>
      <c r="W5275" s="24">
        <v>98.712999999999994</v>
      </c>
      <c r="X5275" s="22">
        <v>0.77978513310688047</v>
      </c>
      <c r="Y5275" s="24">
        <v>128.023</v>
      </c>
      <c r="Z5275" s="27">
        <v>0.82118635989375544</v>
      </c>
      <c r="AA5275" s="23"/>
    </row>
    <row r="5276" spans="1:27" x14ac:dyDescent="0.25">
      <c r="A5276" s="20">
        <v>41799</v>
      </c>
      <c r="B5276" s="8">
        <v>2048.39</v>
      </c>
      <c r="C5276" s="24">
        <v>51.548000000000002</v>
      </c>
      <c r="D5276" s="22">
        <v>0.53960012561499004</v>
      </c>
      <c r="E5276" s="24">
        <v>56.558</v>
      </c>
      <c r="F5276" s="27">
        <v>0.56254219264937599</v>
      </c>
      <c r="G5276" s="8">
        <v>1771.44</v>
      </c>
      <c r="H5276" s="24">
        <v>10.25</v>
      </c>
      <c r="I5276" s="22">
        <v>0.51404212637913738</v>
      </c>
      <c r="J5276" s="24">
        <v>19.23</v>
      </c>
      <c r="K5276" s="27">
        <v>0.66493817391601096</v>
      </c>
      <c r="L5276" s="8">
        <v>2258.11</v>
      </c>
      <c r="M5276" s="24">
        <v>77.305000000000007</v>
      </c>
      <c r="N5276" s="22">
        <v>0.56087208880504968</v>
      </c>
      <c r="O5276" s="24">
        <v>124.91500000000001</v>
      </c>
      <c r="P5276" s="27">
        <v>0.67361411662130122</v>
      </c>
      <c r="Q5276" s="8">
        <v>911.66</v>
      </c>
      <c r="R5276" s="24">
        <v>54.765999999999998</v>
      </c>
      <c r="S5276" s="22">
        <v>0.57672704296545918</v>
      </c>
      <c r="T5276" s="24">
        <v>102.51600000000001</v>
      </c>
      <c r="U5276" s="27">
        <v>0.71835174842340821</v>
      </c>
      <c r="V5276">
        <v>669.62</v>
      </c>
      <c r="W5276" s="24">
        <v>98.903999999999996</v>
      </c>
      <c r="X5276" s="22">
        <v>0.78129394106959471</v>
      </c>
      <c r="Y5276" s="24">
        <v>128.214</v>
      </c>
      <c r="Z5276" s="27">
        <v>0.8224115425274714</v>
      </c>
      <c r="AA5276" s="23"/>
    </row>
    <row r="5277" spans="1:27" x14ac:dyDescent="0.25">
      <c r="A5277" s="20">
        <v>41800</v>
      </c>
      <c r="B5277" s="8">
        <v>2048.65</v>
      </c>
      <c r="C5277" s="24">
        <v>52.826000000000001</v>
      </c>
      <c r="D5277" s="22">
        <v>0.55297812205589869</v>
      </c>
      <c r="E5277" s="24">
        <v>57.835999999999999</v>
      </c>
      <c r="F5277" s="27">
        <v>0.57525357265252397</v>
      </c>
      <c r="G5277" s="8">
        <v>1772.7</v>
      </c>
      <c r="H5277" s="24">
        <v>13.945</v>
      </c>
      <c r="I5277" s="22">
        <v>0.69934804413239715</v>
      </c>
      <c r="J5277" s="24">
        <v>22.925000000000001</v>
      </c>
      <c r="K5277" s="27">
        <v>0.79270406561499529</v>
      </c>
      <c r="L5277" s="8">
        <v>2258.2399999999998</v>
      </c>
      <c r="M5277" s="24">
        <v>78.275000000000006</v>
      </c>
      <c r="N5277" s="22">
        <v>0.56790974388739757</v>
      </c>
      <c r="O5277" s="24">
        <v>125.88500000000001</v>
      </c>
      <c r="P5277" s="27">
        <v>0.67884487013362538</v>
      </c>
      <c r="Q5277" s="8">
        <v>910.32</v>
      </c>
      <c r="R5277" s="24">
        <v>46.838000000000001</v>
      </c>
      <c r="S5277" s="22">
        <v>0.49323925863521484</v>
      </c>
      <c r="T5277" s="24">
        <v>94.587999999999994</v>
      </c>
      <c r="U5277" s="27">
        <v>0.6627989051397476</v>
      </c>
      <c r="V5277">
        <v>671.63</v>
      </c>
      <c r="W5277" s="24">
        <v>106.735</v>
      </c>
      <c r="X5277" s="22">
        <v>0.84315506754087999</v>
      </c>
      <c r="Y5277" s="24">
        <v>136.04499999999999</v>
      </c>
      <c r="Z5277" s="27">
        <v>0.87264252813995113</v>
      </c>
      <c r="AA5277" s="23"/>
    </row>
    <row r="5278" spans="1:27" x14ac:dyDescent="0.25">
      <c r="A5278" s="20">
        <v>41801</v>
      </c>
      <c r="B5278" s="8">
        <v>2048.73</v>
      </c>
      <c r="C5278" s="24">
        <v>53.195999999999998</v>
      </c>
      <c r="D5278" s="22">
        <v>0.55685125091594267</v>
      </c>
      <c r="E5278" s="24">
        <v>58.206000000000003</v>
      </c>
      <c r="F5278" s="27">
        <v>0.57893376900598448</v>
      </c>
      <c r="G5278" s="8">
        <v>1772.56</v>
      </c>
      <c r="H5278" s="24">
        <v>13.484</v>
      </c>
      <c r="I5278" s="22">
        <v>0.67622868605817454</v>
      </c>
      <c r="J5278" s="24">
        <v>22.463999999999999</v>
      </c>
      <c r="K5278" s="27">
        <v>0.77676346802118212</v>
      </c>
      <c r="L5278" s="8">
        <v>2258.2199999999998</v>
      </c>
      <c r="M5278" s="24">
        <v>78.177999999999997</v>
      </c>
      <c r="N5278" s="22">
        <v>0.56720597837916276</v>
      </c>
      <c r="O5278" s="24">
        <v>125.788</v>
      </c>
      <c r="P5278" s="27">
        <v>0.67832189851719926</v>
      </c>
      <c r="Q5278" s="8">
        <v>909.28</v>
      </c>
      <c r="R5278" s="24">
        <v>41.006999999999998</v>
      </c>
      <c r="S5278" s="22">
        <v>0.43183445661331082</v>
      </c>
      <c r="T5278" s="24">
        <v>88.757000000000005</v>
      </c>
      <c r="U5278" s="27">
        <v>0.62193939668300036</v>
      </c>
      <c r="V5278">
        <v>672.34</v>
      </c>
      <c r="W5278" s="24">
        <v>109.63</v>
      </c>
      <c r="X5278" s="22">
        <v>0.86602417252547592</v>
      </c>
      <c r="Y5278" s="24">
        <v>138.94</v>
      </c>
      <c r="Z5278" s="27">
        <v>0.89121257098979356</v>
      </c>
      <c r="AA5278" s="23"/>
    </row>
    <row r="5279" spans="1:27" x14ac:dyDescent="0.25">
      <c r="A5279" s="20">
        <v>41802</v>
      </c>
      <c r="B5279" s="8">
        <v>2048.7800000000002</v>
      </c>
      <c r="C5279" s="24">
        <v>53.472000000000001</v>
      </c>
      <c r="D5279" s="22">
        <v>0.55974039568721867</v>
      </c>
      <c r="E5279" s="24">
        <v>58.481999999999999</v>
      </c>
      <c r="F5279" s="27">
        <v>0.58167908815837399</v>
      </c>
      <c r="G5279" s="8">
        <v>1771.81</v>
      </c>
      <c r="H5279" s="24">
        <v>11.273</v>
      </c>
      <c r="I5279" s="22">
        <v>0.56534603811434303</v>
      </c>
      <c r="J5279" s="24">
        <v>20.253</v>
      </c>
      <c r="K5279" s="27">
        <v>0.70031165935740458</v>
      </c>
      <c r="L5279" s="8">
        <v>2258.25</v>
      </c>
      <c r="M5279" s="24">
        <v>78.373000000000005</v>
      </c>
      <c r="N5279" s="22">
        <v>0.56862076471015011</v>
      </c>
      <c r="O5279" s="24">
        <v>125.983</v>
      </c>
      <c r="P5279" s="27">
        <v>0.67937332487552826</v>
      </c>
      <c r="Q5279" s="8">
        <v>910.47</v>
      </c>
      <c r="R5279" s="24">
        <v>47.731999999999999</v>
      </c>
      <c r="S5279" s="22">
        <v>0.50265374894692505</v>
      </c>
      <c r="T5279" s="24">
        <v>95.481999999999999</v>
      </c>
      <c r="U5279" s="27">
        <v>0.66906304089589241</v>
      </c>
      <c r="V5279">
        <v>670.7</v>
      </c>
      <c r="W5279" s="24">
        <v>102.94199999999999</v>
      </c>
      <c r="X5279" s="22">
        <v>0.8131921952760881</v>
      </c>
      <c r="Y5279" s="24">
        <v>132.25200000000001</v>
      </c>
      <c r="Z5279" s="27">
        <v>0.84831315037122434</v>
      </c>
      <c r="AA5279" s="23"/>
    </row>
    <row r="5280" spans="1:27" x14ac:dyDescent="0.25">
      <c r="A5280" s="20">
        <v>41803</v>
      </c>
      <c r="B5280" s="8">
        <v>2048.83</v>
      </c>
      <c r="C5280" s="24">
        <v>53.686</v>
      </c>
      <c r="D5280" s="22">
        <v>0.56198052967654144</v>
      </c>
      <c r="E5280" s="24">
        <v>58.695999999999998</v>
      </c>
      <c r="F5280" s="27">
        <v>0.58380743229320553</v>
      </c>
      <c r="G5280" s="8">
        <v>1771.02</v>
      </c>
      <c r="H5280" s="24">
        <v>9.109</v>
      </c>
      <c r="I5280" s="22">
        <v>0.4568204613841525</v>
      </c>
      <c r="J5280" s="24">
        <v>18.088999999999999</v>
      </c>
      <c r="K5280" s="27">
        <v>0.62548434934650421</v>
      </c>
      <c r="L5280" s="8">
        <v>2258</v>
      </c>
      <c r="M5280" s="24">
        <v>76.438999999999993</v>
      </c>
      <c r="N5280" s="22">
        <v>0.55458898643256194</v>
      </c>
      <c r="O5280" s="24">
        <v>124.04900000000001</v>
      </c>
      <c r="P5280" s="27">
        <v>0.66894412383341917</v>
      </c>
      <c r="Q5280" s="8">
        <v>911.26</v>
      </c>
      <c r="R5280" s="24">
        <v>52.360999999999997</v>
      </c>
      <c r="S5280" s="22">
        <v>0.55140058972198824</v>
      </c>
      <c r="T5280" s="24">
        <v>100.111</v>
      </c>
      <c r="U5280" s="27">
        <v>0.70149953074368276</v>
      </c>
      <c r="V5280">
        <v>669.18</v>
      </c>
      <c r="W5280" s="24">
        <v>97.46</v>
      </c>
      <c r="X5280" s="22">
        <v>0.76988703689074967</v>
      </c>
      <c r="Y5280" s="24">
        <v>126.77</v>
      </c>
      <c r="Z5280" s="27">
        <v>0.81314943224315617</v>
      </c>
      <c r="AA5280" s="23"/>
    </row>
    <row r="5281" spans="1:27" x14ac:dyDescent="0.25">
      <c r="A5281" s="20">
        <v>41804</v>
      </c>
      <c r="B5281" s="8">
        <v>2049.15</v>
      </c>
      <c r="C5281" s="24">
        <v>55.31</v>
      </c>
      <c r="D5281" s="22">
        <v>0.578980424997383</v>
      </c>
      <c r="E5281" s="24">
        <v>60.32</v>
      </c>
      <c r="F5281" s="27">
        <v>0.5999601897340654</v>
      </c>
      <c r="G5281" s="8">
        <v>1772.46</v>
      </c>
      <c r="H5281" s="24">
        <v>13.202999999999999</v>
      </c>
      <c r="I5281" s="22">
        <v>0.66213640922768313</v>
      </c>
      <c r="J5281" s="24">
        <v>22.183</v>
      </c>
      <c r="K5281" s="27">
        <v>0.76704702409739189</v>
      </c>
      <c r="L5281" s="8">
        <v>2258.21</v>
      </c>
      <c r="M5281" s="24">
        <v>78.081000000000003</v>
      </c>
      <c r="N5281" s="22">
        <v>0.56650221287092795</v>
      </c>
      <c r="O5281" s="24">
        <v>125.691</v>
      </c>
      <c r="P5281" s="27">
        <v>0.67779877870819272</v>
      </c>
      <c r="Q5281" s="8">
        <v>909.59</v>
      </c>
      <c r="R5281" s="24">
        <v>42.731999999999999</v>
      </c>
      <c r="S5281" s="22">
        <v>0.44999999999999996</v>
      </c>
      <c r="T5281" s="24">
        <v>90.481999999999999</v>
      </c>
      <c r="U5281" s="27">
        <v>0.63402695372610751</v>
      </c>
      <c r="V5281">
        <v>670.95</v>
      </c>
      <c r="W5281" s="24">
        <v>103.991</v>
      </c>
      <c r="X5281" s="22">
        <v>0.82147878979382261</v>
      </c>
      <c r="Y5281" s="24">
        <v>133.30099999999999</v>
      </c>
      <c r="Z5281" s="27">
        <v>0.8550415138600006</v>
      </c>
      <c r="AA5281" s="23"/>
    </row>
    <row r="5282" spans="1:27" x14ac:dyDescent="0.25">
      <c r="A5282" s="20">
        <v>41805</v>
      </c>
      <c r="B5282" s="8">
        <v>2049.27</v>
      </c>
      <c r="C5282" s="24">
        <v>55.914999999999999</v>
      </c>
      <c r="D5282" s="22">
        <v>0.58531351407934684</v>
      </c>
      <c r="E5282" s="24">
        <v>60.924999999999997</v>
      </c>
      <c r="F5282" s="27">
        <v>0.60597773600144877</v>
      </c>
      <c r="G5282" s="8">
        <v>1774.59</v>
      </c>
      <c r="H5282" s="24">
        <v>20.335999999999999</v>
      </c>
      <c r="I5282" s="22">
        <v>1.0198595787362086</v>
      </c>
      <c r="J5282" s="24">
        <v>29.315999999999999</v>
      </c>
      <c r="K5282" s="27">
        <v>1.0136926143941623</v>
      </c>
      <c r="L5282" s="8">
        <v>2258.6</v>
      </c>
      <c r="M5282" s="24">
        <v>81.203000000000003</v>
      </c>
      <c r="N5282" s="22">
        <v>0.58915330479576289</v>
      </c>
      <c r="O5282" s="24">
        <v>128.81299999999999</v>
      </c>
      <c r="P5282" s="27">
        <v>0.69463434500337651</v>
      </c>
      <c r="Q5282" s="8">
        <v>912.49</v>
      </c>
      <c r="R5282" s="24">
        <v>59.850999999999999</v>
      </c>
      <c r="S5282" s="22">
        <v>0.63027590564448188</v>
      </c>
      <c r="T5282" s="24">
        <v>107.601</v>
      </c>
      <c r="U5282" s="27">
        <v>0.75398353702780518</v>
      </c>
      <c r="V5282">
        <v>667.99</v>
      </c>
      <c r="W5282" s="24">
        <v>93.63</v>
      </c>
      <c r="X5282" s="22">
        <v>0.7396318824551702</v>
      </c>
      <c r="Y5282" s="24">
        <v>122.94</v>
      </c>
      <c r="Z5282" s="27">
        <v>0.78858268003405274</v>
      </c>
      <c r="AA5282" s="23"/>
    </row>
    <row r="5283" spans="1:27" x14ac:dyDescent="0.25">
      <c r="A5283" s="20">
        <v>41806</v>
      </c>
      <c r="B5283" s="8">
        <v>2049.33</v>
      </c>
      <c r="C5283" s="24">
        <v>56.195999999999998</v>
      </c>
      <c r="D5283" s="22">
        <v>0.58825499842981266</v>
      </c>
      <c r="E5283" s="24">
        <v>61.206000000000003</v>
      </c>
      <c r="F5283" s="27">
        <v>0.60877263910743662</v>
      </c>
      <c r="G5283" s="8">
        <v>1774.06</v>
      </c>
      <c r="H5283" s="24">
        <v>18.445</v>
      </c>
      <c r="I5283" s="22">
        <v>0.92502507522567701</v>
      </c>
      <c r="J5283" s="24">
        <v>27.425000000000001</v>
      </c>
      <c r="K5283" s="27">
        <v>0.94830572536603264</v>
      </c>
      <c r="L5283" s="8">
        <v>2258.5</v>
      </c>
      <c r="M5283" s="24">
        <v>80.42</v>
      </c>
      <c r="N5283" s="22">
        <v>0.58347239352825941</v>
      </c>
      <c r="O5283" s="24">
        <v>128.03</v>
      </c>
      <c r="P5283" s="27">
        <v>0.69041204200104944</v>
      </c>
      <c r="Q5283" s="8">
        <v>913.65</v>
      </c>
      <c r="R5283" s="24">
        <v>67.197000000000003</v>
      </c>
      <c r="S5283" s="22">
        <v>0.70763479359730408</v>
      </c>
      <c r="T5283" s="24">
        <v>114.947</v>
      </c>
      <c r="U5283" s="27">
        <v>0.8054587017762157</v>
      </c>
      <c r="V5283">
        <v>664.05</v>
      </c>
      <c r="W5283" s="24">
        <v>80.891999999999996</v>
      </c>
      <c r="X5283" s="22">
        <v>0.63900782052294802</v>
      </c>
      <c r="Y5283" s="24">
        <v>110.202</v>
      </c>
      <c r="Z5283" s="27">
        <v>0.70687629433859711</v>
      </c>
      <c r="AA5283" s="23"/>
    </row>
    <row r="5284" spans="1:27" x14ac:dyDescent="0.25">
      <c r="A5284" s="20">
        <v>41807</v>
      </c>
      <c r="B5284" s="8">
        <v>2049.4</v>
      </c>
      <c r="C5284" s="24">
        <v>56.527999999999999</v>
      </c>
      <c r="D5284" s="22">
        <v>0.59173034648801415</v>
      </c>
      <c r="E5284" s="24">
        <v>61.537999999999997</v>
      </c>
      <c r="F5284" s="27">
        <v>0.61207467935908766</v>
      </c>
      <c r="G5284" s="8">
        <v>1773.32</v>
      </c>
      <c r="H5284" s="24">
        <v>15.906000000000001</v>
      </c>
      <c r="I5284" s="22">
        <v>0.79769307923771315</v>
      </c>
      <c r="J5284" s="24">
        <v>24.885999999999999</v>
      </c>
      <c r="K5284" s="27">
        <v>0.86051188312582083</v>
      </c>
      <c r="L5284" s="8">
        <v>2258.62</v>
      </c>
      <c r="M5284" s="24">
        <v>81.400000000000006</v>
      </c>
      <c r="N5284" s="22">
        <v>0.59058260175578614</v>
      </c>
      <c r="O5284" s="24">
        <v>129.01</v>
      </c>
      <c r="P5284" s="27">
        <v>0.69569673761265927</v>
      </c>
      <c r="Q5284" s="8">
        <v>911.61</v>
      </c>
      <c r="R5284" s="24">
        <v>54.453000000000003</v>
      </c>
      <c r="S5284" s="22">
        <v>0.57343091828138171</v>
      </c>
      <c r="T5284" s="24">
        <v>102.203</v>
      </c>
      <c r="U5284" s="27">
        <v>0.71615863532056245</v>
      </c>
      <c r="V5284">
        <v>665.89</v>
      </c>
      <c r="W5284" s="24">
        <v>86.817999999999998</v>
      </c>
      <c r="X5284" s="22">
        <v>0.68582036495773757</v>
      </c>
      <c r="Y5284" s="24">
        <v>116.128</v>
      </c>
      <c r="Z5284" s="27">
        <v>0.74488775456624667</v>
      </c>
      <c r="AA5284" s="23"/>
    </row>
    <row r="5285" spans="1:27" x14ac:dyDescent="0.25">
      <c r="A5285" s="20">
        <v>41808</v>
      </c>
      <c r="B5285" s="8">
        <v>2049.42</v>
      </c>
      <c r="C5285" s="24">
        <v>56.639000000000003</v>
      </c>
      <c r="D5285" s="22">
        <v>0.59289228514602743</v>
      </c>
      <c r="E5285" s="24">
        <v>61.649000000000001</v>
      </c>
      <c r="F5285" s="27">
        <v>0.61317870688287668</v>
      </c>
      <c r="G5285" s="8">
        <v>1772.59</v>
      </c>
      <c r="H5285" s="24">
        <v>13.577999999999999</v>
      </c>
      <c r="I5285" s="22">
        <v>0.6809428284854564</v>
      </c>
      <c r="J5285" s="24">
        <v>22.558</v>
      </c>
      <c r="K5285" s="27">
        <v>0.78001355632670333</v>
      </c>
      <c r="L5285" s="8">
        <v>2258.7600000000002</v>
      </c>
      <c r="M5285" s="24">
        <v>82.48</v>
      </c>
      <c r="N5285" s="22">
        <v>0.5984183414351012</v>
      </c>
      <c r="O5285" s="24">
        <v>130.09</v>
      </c>
      <c r="P5285" s="27">
        <v>0.7015207060245453</v>
      </c>
      <c r="Q5285" s="8">
        <v>909.34</v>
      </c>
      <c r="R5285" s="24">
        <v>41.292999999999999</v>
      </c>
      <c r="S5285" s="22">
        <v>0.43484625105307501</v>
      </c>
      <c r="T5285" s="24">
        <v>89.043000000000006</v>
      </c>
      <c r="U5285" s="27">
        <v>0.62394376799052209</v>
      </c>
      <c r="V5285">
        <v>667.34</v>
      </c>
      <c r="W5285" s="24">
        <v>91.519000000000005</v>
      </c>
      <c r="X5285" s="22">
        <v>0.72295599968401925</v>
      </c>
      <c r="Y5285" s="24">
        <v>120.82899999999999</v>
      </c>
      <c r="Z5285" s="27">
        <v>0.77504182034345526</v>
      </c>
      <c r="AA5285" s="23"/>
    </row>
    <row r="5286" spans="1:27" x14ac:dyDescent="0.25">
      <c r="A5286" s="20">
        <v>41809</v>
      </c>
      <c r="B5286" s="8">
        <v>2049.46</v>
      </c>
      <c r="C5286" s="24">
        <v>56.854999999999997</v>
      </c>
      <c r="D5286" s="22">
        <v>0.59515335496702604</v>
      </c>
      <c r="E5286" s="24">
        <v>61.865000000000002</v>
      </c>
      <c r="F5286" s="27">
        <v>0.61532713565714037</v>
      </c>
      <c r="G5286" s="8">
        <v>1771.87</v>
      </c>
      <c r="H5286" s="24">
        <v>11.438000000000001</v>
      </c>
      <c r="I5286" s="22">
        <v>0.57362086258776335</v>
      </c>
      <c r="J5286" s="24">
        <v>20.417999999999999</v>
      </c>
      <c r="K5286" s="27">
        <v>0.70601649713839487</v>
      </c>
      <c r="L5286" s="8">
        <v>2258.64</v>
      </c>
      <c r="M5286" s="24">
        <v>81.498000000000005</v>
      </c>
      <c r="N5286" s="22">
        <v>0.59129362257853879</v>
      </c>
      <c r="O5286" s="24">
        <v>129.108</v>
      </c>
      <c r="P5286" s="27">
        <v>0.69622519235456215</v>
      </c>
      <c r="Q5286" s="8">
        <v>908.79</v>
      </c>
      <c r="R5286" s="24">
        <v>38.314</v>
      </c>
      <c r="S5286" s="22">
        <v>0.40347514743049706</v>
      </c>
      <c r="T5286" s="24">
        <v>86.063999999999993</v>
      </c>
      <c r="U5286" s="27">
        <v>0.60306902051171185</v>
      </c>
      <c r="V5286">
        <v>665.67</v>
      </c>
      <c r="W5286" s="24">
        <v>86.135000000000005</v>
      </c>
      <c r="X5286" s="22">
        <v>0.68042499407536139</v>
      </c>
      <c r="Y5286" s="24">
        <v>115.44499999999999</v>
      </c>
      <c r="Z5286" s="27">
        <v>0.74050684400840994</v>
      </c>
      <c r="AA5286" s="23"/>
    </row>
    <row r="5287" spans="1:27" x14ac:dyDescent="0.25">
      <c r="A5287" s="20">
        <v>41810</v>
      </c>
      <c r="B5287" s="8">
        <v>2049.4899999999998</v>
      </c>
      <c r="C5287" s="24">
        <v>57.024000000000001</v>
      </c>
      <c r="D5287" s="22">
        <v>0.59692243274364076</v>
      </c>
      <c r="E5287" s="24">
        <v>62.033999999999999</v>
      </c>
      <c r="F5287" s="27">
        <v>0.61700828274211417</v>
      </c>
      <c r="G5287" s="8">
        <v>1770.93</v>
      </c>
      <c r="H5287" s="24">
        <v>8.891</v>
      </c>
      <c r="I5287" s="22">
        <v>0.44588766298896687</v>
      </c>
      <c r="J5287" s="24">
        <v>17.870999999999999</v>
      </c>
      <c r="K5287" s="27">
        <v>0.61794554095739684</v>
      </c>
      <c r="L5287" s="8">
        <v>2258.4699999999998</v>
      </c>
      <c r="M5287" s="24">
        <v>80.126000000000005</v>
      </c>
      <c r="N5287" s="22">
        <v>0.58133933106000135</v>
      </c>
      <c r="O5287" s="24">
        <v>127.736</v>
      </c>
      <c r="P5287" s="27">
        <v>0.68882652958276014</v>
      </c>
      <c r="Q5287" s="8">
        <v>909.87</v>
      </c>
      <c r="R5287" s="24">
        <v>44.259</v>
      </c>
      <c r="S5287" s="22">
        <v>0.4660804549283909</v>
      </c>
      <c r="T5287" s="24">
        <v>92.009</v>
      </c>
      <c r="U5287" s="27">
        <v>0.64472723480257599</v>
      </c>
      <c r="V5287">
        <v>661.83</v>
      </c>
      <c r="W5287" s="24">
        <v>73.694000000000003</v>
      </c>
      <c r="X5287" s="22">
        <v>0.58214708902756929</v>
      </c>
      <c r="Y5287" s="24">
        <v>103.004</v>
      </c>
      <c r="Z5287" s="27">
        <v>0.66070546331547042</v>
      </c>
      <c r="AA5287" s="23"/>
    </row>
    <row r="5288" spans="1:27" x14ac:dyDescent="0.25">
      <c r="A5288" s="20">
        <v>41811</v>
      </c>
      <c r="B5288" s="8">
        <v>2049.5300000000002</v>
      </c>
      <c r="C5288" s="24">
        <v>57.192999999999998</v>
      </c>
      <c r="D5288" s="22">
        <v>0.59869151052025538</v>
      </c>
      <c r="E5288" s="24">
        <v>62.203000000000003</v>
      </c>
      <c r="F5288" s="27">
        <v>0.61868911600459686</v>
      </c>
      <c r="G5288" s="8">
        <v>1769.92</v>
      </c>
      <c r="H5288" s="24">
        <v>6.4139999999999997</v>
      </c>
      <c r="I5288" s="22">
        <v>0.32166499498495488</v>
      </c>
      <c r="J5288" s="24">
        <v>15.394</v>
      </c>
      <c r="K5288" s="27">
        <v>0.53229551325909474</v>
      </c>
      <c r="L5288" s="8">
        <v>2258.6</v>
      </c>
      <c r="M5288" s="24">
        <v>81.203000000000003</v>
      </c>
      <c r="N5288" s="22">
        <v>0.58915330479576289</v>
      </c>
      <c r="O5288" s="24">
        <v>128.81299999999999</v>
      </c>
      <c r="P5288" s="27">
        <v>0.69463434500337651</v>
      </c>
      <c r="Q5288" s="8">
        <v>910.07</v>
      </c>
      <c r="R5288" s="24">
        <v>45.432000000000002</v>
      </c>
      <c r="S5288" s="22">
        <v>0.4784330244313395</v>
      </c>
      <c r="T5288" s="24">
        <v>93.182000000000002</v>
      </c>
      <c r="U5288" s="27">
        <v>0.65294629817174954</v>
      </c>
      <c r="V5288">
        <v>658.87</v>
      </c>
      <c r="W5288" s="24">
        <v>64.856999999999999</v>
      </c>
      <c r="X5288" s="22">
        <v>0.51233904731811353</v>
      </c>
      <c r="Y5288" s="24">
        <v>94.167000000000002</v>
      </c>
      <c r="Z5288" s="27">
        <v>0.60402179908642395</v>
      </c>
      <c r="AA5288" s="23"/>
    </row>
    <row r="5289" spans="1:27" x14ac:dyDescent="0.25">
      <c r="A5289" s="20">
        <v>41812</v>
      </c>
      <c r="B5289" s="8">
        <v>2049.5700000000002</v>
      </c>
      <c r="C5289" s="24">
        <v>57.414999999999999</v>
      </c>
      <c r="D5289" s="22">
        <v>0.60101538783628183</v>
      </c>
      <c r="E5289" s="24">
        <v>62.424999999999997</v>
      </c>
      <c r="F5289" s="27">
        <v>0.6208971710521749</v>
      </c>
      <c r="G5289" s="8">
        <v>1770.67</v>
      </c>
      <c r="H5289" s="24">
        <v>8.2110000000000003</v>
      </c>
      <c r="I5289" s="22">
        <v>0.4117853560682046</v>
      </c>
      <c r="J5289" s="24">
        <v>17.190999999999999</v>
      </c>
      <c r="K5289" s="27">
        <v>0.59443340498147001</v>
      </c>
      <c r="L5289" s="8">
        <v>2258.34</v>
      </c>
      <c r="M5289" s="24">
        <v>79.150999999999996</v>
      </c>
      <c r="N5289" s="22">
        <v>0.57426539940506416</v>
      </c>
      <c r="O5289" s="24">
        <v>126.761</v>
      </c>
      <c r="P5289" s="27">
        <v>0.68356880502079309</v>
      </c>
      <c r="Q5289" s="8">
        <v>909.12</v>
      </c>
      <c r="R5289" s="24">
        <v>40.08</v>
      </c>
      <c r="S5289" s="22">
        <v>0.42207245155855094</v>
      </c>
      <c r="T5289" s="24">
        <v>87.83</v>
      </c>
      <c r="U5289" s="27">
        <v>0.61544373131898966</v>
      </c>
      <c r="V5289">
        <v>656.07</v>
      </c>
      <c r="W5289" s="24">
        <v>57.606999999999999</v>
      </c>
      <c r="X5289" s="22">
        <v>0.45506754088000628</v>
      </c>
      <c r="Y5289" s="24">
        <v>86.917000000000002</v>
      </c>
      <c r="Z5289" s="27">
        <v>0.55751744195086939</v>
      </c>
      <c r="AA5289" s="23"/>
    </row>
    <row r="5290" spans="1:27" x14ac:dyDescent="0.25">
      <c r="A5290" s="20">
        <v>41813</v>
      </c>
      <c r="B5290" s="8">
        <v>2049.66</v>
      </c>
      <c r="C5290" s="24">
        <v>57.862000000000002</v>
      </c>
      <c r="D5290" s="22">
        <v>0.60569454621584851</v>
      </c>
      <c r="E5290" s="24">
        <v>62.872</v>
      </c>
      <c r="F5290" s="27">
        <v>0.62534309428398815</v>
      </c>
      <c r="G5290" s="8">
        <v>1769.77</v>
      </c>
      <c r="H5290" s="24">
        <v>6.0780000000000003</v>
      </c>
      <c r="I5290" s="22">
        <v>0.30481444332998997</v>
      </c>
      <c r="J5290" s="24">
        <v>15.058</v>
      </c>
      <c r="K5290" s="27">
        <v>0.52067745674164101</v>
      </c>
      <c r="L5290" s="8">
        <v>2258.4499999999998</v>
      </c>
      <c r="M5290" s="24">
        <v>80.028000000000006</v>
      </c>
      <c r="N5290" s="22">
        <v>0.58062831023724881</v>
      </c>
      <c r="O5290" s="24">
        <v>127.63800000000001</v>
      </c>
      <c r="P5290" s="27">
        <v>0.68829807484085714</v>
      </c>
      <c r="Q5290" s="8">
        <v>910.2</v>
      </c>
      <c r="R5290" s="24">
        <v>46.170999999999999</v>
      </c>
      <c r="S5290" s="22">
        <v>0.48621524852569509</v>
      </c>
      <c r="T5290" s="24">
        <v>93.921000000000006</v>
      </c>
      <c r="U5290" s="27">
        <v>0.65812504974974617</v>
      </c>
      <c r="V5290">
        <v>657.99</v>
      </c>
      <c r="W5290" s="24">
        <v>62.579000000000001</v>
      </c>
      <c r="X5290" s="22">
        <v>0.49434394501935386</v>
      </c>
      <c r="Y5290" s="24">
        <v>91.888999999999996</v>
      </c>
      <c r="Z5290" s="27">
        <v>0.58940974967438009</v>
      </c>
      <c r="AA5290" s="23"/>
    </row>
    <row r="5291" spans="1:27" x14ac:dyDescent="0.25">
      <c r="A5291" s="20">
        <v>41814</v>
      </c>
      <c r="B5291" s="8">
        <v>2049.79</v>
      </c>
      <c r="C5291" s="24">
        <v>58.54</v>
      </c>
      <c r="D5291" s="22">
        <v>0.61279179315398302</v>
      </c>
      <c r="E5291" s="24">
        <v>63.55</v>
      </c>
      <c r="F5291" s="27">
        <v>0.63208682579584219</v>
      </c>
      <c r="G5291" s="8">
        <v>1771.27</v>
      </c>
      <c r="H5291" s="24">
        <v>9.7729999999999997</v>
      </c>
      <c r="I5291" s="22">
        <v>0.49012036108324974</v>
      </c>
      <c r="J5291" s="24">
        <v>18.753</v>
      </c>
      <c r="K5291" s="27">
        <v>0.64844443944039221</v>
      </c>
      <c r="L5291" s="8">
        <v>2258.37</v>
      </c>
      <c r="M5291" s="24">
        <v>79.343999999999994</v>
      </c>
      <c r="N5291" s="22">
        <v>0.57566567510701594</v>
      </c>
      <c r="O5291" s="24">
        <v>126.95399999999999</v>
      </c>
      <c r="P5291" s="27">
        <v>0.6846095615133293</v>
      </c>
      <c r="Q5291" s="8">
        <v>911.18</v>
      </c>
      <c r="R5291" s="24">
        <v>51.899000000000001</v>
      </c>
      <c r="S5291" s="22">
        <v>0.5465353833192923</v>
      </c>
      <c r="T5291" s="24">
        <v>99.649000000000001</v>
      </c>
      <c r="U5291" s="27">
        <v>0.69826239501481291</v>
      </c>
      <c r="V5291">
        <v>654.29</v>
      </c>
      <c r="W5291" s="24">
        <v>53.008000000000003</v>
      </c>
      <c r="X5291" s="22">
        <v>0.41873765700292287</v>
      </c>
      <c r="Y5291" s="24">
        <v>82.317999999999998</v>
      </c>
      <c r="Z5291" s="27">
        <v>0.52801765825457225</v>
      </c>
      <c r="AA5291" s="23"/>
    </row>
    <row r="5292" spans="1:27" x14ac:dyDescent="0.25">
      <c r="A5292" s="20">
        <v>41815</v>
      </c>
      <c r="B5292" s="8">
        <v>2049.85</v>
      </c>
      <c r="C5292" s="24">
        <v>58.875</v>
      </c>
      <c r="D5292" s="22">
        <v>0.61629854495969849</v>
      </c>
      <c r="E5292" s="24">
        <v>63.884999999999998</v>
      </c>
      <c r="F5292" s="27">
        <v>0.6354186791841504</v>
      </c>
      <c r="G5292" s="8">
        <v>1770.55</v>
      </c>
      <c r="H5292" s="24">
        <v>7.9219999999999997</v>
      </c>
      <c r="I5292" s="22">
        <v>0.39729187562688068</v>
      </c>
      <c r="J5292" s="24">
        <v>16.902000000000001</v>
      </c>
      <c r="K5292" s="27">
        <v>0.58443984711689345</v>
      </c>
      <c r="L5292" s="8">
        <v>2258.85</v>
      </c>
      <c r="M5292" s="24">
        <v>83.271000000000001</v>
      </c>
      <c r="N5292" s="22">
        <v>0.60415729521874773</v>
      </c>
      <c r="O5292" s="24">
        <v>130.881</v>
      </c>
      <c r="P5292" s="27">
        <v>0.70578628126036536</v>
      </c>
      <c r="Q5292" s="8">
        <v>909.53</v>
      </c>
      <c r="R5292" s="24">
        <v>42.371000000000002</v>
      </c>
      <c r="S5292" s="22">
        <v>0.446198399326032</v>
      </c>
      <c r="T5292" s="24">
        <v>90.120999999999995</v>
      </c>
      <c r="U5292" s="27">
        <v>0.63149724316459821</v>
      </c>
      <c r="V5292">
        <v>662.35</v>
      </c>
      <c r="W5292" s="24">
        <v>75.382000000000005</v>
      </c>
      <c r="X5292" s="22">
        <v>0.59548147562998655</v>
      </c>
      <c r="Y5292" s="24">
        <v>104.69199999999999</v>
      </c>
      <c r="Z5292" s="27">
        <v>0.67153304301037064</v>
      </c>
      <c r="AA5292" s="23"/>
    </row>
    <row r="5293" spans="1:27" x14ac:dyDescent="0.25">
      <c r="A5293" s="20">
        <v>41816</v>
      </c>
      <c r="B5293" s="8">
        <v>2049.9499999999998</v>
      </c>
      <c r="C5293" s="24">
        <v>59.39</v>
      </c>
      <c r="D5293" s="22">
        <v>0.62168952161624624</v>
      </c>
      <c r="E5293" s="24">
        <v>64.400000000000006</v>
      </c>
      <c r="F5293" s="27">
        <v>0.64054120370683609</v>
      </c>
      <c r="G5293" s="8">
        <v>1770.97</v>
      </c>
      <c r="H5293" s="24">
        <v>8.9920000000000009</v>
      </c>
      <c r="I5293" s="22">
        <v>0.4509528585757272</v>
      </c>
      <c r="J5293" s="24">
        <v>17.972000000000001</v>
      </c>
      <c r="K5293" s="27">
        <v>0.62143892221093111</v>
      </c>
      <c r="L5293" s="8">
        <v>2259.29</v>
      </c>
      <c r="M5293" s="24">
        <v>86.855999999999995</v>
      </c>
      <c r="N5293" s="22">
        <v>0.63016759776536313</v>
      </c>
      <c r="O5293" s="24">
        <v>134.46600000000001</v>
      </c>
      <c r="P5293" s="27">
        <v>0.72511859615105689</v>
      </c>
      <c r="Q5293" s="8">
        <v>909.47</v>
      </c>
      <c r="R5293" s="24">
        <v>42.011000000000003</v>
      </c>
      <c r="S5293" s="22">
        <v>0.4424073294018534</v>
      </c>
      <c r="T5293" s="24">
        <v>89.760999999999996</v>
      </c>
      <c r="U5293" s="27">
        <v>0.62897466390517931</v>
      </c>
      <c r="V5293">
        <v>660.92</v>
      </c>
      <c r="W5293" s="24">
        <v>70.762</v>
      </c>
      <c r="X5293" s="22">
        <v>0.55898570187218577</v>
      </c>
      <c r="Y5293" s="24">
        <v>100.072</v>
      </c>
      <c r="Z5293" s="27">
        <v>0.64189879721018928</v>
      </c>
      <c r="AA5293" s="23"/>
    </row>
    <row r="5294" spans="1:27" x14ac:dyDescent="0.25">
      <c r="A5294" s="20">
        <v>41817</v>
      </c>
      <c r="B5294" s="8">
        <v>2050.0100000000002</v>
      </c>
      <c r="C5294" s="24">
        <v>59.677</v>
      </c>
      <c r="D5294" s="22">
        <v>0.6246938134617398</v>
      </c>
      <c r="E5294" s="24">
        <v>64.686999999999998</v>
      </c>
      <c r="F5294" s="27">
        <v>0.64339573308613829</v>
      </c>
      <c r="G5294" s="8">
        <v>1771.47</v>
      </c>
      <c r="H5294" s="24">
        <v>10.316000000000001</v>
      </c>
      <c r="I5294" s="22">
        <v>0.51735205616850555</v>
      </c>
      <c r="J5294" s="24">
        <v>19.295999999999999</v>
      </c>
      <c r="K5294" s="27">
        <v>0.66721945442854702</v>
      </c>
      <c r="L5294" s="8">
        <v>2259.52</v>
      </c>
      <c r="M5294" s="24">
        <v>88.766999999999996</v>
      </c>
      <c r="N5294" s="22">
        <v>0.64403250380904009</v>
      </c>
      <c r="O5294" s="24">
        <v>136.37700000000001</v>
      </c>
      <c r="P5294" s="27">
        <v>0.73542390819590564</v>
      </c>
      <c r="Q5294" s="8">
        <v>908.01</v>
      </c>
      <c r="R5294" s="24">
        <v>34.093000000000004</v>
      </c>
      <c r="S5294" s="22">
        <v>0.35902485256950295</v>
      </c>
      <c r="T5294" s="24">
        <v>81.843000000000004</v>
      </c>
      <c r="U5294" s="27">
        <v>0.57349170738200395</v>
      </c>
      <c r="V5294">
        <v>661.42</v>
      </c>
      <c r="W5294" s="24">
        <v>72.388999999999996</v>
      </c>
      <c r="X5294" s="22">
        <v>0.57183821786871003</v>
      </c>
      <c r="Y5294" s="24">
        <v>101.699</v>
      </c>
      <c r="Z5294" s="27">
        <v>0.65233500955244328</v>
      </c>
      <c r="AA5294" s="23"/>
    </row>
    <row r="5295" spans="1:27" x14ac:dyDescent="0.25">
      <c r="A5295" s="20">
        <v>41818</v>
      </c>
      <c r="B5295" s="8">
        <v>2050.06</v>
      </c>
      <c r="C5295" s="24">
        <v>59.962000000000003</v>
      </c>
      <c r="D5295" s="22">
        <v>0.62767716947555741</v>
      </c>
      <c r="E5295" s="24">
        <v>64.971999999999994</v>
      </c>
      <c r="F5295" s="27">
        <v>0.64623049164849933</v>
      </c>
      <c r="G5295" s="8">
        <v>1770.79</v>
      </c>
      <c r="H5295" s="24">
        <v>8.5229999999999997</v>
      </c>
      <c r="I5295" s="22">
        <v>0.42743229689067203</v>
      </c>
      <c r="J5295" s="24">
        <v>17.503</v>
      </c>
      <c r="K5295" s="27">
        <v>0.60522121067633172</v>
      </c>
      <c r="L5295" s="8">
        <v>2259.66</v>
      </c>
      <c r="M5295" s="24">
        <v>89.98</v>
      </c>
      <c r="N5295" s="22">
        <v>0.65283320031923386</v>
      </c>
      <c r="O5295" s="24">
        <v>137.59</v>
      </c>
      <c r="P5295" s="27">
        <v>0.74196512869719444</v>
      </c>
      <c r="Q5295" s="8">
        <v>908.79</v>
      </c>
      <c r="R5295" s="24">
        <v>38.314</v>
      </c>
      <c r="S5295" s="22">
        <v>0.40347514743049706</v>
      </c>
      <c r="T5295" s="24">
        <v>86.063999999999993</v>
      </c>
      <c r="U5295" s="27">
        <v>0.60306902051171185</v>
      </c>
      <c r="V5295">
        <v>657.06</v>
      </c>
      <c r="W5295" s="24">
        <v>60.180999999999997</v>
      </c>
      <c r="X5295" s="22">
        <v>0.47540090054506673</v>
      </c>
      <c r="Y5295" s="24">
        <v>89.491</v>
      </c>
      <c r="Z5295" s="27">
        <v>0.574028486885926</v>
      </c>
      <c r="AA5295" s="23"/>
    </row>
    <row r="5296" spans="1:27" x14ac:dyDescent="0.25">
      <c r="A5296" s="20">
        <v>41819</v>
      </c>
      <c r="B5296" s="8">
        <v>2050.11</v>
      </c>
      <c r="C5296" s="24">
        <v>60.19</v>
      </c>
      <c r="D5296" s="22">
        <v>0.63006385428661149</v>
      </c>
      <c r="E5296" s="24">
        <v>65.2</v>
      </c>
      <c r="F5296" s="27">
        <v>0.64849817296939183</v>
      </c>
      <c r="G5296" s="8">
        <v>1769.92</v>
      </c>
      <c r="H5296" s="24">
        <v>6.4139999999999997</v>
      </c>
      <c r="I5296" s="22">
        <v>0.32166499498495488</v>
      </c>
      <c r="J5296" s="24">
        <v>15.394</v>
      </c>
      <c r="K5296" s="27">
        <v>0.53229551325909474</v>
      </c>
      <c r="L5296" s="8">
        <v>2259.81</v>
      </c>
      <c r="M5296" s="24">
        <v>91.200999999999993</v>
      </c>
      <c r="N5296" s="22">
        <v>0.66169193934557058</v>
      </c>
      <c r="O5296" s="24">
        <v>138.81100000000001</v>
      </c>
      <c r="P5296" s="27">
        <v>0.74854932504681526</v>
      </c>
      <c r="Q5296" s="8">
        <v>909.7</v>
      </c>
      <c r="R5296" s="24">
        <v>43.311999999999998</v>
      </c>
      <c r="S5296" s="22">
        <v>0.45610783487784329</v>
      </c>
      <c r="T5296" s="24">
        <v>91.061999999999998</v>
      </c>
      <c r="U5296" s="27">
        <v>0.63809132049745543</v>
      </c>
      <c r="V5296">
        <v>651.74</v>
      </c>
      <c r="W5296" s="24">
        <v>46.393999999999998</v>
      </c>
      <c r="X5296" s="22">
        <v>0.36649024409511022</v>
      </c>
      <c r="Y5296" s="24">
        <v>75.703999999999994</v>
      </c>
      <c r="Z5296" s="27">
        <v>0.4855929865167562</v>
      </c>
      <c r="AA5296" s="23"/>
    </row>
    <row r="5297" spans="1:27" x14ac:dyDescent="0.25">
      <c r="A5297" s="20">
        <v>41820</v>
      </c>
      <c r="B5297" s="8">
        <v>2050.17</v>
      </c>
      <c r="C5297" s="24">
        <v>60.539000000000001</v>
      </c>
      <c r="D5297" s="22">
        <v>0.63371715691405839</v>
      </c>
      <c r="E5297" s="24">
        <v>65.549000000000007</v>
      </c>
      <c r="F5297" s="27">
        <v>0.65196936354376089</v>
      </c>
      <c r="G5297" s="8">
        <v>1770.28</v>
      </c>
      <c r="H5297" s="24">
        <v>7.258</v>
      </c>
      <c r="I5297" s="22">
        <v>0.36399197592778332</v>
      </c>
      <c r="J5297" s="24">
        <v>16.238</v>
      </c>
      <c r="K5297" s="27">
        <v>0.56147975702300557</v>
      </c>
      <c r="L5297" s="8">
        <v>2259.98</v>
      </c>
      <c r="M5297" s="24">
        <v>92.628</v>
      </c>
      <c r="N5297" s="22">
        <v>0.67204527316259155</v>
      </c>
      <c r="O5297" s="24">
        <v>140.238</v>
      </c>
      <c r="P5297" s="27">
        <v>0.75624466936468848</v>
      </c>
      <c r="Q5297" s="8">
        <v>908.76</v>
      </c>
      <c r="R5297" s="24">
        <v>38.103999999999999</v>
      </c>
      <c r="S5297" s="22">
        <v>0.40126368997472622</v>
      </c>
      <c r="T5297" s="24">
        <v>85.853999999999999</v>
      </c>
      <c r="U5297" s="27">
        <v>0.60159759518040745</v>
      </c>
      <c r="V5297">
        <v>655.48</v>
      </c>
      <c r="W5297" s="24">
        <v>56.067</v>
      </c>
      <c r="X5297" s="22">
        <v>0.44290228296073936</v>
      </c>
      <c r="Y5297" s="24">
        <v>85.376999999999995</v>
      </c>
      <c r="Z5297" s="27">
        <v>0.5476393600174756</v>
      </c>
      <c r="AA5297" s="23"/>
    </row>
    <row r="5298" spans="1:27" x14ac:dyDescent="0.25">
      <c r="A5298" s="20">
        <v>41821</v>
      </c>
      <c r="B5298" s="8">
        <v>2050.2600000000002</v>
      </c>
      <c r="C5298" s="24">
        <v>60.988</v>
      </c>
      <c r="D5298" s="22">
        <v>0.6384172511253009</v>
      </c>
      <c r="E5298" s="24">
        <v>65.998000000000005</v>
      </c>
      <c r="F5298" s="27">
        <v>0.65643537141500641</v>
      </c>
      <c r="G5298" s="8">
        <v>1770.49</v>
      </c>
      <c r="H5298" s="24">
        <v>7.77</v>
      </c>
      <c r="I5298" s="22">
        <v>0.38966900702106316</v>
      </c>
      <c r="J5298" s="24">
        <v>16.75</v>
      </c>
      <c r="K5298" s="27">
        <v>0.57918450123985576</v>
      </c>
      <c r="L5298" s="8">
        <v>2260.11</v>
      </c>
      <c r="M5298" s="24">
        <v>93.757999999999996</v>
      </c>
      <c r="N5298" s="22">
        <v>0.68024377856780094</v>
      </c>
      <c r="O5298" s="24">
        <v>141.36799999999999</v>
      </c>
      <c r="P5298" s="27">
        <v>0.7623382000804223</v>
      </c>
      <c r="Q5298" s="8">
        <v>907.75</v>
      </c>
      <c r="R5298" s="24">
        <v>32.734999999999999</v>
      </c>
      <c r="S5298" s="22">
        <v>0.3447240943555181</v>
      </c>
      <c r="T5298" s="24">
        <v>80.484999999999999</v>
      </c>
      <c r="U5298" s="27">
        <v>0.56397569787266932</v>
      </c>
      <c r="V5298">
        <v>653.20000000000005</v>
      </c>
      <c r="W5298" s="24">
        <v>50.16</v>
      </c>
      <c r="X5298" s="22">
        <v>0.39623982937040841</v>
      </c>
      <c r="Y5298" s="24">
        <v>79.47</v>
      </c>
      <c r="Z5298" s="27">
        <v>0.50974959174976586</v>
      </c>
      <c r="AA5298" s="23"/>
    </row>
    <row r="5299" spans="1:27" x14ac:dyDescent="0.25">
      <c r="A5299" s="20">
        <v>41822</v>
      </c>
      <c r="B5299" s="8">
        <v>2050.36</v>
      </c>
      <c r="C5299" s="24">
        <v>61.515999999999998</v>
      </c>
      <c r="D5299" s="22">
        <v>0.64394431068774205</v>
      </c>
      <c r="E5299" s="24">
        <v>66.525999999999996</v>
      </c>
      <c r="F5299" s="27">
        <v>0.66168687698154582</v>
      </c>
      <c r="G5299" s="8">
        <v>1770.26</v>
      </c>
      <c r="H5299" s="24">
        <v>7.2030000000000003</v>
      </c>
      <c r="I5299" s="22">
        <v>0.36123370110330993</v>
      </c>
      <c r="J5299" s="24">
        <v>16.183</v>
      </c>
      <c r="K5299" s="27">
        <v>0.55957814442934206</v>
      </c>
      <c r="L5299" s="8">
        <v>2260.23</v>
      </c>
      <c r="M5299" s="24">
        <v>94.787999999999997</v>
      </c>
      <c r="N5299" s="22">
        <v>0.68771675252122177</v>
      </c>
      <c r="O5299" s="24">
        <v>142.398</v>
      </c>
      <c r="P5299" s="27">
        <v>0.76789260618846056</v>
      </c>
      <c r="Q5299" s="8">
        <v>909.23</v>
      </c>
      <c r="R5299" s="24">
        <v>40.720999999999997</v>
      </c>
      <c r="S5299" s="22">
        <v>0.42882266217354675</v>
      </c>
      <c r="T5299" s="24">
        <v>88.471000000000004</v>
      </c>
      <c r="U5299" s="27">
        <v>0.61993550079561799</v>
      </c>
      <c r="V5299">
        <v>647.91</v>
      </c>
      <c r="W5299" s="24">
        <v>37.695999999999998</v>
      </c>
      <c r="X5299" s="22">
        <v>0.29778023540564025</v>
      </c>
      <c r="Y5299" s="24">
        <v>67.006</v>
      </c>
      <c r="Z5299" s="27">
        <v>0.42980097880899776</v>
      </c>
      <c r="AA5299" s="23"/>
    </row>
    <row r="5300" spans="1:27" x14ac:dyDescent="0.25">
      <c r="A5300" s="20">
        <v>41823</v>
      </c>
      <c r="B5300" s="8">
        <v>2050.41</v>
      </c>
      <c r="C5300" s="24">
        <v>61.804000000000002</v>
      </c>
      <c r="D5300" s="22">
        <v>0.64695907044907353</v>
      </c>
      <c r="E5300" s="24">
        <v>66.813999999999993</v>
      </c>
      <c r="F5300" s="27">
        <v>0.66455144868056404</v>
      </c>
      <c r="G5300" s="8">
        <v>1770.48</v>
      </c>
      <c r="H5300" s="24">
        <v>7.758</v>
      </c>
      <c r="I5300" s="22">
        <v>0.38906720160481445</v>
      </c>
      <c r="J5300" s="24">
        <v>16.738</v>
      </c>
      <c r="K5300" s="27">
        <v>0.57876883032867632</v>
      </c>
      <c r="L5300" s="8">
        <v>2260.38</v>
      </c>
      <c r="M5300" s="24">
        <v>96.132000000000005</v>
      </c>
      <c r="N5300" s="22">
        <v>0.69746789523325836</v>
      </c>
      <c r="O5300" s="24">
        <v>143.74199999999999</v>
      </c>
      <c r="P5300" s="27">
        <v>0.7751402607207788</v>
      </c>
      <c r="Q5300" s="8">
        <v>908.66</v>
      </c>
      <c r="R5300" s="24">
        <v>37.613999999999997</v>
      </c>
      <c r="S5300" s="22">
        <v>0.39610362257792758</v>
      </c>
      <c r="T5300" s="24">
        <v>85.364000000000004</v>
      </c>
      <c r="U5300" s="27">
        <v>0.59816411093398381</v>
      </c>
      <c r="V5300">
        <v>653.1</v>
      </c>
      <c r="W5300" s="24">
        <v>49.901000000000003</v>
      </c>
      <c r="X5300" s="22">
        <v>0.39419385417489533</v>
      </c>
      <c r="Y5300" s="24">
        <v>79.210999999999999</v>
      </c>
      <c r="Z5300" s="27">
        <v>0.50808872185206755</v>
      </c>
      <c r="AA5300" s="23"/>
    </row>
    <row r="5301" spans="1:27" x14ac:dyDescent="0.25">
      <c r="A5301" s="20">
        <v>41824</v>
      </c>
      <c r="B5301" s="8">
        <v>2050.5</v>
      </c>
      <c r="C5301" s="24">
        <v>62.273000000000003</v>
      </c>
      <c r="D5301" s="22">
        <v>0.6518685229770752</v>
      </c>
      <c r="E5301" s="24">
        <v>67.283000000000001</v>
      </c>
      <c r="F5301" s="27">
        <v>0.66921610618869376</v>
      </c>
      <c r="G5301" s="8">
        <v>1770.93</v>
      </c>
      <c r="H5301" s="24">
        <v>8.891</v>
      </c>
      <c r="I5301" s="22">
        <v>0.44588766298896687</v>
      </c>
      <c r="J5301" s="24">
        <v>17.870999999999999</v>
      </c>
      <c r="K5301" s="27">
        <v>0.61794554095739684</v>
      </c>
      <c r="L5301" s="8">
        <v>2260.3200000000002</v>
      </c>
      <c r="M5301" s="24">
        <v>95.614999999999995</v>
      </c>
      <c r="N5301" s="22">
        <v>0.69371689762751221</v>
      </c>
      <c r="O5301" s="24">
        <v>143.22499999999999</v>
      </c>
      <c r="P5301" s="27">
        <v>0.77235231370467672</v>
      </c>
      <c r="Q5301" s="8">
        <v>909.7</v>
      </c>
      <c r="R5301" s="24">
        <v>43.311999999999998</v>
      </c>
      <c r="S5301" s="22">
        <v>0.45610783487784329</v>
      </c>
      <c r="T5301" s="24">
        <v>91.061999999999998</v>
      </c>
      <c r="U5301" s="27">
        <v>0.63809132049745543</v>
      </c>
      <c r="V5301">
        <v>648.1</v>
      </c>
      <c r="W5301" s="24">
        <v>38.082999999999998</v>
      </c>
      <c r="X5301" s="22">
        <v>0.30083734892171576</v>
      </c>
      <c r="Y5301" s="24">
        <v>67.393000000000001</v>
      </c>
      <c r="Z5301" s="27">
        <v>0.43228364502875949</v>
      </c>
      <c r="AA5301" s="23"/>
    </row>
    <row r="5302" spans="1:27" x14ac:dyDescent="0.25">
      <c r="A5302" s="20">
        <v>41825</v>
      </c>
      <c r="B5302" s="8">
        <v>2050.59</v>
      </c>
      <c r="C5302" s="24">
        <v>62.735999999999997</v>
      </c>
      <c r="D5302" s="22">
        <v>0.65671516801004926</v>
      </c>
      <c r="E5302" s="24">
        <v>67.745999999999995</v>
      </c>
      <c r="F5302" s="27">
        <v>0.67382145124600024</v>
      </c>
      <c r="G5302" s="8">
        <v>1771.65</v>
      </c>
      <c r="H5302" s="24">
        <v>10.827999999999999</v>
      </c>
      <c r="I5302" s="22">
        <v>0.54302908726178545</v>
      </c>
      <c r="J5302" s="24">
        <v>19.808</v>
      </c>
      <c r="K5302" s="27">
        <v>0.68492419864539722</v>
      </c>
      <c r="L5302" s="8">
        <v>2260.65</v>
      </c>
      <c r="M5302" s="24">
        <v>98.423000000000002</v>
      </c>
      <c r="N5302" s="22">
        <v>0.7140898207937314</v>
      </c>
      <c r="O5302" s="24">
        <v>146.03299999999999</v>
      </c>
      <c r="P5302" s="27">
        <v>0.78749463157558042</v>
      </c>
      <c r="Q5302" s="8">
        <v>908.32</v>
      </c>
      <c r="R5302" s="24">
        <v>35.738999999999997</v>
      </c>
      <c r="S5302" s="22">
        <v>0.37635846672283069</v>
      </c>
      <c r="T5302" s="24">
        <v>83.489000000000004</v>
      </c>
      <c r="U5302" s="27">
        <v>0.58502539996276226</v>
      </c>
      <c r="V5302">
        <v>652.48</v>
      </c>
      <c r="W5302" s="24">
        <v>48.305</v>
      </c>
      <c r="X5302" s="22">
        <v>0.38158622324038233</v>
      </c>
      <c r="Y5302" s="24">
        <v>77.614999999999995</v>
      </c>
      <c r="Z5302" s="27">
        <v>0.49785082233341932</v>
      </c>
      <c r="AA5302" s="23"/>
    </row>
    <row r="5303" spans="1:27" x14ac:dyDescent="0.25">
      <c r="A5303" s="20">
        <v>41826</v>
      </c>
      <c r="B5303" s="8">
        <v>2050.6999999999998</v>
      </c>
      <c r="C5303" s="24">
        <v>63.32</v>
      </c>
      <c r="D5303" s="22">
        <v>0.6628284308594159</v>
      </c>
      <c r="E5303" s="24">
        <v>68.33</v>
      </c>
      <c r="F5303" s="27">
        <v>0.67962999173429217</v>
      </c>
      <c r="G5303" s="8">
        <v>1772.24</v>
      </c>
      <c r="H5303" s="24">
        <v>12.523</v>
      </c>
      <c r="I5303" s="22">
        <v>0.62803410230692081</v>
      </c>
      <c r="J5303" s="24">
        <v>21.503</v>
      </c>
      <c r="K5303" s="27">
        <v>0.7435337971216982</v>
      </c>
      <c r="L5303" s="8">
        <v>2260.89</v>
      </c>
      <c r="M5303" s="24">
        <v>100.526</v>
      </c>
      <c r="N5303" s="22">
        <v>0.72934774722484219</v>
      </c>
      <c r="O5303" s="24">
        <v>148.136</v>
      </c>
      <c r="P5303" s="27">
        <v>0.79883521698748861</v>
      </c>
      <c r="Q5303" s="8">
        <v>908.88</v>
      </c>
      <c r="R5303" s="24">
        <v>38.807000000000002</v>
      </c>
      <c r="S5303" s="22">
        <v>0.40866680707666386</v>
      </c>
      <c r="T5303" s="24">
        <v>86.557000000000002</v>
      </c>
      <c r="U5303" s="27">
        <v>0.60652389866440648</v>
      </c>
      <c r="V5303">
        <v>649.4</v>
      </c>
      <c r="W5303" s="24">
        <v>40.679000000000002</v>
      </c>
      <c r="X5303" s="22">
        <v>0.32134449798562287</v>
      </c>
      <c r="Y5303" s="24">
        <v>69.989000000000004</v>
      </c>
      <c r="Z5303" s="27">
        <v>0.44893516154720359</v>
      </c>
      <c r="AA5303" s="23"/>
    </row>
    <row r="5304" spans="1:27" x14ac:dyDescent="0.25">
      <c r="A5304" s="20">
        <v>41827</v>
      </c>
      <c r="B5304" s="8">
        <v>2050.84</v>
      </c>
      <c r="C5304" s="24">
        <v>64.091999999999999</v>
      </c>
      <c r="D5304" s="22">
        <v>0.67090966188631851</v>
      </c>
      <c r="E5304" s="24">
        <v>69.102000000000004</v>
      </c>
      <c r="F5304" s="27">
        <v>0.68730860044721709</v>
      </c>
      <c r="G5304" s="8">
        <v>1772.84</v>
      </c>
      <c r="H5304" s="24">
        <v>14.375</v>
      </c>
      <c r="I5304" s="22">
        <v>0.72091273821464397</v>
      </c>
      <c r="J5304" s="24">
        <v>23.355</v>
      </c>
      <c r="K5304" s="27">
        <v>0.80757221043797012</v>
      </c>
      <c r="L5304" s="8">
        <v>2261.12</v>
      </c>
      <c r="M5304" s="24">
        <v>102.533</v>
      </c>
      <c r="N5304" s="22">
        <v>0.74390916346223601</v>
      </c>
      <c r="O5304" s="24">
        <v>150.143</v>
      </c>
      <c r="P5304" s="27">
        <v>0.80965816571586702</v>
      </c>
      <c r="Q5304" s="8">
        <v>907.98</v>
      </c>
      <c r="R5304" s="24">
        <v>33.957000000000001</v>
      </c>
      <c r="S5304" s="22">
        <v>0.35759267059814659</v>
      </c>
      <c r="T5304" s="24">
        <v>81.706999999999994</v>
      </c>
      <c r="U5304" s="27">
        <v>0.57253849000259671</v>
      </c>
      <c r="V5304">
        <v>650.89</v>
      </c>
      <c r="W5304" s="24">
        <v>44.183</v>
      </c>
      <c r="X5304" s="22">
        <v>0.34902440951101987</v>
      </c>
      <c r="Y5304" s="24">
        <v>73.492999999999995</v>
      </c>
      <c r="Z5304" s="27">
        <v>0.47141136607412948</v>
      </c>
      <c r="AA5304" s="23"/>
    </row>
    <row r="5305" spans="1:27" x14ac:dyDescent="0.25">
      <c r="A5305" s="20">
        <v>41828</v>
      </c>
      <c r="B5305" s="8">
        <v>2050.87</v>
      </c>
      <c r="C5305" s="24">
        <v>64.265000000000001</v>
      </c>
      <c r="D5305" s="22">
        <v>0.67272061132628491</v>
      </c>
      <c r="E5305" s="24">
        <v>69.275000000000006</v>
      </c>
      <c r="F5305" s="27">
        <v>0.68902928916607309</v>
      </c>
      <c r="G5305" s="8">
        <v>1772.98</v>
      </c>
      <c r="H5305" s="24">
        <v>14.82</v>
      </c>
      <c r="I5305" s="22">
        <v>0.74322968906720166</v>
      </c>
      <c r="J5305" s="24">
        <v>23.8</v>
      </c>
      <c r="K5305" s="27">
        <v>0.82295967114997748</v>
      </c>
      <c r="L5305" s="8">
        <v>2261.17</v>
      </c>
      <c r="M5305" s="24">
        <v>102.96</v>
      </c>
      <c r="N5305" s="22">
        <v>0.74700718276137268</v>
      </c>
      <c r="O5305" s="24">
        <v>150.57</v>
      </c>
      <c r="P5305" s="27">
        <v>0.81196078203097866</v>
      </c>
      <c r="Q5305" s="8">
        <v>908.92</v>
      </c>
      <c r="R5305" s="24">
        <v>39.018000000000001</v>
      </c>
      <c r="S5305" s="22">
        <v>0.41088879528222411</v>
      </c>
      <c r="T5305" s="24">
        <v>86.768000000000001</v>
      </c>
      <c r="U5305" s="27">
        <v>0.60800245529780128</v>
      </c>
      <c r="V5305">
        <v>652.54999999999995</v>
      </c>
      <c r="W5305" s="24">
        <v>48.475000000000001</v>
      </c>
      <c r="X5305" s="22">
        <v>0.38292914132237932</v>
      </c>
      <c r="Y5305" s="24">
        <v>77.784999999999997</v>
      </c>
      <c r="Z5305" s="27">
        <v>0.49894154286325104</v>
      </c>
      <c r="AA5305" s="23"/>
    </row>
    <row r="5306" spans="1:27" x14ac:dyDescent="0.25">
      <c r="A5306" s="20">
        <v>41829</v>
      </c>
      <c r="B5306" s="8">
        <v>2050.89</v>
      </c>
      <c r="C5306" s="24">
        <v>64.385000000000005</v>
      </c>
      <c r="D5306" s="22">
        <v>0.67397676122683969</v>
      </c>
      <c r="E5306" s="24">
        <v>69.394999999999996</v>
      </c>
      <c r="F5306" s="27">
        <v>0.69022275609983363</v>
      </c>
      <c r="G5306" s="8">
        <v>1772.41</v>
      </c>
      <c r="H5306" s="24">
        <v>13.039</v>
      </c>
      <c r="I5306" s="22">
        <v>0.65391173520561685</v>
      </c>
      <c r="J5306" s="24">
        <v>22.018999999999998</v>
      </c>
      <c r="K5306" s="27">
        <v>0.76137600730917476</v>
      </c>
      <c r="L5306" s="8">
        <v>2261.19</v>
      </c>
      <c r="M5306" s="24">
        <v>103.17100000000001</v>
      </c>
      <c r="N5306" s="22">
        <v>0.74853805412464625</v>
      </c>
      <c r="O5306" s="24">
        <v>150.78100000000001</v>
      </c>
      <c r="P5306" s="27">
        <v>0.81309860466371298</v>
      </c>
      <c r="Q5306" s="8">
        <v>909.88</v>
      </c>
      <c r="R5306" s="24">
        <v>44.332000000000001</v>
      </c>
      <c r="S5306" s="22">
        <v>0.46684919966301597</v>
      </c>
      <c r="T5306" s="24">
        <v>92.081999999999994</v>
      </c>
      <c r="U5306" s="27">
        <v>0.64523878687252223</v>
      </c>
      <c r="V5306">
        <v>651.1</v>
      </c>
      <c r="W5306" s="24">
        <v>44.731999999999999</v>
      </c>
      <c r="X5306" s="22">
        <v>0.35336124496405719</v>
      </c>
      <c r="Y5306" s="24">
        <v>74.042000000000002</v>
      </c>
      <c r="Z5306" s="27">
        <v>0.47493292106300783</v>
      </c>
      <c r="AA5306" s="23"/>
    </row>
    <row r="5307" spans="1:27" x14ac:dyDescent="0.25">
      <c r="A5307" s="20">
        <v>41830</v>
      </c>
      <c r="B5307" s="8">
        <v>2050.91</v>
      </c>
      <c r="C5307" s="24">
        <v>64.448999999999998</v>
      </c>
      <c r="D5307" s="22">
        <v>0.67464670784046898</v>
      </c>
      <c r="E5307" s="24">
        <v>69.459000000000003</v>
      </c>
      <c r="F5307" s="27">
        <v>0.69085950193433276</v>
      </c>
      <c r="G5307" s="8">
        <v>1771.78</v>
      </c>
      <c r="H5307" s="24">
        <v>11.188000000000001</v>
      </c>
      <c r="I5307" s="22">
        <v>0.56108324974924784</v>
      </c>
      <c r="J5307" s="24">
        <v>20.167999999999999</v>
      </c>
      <c r="K5307" s="27">
        <v>0.69737250598544287</v>
      </c>
      <c r="L5307" s="8">
        <v>2261.02</v>
      </c>
      <c r="M5307" s="24">
        <v>101.68600000000001</v>
      </c>
      <c r="N5307" s="22">
        <v>0.737763912065588</v>
      </c>
      <c r="O5307" s="24">
        <v>149.29599999999999</v>
      </c>
      <c r="P5307" s="27">
        <v>0.80509057400107942</v>
      </c>
      <c r="Q5307" s="8">
        <v>908.74</v>
      </c>
      <c r="R5307" s="24">
        <v>38.033999999999999</v>
      </c>
      <c r="S5307" s="22">
        <v>0.40052653748946926</v>
      </c>
      <c r="T5307" s="24">
        <v>85.784000000000006</v>
      </c>
      <c r="U5307" s="27">
        <v>0.60110696159659283</v>
      </c>
      <c r="V5307">
        <v>655.78</v>
      </c>
      <c r="W5307" s="24">
        <v>56.85</v>
      </c>
      <c r="X5307" s="22">
        <v>0.44908760565605499</v>
      </c>
      <c r="Y5307" s="24">
        <v>86.16</v>
      </c>
      <c r="Z5307" s="27">
        <v>0.55266178251227949</v>
      </c>
      <c r="AA5307" s="23"/>
    </row>
    <row r="5308" spans="1:27" x14ac:dyDescent="0.25">
      <c r="A5308" s="20">
        <v>41831</v>
      </c>
      <c r="B5308" s="8">
        <v>2050.92</v>
      </c>
      <c r="C5308" s="24">
        <v>64.507999999999996</v>
      </c>
      <c r="D5308" s="22">
        <v>0.67526431487490834</v>
      </c>
      <c r="E5308" s="24">
        <v>69.518000000000001</v>
      </c>
      <c r="F5308" s="27">
        <v>0.69144603617025147</v>
      </c>
      <c r="G5308" s="8">
        <v>1771.02</v>
      </c>
      <c r="H5308" s="24">
        <v>9.1289999999999996</v>
      </c>
      <c r="I5308" s="22">
        <v>0.45782347041123372</v>
      </c>
      <c r="J5308" s="24">
        <v>18.109000000000002</v>
      </c>
      <c r="K5308" s="27">
        <v>0.62617604319870313</v>
      </c>
      <c r="L5308" s="8">
        <v>2261.12</v>
      </c>
      <c r="M5308" s="24">
        <v>102.533</v>
      </c>
      <c r="N5308" s="22">
        <v>0.74390916346223601</v>
      </c>
      <c r="O5308" s="24">
        <v>150.143</v>
      </c>
      <c r="P5308" s="27">
        <v>0.80965816571586702</v>
      </c>
      <c r="Q5308" s="8">
        <v>907.89</v>
      </c>
      <c r="R5308" s="24">
        <v>33.479999999999997</v>
      </c>
      <c r="S5308" s="22">
        <v>0.35256950294860995</v>
      </c>
      <c r="T5308" s="24">
        <v>81.23</v>
      </c>
      <c r="U5308" s="27">
        <v>0.5691962864229293</v>
      </c>
      <c r="V5308">
        <v>655.58</v>
      </c>
      <c r="W5308" s="24">
        <v>56.338000000000001</v>
      </c>
      <c r="X5308" s="22">
        <v>0.4450430523738052</v>
      </c>
      <c r="Y5308" s="24">
        <v>85.647999999999996</v>
      </c>
      <c r="Z5308" s="27">
        <v>0.54937760196377772</v>
      </c>
      <c r="AA5308" s="23"/>
    </row>
    <row r="5309" spans="1:27" x14ac:dyDescent="0.25">
      <c r="A5309" s="20">
        <v>41832</v>
      </c>
      <c r="B5309" s="8">
        <v>2050.9299999999998</v>
      </c>
      <c r="C5309" s="24">
        <v>64.572999999999993</v>
      </c>
      <c r="D5309" s="22">
        <v>0.67594472940437555</v>
      </c>
      <c r="E5309" s="24">
        <v>69.582999999999998</v>
      </c>
      <c r="F5309" s="27">
        <v>0.69209282432446662</v>
      </c>
      <c r="G5309" s="8">
        <v>1770.43</v>
      </c>
      <c r="H5309" s="24">
        <v>7.617</v>
      </c>
      <c r="I5309" s="22">
        <v>0.38199598796389167</v>
      </c>
      <c r="J5309" s="24">
        <v>16.597000000000001</v>
      </c>
      <c r="K5309" s="27">
        <v>0.57389315237051119</v>
      </c>
      <c r="L5309" s="8">
        <v>2261.17</v>
      </c>
      <c r="M5309" s="24">
        <v>102.96</v>
      </c>
      <c r="N5309" s="22">
        <v>0.74700718276137268</v>
      </c>
      <c r="O5309" s="24">
        <v>150.57</v>
      </c>
      <c r="P5309" s="27">
        <v>0.81196078203097866</v>
      </c>
      <c r="Q5309" s="8">
        <v>908.43</v>
      </c>
      <c r="R5309" s="24">
        <v>36.362000000000002</v>
      </c>
      <c r="S5309" s="22">
        <v>0.38291912384161753</v>
      </c>
      <c r="T5309" s="24">
        <v>84.111999999999995</v>
      </c>
      <c r="U5309" s="27">
        <v>0.58939118310246152</v>
      </c>
      <c r="V5309">
        <v>650.46</v>
      </c>
      <c r="W5309" s="24">
        <v>43.066000000000003</v>
      </c>
      <c r="X5309" s="22">
        <v>0.34020064776048659</v>
      </c>
      <c r="Y5309" s="24">
        <v>72.376000000000005</v>
      </c>
      <c r="Z5309" s="27">
        <v>0.46424656413643289</v>
      </c>
      <c r="AA5309" s="23"/>
    </row>
    <row r="5310" spans="1:27" x14ac:dyDescent="0.25">
      <c r="A5310" s="20">
        <v>41833</v>
      </c>
      <c r="B5310" s="8">
        <v>2050.96</v>
      </c>
      <c r="C5310" s="24">
        <v>64.741</v>
      </c>
      <c r="D5310" s="22">
        <v>0.67770333926515236</v>
      </c>
      <c r="E5310" s="24">
        <v>69.751000000000005</v>
      </c>
      <c r="F5310" s="27">
        <v>0.69376361526723318</v>
      </c>
      <c r="G5310" s="8">
        <v>1770.06</v>
      </c>
      <c r="H5310" s="24">
        <v>6.734</v>
      </c>
      <c r="I5310" s="22">
        <v>0.33771313941825482</v>
      </c>
      <c r="J5310" s="24">
        <v>15.714</v>
      </c>
      <c r="K5310" s="27">
        <v>0.54336152389450953</v>
      </c>
      <c r="L5310" s="8">
        <v>2261.08</v>
      </c>
      <c r="M5310" s="24">
        <v>102.217</v>
      </c>
      <c r="N5310" s="22">
        <v>0.74161648407458469</v>
      </c>
      <c r="O5310" s="24">
        <v>149.827</v>
      </c>
      <c r="P5310" s="27">
        <v>0.8079540992332136</v>
      </c>
      <c r="Q5310" s="8">
        <v>909.49</v>
      </c>
      <c r="R5310" s="24">
        <v>42.155000000000001</v>
      </c>
      <c r="S5310" s="22">
        <v>0.44392375737152484</v>
      </c>
      <c r="T5310" s="24">
        <v>89.905000000000001</v>
      </c>
      <c r="U5310" s="27">
        <v>0.62998398086103047</v>
      </c>
      <c r="V5310">
        <v>651.72</v>
      </c>
      <c r="W5310" s="24">
        <v>46.338000000000001</v>
      </c>
      <c r="X5310" s="22">
        <v>0.36604787107986414</v>
      </c>
      <c r="Y5310" s="24">
        <v>75.647999999999996</v>
      </c>
      <c r="Z5310" s="27">
        <v>0.48523392011643968</v>
      </c>
      <c r="AA5310" s="23"/>
    </row>
    <row r="5311" spans="1:27" x14ac:dyDescent="0.25">
      <c r="A5311" s="20">
        <v>41834</v>
      </c>
      <c r="B5311" s="8">
        <v>2050.98</v>
      </c>
      <c r="C5311" s="24">
        <v>64.863</v>
      </c>
      <c r="D5311" s="22">
        <v>0.67898042499738298</v>
      </c>
      <c r="E5311" s="24">
        <v>69.873000000000005</v>
      </c>
      <c r="F5311" s="27">
        <v>0.69497716684042599</v>
      </c>
      <c r="G5311" s="8">
        <v>1770.24</v>
      </c>
      <c r="H5311" s="24">
        <v>7.1719999999999997</v>
      </c>
      <c r="I5311" s="22">
        <v>0.35967903711133403</v>
      </c>
      <c r="J5311" s="24">
        <v>16.152000000000001</v>
      </c>
      <c r="K5311" s="27">
        <v>0.55850569165850383</v>
      </c>
      <c r="L5311" s="8">
        <v>2261.17</v>
      </c>
      <c r="M5311" s="24">
        <v>102.96</v>
      </c>
      <c r="N5311" s="22">
        <v>0.74700718276137268</v>
      </c>
      <c r="O5311" s="24">
        <v>150.57</v>
      </c>
      <c r="P5311" s="27">
        <v>0.81196078203097866</v>
      </c>
      <c r="Q5311" s="8">
        <v>908.28</v>
      </c>
      <c r="R5311" s="24">
        <v>35.533000000000001</v>
      </c>
      <c r="S5311" s="22">
        <v>0.37418913226621736</v>
      </c>
      <c r="T5311" s="24">
        <v>83.283000000000001</v>
      </c>
      <c r="U5311" s="27">
        <v>0.58358202441967977</v>
      </c>
      <c r="V5311">
        <v>656.71</v>
      </c>
      <c r="W5311" s="24">
        <v>59.256999999999998</v>
      </c>
      <c r="X5311" s="22">
        <v>0.46810174579350655</v>
      </c>
      <c r="Y5311" s="24">
        <v>88.566999999999993</v>
      </c>
      <c r="Z5311" s="27">
        <v>0.56810163772588973</v>
      </c>
      <c r="AA5311" s="23"/>
    </row>
    <row r="5312" spans="1:27" x14ac:dyDescent="0.25">
      <c r="A5312" s="20">
        <v>41835</v>
      </c>
      <c r="B5312" s="8">
        <v>2051.02</v>
      </c>
      <c r="C5312" s="24">
        <v>65.046999999999997</v>
      </c>
      <c r="D5312" s="22">
        <v>0.68090652151156705</v>
      </c>
      <c r="E5312" s="24">
        <v>70.057000000000002</v>
      </c>
      <c r="F5312" s="27">
        <v>0.69680737960868566</v>
      </c>
      <c r="G5312" s="8">
        <v>1769.84</v>
      </c>
      <c r="H5312" s="24">
        <v>6.2270000000000003</v>
      </c>
      <c r="I5312" s="22">
        <v>0.31228686058174526</v>
      </c>
      <c r="J5312" s="24">
        <v>15.207000000000001</v>
      </c>
      <c r="K5312" s="27">
        <v>0.52583024864059247</v>
      </c>
      <c r="L5312" s="8">
        <v>2260.9499999999998</v>
      </c>
      <c r="M5312" s="24">
        <v>101.05200000000001</v>
      </c>
      <c r="N5312" s="22">
        <v>0.73316404266124935</v>
      </c>
      <c r="O5312" s="24">
        <v>148.66200000000001</v>
      </c>
      <c r="P5312" s="27">
        <v>0.8016717711699799</v>
      </c>
      <c r="Q5312" s="8">
        <v>908.01</v>
      </c>
      <c r="R5312" s="24">
        <v>34.093000000000004</v>
      </c>
      <c r="S5312" s="22">
        <v>0.35902485256950295</v>
      </c>
      <c r="T5312" s="24">
        <v>81.843000000000004</v>
      </c>
      <c r="U5312" s="27">
        <v>0.57349170738200395</v>
      </c>
      <c r="V5312">
        <v>660.5</v>
      </c>
      <c r="W5312" s="24">
        <v>69.412999999999997</v>
      </c>
      <c r="X5312" s="22">
        <v>0.5483292519156332</v>
      </c>
      <c r="Y5312" s="24">
        <v>98.722999999999999</v>
      </c>
      <c r="Z5312" s="27">
        <v>0.63324589791051145</v>
      </c>
      <c r="AA5312" s="23"/>
    </row>
    <row r="5313" spans="1:27" x14ac:dyDescent="0.25">
      <c r="A5313" s="20">
        <v>41836</v>
      </c>
      <c r="B5313" s="8">
        <v>2051.04</v>
      </c>
      <c r="C5313" s="24">
        <v>65.165000000000006</v>
      </c>
      <c r="D5313" s="22">
        <v>0.68214173558044588</v>
      </c>
      <c r="E5313" s="24">
        <v>70.174999999999997</v>
      </c>
      <c r="F5313" s="27">
        <v>0.69798076190301406</v>
      </c>
      <c r="G5313" s="8">
        <v>1768.94</v>
      </c>
      <c r="H5313" s="24">
        <v>4.3049999999999997</v>
      </c>
      <c r="I5313" s="22">
        <v>0.2158976930792377</v>
      </c>
      <c r="J5313" s="24">
        <v>13.285</v>
      </c>
      <c r="K5313" s="27">
        <v>0.45937090684162463</v>
      </c>
      <c r="L5313" s="8">
        <v>2260.88</v>
      </c>
      <c r="M5313" s="24">
        <v>100.417</v>
      </c>
      <c r="N5313" s="22">
        <v>0.72855691794239286</v>
      </c>
      <c r="O5313" s="24">
        <v>148.02699999999999</v>
      </c>
      <c r="P5313" s="27">
        <v>0.79824748521340361</v>
      </c>
      <c r="Q5313" s="8">
        <v>907.15</v>
      </c>
      <c r="R5313" s="24">
        <v>29.66</v>
      </c>
      <c r="S5313" s="22">
        <v>0.31234203875315925</v>
      </c>
      <c r="T5313" s="24">
        <v>77.41</v>
      </c>
      <c r="U5313" s="27">
        <v>0.54242870631681084</v>
      </c>
      <c r="V5313">
        <v>664.99</v>
      </c>
      <c r="W5313" s="24">
        <v>83.921000000000006</v>
      </c>
      <c r="X5313" s="22">
        <v>0.66293546093688294</v>
      </c>
      <c r="Y5313" s="24">
        <v>113.23099999999999</v>
      </c>
      <c r="Z5313" s="27">
        <v>0.72630569275739787</v>
      </c>
      <c r="AA5313" s="23"/>
    </row>
    <row r="5314" spans="1:27" x14ac:dyDescent="0.25">
      <c r="A5314" s="20">
        <v>41837</v>
      </c>
      <c r="B5314" s="8">
        <v>2051.0700000000002</v>
      </c>
      <c r="C5314" s="24">
        <v>65.341999999999999</v>
      </c>
      <c r="D5314" s="22">
        <v>0.6839945566837643</v>
      </c>
      <c r="E5314" s="24">
        <v>70.352000000000004</v>
      </c>
      <c r="F5314" s="27">
        <v>0.69974130607824325</v>
      </c>
      <c r="G5314" s="8">
        <v>1768.79</v>
      </c>
      <c r="H5314" s="24">
        <v>4</v>
      </c>
      <c r="I5314" s="22">
        <v>0.20060180541624875</v>
      </c>
      <c r="J5314" s="24">
        <v>12.98</v>
      </c>
      <c r="K5314" s="27">
        <v>0.44882421209524237</v>
      </c>
      <c r="L5314" s="8">
        <v>2260.94</v>
      </c>
      <c r="M5314" s="24">
        <v>100.946</v>
      </c>
      <c r="N5314" s="22">
        <v>0.73239497932235353</v>
      </c>
      <c r="O5314" s="24">
        <v>148.55600000000001</v>
      </c>
      <c r="P5314" s="27">
        <v>0.80110004419458414</v>
      </c>
      <c r="Q5314" s="8">
        <v>907.9</v>
      </c>
      <c r="R5314" s="24">
        <v>33.548000000000002</v>
      </c>
      <c r="S5314" s="22">
        <v>0.35328559393428816</v>
      </c>
      <c r="T5314" s="24">
        <v>81.298000000000002</v>
      </c>
      <c r="U5314" s="27">
        <v>0.56967265740256323</v>
      </c>
      <c r="V5314">
        <v>666.19</v>
      </c>
      <c r="W5314" s="24">
        <v>87.793000000000006</v>
      </c>
      <c r="X5314" s="22">
        <v>0.69352239513389691</v>
      </c>
      <c r="Y5314" s="24">
        <v>117.10299999999999</v>
      </c>
      <c r="Z5314" s="27">
        <v>0.75114212035920758</v>
      </c>
      <c r="AA5314" s="23"/>
    </row>
    <row r="5315" spans="1:27" x14ac:dyDescent="0.25">
      <c r="A5315" s="20">
        <v>41838</v>
      </c>
      <c r="B5315" s="8">
        <v>2051.09</v>
      </c>
      <c r="C5315" s="24">
        <v>65.466999999999999</v>
      </c>
      <c r="D5315" s="22">
        <v>0.6853030461635089</v>
      </c>
      <c r="E5315" s="24">
        <v>70.477000000000004</v>
      </c>
      <c r="F5315" s="27">
        <v>0.70098467078809323</v>
      </c>
      <c r="G5315" s="8">
        <v>1768.63</v>
      </c>
      <c r="H5315" s="24">
        <v>3.6880000000000002</v>
      </c>
      <c r="I5315" s="22">
        <v>0.18495486459378133</v>
      </c>
      <c r="J5315" s="24">
        <v>12.667999999999999</v>
      </c>
      <c r="K5315" s="27">
        <v>0.43803640640038066</v>
      </c>
      <c r="L5315" s="8">
        <v>2261.0100000000002</v>
      </c>
      <c r="M5315" s="24">
        <v>101.581</v>
      </c>
      <c r="N5315" s="22">
        <v>0.73700210404121014</v>
      </c>
      <c r="O5315" s="24">
        <v>149.191</v>
      </c>
      <c r="P5315" s="27">
        <v>0.80452433015116043</v>
      </c>
      <c r="Q5315" s="8">
        <v>908.59</v>
      </c>
      <c r="R5315" s="24">
        <v>37.195</v>
      </c>
      <c r="S5315" s="22">
        <v>0.39169123841617526</v>
      </c>
      <c r="T5315" s="24">
        <v>84.944999999999993</v>
      </c>
      <c r="U5315" s="27">
        <v>0.59522791615332582</v>
      </c>
      <c r="V5315">
        <v>667.16</v>
      </c>
      <c r="W5315" s="24">
        <v>90.93</v>
      </c>
      <c r="X5315" s="22">
        <v>0.71830318350580613</v>
      </c>
      <c r="Y5315" s="24">
        <v>120.24</v>
      </c>
      <c r="Z5315" s="27">
        <v>0.77126336010581487</v>
      </c>
      <c r="AA5315" s="23"/>
    </row>
    <row r="5316" spans="1:27" x14ac:dyDescent="0.25">
      <c r="A5316" s="20">
        <v>41839</v>
      </c>
      <c r="B5316" s="8">
        <v>2051.11</v>
      </c>
      <c r="C5316" s="24">
        <v>65.58</v>
      </c>
      <c r="D5316" s="22">
        <v>0.68648592065319791</v>
      </c>
      <c r="E5316" s="24">
        <v>70.59</v>
      </c>
      <c r="F5316" s="27">
        <v>0.70210846912882341</v>
      </c>
      <c r="G5316" s="8">
        <v>1767.87</v>
      </c>
      <c r="H5316" s="24">
        <v>2.3159999999999998</v>
      </c>
      <c r="I5316" s="22">
        <v>0.11614844533600803</v>
      </c>
      <c r="J5316" s="24">
        <v>11.295999999999999</v>
      </c>
      <c r="K5316" s="27">
        <v>0.39059428153781395</v>
      </c>
      <c r="L5316" s="8">
        <v>2260.89</v>
      </c>
      <c r="M5316" s="24">
        <v>100.526</v>
      </c>
      <c r="N5316" s="22">
        <v>0.72934774722484219</v>
      </c>
      <c r="O5316" s="24">
        <v>148.136</v>
      </c>
      <c r="P5316" s="27">
        <v>0.79883521698748861</v>
      </c>
      <c r="Q5316" s="8">
        <v>909.18</v>
      </c>
      <c r="R5316" s="24">
        <v>40.436</v>
      </c>
      <c r="S5316" s="22">
        <v>0.42582139848357203</v>
      </c>
      <c r="T5316" s="24">
        <v>88.186000000000007</v>
      </c>
      <c r="U5316" s="27">
        <v>0.61793826079018654</v>
      </c>
      <c r="V5316">
        <v>668.58</v>
      </c>
      <c r="W5316" s="24">
        <v>95.536000000000001</v>
      </c>
      <c r="X5316" s="22">
        <v>0.75468836400979544</v>
      </c>
      <c r="Y5316" s="24">
        <v>124.846</v>
      </c>
      <c r="Z5316" s="27">
        <v>0.80080821489838605</v>
      </c>
      <c r="AA5316" s="23"/>
    </row>
    <row r="5317" spans="1:27" x14ac:dyDescent="0.25">
      <c r="A5317" s="20">
        <v>41840</v>
      </c>
      <c r="B5317" s="8">
        <v>2051.15</v>
      </c>
      <c r="C5317" s="24">
        <v>65.763000000000005</v>
      </c>
      <c r="D5317" s="22">
        <v>0.68840154925154395</v>
      </c>
      <c r="E5317" s="24">
        <v>70.772999999999996</v>
      </c>
      <c r="F5317" s="27">
        <v>0.70392863957736695</v>
      </c>
      <c r="G5317" s="8">
        <v>1768.67</v>
      </c>
      <c r="H5317" s="24">
        <v>3.7810000000000001</v>
      </c>
      <c r="I5317" s="22">
        <v>0.18961885656970914</v>
      </c>
      <c r="J5317" s="24">
        <v>12.760999999999999</v>
      </c>
      <c r="K5317" s="27">
        <v>0.44125158271336179</v>
      </c>
      <c r="L5317" s="8">
        <v>2260.9899999999998</v>
      </c>
      <c r="M5317" s="24">
        <v>101.37</v>
      </c>
      <c r="N5317" s="22">
        <v>0.73547123267793657</v>
      </c>
      <c r="O5317" s="24">
        <v>148.97999999999999</v>
      </c>
      <c r="P5317" s="27">
        <v>0.80338650751842611</v>
      </c>
      <c r="Q5317" s="8">
        <v>910.07</v>
      </c>
      <c r="R5317" s="24">
        <v>45.432000000000002</v>
      </c>
      <c r="S5317" s="22">
        <v>0.4784330244313395</v>
      </c>
      <c r="T5317" s="24">
        <v>93.182000000000002</v>
      </c>
      <c r="U5317" s="27">
        <v>0.65294629817174954</v>
      </c>
      <c r="V5317">
        <v>668.69</v>
      </c>
      <c r="W5317" s="24">
        <v>95.873999999999995</v>
      </c>
      <c r="X5317" s="22">
        <v>0.7573584011375305</v>
      </c>
      <c r="Y5317" s="24">
        <v>125.184</v>
      </c>
      <c r="Z5317" s="27">
        <v>0.80297613462916739</v>
      </c>
      <c r="AA5317" s="23"/>
    </row>
    <row r="5318" spans="1:27" x14ac:dyDescent="0.25">
      <c r="A5318" s="20">
        <v>41841</v>
      </c>
      <c r="B5318" s="8">
        <v>2051.17</v>
      </c>
      <c r="C5318" s="24">
        <v>65.882999999999996</v>
      </c>
      <c r="D5318" s="22">
        <v>0.68965769915209874</v>
      </c>
      <c r="E5318" s="24">
        <v>70.893000000000001</v>
      </c>
      <c r="F5318" s="27">
        <v>0.70512242033361872</v>
      </c>
      <c r="G5318" s="8">
        <v>1768.67</v>
      </c>
      <c r="H5318" s="24">
        <v>3.7810000000000001</v>
      </c>
      <c r="I5318" s="22">
        <v>0.18961885656970914</v>
      </c>
      <c r="J5318" s="24">
        <v>12.760999999999999</v>
      </c>
      <c r="K5318" s="27">
        <v>0.44125158271336179</v>
      </c>
      <c r="L5318" s="8">
        <v>2260.94</v>
      </c>
      <c r="M5318" s="24">
        <v>100.946</v>
      </c>
      <c r="N5318" s="22">
        <v>0.73239497932235353</v>
      </c>
      <c r="O5318" s="24">
        <v>148.55600000000001</v>
      </c>
      <c r="P5318" s="27">
        <v>0.80110004419458414</v>
      </c>
      <c r="Q5318" s="8">
        <v>910.74</v>
      </c>
      <c r="R5318" s="24">
        <v>49.31</v>
      </c>
      <c r="S5318" s="22">
        <v>0.51927127211457458</v>
      </c>
      <c r="T5318" s="24">
        <v>97.06</v>
      </c>
      <c r="U5318" s="27">
        <v>0.68012036249701668</v>
      </c>
      <c r="V5318">
        <v>668.15</v>
      </c>
      <c r="W5318" s="24">
        <v>94.150999999999996</v>
      </c>
      <c r="X5318" s="22">
        <v>0.74374753140058458</v>
      </c>
      <c r="Y5318" s="24">
        <v>123.461</v>
      </c>
      <c r="Z5318" s="27">
        <v>0.79192395063783494</v>
      </c>
      <c r="AA5318" s="23"/>
    </row>
    <row r="5319" spans="1:27" x14ac:dyDescent="0.25">
      <c r="A5319" s="20">
        <v>41842</v>
      </c>
      <c r="B5319" s="8">
        <v>2051.19</v>
      </c>
      <c r="C5319" s="24">
        <v>66.004999999999995</v>
      </c>
      <c r="D5319" s="22">
        <v>0.69093478488432958</v>
      </c>
      <c r="E5319" s="24">
        <v>71.015000000000001</v>
      </c>
      <c r="F5319" s="27">
        <v>0.70633565808432031</v>
      </c>
      <c r="G5319" s="8">
        <v>1768.44</v>
      </c>
      <c r="H5319" s="24">
        <v>3.34</v>
      </c>
      <c r="I5319" s="22">
        <v>0.16750250752256771</v>
      </c>
      <c r="J5319" s="24">
        <v>12.32</v>
      </c>
      <c r="K5319" s="27">
        <v>0.42600267897174754</v>
      </c>
      <c r="L5319" s="8">
        <v>2260.7800000000002</v>
      </c>
      <c r="M5319" s="24">
        <v>99.578999999999994</v>
      </c>
      <c r="N5319" s="22">
        <v>0.72247696437640574</v>
      </c>
      <c r="O5319" s="24">
        <v>147.18899999999999</v>
      </c>
      <c r="P5319" s="27">
        <v>0.79372850066500533</v>
      </c>
      <c r="Q5319" s="8">
        <v>911.67</v>
      </c>
      <c r="R5319" s="24">
        <v>54.844000000000001</v>
      </c>
      <c r="S5319" s="22">
        <v>0.57754844144903117</v>
      </c>
      <c r="T5319" s="24">
        <v>102.59399999999999</v>
      </c>
      <c r="U5319" s="27">
        <v>0.71889848158366665</v>
      </c>
      <c r="V5319">
        <v>664.62</v>
      </c>
      <c r="W5319" s="24">
        <v>82.718000000000004</v>
      </c>
      <c r="X5319" s="22">
        <v>0.65343234062722177</v>
      </c>
      <c r="Y5319" s="24">
        <v>112.02800000000001</v>
      </c>
      <c r="Z5319" s="27">
        <v>0.71858876989034426</v>
      </c>
      <c r="AA5319" s="23"/>
    </row>
    <row r="5320" spans="1:27" x14ac:dyDescent="0.25">
      <c r="A5320" s="20">
        <v>41843</v>
      </c>
      <c r="B5320" s="8">
        <v>2051.2399999999998</v>
      </c>
      <c r="C5320" s="24">
        <v>66.301000000000002</v>
      </c>
      <c r="D5320" s="22">
        <v>0.69403328797236474</v>
      </c>
      <c r="E5320" s="24">
        <v>71.311000000000007</v>
      </c>
      <c r="F5320" s="27">
        <v>0.70927994069608513</v>
      </c>
      <c r="G5320" s="8">
        <v>1768.48</v>
      </c>
      <c r="H5320" s="24">
        <v>3.4060000000000001</v>
      </c>
      <c r="I5320" s="22">
        <v>0.17081243731193582</v>
      </c>
      <c r="J5320" s="24">
        <v>12.385999999999999</v>
      </c>
      <c r="K5320" s="27">
        <v>0.42828505048405041</v>
      </c>
      <c r="L5320" s="8">
        <v>2260.7600000000002</v>
      </c>
      <c r="M5320" s="24">
        <v>99.369</v>
      </c>
      <c r="N5320" s="22">
        <v>0.72095334832765001</v>
      </c>
      <c r="O5320" s="24">
        <v>146.97900000000001</v>
      </c>
      <c r="P5320" s="27">
        <v>0.79259601296516735</v>
      </c>
      <c r="Q5320" s="8">
        <v>910.33</v>
      </c>
      <c r="R5320" s="24">
        <v>46.911999999999999</v>
      </c>
      <c r="S5320" s="22">
        <v>0.49401853411962932</v>
      </c>
      <c r="T5320" s="24">
        <v>94.662000000000006</v>
      </c>
      <c r="U5320" s="27">
        <v>0.66331711309164487</v>
      </c>
      <c r="V5320">
        <v>664.72</v>
      </c>
      <c r="W5320" s="24">
        <v>83.036000000000001</v>
      </c>
      <c r="X5320" s="22">
        <v>0.65594438739236915</v>
      </c>
      <c r="Y5320" s="24">
        <v>112.346</v>
      </c>
      <c r="Z5320" s="27">
        <v>0.72062823699674461</v>
      </c>
      <c r="AA5320" s="23"/>
    </row>
    <row r="5321" spans="1:27" x14ac:dyDescent="0.25">
      <c r="A5321" s="20">
        <v>41844</v>
      </c>
      <c r="B5321" s="8">
        <v>2051.27</v>
      </c>
      <c r="C5321" s="24">
        <v>66.424999999999997</v>
      </c>
      <c r="D5321" s="22">
        <v>0.69533130953627131</v>
      </c>
      <c r="E5321" s="24">
        <v>71.435000000000002</v>
      </c>
      <c r="F5321" s="27">
        <v>0.71051326308621898</v>
      </c>
      <c r="G5321" s="8">
        <v>1768.32</v>
      </c>
      <c r="H5321" s="24">
        <v>3.117</v>
      </c>
      <c r="I5321" s="22">
        <v>0.15631895687061184</v>
      </c>
      <c r="J5321" s="24">
        <v>12.097</v>
      </c>
      <c r="K5321" s="27">
        <v>0.41829149261947385</v>
      </c>
      <c r="L5321" s="8">
        <v>2260.6999999999998</v>
      </c>
      <c r="M5321" s="24">
        <v>98.843999999999994</v>
      </c>
      <c r="N5321" s="22">
        <v>0.71714430820576081</v>
      </c>
      <c r="O5321" s="24">
        <v>146.45400000000001</v>
      </c>
      <c r="P5321" s="27">
        <v>0.78976494190815283</v>
      </c>
      <c r="Q5321" s="8">
        <v>908.55</v>
      </c>
      <c r="R5321" s="24">
        <v>36.985999999999997</v>
      </c>
      <c r="S5321" s="22">
        <v>0.38949031171019377</v>
      </c>
      <c r="T5321" s="24">
        <v>84.736000000000004</v>
      </c>
      <c r="U5321" s="27">
        <v>0.59376362212411171</v>
      </c>
      <c r="V5321">
        <v>665.26</v>
      </c>
      <c r="W5321" s="24">
        <v>84.811000000000007</v>
      </c>
      <c r="X5321" s="22">
        <v>0.66996603207204364</v>
      </c>
      <c r="Y5321" s="24">
        <v>114.121</v>
      </c>
      <c r="Z5321" s="27">
        <v>0.73201394710050505</v>
      </c>
      <c r="AA5321" s="23"/>
    </row>
    <row r="5322" spans="1:27" x14ac:dyDescent="0.25">
      <c r="A5322" s="20">
        <v>41845</v>
      </c>
      <c r="B5322" s="8">
        <v>2051.29</v>
      </c>
      <c r="C5322" s="24">
        <v>66.537999999999997</v>
      </c>
      <c r="D5322" s="22">
        <v>0.69651418402596044</v>
      </c>
      <c r="E5322" s="24">
        <v>71.548000000000002</v>
      </c>
      <c r="F5322" s="27">
        <v>0.71163706142694916</v>
      </c>
      <c r="G5322" s="8">
        <v>1768.32</v>
      </c>
      <c r="H5322" s="24">
        <v>3.117</v>
      </c>
      <c r="I5322" s="22">
        <v>0.15631895687061184</v>
      </c>
      <c r="J5322" s="24">
        <v>12.097</v>
      </c>
      <c r="K5322" s="27">
        <v>0.41829149261947385</v>
      </c>
      <c r="L5322" s="8">
        <v>2260.66</v>
      </c>
      <c r="M5322" s="24">
        <v>98.528999999999996</v>
      </c>
      <c r="N5322" s="22">
        <v>0.71485888413262721</v>
      </c>
      <c r="O5322" s="24">
        <v>146.13900000000001</v>
      </c>
      <c r="P5322" s="27">
        <v>0.78806621035839586</v>
      </c>
      <c r="Q5322" s="8">
        <v>906.54</v>
      </c>
      <c r="R5322" s="24">
        <v>26.585000000000001</v>
      </c>
      <c r="S5322" s="22">
        <v>0.27995998315080034</v>
      </c>
      <c r="T5322" s="24">
        <v>74.334999999999994</v>
      </c>
      <c r="U5322" s="27">
        <v>0.52088171476095235</v>
      </c>
      <c r="V5322">
        <v>665.73</v>
      </c>
      <c r="W5322" s="24">
        <v>86.313999999999993</v>
      </c>
      <c r="X5322" s="22">
        <v>0.68183900782052287</v>
      </c>
      <c r="Y5322" s="24">
        <v>115.624</v>
      </c>
      <c r="Z5322" s="27">
        <v>0.7416546545935222</v>
      </c>
      <c r="AA5322" s="23"/>
    </row>
    <row r="5323" spans="1:27" x14ac:dyDescent="0.25">
      <c r="A5323" s="20">
        <v>41846</v>
      </c>
      <c r="B5323" s="8">
        <v>2051.33</v>
      </c>
      <c r="C5323" s="24">
        <v>66.784000000000006</v>
      </c>
      <c r="D5323" s="22">
        <v>0.69908929132209774</v>
      </c>
      <c r="E5323" s="24">
        <v>71.793999999999997</v>
      </c>
      <c r="F5323" s="27">
        <v>0.7140839353902757</v>
      </c>
      <c r="G5323" s="8">
        <v>1768.29</v>
      </c>
      <c r="H5323" s="24">
        <v>3.0550000000000002</v>
      </c>
      <c r="I5323" s="22">
        <v>0.15320962888665998</v>
      </c>
      <c r="J5323" s="24">
        <v>12.035</v>
      </c>
      <c r="K5323" s="27">
        <v>0.41614767807756414</v>
      </c>
      <c r="L5323" s="8">
        <v>2260.66</v>
      </c>
      <c r="M5323" s="24">
        <v>98.528999999999996</v>
      </c>
      <c r="N5323" s="22">
        <v>0.71485888413262721</v>
      </c>
      <c r="O5323" s="24">
        <v>146.13900000000001</v>
      </c>
      <c r="P5323" s="27">
        <v>0.78806621035839586</v>
      </c>
      <c r="Q5323" s="8">
        <v>907.01</v>
      </c>
      <c r="R5323" s="24">
        <v>28.934000000000001</v>
      </c>
      <c r="S5323" s="22">
        <v>0.30469671440606572</v>
      </c>
      <c r="T5323" s="24">
        <v>76.683999999999997</v>
      </c>
      <c r="U5323" s="27">
        <v>0.53734123540557044</v>
      </c>
      <c r="V5323">
        <v>663.2</v>
      </c>
      <c r="W5323" s="24">
        <v>78.150999999999996</v>
      </c>
      <c r="X5323" s="22">
        <v>0.61735524133027886</v>
      </c>
      <c r="Y5323" s="24">
        <v>107.461</v>
      </c>
      <c r="Z5323" s="27">
        <v>0.68929405968209401</v>
      </c>
      <c r="AA5323" s="23"/>
    </row>
    <row r="5324" spans="1:27" x14ac:dyDescent="0.25">
      <c r="A5324" s="20">
        <v>41847</v>
      </c>
      <c r="B5324" s="8">
        <v>2051.39</v>
      </c>
      <c r="C5324" s="24">
        <v>67.085999999999999</v>
      </c>
      <c r="D5324" s="22">
        <v>0.70225060190516075</v>
      </c>
      <c r="E5324" s="24">
        <v>72.096000000000004</v>
      </c>
      <c r="F5324" s="27">
        <v>0.71708784427535488</v>
      </c>
      <c r="G5324" s="8">
        <v>1768.81</v>
      </c>
      <c r="H5324" s="24">
        <v>4.0389999999999997</v>
      </c>
      <c r="I5324" s="22">
        <v>0.20255767301905717</v>
      </c>
      <c r="J5324" s="24">
        <v>13.019</v>
      </c>
      <c r="K5324" s="27">
        <v>0.45017268780710007</v>
      </c>
      <c r="L5324" s="8">
        <v>2260.75</v>
      </c>
      <c r="M5324" s="24">
        <v>99.263000000000005</v>
      </c>
      <c r="N5324" s="22">
        <v>0.7201842849887542</v>
      </c>
      <c r="O5324" s="24">
        <v>146.87299999999999</v>
      </c>
      <c r="P5324" s="27">
        <v>0.79202443418235191</v>
      </c>
      <c r="Q5324" s="8">
        <v>907.97</v>
      </c>
      <c r="R5324" s="24">
        <v>33.887999999999998</v>
      </c>
      <c r="S5324" s="22">
        <v>0.35686604886267903</v>
      </c>
      <c r="T5324" s="24">
        <v>81.638000000000005</v>
      </c>
      <c r="U5324" s="27">
        <v>0.57205498772087238</v>
      </c>
      <c r="V5324">
        <v>661.53</v>
      </c>
      <c r="W5324" s="24">
        <v>72.722999999999999</v>
      </c>
      <c r="X5324" s="22">
        <v>0.57447665692392769</v>
      </c>
      <c r="Y5324" s="24">
        <v>102.033</v>
      </c>
      <c r="Z5324" s="27">
        <v>0.65447738899533592</v>
      </c>
      <c r="AA5324" s="23"/>
    </row>
    <row r="5325" spans="1:27" x14ac:dyDescent="0.25">
      <c r="A5325" s="20">
        <v>41848</v>
      </c>
      <c r="B5325" s="8">
        <v>2051.41</v>
      </c>
      <c r="C5325" s="24">
        <v>67.209999999999994</v>
      </c>
      <c r="D5325" s="22">
        <v>0.70354862346906732</v>
      </c>
      <c r="E5325" s="24">
        <v>72.22</v>
      </c>
      <c r="F5325" s="27">
        <v>0.71832116666548884</v>
      </c>
      <c r="G5325" s="8">
        <v>1768.14</v>
      </c>
      <c r="H5325" s="24">
        <v>2.7970000000000002</v>
      </c>
      <c r="I5325" s="22">
        <v>0.14027081243731196</v>
      </c>
      <c r="J5325" s="24">
        <v>11.776999999999999</v>
      </c>
      <c r="K5325" s="27">
        <v>0.40722657298382586</v>
      </c>
      <c r="L5325" s="8">
        <v>2260.65</v>
      </c>
      <c r="M5325" s="24">
        <v>98.423000000000002</v>
      </c>
      <c r="N5325" s="22">
        <v>0.7140898207937314</v>
      </c>
      <c r="O5325" s="24">
        <v>146.03299999999999</v>
      </c>
      <c r="P5325" s="27">
        <v>0.78749463157558042</v>
      </c>
      <c r="Q5325" s="8">
        <v>906.67</v>
      </c>
      <c r="R5325" s="24">
        <v>27.234000000000002</v>
      </c>
      <c r="S5325" s="22">
        <v>0.28679443976411123</v>
      </c>
      <c r="T5325" s="24">
        <v>74.983999999999995</v>
      </c>
      <c r="U5325" s="27">
        <v>0.52542910839388535</v>
      </c>
      <c r="V5325">
        <v>661.06</v>
      </c>
      <c r="W5325" s="24">
        <v>71.225999999999999</v>
      </c>
      <c r="X5325" s="22">
        <v>0.56265107828422467</v>
      </c>
      <c r="Y5325" s="24">
        <v>100.536</v>
      </c>
      <c r="Z5325" s="27">
        <v>0.64487499193415176</v>
      </c>
      <c r="AA5325" s="23"/>
    </row>
    <row r="5326" spans="1:27" x14ac:dyDescent="0.25">
      <c r="A5326" s="20">
        <v>41849</v>
      </c>
      <c r="B5326" s="8">
        <v>2051.4299999999998</v>
      </c>
      <c r="C5326" s="24">
        <v>67.328999999999994</v>
      </c>
      <c r="D5326" s="22">
        <v>0.70479430545378419</v>
      </c>
      <c r="E5326" s="24">
        <v>72.338999999999999</v>
      </c>
      <c r="F5326" s="27">
        <v>0.71950459127953326</v>
      </c>
      <c r="G5326" s="8">
        <v>1767.88</v>
      </c>
      <c r="H5326" s="24">
        <v>2.3359999999999999</v>
      </c>
      <c r="I5326" s="22">
        <v>0.11715145436308927</v>
      </c>
      <c r="J5326" s="24">
        <v>11.316000000000001</v>
      </c>
      <c r="K5326" s="27">
        <v>0.39128597539001275</v>
      </c>
      <c r="L5326" s="8">
        <v>2260.63</v>
      </c>
      <c r="M5326" s="24">
        <v>98.215000000000003</v>
      </c>
      <c r="N5326" s="22">
        <v>0.71258071537401146</v>
      </c>
      <c r="O5326" s="24">
        <v>145.82499999999999</v>
      </c>
      <c r="P5326" s="27">
        <v>0.78637296193411566</v>
      </c>
      <c r="Q5326" s="8">
        <v>905.14</v>
      </c>
      <c r="R5326" s="24">
        <v>19.827999999999999</v>
      </c>
      <c r="S5326" s="22">
        <v>0.20880370682392585</v>
      </c>
      <c r="T5326" s="24">
        <v>67.578000000000003</v>
      </c>
      <c r="U5326" s="27">
        <v>0.47353367224228471</v>
      </c>
      <c r="V5326">
        <v>659.97</v>
      </c>
      <c r="W5326" s="24">
        <v>67.718000000000004</v>
      </c>
      <c r="X5326" s="22">
        <v>0.53493956868631021</v>
      </c>
      <c r="Y5326" s="24">
        <v>97.028000000000006</v>
      </c>
      <c r="Z5326" s="27">
        <v>0.62237324711933717</v>
      </c>
      <c r="AA5326" s="23"/>
    </row>
    <row r="5327" spans="1:27" x14ac:dyDescent="0.25">
      <c r="A5327" s="20">
        <v>41850</v>
      </c>
      <c r="B5327" s="8">
        <v>2051.4499999999998</v>
      </c>
      <c r="C5327" s="24">
        <v>67.447000000000003</v>
      </c>
      <c r="D5327" s="22">
        <v>0.70602951952266313</v>
      </c>
      <c r="E5327" s="24">
        <v>72.456999999999994</v>
      </c>
      <c r="F5327" s="27">
        <v>0.72067828739635276</v>
      </c>
      <c r="G5327" s="8">
        <v>1768.66</v>
      </c>
      <c r="H5327" s="24">
        <v>3.758</v>
      </c>
      <c r="I5327" s="22">
        <v>0.1884653961885657</v>
      </c>
      <c r="J5327" s="24">
        <v>12.738</v>
      </c>
      <c r="K5327" s="27">
        <v>0.44045624388330978</v>
      </c>
      <c r="L5327" s="8">
        <v>2260.46</v>
      </c>
      <c r="M5327" s="24">
        <v>96.757000000000005</v>
      </c>
      <c r="N5327" s="22">
        <v>0.70200246680693612</v>
      </c>
      <c r="O5327" s="24">
        <v>144.36699999999999</v>
      </c>
      <c r="P5327" s="27">
        <v>0.77851060457806953</v>
      </c>
      <c r="Q5327" s="8">
        <v>903.58</v>
      </c>
      <c r="R5327" s="24">
        <v>12.804</v>
      </c>
      <c r="S5327" s="22">
        <v>0.13483572030328561</v>
      </c>
      <c r="T5327" s="24">
        <v>60.554000000000002</v>
      </c>
      <c r="U5327" s="27">
        <v>0.42431485147525411</v>
      </c>
      <c r="V5327">
        <v>657.43</v>
      </c>
      <c r="W5327" s="24">
        <v>61.142000000000003</v>
      </c>
      <c r="X5327" s="22">
        <v>0.48299233746741443</v>
      </c>
      <c r="Y5327" s="24">
        <v>90.451999999999998</v>
      </c>
      <c r="Z5327" s="27">
        <v>0.58019271048633891</v>
      </c>
      <c r="AA5327" s="23"/>
    </row>
    <row r="5328" spans="1:27" x14ac:dyDescent="0.25">
      <c r="A5328" s="20">
        <v>41851</v>
      </c>
      <c r="B5328" s="8">
        <v>2051.48</v>
      </c>
      <c r="C5328" s="24">
        <v>67.576999999999998</v>
      </c>
      <c r="D5328" s="22">
        <v>0.70739034858159744</v>
      </c>
      <c r="E5328" s="24">
        <v>72.587000000000003</v>
      </c>
      <c r="F5328" s="27">
        <v>0.72197123605980096</v>
      </c>
      <c r="G5328" s="8">
        <v>1767.87</v>
      </c>
      <c r="H5328" s="24">
        <v>2.3159999999999998</v>
      </c>
      <c r="I5328" s="22">
        <v>0.11614844533600803</v>
      </c>
      <c r="J5328" s="24">
        <v>11.295999999999999</v>
      </c>
      <c r="K5328" s="27">
        <v>0.39059428153781395</v>
      </c>
      <c r="L5328" s="8">
        <v>2260.34</v>
      </c>
      <c r="M5328" s="24">
        <v>95.718999999999994</v>
      </c>
      <c r="N5328" s="22">
        <v>0.69447145033737212</v>
      </c>
      <c r="O5328" s="24">
        <v>143.32900000000001</v>
      </c>
      <c r="P5328" s="27">
        <v>0.77291307442911894</v>
      </c>
      <c r="Q5328" s="8">
        <v>905.06</v>
      </c>
      <c r="R5328" s="24">
        <v>19.459</v>
      </c>
      <c r="S5328" s="22">
        <v>0.20491786015164282</v>
      </c>
      <c r="T5328" s="24">
        <v>67.209000000000003</v>
      </c>
      <c r="U5328" s="27">
        <v>0.47094786210433154</v>
      </c>
      <c r="V5328">
        <v>651.45000000000005</v>
      </c>
      <c r="W5328" s="24">
        <v>45.643000000000001</v>
      </c>
      <c r="X5328" s="22">
        <v>0.36055770597993525</v>
      </c>
      <c r="Y5328" s="24">
        <v>74.953000000000003</v>
      </c>
      <c r="Z5328" s="27">
        <v>0.48077638869493711</v>
      </c>
      <c r="AA5328" s="23"/>
    </row>
    <row r="5329" spans="1:27" x14ac:dyDescent="0.25">
      <c r="A5329" s="20">
        <v>41852</v>
      </c>
      <c r="B5329" s="8">
        <v>2051.5</v>
      </c>
      <c r="C5329" s="24">
        <v>67.694000000000003</v>
      </c>
      <c r="D5329" s="22">
        <v>0.70861509473463835</v>
      </c>
      <c r="E5329" s="24">
        <v>72.703999999999994</v>
      </c>
      <c r="F5329" s="27">
        <v>0.72313520367939543</v>
      </c>
      <c r="G5329" s="8">
        <v>1768.59</v>
      </c>
      <c r="H5329" s="24">
        <v>3.625</v>
      </c>
      <c r="I5329" s="22">
        <v>0.18179538615847543</v>
      </c>
      <c r="J5329" s="24">
        <v>12.605</v>
      </c>
      <c r="K5329" s="27">
        <v>0.43585767986593099</v>
      </c>
      <c r="L5329" s="8">
        <v>2260.23</v>
      </c>
      <c r="M5329" s="24">
        <v>94.787999999999997</v>
      </c>
      <c r="N5329" s="22">
        <v>0.68771675252122177</v>
      </c>
      <c r="O5329" s="24">
        <v>142.398</v>
      </c>
      <c r="P5329" s="27">
        <v>0.76789260618846056</v>
      </c>
      <c r="Q5329" s="8">
        <v>904.72</v>
      </c>
      <c r="R5329" s="24">
        <v>17.87</v>
      </c>
      <c r="S5329" s="22">
        <v>0.18818449873631002</v>
      </c>
      <c r="T5329" s="24">
        <v>65.62</v>
      </c>
      <c r="U5329" s="27">
        <v>0.45981352244063167</v>
      </c>
      <c r="V5329">
        <v>646.12</v>
      </c>
      <c r="W5329" s="24">
        <v>34.121000000000002</v>
      </c>
      <c r="X5329" s="22">
        <v>0.26953945809305629</v>
      </c>
      <c r="Y5329" s="24">
        <v>63.430999999999997</v>
      </c>
      <c r="Z5329" s="27">
        <v>0.40686955620970411</v>
      </c>
      <c r="AA5329" s="23"/>
    </row>
    <row r="5330" spans="1:27" x14ac:dyDescent="0.25">
      <c r="A5330" s="20">
        <v>41853</v>
      </c>
      <c r="B5330" s="8">
        <v>2051.52</v>
      </c>
      <c r="C5330" s="24">
        <v>67.817999999999998</v>
      </c>
      <c r="D5330" s="22">
        <v>0.70991311629854492</v>
      </c>
      <c r="E5330" s="24">
        <v>72.828000000000003</v>
      </c>
      <c r="F5330" s="27">
        <v>0.72436852606952928</v>
      </c>
      <c r="G5330" s="8">
        <v>1769.18</v>
      </c>
      <c r="H5330" s="24">
        <v>4.8049999999999997</v>
      </c>
      <c r="I5330" s="22">
        <v>0.24097291875626881</v>
      </c>
      <c r="J5330" s="24">
        <v>13.785</v>
      </c>
      <c r="K5330" s="27">
        <v>0.47665998014729544</v>
      </c>
      <c r="L5330" s="8">
        <v>2260.1</v>
      </c>
      <c r="M5330" s="24">
        <v>93.655000000000001</v>
      </c>
      <c r="N5330" s="22">
        <v>0.67949648117245887</v>
      </c>
      <c r="O5330" s="24">
        <v>141.26499999999999</v>
      </c>
      <c r="P5330" s="27">
        <v>0.76178277428887653</v>
      </c>
      <c r="Q5330" s="8">
        <v>905.66</v>
      </c>
      <c r="R5330" s="24">
        <v>22.315999999999999</v>
      </c>
      <c r="S5330" s="22">
        <v>0.23500421229991575</v>
      </c>
      <c r="T5330" s="24">
        <v>70.066000000000003</v>
      </c>
      <c r="U5330" s="27">
        <v>0.49096780417258096</v>
      </c>
      <c r="V5330">
        <v>646.95000000000005</v>
      </c>
      <c r="W5330" s="24">
        <v>35.777999999999999</v>
      </c>
      <c r="X5330" s="22">
        <v>0.28262895963346235</v>
      </c>
      <c r="Y5330" s="24">
        <v>65.087999999999994</v>
      </c>
      <c r="Z5330" s="27">
        <v>0.41749807189606064</v>
      </c>
      <c r="AA5330" s="23"/>
    </row>
    <row r="5331" spans="1:27" x14ac:dyDescent="0.25">
      <c r="A5331" s="20">
        <v>41854</v>
      </c>
      <c r="B5331" s="8">
        <v>2051.5700000000002</v>
      </c>
      <c r="C5331" s="24">
        <v>68.122</v>
      </c>
      <c r="D5331" s="22">
        <v>0.71309536271328378</v>
      </c>
      <c r="E5331" s="24">
        <v>73.132000000000005</v>
      </c>
      <c r="F5331" s="27">
        <v>0.72739220577154962</v>
      </c>
      <c r="G5331" s="8">
        <v>1769.01</v>
      </c>
      <c r="H5331" s="24">
        <v>4.4379999999999997</v>
      </c>
      <c r="I5331" s="22">
        <v>0.22256770310932797</v>
      </c>
      <c r="J5331" s="24">
        <v>13.417999999999999</v>
      </c>
      <c r="K5331" s="27">
        <v>0.46396947085900347</v>
      </c>
      <c r="L5331" s="8">
        <v>2260.1799999999998</v>
      </c>
      <c r="M5331" s="24">
        <v>94.375</v>
      </c>
      <c r="N5331" s="22">
        <v>0.68472030762533553</v>
      </c>
      <c r="O5331" s="24">
        <v>141.98500000000001</v>
      </c>
      <c r="P5331" s="27">
        <v>0.76566541989680059</v>
      </c>
      <c r="Q5331" s="8">
        <v>906.89</v>
      </c>
      <c r="R5331" s="24">
        <v>28.344000000000001</v>
      </c>
      <c r="S5331" s="22">
        <v>0.29848357203032855</v>
      </c>
      <c r="T5331" s="24">
        <v>76.093999999999994</v>
      </c>
      <c r="U5331" s="27">
        <v>0.53320698187373716</v>
      </c>
      <c r="V5331">
        <v>645.67999999999995</v>
      </c>
      <c r="W5331" s="24">
        <v>33.253999999999998</v>
      </c>
      <c r="X5331" s="22">
        <v>0.26269057587487166</v>
      </c>
      <c r="Y5331" s="24">
        <v>62.564</v>
      </c>
      <c r="Z5331" s="27">
        <v>0.40130853411442546</v>
      </c>
      <c r="AA5331" s="23"/>
    </row>
    <row r="5332" spans="1:27" x14ac:dyDescent="0.25">
      <c r="A5332" s="20">
        <v>41855</v>
      </c>
      <c r="B5332" s="8">
        <v>2051.6</v>
      </c>
      <c r="C5332" s="24">
        <v>68.247</v>
      </c>
      <c r="D5332" s="22">
        <v>0.71440385219302838</v>
      </c>
      <c r="E5332" s="24">
        <v>73.257000000000005</v>
      </c>
      <c r="F5332" s="27">
        <v>0.72863525665890838</v>
      </c>
      <c r="G5332" s="8">
        <v>1769.77</v>
      </c>
      <c r="H5332" s="24">
        <v>6.0780000000000003</v>
      </c>
      <c r="I5332" s="22">
        <v>0.30481444332998997</v>
      </c>
      <c r="J5332" s="24">
        <v>15.058</v>
      </c>
      <c r="K5332" s="27">
        <v>0.52067745674164101</v>
      </c>
      <c r="L5332" s="8">
        <v>2260.25</v>
      </c>
      <c r="M5332" s="24">
        <v>94.994</v>
      </c>
      <c r="N5332" s="22">
        <v>0.68921134731190603</v>
      </c>
      <c r="O5332" s="24">
        <v>142.60400000000001</v>
      </c>
      <c r="P5332" s="27">
        <v>0.7690034577715521</v>
      </c>
      <c r="Q5332" s="8">
        <v>904.52</v>
      </c>
      <c r="R5332" s="24">
        <v>16.963000000000001</v>
      </c>
      <c r="S5332" s="22">
        <v>0.17863310867733781</v>
      </c>
      <c r="T5332" s="24">
        <v>64.712999999999994</v>
      </c>
      <c r="U5332" s="27">
        <v>0.45345810601773073</v>
      </c>
      <c r="V5332">
        <v>643.95000000000005</v>
      </c>
      <c r="W5332" s="24">
        <v>29.791</v>
      </c>
      <c r="X5332" s="22">
        <v>0.23533454459277983</v>
      </c>
      <c r="Y5332" s="24">
        <v>59.100999999999999</v>
      </c>
      <c r="Z5332" s="27">
        <v>0.3790952443157648</v>
      </c>
      <c r="AA5332" s="23"/>
    </row>
    <row r="5333" spans="1:27" x14ac:dyDescent="0.25">
      <c r="A5333" s="20">
        <v>41856</v>
      </c>
      <c r="B5333" s="8">
        <v>2051.63</v>
      </c>
      <c r="C5333" s="24">
        <v>68.430000000000007</v>
      </c>
      <c r="D5333" s="22">
        <v>0.71631948079137442</v>
      </c>
      <c r="E5333" s="24">
        <v>73.44</v>
      </c>
      <c r="F5333" s="27">
        <v>0.73045542710745204</v>
      </c>
      <c r="G5333" s="8">
        <v>1768.29</v>
      </c>
      <c r="H5333" s="24">
        <v>3.0550000000000002</v>
      </c>
      <c r="I5333" s="22">
        <v>0.15320962888665998</v>
      </c>
      <c r="J5333" s="24">
        <v>12.035</v>
      </c>
      <c r="K5333" s="27">
        <v>0.41614767807756414</v>
      </c>
      <c r="L5333" s="8">
        <v>2260.16</v>
      </c>
      <c r="M5333" s="24">
        <v>94.168999999999997</v>
      </c>
      <c r="N5333" s="22">
        <v>0.68322571283465139</v>
      </c>
      <c r="O5333" s="24">
        <v>141.779</v>
      </c>
      <c r="P5333" s="27">
        <v>0.76455456831370905</v>
      </c>
      <c r="Q5333" s="8">
        <v>901.15</v>
      </c>
      <c r="R5333" s="24">
        <v>2.84</v>
      </c>
      <c r="S5333" s="22">
        <v>2.9907329401853412E-2</v>
      </c>
      <c r="T5333" s="24">
        <v>50.59</v>
      </c>
      <c r="U5333" s="27">
        <v>0.35449512522968202</v>
      </c>
      <c r="V5333">
        <v>653.21</v>
      </c>
      <c r="W5333" s="24">
        <v>50.189</v>
      </c>
      <c r="X5333" s="22">
        <v>0.39646891539616086</v>
      </c>
      <c r="Y5333" s="24">
        <v>79.498999999999995</v>
      </c>
      <c r="Z5333" s="27">
        <v>0.5099358856143652</v>
      </c>
      <c r="AA5333" s="23"/>
    </row>
    <row r="5334" spans="1:27" x14ac:dyDescent="0.25">
      <c r="A5334" s="20">
        <v>41857</v>
      </c>
      <c r="B5334" s="8">
        <v>2051.7600000000002</v>
      </c>
      <c r="C5334" s="24">
        <v>69.162999999999997</v>
      </c>
      <c r="D5334" s="22">
        <v>0.72399246310059662</v>
      </c>
      <c r="E5334" s="24">
        <v>74.173000000000002</v>
      </c>
      <c r="F5334" s="27">
        <v>0.73774615122134257</v>
      </c>
      <c r="G5334" s="8">
        <v>1768.06</v>
      </c>
      <c r="H5334" s="24">
        <v>2.6480000000000001</v>
      </c>
      <c r="I5334" s="22">
        <v>0.13279839518555667</v>
      </c>
      <c r="J5334" s="24">
        <v>11.628</v>
      </c>
      <c r="K5334" s="27">
        <v>0.40207487208464132</v>
      </c>
      <c r="L5334" s="8">
        <v>2260.16</v>
      </c>
      <c r="M5334" s="24">
        <v>94.168999999999997</v>
      </c>
      <c r="N5334" s="22">
        <v>0.68322571283465139</v>
      </c>
      <c r="O5334" s="24">
        <v>141.779</v>
      </c>
      <c r="P5334" s="27">
        <v>0.76455456831370905</v>
      </c>
      <c r="Q5334" s="8">
        <v>903.14</v>
      </c>
      <c r="R5334" s="24">
        <v>10.888</v>
      </c>
      <c r="S5334" s="22">
        <v>0.11465880370682392</v>
      </c>
      <c r="T5334" s="24">
        <v>58.637999999999998</v>
      </c>
      <c r="U5334" s="27">
        <v>0.41088898673986196</v>
      </c>
      <c r="V5334">
        <v>648.32000000000005</v>
      </c>
      <c r="W5334" s="24">
        <v>38.524999999999999</v>
      </c>
      <c r="X5334" s="22">
        <v>0.30432893593490795</v>
      </c>
      <c r="Y5334" s="24">
        <v>67.834999999999994</v>
      </c>
      <c r="Z5334" s="27">
        <v>0.43511861698439663</v>
      </c>
      <c r="AA5334" s="23"/>
    </row>
    <row r="5335" spans="1:27" x14ac:dyDescent="0.25">
      <c r="A5335" s="20">
        <v>41858</v>
      </c>
      <c r="B5335" s="8">
        <v>2051.92</v>
      </c>
      <c r="C5335" s="24">
        <v>70.088999999999999</v>
      </c>
      <c r="D5335" s="22">
        <v>0.7336857531665445</v>
      </c>
      <c r="E5335" s="24">
        <v>75.099000000000004</v>
      </c>
      <c r="F5335" s="27">
        <v>0.74695652751346431</v>
      </c>
      <c r="G5335" s="8">
        <v>1770.55</v>
      </c>
      <c r="H5335" s="24">
        <v>7.9219999999999997</v>
      </c>
      <c r="I5335" s="22">
        <v>0.39729187562688068</v>
      </c>
      <c r="J5335" s="24">
        <v>16.902000000000001</v>
      </c>
      <c r="K5335" s="27">
        <v>0.58443984711689345</v>
      </c>
      <c r="L5335" s="8">
        <v>2260.2600000000002</v>
      </c>
      <c r="M5335" s="24">
        <v>95.097999999999999</v>
      </c>
      <c r="N5335" s="22">
        <v>0.68996590002176594</v>
      </c>
      <c r="O5335" s="24">
        <v>142.708</v>
      </c>
      <c r="P5335" s="27">
        <v>0.76956421849599421</v>
      </c>
      <c r="Q5335" s="8">
        <v>906.03</v>
      </c>
      <c r="R5335" s="24">
        <v>24.084</v>
      </c>
      <c r="S5335" s="22">
        <v>0.25362257792754844</v>
      </c>
      <c r="T5335" s="24">
        <v>71.834000000000003</v>
      </c>
      <c r="U5335" s="27">
        <v>0.50335630216389993</v>
      </c>
      <c r="V5335">
        <v>648.87</v>
      </c>
      <c r="W5335" s="24">
        <v>39.622999999999998</v>
      </c>
      <c r="X5335" s="22">
        <v>0.31300260684098274</v>
      </c>
      <c r="Y5335" s="24">
        <v>68.933000000000007</v>
      </c>
      <c r="Z5335" s="27">
        <v>0.44216172696215328</v>
      </c>
      <c r="AA5335" s="23"/>
    </row>
    <row r="5336" spans="1:27" x14ac:dyDescent="0.25">
      <c r="A5336" s="20">
        <v>41859</v>
      </c>
      <c r="B5336" s="8">
        <v>2052.0300000000002</v>
      </c>
      <c r="C5336" s="24">
        <v>70.721999999999994</v>
      </c>
      <c r="D5336" s="22">
        <v>0.74031194389197119</v>
      </c>
      <c r="E5336" s="24">
        <v>75.731999999999999</v>
      </c>
      <c r="F5336" s="27">
        <v>0.75325243433047839</v>
      </c>
      <c r="G5336" s="8">
        <v>1770.71</v>
      </c>
      <c r="H5336" s="24">
        <v>8.3089999999999993</v>
      </c>
      <c r="I5336" s="22">
        <v>0.41670010030090271</v>
      </c>
      <c r="J5336" s="24">
        <v>17.289000000000001</v>
      </c>
      <c r="K5336" s="27">
        <v>0.59782205025738433</v>
      </c>
      <c r="L5336" s="8">
        <v>2260.36</v>
      </c>
      <c r="M5336" s="24">
        <v>95.927000000000007</v>
      </c>
      <c r="N5336" s="22">
        <v>0.69598055575709206</v>
      </c>
      <c r="O5336" s="24">
        <v>143.53700000000001</v>
      </c>
      <c r="P5336" s="27">
        <v>0.7740347440705837</v>
      </c>
      <c r="Q5336" s="8">
        <v>907.84</v>
      </c>
      <c r="R5336" s="24">
        <v>33.209000000000003</v>
      </c>
      <c r="S5336" s="22">
        <v>0.34971566975568663</v>
      </c>
      <c r="T5336" s="24">
        <v>80.959000000000003</v>
      </c>
      <c r="U5336" s="27">
        <v>0.56729745838634449</v>
      </c>
      <c r="V5336">
        <v>650.82000000000005</v>
      </c>
      <c r="W5336" s="24">
        <v>43.991999999999997</v>
      </c>
      <c r="X5336" s="22">
        <v>0.34751560154830552</v>
      </c>
      <c r="Y5336" s="24">
        <v>73.302000000000007</v>
      </c>
      <c r="Z5336" s="27">
        <v>0.47018618344041352</v>
      </c>
      <c r="AA5336" s="23"/>
    </row>
    <row r="5337" spans="1:27" x14ac:dyDescent="0.25">
      <c r="A5337" s="20">
        <v>41860</v>
      </c>
      <c r="B5337" s="8">
        <v>2052.25</v>
      </c>
      <c r="C5337" s="24">
        <v>71.966999999999999</v>
      </c>
      <c r="D5337" s="22">
        <v>0.75334449911022716</v>
      </c>
      <c r="E5337" s="24">
        <v>76.977000000000004</v>
      </c>
      <c r="F5337" s="27">
        <v>0.76563555600790623</v>
      </c>
      <c r="G5337" s="8">
        <v>1771.02</v>
      </c>
      <c r="H5337" s="24">
        <v>9.1289999999999996</v>
      </c>
      <c r="I5337" s="22">
        <v>0.45782347041123372</v>
      </c>
      <c r="J5337" s="24">
        <v>18.109000000000002</v>
      </c>
      <c r="K5337" s="27">
        <v>0.62617604319870313</v>
      </c>
      <c r="L5337" s="8">
        <v>2260.4299999999998</v>
      </c>
      <c r="M5337" s="24">
        <v>96.548000000000002</v>
      </c>
      <c r="N5337" s="22">
        <v>0.70048610607269823</v>
      </c>
      <c r="O5337" s="24">
        <v>144.15799999999999</v>
      </c>
      <c r="P5337" s="27">
        <v>0.77738345181112789</v>
      </c>
      <c r="Q5337" s="8">
        <v>906.25</v>
      </c>
      <c r="R5337" s="24">
        <v>25.169</v>
      </c>
      <c r="S5337" s="22">
        <v>0.26504844144903117</v>
      </c>
      <c r="T5337" s="24">
        <v>72.918999999999997</v>
      </c>
      <c r="U5337" s="27">
        <v>0.51095922103246905</v>
      </c>
      <c r="V5337">
        <v>659.64</v>
      </c>
      <c r="W5337" s="24">
        <v>66.844999999999999</v>
      </c>
      <c r="X5337" s="22">
        <v>0.52804328935934908</v>
      </c>
      <c r="Y5337" s="24">
        <v>96.155000000000001</v>
      </c>
      <c r="Z5337" s="27">
        <v>0.61677391459222564</v>
      </c>
      <c r="AA5337" s="23"/>
    </row>
    <row r="5338" spans="1:27" x14ac:dyDescent="0.25">
      <c r="A5338" s="20">
        <v>41861</v>
      </c>
      <c r="B5338" s="8">
        <v>2052.4899999999998</v>
      </c>
      <c r="C5338" s="24">
        <v>73.353999999999999</v>
      </c>
      <c r="D5338" s="22">
        <v>0.76786349837747303</v>
      </c>
      <c r="E5338" s="24">
        <v>78.364000000000004</v>
      </c>
      <c r="F5338" s="27">
        <v>0.77943119271790229</v>
      </c>
      <c r="G5338" s="8">
        <v>1771.65</v>
      </c>
      <c r="H5338" s="24">
        <v>10.827999999999999</v>
      </c>
      <c r="I5338" s="22">
        <v>0.54302908726178545</v>
      </c>
      <c r="J5338" s="24">
        <v>19.808</v>
      </c>
      <c r="K5338" s="27">
        <v>0.68492419864539722</v>
      </c>
      <c r="L5338" s="8">
        <v>2260.63</v>
      </c>
      <c r="M5338" s="24">
        <v>98.215000000000003</v>
      </c>
      <c r="N5338" s="22">
        <v>0.71258071537401146</v>
      </c>
      <c r="O5338" s="24">
        <v>145.82499999999999</v>
      </c>
      <c r="P5338" s="27">
        <v>0.78637296193411566</v>
      </c>
      <c r="Q5338" s="8">
        <v>908.14</v>
      </c>
      <c r="R5338" s="24">
        <v>34.777000000000001</v>
      </c>
      <c r="S5338" s="22">
        <v>0.36622788542544227</v>
      </c>
      <c r="T5338" s="24">
        <v>82.527000000000001</v>
      </c>
      <c r="U5338" s="27">
        <v>0.57828441780684425</v>
      </c>
      <c r="V5338">
        <v>661.48</v>
      </c>
      <c r="W5338" s="24">
        <v>72.588999999999999</v>
      </c>
      <c r="X5338" s="22">
        <v>0.57341812149458882</v>
      </c>
      <c r="Y5338" s="24">
        <v>101.899</v>
      </c>
      <c r="Z5338" s="27">
        <v>0.65361803342637759</v>
      </c>
      <c r="AA5338" s="23"/>
    </row>
    <row r="5339" spans="1:27" x14ac:dyDescent="0.25">
      <c r="A5339" s="20">
        <v>41862</v>
      </c>
      <c r="B5339" s="8">
        <v>2052.61</v>
      </c>
      <c r="C5339" s="24">
        <v>74.054000000000002</v>
      </c>
      <c r="D5339" s="22">
        <v>0.77519103946404266</v>
      </c>
      <c r="E5339" s="24">
        <v>79.063999999999993</v>
      </c>
      <c r="F5339" s="27">
        <v>0.78639334468358146</v>
      </c>
      <c r="G5339" s="8">
        <v>1772.22</v>
      </c>
      <c r="H5339" s="24">
        <v>12.473000000000001</v>
      </c>
      <c r="I5339" s="22">
        <v>0.62552657973921766</v>
      </c>
      <c r="J5339" s="24">
        <v>21.452999999999999</v>
      </c>
      <c r="K5339" s="27">
        <v>0.74180456249120108</v>
      </c>
      <c r="L5339" s="8">
        <v>2260.6999999999998</v>
      </c>
      <c r="M5339" s="24">
        <v>98.843999999999994</v>
      </c>
      <c r="N5339" s="22">
        <v>0.71714430820576081</v>
      </c>
      <c r="O5339" s="24">
        <v>146.45400000000001</v>
      </c>
      <c r="P5339" s="27">
        <v>0.78976494190815283</v>
      </c>
      <c r="Q5339" s="8">
        <v>909.43</v>
      </c>
      <c r="R5339" s="24">
        <v>41.795000000000002</v>
      </c>
      <c r="S5339" s="22">
        <v>0.44013268744734624</v>
      </c>
      <c r="T5339" s="24">
        <v>89.545000000000002</v>
      </c>
      <c r="U5339" s="27">
        <v>0.62746140160161157</v>
      </c>
      <c r="V5339">
        <v>657.06</v>
      </c>
      <c r="W5339" s="24">
        <v>60.180999999999997</v>
      </c>
      <c r="X5339" s="22">
        <v>0.47540090054506673</v>
      </c>
      <c r="Y5339" s="24">
        <v>89.491</v>
      </c>
      <c r="Z5339" s="27">
        <v>0.574028486885926</v>
      </c>
      <c r="AA5339" s="23"/>
    </row>
    <row r="5340" spans="1:27" x14ac:dyDescent="0.25">
      <c r="A5340" s="20">
        <v>41863</v>
      </c>
      <c r="B5340" s="8">
        <v>2052.69</v>
      </c>
      <c r="C5340" s="24">
        <v>74.489999999999995</v>
      </c>
      <c r="D5340" s="22">
        <v>0.77975505076939178</v>
      </c>
      <c r="E5340" s="24">
        <v>79.5</v>
      </c>
      <c r="F5340" s="27">
        <v>0.79073005768848215</v>
      </c>
      <c r="G5340" s="8">
        <v>1772.78</v>
      </c>
      <c r="H5340" s="24">
        <v>14.172000000000001</v>
      </c>
      <c r="I5340" s="22">
        <v>0.71073219658976927</v>
      </c>
      <c r="J5340" s="24">
        <v>23.152000000000001</v>
      </c>
      <c r="K5340" s="27">
        <v>0.80055271793789529</v>
      </c>
      <c r="L5340" s="8">
        <v>2260.67</v>
      </c>
      <c r="M5340" s="24">
        <v>98.634</v>
      </c>
      <c r="N5340" s="22">
        <v>0.71562069215700508</v>
      </c>
      <c r="O5340" s="24">
        <v>146.244</v>
      </c>
      <c r="P5340" s="27">
        <v>0.78863245420831485</v>
      </c>
      <c r="Q5340" s="8">
        <v>910.81</v>
      </c>
      <c r="R5340" s="24">
        <v>49.688000000000002</v>
      </c>
      <c r="S5340" s="22">
        <v>0.5232518955349621</v>
      </c>
      <c r="T5340" s="24">
        <v>97.438000000000002</v>
      </c>
      <c r="U5340" s="27">
        <v>0.68276940351350413</v>
      </c>
      <c r="V5340">
        <v>653.30999999999995</v>
      </c>
      <c r="W5340" s="24">
        <v>50.448</v>
      </c>
      <c r="X5340" s="22">
        <v>0.39851489059167394</v>
      </c>
      <c r="Y5340" s="24">
        <v>79.757999999999996</v>
      </c>
      <c r="Z5340" s="27">
        <v>0.51159750669700155</v>
      </c>
      <c r="AA5340" s="23"/>
    </row>
    <row r="5341" spans="1:27" x14ac:dyDescent="0.25">
      <c r="A5341" s="20">
        <v>41864</v>
      </c>
      <c r="B5341" s="8">
        <v>2052.75</v>
      </c>
      <c r="C5341" s="24">
        <f>(C5342+C5340)/2</f>
        <v>74.978999999999999</v>
      </c>
      <c r="D5341" s="22">
        <v>0.78384800586203285</v>
      </c>
      <c r="E5341" s="24">
        <v>79.891000000000005</v>
      </c>
      <c r="F5341" s="27">
        <v>0.79461894599854288</v>
      </c>
      <c r="G5341" s="8">
        <v>1772.3</v>
      </c>
      <c r="H5341" s="24">
        <f>(H5342+H5340)/2</f>
        <v>12.762</v>
      </c>
      <c r="I5341" s="22">
        <v>0.63786359077231702</v>
      </c>
      <c r="J5341" s="24">
        <v>21.699000000000002</v>
      </c>
      <c r="K5341" s="27">
        <v>0.75031108767352683</v>
      </c>
      <c r="L5341" s="8">
        <v>2260.66</v>
      </c>
      <c r="M5341" s="24">
        <f>(M5342+M5340)/2</f>
        <v>98.739000000000004</v>
      </c>
      <c r="N5341" s="22">
        <v>0.71485888413262721</v>
      </c>
      <c r="O5341" s="24">
        <v>146.13900000000001</v>
      </c>
      <c r="P5341" s="27">
        <v>0.78806621035839586</v>
      </c>
      <c r="Q5341" s="8">
        <v>909.4</v>
      </c>
      <c r="R5341" s="24">
        <f>(R5342+R5340)/2</f>
        <v>41.652000000000001</v>
      </c>
      <c r="S5341" s="22">
        <v>0.40347514743049706</v>
      </c>
      <c r="T5341" s="24">
        <v>86.063999999999993</v>
      </c>
      <c r="U5341" s="27">
        <v>0.60306902051171185</v>
      </c>
      <c r="V5341">
        <v>657.92</v>
      </c>
      <c r="W5341" s="24">
        <v>62.390999999999998</v>
      </c>
      <c r="X5341" s="22">
        <v>0.49285883561102772</v>
      </c>
      <c r="Y5341" s="24">
        <v>91.700999999999993</v>
      </c>
      <c r="Z5341" s="27">
        <v>0.58820409784904959</v>
      </c>
      <c r="AA5341" s="23"/>
    </row>
    <row r="5342" spans="1:27" x14ac:dyDescent="0.25">
      <c r="A5342" s="20">
        <v>41865</v>
      </c>
      <c r="B5342" s="8">
        <v>2052.85</v>
      </c>
      <c r="C5342" s="24">
        <v>75.468000000000004</v>
      </c>
      <c r="D5342" s="22">
        <v>0.78999267245891347</v>
      </c>
      <c r="E5342" s="24">
        <v>80.477999999999994</v>
      </c>
      <c r="F5342" s="27">
        <v>0.80045740225251849</v>
      </c>
      <c r="G5342" s="8">
        <v>1771.84</v>
      </c>
      <c r="H5342" s="24">
        <v>11.352</v>
      </c>
      <c r="I5342" s="22">
        <v>0.56930792377131401</v>
      </c>
      <c r="J5342" s="24">
        <v>20.332000000000001</v>
      </c>
      <c r="K5342" s="27">
        <v>0.70304268442429152</v>
      </c>
      <c r="L5342" s="8">
        <v>2260.6999999999998</v>
      </c>
      <c r="M5342" s="24">
        <v>98.843999999999994</v>
      </c>
      <c r="N5342" s="22">
        <v>0.71714430820576069</v>
      </c>
      <c r="O5342" s="24">
        <v>146.45400000000001</v>
      </c>
      <c r="P5342" s="27">
        <v>0.78976488025141556</v>
      </c>
      <c r="Q5342" s="8">
        <v>907.92</v>
      </c>
      <c r="R5342" s="24">
        <v>33.616</v>
      </c>
      <c r="S5342" s="22">
        <v>0.35288683602771359</v>
      </c>
      <c r="T5342" s="24">
        <v>81.066000000000003</v>
      </c>
      <c r="U5342" s="27">
        <v>0.56804687734298187</v>
      </c>
      <c r="V5342">
        <v>660.06</v>
      </c>
      <c r="W5342" s="24">
        <v>67.977999999999994</v>
      </c>
      <c r="X5342" s="22">
        <v>0.53699344339995259</v>
      </c>
      <c r="Y5342" s="24">
        <v>97.287999999999997</v>
      </c>
      <c r="Z5342" s="27">
        <v>0.62404087768147676</v>
      </c>
      <c r="AA5342" s="23"/>
    </row>
    <row r="5343" spans="1:27" x14ac:dyDescent="0.25">
      <c r="A5343" s="20">
        <v>41866</v>
      </c>
      <c r="B5343" s="8">
        <v>2052.88</v>
      </c>
      <c r="C5343" s="24">
        <v>75.650000000000006</v>
      </c>
      <c r="D5343" s="22">
        <v>0.79189783314142159</v>
      </c>
      <c r="E5343" s="24">
        <v>80.66</v>
      </c>
      <c r="F5343" s="27">
        <v>0.80226779187692931</v>
      </c>
      <c r="G5343" s="8">
        <v>1771.02</v>
      </c>
      <c r="H5343" s="24">
        <v>9.109</v>
      </c>
      <c r="I5343" s="22">
        <v>0.45682046138415244</v>
      </c>
      <c r="J5343" s="24">
        <v>18.088999999999999</v>
      </c>
      <c r="K5343" s="27">
        <v>0.6254840918653144</v>
      </c>
      <c r="L5343" s="8">
        <v>2260.63</v>
      </c>
      <c r="M5343" s="24">
        <v>98.215000000000003</v>
      </c>
      <c r="N5343" s="22">
        <v>0.71258071537401146</v>
      </c>
      <c r="O5343" s="24">
        <v>145.82499999999999</v>
      </c>
      <c r="P5343" s="27">
        <v>0.78637299168042896</v>
      </c>
      <c r="Q5343" s="8">
        <v>908.96</v>
      </c>
      <c r="R5343" s="24">
        <v>39.229999999999997</v>
      </c>
      <c r="S5343" s="22">
        <v>0.41182028133529286</v>
      </c>
      <c r="T5343" s="24">
        <v>86.68</v>
      </c>
      <c r="U5343" s="27">
        <v>0.60738555010561379</v>
      </c>
      <c r="V5343">
        <v>657.77</v>
      </c>
      <c r="W5343" s="24">
        <v>62.015000000000001</v>
      </c>
      <c r="X5343" s="22">
        <v>0.48988861679437556</v>
      </c>
      <c r="Y5343" s="24">
        <v>91.325000000000003</v>
      </c>
      <c r="Z5343" s="27">
        <v>0.58579204301345045</v>
      </c>
      <c r="AA5343" s="23"/>
    </row>
    <row r="5344" spans="1:27" x14ac:dyDescent="0.25">
      <c r="A5344" s="20">
        <v>41867</v>
      </c>
      <c r="B5344" s="8">
        <v>2052.92</v>
      </c>
      <c r="C5344" s="24">
        <v>75.852999999999994</v>
      </c>
      <c r="D5344" s="22">
        <v>0.7940228200565268</v>
      </c>
      <c r="E5344" s="24">
        <v>80.863</v>
      </c>
      <c r="F5344" s="27">
        <v>0.80428674593591598</v>
      </c>
      <c r="G5344" s="8">
        <v>1770.14</v>
      </c>
      <c r="H5344" s="24">
        <v>6.9379999999999997</v>
      </c>
      <c r="I5344" s="22">
        <v>0.34794383149448344</v>
      </c>
      <c r="J5344" s="24">
        <v>15.917999999999999</v>
      </c>
      <c r="K5344" s="27">
        <v>0.55041458342574445</v>
      </c>
      <c r="L5344" s="8">
        <v>2260.37</v>
      </c>
      <c r="M5344" s="24">
        <v>96.028999999999996</v>
      </c>
      <c r="N5344" s="22">
        <v>0.69672059783791629</v>
      </c>
      <c r="O5344" s="24">
        <v>143.63900000000001</v>
      </c>
      <c r="P5344" s="27">
        <v>0.77458473762591862</v>
      </c>
      <c r="Q5344" s="8">
        <v>909.84</v>
      </c>
      <c r="R5344" s="24">
        <v>44.113</v>
      </c>
      <c r="S5344" s="22">
        <v>0.46307999160193158</v>
      </c>
      <c r="T5344" s="24">
        <v>91.563000000000002</v>
      </c>
      <c r="U5344" s="27">
        <v>0.64160173481468596</v>
      </c>
      <c r="V5344">
        <v>658.54</v>
      </c>
      <c r="W5344" s="24">
        <v>63.999000000000002</v>
      </c>
      <c r="X5344" s="22">
        <v>0.50556126076309349</v>
      </c>
      <c r="Y5344" s="24">
        <v>93.308999999999997</v>
      </c>
      <c r="Z5344" s="27">
        <v>0.59851861823136365</v>
      </c>
      <c r="AA5344" s="23"/>
    </row>
    <row r="5345" spans="1:27" x14ac:dyDescent="0.25">
      <c r="A5345" s="20">
        <v>41868</v>
      </c>
      <c r="B5345" s="8">
        <v>2052.9499999999998</v>
      </c>
      <c r="C5345" s="24">
        <v>76.036000000000001</v>
      </c>
      <c r="D5345" s="22">
        <v>0.79593844865487284</v>
      </c>
      <c r="E5345" s="24">
        <v>81.046000000000006</v>
      </c>
      <c r="F5345" s="27">
        <v>0.80610688744188308</v>
      </c>
      <c r="G5345" s="8">
        <v>1768.99</v>
      </c>
      <c r="H5345" s="24">
        <v>4.3979999999999997</v>
      </c>
      <c r="I5345" s="22">
        <v>0.22056168505516549</v>
      </c>
      <c r="J5345" s="24">
        <v>13.378</v>
      </c>
      <c r="K5345" s="27">
        <v>0.46258687844091823</v>
      </c>
      <c r="L5345" s="8">
        <v>2260.16</v>
      </c>
      <c r="M5345" s="24">
        <v>94.168999999999997</v>
      </c>
      <c r="N5345" s="22">
        <v>0.68322571283465139</v>
      </c>
      <c r="O5345" s="24">
        <v>141.779</v>
      </c>
      <c r="P5345" s="27">
        <v>0.76455453620729019</v>
      </c>
      <c r="Q5345" s="8">
        <v>910.98</v>
      </c>
      <c r="R5345" s="24">
        <v>50.674999999999997</v>
      </c>
      <c r="S5345" s="22">
        <v>0.53196514801595629</v>
      </c>
      <c r="T5345" s="24">
        <v>98.125</v>
      </c>
      <c r="U5345" s="27">
        <v>0.68758332960239665</v>
      </c>
      <c r="V5345">
        <v>660.4</v>
      </c>
      <c r="W5345" s="24">
        <v>69.085999999999999</v>
      </c>
      <c r="X5345" s="22">
        <v>0.54574610948732127</v>
      </c>
      <c r="Y5345" s="24">
        <v>98.396000000000001</v>
      </c>
      <c r="Z5345" s="27">
        <v>0.63114783837895494</v>
      </c>
      <c r="AA5345" s="23"/>
    </row>
    <row r="5346" spans="1:27" x14ac:dyDescent="0.25">
      <c r="A5346" s="20">
        <v>41869</v>
      </c>
      <c r="B5346" s="8">
        <v>2052.9699999999998</v>
      </c>
      <c r="C5346" s="24">
        <v>76.173000000000002</v>
      </c>
      <c r="D5346" s="22">
        <v>0.79737255312467292</v>
      </c>
      <c r="E5346" s="24">
        <v>81.183000000000007</v>
      </c>
      <c r="F5346" s="27">
        <v>0.80746963424517537</v>
      </c>
      <c r="G5346" s="8">
        <v>1769.83</v>
      </c>
      <c r="H5346" s="24">
        <v>6.2110000000000003</v>
      </c>
      <c r="I5346" s="22">
        <v>0.31148445336008024</v>
      </c>
      <c r="J5346" s="24">
        <v>15.191000000000001</v>
      </c>
      <c r="K5346" s="27">
        <v>0.52527658361524732</v>
      </c>
      <c r="L5346" s="8">
        <v>2260.0700000000002</v>
      </c>
      <c r="M5346" s="24">
        <v>93.45</v>
      </c>
      <c r="N5346" s="22">
        <v>0.67800914169629256</v>
      </c>
      <c r="O5346" s="24">
        <v>141.06</v>
      </c>
      <c r="P5346" s="27">
        <v>0.76067737042967831</v>
      </c>
      <c r="Q5346" s="8">
        <v>911.22</v>
      </c>
      <c r="R5346" s="24">
        <v>52.128999999999998</v>
      </c>
      <c r="S5346" s="22">
        <v>0.54722863741339489</v>
      </c>
      <c r="T5346" s="24">
        <v>99.578999999999994</v>
      </c>
      <c r="U5346" s="27">
        <v>0.6977717115141423</v>
      </c>
      <c r="V5346">
        <v>658.01</v>
      </c>
      <c r="W5346" s="24">
        <v>62.642000000000003</v>
      </c>
      <c r="X5346" s="22">
        <v>0.49484161466150561</v>
      </c>
      <c r="Y5346" s="24">
        <v>91.951999999999998</v>
      </c>
      <c r="Z5346" s="27">
        <v>0.58981388717097072</v>
      </c>
      <c r="AA5346" s="23"/>
    </row>
    <row r="5347" spans="1:27" x14ac:dyDescent="0.25">
      <c r="A5347" s="20">
        <v>41870</v>
      </c>
      <c r="B5347" s="8">
        <v>2053.02</v>
      </c>
      <c r="C5347" s="24">
        <v>76.433000000000007</v>
      </c>
      <c r="D5347" s="22">
        <v>0.80009421124254165</v>
      </c>
      <c r="E5347" s="24">
        <v>81.442999999999998</v>
      </c>
      <c r="F5347" s="27">
        <v>0.81005577031855169</v>
      </c>
      <c r="G5347" s="8">
        <v>1769.32</v>
      </c>
      <c r="H5347" s="24">
        <v>5.0940000000000003</v>
      </c>
      <c r="I5347" s="22">
        <v>0.25546639919759279</v>
      </c>
      <c r="J5347" s="24">
        <v>14.074</v>
      </c>
      <c r="K5347" s="27">
        <v>0.48665312849877079</v>
      </c>
      <c r="L5347" s="8">
        <v>2259.84</v>
      </c>
      <c r="M5347" s="24">
        <v>91.504999999999995</v>
      </c>
      <c r="N5347" s="22">
        <v>0.66389755495900749</v>
      </c>
      <c r="O5347" s="24">
        <v>139.11500000000001</v>
      </c>
      <c r="P5347" s="27">
        <v>0.75018878561165026</v>
      </c>
      <c r="Q5347" s="8">
        <v>909.01</v>
      </c>
      <c r="R5347" s="24">
        <v>39.512999999999998</v>
      </c>
      <c r="S5347" s="22">
        <v>0.41479109804744912</v>
      </c>
      <c r="T5347" s="24">
        <v>86.962999999999994</v>
      </c>
      <c r="U5347" s="27">
        <v>0.6093687248510733</v>
      </c>
      <c r="V5347">
        <v>661.91</v>
      </c>
      <c r="W5347" s="24">
        <v>73.962999999999994</v>
      </c>
      <c r="X5347" s="22">
        <v>0.58427205940437632</v>
      </c>
      <c r="Y5347" s="24">
        <v>103.273</v>
      </c>
      <c r="Z5347" s="27">
        <v>0.66243093511782825</v>
      </c>
      <c r="AA5347" s="23"/>
    </row>
    <row r="5348" spans="1:27" x14ac:dyDescent="0.25">
      <c r="A5348" s="20">
        <v>41871</v>
      </c>
      <c r="B5348" s="8">
        <v>2053</v>
      </c>
      <c r="C5348" s="24">
        <v>76.364000000000004</v>
      </c>
      <c r="D5348" s="22">
        <v>0.79937192504972254</v>
      </c>
      <c r="E5348" s="24">
        <v>81.373999999999995</v>
      </c>
      <c r="F5348" s="27">
        <v>0.80936936368771517</v>
      </c>
      <c r="G5348" s="8">
        <v>1769.17</v>
      </c>
      <c r="H5348" s="24">
        <v>4.766</v>
      </c>
      <c r="I5348" s="22">
        <v>0.23901705115346039</v>
      </c>
      <c r="J5348" s="24">
        <v>13.746</v>
      </c>
      <c r="K5348" s="27">
        <v>0.4753111726980806</v>
      </c>
      <c r="L5348" s="8">
        <v>2259.71</v>
      </c>
      <c r="M5348" s="24">
        <v>90.385000000000005</v>
      </c>
      <c r="N5348" s="22">
        <v>0.65577160269897705</v>
      </c>
      <c r="O5348" s="24">
        <v>137.995</v>
      </c>
      <c r="P5348" s="27">
        <v>0.74414911999777855</v>
      </c>
      <c r="Q5348" s="8">
        <v>909</v>
      </c>
      <c r="R5348" s="24">
        <v>39.442</v>
      </c>
      <c r="S5348" s="22">
        <v>0.41404576947302119</v>
      </c>
      <c r="T5348" s="24">
        <v>86.891999999999996</v>
      </c>
      <c r="U5348" s="27">
        <v>0.60887126662955038</v>
      </c>
      <c r="V5348">
        <v>660.92</v>
      </c>
      <c r="W5348" s="24">
        <v>70.762</v>
      </c>
      <c r="X5348" s="22">
        <v>0.55898570187218577</v>
      </c>
      <c r="Y5348" s="24">
        <v>100.072</v>
      </c>
      <c r="Z5348" s="27">
        <v>0.64189879721018928</v>
      </c>
      <c r="AA5348" s="23"/>
    </row>
    <row r="5349" spans="1:27" x14ac:dyDescent="0.25">
      <c r="A5349" s="20">
        <v>41872</v>
      </c>
      <c r="B5349" s="8">
        <v>2052.96</v>
      </c>
      <c r="C5349" s="24">
        <v>76.084999999999994</v>
      </c>
      <c r="D5349" s="22">
        <v>0.79645137653093268</v>
      </c>
      <c r="E5349" s="24">
        <v>81.094999999999999</v>
      </c>
      <c r="F5349" s="27">
        <v>0.80659448151970004</v>
      </c>
      <c r="G5349" s="8">
        <v>1769.61</v>
      </c>
      <c r="H5349" s="24">
        <v>5.7270000000000003</v>
      </c>
      <c r="I5349" s="22">
        <v>0.28721163490471419</v>
      </c>
      <c r="J5349" s="24">
        <v>14.707000000000001</v>
      </c>
      <c r="K5349" s="27">
        <v>0.50854088314104395</v>
      </c>
      <c r="L5349" s="8">
        <v>2259.5100000000002</v>
      </c>
      <c r="M5349" s="24">
        <v>88.664000000000001</v>
      </c>
      <c r="N5349" s="22">
        <v>0.64328520641369802</v>
      </c>
      <c r="O5349" s="24">
        <v>136.274</v>
      </c>
      <c r="P5349" s="27">
        <v>0.73486837915178271</v>
      </c>
      <c r="Q5349" s="8">
        <v>908.64</v>
      </c>
      <c r="R5349" s="24">
        <v>37.473999999999997</v>
      </c>
      <c r="S5349" s="22">
        <v>0.39338652110014699</v>
      </c>
      <c r="T5349" s="24">
        <v>84.924000000000007</v>
      </c>
      <c r="U5349" s="27">
        <v>0.59508083063576389</v>
      </c>
      <c r="V5349">
        <v>659.71</v>
      </c>
      <c r="W5349" s="24">
        <v>67.037999999999997</v>
      </c>
      <c r="X5349" s="22">
        <v>0.52956789635832213</v>
      </c>
      <c r="Y5349" s="24">
        <v>96.347999999999999</v>
      </c>
      <c r="Z5349" s="27">
        <v>0.61801186736988589</v>
      </c>
      <c r="AA5349" s="23"/>
    </row>
    <row r="5350" spans="1:27" x14ac:dyDescent="0.25">
      <c r="A5350" s="20">
        <v>41873</v>
      </c>
      <c r="B5350" s="8">
        <v>2052.9299999999998</v>
      </c>
      <c r="C5350" s="24">
        <v>75.918000000000006</v>
      </c>
      <c r="D5350" s="22">
        <v>0.7947032345859939</v>
      </c>
      <c r="E5350" s="24">
        <v>80.927999999999997</v>
      </c>
      <c r="F5350" s="27">
        <v>0.80493351588687834</v>
      </c>
      <c r="G5350" s="8">
        <v>1769.22</v>
      </c>
      <c r="H5350" s="24">
        <v>4.8869999999999996</v>
      </c>
      <c r="I5350" s="22">
        <v>0.24508525576730189</v>
      </c>
      <c r="J5350" s="24">
        <v>13.867000000000001</v>
      </c>
      <c r="K5350" s="27">
        <v>0.47949537122218056</v>
      </c>
      <c r="L5350" s="8">
        <v>2259.25</v>
      </c>
      <c r="M5350" s="24">
        <v>86.555999999999997</v>
      </c>
      <c r="N5350" s="22">
        <v>0.62799100340999781</v>
      </c>
      <c r="O5350" s="24">
        <v>134.166</v>
      </c>
      <c r="P5350" s="27">
        <v>0.72350091660038407</v>
      </c>
      <c r="Q5350" s="8">
        <v>908.47</v>
      </c>
      <c r="R5350" s="24">
        <v>36.569000000000003</v>
      </c>
      <c r="S5350" s="22">
        <v>0.38388620617258029</v>
      </c>
      <c r="T5350" s="24">
        <v>84.019000000000005</v>
      </c>
      <c r="U5350" s="27">
        <v>0.5887394272650307</v>
      </c>
      <c r="V5350">
        <v>658.75</v>
      </c>
      <c r="W5350" s="24">
        <v>64.539000000000001</v>
      </c>
      <c r="X5350" s="22">
        <v>0.50982700055296626</v>
      </c>
      <c r="Y5350" s="24">
        <v>93.849000000000004</v>
      </c>
      <c r="Z5350" s="27">
        <v>0.6019823319800236</v>
      </c>
      <c r="AA5350" s="23"/>
    </row>
    <row r="5351" spans="1:27" x14ac:dyDescent="0.25">
      <c r="A5351" s="20">
        <v>41874</v>
      </c>
      <c r="B5351" s="8">
        <v>2053.06</v>
      </c>
      <c r="C5351" s="24">
        <v>76.686999999999998</v>
      </c>
      <c r="D5351" s="22">
        <v>0.80275306186538253</v>
      </c>
      <c r="E5351" s="24">
        <v>81.697000000000003</v>
      </c>
      <c r="F5351" s="27">
        <v>0.81258213679529234</v>
      </c>
      <c r="G5351" s="8">
        <v>1769.68</v>
      </c>
      <c r="H5351" s="24">
        <v>5.8630000000000004</v>
      </c>
      <c r="I5351" s="22">
        <v>0.29403209628886656</v>
      </c>
      <c r="J5351" s="24">
        <v>14.843</v>
      </c>
      <c r="K5351" s="27">
        <v>0.51324345858632092</v>
      </c>
      <c r="L5351" s="8">
        <v>2259.41</v>
      </c>
      <c r="M5351" s="24">
        <v>87.858000000000004</v>
      </c>
      <c r="N5351" s="22">
        <v>0.63743742291228322</v>
      </c>
      <c r="O5351" s="24">
        <v>135.46799999999999</v>
      </c>
      <c r="P5351" s="27">
        <v>0.73052198330113882</v>
      </c>
      <c r="Q5351" s="8">
        <v>907.73</v>
      </c>
      <c r="R5351" s="24">
        <v>32.667000000000002</v>
      </c>
      <c r="S5351" s="22">
        <v>0.34292462733571277</v>
      </c>
      <c r="T5351" s="24">
        <v>80.117000000000004</v>
      </c>
      <c r="U5351" s="27">
        <v>0.56139729717727083</v>
      </c>
      <c r="V5351">
        <v>659.47</v>
      </c>
      <c r="W5351" s="24">
        <v>66.426000000000002</v>
      </c>
      <c r="X5351" s="22">
        <v>0.5247333912631329</v>
      </c>
      <c r="Y5351" s="24">
        <v>95.736000000000004</v>
      </c>
      <c r="Z5351" s="27">
        <v>0.61408617488441708</v>
      </c>
      <c r="AA5351" s="23"/>
    </row>
    <row r="5352" spans="1:27" x14ac:dyDescent="0.25">
      <c r="A5352" s="20">
        <v>41875</v>
      </c>
      <c r="B5352" s="8">
        <v>2053.0500000000002</v>
      </c>
      <c r="C5352" s="24">
        <v>76.623000000000005</v>
      </c>
      <c r="D5352" s="22">
        <v>0.80208311525175335</v>
      </c>
      <c r="E5352" s="24">
        <v>81.632999999999996</v>
      </c>
      <c r="F5352" s="27">
        <v>0.81194543330271074</v>
      </c>
      <c r="G5352" s="8">
        <v>1770.28</v>
      </c>
      <c r="H5352" s="24">
        <v>7.258</v>
      </c>
      <c r="I5352" s="22">
        <v>0.36399197592778332</v>
      </c>
      <c r="J5352" s="24">
        <v>16.238</v>
      </c>
      <c r="K5352" s="27">
        <v>0.5614798528107009</v>
      </c>
      <c r="L5352" s="8">
        <v>2259.61</v>
      </c>
      <c r="M5352" s="24">
        <v>89.573999999999998</v>
      </c>
      <c r="N5352" s="22">
        <v>0.64988754262497272</v>
      </c>
      <c r="O5352" s="24">
        <v>137.184</v>
      </c>
      <c r="P5352" s="27">
        <v>0.7397756817553387</v>
      </c>
      <c r="Q5352" s="8">
        <v>908.86</v>
      </c>
      <c r="R5352" s="24">
        <v>38.665999999999997</v>
      </c>
      <c r="S5352" s="22">
        <v>0.40589964308209109</v>
      </c>
      <c r="T5352" s="24">
        <v>86.116</v>
      </c>
      <c r="U5352" s="27">
        <v>0.60343346805890674</v>
      </c>
      <c r="V5352">
        <v>654.54</v>
      </c>
      <c r="W5352" s="24">
        <v>53.655000000000001</v>
      </c>
      <c r="X5352" s="22">
        <v>0.42384864523264082</v>
      </c>
      <c r="Y5352" s="24">
        <v>82.965000000000003</v>
      </c>
      <c r="Z5352" s="27">
        <v>0.53216795503647341</v>
      </c>
      <c r="AA5352" s="23"/>
    </row>
    <row r="5353" spans="1:27" x14ac:dyDescent="0.25">
      <c r="A5353" s="20">
        <v>41876</v>
      </c>
      <c r="B5353" s="8">
        <v>2053.0500000000002</v>
      </c>
      <c r="C5353" s="24">
        <v>76.623000000000005</v>
      </c>
      <c r="D5353" s="22">
        <v>0.80208311525175335</v>
      </c>
      <c r="E5353" s="24">
        <v>81.632999999999996</v>
      </c>
      <c r="F5353" s="27">
        <v>0.81194543330271074</v>
      </c>
      <c r="G5353" s="8">
        <v>1769.59</v>
      </c>
      <c r="H5353" s="24">
        <v>5.6639999999999997</v>
      </c>
      <c r="I5353" s="22">
        <v>0.28405215646940823</v>
      </c>
      <c r="J5353" s="24">
        <v>14.644</v>
      </c>
      <c r="K5353" s="27">
        <v>0.50636238772546438</v>
      </c>
      <c r="L5353" s="8">
        <v>2259.4499999999998</v>
      </c>
      <c r="M5353" s="24">
        <v>88.162999999999997</v>
      </c>
      <c r="N5353" s="22">
        <v>0.63965029384023797</v>
      </c>
      <c r="O5353" s="24">
        <v>135.773</v>
      </c>
      <c r="P5353" s="27">
        <v>0.73216666590987589</v>
      </c>
      <c r="Q5353" s="8">
        <v>907.31</v>
      </c>
      <c r="R5353" s="24">
        <v>30.456</v>
      </c>
      <c r="S5353" s="22">
        <v>0.31971446567289524</v>
      </c>
      <c r="T5353" s="24">
        <v>77.906000000000006</v>
      </c>
      <c r="U5353" s="27">
        <v>0.54590427950752629</v>
      </c>
      <c r="V5353">
        <v>660.28</v>
      </c>
      <c r="W5353" s="24">
        <v>68.694000000000003</v>
      </c>
      <c r="X5353" s="22">
        <v>0.54264949838059884</v>
      </c>
      <c r="Y5353" s="24">
        <v>98.004000000000005</v>
      </c>
      <c r="Z5353" s="27">
        <v>0.62863362239180143</v>
      </c>
      <c r="AA5353" s="23"/>
    </row>
    <row r="5354" spans="1:27" x14ac:dyDescent="0.25">
      <c r="A5354" s="20">
        <v>41877</v>
      </c>
      <c r="B5354" s="8">
        <v>2053.2399999999998</v>
      </c>
      <c r="C5354" s="24">
        <v>77.796000000000006</v>
      </c>
      <c r="D5354" s="22">
        <v>0.81436198052967657</v>
      </c>
      <c r="E5354" s="24">
        <v>82.805999999999997</v>
      </c>
      <c r="F5354" s="27">
        <v>0.82361245856598542</v>
      </c>
      <c r="G5354" s="8">
        <v>1769.81</v>
      </c>
      <c r="H5354" s="24">
        <v>6.1680000000000001</v>
      </c>
      <c r="I5354" s="22">
        <v>0.30932798395185557</v>
      </c>
      <c r="J5354" s="24">
        <v>15.148</v>
      </c>
      <c r="K5354" s="27">
        <v>0.52378925742790383</v>
      </c>
      <c r="L5354" s="8">
        <v>2259.58</v>
      </c>
      <c r="M5354" s="24">
        <v>89.272000000000006</v>
      </c>
      <c r="N5354" s="22">
        <v>0.64769643764057172</v>
      </c>
      <c r="O5354" s="24">
        <v>136.88200000000001</v>
      </c>
      <c r="P5354" s="27">
        <v>0.73814704628019479</v>
      </c>
      <c r="Q5354" s="8">
        <v>904.66</v>
      </c>
      <c r="R5354" s="24">
        <v>17.628</v>
      </c>
      <c r="S5354" s="22">
        <v>0.18505143816922107</v>
      </c>
      <c r="T5354" s="24">
        <v>65.078000000000003</v>
      </c>
      <c r="U5354" s="27">
        <v>0.4560155763205207</v>
      </c>
      <c r="V5354">
        <v>661.31</v>
      </c>
      <c r="W5354" s="24">
        <v>72.022000000000006</v>
      </c>
      <c r="X5354" s="22">
        <v>0.5689390947152223</v>
      </c>
      <c r="Y5354" s="24">
        <v>101.33199999999999</v>
      </c>
      <c r="Z5354" s="27">
        <v>0.6499807959570626</v>
      </c>
      <c r="AA5354" s="23"/>
    </row>
    <row r="5355" spans="1:27" x14ac:dyDescent="0.25">
      <c r="A5355" s="20">
        <v>41878</v>
      </c>
      <c r="B5355" s="8">
        <v>2053.27</v>
      </c>
      <c r="C5355" s="24">
        <v>77.923000000000002</v>
      </c>
      <c r="D5355" s="22">
        <v>0.81569140584109701</v>
      </c>
      <c r="E5355" s="24">
        <v>82.933000000000007</v>
      </c>
      <c r="F5355" s="27">
        <v>0.82487579909276798</v>
      </c>
      <c r="G5355" s="8">
        <v>1769.94</v>
      </c>
      <c r="H5355" s="24">
        <v>6.4690000000000003</v>
      </c>
      <c r="I5355" s="22">
        <v>0.32442326980942826</v>
      </c>
      <c r="J5355" s="24">
        <v>15.449</v>
      </c>
      <c r="K5355" s="27">
        <v>0.53419725987271816</v>
      </c>
      <c r="L5355" s="8">
        <v>2259.65</v>
      </c>
      <c r="M5355" s="24">
        <v>89.878</v>
      </c>
      <c r="N5355" s="22">
        <v>0.65209315823840963</v>
      </c>
      <c r="O5355" s="24">
        <v>137.488</v>
      </c>
      <c r="P5355" s="27">
        <v>0.74141501531954468</v>
      </c>
      <c r="Q5355" s="8">
        <v>905.83</v>
      </c>
      <c r="R5355" s="24">
        <v>23.134</v>
      </c>
      <c r="S5355" s="22">
        <v>0.24285114423682555</v>
      </c>
      <c r="T5355" s="24">
        <v>70.584000000000003</v>
      </c>
      <c r="U5355" s="27">
        <v>0.49459759895844613</v>
      </c>
      <c r="V5355">
        <v>656.48</v>
      </c>
      <c r="W5355" s="24">
        <v>58.673999999999999</v>
      </c>
      <c r="X5355" s="22">
        <v>0.46349632672406982</v>
      </c>
      <c r="Y5355" s="24">
        <v>87.983999999999995</v>
      </c>
      <c r="Z5355" s="27">
        <v>0.56436148792008234</v>
      </c>
      <c r="AA5355" s="23"/>
    </row>
    <row r="5356" spans="1:27" x14ac:dyDescent="0.25">
      <c r="A5356" s="20">
        <v>41879</v>
      </c>
      <c r="B5356" s="8">
        <v>2053.36</v>
      </c>
      <c r="C5356" s="24">
        <v>78.521000000000001</v>
      </c>
      <c r="D5356" s="22">
        <v>0.82195121951219519</v>
      </c>
      <c r="E5356" s="24">
        <v>83.531000000000006</v>
      </c>
      <c r="F5356" s="27">
        <v>0.83082350311166187</v>
      </c>
      <c r="G5356" s="8">
        <v>1770.62</v>
      </c>
      <c r="H5356" s="24">
        <v>8.1020000000000003</v>
      </c>
      <c r="I5356" s="22">
        <v>0.40631895687061187</v>
      </c>
      <c r="J5356" s="24">
        <v>17.082000000000001</v>
      </c>
      <c r="K5356" s="27">
        <v>0.59066425474852946</v>
      </c>
      <c r="L5356" s="8">
        <v>2259.81</v>
      </c>
      <c r="M5356" s="24">
        <v>91.200999999999993</v>
      </c>
      <c r="N5356" s="22">
        <v>0.66169193934557069</v>
      </c>
      <c r="O5356" s="24">
        <v>138.81100000000001</v>
      </c>
      <c r="P5356" s="27">
        <v>0.74854945204744427</v>
      </c>
      <c r="Q5356" s="8">
        <v>907.53</v>
      </c>
      <c r="R5356" s="24">
        <v>31.591000000000001</v>
      </c>
      <c r="S5356" s="22">
        <v>0.331629225278186</v>
      </c>
      <c r="T5356" s="24">
        <v>79.040999999999997</v>
      </c>
      <c r="U5356" s="27">
        <v>0.55385742849273478</v>
      </c>
      <c r="V5356">
        <v>651.34</v>
      </c>
      <c r="W5356" s="24">
        <v>45.338999999999999</v>
      </c>
      <c r="X5356" s="22">
        <v>0.35815625246859945</v>
      </c>
      <c r="Y5356" s="24">
        <v>74.649000000000001</v>
      </c>
      <c r="Z5356" s="27">
        <v>0.478826312596147</v>
      </c>
      <c r="AA5356" s="23"/>
    </row>
    <row r="5357" spans="1:27" x14ac:dyDescent="0.25">
      <c r="A5357" s="20">
        <v>41880</v>
      </c>
      <c r="B5357" s="8">
        <v>2053.41</v>
      </c>
      <c r="C5357" s="24">
        <v>78.781999999999996</v>
      </c>
      <c r="D5357" s="22">
        <v>0.82468334554590184</v>
      </c>
      <c r="E5357" s="24">
        <v>83.792000000000002</v>
      </c>
      <c r="F5357" s="27">
        <v>0.83341939106659446</v>
      </c>
      <c r="G5357" s="8">
        <v>1770.17</v>
      </c>
      <c r="H5357" s="24">
        <v>7.008</v>
      </c>
      <c r="I5357" s="22">
        <v>0.35145436308926781</v>
      </c>
      <c r="J5357" s="24">
        <v>15.988</v>
      </c>
      <c r="K5357" s="27">
        <v>0.55283586296896381</v>
      </c>
      <c r="L5357" s="8">
        <v>2259.77</v>
      </c>
      <c r="M5357" s="24">
        <v>90.893000000000001</v>
      </c>
      <c r="N5357" s="22">
        <v>0.6594573024740622</v>
      </c>
      <c r="O5357" s="24">
        <v>138.50299999999999</v>
      </c>
      <c r="P5357" s="27">
        <v>0.74688842513597331</v>
      </c>
      <c r="Q5357" s="8">
        <v>908.43</v>
      </c>
      <c r="R5357" s="24">
        <v>36.362000000000002</v>
      </c>
      <c r="S5357" s="22">
        <v>0.38171320596262859</v>
      </c>
      <c r="T5357" s="24">
        <v>83.811999999999998</v>
      </c>
      <c r="U5357" s="27">
        <v>0.58728890377015031</v>
      </c>
      <c r="V5357">
        <v>653.21</v>
      </c>
      <c r="W5357" s="24">
        <v>50.189</v>
      </c>
      <c r="X5357" s="22">
        <v>0.39646891539616086</v>
      </c>
      <c r="Y5357" s="24">
        <v>79.498999999999995</v>
      </c>
      <c r="Z5357" s="27">
        <v>0.5099358856143652</v>
      </c>
      <c r="AA5357" s="23"/>
    </row>
    <row r="5358" spans="1:27" x14ac:dyDescent="0.25">
      <c r="A5358" s="20">
        <v>41881</v>
      </c>
      <c r="B5358" s="8">
        <v>2053.38</v>
      </c>
      <c r="C5358" s="24">
        <v>78.594999999999999</v>
      </c>
      <c r="D5358" s="22">
        <v>0.82272584528420389</v>
      </c>
      <c r="E5358" s="24">
        <v>83.605000000000004</v>
      </c>
      <c r="F5358" s="27">
        <v>0.8315596128807532</v>
      </c>
      <c r="G5358" s="8">
        <v>1769.77</v>
      </c>
      <c r="H5358" s="24">
        <v>6.0780000000000003</v>
      </c>
      <c r="I5358" s="22">
        <v>0.30481444332998997</v>
      </c>
      <c r="J5358" s="24">
        <v>15.058</v>
      </c>
      <c r="K5358" s="27">
        <v>0.52067790227864497</v>
      </c>
      <c r="L5358" s="8">
        <v>2259.54</v>
      </c>
      <c r="M5358" s="24">
        <v>88.968999999999994</v>
      </c>
      <c r="N5358" s="22">
        <v>0.64549807734165277</v>
      </c>
      <c r="O5358" s="24">
        <v>136.57900000000001</v>
      </c>
      <c r="P5358" s="27">
        <v>0.73651321034509021</v>
      </c>
      <c r="Q5358" s="8">
        <v>909.31</v>
      </c>
      <c r="R5358" s="24">
        <v>41.15</v>
      </c>
      <c r="S5358" s="22">
        <v>0.43197564560151164</v>
      </c>
      <c r="T5358" s="24">
        <v>88.6</v>
      </c>
      <c r="U5358" s="27">
        <v>0.62083927441599851</v>
      </c>
      <c r="V5358">
        <v>655</v>
      </c>
      <c r="W5358" s="24">
        <v>54.841000000000001</v>
      </c>
      <c r="X5358" s="22">
        <v>0.43321747373410219</v>
      </c>
      <c r="Y5358" s="24">
        <v>84.150999999999996</v>
      </c>
      <c r="Z5358" s="27">
        <v>0.53977520490259345</v>
      </c>
      <c r="AA5358" s="23"/>
    </row>
    <row r="5359" spans="1:27" x14ac:dyDescent="0.25">
      <c r="A5359" s="20">
        <v>41882</v>
      </c>
      <c r="B5359" s="8">
        <v>2053.37</v>
      </c>
      <c r="C5359" s="24">
        <v>78.576999999999998</v>
      </c>
      <c r="D5359" s="22">
        <v>0.82253742279912068</v>
      </c>
      <c r="E5359" s="24">
        <v>83.587000000000003</v>
      </c>
      <c r="F5359" s="27">
        <v>0.83138061866767077</v>
      </c>
      <c r="G5359" s="8">
        <v>1768.72</v>
      </c>
      <c r="H5359" s="24">
        <v>3.8690000000000002</v>
      </c>
      <c r="I5359" s="22">
        <v>0.19403209628886658</v>
      </c>
      <c r="J5359" s="24">
        <v>12.849</v>
      </c>
      <c r="K5359" s="27">
        <v>0.44429495358098714</v>
      </c>
      <c r="L5359" s="8">
        <v>2259.64</v>
      </c>
      <c r="M5359" s="24">
        <v>89.777000000000001</v>
      </c>
      <c r="N5359" s="22">
        <v>0.65136037147210335</v>
      </c>
      <c r="O5359" s="24">
        <v>137.387</v>
      </c>
      <c r="P5359" s="27">
        <v>0.74087030428479628</v>
      </c>
      <c r="Q5359" s="8">
        <v>910.28</v>
      </c>
      <c r="R5359" s="24">
        <v>46.615000000000002</v>
      </c>
      <c r="S5359" s="22">
        <v>0.48934495066134787</v>
      </c>
      <c r="T5359" s="24">
        <v>94.064999999999998</v>
      </c>
      <c r="U5359" s="27">
        <v>0.65913404584379032</v>
      </c>
      <c r="V5359">
        <v>656.9</v>
      </c>
      <c r="W5359" s="24">
        <v>59.749000000000002</v>
      </c>
      <c r="X5359" s="22">
        <v>0.47198830871316849</v>
      </c>
      <c r="Y5359" s="24">
        <v>89.058999999999997</v>
      </c>
      <c r="Z5359" s="27">
        <v>0.57125736565001051</v>
      </c>
      <c r="AA5359" s="23"/>
    </row>
    <row r="5360" spans="1:27" x14ac:dyDescent="0.25">
      <c r="A5360" s="20">
        <v>41883</v>
      </c>
      <c r="B5360" s="8">
        <v>2053.34</v>
      </c>
      <c r="C5360" s="24">
        <v>78.381</v>
      </c>
      <c r="D5360" s="22">
        <v>0.82048571129488124</v>
      </c>
      <c r="E5360" s="24">
        <v>83.391000000000005</v>
      </c>
      <c r="F5360" s="27">
        <v>0.82943118608687605</v>
      </c>
      <c r="G5360" s="8">
        <v>1769.44</v>
      </c>
      <c r="H5360" s="24">
        <v>5.3440000000000003</v>
      </c>
      <c r="I5360" s="22">
        <v>0.2680040120361083</v>
      </c>
      <c r="J5360" s="24">
        <v>14.324</v>
      </c>
      <c r="K5360" s="27">
        <v>0.49529711834050794</v>
      </c>
      <c r="L5360" s="8">
        <v>2259.6999999999998</v>
      </c>
      <c r="M5360" s="24">
        <v>90.284999999999997</v>
      </c>
      <c r="N5360" s="22">
        <v>0.65504607124718861</v>
      </c>
      <c r="O5360" s="24">
        <v>137.89500000000001</v>
      </c>
      <c r="P5360" s="27">
        <v>0.74360975800756124</v>
      </c>
      <c r="Q5360" s="8">
        <v>907.33</v>
      </c>
      <c r="R5360" s="24">
        <v>30.588999999999999</v>
      </c>
      <c r="S5360" s="22">
        <v>0.32111064455175309</v>
      </c>
      <c r="T5360" s="24">
        <v>78.039000000000001</v>
      </c>
      <c r="U5360" s="27">
        <v>0.54683641919603965</v>
      </c>
      <c r="V5360">
        <v>657.23</v>
      </c>
      <c r="W5360" s="24">
        <v>60.613999999999997</v>
      </c>
      <c r="X5360" s="22">
        <v>0.47882139189509443</v>
      </c>
      <c r="Y5360" s="24">
        <v>89.924000000000007</v>
      </c>
      <c r="Z5360" s="27">
        <v>0.57680561760134486</v>
      </c>
      <c r="AA5360" s="23"/>
    </row>
    <row r="5361" spans="1:27" x14ac:dyDescent="0.25">
      <c r="A5361" s="20">
        <v>41884</v>
      </c>
      <c r="B5361" s="8">
        <v>2053.3000000000002</v>
      </c>
      <c r="C5361" s="24">
        <v>78.120999999999995</v>
      </c>
      <c r="D5361" s="22">
        <v>0.81776405317701251</v>
      </c>
      <c r="E5361" s="24">
        <v>83.131</v>
      </c>
      <c r="F5361" s="27">
        <v>0.82684505001349973</v>
      </c>
      <c r="G5361" s="8">
        <v>1768.29</v>
      </c>
      <c r="H5361" s="24">
        <v>3.0550000000000002</v>
      </c>
      <c r="I5361" s="22">
        <v>0.15320962888665998</v>
      </c>
      <c r="J5361" s="24">
        <v>12.035</v>
      </c>
      <c r="K5361" s="27">
        <v>0.41614839910770929</v>
      </c>
      <c r="L5361" s="8">
        <v>2259.7800000000002</v>
      </c>
      <c r="M5361" s="24">
        <v>90.997</v>
      </c>
      <c r="N5361" s="22">
        <v>0.66021185518392222</v>
      </c>
      <c r="O5361" s="24">
        <v>138.607</v>
      </c>
      <c r="P5361" s="27">
        <v>0.74744933188888529</v>
      </c>
      <c r="Q5361" s="8">
        <v>907.75</v>
      </c>
      <c r="R5361" s="24">
        <v>32.734999999999999</v>
      </c>
      <c r="S5361" s="22">
        <v>0.34363846315347468</v>
      </c>
      <c r="T5361" s="24">
        <v>80.185000000000002</v>
      </c>
      <c r="U5361" s="27">
        <v>0.56187382981394962</v>
      </c>
      <c r="V5361">
        <v>653.13</v>
      </c>
      <c r="W5361" s="24">
        <v>49.988</v>
      </c>
      <c r="X5361" s="22">
        <v>0.39488111225215267</v>
      </c>
      <c r="Y5361" s="24">
        <v>79.298000000000002</v>
      </c>
      <c r="Z5361" s="27">
        <v>0.50864685226092765</v>
      </c>
      <c r="AA5361" s="23"/>
    </row>
    <row r="5362" spans="1:27" x14ac:dyDescent="0.25">
      <c r="A5362" s="20">
        <v>41885</v>
      </c>
      <c r="B5362" s="8">
        <v>2053.27</v>
      </c>
      <c r="C5362" s="24">
        <v>77.923000000000002</v>
      </c>
      <c r="D5362" s="22">
        <v>0.81569140584109701</v>
      </c>
      <c r="E5362" s="24">
        <v>82.933000000000007</v>
      </c>
      <c r="F5362" s="27">
        <v>0.82487579909276798</v>
      </c>
      <c r="G5362" s="8">
        <v>1768.89</v>
      </c>
      <c r="H5362" s="24">
        <v>4.2069999999999999</v>
      </c>
      <c r="I5362" s="22">
        <v>0.21098294884653962</v>
      </c>
      <c r="J5362" s="24">
        <v>13.186999999999999</v>
      </c>
      <c r="K5362" s="27">
        <v>0.45598249399579543</v>
      </c>
      <c r="L5362" s="8">
        <v>2259.54</v>
      </c>
      <c r="M5362" s="24">
        <v>88.988</v>
      </c>
      <c r="N5362" s="22">
        <v>0.6456359283174925</v>
      </c>
      <c r="O5362" s="24">
        <v>136.59800000000001</v>
      </c>
      <c r="P5362" s="27">
        <v>0.73661558511403225</v>
      </c>
      <c r="Q5362" s="8">
        <v>908.42</v>
      </c>
      <c r="R5362" s="24">
        <v>36.292000000000002</v>
      </c>
      <c r="S5362" s="22">
        <v>0.38097837497375603</v>
      </c>
      <c r="T5362" s="24">
        <v>83.742000000000004</v>
      </c>
      <c r="U5362" s="27">
        <v>0.58679857927073331</v>
      </c>
      <c r="V5362">
        <v>648.9</v>
      </c>
      <c r="W5362" s="24">
        <v>39.674999999999997</v>
      </c>
      <c r="X5362" s="22">
        <v>0.3134133817837112</v>
      </c>
      <c r="Y5362" s="24">
        <v>68.984999999999999</v>
      </c>
      <c r="Z5362" s="27">
        <v>0.44249525307458115</v>
      </c>
      <c r="AA5362" s="23"/>
    </row>
    <row r="5363" spans="1:27" x14ac:dyDescent="0.25">
      <c r="A5363" s="20">
        <v>41886</v>
      </c>
      <c r="B5363" s="8">
        <v>2053.2399999999998</v>
      </c>
      <c r="C5363" s="24">
        <v>77.796000000000006</v>
      </c>
      <c r="D5363" s="22">
        <v>0.81436198052967657</v>
      </c>
      <c r="E5363" s="24">
        <v>82.805999999999997</v>
      </c>
      <c r="F5363" s="27">
        <v>0.82361245856598542</v>
      </c>
      <c r="G5363" s="8">
        <v>1768.79</v>
      </c>
      <c r="H5363" s="24">
        <v>4.008</v>
      </c>
      <c r="I5363" s="22">
        <v>0.20100300902708124</v>
      </c>
      <c r="J5363" s="24">
        <v>12.988</v>
      </c>
      <c r="K5363" s="27">
        <v>0.44910142313493889</v>
      </c>
      <c r="L5363" s="8">
        <v>2259.2800000000002</v>
      </c>
      <c r="M5363" s="24">
        <v>86.754999999999995</v>
      </c>
      <c r="N5363" s="22">
        <v>0.62943481099905685</v>
      </c>
      <c r="O5363" s="24">
        <v>134.36500000000001</v>
      </c>
      <c r="P5363" s="27">
        <v>0.72457399436714709</v>
      </c>
      <c r="Q5363" s="8">
        <v>908.64</v>
      </c>
      <c r="R5363" s="24">
        <v>37.473999999999997</v>
      </c>
      <c r="S5363" s="22">
        <v>0.39338652110014699</v>
      </c>
      <c r="T5363" s="24">
        <v>84.924000000000007</v>
      </c>
      <c r="U5363" s="27">
        <v>0.59508083063576389</v>
      </c>
      <c r="V5363">
        <v>651.54</v>
      </c>
      <c r="W5363" s="24">
        <v>45.865000000000002</v>
      </c>
      <c r="X5363" s="22">
        <v>0.36231139900466069</v>
      </c>
      <c r="Y5363" s="24">
        <v>75.174999999999997</v>
      </c>
      <c r="Z5363" s="27">
        <v>0.4821998841522589</v>
      </c>
      <c r="AA5363" s="23"/>
    </row>
    <row r="5364" spans="1:27" x14ac:dyDescent="0.25">
      <c r="A5364" s="20">
        <v>41887</v>
      </c>
      <c r="B5364" s="8">
        <v>2053.1799999999998</v>
      </c>
      <c r="C5364" s="24">
        <v>77.400000000000006</v>
      </c>
      <c r="D5364" s="22">
        <v>0.81021668585784568</v>
      </c>
      <c r="E5364" s="24">
        <v>82.41</v>
      </c>
      <c r="F5364" s="27">
        <v>0.81967364214769756</v>
      </c>
      <c r="G5364" s="8">
        <v>1769.74</v>
      </c>
      <c r="H5364" s="24">
        <v>6.008</v>
      </c>
      <c r="I5364" s="22">
        <v>0.3013039117352056</v>
      </c>
      <c r="J5364" s="24">
        <v>14.988</v>
      </c>
      <c r="K5364" s="27">
        <v>0.51825771635762219</v>
      </c>
      <c r="L5364" s="8">
        <v>2258.9699999999998</v>
      </c>
      <c r="M5364" s="24">
        <v>84.263999999999996</v>
      </c>
      <c r="N5364" s="22">
        <v>0.61136182253500682</v>
      </c>
      <c r="O5364" s="24">
        <v>131.874</v>
      </c>
      <c r="P5364" s="27">
        <v>0.71114105770389957</v>
      </c>
      <c r="Q5364" s="8">
        <v>908.34</v>
      </c>
      <c r="R5364" s="24">
        <v>35.877000000000002</v>
      </c>
      <c r="S5364" s="22">
        <v>0.3766218769682973</v>
      </c>
      <c r="T5364" s="24">
        <v>83.326999999999998</v>
      </c>
      <c r="U5364" s="27">
        <v>0.58389039855886637</v>
      </c>
      <c r="V5364">
        <v>649.54999999999995</v>
      </c>
      <c r="W5364" s="24">
        <v>40.970999999999997</v>
      </c>
      <c r="X5364" s="22">
        <v>0.32365115727940597</v>
      </c>
      <c r="Y5364" s="24">
        <v>70.281000000000006</v>
      </c>
      <c r="Z5364" s="27">
        <v>0.45080786559738995</v>
      </c>
      <c r="AA5364" s="23"/>
    </row>
    <row r="5365" spans="1:27" x14ac:dyDescent="0.25">
      <c r="A5365" s="20">
        <v>41888</v>
      </c>
      <c r="B5365" s="8">
        <v>2053.13</v>
      </c>
      <c r="C5365" s="24">
        <v>77.141000000000005</v>
      </c>
      <c r="D5365" s="22">
        <v>0.80750549565581498</v>
      </c>
      <c r="E5365" s="24">
        <v>82.150999999999996</v>
      </c>
      <c r="F5365" s="27">
        <v>0.81709757253270188</v>
      </c>
      <c r="G5365" s="8">
        <v>1769.84</v>
      </c>
      <c r="H5365" s="24">
        <v>6.2270000000000003</v>
      </c>
      <c r="I5365" s="22">
        <v>0.31228686058174526</v>
      </c>
      <c r="J5365" s="24">
        <v>15.207000000000001</v>
      </c>
      <c r="K5365" s="27">
        <v>0.52582995644671471</v>
      </c>
      <c r="L5365" s="8">
        <v>2259.06</v>
      </c>
      <c r="M5365" s="24">
        <v>84.957999999999998</v>
      </c>
      <c r="N5365" s="22">
        <v>0.61639701081041853</v>
      </c>
      <c r="O5365" s="24">
        <v>132.56800000000001</v>
      </c>
      <c r="P5365" s="27">
        <v>0.71488345727624225</v>
      </c>
      <c r="Q5365" s="8">
        <v>905.44</v>
      </c>
      <c r="R5365" s="24">
        <v>21.253</v>
      </c>
      <c r="S5365" s="22">
        <v>0.22310518580726432</v>
      </c>
      <c r="T5365" s="24">
        <v>68.703000000000003</v>
      </c>
      <c r="U5365" s="27">
        <v>0.48141685841398313</v>
      </c>
      <c r="V5365">
        <v>657.6</v>
      </c>
      <c r="W5365" s="24">
        <v>61.578000000000003</v>
      </c>
      <c r="X5365" s="22">
        <v>0.48643652737183035</v>
      </c>
      <c r="Y5365" s="24">
        <v>90.888000000000005</v>
      </c>
      <c r="Z5365" s="27">
        <v>0.58298937201014311</v>
      </c>
      <c r="AA5365" s="23"/>
    </row>
    <row r="5366" spans="1:27" x14ac:dyDescent="0.25">
      <c r="A5366" s="20">
        <v>41889</v>
      </c>
      <c r="B5366" s="8">
        <v>2053.0500000000002</v>
      </c>
      <c r="C5366" s="24">
        <v>76.623000000000005</v>
      </c>
      <c r="D5366" s="22">
        <v>0.80208311525175335</v>
      </c>
      <c r="E5366" s="24">
        <v>81.632999999999996</v>
      </c>
      <c r="F5366" s="27">
        <v>0.81194543330271074</v>
      </c>
      <c r="G5366" s="8">
        <v>1770.77</v>
      </c>
      <c r="H5366" s="24">
        <v>8.484</v>
      </c>
      <c r="I5366" s="22">
        <v>0.42547642928786356</v>
      </c>
      <c r="J5366" s="24">
        <v>17.463999999999999</v>
      </c>
      <c r="K5366" s="27">
        <v>0.60387302363877504</v>
      </c>
      <c r="L5366" s="8">
        <v>2259.16</v>
      </c>
      <c r="M5366" s="24">
        <v>85.754999999999995</v>
      </c>
      <c r="N5366" s="22">
        <v>0.62217949648117243</v>
      </c>
      <c r="O5366" s="24">
        <v>133.36500000000001</v>
      </c>
      <c r="P5366" s="27">
        <v>0.71918141455696583</v>
      </c>
      <c r="Q5366" s="8">
        <v>906.29</v>
      </c>
      <c r="R5366" s="24">
        <v>25.361000000000001</v>
      </c>
      <c r="S5366" s="22">
        <v>0.26622926726852825</v>
      </c>
      <c r="T5366" s="24">
        <v>72.811000000000007</v>
      </c>
      <c r="U5366" s="27">
        <v>0.51020237827451753</v>
      </c>
      <c r="V5366">
        <v>653.34</v>
      </c>
      <c r="W5366" s="24">
        <v>50.533999999999999</v>
      </c>
      <c r="X5366" s="22">
        <v>0.39919424915080182</v>
      </c>
      <c r="Y5366" s="24">
        <v>79.843999999999994</v>
      </c>
      <c r="Z5366" s="27">
        <v>0.5121488764414206</v>
      </c>
      <c r="AA5366" s="23"/>
    </row>
    <row r="5367" spans="1:27" x14ac:dyDescent="0.25">
      <c r="A5367" s="20">
        <v>41890</v>
      </c>
      <c r="B5367" s="8">
        <v>2052.94</v>
      </c>
      <c r="C5367" s="24">
        <v>75.981999999999999</v>
      </c>
      <c r="D5367" s="22">
        <v>0.79537318119962308</v>
      </c>
      <c r="E5367" s="24">
        <v>80.992000000000004</v>
      </c>
      <c r="F5367" s="27">
        <v>0.80556990480263557</v>
      </c>
      <c r="G5367" s="8">
        <v>1770.67</v>
      </c>
      <c r="H5367" s="24">
        <v>8.2110000000000003</v>
      </c>
      <c r="I5367" s="22">
        <v>0.4117853560682046</v>
      </c>
      <c r="J5367" s="24">
        <v>17.190999999999999</v>
      </c>
      <c r="K5367" s="27">
        <v>0.59443287683793056</v>
      </c>
      <c r="L5367" s="8">
        <v>2259.2199999999998</v>
      </c>
      <c r="M5367" s="24">
        <v>86.254999999999995</v>
      </c>
      <c r="N5367" s="22">
        <v>0.62580715374011464</v>
      </c>
      <c r="O5367" s="24">
        <v>133.86500000000001</v>
      </c>
      <c r="P5367" s="27">
        <v>0.72187763016977136</v>
      </c>
      <c r="Q5367" s="8">
        <v>906.67</v>
      </c>
      <c r="R5367" s="24">
        <v>27.234000000000002</v>
      </c>
      <c r="S5367" s="22">
        <v>0.28589124501364688</v>
      </c>
      <c r="T5367" s="24">
        <v>74.683999999999997</v>
      </c>
      <c r="U5367" s="27">
        <v>0.52332700020508027</v>
      </c>
      <c r="V5367">
        <v>650.22</v>
      </c>
      <c r="W5367" s="24">
        <v>42.445</v>
      </c>
      <c r="X5367" s="22">
        <v>0.33529504700213286</v>
      </c>
      <c r="Y5367" s="24">
        <v>71.754999999999995</v>
      </c>
      <c r="Z5367" s="27">
        <v>0.46026303041074568</v>
      </c>
      <c r="AA5367" s="23"/>
    </row>
    <row r="5368" spans="1:27" x14ac:dyDescent="0.25">
      <c r="A5368" s="20">
        <v>41891</v>
      </c>
      <c r="B5368" s="8">
        <v>2052.83</v>
      </c>
      <c r="C5368" s="24">
        <v>75.33</v>
      </c>
      <c r="D5368" s="22">
        <v>0.78854810007327536</v>
      </c>
      <c r="E5368" s="24">
        <v>80.34</v>
      </c>
      <c r="F5368" s="27">
        <v>0.79908490356766992</v>
      </c>
      <c r="G5368" s="8">
        <v>1770.17</v>
      </c>
      <c r="H5368" s="24">
        <v>7.008</v>
      </c>
      <c r="I5368" s="22">
        <v>0.35145436308926781</v>
      </c>
      <c r="J5368" s="24">
        <v>15.988</v>
      </c>
      <c r="K5368" s="27">
        <v>0.55283586296896381</v>
      </c>
      <c r="L5368" s="8">
        <v>2258.91</v>
      </c>
      <c r="M5368" s="24">
        <v>83.766000000000005</v>
      </c>
      <c r="N5368" s="22">
        <v>0.60774867590510051</v>
      </c>
      <c r="O5368" s="24">
        <v>131.376</v>
      </c>
      <c r="P5368" s="27">
        <v>0.70845554018015633</v>
      </c>
      <c r="Q5368" s="8">
        <v>904.32</v>
      </c>
      <c r="R5368" s="24">
        <v>16.059999999999999</v>
      </c>
      <c r="S5368" s="22">
        <v>0.16859122401847576</v>
      </c>
      <c r="T5368" s="24">
        <v>63.51</v>
      </c>
      <c r="U5368" s="27">
        <v>0.44502821753290644</v>
      </c>
      <c r="V5368">
        <v>656.75</v>
      </c>
      <c r="W5368" s="24">
        <v>59.378999999999998</v>
      </c>
      <c r="X5368" s="22">
        <v>0.46906548700529271</v>
      </c>
      <c r="Y5368" s="24">
        <v>88.688999999999993</v>
      </c>
      <c r="Z5368" s="27">
        <v>0.56888362124624436</v>
      </c>
      <c r="AA5368" s="23"/>
    </row>
    <row r="5369" spans="1:27" x14ac:dyDescent="0.25">
      <c r="A5369" s="20">
        <v>41892</v>
      </c>
      <c r="B5369" s="8">
        <v>2052.75</v>
      </c>
      <c r="C5369" s="24">
        <v>74.881</v>
      </c>
      <c r="D5369" s="22">
        <v>0.78384800586203296</v>
      </c>
      <c r="E5369" s="24">
        <v>79.891000000000005</v>
      </c>
      <c r="F5369" s="27">
        <v>0.7946191709685152</v>
      </c>
      <c r="G5369" s="8">
        <v>1770.09</v>
      </c>
      <c r="H5369" s="24">
        <v>6.8129999999999997</v>
      </c>
      <c r="I5369" s="22">
        <v>0.34167502507522568</v>
      </c>
      <c r="J5369" s="24">
        <v>15.792999999999999</v>
      </c>
      <c r="K5369" s="27">
        <v>0.54609258850487585</v>
      </c>
      <c r="L5369" s="8">
        <v>2258.67</v>
      </c>
      <c r="M5369" s="24">
        <v>81.793999999999997</v>
      </c>
      <c r="N5369" s="22">
        <v>0.59344119567583253</v>
      </c>
      <c r="O5369" s="24">
        <v>129.404</v>
      </c>
      <c r="P5369" s="27">
        <v>0.69782134248322669</v>
      </c>
      <c r="Q5369" s="8">
        <v>905.24</v>
      </c>
      <c r="R5369" s="24">
        <v>20.321999999999999</v>
      </c>
      <c r="S5369" s="22">
        <v>0.21333193365525929</v>
      </c>
      <c r="T5369" s="24">
        <v>67.772000000000006</v>
      </c>
      <c r="U5369" s="27">
        <v>0.47489330733881091</v>
      </c>
      <c r="V5369">
        <v>653.15</v>
      </c>
      <c r="W5369" s="24">
        <v>50.045000000000002</v>
      </c>
      <c r="X5369" s="22">
        <v>0.39533138478552809</v>
      </c>
      <c r="Y5369" s="24">
        <v>79.355000000000004</v>
      </c>
      <c r="Z5369" s="27">
        <v>0.50901192814074747</v>
      </c>
      <c r="AA5369" s="23"/>
    </row>
    <row r="5370" spans="1:27" x14ac:dyDescent="0.25">
      <c r="A5370" s="20">
        <v>41893</v>
      </c>
      <c r="B5370" s="8">
        <v>2052.7399999999998</v>
      </c>
      <c r="C5370" s="24">
        <v>74.817999999999998</v>
      </c>
      <c r="D5370" s="22">
        <v>0.78318852716424159</v>
      </c>
      <c r="E5370" s="24">
        <v>79.828000000000003</v>
      </c>
      <c r="F5370" s="27">
        <v>0.79399253393431435</v>
      </c>
      <c r="G5370" s="8">
        <v>1769.52</v>
      </c>
      <c r="H5370" s="24">
        <v>5.5229999999999997</v>
      </c>
      <c r="I5370" s="22">
        <v>0.27698094282848545</v>
      </c>
      <c r="J5370" s="24">
        <v>14.503</v>
      </c>
      <c r="K5370" s="27">
        <v>0.50148701997312839</v>
      </c>
      <c r="L5370" s="8">
        <v>2258.5</v>
      </c>
      <c r="M5370" s="24">
        <v>80.42</v>
      </c>
      <c r="N5370" s="22">
        <v>0.58347239352825941</v>
      </c>
      <c r="O5370" s="24">
        <v>128.03</v>
      </c>
      <c r="P5370" s="27">
        <v>0.69041202430025761</v>
      </c>
      <c r="Q5370" s="8">
        <v>907.02</v>
      </c>
      <c r="R5370" s="24">
        <v>29</v>
      </c>
      <c r="S5370" s="22">
        <v>0.30442998110434599</v>
      </c>
      <c r="T5370" s="24">
        <v>76.45</v>
      </c>
      <c r="U5370" s="27">
        <v>0.53570163015156869</v>
      </c>
      <c r="V5370">
        <v>648.04</v>
      </c>
      <c r="W5370" s="24">
        <v>37.954000000000001</v>
      </c>
      <c r="X5370" s="22">
        <v>0.29981831108302393</v>
      </c>
      <c r="Y5370" s="24">
        <v>67.263999999999996</v>
      </c>
      <c r="Z5370" s="27">
        <v>0.43145583922719294</v>
      </c>
      <c r="AA5370" s="23"/>
    </row>
    <row r="5371" spans="1:27" x14ac:dyDescent="0.25">
      <c r="A5371" s="20">
        <v>41894</v>
      </c>
      <c r="B5371" s="8">
        <v>2052.6999999999998</v>
      </c>
      <c r="C5371" s="24">
        <v>74.563999999999993</v>
      </c>
      <c r="D5371" s="22">
        <v>0.7805296765414006</v>
      </c>
      <c r="E5371" s="24">
        <v>79.573999999999998</v>
      </c>
      <c r="F5371" s="27">
        <v>0.79146616745757359</v>
      </c>
      <c r="G5371" s="8">
        <v>1769.22</v>
      </c>
      <c r="H5371" s="24">
        <v>4.8869999999999996</v>
      </c>
      <c r="I5371" s="22">
        <v>0.24508525576730189</v>
      </c>
      <c r="J5371" s="24">
        <v>13.867000000000001</v>
      </c>
      <c r="K5371" s="27">
        <v>0.47949537122218056</v>
      </c>
      <c r="L5371" s="8">
        <v>2258.4299999999998</v>
      </c>
      <c r="M5371" s="24">
        <v>79.831000000000003</v>
      </c>
      <c r="N5371" s="22">
        <v>0.57919901327722556</v>
      </c>
      <c r="O5371" s="24">
        <v>127.441</v>
      </c>
      <c r="P5371" s="27">
        <v>0.68723573194078769</v>
      </c>
      <c r="Q5371" s="8">
        <v>905.77</v>
      </c>
      <c r="R5371" s="24">
        <v>22.818999999999999</v>
      </c>
      <c r="S5371" s="22">
        <v>0.23954440478689903</v>
      </c>
      <c r="T5371" s="24">
        <v>70.269000000000005</v>
      </c>
      <c r="U5371" s="27">
        <v>0.49238994975738543</v>
      </c>
      <c r="V5371">
        <v>656.94</v>
      </c>
      <c r="W5371" s="24">
        <v>59.872</v>
      </c>
      <c r="X5371" s="22">
        <v>0.47295994944308395</v>
      </c>
      <c r="Y5371" s="24">
        <v>89.182000000000002</v>
      </c>
      <c r="Z5371" s="27">
        <v>0.57204610983480619</v>
      </c>
      <c r="AA5371" s="23"/>
    </row>
    <row r="5372" spans="1:27" x14ac:dyDescent="0.25">
      <c r="A5372" s="20">
        <v>41895</v>
      </c>
      <c r="B5372" s="8">
        <v>2052.7600000000002</v>
      </c>
      <c r="C5372" s="24">
        <v>74.95</v>
      </c>
      <c r="D5372" s="22">
        <v>0.78457029205485185</v>
      </c>
      <c r="E5372" s="24">
        <v>79.959999999999994</v>
      </c>
      <c r="F5372" s="27">
        <v>0.79530526302252735</v>
      </c>
      <c r="G5372" s="8">
        <v>1770.6</v>
      </c>
      <c r="H5372" s="24">
        <v>8.0470000000000006</v>
      </c>
      <c r="I5372" s="22">
        <v>0.40356068204613843</v>
      </c>
      <c r="J5372" s="24">
        <v>17.027000000000001</v>
      </c>
      <c r="K5372" s="27">
        <v>0.58876244574868375</v>
      </c>
      <c r="L5372" s="8">
        <v>2258.65</v>
      </c>
      <c r="M5372" s="24">
        <v>81.596999999999994</v>
      </c>
      <c r="N5372" s="22">
        <v>0.59201189871580939</v>
      </c>
      <c r="O5372" s="24">
        <v>129.20699999999999</v>
      </c>
      <c r="P5372" s="27">
        <v>0.69675911139009616</v>
      </c>
      <c r="Q5372" s="8">
        <v>908.41</v>
      </c>
      <c r="R5372" s="24">
        <v>36.222999999999999</v>
      </c>
      <c r="S5372" s="22">
        <v>0.38025404157043879</v>
      </c>
      <c r="T5372" s="24">
        <v>83.673000000000002</v>
      </c>
      <c r="U5372" s="27">
        <v>0.58631491291194859</v>
      </c>
      <c r="V5372">
        <v>650.71</v>
      </c>
      <c r="W5372" s="24">
        <v>43.719000000000001</v>
      </c>
      <c r="X5372" s="22">
        <v>0.34535903309898097</v>
      </c>
      <c r="Y5372" s="24">
        <v>73.028999999999996</v>
      </c>
      <c r="Z5372" s="27">
        <v>0.46843517135016705</v>
      </c>
      <c r="AA5372" s="23"/>
    </row>
    <row r="5373" spans="1:27" x14ac:dyDescent="0.25">
      <c r="A5373" s="20">
        <v>41896</v>
      </c>
      <c r="B5373" s="8">
        <v>2052.83</v>
      </c>
      <c r="C5373" s="24">
        <v>75.33</v>
      </c>
      <c r="D5373" s="22">
        <v>0.78854810007327536</v>
      </c>
      <c r="E5373" s="24">
        <v>80.34</v>
      </c>
      <c r="F5373" s="27">
        <v>0.79908490356766992</v>
      </c>
      <c r="G5373" s="8">
        <v>1772.45</v>
      </c>
      <c r="H5373" s="24">
        <v>13.164</v>
      </c>
      <c r="I5373" s="22">
        <v>0.66018054162487472</v>
      </c>
      <c r="J5373" s="24">
        <v>22.143999999999998</v>
      </c>
      <c r="K5373" s="27">
        <v>0.7656984873105267</v>
      </c>
      <c r="L5373" s="8">
        <v>2258.85</v>
      </c>
      <c r="M5373" s="24">
        <v>83.271000000000001</v>
      </c>
      <c r="N5373" s="22">
        <v>0.60415729521874773</v>
      </c>
      <c r="O5373" s="24">
        <v>130.881</v>
      </c>
      <c r="P5373" s="27">
        <v>0.70578621837457656</v>
      </c>
      <c r="Q5373" s="8">
        <v>907.55</v>
      </c>
      <c r="R5373" s="24">
        <v>31.725000000000001</v>
      </c>
      <c r="S5373" s="22">
        <v>0.33303590174259923</v>
      </c>
      <c r="T5373" s="24">
        <v>79.174999999999997</v>
      </c>
      <c r="U5373" s="27">
        <v>0.55479622632188041</v>
      </c>
      <c r="V5373">
        <v>656.39</v>
      </c>
      <c r="W5373" s="24">
        <v>58.43</v>
      </c>
      <c r="X5373" s="22">
        <v>0.46156884430049766</v>
      </c>
      <c r="Y5373" s="24">
        <v>87.74</v>
      </c>
      <c r="Z5373" s="27">
        <v>0.56279676969443526</v>
      </c>
      <c r="AA5373" s="23"/>
    </row>
    <row r="5374" spans="1:27" x14ac:dyDescent="0.25">
      <c r="A5374" s="20">
        <v>41897</v>
      </c>
      <c r="B5374" s="8">
        <v>2052.9699999999998</v>
      </c>
      <c r="C5374" s="24">
        <v>76.173000000000002</v>
      </c>
      <c r="D5374" s="22">
        <v>0.79737255312467292</v>
      </c>
      <c r="E5374" s="24">
        <v>81.183000000000007</v>
      </c>
      <c r="F5374" s="27">
        <v>0.80746963424517537</v>
      </c>
      <c r="G5374" s="8">
        <v>1773.68</v>
      </c>
      <c r="H5374" s="24">
        <v>17.109000000000002</v>
      </c>
      <c r="I5374" s="22">
        <v>0.85802407221665</v>
      </c>
      <c r="J5374" s="24">
        <v>26.088999999999999</v>
      </c>
      <c r="K5374" s="27">
        <v>0.90210926475604747</v>
      </c>
      <c r="L5374" s="8">
        <v>2259.23</v>
      </c>
      <c r="M5374" s="24">
        <v>86.356999999999999</v>
      </c>
      <c r="N5374" s="22">
        <v>0.62654719582093887</v>
      </c>
      <c r="O5374" s="24">
        <v>133.96700000000001</v>
      </c>
      <c r="P5374" s="27">
        <v>0.72242769024905085</v>
      </c>
      <c r="Q5374" s="8">
        <v>905.74</v>
      </c>
      <c r="R5374" s="24">
        <v>22.693000000000001</v>
      </c>
      <c r="S5374" s="22">
        <v>0.23822170900692841</v>
      </c>
      <c r="T5374" s="24">
        <v>70.143000000000001</v>
      </c>
      <c r="U5374" s="27">
        <v>0.49150727054214016</v>
      </c>
      <c r="V5374">
        <v>657.52</v>
      </c>
      <c r="W5374" s="24">
        <v>61.36</v>
      </c>
      <c r="X5374" s="22">
        <v>0.48471443241962242</v>
      </c>
      <c r="Y5374" s="24">
        <v>90.67</v>
      </c>
      <c r="Z5374" s="27">
        <v>0.58159066565577211</v>
      </c>
      <c r="AA5374" s="23"/>
    </row>
    <row r="5375" spans="1:27" x14ac:dyDescent="0.25">
      <c r="A5375" s="20">
        <v>41898</v>
      </c>
      <c r="B5375" s="8">
        <v>2053.1</v>
      </c>
      <c r="C5375" s="24">
        <v>76.947000000000003</v>
      </c>
      <c r="D5375" s="22">
        <v>0.80547471998325126</v>
      </c>
      <c r="E5375" s="24">
        <v>81.956999999999994</v>
      </c>
      <c r="F5375" s="27">
        <v>0.8151679582918443</v>
      </c>
      <c r="G5375" s="8">
        <v>1773.96</v>
      </c>
      <c r="H5375" s="24">
        <v>18.07</v>
      </c>
      <c r="I5375" s="22">
        <v>0.90621865596790374</v>
      </c>
      <c r="J5375" s="24">
        <v>27.05</v>
      </c>
      <c r="K5375" s="27">
        <v>0.93533897519901077</v>
      </c>
      <c r="L5375" s="8">
        <v>2259.52</v>
      </c>
      <c r="M5375" s="24">
        <v>88.766999999999996</v>
      </c>
      <c r="N5375" s="22">
        <v>0.6440325038090402</v>
      </c>
      <c r="O5375" s="24">
        <v>136.37700000000001</v>
      </c>
      <c r="P5375" s="27">
        <v>0.73542378827559329</v>
      </c>
      <c r="Q5375" s="8">
        <v>906.83</v>
      </c>
      <c r="R5375" s="24">
        <v>28.015999999999998</v>
      </c>
      <c r="S5375" s="22">
        <v>0.29410035691790887</v>
      </c>
      <c r="T5375" s="24">
        <v>75.465999999999994</v>
      </c>
      <c r="U5375" s="27">
        <v>0.52880664994541227</v>
      </c>
      <c r="V5375">
        <v>652.59</v>
      </c>
      <c r="W5375" s="24">
        <v>48.588999999999999</v>
      </c>
      <c r="X5375" s="22">
        <v>0.38382968638913029</v>
      </c>
      <c r="Y5375" s="24">
        <v>77.899000000000001</v>
      </c>
      <c r="Z5375" s="27">
        <v>0.4996731969927663</v>
      </c>
      <c r="AA5375" s="23"/>
    </row>
    <row r="5376" spans="1:27" x14ac:dyDescent="0.25">
      <c r="A5376" s="20">
        <v>41899</v>
      </c>
      <c r="B5376" s="8">
        <v>2053.16</v>
      </c>
      <c r="C5376" s="24">
        <v>77.28</v>
      </c>
      <c r="D5376" s="22">
        <v>0.80896053595729089</v>
      </c>
      <c r="E5376" s="24">
        <v>82.29</v>
      </c>
      <c r="F5376" s="27">
        <v>0.81848013767593131</v>
      </c>
      <c r="G5376" s="8">
        <v>1773.69</v>
      </c>
      <c r="H5376" s="24">
        <v>17.164000000000001</v>
      </c>
      <c r="I5376" s="22">
        <v>0.86078234704112344</v>
      </c>
      <c r="J5376" s="24">
        <v>26.143999999999998</v>
      </c>
      <c r="K5376" s="27">
        <v>0.90401107375589318</v>
      </c>
      <c r="L5376" s="8">
        <v>2259.7600000000002</v>
      </c>
      <c r="M5376" s="24">
        <v>90.793000000000006</v>
      </c>
      <c r="N5376" s="22">
        <v>0.65873177102227376</v>
      </c>
      <c r="O5376" s="24">
        <v>138.40299999999999</v>
      </c>
      <c r="P5376" s="27">
        <v>0.74634921173032631</v>
      </c>
      <c r="Q5376" s="8">
        <v>908.2</v>
      </c>
      <c r="R5376" s="24">
        <v>35.119999999999997</v>
      </c>
      <c r="S5376" s="22">
        <v>0.36867520470291831</v>
      </c>
      <c r="T5376" s="24">
        <v>82.57</v>
      </c>
      <c r="U5376" s="27">
        <v>0.57858576280086749</v>
      </c>
      <c r="V5376">
        <v>653.41999999999996</v>
      </c>
      <c r="W5376" s="24">
        <v>50.735999999999997</v>
      </c>
      <c r="X5376" s="22">
        <v>0.40078995181293942</v>
      </c>
      <c r="Y5376" s="24">
        <v>80.046000000000006</v>
      </c>
      <c r="Z5376" s="27">
        <v>0.51344467045929931</v>
      </c>
      <c r="AA5376" s="23"/>
    </row>
    <row r="5377" spans="1:27" x14ac:dyDescent="0.25">
      <c r="A5377" s="20">
        <v>41900</v>
      </c>
      <c r="B5377" s="8">
        <v>2053.21</v>
      </c>
      <c r="C5377" s="24">
        <v>77.597999999999999</v>
      </c>
      <c r="D5377" s="22">
        <v>0.81228933319376118</v>
      </c>
      <c r="E5377" s="24">
        <v>82.608000000000004</v>
      </c>
      <c r="F5377" s="27">
        <v>0.82164320764525367</v>
      </c>
      <c r="G5377" s="8">
        <v>1772.98</v>
      </c>
      <c r="H5377" s="24">
        <v>14.82</v>
      </c>
      <c r="I5377" s="22">
        <v>0.74322968906720166</v>
      </c>
      <c r="J5377" s="24">
        <v>23.8</v>
      </c>
      <c r="K5377" s="27">
        <v>0.82295945190105224</v>
      </c>
      <c r="L5377" s="8">
        <v>2259.9499999999998</v>
      </c>
      <c r="M5377" s="24">
        <v>92.424000000000007</v>
      </c>
      <c r="N5377" s="22">
        <v>0.6705651890009432</v>
      </c>
      <c r="O5377" s="24">
        <v>140.03399999999999</v>
      </c>
      <c r="P5377" s="27">
        <v>0.75514452678512656</v>
      </c>
      <c r="Q5377" s="8">
        <v>909.09</v>
      </c>
      <c r="R5377" s="24">
        <v>39.938000000000002</v>
      </c>
      <c r="S5377" s="22">
        <v>0.4192525719084611</v>
      </c>
      <c r="T5377" s="24">
        <v>87.388000000000005</v>
      </c>
      <c r="U5377" s="27">
        <v>0.61234681603957875</v>
      </c>
      <c r="V5377">
        <v>654.29</v>
      </c>
      <c r="W5377" s="24">
        <v>53.008000000000003</v>
      </c>
      <c r="X5377" s="22">
        <v>0.41873765700292287</v>
      </c>
      <c r="Y5377" s="24">
        <v>82.317999999999998</v>
      </c>
      <c r="Z5377" s="27">
        <v>0.52801765825457225</v>
      </c>
      <c r="AA5377" s="23"/>
    </row>
    <row r="5378" spans="1:27" x14ac:dyDescent="0.25">
      <c r="A5378" s="20">
        <v>41901</v>
      </c>
      <c r="B5378" s="8">
        <v>2053.31</v>
      </c>
      <c r="C5378" s="24">
        <v>78.185000000000002</v>
      </c>
      <c r="D5378" s="22">
        <v>0.81843399979064169</v>
      </c>
      <c r="E5378" s="24">
        <v>83.194999999999993</v>
      </c>
      <c r="F5378" s="27">
        <v>0.82748175350608144</v>
      </c>
      <c r="G5378" s="8">
        <v>1772.18</v>
      </c>
      <c r="H5378" s="24">
        <v>12.367000000000001</v>
      </c>
      <c r="I5378" s="22">
        <v>0.62021063189568704</v>
      </c>
      <c r="J5378" s="24">
        <v>21.347000000000001</v>
      </c>
      <c r="K5378" s="27">
        <v>0.7381392079568101</v>
      </c>
      <c r="L5378" s="8">
        <v>2259.83</v>
      </c>
      <c r="M5378" s="24">
        <v>91.403000000000006</v>
      </c>
      <c r="N5378" s="22">
        <v>0.66315751287818325</v>
      </c>
      <c r="O5378" s="24">
        <v>139.01300000000001</v>
      </c>
      <c r="P5378" s="27">
        <v>0.74963872553237076</v>
      </c>
      <c r="Q5378" s="8">
        <v>910.08</v>
      </c>
      <c r="R5378" s="24">
        <v>45.506</v>
      </c>
      <c r="S5378" s="22">
        <v>0.47770312828049549</v>
      </c>
      <c r="T5378" s="24">
        <v>92.956000000000003</v>
      </c>
      <c r="U5378" s="27">
        <v>0.65136304456302085</v>
      </c>
      <c r="V5378">
        <v>656.51</v>
      </c>
      <c r="W5378" s="24">
        <v>58.734999999999999</v>
      </c>
      <c r="X5378" s="22">
        <v>0.46397819732996287</v>
      </c>
      <c r="Y5378" s="24">
        <v>88.045000000000002</v>
      </c>
      <c r="Z5378" s="27">
        <v>0.56475285527272856</v>
      </c>
      <c r="AA5378" s="23"/>
    </row>
    <row r="5379" spans="1:27" x14ac:dyDescent="0.25">
      <c r="A5379" s="20">
        <v>41902</v>
      </c>
      <c r="B5379" s="8">
        <v>2053.33</v>
      </c>
      <c r="C5379" s="24">
        <v>78.319000000000003</v>
      </c>
      <c r="D5379" s="22">
        <v>0.81983670051292779</v>
      </c>
      <c r="E5379" s="24">
        <v>83.328999999999994</v>
      </c>
      <c r="F5379" s="27">
        <v>0.82881430093423147</v>
      </c>
      <c r="G5379" s="8">
        <v>1771.53</v>
      </c>
      <c r="H5379" s="24">
        <v>10.5</v>
      </c>
      <c r="I5379" s="22">
        <v>0.526579739217653</v>
      </c>
      <c r="J5379" s="24">
        <v>19.48</v>
      </c>
      <c r="K5379" s="27">
        <v>0.67358268969292578</v>
      </c>
      <c r="L5379" s="8">
        <v>2260.14</v>
      </c>
      <c r="M5379" s="24">
        <v>94.067999999999998</v>
      </c>
      <c r="N5379" s="22">
        <v>0.682492926068345</v>
      </c>
      <c r="O5379" s="24">
        <v>141.678</v>
      </c>
      <c r="P5379" s="27">
        <v>0.7640099737571121</v>
      </c>
      <c r="Q5379" s="8">
        <v>908.5</v>
      </c>
      <c r="R5379" s="24">
        <v>36.707999999999998</v>
      </c>
      <c r="S5379" s="22">
        <v>0.38534537056477014</v>
      </c>
      <c r="T5379" s="24">
        <v>84.158000000000001</v>
      </c>
      <c r="U5379" s="27">
        <v>0.58971341812323241</v>
      </c>
      <c r="V5379">
        <v>658.43</v>
      </c>
      <c r="W5379" s="24">
        <v>63.713999999999999</v>
      </c>
      <c r="X5379" s="22">
        <v>0.50330989809621618</v>
      </c>
      <c r="Y5379" s="24">
        <v>93.024000000000001</v>
      </c>
      <c r="Z5379" s="27">
        <v>0.59669023409251343</v>
      </c>
      <c r="AA5379" s="23"/>
    </row>
    <row r="5380" spans="1:27" x14ac:dyDescent="0.25">
      <c r="A5380" s="20">
        <v>41903</v>
      </c>
      <c r="B5380" s="8">
        <v>2053.33</v>
      </c>
      <c r="C5380" s="24">
        <v>78.319000000000003</v>
      </c>
      <c r="D5380" s="22">
        <v>0.81983670051292779</v>
      </c>
      <c r="E5380" s="24">
        <v>83.328999999999994</v>
      </c>
      <c r="F5380" s="27">
        <v>0.82881430093423147</v>
      </c>
      <c r="G5380" s="8">
        <v>1771.08</v>
      </c>
      <c r="H5380" s="24">
        <v>9.2810000000000006</v>
      </c>
      <c r="I5380" s="22">
        <v>0.46544633901705118</v>
      </c>
      <c r="J5380" s="24">
        <v>18.260999999999999</v>
      </c>
      <c r="K5380" s="27">
        <v>0.63143120937029495</v>
      </c>
      <c r="L5380" s="8">
        <v>2260.38</v>
      </c>
      <c r="M5380" s="24">
        <v>96.132000000000005</v>
      </c>
      <c r="N5380" s="22">
        <v>0.69746789523325836</v>
      </c>
      <c r="O5380" s="24">
        <v>143.74199999999999</v>
      </c>
      <c r="P5380" s="27">
        <v>0.7751401467497292</v>
      </c>
      <c r="Q5380" s="8">
        <v>909.88</v>
      </c>
      <c r="R5380" s="24">
        <v>44.332000000000001</v>
      </c>
      <c r="S5380" s="22">
        <v>0.46537896283854713</v>
      </c>
      <c r="T5380" s="24">
        <v>91.781999999999996</v>
      </c>
      <c r="U5380" s="27">
        <v>0.64313643623041683</v>
      </c>
      <c r="V5380">
        <v>653.72</v>
      </c>
      <c r="W5380" s="24">
        <v>51.518000000000001</v>
      </c>
      <c r="X5380" s="22">
        <v>0.40696737499012564</v>
      </c>
      <c r="Y5380" s="24">
        <v>80.828000000000003</v>
      </c>
      <c r="Z5380" s="27">
        <v>0.51846033228966204</v>
      </c>
      <c r="AA5380" s="23"/>
    </row>
    <row r="5381" spans="1:27" x14ac:dyDescent="0.25">
      <c r="A5381" s="20">
        <v>41904</v>
      </c>
      <c r="B5381" s="8">
        <v>2053.31</v>
      </c>
      <c r="C5381" s="24">
        <v>78.185000000000002</v>
      </c>
      <c r="D5381" s="22">
        <v>0.81843399979064169</v>
      </c>
      <c r="E5381" s="24">
        <v>83.194999999999993</v>
      </c>
      <c r="F5381" s="27">
        <v>0.82748175350608144</v>
      </c>
      <c r="G5381" s="8">
        <v>1770.9</v>
      </c>
      <c r="H5381" s="24">
        <v>8.8049999999999997</v>
      </c>
      <c r="I5381" s="22">
        <v>0.44157472417251753</v>
      </c>
      <c r="J5381" s="24">
        <v>17.785</v>
      </c>
      <c r="K5381" s="27">
        <v>0.61497219531182534</v>
      </c>
      <c r="L5381" s="8">
        <v>2260.54</v>
      </c>
      <c r="M5381" s="24">
        <v>97.481999999999999</v>
      </c>
      <c r="N5381" s="22">
        <v>0.70726256983240232</v>
      </c>
      <c r="O5381" s="24">
        <v>145.09200000000001</v>
      </c>
      <c r="P5381" s="27">
        <v>0.78242019635653037</v>
      </c>
      <c r="Q5381" s="8">
        <v>909.16</v>
      </c>
      <c r="R5381" s="24">
        <v>40.293999999999997</v>
      </c>
      <c r="S5381" s="22">
        <v>0.42298971236615579</v>
      </c>
      <c r="T5381" s="24">
        <v>87.744</v>
      </c>
      <c r="U5381" s="27">
        <v>0.61484124086929937</v>
      </c>
      <c r="V5381">
        <v>652.66999999999996</v>
      </c>
      <c r="W5381" s="24">
        <v>48.787999999999997</v>
      </c>
      <c r="X5381" s="22">
        <v>0.38540169049687972</v>
      </c>
      <c r="Y5381" s="24">
        <v>78.097999999999999</v>
      </c>
      <c r="Z5381" s="27">
        <v>0.5009494602022595</v>
      </c>
      <c r="AA5381" s="23"/>
    </row>
    <row r="5382" spans="1:27" x14ac:dyDescent="0.25">
      <c r="A5382" s="20">
        <v>41905</v>
      </c>
      <c r="B5382" s="8">
        <v>2053.36</v>
      </c>
      <c r="C5382" s="24">
        <v>78.521000000000001</v>
      </c>
      <c r="D5382" s="22">
        <v>0.82195121951219519</v>
      </c>
      <c r="E5382" s="24">
        <v>83.531000000000006</v>
      </c>
      <c r="F5382" s="27">
        <v>0.83082350311166187</v>
      </c>
      <c r="G5382" s="8">
        <v>1771.19</v>
      </c>
      <c r="H5382" s="24">
        <v>9.5660000000000007</v>
      </c>
      <c r="I5382" s="22">
        <v>0.4797392176529589</v>
      </c>
      <c r="J5382" s="24">
        <v>18.545999999999999</v>
      </c>
      <c r="K5382" s="27">
        <v>0.64128583898364178</v>
      </c>
      <c r="L5382" s="8">
        <v>2260.44</v>
      </c>
      <c r="M5382" s="24">
        <v>96.653000000000006</v>
      </c>
      <c r="N5382" s="22">
        <v>0.7012479140970761</v>
      </c>
      <c r="O5382" s="24">
        <v>144.26300000000001</v>
      </c>
      <c r="P5382" s="27">
        <v>0.77794973238967946</v>
      </c>
      <c r="Q5382" s="8">
        <v>909.52</v>
      </c>
      <c r="R5382" s="24">
        <v>42.298999999999999</v>
      </c>
      <c r="S5382" s="22">
        <v>0.44403737140457694</v>
      </c>
      <c r="T5382" s="24">
        <v>89.748999999999995</v>
      </c>
      <c r="U5382" s="27">
        <v>0.62889086876626943</v>
      </c>
      <c r="V5382">
        <v>656.27</v>
      </c>
      <c r="W5382" s="24">
        <v>58.125</v>
      </c>
      <c r="X5382" s="22">
        <v>0.45915949127103245</v>
      </c>
      <c r="Y5382" s="24">
        <v>87.435000000000002</v>
      </c>
      <c r="Z5382" s="27">
        <v>0.56083993293120404</v>
      </c>
      <c r="AA5382" s="23"/>
    </row>
    <row r="5383" spans="1:27" x14ac:dyDescent="0.25">
      <c r="A5383" s="20">
        <v>41906</v>
      </c>
      <c r="B5383" s="8">
        <v>2053.35</v>
      </c>
      <c r="C5383" s="24">
        <v>78.447999999999993</v>
      </c>
      <c r="D5383" s="22">
        <v>0.82118706165602429</v>
      </c>
      <c r="E5383" s="24">
        <v>83.457999999999998</v>
      </c>
      <c r="F5383" s="27">
        <v>0.83009745980095118</v>
      </c>
      <c r="G5383" s="8">
        <v>1770.62</v>
      </c>
      <c r="H5383" s="24">
        <v>8.1020000000000003</v>
      </c>
      <c r="I5383" s="22">
        <v>0.40631895687061187</v>
      </c>
      <c r="J5383" s="24">
        <v>17.082000000000001</v>
      </c>
      <c r="K5383" s="27">
        <v>0.59066425474852946</v>
      </c>
      <c r="L5383" s="8">
        <v>2260.61</v>
      </c>
      <c r="M5383" s="24">
        <v>98.11</v>
      </c>
      <c r="N5383" s="22">
        <v>0.7118189073496336</v>
      </c>
      <c r="O5383" s="24">
        <v>145.72</v>
      </c>
      <c r="P5383" s="27">
        <v>0.78580673588298589</v>
      </c>
      <c r="Q5383" s="8">
        <v>908.3</v>
      </c>
      <c r="R5383" s="24">
        <v>35.67</v>
      </c>
      <c r="S5383" s="22">
        <v>0.37444887675834559</v>
      </c>
      <c r="T5383" s="24">
        <v>83.12</v>
      </c>
      <c r="U5383" s="27">
        <v>0.58243987506398587</v>
      </c>
      <c r="V5383">
        <v>658.52</v>
      </c>
      <c r="W5383" s="24">
        <v>63.966999999999999</v>
      </c>
      <c r="X5383" s="22">
        <v>0.50530847618295283</v>
      </c>
      <c r="Y5383" s="24">
        <v>93.277000000000001</v>
      </c>
      <c r="Z5383" s="27">
        <v>0.59831279355837885</v>
      </c>
      <c r="AA5383" s="23"/>
    </row>
    <row r="5384" spans="1:27" x14ac:dyDescent="0.25">
      <c r="A5384" s="20">
        <v>41907</v>
      </c>
      <c r="B5384" s="8">
        <v>2053.34</v>
      </c>
      <c r="C5384" s="24">
        <v>78.381</v>
      </c>
      <c r="D5384" s="22">
        <v>0.82048571129488124</v>
      </c>
      <c r="E5384" s="24">
        <v>83.391000000000005</v>
      </c>
      <c r="F5384" s="27">
        <v>0.82943118608687605</v>
      </c>
      <c r="G5384" s="8">
        <v>1770.2</v>
      </c>
      <c r="H5384" s="24">
        <v>7.0739999999999998</v>
      </c>
      <c r="I5384" s="22">
        <v>0.35476429287863592</v>
      </c>
      <c r="J5384" s="24">
        <v>16.053999999999998</v>
      </c>
      <c r="K5384" s="27">
        <v>0.55511715887102142</v>
      </c>
      <c r="L5384" s="8">
        <v>2260.4699999999998</v>
      </c>
      <c r="M5384" s="24">
        <v>96.861000000000004</v>
      </c>
      <c r="N5384" s="22">
        <v>0.70275701951679603</v>
      </c>
      <c r="O5384" s="24">
        <v>144.471</v>
      </c>
      <c r="P5384" s="27">
        <v>0.77907139731093311</v>
      </c>
      <c r="Q5384" s="8">
        <v>908.99</v>
      </c>
      <c r="R5384" s="24">
        <v>39.371000000000002</v>
      </c>
      <c r="S5384" s="22">
        <v>0.4133004408985933</v>
      </c>
      <c r="T5384" s="24">
        <v>86.820999999999998</v>
      </c>
      <c r="U5384" s="27">
        <v>0.60837380840802746</v>
      </c>
      <c r="V5384">
        <v>654.85</v>
      </c>
      <c r="W5384" s="24">
        <v>54.454999999999998</v>
      </c>
      <c r="X5384" s="22">
        <v>0.43016825973615608</v>
      </c>
      <c r="Y5384" s="24">
        <v>83.765000000000001</v>
      </c>
      <c r="Z5384" s="27">
        <v>0.53729929934727283</v>
      </c>
      <c r="AA5384" s="23"/>
    </row>
    <row r="5385" spans="1:27" x14ac:dyDescent="0.25">
      <c r="A5385" s="20">
        <v>41908</v>
      </c>
      <c r="B5385" s="8">
        <v>2053.3200000000002</v>
      </c>
      <c r="C5385" s="24">
        <v>78.251000000000005</v>
      </c>
      <c r="D5385" s="22">
        <v>0.81912488223594682</v>
      </c>
      <c r="E5385" s="24">
        <v>83.260999999999996</v>
      </c>
      <c r="F5385" s="27">
        <v>0.8281379607617757</v>
      </c>
      <c r="G5385" s="8">
        <v>1771.27</v>
      </c>
      <c r="H5385" s="24">
        <v>9.7729999999999997</v>
      </c>
      <c r="I5385" s="22">
        <v>0.49012036108324974</v>
      </c>
      <c r="J5385" s="24">
        <v>18.753</v>
      </c>
      <c r="K5385" s="27">
        <v>0.64844359626023207</v>
      </c>
      <c r="L5385" s="8">
        <v>2260.4</v>
      </c>
      <c r="M5385" s="24">
        <v>96.236999999999995</v>
      </c>
      <c r="N5385" s="22">
        <v>0.69822970325763623</v>
      </c>
      <c r="O5385" s="24">
        <v>143.84700000000001</v>
      </c>
      <c r="P5385" s="27">
        <v>0.77570640254717216</v>
      </c>
      <c r="Q5385" s="8">
        <v>907.79</v>
      </c>
      <c r="R5385" s="24">
        <v>32.938000000000002</v>
      </c>
      <c r="S5385" s="22">
        <v>0.34576947302120514</v>
      </c>
      <c r="T5385" s="24">
        <v>80.388000000000005</v>
      </c>
      <c r="U5385" s="27">
        <v>0.56329629400187986</v>
      </c>
      <c r="V5385">
        <v>655.75</v>
      </c>
      <c r="W5385" s="24">
        <v>56.79</v>
      </c>
      <c r="X5385" s="22">
        <v>0.44861363456829134</v>
      </c>
      <c r="Y5385" s="24">
        <v>86.1</v>
      </c>
      <c r="Z5385" s="27">
        <v>0.55227717582407432</v>
      </c>
      <c r="AA5385" s="23"/>
    </row>
    <row r="5386" spans="1:27" x14ac:dyDescent="0.25">
      <c r="A5386" s="20">
        <v>41909</v>
      </c>
      <c r="B5386" s="8">
        <v>2053.27</v>
      </c>
      <c r="C5386" s="24">
        <v>77.923000000000002</v>
      </c>
      <c r="D5386" s="22">
        <v>0.81569140584109701</v>
      </c>
      <c r="E5386" s="24">
        <v>82.933000000000007</v>
      </c>
      <c r="F5386" s="27">
        <v>0.82487579909276798</v>
      </c>
      <c r="G5386" s="8">
        <v>1770.59</v>
      </c>
      <c r="H5386" s="24">
        <v>8.0310000000000006</v>
      </c>
      <c r="I5386" s="22">
        <v>0.40275827482447341</v>
      </c>
      <c r="J5386" s="24">
        <v>17.010999999999999</v>
      </c>
      <c r="K5386" s="27">
        <v>0.58820907291721625</v>
      </c>
      <c r="L5386" s="8">
        <v>2260.44</v>
      </c>
      <c r="M5386" s="24">
        <v>96.653000000000006</v>
      </c>
      <c r="N5386" s="22">
        <v>0.7012479140970761</v>
      </c>
      <c r="O5386" s="24">
        <v>144.26300000000001</v>
      </c>
      <c r="P5386" s="27">
        <v>0.77794973238967946</v>
      </c>
      <c r="Q5386" s="8">
        <v>907.24</v>
      </c>
      <c r="R5386" s="24">
        <v>30.123999999999999</v>
      </c>
      <c r="S5386" s="22">
        <v>0.31622926726852824</v>
      </c>
      <c r="T5386" s="24">
        <v>77.573999999999998</v>
      </c>
      <c r="U5386" s="27">
        <v>0.54357773493803274</v>
      </c>
      <c r="V5386">
        <v>657.75</v>
      </c>
      <c r="W5386" s="24">
        <v>61.953000000000003</v>
      </c>
      <c r="X5386" s="22">
        <v>0.48939884667035316</v>
      </c>
      <c r="Y5386" s="24">
        <v>91.263000000000005</v>
      </c>
      <c r="Z5386" s="27">
        <v>0.58539466618130109</v>
      </c>
      <c r="AA5386" s="23"/>
    </row>
    <row r="5387" spans="1:27" x14ac:dyDescent="0.25">
      <c r="A5387" s="20">
        <v>41910</v>
      </c>
      <c r="B5387" s="8">
        <v>2053.2399999999998</v>
      </c>
      <c r="C5387" s="24">
        <v>77.796000000000006</v>
      </c>
      <c r="D5387" s="22">
        <v>0.81436198052967657</v>
      </c>
      <c r="E5387" s="24">
        <v>82.805999999999997</v>
      </c>
      <c r="F5387" s="27">
        <v>0.82361245856598542</v>
      </c>
      <c r="G5387" s="8">
        <v>1769.72</v>
      </c>
      <c r="H5387" s="24">
        <v>5.9569999999999999</v>
      </c>
      <c r="I5387" s="22">
        <v>0.29874623871614847</v>
      </c>
      <c r="J5387" s="24">
        <v>14.936999999999999</v>
      </c>
      <c r="K5387" s="27">
        <v>0.51649370375454495</v>
      </c>
      <c r="L5387" s="8">
        <v>2260.54</v>
      </c>
      <c r="M5387" s="24">
        <v>97.481999999999999</v>
      </c>
      <c r="N5387" s="22">
        <v>0.70726256983240232</v>
      </c>
      <c r="O5387" s="24">
        <v>145.09200000000001</v>
      </c>
      <c r="P5387" s="27">
        <v>0.78242019635653037</v>
      </c>
      <c r="Q5387" s="8">
        <v>908.5</v>
      </c>
      <c r="R5387" s="24">
        <v>36.707999999999998</v>
      </c>
      <c r="S5387" s="22">
        <v>0.38534537056477014</v>
      </c>
      <c r="T5387" s="24">
        <v>84.158000000000001</v>
      </c>
      <c r="U5387" s="27">
        <v>0.58971341812323241</v>
      </c>
      <c r="V5387">
        <v>655.51</v>
      </c>
      <c r="W5387" s="24">
        <v>56.158000000000001</v>
      </c>
      <c r="X5387" s="22">
        <v>0.44362113911051426</v>
      </c>
      <c r="Y5387" s="24">
        <v>85.468000000000004</v>
      </c>
      <c r="Z5387" s="27">
        <v>0.5482230307142244</v>
      </c>
      <c r="AA5387" s="23"/>
    </row>
    <row r="5388" spans="1:27" x14ac:dyDescent="0.25">
      <c r="A5388" s="20">
        <v>41911</v>
      </c>
      <c r="B5388" s="8">
        <v>2053.21</v>
      </c>
      <c r="C5388" s="24">
        <v>77.597999999999999</v>
      </c>
      <c r="D5388" s="22">
        <v>0.81228933319376118</v>
      </c>
      <c r="E5388" s="24">
        <v>82.608000000000004</v>
      </c>
      <c r="F5388" s="27">
        <v>0.82164320764525367</v>
      </c>
      <c r="G5388" s="8">
        <v>1769.07</v>
      </c>
      <c r="H5388" s="24">
        <v>4.5629999999999997</v>
      </c>
      <c r="I5388" s="22">
        <v>0.22883650952858575</v>
      </c>
      <c r="J5388" s="24">
        <v>13.542999999999999</v>
      </c>
      <c r="K5388" s="27">
        <v>0.46829230544045547</v>
      </c>
      <c r="L5388" s="8">
        <v>2260.4699999999998</v>
      </c>
      <c r="M5388" s="24">
        <v>96.861000000000004</v>
      </c>
      <c r="N5388" s="22">
        <v>0.70275701951679603</v>
      </c>
      <c r="O5388" s="24">
        <v>144.471</v>
      </c>
      <c r="P5388" s="27">
        <v>0.77907139731093311</v>
      </c>
      <c r="Q5388" s="8">
        <v>908.87</v>
      </c>
      <c r="R5388" s="24">
        <v>38.735999999999997</v>
      </c>
      <c r="S5388" s="22">
        <v>0.40663447407096365</v>
      </c>
      <c r="T5388" s="24">
        <v>86.186000000000007</v>
      </c>
      <c r="U5388" s="27">
        <v>0.60392426813979738</v>
      </c>
      <c r="V5388">
        <v>654.30999999999995</v>
      </c>
      <c r="W5388" s="24">
        <v>53.036999999999999</v>
      </c>
      <c r="X5388" s="22">
        <v>0.4189667430286752</v>
      </c>
      <c r="Y5388" s="24">
        <v>82.346999999999994</v>
      </c>
      <c r="Z5388" s="27">
        <v>0.52820395211917159</v>
      </c>
      <c r="AA5388" s="23"/>
    </row>
    <row r="5389" spans="1:27" x14ac:dyDescent="0.25">
      <c r="A5389" s="20">
        <v>41912</v>
      </c>
      <c r="B5389" s="8">
        <v>2053.13</v>
      </c>
      <c r="C5389" s="24">
        <v>77.141000000000005</v>
      </c>
      <c r="D5389" s="22">
        <v>0.80750549565581498</v>
      </c>
      <c r="E5389" s="24">
        <v>82.150999999999996</v>
      </c>
      <c r="F5389" s="27">
        <v>0.81709757253270188</v>
      </c>
      <c r="G5389" s="8">
        <v>1769.99</v>
      </c>
      <c r="H5389" s="24">
        <v>6.5780000000000003</v>
      </c>
      <c r="I5389" s="22">
        <v>0.32988966900702105</v>
      </c>
      <c r="J5389" s="24">
        <v>15.558</v>
      </c>
      <c r="K5389" s="27">
        <v>0.53796697558431583</v>
      </c>
      <c r="L5389" s="8">
        <v>2260.1999999999998</v>
      </c>
      <c r="M5389" s="24">
        <v>94.581000000000003</v>
      </c>
      <c r="N5389" s="22">
        <v>0.68621490241601979</v>
      </c>
      <c r="O5389" s="24">
        <v>142.191</v>
      </c>
      <c r="P5389" s="27">
        <v>0.76677632128710282</v>
      </c>
      <c r="Q5389" s="8">
        <v>906.64</v>
      </c>
      <c r="R5389" s="24">
        <v>27.103999999999999</v>
      </c>
      <c r="S5389" s="22">
        <v>0.28452655889145495</v>
      </c>
      <c r="T5389" s="24">
        <v>74.554000000000002</v>
      </c>
      <c r="U5389" s="27">
        <v>0.5224162616828848</v>
      </c>
      <c r="V5389">
        <v>656.3</v>
      </c>
      <c r="W5389" s="24">
        <v>58.216000000000001</v>
      </c>
      <c r="X5389" s="22">
        <v>0.4598783474208073</v>
      </c>
      <c r="Y5389" s="24">
        <v>87.525999999999996</v>
      </c>
      <c r="Z5389" s="27">
        <v>0.56142435481289077</v>
      </c>
      <c r="AA5389" s="23"/>
    </row>
    <row r="5390" spans="1:27" x14ac:dyDescent="0.25">
      <c r="A5390" s="20">
        <v>41913</v>
      </c>
      <c r="B5390" s="8">
        <v>2053.06</v>
      </c>
      <c r="C5390" s="24">
        <v>76.686999999999998</v>
      </c>
      <c r="D5390" s="22">
        <v>0.80275306186538253</v>
      </c>
      <c r="E5390" s="24">
        <v>81.697000000000003</v>
      </c>
      <c r="F5390" s="27">
        <v>0.81258213679529234</v>
      </c>
      <c r="G5390" s="8">
        <v>1769.18</v>
      </c>
      <c r="H5390" s="24">
        <v>4.8049999999999997</v>
      </c>
      <c r="I5390" s="22">
        <v>0.24097291875626881</v>
      </c>
      <c r="J5390" s="24">
        <v>13.785</v>
      </c>
      <c r="K5390" s="27">
        <v>0.47665960886645886</v>
      </c>
      <c r="L5390" s="8">
        <v>2260.12</v>
      </c>
      <c r="M5390" s="24">
        <v>93.86</v>
      </c>
      <c r="N5390" s="22">
        <v>0.68098382064862517</v>
      </c>
      <c r="O5390" s="24">
        <v>141.47</v>
      </c>
      <c r="P5390" s="27">
        <v>0.76288830883585845</v>
      </c>
      <c r="Q5390" s="8">
        <v>907.73</v>
      </c>
      <c r="R5390" s="24">
        <v>32.667000000000002</v>
      </c>
      <c r="S5390" s="22">
        <v>0.34292462733571277</v>
      </c>
      <c r="T5390" s="24">
        <v>80.117000000000004</v>
      </c>
      <c r="U5390" s="27">
        <v>0.56139729717727083</v>
      </c>
      <c r="V5390">
        <v>653.55999999999995</v>
      </c>
      <c r="W5390" s="24">
        <v>51.112000000000002</v>
      </c>
      <c r="X5390" s="22">
        <v>0.40376017062959157</v>
      </c>
      <c r="Y5390" s="24">
        <v>80.421999999999997</v>
      </c>
      <c r="Z5390" s="27">
        <v>0.51585597410996042</v>
      </c>
      <c r="AA5390" s="23"/>
    </row>
    <row r="5391" spans="1:27" x14ac:dyDescent="0.25">
      <c r="A5391" s="20">
        <v>41914</v>
      </c>
      <c r="B5391" s="8">
        <v>2052.96</v>
      </c>
      <c r="C5391" s="24">
        <v>76.102999999999994</v>
      </c>
      <c r="D5391" s="22">
        <v>0.79663979901601589</v>
      </c>
      <c r="E5391" s="24">
        <v>81.113</v>
      </c>
      <c r="F5391" s="27">
        <v>0.80677347573278246</v>
      </c>
      <c r="G5391" s="8">
        <v>1770.14</v>
      </c>
      <c r="H5391" s="24">
        <v>6.9379999999999997</v>
      </c>
      <c r="I5391" s="22">
        <v>0.34794383149448344</v>
      </c>
      <c r="J5391" s="24">
        <v>15.917999999999999</v>
      </c>
      <c r="K5391" s="27">
        <v>0.55041458342574445</v>
      </c>
      <c r="L5391" s="8">
        <v>2259.87</v>
      </c>
      <c r="M5391" s="24">
        <v>91.712999999999994</v>
      </c>
      <c r="N5391" s="22">
        <v>0.66540666037872742</v>
      </c>
      <c r="O5391" s="24">
        <v>139.32300000000001</v>
      </c>
      <c r="P5391" s="27">
        <v>0.75131045053290391</v>
      </c>
      <c r="Q5391" s="8">
        <v>906.27</v>
      </c>
      <c r="R5391" s="24">
        <v>25.233000000000001</v>
      </c>
      <c r="S5391" s="22">
        <v>0.26488557631744702</v>
      </c>
      <c r="T5391" s="24">
        <v>72.683000000000007</v>
      </c>
      <c r="U5391" s="27">
        <v>0.50930543161506037</v>
      </c>
      <c r="V5391">
        <v>653.63</v>
      </c>
      <c r="W5391" s="24">
        <v>51.286000000000001</v>
      </c>
      <c r="X5391" s="22">
        <v>0.40513468678410613</v>
      </c>
      <c r="Y5391" s="24">
        <v>80.596000000000004</v>
      </c>
      <c r="Z5391" s="27">
        <v>0.51697223492768085</v>
      </c>
      <c r="AA5391" s="23"/>
    </row>
    <row r="5392" spans="1:27" x14ac:dyDescent="0.25">
      <c r="A5392" s="20">
        <v>41915</v>
      </c>
      <c r="B5392" s="8">
        <v>2052.88</v>
      </c>
      <c r="C5392" s="24">
        <v>75.650000000000006</v>
      </c>
      <c r="D5392" s="22">
        <v>0.79189783314142159</v>
      </c>
      <c r="E5392" s="24">
        <v>80.66</v>
      </c>
      <c r="F5392" s="27">
        <v>0.80226779187692931</v>
      </c>
      <c r="G5392" s="8">
        <v>1769.15</v>
      </c>
      <c r="H5392" s="24">
        <v>4.734</v>
      </c>
      <c r="I5392" s="22">
        <v>0.23741223671013037</v>
      </c>
      <c r="J5392" s="24">
        <v>13.714</v>
      </c>
      <c r="K5392" s="27">
        <v>0.47420442703514559</v>
      </c>
      <c r="L5392" s="8">
        <v>2259.88</v>
      </c>
      <c r="M5392" s="24">
        <v>91.811999999999998</v>
      </c>
      <c r="N5392" s="22">
        <v>0.66612493651599802</v>
      </c>
      <c r="O5392" s="24">
        <v>139.422</v>
      </c>
      <c r="P5392" s="27">
        <v>0.75184431489401982</v>
      </c>
      <c r="Q5392" s="8">
        <v>907.51</v>
      </c>
      <c r="R5392" s="24">
        <v>31.524000000000001</v>
      </c>
      <c r="S5392" s="22">
        <v>0.33092588704597942</v>
      </c>
      <c r="T5392" s="24">
        <v>78.974000000000004</v>
      </c>
      <c r="U5392" s="27">
        <v>0.55338802957816202</v>
      </c>
      <c r="V5392">
        <v>650.62</v>
      </c>
      <c r="W5392" s="24">
        <v>43.473999999999997</v>
      </c>
      <c r="X5392" s="22">
        <v>0.34342365115727941</v>
      </c>
      <c r="Y5392" s="24">
        <v>72.784000000000006</v>
      </c>
      <c r="Z5392" s="27">
        <v>0.46686369246007886</v>
      </c>
      <c r="AA5392" s="23"/>
    </row>
    <row r="5393" spans="1:27" x14ac:dyDescent="0.25">
      <c r="A5393" s="20">
        <v>41916</v>
      </c>
      <c r="B5393" s="8">
        <v>2052.8000000000002</v>
      </c>
      <c r="C5393" s="24">
        <v>75.14</v>
      </c>
      <c r="D5393" s="22">
        <v>0.78655919606406366</v>
      </c>
      <c r="E5393" s="24">
        <v>80.150000000000006</v>
      </c>
      <c r="F5393" s="27">
        <v>0.79719524058351077</v>
      </c>
      <c r="G5393" s="8">
        <v>1768.01</v>
      </c>
      <c r="H5393" s="24">
        <v>2.57</v>
      </c>
      <c r="I5393" s="22">
        <v>0.12888665997993981</v>
      </c>
      <c r="J5393" s="24">
        <v>11.55</v>
      </c>
      <c r="K5393" s="27">
        <v>0.39937770272321549</v>
      </c>
      <c r="L5393" s="8">
        <v>2259.6</v>
      </c>
      <c r="M5393" s="24">
        <v>89.474999999999994</v>
      </c>
      <c r="N5393" s="22">
        <v>0.64916926648770223</v>
      </c>
      <c r="O5393" s="24">
        <v>137.08500000000001</v>
      </c>
      <c r="P5393" s="27">
        <v>0.73924181739422268</v>
      </c>
      <c r="Q5393" s="8">
        <v>908.37</v>
      </c>
      <c r="R5393" s="24">
        <v>36.015000000000001</v>
      </c>
      <c r="S5393" s="22">
        <v>0.37807054377493177</v>
      </c>
      <c r="T5393" s="24">
        <v>83.465000000000003</v>
      </c>
      <c r="U5393" s="27">
        <v>0.58485725569496216</v>
      </c>
      <c r="V5393">
        <v>653.11</v>
      </c>
      <c r="W5393" s="24">
        <v>49.93</v>
      </c>
      <c r="X5393" s="22">
        <v>0.39442294020064778</v>
      </c>
      <c r="Y5393" s="24">
        <v>79.239999999999995</v>
      </c>
      <c r="Z5393" s="27">
        <v>0.50827426453172897</v>
      </c>
      <c r="AA5393" s="23"/>
    </row>
    <row r="5394" spans="1:27" x14ac:dyDescent="0.25">
      <c r="A5394" s="20">
        <v>41917</v>
      </c>
      <c r="B5394" s="8">
        <v>2052.75</v>
      </c>
      <c r="C5394" s="24">
        <v>74.881</v>
      </c>
      <c r="D5394" s="22">
        <v>0.78384800586203296</v>
      </c>
      <c r="E5394" s="24">
        <v>79.891000000000005</v>
      </c>
      <c r="F5394" s="27">
        <v>0.7946191709685152</v>
      </c>
      <c r="G5394" s="8">
        <v>1769.32</v>
      </c>
      <c r="H5394" s="24">
        <v>5.0940000000000003</v>
      </c>
      <c r="I5394" s="22">
        <v>0.25546639919759279</v>
      </c>
      <c r="J5394" s="24">
        <v>14.074</v>
      </c>
      <c r="K5394" s="27">
        <v>0.48665312849877079</v>
      </c>
      <c r="L5394" s="8">
        <v>2259.41</v>
      </c>
      <c r="M5394" s="24">
        <v>87.858000000000004</v>
      </c>
      <c r="N5394" s="22">
        <v>0.63743742291228322</v>
      </c>
      <c r="O5394" s="24">
        <v>135.46799999999999</v>
      </c>
      <c r="P5394" s="27">
        <v>0.73052198330113882</v>
      </c>
      <c r="Q5394" s="8">
        <v>909.26</v>
      </c>
      <c r="R5394" s="24">
        <v>40.863999999999997</v>
      </c>
      <c r="S5394" s="22">
        <v>0.42897333613268951</v>
      </c>
      <c r="T5394" s="24">
        <v>88.313999999999993</v>
      </c>
      <c r="U5394" s="27">
        <v>0.61883517408569488</v>
      </c>
      <c r="V5394">
        <v>649.28</v>
      </c>
      <c r="W5394" s="24">
        <v>40.44</v>
      </c>
      <c r="X5394" s="22">
        <v>0.31945651315269769</v>
      </c>
      <c r="Y5394" s="24">
        <v>69.75</v>
      </c>
      <c r="Z5394" s="27">
        <v>0.44740199308894835</v>
      </c>
      <c r="AA5394" s="23"/>
    </row>
    <row r="5395" spans="1:27" x14ac:dyDescent="0.25">
      <c r="A5395" s="20">
        <v>41918</v>
      </c>
      <c r="B5395" s="8">
        <v>2052.7800000000002</v>
      </c>
      <c r="C5395" s="24">
        <v>75.013000000000005</v>
      </c>
      <c r="D5395" s="22">
        <v>0.78522977075264322</v>
      </c>
      <c r="E5395" s="24">
        <v>80.022999999999996</v>
      </c>
      <c r="F5395" s="27">
        <v>0.79593190005672831</v>
      </c>
      <c r="G5395" s="8">
        <v>1768.36</v>
      </c>
      <c r="H5395" s="24">
        <v>3.1949999999999998</v>
      </c>
      <c r="I5395" s="22">
        <v>0.1602306920762287</v>
      </c>
      <c r="J5395" s="24">
        <v>12.175000000000001</v>
      </c>
      <c r="K5395" s="27">
        <v>0.4209887709497549</v>
      </c>
      <c r="L5395" s="8">
        <v>2259.36</v>
      </c>
      <c r="M5395" s="24">
        <v>87.456000000000003</v>
      </c>
      <c r="N5395" s="22">
        <v>0.63452078647609378</v>
      </c>
      <c r="O5395" s="24">
        <v>135.066</v>
      </c>
      <c r="P5395" s="27">
        <v>0.72835413442034791</v>
      </c>
      <c r="Q5395" s="8">
        <v>910.95</v>
      </c>
      <c r="R5395" s="24">
        <v>50.523000000000003</v>
      </c>
      <c r="S5395" s="22">
        <v>0.53036951501154739</v>
      </c>
      <c r="T5395" s="24">
        <v>97.972999999999999</v>
      </c>
      <c r="U5395" s="27">
        <v>0.68651802710123855</v>
      </c>
      <c r="V5395">
        <v>651.41999999999996</v>
      </c>
      <c r="W5395" s="24">
        <v>45.56</v>
      </c>
      <c r="X5395" s="22">
        <v>0.35990204597519554</v>
      </c>
      <c r="Y5395" s="24">
        <v>74.87</v>
      </c>
      <c r="Z5395" s="27">
        <v>0.48024379857396554</v>
      </c>
      <c r="AA5395" s="23"/>
    </row>
    <row r="5396" spans="1:27" x14ac:dyDescent="0.25">
      <c r="A5396" s="20">
        <v>41919</v>
      </c>
      <c r="B5396" s="8">
        <v>2052.84</v>
      </c>
      <c r="C5396" s="24">
        <v>75.400000000000006</v>
      </c>
      <c r="D5396" s="22">
        <v>0.78928085418193239</v>
      </c>
      <c r="E5396" s="24">
        <v>80.41</v>
      </c>
      <c r="F5396" s="27">
        <v>0.79978106208006272</v>
      </c>
      <c r="G5396" s="8">
        <v>1770.41</v>
      </c>
      <c r="H5396" s="24">
        <v>7.5739999999999998</v>
      </c>
      <c r="I5396" s="22">
        <v>0.379839518555667</v>
      </c>
      <c r="J5396" s="24">
        <v>16.553999999999998</v>
      </c>
      <c r="K5396" s="27">
        <v>0.57240623217669229</v>
      </c>
      <c r="L5396" s="8">
        <v>2259.94</v>
      </c>
      <c r="M5396" s="24">
        <v>92.320999999999998</v>
      </c>
      <c r="N5396" s="22">
        <v>0.66981789160560112</v>
      </c>
      <c r="O5396" s="24">
        <v>139.93100000000001</v>
      </c>
      <c r="P5396" s="27">
        <v>0.75458911766131598</v>
      </c>
      <c r="Q5396" s="8">
        <v>910.5</v>
      </c>
      <c r="R5396" s="24">
        <v>47.881999999999998</v>
      </c>
      <c r="S5396" s="22">
        <v>0.50264539155994115</v>
      </c>
      <c r="T5396" s="24">
        <v>95.331999999999994</v>
      </c>
      <c r="U5396" s="27">
        <v>0.66801220079540624</v>
      </c>
      <c r="V5396">
        <v>653.92999999999995</v>
      </c>
      <c r="W5396" s="24">
        <v>52.070999999999998</v>
      </c>
      <c r="X5396" s="22">
        <v>0.41133580851568052</v>
      </c>
      <c r="Y5396" s="24">
        <v>81.381</v>
      </c>
      <c r="Z5396" s="27">
        <v>0.52200742756642893</v>
      </c>
      <c r="AA5396" s="23"/>
    </row>
    <row r="5397" spans="1:27" x14ac:dyDescent="0.25">
      <c r="A5397" s="20">
        <v>41920</v>
      </c>
      <c r="B5397" s="8">
        <v>2052.91</v>
      </c>
      <c r="C5397" s="24">
        <v>75.781999999999996</v>
      </c>
      <c r="D5397" s="22">
        <v>0.79327959803203185</v>
      </c>
      <c r="E5397" s="24">
        <v>80.792000000000002</v>
      </c>
      <c r="F5397" s="27">
        <v>0.80358052096514232</v>
      </c>
      <c r="G5397" s="8">
        <v>1770.23</v>
      </c>
      <c r="H5397" s="24">
        <v>7.133</v>
      </c>
      <c r="I5397" s="22">
        <v>0.35772316950852556</v>
      </c>
      <c r="J5397" s="24">
        <v>16.113</v>
      </c>
      <c r="K5397" s="27">
        <v>0.5571578578898323</v>
      </c>
      <c r="L5397" s="8">
        <v>2260.34</v>
      </c>
      <c r="M5397" s="24">
        <v>95.718999999999994</v>
      </c>
      <c r="N5397" s="22">
        <v>0.69447145033737212</v>
      </c>
      <c r="O5397" s="24">
        <v>143.32900000000001</v>
      </c>
      <c r="P5397" s="27">
        <v>0.77291301262538548</v>
      </c>
      <c r="Q5397" s="8">
        <v>909.45</v>
      </c>
      <c r="R5397" s="24">
        <v>41.939</v>
      </c>
      <c r="S5397" s="22">
        <v>0.44025824060466096</v>
      </c>
      <c r="T5397" s="24">
        <v>89.388999999999996</v>
      </c>
      <c r="U5397" s="27">
        <v>0.62636838462959865</v>
      </c>
      <c r="V5397">
        <v>657.64</v>
      </c>
      <c r="W5397" s="24">
        <v>61.671999999999997</v>
      </c>
      <c r="X5397" s="22">
        <v>0.48717908207599336</v>
      </c>
      <c r="Y5397" s="24">
        <v>90.981999999999999</v>
      </c>
      <c r="Z5397" s="27">
        <v>0.58359182233033946</v>
      </c>
      <c r="AA5397" s="23"/>
    </row>
    <row r="5398" spans="1:27" x14ac:dyDescent="0.25">
      <c r="A5398" s="20">
        <v>41921</v>
      </c>
      <c r="B5398" s="8">
        <v>2053.1</v>
      </c>
      <c r="C5398" s="24">
        <v>76.947000000000003</v>
      </c>
      <c r="D5398" s="22">
        <v>0.80547471998325126</v>
      </c>
      <c r="E5398" s="24">
        <v>81.956999999999994</v>
      </c>
      <c r="F5398" s="27">
        <v>0.8151679582918443</v>
      </c>
      <c r="G5398" s="8">
        <v>1770.7</v>
      </c>
      <c r="H5398" s="24">
        <v>8.2970000000000006</v>
      </c>
      <c r="I5398" s="22">
        <v>0.416098294884654</v>
      </c>
      <c r="J5398" s="24">
        <v>17.277000000000001</v>
      </c>
      <c r="K5398" s="27">
        <v>0.59740643559042084</v>
      </c>
      <c r="L5398" s="8">
        <v>2260.87</v>
      </c>
      <c r="M5398" s="24">
        <v>100.31399999999999</v>
      </c>
      <c r="N5398" s="22">
        <v>0.72780962054705067</v>
      </c>
      <c r="O5398" s="24">
        <v>147.92400000000001</v>
      </c>
      <c r="P5398" s="27">
        <v>0.79769201566190728</v>
      </c>
      <c r="Q5398" s="8">
        <v>908.82</v>
      </c>
      <c r="R5398" s="24">
        <v>38.454999999999998</v>
      </c>
      <c r="S5398" s="22">
        <v>0.40368465252991814</v>
      </c>
      <c r="T5398" s="24">
        <v>85.905000000000001</v>
      </c>
      <c r="U5398" s="27">
        <v>0.60195488525707608</v>
      </c>
      <c r="V5398">
        <v>661.91</v>
      </c>
      <c r="W5398" s="24">
        <v>73.962999999999994</v>
      </c>
      <c r="X5398" s="22">
        <v>0.58427205940437632</v>
      </c>
      <c r="Y5398" s="24">
        <v>103.273</v>
      </c>
      <c r="Z5398" s="27">
        <v>0.66243093511782825</v>
      </c>
      <c r="AA5398" s="23"/>
    </row>
    <row r="5399" spans="1:27" x14ac:dyDescent="0.25">
      <c r="A5399" s="20">
        <v>41922</v>
      </c>
      <c r="B5399" s="8">
        <v>2053.2199999999998</v>
      </c>
      <c r="C5399" s="24">
        <v>77.671000000000006</v>
      </c>
      <c r="D5399" s="22">
        <v>0.81305349104993196</v>
      </c>
      <c r="E5399" s="24">
        <v>82.680999999999997</v>
      </c>
      <c r="F5399" s="27">
        <v>0.82236925095596436</v>
      </c>
      <c r="G5399" s="8">
        <v>1770.2</v>
      </c>
      <c r="H5399" s="24">
        <v>7.0739999999999998</v>
      </c>
      <c r="I5399" s="22">
        <v>0.35476429287863592</v>
      </c>
      <c r="J5399" s="24">
        <v>16.053999999999998</v>
      </c>
      <c r="K5399" s="27">
        <v>0.55511715887102142</v>
      </c>
      <c r="L5399" s="8">
        <v>2261.5500000000002</v>
      </c>
      <c r="M5399" s="24">
        <v>106.384</v>
      </c>
      <c r="N5399" s="22">
        <v>0.77184937967060874</v>
      </c>
      <c r="O5399" s="24">
        <v>153.994</v>
      </c>
      <c r="P5399" s="27">
        <v>0.83042489933157626</v>
      </c>
      <c r="Q5399" s="8">
        <v>906.89</v>
      </c>
      <c r="R5399" s="24">
        <v>28.344000000000001</v>
      </c>
      <c r="S5399" s="22">
        <v>0.29754356498005458</v>
      </c>
      <c r="T5399" s="24">
        <v>75.793999999999997</v>
      </c>
      <c r="U5399" s="27">
        <v>0.53110513520795566</v>
      </c>
      <c r="V5399">
        <v>665.67</v>
      </c>
      <c r="W5399" s="24">
        <v>86.135000000000005</v>
      </c>
      <c r="X5399" s="22">
        <v>0.68042499407536139</v>
      </c>
      <c r="Y5399" s="24">
        <v>115.44499999999999</v>
      </c>
      <c r="Z5399" s="27">
        <v>0.74050684400840994</v>
      </c>
      <c r="AA5399" s="23"/>
    </row>
    <row r="5400" spans="1:27" x14ac:dyDescent="0.25">
      <c r="A5400" s="20">
        <v>41923</v>
      </c>
      <c r="B5400" s="8">
        <v>2053.36</v>
      </c>
      <c r="C5400" s="24">
        <v>78.521000000000001</v>
      </c>
      <c r="D5400" s="22">
        <v>0.82195121951219519</v>
      </c>
      <c r="E5400" s="24">
        <v>83.531000000000006</v>
      </c>
      <c r="F5400" s="27">
        <v>0.83082350311166187</v>
      </c>
      <c r="G5400" s="8">
        <v>1771.76</v>
      </c>
      <c r="H5400" s="24">
        <v>11.125</v>
      </c>
      <c r="I5400" s="22">
        <v>0.55792377131394177</v>
      </c>
      <c r="J5400" s="24">
        <v>20.105</v>
      </c>
      <c r="K5400" s="27">
        <v>0.69519375791946514</v>
      </c>
      <c r="L5400" s="8">
        <v>2261.5300000000002</v>
      </c>
      <c r="M5400" s="24">
        <v>106.169</v>
      </c>
      <c r="N5400" s="22">
        <v>0.77028948704926359</v>
      </c>
      <c r="O5400" s="24">
        <v>153.779</v>
      </c>
      <c r="P5400" s="27">
        <v>0.82926549392946447</v>
      </c>
      <c r="Q5400" s="8">
        <v>904.64</v>
      </c>
      <c r="R5400" s="24">
        <v>17.506</v>
      </c>
      <c r="S5400" s="22">
        <v>0.18377073273147176</v>
      </c>
      <c r="T5400" s="24">
        <v>64.956000000000003</v>
      </c>
      <c r="U5400" s="27">
        <v>0.45516095641222554</v>
      </c>
      <c r="V5400">
        <v>667.71</v>
      </c>
      <c r="W5400" s="24">
        <v>92.700999999999993</v>
      </c>
      <c r="X5400" s="22">
        <v>0.73229323011296321</v>
      </c>
      <c r="Y5400" s="24">
        <v>122.011</v>
      </c>
      <c r="Z5400" s="27">
        <v>0.78262352992168671</v>
      </c>
      <c r="AA5400" s="23"/>
    </row>
    <row r="5401" spans="1:27" x14ac:dyDescent="0.25">
      <c r="A5401" s="20">
        <v>41924</v>
      </c>
      <c r="B5401" s="8">
        <v>2053.44</v>
      </c>
      <c r="C5401" s="24">
        <v>78.971000000000004</v>
      </c>
      <c r="D5401" s="22">
        <v>0.82666178163927562</v>
      </c>
      <c r="E5401" s="24">
        <v>83.980999999999995</v>
      </c>
      <c r="F5401" s="27">
        <v>0.83529930216919723</v>
      </c>
      <c r="G5401" s="8">
        <v>1773.37</v>
      </c>
      <c r="H5401" s="24">
        <v>16.077999999999999</v>
      </c>
      <c r="I5401" s="22">
        <v>0.80631895687061184</v>
      </c>
      <c r="J5401" s="24">
        <v>25.058</v>
      </c>
      <c r="K5401" s="27">
        <v>0.86645936839206128</v>
      </c>
      <c r="L5401" s="8">
        <v>2261.6</v>
      </c>
      <c r="M5401" s="24">
        <v>106.81699999999999</v>
      </c>
      <c r="N5401" s="22">
        <v>0.77499093085685267</v>
      </c>
      <c r="O5401" s="24">
        <v>154.42699999999999</v>
      </c>
      <c r="P5401" s="27">
        <v>0.83275990585396342</v>
      </c>
      <c r="Q5401" s="8">
        <v>907.47</v>
      </c>
      <c r="R5401" s="24">
        <v>31.323</v>
      </c>
      <c r="S5401" s="22">
        <v>0.32881587234935966</v>
      </c>
      <c r="T5401" s="24">
        <v>78.772999999999996</v>
      </c>
      <c r="U5401" s="27">
        <v>0.55197935725296987</v>
      </c>
      <c r="V5401">
        <v>664.27</v>
      </c>
      <c r="W5401" s="24">
        <v>81.591999999999999</v>
      </c>
      <c r="X5401" s="22">
        <v>0.644537483213524</v>
      </c>
      <c r="Y5401" s="24">
        <v>110.902</v>
      </c>
      <c r="Z5401" s="27">
        <v>0.71136612671242938</v>
      </c>
      <c r="AA5401" s="23"/>
    </row>
    <row r="5402" spans="1:27" x14ac:dyDescent="0.25">
      <c r="A5402" s="20">
        <v>41925</v>
      </c>
      <c r="B5402" s="8">
        <v>2053.66</v>
      </c>
      <c r="C5402" s="24">
        <v>80.228999999999999</v>
      </c>
      <c r="D5402" s="22">
        <v>0.8398304197634251</v>
      </c>
      <c r="E5402" s="24">
        <v>85.239000000000004</v>
      </c>
      <c r="F5402" s="27">
        <v>0.84781190993645383</v>
      </c>
      <c r="G5402" s="8">
        <v>1775.24</v>
      </c>
      <c r="H5402" s="24">
        <v>22.780999999999999</v>
      </c>
      <c r="I5402" s="22">
        <v>1.1424774322968907</v>
      </c>
      <c r="J5402" s="24">
        <v>31.760999999999999</v>
      </c>
      <c r="K5402" s="27">
        <v>1.0982361886234071</v>
      </c>
      <c r="L5402" s="8">
        <v>2261.66</v>
      </c>
      <c r="M5402" s="24">
        <v>107.35599999999999</v>
      </c>
      <c r="N5402" s="22">
        <v>0.7789015453819923</v>
      </c>
      <c r="O5402" s="24">
        <v>154.96600000000001</v>
      </c>
      <c r="P5402" s="27">
        <v>0.83566651721832474</v>
      </c>
      <c r="Q5402" s="8">
        <v>909.39</v>
      </c>
      <c r="R5402" s="24">
        <v>41.58</v>
      </c>
      <c r="S5402" s="22">
        <v>0.43648960739030024</v>
      </c>
      <c r="T5402" s="24">
        <v>89.03</v>
      </c>
      <c r="U5402" s="27">
        <v>0.62385255863356004</v>
      </c>
      <c r="V5402">
        <v>662.57</v>
      </c>
      <c r="W5402" s="24">
        <v>76.096000000000004</v>
      </c>
      <c r="X5402" s="22">
        <v>0.60112173157437399</v>
      </c>
      <c r="Y5402" s="24">
        <v>105.40600000000001</v>
      </c>
      <c r="Z5402" s="27">
        <v>0.67611301757675102</v>
      </c>
      <c r="AA5402" s="23"/>
    </row>
    <row r="5403" spans="1:27" x14ac:dyDescent="0.25">
      <c r="A5403" s="20">
        <v>41926</v>
      </c>
      <c r="B5403" s="8">
        <v>2053.77</v>
      </c>
      <c r="C5403" s="24">
        <v>80.888000000000005</v>
      </c>
      <c r="D5403" s="22">
        <v>0.84672877630063859</v>
      </c>
      <c r="E5403" s="24">
        <v>85.897999999999996</v>
      </c>
      <c r="F5403" s="27">
        <v>0.85436643264961154</v>
      </c>
      <c r="G5403" s="8">
        <v>1775.12</v>
      </c>
      <c r="H5403" s="24">
        <v>22.305</v>
      </c>
      <c r="I5403" s="22">
        <v>1.118605817452357</v>
      </c>
      <c r="J5403" s="24">
        <v>31.285</v>
      </c>
      <c r="K5403" s="27">
        <v>1.0817771745649374</v>
      </c>
      <c r="L5403" s="8">
        <v>2261.7199999999998</v>
      </c>
      <c r="M5403" s="24">
        <v>107.896</v>
      </c>
      <c r="N5403" s="22">
        <v>0.78281941522164988</v>
      </c>
      <c r="O5403" s="24">
        <v>155.506</v>
      </c>
      <c r="P5403" s="27">
        <v>0.83857847762721704</v>
      </c>
      <c r="Q5403" s="8">
        <v>908.85</v>
      </c>
      <c r="R5403" s="24">
        <v>38.594999999999999</v>
      </c>
      <c r="S5403" s="22">
        <v>0.40515431450766326</v>
      </c>
      <c r="T5403" s="24">
        <v>86.045000000000002</v>
      </c>
      <c r="U5403" s="27">
        <v>0.60293600983738371</v>
      </c>
      <c r="V5403">
        <v>665.5</v>
      </c>
      <c r="W5403" s="24">
        <v>85.561000000000007</v>
      </c>
      <c r="X5403" s="22">
        <v>0.67589067066908926</v>
      </c>
      <c r="Y5403" s="24">
        <v>114.871</v>
      </c>
      <c r="Z5403" s="27">
        <v>0.73682453544282089</v>
      </c>
      <c r="AA5403" s="23"/>
    </row>
    <row r="5404" spans="1:27" x14ac:dyDescent="0.25">
      <c r="A5404" s="20">
        <v>41927</v>
      </c>
      <c r="B5404" s="8">
        <v>2053.85</v>
      </c>
      <c r="C5404" s="24">
        <v>81.352000000000004</v>
      </c>
      <c r="D5404" s="22">
        <v>0.85158588924945045</v>
      </c>
      <c r="E5404" s="24">
        <v>86.361999999999995</v>
      </c>
      <c r="F5404" s="27">
        <v>0.85898158924035528</v>
      </c>
      <c r="G5404" s="8">
        <v>1774.71</v>
      </c>
      <c r="H5404" s="24">
        <v>20.757999999999999</v>
      </c>
      <c r="I5404" s="22">
        <v>1.0410230692076228</v>
      </c>
      <c r="J5404" s="24">
        <v>29.738</v>
      </c>
      <c r="K5404" s="27">
        <v>1.0282848320638129</v>
      </c>
      <c r="L5404" s="8">
        <v>2261.87</v>
      </c>
      <c r="M5404" s="24">
        <v>109.31</v>
      </c>
      <c r="N5404" s="22">
        <v>0.79307842994993838</v>
      </c>
      <c r="O5404" s="24">
        <v>156.91999999999999</v>
      </c>
      <c r="P5404" s="27">
        <v>0.84620368919084332</v>
      </c>
      <c r="Q5404" s="8">
        <v>907.09</v>
      </c>
      <c r="R5404" s="24">
        <v>29.33</v>
      </c>
      <c r="S5404" s="22">
        <v>0.30789418433760235</v>
      </c>
      <c r="T5404" s="24">
        <v>76.78</v>
      </c>
      <c r="U5404" s="27">
        <v>0.53801438285832404</v>
      </c>
      <c r="V5404">
        <v>669.45</v>
      </c>
      <c r="W5404" s="24">
        <v>98.331999999999994</v>
      </c>
      <c r="X5404" s="22">
        <v>0.77677541669958128</v>
      </c>
      <c r="Y5404" s="24">
        <v>127.642</v>
      </c>
      <c r="Z5404" s="27">
        <v>0.81874275529076457</v>
      </c>
      <c r="AA5404" s="23"/>
    </row>
    <row r="5405" spans="1:27" x14ac:dyDescent="0.25">
      <c r="A5405" s="20">
        <v>41928</v>
      </c>
      <c r="B5405" s="8">
        <v>2053.9299999999998</v>
      </c>
      <c r="C5405" s="24">
        <v>81.820999999999998</v>
      </c>
      <c r="D5405" s="22">
        <v>0.85649534177745212</v>
      </c>
      <c r="E5405" s="24">
        <v>86.831000000000003</v>
      </c>
      <c r="F5405" s="27">
        <v>0.86364644896935383</v>
      </c>
      <c r="G5405" s="8">
        <v>1774.36</v>
      </c>
      <c r="H5405" s="24">
        <v>19.484000000000002</v>
      </c>
      <c r="I5405" s="22">
        <v>0.97713139418254769</v>
      </c>
      <c r="J5405" s="24">
        <v>28.463999999999999</v>
      </c>
      <c r="K5405" s="27">
        <v>0.98423263636353298</v>
      </c>
      <c r="L5405" s="8">
        <v>2261.73</v>
      </c>
      <c r="M5405" s="24">
        <v>108.005</v>
      </c>
      <c r="N5405" s="22">
        <v>0.78361024450409922</v>
      </c>
      <c r="O5405" s="24">
        <v>155.61500000000001</v>
      </c>
      <c r="P5405" s="27">
        <v>0.83916627818735479</v>
      </c>
      <c r="Q5405" s="8">
        <v>907.4</v>
      </c>
      <c r="R5405" s="24">
        <v>30.922000000000001</v>
      </c>
      <c r="S5405" s="22">
        <v>0.32460634054167542</v>
      </c>
      <c r="T5405" s="24">
        <v>78.372</v>
      </c>
      <c r="U5405" s="27">
        <v>0.54916962190616536</v>
      </c>
      <c r="V5405">
        <v>670.28</v>
      </c>
      <c r="W5405" s="24">
        <v>101.241</v>
      </c>
      <c r="X5405" s="22">
        <v>0.79975511493798879</v>
      </c>
      <c r="Y5405" s="24">
        <v>130.55099999999999</v>
      </c>
      <c r="Z5405" s="27">
        <v>0.83740218914821718</v>
      </c>
      <c r="AA5405" s="23"/>
    </row>
    <row r="5406" spans="1:27" x14ac:dyDescent="0.25">
      <c r="A5406" s="20">
        <v>41929</v>
      </c>
      <c r="B5406" s="8">
        <v>2054</v>
      </c>
      <c r="C5406" s="24">
        <v>82.224000000000004</v>
      </c>
      <c r="D5406" s="22">
        <v>0.86071391186014856</v>
      </c>
      <c r="E5406" s="24">
        <v>87.233999999999995</v>
      </c>
      <c r="F5406" s="27">
        <v>0.86765478686583375</v>
      </c>
      <c r="G5406" s="8">
        <v>1774.27</v>
      </c>
      <c r="H5406" s="24">
        <v>19.16</v>
      </c>
      <c r="I5406" s="22">
        <v>0.96088264794383149</v>
      </c>
      <c r="J5406" s="24">
        <v>28.14</v>
      </c>
      <c r="K5406" s="27">
        <v>0.97302957058180783</v>
      </c>
      <c r="L5406" s="8">
        <v>2261.56</v>
      </c>
      <c r="M5406" s="24">
        <v>106.49299999999999</v>
      </c>
      <c r="N5406" s="22">
        <v>0.77264020895305807</v>
      </c>
      <c r="O5406" s="24">
        <v>154.10300000000001</v>
      </c>
      <c r="P5406" s="27">
        <v>0.83101269989171389</v>
      </c>
      <c r="Q5406" s="8">
        <v>905.38</v>
      </c>
      <c r="R5406" s="24">
        <v>20.942</v>
      </c>
      <c r="S5406" s="22">
        <v>0.21984043669955911</v>
      </c>
      <c r="T5406" s="24">
        <v>68.391999999999996</v>
      </c>
      <c r="U5406" s="27">
        <v>0.47923774410134634</v>
      </c>
      <c r="V5406">
        <v>671.69</v>
      </c>
      <c r="W5406" s="24">
        <v>106.971</v>
      </c>
      <c r="X5406" s="22">
        <v>0.84501935381941706</v>
      </c>
      <c r="Y5406" s="24">
        <v>136.28100000000001</v>
      </c>
      <c r="Z5406" s="27">
        <v>0.87415616578982103</v>
      </c>
      <c r="AA5406" s="23"/>
    </row>
    <row r="5407" spans="1:27" x14ac:dyDescent="0.25">
      <c r="A5407" s="20">
        <v>41930</v>
      </c>
      <c r="B5407" s="8">
        <v>2054.0700000000002</v>
      </c>
      <c r="C5407" s="24">
        <v>82.626999999999995</v>
      </c>
      <c r="D5407" s="22">
        <v>0.86493248194284511</v>
      </c>
      <c r="E5407" s="24">
        <v>87.637</v>
      </c>
      <c r="F5407" s="27">
        <v>0.87166312476231367</v>
      </c>
      <c r="G5407" s="8">
        <v>1774.13</v>
      </c>
      <c r="H5407" s="24">
        <v>18.68</v>
      </c>
      <c r="I5407" s="22">
        <v>0.93681043129388164</v>
      </c>
      <c r="J5407" s="24">
        <v>27.66</v>
      </c>
      <c r="K5407" s="27">
        <v>0.95643166650437317</v>
      </c>
      <c r="L5407" s="8">
        <v>2261.39</v>
      </c>
      <c r="M5407" s="24">
        <v>104.989</v>
      </c>
      <c r="N5407" s="22">
        <v>0.76172821591815998</v>
      </c>
      <c r="O5407" s="24">
        <v>152.59899999999999</v>
      </c>
      <c r="P5407" s="27">
        <v>0.82290235970603265</v>
      </c>
      <c r="Q5407" s="8">
        <v>907.73</v>
      </c>
      <c r="R5407" s="24">
        <v>32.667000000000002</v>
      </c>
      <c r="S5407" s="22">
        <v>0.34292462733571277</v>
      </c>
      <c r="T5407" s="24">
        <v>80.117000000000004</v>
      </c>
      <c r="U5407" s="27">
        <v>0.56139729717727083</v>
      </c>
      <c r="V5407">
        <v>669.44</v>
      </c>
      <c r="W5407" s="24">
        <v>98.293999999999997</v>
      </c>
      <c r="X5407" s="22">
        <v>0.77647523501066429</v>
      </c>
      <c r="Y5407" s="24">
        <v>127.604</v>
      </c>
      <c r="Z5407" s="27">
        <v>0.81849937137088469</v>
      </c>
      <c r="AA5407" s="23"/>
    </row>
    <row r="5408" spans="1:27" x14ac:dyDescent="0.25">
      <c r="A5408" s="20">
        <v>41931</v>
      </c>
      <c r="B5408" s="8">
        <v>2054.12</v>
      </c>
      <c r="C5408" s="24">
        <v>82.894000000000005</v>
      </c>
      <c r="D5408" s="22">
        <v>0.86772741547157961</v>
      </c>
      <c r="E5408" s="24">
        <v>87.903999999999996</v>
      </c>
      <c r="F5408" s="27">
        <v>0.87431878231388194</v>
      </c>
      <c r="G5408" s="8">
        <v>1773.84</v>
      </c>
      <c r="H5408" s="24">
        <v>17.672000000000001</v>
      </c>
      <c r="I5408" s="22">
        <v>0.88625877632898697</v>
      </c>
      <c r="J5408" s="24">
        <v>26.652000000000001</v>
      </c>
      <c r="K5408" s="27">
        <v>0.9215768334772978</v>
      </c>
      <c r="L5408" s="8">
        <v>2261.5700000000002</v>
      </c>
      <c r="M5408" s="24">
        <v>106.6</v>
      </c>
      <c r="N5408" s="22">
        <v>0.77341652760647173</v>
      </c>
      <c r="O5408" s="24">
        <v>154.21</v>
      </c>
      <c r="P5408" s="27">
        <v>0.83158980236278945</v>
      </c>
      <c r="Q5408" s="8">
        <v>909.71</v>
      </c>
      <c r="R5408" s="24">
        <v>43.384999999999998</v>
      </c>
      <c r="S5408" s="22">
        <v>0.45543774931765696</v>
      </c>
      <c r="T5408" s="24">
        <v>90.834999999999994</v>
      </c>
      <c r="U5408" s="27">
        <v>0.63650064792744399</v>
      </c>
      <c r="V5408">
        <v>665.66</v>
      </c>
      <c r="W5408" s="24">
        <v>86.099000000000004</v>
      </c>
      <c r="X5408" s="22">
        <v>0.68014061142270321</v>
      </c>
      <c r="Y5408" s="24">
        <v>115.40900000000001</v>
      </c>
      <c r="Z5408" s="27">
        <v>0.74027547904753654</v>
      </c>
      <c r="AA5408" s="23"/>
    </row>
    <row r="5409" spans="1:27" x14ac:dyDescent="0.25">
      <c r="A5409" s="20">
        <v>41932</v>
      </c>
      <c r="B5409" s="8">
        <v>2054.16</v>
      </c>
      <c r="C5409" s="24">
        <v>83.164000000000001</v>
      </c>
      <c r="D5409" s="22">
        <v>0.87055375274782787</v>
      </c>
      <c r="E5409" s="24">
        <v>88.174000000000007</v>
      </c>
      <c r="F5409" s="27">
        <v>0.87700432466376799</v>
      </c>
      <c r="G5409" s="8">
        <v>1773.58</v>
      </c>
      <c r="H5409" s="24">
        <v>16.789000000000001</v>
      </c>
      <c r="I5409" s="22">
        <v>0.84197592778335006</v>
      </c>
      <c r="J5409" s="24">
        <v>25.768999999999998</v>
      </c>
      <c r="K5409" s="27">
        <v>0.89104399537109091</v>
      </c>
      <c r="L5409" s="8">
        <v>2261.5300000000002</v>
      </c>
      <c r="M5409" s="24">
        <v>106.169</v>
      </c>
      <c r="N5409" s="22">
        <v>0.77028948704926359</v>
      </c>
      <c r="O5409" s="24">
        <v>153.779</v>
      </c>
      <c r="P5409" s="27">
        <v>0.82926549392946447</v>
      </c>
      <c r="Q5409" s="8">
        <v>911.08</v>
      </c>
      <c r="R5409" s="24">
        <v>51.286000000000001</v>
      </c>
      <c r="S5409" s="22">
        <v>0.53837917279025826</v>
      </c>
      <c r="T5409" s="24">
        <v>98.736000000000004</v>
      </c>
      <c r="U5409" s="27">
        <v>0.69186451402892579</v>
      </c>
      <c r="V5409">
        <v>661.72</v>
      </c>
      <c r="W5409" s="24">
        <v>73.358999999999995</v>
      </c>
      <c r="X5409" s="22">
        <v>0.57950075045422234</v>
      </c>
      <c r="Y5409" s="24">
        <v>102.669</v>
      </c>
      <c r="Z5409" s="27">
        <v>0.65855707439307454</v>
      </c>
      <c r="AA5409" s="23"/>
    </row>
    <row r="5410" spans="1:27" x14ac:dyDescent="0.25">
      <c r="A5410" s="20">
        <v>41933</v>
      </c>
      <c r="B5410" s="8">
        <v>2054.1999999999998</v>
      </c>
      <c r="C5410" s="24">
        <v>83.367999999999995</v>
      </c>
      <c r="D5410" s="22">
        <v>0.87268920757877111</v>
      </c>
      <c r="E5410" s="24">
        <v>88.378</v>
      </c>
      <c r="F5410" s="27">
        <v>0.87903334518113541</v>
      </c>
      <c r="G5410" s="8">
        <v>1773.15</v>
      </c>
      <c r="H5410" s="24">
        <v>15.355</v>
      </c>
      <c r="I5410" s="22">
        <v>0.77006018054162484</v>
      </c>
      <c r="J5410" s="24">
        <v>24.335000000000001</v>
      </c>
      <c r="K5410" s="27">
        <v>0.84145916497833273</v>
      </c>
      <c r="L5410" s="8">
        <v>2261.6799999999998</v>
      </c>
      <c r="M5410" s="24">
        <v>107.574</v>
      </c>
      <c r="N5410" s="22">
        <v>0.78048320394689108</v>
      </c>
      <c r="O5410" s="24">
        <v>155.184</v>
      </c>
      <c r="P5410" s="27">
        <v>0.83684211833860012</v>
      </c>
      <c r="Q5410" s="8">
        <v>909.8</v>
      </c>
      <c r="R5410" s="24">
        <v>43.893999999999998</v>
      </c>
      <c r="S5410" s="22">
        <v>0.46078102036531599</v>
      </c>
      <c r="T5410" s="24">
        <v>91.343999999999994</v>
      </c>
      <c r="U5410" s="27">
        <v>0.64006703339895499</v>
      </c>
      <c r="V5410">
        <v>662.11</v>
      </c>
      <c r="W5410" s="24">
        <v>74.603999999999999</v>
      </c>
      <c r="X5410" s="22">
        <v>0.589335650525318</v>
      </c>
      <c r="Y5410" s="24">
        <v>103.914</v>
      </c>
      <c r="Z5410" s="27">
        <v>0.66654292146789651</v>
      </c>
      <c r="AA5410" s="23"/>
    </row>
    <row r="5411" spans="1:27" x14ac:dyDescent="0.25">
      <c r="A5411" s="20">
        <v>41934</v>
      </c>
      <c r="B5411" s="8">
        <v>2054.19</v>
      </c>
      <c r="C5411" s="24">
        <v>83.299000000000007</v>
      </c>
      <c r="D5411" s="22">
        <v>0.871966921385952</v>
      </c>
      <c r="E5411" s="24">
        <v>88.308999999999997</v>
      </c>
      <c r="F5411" s="27">
        <v>0.87834693855029888</v>
      </c>
      <c r="G5411" s="8">
        <v>1773.46</v>
      </c>
      <c r="H5411" s="24">
        <v>16.382999999999999</v>
      </c>
      <c r="I5411" s="22">
        <v>0.82161484453360079</v>
      </c>
      <c r="J5411" s="24">
        <v>25.363</v>
      </c>
      <c r="K5411" s="27">
        <v>0.87700516723364419</v>
      </c>
      <c r="L5411" s="8">
        <v>2261.9</v>
      </c>
      <c r="M5411" s="24">
        <v>109.526</v>
      </c>
      <c r="N5411" s="22">
        <v>0.79464557788580137</v>
      </c>
      <c r="O5411" s="24">
        <v>157.136</v>
      </c>
      <c r="P5411" s="27">
        <v>0.84736844363748631</v>
      </c>
      <c r="Q5411" s="8">
        <v>908.2</v>
      </c>
      <c r="R5411" s="24">
        <v>35.119999999999997</v>
      </c>
      <c r="S5411" s="22">
        <v>0.36867520470291831</v>
      </c>
      <c r="T5411" s="24">
        <v>82.57</v>
      </c>
      <c r="U5411" s="27">
        <v>0.57858576280086749</v>
      </c>
      <c r="V5411">
        <v>664.28</v>
      </c>
      <c r="W5411" s="24">
        <v>81.626999999999995</v>
      </c>
      <c r="X5411" s="22">
        <v>0.64481396634805277</v>
      </c>
      <c r="Y5411" s="24">
        <v>110.937</v>
      </c>
      <c r="Z5411" s="27">
        <v>0.71159073100886161</v>
      </c>
      <c r="AA5411" s="23"/>
    </row>
    <row r="5412" spans="1:27" x14ac:dyDescent="0.25">
      <c r="A5412" s="20">
        <v>41935</v>
      </c>
      <c r="B5412" s="8">
        <v>2054.25</v>
      </c>
      <c r="C5412" s="24">
        <v>83.703000000000003</v>
      </c>
      <c r="D5412" s="22">
        <v>0.87619595938448658</v>
      </c>
      <c r="E5412" s="24">
        <v>88.712999999999994</v>
      </c>
      <c r="F5412" s="27">
        <v>0.88236534290515956</v>
      </c>
      <c r="G5412" s="8">
        <v>1773.72</v>
      </c>
      <c r="H5412" s="24">
        <v>17.25</v>
      </c>
      <c r="I5412" s="22">
        <v>0.86509528585757267</v>
      </c>
      <c r="J5412" s="24">
        <v>26.23</v>
      </c>
      <c r="K5412" s="27">
        <v>0.90698463250838346</v>
      </c>
      <c r="L5412" s="8">
        <v>2262.02</v>
      </c>
      <c r="M5412" s="24">
        <v>110.616</v>
      </c>
      <c r="N5412" s="22">
        <v>0.80255387071029527</v>
      </c>
      <c r="O5412" s="24">
        <v>158.226</v>
      </c>
      <c r="P5412" s="27">
        <v>0.85324630065429274</v>
      </c>
      <c r="Q5412" s="8">
        <v>910.36</v>
      </c>
      <c r="R5412" s="24">
        <v>47.061</v>
      </c>
      <c r="S5412" s="22">
        <v>0.49402687381902166</v>
      </c>
      <c r="T5412" s="24">
        <v>94.510999999999996</v>
      </c>
      <c r="U5412" s="27">
        <v>0.66225909170767872</v>
      </c>
      <c r="V5412">
        <v>662.04</v>
      </c>
      <c r="W5412" s="24">
        <v>74.400999999999996</v>
      </c>
      <c r="X5412" s="22">
        <v>0.58773204834505088</v>
      </c>
      <c r="Y5412" s="24">
        <v>103.711</v>
      </c>
      <c r="Z5412" s="27">
        <v>0.66524036678557674</v>
      </c>
      <c r="AA5412" s="23"/>
    </row>
    <row r="5413" spans="1:27" x14ac:dyDescent="0.25">
      <c r="A5413" s="20">
        <v>41936</v>
      </c>
      <c r="B5413" s="8">
        <v>2054.39</v>
      </c>
      <c r="C5413" s="24">
        <v>84.522000000000006</v>
      </c>
      <c r="D5413" s="22">
        <v>0.88476918245577307</v>
      </c>
      <c r="E5413" s="24">
        <v>89.531999999999996</v>
      </c>
      <c r="F5413" s="27">
        <v>0.8905113097729469</v>
      </c>
      <c r="G5413" s="8">
        <v>1774.1</v>
      </c>
      <c r="H5413" s="24">
        <v>18.562999999999999</v>
      </c>
      <c r="I5413" s="22">
        <v>0.9309428284854564</v>
      </c>
      <c r="J5413" s="24">
        <v>27.542999999999999</v>
      </c>
      <c r="K5413" s="27">
        <v>0.95238635799923832</v>
      </c>
      <c r="L5413" s="8">
        <v>2261.91</v>
      </c>
      <c r="M5413" s="24">
        <v>109.636</v>
      </c>
      <c r="N5413" s="22">
        <v>0.79544366248276865</v>
      </c>
      <c r="O5413" s="24">
        <v>157.24600000000001</v>
      </c>
      <c r="P5413" s="27">
        <v>0.84796159324215503</v>
      </c>
      <c r="Q5413" s="8">
        <v>912.38</v>
      </c>
      <c r="R5413" s="24">
        <v>59.125999999999998</v>
      </c>
      <c r="S5413" s="22">
        <v>0.62068024354398488</v>
      </c>
      <c r="T5413" s="24">
        <v>106.57599999999999</v>
      </c>
      <c r="U5413" s="27">
        <v>0.74680130796699695</v>
      </c>
      <c r="V5413">
        <v>657.41</v>
      </c>
      <c r="W5413" s="24">
        <v>61.08</v>
      </c>
      <c r="X5413" s="22">
        <v>0.48250256734339203</v>
      </c>
      <c r="Y5413" s="24">
        <v>90.39</v>
      </c>
      <c r="Z5413" s="27">
        <v>0.57979458246925153</v>
      </c>
      <c r="AA5413" s="23"/>
    </row>
    <row r="5414" spans="1:27" x14ac:dyDescent="0.25">
      <c r="A5414" s="20">
        <v>41937</v>
      </c>
      <c r="B5414" s="8">
        <v>2054.4699999999998</v>
      </c>
      <c r="C5414" s="24">
        <v>84.988</v>
      </c>
      <c r="D5414" s="22">
        <v>0.88964723123626077</v>
      </c>
      <c r="E5414" s="24">
        <v>89.998000000000005</v>
      </c>
      <c r="F5414" s="27">
        <v>0.89514628470362767</v>
      </c>
      <c r="G5414" s="8">
        <v>1773.89</v>
      </c>
      <c r="H5414" s="24">
        <v>17.844000000000001</v>
      </c>
      <c r="I5414" s="22">
        <v>0.89488465396188566</v>
      </c>
      <c r="J5414" s="24">
        <v>26.824000000000002</v>
      </c>
      <c r="K5414" s="27">
        <v>0.92752395098227836</v>
      </c>
      <c r="L5414" s="8">
        <v>2262.04</v>
      </c>
      <c r="M5414" s="24">
        <v>110.836</v>
      </c>
      <c r="N5414" s="22">
        <v>0.80415003990422984</v>
      </c>
      <c r="O5414" s="24">
        <v>158.446</v>
      </c>
      <c r="P5414" s="27">
        <v>0.85443274844820061</v>
      </c>
      <c r="Q5414" s="8">
        <v>911.04</v>
      </c>
      <c r="R5414" s="24">
        <v>51.057000000000002</v>
      </c>
      <c r="S5414" s="22">
        <v>0.53597522569808942</v>
      </c>
      <c r="T5414" s="24">
        <v>98.507000000000005</v>
      </c>
      <c r="U5414" s="27">
        <v>0.69025990213655641</v>
      </c>
      <c r="V5414">
        <v>658.32</v>
      </c>
      <c r="W5414" s="24">
        <v>63.43</v>
      </c>
      <c r="X5414" s="22">
        <v>0.50106643494746816</v>
      </c>
      <c r="Y5414" s="24">
        <v>92.74</v>
      </c>
      <c r="Z5414" s="27">
        <v>0.59486861061810425</v>
      </c>
      <c r="AA5414" s="23"/>
    </row>
    <row r="5415" spans="1:27" x14ac:dyDescent="0.25">
      <c r="A5415" s="20">
        <v>41938</v>
      </c>
      <c r="B5415" s="8">
        <v>2054.56</v>
      </c>
      <c r="C5415" s="24">
        <v>85.533000000000001</v>
      </c>
      <c r="D5415" s="22">
        <v>0.89535224536794711</v>
      </c>
      <c r="E5415" s="24">
        <v>90.543000000000006</v>
      </c>
      <c r="F5415" s="27">
        <v>0.9005670725416548</v>
      </c>
      <c r="G5415" s="8">
        <v>1773.92</v>
      </c>
      <c r="H5415" s="24">
        <v>17.952999999999999</v>
      </c>
      <c r="I5415" s="22">
        <v>0.90035105315947839</v>
      </c>
      <c r="J5415" s="24">
        <v>26.933</v>
      </c>
      <c r="K5415" s="27">
        <v>0.93129366669387603</v>
      </c>
      <c r="L5415" s="8">
        <v>2262.11</v>
      </c>
      <c r="M5415" s="24">
        <v>111.49299999999999</v>
      </c>
      <c r="N5415" s="22">
        <v>0.80891678154247981</v>
      </c>
      <c r="O5415" s="24">
        <v>159.10300000000001</v>
      </c>
      <c r="P5415" s="27">
        <v>0.85797559894261988</v>
      </c>
      <c r="Q5415" s="8">
        <v>910.86</v>
      </c>
      <c r="R5415" s="24">
        <v>49.991</v>
      </c>
      <c r="S5415" s="22">
        <v>0.52478479949611589</v>
      </c>
      <c r="T5415" s="24">
        <v>97.441000000000003</v>
      </c>
      <c r="U5415" s="27">
        <v>0.68279041951013264</v>
      </c>
      <c r="V5415">
        <v>658.56</v>
      </c>
      <c r="W5415" s="24">
        <v>64.061999999999998</v>
      </c>
      <c r="X5415" s="22">
        <v>0.5060589304052453</v>
      </c>
      <c r="Y5415" s="24">
        <v>93.372</v>
      </c>
      <c r="Z5415" s="27">
        <v>0.59892275572795417</v>
      </c>
      <c r="AA5415" s="23"/>
    </row>
    <row r="5416" spans="1:27" x14ac:dyDescent="0.25">
      <c r="A5416" s="20">
        <v>41939</v>
      </c>
      <c r="B5416" s="8">
        <v>2054.61</v>
      </c>
      <c r="C5416" s="24">
        <v>85.808000000000007</v>
      </c>
      <c r="D5416" s="22">
        <v>0.8982309222233853</v>
      </c>
      <c r="E5416" s="24">
        <v>90.817999999999998</v>
      </c>
      <c r="F5416" s="27">
        <v>0.90330231802979577</v>
      </c>
      <c r="G5416" s="8">
        <v>1773.73</v>
      </c>
      <c r="H5416" s="24">
        <v>17.297000000000001</v>
      </c>
      <c r="I5416" s="22">
        <v>0.86745235707121371</v>
      </c>
      <c r="J5416" s="24">
        <v>26.277000000000001</v>
      </c>
      <c r="K5416" s="27">
        <v>0.90860975509249553</v>
      </c>
      <c r="L5416" s="8">
        <v>2262.2600000000002</v>
      </c>
      <c r="M5416" s="24">
        <v>112.81399999999999</v>
      </c>
      <c r="N5416" s="22">
        <v>0.81850105202060508</v>
      </c>
      <c r="O5416" s="24">
        <v>160.42400000000001</v>
      </c>
      <c r="P5416" s="27">
        <v>0.86509918899688698</v>
      </c>
      <c r="Q5416" s="8">
        <v>910.08</v>
      </c>
      <c r="R5416" s="24">
        <v>45.506</v>
      </c>
      <c r="S5416" s="22">
        <v>0.47770312828049549</v>
      </c>
      <c r="T5416" s="24">
        <v>92.956000000000003</v>
      </c>
      <c r="U5416" s="27">
        <v>0.65136304456302085</v>
      </c>
      <c r="V5416">
        <v>658.83</v>
      </c>
      <c r="W5416" s="24">
        <v>64.760999999999996</v>
      </c>
      <c r="X5416" s="22">
        <v>0.51158069357769176</v>
      </c>
      <c r="Y5416" s="24">
        <v>94.070999999999998</v>
      </c>
      <c r="Z5416" s="27">
        <v>0.60340582743734539</v>
      </c>
      <c r="AA5416" s="23"/>
    </row>
    <row r="5417" spans="1:27" x14ac:dyDescent="0.25">
      <c r="A5417" s="20">
        <v>41940</v>
      </c>
      <c r="B5417" s="8">
        <v>2054.67</v>
      </c>
      <c r="C5417" s="24">
        <v>86.15</v>
      </c>
      <c r="D5417" s="22">
        <v>0.90181094943996654</v>
      </c>
      <c r="E5417" s="24">
        <v>91.16</v>
      </c>
      <c r="F5417" s="27">
        <v>0.90670383723201187</v>
      </c>
      <c r="G5417" s="8">
        <v>1773.46</v>
      </c>
      <c r="H5417" s="24">
        <v>16.382999999999999</v>
      </c>
      <c r="I5417" s="22">
        <v>0.82161484453360079</v>
      </c>
      <c r="J5417" s="24">
        <v>25.363</v>
      </c>
      <c r="K5417" s="27">
        <v>0.87700516723364419</v>
      </c>
      <c r="L5417" s="8">
        <v>2262.34</v>
      </c>
      <c r="M5417" s="24">
        <v>113.584</v>
      </c>
      <c r="N5417" s="22">
        <v>0.82408764419937597</v>
      </c>
      <c r="O5417" s="24">
        <v>161.19399999999999</v>
      </c>
      <c r="P5417" s="27">
        <v>0.86925153339870898</v>
      </c>
      <c r="Q5417" s="8">
        <v>908.95</v>
      </c>
      <c r="R5417" s="24">
        <v>39.158999999999999</v>
      </c>
      <c r="S5417" s="22">
        <v>0.41107495276086503</v>
      </c>
      <c r="T5417" s="24">
        <v>86.608999999999995</v>
      </c>
      <c r="U5417" s="27">
        <v>0.60688809188409087</v>
      </c>
      <c r="V5417">
        <v>658.95</v>
      </c>
      <c r="W5417" s="24">
        <v>65.08</v>
      </c>
      <c r="X5417" s="22">
        <v>0.51410063986096843</v>
      </c>
      <c r="Y5417" s="24">
        <v>94.39</v>
      </c>
      <c r="Z5417" s="27">
        <v>0.60545205520818679</v>
      </c>
      <c r="AA5417" s="23"/>
    </row>
    <row r="5418" spans="1:27" x14ac:dyDescent="0.25">
      <c r="A5418" s="20">
        <v>41941</v>
      </c>
      <c r="B5418" s="8">
        <v>2054.7399999999998</v>
      </c>
      <c r="C5418" s="24">
        <v>86.563999999999993</v>
      </c>
      <c r="D5418" s="22">
        <v>0.90614466659688053</v>
      </c>
      <c r="E5418" s="24">
        <v>91.573999999999998</v>
      </c>
      <c r="F5418" s="27">
        <v>0.91082164786338227</v>
      </c>
      <c r="G5418" s="8">
        <v>1773.36</v>
      </c>
      <c r="H5418" s="24">
        <v>16.047000000000001</v>
      </c>
      <c r="I5418" s="22">
        <v>0.80476429287863593</v>
      </c>
      <c r="J5418" s="24">
        <v>25.027000000000001</v>
      </c>
      <c r="K5418" s="27">
        <v>0.86538761863941671</v>
      </c>
      <c r="L5418" s="8">
        <v>2262.58</v>
      </c>
      <c r="M5418" s="24">
        <v>115.81</v>
      </c>
      <c r="N5418" s="22">
        <v>0.84023797431618663</v>
      </c>
      <c r="O5418" s="24">
        <v>163.41999999999999</v>
      </c>
      <c r="P5418" s="27">
        <v>0.88125538366473599</v>
      </c>
      <c r="Q5418" s="8">
        <v>908.08</v>
      </c>
      <c r="R5418" s="24">
        <v>34.503</v>
      </c>
      <c r="S5418" s="22">
        <v>0.3621981944152845</v>
      </c>
      <c r="T5418" s="24">
        <v>81.953000000000003</v>
      </c>
      <c r="U5418" s="27">
        <v>0.57426272720464999</v>
      </c>
      <c r="V5418">
        <v>658.86</v>
      </c>
      <c r="W5418" s="24">
        <v>64.825000000000003</v>
      </c>
      <c r="X5418" s="22">
        <v>0.51208626273797297</v>
      </c>
      <c r="Y5418" s="24">
        <v>94.135000000000005</v>
      </c>
      <c r="Z5418" s="27">
        <v>0.60381672559837707</v>
      </c>
      <c r="AA5418" s="23"/>
    </row>
    <row r="5419" spans="1:27" x14ac:dyDescent="0.25">
      <c r="A5419" s="20">
        <v>41942</v>
      </c>
      <c r="B5419" s="8">
        <v>2054.8000000000002</v>
      </c>
      <c r="C5419" s="24">
        <v>86.911000000000001</v>
      </c>
      <c r="D5419" s="22">
        <v>0.90977703339265159</v>
      </c>
      <c r="E5419" s="24">
        <v>91.921000000000006</v>
      </c>
      <c r="F5419" s="27">
        <v>0.91427287020385317</v>
      </c>
      <c r="G5419" s="8">
        <v>1773.4</v>
      </c>
      <c r="H5419" s="24">
        <v>16.195</v>
      </c>
      <c r="I5419" s="22">
        <v>0.81218655967903708</v>
      </c>
      <c r="J5419" s="24">
        <v>25.175000000000001</v>
      </c>
      <c r="K5419" s="27">
        <v>0.87050467689719613</v>
      </c>
      <c r="L5419" s="8">
        <v>2262.8200000000002</v>
      </c>
      <c r="M5419" s="24">
        <v>118.047</v>
      </c>
      <c r="N5419" s="22">
        <v>0.85646811289269398</v>
      </c>
      <c r="O5419" s="24">
        <v>165.65700000000001</v>
      </c>
      <c r="P5419" s="27">
        <v>0.89331866775888613</v>
      </c>
      <c r="Q5419" s="8">
        <v>907.97</v>
      </c>
      <c r="R5419" s="24">
        <v>33.887999999999998</v>
      </c>
      <c r="S5419" s="22">
        <v>0.35574217929876129</v>
      </c>
      <c r="T5419" s="24">
        <v>81.337999999999994</v>
      </c>
      <c r="U5419" s="27">
        <v>0.56995300788969694</v>
      </c>
      <c r="V5419">
        <v>658.1</v>
      </c>
      <c r="W5419" s="24">
        <v>62.862000000000002</v>
      </c>
      <c r="X5419" s="22">
        <v>0.4965795086499723</v>
      </c>
      <c r="Y5419" s="24">
        <v>92.171999999999997</v>
      </c>
      <c r="Z5419" s="27">
        <v>0.59122536366928602</v>
      </c>
      <c r="AA5419" s="23"/>
    </row>
    <row r="5420" spans="1:27" x14ac:dyDescent="0.25">
      <c r="A5420" s="20">
        <v>41943</v>
      </c>
      <c r="B5420" s="8">
        <v>2054.92</v>
      </c>
      <c r="C5420" s="24">
        <v>87.655000000000001</v>
      </c>
      <c r="D5420" s="22">
        <v>0.91756516277609124</v>
      </c>
      <c r="E5420" s="24">
        <v>92.665000000000006</v>
      </c>
      <c r="F5420" s="27">
        <v>0.9216729754209928</v>
      </c>
      <c r="G5420" s="8">
        <v>1773.72</v>
      </c>
      <c r="H5420" s="24">
        <v>17.25</v>
      </c>
      <c r="I5420" s="22">
        <v>0.86509528585757267</v>
      </c>
      <c r="J5420" s="24">
        <v>26.23</v>
      </c>
      <c r="K5420" s="27">
        <v>0.90698463250838346</v>
      </c>
      <c r="L5420" s="8">
        <v>2263.0100000000002</v>
      </c>
      <c r="M5420" s="24">
        <v>119.848</v>
      </c>
      <c r="N5420" s="22">
        <v>0.86953493433940354</v>
      </c>
      <c r="O5420" s="24">
        <v>167.458</v>
      </c>
      <c r="P5420" s="27">
        <v>0.90303060102791521</v>
      </c>
      <c r="Q5420" s="8">
        <v>909.98</v>
      </c>
      <c r="R5420" s="24">
        <v>44.917999999999999</v>
      </c>
      <c r="S5420" s="22">
        <v>0.47153054797396599</v>
      </c>
      <c r="T5420" s="24">
        <v>92.367999999999995</v>
      </c>
      <c r="U5420" s="27">
        <v>0.64724260667461286</v>
      </c>
      <c r="V5420">
        <v>654.28</v>
      </c>
      <c r="W5420" s="24">
        <v>52.978000000000002</v>
      </c>
      <c r="X5420" s="22">
        <v>0.41850067145904102</v>
      </c>
      <c r="Y5420" s="24">
        <v>82.287999999999997</v>
      </c>
      <c r="Z5420" s="27">
        <v>0.52782535491046967</v>
      </c>
      <c r="AA5420" s="23"/>
    </row>
    <row r="5421" spans="1:27" x14ac:dyDescent="0.25">
      <c r="A5421" s="20">
        <v>41944</v>
      </c>
      <c r="B5421" s="8">
        <v>2055</v>
      </c>
      <c r="C5421" s="24">
        <v>88.147000000000006</v>
      </c>
      <c r="D5421" s="22">
        <v>0.92271537736836606</v>
      </c>
      <c r="E5421" s="24">
        <v>93.156999999999996</v>
      </c>
      <c r="F5421" s="27">
        <v>0.92656653250132881</v>
      </c>
      <c r="G5421" s="8">
        <v>1773.64</v>
      </c>
      <c r="H5421" s="24">
        <v>16.992000000000001</v>
      </c>
      <c r="I5421" s="22">
        <v>0.85215646940822465</v>
      </c>
      <c r="J5421" s="24">
        <v>25.972000000000001</v>
      </c>
      <c r="K5421" s="27">
        <v>0.89806395625091262</v>
      </c>
      <c r="L5421" s="8">
        <v>2263.09</v>
      </c>
      <c r="M5421" s="24">
        <v>120.529</v>
      </c>
      <c r="N5421" s="22">
        <v>0.87447580352608278</v>
      </c>
      <c r="O5421" s="24">
        <v>168.13900000000001</v>
      </c>
      <c r="P5421" s="27">
        <v>0.90670301726764291</v>
      </c>
      <c r="Q5421" s="8">
        <v>911.55</v>
      </c>
      <c r="R5421" s="24">
        <v>54.064</v>
      </c>
      <c r="S5421" s="22">
        <v>0.56754146546294348</v>
      </c>
      <c r="T5421" s="24">
        <v>101.514</v>
      </c>
      <c r="U5421" s="27">
        <v>0.71133053933022172</v>
      </c>
      <c r="V5421">
        <v>649.57000000000005</v>
      </c>
      <c r="W5421" s="24">
        <v>41.024999999999999</v>
      </c>
      <c r="X5421" s="22">
        <v>0.32407773125839323</v>
      </c>
      <c r="Y5421" s="24">
        <v>70.334999999999994</v>
      </c>
      <c r="Z5421" s="27">
        <v>0.45115491303870009</v>
      </c>
      <c r="AA5421" s="23"/>
    </row>
    <row r="5422" spans="1:27" x14ac:dyDescent="0.25">
      <c r="A5422" s="20">
        <v>41945</v>
      </c>
      <c r="B5422" s="8">
        <v>2055.06</v>
      </c>
      <c r="C5422" s="24">
        <v>88.49</v>
      </c>
      <c r="D5422" s="22">
        <v>0.92630587250078511</v>
      </c>
      <c r="E5422" s="24">
        <v>93.5</v>
      </c>
      <c r="F5422" s="27">
        <v>0.92997811816192555</v>
      </c>
      <c r="G5422" s="8">
        <v>1773.36</v>
      </c>
      <c r="H5422" s="24">
        <v>16.047000000000001</v>
      </c>
      <c r="I5422" s="22">
        <v>0.80476429287863593</v>
      </c>
      <c r="J5422" s="24">
        <v>25.027000000000001</v>
      </c>
      <c r="K5422" s="27">
        <v>0.86538761863941671</v>
      </c>
      <c r="L5422" s="8">
        <v>2263.09</v>
      </c>
      <c r="M5422" s="24">
        <v>120.529</v>
      </c>
      <c r="N5422" s="22">
        <v>0.87447580352608278</v>
      </c>
      <c r="O5422" s="24">
        <v>168.13900000000001</v>
      </c>
      <c r="P5422" s="27">
        <v>0.90670301726764291</v>
      </c>
      <c r="Q5422" s="8">
        <v>909.92</v>
      </c>
      <c r="R5422" s="24">
        <v>44.551000000000002</v>
      </c>
      <c r="S5422" s="22">
        <v>0.46767793407516273</v>
      </c>
      <c r="T5422" s="24">
        <v>92.001000000000005</v>
      </c>
      <c r="U5422" s="27">
        <v>0.6446711376461477</v>
      </c>
      <c r="V5422">
        <v>657.06</v>
      </c>
      <c r="W5422" s="24">
        <v>60.180999999999997</v>
      </c>
      <c r="X5422" s="22">
        <v>0.47540090054506673</v>
      </c>
      <c r="Y5422" s="24">
        <v>89.491</v>
      </c>
      <c r="Z5422" s="27">
        <v>0.574028486885926</v>
      </c>
      <c r="AA5422" s="23"/>
    </row>
    <row r="5423" spans="1:27" x14ac:dyDescent="0.25">
      <c r="A5423" s="20">
        <v>41946</v>
      </c>
      <c r="B5423" s="8">
        <v>2055.1</v>
      </c>
      <c r="C5423" s="24">
        <v>88.7</v>
      </c>
      <c r="D5423" s="22">
        <v>0.92850413482675598</v>
      </c>
      <c r="E5423" s="24">
        <v>93.71</v>
      </c>
      <c r="F5423" s="27">
        <v>0.93206690827592864</v>
      </c>
      <c r="G5423" s="8">
        <v>1772.93</v>
      </c>
      <c r="H5423" s="24">
        <v>14.648</v>
      </c>
      <c r="I5423" s="22">
        <v>0.73460381143430287</v>
      </c>
      <c r="J5423" s="24">
        <v>23.628</v>
      </c>
      <c r="K5423" s="27">
        <v>0.81701233439607168</v>
      </c>
      <c r="L5423" s="8">
        <v>2263.0700000000002</v>
      </c>
      <c r="M5423" s="24">
        <v>120.41500000000001</v>
      </c>
      <c r="N5423" s="22">
        <v>0.87364869767104403</v>
      </c>
      <c r="O5423" s="24">
        <v>168.02500000000001</v>
      </c>
      <c r="P5423" s="27">
        <v>0.9060881743157092</v>
      </c>
      <c r="Q5423" s="8">
        <v>907.72</v>
      </c>
      <c r="R5423" s="24">
        <v>32.6</v>
      </c>
      <c r="S5423" s="22">
        <v>0.34222128910350619</v>
      </c>
      <c r="T5423" s="24">
        <v>80.05</v>
      </c>
      <c r="U5423" s="27">
        <v>0.56092789826269807</v>
      </c>
      <c r="V5423">
        <v>660.79</v>
      </c>
      <c r="W5423" s="24">
        <v>70.334000000000003</v>
      </c>
      <c r="X5423" s="22">
        <v>0.55560470811280516</v>
      </c>
      <c r="Y5423" s="24">
        <v>99.644000000000005</v>
      </c>
      <c r="Z5423" s="27">
        <v>0.63915321626216237</v>
      </c>
      <c r="AA5423" s="23"/>
    </row>
    <row r="5424" spans="1:27" x14ac:dyDescent="0.25">
      <c r="A5424" s="20">
        <v>41947</v>
      </c>
      <c r="B5424" s="8">
        <v>2055.1799999999998</v>
      </c>
      <c r="C5424" s="24">
        <v>89.19</v>
      </c>
      <c r="D5424" s="22">
        <v>0.93363341358735474</v>
      </c>
      <c r="E5424" s="24">
        <v>94.2</v>
      </c>
      <c r="F5424" s="27">
        <v>0.93694064701632751</v>
      </c>
      <c r="G5424" s="8">
        <v>1772.58</v>
      </c>
      <c r="H5424" s="24">
        <v>13.563000000000001</v>
      </c>
      <c r="I5424" s="22">
        <v>0.68019057171514541</v>
      </c>
      <c r="J5424" s="24">
        <v>22.542999999999999</v>
      </c>
      <c r="K5424" s="27">
        <v>0.77949562494253011</v>
      </c>
      <c r="L5424" s="8">
        <v>2263.17</v>
      </c>
      <c r="M5424" s="24">
        <v>121.324</v>
      </c>
      <c r="N5424" s="22">
        <v>0.88024377856780089</v>
      </c>
      <c r="O5424" s="24">
        <v>168.934</v>
      </c>
      <c r="P5424" s="27">
        <v>0.91099012787473399</v>
      </c>
      <c r="Q5424" s="8">
        <v>906.44</v>
      </c>
      <c r="R5424" s="24">
        <v>26.068999999999999</v>
      </c>
      <c r="S5424" s="22">
        <v>0.27366155784169643</v>
      </c>
      <c r="T5424" s="24">
        <v>73.519000000000005</v>
      </c>
      <c r="U5424" s="27">
        <v>0.51516364420848249</v>
      </c>
      <c r="V5424">
        <v>661.07</v>
      </c>
      <c r="W5424" s="24">
        <v>71.259</v>
      </c>
      <c r="X5424" s="22">
        <v>0.56291176238249463</v>
      </c>
      <c r="Y5424" s="24">
        <v>100.569</v>
      </c>
      <c r="Z5424" s="27">
        <v>0.6450868260866397</v>
      </c>
      <c r="AA5424" s="23"/>
    </row>
    <row r="5425" spans="1:27" x14ac:dyDescent="0.25">
      <c r="A5425" s="20">
        <v>41948</v>
      </c>
      <c r="B5425" s="8">
        <v>2055.33</v>
      </c>
      <c r="C5425" s="24">
        <v>90.087999999999994</v>
      </c>
      <c r="D5425" s="22">
        <v>0.94303360200983977</v>
      </c>
      <c r="E5425" s="24">
        <v>95.097999999999999</v>
      </c>
      <c r="F5425" s="27">
        <v>0.94587242679146122</v>
      </c>
      <c r="G5425" s="8">
        <v>1772.38</v>
      </c>
      <c r="H5425" s="24">
        <v>12.952999999999999</v>
      </c>
      <c r="I5425" s="22">
        <v>0.64959879638916751</v>
      </c>
      <c r="J5425" s="24">
        <v>21.933</v>
      </c>
      <c r="K5425" s="27">
        <v>0.75840293363716782</v>
      </c>
      <c r="L5425" s="8">
        <v>2263.0700000000002</v>
      </c>
      <c r="M5425" s="24">
        <v>120.41500000000001</v>
      </c>
      <c r="N5425" s="22">
        <v>0.87364869767104403</v>
      </c>
      <c r="O5425" s="24">
        <v>168.02500000000001</v>
      </c>
      <c r="P5425" s="27">
        <v>0.9060881743157092</v>
      </c>
      <c r="Q5425" s="8">
        <v>908.07</v>
      </c>
      <c r="R5425" s="24">
        <v>34.433999999999997</v>
      </c>
      <c r="S5425" s="22">
        <v>0.36147386101196727</v>
      </c>
      <c r="T5425" s="24">
        <v>81.884</v>
      </c>
      <c r="U5425" s="27">
        <v>0.57377906084586516</v>
      </c>
      <c r="V5425">
        <v>657.02</v>
      </c>
      <c r="W5425" s="24">
        <v>60.057000000000002</v>
      </c>
      <c r="X5425" s="22">
        <v>0.47442136029702187</v>
      </c>
      <c r="Y5425" s="24">
        <v>89.367000000000004</v>
      </c>
      <c r="Z5425" s="27">
        <v>0.57323298203668926</v>
      </c>
      <c r="AA5425" s="23"/>
    </row>
    <row r="5426" spans="1:27" x14ac:dyDescent="0.25">
      <c r="A5426" s="20">
        <v>41949</v>
      </c>
      <c r="B5426" s="8">
        <v>2055.56</v>
      </c>
      <c r="C5426" s="24">
        <v>91.484999999999999</v>
      </c>
      <c r="D5426" s="22">
        <v>0.95765728043546527</v>
      </c>
      <c r="E5426" s="24">
        <v>96.495000000000005</v>
      </c>
      <c r="F5426" s="27">
        <v>0.95976728512512288</v>
      </c>
      <c r="G5426" s="8">
        <v>1772.84</v>
      </c>
      <c r="H5426" s="24">
        <v>14.375</v>
      </c>
      <c r="I5426" s="22">
        <v>0.72091273821464397</v>
      </c>
      <c r="J5426" s="24">
        <v>23.355</v>
      </c>
      <c r="K5426" s="27">
        <v>0.8075721875952272</v>
      </c>
      <c r="L5426" s="8">
        <v>2263.11</v>
      </c>
      <c r="M5426" s="24">
        <v>120.75700000000001</v>
      </c>
      <c r="N5426" s="22">
        <v>0.87613001523616052</v>
      </c>
      <c r="O5426" s="24">
        <v>168.36699999999999</v>
      </c>
      <c r="P5426" s="27">
        <v>0.90793255458694</v>
      </c>
      <c r="Q5426" s="8">
        <v>906.57</v>
      </c>
      <c r="R5426" s="24">
        <v>26.715</v>
      </c>
      <c r="S5426" s="22">
        <v>0.2804429981104346</v>
      </c>
      <c r="T5426" s="24">
        <v>74.165000000000006</v>
      </c>
      <c r="U5426" s="27">
        <v>0.519690228675457</v>
      </c>
      <c r="V5426">
        <v>663.44</v>
      </c>
      <c r="W5426" s="24">
        <v>78.91</v>
      </c>
      <c r="X5426" s="22">
        <v>0.62335097559048902</v>
      </c>
      <c r="Y5426" s="24">
        <v>108.22</v>
      </c>
      <c r="Z5426" s="27">
        <v>0.69416324044956612</v>
      </c>
      <c r="AA5426" s="23"/>
    </row>
    <row r="5427" spans="1:27" x14ac:dyDescent="0.25">
      <c r="A5427" s="20">
        <v>41950</v>
      </c>
      <c r="B5427" s="8">
        <v>2055.61</v>
      </c>
      <c r="C5427" s="24">
        <v>91.778999999999996</v>
      </c>
      <c r="D5427" s="22">
        <v>0.96073484769182449</v>
      </c>
      <c r="E5427" s="24">
        <v>96.789000000000001</v>
      </c>
      <c r="F5427" s="27">
        <v>0.96269159128472714</v>
      </c>
      <c r="G5427" s="8">
        <v>1773.73</v>
      </c>
      <c r="H5427" s="24">
        <v>17.297000000000001</v>
      </c>
      <c r="I5427" s="22">
        <v>0.86745235707121371</v>
      </c>
      <c r="J5427" s="24">
        <v>26.277000000000001</v>
      </c>
      <c r="K5427" s="27">
        <v>0.90860975509249553</v>
      </c>
      <c r="L5427" s="8">
        <v>2263.4899999999998</v>
      </c>
      <c r="M5427" s="24">
        <v>124.413</v>
      </c>
      <c r="N5427" s="22">
        <v>0.90265544511354567</v>
      </c>
      <c r="O5427" s="24">
        <v>172.023</v>
      </c>
      <c r="P5427" s="27">
        <v>0.92764779546737186</v>
      </c>
      <c r="Q5427" s="8">
        <v>909.13</v>
      </c>
      <c r="R5427" s="24">
        <v>40.151000000000003</v>
      </c>
      <c r="S5427" s="22">
        <v>0.4214885576317447</v>
      </c>
      <c r="T5427" s="24">
        <v>87.600999999999999</v>
      </c>
      <c r="U5427" s="27">
        <v>0.6138391907041475</v>
      </c>
      <c r="V5427">
        <v>659.07</v>
      </c>
      <c r="W5427" s="24">
        <v>65.367999999999995</v>
      </c>
      <c r="X5427" s="22">
        <v>0.51637570108223396</v>
      </c>
      <c r="Y5427" s="24">
        <v>94.677999999999997</v>
      </c>
      <c r="Z5427" s="27">
        <v>0.60729921897048456</v>
      </c>
      <c r="AA5427" s="23"/>
    </row>
    <row r="5428" spans="1:27" x14ac:dyDescent="0.25">
      <c r="A5428" s="20">
        <v>41951</v>
      </c>
      <c r="B5428" s="8">
        <v>2055.5700000000002</v>
      </c>
      <c r="C5428" s="24">
        <v>91.557000000000002</v>
      </c>
      <c r="D5428" s="22">
        <v>0.95841097037579825</v>
      </c>
      <c r="E5428" s="24">
        <v>96.566999999999993</v>
      </c>
      <c r="F5428" s="27">
        <v>0.96048326197745282</v>
      </c>
      <c r="G5428" s="8">
        <v>1773.76</v>
      </c>
      <c r="H5428" s="24">
        <v>17.382999999999999</v>
      </c>
      <c r="I5428" s="22">
        <v>0.87176529588766294</v>
      </c>
      <c r="J5428" s="24">
        <v>26.363</v>
      </c>
      <c r="K5428" s="27">
        <v>0.91158331384498581</v>
      </c>
      <c r="L5428" s="8">
        <v>2263.84</v>
      </c>
      <c r="M5428" s="24">
        <v>127.762</v>
      </c>
      <c r="N5428" s="22">
        <v>0.9269534934339404</v>
      </c>
      <c r="O5428" s="24">
        <v>175.37200000000001</v>
      </c>
      <c r="P5428" s="27">
        <v>0.94570750706543405</v>
      </c>
      <c r="Q5428" s="8">
        <v>911.58</v>
      </c>
      <c r="R5428" s="24">
        <v>54.298000000000002</v>
      </c>
      <c r="S5428" s="22">
        <v>0.56999790048288901</v>
      </c>
      <c r="T5428" s="24">
        <v>101.748</v>
      </c>
      <c r="U5428" s="27">
        <v>0.71297034425164718</v>
      </c>
      <c r="V5428">
        <v>653.85</v>
      </c>
      <c r="W5428" s="24">
        <v>51.866999999999997</v>
      </c>
      <c r="X5428" s="22">
        <v>0.40972430681728411</v>
      </c>
      <c r="Y5428" s="24">
        <v>81.177000000000007</v>
      </c>
      <c r="Z5428" s="27">
        <v>0.52069886340460603</v>
      </c>
      <c r="AA5428" s="23"/>
    </row>
    <row r="5429" spans="1:27" x14ac:dyDescent="0.25">
      <c r="A5429" s="20">
        <v>41952</v>
      </c>
      <c r="B5429" s="8">
        <v>2055.64</v>
      </c>
      <c r="C5429" s="24">
        <v>91.980999999999995</v>
      </c>
      <c r="D5429" s="22">
        <v>0.96284936669109189</v>
      </c>
      <c r="E5429" s="24">
        <v>96.991</v>
      </c>
      <c r="F5429" s="27">
        <v>0.96470047888533306</v>
      </c>
      <c r="G5429" s="8">
        <v>1773.76</v>
      </c>
      <c r="H5429" s="24">
        <v>17.382999999999999</v>
      </c>
      <c r="I5429" s="22">
        <v>0.87176529588766294</v>
      </c>
      <c r="J5429" s="24">
        <v>26.363</v>
      </c>
      <c r="K5429" s="27">
        <v>0.91158331384498581</v>
      </c>
      <c r="L5429" s="8">
        <v>2263.89</v>
      </c>
      <c r="M5429" s="24">
        <v>128.22999999999999</v>
      </c>
      <c r="N5429" s="22">
        <v>0.93034898062831028</v>
      </c>
      <c r="O5429" s="24">
        <v>175.84</v>
      </c>
      <c r="P5429" s="27">
        <v>0.94823121599211213</v>
      </c>
      <c r="Q5429" s="8">
        <v>911.26</v>
      </c>
      <c r="R5429" s="24">
        <v>52.360999999999997</v>
      </c>
      <c r="S5429" s="22">
        <v>0.54966407726222977</v>
      </c>
      <c r="T5429" s="24">
        <v>99.811000000000007</v>
      </c>
      <c r="U5429" s="27">
        <v>0.69939724899135591</v>
      </c>
      <c r="V5429">
        <v>660.6</v>
      </c>
      <c r="W5429" s="24">
        <v>69.742000000000004</v>
      </c>
      <c r="X5429" s="22">
        <v>0.55092819338020382</v>
      </c>
      <c r="Y5429" s="24">
        <v>99.052000000000007</v>
      </c>
      <c r="Z5429" s="27">
        <v>0.63535597640107444</v>
      </c>
      <c r="AA5429" s="23"/>
    </row>
    <row r="5430" spans="1:27" x14ac:dyDescent="0.25">
      <c r="A5430" s="20">
        <v>41953</v>
      </c>
      <c r="B5430" s="8">
        <v>2055.66</v>
      </c>
      <c r="C5430" s="24">
        <v>92.113</v>
      </c>
      <c r="D5430" s="22">
        <v>0.96423113158170204</v>
      </c>
      <c r="E5430" s="24">
        <v>97.123000000000005</v>
      </c>
      <c r="F5430" s="27">
        <v>0.96601352255037043</v>
      </c>
      <c r="G5430" s="8">
        <v>1774.17</v>
      </c>
      <c r="H5430" s="24">
        <v>18.82</v>
      </c>
      <c r="I5430" s="22">
        <v>0.94383149448345038</v>
      </c>
      <c r="J5430" s="24">
        <v>27.8</v>
      </c>
      <c r="K5430" s="27">
        <v>0.96127203834641872</v>
      </c>
      <c r="L5430" s="8">
        <v>2264.46</v>
      </c>
      <c r="M5430" s="24">
        <v>133.762</v>
      </c>
      <c r="N5430" s="22">
        <v>0.97048538054124656</v>
      </c>
      <c r="O5430" s="24">
        <v>181.37200000000001</v>
      </c>
      <c r="P5430" s="27">
        <v>0.97806298592652119</v>
      </c>
      <c r="Q5430" s="8">
        <v>913.46</v>
      </c>
      <c r="R5430" s="24">
        <v>65.936000000000007</v>
      </c>
      <c r="S5430" s="22">
        <v>0.69216880117572965</v>
      </c>
      <c r="T5430" s="24">
        <v>113.386</v>
      </c>
      <c r="U5430" s="27">
        <v>0.79452020187824812</v>
      </c>
      <c r="V5430">
        <v>659.13</v>
      </c>
      <c r="W5430" s="24">
        <v>65.527000000000001</v>
      </c>
      <c r="X5430" s="22">
        <v>0.51763172446480765</v>
      </c>
      <c r="Y5430" s="24">
        <v>94.837000000000003</v>
      </c>
      <c r="Z5430" s="27">
        <v>0.60831932811615363</v>
      </c>
      <c r="AA5430" s="23"/>
    </row>
    <row r="5431" spans="1:27" x14ac:dyDescent="0.25">
      <c r="A5431" s="20">
        <v>41954</v>
      </c>
      <c r="B5431" s="8">
        <v>2055.69</v>
      </c>
      <c r="C5431" s="24">
        <v>92.263000000000005</v>
      </c>
      <c r="D5431" s="22">
        <v>0.96580131895739552</v>
      </c>
      <c r="E5431" s="24">
        <v>97.272999999999996</v>
      </c>
      <c r="F5431" s="27">
        <v>0.96750556042849034</v>
      </c>
      <c r="G5431" s="8">
        <v>1774.21</v>
      </c>
      <c r="H5431" s="24">
        <v>18.945</v>
      </c>
      <c r="I5431" s="22">
        <v>0.95010030090270814</v>
      </c>
      <c r="J5431" s="24">
        <v>27.925000000000001</v>
      </c>
      <c r="K5431" s="27">
        <v>0.9655951268894839</v>
      </c>
      <c r="L5431" s="8">
        <v>2264.9299999999998</v>
      </c>
      <c r="M5431" s="24">
        <v>138.43899999999999</v>
      </c>
      <c r="N5431" s="22">
        <v>1.0044184865413917</v>
      </c>
      <c r="O5431" s="24">
        <v>186.04900000000001</v>
      </c>
      <c r="P5431" s="27">
        <v>1.0032840280597088</v>
      </c>
      <c r="Q5431" s="8">
        <v>912.45</v>
      </c>
      <c r="R5431" s="24">
        <v>59.609000000000002</v>
      </c>
      <c r="S5431" s="22">
        <v>0.62575057736720552</v>
      </c>
      <c r="T5431" s="24">
        <v>107.059</v>
      </c>
      <c r="U5431" s="27">
        <v>0.75018554573406893</v>
      </c>
      <c r="V5431">
        <v>664.98</v>
      </c>
      <c r="W5431" s="24">
        <v>83.885999999999996</v>
      </c>
      <c r="X5431" s="22">
        <v>0.66265897780235417</v>
      </c>
      <c r="Y5431" s="24">
        <v>113.196</v>
      </c>
      <c r="Z5431" s="27">
        <v>0.72608108846096553</v>
      </c>
      <c r="AA5431" s="23"/>
    </row>
    <row r="5432" spans="1:27" x14ac:dyDescent="0.25">
      <c r="A5432" s="20">
        <v>41955</v>
      </c>
      <c r="B5432" s="8">
        <v>2055.8000000000002</v>
      </c>
      <c r="C5432" s="24">
        <v>92.975999999999999</v>
      </c>
      <c r="D5432" s="22">
        <v>0.97326494294985877</v>
      </c>
      <c r="E5432" s="24">
        <v>97.986000000000004</v>
      </c>
      <c r="F5432" s="27">
        <v>0.97459706578089556</v>
      </c>
      <c r="G5432" s="8">
        <v>1774.59</v>
      </c>
      <c r="H5432" s="24">
        <v>20.335999999999999</v>
      </c>
      <c r="I5432" s="22">
        <v>1.0198595787362086</v>
      </c>
      <c r="J5432" s="24">
        <v>29.315999999999999</v>
      </c>
      <c r="K5432" s="27">
        <v>1.0136926310948986</v>
      </c>
      <c r="L5432" s="8">
        <v>2265.27</v>
      </c>
      <c r="M5432" s="24">
        <v>141.84299999999999</v>
      </c>
      <c r="N5432" s="22">
        <v>1.0291155771602698</v>
      </c>
      <c r="O5432" s="24">
        <v>189.453</v>
      </c>
      <c r="P5432" s="27">
        <v>1.0216404630446756</v>
      </c>
      <c r="Q5432" s="8">
        <v>912.27</v>
      </c>
      <c r="R5432" s="24">
        <v>58.484000000000002</v>
      </c>
      <c r="S5432" s="22">
        <v>0.61394079361746789</v>
      </c>
      <c r="T5432" s="24">
        <v>105.934</v>
      </c>
      <c r="U5432" s="27">
        <v>0.74230278280697259</v>
      </c>
      <c r="V5432">
        <v>667.71</v>
      </c>
      <c r="W5432" s="24">
        <v>92.700999999999993</v>
      </c>
      <c r="X5432" s="22">
        <v>0.73229323011296321</v>
      </c>
      <c r="Y5432" s="24">
        <v>122.011</v>
      </c>
      <c r="Z5432" s="27">
        <v>0.78262352992168671</v>
      </c>
      <c r="AA5432" s="23"/>
    </row>
    <row r="5433" spans="1:27" x14ac:dyDescent="0.25">
      <c r="A5433" s="20">
        <v>41956</v>
      </c>
      <c r="B5433" s="8">
        <v>2055.84</v>
      </c>
      <c r="C5433" s="24">
        <v>93.177999999999997</v>
      </c>
      <c r="D5433" s="22">
        <v>0.97537946194912584</v>
      </c>
      <c r="E5433" s="24">
        <v>98.188000000000002</v>
      </c>
      <c r="F5433" s="27">
        <v>0.97660626795832584</v>
      </c>
      <c r="G5433" s="8">
        <v>1774.89</v>
      </c>
      <c r="H5433" s="24">
        <v>21.452999999999999</v>
      </c>
      <c r="I5433" s="22">
        <v>1.0758776328986961</v>
      </c>
      <c r="J5433" s="24">
        <v>30.433</v>
      </c>
      <c r="K5433" s="27">
        <v>1.0523171798335718</v>
      </c>
      <c r="L5433" s="8">
        <v>2265.46</v>
      </c>
      <c r="M5433" s="24">
        <v>143.80799999999999</v>
      </c>
      <c r="N5433" s="22">
        <v>1.0433722701879127</v>
      </c>
      <c r="O5433" s="24">
        <v>191.41800000000001</v>
      </c>
      <c r="P5433" s="27">
        <v>1.0322367716761769</v>
      </c>
      <c r="Q5433" s="8">
        <v>912.7</v>
      </c>
      <c r="R5433" s="24">
        <v>61.146999999999998</v>
      </c>
      <c r="S5433" s="22">
        <v>0.64189586395129117</v>
      </c>
      <c r="T5433" s="24">
        <v>108.59699999999999</v>
      </c>
      <c r="U5433" s="27">
        <v>0.76096269751029388</v>
      </c>
      <c r="V5433">
        <v>669.86</v>
      </c>
      <c r="W5433" s="24">
        <v>99.667000000000002</v>
      </c>
      <c r="X5433" s="22">
        <v>0.78732127340232239</v>
      </c>
      <c r="Y5433" s="24">
        <v>128.977</v>
      </c>
      <c r="Z5433" s="27">
        <v>0.8273062635828321</v>
      </c>
      <c r="AA5433" s="23"/>
    </row>
    <row r="5434" spans="1:27" x14ac:dyDescent="0.25">
      <c r="A5434" s="20">
        <v>41957</v>
      </c>
      <c r="B5434" s="8">
        <v>2055.73</v>
      </c>
      <c r="C5434" s="24">
        <v>92.546000000000006</v>
      </c>
      <c r="D5434" s="22">
        <v>0.96876373913953739</v>
      </c>
      <c r="E5434" s="24">
        <v>97.555999999999997</v>
      </c>
      <c r="F5434" s="27">
        <v>0.97032039385320412</v>
      </c>
      <c r="G5434" s="8">
        <v>1774.56</v>
      </c>
      <c r="H5434" s="24">
        <v>20.219000000000001</v>
      </c>
      <c r="I5434" s="22">
        <v>1.0139919759277833</v>
      </c>
      <c r="J5434" s="24">
        <v>29.199000000000002</v>
      </c>
      <c r="K5434" s="27">
        <v>1.0096473225897638</v>
      </c>
      <c r="L5434" s="8">
        <v>2265.4299999999998</v>
      </c>
      <c r="M5434" s="24">
        <v>143.43700000000001</v>
      </c>
      <c r="N5434" s="22">
        <v>1.0406805485017776</v>
      </c>
      <c r="O5434" s="24">
        <v>191.047</v>
      </c>
      <c r="P5434" s="27">
        <v>1.0302362290215525</v>
      </c>
      <c r="Q5434" s="8">
        <v>913.04</v>
      </c>
      <c r="R5434" s="24">
        <v>63.277000000000001</v>
      </c>
      <c r="S5434" s="22">
        <v>0.66425572118412768</v>
      </c>
      <c r="T5434" s="24">
        <v>110.727</v>
      </c>
      <c r="U5434" s="27">
        <v>0.77588834648187699</v>
      </c>
      <c r="V5434">
        <v>671.17</v>
      </c>
      <c r="W5434" s="24">
        <v>104.85</v>
      </c>
      <c r="X5434" s="22">
        <v>0.82826447586697216</v>
      </c>
      <c r="Y5434" s="24">
        <v>134.16</v>
      </c>
      <c r="Z5434" s="27">
        <v>0.86055145537950206</v>
      </c>
      <c r="AA5434" s="23"/>
    </row>
    <row r="5435" spans="1:27" x14ac:dyDescent="0.25">
      <c r="A5435" s="20">
        <v>41958</v>
      </c>
      <c r="B5435" s="8">
        <v>2055.67</v>
      </c>
      <c r="C5435" s="24">
        <v>92.188999999999993</v>
      </c>
      <c r="D5435" s="22">
        <v>0.9650266931853867</v>
      </c>
      <c r="E5435" s="24">
        <v>97.198999999999998</v>
      </c>
      <c r="F5435" s="27">
        <v>0.9667694506593989</v>
      </c>
      <c r="G5435" s="8">
        <v>1774.39</v>
      </c>
      <c r="H5435" s="24">
        <v>19.602</v>
      </c>
      <c r="I5435" s="22">
        <v>0.98304914744232696</v>
      </c>
      <c r="J5435" s="24">
        <v>28.582000000000001</v>
      </c>
      <c r="K5435" s="27">
        <v>0.98831294077895826</v>
      </c>
      <c r="L5435" s="8">
        <v>2265.27</v>
      </c>
      <c r="M5435" s="24">
        <v>141.84299999999999</v>
      </c>
      <c r="N5435" s="22">
        <v>1.0291155771602698</v>
      </c>
      <c r="O5435" s="24">
        <v>189.453</v>
      </c>
      <c r="P5435" s="27">
        <v>1.0216404630446756</v>
      </c>
      <c r="Q5435" s="8">
        <v>913.08</v>
      </c>
      <c r="R5435" s="24">
        <v>63.524000000000001</v>
      </c>
      <c r="S5435" s="22">
        <v>0.66684862481629226</v>
      </c>
      <c r="T5435" s="24">
        <v>110.974</v>
      </c>
      <c r="U5435" s="27">
        <v>0.77761898746478519</v>
      </c>
      <c r="V5435">
        <v>671.67</v>
      </c>
      <c r="W5435" s="24">
        <v>106.893</v>
      </c>
      <c r="X5435" s="22">
        <v>0.84440319140532427</v>
      </c>
      <c r="Y5435" s="24">
        <v>136.203</v>
      </c>
      <c r="Z5435" s="27">
        <v>0.87365587662117916</v>
      </c>
      <c r="AA5435" s="23"/>
    </row>
    <row r="5436" spans="1:27" x14ac:dyDescent="0.25">
      <c r="A5436" s="20">
        <v>41959</v>
      </c>
      <c r="B5436" s="8">
        <v>2055.63</v>
      </c>
      <c r="C5436" s="24">
        <v>91.918999999999997</v>
      </c>
      <c r="D5436" s="22">
        <v>0.96220035590913844</v>
      </c>
      <c r="E5436" s="24">
        <v>96.929000000000002</v>
      </c>
      <c r="F5436" s="27">
        <v>0.96408390830951285</v>
      </c>
      <c r="G5436" s="8">
        <v>1774.23</v>
      </c>
      <c r="H5436" s="24">
        <v>19.047000000000001</v>
      </c>
      <c r="I5436" s="22">
        <v>0.9552156469408225</v>
      </c>
      <c r="J5436" s="24">
        <v>28.027000000000001</v>
      </c>
      <c r="K5436" s="27">
        <v>0.96912205847344168</v>
      </c>
      <c r="L5436" s="8">
        <v>2265.11</v>
      </c>
      <c r="M5436" s="24">
        <v>140.25700000000001</v>
      </c>
      <c r="N5436" s="22">
        <v>1.0176086483349054</v>
      </c>
      <c r="O5436" s="24">
        <v>187.86699999999999</v>
      </c>
      <c r="P5436" s="27">
        <v>1.013087786593188</v>
      </c>
      <c r="Q5436" s="8">
        <v>912.52</v>
      </c>
      <c r="R5436" s="24">
        <v>60.012</v>
      </c>
      <c r="S5436" s="22">
        <v>0.62998110434600041</v>
      </c>
      <c r="T5436" s="24">
        <v>107.462</v>
      </c>
      <c r="U5436" s="27">
        <v>0.75300954852508539</v>
      </c>
      <c r="V5436">
        <v>672.47</v>
      </c>
      <c r="W5436" s="24">
        <v>110.149</v>
      </c>
      <c r="X5436" s="22">
        <v>0.87012402243463138</v>
      </c>
      <c r="Y5436" s="24">
        <v>139.459</v>
      </c>
      <c r="Z5436" s="27">
        <v>0.89454107144963146</v>
      </c>
      <c r="AA5436" s="23"/>
    </row>
    <row r="5437" spans="1:27" x14ac:dyDescent="0.25">
      <c r="A5437" s="20">
        <v>41960</v>
      </c>
      <c r="B5437" s="8">
        <v>2055.61</v>
      </c>
      <c r="C5437" s="24">
        <v>91.778999999999996</v>
      </c>
      <c r="D5437" s="22">
        <v>0.96073484769182449</v>
      </c>
      <c r="E5437" s="24">
        <v>96.789000000000001</v>
      </c>
      <c r="F5437" s="27">
        <v>0.96269159128472714</v>
      </c>
      <c r="G5437" s="8">
        <v>1774.08</v>
      </c>
      <c r="H5437" s="24">
        <v>18.507999999999999</v>
      </c>
      <c r="I5437" s="22">
        <v>0.92818455366098296</v>
      </c>
      <c r="J5437" s="24">
        <v>27.488</v>
      </c>
      <c r="K5437" s="27">
        <v>0.95048454899939261</v>
      </c>
      <c r="L5437" s="8">
        <v>2264.9499999999998</v>
      </c>
      <c r="M5437" s="24">
        <v>138.68299999999999</v>
      </c>
      <c r="N5437" s="22">
        <v>1.0061887832837553</v>
      </c>
      <c r="O5437" s="24">
        <v>186.29300000000001</v>
      </c>
      <c r="P5437" s="27">
        <v>1.0045998930143547</v>
      </c>
      <c r="Q5437" s="8">
        <v>914.01</v>
      </c>
      <c r="R5437" s="24">
        <v>69.492000000000004</v>
      </c>
      <c r="S5437" s="22">
        <v>0.72949821541045556</v>
      </c>
      <c r="T5437" s="24">
        <v>116.94199999999999</v>
      </c>
      <c r="U5437" s="27">
        <v>0.81943781761292589</v>
      </c>
      <c r="V5437">
        <v>670.64</v>
      </c>
      <c r="W5437" s="24">
        <v>102.709</v>
      </c>
      <c r="X5437" s="22">
        <v>0.81135160755193925</v>
      </c>
      <c r="Y5437" s="24">
        <v>132.01900000000001</v>
      </c>
      <c r="Z5437" s="27">
        <v>0.84681829234480199</v>
      </c>
      <c r="AA5437" s="23"/>
    </row>
    <row r="5438" spans="1:27" x14ac:dyDescent="0.25">
      <c r="A5438" s="20">
        <v>41961</v>
      </c>
      <c r="B5438" s="8">
        <v>2055.63</v>
      </c>
      <c r="C5438" s="24">
        <v>91.918999999999997</v>
      </c>
      <c r="D5438" s="22">
        <v>0.96220035590913844</v>
      </c>
      <c r="E5438" s="24">
        <v>96.929000000000002</v>
      </c>
      <c r="F5438" s="27">
        <v>0.96408390830951285</v>
      </c>
      <c r="G5438" s="8">
        <v>1774.1</v>
      </c>
      <c r="H5438" s="24">
        <v>18.562999999999999</v>
      </c>
      <c r="I5438" s="22">
        <v>0.9309428284854564</v>
      </c>
      <c r="J5438" s="24">
        <v>27.542999999999999</v>
      </c>
      <c r="K5438" s="27">
        <v>0.95238635799923832</v>
      </c>
      <c r="L5438" s="8">
        <v>2264.84</v>
      </c>
      <c r="M5438" s="24">
        <v>137.59399999999999</v>
      </c>
      <c r="N5438" s="22">
        <v>0.99828774577377932</v>
      </c>
      <c r="O5438" s="24">
        <v>185.20400000000001</v>
      </c>
      <c r="P5438" s="27">
        <v>0.99872738504207925</v>
      </c>
      <c r="Q5438" s="8">
        <v>913.51</v>
      </c>
      <c r="R5438" s="24">
        <v>66.271000000000001</v>
      </c>
      <c r="S5438" s="22">
        <v>0.69568549233676258</v>
      </c>
      <c r="T5438" s="24">
        <v>113.721</v>
      </c>
      <c r="U5438" s="27">
        <v>0.79686767203258591</v>
      </c>
      <c r="V5438">
        <v>671.79</v>
      </c>
      <c r="W5438" s="24">
        <v>107.367</v>
      </c>
      <c r="X5438" s="22">
        <v>0.84814756299865701</v>
      </c>
      <c r="Y5438" s="24">
        <v>136.67699999999999</v>
      </c>
      <c r="Z5438" s="27">
        <v>0.87669667324980105</v>
      </c>
      <c r="AA5438" s="23"/>
    </row>
    <row r="5439" spans="1:27" x14ac:dyDescent="0.25">
      <c r="A5439" s="20">
        <v>41962</v>
      </c>
      <c r="B5439" s="8">
        <v>2055.65</v>
      </c>
      <c r="C5439" s="24">
        <v>92.05</v>
      </c>
      <c r="D5439" s="22">
        <v>0.96357165288391078</v>
      </c>
      <c r="E5439" s="24">
        <v>97.06</v>
      </c>
      <c r="F5439" s="27">
        <v>0.96538688551616958</v>
      </c>
      <c r="G5439" s="8">
        <v>1774.06</v>
      </c>
      <c r="H5439" s="24">
        <v>18.445</v>
      </c>
      <c r="I5439" s="22">
        <v>0.92502507522567701</v>
      </c>
      <c r="J5439" s="24">
        <v>27.425000000000001</v>
      </c>
      <c r="K5439" s="27">
        <v>0.94830605358381304</v>
      </c>
      <c r="L5439" s="8">
        <v>2264.7600000000002</v>
      </c>
      <c r="M5439" s="24">
        <v>136.75200000000001</v>
      </c>
      <c r="N5439" s="22">
        <v>0.99217877094972073</v>
      </c>
      <c r="O5439" s="24">
        <v>184.36199999999999</v>
      </c>
      <c r="P5439" s="27">
        <v>0.99418678915804304</v>
      </c>
      <c r="Q5439" s="8">
        <v>913.9</v>
      </c>
      <c r="R5439" s="24">
        <v>68.808999999999997</v>
      </c>
      <c r="S5439" s="22">
        <v>0.72232836447617044</v>
      </c>
      <c r="T5439" s="24">
        <v>116.259</v>
      </c>
      <c r="U5439" s="27">
        <v>0.8146520412427678</v>
      </c>
      <c r="V5439">
        <v>671.39</v>
      </c>
      <c r="W5439" s="24">
        <v>105.752</v>
      </c>
      <c r="X5439" s="22">
        <v>0.83538984121968562</v>
      </c>
      <c r="Y5439" s="24">
        <v>135.06200000000001</v>
      </c>
      <c r="Z5439" s="27">
        <v>0.86633708177121294</v>
      </c>
      <c r="AA5439" s="23"/>
    </row>
    <row r="5440" spans="1:27" x14ac:dyDescent="0.25">
      <c r="A5440" s="20">
        <v>41963</v>
      </c>
      <c r="B5440" s="8">
        <v>2055.66</v>
      </c>
      <c r="C5440" s="24">
        <v>92.113</v>
      </c>
      <c r="D5440" s="22">
        <v>0.96423113158170204</v>
      </c>
      <c r="E5440" s="24">
        <v>97.123000000000005</v>
      </c>
      <c r="F5440" s="27">
        <v>0.96601352255037043</v>
      </c>
      <c r="G5440" s="8">
        <v>1773.73</v>
      </c>
      <c r="H5440" s="24">
        <v>17.297000000000001</v>
      </c>
      <c r="I5440" s="22">
        <v>0.86745235707121371</v>
      </c>
      <c r="J5440" s="24">
        <v>26.277000000000001</v>
      </c>
      <c r="K5440" s="27">
        <v>0.90860975509249553</v>
      </c>
      <c r="L5440" s="8">
        <v>2264.61</v>
      </c>
      <c r="M5440" s="24">
        <v>135.316</v>
      </c>
      <c r="N5440" s="22">
        <v>0.98176013930203876</v>
      </c>
      <c r="O5440" s="24">
        <v>182.92599999999999</v>
      </c>
      <c r="P5440" s="27">
        <v>0.98644300710731114</v>
      </c>
      <c r="Q5440" s="8">
        <v>912.75</v>
      </c>
      <c r="R5440" s="24">
        <v>61.472999999999999</v>
      </c>
      <c r="S5440" s="22">
        <v>0.64531807684232634</v>
      </c>
      <c r="T5440" s="24">
        <v>108.923</v>
      </c>
      <c r="U5440" s="27">
        <v>0.76324691532862532</v>
      </c>
      <c r="V5440">
        <v>673</v>
      </c>
      <c r="W5440" s="24">
        <v>112.31699999999999</v>
      </c>
      <c r="X5440" s="22">
        <v>0.88725017773915793</v>
      </c>
      <c r="Y5440" s="24">
        <v>141.62700000000001</v>
      </c>
      <c r="Z5440" s="27">
        <v>0.90844775820498647</v>
      </c>
      <c r="AA5440" s="23"/>
    </row>
    <row r="5441" spans="1:27" x14ac:dyDescent="0.25">
      <c r="A5441" s="20">
        <v>41964</v>
      </c>
      <c r="B5441" s="8">
        <v>2055.69</v>
      </c>
      <c r="C5441" s="24">
        <v>92.263000000000005</v>
      </c>
      <c r="D5441" s="22">
        <v>0.96580131895739552</v>
      </c>
      <c r="E5441" s="24">
        <v>97.272999999999996</v>
      </c>
      <c r="F5441" s="27">
        <v>0.96750556042849034</v>
      </c>
      <c r="G5441" s="8">
        <v>1773.38</v>
      </c>
      <c r="H5441" s="24">
        <v>16.125</v>
      </c>
      <c r="I5441" s="22">
        <v>0.80867602808425276</v>
      </c>
      <c r="J5441" s="24">
        <v>25.105</v>
      </c>
      <c r="K5441" s="27">
        <v>0.86808449097617335</v>
      </c>
      <c r="L5441" s="8">
        <v>2264.4699999999998</v>
      </c>
      <c r="M5441" s="24">
        <v>133.88300000000001</v>
      </c>
      <c r="N5441" s="22">
        <v>0.97136327359791041</v>
      </c>
      <c r="O5441" s="24">
        <v>181.49299999999999</v>
      </c>
      <c r="P5441" s="27">
        <v>0.97871542077474272</v>
      </c>
      <c r="Q5441" s="8">
        <v>914.2</v>
      </c>
      <c r="R5441" s="24">
        <v>70.78</v>
      </c>
      <c r="S5441" s="22">
        <v>0.74301910560571072</v>
      </c>
      <c r="T5441" s="24">
        <v>118.23</v>
      </c>
      <c r="U5441" s="27">
        <v>0.82846340282139852</v>
      </c>
      <c r="V5441">
        <v>671.05</v>
      </c>
      <c r="W5441" s="24">
        <v>104.381</v>
      </c>
      <c r="X5441" s="22">
        <v>0.82455960186428634</v>
      </c>
      <c r="Y5441" s="24">
        <v>133.691</v>
      </c>
      <c r="Z5441" s="27">
        <v>0.85754295970320982</v>
      </c>
      <c r="AA5441" s="23"/>
    </row>
    <row r="5442" spans="1:27" x14ac:dyDescent="0.25">
      <c r="A5442" s="20">
        <v>41965</v>
      </c>
      <c r="B5442" s="8">
        <v>2055.6999999999998</v>
      </c>
      <c r="C5442" s="24">
        <v>92.326999999999998</v>
      </c>
      <c r="D5442" s="22">
        <v>0.96647126557102492</v>
      </c>
      <c r="E5442" s="24">
        <v>97.337000000000003</v>
      </c>
      <c r="F5442" s="27">
        <v>0.96814194934424758</v>
      </c>
      <c r="G5442" s="8">
        <v>1773.02</v>
      </c>
      <c r="H5442" s="24">
        <v>14.938000000000001</v>
      </c>
      <c r="I5442" s="22">
        <v>0.74914744232698094</v>
      </c>
      <c r="J5442" s="24">
        <v>23.917999999999999</v>
      </c>
      <c r="K5442" s="27">
        <v>0.82703975631647741</v>
      </c>
      <c r="L5442" s="8">
        <v>2264.44</v>
      </c>
      <c r="M5442" s="24">
        <v>133.642</v>
      </c>
      <c r="N5442" s="22">
        <v>0.96961474279910043</v>
      </c>
      <c r="O5442" s="24">
        <v>181.25200000000001</v>
      </c>
      <c r="P5442" s="27">
        <v>0.97741590012283075</v>
      </c>
      <c r="Q5442" s="8">
        <v>913.6</v>
      </c>
      <c r="R5442" s="24">
        <v>66.86</v>
      </c>
      <c r="S5442" s="22">
        <v>0.70186857022884741</v>
      </c>
      <c r="T5442" s="24">
        <v>114.31</v>
      </c>
      <c r="U5442" s="27">
        <v>0.80099524364309982</v>
      </c>
      <c r="V5442">
        <v>671.37</v>
      </c>
      <c r="W5442" s="24">
        <v>105.673</v>
      </c>
      <c r="X5442" s="22">
        <v>0.83476577928746354</v>
      </c>
      <c r="Y5442" s="24">
        <v>134.983</v>
      </c>
      <c r="Z5442" s="27">
        <v>0.86583078312306794</v>
      </c>
      <c r="AA5442" s="23"/>
    </row>
    <row r="5443" spans="1:27" x14ac:dyDescent="0.25">
      <c r="A5443" s="20">
        <v>41966</v>
      </c>
      <c r="B5443" s="8">
        <v>2055.71</v>
      </c>
      <c r="C5443" s="24">
        <v>92.400999999999996</v>
      </c>
      <c r="D5443" s="22">
        <v>0.96724589134303363</v>
      </c>
      <c r="E5443" s="24">
        <v>97.411000000000001</v>
      </c>
      <c r="F5443" s="27">
        <v>0.96887805911333902</v>
      </c>
      <c r="G5443" s="8">
        <v>1772.73</v>
      </c>
      <c r="H5443" s="24">
        <v>14.016</v>
      </c>
      <c r="I5443" s="22">
        <v>0.70290872617853561</v>
      </c>
      <c r="J5443" s="24">
        <v>22.995999999999999</v>
      </c>
      <c r="K5443" s="27">
        <v>0.7951595756640889</v>
      </c>
      <c r="L5443" s="8">
        <v>2264.48</v>
      </c>
      <c r="M5443" s="24">
        <v>134.001</v>
      </c>
      <c r="N5443" s="22">
        <v>0.97221940071102086</v>
      </c>
      <c r="O5443" s="24">
        <v>181.61099999999999</v>
      </c>
      <c r="P5443" s="27">
        <v>0.97935180848937109</v>
      </c>
      <c r="Q5443" s="8">
        <v>914.22</v>
      </c>
      <c r="R5443" s="24">
        <v>70.866</v>
      </c>
      <c r="S5443" s="22">
        <v>0.74392189796346841</v>
      </c>
      <c r="T5443" s="24">
        <v>118.316</v>
      </c>
      <c r="U5443" s="27">
        <v>0.82906596454861603</v>
      </c>
      <c r="V5443">
        <v>670.64</v>
      </c>
      <c r="W5443" s="24">
        <v>102.709</v>
      </c>
      <c r="X5443" s="22">
        <v>0.81135160755193925</v>
      </c>
      <c r="Y5443" s="24">
        <v>132.01900000000001</v>
      </c>
      <c r="Z5443" s="27">
        <v>0.84681829234480199</v>
      </c>
      <c r="AA5443" s="23"/>
    </row>
    <row r="5444" spans="1:27" x14ac:dyDescent="0.25">
      <c r="A5444" s="20">
        <v>41967</v>
      </c>
      <c r="B5444" s="8">
        <v>2055.73</v>
      </c>
      <c r="C5444" s="24">
        <v>92.546000000000006</v>
      </c>
      <c r="D5444" s="22">
        <v>0.96876373913953739</v>
      </c>
      <c r="E5444" s="24">
        <v>97.555999999999997</v>
      </c>
      <c r="F5444" s="27">
        <v>0.97032039385320412</v>
      </c>
      <c r="G5444" s="8">
        <v>1772.59</v>
      </c>
      <c r="H5444" s="24">
        <v>13.577999999999999</v>
      </c>
      <c r="I5444" s="22">
        <v>0.6809428284854564</v>
      </c>
      <c r="J5444" s="24">
        <v>22.558</v>
      </c>
      <c r="K5444" s="27">
        <v>0.78001400186370717</v>
      </c>
      <c r="L5444" s="8">
        <v>2264.46</v>
      </c>
      <c r="M5444" s="24">
        <v>133.762</v>
      </c>
      <c r="N5444" s="22">
        <v>0.97048538054124656</v>
      </c>
      <c r="O5444" s="24">
        <v>181.37200000000001</v>
      </c>
      <c r="P5444" s="27">
        <v>0.97806298592652119</v>
      </c>
      <c r="Q5444" s="8">
        <v>913.01</v>
      </c>
      <c r="R5444" s="24">
        <v>63.112000000000002</v>
      </c>
      <c r="S5444" s="22">
        <v>0.6625236195674995</v>
      </c>
      <c r="T5444" s="24">
        <v>110.562</v>
      </c>
      <c r="U5444" s="27">
        <v>0.77473220791923625</v>
      </c>
      <c r="V5444">
        <v>671.2</v>
      </c>
      <c r="W5444" s="24">
        <v>105.00700000000001</v>
      </c>
      <c r="X5444" s="22">
        <v>0.82950470021328693</v>
      </c>
      <c r="Y5444" s="24">
        <v>134.31700000000001</v>
      </c>
      <c r="Z5444" s="27">
        <v>0.86155879438122684</v>
      </c>
      <c r="AA5444" s="23"/>
    </row>
    <row r="5445" spans="1:27" x14ac:dyDescent="0.25">
      <c r="A5445" s="20">
        <v>41968</v>
      </c>
      <c r="B5445" s="8">
        <v>2055.7399999999998</v>
      </c>
      <c r="C5445" s="24">
        <v>92.617000000000004</v>
      </c>
      <c r="D5445" s="22">
        <v>0.96950696116403234</v>
      </c>
      <c r="E5445" s="24">
        <v>97.626999999999995</v>
      </c>
      <c r="F5445" s="27">
        <v>0.9710263042471533</v>
      </c>
      <c r="G5445" s="8">
        <v>1772.44</v>
      </c>
      <c r="H5445" s="24">
        <v>13.125</v>
      </c>
      <c r="I5445" s="22">
        <v>0.65822467402206619</v>
      </c>
      <c r="J5445" s="24">
        <v>22.105</v>
      </c>
      <c r="K5445" s="27">
        <v>0.76435005114214838</v>
      </c>
      <c r="L5445" s="8">
        <v>2264.4</v>
      </c>
      <c r="M5445" s="24">
        <v>133.22999999999999</v>
      </c>
      <c r="N5445" s="22">
        <v>0.96662555321773203</v>
      </c>
      <c r="O5445" s="24">
        <v>180.84</v>
      </c>
      <c r="P5445" s="27">
        <v>0.97519411504301812</v>
      </c>
      <c r="Q5445" s="8">
        <v>914.07</v>
      </c>
      <c r="R5445" s="24">
        <v>69.92</v>
      </c>
      <c r="S5445" s="22">
        <v>0.73399118202813352</v>
      </c>
      <c r="T5445" s="24">
        <v>117.37</v>
      </c>
      <c r="U5445" s="27">
        <v>0.82243730996774922</v>
      </c>
      <c r="V5445">
        <v>668.72</v>
      </c>
      <c r="W5445" s="24">
        <v>95.986999999999995</v>
      </c>
      <c r="X5445" s="22">
        <v>0.75825104668615206</v>
      </c>
      <c r="Y5445" s="24">
        <v>125.297</v>
      </c>
      <c r="Z5445" s="27">
        <v>0.8037010280942416</v>
      </c>
      <c r="AA5445" s="23"/>
    </row>
    <row r="5446" spans="1:27" x14ac:dyDescent="0.25">
      <c r="A5446" s="20">
        <v>41969</v>
      </c>
      <c r="B5446" s="8">
        <v>2055.77</v>
      </c>
      <c r="C5446" s="24">
        <v>92.757000000000005</v>
      </c>
      <c r="D5446" s="22">
        <v>0.97097246938134629</v>
      </c>
      <c r="E5446" s="24">
        <v>97.766999999999996</v>
      </c>
      <c r="F5446" s="27">
        <v>0.97241893584876349</v>
      </c>
      <c r="G5446" s="8">
        <v>1772.31</v>
      </c>
      <c r="H5446" s="24">
        <v>12.75</v>
      </c>
      <c r="I5446" s="22">
        <v>0.63941825476429293</v>
      </c>
      <c r="J5446" s="24">
        <v>21.73</v>
      </c>
      <c r="K5446" s="27">
        <v>0.75138297275734611</v>
      </c>
      <c r="L5446" s="8">
        <v>2264.37</v>
      </c>
      <c r="M5446" s="24">
        <v>132.93299999999999</v>
      </c>
      <c r="N5446" s="22">
        <v>0.96447072480592033</v>
      </c>
      <c r="O5446" s="24">
        <v>180.54300000000001</v>
      </c>
      <c r="P5446" s="27">
        <v>0.97359252195967028</v>
      </c>
      <c r="Q5446" s="8">
        <v>913.12</v>
      </c>
      <c r="R5446" s="24">
        <v>63.771999999999998</v>
      </c>
      <c r="S5446" s="22">
        <v>0.6694520260340121</v>
      </c>
      <c r="T5446" s="24">
        <v>111.22199999999999</v>
      </c>
      <c r="U5446" s="27">
        <v>0.77935676216979943</v>
      </c>
      <c r="V5446">
        <v>669.03</v>
      </c>
      <c r="W5446" s="24">
        <v>96.968000000000004</v>
      </c>
      <c r="X5446" s="22">
        <v>0.76600047397108784</v>
      </c>
      <c r="Y5446" s="24">
        <v>126.27800000000001</v>
      </c>
      <c r="Z5446" s="27">
        <v>0.8099937043190355</v>
      </c>
      <c r="AA5446" s="23"/>
    </row>
    <row r="5447" spans="1:27" x14ac:dyDescent="0.25">
      <c r="A5447" s="20">
        <v>41970</v>
      </c>
      <c r="B5447" s="8">
        <v>2055.7800000000002</v>
      </c>
      <c r="C5447" s="24">
        <v>92.825999999999993</v>
      </c>
      <c r="D5447" s="22">
        <v>0.97169475557416518</v>
      </c>
      <c r="E5447" s="24">
        <v>97.835999999999999</v>
      </c>
      <c r="F5447" s="27">
        <v>0.97310534247960001</v>
      </c>
      <c r="G5447" s="8">
        <v>1771.96</v>
      </c>
      <c r="H5447" s="24">
        <v>11.695</v>
      </c>
      <c r="I5447" s="22">
        <v>0.58650952858575722</v>
      </c>
      <c r="J5447" s="24">
        <v>20.675000000000001</v>
      </c>
      <c r="K5447" s="27">
        <v>0.71490301714615878</v>
      </c>
      <c r="L5447" s="8">
        <v>2264.2399999999998</v>
      </c>
      <c r="M5447" s="24">
        <v>131.631</v>
      </c>
      <c r="N5447" s="22">
        <v>0.95502430530363491</v>
      </c>
      <c r="O5447" s="24">
        <v>179.24100000000001</v>
      </c>
      <c r="P5447" s="27">
        <v>0.96657145525891552</v>
      </c>
      <c r="Q5447" s="8">
        <v>911.82</v>
      </c>
      <c r="R5447" s="24">
        <v>55.707000000000001</v>
      </c>
      <c r="S5447" s="22">
        <v>0.58478899853033806</v>
      </c>
      <c r="T5447" s="24">
        <v>103.157</v>
      </c>
      <c r="U5447" s="27">
        <v>0.72284341564630894</v>
      </c>
      <c r="V5447">
        <v>669.61</v>
      </c>
      <c r="W5447" s="24">
        <v>98.864999999999995</v>
      </c>
      <c r="X5447" s="22">
        <v>0.78098585986254843</v>
      </c>
      <c r="Y5447" s="24">
        <v>128.17500000000001</v>
      </c>
      <c r="Z5447" s="27">
        <v>0.82216139794315046</v>
      </c>
      <c r="AA5447" s="23"/>
    </row>
    <row r="5448" spans="1:27" x14ac:dyDescent="0.25">
      <c r="A5448" s="20">
        <v>41971</v>
      </c>
      <c r="B5448" s="8">
        <v>2055.79</v>
      </c>
      <c r="C5448" s="24">
        <v>92.902000000000001</v>
      </c>
      <c r="D5448" s="22">
        <v>0.97249031717784995</v>
      </c>
      <c r="E5448" s="24">
        <v>97.912000000000006</v>
      </c>
      <c r="F5448" s="27">
        <v>0.97386127058862848</v>
      </c>
      <c r="G5448" s="8">
        <v>1771.76</v>
      </c>
      <c r="H5448" s="24">
        <v>11.125</v>
      </c>
      <c r="I5448" s="22">
        <v>0.55792377131394177</v>
      </c>
      <c r="J5448" s="24">
        <v>20.105</v>
      </c>
      <c r="K5448" s="27">
        <v>0.69519375791946514</v>
      </c>
      <c r="L5448" s="8">
        <v>2264.08</v>
      </c>
      <c r="M5448" s="24">
        <v>130.101</v>
      </c>
      <c r="N5448" s="22">
        <v>0.94392367409127187</v>
      </c>
      <c r="O5448" s="24">
        <v>177.71100000000001</v>
      </c>
      <c r="P5448" s="27">
        <v>0.95832070265429337</v>
      </c>
      <c r="Q5448" s="8">
        <v>913.03</v>
      </c>
      <c r="R5448" s="24">
        <v>63.194000000000003</v>
      </c>
      <c r="S5448" s="22">
        <v>0.6633844215830359</v>
      </c>
      <c r="T5448" s="24">
        <v>110.64400000000001</v>
      </c>
      <c r="U5448" s="27">
        <v>0.7753067103395036</v>
      </c>
      <c r="V5448">
        <v>665.65</v>
      </c>
      <c r="W5448" s="24">
        <v>86.063000000000002</v>
      </c>
      <c r="X5448" s="22">
        <v>0.67985622877004503</v>
      </c>
      <c r="Y5448" s="24">
        <v>115.373</v>
      </c>
      <c r="Z5448" s="27">
        <v>0.74004486527160107</v>
      </c>
      <c r="AA5448" s="23"/>
    </row>
    <row r="5449" spans="1:27" x14ac:dyDescent="0.25">
      <c r="A5449" s="20">
        <v>41972</v>
      </c>
      <c r="B5449" s="8">
        <v>2055.8000000000002</v>
      </c>
      <c r="C5449" s="24">
        <v>92.975999999999999</v>
      </c>
      <c r="D5449" s="22">
        <v>0.97326494294985877</v>
      </c>
      <c r="E5449" s="24">
        <v>97.986000000000004</v>
      </c>
      <c r="F5449" s="27">
        <v>0.97459706578089556</v>
      </c>
      <c r="G5449" s="8">
        <v>1771.51</v>
      </c>
      <c r="H5449" s="24">
        <v>10.445</v>
      </c>
      <c r="I5449" s="22">
        <v>0.52382146439317956</v>
      </c>
      <c r="J5449" s="24">
        <v>19.425000000000001</v>
      </c>
      <c r="K5449" s="27">
        <v>0.67168088069307996</v>
      </c>
      <c r="L5449" s="8">
        <v>2263.96</v>
      </c>
      <c r="M5449" s="24">
        <v>128.93100000000001</v>
      </c>
      <c r="N5449" s="22">
        <v>0.93543495610534722</v>
      </c>
      <c r="O5449" s="24">
        <v>176.541</v>
      </c>
      <c r="P5449" s="27">
        <v>0.95201150462988338</v>
      </c>
      <c r="Q5449" s="8">
        <v>912.12</v>
      </c>
      <c r="R5449" s="24">
        <v>57.527000000000001</v>
      </c>
      <c r="S5449" s="22">
        <v>0.60389460424102459</v>
      </c>
      <c r="T5449" s="24">
        <v>104.977</v>
      </c>
      <c r="U5449" s="27">
        <v>0.73559660844588759</v>
      </c>
      <c r="V5449">
        <v>665.6</v>
      </c>
      <c r="W5449" s="24">
        <v>85.884</v>
      </c>
      <c r="X5449" s="22">
        <v>0.67844221502488344</v>
      </c>
      <c r="Y5449" s="24">
        <v>115.194</v>
      </c>
      <c r="Z5449" s="27">
        <v>0.73889705468648881</v>
      </c>
      <c r="AA5449" s="23"/>
    </row>
    <row r="5450" spans="1:27" x14ac:dyDescent="0.25">
      <c r="A5450" s="20">
        <v>41973</v>
      </c>
      <c r="B5450" s="8">
        <v>2055.8200000000002</v>
      </c>
      <c r="C5450" s="24">
        <v>93.102000000000004</v>
      </c>
      <c r="D5450" s="22">
        <v>0.97458390034544129</v>
      </c>
      <c r="E5450" s="24">
        <v>98.111999999999995</v>
      </c>
      <c r="F5450" s="27">
        <v>0.97585033984929737</v>
      </c>
      <c r="G5450" s="8">
        <v>1772.56</v>
      </c>
      <c r="H5450" s="24">
        <v>13.507999999999999</v>
      </c>
      <c r="I5450" s="22">
        <v>0.67743229689067197</v>
      </c>
      <c r="J5450" s="24">
        <v>22.488</v>
      </c>
      <c r="K5450" s="27">
        <v>0.7775938159426844</v>
      </c>
      <c r="L5450" s="8">
        <v>2263.84</v>
      </c>
      <c r="M5450" s="24">
        <v>127.762</v>
      </c>
      <c r="N5450" s="22">
        <v>0.9269534934339404</v>
      </c>
      <c r="O5450" s="24">
        <v>175.37200000000001</v>
      </c>
      <c r="P5450" s="27">
        <v>0.94570750706543405</v>
      </c>
      <c r="Q5450" s="8">
        <v>911.22</v>
      </c>
      <c r="R5450" s="24">
        <v>52.128999999999998</v>
      </c>
      <c r="S5450" s="22">
        <v>0.54722863741339489</v>
      </c>
      <c r="T5450" s="24">
        <v>99.578999999999994</v>
      </c>
      <c r="U5450" s="27">
        <v>0.6977717115141423</v>
      </c>
      <c r="V5450">
        <v>664.72</v>
      </c>
      <c r="W5450" s="24">
        <v>83.036000000000001</v>
      </c>
      <c r="X5450" s="22">
        <v>0.65594438739236915</v>
      </c>
      <c r="Y5450" s="24">
        <v>112.346</v>
      </c>
      <c r="Z5450" s="27">
        <v>0.72062823699674461</v>
      </c>
      <c r="AA5450" s="23"/>
    </row>
    <row r="5451" spans="1:27" x14ac:dyDescent="0.25">
      <c r="A5451" s="20">
        <v>41974</v>
      </c>
      <c r="B5451" s="8">
        <v>2055.89</v>
      </c>
      <c r="C5451" s="24">
        <v>93.534999999999997</v>
      </c>
      <c r="D5451" s="22">
        <v>0.97911650790327642</v>
      </c>
      <c r="E5451" s="24">
        <v>98.545000000000002</v>
      </c>
      <c r="F5451" s="27">
        <v>0.98015721115213095</v>
      </c>
      <c r="G5451" s="8">
        <v>1772.8</v>
      </c>
      <c r="H5451" s="24">
        <v>14.257999999999999</v>
      </c>
      <c r="I5451" s="22">
        <v>0.71504513540621861</v>
      </c>
      <c r="J5451" s="24">
        <v>23.238</v>
      </c>
      <c r="K5451" s="27">
        <v>0.80352687909009235</v>
      </c>
      <c r="L5451" s="8">
        <v>2263.88</v>
      </c>
      <c r="M5451" s="24">
        <v>128.113</v>
      </c>
      <c r="N5451" s="22">
        <v>0.92950010882971768</v>
      </c>
      <c r="O5451" s="24">
        <v>175.72300000000001</v>
      </c>
      <c r="P5451" s="27">
        <v>0.94760032590658516</v>
      </c>
      <c r="Q5451" s="8">
        <v>911.04</v>
      </c>
      <c r="R5451" s="24">
        <v>51.057000000000002</v>
      </c>
      <c r="S5451" s="22">
        <v>0.53597522569808942</v>
      </c>
      <c r="T5451" s="24">
        <v>98.507000000000005</v>
      </c>
      <c r="U5451" s="27">
        <v>0.69025990213655641</v>
      </c>
      <c r="V5451">
        <v>663.68</v>
      </c>
      <c r="W5451" s="24">
        <v>79.673000000000002</v>
      </c>
      <c r="X5451" s="22">
        <v>0.6293783079232167</v>
      </c>
      <c r="Y5451" s="24">
        <v>108.983</v>
      </c>
      <c r="Z5451" s="27">
        <v>0.69905721031998902</v>
      </c>
      <c r="AA5451" s="23"/>
    </row>
    <row r="5452" spans="1:27" x14ac:dyDescent="0.25">
      <c r="A5452" s="20">
        <v>41975</v>
      </c>
      <c r="B5452" s="8">
        <v>2055.9</v>
      </c>
      <c r="C5452" s="24">
        <v>93.602999999999994</v>
      </c>
      <c r="D5452" s="22">
        <v>0.97982832618025739</v>
      </c>
      <c r="E5452" s="24">
        <v>98.613</v>
      </c>
      <c r="F5452" s="27">
        <v>0.98083355132458672</v>
      </c>
      <c r="G5452" s="8">
        <v>1772.52</v>
      </c>
      <c r="H5452" s="24">
        <v>13.385</v>
      </c>
      <c r="I5452" s="22">
        <v>0.6712637913741224</v>
      </c>
      <c r="J5452" s="24">
        <v>22.364999999999998</v>
      </c>
      <c r="K5452" s="27">
        <v>0.77334071922020009</v>
      </c>
      <c r="L5452" s="8">
        <v>2263.87</v>
      </c>
      <c r="M5452" s="24">
        <v>127.995</v>
      </c>
      <c r="N5452" s="22">
        <v>0.92864398171660745</v>
      </c>
      <c r="O5452" s="24">
        <v>175.60499999999999</v>
      </c>
      <c r="P5452" s="27">
        <v>0.9469639381919569</v>
      </c>
      <c r="Q5452" s="8">
        <v>912.47</v>
      </c>
      <c r="R5452" s="24">
        <v>59.692999999999998</v>
      </c>
      <c r="S5452" s="22">
        <v>0.62663237455385268</v>
      </c>
      <c r="T5452" s="24">
        <v>107.143</v>
      </c>
      <c r="U5452" s="27">
        <v>0.75077431559854824</v>
      </c>
      <c r="V5452">
        <v>660.02</v>
      </c>
      <c r="W5452" s="24">
        <v>67.847999999999999</v>
      </c>
      <c r="X5452" s="22">
        <v>0.53596650604313145</v>
      </c>
      <c r="Y5452" s="24">
        <v>97.158000000000001</v>
      </c>
      <c r="Z5452" s="27">
        <v>0.62320706240040691</v>
      </c>
      <c r="AA5452" s="23"/>
    </row>
    <row r="5453" spans="1:27" x14ac:dyDescent="0.25">
      <c r="A5453" s="20">
        <v>41976</v>
      </c>
      <c r="B5453" s="8">
        <v>2055.87</v>
      </c>
      <c r="C5453" s="24">
        <v>93.385999999999996</v>
      </c>
      <c r="D5453" s="22">
        <v>0.97755678844342098</v>
      </c>
      <c r="E5453" s="24">
        <v>98.396000000000001</v>
      </c>
      <c r="F5453" s="27">
        <v>0.97867523973239179</v>
      </c>
      <c r="G5453" s="8">
        <v>1772.1</v>
      </c>
      <c r="H5453" s="24">
        <v>12.125999999999999</v>
      </c>
      <c r="I5453" s="22">
        <v>0.60812437311935807</v>
      </c>
      <c r="J5453" s="24">
        <v>21.106000000000002</v>
      </c>
      <c r="K5453" s="27">
        <v>0.72980690044109719</v>
      </c>
      <c r="L5453" s="8">
        <v>2263.71</v>
      </c>
      <c r="M5453" s="24">
        <v>126.482</v>
      </c>
      <c r="N5453" s="22">
        <v>0.91766669085104846</v>
      </c>
      <c r="O5453" s="24">
        <v>174.09200000000001</v>
      </c>
      <c r="P5453" s="27">
        <v>0.93880501085178492</v>
      </c>
      <c r="Q5453" s="8">
        <v>910.6</v>
      </c>
      <c r="R5453" s="24">
        <v>48.484999999999999</v>
      </c>
      <c r="S5453" s="22">
        <v>0.50897543564980052</v>
      </c>
      <c r="T5453" s="24">
        <v>95.935000000000002</v>
      </c>
      <c r="U5453" s="27">
        <v>0.67223726660803507</v>
      </c>
      <c r="V5453">
        <v>663.08</v>
      </c>
      <c r="W5453" s="24">
        <v>77.738</v>
      </c>
      <c r="X5453" s="22">
        <v>0.61409274034283912</v>
      </c>
      <c r="Y5453" s="24">
        <v>107.048</v>
      </c>
      <c r="Z5453" s="27">
        <v>0.68664538159105626</v>
      </c>
      <c r="AA5453" s="23"/>
    </row>
    <row r="5454" spans="1:27" x14ac:dyDescent="0.25">
      <c r="A5454" s="20">
        <v>41977</v>
      </c>
      <c r="B5454" s="8">
        <v>2055.81</v>
      </c>
      <c r="C5454" s="24">
        <v>93.043999999999997</v>
      </c>
      <c r="D5454" s="22">
        <v>0.97397676122683974</v>
      </c>
      <c r="E5454" s="24">
        <v>98.054000000000002</v>
      </c>
      <c r="F5454" s="27">
        <v>0.97527340595335132</v>
      </c>
      <c r="G5454" s="8">
        <v>1771.67</v>
      </c>
      <c r="H5454" s="24">
        <v>10.887</v>
      </c>
      <c r="I5454" s="22">
        <v>0.54598796389167503</v>
      </c>
      <c r="J5454" s="24">
        <v>19.867000000000001</v>
      </c>
      <c r="K5454" s="27">
        <v>0.68696425089023039</v>
      </c>
      <c r="L5454" s="8">
        <v>2263.52</v>
      </c>
      <c r="M5454" s="24">
        <v>124.63800000000001</v>
      </c>
      <c r="N5454" s="22">
        <v>0.90428789088006956</v>
      </c>
      <c r="O5454" s="24">
        <v>172.24799999999999</v>
      </c>
      <c r="P5454" s="27">
        <v>0.92886113706850537</v>
      </c>
      <c r="Q5454" s="8">
        <v>910.59</v>
      </c>
      <c r="R5454" s="24">
        <v>48.406999999999996</v>
      </c>
      <c r="S5454" s="22">
        <v>0.50815662397648542</v>
      </c>
      <c r="T5454" s="24">
        <v>95.856999999999999</v>
      </c>
      <c r="U5454" s="27">
        <v>0.67169082349471787</v>
      </c>
      <c r="V5454">
        <v>660.94</v>
      </c>
      <c r="W5454" s="24">
        <v>70.828000000000003</v>
      </c>
      <c r="X5454" s="22">
        <v>0.5595070700687258</v>
      </c>
      <c r="Y5454" s="24">
        <v>100.13800000000001</v>
      </c>
      <c r="Z5454" s="27">
        <v>0.64232171433022733</v>
      </c>
      <c r="AA5454" s="23"/>
    </row>
    <row r="5455" spans="1:27" x14ac:dyDescent="0.25">
      <c r="A5455" s="20">
        <v>41978</v>
      </c>
      <c r="B5455" s="8">
        <v>2055.7800000000002</v>
      </c>
      <c r="C5455" s="24">
        <v>92.825999999999993</v>
      </c>
      <c r="D5455" s="22">
        <v>0.97169475557416518</v>
      </c>
      <c r="E5455" s="24">
        <v>97.835999999999999</v>
      </c>
      <c r="F5455" s="27">
        <v>0.97310534247960001</v>
      </c>
      <c r="G5455" s="8">
        <v>1771.33</v>
      </c>
      <c r="H5455" s="24">
        <v>9.9570000000000007</v>
      </c>
      <c r="I5455" s="22">
        <v>0.4993480441323972</v>
      </c>
      <c r="J5455" s="24">
        <v>18.937000000000001</v>
      </c>
      <c r="K5455" s="27">
        <v>0.65480629019991154</v>
      </c>
      <c r="L5455" s="8">
        <v>2263.64</v>
      </c>
      <c r="M5455" s="24">
        <v>125.79300000000001</v>
      </c>
      <c r="N5455" s="22">
        <v>0.91266777914822605</v>
      </c>
      <c r="O5455" s="24">
        <v>173.40299999999999</v>
      </c>
      <c r="P5455" s="27">
        <v>0.93508950508666799</v>
      </c>
      <c r="Q5455" s="8">
        <v>908.69</v>
      </c>
      <c r="R5455" s="24">
        <v>37.753999999999998</v>
      </c>
      <c r="S5455" s="22">
        <v>0.39632584505563723</v>
      </c>
      <c r="T5455" s="24">
        <v>85.203999999999994</v>
      </c>
      <c r="U5455" s="27">
        <v>0.59704307979637927</v>
      </c>
      <c r="V5455">
        <v>661.96</v>
      </c>
      <c r="W5455" s="24">
        <v>74.132000000000005</v>
      </c>
      <c r="X5455" s="22">
        <v>0.58560707796824396</v>
      </c>
      <c r="Y5455" s="24">
        <v>103.44199999999999</v>
      </c>
      <c r="Z5455" s="27">
        <v>0.66351489498321892</v>
      </c>
      <c r="AA5455" s="23"/>
    </row>
    <row r="5456" spans="1:27" x14ac:dyDescent="0.25">
      <c r="A5456" s="20">
        <v>41979</v>
      </c>
      <c r="B5456" s="8">
        <v>2055.73</v>
      </c>
      <c r="C5456" s="24">
        <v>92.546000000000006</v>
      </c>
      <c r="D5456" s="22">
        <v>0.96876373913953739</v>
      </c>
      <c r="E5456" s="24">
        <v>97.555999999999997</v>
      </c>
      <c r="F5456" s="27">
        <v>0.97032039385320412</v>
      </c>
      <c r="G5456" s="8">
        <v>1770.93</v>
      </c>
      <c r="H5456" s="24">
        <v>8.875</v>
      </c>
      <c r="I5456" s="22">
        <v>0.4450852557673019</v>
      </c>
      <c r="J5456" s="24">
        <v>17.855</v>
      </c>
      <c r="K5456" s="27">
        <v>0.61739238123284823</v>
      </c>
      <c r="L5456" s="8">
        <v>2263.6</v>
      </c>
      <c r="M5456" s="24">
        <v>125.44499999999999</v>
      </c>
      <c r="N5456" s="22">
        <v>0.9101429296960023</v>
      </c>
      <c r="O5456" s="24">
        <v>173.05500000000001</v>
      </c>
      <c r="P5456" s="27">
        <v>0.93321288196368035</v>
      </c>
      <c r="Q5456" s="8">
        <v>908.83</v>
      </c>
      <c r="R5456" s="24">
        <v>38.524999999999999</v>
      </c>
      <c r="S5456" s="22">
        <v>0.4044194835187907</v>
      </c>
      <c r="T5456" s="24">
        <v>85.974999999999994</v>
      </c>
      <c r="U5456" s="27">
        <v>0.60244568533796683</v>
      </c>
      <c r="V5456">
        <v>665.42</v>
      </c>
      <c r="W5456" s="24">
        <v>85.311000000000007</v>
      </c>
      <c r="X5456" s="22">
        <v>0.67391579113674072</v>
      </c>
      <c r="Y5456" s="24">
        <v>114.621</v>
      </c>
      <c r="Z5456" s="27">
        <v>0.73522150678534082</v>
      </c>
      <c r="AA5456" s="23"/>
    </row>
    <row r="5457" spans="1:27" x14ac:dyDescent="0.25">
      <c r="A5457" s="20">
        <v>41980</v>
      </c>
      <c r="B5457" s="8">
        <v>2055.71</v>
      </c>
      <c r="C5457" s="24">
        <v>92.400999999999996</v>
      </c>
      <c r="D5457" s="22">
        <v>0.96724589134303363</v>
      </c>
      <c r="E5457" s="24">
        <v>97.411000000000001</v>
      </c>
      <c r="F5457" s="27">
        <v>0.96887805911333902</v>
      </c>
      <c r="G5457" s="8">
        <v>1770.87</v>
      </c>
      <c r="H5457" s="24">
        <v>8.734</v>
      </c>
      <c r="I5457" s="22">
        <v>0.43801404212637912</v>
      </c>
      <c r="J5457" s="24">
        <v>17.713999999999999</v>
      </c>
      <c r="K5457" s="27">
        <v>0.61251701348051213</v>
      </c>
      <c r="L5457" s="8">
        <v>2263.73</v>
      </c>
      <c r="M5457" s="24">
        <v>126.721</v>
      </c>
      <c r="N5457" s="22">
        <v>0.91940071102082277</v>
      </c>
      <c r="O5457" s="24">
        <v>174.33099999999999</v>
      </c>
      <c r="P5457" s="27">
        <v>0.94009383341463482</v>
      </c>
      <c r="Q5457" s="8">
        <v>910.37</v>
      </c>
      <c r="R5457" s="24">
        <v>47.136000000000003</v>
      </c>
      <c r="S5457" s="22">
        <v>0.49481419273567084</v>
      </c>
      <c r="T5457" s="24">
        <v>94.585999999999999</v>
      </c>
      <c r="U5457" s="27">
        <v>0.66278460923615179</v>
      </c>
      <c r="V5457">
        <v>661.06</v>
      </c>
      <c r="W5457" s="24">
        <v>71.225999999999999</v>
      </c>
      <c r="X5457" s="22">
        <v>0.56265107828422467</v>
      </c>
      <c r="Y5457" s="24">
        <v>100.536</v>
      </c>
      <c r="Z5457" s="27">
        <v>0.64487499193415176</v>
      </c>
      <c r="AA5457" s="23"/>
    </row>
    <row r="5458" spans="1:27" x14ac:dyDescent="0.25">
      <c r="A5458" s="20">
        <v>41981</v>
      </c>
      <c r="B5458" s="8">
        <v>2055.67</v>
      </c>
      <c r="C5458" s="24">
        <v>92.188999999999993</v>
      </c>
      <c r="D5458" s="22">
        <v>0.9650266931853867</v>
      </c>
      <c r="E5458" s="24">
        <v>97.198999999999998</v>
      </c>
      <c r="F5458" s="27">
        <v>0.9667694506593989</v>
      </c>
      <c r="G5458" s="8">
        <v>1770.67</v>
      </c>
      <c r="H5458" s="24">
        <v>8.2110000000000003</v>
      </c>
      <c r="I5458" s="22">
        <v>0.4117853560682046</v>
      </c>
      <c r="J5458" s="24">
        <v>17.190999999999999</v>
      </c>
      <c r="K5458" s="27">
        <v>0.59443287683793056</v>
      </c>
      <c r="L5458" s="8">
        <v>2264.06</v>
      </c>
      <c r="M5458" s="24">
        <v>129.869</v>
      </c>
      <c r="N5458" s="22">
        <v>0.94224044112312266</v>
      </c>
      <c r="O5458" s="24">
        <v>177.47900000000001</v>
      </c>
      <c r="P5458" s="27">
        <v>0.9570696205723016</v>
      </c>
      <c r="Q5458" s="8">
        <v>911.55</v>
      </c>
      <c r="R5458" s="24">
        <v>54.064</v>
      </c>
      <c r="S5458" s="22">
        <v>0.56754146546294348</v>
      </c>
      <c r="T5458" s="24">
        <v>101.514</v>
      </c>
      <c r="U5458" s="27">
        <v>0.71133053933022172</v>
      </c>
      <c r="V5458">
        <v>658.87</v>
      </c>
      <c r="W5458" s="24">
        <v>64.856999999999999</v>
      </c>
      <c r="X5458" s="22">
        <v>0.51233904731811353</v>
      </c>
      <c r="Y5458" s="24">
        <v>94.167000000000002</v>
      </c>
      <c r="Z5458" s="27">
        <v>0.60402179908642395</v>
      </c>
      <c r="AA5458" s="23"/>
    </row>
    <row r="5459" spans="1:27" x14ac:dyDescent="0.25">
      <c r="A5459" s="20">
        <v>41982</v>
      </c>
      <c r="B5459" s="8">
        <v>2055.71</v>
      </c>
      <c r="C5459" s="24">
        <v>92.400999999999996</v>
      </c>
      <c r="D5459" s="22">
        <v>0.96724589134303363</v>
      </c>
      <c r="E5459" s="24">
        <v>97.411000000000001</v>
      </c>
      <c r="F5459" s="27">
        <v>0.96887805911333902</v>
      </c>
      <c r="G5459" s="8">
        <v>1770.77</v>
      </c>
      <c r="H5459" s="24">
        <v>8.484</v>
      </c>
      <c r="I5459" s="22">
        <v>0.42547642928786356</v>
      </c>
      <c r="J5459" s="24">
        <v>17.463999999999999</v>
      </c>
      <c r="K5459" s="27">
        <v>0.60387302363877504</v>
      </c>
      <c r="L5459" s="8">
        <v>2264.17</v>
      </c>
      <c r="M5459" s="24">
        <v>130.923</v>
      </c>
      <c r="N5459" s="22">
        <v>0.94988754262497277</v>
      </c>
      <c r="O5459" s="24">
        <v>178.53299999999999</v>
      </c>
      <c r="P5459" s="27">
        <v>0.96275342614028614</v>
      </c>
      <c r="Q5459" s="8">
        <v>911.13</v>
      </c>
      <c r="R5459" s="24">
        <v>51.591999999999999</v>
      </c>
      <c r="S5459" s="22">
        <v>0.54159143397018683</v>
      </c>
      <c r="T5459" s="24">
        <v>99.042000000000002</v>
      </c>
      <c r="U5459" s="27">
        <v>0.69400891089398031</v>
      </c>
      <c r="V5459">
        <v>658.68</v>
      </c>
      <c r="W5459" s="24">
        <v>64.38</v>
      </c>
      <c r="X5459" s="22">
        <v>0.50857097717039257</v>
      </c>
      <c r="Y5459" s="24">
        <v>93.69</v>
      </c>
      <c r="Z5459" s="27">
        <v>0.60096222283435452</v>
      </c>
      <c r="AA5459" s="23"/>
    </row>
    <row r="5460" spans="1:27" x14ac:dyDescent="0.25">
      <c r="A5460" s="20">
        <v>41983</v>
      </c>
      <c r="B5460" s="8">
        <v>2055.7800000000002</v>
      </c>
      <c r="C5460" s="24">
        <v>92.825999999999993</v>
      </c>
      <c r="D5460" s="22">
        <v>0.97169475557416518</v>
      </c>
      <c r="E5460" s="24">
        <v>97.835999999999999</v>
      </c>
      <c r="F5460" s="27">
        <v>0.97310534247960001</v>
      </c>
      <c r="G5460" s="8">
        <v>1770.49</v>
      </c>
      <c r="H5460" s="24">
        <v>7.7809999999999997</v>
      </c>
      <c r="I5460" s="22">
        <v>0.3902206619859579</v>
      </c>
      <c r="J5460" s="24">
        <v>16.760999999999999</v>
      </c>
      <c r="K5460" s="27">
        <v>0.57956398945328247</v>
      </c>
      <c r="L5460" s="8">
        <v>2264.29</v>
      </c>
      <c r="M5460" s="24">
        <v>132.10300000000001</v>
      </c>
      <c r="N5460" s="22">
        <v>0.95844881375607627</v>
      </c>
      <c r="O5460" s="24">
        <v>179.71299999999999</v>
      </c>
      <c r="P5460" s="27">
        <v>0.96911670894828816</v>
      </c>
      <c r="Q5460" s="8">
        <v>910.33</v>
      </c>
      <c r="R5460" s="24">
        <v>46.911999999999999</v>
      </c>
      <c r="S5460" s="22">
        <v>0.49246273357127857</v>
      </c>
      <c r="T5460" s="24">
        <v>94.361999999999995</v>
      </c>
      <c r="U5460" s="27">
        <v>0.66121519037283849</v>
      </c>
      <c r="V5460">
        <v>659.42</v>
      </c>
      <c r="W5460" s="24">
        <v>66.296999999999997</v>
      </c>
      <c r="X5460" s="22">
        <v>0.52371435342444106</v>
      </c>
      <c r="Y5460" s="24">
        <v>95.606999999999999</v>
      </c>
      <c r="Z5460" s="27">
        <v>0.61325836908285047</v>
      </c>
      <c r="AA5460" s="23"/>
    </row>
    <row r="5461" spans="1:27" x14ac:dyDescent="0.25">
      <c r="A5461" s="20">
        <v>41984</v>
      </c>
      <c r="B5461" s="8">
        <v>2055.84</v>
      </c>
      <c r="C5461" s="24">
        <v>93.177999999999997</v>
      </c>
      <c r="D5461" s="22">
        <v>0.97537946194912584</v>
      </c>
      <c r="E5461" s="24">
        <v>98.188000000000002</v>
      </c>
      <c r="F5461" s="27">
        <v>0.97660626795832584</v>
      </c>
      <c r="G5461" s="8">
        <v>1770.55</v>
      </c>
      <c r="H5461" s="24">
        <v>7.9219999999999997</v>
      </c>
      <c r="I5461" s="22">
        <v>0.39729187562688068</v>
      </c>
      <c r="J5461" s="24">
        <v>16.902000000000001</v>
      </c>
      <c r="K5461" s="27">
        <v>0.58443935720561857</v>
      </c>
      <c r="L5461" s="8">
        <v>2264.5300000000002</v>
      </c>
      <c r="M5461" s="24">
        <v>134.476</v>
      </c>
      <c r="N5461" s="22">
        <v>0.97566567510701596</v>
      </c>
      <c r="O5461" s="24">
        <v>182.08600000000001</v>
      </c>
      <c r="P5461" s="27">
        <v>0.98191325789690742</v>
      </c>
      <c r="Q5461" s="8">
        <v>910.25</v>
      </c>
      <c r="R5461" s="24">
        <v>46.466999999999999</v>
      </c>
      <c r="S5461" s="22">
        <v>0.48779130799916015</v>
      </c>
      <c r="T5461" s="24">
        <v>93.917000000000002</v>
      </c>
      <c r="U5461" s="27">
        <v>0.65809680264958237</v>
      </c>
      <c r="V5461">
        <v>658.12</v>
      </c>
      <c r="W5461" s="24">
        <v>62.924999999999997</v>
      </c>
      <c r="X5461" s="22">
        <v>0.49707717829212417</v>
      </c>
      <c r="Y5461" s="24">
        <v>92.234999999999999</v>
      </c>
      <c r="Z5461" s="27">
        <v>0.59162950116587654</v>
      </c>
      <c r="AA5461" s="23"/>
    </row>
    <row r="5462" spans="1:27" x14ac:dyDescent="0.25">
      <c r="A5462" s="20">
        <v>41985</v>
      </c>
      <c r="B5462" s="8">
        <v>2055.85</v>
      </c>
      <c r="C5462" s="24">
        <v>93.251000000000005</v>
      </c>
      <c r="D5462" s="22">
        <v>0.97614361980529685</v>
      </c>
      <c r="E5462" s="24">
        <v>98.260999999999996</v>
      </c>
      <c r="F5462" s="27">
        <v>0.97733231126903652</v>
      </c>
      <c r="G5462" s="8">
        <v>1770.6</v>
      </c>
      <c r="H5462" s="24">
        <v>8.0470000000000006</v>
      </c>
      <c r="I5462" s="22">
        <v>0.40356068204613843</v>
      </c>
      <c r="J5462" s="24">
        <v>17.027000000000001</v>
      </c>
      <c r="K5462" s="27">
        <v>0.58876244574868375</v>
      </c>
      <c r="L5462" s="8">
        <v>2264.44</v>
      </c>
      <c r="M5462" s="24">
        <v>133.642</v>
      </c>
      <c r="N5462" s="22">
        <v>0.96961474279910043</v>
      </c>
      <c r="O5462" s="24">
        <v>181.25200000000001</v>
      </c>
      <c r="P5462" s="27">
        <v>0.97741590012283075</v>
      </c>
      <c r="Q5462" s="8">
        <v>909.18</v>
      </c>
      <c r="R5462" s="24">
        <v>40.436</v>
      </c>
      <c r="S5462" s="22">
        <v>0.42448036951501156</v>
      </c>
      <c r="T5462" s="24">
        <v>87.885999999999996</v>
      </c>
      <c r="U5462" s="27">
        <v>0.61583615731234531</v>
      </c>
      <c r="V5462">
        <v>658.57</v>
      </c>
      <c r="W5462" s="24">
        <v>64.093999999999994</v>
      </c>
      <c r="X5462" s="22">
        <v>0.50631171498538585</v>
      </c>
      <c r="Y5462" s="24">
        <v>93.403999999999996</v>
      </c>
      <c r="Z5462" s="27">
        <v>0.59912782921600105</v>
      </c>
      <c r="AA5462" s="23"/>
    </row>
    <row r="5463" spans="1:27" x14ac:dyDescent="0.25">
      <c r="A5463" s="20">
        <v>41986</v>
      </c>
      <c r="B5463" s="8">
        <v>2055.85</v>
      </c>
      <c r="C5463" s="24">
        <v>93.251000000000005</v>
      </c>
      <c r="D5463" s="22">
        <v>0.97614361980529685</v>
      </c>
      <c r="E5463" s="24">
        <v>98.260999999999996</v>
      </c>
      <c r="F5463" s="27">
        <v>0.97733231126903652</v>
      </c>
      <c r="G5463" s="8">
        <v>1771.61</v>
      </c>
      <c r="H5463" s="24">
        <v>10.718999999999999</v>
      </c>
      <c r="I5463" s="22">
        <v>0.53756268806419261</v>
      </c>
      <c r="J5463" s="24">
        <v>19.699000000000002</v>
      </c>
      <c r="K5463" s="27">
        <v>0.6811549297820183</v>
      </c>
      <c r="L5463" s="8">
        <v>2264.44</v>
      </c>
      <c r="M5463" s="24">
        <v>133.642</v>
      </c>
      <c r="N5463" s="22">
        <v>0.96961474279910043</v>
      </c>
      <c r="O5463" s="24">
        <v>181.25200000000001</v>
      </c>
      <c r="P5463" s="27">
        <v>0.97741590012283075</v>
      </c>
      <c r="Q5463" s="8">
        <v>908.61</v>
      </c>
      <c r="R5463" s="24">
        <v>37.335000000000001</v>
      </c>
      <c r="S5463" s="22">
        <v>0.3919273567079572</v>
      </c>
      <c r="T5463" s="24">
        <v>84.784999999999997</v>
      </c>
      <c r="U5463" s="27">
        <v>0.59410683977756218</v>
      </c>
      <c r="V5463">
        <v>657.3</v>
      </c>
      <c r="W5463" s="24">
        <v>60.8</v>
      </c>
      <c r="X5463" s="22">
        <v>0.4802907022671617</v>
      </c>
      <c r="Y5463" s="24">
        <v>90.11</v>
      </c>
      <c r="Z5463" s="27">
        <v>0.57799849928273106</v>
      </c>
      <c r="AA5463" s="23"/>
    </row>
    <row r="5464" spans="1:27" x14ac:dyDescent="0.25">
      <c r="A5464" s="20">
        <v>41987</v>
      </c>
      <c r="B5464" s="8">
        <v>2055.91</v>
      </c>
      <c r="C5464" s="24">
        <v>93.608999999999995</v>
      </c>
      <c r="D5464" s="22">
        <v>0.97989113367528524</v>
      </c>
      <c r="E5464" s="24">
        <v>98.619</v>
      </c>
      <c r="F5464" s="27">
        <v>0.98089332092122239</v>
      </c>
      <c r="G5464" s="8">
        <v>1772.65</v>
      </c>
      <c r="H5464" s="24">
        <v>13.766</v>
      </c>
      <c r="I5464" s="22">
        <v>0.69037111334001999</v>
      </c>
      <c r="J5464" s="24">
        <v>22.745999999999999</v>
      </c>
      <c r="K5464" s="27">
        <v>0.78651449220015524</v>
      </c>
      <c r="L5464" s="8">
        <v>2264.37</v>
      </c>
      <c r="M5464" s="24">
        <v>132.93299999999999</v>
      </c>
      <c r="N5464" s="22">
        <v>0.96447072480592033</v>
      </c>
      <c r="O5464" s="24">
        <v>180.54300000000001</v>
      </c>
      <c r="P5464" s="27">
        <v>0.97359252195967028</v>
      </c>
      <c r="Q5464" s="8">
        <v>910.58</v>
      </c>
      <c r="R5464" s="24">
        <v>48.331000000000003</v>
      </c>
      <c r="S5464" s="22">
        <v>0.50735880747428097</v>
      </c>
      <c r="T5464" s="24">
        <v>95.781000000000006</v>
      </c>
      <c r="U5464" s="27">
        <v>0.67115817224413876</v>
      </c>
      <c r="V5464">
        <v>657.95</v>
      </c>
      <c r="W5464" s="24">
        <v>62.484999999999999</v>
      </c>
      <c r="X5464" s="22">
        <v>0.49360139031519079</v>
      </c>
      <c r="Y5464" s="24">
        <v>91.795000000000002</v>
      </c>
      <c r="Z5464" s="27">
        <v>0.58880729935418374</v>
      </c>
      <c r="AA5464" s="23"/>
    </row>
    <row r="5465" spans="1:27" x14ac:dyDescent="0.25">
      <c r="A5465" s="20">
        <v>41988</v>
      </c>
      <c r="B5465" s="8">
        <v>2055.92</v>
      </c>
      <c r="C5465" s="24">
        <v>93.67</v>
      </c>
      <c r="D5465" s="22">
        <v>0.98052967654140055</v>
      </c>
      <c r="E5465" s="24">
        <v>98.68</v>
      </c>
      <c r="F5465" s="27">
        <v>0.98149982503866184</v>
      </c>
      <c r="G5465" s="8">
        <v>1772.38</v>
      </c>
      <c r="H5465" s="24">
        <v>12.952999999999999</v>
      </c>
      <c r="I5465" s="22">
        <v>0.64959879638916751</v>
      </c>
      <c r="J5465" s="24">
        <v>21.933</v>
      </c>
      <c r="K5465" s="27">
        <v>0.75840293363716782</v>
      </c>
      <c r="L5465" s="8">
        <v>2264.44</v>
      </c>
      <c r="M5465" s="24">
        <v>133.642</v>
      </c>
      <c r="N5465" s="22">
        <v>0.96961474279910043</v>
      </c>
      <c r="O5465" s="24">
        <v>181.25200000000001</v>
      </c>
      <c r="P5465" s="27">
        <v>0.97741590012283075</v>
      </c>
      <c r="Q5465" s="8">
        <v>909.44</v>
      </c>
      <c r="R5465" s="24">
        <v>41.866999999999997</v>
      </c>
      <c r="S5465" s="22">
        <v>0.43950241444467769</v>
      </c>
      <c r="T5465" s="24">
        <v>89.316999999999993</v>
      </c>
      <c r="U5465" s="27">
        <v>0.6258637926859697</v>
      </c>
      <c r="V5465">
        <v>658.89</v>
      </c>
      <c r="W5465" s="24">
        <v>64.921000000000006</v>
      </c>
      <c r="X5465" s="22">
        <v>0.51284461647839485</v>
      </c>
      <c r="Y5465" s="24">
        <v>94.230999999999995</v>
      </c>
      <c r="Z5465" s="27">
        <v>0.60443269724745552</v>
      </c>
      <c r="AA5465" s="23"/>
    </row>
    <row r="5466" spans="1:27" x14ac:dyDescent="0.25">
      <c r="A5466" s="20">
        <v>41989</v>
      </c>
      <c r="B5466" s="8">
        <v>2055.92</v>
      </c>
      <c r="C5466" s="24">
        <v>93.67</v>
      </c>
      <c r="D5466" s="22">
        <v>0.98052967654140055</v>
      </c>
      <c r="E5466" s="24">
        <v>98.68</v>
      </c>
      <c r="F5466" s="27">
        <v>0.98149982503866184</v>
      </c>
      <c r="G5466" s="8">
        <v>1772.17</v>
      </c>
      <c r="H5466" s="24">
        <v>12.32</v>
      </c>
      <c r="I5466" s="22">
        <v>0.61785356068204611</v>
      </c>
      <c r="J5466" s="24">
        <v>21.3</v>
      </c>
      <c r="K5466" s="27">
        <v>0.73651408537269814</v>
      </c>
      <c r="L5466" s="8">
        <v>2264.4299999999998</v>
      </c>
      <c r="M5466" s="24">
        <v>133.524</v>
      </c>
      <c r="N5466" s="22">
        <v>0.96875861568598998</v>
      </c>
      <c r="O5466" s="24">
        <v>181.13399999999999</v>
      </c>
      <c r="P5466" s="27">
        <v>0.97677951240820238</v>
      </c>
      <c r="Q5466" s="8">
        <v>908.42</v>
      </c>
      <c r="R5466" s="24">
        <v>36.292000000000002</v>
      </c>
      <c r="S5466" s="22">
        <v>0.38097837497375603</v>
      </c>
      <c r="T5466" s="24">
        <v>83.742000000000004</v>
      </c>
      <c r="U5466" s="27">
        <v>0.58679857927073331</v>
      </c>
      <c r="V5466">
        <v>658.72</v>
      </c>
      <c r="W5466" s="24">
        <v>64.474999999999994</v>
      </c>
      <c r="X5466" s="22">
        <v>0.50932143139268504</v>
      </c>
      <c r="Y5466" s="24">
        <v>93.784999999999997</v>
      </c>
      <c r="Z5466" s="27">
        <v>0.60157143381899192</v>
      </c>
      <c r="AA5466" s="23"/>
    </row>
    <row r="5467" spans="1:27" x14ac:dyDescent="0.25">
      <c r="A5467" s="20">
        <v>41990</v>
      </c>
      <c r="B5467" s="8">
        <v>2055.92</v>
      </c>
      <c r="C5467" s="24">
        <v>93.67</v>
      </c>
      <c r="D5467" s="22">
        <v>0.98052967654140055</v>
      </c>
      <c r="E5467" s="24">
        <v>98.68</v>
      </c>
      <c r="F5467" s="27">
        <v>0.98149982503866184</v>
      </c>
      <c r="G5467" s="8">
        <v>1772.07</v>
      </c>
      <c r="H5467" s="24">
        <v>12.031000000000001</v>
      </c>
      <c r="I5467" s="22">
        <v>0.60336008024072207</v>
      </c>
      <c r="J5467" s="24">
        <v>21.010999999999999</v>
      </c>
      <c r="K5467" s="27">
        <v>0.72652165936258273</v>
      </c>
      <c r="L5467" s="8">
        <v>2264.42</v>
      </c>
      <c r="M5467" s="24">
        <v>133.405</v>
      </c>
      <c r="N5467" s="22">
        <v>0.9678952332583618</v>
      </c>
      <c r="O5467" s="24">
        <v>181.01499999999999</v>
      </c>
      <c r="P5467" s="27">
        <v>0.97613777564904292</v>
      </c>
      <c r="Q5467" s="8">
        <v>908.17</v>
      </c>
      <c r="R5467" s="24">
        <v>34.981999999999999</v>
      </c>
      <c r="S5467" s="22">
        <v>0.36722653789628384</v>
      </c>
      <c r="T5467" s="24">
        <v>82.432000000000002</v>
      </c>
      <c r="U5467" s="27">
        <v>0.5776189056647717</v>
      </c>
      <c r="V5467">
        <v>655.95</v>
      </c>
      <c r="W5467" s="24">
        <v>57.304000000000002</v>
      </c>
      <c r="X5467" s="22">
        <v>0.45267398688679994</v>
      </c>
      <c r="Y5467" s="24">
        <v>86.614000000000004</v>
      </c>
      <c r="Z5467" s="27">
        <v>0.55557412651652027</v>
      </c>
      <c r="AA5467" s="23"/>
    </row>
    <row r="5468" spans="1:27" x14ac:dyDescent="0.25">
      <c r="A5468" s="20">
        <v>41991</v>
      </c>
      <c r="B5468" s="8">
        <v>2055.92</v>
      </c>
      <c r="C5468" s="24">
        <v>93.67</v>
      </c>
      <c r="D5468" s="22">
        <v>0.98052967654140055</v>
      </c>
      <c r="E5468" s="24">
        <v>98.68</v>
      </c>
      <c r="F5468" s="27">
        <v>0.98149982503866184</v>
      </c>
      <c r="G5468" s="8">
        <v>1771.58</v>
      </c>
      <c r="H5468" s="24">
        <v>10.617000000000001</v>
      </c>
      <c r="I5468" s="22">
        <v>0.53244734202607824</v>
      </c>
      <c r="J5468" s="24">
        <v>19.597000000000001</v>
      </c>
      <c r="K5468" s="27">
        <v>0.67762799819806063</v>
      </c>
      <c r="L5468" s="8">
        <v>2264.3000000000002</v>
      </c>
      <c r="M5468" s="24">
        <v>132.22200000000001</v>
      </c>
      <c r="N5468" s="22">
        <v>0.95931219618370456</v>
      </c>
      <c r="O5468" s="24">
        <v>179.83199999999999</v>
      </c>
      <c r="P5468" s="27">
        <v>0.96975844570744762</v>
      </c>
      <c r="Q5468" s="8">
        <v>909.61</v>
      </c>
      <c r="R5468" s="24">
        <v>42.805</v>
      </c>
      <c r="S5468" s="22">
        <v>0.44934914969556999</v>
      </c>
      <c r="T5468" s="24">
        <v>90.254999999999995</v>
      </c>
      <c r="U5468" s="27">
        <v>0.63243632865293631</v>
      </c>
      <c r="V5468">
        <v>657.65</v>
      </c>
      <c r="W5468" s="24">
        <v>61.703000000000003</v>
      </c>
      <c r="X5468" s="22">
        <v>0.48742396713800462</v>
      </c>
      <c r="Y5468" s="24">
        <v>91.013000000000005</v>
      </c>
      <c r="Z5468" s="27">
        <v>0.5837908863388831</v>
      </c>
      <c r="AA5468" s="23"/>
    </row>
    <row r="5469" spans="1:27" x14ac:dyDescent="0.25">
      <c r="A5469" s="20">
        <v>41992</v>
      </c>
      <c r="B5469" s="8">
        <v>2055.92</v>
      </c>
      <c r="C5469" s="24">
        <v>93.67</v>
      </c>
      <c r="D5469" s="22">
        <v>0.98052967654140055</v>
      </c>
      <c r="E5469" s="24">
        <v>98.68</v>
      </c>
      <c r="F5469" s="27">
        <v>0.98149982503866184</v>
      </c>
      <c r="G5469" s="8">
        <v>1771.08</v>
      </c>
      <c r="H5469" s="24">
        <v>9.2889999999999997</v>
      </c>
      <c r="I5469" s="22">
        <v>0.46584754262788364</v>
      </c>
      <c r="J5469" s="24">
        <v>18.268999999999998</v>
      </c>
      <c r="K5469" s="27">
        <v>0.63170789578602871</v>
      </c>
      <c r="L5469" s="8">
        <v>2264.2800000000002</v>
      </c>
      <c r="M5469" s="24">
        <v>131.98599999999999</v>
      </c>
      <c r="N5469" s="22">
        <v>0.95759994195748388</v>
      </c>
      <c r="O5469" s="24">
        <v>179.596</v>
      </c>
      <c r="P5469" s="27">
        <v>0.96848581886276131</v>
      </c>
      <c r="Q5469" s="8">
        <v>910.85</v>
      </c>
      <c r="R5469" s="24">
        <v>49.914999999999999</v>
      </c>
      <c r="S5469" s="22">
        <v>0.52398698299391144</v>
      </c>
      <c r="T5469" s="24">
        <v>97.364999999999995</v>
      </c>
      <c r="U5469" s="27">
        <v>0.68225776825955353</v>
      </c>
      <c r="V5469">
        <v>659.13</v>
      </c>
      <c r="W5469" s="24">
        <v>65.527000000000001</v>
      </c>
      <c r="X5469" s="22">
        <v>0.51763172446480765</v>
      </c>
      <c r="Y5469" s="24">
        <v>94.837000000000003</v>
      </c>
      <c r="Z5469" s="27">
        <v>0.60831932811615363</v>
      </c>
      <c r="AA5469" s="23"/>
    </row>
    <row r="5470" spans="1:27" x14ac:dyDescent="0.25">
      <c r="A5470" s="20">
        <v>41993</v>
      </c>
      <c r="B5470" s="8">
        <v>2055.92</v>
      </c>
      <c r="C5470" s="24">
        <v>93.67</v>
      </c>
      <c r="D5470" s="22">
        <v>0.98052967654140055</v>
      </c>
      <c r="E5470" s="24">
        <v>98.68</v>
      </c>
      <c r="F5470" s="27">
        <v>0.98149982503866184</v>
      </c>
      <c r="G5470" s="8">
        <v>1771.76</v>
      </c>
      <c r="H5470" s="24">
        <v>11.125</v>
      </c>
      <c r="I5470" s="22">
        <v>0.55792377131394177</v>
      </c>
      <c r="J5470" s="24">
        <v>20.105</v>
      </c>
      <c r="K5470" s="27">
        <v>0.69519375791946514</v>
      </c>
      <c r="L5470" s="8">
        <v>2264.1999999999998</v>
      </c>
      <c r="M5470" s="24">
        <v>131.27600000000001</v>
      </c>
      <c r="N5470" s="22">
        <v>0.95244866864978595</v>
      </c>
      <c r="O5470" s="24">
        <v>178.886</v>
      </c>
      <c r="P5470" s="27">
        <v>0.96465709165506974</v>
      </c>
      <c r="Q5470" s="8">
        <v>909.36</v>
      </c>
      <c r="R5470" s="24">
        <v>41.436</v>
      </c>
      <c r="S5470" s="22">
        <v>0.43497795507033382</v>
      </c>
      <c r="T5470" s="24">
        <v>88.885999999999996</v>
      </c>
      <c r="U5470" s="27">
        <v>0.62284337474630225</v>
      </c>
      <c r="V5470">
        <v>658.28</v>
      </c>
      <c r="W5470" s="24">
        <v>63.335000000000001</v>
      </c>
      <c r="X5470" s="22">
        <v>0.5003159807251758</v>
      </c>
      <c r="Y5470" s="24">
        <v>92.644999999999996</v>
      </c>
      <c r="Z5470" s="27">
        <v>0.59425939963346686</v>
      </c>
      <c r="AA5470" s="23"/>
    </row>
    <row r="5471" spans="1:27" x14ac:dyDescent="0.25">
      <c r="A5471" s="20">
        <v>41994</v>
      </c>
      <c r="B5471" s="8">
        <v>2055.91</v>
      </c>
      <c r="C5471" s="24">
        <v>93.608999999999995</v>
      </c>
      <c r="D5471" s="22">
        <v>0.97989113367528524</v>
      </c>
      <c r="E5471" s="24">
        <v>98.619</v>
      </c>
      <c r="F5471" s="27">
        <v>0.98089332092122239</v>
      </c>
      <c r="G5471" s="8">
        <v>1771.22</v>
      </c>
      <c r="H5471" s="24">
        <v>9.6560000000000006</v>
      </c>
      <c r="I5471" s="22">
        <v>0.4842527582748245</v>
      </c>
      <c r="J5471" s="24">
        <v>18.635999999999999</v>
      </c>
      <c r="K5471" s="27">
        <v>0.64439828775509722</v>
      </c>
      <c r="L5471" s="8">
        <v>2264.0700000000002</v>
      </c>
      <c r="M5471" s="24">
        <v>129.98699999999999</v>
      </c>
      <c r="N5471" s="22">
        <v>0.94309656823623311</v>
      </c>
      <c r="O5471" s="24">
        <v>177.59700000000001</v>
      </c>
      <c r="P5471" s="27">
        <v>0.95770600828692998</v>
      </c>
      <c r="Q5471" s="8">
        <v>908.77</v>
      </c>
      <c r="R5471" s="24">
        <v>38.173999999999999</v>
      </c>
      <c r="S5471" s="22">
        <v>0.40073483098887258</v>
      </c>
      <c r="T5471" s="24">
        <v>85.623999999999995</v>
      </c>
      <c r="U5471" s="27">
        <v>0.59998597795582853</v>
      </c>
      <c r="V5471">
        <v>657.13</v>
      </c>
      <c r="W5471" s="24">
        <v>60.366</v>
      </c>
      <c r="X5471" s="22">
        <v>0.47686231139900465</v>
      </c>
      <c r="Y5471" s="24">
        <v>89.676000000000002</v>
      </c>
      <c r="Z5471" s="27">
        <v>0.57521460790287116</v>
      </c>
      <c r="AA5471" s="23"/>
    </row>
    <row r="5472" spans="1:27" x14ac:dyDescent="0.25">
      <c r="A5472" s="20">
        <v>41995</v>
      </c>
      <c r="B5472" s="8">
        <v>2055.91</v>
      </c>
      <c r="C5472" s="24">
        <v>93.608999999999995</v>
      </c>
      <c r="D5472" s="22">
        <v>0.97989113367528524</v>
      </c>
      <c r="E5472" s="24">
        <v>98.619</v>
      </c>
      <c r="F5472" s="27">
        <v>0.98089332092122239</v>
      </c>
      <c r="G5472" s="8">
        <v>1770.54</v>
      </c>
      <c r="H5472" s="24">
        <v>7.8979999999999997</v>
      </c>
      <c r="I5472" s="22">
        <v>0.39608826479438314</v>
      </c>
      <c r="J5472" s="24">
        <v>16.878</v>
      </c>
      <c r="K5472" s="27">
        <v>0.5836103915806139</v>
      </c>
      <c r="L5472" s="8">
        <v>2263.9</v>
      </c>
      <c r="M5472" s="24">
        <v>128.346</v>
      </c>
      <c r="N5472" s="22">
        <v>0.93119059711238483</v>
      </c>
      <c r="O5472" s="24">
        <v>175.95599999999999</v>
      </c>
      <c r="P5472" s="27">
        <v>0.94885675703310801</v>
      </c>
      <c r="Q5472" s="8">
        <v>909.94</v>
      </c>
      <c r="R5472" s="24">
        <v>44.698</v>
      </c>
      <c r="S5472" s="22">
        <v>0.46922107915179512</v>
      </c>
      <c r="T5472" s="24">
        <v>92.147999999999996</v>
      </c>
      <c r="U5472" s="27">
        <v>0.64570124711824972</v>
      </c>
      <c r="V5472">
        <v>659.39</v>
      </c>
      <c r="W5472" s="24">
        <v>66.200999999999993</v>
      </c>
      <c r="X5472" s="22">
        <v>0.52295599968401929</v>
      </c>
      <c r="Y5472" s="24">
        <v>95.510999999999996</v>
      </c>
      <c r="Z5472" s="27">
        <v>0.61264239743377191</v>
      </c>
      <c r="AA5472" s="23"/>
    </row>
    <row r="5473" spans="1:27" x14ac:dyDescent="0.25">
      <c r="A5473" s="20">
        <v>41996</v>
      </c>
      <c r="B5473" s="8">
        <v>2055.91</v>
      </c>
      <c r="C5473" s="24">
        <v>93.608999999999995</v>
      </c>
      <c r="D5473" s="22">
        <v>0.97989113367528524</v>
      </c>
      <c r="E5473" s="24">
        <v>98.619</v>
      </c>
      <c r="F5473" s="27">
        <v>0.98089332092122239</v>
      </c>
      <c r="G5473" s="8">
        <v>1770.44</v>
      </c>
      <c r="H5473" s="24">
        <v>7.6559999999999997</v>
      </c>
      <c r="I5473" s="22">
        <v>0.38395185556670014</v>
      </c>
      <c r="J5473" s="24">
        <v>16.635999999999999</v>
      </c>
      <c r="K5473" s="27">
        <v>0.57524199453241398</v>
      </c>
      <c r="L5473" s="8">
        <v>2263.73</v>
      </c>
      <c r="M5473" s="24">
        <v>126.721</v>
      </c>
      <c r="N5473" s="22">
        <v>0.91940071102082277</v>
      </c>
      <c r="O5473" s="24">
        <v>174.33099999999999</v>
      </c>
      <c r="P5473" s="27">
        <v>0.94009383341463482</v>
      </c>
      <c r="Q5473" s="8">
        <v>911.25</v>
      </c>
      <c r="R5473" s="24">
        <v>52.283999999999999</v>
      </c>
      <c r="S5473" s="22">
        <v>0.54885576317446982</v>
      </c>
      <c r="T5473" s="24">
        <v>99.733999999999995</v>
      </c>
      <c r="U5473" s="27">
        <v>0.69885793960014464</v>
      </c>
      <c r="V5473">
        <v>660.4</v>
      </c>
      <c r="W5473" s="24">
        <v>69.085999999999999</v>
      </c>
      <c r="X5473" s="22">
        <v>0.54574610948732127</v>
      </c>
      <c r="Y5473" s="24">
        <v>98.396000000000001</v>
      </c>
      <c r="Z5473" s="27">
        <v>0.63114783837895494</v>
      </c>
      <c r="AA5473" s="23"/>
    </row>
    <row r="5474" spans="1:27" x14ac:dyDescent="0.25">
      <c r="A5474" s="20">
        <v>41997</v>
      </c>
      <c r="B5474" s="8">
        <v>2055.89</v>
      </c>
      <c r="C5474" s="24">
        <v>93.534999999999997</v>
      </c>
      <c r="D5474" s="22">
        <v>0.97911650790327642</v>
      </c>
      <c r="E5474" s="24">
        <v>98.545000000000002</v>
      </c>
      <c r="F5474" s="27">
        <v>0.98015721115213095</v>
      </c>
      <c r="G5474" s="8">
        <v>1769.77</v>
      </c>
      <c r="H5474" s="24">
        <v>6.0629999999999997</v>
      </c>
      <c r="I5474" s="22">
        <v>0.30406218655967904</v>
      </c>
      <c r="J5474" s="24">
        <v>15.042999999999999</v>
      </c>
      <c r="K5474" s="27">
        <v>0.5201595253574679</v>
      </c>
      <c r="L5474" s="8">
        <v>2263.65</v>
      </c>
      <c r="M5474" s="24">
        <v>125.908</v>
      </c>
      <c r="N5474" s="22">
        <v>0.91350214031778276</v>
      </c>
      <c r="O5474" s="24">
        <v>173.518</v>
      </c>
      <c r="P5474" s="27">
        <v>0.93570969708313279</v>
      </c>
      <c r="Q5474" s="8">
        <v>912.35</v>
      </c>
      <c r="R5474" s="24">
        <v>58.965000000000003</v>
      </c>
      <c r="S5474" s="22">
        <v>0.618990132269578</v>
      </c>
      <c r="T5474" s="24">
        <v>106.41500000000001</v>
      </c>
      <c r="U5474" s="27">
        <v>0.74567322871130637</v>
      </c>
      <c r="V5474">
        <v>655.34</v>
      </c>
      <c r="W5474" s="24">
        <v>55.707000000000001</v>
      </c>
      <c r="X5474" s="22">
        <v>0.44005845643415747</v>
      </c>
      <c r="Y5474" s="24">
        <v>85.016999999999996</v>
      </c>
      <c r="Z5474" s="27">
        <v>0.54533021751836896</v>
      </c>
      <c r="AA5474" s="23"/>
    </row>
    <row r="5475" spans="1:27" x14ac:dyDescent="0.25">
      <c r="A5475" s="20">
        <v>41998</v>
      </c>
      <c r="B5475" s="8">
        <v>2055.88</v>
      </c>
      <c r="C5475" s="24">
        <v>93.462000000000003</v>
      </c>
      <c r="D5475" s="22">
        <v>0.97835235004710575</v>
      </c>
      <c r="E5475" s="24">
        <v>98.471999999999994</v>
      </c>
      <c r="F5475" s="27">
        <v>0.97943116784142026</v>
      </c>
      <c r="G5475" s="8">
        <v>1770.66</v>
      </c>
      <c r="H5475" s="24">
        <v>8.1880000000000006</v>
      </c>
      <c r="I5475" s="22">
        <v>0.41063189568706115</v>
      </c>
      <c r="J5475" s="24">
        <v>17.167999999999999</v>
      </c>
      <c r="K5475" s="27">
        <v>0.59363781350101974</v>
      </c>
      <c r="L5475" s="8">
        <v>2263.61</v>
      </c>
      <c r="M5475" s="24">
        <v>125.562</v>
      </c>
      <c r="N5475" s="22">
        <v>0.9109918014945948</v>
      </c>
      <c r="O5475" s="24">
        <v>173.172</v>
      </c>
      <c r="P5475" s="27">
        <v>0.93384377204920732</v>
      </c>
      <c r="Q5475" s="8">
        <v>910.5</v>
      </c>
      <c r="R5475" s="24">
        <v>47.881999999999998</v>
      </c>
      <c r="S5475" s="22">
        <v>0.50264539155994115</v>
      </c>
      <c r="T5475" s="24">
        <v>95.331999999999994</v>
      </c>
      <c r="U5475" s="27">
        <v>0.66801220079540624</v>
      </c>
      <c r="V5475">
        <v>654.89</v>
      </c>
      <c r="W5475" s="24">
        <v>54.543999999999997</v>
      </c>
      <c r="X5475" s="22">
        <v>0.43087131684967217</v>
      </c>
      <c r="Y5475" s="24">
        <v>83.853999999999999</v>
      </c>
      <c r="Z5475" s="27">
        <v>0.53787019990007734</v>
      </c>
      <c r="AA5475" s="23"/>
    </row>
    <row r="5476" spans="1:27" x14ac:dyDescent="0.25">
      <c r="A5476" s="20">
        <v>41999</v>
      </c>
      <c r="B5476" s="8">
        <v>2055.88</v>
      </c>
      <c r="C5476" s="24">
        <v>93.462000000000003</v>
      </c>
      <c r="D5476" s="22">
        <v>0.97835235004710575</v>
      </c>
      <c r="E5476" s="24">
        <v>98.471999999999994</v>
      </c>
      <c r="F5476" s="27">
        <v>0.97943116784142026</v>
      </c>
      <c r="G5476" s="8">
        <v>1769.95</v>
      </c>
      <c r="H5476" s="24">
        <v>6.492</v>
      </c>
      <c r="I5476" s="22">
        <v>0.32557673019057176</v>
      </c>
      <c r="J5476" s="24">
        <v>15.472</v>
      </c>
      <c r="K5476" s="27">
        <v>0.53499341683182544</v>
      </c>
      <c r="L5476" s="8">
        <v>2263.7199999999998</v>
      </c>
      <c r="M5476" s="24">
        <v>126.605</v>
      </c>
      <c r="N5476" s="22">
        <v>0.91855909453674822</v>
      </c>
      <c r="O5476" s="24">
        <v>174.215</v>
      </c>
      <c r="P5476" s="27">
        <v>0.93946829237363894</v>
      </c>
      <c r="Q5476" s="8">
        <v>907.88</v>
      </c>
      <c r="R5476" s="24">
        <v>33.411999999999999</v>
      </c>
      <c r="S5476" s="22">
        <v>0.35074532857442786</v>
      </c>
      <c r="T5476" s="24">
        <v>80.861999999999995</v>
      </c>
      <c r="U5476" s="27">
        <v>0.56661775501441924</v>
      </c>
      <c r="V5476">
        <v>663.06</v>
      </c>
      <c r="W5476" s="24">
        <v>77.668999999999997</v>
      </c>
      <c r="X5476" s="22">
        <v>0.61354767359191087</v>
      </c>
      <c r="Y5476" s="24">
        <v>106.979</v>
      </c>
      <c r="Z5476" s="27">
        <v>0.68620293366263274</v>
      </c>
      <c r="AA5476" s="23"/>
    </row>
    <row r="5477" spans="1:27" x14ac:dyDescent="0.25">
      <c r="A5477" s="20">
        <v>42000</v>
      </c>
      <c r="B5477" s="8">
        <v>2055.88</v>
      </c>
      <c r="C5477" s="24">
        <v>93.462000000000003</v>
      </c>
      <c r="D5477" s="22">
        <v>0.97835235004710575</v>
      </c>
      <c r="E5477" s="24">
        <v>98.471999999999994</v>
      </c>
      <c r="F5477" s="27">
        <v>0.97943116784142026</v>
      </c>
      <c r="G5477" s="8">
        <v>1770.79</v>
      </c>
      <c r="H5477" s="24">
        <v>8.5229999999999997</v>
      </c>
      <c r="I5477" s="22">
        <v>0.42743229689067197</v>
      </c>
      <c r="J5477" s="24">
        <v>17.503</v>
      </c>
      <c r="K5477" s="27">
        <v>0.60522145980715325</v>
      </c>
      <c r="L5477" s="8">
        <v>2263.81</v>
      </c>
      <c r="M5477" s="24">
        <v>127.417</v>
      </c>
      <c r="N5477" s="22">
        <v>0.92445040992527028</v>
      </c>
      <c r="O5477" s="24">
        <v>175.02699999999999</v>
      </c>
      <c r="P5477" s="27">
        <v>0.94384707966060999</v>
      </c>
      <c r="Q5477" s="8">
        <v>908.68</v>
      </c>
      <c r="R5477" s="24">
        <v>37.683999999999997</v>
      </c>
      <c r="S5477" s="22">
        <v>0.39559101406676467</v>
      </c>
      <c r="T5477" s="24">
        <v>85.134</v>
      </c>
      <c r="U5477" s="27">
        <v>0.59655227971548852</v>
      </c>
      <c r="V5477">
        <v>656.98</v>
      </c>
      <c r="W5477" s="24">
        <v>59.965000000000003</v>
      </c>
      <c r="X5477" s="22">
        <v>0.47369460462911761</v>
      </c>
      <c r="Y5477" s="24">
        <v>89.275000000000006</v>
      </c>
      <c r="Z5477" s="27">
        <v>0.5726425506754993</v>
      </c>
      <c r="AA5477" s="23"/>
    </row>
    <row r="5478" spans="1:27" x14ac:dyDescent="0.25">
      <c r="A5478" s="20">
        <v>42001</v>
      </c>
      <c r="B5478" s="8">
        <v>2055.87</v>
      </c>
      <c r="C5478" s="24">
        <v>93.391000000000005</v>
      </c>
      <c r="D5478" s="22">
        <v>0.97760912802261068</v>
      </c>
      <c r="E5478" s="24">
        <v>98.400999999999996</v>
      </c>
      <c r="F5478" s="27">
        <v>0.9787249428706466</v>
      </c>
      <c r="G5478" s="8">
        <v>1770.06</v>
      </c>
      <c r="H5478" s="24">
        <v>6.742</v>
      </c>
      <c r="I5478" s="22">
        <v>0.33811434302908727</v>
      </c>
      <c r="J5478" s="24">
        <v>15.722</v>
      </c>
      <c r="K5478" s="27">
        <v>0.54363740667356264</v>
      </c>
      <c r="L5478" s="8">
        <v>2263.67</v>
      </c>
      <c r="M5478" s="24">
        <v>126.14</v>
      </c>
      <c r="N5478" s="22">
        <v>0.91518537328593197</v>
      </c>
      <c r="O5478" s="24">
        <v>173.75</v>
      </c>
      <c r="P5478" s="27">
        <v>0.93696077916512444</v>
      </c>
      <c r="Q5478" s="8">
        <v>909.65</v>
      </c>
      <c r="R5478" s="24">
        <v>43.021999999999998</v>
      </c>
      <c r="S5478" s="22">
        <v>0.45162712576107494</v>
      </c>
      <c r="T5478" s="24">
        <v>90.471999999999994</v>
      </c>
      <c r="U5478" s="27">
        <v>0.63395676262445533</v>
      </c>
      <c r="V5478">
        <v>658.66</v>
      </c>
      <c r="W5478" s="24">
        <v>64.316000000000003</v>
      </c>
      <c r="X5478" s="22">
        <v>0.50806540801011135</v>
      </c>
      <c r="Y5478" s="24">
        <v>93.626000000000005</v>
      </c>
      <c r="Z5478" s="27">
        <v>0.60055132467332284</v>
      </c>
      <c r="AA5478" s="23"/>
    </row>
    <row r="5479" spans="1:27" x14ac:dyDescent="0.25">
      <c r="A5479" s="20">
        <v>42002</v>
      </c>
      <c r="B5479" s="8">
        <v>2055.8200000000002</v>
      </c>
      <c r="C5479" s="24">
        <v>93.102000000000004</v>
      </c>
      <c r="D5479" s="22">
        <v>0.97458390034544129</v>
      </c>
      <c r="E5479" s="24">
        <v>98.111999999999995</v>
      </c>
      <c r="F5479" s="27">
        <v>0.97585033984929737</v>
      </c>
      <c r="G5479" s="8">
        <v>1769.33</v>
      </c>
      <c r="H5479" s="24">
        <v>5.117</v>
      </c>
      <c r="I5479" s="22">
        <v>0.25661985957873618</v>
      </c>
      <c r="J5479" s="24">
        <v>14.097</v>
      </c>
      <c r="K5479" s="27">
        <v>0.48744819183568161</v>
      </c>
      <c r="L5479" s="8">
        <v>2263.48</v>
      </c>
      <c r="M5479" s="24">
        <v>124.297</v>
      </c>
      <c r="N5479" s="22">
        <v>0.90181382862947113</v>
      </c>
      <c r="O5479" s="24">
        <v>171.90700000000001</v>
      </c>
      <c r="P5479" s="27">
        <v>0.92702225442637598</v>
      </c>
      <c r="Q5479" s="8">
        <v>910.51</v>
      </c>
      <c r="R5479" s="24">
        <v>47.957000000000001</v>
      </c>
      <c r="S5479" s="22">
        <v>0.50343271047659033</v>
      </c>
      <c r="T5479" s="24">
        <v>95.406999999999996</v>
      </c>
      <c r="U5479" s="27">
        <v>0.66853771832387932</v>
      </c>
      <c r="V5479">
        <v>655.75</v>
      </c>
      <c r="W5479" s="24">
        <v>56.79</v>
      </c>
      <c r="X5479" s="22">
        <v>0.44861363456829134</v>
      </c>
      <c r="Y5479" s="24">
        <v>86.1</v>
      </c>
      <c r="Z5479" s="27">
        <v>0.55227717582407432</v>
      </c>
      <c r="AA5479" s="23"/>
    </row>
    <row r="5480" spans="1:27" x14ac:dyDescent="0.25">
      <c r="A5480" s="20">
        <v>42003</v>
      </c>
      <c r="B5480" s="8">
        <v>2055.7399999999998</v>
      </c>
      <c r="C5480" s="24">
        <v>92.617000000000004</v>
      </c>
      <c r="D5480" s="22">
        <v>0.96950696116403234</v>
      </c>
      <c r="E5480" s="24">
        <v>97.626999999999995</v>
      </c>
      <c r="F5480" s="27">
        <v>0.9710263042471533</v>
      </c>
      <c r="G5480" s="8">
        <v>1770.35</v>
      </c>
      <c r="H5480" s="24">
        <v>7.4379999999999997</v>
      </c>
      <c r="I5480" s="22">
        <v>0.37301905717151451</v>
      </c>
      <c r="J5480" s="24">
        <v>16.417999999999999</v>
      </c>
      <c r="K5480" s="27">
        <v>0.56770365673141521</v>
      </c>
      <c r="L5480" s="8">
        <v>2263.41</v>
      </c>
      <c r="M5480" s="24">
        <v>123.60599999999999</v>
      </c>
      <c r="N5480" s="22">
        <v>0.89680040629761304</v>
      </c>
      <c r="O5480" s="24">
        <v>171.21600000000001</v>
      </c>
      <c r="P5480" s="27">
        <v>0.92329590198762646</v>
      </c>
      <c r="Q5480" s="8">
        <v>908.19</v>
      </c>
      <c r="R5480" s="24">
        <v>35.051000000000002</v>
      </c>
      <c r="S5480" s="22">
        <v>0.36795087129960108</v>
      </c>
      <c r="T5480" s="24">
        <v>82.501000000000005</v>
      </c>
      <c r="U5480" s="27">
        <v>0.57810257202355642</v>
      </c>
      <c r="V5480">
        <v>661.83</v>
      </c>
      <c r="W5480" s="24">
        <v>73.694000000000003</v>
      </c>
      <c r="X5480" s="22">
        <v>0.58214708902756929</v>
      </c>
      <c r="Y5480" s="24">
        <v>103.004</v>
      </c>
      <c r="Z5480" s="27">
        <v>0.66070546331547042</v>
      </c>
      <c r="AA5480" s="23"/>
    </row>
    <row r="5481" spans="1:27" x14ac:dyDescent="0.25">
      <c r="A5481" s="20">
        <v>42004</v>
      </c>
      <c r="B5481" s="8">
        <v>2055.66</v>
      </c>
      <c r="C5481" s="24">
        <v>92.113</v>
      </c>
      <c r="D5481" s="22">
        <v>0.96423113158170204</v>
      </c>
      <c r="E5481" s="24">
        <v>97.123000000000005</v>
      </c>
      <c r="F5481" s="27">
        <v>0.96601352255037043</v>
      </c>
      <c r="G5481" s="8">
        <v>1769.71</v>
      </c>
      <c r="H5481" s="24">
        <v>5.9379999999999997</v>
      </c>
      <c r="I5481" s="22">
        <v>0.29779338014042123</v>
      </c>
      <c r="J5481" s="24">
        <v>14.917999999999999</v>
      </c>
      <c r="K5481" s="27">
        <v>0.51583643681440283</v>
      </c>
      <c r="L5481" s="8">
        <v>2263.4899999999998</v>
      </c>
      <c r="M5481" s="24">
        <v>124.413</v>
      </c>
      <c r="N5481" s="22">
        <v>0.90265544511354567</v>
      </c>
      <c r="O5481" s="24">
        <v>172.023</v>
      </c>
      <c r="P5481" s="27">
        <v>0.92764779546737186</v>
      </c>
      <c r="Q5481" s="8">
        <v>909.23</v>
      </c>
      <c r="R5481" s="24">
        <v>40.720999999999997</v>
      </c>
      <c r="S5481" s="22">
        <v>0.42747218139827836</v>
      </c>
      <c r="T5481" s="24">
        <v>88.171000000000006</v>
      </c>
      <c r="U5481" s="27">
        <v>0.61783359950201677</v>
      </c>
      <c r="V5481">
        <v>657.22</v>
      </c>
      <c r="W5481" s="24">
        <v>60.582999999999998</v>
      </c>
      <c r="X5481" s="22">
        <v>0.47857650683308323</v>
      </c>
      <c r="Y5481" s="24">
        <v>89.893000000000001</v>
      </c>
      <c r="Z5481" s="27">
        <v>0.57660655359280111</v>
      </c>
      <c r="AA5481" s="23"/>
    </row>
    <row r="5482" spans="1:27" x14ac:dyDescent="0.25">
      <c r="A5482" s="20">
        <v>42005</v>
      </c>
      <c r="B5482" s="8">
        <v>2055.61</v>
      </c>
      <c r="C5482" s="24">
        <v>91.778999999999996</v>
      </c>
      <c r="D5482" s="22">
        <v>0.96073484769182449</v>
      </c>
      <c r="E5482" s="24">
        <v>96.789000000000001</v>
      </c>
      <c r="F5482" s="27">
        <v>0.96269159128472714</v>
      </c>
      <c r="G5482" s="8">
        <v>1770.63</v>
      </c>
      <c r="H5482" s="24">
        <v>8.1170000000000009</v>
      </c>
      <c r="I5482" s="22">
        <v>0.4070712136409228</v>
      </c>
      <c r="J5482" s="24">
        <v>17.097000000000001</v>
      </c>
      <c r="K5482" s="27">
        <v>0.59118263166970653</v>
      </c>
      <c r="L5482" s="8">
        <v>2263.5700000000002</v>
      </c>
      <c r="M5482" s="24">
        <v>125.1</v>
      </c>
      <c r="N5482" s="22">
        <v>0.90763984618733218</v>
      </c>
      <c r="O5482" s="24">
        <v>172.71</v>
      </c>
      <c r="P5482" s="27">
        <v>0.93135245455885629</v>
      </c>
      <c r="Q5482" s="8">
        <v>910.01</v>
      </c>
      <c r="R5482" s="24">
        <v>45.064999999999998</v>
      </c>
      <c r="S5482" s="22">
        <v>0.47307369305059838</v>
      </c>
      <c r="T5482" s="24">
        <v>92.515000000000001</v>
      </c>
      <c r="U5482" s="27">
        <v>0.64827271614671489</v>
      </c>
      <c r="V5482">
        <v>650.04999999999995</v>
      </c>
      <c r="W5482" s="24">
        <v>42.014000000000003</v>
      </c>
      <c r="X5482" s="22">
        <v>0.33189035468836403</v>
      </c>
      <c r="Y5482" s="24">
        <v>71.323999999999998</v>
      </c>
      <c r="Z5482" s="27">
        <v>0.45749866983927123</v>
      </c>
      <c r="AA5482" s="23"/>
    </row>
    <row r="5483" spans="1:27" x14ac:dyDescent="0.25">
      <c r="A5483" s="20">
        <v>42006</v>
      </c>
      <c r="B5483" s="8">
        <v>2055.54</v>
      </c>
      <c r="C5483" s="24">
        <v>91.352000000000004</v>
      </c>
      <c r="D5483" s="22">
        <v>0.9562650476290171</v>
      </c>
      <c r="E5483" s="24">
        <v>96.361999999999995</v>
      </c>
      <c r="F5483" s="27">
        <v>0.95844448957852912</v>
      </c>
      <c r="G5483" s="8">
        <v>1770.09</v>
      </c>
      <c r="H5483" s="24">
        <v>6.8129999999999997</v>
      </c>
      <c r="I5483" s="22">
        <v>0.34167502507522568</v>
      </c>
      <c r="J5483" s="24">
        <v>15.792999999999999</v>
      </c>
      <c r="K5483" s="27">
        <v>0.54609258850487585</v>
      </c>
      <c r="L5483" s="8">
        <v>2263.33</v>
      </c>
      <c r="M5483" s="24">
        <v>122.80500000000001</v>
      </c>
      <c r="N5483" s="22">
        <v>0.89098889936878767</v>
      </c>
      <c r="O5483" s="24">
        <v>170.41499999999999</v>
      </c>
      <c r="P5483" s="27">
        <v>0.91897654852877864</v>
      </c>
      <c r="Q5483" s="8">
        <v>908.54</v>
      </c>
      <c r="R5483" s="24">
        <v>36.917000000000002</v>
      </c>
      <c r="S5483" s="22">
        <v>0.38753936594583244</v>
      </c>
      <c r="T5483" s="24">
        <v>84.367000000000004</v>
      </c>
      <c r="U5483" s="27">
        <v>0.59117773348085112</v>
      </c>
      <c r="V5483">
        <v>655.17999999999995</v>
      </c>
      <c r="W5483" s="24">
        <v>55.289000000000001</v>
      </c>
      <c r="X5483" s="22">
        <v>0.43675645785607081</v>
      </c>
      <c r="Y5483" s="24">
        <v>84.599000000000004</v>
      </c>
      <c r="Z5483" s="27">
        <v>0.54264923847500146</v>
      </c>
      <c r="AA5483" s="23"/>
    </row>
    <row r="5484" spans="1:27" x14ac:dyDescent="0.25">
      <c r="A5484" s="20">
        <v>42007</v>
      </c>
      <c r="B5484" s="8">
        <v>2055.4499999999998</v>
      </c>
      <c r="C5484" s="24">
        <v>90.855999999999995</v>
      </c>
      <c r="D5484" s="22">
        <v>0.95107296137339059</v>
      </c>
      <c r="E5484" s="24">
        <v>95.866</v>
      </c>
      <c r="F5484" s="27">
        <v>0.95351098124149458</v>
      </c>
      <c r="G5484" s="8">
        <v>1769.43</v>
      </c>
      <c r="H5484" s="24">
        <v>5.3360000000000003</v>
      </c>
      <c r="I5484" s="22">
        <v>0.26760280842527584</v>
      </c>
      <c r="J5484" s="24">
        <v>14.316000000000001</v>
      </c>
      <c r="K5484" s="27">
        <v>0.49502043192477418</v>
      </c>
      <c r="L5484" s="8">
        <v>2263.09</v>
      </c>
      <c r="M5484" s="24">
        <v>120.529</v>
      </c>
      <c r="N5484" s="22">
        <v>0.87447580352608278</v>
      </c>
      <c r="O5484" s="24">
        <v>168.13900000000001</v>
      </c>
      <c r="P5484" s="27">
        <v>0.90670301726764291</v>
      </c>
      <c r="Q5484" s="8">
        <v>909.62</v>
      </c>
      <c r="R5484" s="24">
        <v>42.877000000000002</v>
      </c>
      <c r="S5484" s="22">
        <v>0.4501049758555532</v>
      </c>
      <c r="T5484" s="24">
        <v>90.326999999999998</v>
      </c>
      <c r="U5484" s="27">
        <v>0.63294092059656526</v>
      </c>
      <c r="V5484">
        <v>657.49</v>
      </c>
      <c r="W5484" s="24">
        <v>61.298000000000002</v>
      </c>
      <c r="X5484" s="22">
        <v>0.48422466229560002</v>
      </c>
      <c r="Y5484" s="24">
        <v>90.608000000000004</v>
      </c>
      <c r="Z5484" s="27">
        <v>0.58119328882362264</v>
      </c>
      <c r="AA5484" s="23"/>
    </row>
    <row r="5485" spans="1:27" x14ac:dyDescent="0.25">
      <c r="A5485" s="20">
        <v>42008</v>
      </c>
      <c r="B5485" s="8">
        <v>2055.39</v>
      </c>
      <c r="C5485" s="24">
        <v>90.444999999999993</v>
      </c>
      <c r="D5485" s="22">
        <v>0.94677064796399035</v>
      </c>
      <c r="E5485" s="24">
        <v>95.454999999999998</v>
      </c>
      <c r="F5485" s="27">
        <v>0.94942305540844196</v>
      </c>
      <c r="G5485" s="8">
        <v>1770.48</v>
      </c>
      <c r="H5485" s="24">
        <v>7.758</v>
      </c>
      <c r="I5485" s="22">
        <v>0.38906720160481439</v>
      </c>
      <c r="J5485" s="24">
        <v>16.738</v>
      </c>
      <c r="K5485" s="27">
        <v>0.57876892611637176</v>
      </c>
      <c r="L5485" s="8">
        <v>2262.98</v>
      </c>
      <c r="M5485" s="24">
        <v>119.509</v>
      </c>
      <c r="N5485" s="22">
        <v>0.86707538271784079</v>
      </c>
      <c r="O5485" s="24">
        <v>167.119</v>
      </c>
      <c r="P5485" s="27">
        <v>0.9012025650594182</v>
      </c>
      <c r="Q5485" s="8">
        <v>910.76</v>
      </c>
      <c r="R5485" s="24">
        <v>49.386000000000003</v>
      </c>
      <c r="S5485" s="22">
        <v>0.51843376023514598</v>
      </c>
      <c r="T5485" s="24">
        <v>96.835999999999999</v>
      </c>
      <c r="U5485" s="27">
        <v>0.67855108625329186</v>
      </c>
      <c r="V5485">
        <v>657.61</v>
      </c>
      <c r="W5485" s="24">
        <v>61.609000000000002</v>
      </c>
      <c r="X5485" s="22">
        <v>0.48668141243384155</v>
      </c>
      <c r="Y5485" s="24">
        <v>90.918999999999997</v>
      </c>
      <c r="Z5485" s="27">
        <v>0.58318768483374883</v>
      </c>
      <c r="AA5485" s="23"/>
    </row>
    <row r="5486" spans="1:27" x14ac:dyDescent="0.25">
      <c r="A5486" s="20">
        <v>42009</v>
      </c>
      <c r="B5486" s="8">
        <v>2055.2600000000002</v>
      </c>
      <c r="C5486" s="24">
        <v>89.668000000000006</v>
      </c>
      <c r="D5486" s="22">
        <v>0.93863707735789792</v>
      </c>
      <c r="E5486" s="24">
        <v>94.677999999999997</v>
      </c>
      <c r="F5486" s="27">
        <v>0.94169484656345515</v>
      </c>
      <c r="G5486" s="8">
        <v>1769.86</v>
      </c>
      <c r="H5486" s="24">
        <v>6.2770000000000001</v>
      </c>
      <c r="I5486" s="22">
        <v>0.31479438314944835</v>
      </c>
      <c r="J5486" s="24">
        <v>15.257</v>
      </c>
      <c r="K5486" s="27">
        <v>0.52755897313950151</v>
      </c>
      <c r="L5486" s="8">
        <v>2262.7199999999998</v>
      </c>
      <c r="M5486" s="24">
        <v>117.14700000000001</v>
      </c>
      <c r="N5486" s="22">
        <v>0.849938329826598</v>
      </c>
      <c r="O5486" s="24">
        <v>164.75700000000001</v>
      </c>
      <c r="P5486" s="27">
        <v>0.88846530135435198</v>
      </c>
      <c r="Q5486" s="8">
        <v>911.71</v>
      </c>
      <c r="R5486" s="24">
        <v>55.079000000000001</v>
      </c>
      <c r="S5486" s="22">
        <v>0.57819651480159562</v>
      </c>
      <c r="T5486" s="24">
        <v>102.529</v>
      </c>
      <c r="U5486" s="27">
        <v>0.71844286026987325</v>
      </c>
      <c r="V5486">
        <v>659.36</v>
      </c>
      <c r="W5486" s="24">
        <v>66.137</v>
      </c>
      <c r="X5486" s="22">
        <v>0.52245043052373807</v>
      </c>
      <c r="Y5486" s="24">
        <v>95.447000000000003</v>
      </c>
      <c r="Z5486" s="27">
        <v>0.61223225045767815</v>
      </c>
      <c r="AA5486" s="23"/>
    </row>
    <row r="5487" spans="1:27" x14ac:dyDescent="0.25">
      <c r="A5487" s="20">
        <v>42010</v>
      </c>
      <c r="B5487" s="8">
        <v>2055.15</v>
      </c>
      <c r="C5487" s="24">
        <v>89.043999999999997</v>
      </c>
      <c r="D5487" s="22">
        <v>0.93210509787501306</v>
      </c>
      <c r="E5487" s="24">
        <v>94.054000000000002</v>
      </c>
      <c r="F5487" s="27">
        <v>0.93548824581808177</v>
      </c>
      <c r="G5487" s="8">
        <v>1770.81</v>
      </c>
      <c r="H5487" s="24">
        <v>8.5630000000000006</v>
      </c>
      <c r="I5487" s="22">
        <v>0.42943831494483448</v>
      </c>
      <c r="J5487" s="24">
        <v>17.542999999999999</v>
      </c>
      <c r="K5487" s="27">
        <v>0.60660489188582201</v>
      </c>
      <c r="L5487" s="8">
        <v>2262.81</v>
      </c>
      <c r="M5487" s="24">
        <v>117.934</v>
      </c>
      <c r="N5487" s="22">
        <v>0.85564826235217295</v>
      </c>
      <c r="O5487" s="24">
        <v>165.54400000000001</v>
      </c>
      <c r="P5487" s="27">
        <v>0.89270917385148352</v>
      </c>
      <c r="Q5487" s="8">
        <v>909.44</v>
      </c>
      <c r="R5487" s="24">
        <v>41.866999999999997</v>
      </c>
      <c r="S5487" s="22">
        <v>0.43950241444467769</v>
      </c>
      <c r="T5487" s="24">
        <v>89.316999999999993</v>
      </c>
      <c r="U5487" s="27">
        <v>0.6258637926859697</v>
      </c>
      <c r="V5487">
        <v>661.24</v>
      </c>
      <c r="W5487" s="24">
        <v>71.789000000000001</v>
      </c>
      <c r="X5487" s="22">
        <v>0.56709850699107356</v>
      </c>
      <c r="Y5487" s="24">
        <v>101.099</v>
      </c>
      <c r="Z5487" s="27">
        <v>0.64848593793064024</v>
      </c>
      <c r="AA5487" s="23"/>
    </row>
    <row r="5488" spans="1:27" x14ac:dyDescent="0.25">
      <c r="A5488" s="20">
        <v>42011</v>
      </c>
      <c r="B5488" s="8">
        <v>2055.06</v>
      </c>
      <c r="C5488" s="24">
        <v>88.49</v>
      </c>
      <c r="D5488" s="22">
        <v>0.92630587250078511</v>
      </c>
      <c r="E5488" s="24">
        <v>93.5</v>
      </c>
      <c r="F5488" s="27">
        <v>0.92997811816192555</v>
      </c>
      <c r="G5488" s="8">
        <v>1770.2</v>
      </c>
      <c r="H5488" s="24">
        <v>7.0739999999999998</v>
      </c>
      <c r="I5488" s="22">
        <v>0.35476429287863592</v>
      </c>
      <c r="J5488" s="24">
        <v>16.053999999999998</v>
      </c>
      <c r="K5488" s="27">
        <v>0.55511715887102142</v>
      </c>
      <c r="L5488" s="8">
        <v>2262.8200000000002</v>
      </c>
      <c r="M5488" s="24">
        <v>118.047</v>
      </c>
      <c r="N5488" s="22">
        <v>0.85646811289269398</v>
      </c>
      <c r="O5488" s="24">
        <v>165.65700000000001</v>
      </c>
      <c r="P5488" s="27">
        <v>0.89331866775888613</v>
      </c>
      <c r="Q5488" s="8">
        <v>910.18</v>
      </c>
      <c r="R5488" s="24">
        <v>46.023000000000003</v>
      </c>
      <c r="S5488" s="22">
        <v>0.48313038001259712</v>
      </c>
      <c r="T5488" s="24">
        <v>93.472999999999999</v>
      </c>
      <c r="U5488" s="27">
        <v>0.65498554864843217</v>
      </c>
      <c r="V5488">
        <v>657.72</v>
      </c>
      <c r="W5488" s="24">
        <v>61.89</v>
      </c>
      <c r="X5488" s="22">
        <v>0.48890117702820129</v>
      </c>
      <c r="Y5488" s="24">
        <v>91.2</v>
      </c>
      <c r="Z5488" s="27">
        <v>0.58499052868471046</v>
      </c>
      <c r="AA5488" s="23"/>
    </row>
    <row r="5489" spans="1:27" x14ac:dyDescent="0.25">
      <c r="A5489" s="20">
        <v>42012</v>
      </c>
      <c r="B5489" s="8">
        <v>2054.96</v>
      </c>
      <c r="C5489" s="24">
        <v>87.861999999999995</v>
      </c>
      <c r="D5489" s="22">
        <v>0.91973202135454835</v>
      </c>
      <c r="E5489" s="24">
        <v>92.872</v>
      </c>
      <c r="F5489" s="27">
        <v>0.923731880736678</v>
      </c>
      <c r="G5489" s="8">
        <v>1769.55</v>
      </c>
      <c r="H5489" s="24">
        <v>5.5780000000000003</v>
      </c>
      <c r="I5489" s="22">
        <v>0.27973921765295884</v>
      </c>
      <c r="J5489" s="24">
        <v>14.558</v>
      </c>
      <c r="K5489" s="27">
        <v>0.5033888289729741</v>
      </c>
      <c r="L5489" s="8">
        <v>2262.6999999999998</v>
      </c>
      <c r="M5489" s="24">
        <v>116.923</v>
      </c>
      <c r="N5489" s="22">
        <v>0.84831313937459185</v>
      </c>
      <c r="O5489" s="24">
        <v>164.53299999999999</v>
      </c>
      <c r="P5489" s="27">
        <v>0.88725730879774944</v>
      </c>
      <c r="Q5489" s="8">
        <v>910.87</v>
      </c>
      <c r="R5489" s="24">
        <v>50.067</v>
      </c>
      <c r="S5489" s="22">
        <v>0.52558261599832035</v>
      </c>
      <c r="T5489" s="24">
        <v>97.516999999999996</v>
      </c>
      <c r="U5489" s="27">
        <v>0.68332259517923799</v>
      </c>
      <c r="V5489">
        <v>654.91999999999996</v>
      </c>
      <c r="W5489" s="24">
        <v>54.633000000000003</v>
      </c>
      <c r="X5489" s="22">
        <v>0.43157437396318826</v>
      </c>
      <c r="Y5489" s="24">
        <v>83.942999999999998</v>
      </c>
      <c r="Z5489" s="27">
        <v>0.53844110045288185</v>
      </c>
      <c r="AA5489" s="23"/>
    </row>
    <row r="5490" spans="1:27" x14ac:dyDescent="0.25">
      <c r="A5490" s="20">
        <v>42013</v>
      </c>
      <c r="B5490" s="8">
        <v>2054.87</v>
      </c>
      <c r="C5490" s="24">
        <v>87.322999999999993</v>
      </c>
      <c r="D5490" s="22">
        <v>0.91408981471788964</v>
      </c>
      <c r="E5490" s="24">
        <v>92.332999999999998</v>
      </c>
      <c r="F5490" s="27">
        <v>0.91837086249528654</v>
      </c>
      <c r="G5490" s="8">
        <v>1770.49</v>
      </c>
      <c r="H5490" s="24">
        <v>7.7809999999999997</v>
      </c>
      <c r="I5490" s="22">
        <v>0.3902206619859579</v>
      </c>
      <c r="J5490" s="24">
        <v>16.760999999999999</v>
      </c>
      <c r="K5490" s="27">
        <v>0.57956398945328247</v>
      </c>
      <c r="L5490" s="8">
        <v>2262.7600000000002</v>
      </c>
      <c r="M5490" s="24">
        <v>117.48399999999999</v>
      </c>
      <c r="N5490" s="22">
        <v>0.85238337081912496</v>
      </c>
      <c r="O5490" s="24">
        <v>165.09399999999999</v>
      </c>
      <c r="P5490" s="27">
        <v>0.8902826392337867</v>
      </c>
      <c r="Q5490" s="8">
        <v>911.03</v>
      </c>
      <c r="R5490" s="24">
        <v>50.98</v>
      </c>
      <c r="S5490" s="22">
        <v>0.53516691161032959</v>
      </c>
      <c r="T5490" s="24">
        <v>98.43</v>
      </c>
      <c r="U5490" s="27">
        <v>0.68972059274534514</v>
      </c>
      <c r="V5490">
        <v>653.57000000000005</v>
      </c>
      <c r="W5490" s="24">
        <v>51.140999999999998</v>
      </c>
      <c r="X5490" s="22">
        <v>0.40398925665534402</v>
      </c>
      <c r="Y5490" s="24">
        <v>80.450999999999993</v>
      </c>
      <c r="Z5490" s="27">
        <v>0.51604226797455977</v>
      </c>
      <c r="AA5490" s="23"/>
    </row>
    <row r="5491" spans="1:27" x14ac:dyDescent="0.25">
      <c r="A5491" s="20">
        <v>42014</v>
      </c>
      <c r="B5491" s="8">
        <v>2054.77</v>
      </c>
      <c r="C5491" s="24">
        <v>86.766000000000005</v>
      </c>
      <c r="D5491" s="22">
        <v>0.90825918559614782</v>
      </c>
      <c r="E5491" s="24">
        <v>91.775999999999996</v>
      </c>
      <c r="F5491" s="27">
        <v>0.91283085004081255</v>
      </c>
      <c r="G5491" s="8">
        <v>1770.24</v>
      </c>
      <c r="H5491" s="24">
        <v>7.1639999999999997</v>
      </c>
      <c r="I5491" s="22">
        <v>0.35927783350050152</v>
      </c>
      <c r="J5491" s="24">
        <v>16.143999999999998</v>
      </c>
      <c r="K5491" s="27">
        <v>0.55822960764247687</v>
      </c>
      <c r="L5491" s="8">
        <v>2262.52</v>
      </c>
      <c r="M5491" s="24">
        <v>115.253</v>
      </c>
      <c r="N5491" s="22">
        <v>0.83619676412972499</v>
      </c>
      <c r="O5491" s="24">
        <v>162.863</v>
      </c>
      <c r="P5491" s="27">
        <v>0.87825174657596372</v>
      </c>
      <c r="Q5491" s="8">
        <v>912.03</v>
      </c>
      <c r="R5491" s="24">
        <v>56.970999999999997</v>
      </c>
      <c r="S5491" s="22">
        <v>0.59805794667226542</v>
      </c>
      <c r="T5491" s="24">
        <v>104.42100000000001</v>
      </c>
      <c r="U5491" s="27">
        <v>0.73170064501308074</v>
      </c>
      <c r="V5491">
        <v>654.99</v>
      </c>
      <c r="W5491" s="24">
        <v>54.811</v>
      </c>
      <c r="X5491" s="22">
        <v>0.43298048819022039</v>
      </c>
      <c r="Y5491" s="24">
        <v>84.120999999999995</v>
      </c>
      <c r="Z5491" s="27">
        <v>0.53958290155849087</v>
      </c>
      <c r="AA5491" s="23"/>
    </row>
    <row r="5492" spans="1:27" x14ac:dyDescent="0.25">
      <c r="A5492" s="20">
        <v>42015</v>
      </c>
      <c r="B5492" s="8">
        <v>2054.6799999999998</v>
      </c>
      <c r="C5492" s="24">
        <v>86.215000000000003</v>
      </c>
      <c r="D5492" s="22">
        <v>0.90249136396943364</v>
      </c>
      <c r="E5492" s="24">
        <v>91.224999999999994</v>
      </c>
      <c r="F5492" s="27">
        <v>0.90735029260614986</v>
      </c>
      <c r="G5492" s="8">
        <v>1769.68</v>
      </c>
      <c r="H5492" s="24">
        <v>5.8630000000000004</v>
      </c>
      <c r="I5492" s="22">
        <v>0.29403209628886656</v>
      </c>
      <c r="J5492" s="24">
        <v>14.843</v>
      </c>
      <c r="K5492" s="27">
        <v>0.51324345858632092</v>
      </c>
      <c r="L5492" s="8">
        <v>2262.4299999999998</v>
      </c>
      <c r="M5492" s="24">
        <v>114.364</v>
      </c>
      <c r="N5492" s="22">
        <v>0.82974678952332581</v>
      </c>
      <c r="O5492" s="24">
        <v>161.97399999999999</v>
      </c>
      <c r="P5492" s="27">
        <v>0.87345766541498238</v>
      </c>
      <c r="Q5492" s="8">
        <v>912.99</v>
      </c>
      <c r="R5492" s="24">
        <v>62.947000000000003</v>
      </c>
      <c r="S5492" s="22">
        <v>0.66079151795087132</v>
      </c>
      <c r="T5492" s="24">
        <v>110.39700000000001</v>
      </c>
      <c r="U5492" s="27">
        <v>0.77357559377512175</v>
      </c>
      <c r="V5492">
        <v>656.56</v>
      </c>
      <c r="W5492" s="24">
        <v>58.889000000000003</v>
      </c>
      <c r="X5492" s="22">
        <v>0.46519472312188959</v>
      </c>
      <c r="Y5492" s="24">
        <v>88.198999999999998</v>
      </c>
      <c r="Z5492" s="27">
        <v>0.56574066346606799</v>
      </c>
      <c r="AA5492" s="23"/>
    </row>
    <row r="5493" spans="1:27" x14ac:dyDescent="0.25">
      <c r="A5493" s="20">
        <v>42016</v>
      </c>
      <c r="B5493" s="8">
        <v>2054.58</v>
      </c>
      <c r="C5493" s="24">
        <v>85.6</v>
      </c>
      <c r="D5493" s="22">
        <v>0.89605359572909038</v>
      </c>
      <c r="E5493" s="24">
        <v>90.61</v>
      </c>
      <c r="F5493" s="27">
        <v>0.90123334625572982</v>
      </c>
      <c r="G5493" s="8">
        <v>1770.59</v>
      </c>
      <c r="H5493" s="24">
        <v>8.0310000000000006</v>
      </c>
      <c r="I5493" s="22">
        <v>0.40275827482447341</v>
      </c>
      <c r="J5493" s="24">
        <v>17.010999999999999</v>
      </c>
      <c r="K5493" s="27">
        <v>0.58820907291721625</v>
      </c>
      <c r="L5493" s="8">
        <v>2262.21</v>
      </c>
      <c r="M5493" s="24">
        <v>112.376</v>
      </c>
      <c r="N5493" s="22">
        <v>0.81532322426177173</v>
      </c>
      <c r="O5493" s="24">
        <v>159.98599999999999</v>
      </c>
      <c r="P5493" s="27">
        <v>0.86273728866727417</v>
      </c>
      <c r="Q5493" s="8">
        <v>913.89</v>
      </c>
      <c r="R5493" s="24">
        <v>68.722999999999999</v>
      </c>
      <c r="S5493" s="22">
        <v>0.72142557211841274</v>
      </c>
      <c r="T5493" s="24">
        <v>116.173</v>
      </c>
      <c r="U5493" s="27">
        <v>0.81404947951555029</v>
      </c>
      <c r="V5493">
        <v>651.62</v>
      </c>
      <c r="W5493" s="24">
        <v>46.087000000000003</v>
      </c>
      <c r="X5493" s="22">
        <v>0.36406509202938619</v>
      </c>
      <c r="Y5493" s="24">
        <v>75.397000000000006</v>
      </c>
      <c r="Z5493" s="27">
        <v>0.48362413079451855</v>
      </c>
      <c r="AA5493" s="23"/>
    </row>
    <row r="5494" spans="1:27" x14ac:dyDescent="0.25">
      <c r="A5494" s="20">
        <v>42017</v>
      </c>
      <c r="B5494" s="8">
        <v>2054.48</v>
      </c>
      <c r="C5494" s="24">
        <v>85.06</v>
      </c>
      <c r="D5494" s="22">
        <v>0.89040092117659375</v>
      </c>
      <c r="E5494" s="24">
        <v>90.07</v>
      </c>
      <c r="F5494" s="27">
        <v>0.89586226155595761</v>
      </c>
      <c r="G5494" s="8">
        <v>1769.95</v>
      </c>
      <c r="H5494" s="24">
        <v>6.48</v>
      </c>
      <c r="I5494" s="22">
        <v>0.32497492477432299</v>
      </c>
      <c r="J5494" s="24">
        <v>15.46</v>
      </c>
      <c r="K5494" s="27">
        <v>0.53457784039712664</v>
      </c>
      <c r="L5494" s="8">
        <v>2262.29</v>
      </c>
      <c r="M5494" s="24">
        <v>113.14700000000001</v>
      </c>
      <c r="N5494" s="22">
        <v>0.82091707175506068</v>
      </c>
      <c r="O5494" s="24">
        <v>160.75700000000001</v>
      </c>
      <c r="P5494" s="27">
        <v>0.86689498211362714</v>
      </c>
      <c r="Q5494" s="8">
        <v>911.77</v>
      </c>
      <c r="R5494" s="24">
        <v>55.393000000000001</v>
      </c>
      <c r="S5494" s="22">
        <v>0.58149275666596689</v>
      </c>
      <c r="T5494" s="24">
        <v>102.843</v>
      </c>
      <c r="U5494" s="27">
        <v>0.72064337574882797</v>
      </c>
      <c r="V5494">
        <v>660.27</v>
      </c>
      <c r="W5494" s="24">
        <v>68.661000000000001</v>
      </c>
      <c r="X5494" s="22">
        <v>0.54238881428232877</v>
      </c>
      <c r="Y5494" s="24">
        <v>97.971000000000004</v>
      </c>
      <c r="Z5494" s="27">
        <v>0.62842178823931338</v>
      </c>
      <c r="AA5494" s="23"/>
    </row>
    <row r="5495" spans="1:27" x14ac:dyDescent="0.25">
      <c r="A5495" s="20">
        <v>42018</v>
      </c>
      <c r="B5495" s="8">
        <v>2054.38</v>
      </c>
      <c r="C5495" s="24">
        <v>84.447999999999993</v>
      </c>
      <c r="D5495" s="22">
        <v>0.88399455668376425</v>
      </c>
      <c r="E5495" s="24">
        <v>89.457999999999998</v>
      </c>
      <c r="F5495" s="27">
        <v>0.88977520000385546</v>
      </c>
      <c r="G5495" s="8">
        <v>1770.24</v>
      </c>
      <c r="H5495" s="24">
        <v>7.1639999999999997</v>
      </c>
      <c r="I5495" s="22">
        <v>0.35927783350050152</v>
      </c>
      <c r="J5495" s="24">
        <v>16.143999999999998</v>
      </c>
      <c r="K5495" s="27">
        <v>0.55822960764247687</v>
      </c>
      <c r="L5495" s="8">
        <v>2262.09</v>
      </c>
      <c r="M5495" s="24">
        <v>111.274</v>
      </c>
      <c r="N5495" s="22">
        <v>0.80732786766306319</v>
      </c>
      <c r="O5495" s="24">
        <v>158.88399999999999</v>
      </c>
      <c r="P5495" s="27">
        <v>0.85679464877781342</v>
      </c>
      <c r="Q5495" s="8">
        <v>909.39</v>
      </c>
      <c r="R5495" s="24">
        <v>41.58</v>
      </c>
      <c r="S5495" s="22">
        <v>0.43648960739030024</v>
      </c>
      <c r="T5495" s="24">
        <v>89.03</v>
      </c>
      <c r="U5495" s="27">
        <v>0.62385255863356004</v>
      </c>
      <c r="V5495">
        <v>666.56</v>
      </c>
      <c r="W5495" s="24">
        <v>88.991</v>
      </c>
      <c r="X5495" s="22">
        <v>0.70298601785291104</v>
      </c>
      <c r="Y5495" s="24">
        <v>118.301</v>
      </c>
      <c r="Z5495" s="27">
        <v>0.75882599108899351</v>
      </c>
      <c r="AA5495" s="23"/>
    </row>
    <row r="5496" spans="1:27" x14ac:dyDescent="0.25">
      <c r="A5496" s="20">
        <v>42019</v>
      </c>
      <c r="B5496" s="8">
        <v>2054.29</v>
      </c>
      <c r="C5496" s="24">
        <v>83.911000000000001</v>
      </c>
      <c r="D5496" s="22">
        <v>0.87837328587878161</v>
      </c>
      <c r="E5496" s="24">
        <v>88.921000000000006</v>
      </c>
      <c r="F5496" s="27">
        <v>0.88443400010240103</v>
      </c>
      <c r="G5496" s="8">
        <v>1770.59</v>
      </c>
      <c r="H5496" s="24">
        <v>8.0310000000000006</v>
      </c>
      <c r="I5496" s="22">
        <v>0.40275827482447341</v>
      </c>
      <c r="J5496" s="24">
        <v>17.010999999999999</v>
      </c>
      <c r="K5496" s="27">
        <v>0.58820907291721625</v>
      </c>
      <c r="L5496" s="8">
        <v>2261.86</v>
      </c>
      <c r="M5496" s="24">
        <v>109.2</v>
      </c>
      <c r="N5496" s="22">
        <v>0.79228034535297109</v>
      </c>
      <c r="O5496" s="24">
        <v>156.81</v>
      </c>
      <c r="P5496" s="27">
        <v>0.84561039100160429</v>
      </c>
      <c r="Q5496" s="8">
        <v>910.47</v>
      </c>
      <c r="R5496" s="24">
        <v>47.731999999999999</v>
      </c>
      <c r="S5496" s="22">
        <v>0.50107075372664289</v>
      </c>
      <c r="T5496" s="24">
        <v>95.182000000000002</v>
      </c>
      <c r="U5496" s="27">
        <v>0.66696116573845998</v>
      </c>
      <c r="V5496">
        <v>661.75</v>
      </c>
      <c r="W5496" s="24">
        <v>73.459000000000003</v>
      </c>
      <c r="X5496" s="22">
        <v>0.58029070226716173</v>
      </c>
      <c r="Y5496" s="24">
        <v>102.76900000000001</v>
      </c>
      <c r="Z5496" s="27">
        <v>0.65919783514510377</v>
      </c>
      <c r="AA5496" s="23"/>
    </row>
    <row r="5497" spans="1:27" x14ac:dyDescent="0.25">
      <c r="A5497" s="20">
        <v>42020</v>
      </c>
      <c r="B5497" s="8">
        <v>2054.19</v>
      </c>
      <c r="C5497" s="24">
        <v>83.299000000000007</v>
      </c>
      <c r="D5497" s="22">
        <v>0.871966921385952</v>
      </c>
      <c r="E5497" s="24">
        <v>88.308999999999997</v>
      </c>
      <c r="F5497" s="27">
        <v>0.87834693855029888</v>
      </c>
      <c r="G5497" s="8">
        <v>1770.16</v>
      </c>
      <c r="H5497" s="24">
        <v>6.9690000000000003</v>
      </c>
      <c r="I5497" s="22">
        <v>0.34949849548645939</v>
      </c>
      <c r="J5497" s="24">
        <v>15.949</v>
      </c>
      <c r="K5497" s="27">
        <v>0.55148633317838891</v>
      </c>
      <c r="L5497" s="8">
        <v>2261.61</v>
      </c>
      <c r="M5497" s="24">
        <v>106.92400000000001</v>
      </c>
      <c r="N5497" s="22">
        <v>0.77576724951026621</v>
      </c>
      <c r="O5497" s="24">
        <v>154.53399999999999</v>
      </c>
      <c r="P5497" s="27">
        <v>0.83333685974046867</v>
      </c>
      <c r="Q5497" s="8">
        <v>909.27</v>
      </c>
      <c r="R5497" s="24">
        <v>40.935000000000002</v>
      </c>
      <c r="S5497" s="22">
        <v>0.42971866470711734</v>
      </c>
      <c r="T5497" s="24">
        <v>88.385000000000005</v>
      </c>
      <c r="U5497" s="27">
        <v>0.61933310788869156</v>
      </c>
      <c r="V5497">
        <v>661.38</v>
      </c>
      <c r="W5497" s="24">
        <v>72.254999999999995</v>
      </c>
      <c r="X5497" s="22">
        <v>0.57077968243937116</v>
      </c>
      <c r="Y5497" s="24">
        <v>101.565</v>
      </c>
      <c r="Z5497" s="27">
        <v>0.65147565398348495</v>
      </c>
      <c r="AA5497" s="23"/>
    </row>
    <row r="5498" spans="1:27" x14ac:dyDescent="0.25">
      <c r="A5498" s="20">
        <v>42021</v>
      </c>
      <c r="B5498" s="8">
        <v>2054.1</v>
      </c>
      <c r="C5498" s="24">
        <v>82.826999999999998</v>
      </c>
      <c r="D5498" s="22">
        <v>0.86702606511043645</v>
      </c>
      <c r="E5498" s="24">
        <v>87.837000000000003</v>
      </c>
      <c r="F5498" s="27">
        <v>0.87365219402298244</v>
      </c>
      <c r="G5498" s="8">
        <v>1769.95</v>
      </c>
      <c r="H5498" s="24">
        <v>6.492</v>
      </c>
      <c r="I5498" s="22">
        <v>0.32557673019057176</v>
      </c>
      <c r="J5498" s="24">
        <v>15.472</v>
      </c>
      <c r="K5498" s="27">
        <v>0.53499341683182544</v>
      </c>
      <c r="L5498" s="8">
        <v>2261.54</v>
      </c>
      <c r="M5498" s="24">
        <v>106.276</v>
      </c>
      <c r="N5498" s="22">
        <v>0.77106580570267724</v>
      </c>
      <c r="O5498" s="24">
        <v>153.886</v>
      </c>
      <c r="P5498" s="27">
        <v>0.82984259640053992</v>
      </c>
      <c r="Q5498" s="8">
        <v>909.41</v>
      </c>
      <c r="R5498" s="24">
        <v>41.722999999999999</v>
      </c>
      <c r="S5498" s="22">
        <v>0.43799076212471133</v>
      </c>
      <c r="T5498" s="24">
        <v>89.173000000000002</v>
      </c>
      <c r="U5498" s="27">
        <v>0.62485460879871191</v>
      </c>
      <c r="V5498">
        <v>658.17</v>
      </c>
      <c r="W5498" s="24">
        <v>63.051000000000002</v>
      </c>
      <c r="X5498" s="22">
        <v>0.49807251757642784</v>
      </c>
      <c r="Y5498" s="24">
        <v>92.361000000000004</v>
      </c>
      <c r="Z5498" s="27">
        <v>0.59243777615905768</v>
      </c>
      <c r="AA5498" s="23"/>
    </row>
    <row r="5499" spans="1:27" x14ac:dyDescent="0.25">
      <c r="A5499" s="20">
        <v>42022</v>
      </c>
      <c r="B5499" s="8">
        <v>2054</v>
      </c>
      <c r="C5499" s="24">
        <v>82.224000000000004</v>
      </c>
      <c r="D5499" s="22">
        <v>0.86071391186014856</v>
      </c>
      <c r="E5499" s="24">
        <v>87.233999999999995</v>
      </c>
      <c r="F5499" s="27">
        <v>0.86765478686583375</v>
      </c>
      <c r="G5499" s="8">
        <v>1769.29</v>
      </c>
      <c r="H5499" s="24">
        <v>5.0229999999999997</v>
      </c>
      <c r="I5499" s="22">
        <v>0.25190571715145438</v>
      </c>
      <c r="J5499" s="24">
        <v>14.003</v>
      </c>
      <c r="K5499" s="27">
        <v>0.48419794666745758</v>
      </c>
      <c r="L5499" s="8">
        <v>2261.3000000000002</v>
      </c>
      <c r="M5499" s="24">
        <v>104.13500000000001</v>
      </c>
      <c r="N5499" s="22">
        <v>0.75553217731988687</v>
      </c>
      <c r="O5499" s="24">
        <v>151.745</v>
      </c>
      <c r="P5499" s="27">
        <v>0.81829698094934222</v>
      </c>
      <c r="Q5499" s="8">
        <v>910.59</v>
      </c>
      <c r="R5499" s="24">
        <v>48.406999999999996</v>
      </c>
      <c r="S5499" s="22">
        <v>0.50815662397648542</v>
      </c>
      <c r="T5499" s="24">
        <v>95.856999999999999</v>
      </c>
      <c r="U5499" s="27">
        <v>0.67169082349471787</v>
      </c>
      <c r="V5499">
        <v>659.67</v>
      </c>
      <c r="W5499" s="24">
        <v>66.941000000000003</v>
      </c>
      <c r="X5499" s="22">
        <v>0.52880164309977085</v>
      </c>
      <c r="Y5499" s="24">
        <v>96.251000000000005</v>
      </c>
      <c r="Z5499" s="27">
        <v>0.61738913505636628</v>
      </c>
      <c r="AA5499" s="23"/>
    </row>
    <row r="5500" spans="1:27" x14ac:dyDescent="0.25">
      <c r="A5500" s="20">
        <v>42023</v>
      </c>
      <c r="B5500" s="8">
        <v>2053.91</v>
      </c>
      <c r="C5500" s="24">
        <v>81.69</v>
      </c>
      <c r="D5500" s="22">
        <v>0.85512404480267978</v>
      </c>
      <c r="E5500" s="24">
        <v>86.7</v>
      </c>
      <c r="F5500" s="27">
        <v>0.8623434717626971</v>
      </c>
      <c r="G5500" s="8">
        <v>1770.28</v>
      </c>
      <c r="H5500" s="24">
        <v>7.258</v>
      </c>
      <c r="I5500" s="22">
        <v>0.36399197592778332</v>
      </c>
      <c r="J5500" s="24">
        <v>16.238</v>
      </c>
      <c r="K5500" s="27">
        <v>0.5614798528107009</v>
      </c>
      <c r="L5500" s="8">
        <v>2261.15</v>
      </c>
      <c r="M5500" s="24">
        <v>102.854</v>
      </c>
      <c r="N5500" s="22">
        <v>0.74623811942247698</v>
      </c>
      <c r="O5500" s="24">
        <v>150.464</v>
      </c>
      <c r="P5500" s="27">
        <v>0.811389135691162</v>
      </c>
      <c r="Q5500" s="8">
        <v>911.04</v>
      </c>
      <c r="R5500" s="24">
        <v>51.057000000000002</v>
      </c>
      <c r="S5500" s="22">
        <v>0.53597522569808942</v>
      </c>
      <c r="T5500" s="24">
        <v>98.507000000000005</v>
      </c>
      <c r="U5500" s="27">
        <v>0.69025990213655641</v>
      </c>
      <c r="V5500">
        <v>654.58000000000004</v>
      </c>
      <c r="W5500" s="24">
        <v>53.744</v>
      </c>
      <c r="X5500" s="22">
        <v>0.42455170234615691</v>
      </c>
      <c r="Y5500" s="24">
        <v>83.054000000000002</v>
      </c>
      <c r="Z5500" s="27">
        <v>0.53273885558927792</v>
      </c>
      <c r="AA5500" s="23"/>
    </row>
    <row r="5501" spans="1:27" x14ac:dyDescent="0.25">
      <c r="A5501" s="20">
        <v>42024</v>
      </c>
      <c r="B5501" s="8">
        <v>2053.8200000000002</v>
      </c>
      <c r="C5501" s="24">
        <v>81.158000000000001</v>
      </c>
      <c r="D5501" s="22">
        <v>0.84955511357688684</v>
      </c>
      <c r="E5501" s="24">
        <v>86.168000000000006</v>
      </c>
      <c r="F5501" s="27">
        <v>0.85705197499949759</v>
      </c>
      <c r="G5501" s="8">
        <v>1769.75</v>
      </c>
      <c r="H5501" s="24">
        <v>6.02</v>
      </c>
      <c r="I5501" s="22">
        <v>0.30190571715145437</v>
      </c>
      <c r="J5501" s="24">
        <v>15</v>
      </c>
      <c r="K5501" s="27">
        <v>0.51867219917012453</v>
      </c>
      <c r="L5501" s="8">
        <v>2261.1999999999998</v>
      </c>
      <c r="M5501" s="24">
        <v>103.27800000000001</v>
      </c>
      <c r="N5501" s="22">
        <v>0.7493143727780599</v>
      </c>
      <c r="O5501" s="24">
        <v>150.88800000000001</v>
      </c>
      <c r="P5501" s="27">
        <v>0.81367555505905853</v>
      </c>
      <c r="Q5501" s="8">
        <v>908.39</v>
      </c>
      <c r="R5501" s="24">
        <v>36.154000000000003</v>
      </c>
      <c r="S5501" s="22">
        <v>0.37952970816712156</v>
      </c>
      <c r="T5501" s="24">
        <v>83.603999999999999</v>
      </c>
      <c r="U5501" s="27">
        <v>0.58583124655316388</v>
      </c>
      <c r="V5501">
        <v>662.53</v>
      </c>
      <c r="W5501" s="24">
        <v>75.959999999999994</v>
      </c>
      <c r="X5501" s="22">
        <v>0.60004739710877641</v>
      </c>
      <c r="Y5501" s="24">
        <v>105.27</v>
      </c>
      <c r="Z5501" s="27">
        <v>0.67524089186384828</v>
      </c>
      <c r="AA5501" s="23"/>
    </row>
    <row r="5502" spans="1:27" x14ac:dyDescent="0.25">
      <c r="A5502" s="20">
        <v>42025</v>
      </c>
      <c r="B5502" s="8">
        <v>2053.77</v>
      </c>
      <c r="C5502" s="24">
        <v>80.888000000000005</v>
      </c>
      <c r="D5502" s="22">
        <v>0.84672877630063859</v>
      </c>
      <c r="E5502" s="24">
        <v>85.897999999999996</v>
      </c>
      <c r="F5502" s="27">
        <v>0.85436643264961154</v>
      </c>
      <c r="G5502" s="8">
        <v>1771.02</v>
      </c>
      <c r="H5502" s="24">
        <v>9.109</v>
      </c>
      <c r="I5502" s="22">
        <v>0.45682046138415244</v>
      </c>
      <c r="J5502" s="24">
        <v>18.088999999999999</v>
      </c>
      <c r="K5502" s="27">
        <v>0.6254840918653144</v>
      </c>
      <c r="L5502" s="8">
        <v>2261.02</v>
      </c>
      <c r="M5502" s="24">
        <v>101.68600000000001</v>
      </c>
      <c r="N5502" s="22">
        <v>0.73776391206558811</v>
      </c>
      <c r="O5502" s="24">
        <v>149.29599999999999</v>
      </c>
      <c r="P5502" s="27">
        <v>0.80509063575581419</v>
      </c>
      <c r="Q5502" s="8">
        <v>907.63</v>
      </c>
      <c r="R5502" s="24">
        <v>32.128</v>
      </c>
      <c r="S5502" s="22">
        <v>0.33726642872139412</v>
      </c>
      <c r="T5502" s="24">
        <v>79.578000000000003</v>
      </c>
      <c r="U5502" s="27">
        <v>0.55762022911289688</v>
      </c>
      <c r="V5502">
        <v>660.63</v>
      </c>
      <c r="W5502" s="24">
        <v>69.84</v>
      </c>
      <c r="X5502" s="22">
        <v>0.5517023461568844</v>
      </c>
      <c r="Y5502" s="24">
        <v>99.15</v>
      </c>
      <c r="Z5502" s="27">
        <v>0.6359847181940973</v>
      </c>
      <c r="AA5502" s="23"/>
    </row>
    <row r="5503" spans="1:27" x14ac:dyDescent="0.25">
      <c r="A5503" s="20">
        <v>42026</v>
      </c>
      <c r="B5503" s="8">
        <v>2053.77</v>
      </c>
      <c r="C5503" s="24">
        <v>80.888000000000005</v>
      </c>
      <c r="D5503" s="22">
        <v>0.84672877630063859</v>
      </c>
      <c r="E5503" s="24">
        <v>85.897999999999996</v>
      </c>
      <c r="F5503" s="27">
        <v>0.85436643264961154</v>
      </c>
      <c r="G5503" s="8">
        <v>1771.59</v>
      </c>
      <c r="H5503" s="24">
        <v>10.672000000000001</v>
      </c>
      <c r="I5503" s="22">
        <v>0.53520561685055168</v>
      </c>
      <c r="J5503" s="24">
        <v>19.652000000000001</v>
      </c>
      <c r="K5503" s="27">
        <v>0.67952980719790634</v>
      </c>
      <c r="L5503" s="8">
        <v>2260.9899999999998</v>
      </c>
      <c r="M5503" s="24">
        <v>101.37</v>
      </c>
      <c r="N5503" s="22">
        <v>0.73547123267793657</v>
      </c>
      <c r="O5503" s="24">
        <v>148.97999999999999</v>
      </c>
      <c r="P5503" s="27">
        <v>0.803386519318954</v>
      </c>
      <c r="Q5503" s="8">
        <v>908.59</v>
      </c>
      <c r="R5503" s="24">
        <v>37.195</v>
      </c>
      <c r="S5503" s="22">
        <v>0.39045769473021202</v>
      </c>
      <c r="T5503" s="24">
        <v>84.644999999999996</v>
      </c>
      <c r="U5503" s="27">
        <v>0.59312571519725454</v>
      </c>
      <c r="V5503">
        <v>654.83000000000004</v>
      </c>
      <c r="W5503" s="24">
        <v>54.395000000000003</v>
      </c>
      <c r="X5503" s="22">
        <v>0.42969428864839243</v>
      </c>
      <c r="Y5503" s="24">
        <v>83.704999999999998</v>
      </c>
      <c r="Z5503" s="27">
        <v>0.53691469265906777</v>
      </c>
      <c r="AA5503" s="23"/>
    </row>
    <row r="5504" spans="1:27" x14ac:dyDescent="0.25">
      <c r="A5504" s="20">
        <v>42027</v>
      </c>
      <c r="B5504" s="8">
        <v>2053.7600000000002</v>
      </c>
      <c r="C5504" s="24">
        <v>80.825999999999993</v>
      </c>
      <c r="D5504" s="22">
        <v>0.84607976551868525</v>
      </c>
      <c r="E5504" s="24">
        <v>85.835999999999999</v>
      </c>
      <c r="F5504" s="27">
        <v>0.85374986207379133</v>
      </c>
      <c r="G5504" s="8">
        <v>1772.78</v>
      </c>
      <c r="H5504" s="24">
        <v>14.172000000000001</v>
      </c>
      <c r="I5504" s="22">
        <v>0.71073219658976938</v>
      </c>
      <c r="J5504" s="24">
        <v>23.152000000000001</v>
      </c>
      <c r="K5504" s="27">
        <v>0.80055332033760207</v>
      </c>
      <c r="L5504" s="8">
        <v>2260.9499999999998</v>
      </c>
      <c r="M5504" s="24">
        <v>101.05200000000001</v>
      </c>
      <c r="N5504" s="22">
        <v>0.73316404266124946</v>
      </c>
      <c r="O5504" s="24">
        <v>148.66200000000001</v>
      </c>
      <c r="P5504" s="27">
        <v>0.80167170479303151</v>
      </c>
      <c r="Q5504" s="8">
        <v>910.69</v>
      </c>
      <c r="R5504" s="24">
        <v>49.008000000000003</v>
      </c>
      <c r="S5504" s="22">
        <v>0.51446567289523415</v>
      </c>
      <c r="T5504" s="24">
        <v>96.457999999999998</v>
      </c>
      <c r="U5504" s="27">
        <v>0.6759020974446085</v>
      </c>
      <c r="V5504">
        <v>649.45000000000005</v>
      </c>
      <c r="W5504" s="24">
        <v>40.784999999999997</v>
      </c>
      <c r="X5504" s="22">
        <v>0.32218184690733864</v>
      </c>
      <c r="Y5504" s="24">
        <v>70.094999999999999</v>
      </c>
      <c r="Z5504" s="27">
        <v>0.44961498391600369</v>
      </c>
      <c r="AA5504" s="23"/>
    </row>
    <row r="5505" spans="1:27" x14ac:dyDescent="0.25">
      <c r="A5505" s="20">
        <v>42028</v>
      </c>
      <c r="B5505" s="8">
        <v>2053.71</v>
      </c>
      <c r="C5505" s="24">
        <v>80.558999999999997</v>
      </c>
      <c r="D5505" s="22">
        <v>0.84328483198995074</v>
      </c>
      <c r="E5505" s="24">
        <v>85.569000000000003</v>
      </c>
      <c r="F5505" s="27">
        <v>0.85109420452222306</v>
      </c>
      <c r="G5505" s="8">
        <v>1773.51</v>
      </c>
      <c r="H5505" s="24">
        <v>16.542999999999999</v>
      </c>
      <c r="I5505" s="22">
        <v>0.8296389167502507</v>
      </c>
      <c r="J5505" s="24">
        <v>25.523</v>
      </c>
      <c r="K5505" s="27">
        <v>0.88253780192612241</v>
      </c>
      <c r="L5505" s="8">
        <v>2261.06</v>
      </c>
      <c r="M5505" s="24">
        <v>102.004</v>
      </c>
      <c r="N5505" s="22">
        <v>0.74007110208227522</v>
      </c>
      <c r="O5505" s="24">
        <v>149.614</v>
      </c>
      <c r="P5505" s="27">
        <v>0.80680545028173656</v>
      </c>
      <c r="Q5505" s="8">
        <v>911.48</v>
      </c>
      <c r="R5505" s="24">
        <v>53.674999999999997</v>
      </c>
      <c r="S5505" s="22">
        <v>0.56345790468192314</v>
      </c>
      <c r="T5505" s="24">
        <v>101.125</v>
      </c>
      <c r="U5505" s="27">
        <v>0.70860498190426757</v>
      </c>
      <c r="V5505">
        <v>647.23</v>
      </c>
      <c r="W5505" s="24">
        <v>36.337000000000003</v>
      </c>
      <c r="X5505" s="22">
        <v>0.28704479026779367</v>
      </c>
      <c r="Y5505" s="24">
        <v>65.647000000000006</v>
      </c>
      <c r="Z5505" s="27">
        <v>0.42108422878959845</v>
      </c>
      <c r="AA5505" s="23"/>
    </row>
    <row r="5506" spans="1:27" x14ac:dyDescent="0.25">
      <c r="A5506" s="20">
        <v>42029</v>
      </c>
      <c r="B5506" s="8">
        <v>2053.6799999999998</v>
      </c>
      <c r="C5506" s="24">
        <v>80.361000000000004</v>
      </c>
      <c r="D5506" s="22">
        <v>0.84121218465403547</v>
      </c>
      <c r="E5506" s="24">
        <v>85.370999999999995</v>
      </c>
      <c r="F5506" s="27">
        <v>0.84912463902466684</v>
      </c>
      <c r="G5506" s="8">
        <v>1772.88</v>
      </c>
      <c r="H5506" s="24">
        <v>14.5</v>
      </c>
      <c r="I5506" s="22">
        <v>0.72718154463390172</v>
      </c>
      <c r="J5506" s="24">
        <v>23.48</v>
      </c>
      <c r="K5506" s="27">
        <v>0.81189527613829227</v>
      </c>
      <c r="L5506" s="8">
        <v>2261.17</v>
      </c>
      <c r="M5506" s="24">
        <v>102.96</v>
      </c>
      <c r="N5506" s="22">
        <v>0.74700718276137268</v>
      </c>
      <c r="O5506" s="24">
        <v>150.57</v>
      </c>
      <c r="P5506" s="27">
        <v>0.81196074053313616</v>
      </c>
      <c r="Q5506" s="8">
        <v>911.52</v>
      </c>
      <c r="R5506" s="24">
        <v>53.908000000000001</v>
      </c>
      <c r="S5506" s="22">
        <v>0.56590384211631328</v>
      </c>
      <c r="T5506" s="24">
        <v>101.358</v>
      </c>
      <c r="U5506" s="27">
        <v>0.71023765310358711</v>
      </c>
      <c r="V5506">
        <v>639.57000000000005</v>
      </c>
      <c r="W5506" s="24">
        <v>21.228999999999999</v>
      </c>
      <c r="X5506" s="22">
        <v>0.16769887036890752</v>
      </c>
      <c r="Y5506" s="24">
        <v>50.539000000000001</v>
      </c>
      <c r="Z5506" s="27">
        <v>0.32417611350584696</v>
      </c>
      <c r="AA5506" s="23"/>
    </row>
    <row r="5507" spans="1:27" x14ac:dyDescent="0.25">
      <c r="A5507" s="20">
        <v>42030</v>
      </c>
      <c r="B5507" s="8">
        <v>2053.63</v>
      </c>
      <c r="C5507" s="24">
        <v>80.085999999999999</v>
      </c>
      <c r="D5507" s="22">
        <v>0.83833350779859739</v>
      </c>
      <c r="E5507" s="24">
        <v>85.096000000000004</v>
      </c>
      <c r="F5507" s="27">
        <v>0.84638939353652587</v>
      </c>
      <c r="G5507" s="8">
        <v>1772.22</v>
      </c>
      <c r="H5507" s="24">
        <v>12.473000000000001</v>
      </c>
      <c r="I5507" s="22">
        <v>0.62552657973921766</v>
      </c>
      <c r="J5507" s="24">
        <v>21.452999999999999</v>
      </c>
      <c r="K5507" s="27">
        <v>0.74180502955973304</v>
      </c>
      <c r="L5507" s="8">
        <v>2261.2600000000002</v>
      </c>
      <c r="M5507" s="24">
        <v>103.813</v>
      </c>
      <c r="N5507" s="22">
        <v>0.75319596604512806</v>
      </c>
      <c r="O5507" s="24">
        <v>151.423</v>
      </c>
      <c r="P5507" s="27">
        <v>0.81656062166072518</v>
      </c>
      <c r="Q5507" s="8">
        <v>912.13</v>
      </c>
      <c r="R5507" s="24">
        <v>57.606000000000002</v>
      </c>
      <c r="S5507" s="22">
        <v>0.60472391349989507</v>
      </c>
      <c r="T5507" s="24">
        <v>105.056</v>
      </c>
      <c r="U5507" s="27">
        <v>0.73615018528131082</v>
      </c>
      <c r="V5507">
        <v>631.70000000000005</v>
      </c>
      <c r="W5507" s="24">
        <v>8.99</v>
      </c>
      <c r="X5507" s="22">
        <v>7.1016667983253026E-2</v>
      </c>
      <c r="Y5507" s="24">
        <v>38.299999999999997</v>
      </c>
      <c r="Z5507" s="27">
        <v>0.24567052683078605</v>
      </c>
      <c r="AA5507" s="23"/>
    </row>
    <row r="5508" spans="1:27" x14ac:dyDescent="0.25">
      <c r="A5508" s="20">
        <v>42031</v>
      </c>
      <c r="B5508" s="8">
        <v>2053.59</v>
      </c>
      <c r="C5508" s="24">
        <v>79.831999999999994</v>
      </c>
      <c r="D5508" s="22">
        <v>0.83567465717575629</v>
      </c>
      <c r="E5508" s="24">
        <v>84.841999999999999</v>
      </c>
      <c r="F5508" s="27">
        <v>0.84386302705978522</v>
      </c>
      <c r="G5508" s="8">
        <v>1771.59</v>
      </c>
      <c r="H5508" s="24">
        <v>10.648</v>
      </c>
      <c r="I5508" s="22">
        <v>0.53400200601805414</v>
      </c>
      <c r="J5508" s="24">
        <v>19.628</v>
      </c>
      <c r="K5508" s="27">
        <v>0.67869974795070509</v>
      </c>
      <c r="L5508" s="8">
        <v>2261.08</v>
      </c>
      <c r="M5508" s="24">
        <v>102.217</v>
      </c>
      <c r="N5508" s="22">
        <v>0.74161648407458469</v>
      </c>
      <c r="O5508" s="24">
        <v>149.827</v>
      </c>
      <c r="P5508" s="27">
        <v>0.80795400901021586</v>
      </c>
      <c r="Q5508" s="8">
        <v>911.26</v>
      </c>
      <c r="R5508" s="24">
        <v>52.360999999999997</v>
      </c>
      <c r="S5508" s="22">
        <v>0.54966407726222977</v>
      </c>
      <c r="T5508" s="24">
        <v>99.811000000000007</v>
      </c>
      <c r="U5508" s="27">
        <v>0.69939724899135591</v>
      </c>
      <c r="V5508">
        <v>640.36</v>
      </c>
      <c r="W5508" s="24">
        <v>22.628</v>
      </c>
      <c r="X5508" s="22">
        <v>0.17875029623192984</v>
      </c>
      <c r="Y5508" s="24">
        <v>51.938000000000002</v>
      </c>
      <c r="Z5508" s="27">
        <v>0.33314976877400831</v>
      </c>
      <c r="AA5508" s="23"/>
    </row>
    <row r="5509" spans="1:27" x14ac:dyDescent="0.25">
      <c r="A5509" s="20">
        <v>42032</v>
      </c>
      <c r="B5509" s="8">
        <v>2053.52</v>
      </c>
      <c r="C5509" s="24">
        <v>79.433000000000007</v>
      </c>
      <c r="D5509" s="22">
        <v>0.83149795875641164</v>
      </c>
      <c r="E5509" s="24">
        <v>84.442999999999998</v>
      </c>
      <c r="F5509" s="27">
        <v>0.83989464042000384</v>
      </c>
      <c r="G5509" s="8">
        <v>1770.97</v>
      </c>
      <c r="H5509" s="24">
        <v>8.984</v>
      </c>
      <c r="I5509" s="22">
        <v>0.45055165496489469</v>
      </c>
      <c r="J5509" s="24">
        <v>17.963999999999999</v>
      </c>
      <c r="K5509" s="27">
        <v>0.6211620969444458</v>
      </c>
      <c r="L5509" s="8">
        <v>2260.87</v>
      </c>
      <c r="M5509" s="24">
        <v>100.31399999999999</v>
      </c>
      <c r="N5509" s="22">
        <v>0.72780962054705067</v>
      </c>
      <c r="O5509" s="24">
        <v>147.92400000000001</v>
      </c>
      <c r="P5509" s="27">
        <v>0.79769201566190728</v>
      </c>
      <c r="Q5509" s="8">
        <v>910.48</v>
      </c>
      <c r="R5509" s="24">
        <v>47.807000000000002</v>
      </c>
      <c r="S5509" s="22">
        <v>0.50185807264329207</v>
      </c>
      <c r="T5509" s="24">
        <v>95.257000000000005</v>
      </c>
      <c r="U5509" s="27">
        <v>0.66748668326693317</v>
      </c>
      <c r="V5509">
        <v>648.09</v>
      </c>
      <c r="W5509" s="24">
        <v>38.057000000000002</v>
      </c>
      <c r="X5509" s="22">
        <v>0.30063196145035154</v>
      </c>
      <c r="Y5509" s="24">
        <v>67.367000000000004</v>
      </c>
      <c r="Z5509" s="27">
        <v>0.43211688197254555</v>
      </c>
      <c r="AA5509" s="23"/>
    </row>
    <row r="5510" spans="1:27" x14ac:dyDescent="0.25">
      <c r="A5510" s="20">
        <v>42033</v>
      </c>
      <c r="B5510" s="8">
        <v>2053.44</v>
      </c>
      <c r="C5510" s="24">
        <v>78.971000000000004</v>
      </c>
      <c r="D5510" s="22">
        <v>0.82666178163927562</v>
      </c>
      <c r="E5510" s="24">
        <v>83.980999999999995</v>
      </c>
      <c r="F5510" s="27">
        <v>0.83529930216919723</v>
      </c>
      <c r="G5510" s="8">
        <v>1770.58</v>
      </c>
      <c r="H5510" s="24">
        <v>7.992</v>
      </c>
      <c r="I5510" s="22">
        <v>0.40080240722166499</v>
      </c>
      <c r="J5510" s="24">
        <v>16.972000000000001</v>
      </c>
      <c r="K5510" s="27">
        <v>0.58686063674883793</v>
      </c>
      <c r="L5510" s="8">
        <v>2260.67</v>
      </c>
      <c r="M5510" s="24">
        <v>98.634</v>
      </c>
      <c r="N5510" s="22">
        <v>0.71562069215700497</v>
      </c>
      <c r="O5510" s="24">
        <v>146.244</v>
      </c>
      <c r="P5510" s="27">
        <v>0.78863236865652941</v>
      </c>
      <c r="Q5510" s="8">
        <v>909.22</v>
      </c>
      <c r="R5510" s="24">
        <v>40.65</v>
      </c>
      <c r="S5510" s="22">
        <v>0.42672685282385053</v>
      </c>
      <c r="T5510" s="24">
        <v>88.1</v>
      </c>
      <c r="U5510" s="27">
        <v>0.6173356656990201</v>
      </c>
      <c r="V5510">
        <v>654.15</v>
      </c>
      <c r="W5510" s="24">
        <v>52.625999999999998</v>
      </c>
      <c r="X5510" s="22">
        <v>0.41572004107749427</v>
      </c>
      <c r="Y5510" s="24">
        <v>81.936000000000007</v>
      </c>
      <c r="Z5510" s="27">
        <v>0.52556804417207814</v>
      </c>
      <c r="AA5510" s="23"/>
    </row>
    <row r="5511" spans="1:27" x14ac:dyDescent="0.25">
      <c r="A5511" s="20">
        <v>42034</v>
      </c>
      <c r="B5511" s="8">
        <v>2053.33</v>
      </c>
      <c r="C5511" s="24">
        <v>78.337000000000003</v>
      </c>
      <c r="D5511" s="22">
        <v>0.82002512299801111</v>
      </c>
      <c r="E5511" s="24">
        <v>83.346999999999994</v>
      </c>
      <c r="F5511" s="27">
        <v>0.82899329514731401</v>
      </c>
      <c r="G5511" s="8">
        <v>1769.95</v>
      </c>
      <c r="H5511" s="24">
        <v>6.492</v>
      </c>
      <c r="I5511" s="22">
        <v>0.32557673019057176</v>
      </c>
      <c r="J5511" s="24">
        <v>15.472</v>
      </c>
      <c r="K5511" s="27">
        <v>0.53499341683182544</v>
      </c>
      <c r="L5511" s="8">
        <v>2260.4</v>
      </c>
      <c r="M5511" s="24">
        <v>96.236999999999995</v>
      </c>
      <c r="N5511" s="22">
        <v>0.69822970325763623</v>
      </c>
      <c r="O5511" s="24">
        <v>143.84700000000001</v>
      </c>
      <c r="P5511" s="27">
        <v>0.77570640254717216</v>
      </c>
      <c r="Q5511" s="8">
        <v>908.64</v>
      </c>
      <c r="R5511" s="24">
        <v>37.473999999999997</v>
      </c>
      <c r="S5511" s="22">
        <v>0.39338652110014699</v>
      </c>
      <c r="T5511" s="24">
        <v>84.924000000000007</v>
      </c>
      <c r="U5511" s="27">
        <v>0.59508083063576389</v>
      </c>
      <c r="V5511">
        <v>656.15</v>
      </c>
      <c r="W5511" s="24">
        <v>57.82</v>
      </c>
      <c r="X5511" s="22">
        <v>0.45675013824156724</v>
      </c>
      <c r="Y5511" s="24">
        <v>87.13</v>
      </c>
      <c r="Z5511" s="27">
        <v>0.55888384735291063</v>
      </c>
      <c r="AA5511" s="23"/>
    </row>
    <row r="5512" spans="1:27" x14ac:dyDescent="0.25">
      <c r="A5512" s="20">
        <v>42035</v>
      </c>
      <c r="B5512" s="8">
        <v>2053.3000000000002</v>
      </c>
      <c r="C5512" s="24">
        <v>78.120999999999995</v>
      </c>
      <c r="D5512" s="22">
        <v>0.81776405317701251</v>
      </c>
      <c r="E5512" s="24">
        <v>83.131</v>
      </c>
      <c r="F5512" s="27">
        <v>0.82684505001349973</v>
      </c>
      <c r="G5512" s="8">
        <v>1770.43</v>
      </c>
      <c r="H5512" s="24">
        <v>7.617</v>
      </c>
      <c r="I5512" s="22">
        <v>0.38199598796389173</v>
      </c>
      <c r="J5512" s="24">
        <v>16.597000000000001</v>
      </c>
      <c r="K5512" s="27">
        <v>0.57389355836403566</v>
      </c>
      <c r="L5512" s="8">
        <v>2260.13</v>
      </c>
      <c r="M5512" s="24">
        <v>93.965999999999994</v>
      </c>
      <c r="N5512" s="22">
        <v>0.68175288398752087</v>
      </c>
      <c r="O5512" s="24">
        <v>141.57599999999999</v>
      </c>
      <c r="P5512" s="27">
        <v>0.76345991367783261</v>
      </c>
      <c r="Q5512" s="8">
        <v>909.81</v>
      </c>
      <c r="R5512" s="24">
        <v>43.966999999999999</v>
      </c>
      <c r="S5512" s="22">
        <v>0.46154734411085446</v>
      </c>
      <c r="T5512" s="24">
        <v>91.417000000000002</v>
      </c>
      <c r="U5512" s="27">
        <v>0.64057875906468986</v>
      </c>
      <c r="V5512">
        <v>657.25</v>
      </c>
      <c r="W5512" s="24">
        <v>60.676000000000002</v>
      </c>
      <c r="X5512" s="22">
        <v>0.47931116201911683</v>
      </c>
      <c r="Y5512" s="24">
        <v>89.986000000000004</v>
      </c>
      <c r="Z5512" s="27">
        <v>0.57720299443349421</v>
      </c>
      <c r="AA5512" s="23"/>
    </row>
    <row r="5513" spans="1:27" x14ac:dyDescent="0.25">
      <c r="A5513" s="20">
        <v>42036</v>
      </c>
      <c r="B5513" s="8">
        <v>2053.2199999999998</v>
      </c>
      <c r="C5513" s="24">
        <v>77.671000000000006</v>
      </c>
      <c r="D5513" s="22">
        <v>0.81305349104993196</v>
      </c>
      <c r="E5513" s="24">
        <v>82.680999999999997</v>
      </c>
      <c r="F5513" s="27">
        <v>0.82236925095596436</v>
      </c>
      <c r="G5513" s="8">
        <v>1770.39</v>
      </c>
      <c r="H5513" s="24">
        <v>7.5309999999999997</v>
      </c>
      <c r="I5513" s="22">
        <v>0.37768304914744233</v>
      </c>
      <c r="J5513" s="24">
        <v>16.510999999999999</v>
      </c>
      <c r="K5513" s="27">
        <v>0.57091999961154538</v>
      </c>
      <c r="L5513" s="8">
        <v>2260.11</v>
      </c>
      <c r="M5513" s="24">
        <v>93.757999999999996</v>
      </c>
      <c r="N5513" s="22">
        <v>0.68024377856780083</v>
      </c>
      <c r="O5513" s="24">
        <v>141.36799999999999</v>
      </c>
      <c r="P5513" s="27">
        <v>0.76233824875657896</v>
      </c>
      <c r="Q5513" s="8">
        <v>911.17</v>
      </c>
      <c r="R5513" s="24">
        <v>51.822000000000003</v>
      </c>
      <c r="S5513" s="22">
        <v>0.54400587864791095</v>
      </c>
      <c r="T5513" s="24">
        <v>99.272000000000006</v>
      </c>
      <c r="U5513" s="27">
        <v>0.69562065650845561</v>
      </c>
      <c r="V5513">
        <v>658.88</v>
      </c>
      <c r="W5513" s="24">
        <v>64.888999999999996</v>
      </c>
      <c r="X5513" s="22">
        <v>0.51259183189825419</v>
      </c>
      <c r="Y5513" s="24">
        <v>94.198999999999998</v>
      </c>
      <c r="Z5513" s="27">
        <v>0.60422687257447083</v>
      </c>
      <c r="AA5513" s="23"/>
    </row>
    <row r="5514" spans="1:27" x14ac:dyDescent="0.25">
      <c r="A5514" s="20">
        <v>42037</v>
      </c>
      <c r="B5514" s="8">
        <v>2053.1799999999998</v>
      </c>
      <c r="C5514" s="24">
        <v>77.403999999999996</v>
      </c>
      <c r="D5514" s="22">
        <v>0.81025855752119746</v>
      </c>
      <c r="E5514" s="24">
        <v>82.414000000000001</v>
      </c>
      <c r="F5514" s="27">
        <v>0.81971359340439609</v>
      </c>
      <c r="G5514" s="8">
        <v>1770.21</v>
      </c>
      <c r="H5514" s="24">
        <v>7.0940000000000003</v>
      </c>
      <c r="I5514" s="22">
        <v>0.35576730190571715</v>
      </c>
      <c r="J5514" s="24">
        <v>16.074000000000002</v>
      </c>
      <c r="K5514" s="27">
        <v>0.55580942172145409</v>
      </c>
      <c r="L5514" s="8">
        <v>2260.1999999999998</v>
      </c>
      <c r="M5514" s="24">
        <v>94.507000000000005</v>
      </c>
      <c r="N5514" s="22">
        <v>0.6856780091416963</v>
      </c>
      <c r="O5514" s="24">
        <v>142.11699999999999</v>
      </c>
      <c r="P5514" s="27">
        <v>0.766377223131256</v>
      </c>
      <c r="Q5514" s="8">
        <v>909.21</v>
      </c>
      <c r="R5514" s="24">
        <v>40.578000000000003</v>
      </c>
      <c r="S5514" s="22">
        <v>0.42597102666386732</v>
      </c>
      <c r="T5514" s="24">
        <v>88.028000000000006</v>
      </c>
      <c r="U5514" s="27">
        <v>0.6168315493368649</v>
      </c>
      <c r="V5514">
        <v>662.87</v>
      </c>
      <c r="W5514" s="24">
        <v>77.054000000000002</v>
      </c>
      <c r="X5514" s="22">
        <v>0.60868946994233353</v>
      </c>
      <c r="Y5514" s="24">
        <v>106.364</v>
      </c>
      <c r="Z5514" s="27">
        <v>0.68225771036877847</v>
      </c>
      <c r="AA5514" s="23"/>
    </row>
    <row r="5515" spans="1:27" x14ac:dyDescent="0.25">
      <c r="A5515" s="20">
        <v>42038</v>
      </c>
      <c r="B5515" s="8">
        <v>2053.16</v>
      </c>
      <c r="C5515" s="24">
        <v>77.28</v>
      </c>
      <c r="D5515" s="22">
        <v>0.80896053595729089</v>
      </c>
      <c r="E5515" s="24">
        <v>82.29</v>
      </c>
      <c r="F5515" s="27">
        <v>0.81848013767593131</v>
      </c>
      <c r="G5515" s="8">
        <v>1770.26</v>
      </c>
      <c r="H5515" s="24">
        <v>7.2030000000000003</v>
      </c>
      <c r="I5515" s="22">
        <v>0.36123370110330988</v>
      </c>
      <c r="J5515" s="24">
        <v>16.183</v>
      </c>
      <c r="K5515" s="27">
        <v>0.55957804381085519</v>
      </c>
      <c r="L5515" s="8">
        <v>2260.1999999999998</v>
      </c>
      <c r="M5515" s="24">
        <v>94.581000000000003</v>
      </c>
      <c r="N5515" s="22">
        <v>0.68621490241601979</v>
      </c>
      <c r="O5515" s="24">
        <v>142.191</v>
      </c>
      <c r="P5515" s="27">
        <v>0.76677632128710282</v>
      </c>
      <c r="Q5515" s="8">
        <v>906.5</v>
      </c>
      <c r="R5515" s="24">
        <v>26.390999999999998</v>
      </c>
      <c r="S5515" s="22">
        <v>0.27704178039051019</v>
      </c>
      <c r="T5515" s="24">
        <v>73.840999999999994</v>
      </c>
      <c r="U5515" s="27">
        <v>0.51741980271986376</v>
      </c>
      <c r="V5515">
        <v>663.54</v>
      </c>
      <c r="W5515" s="24">
        <v>79.221999999999994</v>
      </c>
      <c r="X5515" s="22">
        <v>0.62581562524685996</v>
      </c>
      <c r="Y5515" s="24">
        <v>108.532</v>
      </c>
      <c r="Z5515" s="27">
        <v>0.69616439712413358</v>
      </c>
      <c r="AA5515" s="23"/>
    </row>
    <row r="5516" spans="1:27" x14ac:dyDescent="0.25">
      <c r="A5516" s="20">
        <v>42039</v>
      </c>
      <c r="B5516" s="8">
        <v>2053.0700000000002</v>
      </c>
      <c r="C5516" s="24">
        <v>76.753</v>
      </c>
      <c r="D5516" s="22">
        <v>0.80344394431068777</v>
      </c>
      <c r="E5516" s="24">
        <v>81.763000000000005</v>
      </c>
      <c r="F5516" s="27">
        <v>0.81323865862781108</v>
      </c>
      <c r="G5516" s="8">
        <v>1770.37</v>
      </c>
      <c r="H5516" s="24">
        <v>7.4770000000000003</v>
      </c>
      <c r="I5516" s="22">
        <v>0.37497492477432298</v>
      </c>
      <c r="J5516" s="24">
        <v>16.457000000000001</v>
      </c>
      <c r="K5516" s="27">
        <v>0.56905209289979353</v>
      </c>
      <c r="L5516" s="8">
        <v>2259.96</v>
      </c>
      <c r="M5516" s="24">
        <v>92.525000000000006</v>
      </c>
      <c r="N5516" s="22">
        <v>0.67129797576724948</v>
      </c>
      <c r="O5516" s="24">
        <v>140.13499999999999</v>
      </c>
      <c r="P5516" s="27">
        <v>0.75568923781987496</v>
      </c>
      <c r="Q5516" s="8">
        <v>907.35</v>
      </c>
      <c r="R5516" s="24">
        <v>30.655999999999999</v>
      </c>
      <c r="S5516" s="22">
        <v>0.32181398278395967</v>
      </c>
      <c r="T5516" s="24">
        <v>78.105999999999995</v>
      </c>
      <c r="U5516" s="27">
        <v>0.54730581811061241</v>
      </c>
      <c r="V5516">
        <v>658.67</v>
      </c>
      <c r="W5516" s="24">
        <v>64.347999999999999</v>
      </c>
      <c r="X5516" s="22">
        <v>0.50831819259025202</v>
      </c>
      <c r="Y5516" s="24">
        <v>93.658000000000001</v>
      </c>
      <c r="Z5516" s="27">
        <v>0.60075714934630764</v>
      </c>
      <c r="AA5516" s="23"/>
    </row>
    <row r="5517" spans="1:27" x14ac:dyDescent="0.25">
      <c r="A5517" s="20">
        <v>42040</v>
      </c>
      <c r="B5517" s="8">
        <v>2052.98</v>
      </c>
      <c r="C5517" s="24">
        <v>76.231999999999999</v>
      </c>
      <c r="D5517" s="22">
        <v>0.79799016015911228</v>
      </c>
      <c r="E5517" s="24">
        <v>81.242000000000004</v>
      </c>
      <c r="F5517" s="27">
        <v>0.80805663459950217</v>
      </c>
      <c r="G5517" s="8">
        <v>1771.01</v>
      </c>
      <c r="H5517" s="24">
        <v>9.0939999999999994</v>
      </c>
      <c r="I5517" s="22">
        <v>0.45606820461384151</v>
      </c>
      <c r="J5517" s="24">
        <v>18.074000000000002</v>
      </c>
      <c r="K5517" s="27">
        <v>0.62496571494413733</v>
      </c>
      <c r="L5517" s="8">
        <v>2259.67</v>
      </c>
      <c r="M5517" s="24">
        <v>90.08</v>
      </c>
      <c r="N5517" s="22">
        <v>0.65355873177102231</v>
      </c>
      <c r="O5517" s="24">
        <v>137.69</v>
      </c>
      <c r="P5517" s="27">
        <v>0.74250428880447117</v>
      </c>
      <c r="Q5517" s="8">
        <v>908.34</v>
      </c>
      <c r="R5517" s="24">
        <v>35.877000000000002</v>
      </c>
      <c r="S5517" s="22">
        <v>0.3766218769682973</v>
      </c>
      <c r="T5517" s="24">
        <v>83.326999999999998</v>
      </c>
      <c r="U5517" s="27">
        <v>0.58389039855886637</v>
      </c>
      <c r="V5517">
        <v>654.55999999999995</v>
      </c>
      <c r="W5517" s="24">
        <v>53.685000000000002</v>
      </c>
      <c r="X5517" s="22">
        <v>0.42408563077652262</v>
      </c>
      <c r="Y5517" s="24">
        <v>82.995000000000005</v>
      </c>
      <c r="Z5517" s="27">
        <v>0.53236025838057599</v>
      </c>
      <c r="AA5517" s="23"/>
    </row>
    <row r="5518" spans="1:27" x14ac:dyDescent="0.25">
      <c r="A5518" s="20">
        <v>42041</v>
      </c>
      <c r="B5518" s="8">
        <v>2052.89</v>
      </c>
      <c r="C5518" s="24">
        <v>75.716999999999999</v>
      </c>
      <c r="D5518" s="22">
        <v>0.79259918350256464</v>
      </c>
      <c r="E5518" s="24">
        <v>80.727000000000004</v>
      </c>
      <c r="F5518" s="27">
        <v>0.80293406559100433</v>
      </c>
      <c r="G5518" s="8">
        <v>1770.14</v>
      </c>
      <c r="H5518" s="24">
        <v>6.93</v>
      </c>
      <c r="I5518" s="22">
        <v>0.34754262788365098</v>
      </c>
      <c r="J5518" s="24">
        <v>15.91</v>
      </c>
      <c r="K5518" s="27">
        <v>0.5501378970100107</v>
      </c>
      <c r="L5518" s="8">
        <v>2259.39</v>
      </c>
      <c r="M5518" s="24">
        <v>87.659000000000006</v>
      </c>
      <c r="N5518" s="22">
        <v>0.63599361532322429</v>
      </c>
      <c r="O5518" s="24">
        <v>135.26900000000001</v>
      </c>
      <c r="P5518" s="27">
        <v>0.7294489055343758</v>
      </c>
      <c r="Q5518" s="8">
        <v>909.65</v>
      </c>
      <c r="R5518" s="24">
        <v>43.021999999999998</v>
      </c>
      <c r="S5518" s="22">
        <v>0.45162712576107494</v>
      </c>
      <c r="T5518" s="24">
        <v>90.471999999999994</v>
      </c>
      <c r="U5518" s="27">
        <v>0.63395676262445533</v>
      </c>
      <c r="V5518">
        <v>654.33000000000004</v>
      </c>
      <c r="W5518" s="24">
        <v>53.095999999999997</v>
      </c>
      <c r="X5518" s="22">
        <v>0.4194328145983095</v>
      </c>
      <c r="Y5518" s="24">
        <v>82.406000000000006</v>
      </c>
      <c r="Z5518" s="27">
        <v>0.52858254932787352</v>
      </c>
      <c r="AA5518" s="23"/>
    </row>
    <row r="5519" spans="1:27" x14ac:dyDescent="0.25">
      <c r="A5519" s="20">
        <v>42042</v>
      </c>
      <c r="B5519" s="8">
        <v>2052.81</v>
      </c>
      <c r="C5519" s="24">
        <v>75.203999999999994</v>
      </c>
      <c r="D5519" s="22">
        <v>0.78722914267769284</v>
      </c>
      <c r="E5519" s="24">
        <v>80.213999999999999</v>
      </c>
      <c r="F5519" s="27">
        <v>0.79783162949926811</v>
      </c>
      <c r="G5519" s="8">
        <v>1771</v>
      </c>
      <c r="H5519" s="24">
        <v>9.0779999999999994</v>
      </c>
      <c r="I5519" s="22">
        <v>0.45526579739217649</v>
      </c>
      <c r="J5519" s="24">
        <v>18.058</v>
      </c>
      <c r="K5519" s="27">
        <v>0.62441234211266983</v>
      </c>
      <c r="L5519" s="8">
        <v>2259.2399999999998</v>
      </c>
      <c r="M5519" s="24">
        <v>86.456000000000003</v>
      </c>
      <c r="N5519" s="22">
        <v>0.62726547195820936</v>
      </c>
      <c r="O5519" s="24">
        <v>134.066</v>
      </c>
      <c r="P5519" s="27">
        <v>0.72296155461016676</v>
      </c>
      <c r="Q5519" s="8">
        <v>907.33</v>
      </c>
      <c r="R5519" s="24">
        <v>30.588999999999999</v>
      </c>
      <c r="S5519" s="22">
        <v>0.32111064455175309</v>
      </c>
      <c r="T5519" s="24">
        <v>78.039000000000001</v>
      </c>
      <c r="U5519" s="27">
        <v>0.54683641919603965</v>
      </c>
      <c r="V5519">
        <v>659.93</v>
      </c>
      <c r="W5519" s="24">
        <v>67.620999999999995</v>
      </c>
      <c r="X5519" s="22">
        <v>0.53417331542775892</v>
      </c>
      <c r="Y5519" s="24">
        <v>96.930999999999997</v>
      </c>
      <c r="Z5519" s="27">
        <v>0.62175126599075548</v>
      </c>
      <c r="AA5519" s="23"/>
    </row>
    <row r="5520" spans="1:27" x14ac:dyDescent="0.25">
      <c r="A5520" s="20">
        <v>42043</v>
      </c>
      <c r="B5520" s="8">
        <v>2052.75</v>
      </c>
      <c r="C5520" s="24">
        <v>74.881</v>
      </c>
      <c r="D5520" s="22">
        <v>0.78384800586203296</v>
      </c>
      <c r="E5520" s="24">
        <v>79.891000000000005</v>
      </c>
      <c r="F5520" s="27">
        <v>0.7946191709685152</v>
      </c>
      <c r="G5520" s="8">
        <v>1770.24</v>
      </c>
      <c r="H5520" s="24">
        <v>7.1639999999999997</v>
      </c>
      <c r="I5520" s="22">
        <v>0.35927783350050152</v>
      </c>
      <c r="J5520" s="24">
        <v>16.143999999999998</v>
      </c>
      <c r="K5520" s="27">
        <v>0.55822960764247687</v>
      </c>
      <c r="L5520" s="8">
        <v>2259.4</v>
      </c>
      <c r="M5520" s="24">
        <v>87.759</v>
      </c>
      <c r="N5520" s="22">
        <v>0.63671914677501262</v>
      </c>
      <c r="O5520" s="24">
        <v>135.369</v>
      </c>
      <c r="P5520" s="27">
        <v>0.72998811894002291</v>
      </c>
      <c r="Q5520" s="8">
        <v>908.68</v>
      </c>
      <c r="R5520" s="24">
        <v>37.683999999999997</v>
      </c>
      <c r="S5520" s="22">
        <v>0.39559101406676467</v>
      </c>
      <c r="T5520" s="24">
        <v>85.134</v>
      </c>
      <c r="U5520" s="27">
        <v>0.59655227971548852</v>
      </c>
      <c r="V5520">
        <v>660.86</v>
      </c>
      <c r="W5520" s="24">
        <v>70.563999999999993</v>
      </c>
      <c r="X5520" s="22">
        <v>0.55742159728256579</v>
      </c>
      <c r="Y5520" s="24">
        <v>99.873999999999995</v>
      </c>
      <c r="Z5520" s="27">
        <v>0.64062854348019926</v>
      </c>
      <c r="AA5520" s="23"/>
    </row>
    <row r="5521" spans="1:27" x14ac:dyDescent="0.25">
      <c r="A5521" s="20">
        <v>42044</v>
      </c>
      <c r="B5521" s="8">
        <v>2052.71</v>
      </c>
      <c r="C5521" s="24">
        <v>74.628</v>
      </c>
      <c r="D5521" s="22">
        <v>0.78119962315502989</v>
      </c>
      <c r="E5521" s="24">
        <v>79.638000000000005</v>
      </c>
      <c r="F5521" s="27">
        <v>0.79210255637333082</v>
      </c>
      <c r="G5521" s="8">
        <v>1770.93</v>
      </c>
      <c r="H5521" s="24">
        <v>8.891</v>
      </c>
      <c r="I5521" s="22">
        <v>0.44588766298896693</v>
      </c>
      <c r="J5521" s="24">
        <v>17.870999999999999</v>
      </c>
      <c r="K5521" s="27">
        <v>0.61794575406431562</v>
      </c>
      <c r="L5521" s="8">
        <v>2259.63</v>
      </c>
      <c r="M5521" s="24">
        <v>89.676000000000002</v>
      </c>
      <c r="N5521" s="22">
        <v>0.65062758470579707</v>
      </c>
      <c r="O5521" s="24">
        <v>137.286</v>
      </c>
      <c r="P5521" s="27">
        <v>0.74032574183461819</v>
      </c>
      <c r="Q5521" s="8">
        <v>909.62</v>
      </c>
      <c r="R5521" s="24">
        <v>42.877000000000002</v>
      </c>
      <c r="S5521" s="22">
        <v>0.4501049758555532</v>
      </c>
      <c r="T5521" s="24">
        <v>90.326999999999998</v>
      </c>
      <c r="U5521" s="27">
        <v>0.63294092059656526</v>
      </c>
      <c r="V5521">
        <v>654.32000000000005</v>
      </c>
      <c r="W5521" s="24">
        <v>53.066000000000003</v>
      </c>
      <c r="X5521" s="22">
        <v>0.41919582905442765</v>
      </c>
      <c r="Y5521" s="24">
        <v>82.376000000000005</v>
      </c>
      <c r="Z5521" s="27">
        <v>0.52839024598377093</v>
      </c>
      <c r="AA5521" s="23"/>
    </row>
    <row r="5522" spans="1:27" x14ac:dyDescent="0.25">
      <c r="A5522" s="20">
        <v>42045</v>
      </c>
      <c r="B5522" s="8">
        <v>2052.66</v>
      </c>
      <c r="C5522" s="24">
        <v>74.364000000000004</v>
      </c>
      <c r="D5522" s="22">
        <v>0.77843609337380926</v>
      </c>
      <c r="E5522" s="24">
        <v>79.373999999999995</v>
      </c>
      <c r="F5522" s="27">
        <v>0.78947678362008034</v>
      </c>
      <c r="G5522" s="8">
        <v>1770.82</v>
      </c>
      <c r="H5522" s="24">
        <v>8.6050000000000004</v>
      </c>
      <c r="I5522" s="22">
        <v>0.43154463390170511</v>
      </c>
      <c r="J5522" s="24">
        <v>17.585000000000001</v>
      </c>
      <c r="K5522" s="27">
        <v>0.60805722216287494</v>
      </c>
      <c r="L5522" s="8">
        <v>2259.7600000000002</v>
      </c>
      <c r="M5522" s="24">
        <v>90.793000000000006</v>
      </c>
      <c r="N5522" s="22">
        <v>0.65873177102227376</v>
      </c>
      <c r="O5522" s="24">
        <v>138.40299999999999</v>
      </c>
      <c r="P5522" s="27">
        <v>0.74634921173032631</v>
      </c>
      <c r="Q5522" s="8">
        <v>910.42</v>
      </c>
      <c r="R5522" s="24">
        <v>47.433999999999997</v>
      </c>
      <c r="S5522" s="22">
        <v>0.49794247323115681</v>
      </c>
      <c r="T5522" s="24">
        <v>94.884</v>
      </c>
      <c r="U5522" s="27">
        <v>0.66487288748730589</v>
      </c>
      <c r="V5522">
        <v>656.77</v>
      </c>
      <c r="W5522" s="24">
        <v>59.41</v>
      </c>
      <c r="X5522" s="22">
        <v>0.46931037206730392</v>
      </c>
      <c r="Y5522" s="24">
        <v>88.72</v>
      </c>
      <c r="Z5522" s="27">
        <v>0.569082685254788</v>
      </c>
      <c r="AA5522" s="23"/>
    </row>
    <row r="5523" spans="1:27" x14ac:dyDescent="0.25">
      <c r="A5523" s="20">
        <v>42046</v>
      </c>
      <c r="B5523" s="8">
        <v>2052.6</v>
      </c>
      <c r="C5523" s="24">
        <v>73.988</v>
      </c>
      <c r="D5523" s="22">
        <v>0.77450015701873753</v>
      </c>
      <c r="E5523" s="24">
        <v>78.998000000000005</v>
      </c>
      <c r="F5523" s="27">
        <v>0.78573709433163641</v>
      </c>
      <c r="G5523" s="8">
        <v>1770.67</v>
      </c>
      <c r="H5523" s="24">
        <v>8.2110000000000003</v>
      </c>
      <c r="I5523" s="22">
        <v>0.4117853560682046</v>
      </c>
      <c r="J5523" s="24">
        <v>17.190999999999999</v>
      </c>
      <c r="K5523" s="27">
        <v>0.59443287683793056</v>
      </c>
      <c r="L5523" s="8">
        <v>2259.66</v>
      </c>
      <c r="M5523" s="24">
        <v>89.98</v>
      </c>
      <c r="N5523" s="22">
        <v>0.65283320031923386</v>
      </c>
      <c r="O5523" s="24">
        <v>137.59</v>
      </c>
      <c r="P5523" s="27">
        <v>0.74196507539882417</v>
      </c>
      <c r="Q5523" s="8">
        <v>911.34</v>
      </c>
      <c r="R5523" s="24">
        <v>52.823</v>
      </c>
      <c r="S5523" s="22">
        <v>0.55451396178878865</v>
      </c>
      <c r="T5523" s="24">
        <v>100.273</v>
      </c>
      <c r="U5523" s="27">
        <v>0.70263453208304483</v>
      </c>
      <c r="V5523">
        <v>656.96</v>
      </c>
      <c r="W5523" s="24">
        <v>59.902999999999999</v>
      </c>
      <c r="X5523" s="22">
        <v>0.47320483450509521</v>
      </c>
      <c r="Y5523" s="24">
        <v>89.212999999999994</v>
      </c>
      <c r="Z5523" s="27">
        <v>0.57224517384334983</v>
      </c>
      <c r="AA5523" s="23"/>
    </row>
    <row r="5524" spans="1:27" x14ac:dyDescent="0.25">
      <c r="A5524" s="20">
        <v>42047</v>
      </c>
      <c r="B5524" s="8">
        <v>2052.5500000000002</v>
      </c>
      <c r="C5524" s="24">
        <v>73.671999999999997</v>
      </c>
      <c r="D5524" s="22">
        <v>0.7711922956139432</v>
      </c>
      <c r="E5524" s="24">
        <v>78.682000000000002</v>
      </c>
      <c r="F5524" s="27">
        <v>0.78259384270225119</v>
      </c>
      <c r="G5524" s="8">
        <v>1770.43</v>
      </c>
      <c r="H5524" s="24">
        <v>7.617</v>
      </c>
      <c r="I5524" s="22">
        <v>0.38199598796389173</v>
      </c>
      <c r="J5524" s="24">
        <v>16.597000000000001</v>
      </c>
      <c r="K5524" s="27">
        <v>0.57389355836403566</v>
      </c>
      <c r="L5524" s="8">
        <v>2259.81</v>
      </c>
      <c r="M5524" s="24">
        <v>91.200999999999993</v>
      </c>
      <c r="N5524" s="22">
        <v>0.66169193934557069</v>
      </c>
      <c r="O5524" s="24">
        <v>138.81100000000001</v>
      </c>
      <c r="P5524" s="27">
        <v>0.74854945204744427</v>
      </c>
      <c r="Q5524" s="8">
        <v>909.3</v>
      </c>
      <c r="R5524" s="24">
        <v>41.078000000000003</v>
      </c>
      <c r="S5524" s="22">
        <v>0.43121981944152848</v>
      </c>
      <c r="T5524" s="24">
        <v>88.528000000000006</v>
      </c>
      <c r="U5524" s="27">
        <v>0.62033515805384343</v>
      </c>
      <c r="V5524">
        <v>657.94</v>
      </c>
      <c r="W5524" s="24">
        <v>62.454000000000001</v>
      </c>
      <c r="X5524" s="22">
        <v>0.49335650525317959</v>
      </c>
      <c r="Y5524" s="24">
        <v>91.763999999999996</v>
      </c>
      <c r="Z5524" s="27">
        <v>0.58860823534564011</v>
      </c>
      <c r="AA5524" s="23"/>
    </row>
    <row r="5525" spans="1:27" x14ac:dyDescent="0.25">
      <c r="A5525" s="20">
        <v>42048</v>
      </c>
      <c r="B5525" s="8">
        <v>2052.4899999999998</v>
      </c>
      <c r="C5525" s="24">
        <v>73.353999999999999</v>
      </c>
      <c r="D5525" s="22">
        <v>0.76786349837747303</v>
      </c>
      <c r="E5525" s="24">
        <v>78.364000000000004</v>
      </c>
      <c r="F5525" s="27">
        <v>0.77943108730975319</v>
      </c>
      <c r="G5525" s="8">
        <v>1770.38</v>
      </c>
      <c r="H5525" s="24">
        <v>7.5</v>
      </c>
      <c r="I5525" s="22">
        <v>0.37612838515546637</v>
      </c>
      <c r="J5525" s="24">
        <v>16.48</v>
      </c>
      <c r="K5525" s="27">
        <v>0.56984824985890081</v>
      </c>
      <c r="L5525" s="8">
        <v>2259.6999999999998</v>
      </c>
      <c r="M5525" s="24">
        <v>90.284999999999997</v>
      </c>
      <c r="N5525" s="22">
        <v>0.65504607124718861</v>
      </c>
      <c r="O5525" s="24">
        <v>137.89500000000001</v>
      </c>
      <c r="P5525" s="27">
        <v>0.74360975800756124</v>
      </c>
      <c r="Q5525" s="8">
        <v>909.53</v>
      </c>
      <c r="R5525" s="24">
        <v>42.371000000000002</v>
      </c>
      <c r="S5525" s="22">
        <v>0.44479319756456015</v>
      </c>
      <c r="T5525" s="24">
        <v>89.820999999999998</v>
      </c>
      <c r="U5525" s="27">
        <v>0.62939546070989838</v>
      </c>
      <c r="V5525">
        <v>660.88</v>
      </c>
      <c r="W5525" s="24">
        <v>70.63</v>
      </c>
      <c r="X5525" s="22">
        <v>0.55794296547910582</v>
      </c>
      <c r="Y5525" s="24">
        <v>99.94</v>
      </c>
      <c r="Z5525" s="27">
        <v>0.64105221178517524</v>
      </c>
      <c r="AA5525" s="23"/>
    </row>
    <row r="5526" spans="1:27" x14ac:dyDescent="0.25">
      <c r="A5526" s="20">
        <v>42049</v>
      </c>
      <c r="B5526" s="8">
        <v>2052.4299999999998</v>
      </c>
      <c r="C5526" s="24">
        <v>72.972999999999999</v>
      </c>
      <c r="D5526" s="22">
        <v>0.7638752224432116</v>
      </c>
      <c r="E5526" s="24">
        <v>77.983000000000004</v>
      </c>
      <c r="F5526" s="27">
        <v>0.77564138030622998</v>
      </c>
      <c r="G5526" s="8">
        <v>1771.08</v>
      </c>
      <c r="H5526" s="24">
        <v>9.2810000000000006</v>
      </c>
      <c r="I5526" s="22">
        <v>0.46544633901705118</v>
      </c>
      <c r="J5526" s="24">
        <v>18.260999999999999</v>
      </c>
      <c r="K5526" s="27">
        <v>0.63143120937029495</v>
      </c>
      <c r="L5526" s="8">
        <v>2259.69</v>
      </c>
      <c r="M5526" s="24">
        <v>90.182000000000002</v>
      </c>
      <c r="N5526" s="22">
        <v>0.65429877385184654</v>
      </c>
      <c r="O5526" s="24">
        <v>137.792</v>
      </c>
      <c r="P5526" s="27">
        <v>0.74305434888375066</v>
      </c>
      <c r="Q5526" s="8">
        <v>910.91</v>
      </c>
      <c r="R5526" s="24">
        <v>50.295000000000002</v>
      </c>
      <c r="S5526" s="22">
        <v>0.52797606550493381</v>
      </c>
      <c r="T5526" s="24">
        <v>97.745000000000005</v>
      </c>
      <c r="U5526" s="27">
        <v>0.68492054893097509</v>
      </c>
      <c r="V5526">
        <v>654.48</v>
      </c>
      <c r="W5526" s="24">
        <v>53.478999999999999</v>
      </c>
      <c r="X5526" s="22">
        <v>0.42245833004186745</v>
      </c>
      <c r="Y5526" s="24">
        <v>82.789000000000001</v>
      </c>
      <c r="Z5526" s="27">
        <v>0.53103892407480868</v>
      </c>
      <c r="AA5526" s="23"/>
    </row>
    <row r="5527" spans="1:27" x14ac:dyDescent="0.25">
      <c r="A5527" s="20">
        <v>42050</v>
      </c>
      <c r="B5527" s="8">
        <v>2052.36</v>
      </c>
      <c r="C5527" s="24">
        <v>72.593999999999994</v>
      </c>
      <c r="D5527" s="22">
        <v>0.7599078823406259</v>
      </c>
      <c r="E5527" s="24">
        <v>77.603999999999999</v>
      </c>
      <c r="F5527" s="27">
        <v>0.77187180621946816</v>
      </c>
      <c r="G5527" s="8">
        <v>1771.27</v>
      </c>
      <c r="H5527" s="24">
        <v>9.7729999999999997</v>
      </c>
      <c r="I5527" s="22">
        <v>0.49012036108324974</v>
      </c>
      <c r="J5527" s="24">
        <v>18.753</v>
      </c>
      <c r="K5527" s="27">
        <v>0.64844359626023207</v>
      </c>
      <c r="L5527" s="8">
        <v>2259.36</v>
      </c>
      <c r="M5527" s="24">
        <v>87.456000000000003</v>
      </c>
      <c r="N5527" s="22">
        <v>0.63452078647609378</v>
      </c>
      <c r="O5527" s="24">
        <v>135.066</v>
      </c>
      <c r="P5527" s="27">
        <v>0.72835413442034791</v>
      </c>
      <c r="Q5527" s="8">
        <v>908.88</v>
      </c>
      <c r="R5527" s="24">
        <v>38.807000000000002</v>
      </c>
      <c r="S5527" s="22">
        <v>0.40737980264539153</v>
      </c>
      <c r="T5527" s="24">
        <v>86.257000000000005</v>
      </c>
      <c r="U5527" s="27">
        <v>0.6044217263613203</v>
      </c>
      <c r="V5527">
        <v>661.05</v>
      </c>
      <c r="W5527" s="24">
        <v>71.191999999999993</v>
      </c>
      <c r="X5527" s="22">
        <v>0.56238249466782519</v>
      </c>
      <c r="Y5527" s="24">
        <v>100.502</v>
      </c>
      <c r="Z5527" s="27">
        <v>0.64465714830216059</v>
      </c>
      <c r="AA5527" s="23"/>
    </row>
    <row r="5528" spans="1:27" x14ac:dyDescent="0.25">
      <c r="A5528" s="20">
        <v>42051</v>
      </c>
      <c r="B5528" s="8">
        <v>2052.29</v>
      </c>
      <c r="C5528" s="24">
        <v>72.215000000000003</v>
      </c>
      <c r="D5528" s="22">
        <v>0.75594054223804041</v>
      </c>
      <c r="E5528" s="24">
        <v>77.224999999999994</v>
      </c>
      <c r="F5528" s="27">
        <v>0.76810223213270645</v>
      </c>
      <c r="G5528" s="8">
        <v>1771.11</v>
      </c>
      <c r="H5528" s="24">
        <v>9.359</v>
      </c>
      <c r="I5528" s="22">
        <v>0.46935807422266801</v>
      </c>
      <c r="J5528" s="24">
        <v>18.338999999999999</v>
      </c>
      <c r="K5528" s="27">
        <v>0.63412917532924806</v>
      </c>
      <c r="L5528" s="8">
        <v>2259.39</v>
      </c>
      <c r="M5528" s="24">
        <v>87.659000000000006</v>
      </c>
      <c r="N5528" s="22">
        <v>0.63599361532322429</v>
      </c>
      <c r="O5528" s="24">
        <v>135.26900000000001</v>
      </c>
      <c r="P5528" s="27">
        <v>0.7294489055343758</v>
      </c>
      <c r="Q5528" s="8">
        <v>909.28</v>
      </c>
      <c r="R5528" s="24">
        <v>41.006999999999998</v>
      </c>
      <c r="S5528" s="22">
        <v>0.43047449086710055</v>
      </c>
      <c r="T5528" s="24">
        <v>88.456999999999994</v>
      </c>
      <c r="U5528" s="27">
        <v>0.61983722425084675</v>
      </c>
      <c r="V5528">
        <v>657.98</v>
      </c>
      <c r="W5528" s="24">
        <v>62.548000000000002</v>
      </c>
      <c r="X5528" s="22">
        <v>0.49409905995734266</v>
      </c>
      <c r="Y5528" s="24">
        <v>91.858000000000004</v>
      </c>
      <c r="Z5528" s="27">
        <v>0.58921068566583645</v>
      </c>
      <c r="AA5528" s="23"/>
    </row>
    <row r="5529" spans="1:27" x14ac:dyDescent="0.25">
      <c r="A5529" s="20">
        <v>42052</v>
      </c>
      <c r="B5529" s="8">
        <v>2052.1999999999998</v>
      </c>
      <c r="C5529" s="24">
        <v>71.646000000000001</v>
      </c>
      <c r="D5529" s="22">
        <v>0.74998429812624312</v>
      </c>
      <c r="E5529" s="24">
        <v>76.656000000000006</v>
      </c>
      <c r="F5529" s="27">
        <v>0.76244268048496122</v>
      </c>
      <c r="G5529" s="8">
        <v>1770.14</v>
      </c>
      <c r="H5529" s="24">
        <v>6.9340000000000002</v>
      </c>
      <c r="I5529" s="22">
        <v>0.34774322968906718</v>
      </c>
      <c r="J5529" s="24">
        <v>15.914</v>
      </c>
      <c r="K5529" s="27">
        <v>0.55027678702897587</v>
      </c>
      <c r="L5529" s="8">
        <v>2259.4499999999998</v>
      </c>
      <c r="M5529" s="24">
        <v>88.162999999999997</v>
      </c>
      <c r="N5529" s="22">
        <v>0.63965029384023797</v>
      </c>
      <c r="O5529" s="24">
        <v>135.773</v>
      </c>
      <c r="P5529" s="27">
        <v>0.73216666590987589</v>
      </c>
      <c r="Q5529" s="8">
        <v>908.33</v>
      </c>
      <c r="R5529" s="24">
        <v>35.808</v>
      </c>
      <c r="S5529" s="22">
        <v>0.37589754356498006</v>
      </c>
      <c r="T5529" s="24">
        <v>83.257999999999996</v>
      </c>
      <c r="U5529" s="27">
        <v>0.58340673220008166</v>
      </c>
      <c r="V5529">
        <v>656.72</v>
      </c>
      <c r="W5529" s="24">
        <v>59.286999999999999</v>
      </c>
      <c r="X5529" s="22">
        <v>0.4683387313373884</v>
      </c>
      <c r="Y5529" s="24">
        <v>88.596999999999994</v>
      </c>
      <c r="Z5529" s="27">
        <v>0.56829394106999231</v>
      </c>
      <c r="AA5529" s="23"/>
    </row>
    <row r="5530" spans="1:27" x14ac:dyDescent="0.25">
      <c r="A5530" s="20">
        <v>42053</v>
      </c>
      <c r="B5530" s="8">
        <v>2052.08</v>
      </c>
      <c r="C5530" s="24">
        <v>70.959999999999994</v>
      </c>
      <c r="D5530" s="22">
        <v>0.7428033078614048</v>
      </c>
      <c r="E5530" s="24">
        <v>75.97</v>
      </c>
      <c r="F5530" s="27">
        <v>0.75561950916376763</v>
      </c>
      <c r="G5530" s="8">
        <v>1769.26</v>
      </c>
      <c r="H5530" s="24">
        <v>4.9610000000000003</v>
      </c>
      <c r="I5530" s="22">
        <v>0.24879638916750252</v>
      </c>
      <c r="J5530" s="24">
        <v>13.941000000000001</v>
      </c>
      <c r="K5530" s="27">
        <v>0.4820544471621685</v>
      </c>
      <c r="L5530" s="8">
        <v>2259.16</v>
      </c>
      <c r="M5530" s="24">
        <v>85.754999999999995</v>
      </c>
      <c r="N5530" s="22">
        <v>0.62217949648117243</v>
      </c>
      <c r="O5530" s="24">
        <v>133.36500000000001</v>
      </c>
      <c r="P5530" s="27">
        <v>0.71918141455696583</v>
      </c>
      <c r="Q5530" s="8">
        <v>908.33</v>
      </c>
      <c r="R5530" s="24">
        <v>35.808</v>
      </c>
      <c r="S5530" s="22">
        <v>0.37589754356498006</v>
      </c>
      <c r="T5530" s="24">
        <v>83.257999999999996</v>
      </c>
      <c r="U5530" s="27">
        <v>0.58340673220008166</v>
      </c>
      <c r="V5530">
        <v>659.34</v>
      </c>
      <c r="W5530" s="24">
        <v>66.072000000000003</v>
      </c>
      <c r="X5530" s="22">
        <v>0.52193696184532745</v>
      </c>
      <c r="Y5530" s="24">
        <v>95.382000000000005</v>
      </c>
      <c r="Z5530" s="27">
        <v>0.61181534281714334</v>
      </c>
      <c r="AA5530" s="23"/>
    </row>
    <row r="5531" spans="1:27" x14ac:dyDescent="0.25">
      <c r="A5531" s="20">
        <v>42054</v>
      </c>
      <c r="B5531" s="8">
        <v>2051.9699999999998</v>
      </c>
      <c r="C5531" s="24">
        <v>70.344999999999999</v>
      </c>
      <c r="D5531" s="22">
        <v>0.73636553962106144</v>
      </c>
      <c r="E5531" s="24">
        <v>75.355000000000004</v>
      </c>
      <c r="F5531" s="27">
        <v>0.74950256281334759</v>
      </c>
      <c r="G5531" s="8">
        <v>1770.06</v>
      </c>
      <c r="H5531" s="24">
        <v>6.734</v>
      </c>
      <c r="I5531" s="22">
        <v>0.33771313941825476</v>
      </c>
      <c r="J5531" s="24">
        <v>15.714</v>
      </c>
      <c r="K5531" s="27">
        <v>0.54336072025782889</v>
      </c>
      <c r="L5531" s="8">
        <v>2259.14</v>
      </c>
      <c r="M5531" s="24">
        <v>85.653999999999996</v>
      </c>
      <c r="N5531" s="22">
        <v>0.62144670971486615</v>
      </c>
      <c r="O5531" s="24">
        <v>133.26400000000001</v>
      </c>
      <c r="P5531" s="27">
        <v>0.71863670352221742</v>
      </c>
      <c r="Q5531" s="8">
        <v>907.73</v>
      </c>
      <c r="R5531" s="24">
        <v>32.667000000000002</v>
      </c>
      <c r="S5531" s="22">
        <v>0.34292462733571277</v>
      </c>
      <c r="T5531" s="24">
        <v>80.117000000000004</v>
      </c>
      <c r="U5531" s="27">
        <v>0.56139729717727083</v>
      </c>
      <c r="V5531">
        <v>655.73</v>
      </c>
      <c r="W5531" s="24">
        <v>56.73</v>
      </c>
      <c r="X5531" s="22">
        <v>0.44813966348052769</v>
      </c>
      <c r="Y5531" s="24">
        <v>86.04</v>
      </c>
      <c r="Z5531" s="27">
        <v>0.55189256913586915</v>
      </c>
      <c r="AA5531" s="23"/>
    </row>
    <row r="5532" spans="1:27" x14ac:dyDescent="0.25">
      <c r="A5532" s="20">
        <v>42055</v>
      </c>
      <c r="B5532" s="8">
        <v>2051.85</v>
      </c>
      <c r="C5532" s="24">
        <v>69.659000000000006</v>
      </c>
      <c r="D5532" s="22">
        <v>0.72918454935622312</v>
      </c>
      <c r="E5532" s="24">
        <v>74.668999999999997</v>
      </c>
      <c r="F5532" s="27">
        <v>0.74267939149215401</v>
      </c>
      <c r="G5532" s="8">
        <v>1768.96</v>
      </c>
      <c r="H5532" s="24">
        <v>4.3479999999999999</v>
      </c>
      <c r="I5532" s="22">
        <v>0.2180541624874624</v>
      </c>
      <c r="J5532" s="24">
        <v>13.327999999999999</v>
      </c>
      <c r="K5532" s="27">
        <v>0.46085786174813148</v>
      </c>
      <c r="L5532" s="8">
        <v>2258.87</v>
      </c>
      <c r="M5532" s="24">
        <v>83.37</v>
      </c>
      <c r="N5532" s="22">
        <v>0.60487557135601833</v>
      </c>
      <c r="O5532" s="24">
        <v>130.97999999999999</v>
      </c>
      <c r="P5532" s="27">
        <v>0.70632008273569247</v>
      </c>
      <c r="Q5532" s="8">
        <v>908.56</v>
      </c>
      <c r="R5532" s="24">
        <v>37.055999999999997</v>
      </c>
      <c r="S5532" s="22">
        <v>0.38899853033802223</v>
      </c>
      <c r="T5532" s="24">
        <v>84.506</v>
      </c>
      <c r="U5532" s="27">
        <v>0.59215172433905283</v>
      </c>
      <c r="V5532">
        <v>657.09</v>
      </c>
      <c r="W5532" s="24">
        <v>60.243000000000002</v>
      </c>
      <c r="X5532" s="22">
        <v>0.47589067066908919</v>
      </c>
      <c r="Y5532" s="24">
        <v>89.552999999999997</v>
      </c>
      <c r="Z5532" s="27">
        <v>0.57442586371807547</v>
      </c>
      <c r="AA5532" s="23"/>
    </row>
    <row r="5533" spans="1:27" x14ac:dyDescent="0.25">
      <c r="A5533" s="20">
        <v>42056</v>
      </c>
      <c r="B5533" s="8">
        <v>2051.7399999999998</v>
      </c>
      <c r="C5533" s="24">
        <v>69.066000000000003</v>
      </c>
      <c r="D5533" s="22">
        <v>0.72297707526431487</v>
      </c>
      <c r="E5533" s="24">
        <v>74.075999999999993</v>
      </c>
      <c r="F5533" s="27">
        <v>0.73678139061151504</v>
      </c>
      <c r="G5533" s="8">
        <v>1770</v>
      </c>
      <c r="H5533" s="24">
        <v>6.61</v>
      </c>
      <c r="I5533" s="22">
        <v>0.33149448345035104</v>
      </c>
      <c r="J5533" s="24">
        <v>15.59</v>
      </c>
      <c r="K5533" s="27">
        <v>0.53907372124725073</v>
      </c>
      <c r="L5533" s="8">
        <v>2258.65</v>
      </c>
      <c r="M5533" s="24">
        <v>81.572999999999993</v>
      </c>
      <c r="N5533" s="22">
        <v>0.59183777116738001</v>
      </c>
      <c r="O5533" s="24">
        <v>129.18299999999999</v>
      </c>
      <c r="P5533" s="27">
        <v>0.69662969422935805</v>
      </c>
      <c r="Q5533" s="8">
        <v>909.43</v>
      </c>
      <c r="R5533" s="24">
        <v>41.83</v>
      </c>
      <c r="S5533" s="22">
        <v>0.43911400377913079</v>
      </c>
      <c r="T5533" s="24">
        <v>89.28</v>
      </c>
      <c r="U5533" s="27">
        <v>0.62560460078278624</v>
      </c>
      <c r="V5533">
        <v>652.79999999999995</v>
      </c>
      <c r="W5533" s="24">
        <v>49.128999999999998</v>
      </c>
      <c r="X5533" s="22">
        <v>0.38809542617900311</v>
      </c>
      <c r="Y5533" s="24">
        <v>78.438999999999993</v>
      </c>
      <c r="Z5533" s="27">
        <v>0.5031369107414263</v>
      </c>
      <c r="AA5533" s="23"/>
    </row>
    <row r="5534" spans="1:27" x14ac:dyDescent="0.25">
      <c r="A5534" s="20">
        <v>42057</v>
      </c>
      <c r="B5534" s="8">
        <v>2051.62</v>
      </c>
      <c r="C5534" s="24">
        <v>68.370999999999995</v>
      </c>
      <c r="D5534" s="22">
        <v>0.71570187375693506</v>
      </c>
      <c r="E5534" s="24">
        <v>73.381</v>
      </c>
      <c r="F5534" s="27">
        <v>0.729868564895368</v>
      </c>
      <c r="G5534" s="8">
        <v>1769.68</v>
      </c>
      <c r="H5534" s="24">
        <v>5.8630000000000004</v>
      </c>
      <c r="I5534" s="22">
        <v>0.29403209628886656</v>
      </c>
      <c r="J5534" s="24">
        <v>14.843</v>
      </c>
      <c r="K5534" s="27">
        <v>0.51324345858632092</v>
      </c>
      <c r="L5534" s="8">
        <v>2258.37</v>
      </c>
      <c r="M5534" s="24">
        <v>79.343999999999994</v>
      </c>
      <c r="N5534" s="22">
        <v>0.57566567510701583</v>
      </c>
      <c r="O5534" s="24">
        <v>126.95399999999999</v>
      </c>
      <c r="P5534" s="27">
        <v>0.68460964824516746</v>
      </c>
      <c r="Q5534" s="8">
        <v>910.2</v>
      </c>
      <c r="R5534" s="24">
        <v>46.170999999999999</v>
      </c>
      <c r="S5534" s="22">
        <v>0.48468402267478483</v>
      </c>
      <c r="T5534" s="24">
        <v>93.620999999999995</v>
      </c>
      <c r="U5534" s="27">
        <v>0.65602279184264012</v>
      </c>
      <c r="V5534">
        <v>654.19000000000005</v>
      </c>
      <c r="W5534" s="24">
        <v>52.743000000000002</v>
      </c>
      <c r="X5534" s="22">
        <v>0.4166442846986334</v>
      </c>
      <c r="Y5534" s="24">
        <v>82.052999999999997</v>
      </c>
      <c r="Z5534" s="27">
        <v>0.52631847792504094</v>
      </c>
      <c r="AA5534" s="23"/>
    </row>
    <row r="5535" spans="1:27" x14ac:dyDescent="0.25">
      <c r="A5535" s="20">
        <v>42058</v>
      </c>
      <c r="B5535" s="8">
        <v>2051.52</v>
      </c>
      <c r="C5535" s="24">
        <v>67.817999999999998</v>
      </c>
      <c r="D5535" s="22">
        <v>0.70991311629854503</v>
      </c>
      <c r="E5535" s="24">
        <v>72.828000000000003</v>
      </c>
      <c r="F5535" s="27">
        <v>0.72436850369759265</v>
      </c>
      <c r="G5535" s="8">
        <v>1768.67</v>
      </c>
      <c r="H5535" s="24">
        <v>3.7810000000000001</v>
      </c>
      <c r="I5535" s="22">
        <v>0.18961885656970914</v>
      </c>
      <c r="J5535" s="24">
        <v>12.760999999999999</v>
      </c>
      <c r="K5535" s="27">
        <v>0.44125140300791599</v>
      </c>
      <c r="L5535" s="8">
        <v>2258.0700000000002</v>
      </c>
      <c r="M5535" s="24">
        <v>76.921000000000006</v>
      </c>
      <c r="N5535" s="22">
        <v>0.55808604803018214</v>
      </c>
      <c r="O5535" s="24">
        <v>124.53100000000001</v>
      </c>
      <c r="P5535" s="27">
        <v>0.67154341830143971</v>
      </c>
      <c r="Q5535" s="8">
        <v>909.27</v>
      </c>
      <c r="R5535" s="24">
        <v>40.935000000000002</v>
      </c>
      <c r="S5535" s="22">
        <v>0.42971866470711734</v>
      </c>
      <c r="T5535" s="24">
        <v>88.385000000000005</v>
      </c>
      <c r="U5535" s="27">
        <v>0.61933310788869156</v>
      </c>
      <c r="V5535">
        <v>659.1</v>
      </c>
      <c r="W5535" s="24">
        <v>65.463999999999999</v>
      </c>
      <c r="X5535" s="22">
        <v>0.51713405482265584</v>
      </c>
      <c r="Y5535" s="24">
        <v>94.774000000000001</v>
      </c>
      <c r="Z5535" s="27">
        <v>0.60791519061956312</v>
      </c>
      <c r="AA5535" s="23"/>
    </row>
    <row r="5536" spans="1:27" x14ac:dyDescent="0.25">
      <c r="A5536" s="20">
        <v>42059</v>
      </c>
      <c r="B5536" s="8">
        <v>2051.4</v>
      </c>
      <c r="C5536" s="24">
        <v>67.153000000000006</v>
      </c>
      <c r="D5536" s="22">
        <v>0.7029519522663038</v>
      </c>
      <c r="E5536" s="24">
        <v>72.162999999999997</v>
      </c>
      <c r="F5536" s="27">
        <v>0.71775421138779938</v>
      </c>
      <c r="G5536" s="8">
        <v>1769.43</v>
      </c>
      <c r="H5536" s="24">
        <v>5.3360000000000003</v>
      </c>
      <c r="I5536" s="22">
        <v>0.26760280842527584</v>
      </c>
      <c r="J5536" s="24">
        <v>14.316000000000001</v>
      </c>
      <c r="K5536" s="27">
        <v>0.49502043192477418</v>
      </c>
      <c r="L5536" s="8">
        <v>2258</v>
      </c>
      <c r="M5536" s="24">
        <v>76.438999999999993</v>
      </c>
      <c r="N5536" s="22">
        <v>0.55458898643256183</v>
      </c>
      <c r="O5536" s="24">
        <v>124.04900000000001</v>
      </c>
      <c r="P5536" s="27">
        <v>0.66894407982847492</v>
      </c>
      <c r="Q5536" s="8">
        <v>909.98</v>
      </c>
      <c r="R5536" s="24">
        <v>44.917999999999999</v>
      </c>
      <c r="S5536" s="22">
        <v>0.47153054797396599</v>
      </c>
      <c r="T5536" s="24">
        <v>92.367999999999995</v>
      </c>
      <c r="U5536" s="27">
        <v>0.64724260667461286</v>
      </c>
      <c r="V5536">
        <v>652.61</v>
      </c>
      <c r="W5536" s="24">
        <v>48.646000000000001</v>
      </c>
      <c r="X5536" s="22">
        <v>0.38427995892250572</v>
      </c>
      <c r="Y5536" s="24">
        <v>77.956000000000003</v>
      </c>
      <c r="Z5536" s="27">
        <v>0.50003827287258606</v>
      </c>
      <c r="AA5536" s="23"/>
    </row>
    <row r="5537" spans="1:27" x14ac:dyDescent="0.25">
      <c r="A5537" s="20">
        <v>42060</v>
      </c>
      <c r="B5537" s="8">
        <v>2051.29</v>
      </c>
      <c r="C5537" s="24">
        <v>66.537999999999997</v>
      </c>
      <c r="D5537" s="22">
        <v>0.69651418402596044</v>
      </c>
      <c r="E5537" s="24">
        <v>71.548000000000002</v>
      </c>
      <c r="F5537" s="27">
        <v>0.71163726503737934</v>
      </c>
      <c r="G5537" s="8">
        <v>1768.33</v>
      </c>
      <c r="H5537" s="24">
        <v>3.133</v>
      </c>
      <c r="I5537" s="22">
        <v>0.15712136409227684</v>
      </c>
      <c r="J5537" s="24">
        <v>12.113</v>
      </c>
      <c r="K5537" s="27">
        <v>0.41884527144446582</v>
      </c>
      <c r="L5537" s="8">
        <v>2257.8000000000002</v>
      </c>
      <c r="M5537" s="24">
        <v>74.802000000000007</v>
      </c>
      <c r="N5537" s="22">
        <v>0.54271203656678524</v>
      </c>
      <c r="O5537" s="24">
        <v>122.41200000000001</v>
      </c>
      <c r="P5537" s="27">
        <v>0.66011652192191783</v>
      </c>
      <c r="Q5537" s="8">
        <v>910.42</v>
      </c>
      <c r="R5537" s="24">
        <v>47.433999999999997</v>
      </c>
      <c r="S5537" s="22">
        <v>0.49794247323115681</v>
      </c>
      <c r="T5537" s="24">
        <v>94.884</v>
      </c>
      <c r="U5537" s="27">
        <v>0.66487288748730589</v>
      </c>
      <c r="V5537">
        <v>655.15</v>
      </c>
      <c r="W5537" s="24">
        <v>55.228999999999999</v>
      </c>
      <c r="X5537" s="22">
        <v>0.43628248676830717</v>
      </c>
      <c r="Y5537" s="24">
        <v>84.539000000000001</v>
      </c>
      <c r="Z5537" s="27">
        <v>0.54226463178679629</v>
      </c>
      <c r="AA5537" s="23"/>
    </row>
    <row r="5538" spans="1:27" x14ac:dyDescent="0.25">
      <c r="A5538" s="20">
        <v>42061</v>
      </c>
      <c r="B5538" s="8">
        <v>2051.1799999999998</v>
      </c>
      <c r="C5538" s="24">
        <v>65.942999999999998</v>
      </c>
      <c r="D5538" s="22">
        <v>0.69028577410237624</v>
      </c>
      <c r="E5538" s="24">
        <v>70.953000000000003</v>
      </c>
      <c r="F5538" s="27">
        <v>0.70571913123997887</v>
      </c>
      <c r="G5538" s="8">
        <v>1769.36</v>
      </c>
      <c r="H5538" s="24">
        <v>5.1719999999999997</v>
      </c>
      <c r="I5538" s="22">
        <v>0.25937813440320961</v>
      </c>
      <c r="J5538" s="24">
        <v>14.151999999999999</v>
      </c>
      <c r="K5538" s="27">
        <v>0.48935000083552738</v>
      </c>
      <c r="L5538" s="8">
        <v>2257.59</v>
      </c>
      <c r="M5538" s="24">
        <v>73.182000000000002</v>
      </c>
      <c r="N5538" s="22">
        <v>0.53095842704781249</v>
      </c>
      <c r="O5538" s="24">
        <v>120.792</v>
      </c>
      <c r="P5538" s="27">
        <v>0.65138049211067039</v>
      </c>
      <c r="Q5538" s="8">
        <v>909.09</v>
      </c>
      <c r="R5538" s="24">
        <v>39.938000000000002</v>
      </c>
      <c r="S5538" s="22">
        <v>0.4192525719084611</v>
      </c>
      <c r="T5538" s="24">
        <v>87.388000000000005</v>
      </c>
      <c r="U5538" s="27">
        <v>0.61234681603957875</v>
      </c>
      <c r="V5538">
        <v>658.52</v>
      </c>
      <c r="W5538" s="24">
        <v>63.966999999999999</v>
      </c>
      <c r="X5538" s="22">
        <v>0.50530847618295283</v>
      </c>
      <c r="Y5538" s="24">
        <v>93.277000000000001</v>
      </c>
      <c r="Z5538" s="27">
        <v>0.59831279355837885</v>
      </c>
      <c r="AA5538" s="23"/>
    </row>
    <row r="5539" spans="1:27" x14ac:dyDescent="0.25">
      <c r="A5539" s="20">
        <v>42062</v>
      </c>
      <c r="B5539" s="8">
        <v>2051.06</v>
      </c>
      <c r="C5539" s="24">
        <v>65.284000000000006</v>
      </c>
      <c r="D5539" s="22">
        <v>0.68338741756516275</v>
      </c>
      <c r="E5539" s="24">
        <v>70.293999999999997</v>
      </c>
      <c r="F5539" s="27">
        <v>0.69916460852682127</v>
      </c>
      <c r="G5539" s="8">
        <v>1770.14</v>
      </c>
      <c r="H5539" s="24">
        <v>6.9340000000000002</v>
      </c>
      <c r="I5539" s="22">
        <v>0.34774322968906718</v>
      </c>
      <c r="J5539" s="24">
        <v>15.914</v>
      </c>
      <c r="K5539" s="27">
        <v>0.55027678702897587</v>
      </c>
      <c r="L5539" s="8">
        <v>2257.66</v>
      </c>
      <c r="M5539" s="24">
        <v>73.754000000000005</v>
      </c>
      <c r="N5539" s="22">
        <v>0.53510846695204239</v>
      </c>
      <c r="O5539" s="24">
        <v>121.364</v>
      </c>
      <c r="P5539" s="27">
        <v>0.65446510779026046</v>
      </c>
      <c r="Q5539" s="8">
        <v>909.65</v>
      </c>
      <c r="R5539" s="24">
        <v>43.021999999999998</v>
      </c>
      <c r="S5539" s="22">
        <v>0.45162712576107494</v>
      </c>
      <c r="T5539" s="24">
        <v>90.471999999999994</v>
      </c>
      <c r="U5539" s="27">
        <v>0.63395676262445533</v>
      </c>
      <c r="V5539">
        <v>652.32000000000005</v>
      </c>
      <c r="W5539" s="24">
        <v>47.881</v>
      </c>
      <c r="X5539" s="22">
        <v>0.37823682755351923</v>
      </c>
      <c r="Y5539" s="24">
        <v>77.191000000000003</v>
      </c>
      <c r="Z5539" s="27">
        <v>0.49513153285821887</v>
      </c>
      <c r="AA5539" s="23"/>
    </row>
    <row r="5540" spans="1:27" x14ac:dyDescent="0.25">
      <c r="A5540" s="20">
        <v>42063</v>
      </c>
      <c r="B5540" s="8">
        <v>2050.94</v>
      </c>
      <c r="C5540" s="24">
        <v>64.623000000000005</v>
      </c>
      <c r="D5540" s="22">
        <v>0.67646812519627342</v>
      </c>
      <c r="E5540" s="24">
        <v>69.632999999999996</v>
      </c>
      <c r="F5540" s="27">
        <v>0.69258995289690206</v>
      </c>
      <c r="G5540" s="8">
        <v>1769.02</v>
      </c>
      <c r="H5540" s="24">
        <v>4.4690000000000003</v>
      </c>
      <c r="I5540" s="22">
        <v>0.2241223671013039</v>
      </c>
      <c r="J5540" s="24">
        <v>13.449</v>
      </c>
      <c r="K5540" s="27">
        <v>0.46504096665003486</v>
      </c>
      <c r="L5540" s="8">
        <v>2257.7199999999998</v>
      </c>
      <c r="M5540" s="24">
        <v>74.228999999999999</v>
      </c>
      <c r="N5540" s="22">
        <v>0.53855474134803738</v>
      </c>
      <c r="O5540" s="24">
        <v>121.839</v>
      </c>
      <c r="P5540" s="27">
        <v>0.65702655719779679</v>
      </c>
      <c r="Q5540" s="8">
        <v>910.54</v>
      </c>
      <c r="R5540" s="24">
        <v>48.106999999999999</v>
      </c>
      <c r="S5540" s="22">
        <v>0.50500734830988869</v>
      </c>
      <c r="T5540" s="24">
        <v>95.557000000000002</v>
      </c>
      <c r="U5540" s="27">
        <v>0.66958875338082546</v>
      </c>
      <c r="V5540">
        <v>654.30999999999995</v>
      </c>
      <c r="W5540" s="24">
        <v>53.036999999999999</v>
      </c>
      <c r="X5540" s="22">
        <v>0.4189667430286752</v>
      </c>
      <c r="Y5540" s="24">
        <v>82.346999999999994</v>
      </c>
      <c r="Z5540" s="27">
        <v>0.52820395211917159</v>
      </c>
      <c r="AA5540" s="23"/>
    </row>
    <row r="5541" spans="1:27" x14ac:dyDescent="0.25">
      <c r="A5541" s="20">
        <v>42064</v>
      </c>
      <c r="B5541" s="8">
        <v>2050.8200000000002</v>
      </c>
      <c r="C5541" s="24">
        <v>63.973999999999997</v>
      </c>
      <c r="D5541" s="22">
        <v>0.66967444781743946</v>
      </c>
      <c r="E5541" s="24">
        <v>68.983999999999995</v>
      </c>
      <c r="F5541" s="27">
        <v>0.68613483646025419</v>
      </c>
      <c r="G5541" s="8">
        <v>1770.03</v>
      </c>
      <c r="H5541" s="24">
        <v>6.6639999999999997</v>
      </c>
      <c r="I5541" s="22">
        <v>0.33420260782347039</v>
      </c>
      <c r="J5541" s="24">
        <v>15.644</v>
      </c>
      <c r="K5541" s="27">
        <v>0.54094053433680611</v>
      </c>
      <c r="L5541" s="8">
        <v>2257.4699999999998</v>
      </c>
      <c r="M5541" s="24">
        <v>72.230999999999995</v>
      </c>
      <c r="N5541" s="22">
        <v>0.52405862294130456</v>
      </c>
      <c r="O5541" s="24">
        <v>119.84099999999999</v>
      </c>
      <c r="P5541" s="27">
        <v>0.64625209566649655</v>
      </c>
      <c r="Q5541" s="8">
        <v>911.01</v>
      </c>
      <c r="R5541" s="24">
        <v>50.904000000000003</v>
      </c>
      <c r="S5541" s="22">
        <v>0.53436909510812514</v>
      </c>
      <c r="T5541" s="24">
        <v>98.353999999999999</v>
      </c>
      <c r="U5541" s="27">
        <v>0.68918794149476603</v>
      </c>
      <c r="V5541">
        <v>654.83000000000004</v>
      </c>
      <c r="W5541" s="24">
        <v>54.395000000000003</v>
      </c>
      <c r="X5541" s="22">
        <v>0.42969428864839243</v>
      </c>
      <c r="Y5541" s="24">
        <v>83.704999999999998</v>
      </c>
      <c r="Z5541" s="27">
        <v>0.53691469265906777</v>
      </c>
      <c r="AA5541" s="23"/>
    </row>
    <row r="5542" spans="1:27" x14ac:dyDescent="0.25">
      <c r="A5542" s="20">
        <v>42065</v>
      </c>
      <c r="B5542" s="8">
        <v>2050.6999999999998</v>
      </c>
      <c r="C5542" s="24">
        <v>63.32</v>
      </c>
      <c r="D5542" s="22">
        <v>0.6628284308594159</v>
      </c>
      <c r="E5542" s="24">
        <v>68.33</v>
      </c>
      <c r="F5542" s="27">
        <v>0.67963001688535141</v>
      </c>
      <c r="G5542" s="8">
        <v>1769.04</v>
      </c>
      <c r="H5542" s="24">
        <v>4.508</v>
      </c>
      <c r="I5542" s="22">
        <v>0.22607823470411234</v>
      </c>
      <c r="J5542" s="24">
        <v>13.488</v>
      </c>
      <c r="K5542" s="27">
        <v>0.4663904964406097</v>
      </c>
      <c r="L5542" s="8">
        <v>2257.14</v>
      </c>
      <c r="M5542" s="24">
        <v>69.683999999999997</v>
      </c>
      <c r="N5542" s="22">
        <v>0.50557933686425305</v>
      </c>
      <c r="O5542" s="24">
        <v>117.294</v>
      </c>
      <c r="P5542" s="27">
        <v>0.63251723515638358</v>
      </c>
      <c r="Q5542" s="8">
        <v>911.83</v>
      </c>
      <c r="R5542" s="24">
        <v>55.786000000000001</v>
      </c>
      <c r="S5542" s="22">
        <v>0.58561830778920854</v>
      </c>
      <c r="T5542" s="24">
        <v>103.236</v>
      </c>
      <c r="U5542" s="27">
        <v>0.72339699248173217</v>
      </c>
      <c r="V5542">
        <v>657.1</v>
      </c>
      <c r="W5542" s="24">
        <v>60.273000000000003</v>
      </c>
      <c r="X5542" s="22">
        <v>0.47612765621297104</v>
      </c>
      <c r="Y5542" s="24">
        <v>89.582999999999998</v>
      </c>
      <c r="Z5542" s="27">
        <v>0.57461816706217805</v>
      </c>
      <c r="AA5542" s="23"/>
    </row>
    <row r="5543" spans="1:27" x14ac:dyDescent="0.25">
      <c r="A5543" s="20">
        <v>42066</v>
      </c>
      <c r="B5543" s="8">
        <v>2050.5700000000002</v>
      </c>
      <c r="C5543" s="24">
        <v>62.618000000000002</v>
      </c>
      <c r="D5543" s="22">
        <v>0.65547995394117031</v>
      </c>
      <c r="E5543" s="24">
        <v>67.628</v>
      </c>
      <c r="F5543" s="27">
        <v>0.67264766969101242</v>
      </c>
      <c r="G5543" s="8">
        <v>1769.1</v>
      </c>
      <c r="H5543" s="24">
        <v>4.6269999999999998</v>
      </c>
      <c r="I5543" s="22">
        <v>0.23204613841524574</v>
      </c>
      <c r="J5543" s="24">
        <v>13.606999999999999</v>
      </c>
      <c r="K5543" s="27">
        <v>0.47050470314412884</v>
      </c>
      <c r="L5543" s="8">
        <v>2256.81</v>
      </c>
      <c r="M5543" s="24">
        <v>67.159000000000006</v>
      </c>
      <c r="N5543" s="22">
        <v>0.48725966770659507</v>
      </c>
      <c r="O5543" s="24">
        <v>114.76900000000001</v>
      </c>
      <c r="P5543" s="27">
        <v>0.61890094513337623</v>
      </c>
      <c r="Q5543" s="8">
        <v>910.12</v>
      </c>
      <c r="R5543" s="24">
        <v>45.728000000000002</v>
      </c>
      <c r="S5543" s="22">
        <v>0.48003359227377707</v>
      </c>
      <c r="T5543" s="24">
        <v>93.177999999999997</v>
      </c>
      <c r="U5543" s="27">
        <v>0.65291867156359595</v>
      </c>
      <c r="V5543">
        <v>661.04</v>
      </c>
      <c r="W5543" s="24">
        <v>71.159000000000006</v>
      </c>
      <c r="X5543" s="22">
        <v>0.56212181056955524</v>
      </c>
      <c r="Y5543" s="24">
        <v>100.46899999999999</v>
      </c>
      <c r="Z5543" s="27">
        <v>0.64444531414967254</v>
      </c>
      <c r="AA5543" s="23"/>
    </row>
    <row r="5544" spans="1:27" x14ac:dyDescent="0.25">
      <c r="A5544" s="20">
        <v>42067</v>
      </c>
      <c r="B5544" s="8">
        <v>2050.42</v>
      </c>
      <c r="C5544" s="24">
        <v>61.863999999999997</v>
      </c>
      <c r="D5544" s="22">
        <v>0.64758714539935092</v>
      </c>
      <c r="E5544" s="24">
        <v>66.873999999999995</v>
      </c>
      <c r="F5544" s="27">
        <v>0.66514815819736306</v>
      </c>
      <c r="G5544" s="8">
        <v>1770.08</v>
      </c>
      <c r="H5544" s="24">
        <v>6.7889999999999997</v>
      </c>
      <c r="I5544" s="22">
        <v>0.3404714142427282</v>
      </c>
      <c r="J5544" s="24">
        <v>15.769</v>
      </c>
      <c r="K5544" s="27">
        <v>0.5452625292576746</v>
      </c>
      <c r="L5544" s="8">
        <v>2256.5</v>
      </c>
      <c r="M5544" s="24">
        <v>64.843999999999994</v>
      </c>
      <c r="N5544" s="22">
        <v>0.47046361459769276</v>
      </c>
      <c r="O5544" s="24">
        <v>112.45399999999999</v>
      </c>
      <c r="P5544" s="27">
        <v>0.60641716670525503</v>
      </c>
      <c r="Q5544" s="8">
        <v>910.38</v>
      </c>
      <c r="R5544" s="24">
        <v>47.21</v>
      </c>
      <c r="S5544" s="22">
        <v>0.49559101406676465</v>
      </c>
      <c r="T5544" s="24">
        <v>94.66</v>
      </c>
      <c r="U5544" s="27">
        <v>0.66330299304251883</v>
      </c>
      <c r="V5544">
        <v>656.09</v>
      </c>
      <c r="W5544" s="24">
        <v>57.667999999999999</v>
      </c>
      <c r="X5544" s="22">
        <v>0.45554941148589939</v>
      </c>
      <c r="Y5544" s="24">
        <v>86.977999999999994</v>
      </c>
      <c r="Z5544" s="27">
        <v>0.55790880930351561</v>
      </c>
      <c r="AA5544" s="23"/>
    </row>
    <row r="5545" spans="1:27" x14ac:dyDescent="0.25">
      <c r="A5545" s="20">
        <v>42068</v>
      </c>
      <c r="B5545" s="8">
        <v>2050.27</v>
      </c>
      <c r="C5545" s="24">
        <v>61.058999999999997</v>
      </c>
      <c r="D5545" s="22">
        <v>0.63916047314979585</v>
      </c>
      <c r="E5545" s="24">
        <v>66.069000000000003</v>
      </c>
      <c r="F5545" s="27">
        <v>0.65714154886278398</v>
      </c>
      <c r="G5545" s="8">
        <v>1768.9</v>
      </c>
      <c r="H5545" s="24">
        <v>4.2270000000000003</v>
      </c>
      <c r="I5545" s="22">
        <v>0.21198595787362084</v>
      </c>
      <c r="J5545" s="24">
        <v>13.207000000000001</v>
      </c>
      <c r="K5545" s="27">
        <v>0.45667366322403147</v>
      </c>
      <c r="L5545" s="8">
        <v>2256.2600000000002</v>
      </c>
      <c r="M5545" s="24">
        <v>63.095999999999997</v>
      </c>
      <c r="N5545" s="22">
        <v>0.45778132482043099</v>
      </c>
      <c r="O5545" s="24">
        <v>110.706</v>
      </c>
      <c r="P5545" s="27">
        <v>0.59699096156492792</v>
      </c>
      <c r="Q5545" s="8">
        <v>910.92</v>
      </c>
      <c r="R5545" s="24">
        <v>50.371000000000002</v>
      </c>
      <c r="S5545" s="22">
        <v>0.52877388200713837</v>
      </c>
      <c r="T5545" s="24">
        <v>97.820999999999998</v>
      </c>
      <c r="U5545" s="27">
        <v>0.6854532001815542</v>
      </c>
      <c r="V5545">
        <v>658.21</v>
      </c>
      <c r="W5545" s="24">
        <v>63.146000000000001</v>
      </c>
      <c r="X5545" s="22">
        <v>0.49882297179872026</v>
      </c>
      <c r="Y5545" s="24">
        <v>92.456000000000003</v>
      </c>
      <c r="Z5545" s="27">
        <v>0.59304698714369519</v>
      </c>
      <c r="AA5545" s="23"/>
    </row>
    <row r="5546" spans="1:27" x14ac:dyDescent="0.25">
      <c r="A5546" s="20">
        <v>42069</v>
      </c>
      <c r="B5546" s="8">
        <v>2050.13</v>
      </c>
      <c r="C5546" s="24">
        <v>60.302999999999997</v>
      </c>
      <c r="D5546" s="22">
        <v>0.63124672877630061</v>
      </c>
      <c r="E5546" s="24">
        <v>65.313000000000002</v>
      </c>
      <c r="F5546" s="27">
        <v>0.64962190445237311</v>
      </c>
      <c r="G5546" s="8">
        <v>1769.92</v>
      </c>
      <c r="H5546" s="24">
        <v>6.4139999999999997</v>
      </c>
      <c r="I5546" s="22">
        <v>0.32166499498495488</v>
      </c>
      <c r="J5546" s="24">
        <v>15.394</v>
      </c>
      <c r="K5546" s="27">
        <v>0.53229545087287233</v>
      </c>
      <c r="L5546" s="8">
        <v>2255.9899999999998</v>
      </c>
      <c r="M5546" s="24">
        <v>61.088000000000001</v>
      </c>
      <c r="N5546" s="22">
        <v>0.44321265326851922</v>
      </c>
      <c r="O5546" s="24">
        <v>108.69799999999999</v>
      </c>
      <c r="P5546" s="27">
        <v>0.58616271241917628</v>
      </c>
      <c r="Q5546" s="8">
        <v>911.39</v>
      </c>
      <c r="R5546" s="24">
        <v>53.131999999999998</v>
      </c>
      <c r="S5546" s="22">
        <v>0.55775771572538313</v>
      </c>
      <c r="T5546" s="24">
        <v>100.58199999999999</v>
      </c>
      <c r="U5546" s="27">
        <v>0.70479985453294347</v>
      </c>
      <c r="V5546">
        <v>652.26</v>
      </c>
      <c r="W5546" s="24">
        <v>47.74</v>
      </c>
      <c r="X5546" s="22">
        <v>0.37712299549727468</v>
      </c>
      <c r="Y5546" s="24">
        <v>77.05</v>
      </c>
      <c r="Z5546" s="27">
        <v>0.49422710619298649</v>
      </c>
      <c r="AA5546" s="23"/>
    </row>
    <row r="5547" spans="1:27" x14ac:dyDescent="0.25">
      <c r="A5547" s="20">
        <v>42070</v>
      </c>
      <c r="B5547" s="8">
        <v>2049.9899999999998</v>
      </c>
      <c r="C5547" s="24">
        <v>59.557000000000002</v>
      </c>
      <c r="D5547" s="22">
        <v>0.62343766356118491</v>
      </c>
      <c r="E5547" s="24">
        <v>64.566999999999993</v>
      </c>
      <c r="F5547" s="27">
        <v>0.64220198089529645</v>
      </c>
      <c r="G5547" s="8">
        <v>1768.74</v>
      </c>
      <c r="H5547" s="24">
        <v>3.9140000000000001</v>
      </c>
      <c r="I5547" s="22">
        <v>0.19628886659979938</v>
      </c>
      <c r="J5547" s="24">
        <v>12.894</v>
      </c>
      <c r="K5547" s="27">
        <v>0.44585008434451828</v>
      </c>
      <c r="L5547" s="8">
        <v>2256.1</v>
      </c>
      <c r="M5547" s="24">
        <v>61.91</v>
      </c>
      <c r="N5547" s="22">
        <v>0.44917652180222012</v>
      </c>
      <c r="O5547" s="24">
        <v>109.52</v>
      </c>
      <c r="P5547" s="27">
        <v>0.59059528732059874</v>
      </c>
      <c r="Q5547" s="8">
        <v>912.09</v>
      </c>
      <c r="R5547" s="24">
        <v>57.366999999999997</v>
      </c>
      <c r="S5547" s="22">
        <v>0.60221499055217298</v>
      </c>
      <c r="T5547" s="24">
        <v>104.81699999999999</v>
      </c>
      <c r="U5547" s="27">
        <v>0.73447566291230282</v>
      </c>
      <c r="V5547">
        <v>654.55999999999995</v>
      </c>
      <c r="W5547" s="24">
        <v>53.685000000000002</v>
      </c>
      <c r="X5547" s="22">
        <v>0.42408563077652262</v>
      </c>
      <c r="Y5547" s="24">
        <v>82.995000000000005</v>
      </c>
      <c r="Z5547" s="27">
        <v>0.53236025838057599</v>
      </c>
      <c r="AA5547" s="23"/>
    </row>
    <row r="5548" spans="1:27" x14ac:dyDescent="0.25">
      <c r="A5548" s="20">
        <v>42071</v>
      </c>
      <c r="B5548" s="8">
        <v>2049.84</v>
      </c>
      <c r="C5548" s="24">
        <v>58.820999999999998</v>
      </c>
      <c r="D5548" s="22">
        <v>0.61573327750444895</v>
      </c>
      <c r="E5548" s="24">
        <v>63.831000000000003</v>
      </c>
      <c r="F5548" s="27">
        <v>0.634881778191554</v>
      </c>
      <c r="G5548" s="8">
        <v>1769.81</v>
      </c>
      <c r="H5548" s="24">
        <v>6.1680000000000001</v>
      </c>
      <c r="I5548" s="22">
        <v>0.30932798395185557</v>
      </c>
      <c r="J5548" s="24">
        <v>15.148</v>
      </c>
      <c r="K5548" s="27">
        <v>0.52378925742790383</v>
      </c>
      <c r="L5548" s="8">
        <v>2256.21</v>
      </c>
      <c r="M5548" s="24">
        <v>62.732999999999997</v>
      </c>
      <c r="N5548" s="22">
        <v>0.45514764565043897</v>
      </c>
      <c r="O5548" s="24">
        <v>110.343</v>
      </c>
      <c r="P5548" s="27">
        <v>0.59503335985112249</v>
      </c>
      <c r="Q5548" s="8">
        <v>909.44</v>
      </c>
      <c r="R5548" s="24">
        <v>41.866999999999997</v>
      </c>
      <c r="S5548" s="22">
        <v>0.43950241444467769</v>
      </c>
      <c r="T5548" s="24">
        <v>89.316999999999993</v>
      </c>
      <c r="U5548" s="27">
        <v>0.6258637926859697</v>
      </c>
      <c r="V5548">
        <v>661.44</v>
      </c>
      <c r="W5548" s="24">
        <v>72.454999999999998</v>
      </c>
      <c r="X5548" s="22">
        <v>0.57235958606525006</v>
      </c>
      <c r="Y5548" s="24">
        <v>101.765</v>
      </c>
      <c r="Z5548" s="27">
        <v>0.65275792667248134</v>
      </c>
      <c r="AA5548" s="23"/>
    </row>
    <row r="5549" spans="1:27" x14ac:dyDescent="0.25">
      <c r="A5549" s="20">
        <v>42072</v>
      </c>
      <c r="B5549" s="8">
        <v>2049.6999999999998</v>
      </c>
      <c r="C5549" s="24">
        <v>58.085999999999999</v>
      </c>
      <c r="D5549" s="22">
        <v>0.6080393593635508</v>
      </c>
      <c r="E5549" s="24">
        <v>63.095999999999997</v>
      </c>
      <c r="F5549" s="27">
        <v>0.62757101279254335</v>
      </c>
      <c r="G5549" s="8">
        <v>1768.63</v>
      </c>
      <c r="H5549" s="24">
        <v>3.7029999999999998</v>
      </c>
      <c r="I5549" s="22">
        <v>0.18570712136409229</v>
      </c>
      <c r="J5549" s="24">
        <v>12.683</v>
      </c>
      <c r="K5549" s="27">
        <v>0.43855453067115946</v>
      </c>
      <c r="L5549" s="8">
        <v>2255.89</v>
      </c>
      <c r="M5549" s="24">
        <v>60.366</v>
      </c>
      <c r="N5549" s="22">
        <v>0.4379743161866067</v>
      </c>
      <c r="O5549" s="24">
        <v>107.976</v>
      </c>
      <c r="P5549" s="27">
        <v>0.5822692023388305</v>
      </c>
      <c r="Q5549" s="8">
        <v>910.24</v>
      </c>
      <c r="R5549" s="24">
        <v>46.393000000000001</v>
      </c>
      <c r="S5549" s="22">
        <v>0.48701448666806635</v>
      </c>
      <c r="T5549" s="24">
        <v>93.843000000000004</v>
      </c>
      <c r="U5549" s="27">
        <v>0.65757841884321522</v>
      </c>
      <c r="V5549">
        <v>662.83</v>
      </c>
      <c r="W5549" s="24">
        <v>76.948999999999998</v>
      </c>
      <c r="X5549" s="22">
        <v>0.6078600205387471</v>
      </c>
      <c r="Y5549" s="24">
        <v>106.259</v>
      </c>
      <c r="Z5549" s="27">
        <v>0.68158464866441948</v>
      </c>
      <c r="AA5549" s="23"/>
    </row>
    <row r="5550" spans="1:27" x14ac:dyDescent="0.25">
      <c r="A5550" s="20">
        <v>42073</v>
      </c>
      <c r="B5550" s="8">
        <v>2049.52</v>
      </c>
      <c r="C5550" s="24">
        <v>57.158999999999999</v>
      </c>
      <c r="D5550" s="22">
        <v>0.59833560138176489</v>
      </c>
      <c r="E5550" s="24">
        <v>62.168999999999997</v>
      </c>
      <c r="F5550" s="27">
        <v>0.61835076606943673</v>
      </c>
      <c r="G5550" s="8">
        <v>1769.91</v>
      </c>
      <c r="H5550" s="24">
        <v>6.3869999999999996</v>
      </c>
      <c r="I5550" s="22">
        <v>0.32031093279839523</v>
      </c>
      <c r="J5550" s="24">
        <v>15.367000000000001</v>
      </c>
      <c r="K5550" s="27">
        <v>0.53136259113919304</v>
      </c>
      <c r="L5550" s="8">
        <v>2255.65</v>
      </c>
      <c r="M5550" s="24">
        <v>58.622</v>
      </c>
      <c r="N5550" s="22">
        <v>0.42532104766741635</v>
      </c>
      <c r="O5550" s="24">
        <v>106.232</v>
      </c>
      <c r="P5550" s="27">
        <v>0.57286454196119796</v>
      </c>
      <c r="Q5550" s="8">
        <v>910.34</v>
      </c>
      <c r="R5550" s="24">
        <v>46.99</v>
      </c>
      <c r="S5550" s="22">
        <v>0.49328154524459372</v>
      </c>
      <c r="T5550" s="24">
        <v>94.44</v>
      </c>
      <c r="U5550" s="27">
        <v>0.66176163348615569</v>
      </c>
      <c r="V5550">
        <v>658.82</v>
      </c>
      <c r="W5550" s="24">
        <v>64.728999999999999</v>
      </c>
      <c r="X5550" s="22">
        <v>0.51132790899755121</v>
      </c>
      <c r="Y5550" s="24">
        <v>94.039000000000001</v>
      </c>
      <c r="Z5550" s="27">
        <v>0.60320075394929851</v>
      </c>
      <c r="AA5550" s="23"/>
    </row>
    <row r="5551" spans="1:27" x14ac:dyDescent="0.25">
      <c r="A5551" s="20">
        <v>42074</v>
      </c>
      <c r="B5551" s="8">
        <v>2049.4299999999998</v>
      </c>
      <c r="C5551" s="24">
        <v>56.695</v>
      </c>
      <c r="D5551" s="22">
        <v>0.59347848843295303</v>
      </c>
      <c r="E5551" s="24">
        <v>61.704999999999998</v>
      </c>
      <c r="F5551" s="27">
        <v>0.61373592405551736</v>
      </c>
      <c r="G5551" s="8">
        <v>1769.86</v>
      </c>
      <c r="H5551" s="24">
        <v>6.2770000000000001</v>
      </c>
      <c r="I5551" s="22">
        <v>0.31479438314944835</v>
      </c>
      <c r="J5551" s="24">
        <v>15.257</v>
      </c>
      <c r="K5551" s="27">
        <v>0.52755897313950151</v>
      </c>
      <c r="L5551" s="8">
        <v>2255.71</v>
      </c>
      <c r="M5551" s="24">
        <v>59.098999999999997</v>
      </c>
      <c r="N5551" s="22">
        <v>0.42878183269244718</v>
      </c>
      <c r="O5551" s="24">
        <v>106.709</v>
      </c>
      <c r="P5551" s="27">
        <v>0.57543683804236667</v>
      </c>
      <c r="Q5551" s="8">
        <v>908.79</v>
      </c>
      <c r="R5551" s="24">
        <v>38.314</v>
      </c>
      <c r="S5551" s="22">
        <v>0.4022044929666177</v>
      </c>
      <c r="T5551" s="24">
        <v>85.763999999999996</v>
      </c>
      <c r="U5551" s="27">
        <v>0.60096710253613617</v>
      </c>
      <c r="V5551">
        <v>659.16</v>
      </c>
      <c r="W5551" s="24">
        <v>65.623000000000005</v>
      </c>
      <c r="X5551" s="22">
        <v>0.51839007820522953</v>
      </c>
      <c r="Y5551" s="24">
        <v>94.933000000000007</v>
      </c>
      <c r="Z5551" s="27">
        <v>0.6089352997652322</v>
      </c>
      <c r="AA5551" s="23"/>
    </row>
    <row r="5552" spans="1:27" x14ac:dyDescent="0.25">
      <c r="A5552" s="20">
        <v>42075</v>
      </c>
      <c r="B5552" s="8">
        <v>2049.27</v>
      </c>
      <c r="C5552" s="24">
        <v>55.914999999999999</v>
      </c>
      <c r="D5552" s="22">
        <v>0.58531351407934684</v>
      </c>
      <c r="E5552" s="24">
        <v>60.924999999999997</v>
      </c>
      <c r="F5552" s="27">
        <v>0.60597783041221276</v>
      </c>
      <c r="G5552" s="8">
        <v>1770.33</v>
      </c>
      <c r="H5552" s="24">
        <v>7.383</v>
      </c>
      <c r="I5552" s="22">
        <v>0.37026078234704107</v>
      </c>
      <c r="J5552" s="24">
        <v>16.363</v>
      </c>
      <c r="K5552" s="27">
        <v>0.5658018477315695</v>
      </c>
      <c r="L5552" s="8">
        <v>2255.34</v>
      </c>
      <c r="M5552" s="24">
        <v>56.406999999999996</v>
      </c>
      <c r="N5552" s="22">
        <v>0.40925052601030254</v>
      </c>
      <c r="O5552" s="24">
        <v>104.017</v>
      </c>
      <c r="P5552" s="27">
        <v>0.56091997693872375</v>
      </c>
      <c r="Q5552" s="8">
        <v>909.63</v>
      </c>
      <c r="R5552" s="24">
        <v>42.95</v>
      </c>
      <c r="S5552" s="22">
        <v>0.45087129960109174</v>
      </c>
      <c r="T5552" s="24">
        <v>90.4</v>
      </c>
      <c r="U5552" s="27">
        <v>0.63345264626230013</v>
      </c>
      <c r="V5552">
        <v>652.53</v>
      </c>
      <c r="W5552" s="24">
        <v>48.447000000000003</v>
      </c>
      <c r="X5552" s="22">
        <v>0.38270795481475628</v>
      </c>
      <c r="Y5552" s="24">
        <v>77.757000000000005</v>
      </c>
      <c r="Z5552" s="27">
        <v>0.49876200966309281</v>
      </c>
      <c r="AA5552" s="23"/>
    </row>
    <row r="5553" spans="1:27" x14ac:dyDescent="0.25">
      <c r="A5553" s="20">
        <v>42076</v>
      </c>
      <c r="B5553" s="8">
        <v>2049.12</v>
      </c>
      <c r="C5553" s="24">
        <v>55.146000000000001</v>
      </c>
      <c r="D5553" s="22">
        <v>0.57726368679995821</v>
      </c>
      <c r="E5553" s="24">
        <v>60.155999999999999</v>
      </c>
      <c r="F5553" s="27">
        <v>0.59832889492697428</v>
      </c>
      <c r="G5553" s="8">
        <v>1770.67</v>
      </c>
      <c r="H5553" s="24">
        <v>8.2110000000000003</v>
      </c>
      <c r="I5553" s="22">
        <v>0.4117853560682046</v>
      </c>
      <c r="J5553" s="24">
        <v>17.190999999999999</v>
      </c>
      <c r="K5553" s="27">
        <v>0.59443287683793056</v>
      </c>
      <c r="L5553" s="8">
        <v>2254.96</v>
      </c>
      <c r="M5553" s="24">
        <v>53.747</v>
      </c>
      <c r="N5553" s="22">
        <v>0.38995138939273016</v>
      </c>
      <c r="O5553" s="24">
        <v>101.357</v>
      </c>
      <c r="P5553" s="27">
        <v>0.54657577110577849</v>
      </c>
      <c r="Q5553" s="8">
        <v>910.64</v>
      </c>
      <c r="R5553" s="24">
        <v>48.707000000000001</v>
      </c>
      <c r="S5553" s="22">
        <v>0.51130589964308204</v>
      </c>
      <c r="T5553" s="24">
        <v>96.156999999999996</v>
      </c>
      <c r="U5553" s="27">
        <v>0.67379289360861017</v>
      </c>
      <c r="V5553">
        <v>648.78</v>
      </c>
      <c r="W5553" s="24">
        <v>39.439</v>
      </c>
      <c r="X5553" s="22">
        <v>0.31154909550517418</v>
      </c>
      <c r="Y5553" s="24">
        <v>68.748999999999995</v>
      </c>
      <c r="Z5553" s="27">
        <v>0.44098161542471132</v>
      </c>
      <c r="AA5553" s="23"/>
    </row>
    <row r="5554" spans="1:27" x14ac:dyDescent="0.25">
      <c r="A5554" s="20">
        <v>42077</v>
      </c>
      <c r="B5554" s="8">
        <v>2048.98</v>
      </c>
      <c r="C5554" s="24">
        <v>54.442999999999998</v>
      </c>
      <c r="D5554" s="22">
        <v>0.56990474196587459</v>
      </c>
      <c r="E5554" s="24">
        <v>59.453000000000003</v>
      </c>
      <c r="F5554" s="27">
        <v>0.59133679585107901</v>
      </c>
      <c r="G5554" s="8">
        <v>1770.92</v>
      </c>
      <c r="H5554" s="24">
        <v>8.859</v>
      </c>
      <c r="I5554" s="22">
        <v>0.44428284854563688</v>
      </c>
      <c r="J5554" s="24">
        <v>17.838999999999999</v>
      </c>
      <c r="K5554" s="27">
        <v>0.61684010202357731</v>
      </c>
      <c r="L5554" s="8">
        <v>2255.06</v>
      </c>
      <c r="M5554" s="24">
        <v>54.451000000000001</v>
      </c>
      <c r="N5554" s="22">
        <v>0.39505913081332078</v>
      </c>
      <c r="O5554" s="24">
        <v>102.06100000000001</v>
      </c>
      <c r="P5554" s="27">
        <v>0.55037210687714289</v>
      </c>
      <c r="Q5554" s="8">
        <v>908.04</v>
      </c>
      <c r="R5554" s="24">
        <v>34.298000000000002</v>
      </c>
      <c r="S5554" s="22">
        <v>0.36004618937644345</v>
      </c>
      <c r="T5554" s="24">
        <v>81.748000000000005</v>
      </c>
      <c r="U5554" s="27">
        <v>0.57282599557250768</v>
      </c>
      <c r="V5554">
        <v>654.99</v>
      </c>
      <c r="W5554" s="24">
        <v>54.811</v>
      </c>
      <c r="X5554" s="22">
        <v>0.43298048819022039</v>
      </c>
      <c r="Y5554" s="24">
        <v>84.120999999999995</v>
      </c>
      <c r="Z5554" s="27">
        <v>0.53958290155849087</v>
      </c>
      <c r="AA5554" s="23"/>
    </row>
    <row r="5555" spans="1:27" x14ac:dyDescent="0.25">
      <c r="A5555" s="20">
        <v>42078</v>
      </c>
      <c r="B5555" s="8">
        <v>2048.83</v>
      </c>
      <c r="C5555" s="24">
        <v>53.686</v>
      </c>
      <c r="D5555" s="22">
        <v>0.56198052967654144</v>
      </c>
      <c r="E5555" s="24">
        <v>58.695999999999998</v>
      </c>
      <c r="F5555" s="27">
        <v>0.58380739955911176</v>
      </c>
      <c r="G5555" s="8">
        <v>1769.92</v>
      </c>
      <c r="H5555" s="24">
        <v>6.4139999999999997</v>
      </c>
      <c r="I5555" s="22">
        <v>0.32166499498495488</v>
      </c>
      <c r="J5555" s="24">
        <v>15.394</v>
      </c>
      <c r="K5555" s="27">
        <v>0.53229545087287233</v>
      </c>
      <c r="L5555" s="8">
        <v>2255.16</v>
      </c>
      <c r="M5555" s="24">
        <v>55.162999999999997</v>
      </c>
      <c r="N5555" s="22">
        <v>0.40022491475005445</v>
      </c>
      <c r="O5555" s="24">
        <v>102.773</v>
      </c>
      <c r="P5555" s="27">
        <v>0.55421153217389663</v>
      </c>
      <c r="Q5555" s="8">
        <v>908.73</v>
      </c>
      <c r="R5555" s="24">
        <v>37.963999999999999</v>
      </c>
      <c r="S5555" s="22">
        <v>0.3985303380222549</v>
      </c>
      <c r="T5555" s="24">
        <v>85.414000000000001</v>
      </c>
      <c r="U5555" s="27">
        <v>0.5985145288761039</v>
      </c>
      <c r="V5555">
        <v>656.9</v>
      </c>
      <c r="W5555" s="24">
        <v>59.749000000000002</v>
      </c>
      <c r="X5555" s="22">
        <v>0.47198830871316849</v>
      </c>
      <c r="Y5555" s="24">
        <v>89.058999999999997</v>
      </c>
      <c r="Z5555" s="27">
        <v>0.57125736565001051</v>
      </c>
      <c r="AA5555" s="23"/>
    </row>
    <row r="5556" spans="1:27" x14ac:dyDescent="0.25">
      <c r="A5556" s="20">
        <v>42079</v>
      </c>
      <c r="B5556" s="8">
        <v>2048.67</v>
      </c>
      <c r="C5556" s="24">
        <v>52.929000000000002</v>
      </c>
      <c r="D5556" s="22">
        <v>0.55405631738720817</v>
      </c>
      <c r="E5556" s="24">
        <v>57.939</v>
      </c>
      <c r="F5556" s="27">
        <v>0.57627800326714451</v>
      </c>
      <c r="G5556" s="8">
        <v>1770.79</v>
      </c>
      <c r="H5556" s="24">
        <v>8.5229999999999997</v>
      </c>
      <c r="I5556" s="22">
        <v>0.42743229689067197</v>
      </c>
      <c r="J5556" s="24">
        <v>17.503</v>
      </c>
      <c r="K5556" s="27">
        <v>0.60522145980715325</v>
      </c>
      <c r="L5556" s="8">
        <v>2254.77</v>
      </c>
      <c r="M5556" s="24">
        <v>52.426000000000002</v>
      </c>
      <c r="N5556" s="22">
        <v>0.38036711891460495</v>
      </c>
      <c r="O5556" s="24">
        <v>100.036</v>
      </c>
      <c r="P5556" s="27">
        <v>0.53945218105151138</v>
      </c>
      <c r="Q5556" s="8">
        <v>906.36</v>
      </c>
      <c r="R5556" s="24">
        <v>25.681999999999999</v>
      </c>
      <c r="S5556" s="22">
        <v>0.26959899223178668</v>
      </c>
      <c r="T5556" s="24">
        <v>73.132000000000005</v>
      </c>
      <c r="U5556" s="27">
        <v>0.51245187864526665</v>
      </c>
      <c r="V5556">
        <v>662.17</v>
      </c>
      <c r="W5556" s="24">
        <v>74.807000000000002</v>
      </c>
      <c r="X5556" s="22">
        <v>0.59093925270558489</v>
      </c>
      <c r="Y5556" s="24">
        <v>104.117</v>
      </c>
      <c r="Z5556" s="27">
        <v>0.66784472496527836</v>
      </c>
      <c r="AA5556" s="23"/>
    </row>
    <row r="5557" spans="1:27" x14ac:dyDescent="0.25">
      <c r="A5557" s="20">
        <v>42080</v>
      </c>
      <c r="B5557" s="8">
        <v>2048.52</v>
      </c>
      <c r="C5557" s="24">
        <v>52.192</v>
      </c>
      <c r="D5557" s="22">
        <v>0.54634146341463408</v>
      </c>
      <c r="E5557" s="24">
        <v>57.201999999999998</v>
      </c>
      <c r="F5557" s="27">
        <v>0.56894773410502131</v>
      </c>
      <c r="G5557" s="8">
        <v>1770.3</v>
      </c>
      <c r="H5557" s="24">
        <v>7.3129999999999997</v>
      </c>
      <c r="I5557" s="22">
        <v>0.36675025075225676</v>
      </c>
      <c r="J5557" s="24">
        <v>16.292999999999999</v>
      </c>
      <c r="K5557" s="27">
        <v>0.56338166181054672</v>
      </c>
      <c r="L5557" s="8">
        <v>2254.39</v>
      </c>
      <c r="M5557" s="24">
        <v>49.802</v>
      </c>
      <c r="N5557" s="22">
        <v>0.36132917361967642</v>
      </c>
      <c r="O5557" s="24">
        <v>97.412000000000006</v>
      </c>
      <c r="P5557" s="27">
        <v>0.52530202666738812</v>
      </c>
      <c r="Q5557" s="8">
        <v>907.79</v>
      </c>
      <c r="R5557" s="24">
        <v>32.938000000000002</v>
      </c>
      <c r="S5557" s="22">
        <v>0.34576947302120514</v>
      </c>
      <c r="T5557" s="24">
        <v>80.388000000000005</v>
      </c>
      <c r="U5557" s="27">
        <v>0.56329629400187986</v>
      </c>
      <c r="V5557">
        <v>661.3</v>
      </c>
      <c r="W5557" s="24">
        <v>71.989000000000004</v>
      </c>
      <c r="X5557" s="22">
        <v>0.56867841061695235</v>
      </c>
      <c r="Y5557" s="24">
        <v>101.29900000000001</v>
      </c>
      <c r="Z5557" s="27">
        <v>0.64976896180457455</v>
      </c>
      <c r="AA5557" s="23"/>
    </row>
    <row r="5558" spans="1:27" x14ac:dyDescent="0.25">
      <c r="A5558" s="20">
        <v>42081</v>
      </c>
      <c r="B5558" s="8">
        <v>2048.41</v>
      </c>
      <c r="C5558" s="24">
        <f>(C5557+C5559)/2</f>
        <v>51.688500000000005</v>
      </c>
      <c r="D5558" s="22">
        <v>0.54076206427300322</v>
      </c>
      <c r="E5558" s="24">
        <v>56.668999999999997</v>
      </c>
      <c r="F5558" s="27">
        <v>0.56364617088344104</v>
      </c>
      <c r="G5558" s="8">
        <v>1769.74</v>
      </c>
      <c r="H5558" s="24">
        <f>(H5557+H5559)/2</f>
        <v>8.0120000000000005</v>
      </c>
      <c r="I5558" s="22">
        <v>0.3013039117352056</v>
      </c>
      <c r="J5558" s="24">
        <v>14.988</v>
      </c>
      <c r="K5558" s="27">
        <v>0.51825771635762219</v>
      </c>
      <c r="L5558" s="8">
        <v>2254.14</v>
      </c>
      <c r="M5558" s="24">
        <f>(M5557+M5559)/2</f>
        <v>48.4285</v>
      </c>
      <c r="N5558" s="22">
        <v>0.3487774795037365</v>
      </c>
      <c r="O5558" s="24">
        <v>95.682000000000002</v>
      </c>
      <c r="P5558" s="27">
        <v>0.51597284725147197</v>
      </c>
      <c r="Q5558" s="8">
        <v>909.09</v>
      </c>
      <c r="R5558" s="24">
        <f>(R5557+R5559)/2</f>
        <v>39.909999999999997</v>
      </c>
      <c r="S5558" s="22">
        <v>0.41850724333403316</v>
      </c>
      <c r="T5558" s="24">
        <v>87.316999999999993</v>
      </c>
      <c r="U5558" s="27">
        <v>0.61184935781805583</v>
      </c>
      <c r="V5558">
        <v>661.99</v>
      </c>
      <c r="W5558" s="24">
        <v>74.233000000000004</v>
      </c>
      <c r="X5558" s="22">
        <v>0.58640492929931276</v>
      </c>
      <c r="Y5558" s="24">
        <v>103.54300000000001</v>
      </c>
      <c r="Z5558" s="27">
        <v>0.66416316758462723</v>
      </c>
      <c r="AA5558" s="23"/>
    </row>
    <row r="5559" spans="1:27" x14ac:dyDescent="0.25">
      <c r="A5559" s="20">
        <v>42082</v>
      </c>
      <c r="B5559" s="8">
        <v>2048.31</v>
      </c>
      <c r="C5559" s="24">
        <v>51.185000000000002</v>
      </c>
      <c r="D5559" s="22">
        <v>0.53580027216581183</v>
      </c>
      <c r="E5559" s="24">
        <v>56.195</v>
      </c>
      <c r="F5559" s="27">
        <v>0.55893162026180798</v>
      </c>
      <c r="G5559" s="8">
        <v>1770.86</v>
      </c>
      <c r="H5559" s="24">
        <v>8.7110000000000003</v>
      </c>
      <c r="I5559" s="22">
        <v>0.43686058174523573</v>
      </c>
      <c r="J5559" s="24">
        <v>17.690999999999999</v>
      </c>
      <c r="K5559" s="27">
        <v>0.61172167821142265</v>
      </c>
      <c r="L5559" s="8">
        <v>2253.9899999999998</v>
      </c>
      <c r="M5559" s="24">
        <v>47.055</v>
      </c>
      <c r="N5559" s="22">
        <v>0.34139882463904808</v>
      </c>
      <c r="O5559" s="24">
        <v>94.665000000000006</v>
      </c>
      <c r="P5559" s="27">
        <v>0.51048851707666565</v>
      </c>
      <c r="Q5559" s="8">
        <v>910.32</v>
      </c>
      <c r="R5559" s="24">
        <v>46.881999999999998</v>
      </c>
      <c r="S5559" s="22">
        <v>0.49214780600461899</v>
      </c>
      <c r="T5559" s="24">
        <v>94.331999999999994</v>
      </c>
      <c r="U5559" s="27">
        <v>0.6610048235645245</v>
      </c>
      <c r="V5559">
        <v>656.86</v>
      </c>
      <c r="W5559" s="24">
        <v>59.65</v>
      </c>
      <c r="X5559" s="22">
        <v>0.4712062564183585</v>
      </c>
      <c r="Y5559" s="24">
        <v>88.96</v>
      </c>
      <c r="Z5559" s="27">
        <v>0.57062186319254649</v>
      </c>
      <c r="AA5559" s="23"/>
    </row>
    <row r="5560" spans="1:27" x14ac:dyDescent="0.25">
      <c r="A5560" s="20">
        <v>42083</v>
      </c>
      <c r="B5560" s="8">
        <v>2048.25</v>
      </c>
      <c r="C5560" s="24">
        <v>50.896000000000001</v>
      </c>
      <c r="D5560" s="22">
        <v>0.53277504448864232</v>
      </c>
      <c r="E5560" s="24">
        <v>55.905999999999999</v>
      </c>
      <c r="F5560" s="27">
        <v>0.55605739278611277</v>
      </c>
      <c r="G5560" s="8">
        <v>1770.12</v>
      </c>
      <c r="H5560" s="24">
        <v>6.875</v>
      </c>
      <c r="I5560" s="22">
        <v>0.34478435305917754</v>
      </c>
      <c r="J5560" s="24">
        <v>15.855</v>
      </c>
      <c r="K5560" s="27">
        <v>0.54823670086292564</v>
      </c>
      <c r="L5560" s="8">
        <v>2253.77</v>
      </c>
      <c r="M5560" s="24">
        <v>45.591000000000001</v>
      </c>
      <c r="N5560" s="22">
        <v>0.33077704418486542</v>
      </c>
      <c r="O5560" s="24">
        <v>93.200999999999993</v>
      </c>
      <c r="P5560" s="27">
        <v>0.5025937718915261</v>
      </c>
      <c r="Q5560" s="8">
        <v>911.72</v>
      </c>
      <c r="R5560" s="24">
        <v>55.118000000000002</v>
      </c>
      <c r="S5560" s="22">
        <v>0.57860592063825311</v>
      </c>
      <c r="T5560" s="24">
        <v>102.568</v>
      </c>
      <c r="U5560" s="27">
        <v>0.71871638431081164</v>
      </c>
      <c r="V5560">
        <v>658.28</v>
      </c>
      <c r="W5560" s="24">
        <v>63.344000000000001</v>
      </c>
      <c r="X5560" s="22">
        <v>0.50038707638834035</v>
      </c>
      <c r="Y5560" s="24">
        <v>92.653999999999996</v>
      </c>
      <c r="Z5560" s="27">
        <v>0.5943172408736852</v>
      </c>
      <c r="AA5560" s="23"/>
    </row>
    <row r="5561" spans="1:27" x14ac:dyDescent="0.25">
      <c r="A5561" s="20">
        <v>42084</v>
      </c>
      <c r="B5561" s="8">
        <v>2048.2399999999998</v>
      </c>
      <c r="C5561" s="24">
        <v>50.820999999999998</v>
      </c>
      <c r="D5561" s="22">
        <v>0.53198995080079559</v>
      </c>
      <c r="E5561" s="24">
        <v>55.831000000000003</v>
      </c>
      <c r="F5561" s="27">
        <v>0.55531140526883604</v>
      </c>
      <c r="G5561" s="8">
        <v>1769.51</v>
      </c>
      <c r="H5561" s="24">
        <v>5.508</v>
      </c>
      <c r="I5561" s="22">
        <v>0.27622868605817452</v>
      </c>
      <c r="J5561" s="24">
        <v>14.488</v>
      </c>
      <c r="K5561" s="27">
        <v>0.50096769704413735</v>
      </c>
      <c r="L5561" s="8">
        <v>2253.9699999999998</v>
      </c>
      <c r="M5561" s="24">
        <v>46.953000000000003</v>
      </c>
      <c r="N5561" s="22">
        <v>0.3406587825582239</v>
      </c>
      <c r="O5561" s="24">
        <v>94.563000000000002</v>
      </c>
      <c r="P5561" s="27">
        <v>0.50993847274416515</v>
      </c>
      <c r="Q5561" s="8">
        <v>909.88</v>
      </c>
      <c r="R5561" s="24">
        <v>44.332000000000001</v>
      </c>
      <c r="S5561" s="22">
        <v>0.46537896283854713</v>
      </c>
      <c r="T5561" s="24">
        <v>91.781999999999996</v>
      </c>
      <c r="U5561" s="27">
        <v>0.64313622884951893</v>
      </c>
      <c r="V5561">
        <v>664.33</v>
      </c>
      <c r="W5561" s="24">
        <v>81.802999999999997</v>
      </c>
      <c r="X5561" s="22">
        <v>0.64620428153882614</v>
      </c>
      <c r="Y5561" s="24">
        <v>111.113</v>
      </c>
      <c r="Z5561" s="27">
        <v>0.71271976197052633</v>
      </c>
      <c r="AA5561" s="23"/>
    </row>
    <row r="5562" spans="1:27" x14ac:dyDescent="0.25">
      <c r="A5562" s="20">
        <v>42085</v>
      </c>
      <c r="B5562" s="8">
        <v>2048.15</v>
      </c>
      <c r="C5562" s="24">
        <v>50.393999999999998</v>
      </c>
      <c r="D5562" s="22">
        <v>0.52752015073798808</v>
      </c>
      <c r="E5562" s="24">
        <v>55.404000000000003</v>
      </c>
      <c r="F5562" s="27">
        <v>0.55106438419625881</v>
      </c>
      <c r="G5562" s="8">
        <v>1770.58</v>
      </c>
      <c r="H5562" s="24">
        <v>7.992</v>
      </c>
      <c r="I5562" s="22">
        <v>0.40080240722166499</v>
      </c>
      <c r="J5562" s="24">
        <v>16.972000000000001</v>
      </c>
      <c r="K5562" s="27">
        <v>0.58686061996974892</v>
      </c>
      <c r="L5562" s="8">
        <v>2254.1799999999998</v>
      </c>
      <c r="M5562" s="24">
        <v>48.33</v>
      </c>
      <c r="N5562" s="22">
        <v>0.35064935064935066</v>
      </c>
      <c r="O5562" s="24">
        <v>95.94</v>
      </c>
      <c r="P5562" s="27">
        <v>0.51736407123292216</v>
      </c>
      <c r="Q5562" s="8">
        <v>909.66</v>
      </c>
      <c r="R5562" s="24">
        <v>43.094000000000001</v>
      </c>
      <c r="S5562" s="22">
        <v>0.45238295192105815</v>
      </c>
      <c r="T5562" s="24">
        <v>90.543999999999997</v>
      </c>
      <c r="U5562" s="27">
        <v>0.63446139640582444</v>
      </c>
      <c r="V5562">
        <v>661.32</v>
      </c>
      <c r="W5562" s="24">
        <v>72.055999999999997</v>
      </c>
      <c r="X5562" s="22">
        <v>0.56920767833162178</v>
      </c>
      <c r="Y5562" s="24">
        <v>101.366</v>
      </c>
      <c r="Z5562" s="27">
        <v>0.65019863958905377</v>
      </c>
      <c r="AA5562" s="23"/>
    </row>
    <row r="5563" spans="1:27" x14ac:dyDescent="0.25">
      <c r="A5563" s="20">
        <v>42086</v>
      </c>
      <c r="B5563" s="8">
        <v>2048.0500000000002</v>
      </c>
      <c r="C5563" s="24">
        <v>49.927999999999997</v>
      </c>
      <c r="D5563" s="22">
        <v>0.52264210195750027</v>
      </c>
      <c r="E5563" s="24">
        <v>54.938000000000002</v>
      </c>
      <c r="F5563" s="27">
        <v>0.54642923521422793</v>
      </c>
      <c r="G5563" s="8">
        <v>1771.37</v>
      </c>
      <c r="H5563" s="24">
        <v>10.055</v>
      </c>
      <c r="I5563" s="22">
        <v>0.5042627883650953</v>
      </c>
      <c r="J5563" s="24">
        <v>19.035</v>
      </c>
      <c r="K5563" s="27">
        <v>0.65819490017387938</v>
      </c>
      <c r="L5563" s="8">
        <v>2254.37</v>
      </c>
      <c r="M5563" s="24">
        <v>49.63</v>
      </c>
      <c r="N5563" s="22">
        <v>0.36008125952260028</v>
      </c>
      <c r="O5563" s="24">
        <v>97.24</v>
      </c>
      <c r="P5563" s="27">
        <v>0.52437445478270872</v>
      </c>
      <c r="Q5563" s="8">
        <v>910.2</v>
      </c>
      <c r="R5563" s="24">
        <v>46.170999999999999</v>
      </c>
      <c r="S5563" s="22">
        <v>0.48468402267478483</v>
      </c>
      <c r="T5563" s="24">
        <v>93.620999999999995</v>
      </c>
      <c r="U5563" s="27">
        <v>0.6560229069609903</v>
      </c>
      <c r="V5563">
        <v>654.84</v>
      </c>
      <c r="W5563" s="24">
        <v>54.424999999999997</v>
      </c>
      <c r="X5563" s="22">
        <v>0.42993127419227428</v>
      </c>
      <c r="Y5563" s="24">
        <v>83.734999999999999</v>
      </c>
      <c r="Z5563" s="27">
        <v>0.53710699600317036</v>
      </c>
      <c r="AA5563" s="23"/>
    </row>
    <row r="5564" spans="1:27" x14ac:dyDescent="0.25">
      <c r="A5564" s="20">
        <v>42087</v>
      </c>
      <c r="B5564" s="8">
        <v>2047.95</v>
      </c>
      <c r="C5564" s="24">
        <v>49.46</v>
      </c>
      <c r="D5564" s="22">
        <v>0.51774311734533651</v>
      </c>
      <c r="E5564" s="24">
        <v>54.47</v>
      </c>
      <c r="F5564" s="27">
        <v>0.54177453795406028</v>
      </c>
      <c r="G5564" s="8">
        <v>1772.01</v>
      </c>
      <c r="H5564" s="24">
        <v>11.852</v>
      </c>
      <c r="I5564" s="22">
        <v>0.59438314944834503</v>
      </c>
      <c r="J5564" s="24">
        <v>20.832000000000001</v>
      </c>
      <c r="K5564" s="27">
        <v>0.7203316520633023</v>
      </c>
      <c r="L5564" s="8">
        <v>2254.0100000000002</v>
      </c>
      <c r="M5564" s="24">
        <v>47.210999999999999</v>
      </c>
      <c r="N5564" s="22">
        <v>0.34253065370383806</v>
      </c>
      <c r="O5564" s="24">
        <v>94.820999999999998</v>
      </c>
      <c r="P5564" s="27">
        <v>0.51132982269574212</v>
      </c>
      <c r="Q5564" s="8">
        <v>910.72</v>
      </c>
      <c r="R5564" s="24">
        <v>49.158999999999999</v>
      </c>
      <c r="S5564" s="22">
        <v>0.51605080831408778</v>
      </c>
      <c r="T5564" s="24">
        <v>96.608999999999995</v>
      </c>
      <c r="U5564" s="27">
        <v>0.67696036991410957</v>
      </c>
      <c r="V5564">
        <v>647.76</v>
      </c>
      <c r="W5564" s="24">
        <v>37.411999999999999</v>
      </c>
      <c r="X5564" s="22">
        <v>0.29553677225689234</v>
      </c>
      <c r="Y5564" s="24">
        <v>66.721999999999994</v>
      </c>
      <c r="Z5564" s="27">
        <v>0.42797935533458864</v>
      </c>
      <c r="AA5564" s="23"/>
    </row>
    <row r="5565" spans="1:27" x14ac:dyDescent="0.25">
      <c r="A5565" s="20">
        <v>42088</v>
      </c>
      <c r="B5565" s="8">
        <v>2047.81</v>
      </c>
      <c r="C5565" s="24">
        <v>48.808</v>
      </c>
      <c r="D5565" s="22">
        <v>0.51091803621898879</v>
      </c>
      <c r="E5565" s="24">
        <v>53.817999999999998</v>
      </c>
      <c r="F5565" s="27">
        <v>0.53528955432965286</v>
      </c>
      <c r="G5565" s="8">
        <v>1772.05</v>
      </c>
      <c r="H5565" s="24">
        <v>11.984</v>
      </c>
      <c r="I5565" s="22">
        <v>0.60100300902708126</v>
      </c>
      <c r="J5565" s="24">
        <v>20.963999999999999</v>
      </c>
      <c r="K5565" s="27">
        <v>0.7248958884954847</v>
      </c>
      <c r="L5565" s="8">
        <v>2253.65</v>
      </c>
      <c r="M5565" s="24">
        <v>44.831000000000003</v>
      </c>
      <c r="N5565" s="22">
        <v>0.32526300515127332</v>
      </c>
      <c r="O5565" s="24">
        <v>92.441000000000003</v>
      </c>
      <c r="P5565" s="27">
        <v>0.49849540527647812</v>
      </c>
      <c r="Q5565" s="8">
        <v>911.55</v>
      </c>
      <c r="R5565" s="24">
        <v>54.072000000000003</v>
      </c>
      <c r="S5565" s="22">
        <v>0.56762544614738619</v>
      </c>
      <c r="T5565" s="24">
        <v>101.52200000000001</v>
      </c>
      <c r="U5565" s="27">
        <v>0.71138667886299212</v>
      </c>
      <c r="V5565">
        <v>640.98</v>
      </c>
      <c r="W5565" s="24">
        <v>23.867999999999999</v>
      </c>
      <c r="X5565" s="22">
        <v>0.18854569871237853</v>
      </c>
      <c r="Y5565" s="24">
        <v>53.177999999999997</v>
      </c>
      <c r="Z5565" s="27">
        <v>0.34110331489650059</v>
      </c>
      <c r="AA5565" s="23"/>
    </row>
    <row r="5566" spans="1:27" x14ac:dyDescent="0.25">
      <c r="A5566" s="20">
        <v>42089</v>
      </c>
      <c r="B5566" s="8">
        <v>2047.7</v>
      </c>
      <c r="C5566" s="24">
        <v>48.287999999999997</v>
      </c>
      <c r="D5566" s="22">
        <v>0.50547471998325133</v>
      </c>
      <c r="E5566" s="24">
        <v>53.298000000000002</v>
      </c>
      <c r="F5566" s="27">
        <v>0.53011745828848322</v>
      </c>
      <c r="G5566" s="8">
        <v>1771.5</v>
      </c>
      <c r="H5566" s="24">
        <v>10.406000000000001</v>
      </c>
      <c r="I5566" s="22">
        <v>0.52186559679037114</v>
      </c>
      <c r="J5566" s="24">
        <v>19.385999999999999</v>
      </c>
      <c r="K5566" s="27">
        <v>0.67033221766032414</v>
      </c>
      <c r="L5566" s="8">
        <v>2253.7199999999998</v>
      </c>
      <c r="M5566" s="24">
        <v>45.241999999999997</v>
      </c>
      <c r="N5566" s="22">
        <v>0.32824493941812377</v>
      </c>
      <c r="O5566" s="24">
        <v>92.852000000000004</v>
      </c>
      <c r="P5566" s="27">
        <v>0.50071182172680595</v>
      </c>
      <c r="Q5566" s="8">
        <v>910.43</v>
      </c>
      <c r="R5566" s="24">
        <v>47.508000000000003</v>
      </c>
      <c r="S5566" s="22">
        <v>0.49871929456225061</v>
      </c>
      <c r="T5566" s="24">
        <v>94.957999999999998</v>
      </c>
      <c r="U5566" s="27">
        <v>0.66539123132830069</v>
      </c>
      <c r="V5566">
        <v>641.01</v>
      </c>
      <c r="W5566" s="24">
        <v>23.920999999999999</v>
      </c>
      <c r="X5566" s="22">
        <v>0.18896437317323642</v>
      </c>
      <c r="Y5566" s="24">
        <v>53.231000000000002</v>
      </c>
      <c r="Z5566" s="27">
        <v>0.34144360167336962</v>
      </c>
      <c r="AA5566" s="23"/>
    </row>
    <row r="5567" spans="1:27" x14ac:dyDescent="0.25">
      <c r="A5567" s="20">
        <v>42090</v>
      </c>
      <c r="B5567" s="8">
        <v>2047.55</v>
      </c>
      <c r="C5567" s="24">
        <v>47.575000000000003</v>
      </c>
      <c r="D5567" s="22">
        <v>0.49801109599078824</v>
      </c>
      <c r="E5567" s="24">
        <v>52.585000000000001</v>
      </c>
      <c r="F5567" s="27">
        <v>0.52302553215741565</v>
      </c>
      <c r="G5567" s="8">
        <v>1770.49</v>
      </c>
      <c r="H5567" s="24">
        <v>7.7809999999999997</v>
      </c>
      <c r="I5567" s="22">
        <v>0.3902206619859579</v>
      </c>
      <c r="J5567" s="24">
        <v>16.760999999999999</v>
      </c>
      <c r="K5567" s="27">
        <v>0.57956485683511727</v>
      </c>
      <c r="L5567" s="8">
        <v>2253.65</v>
      </c>
      <c r="M5567" s="24">
        <v>44.814999999999998</v>
      </c>
      <c r="N5567" s="22">
        <v>0.32514692011898716</v>
      </c>
      <c r="O5567" s="24">
        <v>92.424999999999997</v>
      </c>
      <c r="P5567" s="27">
        <v>0.49840914426116995</v>
      </c>
      <c r="Q5567" s="8">
        <v>907.71</v>
      </c>
      <c r="R5567" s="24">
        <v>32.533000000000001</v>
      </c>
      <c r="S5567" s="22">
        <v>0.3415179508712996</v>
      </c>
      <c r="T5567" s="24">
        <v>79.983000000000004</v>
      </c>
      <c r="U5567" s="27">
        <v>0.56045848320702174</v>
      </c>
      <c r="V5567">
        <v>651.88</v>
      </c>
      <c r="W5567" s="24">
        <v>46.756999999999998</v>
      </c>
      <c r="X5567" s="22">
        <v>0.36935776917608021</v>
      </c>
      <c r="Y5567" s="24">
        <v>76.066999999999993</v>
      </c>
      <c r="Z5567" s="27">
        <v>0.48792165982424829</v>
      </c>
      <c r="AA5567" s="23"/>
    </row>
    <row r="5568" spans="1:27" x14ac:dyDescent="0.25">
      <c r="A5568" s="20">
        <v>42091</v>
      </c>
      <c r="B5568" s="8">
        <v>2047.4</v>
      </c>
      <c r="C5568" s="24">
        <v>46.915999999999997</v>
      </c>
      <c r="D5568" s="22">
        <v>0.49111273945357475</v>
      </c>
      <c r="E5568" s="24">
        <v>51.926000000000002</v>
      </c>
      <c r="F5568" s="27">
        <v>0.51647118367510425</v>
      </c>
      <c r="G5568" s="8">
        <v>1769.44</v>
      </c>
      <c r="H5568" s="24">
        <v>5.3440000000000003</v>
      </c>
      <c r="I5568" s="22">
        <v>0.2680040120361083</v>
      </c>
      <c r="J5568" s="24">
        <v>14.324</v>
      </c>
      <c r="K5568" s="27">
        <v>0.49529747728821044</v>
      </c>
      <c r="L5568" s="8">
        <v>2253.29</v>
      </c>
      <c r="M5568" s="24">
        <v>42.442</v>
      </c>
      <c r="N5568" s="22">
        <v>0.30793005876804758</v>
      </c>
      <c r="O5568" s="24">
        <v>90.052000000000007</v>
      </c>
      <c r="P5568" s="27">
        <v>0.48561256846174755</v>
      </c>
      <c r="Q5568" s="8">
        <v>906.75</v>
      </c>
      <c r="R5568" s="24">
        <v>27.623999999999999</v>
      </c>
      <c r="S5568" s="22">
        <v>0.28998530338022255</v>
      </c>
      <c r="T5568" s="24">
        <v>75.073999999999998</v>
      </c>
      <c r="U5568" s="27">
        <v>0.52605976172835156</v>
      </c>
      <c r="V5568">
        <v>655.79</v>
      </c>
      <c r="W5568" s="24">
        <v>56.881</v>
      </c>
      <c r="X5568" s="22">
        <v>0.44933249071806619</v>
      </c>
      <c r="Y5568" s="24">
        <v>86.191000000000003</v>
      </c>
      <c r="Z5568" s="27">
        <v>0.55286084652082312</v>
      </c>
      <c r="AA5568" s="23"/>
    </row>
    <row r="5569" spans="1:27" x14ac:dyDescent="0.25">
      <c r="A5569" s="20">
        <v>42092</v>
      </c>
      <c r="B5569" s="8">
        <v>2047.26</v>
      </c>
      <c r="C5569" s="24">
        <v>46.271000000000001</v>
      </c>
      <c r="D5569" s="22">
        <v>0.48436093373809275</v>
      </c>
      <c r="E5569" s="24">
        <v>51.280999999999999</v>
      </c>
      <c r="F5569" s="27">
        <v>0.51005556490860093</v>
      </c>
      <c r="G5569" s="8">
        <v>1769.5</v>
      </c>
      <c r="H5569" s="24">
        <v>5.4770000000000003</v>
      </c>
      <c r="I5569" s="22">
        <v>0.27467402206619856</v>
      </c>
      <c r="J5569" s="24">
        <v>14.457000000000001</v>
      </c>
      <c r="K5569" s="27">
        <v>0.49989678950469396</v>
      </c>
      <c r="L5569" s="8">
        <v>2252.9499999999998</v>
      </c>
      <c r="M5569" s="24">
        <v>40.24</v>
      </c>
      <c r="N5569" s="22">
        <v>0.29195385619966624</v>
      </c>
      <c r="O5569" s="24">
        <v>87.85</v>
      </c>
      <c r="P5569" s="27">
        <v>0.4737381959175197</v>
      </c>
      <c r="Q5569" s="8">
        <v>908.39</v>
      </c>
      <c r="R5569" s="24">
        <v>36.154000000000003</v>
      </c>
      <c r="S5569" s="22">
        <v>0.37952970816712156</v>
      </c>
      <c r="T5569" s="24">
        <v>83.603999999999999</v>
      </c>
      <c r="U5569" s="27">
        <v>0.58583134546584614</v>
      </c>
      <c r="V5569">
        <v>656.79</v>
      </c>
      <c r="W5569" s="24">
        <v>59.466000000000001</v>
      </c>
      <c r="X5569" s="22">
        <v>0.46975274508254994</v>
      </c>
      <c r="Y5569" s="24">
        <v>88.775999999999996</v>
      </c>
      <c r="Z5569" s="27">
        <v>0.56944175165510458</v>
      </c>
      <c r="AA5569" s="23"/>
    </row>
    <row r="5570" spans="1:27" x14ac:dyDescent="0.25">
      <c r="A5570" s="20">
        <v>42093</v>
      </c>
      <c r="B5570" s="8">
        <v>2047.18</v>
      </c>
      <c r="C5570" s="24">
        <v>45.921999999999997</v>
      </c>
      <c r="D5570" s="22">
        <v>0.48070763111064585</v>
      </c>
      <c r="E5570" s="24">
        <v>50.932000000000002</v>
      </c>
      <c r="F5570" s="27">
        <v>0.5065844843601226</v>
      </c>
      <c r="G5570" s="8">
        <v>1768.63</v>
      </c>
      <c r="H5570" s="24">
        <v>3.6880000000000002</v>
      </c>
      <c r="I5570" s="22">
        <v>0.18495486459378135</v>
      </c>
      <c r="J5570" s="24">
        <v>12.667999999999999</v>
      </c>
      <c r="K5570" s="27">
        <v>0.43803625941664237</v>
      </c>
      <c r="L5570" s="8">
        <v>2252.83</v>
      </c>
      <c r="M5570" s="24">
        <v>39.506</v>
      </c>
      <c r="N5570" s="22">
        <v>0.28662845534353915</v>
      </c>
      <c r="O5570" s="24">
        <v>87.116</v>
      </c>
      <c r="P5570" s="27">
        <v>0.46978002207519198</v>
      </c>
      <c r="Q5570" s="8">
        <v>909.43</v>
      </c>
      <c r="R5570" s="24">
        <v>41.795000000000002</v>
      </c>
      <c r="S5570" s="22">
        <v>0.43874658828469454</v>
      </c>
      <c r="T5570" s="24">
        <v>89.245000000000005</v>
      </c>
      <c r="U5570" s="27">
        <v>0.62535895817383735</v>
      </c>
      <c r="V5570">
        <v>654.75</v>
      </c>
      <c r="W5570" s="24">
        <v>54.188000000000002</v>
      </c>
      <c r="X5570" s="22">
        <v>0.42805908839560791</v>
      </c>
      <c r="Y5570" s="24">
        <v>83.498000000000005</v>
      </c>
      <c r="Z5570" s="27">
        <v>0.5355865976888593</v>
      </c>
      <c r="AA5570" s="23"/>
    </row>
    <row r="5571" spans="1:27" x14ac:dyDescent="0.25">
      <c r="A5571" s="20">
        <v>42094</v>
      </c>
      <c r="B5571" s="8">
        <v>2047.1</v>
      </c>
      <c r="C5571" s="24">
        <v>45.524999999999999</v>
      </c>
      <c r="D5571" s="22">
        <v>0.4765518685229771</v>
      </c>
      <c r="E5571" s="24">
        <v>50.534999999999997</v>
      </c>
      <c r="F5571" s="27">
        <v>0.50263573217653268</v>
      </c>
      <c r="G5571" s="8">
        <v>1769.72</v>
      </c>
      <c r="H5571" s="24">
        <v>5.9569999999999999</v>
      </c>
      <c r="I5571" s="22">
        <v>0.29874623871614842</v>
      </c>
      <c r="J5571" s="24">
        <v>14.936999999999999</v>
      </c>
      <c r="K5571" s="27">
        <v>0.51649421218867719</v>
      </c>
      <c r="L5571" s="8">
        <v>2253.17</v>
      </c>
      <c r="M5571" s="24">
        <v>41.680999999999997</v>
      </c>
      <c r="N5571" s="22">
        <v>0.30240876441993758</v>
      </c>
      <c r="O5571" s="24">
        <v>89.290999999999997</v>
      </c>
      <c r="P5571" s="27">
        <v>0.48150883846750953</v>
      </c>
      <c r="Q5571" s="8">
        <v>908.25</v>
      </c>
      <c r="R5571" s="24">
        <v>35.395000000000003</v>
      </c>
      <c r="S5571" s="22">
        <v>0.37156204073063198</v>
      </c>
      <c r="T5571" s="24">
        <v>82.844999999999999</v>
      </c>
      <c r="U5571" s="27">
        <v>0.58051314711334323</v>
      </c>
      <c r="V5571">
        <v>657.65</v>
      </c>
      <c r="W5571" s="24">
        <v>61.703000000000003</v>
      </c>
      <c r="X5571" s="22">
        <v>0.48742396713800462</v>
      </c>
      <c r="Y5571" s="24">
        <v>91.013000000000005</v>
      </c>
      <c r="Z5571" s="27">
        <v>0.5837908863388831</v>
      </c>
      <c r="AA5571" s="23"/>
    </row>
    <row r="5572" spans="1:27" x14ac:dyDescent="0.25">
      <c r="A5572" s="20">
        <v>42095</v>
      </c>
      <c r="B5572" s="8">
        <v>2046.98</v>
      </c>
      <c r="C5572" s="24">
        <v>44.981999999999999</v>
      </c>
      <c r="D5572" s="22">
        <v>0.47086779022296654</v>
      </c>
      <c r="E5572" s="24">
        <v>49.991999999999997</v>
      </c>
      <c r="F5572" s="27">
        <v>0.49723504739908836</v>
      </c>
      <c r="G5572" s="8">
        <v>1768.67</v>
      </c>
      <c r="H5572" s="24">
        <v>3.7810000000000001</v>
      </c>
      <c r="I5572" s="22">
        <v>0.18961885656970912</v>
      </c>
      <c r="J5572" s="24">
        <v>12.760999999999999</v>
      </c>
      <c r="K5572" s="27">
        <v>0.44125227038975073</v>
      </c>
      <c r="L5572" s="8">
        <v>2252.94</v>
      </c>
      <c r="M5572" s="24">
        <v>40.171999999999997</v>
      </c>
      <c r="N5572" s="22">
        <v>0.29146049481245012</v>
      </c>
      <c r="O5572" s="24">
        <v>87.781999999999996</v>
      </c>
      <c r="P5572" s="27">
        <v>0.47337140037401582</v>
      </c>
      <c r="Q5572" s="8">
        <v>909.3</v>
      </c>
      <c r="R5572" s="24">
        <v>41.078000000000003</v>
      </c>
      <c r="S5572" s="22">
        <v>0.43121981944152848</v>
      </c>
      <c r="T5572" s="24">
        <v>88.528000000000006</v>
      </c>
      <c r="U5572" s="27">
        <v>0.62033470907290822</v>
      </c>
      <c r="V5572">
        <v>659.6</v>
      </c>
      <c r="W5572" s="24">
        <v>66.748000000000005</v>
      </c>
      <c r="X5572" s="22">
        <v>0.5272770361007979</v>
      </c>
      <c r="Y5572" s="24">
        <v>96.058000000000007</v>
      </c>
      <c r="Z5572" s="27">
        <v>0.61615118227870602</v>
      </c>
      <c r="AA5572" s="23"/>
    </row>
    <row r="5573" spans="1:27" x14ac:dyDescent="0.25">
      <c r="A5573" s="20">
        <v>42096</v>
      </c>
      <c r="B5573" s="8">
        <v>2046.85</v>
      </c>
      <c r="C5573" s="24">
        <v>44.427</v>
      </c>
      <c r="D5573" s="22">
        <v>0.46505809693290062</v>
      </c>
      <c r="E5573" s="24">
        <v>49.436999999999998</v>
      </c>
      <c r="F5573" s="27">
        <v>0.49171486588916397</v>
      </c>
      <c r="G5573" s="8">
        <v>1769.7</v>
      </c>
      <c r="H5573" s="24">
        <v>5.9139999999999997</v>
      </c>
      <c r="I5573" s="22">
        <v>0.29658976930792375</v>
      </c>
      <c r="J5573" s="24">
        <v>14.894</v>
      </c>
      <c r="K5573" s="27">
        <v>0.51500677971065811</v>
      </c>
      <c r="L5573" s="8">
        <v>2252.58</v>
      </c>
      <c r="M5573" s="24">
        <v>37.887999999999998</v>
      </c>
      <c r="N5573" s="22">
        <v>0.2748893564536023</v>
      </c>
      <c r="O5573" s="24">
        <v>85.498000000000005</v>
      </c>
      <c r="P5573" s="27">
        <v>0.46105484701211152</v>
      </c>
      <c r="Q5573" s="8">
        <v>910.54</v>
      </c>
      <c r="R5573" s="24">
        <v>48.106000000000002</v>
      </c>
      <c r="S5573" s="22">
        <v>0.50499685072433342</v>
      </c>
      <c r="T5573" s="24">
        <v>95.555999999999997</v>
      </c>
      <c r="U5573" s="27">
        <v>0.6695816729243611</v>
      </c>
      <c r="V5573">
        <v>659.72</v>
      </c>
      <c r="W5573" s="24">
        <v>67.073999999999998</v>
      </c>
      <c r="X5573" s="22">
        <v>0.52985227901098031</v>
      </c>
      <c r="Y5573" s="24">
        <v>96.384</v>
      </c>
      <c r="Z5573" s="27">
        <v>0.61824248114582148</v>
      </c>
      <c r="AA5573" s="23"/>
    </row>
    <row r="5574" spans="1:27" x14ac:dyDescent="0.25">
      <c r="A5574" s="20">
        <v>42097</v>
      </c>
      <c r="B5574" s="8">
        <v>2046.82</v>
      </c>
      <c r="C5574" s="24">
        <v>44.3</v>
      </c>
      <c r="D5574" s="22">
        <v>0.46372867162148018</v>
      </c>
      <c r="E5574" s="24">
        <v>49.31</v>
      </c>
      <c r="F5574" s="27">
        <v>0.49045147959088509</v>
      </c>
      <c r="G5574" s="8">
        <v>1768.89</v>
      </c>
      <c r="H5574" s="24">
        <v>4.2069999999999999</v>
      </c>
      <c r="I5574" s="22">
        <v>0.21098294884653962</v>
      </c>
      <c r="J5574" s="24">
        <v>13.186999999999999</v>
      </c>
      <c r="K5574" s="27">
        <v>0.45598190755969964</v>
      </c>
      <c r="L5574" s="8">
        <v>2252.7800000000002</v>
      </c>
      <c r="M5574" s="24">
        <v>39.191000000000003</v>
      </c>
      <c r="N5574" s="22">
        <v>0.28434303127040556</v>
      </c>
      <c r="O5574" s="24">
        <v>86.801000000000002</v>
      </c>
      <c r="P5574" s="27">
        <v>0.46808132069946856</v>
      </c>
      <c r="Q5574" s="8">
        <v>911.78</v>
      </c>
      <c r="R5574" s="24">
        <v>55.470999999999997</v>
      </c>
      <c r="S5574" s="22">
        <v>0.58231156833928199</v>
      </c>
      <c r="T5574" s="24">
        <v>102.92100000000001</v>
      </c>
      <c r="U5574" s="27">
        <v>0.72118974370916733</v>
      </c>
      <c r="V5574">
        <v>661.39</v>
      </c>
      <c r="W5574" s="24">
        <v>72.295000000000002</v>
      </c>
      <c r="X5574" s="22">
        <v>0.57109566316454696</v>
      </c>
      <c r="Y5574" s="24">
        <v>101.605</v>
      </c>
      <c r="Z5574" s="27">
        <v>0.65173180804730901</v>
      </c>
      <c r="AA5574" s="23"/>
    </row>
    <row r="5575" spans="1:27" x14ac:dyDescent="0.25">
      <c r="A5575" s="20">
        <v>42098</v>
      </c>
      <c r="B5575" s="8">
        <v>2046.78</v>
      </c>
      <c r="C5575" s="24">
        <v>44.109000000000002</v>
      </c>
      <c r="D5575" s="22">
        <v>0.46172929969643045</v>
      </c>
      <c r="E5575" s="24">
        <v>49.119</v>
      </c>
      <c r="F5575" s="27">
        <v>0.48855182836874123</v>
      </c>
      <c r="G5575" s="8">
        <v>1770.01</v>
      </c>
      <c r="H5575" s="24">
        <v>6.633</v>
      </c>
      <c r="I5575" s="22">
        <v>0.33264794383149449</v>
      </c>
      <c r="J5575" s="24">
        <v>15.613</v>
      </c>
      <c r="K5575" s="27">
        <v>0.53986893407059122</v>
      </c>
      <c r="L5575" s="8">
        <v>2253.11</v>
      </c>
      <c r="M5575" s="24">
        <v>41.262999999999998</v>
      </c>
      <c r="N5575" s="22">
        <v>0.29937604295146197</v>
      </c>
      <c r="O5575" s="24">
        <v>88.873000000000005</v>
      </c>
      <c r="P5575" s="27">
        <v>0.47925472938009539</v>
      </c>
      <c r="Q5575" s="8">
        <v>912.7</v>
      </c>
      <c r="R5575" s="24">
        <v>61.146999999999998</v>
      </c>
      <c r="S5575" s="22">
        <v>0.64189586395129128</v>
      </c>
      <c r="T5575" s="24">
        <v>108.59699999999999</v>
      </c>
      <c r="U5575" s="27">
        <v>0.76096278977284149</v>
      </c>
      <c r="V5575">
        <v>654.62</v>
      </c>
      <c r="W5575" s="24">
        <v>53.862000000000002</v>
      </c>
      <c r="X5575" s="22">
        <v>0.42548384548542534</v>
      </c>
      <c r="Y5575" s="24">
        <v>83.171999999999997</v>
      </c>
      <c r="Z5575" s="27">
        <v>0.53349605000668177</v>
      </c>
      <c r="AA5575" s="23"/>
    </row>
    <row r="5576" spans="1:27" x14ac:dyDescent="0.25">
      <c r="A5576" s="20">
        <v>42099</v>
      </c>
      <c r="B5576" s="8">
        <v>2046.75</v>
      </c>
      <c r="C5576" s="24">
        <v>43.966000000000001</v>
      </c>
      <c r="D5576" s="22">
        <v>0.46023238773160263</v>
      </c>
      <c r="E5576" s="24">
        <v>48.975999999999999</v>
      </c>
      <c r="F5576" s="27">
        <v>0.48712953348690041</v>
      </c>
      <c r="G5576" s="8">
        <v>1768.85</v>
      </c>
      <c r="H5576" s="24">
        <v>4.1289999999999996</v>
      </c>
      <c r="I5576" s="22">
        <v>0.20707121364092276</v>
      </c>
      <c r="J5576" s="24">
        <v>13.109</v>
      </c>
      <c r="K5576" s="27">
        <v>0.45328545664155151</v>
      </c>
      <c r="L5576" s="8">
        <v>2253.48</v>
      </c>
      <c r="M5576" s="24">
        <v>43.709000000000003</v>
      </c>
      <c r="N5576" s="22">
        <v>0.3171225422622071</v>
      </c>
      <c r="O5576" s="24">
        <v>91.319000000000003</v>
      </c>
      <c r="P5576" s="27">
        <v>0.49244506660172765</v>
      </c>
      <c r="Q5576" s="8">
        <v>911.27</v>
      </c>
      <c r="R5576" s="24">
        <v>52.436999999999998</v>
      </c>
      <c r="S5576" s="22">
        <v>0.55046189376443422</v>
      </c>
      <c r="T5576" s="24">
        <v>99.887</v>
      </c>
      <c r="U5576" s="27">
        <v>0.69992979274218559</v>
      </c>
      <c r="V5576">
        <v>661.39</v>
      </c>
      <c r="W5576" s="24">
        <v>72.289000000000001</v>
      </c>
      <c r="X5576" s="22">
        <v>0.57104826605577064</v>
      </c>
      <c r="Y5576" s="24">
        <v>101.599</v>
      </c>
      <c r="Z5576" s="27">
        <v>0.65169349761547612</v>
      </c>
      <c r="AA5576" s="23"/>
    </row>
    <row r="5577" spans="1:27" x14ac:dyDescent="0.25">
      <c r="A5577" s="20">
        <v>42100</v>
      </c>
      <c r="B5577" s="8">
        <v>2046.75</v>
      </c>
      <c r="C5577" s="24">
        <v>43.966000000000001</v>
      </c>
      <c r="D5577" s="22">
        <v>0.46023238773160263</v>
      </c>
      <c r="E5577" s="24">
        <v>48.975999999999999</v>
      </c>
      <c r="F5577" s="27">
        <v>0.48712953348690041</v>
      </c>
      <c r="G5577" s="8">
        <v>1769.95</v>
      </c>
      <c r="H5577" s="24">
        <v>6.492</v>
      </c>
      <c r="I5577" s="22">
        <v>0.32557673019057171</v>
      </c>
      <c r="J5577" s="24">
        <v>15.472</v>
      </c>
      <c r="K5577" s="27">
        <v>0.53499340005273643</v>
      </c>
      <c r="L5577" s="8">
        <v>2253.38</v>
      </c>
      <c r="M5577" s="24">
        <v>43.033000000000001</v>
      </c>
      <c r="N5577" s="22">
        <v>0.31221794964811728</v>
      </c>
      <c r="O5577" s="24">
        <v>90.643000000000001</v>
      </c>
      <c r="P5577" s="27">
        <v>0.48879960756273649</v>
      </c>
      <c r="Q5577" s="8">
        <v>908.82</v>
      </c>
      <c r="R5577" s="24">
        <v>38.454999999999998</v>
      </c>
      <c r="S5577" s="22">
        <v>0.40368465252991814</v>
      </c>
      <c r="T5577" s="24">
        <v>85.905000000000001</v>
      </c>
      <c r="U5577" s="27">
        <v>0.6019547948668964</v>
      </c>
      <c r="V5577">
        <v>661.78</v>
      </c>
      <c r="W5577" s="24">
        <v>73.56</v>
      </c>
      <c r="X5577" s="22">
        <v>0.58108855359823053</v>
      </c>
      <c r="Y5577" s="24">
        <v>102.87</v>
      </c>
      <c r="Z5577" s="27">
        <v>0.65984610774651209</v>
      </c>
      <c r="AA5577" s="23"/>
    </row>
    <row r="5578" spans="1:27" x14ac:dyDescent="0.25">
      <c r="A5578" s="20">
        <v>42101</v>
      </c>
      <c r="B5578" s="8">
        <v>2046.68</v>
      </c>
      <c r="C5578" s="24">
        <v>43.674999999999997</v>
      </c>
      <c r="D5578" s="22">
        <v>0.45718622422275723</v>
      </c>
      <c r="E5578" s="24">
        <v>48.685000000000002</v>
      </c>
      <c r="F5578" s="27">
        <v>0.48423512714345135</v>
      </c>
      <c r="G5578" s="8">
        <v>1771.47</v>
      </c>
      <c r="H5578" s="24">
        <v>10.336</v>
      </c>
      <c r="I5578" s="22">
        <v>0.51835506519558683</v>
      </c>
      <c r="J5578" s="24">
        <v>19.315999999999999</v>
      </c>
      <c r="K5578" s="27">
        <v>0.66791198854354739</v>
      </c>
      <c r="L5578" s="8">
        <v>2253.11</v>
      </c>
      <c r="M5578" s="24">
        <v>41.268999999999998</v>
      </c>
      <c r="N5578" s="22">
        <v>0.29941957483856929</v>
      </c>
      <c r="O5578" s="24">
        <v>88.879000000000005</v>
      </c>
      <c r="P5578" s="27">
        <v>0.47928705863799154</v>
      </c>
      <c r="Q5578" s="8">
        <v>910.11</v>
      </c>
      <c r="R5578" s="24">
        <v>45.654000000000003</v>
      </c>
      <c r="S5578" s="22">
        <v>0.47925677094268315</v>
      </c>
      <c r="T5578" s="24">
        <v>93.103999999999999</v>
      </c>
      <c r="U5578" s="27">
        <v>0.65239991108843742</v>
      </c>
      <c r="V5578">
        <v>655.99</v>
      </c>
      <c r="W5578" s="24">
        <v>57.412999999999997</v>
      </c>
      <c r="X5578" s="22">
        <v>0.45353503436290388</v>
      </c>
      <c r="Y5578" s="24">
        <v>86.722999999999999</v>
      </c>
      <c r="Z5578" s="27">
        <v>0.55627347969370589</v>
      </c>
      <c r="AA5578" s="23"/>
    </row>
    <row r="5579" spans="1:27" x14ac:dyDescent="0.25">
      <c r="A5579" s="20">
        <v>42102</v>
      </c>
      <c r="B5579" s="8">
        <v>2046.61</v>
      </c>
      <c r="C5579" s="24">
        <v>43.354999999999997</v>
      </c>
      <c r="D5579" s="22">
        <v>0.45383649115461111</v>
      </c>
      <c r="E5579" s="24">
        <v>48.365000000000002</v>
      </c>
      <c r="F5579" s="27">
        <v>0.48105222605008335</v>
      </c>
      <c r="G5579" s="8">
        <v>1771.01</v>
      </c>
      <c r="H5579" s="24">
        <v>9.0939999999999994</v>
      </c>
      <c r="I5579" s="22">
        <v>0.45606820461384151</v>
      </c>
      <c r="J5579" s="24">
        <v>18.074000000000002</v>
      </c>
      <c r="K5579" s="27">
        <v>0.62496497902161186</v>
      </c>
      <c r="L5579" s="8">
        <v>2253.21</v>
      </c>
      <c r="M5579" s="24">
        <v>41.893999999999998</v>
      </c>
      <c r="N5579" s="22">
        <v>0.30395414641224699</v>
      </c>
      <c r="O5579" s="24">
        <v>89.504000000000005</v>
      </c>
      <c r="P5579" s="27">
        <v>0.48265749551073245</v>
      </c>
      <c r="Q5579" s="8">
        <v>912</v>
      </c>
      <c r="R5579" s="24">
        <v>56.835999999999999</v>
      </c>
      <c r="S5579" s="22">
        <v>0.59664077262229687</v>
      </c>
      <c r="T5579" s="24">
        <v>104.286</v>
      </c>
      <c r="U5579" s="27">
        <v>0.73075450989023172</v>
      </c>
      <c r="V5579">
        <v>651.15</v>
      </c>
      <c r="W5579" s="24">
        <v>44.872</v>
      </c>
      <c r="X5579" s="22">
        <v>0.35446717750217233</v>
      </c>
      <c r="Y5579" s="24">
        <v>74.182000000000002</v>
      </c>
      <c r="Z5579" s="27">
        <v>0.4758305870637991</v>
      </c>
      <c r="AA5579" s="23"/>
    </row>
    <row r="5580" spans="1:27" x14ac:dyDescent="0.25">
      <c r="A5580" s="20">
        <v>42103</v>
      </c>
      <c r="B5580" s="8">
        <v>2046.51</v>
      </c>
      <c r="C5580" s="24">
        <v>42.912999999999997</v>
      </c>
      <c r="D5580" s="22">
        <v>0.44920967235423431</v>
      </c>
      <c r="E5580" s="24">
        <v>47.923000000000002</v>
      </c>
      <c r="F5580" s="27">
        <v>0.47665607053301257</v>
      </c>
      <c r="G5580" s="8">
        <v>1770.85</v>
      </c>
      <c r="H5580" s="24">
        <v>8.68</v>
      </c>
      <c r="I5580" s="22">
        <v>0.43530591775325977</v>
      </c>
      <c r="J5580" s="24">
        <v>17.66</v>
      </c>
      <c r="K5580" s="27">
        <v>0.61064967455371988</v>
      </c>
      <c r="L5580" s="8">
        <v>2253.4</v>
      </c>
      <c r="M5580" s="24">
        <v>43.140999999999998</v>
      </c>
      <c r="N5580" s="22">
        <v>0.31300152361604877</v>
      </c>
      <c r="O5580" s="24">
        <v>90.751000000000005</v>
      </c>
      <c r="P5580" s="27">
        <v>0.48938198115313319</v>
      </c>
      <c r="Q5580" s="8">
        <v>910.36</v>
      </c>
      <c r="R5580" s="24">
        <v>47.113</v>
      </c>
      <c r="S5580" s="22">
        <v>0.49457274826789832</v>
      </c>
      <c r="T5580" s="24">
        <v>94.563000000000002</v>
      </c>
      <c r="U5580" s="27">
        <v>0.66262344703233311</v>
      </c>
      <c r="V5580">
        <v>651.30999999999995</v>
      </c>
      <c r="W5580" s="24">
        <v>45.283000000000001</v>
      </c>
      <c r="X5580" s="22">
        <v>0.35771387945335337</v>
      </c>
      <c r="Y5580" s="24">
        <v>74.593000000000004</v>
      </c>
      <c r="Z5580" s="27">
        <v>0.47846724619583048</v>
      </c>
      <c r="AA5580" s="23"/>
    </row>
    <row r="5581" spans="1:27" x14ac:dyDescent="0.25">
      <c r="A5581" s="20">
        <v>42104</v>
      </c>
      <c r="B5581" s="8">
        <v>2046.44</v>
      </c>
      <c r="C5581" s="24">
        <v>42.615000000000002</v>
      </c>
      <c r="D5581" s="22">
        <v>0.4460902334345232</v>
      </c>
      <c r="E5581" s="24">
        <v>47.625</v>
      </c>
      <c r="F5581" s="27">
        <v>0.47369198403685087</v>
      </c>
      <c r="G5581" s="8">
        <v>1770.02</v>
      </c>
      <c r="H5581" s="24">
        <v>6.641</v>
      </c>
      <c r="I5581" s="22">
        <v>0.333049147442327</v>
      </c>
      <c r="J5581" s="24">
        <v>15.621</v>
      </c>
      <c r="K5581" s="27">
        <v>0.54014515587196255</v>
      </c>
      <c r="L5581" s="8">
        <v>2253.58</v>
      </c>
      <c r="M5581" s="24">
        <v>44.351999999999997</v>
      </c>
      <c r="N5581" s="22">
        <v>0.3217877094972067</v>
      </c>
      <c r="O5581" s="24">
        <v>91.962000000000003</v>
      </c>
      <c r="P5581" s="27">
        <v>0.49591249124815701</v>
      </c>
      <c r="Q5581" s="8">
        <v>907.82</v>
      </c>
      <c r="R5581" s="24">
        <v>33.140999999999998</v>
      </c>
      <c r="S5581" s="22">
        <v>0.34790048288893555</v>
      </c>
      <c r="T5581" s="24">
        <v>80.590999999999994</v>
      </c>
      <c r="U5581" s="27">
        <v>0.56471884477068945</v>
      </c>
      <c r="V5581">
        <v>653.33000000000004</v>
      </c>
      <c r="W5581" s="24">
        <v>50.505000000000003</v>
      </c>
      <c r="X5581" s="22">
        <v>0.39896516312504937</v>
      </c>
      <c r="Y5581" s="24">
        <v>79.814999999999998</v>
      </c>
      <c r="Z5581" s="27">
        <v>0.51196258257682126</v>
      </c>
      <c r="AA5581" s="23"/>
    </row>
    <row r="5582" spans="1:27" x14ac:dyDescent="0.25">
      <c r="A5582" s="20">
        <v>42105</v>
      </c>
      <c r="B5582" s="8">
        <v>2046.28</v>
      </c>
      <c r="C5582" s="24">
        <v>41.91</v>
      </c>
      <c r="D5582" s="22">
        <v>0.43871035276876374</v>
      </c>
      <c r="E5582" s="24">
        <v>46.92</v>
      </c>
      <c r="F5582" s="27">
        <v>0.46667982749237297</v>
      </c>
      <c r="G5582" s="8">
        <v>1769.17</v>
      </c>
      <c r="H5582" s="24">
        <v>4.766</v>
      </c>
      <c r="I5582" s="22">
        <v>0.23901705115346036</v>
      </c>
      <c r="J5582" s="24">
        <v>13.746</v>
      </c>
      <c r="K5582" s="27">
        <v>0.47531085694613212</v>
      </c>
      <c r="L5582" s="8">
        <v>2253.64</v>
      </c>
      <c r="M5582" s="24">
        <v>44.73</v>
      </c>
      <c r="N5582" s="22">
        <v>0.32453021838496698</v>
      </c>
      <c r="O5582" s="24">
        <v>92.34</v>
      </c>
      <c r="P5582" s="27">
        <v>0.49795087330592303</v>
      </c>
      <c r="Q5582" s="8">
        <v>909.88</v>
      </c>
      <c r="R5582" s="24">
        <v>44.332000000000001</v>
      </c>
      <c r="S5582" s="22">
        <v>0.46537896283854713</v>
      </c>
      <c r="T5582" s="24">
        <v>91.781999999999996</v>
      </c>
      <c r="U5582" s="27">
        <v>0.64313622884951893</v>
      </c>
      <c r="V5582">
        <v>655.5</v>
      </c>
      <c r="W5582" s="24">
        <v>56.127000000000002</v>
      </c>
      <c r="X5582" s="22">
        <v>0.443376254048503</v>
      </c>
      <c r="Y5582" s="24">
        <v>85.436999999999998</v>
      </c>
      <c r="Z5582" s="27">
        <v>0.54802471789061857</v>
      </c>
      <c r="AA5582" s="23"/>
    </row>
    <row r="5583" spans="1:27" x14ac:dyDescent="0.25">
      <c r="A5583" s="20">
        <v>42106</v>
      </c>
      <c r="B5583" s="8">
        <v>2046.19</v>
      </c>
      <c r="C5583" s="24">
        <v>41.529000000000003</v>
      </c>
      <c r="D5583" s="22">
        <v>0.43472207683450226</v>
      </c>
      <c r="E5583" s="24">
        <v>46.539000000000001</v>
      </c>
      <c r="F5583" s="27">
        <v>0.46289029918715358</v>
      </c>
      <c r="G5583" s="8">
        <v>1770.21</v>
      </c>
      <c r="H5583" s="24">
        <v>7.0860000000000003</v>
      </c>
      <c r="I5583" s="22">
        <v>0.35536609829488469</v>
      </c>
      <c r="J5583" s="24">
        <v>16.065999999999999</v>
      </c>
      <c r="K5583" s="27">
        <v>0.55553246399755729</v>
      </c>
      <c r="L5583" s="8">
        <v>2253.3000000000002</v>
      </c>
      <c r="M5583" s="24">
        <v>42.527999999999999</v>
      </c>
      <c r="N5583" s="22">
        <v>0.30855401581658565</v>
      </c>
      <c r="O5583" s="24">
        <v>90.138000000000005</v>
      </c>
      <c r="P5583" s="27">
        <v>0.48607635177893993</v>
      </c>
      <c r="Q5583" s="8">
        <v>911.25</v>
      </c>
      <c r="R5583" s="24">
        <v>52.283999999999999</v>
      </c>
      <c r="S5583" s="22">
        <v>0.54885576317446982</v>
      </c>
      <c r="T5583" s="24">
        <v>99.733999999999995</v>
      </c>
      <c r="U5583" s="27">
        <v>0.69885768657220604</v>
      </c>
      <c r="V5583">
        <v>655.61</v>
      </c>
      <c r="W5583" s="24">
        <v>56.427999999999997</v>
      </c>
      <c r="X5583" s="22">
        <v>0.4457540090054507</v>
      </c>
      <c r="Y5583" s="24">
        <v>85.738</v>
      </c>
      <c r="Z5583" s="27">
        <v>0.54995526318102328</v>
      </c>
      <c r="AA5583" s="23"/>
    </row>
    <row r="5584" spans="1:27" x14ac:dyDescent="0.25">
      <c r="A5584" s="20">
        <v>42107</v>
      </c>
      <c r="B5584" s="8">
        <v>2046.2</v>
      </c>
      <c r="C5584" s="24">
        <v>41.582999999999998</v>
      </c>
      <c r="D5584" s="22">
        <v>0.43528734428975191</v>
      </c>
      <c r="E5584" s="24">
        <v>46.593000000000004</v>
      </c>
      <c r="F5584" s="27">
        <v>0.46342756154110099</v>
      </c>
      <c r="G5584" s="8">
        <v>1769.72</v>
      </c>
      <c r="H5584" s="24">
        <v>5.9530000000000003</v>
      </c>
      <c r="I5584" s="22">
        <v>0.29854563691073221</v>
      </c>
      <c r="J5584" s="24">
        <v>14.933</v>
      </c>
      <c r="K5584" s="27">
        <v>0.51635500516973221</v>
      </c>
      <c r="L5584" s="8">
        <v>2252.9899999999998</v>
      </c>
      <c r="M5584" s="24">
        <v>40.49</v>
      </c>
      <c r="N5584" s="22">
        <v>0.29376768482913734</v>
      </c>
      <c r="O5584" s="24">
        <v>88.1</v>
      </c>
      <c r="P5584" s="27">
        <v>0.47508634087006502</v>
      </c>
      <c r="Q5584" s="8">
        <v>912.04</v>
      </c>
      <c r="R5584" s="24">
        <v>57.082000000000001</v>
      </c>
      <c r="S5584" s="22">
        <v>0.59922317866890618</v>
      </c>
      <c r="T5584" s="24">
        <v>104.532</v>
      </c>
      <c r="U5584" s="27">
        <v>0.73247825113247045</v>
      </c>
      <c r="V5584">
        <v>658.01</v>
      </c>
      <c r="W5584" s="24">
        <v>62.642000000000003</v>
      </c>
      <c r="X5584" s="22">
        <v>0.49484161466150561</v>
      </c>
      <c r="Y5584" s="24">
        <v>91.951999999999998</v>
      </c>
      <c r="Z5584" s="27">
        <v>0.58981388717097072</v>
      </c>
      <c r="AA5584" s="23"/>
    </row>
    <row r="5585" spans="1:27" x14ac:dyDescent="0.25">
      <c r="A5585" s="20">
        <v>42108</v>
      </c>
      <c r="B5585" s="8">
        <v>2046.25</v>
      </c>
      <c r="C5585" s="24">
        <v>41.774000000000001</v>
      </c>
      <c r="D5585" s="22">
        <v>0.43728671621480164</v>
      </c>
      <c r="E5585" s="24">
        <v>46.783999999999999</v>
      </c>
      <c r="F5585" s="27">
        <v>0.46532721276324485</v>
      </c>
      <c r="G5585" s="8">
        <v>1770.43</v>
      </c>
      <c r="H5585" s="24">
        <v>7.617</v>
      </c>
      <c r="I5585" s="22">
        <v>0.38199598796389167</v>
      </c>
      <c r="J5585" s="24">
        <v>16.597000000000001</v>
      </c>
      <c r="K5585" s="27">
        <v>0.57389354096093093</v>
      </c>
      <c r="L5585" s="8">
        <v>2253.16</v>
      </c>
      <c r="M5585" s="24">
        <v>41.597000000000001</v>
      </c>
      <c r="N5585" s="22">
        <v>0.3017993180004353</v>
      </c>
      <c r="O5585" s="24">
        <v>89.206999999999994</v>
      </c>
      <c r="P5585" s="27">
        <v>0.48105593089145277</v>
      </c>
      <c r="Q5585" s="8">
        <v>911.27</v>
      </c>
      <c r="R5585" s="24">
        <v>52.436999999999998</v>
      </c>
      <c r="S5585" s="22">
        <v>0.55046189376443422</v>
      </c>
      <c r="T5585" s="24">
        <v>99.887</v>
      </c>
      <c r="U5585" s="27">
        <v>0.69992979274218559</v>
      </c>
      <c r="V5585">
        <v>657.48</v>
      </c>
      <c r="W5585" s="24">
        <v>61.265999999999998</v>
      </c>
      <c r="X5585" s="22">
        <v>0.48397187771545935</v>
      </c>
      <c r="Y5585" s="24">
        <v>90.575999999999993</v>
      </c>
      <c r="Z5585" s="27">
        <v>0.58098746415063784</v>
      </c>
      <c r="AA5585" s="23"/>
    </row>
    <row r="5586" spans="1:27" x14ac:dyDescent="0.25">
      <c r="A5586" s="20">
        <v>42109</v>
      </c>
      <c r="B5586" s="8">
        <v>2046.33</v>
      </c>
      <c r="C5586" s="24">
        <v>42.140999999999998</v>
      </c>
      <c r="D5586" s="22">
        <v>0.4411284413273317</v>
      </c>
      <c r="E5586" s="24">
        <v>47.151000000000003</v>
      </c>
      <c r="F5586" s="27">
        <v>0.46897738076303891</v>
      </c>
      <c r="G5586" s="8">
        <v>1771.04</v>
      </c>
      <c r="H5586" s="24">
        <v>9.18</v>
      </c>
      <c r="I5586" s="22">
        <v>0.46038114343029085</v>
      </c>
      <c r="J5586" s="24">
        <v>18.16</v>
      </c>
      <c r="K5586" s="27">
        <v>0.62793874785939063</v>
      </c>
      <c r="L5586" s="8">
        <v>2253.66</v>
      </c>
      <c r="M5586" s="24">
        <v>44.9</v>
      </c>
      <c r="N5586" s="22">
        <v>0.32576362185300733</v>
      </c>
      <c r="O5586" s="24">
        <v>92.51</v>
      </c>
      <c r="P5586" s="27">
        <v>0.49886756419917216</v>
      </c>
      <c r="Q5586" s="8">
        <v>910.77</v>
      </c>
      <c r="R5586" s="24">
        <v>49.460999999999999</v>
      </c>
      <c r="S5586" s="22">
        <v>0.51922107915179516</v>
      </c>
      <c r="T5586" s="24">
        <v>96.911000000000001</v>
      </c>
      <c r="U5586" s="27">
        <v>0.67907651913781808</v>
      </c>
      <c r="V5586">
        <v>654.4</v>
      </c>
      <c r="W5586" s="24">
        <v>53.271999999999998</v>
      </c>
      <c r="X5586" s="22">
        <v>0.42082312978908282</v>
      </c>
      <c r="Y5586" s="24">
        <v>82.581999999999994</v>
      </c>
      <c r="Z5586" s="27">
        <v>0.52971158028953824</v>
      </c>
      <c r="AA5586" s="23"/>
    </row>
    <row r="5587" spans="1:27" x14ac:dyDescent="0.25">
      <c r="A5587" s="20">
        <v>42110</v>
      </c>
      <c r="B5587" s="8">
        <v>2046.4</v>
      </c>
      <c r="C5587" s="24">
        <v>42.427</v>
      </c>
      <c r="D5587" s="22">
        <v>0.44412226525698734</v>
      </c>
      <c r="E5587" s="24">
        <v>47.436999999999998</v>
      </c>
      <c r="F5587" s="27">
        <v>0.47182228582152919</v>
      </c>
      <c r="G5587" s="8">
        <v>1771.15</v>
      </c>
      <c r="H5587" s="24">
        <v>9.4610000000000003</v>
      </c>
      <c r="I5587" s="22">
        <v>0.47447342026078237</v>
      </c>
      <c r="J5587" s="24">
        <v>18.440999999999999</v>
      </c>
      <c r="K5587" s="27">
        <v>0.63765583622905853</v>
      </c>
      <c r="L5587" s="8">
        <v>2254.3000000000002</v>
      </c>
      <c r="M5587" s="24">
        <v>49.195999999999998</v>
      </c>
      <c r="N5587" s="22">
        <v>0.35693245302183846</v>
      </c>
      <c r="O5587" s="24">
        <v>96.805999999999997</v>
      </c>
      <c r="P5587" s="27">
        <v>0.52203408467998647</v>
      </c>
      <c r="Q5587" s="8">
        <v>909.85</v>
      </c>
      <c r="R5587" s="24">
        <v>44.186</v>
      </c>
      <c r="S5587" s="22">
        <v>0.46384631534747012</v>
      </c>
      <c r="T5587" s="24">
        <v>91.635999999999996</v>
      </c>
      <c r="U5587" s="27">
        <v>0.64211358986750655</v>
      </c>
      <c r="V5587">
        <v>654.86</v>
      </c>
      <c r="W5587" s="24">
        <v>54.484000000000002</v>
      </c>
      <c r="X5587" s="22">
        <v>0.43039734576190852</v>
      </c>
      <c r="Y5587" s="24">
        <v>83.793999999999997</v>
      </c>
      <c r="Z5587" s="27">
        <v>0.53748559321187228</v>
      </c>
      <c r="AA5587" s="23"/>
    </row>
    <row r="5588" spans="1:27" x14ac:dyDescent="0.25">
      <c r="A5588" s="20">
        <v>42111</v>
      </c>
      <c r="B5588" s="8">
        <v>2046.38</v>
      </c>
      <c r="C5588" s="24">
        <v>42.335000000000001</v>
      </c>
      <c r="D5588" s="22">
        <v>0.4431592169998953</v>
      </c>
      <c r="E5588" s="24">
        <v>47.344999999999999</v>
      </c>
      <c r="F5588" s="27">
        <v>0.47090698499200495</v>
      </c>
      <c r="G5588" s="8">
        <v>1770.53</v>
      </c>
      <c r="H5588" s="24">
        <v>7.867</v>
      </c>
      <c r="I5588" s="22">
        <v>0.39453360080240724</v>
      </c>
      <c r="J5588" s="24">
        <v>16.847000000000001</v>
      </c>
      <c r="K5588" s="27">
        <v>0.58253752955463667</v>
      </c>
      <c r="L5588" s="8">
        <v>2254.71</v>
      </c>
      <c r="M5588" s="24">
        <v>51.987000000000002</v>
      </c>
      <c r="N5588" s="22">
        <v>0.3771820358412537</v>
      </c>
      <c r="O5588" s="24">
        <v>99.596999999999994</v>
      </c>
      <c r="P5588" s="27">
        <v>0.53708476956682294</v>
      </c>
      <c r="Q5588" s="8">
        <v>910.18</v>
      </c>
      <c r="R5588" s="24">
        <v>46.023000000000003</v>
      </c>
      <c r="S5588" s="22">
        <v>0.48313038001259706</v>
      </c>
      <c r="T5588" s="24">
        <v>93.472999999999999</v>
      </c>
      <c r="U5588" s="27">
        <v>0.65498552295179535</v>
      </c>
      <c r="V5588">
        <v>651.07000000000005</v>
      </c>
      <c r="W5588" s="24">
        <v>44.65</v>
      </c>
      <c r="X5588" s="22">
        <v>0.35271348447744688</v>
      </c>
      <c r="Y5588" s="24">
        <v>73.959999999999994</v>
      </c>
      <c r="Z5588" s="27">
        <v>0.47440634042153945</v>
      </c>
      <c r="AA5588" s="23"/>
    </row>
    <row r="5589" spans="1:27" x14ac:dyDescent="0.25">
      <c r="A5589" s="20">
        <v>42112</v>
      </c>
      <c r="B5589" s="8">
        <v>2046.49</v>
      </c>
      <c r="C5589" s="24">
        <v>42.823999999999998</v>
      </c>
      <c r="D5589" s="22">
        <v>0.44827802784465615</v>
      </c>
      <c r="E5589" s="24">
        <v>47.834000000000003</v>
      </c>
      <c r="F5589" s="27">
        <v>0.47577072271031051</v>
      </c>
      <c r="G5589" s="8">
        <v>1770.6</v>
      </c>
      <c r="H5589" s="24">
        <v>8.0549999999999997</v>
      </c>
      <c r="I5589" s="22">
        <v>0.40396188565697089</v>
      </c>
      <c r="J5589" s="24">
        <v>17.035</v>
      </c>
      <c r="K5589" s="27">
        <v>0.58903860695119614</v>
      </c>
      <c r="L5589" s="8">
        <v>2255.3000000000002</v>
      </c>
      <c r="M5589" s="24">
        <v>56.095999999999997</v>
      </c>
      <c r="N5589" s="22">
        <v>0.40699412319524048</v>
      </c>
      <c r="O5589" s="24">
        <v>103.706</v>
      </c>
      <c r="P5589" s="27">
        <v>0.55924282577713458</v>
      </c>
      <c r="Q5589" s="8">
        <v>908.24</v>
      </c>
      <c r="R5589" s="24">
        <v>35.332999999999998</v>
      </c>
      <c r="S5589" s="22">
        <v>0.37091119042620196</v>
      </c>
      <c r="T5589" s="24">
        <v>82.783000000000001</v>
      </c>
      <c r="U5589" s="27">
        <v>0.58007840663447841</v>
      </c>
      <c r="V5589">
        <v>659</v>
      </c>
      <c r="W5589" s="24">
        <v>65.197999999999993</v>
      </c>
      <c r="X5589" s="22">
        <v>0.51503278300023703</v>
      </c>
      <c r="Y5589" s="24">
        <v>94.507999999999996</v>
      </c>
      <c r="Z5589" s="27">
        <v>0.60620924962559064</v>
      </c>
      <c r="AA5589" s="23"/>
    </row>
    <row r="5590" spans="1:27" x14ac:dyDescent="0.25">
      <c r="A5590" s="20">
        <v>42113</v>
      </c>
      <c r="B5590" s="8">
        <v>2046.51</v>
      </c>
      <c r="C5590" s="24">
        <v>42.912999999999997</v>
      </c>
      <c r="D5590" s="22">
        <v>0.44920967235423431</v>
      </c>
      <c r="E5590" s="24">
        <v>47.923000000000002</v>
      </c>
      <c r="F5590" s="27">
        <v>0.47665607053301257</v>
      </c>
      <c r="G5590" s="8">
        <v>1770.84</v>
      </c>
      <c r="H5590" s="24">
        <v>8.641</v>
      </c>
      <c r="I5590" s="22">
        <v>0.43335005015045136</v>
      </c>
      <c r="J5590" s="24">
        <v>17.620999999999999</v>
      </c>
      <c r="K5590" s="27">
        <v>0.60930144909464579</v>
      </c>
      <c r="L5590" s="8">
        <v>2255.37</v>
      </c>
      <c r="M5590" s="24">
        <v>56.613</v>
      </c>
      <c r="N5590" s="22">
        <v>0.41074512080098674</v>
      </c>
      <c r="O5590" s="24">
        <v>104.223</v>
      </c>
      <c r="P5590" s="27">
        <v>0.56203088905947873</v>
      </c>
      <c r="Q5590" s="8">
        <v>910.14</v>
      </c>
      <c r="R5590" s="24">
        <v>45.838000000000001</v>
      </c>
      <c r="S5590" s="22">
        <v>0.48118832668486244</v>
      </c>
      <c r="T5590" s="24">
        <v>93.287999999999997</v>
      </c>
      <c r="U5590" s="27">
        <v>0.65368938749784933</v>
      </c>
      <c r="V5590">
        <v>660.29</v>
      </c>
      <c r="W5590" s="24">
        <v>68.739999999999995</v>
      </c>
      <c r="X5590" s="22">
        <v>0.54301287621455097</v>
      </c>
      <c r="Y5590" s="24">
        <v>98.05</v>
      </c>
      <c r="Z5590" s="27">
        <v>0.6289288380723963</v>
      </c>
      <c r="AA5590" s="23"/>
    </row>
    <row r="5591" spans="1:27" x14ac:dyDescent="0.25">
      <c r="A5591" s="20">
        <v>42114</v>
      </c>
      <c r="B5591" s="8">
        <v>2046.63</v>
      </c>
      <c r="C5591" s="24">
        <v>43.43</v>
      </c>
      <c r="D5591" s="22">
        <v>0.45462158484245785</v>
      </c>
      <c r="E5591" s="24">
        <v>48.44</v>
      </c>
      <c r="F5591" s="27">
        <v>0.48179821356736013</v>
      </c>
      <c r="G5591" s="8">
        <v>1770.44</v>
      </c>
      <c r="H5591" s="24">
        <v>7.6559999999999997</v>
      </c>
      <c r="I5591" s="22">
        <v>0.38395185556670014</v>
      </c>
      <c r="J5591" s="24">
        <v>16.635999999999999</v>
      </c>
      <c r="K5591" s="27">
        <v>0.57524176642000502</v>
      </c>
      <c r="L5591" s="8">
        <v>2255.41</v>
      </c>
      <c r="M5591" s="24">
        <v>56.942999999999998</v>
      </c>
      <c r="N5591" s="22">
        <v>0.4131393745918886</v>
      </c>
      <c r="O5591" s="24">
        <v>104.553</v>
      </c>
      <c r="P5591" s="27">
        <v>0.56381033908856493</v>
      </c>
      <c r="Q5591" s="8">
        <v>911.42</v>
      </c>
      <c r="R5591" s="24">
        <v>53.286999999999999</v>
      </c>
      <c r="S5591" s="22">
        <v>0.55938484148645817</v>
      </c>
      <c r="T5591" s="24">
        <v>100.73699999999999</v>
      </c>
      <c r="U5591" s="27">
        <v>0.70588583243184144</v>
      </c>
      <c r="V5591">
        <v>661.74</v>
      </c>
      <c r="W5591" s="24">
        <v>73.426000000000002</v>
      </c>
      <c r="X5591" s="22">
        <v>0.58003001816889166</v>
      </c>
      <c r="Y5591" s="24">
        <v>102.736</v>
      </c>
      <c r="Z5591" s="27">
        <v>0.65898675217755365</v>
      </c>
      <c r="AA5591" s="23"/>
    </row>
    <row r="5592" spans="1:27" x14ac:dyDescent="0.25">
      <c r="A5592" s="20">
        <v>42115</v>
      </c>
      <c r="B5592" s="8">
        <v>2046.71</v>
      </c>
      <c r="C5592" s="24">
        <v>43.816000000000003</v>
      </c>
      <c r="D5592" s="22">
        <v>0.4586622003559091</v>
      </c>
      <c r="E5592" s="24">
        <v>48.826000000000001</v>
      </c>
      <c r="F5592" s="27">
        <v>0.48563755845234691</v>
      </c>
      <c r="G5592" s="8">
        <v>1770.37</v>
      </c>
      <c r="H5592" s="24">
        <v>7.4770000000000003</v>
      </c>
      <c r="I5592" s="22">
        <v>0.37497492477432298</v>
      </c>
      <c r="J5592" s="24">
        <v>16.457000000000001</v>
      </c>
      <c r="K5592" s="27">
        <v>0.5690530827273772</v>
      </c>
      <c r="L5592" s="8">
        <v>2255.71</v>
      </c>
      <c r="M5592" s="24">
        <v>59.098999999999997</v>
      </c>
      <c r="N5592" s="22">
        <v>0.42878183269244724</v>
      </c>
      <c r="O5592" s="24">
        <v>106.709</v>
      </c>
      <c r="P5592" s="27">
        <v>0.57543680432800381</v>
      </c>
      <c r="Q5592" s="8">
        <v>911.07</v>
      </c>
      <c r="R5592" s="24">
        <v>51.209000000000003</v>
      </c>
      <c r="S5592" s="22">
        <v>0.53757085870249843</v>
      </c>
      <c r="T5592" s="24">
        <v>98.659000000000006</v>
      </c>
      <c r="U5592" s="27">
        <v>0.69132488026609851</v>
      </c>
      <c r="V5592">
        <v>661.26</v>
      </c>
      <c r="W5592" s="24">
        <v>71.855999999999995</v>
      </c>
      <c r="X5592" s="22">
        <v>0.56762777470574288</v>
      </c>
      <c r="Y5592" s="24">
        <v>101.166</v>
      </c>
      <c r="Z5592" s="27">
        <v>0.64891561571511946</v>
      </c>
      <c r="AA5592" s="23"/>
    </row>
    <row r="5593" spans="1:27" x14ac:dyDescent="0.25">
      <c r="A5593" s="20">
        <v>42116</v>
      </c>
      <c r="B5593" s="8">
        <v>2046.69</v>
      </c>
      <c r="C5593" s="24">
        <v>43.722000000000001</v>
      </c>
      <c r="D5593" s="22">
        <v>0.45767821626714117</v>
      </c>
      <c r="E5593" s="24">
        <v>48.731999999999999</v>
      </c>
      <c r="F5593" s="27">
        <v>0.48470270934468612</v>
      </c>
      <c r="G5593" s="8">
        <v>1769.85</v>
      </c>
      <c r="H5593" s="24">
        <v>6.266</v>
      </c>
      <c r="I5593" s="22">
        <v>0.31424272818455368</v>
      </c>
      <c r="J5593" s="24">
        <v>15.246</v>
      </c>
      <c r="K5593" s="27">
        <v>0.52717807686314455</v>
      </c>
      <c r="L5593" s="8">
        <v>2255.88</v>
      </c>
      <c r="M5593" s="24">
        <v>60.274999999999999</v>
      </c>
      <c r="N5593" s="22">
        <v>0.43731408256547921</v>
      </c>
      <c r="O5593" s="24">
        <v>107.88500000000001</v>
      </c>
      <c r="P5593" s="27">
        <v>0.58177840428933036</v>
      </c>
      <c r="Q5593" s="8">
        <v>909.98</v>
      </c>
      <c r="R5593" s="24">
        <v>44.917999999999999</v>
      </c>
      <c r="S5593" s="22">
        <v>0.47153054797396599</v>
      </c>
      <c r="T5593" s="24">
        <v>92.367999999999995</v>
      </c>
      <c r="U5593" s="27">
        <v>0.64724248109682758</v>
      </c>
      <c r="V5593">
        <v>661.06</v>
      </c>
      <c r="W5593" s="24">
        <v>71.225999999999999</v>
      </c>
      <c r="X5593" s="22">
        <v>0.56265107828422467</v>
      </c>
      <c r="Y5593" s="24">
        <v>100.536</v>
      </c>
      <c r="Z5593" s="27">
        <v>0.64487499193415176</v>
      </c>
      <c r="AA5593" s="23"/>
    </row>
    <row r="5594" spans="1:27" x14ac:dyDescent="0.25">
      <c r="A5594" s="20">
        <v>42117</v>
      </c>
      <c r="B5594" s="8">
        <v>2046.6</v>
      </c>
      <c r="C5594" s="24">
        <v>43.295999999999999</v>
      </c>
      <c r="D5594" s="22">
        <v>0.45321888412017164</v>
      </c>
      <c r="E5594" s="24">
        <v>48.305999999999997</v>
      </c>
      <c r="F5594" s="27">
        <v>0.48046546241117721</v>
      </c>
      <c r="G5594" s="8">
        <v>1770.09</v>
      </c>
      <c r="H5594" s="24">
        <v>6.82</v>
      </c>
      <c r="I5594" s="22">
        <v>0.3420260782347041</v>
      </c>
      <c r="J5594" s="24">
        <v>15.8</v>
      </c>
      <c r="K5594" s="27">
        <v>0.54633493568284963</v>
      </c>
      <c r="L5594" s="8">
        <v>2256.0300000000002</v>
      </c>
      <c r="M5594" s="24">
        <v>61.4</v>
      </c>
      <c r="N5594" s="22">
        <v>0.44547631139809912</v>
      </c>
      <c r="O5594" s="24">
        <v>109.01</v>
      </c>
      <c r="P5594" s="27">
        <v>0.58784513106716185</v>
      </c>
      <c r="Q5594" s="8">
        <v>907.43</v>
      </c>
      <c r="R5594" s="24">
        <v>31.068999999999999</v>
      </c>
      <c r="S5594" s="22">
        <v>0.32614948561830776</v>
      </c>
      <c r="T5594" s="24">
        <v>78.519000000000005</v>
      </c>
      <c r="U5594" s="27">
        <v>0.55019974945630323</v>
      </c>
      <c r="V5594">
        <v>661.54</v>
      </c>
      <c r="W5594" s="24">
        <v>72.759</v>
      </c>
      <c r="X5594" s="22">
        <v>0.57476103957658586</v>
      </c>
      <c r="Y5594" s="24">
        <v>102.069</v>
      </c>
      <c r="Z5594" s="27">
        <v>0.6547080027712715</v>
      </c>
      <c r="AA5594" s="23"/>
    </row>
    <row r="5595" spans="1:27" x14ac:dyDescent="0.25">
      <c r="A5595" s="20">
        <v>42118</v>
      </c>
      <c r="B5595" s="8">
        <v>2046.48</v>
      </c>
      <c r="C5595" s="24">
        <v>42.78</v>
      </c>
      <c r="D5595" s="22">
        <v>0.44781743954778602</v>
      </c>
      <c r="E5595" s="24">
        <v>47.79</v>
      </c>
      <c r="F5595" s="27">
        <v>0.47533309351589792</v>
      </c>
      <c r="G5595" s="8">
        <v>1769.63</v>
      </c>
      <c r="H5595" s="24">
        <v>5.7539999999999996</v>
      </c>
      <c r="I5595" s="22">
        <v>0.28856569709127378</v>
      </c>
      <c r="J5595" s="24">
        <v>14.734</v>
      </c>
      <c r="K5595" s="27">
        <v>0.50947467085541687</v>
      </c>
      <c r="L5595" s="8">
        <v>2256.12</v>
      </c>
      <c r="M5595" s="24">
        <v>62.066000000000003</v>
      </c>
      <c r="N5595" s="22">
        <v>0.4503083508670101</v>
      </c>
      <c r="O5595" s="24">
        <v>109.676</v>
      </c>
      <c r="P5595" s="27">
        <v>0.59143650936598569</v>
      </c>
      <c r="Q5595" s="8">
        <v>908.53</v>
      </c>
      <c r="R5595" s="24">
        <v>36.860999999999997</v>
      </c>
      <c r="S5595" s="22">
        <v>0.38695150115473442</v>
      </c>
      <c r="T5595" s="24">
        <v>84.311000000000007</v>
      </c>
      <c r="U5595" s="27">
        <v>0.59078567459916786</v>
      </c>
      <c r="V5595">
        <v>656.51</v>
      </c>
      <c r="W5595" s="24">
        <v>58.747999999999998</v>
      </c>
      <c r="X5595" s="22">
        <v>0.46408089106564504</v>
      </c>
      <c r="Y5595" s="24">
        <v>88.058000000000007</v>
      </c>
      <c r="Z5595" s="27">
        <v>0.56483623680083561</v>
      </c>
      <c r="AA5595" s="23"/>
    </row>
    <row r="5596" spans="1:27" x14ac:dyDescent="0.25">
      <c r="A5596" s="20">
        <v>42119</v>
      </c>
      <c r="B5596" s="8">
        <v>2046.38</v>
      </c>
      <c r="C5596" s="24">
        <v>42.335000000000001</v>
      </c>
      <c r="D5596" s="22">
        <v>0.4431592169998953</v>
      </c>
      <c r="E5596" s="24">
        <v>47.344999999999999</v>
      </c>
      <c r="F5596" s="27">
        <v>0.47090698499200495</v>
      </c>
      <c r="G5596" s="8">
        <v>1768.85</v>
      </c>
      <c r="H5596" s="24">
        <v>4.1289999999999996</v>
      </c>
      <c r="I5596" s="22">
        <v>0.20707121364092276</v>
      </c>
      <c r="J5596" s="24">
        <v>13.109</v>
      </c>
      <c r="K5596" s="27">
        <v>0.45328545664155151</v>
      </c>
      <c r="L5596" s="8">
        <v>2255.9299999999998</v>
      </c>
      <c r="M5596" s="24">
        <v>60.637999999999998</v>
      </c>
      <c r="N5596" s="22">
        <v>0.43994776173547123</v>
      </c>
      <c r="O5596" s="24">
        <v>108.248</v>
      </c>
      <c r="P5596" s="27">
        <v>0.58373603769373361</v>
      </c>
      <c r="Q5596" s="8">
        <v>909.67</v>
      </c>
      <c r="R5596" s="24">
        <v>43.167000000000002</v>
      </c>
      <c r="S5596" s="22">
        <v>0.45314927566659668</v>
      </c>
      <c r="T5596" s="24">
        <v>90.617000000000004</v>
      </c>
      <c r="U5596" s="27">
        <v>0.6349731915428688</v>
      </c>
      <c r="V5596">
        <v>658.57</v>
      </c>
      <c r="W5596" s="24">
        <v>64.093999999999994</v>
      </c>
      <c r="X5596" s="22">
        <v>0.50631171498538585</v>
      </c>
      <c r="Y5596" s="24">
        <v>93.403999999999996</v>
      </c>
      <c r="Z5596" s="27">
        <v>0.59912782921600105</v>
      </c>
      <c r="AA5596" s="23"/>
    </row>
    <row r="5597" spans="1:27" x14ac:dyDescent="0.25">
      <c r="A5597" s="20">
        <v>42120</v>
      </c>
      <c r="B5597" s="8">
        <v>2046.29</v>
      </c>
      <c r="C5597" s="24">
        <v>41.954999999999998</v>
      </c>
      <c r="D5597" s="22">
        <v>0.43918140898147179</v>
      </c>
      <c r="E5597" s="24">
        <v>46.965000000000003</v>
      </c>
      <c r="F5597" s="27">
        <v>0.46712754612066248</v>
      </c>
      <c r="G5597" s="8">
        <v>1769.95</v>
      </c>
      <c r="H5597" s="24">
        <v>6.48</v>
      </c>
      <c r="I5597" s="22">
        <v>0.32497492477432299</v>
      </c>
      <c r="J5597" s="24">
        <v>15.46</v>
      </c>
      <c r="K5597" s="27">
        <v>0.53457797123242012</v>
      </c>
      <c r="L5597" s="8">
        <v>2255.64</v>
      </c>
      <c r="M5597" s="24">
        <v>58.558</v>
      </c>
      <c r="N5597" s="22">
        <v>0.42485670753827182</v>
      </c>
      <c r="O5597" s="24">
        <v>106.16800000000001</v>
      </c>
      <c r="P5597" s="27">
        <v>0.57251942401407507</v>
      </c>
      <c r="Q5597" s="8">
        <v>909.18</v>
      </c>
      <c r="R5597" s="24">
        <v>40.436</v>
      </c>
      <c r="S5597" s="22">
        <v>0.42448036951501156</v>
      </c>
      <c r="T5597" s="24">
        <v>87.885999999999996</v>
      </c>
      <c r="U5597" s="27">
        <v>0.6158365244901679</v>
      </c>
      <c r="V5597">
        <v>656.74</v>
      </c>
      <c r="W5597" s="24">
        <v>59.348999999999997</v>
      </c>
      <c r="X5597" s="22">
        <v>0.46882850146141086</v>
      </c>
      <c r="Y5597" s="24">
        <v>88.659000000000006</v>
      </c>
      <c r="Z5597" s="27">
        <v>0.56869131790214178</v>
      </c>
      <c r="AA5597" s="23"/>
    </row>
    <row r="5598" spans="1:27" x14ac:dyDescent="0.25">
      <c r="A5598" s="20">
        <v>42121</v>
      </c>
      <c r="B5598" s="8">
        <v>2046.19</v>
      </c>
      <c r="C5598" s="24">
        <v>41.529000000000003</v>
      </c>
      <c r="D5598" s="22">
        <v>0.43472207683450226</v>
      </c>
      <c r="E5598" s="24">
        <v>46.539000000000001</v>
      </c>
      <c r="F5598" s="27">
        <v>0.46289029918715358</v>
      </c>
      <c r="G5598" s="8">
        <v>1769.02</v>
      </c>
      <c r="H5598" s="24">
        <v>4.4690000000000003</v>
      </c>
      <c r="I5598" s="22">
        <v>0.22412236710130393</v>
      </c>
      <c r="J5598" s="24">
        <v>13.449</v>
      </c>
      <c r="K5598" s="27">
        <v>0.46504132497372164</v>
      </c>
      <c r="L5598" s="8">
        <v>2255.5500000000002</v>
      </c>
      <c r="M5598" s="24">
        <v>57.930999999999997</v>
      </c>
      <c r="N5598" s="22">
        <v>0.42030762533555827</v>
      </c>
      <c r="O5598" s="24">
        <v>105.541</v>
      </c>
      <c r="P5598" s="27">
        <v>0.5691382603829539</v>
      </c>
      <c r="Q5598" s="8">
        <v>910.03</v>
      </c>
      <c r="R5598" s="24">
        <v>45.212000000000003</v>
      </c>
      <c r="S5598" s="22">
        <v>0.47461683812723071</v>
      </c>
      <c r="T5598" s="24">
        <v>92.662000000000006</v>
      </c>
      <c r="U5598" s="27">
        <v>0.64930297973407314</v>
      </c>
      <c r="V5598">
        <v>658.07</v>
      </c>
      <c r="W5598" s="24">
        <v>62.798999999999999</v>
      </c>
      <c r="X5598" s="22">
        <v>0.49608183900782055</v>
      </c>
      <c r="Y5598" s="24">
        <v>92.108999999999995</v>
      </c>
      <c r="Z5598" s="27">
        <v>0.5908212261726955</v>
      </c>
      <c r="AA5598" s="23"/>
    </row>
    <row r="5599" spans="1:27" x14ac:dyDescent="0.25">
      <c r="A5599" s="20">
        <v>42122</v>
      </c>
      <c r="B5599" s="8">
        <v>2046.05</v>
      </c>
      <c r="C5599" s="24">
        <v>40.927</v>
      </c>
      <c r="D5599" s="22">
        <v>0.42842039150005234</v>
      </c>
      <c r="E5599" s="24">
        <v>45.936999999999998</v>
      </c>
      <c r="F5599" s="27">
        <v>0.45690285077080312</v>
      </c>
      <c r="G5599" s="8">
        <v>1770.08</v>
      </c>
      <c r="H5599" s="24">
        <v>6.7809999999999997</v>
      </c>
      <c r="I5599" s="22">
        <v>0.34007021063189569</v>
      </c>
      <c r="J5599" s="24">
        <v>15.760999999999999</v>
      </c>
      <c r="K5599" s="27">
        <v>0.54498671022377565</v>
      </c>
      <c r="L5599" s="8">
        <v>2255.59</v>
      </c>
      <c r="M5599" s="24">
        <v>58.171999999999997</v>
      </c>
      <c r="N5599" s="22">
        <v>0.42205615613436842</v>
      </c>
      <c r="O5599" s="24">
        <v>105.782</v>
      </c>
      <c r="P5599" s="27">
        <v>0.57043783695727723</v>
      </c>
      <c r="Q5599" s="8">
        <v>909.12</v>
      </c>
      <c r="R5599" s="24">
        <v>40.087000000000003</v>
      </c>
      <c r="S5599" s="22">
        <v>0.42081671215620409</v>
      </c>
      <c r="T5599" s="24">
        <v>87.537000000000006</v>
      </c>
      <c r="U5599" s="27">
        <v>0.61339075256202458</v>
      </c>
      <c r="V5599">
        <v>658.21</v>
      </c>
      <c r="W5599" s="24">
        <v>63.146000000000001</v>
      </c>
      <c r="X5599" s="22">
        <v>0.49882297179872026</v>
      </c>
      <c r="Y5599" s="24">
        <v>92.456000000000003</v>
      </c>
      <c r="Z5599" s="27">
        <v>0.59304698714369519</v>
      </c>
      <c r="AA5599" s="23"/>
    </row>
    <row r="5600" spans="1:27" x14ac:dyDescent="0.25">
      <c r="A5600" s="20">
        <v>42123</v>
      </c>
      <c r="B5600" s="8">
        <v>2045.88</v>
      </c>
      <c r="C5600" s="24">
        <v>40.198</v>
      </c>
      <c r="D5600" s="22">
        <v>0.42078928085418194</v>
      </c>
      <c r="E5600" s="24">
        <v>45.207999999999998</v>
      </c>
      <c r="F5600" s="27">
        <v>0.44965201605617372</v>
      </c>
      <c r="G5600" s="8">
        <v>1770.68</v>
      </c>
      <c r="H5600" s="24">
        <v>8.234</v>
      </c>
      <c r="I5600" s="22">
        <v>0.41293881644934805</v>
      </c>
      <c r="J5600" s="24">
        <v>17.213999999999999</v>
      </c>
      <c r="K5600" s="27">
        <v>0.59522838676208334</v>
      </c>
      <c r="L5600" s="8">
        <v>2255.66</v>
      </c>
      <c r="M5600" s="24">
        <v>58.738</v>
      </c>
      <c r="N5600" s="22">
        <v>0.42616266415149101</v>
      </c>
      <c r="O5600" s="24">
        <v>106.348</v>
      </c>
      <c r="P5600" s="27">
        <v>0.57349004666473613</v>
      </c>
      <c r="Q5600" s="8">
        <v>906.25</v>
      </c>
      <c r="R5600" s="24">
        <v>25.169</v>
      </c>
      <c r="S5600" s="22">
        <v>0.26421373084190636</v>
      </c>
      <c r="T5600" s="24">
        <v>72.619</v>
      </c>
      <c r="U5600" s="27">
        <v>0.50885707146674952</v>
      </c>
      <c r="V5600">
        <v>660.9</v>
      </c>
      <c r="W5600" s="24">
        <v>70.695999999999998</v>
      </c>
      <c r="X5600" s="22">
        <v>0.55846433367564574</v>
      </c>
      <c r="Y5600" s="24">
        <v>100.006</v>
      </c>
      <c r="Z5600" s="27">
        <v>0.6414751289052133</v>
      </c>
      <c r="AA5600" s="23"/>
    </row>
    <row r="5601" spans="1:27" x14ac:dyDescent="0.25">
      <c r="A5601" s="20">
        <v>42124</v>
      </c>
      <c r="B5601" s="8">
        <v>2045.71</v>
      </c>
      <c r="C5601" s="24">
        <v>39.494999999999997</v>
      </c>
      <c r="D5601" s="22">
        <v>0.41343033602009838</v>
      </c>
      <c r="E5601" s="24">
        <v>44.505000000000003</v>
      </c>
      <c r="F5601" s="27">
        <v>0.44265972308464113</v>
      </c>
      <c r="G5601" s="8">
        <v>1770.28</v>
      </c>
      <c r="H5601" s="24">
        <v>7.25</v>
      </c>
      <c r="I5601" s="22">
        <v>0.36359077231695086</v>
      </c>
      <c r="J5601" s="24">
        <v>16.23</v>
      </c>
      <c r="K5601" s="27">
        <v>0.56120377987174364</v>
      </c>
      <c r="L5601" s="8">
        <v>2255.67</v>
      </c>
      <c r="M5601" s="24">
        <v>58.74</v>
      </c>
      <c r="N5601" s="22">
        <v>0.42617717478052675</v>
      </c>
      <c r="O5601" s="24">
        <v>106.35</v>
      </c>
      <c r="P5601" s="27">
        <v>0.57350092240587169</v>
      </c>
      <c r="Q5601" s="8">
        <v>907.19</v>
      </c>
      <c r="R5601" s="24">
        <v>29.859000000000002</v>
      </c>
      <c r="S5601" s="22">
        <v>0.31344740709636781</v>
      </c>
      <c r="T5601" s="24">
        <v>77.308999999999997</v>
      </c>
      <c r="U5601" s="27">
        <v>0.54172088318032463</v>
      </c>
      <c r="V5601">
        <v>655.48</v>
      </c>
      <c r="W5601" s="24">
        <v>56.067</v>
      </c>
      <c r="X5601" s="22">
        <v>0.44290228296073936</v>
      </c>
      <c r="Y5601" s="24">
        <v>85.376999999999995</v>
      </c>
      <c r="Z5601" s="27">
        <v>0.5476393600174756</v>
      </c>
      <c r="AA5601" s="23"/>
    </row>
    <row r="5602" spans="1:27" x14ac:dyDescent="0.25">
      <c r="A5602" s="20">
        <v>42125</v>
      </c>
      <c r="B5602" s="8">
        <v>2045.53</v>
      </c>
      <c r="C5602" s="24">
        <v>38.764000000000003</v>
      </c>
      <c r="D5602" s="22">
        <v>0.40577828954255207</v>
      </c>
      <c r="E5602" s="24">
        <v>43.774000000000001</v>
      </c>
      <c r="F5602" s="27">
        <v>0.43538902479706648</v>
      </c>
      <c r="G5602" s="8">
        <v>1769.47</v>
      </c>
      <c r="H5602" s="24">
        <v>5.4139999999999997</v>
      </c>
      <c r="I5602" s="22">
        <v>0.27151454363089267</v>
      </c>
      <c r="J5602" s="24">
        <v>14.394</v>
      </c>
      <c r="K5602" s="27">
        <v>0.4977177064049873</v>
      </c>
      <c r="L5602" s="8">
        <v>2255.34</v>
      </c>
      <c r="M5602" s="24">
        <v>56.406999999999996</v>
      </c>
      <c r="N5602" s="22">
        <v>0.40925052601030254</v>
      </c>
      <c r="O5602" s="24">
        <v>104.017</v>
      </c>
      <c r="P5602" s="27">
        <v>0.56091992465334217</v>
      </c>
      <c r="Q5602" s="8">
        <v>908.68</v>
      </c>
      <c r="R5602" s="24">
        <v>37.683999999999997</v>
      </c>
      <c r="S5602" s="22">
        <v>0.39559101406676461</v>
      </c>
      <c r="T5602" s="24">
        <v>85.134</v>
      </c>
      <c r="U5602" s="27">
        <v>0.59655240716564184</v>
      </c>
      <c r="V5602">
        <v>654.59</v>
      </c>
      <c r="W5602" s="24">
        <v>53.774000000000001</v>
      </c>
      <c r="X5602" s="22">
        <v>0.42478868789003871</v>
      </c>
      <c r="Y5602" s="24">
        <v>83.084000000000003</v>
      </c>
      <c r="Z5602" s="27">
        <v>0.5329311589333805</v>
      </c>
      <c r="AA5602" s="23"/>
    </row>
    <row r="5603" spans="1:27" x14ac:dyDescent="0.25">
      <c r="A5603" s="20">
        <v>42126</v>
      </c>
      <c r="B5603" s="8">
        <v>2045.34</v>
      </c>
      <c r="C5603" s="24">
        <v>37.956000000000003</v>
      </c>
      <c r="D5603" s="22">
        <v>0.39732021354548308</v>
      </c>
      <c r="E5603" s="24">
        <v>42.966000000000001</v>
      </c>
      <c r="F5603" s="27">
        <v>0.42735216012446126</v>
      </c>
      <c r="G5603" s="8">
        <v>1769.79</v>
      </c>
      <c r="H5603" s="24">
        <v>6.117</v>
      </c>
      <c r="I5603" s="22">
        <v>0.30677031093279838</v>
      </c>
      <c r="J5603" s="24">
        <v>15.097</v>
      </c>
      <c r="K5603" s="27">
        <v>0.52202632104391844</v>
      </c>
      <c r="L5603" s="8">
        <v>2255.04</v>
      </c>
      <c r="M5603" s="24">
        <v>54.305</v>
      </c>
      <c r="N5603" s="22">
        <v>0.39399985489370964</v>
      </c>
      <c r="O5603" s="24">
        <v>101.91500000000001</v>
      </c>
      <c r="P5603" s="27">
        <v>0.54958472070047926</v>
      </c>
      <c r="Q5603" s="8">
        <v>909.89</v>
      </c>
      <c r="R5603" s="24">
        <v>44.405000000000001</v>
      </c>
      <c r="S5603" s="22">
        <v>0.46614528658408566</v>
      </c>
      <c r="T5603" s="24">
        <v>91.855000000000004</v>
      </c>
      <c r="U5603" s="27">
        <v>0.64364802398656329</v>
      </c>
      <c r="V5603">
        <v>654.4</v>
      </c>
      <c r="W5603" s="24">
        <v>53.271999999999998</v>
      </c>
      <c r="X5603" s="22">
        <v>0.42082312978908282</v>
      </c>
      <c r="Y5603" s="24">
        <v>82.581999999999994</v>
      </c>
      <c r="Z5603" s="27">
        <v>0.52971158028953824</v>
      </c>
      <c r="AA5603" s="23"/>
    </row>
    <row r="5604" spans="1:27" x14ac:dyDescent="0.25">
      <c r="A5604" s="20">
        <v>42127</v>
      </c>
      <c r="B5604" s="8">
        <v>2045.16</v>
      </c>
      <c r="C5604" s="24">
        <v>37.241</v>
      </c>
      <c r="D5604" s="22">
        <v>0.38983565372134404</v>
      </c>
      <c r="E5604" s="24">
        <v>42.250999999999998</v>
      </c>
      <c r="F5604" s="27">
        <v>0.42024068571525719</v>
      </c>
      <c r="G5604" s="8">
        <v>1769.1</v>
      </c>
      <c r="H5604" s="24">
        <v>4.6289999999999996</v>
      </c>
      <c r="I5604" s="22">
        <v>0.23214643931795387</v>
      </c>
      <c r="J5604" s="24">
        <v>13.609</v>
      </c>
      <c r="K5604" s="27">
        <v>0.47057452994722232</v>
      </c>
      <c r="L5604" s="8">
        <v>2254.79</v>
      </c>
      <c r="M5604" s="24">
        <v>52.512</v>
      </c>
      <c r="N5604" s="22">
        <v>0.38099107596314297</v>
      </c>
      <c r="O5604" s="24">
        <v>100.122</v>
      </c>
      <c r="P5604" s="27">
        <v>0.53991588886544362</v>
      </c>
      <c r="Q5604" s="8">
        <v>907.49</v>
      </c>
      <c r="R5604" s="24">
        <v>31.39</v>
      </c>
      <c r="S5604" s="22">
        <v>0.32951921058156625</v>
      </c>
      <c r="T5604" s="24">
        <v>78.84</v>
      </c>
      <c r="U5604" s="27">
        <v>0.55244907957069256</v>
      </c>
      <c r="V5604">
        <v>661.74</v>
      </c>
      <c r="W5604" s="24">
        <v>73.426000000000002</v>
      </c>
      <c r="X5604" s="22">
        <v>0.58003001816889166</v>
      </c>
      <c r="Y5604" s="24">
        <v>102.736</v>
      </c>
      <c r="Z5604" s="27">
        <v>0.65898675217755365</v>
      </c>
      <c r="AA5604" s="23"/>
    </row>
    <row r="5605" spans="1:27" x14ac:dyDescent="0.25">
      <c r="A5605" s="20">
        <v>42128</v>
      </c>
      <c r="B5605" s="8">
        <v>2044.96</v>
      </c>
      <c r="C5605" s="24">
        <v>36.445</v>
      </c>
      <c r="D5605" s="22">
        <v>0.38150319271433059</v>
      </c>
      <c r="E5605" s="24">
        <v>41.454999999999998</v>
      </c>
      <c r="F5605" s="27">
        <v>0.41232331777513204</v>
      </c>
      <c r="G5605" s="8">
        <v>1770.03</v>
      </c>
      <c r="H5605" s="24">
        <v>6.6719999999999997</v>
      </c>
      <c r="I5605" s="22">
        <v>0.3346038114343029</v>
      </c>
      <c r="J5605" s="24">
        <v>15.651999999999999</v>
      </c>
      <c r="K5605" s="27">
        <v>0.54121715952966531</v>
      </c>
      <c r="L5605" s="8">
        <v>2254.73</v>
      </c>
      <c r="M5605" s="24">
        <v>52.124000000000002</v>
      </c>
      <c r="N5605" s="22">
        <v>0.37817601393020389</v>
      </c>
      <c r="O5605" s="24">
        <v>99.733999999999995</v>
      </c>
      <c r="P5605" s="27">
        <v>0.53782357505026557</v>
      </c>
      <c r="Q5605" s="8">
        <v>909.01</v>
      </c>
      <c r="R5605" s="24">
        <v>39.499000000000002</v>
      </c>
      <c r="S5605" s="22">
        <v>0.41464413184967458</v>
      </c>
      <c r="T5605" s="24">
        <v>86.948999999999998</v>
      </c>
      <c r="U5605" s="27">
        <v>0.60927070657960969</v>
      </c>
      <c r="V5605">
        <v>655.26</v>
      </c>
      <c r="W5605" s="24">
        <v>55.497999999999998</v>
      </c>
      <c r="X5605" s="22">
        <v>0.4384074571451142</v>
      </c>
      <c r="Y5605" s="24">
        <v>84.808000000000007</v>
      </c>
      <c r="Z5605" s="27">
        <v>0.54399010358915412</v>
      </c>
      <c r="AA5605" s="23"/>
    </row>
    <row r="5606" spans="1:27" x14ac:dyDescent="0.25">
      <c r="A5606" s="20">
        <v>42129</v>
      </c>
      <c r="B5606" s="8">
        <v>2044.77</v>
      </c>
      <c r="C5606" s="24">
        <v>35.667999999999999</v>
      </c>
      <c r="D5606" s="22">
        <v>0.37336962210823826</v>
      </c>
      <c r="E5606" s="24">
        <v>40.677999999999997</v>
      </c>
      <c r="F5606" s="27">
        <v>0.40459512672019959</v>
      </c>
      <c r="G5606" s="8">
        <v>1769.41</v>
      </c>
      <c r="H5606" s="24">
        <v>5.2809999999999997</v>
      </c>
      <c r="I5606" s="22">
        <v>0.2648445336008024</v>
      </c>
      <c r="J5606" s="24">
        <v>14.260999999999999</v>
      </c>
      <c r="K5606" s="27">
        <v>0.49311949030676316</v>
      </c>
      <c r="L5606" s="8">
        <v>2254.52</v>
      </c>
      <c r="M5606" s="24">
        <v>50.676000000000002</v>
      </c>
      <c r="N5606" s="22">
        <v>0.36767031850830734</v>
      </c>
      <c r="O5606" s="24">
        <v>98.286000000000001</v>
      </c>
      <c r="P5606" s="27">
        <v>0.53001509088043419</v>
      </c>
      <c r="Q5606" s="8">
        <v>909.59</v>
      </c>
      <c r="R5606" s="24">
        <v>42.731999999999999</v>
      </c>
      <c r="S5606" s="22">
        <v>0.44858282595003146</v>
      </c>
      <c r="T5606" s="24">
        <v>90.182000000000002</v>
      </c>
      <c r="U5606" s="27">
        <v>0.63192477608439546</v>
      </c>
      <c r="V5606">
        <v>653.98</v>
      </c>
      <c r="W5606" s="24">
        <v>52.188000000000002</v>
      </c>
      <c r="X5606" s="22">
        <v>0.41226005213681965</v>
      </c>
      <c r="Y5606" s="24">
        <v>81.498000000000005</v>
      </c>
      <c r="Z5606" s="27">
        <v>0.52275786131939173</v>
      </c>
      <c r="AA5606" s="23"/>
    </row>
    <row r="5607" spans="1:27" x14ac:dyDescent="0.25">
      <c r="A5607" s="20">
        <v>42130</v>
      </c>
      <c r="B5607" s="8">
        <v>2044.61</v>
      </c>
      <c r="C5607" s="24">
        <v>35.058999999999997</v>
      </c>
      <c r="D5607" s="22">
        <v>0.36699466136292264</v>
      </c>
      <c r="E5607" s="24">
        <v>40.069000000000003</v>
      </c>
      <c r="F5607" s="27">
        <v>0.39853799815113644</v>
      </c>
      <c r="G5607" s="8">
        <v>1770.11</v>
      </c>
      <c r="H5607" s="24">
        <v>6.8550000000000004</v>
      </c>
      <c r="I5607" s="22">
        <v>0.34378134403209631</v>
      </c>
      <c r="J5607" s="24">
        <v>15.835000000000001</v>
      </c>
      <c r="K5607" s="27">
        <v>0.54754505024123812</v>
      </c>
      <c r="L5607" s="8">
        <v>2254.16</v>
      </c>
      <c r="M5607" s="24">
        <v>48.244999999999997</v>
      </c>
      <c r="N5607" s="22">
        <v>0.35003264891533048</v>
      </c>
      <c r="O5607" s="24">
        <v>95.855000000000004</v>
      </c>
      <c r="P5607" s="27">
        <v>0.5169058002776753</v>
      </c>
      <c r="Q5607" s="8">
        <v>907.05</v>
      </c>
      <c r="R5607" s="24">
        <v>29.132000000000001</v>
      </c>
      <c r="S5607" s="22">
        <v>0.30581566239764851</v>
      </c>
      <c r="T5607" s="24">
        <v>76.581999999999994</v>
      </c>
      <c r="U5607" s="27">
        <v>0.53662671411178819</v>
      </c>
      <c r="V5607">
        <v>658.78</v>
      </c>
      <c r="W5607" s="24">
        <v>64.634</v>
      </c>
      <c r="X5607" s="22">
        <v>0.51057745477525873</v>
      </c>
      <c r="Y5607" s="24">
        <v>93.944000000000003</v>
      </c>
      <c r="Z5607" s="27">
        <v>0.602591542964661</v>
      </c>
      <c r="AA5607" s="23"/>
    </row>
    <row r="5608" spans="1:27" x14ac:dyDescent="0.25">
      <c r="A5608" s="20">
        <v>42131</v>
      </c>
      <c r="B5608" s="8">
        <v>2044.44</v>
      </c>
      <c r="C5608" s="24">
        <v>34.386000000000003</v>
      </c>
      <c r="D5608" s="22">
        <v>0.35994975400397777</v>
      </c>
      <c r="E5608" s="24">
        <v>39.396000000000001</v>
      </c>
      <c r="F5608" s="27">
        <v>0.39184397406859106</v>
      </c>
      <c r="G5608" s="8">
        <v>1769.96</v>
      </c>
      <c r="H5608" s="24">
        <v>6.5</v>
      </c>
      <c r="I5608" s="22">
        <v>0.32597793380140422</v>
      </c>
      <c r="J5608" s="24">
        <v>15.48</v>
      </c>
      <c r="K5608" s="27">
        <v>0.53526962185410776</v>
      </c>
      <c r="L5608" s="8">
        <v>2253.7800000000002</v>
      </c>
      <c r="M5608" s="24">
        <v>45.667999999999999</v>
      </c>
      <c r="N5608" s="22">
        <v>0.33133570340274254</v>
      </c>
      <c r="O5608" s="24">
        <v>93.278000000000006</v>
      </c>
      <c r="P5608" s="27">
        <v>0.50300898683049655</v>
      </c>
      <c r="Q5608" s="8">
        <v>907.73</v>
      </c>
      <c r="R5608" s="24">
        <v>32.627000000000002</v>
      </c>
      <c r="S5608" s="22">
        <v>0.3425047239134999</v>
      </c>
      <c r="T5608" s="24">
        <v>80.076999999999998</v>
      </c>
      <c r="U5608" s="27">
        <v>0.56111677732381482</v>
      </c>
      <c r="V5608">
        <v>659.03</v>
      </c>
      <c r="W5608" s="24">
        <v>65.287999999999997</v>
      </c>
      <c r="X5608" s="22">
        <v>0.51574373963188247</v>
      </c>
      <c r="Y5608" s="24">
        <v>94.597999999999999</v>
      </c>
      <c r="Z5608" s="27">
        <v>0.60678615965789839</v>
      </c>
      <c r="AA5608" s="23"/>
    </row>
    <row r="5609" spans="1:27" x14ac:dyDescent="0.25">
      <c r="A5609" s="20">
        <v>42132</v>
      </c>
      <c r="B5609" s="8">
        <v>2044.26</v>
      </c>
      <c r="C5609" s="24">
        <v>33.704999999999998</v>
      </c>
      <c r="D5609" s="22">
        <v>0.35282110331832933</v>
      </c>
      <c r="E5609" s="24">
        <v>38.715000000000003</v>
      </c>
      <c r="F5609" s="27">
        <v>0.38507049569426471</v>
      </c>
      <c r="G5609" s="8">
        <v>1769.75</v>
      </c>
      <c r="H5609" s="24">
        <v>6.0309999999999997</v>
      </c>
      <c r="I5609" s="22">
        <v>0.30245737211634904</v>
      </c>
      <c r="J5609" s="24">
        <v>15.010999999999999</v>
      </c>
      <c r="K5609" s="27">
        <v>0.51905255220613966</v>
      </c>
      <c r="L5609" s="8">
        <v>2253.4699999999998</v>
      </c>
      <c r="M5609" s="24">
        <v>43.625</v>
      </c>
      <c r="N5609" s="22">
        <v>0.31651309584270476</v>
      </c>
      <c r="O5609" s="24">
        <v>91.234999999999999</v>
      </c>
      <c r="P5609" s="27">
        <v>0.4919920100429156</v>
      </c>
      <c r="Q5609" s="8">
        <v>909.62</v>
      </c>
      <c r="R5609" s="24">
        <v>42.877000000000002</v>
      </c>
      <c r="S5609" s="22">
        <v>0.4501049758555532</v>
      </c>
      <c r="T5609" s="24">
        <v>90.326999999999998</v>
      </c>
      <c r="U5609" s="27">
        <v>0.63294075602187383</v>
      </c>
      <c r="V5609">
        <v>659.71</v>
      </c>
      <c r="W5609" s="24">
        <v>67.037999999999997</v>
      </c>
      <c r="X5609" s="22">
        <v>0.52956789635832213</v>
      </c>
      <c r="Y5609" s="24">
        <v>96.347999999999999</v>
      </c>
      <c r="Z5609" s="27">
        <v>0.61801186736988589</v>
      </c>
      <c r="AA5609" s="23"/>
    </row>
    <row r="5610" spans="1:27" x14ac:dyDescent="0.25">
      <c r="A5610" s="20">
        <v>42133</v>
      </c>
      <c r="B5610" s="8">
        <v>2044.05</v>
      </c>
      <c r="C5610" s="24">
        <v>32.89</v>
      </c>
      <c r="D5610" s="22">
        <v>0.34428975191039463</v>
      </c>
      <c r="E5610" s="24">
        <v>37.9</v>
      </c>
      <c r="F5610" s="27">
        <v>0.37696426616375545</v>
      </c>
      <c r="G5610" s="8">
        <v>1770.78</v>
      </c>
      <c r="H5610" s="24">
        <v>8.5</v>
      </c>
      <c r="I5610" s="22">
        <v>0.42627883650952858</v>
      </c>
      <c r="J5610" s="24">
        <v>17.48</v>
      </c>
      <c r="K5610" s="27">
        <v>0.604425915076791</v>
      </c>
      <c r="L5610" s="8">
        <v>2253.4299999999998</v>
      </c>
      <c r="M5610" s="24">
        <v>43.362000000000002</v>
      </c>
      <c r="N5610" s="22">
        <v>0.31460494812450118</v>
      </c>
      <c r="O5610" s="24">
        <v>90.971999999999994</v>
      </c>
      <c r="P5610" s="27">
        <v>0.49057384319538788</v>
      </c>
      <c r="Q5610" s="8">
        <v>910.53</v>
      </c>
      <c r="R5610" s="24">
        <v>48.054000000000002</v>
      </c>
      <c r="S5610" s="22">
        <v>0.50445097627545665</v>
      </c>
      <c r="T5610" s="24">
        <v>95.504000000000005</v>
      </c>
      <c r="U5610" s="27">
        <v>0.6692173280591418</v>
      </c>
      <c r="V5610">
        <v>653.16999999999996</v>
      </c>
      <c r="W5610" s="24">
        <v>50.101999999999997</v>
      </c>
      <c r="X5610" s="22">
        <v>0.39578165731890352</v>
      </c>
      <c r="Y5610" s="24">
        <v>79.412000000000006</v>
      </c>
      <c r="Z5610" s="27">
        <v>0.50937775520550499</v>
      </c>
      <c r="AA5610" s="23"/>
    </row>
    <row r="5611" spans="1:27" x14ac:dyDescent="0.25">
      <c r="A5611" s="20">
        <v>42134</v>
      </c>
      <c r="B5611" s="8">
        <v>2043.89</v>
      </c>
      <c r="C5611" s="24">
        <v>32.280999999999999</v>
      </c>
      <c r="D5611" s="22">
        <v>0.337914791165079</v>
      </c>
      <c r="E5611" s="24">
        <v>37.290999999999997</v>
      </c>
      <c r="F5611" s="27">
        <v>0.37090713759469235</v>
      </c>
      <c r="G5611" s="8">
        <v>1770.19</v>
      </c>
      <c r="H5611" s="24">
        <v>7.0350000000000001</v>
      </c>
      <c r="I5611" s="22">
        <v>0.35280842527582751</v>
      </c>
      <c r="J5611" s="24">
        <v>16.015000000000001</v>
      </c>
      <c r="K5611" s="27">
        <v>0.553768809718167</v>
      </c>
      <c r="L5611" s="8">
        <v>2253.38</v>
      </c>
      <c r="M5611" s="24">
        <v>43.015000000000001</v>
      </c>
      <c r="N5611" s="22">
        <v>0.31208735398679532</v>
      </c>
      <c r="O5611" s="24">
        <v>90.625</v>
      </c>
      <c r="P5611" s="27">
        <v>0.48870261978904805</v>
      </c>
      <c r="Q5611" s="8">
        <v>910.37</v>
      </c>
      <c r="R5611" s="24">
        <v>47.15</v>
      </c>
      <c r="S5611" s="22">
        <v>0.49496115893344533</v>
      </c>
      <c r="T5611" s="24">
        <v>94.6</v>
      </c>
      <c r="U5611" s="27">
        <v>0.6628826741231223</v>
      </c>
      <c r="V5611">
        <v>655.57</v>
      </c>
      <c r="W5611" s="24">
        <v>56.308</v>
      </c>
      <c r="X5611" s="22">
        <v>0.44480606682992341</v>
      </c>
      <c r="Y5611" s="24">
        <v>85.617999999999995</v>
      </c>
      <c r="Z5611" s="27">
        <v>0.54918529861967513</v>
      </c>
      <c r="AA5611" s="23"/>
    </row>
    <row r="5612" spans="1:27" x14ac:dyDescent="0.25">
      <c r="A5612" s="20">
        <v>42135</v>
      </c>
      <c r="B5612" s="8">
        <v>2043.68</v>
      </c>
      <c r="C5612" s="24">
        <v>31.515000000000001</v>
      </c>
      <c r="D5612" s="22">
        <v>0.32989636763320423</v>
      </c>
      <c r="E5612" s="24">
        <v>36.524999999999999</v>
      </c>
      <c r="F5612" s="27">
        <v>0.36328835383836305</v>
      </c>
      <c r="G5612" s="8">
        <v>1769.59</v>
      </c>
      <c r="H5612" s="24">
        <v>5.6639999999999997</v>
      </c>
      <c r="I5612" s="22">
        <v>0.28405215646940818</v>
      </c>
      <c r="J5612" s="24">
        <v>14.644</v>
      </c>
      <c r="K5612" s="27">
        <v>0.50636279111695237</v>
      </c>
      <c r="L5612" s="8">
        <v>2253.06</v>
      </c>
      <c r="M5612" s="24">
        <v>40.927999999999997</v>
      </c>
      <c r="N5612" s="22">
        <v>0.29694551258797069</v>
      </c>
      <c r="O5612" s="24">
        <v>88.537999999999997</v>
      </c>
      <c r="P5612" s="27">
        <v>0.47744816448954791</v>
      </c>
      <c r="Q5612" s="8">
        <v>910.39</v>
      </c>
      <c r="R5612" s="24">
        <v>47.283999999999999</v>
      </c>
      <c r="S5612" s="22">
        <v>0.49636783539785845</v>
      </c>
      <c r="T5612" s="24">
        <v>94.733999999999995</v>
      </c>
      <c r="U5612" s="27">
        <v>0.66382159940242114</v>
      </c>
      <c r="V5612">
        <v>657.48</v>
      </c>
      <c r="W5612" s="24">
        <v>61.265999999999998</v>
      </c>
      <c r="X5612" s="22">
        <v>0.48397187771545935</v>
      </c>
      <c r="Y5612" s="24">
        <v>90.575999999999993</v>
      </c>
      <c r="Z5612" s="27">
        <v>0.58098746415063784</v>
      </c>
      <c r="AA5612" s="23"/>
    </row>
    <row r="5613" spans="1:27" x14ac:dyDescent="0.25">
      <c r="A5613" s="20">
        <v>42136</v>
      </c>
      <c r="B5613" s="8">
        <v>2043.46</v>
      </c>
      <c r="C5613" s="24">
        <v>30.698</v>
      </c>
      <c r="D5613" s="22">
        <v>0.32134408039359363</v>
      </c>
      <c r="E5613" s="24">
        <v>35.707999999999998</v>
      </c>
      <c r="F5613" s="27">
        <v>0.35516226073490859</v>
      </c>
      <c r="G5613" s="8">
        <v>1768.96</v>
      </c>
      <c r="H5613" s="24">
        <v>4.3520000000000003</v>
      </c>
      <c r="I5613" s="22">
        <v>0.21825476429287863</v>
      </c>
      <c r="J5613" s="24">
        <v>13.332000000000001</v>
      </c>
      <c r="K5613" s="27">
        <v>0.46099555247824009</v>
      </c>
      <c r="L5613" s="8">
        <v>2252.7199999999998</v>
      </c>
      <c r="M5613" s="24">
        <v>38.783000000000001</v>
      </c>
      <c r="N5613" s="22">
        <v>0.28138286294710879</v>
      </c>
      <c r="O5613" s="24">
        <v>86.393000000000001</v>
      </c>
      <c r="P5613" s="27">
        <v>0.46588114336946645</v>
      </c>
      <c r="Q5613" s="8">
        <v>909.43</v>
      </c>
      <c r="R5613" s="24">
        <v>41.831000000000003</v>
      </c>
      <c r="S5613" s="22">
        <v>0.43912450136468617</v>
      </c>
      <c r="T5613" s="24">
        <v>89.281000000000006</v>
      </c>
      <c r="U5613" s="27">
        <v>0.62561152622009253</v>
      </c>
      <c r="V5613">
        <v>658.27</v>
      </c>
      <c r="W5613" s="24">
        <v>63.302999999999997</v>
      </c>
      <c r="X5613" s="22">
        <v>0.50006319614503514</v>
      </c>
      <c r="Y5613" s="24">
        <v>92.613</v>
      </c>
      <c r="Z5613" s="27">
        <v>0.59405357496048206</v>
      </c>
      <c r="AA5613" s="23"/>
    </row>
    <row r="5614" spans="1:27" x14ac:dyDescent="0.25">
      <c r="A5614" s="20">
        <v>42137</v>
      </c>
      <c r="B5614" s="8">
        <v>2043.29</v>
      </c>
      <c r="C5614" s="24">
        <v>30.114000000000001</v>
      </c>
      <c r="D5614" s="22">
        <v>0.31523081754422694</v>
      </c>
      <c r="E5614" s="24">
        <v>35.124000000000002</v>
      </c>
      <c r="F5614" s="27">
        <v>0.3493535844750652</v>
      </c>
      <c r="G5614" s="8">
        <v>1768.54</v>
      </c>
      <c r="H5614" s="24">
        <v>3.516</v>
      </c>
      <c r="I5614" s="22">
        <v>0.17632898696088264</v>
      </c>
      <c r="J5614" s="24">
        <v>12.496</v>
      </c>
      <c r="K5614" s="27">
        <v>0.43208872174108476</v>
      </c>
      <c r="L5614" s="8">
        <v>2252.7600000000002</v>
      </c>
      <c r="M5614" s="24">
        <v>39.030999999999999</v>
      </c>
      <c r="N5614" s="22">
        <v>0.28318218094754405</v>
      </c>
      <c r="O5614" s="24">
        <v>86.641000000000005</v>
      </c>
      <c r="P5614" s="27">
        <v>0.46721856156363145</v>
      </c>
      <c r="Q5614" s="8">
        <v>909.98</v>
      </c>
      <c r="R5614" s="24">
        <v>44.889000000000003</v>
      </c>
      <c r="S5614" s="22">
        <v>0.47122611799286163</v>
      </c>
      <c r="T5614" s="24">
        <v>92.338999999999999</v>
      </c>
      <c r="U5614" s="27">
        <v>0.64703938023853957</v>
      </c>
      <c r="V5614">
        <v>653.45000000000005</v>
      </c>
      <c r="W5614" s="24">
        <v>50.82</v>
      </c>
      <c r="X5614" s="22">
        <v>0.40145351133580853</v>
      </c>
      <c r="Y5614" s="24">
        <v>80.13</v>
      </c>
      <c r="Z5614" s="27">
        <v>0.51398327005977407</v>
      </c>
      <c r="AA5614" s="23"/>
    </row>
    <row r="5615" spans="1:27" x14ac:dyDescent="0.25">
      <c r="A5615" s="20">
        <v>42138</v>
      </c>
      <c r="B5615" s="8">
        <v>2043.34</v>
      </c>
      <c r="C5615" s="24">
        <v>30.288</v>
      </c>
      <c r="D5615" s="22">
        <v>0.31705223490003137</v>
      </c>
      <c r="E5615" s="24">
        <v>35.298000000000002</v>
      </c>
      <c r="F5615" s="27">
        <v>0.35108423767977021</v>
      </c>
      <c r="G5615" s="8">
        <v>1769.67</v>
      </c>
      <c r="H5615" s="24">
        <v>5.8440000000000003</v>
      </c>
      <c r="I5615" s="22">
        <v>0.29307923771313937</v>
      </c>
      <c r="J5615" s="24">
        <v>14.824</v>
      </c>
      <c r="K5615" s="27">
        <v>0.51258655059388125</v>
      </c>
      <c r="L5615" s="8">
        <v>2252.37</v>
      </c>
      <c r="M5615" s="24">
        <v>36.561999999999998</v>
      </c>
      <c r="N5615" s="22">
        <v>0.26526880940288761</v>
      </c>
      <c r="O5615" s="24">
        <v>84.171999999999997</v>
      </c>
      <c r="P5615" s="27">
        <v>0.45390427068960471</v>
      </c>
      <c r="Q5615" s="8">
        <v>908.31</v>
      </c>
      <c r="R5615" s="24">
        <v>35.698</v>
      </c>
      <c r="S5615" s="22">
        <v>0.37474280915389463</v>
      </c>
      <c r="T5615" s="24">
        <v>83.147999999999996</v>
      </c>
      <c r="U5615" s="27">
        <v>0.58263595538158575</v>
      </c>
      <c r="V5615">
        <v>657.06</v>
      </c>
      <c r="W5615" s="24">
        <v>60.183999999999997</v>
      </c>
      <c r="X5615" s="22">
        <v>0.47542459909945495</v>
      </c>
      <c r="Y5615" s="24">
        <v>89.494</v>
      </c>
      <c r="Z5615" s="27">
        <v>0.57404726650937354</v>
      </c>
      <c r="AA5615" s="23"/>
    </row>
    <row r="5616" spans="1:27" x14ac:dyDescent="0.25">
      <c r="A5616" s="20">
        <v>42139</v>
      </c>
      <c r="B5616" s="8">
        <v>2043.6</v>
      </c>
      <c r="C5616" s="24">
        <v>31.236000000000001</v>
      </c>
      <c r="D5616" s="22">
        <v>0.32697581911441431</v>
      </c>
      <c r="E5616" s="24">
        <v>36.246000000000002</v>
      </c>
      <c r="F5616" s="27">
        <v>0.36051312893258547</v>
      </c>
      <c r="G5616" s="8">
        <v>1771.18</v>
      </c>
      <c r="H5616" s="24">
        <v>9.5470000000000006</v>
      </c>
      <c r="I5616" s="22">
        <v>0.47878635907723166</v>
      </c>
      <c r="J5616" s="24">
        <v>18.527000000000001</v>
      </c>
      <c r="K5616" s="27">
        <v>0.6406296050668373</v>
      </c>
      <c r="L5616" s="8">
        <v>2252.31</v>
      </c>
      <c r="M5616" s="24">
        <v>36.21</v>
      </c>
      <c r="N5616" s="22">
        <v>0.26271493869259233</v>
      </c>
      <c r="O5616" s="24">
        <v>83.82</v>
      </c>
      <c r="P5616" s="27">
        <v>0.45200608140455889</v>
      </c>
      <c r="Q5616" s="8">
        <v>908.9</v>
      </c>
      <c r="R5616" s="24">
        <v>38.905000000000001</v>
      </c>
      <c r="S5616" s="22">
        <v>0.40840856602981312</v>
      </c>
      <c r="T5616" s="24">
        <v>86.355000000000004</v>
      </c>
      <c r="U5616" s="27">
        <v>0.60510832809979997</v>
      </c>
      <c r="V5616">
        <v>656.78</v>
      </c>
      <c r="W5616" s="24">
        <v>59.438000000000002</v>
      </c>
      <c r="X5616" s="22">
        <v>0.46953155857492695</v>
      </c>
      <c r="Y5616" s="24">
        <v>88.748000000000005</v>
      </c>
      <c r="Z5616" s="27">
        <v>0.56926221845494629</v>
      </c>
      <c r="AA5616" s="23"/>
    </row>
    <row r="5617" spans="1:27" x14ac:dyDescent="0.25">
      <c r="A5617" s="20">
        <v>42140</v>
      </c>
      <c r="B5617" s="8">
        <v>2044.03</v>
      </c>
      <c r="C5617" s="24">
        <v>32.829000000000001</v>
      </c>
      <c r="D5617" s="22">
        <v>0.34365120904427932</v>
      </c>
      <c r="E5617" s="24">
        <v>37.838999999999999</v>
      </c>
      <c r="F5617" s="27">
        <v>0.37635763895190405</v>
      </c>
      <c r="G5617" s="8">
        <v>1773.25</v>
      </c>
      <c r="H5617" s="24">
        <v>15.695</v>
      </c>
      <c r="I5617" s="22">
        <v>0.78711133400200606</v>
      </c>
      <c r="J5617" s="24">
        <v>24.675000000000001</v>
      </c>
      <c r="K5617" s="27">
        <v>0.85321626088807145</v>
      </c>
      <c r="L5617" s="8">
        <v>2252.37</v>
      </c>
      <c r="M5617" s="24">
        <v>36.606999999999999</v>
      </c>
      <c r="N5617" s="22">
        <v>0.26559529855619241</v>
      </c>
      <c r="O5617" s="24">
        <v>84.216999999999999</v>
      </c>
      <c r="P5617" s="27">
        <v>0.45414696359795881</v>
      </c>
      <c r="Q5617" s="8">
        <v>907.36</v>
      </c>
      <c r="R5617" s="24">
        <v>30.722000000000001</v>
      </c>
      <c r="S5617" s="22">
        <v>0.32250682343061093</v>
      </c>
      <c r="T5617" s="24">
        <v>78.171999999999997</v>
      </c>
      <c r="U5617" s="27">
        <v>0.54776824690930437</v>
      </c>
      <c r="V5617">
        <v>664.37</v>
      </c>
      <c r="W5617" s="24">
        <v>81.908000000000001</v>
      </c>
      <c r="X5617" s="22">
        <v>0.64703373094241257</v>
      </c>
      <c r="Y5617" s="24">
        <v>111.218</v>
      </c>
      <c r="Z5617" s="27">
        <v>0.71339357485982324</v>
      </c>
      <c r="AA5617" s="23"/>
    </row>
    <row r="5618" spans="1:27" x14ac:dyDescent="0.25">
      <c r="A5618" s="20">
        <v>42141</v>
      </c>
      <c r="B5618" s="8">
        <v>2044.25</v>
      </c>
      <c r="C5618" s="24">
        <v>33.659999999999997</v>
      </c>
      <c r="D5618" s="22">
        <v>0.35235004710562129</v>
      </c>
      <c r="E5618" s="24">
        <v>38.67</v>
      </c>
      <c r="F5618" s="27">
        <v>0.3846230923607839</v>
      </c>
      <c r="G5618" s="8">
        <v>1773.92</v>
      </c>
      <c r="H5618" s="24">
        <v>17.952999999999999</v>
      </c>
      <c r="I5618" s="22">
        <v>0.90035105315947839</v>
      </c>
      <c r="J5618" s="24">
        <v>26.933</v>
      </c>
      <c r="K5618" s="27">
        <v>0.93129276450583176</v>
      </c>
      <c r="L5618" s="8">
        <v>2252.41</v>
      </c>
      <c r="M5618" s="24">
        <v>36.851999999999997</v>
      </c>
      <c r="N5618" s="22">
        <v>0.26737285061307409</v>
      </c>
      <c r="O5618" s="24">
        <v>84.462000000000003</v>
      </c>
      <c r="P5618" s="27">
        <v>0.45546814267179808</v>
      </c>
      <c r="Q5618" s="8">
        <v>909.32</v>
      </c>
      <c r="R5618" s="24">
        <v>41.220999999999997</v>
      </c>
      <c r="S5618" s="22">
        <v>0.43272097417593958</v>
      </c>
      <c r="T5618" s="24">
        <v>88.671000000000006</v>
      </c>
      <c r="U5618" s="27">
        <v>0.62133689527528047</v>
      </c>
      <c r="V5618">
        <v>665.93</v>
      </c>
      <c r="W5618" s="24">
        <v>86.962000000000003</v>
      </c>
      <c r="X5618" s="22">
        <v>0.68695789556837028</v>
      </c>
      <c r="Y5618" s="24">
        <v>116.27200000000001</v>
      </c>
      <c r="Z5618" s="27">
        <v>0.74581171203986452</v>
      </c>
      <c r="AA5618" s="23"/>
    </row>
    <row r="5619" spans="1:27" x14ac:dyDescent="0.25">
      <c r="A5619" s="20">
        <v>42142</v>
      </c>
      <c r="B5619" s="8">
        <v>2044.47</v>
      </c>
      <c r="C5619" s="24">
        <v>34.515000000000001</v>
      </c>
      <c r="D5619" s="22">
        <v>0.36130011514707422</v>
      </c>
      <c r="E5619" s="24">
        <v>39.524999999999999</v>
      </c>
      <c r="F5619" s="27">
        <v>0.3931272239398152</v>
      </c>
      <c r="G5619" s="8">
        <v>1774.5</v>
      </c>
      <c r="H5619" s="24">
        <v>19.992000000000001</v>
      </c>
      <c r="I5619" s="22">
        <v>1.0026078234704112</v>
      </c>
      <c r="J5619" s="24">
        <v>28.972000000000001</v>
      </c>
      <c r="K5619" s="27">
        <v>1.0017983793058485</v>
      </c>
      <c r="L5619" s="8">
        <v>2252.67</v>
      </c>
      <c r="M5619" s="24">
        <v>38.500999999999998</v>
      </c>
      <c r="N5619" s="22">
        <v>0.27933686425306536</v>
      </c>
      <c r="O5619" s="24">
        <v>86.111000000000004</v>
      </c>
      <c r="P5619" s="27">
        <v>0.46436047638630479</v>
      </c>
      <c r="Q5619" s="8">
        <v>910.48</v>
      </c>
      <c r="R5619" s="24">
        <v>47.807000000000002</v>
      </c>
      <c r="S5619" s="22">
        <v>0.50185807264329207</v>
      </c>
      <c r="T5619" s="24">
        <v>95.257000000000005</v>
      </c>
      <c r="U5619" s="27">
        <v>0.66748645212633095</v>
      </c>
      <c r="V5619">
        <v>667.66</v>
      </c>
      <c r="W5619" s="24">
        <v>92.552999999999997</v>
      </c>
      <c r="X5619" s="22">
        <v>0.73112410142981277</v>
      </c>
      <c r="Y5619" s="24">
        <v>121.863</v>
      </c>
      <c r="Z5619" s="27">
        <v>0.78167403216018028</v>
      </c>
      <c r="AA5619" s="23"/>
    </row>
    <row r="5620" spans="1:27" x14ac:dyDescent="0.25">
      <c r="A5620" s="20">
        <v>42143</v>
      </c>
      <c r="B5620" s="8">
        <v>2044.56</v>
      </c>
      <c r="C5620" s="24">
        <v>34.847000000000001</v>
      </c>
      <c r="D5620" s="22">
        <v>0.36477546320527582</v>
      </c>
      <c r="E5620" s="24">
        <v>39.856999999999999</v>
      </c>
      <c r="F5620" s="27">
        <v>0.39642930647085461</v>
      </c>
      <c r="G5620" s="8">
        <v>1774.18</v>
      </c>
      <c r="H5620" s="24">
        <v>18.859000000000002</v>
      </c>
      <c r="I5620" s="22">
        <v>0.9457873620862588</v>
      </c>
      <c r="J5620" s="24">
        <v>27.838999999999999</v>
      </c>
      <c r="K5620" s="27">
        <v>0.96262092047802328</v>
      </c>
      <c r="L5620" s="8">
        <v>2252.83</v>
      </c>
      <c r="M5620" s="24">
        <v>39.457000000000001</v>
      </c>
      <c r="N5620" s="22">
        <v>0.28627294493216277</v>
      </c>
      <c r="O5620" s="24">
        <v>87.066999999999993</v>
      </c>
      <c r="P5620" s="27">
        <v>0.46951572666732205</v>
      </c>
      <c r="Q5620" s="8">
        <v>912.65</v>
      </c>
      <c r="R5620" s="24">
        <v>60.822000000000003</v>
      </c>
      <c r="S5620" s="22">
        <v>0.63848414864581149</v>
      </c>
      <c r="T5620" s="24">
        <v>108.27200000000001</v>
      </c>
      <c r="U5620" s="27">
        <v>0.75868539654220168</v>
      </c>
      <c r="V5620">
        <v>665.92</v>
      </c>
      <c r="W5620" s="24">
        <v>86.93</v>
      </c>
      <c r="X5620" s="22">
        <v>0.68670511098822973</v>
      </c>
      <c r="Y5620" s="24">
        <v>116.24</v>
      </c>
      <c r="Z5620" s="27">
        <v>0.74560588736687972</v>
      </c>
      <c r="AA5620" s="23"/>
    </row>
    <row r="5621" spans="1:27" x14ac:dyDescent="0.25">
      <c r="A5621" s="20">
        <v>42144</v>
      </c>
      <c r="B5621" s="8">
        <v>2044.63</v>
      </c>
      <c r="C5621" s="24">
        <v>35.142000000000003</v>
      </c>
      <c r="D5621" s="22">
        <v>0.36786349837747306</v>
      </c>
      <c r="E5621" s="24">
        <v>40.152000000000001</v>
      </c>
      <c r="F5621" s="27">
        <v>0.39936343996019413</v>
      </c>
      <c r="G5621" s="8">
        <v>1773.91</v>
      </c>
      <c r="H5621" s="24">
        <v>17.905999999999999</v>
      </c>
      <c r="I5621" s="22">
        <v>0.89799398194583757</v>
      </c>
      <c r="J5621" s="24">
        <v>26.885999999999999</v>
      </c>
      <c r="K5621" s="27">
        <v>0.92966831724538646</v>
      </c>
      <c r="L5621" s="8">
        <v>2252.96</v>
      </c>
      <c r="M5621" s="24">
        <v>40.314</v>
      </c>
      <c r="N5621" s="22">
        <v>0.29249074947398973</v>
      </c>
      <c r="O5621" s="24">
        <v>87.924000000000007</v>
      </c>
      <c r="P5621" s="27">
        <v>0.47413717173616449</v>
      </c>
      <c r="Q5621" s="8">
        <v>913.37</v>
      </c>
      <c r="R5621" s="24">
        <v>65.349999999999994</v>
      </c>
      <c r="S5621" s="22">
        <v>0.68601721604031074</v>
      </c>
      <c r="T5621" s="24">
        <v>112.8</v>
      </c>
      <c r="U5621" s="27">
        <v>0.79041431680876206</v>
      </c>
      <c r="V5621">
        <v>664.16</v>
      </c>
      <c r="W5621" s="24">
        <v>81.248999999999995</v>
      </c>
      <c r="X5621" s="22">
        <v>0.64182794849514169</v>
      </c>
      <c r="Y5621" s="24">
        <v>110.559</v>
      </c>
      <c r="Z5621" s="27">
        <v>0.70916590602931828</v>
      </c>
      <c r="AA5621" s="23"/>
    </row>
    <row r="5622" spans="1:27" x14ac:dyDescent="0.25">
      <c r="A5622" s="20">
        <v>42145</v>
      </c>
      <c r="B5622" s="8">
        <v>2045.06</v>
      </c>
      <c r="C5622" s="24">
        <v>36.847000000000001</v>
      </c>
      <c r="D5622" s="22">
        <v>0.38571129488118916</v>
      </c>
      <c r="E5622" s="24">
        <v>41.856999999999999</v>
      </c>
      <c r="F5622" s="27">
        <v>0.41632188653848939</v>
      </c>
      <c r="G5622" s="8">
        <v>1775.13</v>
      </c>
      <c r="H5622" s="24">
        <v>22.352</v>
      </c>
      <c r="I5622" s="22">
        <v>1.1209628886659981</v>
      </c>
      <c r="J5622" s="24">
        <v>31.332000000000001</v>
      </c>
      <c r="K5622" s="27">
        <v>1.0834021914823895</v>
      </c>
      <c r="L5622" s="8">
        <v>2253.38</v>
      </c>
      <c r="M5622" s="24">
        <v>43.033000000000001</v>
      </c>
      <c r="N5622" s="22">
        <v>0.31221794964811728</v>
      </c>
      <c r="O5622" s="24">
        <v>90.643000000000001</v>
      </c>
      <c r="P5622" s="27">
        <v>0.48879960756273649</v>
      </c>
      <c r="Q5622" s="8">
        <v>912.61</v>
      </c>
      <c r="R5622" s="24">
        <v>60.579000000000001</v>
      </c>
      <c r="S5622" s="22">
        <v>0.6359332353558681</v>
      </c>
      <c r="T5622" s="24">
        <v>108.029</v>
      </c>
      <c r="U5622" s="27">
        <v>0.75698258372564142</v>
      </c>
      <c r="V5622">
        <v>667.48</v>
      </c>
      <c r="W5622" s="24">
        <v>91.960999999999999</v>
      </c>
      <c r="X5622" s="22">
        <v>0.72644758669721154</v>
      </c>
      <c r="Y5622" s="24">
        <v>121.271</v>
      </c>
      <c r="Z5622" s="27">
        <v>0.77787679229909235</v>
      </c>
      <c r="AA5622" s="23"/>
    </row>
    <row r="5623" spans="1:27" x14ac:dyDescent="0.25">
      <c r="A5623" s="20">
        <v>42146</v>
      </c>
      <c r="B5623" s="8">
        <v>2045.23</v>
      </c>
      <c r="C5623" s="24">
        <v>37.506999999999998</v>
      </c>
      <c r="D5623" s="22">
        <v>0.39262011933424057</v>
      </c>
      <c r="E5623" s="24">
        <v>42.517000000000003</v>
      </c>
      <c r="F5623" s="27">
        <v>0.42288632445467778</v>
      </c>
      <c r="G5623" s="8">
        <v>1774.89</v>
      </c>
      <c r="H5623" s="24">
        <v>21.437999999999999</v>
      </c>
      <c r="I5623" s="22">
        <v>1.0751253761283852</v>
      </c>
      <c r="J5623" s="24">
        <v>30.417999999999999</v>
      </c>
      <c r="K5623" s="27">
        <v>1.0517978137088266</v>
      </c>
      <c r="L5623" s="8">
        <v>2253.66</v>
      </c>
      <c r="M5623" s="24">
        <v>44.9</v>
      </c>
      <c r="N5623" s="22">
        <v>0.32576362185300733</v>
      </c>
      <c r="O5623" s="24">
        <v>92.51</v>
      </c>
      <c r="P5623" s="27">
        <v>0.49886756419917216</v>
      </c>
      <c r="Q5623" s="8">
        <v>911.48</v>
      </c>
      <c r="R5623" s="24">
        <v>53.674999999999997</v>
      </c>
      <c r="S5623" s="22">
        <v>0.56345790468192314</v>
      </c>
      <c r="T5623" s="24">
        <v>101.125</v>
      </c>
      <c r="U5623" s="27">
        <v>0.70860510083191819</v>
      </c>
      <c r="V5623">
        <v>670.49</v>
      </c>
      <c r="W5623" s="24">
        <v>102.09</v>
      </c>
      <c r="X5623" s="22">
        <v>0.80646180582984439</v>
      </c>
      <c r="Y5623" s="24">
        <v>131.4</v>
      </c>
      <c r="Z5623" s="27">
        <v>0.84284827994799694</v>
      </c>
      <c r="AA5623" s="23"/>
    </row>
    <row r="5624" spans="1:27" x14ac:dyDescent="0.25">
      <c r="A5624" s="20">
        <v>42147</v>
      </c>
      <c r="B5624" s="8">
        <v>2045.69</v>
      </c>
      <c r="C5624" s="24">
        <v>39.435000000000002</v>
      </c>
      <c r="D5624" s="22">
        <v>0.41280226106982099</v>
      </c>
      <c r="E5624" s="24">
        <v>44.445</v>
      </c>
      <c r="F5624" s="27">
        <v>0.44206287001185801</v>
      </c>
      <c r="G5624" s="8">
        <v>1775.15</v>
      </c>
      <c r="H5624" s="24">
        <v>22.437999999999999</v>
      </c>
      <c r="I5624" s="22">
        <v>1.1252758274824473</v>
      </c>
      <c r="J5624" s="24">
        <v>31.417999999999999</v>
      </c>
      <c r="K5624" s="27">
        <v>1.0863759603201681</v>
      </c>
      <c r="L5624" s="8">
        <v>2253.9699999999998</v>
      </c>
      <c r="M5624" s="24">
        <v>46.954000000000001</v>
      </c>
      <c r="N5624" s="22">
        <v>0.3406660378727418</v>
      </c>
      <c r="O5624" s="24">
        <v>94.563999999999993</v>
      </c>
      <c r="P5624" s="27">
        <v>0.5099439851061105</v>
      </c>
      <c r="Q5624" s="8">
        <v>911.8</v>
      </c>
      <c r="R5624" s="24">
        <v>55.628999999999998</v>
      </c>
      <c r="S5624" s="22">
        <v>0.58397018685702284</v>
      </c>
      <c r="T5624" s="24">
        <v>103.07899999999999</v>
      </c>
      <c r="U5624" s="27">
        <v>0.7222970476859697</v>
      </c>
      <c r="V5624">
        <v>669.27</v>
      </c>
      <c r="W5624" s="24">
        <v>97.763000000000005</v>
      </c>
      <c r="X5624" s="22">
        <v>0.77228059088395606</v>
      </c>
      <c r="Y5624" s="24">
        <v>127.07299999999999</v>
      </c>
      <c r="Z5624" s="27">
        <v>0.81509274767750517</v>
      </c>
      <c r="AA5624" s="23"/>
    </row>
    <row r="5625" spans="1:27" x14ac:dyDescent="0.25">
      <c r="A5625" s="20">
        <v>42148</v>
      </c>
      <c r="B5625" s="8">
        <v>2045.81</v>
      </c>
      <c r="C5625" s="24">
        <v>39.902000000000001</v>
      </c>
      <c r="D5625" s="22">
        <v>0.41769077776614677</v>
      </c>
      <c r="E5625" s="24">
        <v>44.911999999999999</v>
      </c>
      <c r="F5625" s="27">
        <v>0.44670779313295728</v>
      </c>
      <c r="G5625" s="8">
        <v>1774.76</v>
      </c>
      <c r="H5625" s="24">
        <v>20.949000000000002</v>
      </c>
      <c r="I5625" s="22">
        <v>1.0506018054162487</v>
      </c>
      <c r="J5625" s="24">
        <v>29.928999999999998</v>
      </c>
      <c r="K5625" s="27">
        <v>1.034889093439171</v>
      </c>
      <c r="L5625" s="8">
        <v>2254.29</v>
      </c>
      <c r="M5625" s="24">
        <v>49.085000000000001</v>
      </c>
      <c r="N5625" s="22">
        <v>0.35612711311035333</v>
      </c>
      <c r="O5625" s="24">
        <v>96.694999999999993</v>
      </c>
      <c r="P5625" s="27">
        <v>0.5214354719692641</v>
      </c>
      <c r="Q5625" s="8">
        <v>912.64</v>
      </c>
      <c r="R5625" s="24">
        <v>60.741</v>
      </c>
      <c r="S5625" s="22">
        <v>0.63763384421583036</v>
      </c>
      <c r="T5625" s="24">
        <v>108.191</v>
      </c>
      <c r="U5625" s="27">
        <v>0.75811795081869437</v>
      </c>
      <c r="V5625">
        <v>668.66</v>
      </c>
      <c r="W5625" s="24">
        <v>95.796000000000006</v>
      </c>
      <c r="X5625" s="22">
        <v>0.75674223872343793</v>
      </c>
      <c r="Y5625" s="24">
        <v>125.10599999999999</v>
      </c>
      <c r="Z5625" s="27">
        <v>0.80247584546052553</v>
      </c>
      <c r="AA5625" s="23"/>
    </row>
    <row r="5626" spans="1:27" x14ac:dyDescent="0.25">
      <c r="A5626" s="20">
        <v>42149</v>
      </c>
      <c r="B5626" s="8">
        <v>2045.92</v>
      </c>
      <c r="C5626" s="24">
        <v>40.386000000000003</v>
      </c>
      <c r="D5626" s="22">
        <v>0.42275724903171774</v>
      </c>
      <c r="E5626" s="24">
        <v>45.396000000000001</v>
      </c>
      <c r="F5626" s="27">
        <v>0.4515217142714954</v>
      </c>
      <c r="G5626" s="8">
        <v>1774.54</v>
      </c>
      <c r="H5626" s="24">
        <v>20.155999999999999</v>
      </c>
      <c r="I5626" s="22">
        <v>1.0108324974924774</v>
      </c>
      <c r="J5626" s="24">
        <v>29.135999999999999</v>
      </c>
      <c r="K5626" s="27">
        <v>1.0074685990617753</v>
      </c>
      <c r="L5626" s="8">
        <v>2254.5</v>
      </c>
      <c r="M5626" s="24">
        <v>50.543999999999997</v>
      </c>
      <c r="N5626" s="22">
        <v>0.36671261699194663</v>
      </c>
      <c r="O5626" s="24">
        <v>98.153999999999996</v>
      </c>
      <c r="P5626" s="27">
        <v>0.52930325127569766</v>
      </c>
      <c r="Q5626" s="8">
        <v>911.83</v>
      </c>
      <c r="R5626" s="24">
        <v>55.786000000000001</v>
      </c>
      <c r="S5626" s="22">
        <v>0.58561830778920854</v>
      </c>
      <c r="T5626" s="24">
        <v>103.236</v>
      </c>
      <c r="U5626" s="27">
        <v>0.72339721697219983</v>
      </c>
      <c r="V5626">
        <v>669.31</v>
      </c>
      <c r="W5626" s="24">
        <v>97.884</v>
      </c>
      <c r="X5626" s="22">
        <v>0.77323643257761276</v>
      </c>
      <c r="Y5626" s="24">
        <v>127.194</v>
      </c>
      <c r="Z5626" s="27">
        <v>0.81586947290329448</v>
      </c>
      <c r="AA5626" s="23"/>
    </row>
    <row r="5627" spans="1:27" x14ac:dyDescent="0.25">
      <c r="A5627" s="20">
        <v>42150</v>
      </c>
      <c r="B5627" s="8">
        <v>2046.02</v>
      </c>
      <c r="C5627" s="24">
        <v>40.786999999999999</v>
      </c>
      <c r="D5627" s="22">
        <v>0.4269548832827384</v>
      </c>
      <c r="E5627" s="24">
        <v>45.796999999999997</v>
      </c>
      <c r="F5627" s="27">
        <v>0.45551019360097583</v>
      </c>
      <c r="G5627" s="8">
        <v>1774.12</v>
      </c>
      <c r="H5627" s="24">
        <v>18.640999999999998</v>
      </c>
      <c r="I5627" s="22">
        <v>0.93485456369107323</v>
      </c>
      <c r="J5627" s="24">
        <v>27.620999999999999</v>
      </c>
      <c r="K5627" s="27">
        <v>0.9550829152080621</v>
      </c>
      <c r="L5627" s="8">
        <v>2254.79</v>
      </c>
      <c r="M5627" s="24">
        <v>52.512</v>
      </c>
      <c r="N5627" s="22">
        <v>0.38099107596314297</v>
      </c>
      <c r="O5627" s="24">
        <v>100.122</v>
      </c>
      <c r="P5627" s="27">
        <v>0.53991588886544362</v>
      </c>
      <c r="Q5627" s="8">
        <v>909.85</v>
      </c>
      <c r="R5627" s="24">
        <v>44.186</v>
      </c>
      <c r="S5627" s="22">
        <v>0.46384631534747012</v>
      </c>
      <c r="T5627" s="24">
        <v>91.635999999999996</v>
      </c>
      <c r="U5627" s="27">
        <v>0.64211358986750655</v>
      </c>
      <c r="V5627">
        <v>671</v>
      </c>
      <c r="W5627" s="24">
        <v>104.18600000000001</v>
      </c>
      <c r="X5627" s="22">
        <v>0.82301919582905447</v>
      </c>
      <c r="Y5627" s="24">
        <v>133.49600000000001</v>
      </c>
      <c r="Z5627" s="27">
        <v>0.85629223678160526</v>
      </c>
      <c r="AA5627" s="23"/>
    </row>
    <row r="5628" spans="1:27" x14ac:dyDescent="0.25">
      <c r="A5628" s="20">
        <v>42151</v>
      </c>
      <c r="B5628" s="8">
        <v>2046.15</v>
      </c>
      <c r="C5628" s="24">
        <v>41.363999999999997</v>
      </c>
      <c r="D5628" s="22">
        <v>0.43299487072123943</v>
      </c>
      <c r="E5628" s="24">
        <v>46.374000000000002</v>
      </c>
      <c r="F5628" s="27">
        <v>0.46124918970810652</v>
      </c>
      <c r="G5628" s="8">
        <v>1773.81</v>
      </c>
      <c r="H5628" s="24">
        <v>17.555</v>
      </c>
      <c r="I5628" s="22">
        <v>0.88039117352056173</v>
      </c>
      <c r="J5628" s="24">
        <v>26.535</v>
      </c>
      <c r="K5628" s="27">
        <v>0.9175309997589417</v>
      </c>
      <c r="L5628" s="8">
        <v>2254.9499999999998</v>
      </c>
      <c r="M5628" s="24">
        <v>53.649000000000001</v>
      </c>
      <c r="N5628" s="22">
        <v>0.38924036856997751</v>
      </c>
      <c r="O5628" s="24">
        <v>101.259</v>
      </c>
      <c r="P5628" s="27">
        <v>0.5460472741590674</v>
      </c>
      <c r="Q5628" s="8">
        <v>908.16</v>
      </c>
      <c r="R5628" s="24">
        <v>34.914000000000001</v>
      </c>
      <c r="S5628" s="22">
        <v>0.36651270207852193</v>
      </c>
      <c r="T5628" s="24">
        <v>82.364000000000004</v>
      </c>
      <c r="U5628" s="27">
        <v>0.5771422436410073</v>
      </c>
      <c r="V5628">
        <v>672.38</v>
      </c>
      <c r="W5628" s="24">
        <v>109.789</v>
      </c>
      <c r="X5628" s="22">
        <v>0.8672801959080495</v>
      </c>
      <c r="Y5628" s="24">
        <v>139.09899999999999</v>
      </c>
      <c r="Z5628" s="27">
        <v>0.89223192895052483</v>
      </c>
      <c r="AA5628" s="23"/>
    </row>
    <row r="5629" spans="1:27" x14ac:dyDescent="0.25">
      <c r="A5629" s="20">
        <v>42152</v>
      </c>
      <c r="B5629" s="8">
        <v>2046.33</v>
      </c>
      <c r="C5629" s="24">
        <v>42.142000000000003</v>
      </c>
      <c r="D5629" s="22">
        <v>0.44113890924316967</v>
      </c>
      <c r="E5629" s="24">
        <v>47.152000000000001</v>
      </c>
      <c r="F5629" s="27">
        <v>0.46898747019691583</v>
      </c>
      <c r="G5629" s="8">
        <v>1773.92</v>
      </c>
      <c r="H5629" s="24">
        <v>17.952999999999999</v>
      </c>
      <c r="I5629" s="22">
        <v>0.90035105315947839</v>
      </c>
      <c r="J5629" s="24">
        <v>26.933</v>
      </c>
      <c r="K5629" s="27">
        <v>0.93129276450583176</v>
      </c>
      <c r="L5629" s="8">
        <v>2254.69</v>
      </c>
      <c r="M5629" s="24">
        <v>51.829000000000001</v>
      </c>
      <c r="N5629" s="22">
        <v>0.37603569614742799</v>
      </c>
      <c r="O5629" s="24">
        <v>99.438999999999993</v>
      </c>
      <c r="P5629" s="27">
        <v>0.53623273718936615</v>
      </c>
      <c r="Q5629" s="8">
        <v>909.66</v>
      </c>
      <c r="R5629" s="24">
        <v>43.094000000000001</v>
      </c>
      <c r="S5629" s="22">
        <v>0.45238295192105815</v>
      </c>
      <c r="T5629" s="24">
        <v>90.543999999999997</v>
      </c>
      <c r="U5629" s="27">
        <v>0.63446139640582444</v>
      </c>
      <c r="V5629">
        <v>672.42</v>
      </c>
      <c r="W5629" s="24">
        <v>109.941</v>
      </c>
      <c r="X5629" s="22">
        <v>0.86848092266371757</v>
      </c>
      <c r="Y5629" s="24">
        <v>139.251</v>
      </c>
      <c r="Z5629" s="27">
        <v>0.89320696699991986</v>
      </c>
      <c r="AA5629" s="23"/>
    </row>
    <row r="5630" spans="1:27" x14ac:dyDescent="0.25">
      <c r="A5630" s="20">
        <v>42153</v>
      </c>
      <c r="B5630" s="8">
        <v>2046.53</v>
      </c>
      <c r="C5630" s="24">
        <v>42.988</v>
      </c>
      <c r="D5630" s="22">
        <v>0.44999476604208105</v>
      </c>
      <c r="E5630" s="24">
        <v>47.997999999999998</v>
      </c>
      <c r="F5630" s="27">
        <v>0.47740205805028929</v>
      </c>
      <c r="G5630" s="8">
        <v>1774.86</v>
      </c>
      <c r="H5630" s="24">
        <v>21.335999999999999</v>
      </c>
      <c r="I5630" s="22">
        <v>1.0700100300902706</v>
      </c>
      <c r="J5630" s="24">
        <v>30.315999999999999</v>
      </c>
      <c r="K5630" s="27">
        <v>1.0482716012683053</v>
      </c>
      <c r="L5630" s="8">
        <v>2255.29</v>
      </c>
      <c r="M5630" s="24">
        <v>56.061</v>
      </c>
      <c r="N5630" s="22">
        <v>0.40674018718711458</v>
      </c>
      <c r="O5630" s="24">
        <v>103.67100000000001</v>
      </c>
      <c r="P5630" s="27">
        <v>0.5590542136089478</v>
      </c>
      <c r="Q5630" s="8">
        <v>910.79</v>
      </c>
      <c r="R5630" s="24">
        <v>49.612000000000002</v>
      </c>
      <c r="S5630" s="22">
        <v>0.5208062145706488</v>
      </c>
      <c r="T5630" s="24">
        <v>97.061999999999998</v>
      </c>
      <c r="U5630" s="27">
        <v>0.68013435592665328</v>
      </c>
      <c r="V5630">
        <v>674.4</v>
      </c>
      <c r="W5630" s="24">
        <v>117.991</v>
      </c>
      <c r="X5630" s="22">
        <v>0.93207204360534013</v>
      </c>
      <c r="Y5630" s="24">
        <v>147.30099999999999</v>
      </c>
      <c r="Z5630" s="27">
        <v>0.94484266844627385</v>
      </c>
      <c r="AA5630" s="23"/>
    </row>
    <row r="5631" spans="1:27" x14ac:dyDescent="0.25">
      <c r="A5631" s="20">
        <v>42154</v>
      </c>
      <c r="B5631" s="8">
        <v>2046.95</v>
      </c>
      <c r="C5631" s="24">
        <v>44.866</v>
      </c>
      <c r="D5631" s="22">
        <v>0.46965351198576361</v>
      </c>
      <c r="E5631" s="24">
        <v>49.875999999999998</v>
      </c>
      <c r="F5631" s="27">
        <v>0.49608106839941257</v>
      </c>
      <c r="G5631" s="8">
        <v>1775.4</v>
      </c>
      <c r="H5631" s="24">
        <v>23.414000000000001</v>
      </c>
      <c r="I5631" s="22">
        <v>1.1742226680040122</v>
      </c>
      <c r="J5631" s="24">
        <v>32.393999999999998</v>
      </c>
      <c r="K5631" s="27">
        <v>1.1201243454091367</v>
      </c>
      <c r="L5631" s="8">
        <v>2256.27</v>
      </c>
      <c r="M5631" s="24">
        <v>63.19</v>
      </c>
      <c r="N5631" s="22">
        <v>0.45846332438511211</v>
      </c>
      <c r="O5631" s="24">
        <v>110.8</v>
      </c>
      <c r="P5631" s="27">
        <v>0.59749787276462696</v>
      </c>
      <c r="Q5631" s="8">
        <v>913.58</v>
      </c>
      <c r="R5631" s="24">
        <v>66.691999999999993</v>
      </c>
      <c r="S5631" s="22">
        <v>0.70010497585555331</v>
      </c>
      <c r="T5631" s="24">
        <v>114.142</v>
      </c>
      <c r="U5631" s="27">
        <v>0.79981783898289527</v>
      </c>
      <c r="V5631">
        <v>673.98</v>
      </c>
      <c r="W5631" s="24">
        <v>116.291</v>
      </c>
      <c r="X5631" s="22">
        <v>0.91864286278537011</v>
      </c>
      <c r="Y5631" s="24">
        <v>145.601</v>
      </c>
      <c r="Z5631" s="27">
        <v>0.93393846788770774</v>
      </c>
      <c r="AA5631" s="23"/>
    </row>
    <row r="5632" spans="1:27" x14ac:dyDescent="0.25">
      <c r="A5632" s="20">
        <v>42155</v>
      </c>
      <c r="B5632" s="8">
        <v>2047.23</v>
      </c>
      <c r="C5632" s="24">
        <v>46.14</v>
      </c>
      <c r="D5632" s="22">
        <v>0.48298963676332041</v>
      </c>
      <c r="E5632" s="24">
        <v>51.15</v>
      </c>
      <c r="F5632" s="27">
        <v>0.50875276675924019</v>
      </c>
      <c r="G5632" s="8">
        <v>1774.75</v>
      </c>
      <c r="H5632" s="24">
        <v>20.937999999999999</v>
      </c>
      <c r="I5632" s="22">
        <v>1.050050150451354</v>
      </c>
      <c r="J5632" s="24">
        <v>29.917999999999999</v>
      </c>
      <c r="K5632" s="27">
        <v>1.0345087404031559</v>
      </c>
      <c r="L5632" s="8">
        <v>2257.0700000000002</v>
      </c>
      <c r="M5632" s="24">
        <v>69.194000000000003</v>
      </c>
      <c r="N5632" s="22">
        <v>0.5020242327504898</v>
      </c>
      <c r="O5632" s="24">
        <v>116.804</v>
      </c>
      <c r="P5632" s="27">
        <v>0.62987495412522998</v>
      </c>
      <c r="Q5632" s="8">
        <v>915.26</v>
      </c>
      <c r="R5632" s="24">
        <v>77.819999999999993</v>
      </c>
      <c r="S5632" s="22">
        <v>0.8169221079151795</v>
      </c>
      <c r="T5632" s="24">
        <v>125.27</v>
      </c>
      <c r="U5632" s="27">
        <v>0.87779429918436402</v>
      </c>
      <c r="V5632">
        <v>675.08</v>
      </c>
      <c r="W5632" s="24">
        <v>120.721</v>
      </c>
      <c r="X5632" s="22">
        <v>0.95363772809858605</v>
      </c>
      <c r="Y5632" s="24">
        <v>150.03100000000001</v>
      </c>
      <c r="Z5632" s="27">
        <v>0.9623542917186142</v>
      </c>
      <c r="AA5632" s="23"/>
    </row>
    <row r="5633" spans="1:27" x14ac:dyDescent="0.25">
      <c r="A5633" s="20">
        <v>42156</v>
      </c>
      <c r="B5633" s="8">
        <v>2047.3</v>
      </c>
      <c r="C5633" s="24">
        <v>46.466999999999999</v>
      </c>
      <c r="D5633" s="22">
        <v>0.48641264524233219</v>
      </c>
      <c r="E5633" s="24">
        <v>51.476999999999997</v>
      </c>
      <c r="F5633" s="27">
        <v>0.51200503271051212</v>
      </c>
      <c r="G5633" s="8">
        <v>1774.03</v>
      </c>
      <c r="H5633" s="24">
        <v>18.32</v>
      </c>
      <c r="I5633" s="22">
        <v>0.91875626880641925</v>
      </c>
      <c r="J5633" s="24">
        <v>27.3</v>
      </c>
      <c r="K5633" s="27">
        <v>0.94398362171327843</v>
      </c>
      <c r="L5633" s="8">
        <v>2257.4299999999998</v>
      </c>
      <c r="M5633" s="24">
        <v>71.947000000000003</v>
      </c>
      <c r="N5633" s="22">
        <v>0.52199811361822535</v>
      </c>
      <c r="O5633" s="24">
        <v>119.557</v>
      </c>
      <c r="P5633" s="27">
        <v>0.64472063874079866</v>
      </c>
      <c r="Q5633" s="8">
        <v>913.68</v>
      </c>
      <c r="R5633" s="24">
        <v>67.366</v>
      </c>
      <c r="S5633" s="22">
        <v>0.70718034851984046</v>
      </c>
      <c r="T5633" s="24">
        <v>114.816</v>
      </c>
      <c r="U5633" s="27">
        <v>0.80454052849564017</v>
      </c>
      <c r="V5633">
        <v>674.88</v>
      </c>
      <c r="W5633" s="24">
        <v>119.92700000000001</v>
      </c>
      <c r="X5633" s="22">
        <v>0.947365510703847</v>
      </c>
      <c r="Y5633" s="24">
        <v>149.23699999999999</v>
      </c>
      <c r="Z5633" s="27">
        <v>0.95726125783964766</v>
      </c>
      <c r="AA5633" s="23"/>
    </row>
    <row r="5634" spans="1:27" x14ac:dyDescent="0.25">
      <c r="A5634" s="20">
        <v>42157</v>
      </c>
      <c r="B5634" s="8">
        <v>2047.4</v>
      </c>
      <c r="C5634" s="24">
        <v>46.917000000000002</v>
      </c>
      <c r="D5634" s="22">
        <v>0.49112320736941273</v>
      </c>
      <c r="E5634" s="24">
        <v>51.927</v>
      </c>
      <c r="F5634" s="27">
        <v>0.51648095781417258</v>
      </c>
      <c r="G5634" s="8">
        <v>1773.14</v>
      </c>
      <c r="H5634" s="24">
        <v>15.32</v>
      </c>
      <c r="I5634" s="22">
        <v>0.76830491474423268</v>
      </c>
      <c r="J5634" s="24">
        <v>24.3</v>
      </c>
      <c r="K5634" s="27">
        <v>0.84024918187925357</v>
      </c>
      <c r="L5634" s="8">
        <v>2257.66</v>
      </c>
      <c r="M5634" s="24">
        <v>73.715999999999994</v>
      </c>
      <c r="N5634" s="22">
        <v>0.53483276500036281</v>
      </c>
      <c r="O5634" s="24">
        <v>121.32599999999999</v>
      </c>
      <c r="P5634" s="27">
        <v>0.65426015354424971</v>
      </c>
      <c r="Q5634" s="8">
        <v>909.85</v>
      </c>
      <c r="R5634" s="24">
        <v>44.170999999999999</v>
      </c>
      <c r="S5634" s="22">
        <v>0.46368885156414025</v>
      </c>
      <c r="T5634" s="24">
        <v>91.620999999999995</v>
      </c>
      <c r="U5634" s="27">
        <v>0.64200847209307643</v>
      </c>
      <c r="V5634">
        <v>674.56</v>
      </c>
      <c r="W5634" s="24">
        <v>118.631</v>
      </c>
      <c r="X5634" s="22">
        <v>0.9371277352081524</v>
      </c>
      <c r="Y5634" s="24">
        <v>147.941</v>
      </c>
      <c r="Z5634" s="27">
        <v>0.94894789413190106</v>
      </c>
      <c r="AA5634" s="23"/>
    </row>
    <row r="5635" spans="1:27" x14ac:dyDescent="0.25">
      <c r="A5635" s="20">
        <v>42158</v>
      </c>
      <c r="B5635" s="8">
        <v>2047.45</v>
      </c>
      <c r="C5635" s="24">
        <v>47.131999999999998</v>
      </c>
      <c r="D5635" s="22">
        <v>0.49337380927457342</v>
      </c>
      <c r="E5635" s="24">
        <v>52.142000000000003</v>
      </c>
      <c r="F5635" s="27">
        <v>0.51861960250127659</v>
      </c>
      <c r="G5635" s="8">
        <v>1772.37</v>
      </c>
      <c r="H5635" s="24">
        <v>12.914</v>
      </c>
      <c r="I5635" s="22">
        <v>0.6476429287863591</v>
      </c>
      <c r="J5635" s="24">
        <v>21.893999999999998</v>
      </c>
      <c r="K5635" s="27">
        <v>0.75705380599004957</v>
      </c>
      <c r="L5635" s="8">
        <v>2257.87</v>
      </c>
      <c r="M5635" s="24">
        <v>75.341999999999999</v>
      </c>
      <c r="N5635" s="22">
        <v>0.54662990640644271</v>
      </c>
      <c r="O5635" s="24">
        <v>122.952</v>
      </c>
      <c r="P5635" s="27">
        <v>0.66302853360636194</v>
      </c>
      <c r="Q5635" s="8">
        <v>909.27</v>
      </c>
      <c r="R5635" s="24">
        <v>40.935000000000002</v>
      </c>
      <c r="S5635" s="22">
        <v>0.42971866470711734</v>
      </c>
      <c r="T5635" s="24">
        <v>88.385000000000005</v>
      </c>
      <c r="U5635" s="27">
        <v>0.6193329985165742</v>
      </c>
      <c r="V5635">
        <v>674.4</v>
      </c>
      <c r="W5635" s="24">
        <v>117.979</v>
      </c>
      <c r="X5635" s="22">
        <v>0.93197724938778725</v>
      </c>
      <c r="Y5635" s="24">
        <v>147.28899999999999</v>
      </c>
      <c r="Z5635" s="27">
        <v>0.94476604758260796</v>
      </c>
      <c r="AA5635" s="23"/>
    </row>
    <row r="5636" spans="1:27" x14ac:dyDescent="0.25">
      <c r="A5636" s="20">
        <v>42159</v>
      </c>
      <c r="B5636" s="8">
        <v>2047.55</v>
      </c>
      <c r="C5636" s="24">
        <v>47.575000000000003</v>
      </c>
      <c r="D5636" s="22">
        <v>0.49801109599078824</v>
      </c>
      <c r="E5636" s="24">
        <v>52.585000000000001</v>
      </c>
      <c r="F5636" s="27">
        <v>0.52302553215741565</v>
      </c>
      <c r="G5636" s="8">
        <v>1771.79</v>
      </c>
      <c r="H5636" s="24">
        <v>11.227</v>
      </c>
      <c r="I5636" s="22">
        <v>0.56303911735205625</v>
      </c>
      <c r="J5636" s="24">
        <v>20.207000000000001</v>
      </c>
      <c r="K5636" s="27">
        <v>0.69872058446077867</v>
      </c>
      <c r="L5636" s="8">
        <v>2258.0700000000002</v>
      </c>
      <c r="M5636" s="24">
        <v>76.921000000000006</v>
      </c>
      <c r="N5636" s="22">
        <v>0.55808604803018214</v>
      </c>
      <c r="O5636" s="24">
        <v>124.53100000000001</v>
      </c>
      <c r="P5636" s="27">
        <v>0.67154334501898449</v>
      </c>
      <c r="Q5636" s="8">
        <v>905.74</v>
      </c>
      <c r="R5636" s="24">
        <v>22.693000000000001</v>
      </c>
      <c r="S5636" s="22">
        <v>0.23822170900692841</v>
      </c>
      <c r="T5636" s="24">
        <v>70.143000000000001</v>
      </c>
      <c r="U5636" s="27">
        <v>0.49150740657936048</v>
      </c>
      <c r="V5636">
        <v>674.08</v>
      </c>
      <c r="W5636" s="24">
        <v>116.66800000000001</v>
      </c>
      <c r="X5636" s="22">
        <v>0.92162098112015167</v>
      </c>
      <c r="Y5636" s="24">
        <v>145.97800000000001</v>
      </c>
      <c r="Z5636" s="27">
        <v>0.93635653220281001</v>
      </c>
      <c r="AA5636" s="23"/>
    </row>
    <row r="5637" spans="1:27" x14ac:dyDescent="0.25">
      <c r="A5637" s="20">
        <v>42160</v>
      </c>
      <c r="B5637" s="8">
        <v>2047.6</v>
      </c>
      <c r="C5637" s="24">
        <v>47.829000000000001</v>
      </c>
      <c r="D5637" s="22">
        <v>0.50066994661362929</v>
      </c>
      <c r="E5637" s="24">
        <v>52.838999999999999</v>
      </c>
      <c r="F5637" s="27">
        <v>0.52555198945916481</v>
      </c>
      <c r="G5637" s="8">
        <v>1771.44</v>
      </c>
      <c r="H5637" s="24">
        <v>10.25</v>
      </c>
      <c r="I5637" s="22">
        <v>0.51404212637913738</v>
      </c>
      <c r="J5637" s="24">
        <v>19.23</v>
      </c>
      <c r="K5637" s="27">
        <v>0.6649382197057685</v>
      </c>
      <c r="L5637" s="8">
        <v>2258.21</v>
      </c>
      <c r="M5637" s="24">
        <v>78.081000000000003</v>
      </c>
      <c r="N5637" s="22">
        <v>0.56650221287092806</v>
      </c>
      <c r="O5637" s="24">
        <v>125.691</v>
      </c>
      <c r="P5637" s="27">
        <v>0.67779868396500276</v>
      </c>
      <c r="Q5637" s="8">
        <v>903.37</v>
      </c>
      <c r="R5637" s="24">
        <v>11.871</v>
      </c>
      <c r="S5637" s="22">
        <v>0.12461683812723073</v>
      </c>
      <c r="T5637" s="24">
        <v>59.320999999999998</v>
      </c>
      <c r="U5637" s="27">
        <v>0.41567515871785082</v>
      </c>
      <c r="V5637">
        <v>673.09</v>
      </c>
      <c r="W5637" s="24">
        <v>112.68</v>
      </c>
      <c r="X5637" s="22">
        <v>0.89011770282012792</v>
      </c>
      <c r="Y5637" s="24">
        <v>141.99</v>
      </c>
      <c r="Z5637" s="27">
        <v>0.91077643151247856</v>
      </c>
      <c r="AA5637" s="23"/>
    </row>
    <row r="5638" spans="1:27" x14ac:dyDescent="0.25">
      <c r="A5638" s="20">
        <v>42161</v>
      </c>
      <c r="B5638" s="8">
        <v>2047.72</v>
      </c>
      <c r="C5638" s="24">
        <v>48.386000000000003</v>
      </c>
      <c r="D5638" s="22">
        <v>0.50650057573537111</v>
      </c>
      <c r="E5638" s="24">
        <v>53.396000000000001</v>
      </c>
      <c r="F5638" s="27">
        <v>0.53109203454203446</v>
      </c>
      <c r="G5638" s="8">
        <v>1771.11</v>
      </c>
      <c r="H5638" s="24">
        <v>9.359</v>
      </c>
      <c r="I5638" s="22">
        <v>0.46935807422266795</v>
      </c>
      <c r="J5638" s="24">
        <v>18.338999999999999</v>
      </c>
      <c r="K5638" s="27">
        <v>0.63412852767027783</v>
      </c>
      <c r="L5638" s="8">
        <v>2258.36</v>
      </c>
      <c r="M5638" s="24">
        <v>79.248000000000005</v>
      </c>
      <c r="N5638" s="22">
        <v>0.57496916491329897</v>
      </c>
      <c r="O5638" s="24">
        <v>126.858</v>
      </c>
      <c r="P5638" s="27">
        <v>0.68409186453086257</v>
      </c>
      <c r="Q5638" s="8">
        <v>901.49</v>
      </c>
      <c r="R5638" s="24">
        <v>4.1470000000000002</v>
      </c>
      <c r="S5638" s="22">
        <v>4.3533487297921482E-2</v>
      </c>
      <c r="T5638" s="24">
        <v>51.597000000000001</v>
      </c>
      <c r="U5638" s="27">
        <v>0.36155139603729392</v>
      </c>
      <c r="V5638">
        <v>671.62</v>
      </c>
      <c r="W5638" s="24">
        <v>106.696</v>
      </c>
      <c r="X5638" s="22">
        <v>0.8428469863338337</v>
      </c>
      <c r="Y5638" s="24">
        <v>136.006</v>
      </c>
      <c r="Z5638" s="27">
        <v>0.8723923835556302</v>
      </c>
      <c r="AA5638" s="23"/>
    </row>
    <row r="5639" spans="1:27" x14ac:dyDescent="0.25">
      <c r="A5639" s="20">
        <v>42162</v>
      </c>
      <c r="B5639" s="8">
        <v>2047.81</v>
      </c>
      <c r="C5639" s="24">
        <v>48.786999999999999</v>
      </c>
      <c r="D5639" s="22">
        <v>0.5106982099863917</v>
      </c>
      <c r="E5639" s="24">
        <v>53.796999999999997</v>
      </c>
      <c r="F5639" s="27">
        <v>0.5350805138715149</v>
      </c>
      <c r="G5639" s="8">
        <v>1771.1</v>
      </c>
      <c r="H5639" s="24">
        <v>9.32</v>
      </c>
      <c r="I5639" s="22">
        <v>0.46740220661985959</v>
      </c>
      <c r="J5639" s="24">
        <v>18.3</v>
      </c>
      <c r="K5639" s="27">
        <v>0.63278030221120374</v>
      </c>
      <c r="L5639" s="8">
        <v>2258.4899999999998</v>
      </c>
      <c r="M5639" s="24">
        <v>80.319999999999993</v>
      </c>
      <c r="N5639" s="22">
        <v>0.58274686207647097</v>
      </c>
      <c r="O5639" s="24">
        <v>127.93</v>
      </c>
      <c r="P5639" s="27">
        <v>0.68987269340130819</v>
      </c>
      <c r="Q5639" s="8">
        <v>903.15</v>
      </c>
      <c r="R5639" s="24">
        <v>10.945</v>
      </c>
      <c r="S5639" s="22">
        <v>0.11489607390300231</v>
      </c>
      <c r="T5639" s="24">
        <v>58.395000000000003</v>
      </c>
      <c r="U5639" s="27">
        <v>0.40918639546547225</v>
      </c>
      <c r="V5639">
        <v>670.06</v>
      </c>
      <c r="W5639" s="24">
        <v>100.357</v>
      </c>
      <c r="X5639" s="22">
        <v>0.79277194091160441</v>
      </c>
      <c r="Y5639" s="24">
        <v>129.667</v>
      </c>
      <c r="Z5639" s="27">
        <v>0.83173224523694289</v>
      </c>
      <c r="AA5639" s="23"/>
    </row>
    <row r="5640" spans="1:27" x14ac:dyDescent="0.25">
      <c r="A5640" s="20">
        <v>42163</v>
      </c>
      <c r="B5640" s="8">
        <v>2047.89</v>
      </c>
      <c r="C5640" s="24">
        <v>49.179000000000002</v>
      </c>
      <c r="D5640" s="22">
        <v>0.51480163299487069</v>
      </c>
      <c r="E5640" s="24">
        <v>54.189</v>
      </c>
      <c r="F5640" s="27">
        <v>0.53897944947533749</v>
      </c>
      <c r="G5640" s="8">
        <v>1771.26</v>
      </c>
      <c r="H5640" s="24">
        <v>9.766</v>
      </c>
      <c r="I5640" s="22">
        <v>0.48976930792377132</v>
      </c>
      <c r="J5640" s="24">
        <v>18.745999999999999</v>
      </c>
      <c r="K5640" s="27">
        <v>0.64820159000284028</v>
      </c>
      <c r="L5640" s="8">
        <v>2258.63</v>
      </c>
      <c r="M5640" s="24">
        <v>81.448999999999998</v>
      </c>
      <c r="N5640" s="22">
        <v>0.59093811216716241</v>
      </c>
      <c r="O5640" s="24">
        <v>129.059</v>
      </c>
      <c r="P5640" s="27">
        <v>0.69596102267865556</v>
      </c>
      <c r="Q5640" s="8">
        <v>906.27</v>
      </c>
      <c r="R5640" s="24">
        <v>25.233000000000001</v>
      </c>
      <c r="S5640" s="22">
        <v>0.26488557631744702</v>
      </c>
      <c r="T5640" s="24">
        <v>72.683000000000007</v>
      </c>
      <c r="U5640" s="27">
        <v>0.50930560568072059</v>
      </c>
      <c r="V5640">
        <v>667.55</v>
      </c>
      <c r="W5640" s="24">
        <v>92.201999999999998</v>
      </c>
      <c r="X5640" s="22">
        <v>0.72835137056639543</v>
      </c>
      <c r="Y5640" s="24">
        <v>121.512</v>
      </c>
      <c r="Z5640" s="27">
        <v>0.77942273090129199</v>
      </c>
      <c r="AA5640" s="23"/>
    </row>
    <row r="5641" spans="1:27" x14ac:dyDescent="0.25">
      <c r="A5641" s="20">
        <v>42164</v>
      </c>
      <c r="B5641" s="8">
        <v>2048.14</v>
      </c>
      <c r="C5641" s="24">
        <v>50.341999999999999</v>
      </c>
      <c r="D5641" s="22">
        <v>0.52697581911441427</v>
      </c>
      <c r="E5641" s="24">
        <v>55.351999999999997</v>
      </c>
      <c r="F5641" s="27">
        <v>0.55054698541525671</v>
      </c>
      <c r="G5641" s="8">
        <v>1772.54</v>
      </c>
      <c r="H5641" s="24">
        <v>13.422000000000001</v>
      </c>
      <c r="I5641" s="22">
        <v>0.67311935807422274</v>
      </c>
      <c r="J5641" s="24">
        <v>22.402000000000001</v>
      </c>
      <c r="K5641" s="27">
        <v>0.77461910109709164</v>
      </c>
      <c r="L5641" s="8">
        <v>2258.96</v>
      </c>
      <c r="M5641" s="24">
        <v>84.164000000000001</v>
      </c>
      <c r="N5641" s="22">
        <v>0.61063629108321837</v>
      </c>
      <c r="O5641" s="24">
        <v>131.774</v>
      </c>
      <c r="P5641" s="27">
        <v>0.7106018560057118</v>
      </c>
      <c r="Q5641" s="8">
        <v>908.54</v>
      </c>
      <c r="R5641" s="24">
        <v>36.917000000000002</v>
      </c>
      <c r="S5641" s="22">
        <v>0.38753936594583244</v>
      </c>
      <c r="T5641" s="24">
        <v>84.367000000000004</v>
      </c>
      <c r="U5641" s="27">
        <v>0.59117808258063775</v>
      </c>
      <c r="V5641">
        <v>665.03</v>
      </c>
      <c r="W5641" s="24">
        <v>84.063000000000002</v>
      </c>
      <c r="X5641" s="22">
        <v>0.66405719251125683</v>
      </c>
      <c r="Y5641" s="24">
        <v>113.373</v>
      </c>
      <c r="Z5641" s="27">
        <v>0.7272161289021335</v>
      </c>
      <c r="AA5641" s="23"/>
    </row>
    <row r="5642" spans="1:27" x14ac:dyDescent="0.25">
      <c r="A5642" s="20">
        <v>42165</v>
      </c>
      <c r="B5642" s="8">
        <v>2048.21</v>
      </c>
      <c r="C5642" s="24">
        <f>(C5641+C5643)/2</f>
        <v>50.787499999999994</v>
      </c>
      <c r="D5642" s="22">
        <v>0.53079660839526843</v>
      </c>
      <c r="E5642" s="24">
        <v>55.716999999999999</v>
      </c>
      <c r="F5642" s="27">
        <v>0.55417728984210557</v>
      </c>
      <c r="G5642" s="8">
        <v>1772.44</v>
      </c>
      <c r="H5642" s="24">
        <v>13.125</v>
      </c>
      <c r="I5642" s="22">
        <v>0.65822467402206619</v>
      </c>
      <c r="J5642" s="24">
        <v>22.105</v>
      </c>
      <c r="K5642" s="27">
        <v>0.76434956912468122</v>
      </c>
      <c r="L5642" s="8">
        <v>2259.13</v>
      </c>
      <c r="M5642" s="24">
        <f>(M5641+M5644)/2</f>
        <v>85.961500000000001</v>
      </c>
      <c r="N5642" s="22">
        <v>0.62072843357759555</v>
      </c>
      <c r="O5642" s="24">
        <v>133.16499999999999</v>
      </c>
      <c r="P5642" s="27">
        <v>0.71810283976864142</v>
      </c>
      <c r="Q5642" s="8">
        <v>909.75</v>
      </c>
      <c r="R5642" s="24">
        <v>43.603000000000002</v>
      </c>
      <c r="S5642" s="22">
        <v>0.45772622296871718</v>
      </c>
      <c r="T5642" s="24">
        <v>91.052999999999997</v>
      </c>
      <c r="U5642" s="27">
        <v>0.63802826604587626</v>
      </c>
      <c r="V5642">
        <v>662.01</v>
      </c>
      <c r="W5642" s="24">
        <v>74.3</v>
      </c>
      <c r="X5642" s="22">
        <v>0.5869341970139822</v>
      </c>
      <c r="Y5642" s="24">
        <v>103.61</v>
      </c>
      <c r="Z5642" s="27">
        <v>0.66459284536910634</v>
      </c>
      <c r="AA5642" s="23"/>
    </row>
    <row r="5643" spans="1:27" x14ac:dyDescent="0.25">
      <c r="A5643" s="20">
        <v>42166</v>
      </c>
      <c r="B5643" s="8">
        <v>2048.4499999999998</v>
      </c>
      <c r="C5643" s="24">
        <v>51.232999999999997</v>
      </c>
      <c r="D5643" s="22">
        <v>0.53047214744253468</v>
      </c>
      <c r="E5643" s="24">
        <v>56.872999999999998</v>
      </c>
      <c r="F5643" s="27">
        <v>0.55637850558903446</v>
      </c>
      <c r="G5643" s="8">
        <v>1772.68</v>
      </c>
      <c r="H5643" s="24">
        <v>13.855</v>
      </c>
      <c r="I5643" s="22">
        <v>0.69483450351053155</v>
      </c>
      <c r="J5643" s="24">
        <v>22.835000000000001</v>
      </c>
      <c r="K5643" s="27">
        <v>0.78959207652062957</v>
      </c>
      <c r="L5643" s="8">
        <v>2259.48</v>
      </c>
      <c r="M5643" s="24">
        <f>(M5642+M5645)/2</f>
        <v>87.312749999999994</v>
      </c>
      <c r="N5643" s="22">
        <v>0.6366262950532614</v>
      </c>
      <c r="O5643" s="24">
        <v>136.066</v>
      </c>
      <c r="P5643" s="27">
        <v>0.73204929126890395</v>
      </c>
      <c r="Q5643" s="8">
        <v>911</v>
      </c>
      <c r="R5643" s="24">
        <f>(R5642+R5644)/2</f>
        <v>50.804000000000002</v>
      </c>
      <c r="S5643" s="22">
        <v>0.55532227587654837</v>
      </c>
      <c r="T5643" s="24">
        <v>100.35</v>
      </c>
      <c r="U5643" s="27">
        <v>0.70317417436837493</v>
      </c>
      <c r="V5643">
        <v>662.47</v>
      </c>
      <c r="W5643" s="24">
        <v>75.790000000000006</v>
      </c>
      <c r="X5643" s="22">
        <v>0.59870447902677937</v>
      </c>
      <c r="Y5643" s="24">
        <v>105.1</v>
      </c>
      <c r="Z5643" s="27">
        <v>0.67415017133401656</v>
      </c>
      <c r="AA5643" s="23"/>
    </row>
    <row r="5644" spans="1:27" x14ac:dyDescent="0.25">
      <c r="A5644" s="20">
        <v>42167</v>
      </c>
      <c r="B5644" s="8">
        <v>2048.54</v>
      </c>
      <c r="C5644" s="24">
        <v>51.658999999999999</v>
      </c>
      <c r="D5644" s="22">
        <v>0.53488299855042454</v>
      </c>
      <c r="E5644" s="24">
        <v>57.298999999999999</v>
      </c>
      <c r="F5644" s="27">
        <v>0.56054580266352982</v>
      </c>
      <c r="G5644" s="8">
        <v>1772.56</v>
      </c>
      <c r="H5644" s="24">
        <v>13.496</v>
      </c>
      <c r="I5644" s="22">
        <v>0.67683049147442331</v>
      </c>
      <c r="J5644" s="24">
        <v>22.475999999999999</v>
      </c>
      <c r="K5644" s="27">
        <v>0.77717853723281349</v>
      </c>
      <c r="L5644" s="8">
        <v>2259.54</v>
      </c>
      <c r="M5644" s="24">
        <v>87.759</v>
      </c>
      <c r="N5644" s="22">
        <v>0.64029622063329927</v>
      </c>
      <c r="O5644" s="24">
        <v>136.56899999999999</v>
      </c>
      <c r="P5644" s="27">
        <v>0.7347554343882059</v>
      </c>
      <c r="Q5644" s="8">
        <v>912.19</v>
      </c>
      <c r="R5644" s="24">
        <v>58.005000000000003</v>
      </c>
      <c r="S5644" s="22">
        <v>0.60891245013646866</v>
      </c>
      <c r="T5644" s="24">
        <v>105.455</v>
      </c>
      <c r="U5644" s="27">
        <v>0.73894612876537713</v>
      </c>
      <c r="V5644">
        <v>664.01</v>
      </c>
      <c r="W5644" s="24">
        <v>80.751999999999995</v>
      </c>
      <c r="X5644" s="22">
        <v>0.63790188798483294</v>
      </c>
      <c r="Y5644" s="24">
        <v>110.062</v>
      </c>
      <c r="Z5644" s="27">
        <v>0.70597787715286786</v>
      </c>
      <c r="AA5644" s="23"/>
    </row>
    <row r="5645" spans="1:27" x14ac:dyDescent="0.25">
      <c r="A5645" s="20">
        <v>42168</v>
      </c>
      <c r="B5645" s="8">
        <v>2048.61</v>
      </c>
      <c r="C5645" s="24">
        <v>51.975000000000001</v>
      </c>
      <c r="D5645" s="22">
        <v>0.53815489749430523</v>
      </c>
      <c r="E5645" s="24">
        <v>57.615000000000002</v>
      </c>
      <c r="F5645" s="27">
        <v>0.56363731810746831</v>
      </c>
      <c r="G5645" s="8">
        <v>1772.36</v>
      </c>
      <c r="H5645" s="24">
        <v>12.898</v>
      </c>
      <c r="I5645" s="22">
        <v>0.64684052156469407</v>
      </c>
      <c r="J5645" s="24">
        <v>21.878</v>
      </c>
      <c r="K5645" s="27">
        <v>0.75650026626904754</v>
      </c>
      <c r="L5645" s="8">
        <v>2259.65</v>
      </c>
      <c r="M5645" s="24">
        <v>88.664000000000001</v>
      </c>
      <c r="N5645" s="22">
        <v>0.64689916824748284</v>
      </c>
      <c r="O5645" s="24">
        <v>137.47399999999999</v>
      </c>
      <c r="P5645" s="27">
        <v>0.73962451703055287</v>
      </c>
      <c r="Q5645" s="8">
        <v>911.86</v>
      </c>
      <c r="R5645" s="24">
        <v>55.942999999999998</v>
      </c>
      <c r="S5645" s="22">
        <v>0.58726642872139412</v>
      </c>
      <c r="T5645" s="24">
        <v>103.393</v>
      </c>
      <c r="U5645" s="27">
        <v>0.72449701243047271</v>
      </c>
      <c r="V5645">
        <v>667.87</v>
      </c>
      <c r="W5645" s="24">
        <v>93.221000000000004</v>
      </c>
      <c r="X5645" s="22">
        <v>0.73640097954024808</v>
      </c>
      <c r="Y5645" s="24">
        <v>122.53100000000001</v>
      </c>
      <c r="Z5645" s="27">
        <v>0.78595879104596567</v>
      </c>
      <c r="AA5645" s="23"/>
    </row>
    <row r="5646" spans="1:27" x14ac:dyDescent="0.25">
      <c r="A5646" s="20">
        <v>42169</v>
      </c>
      <c r="B5646" s="8">
        <v>2049.0300000000002</v>
      </c>
      <c r="C5646" s="24">
        <v>54.061999999999998</v>
      </c>
      <c r="D5646" s="22">
        <v>0.55976392627873262</v>
      </c>
      <c r="E5646" s="24">
        <v>59.701999999999998</v>
      </c>
      <c r="F5646" s="27">
        <v>0.58405391062097345</v>
      </c>
      <c r="G5646" s="8">
        <v>1771.92</v>
      </c>
      <c r="H5646" s="24">
        <v>11.586</v>
      </c>
      <c r="I5646" s="22">
        <v>0.58104312938816449</v>
      </c>
      <c r="J5646" s="24">
        <v>20.565999999999999</v>
      </c>
      <c r="K5646" s="27">
        <v>0.71113412374859464</v>
      </c>
      <c r="L5646" s="8">
        <v>2259.79</v>
      </c>
      <c r="M5646" s="24">
        <v>89.87</v>
      </c>
      <c r="N5646" s="22">
        <v>0.6556982343499197</v>
      </c>
      <c r="O5646" s="24">
        <v>138.68</v>
      </c>
      <c r="P5646" s="27">
        <v>0.74611292201637791</v>
      </c>
      <c r="Q5646" s="8">
        <v>912.74</v>
      </c>
      <c r="R5646" s="24">
        <v>61.390999999999998</v>
      </c>
      <c r="S5646" s="22">
        <v>0.64445727482678983</v>
      </c>
      <c r="T5646" s="24">
        <v>108.84099999999999</v>
      </c>
      <c r="U5646" s="27">
        <v>0.76267241290835797</v>
      </c>
      <c r="V5646">
        <v>669.34</v>
      </c>
      <c r="W5646" s="24">
        <v>97.991</v>
      </c>
      <c r="X5646" s="22">
        <v>0.774081681017458</v>
      </c>
      <c r="Y5646" s="24">
        <v>127.301</v>
      </c>
      <c r="Z5646" s="27">
        <v>0.81655530475159777</v>
      </c>
      <c r="AA5646" s="23"/>
    </row>
    <row r="5647" spans="1:27" x14ac:dyDescent="0.25">
      <c r="A5647" s="20">
        <v>42170</v>
      </c>
      <c r="B5647" s="8">
        <v>2048.73</v>
      </c>
      <c r="C5647" s="24">
        <v>52.606000000000002</v>
      </c>
      <c r="D5647" s="22">
        <v>0.5446883412714848</v>
      </c>
      <c r="E5647" s="24">
        <v>58.246000000000002</v>
      </c>
      <c r="F5647" s="27">
        <v>0.56981011526983116</v>
      </c>
      <c r="G5647" s="8">
        <v>1771.73</v>
      </c>
      <c r="H5647" s="24">
        <v>11.039</v>
      </c>
      <c r="I5647" s="22">
        <v>0.55361083249749243</v>
      </c>
      <c r="J5647" s="24">
        <v>20.018999999999998</v>
      </c>
      <c r="K5647" s="27">
        <v>0.69221950706421909</v>
      </c>
      <c r="L5647" s="8">
        <v>2260.02</v>
      </c>
      <c r="M5647" s="24">
        <v>91.811999999999998</v>
      </c>
      <c r="N5647" s="22">
        <v>0.66986721144024508</v>
      </c>
      <c r="O5647" s="24">
        <v>140.62200000000001</v>
      </c>
      <c r="P5647" s="27">
        <v>0.75656100438191209</v>
      </c>
      <c r="Q5647" s="8">
        <v>913.56</v>
      </c>
      <c r="R5647" s="24">
        <v>66.606999999999999</v>
      </c>
      <c r="S5647" s="22">
        <v>0.69921268108335077</v>
      </c>
      <c r="T5647" s="24">
        <v>114.057</v>
      </c>
      <c r="U5647" s="27">
        <v>0.7992222759090295</v>
      </c>
      <c r="V5647">
        <v>671.17</v>
      </c>
      <c r="W5647" s="24">
        <v>104.85</v>
      </c>
      <c r="X5647" s="22">
        <v>0.82826447586697216</v>
      </c>
      <c r="Y5647" s="24">
        <v>134.16</v>
      </c>
      <c r="Z5647" s="27">
        <v>0.86055145537950206</v>
      </c>
      <c r="AA5647" s="23"/>
    </row>
    <row r="5648" spans="1:27" x14ac:dyDescent="0.25">
      <c r="A5648" s="20">
        <v>42171</v>
      </c>
      <c r="B5648" s="8">
        <v>2048.79</v>
      </c>
      <c r="C5648" s="24">
        <v>52.881</v>
      </c>
      <c r="D5648" s="22">
        <v>0.54753572168150755</v>
      </c>
      <c r="E5648" s="24">
        <v>58.521000000000001</v>
      </c>
      <c r="F5648" s="27">
        <v>0.57250034462845956</v>
      </c>
      <c r="G5648" s="8">
        <v>1771.38</v>
      </c>
      <c r="H5648" s="24">
        <v>10.077999999999999</v>
      </c>
      <c r="I5648" s="22">
        <v>0.50541624874623869</v>
      </c>
      <c r="J5648" s="24">
        <v>19.058</v>
      </c>
      <c r="K5648" s="27">
        <v>0.65899068203021094</v>
      </c>
      <c r="L5648" s="8">
        <v>2260.02</v>
      </c>
      <c r="M5648" s="24">
        <v>91.811999999999998</v>
      </c>
      <c r="N5648" s="22">
        <v>0.66986721144024508</v>
      </c>
      <c r="O5648" s="24">
        <v>140.62200000000001</v>
      </c>
      <c r="P5648" s="27">
        <v>0.75656100438191209</v>
      </c>
      <c r="Q5648" s="8">
        <v>914.2</v>
      </c>
      <c r="R5648" s="24">
        <v>70.78</v>
      </c>
      <c r="S5648" s="22">
        <v>0.74301910560571072</v>
      </c>
      <c r="T5648" s="24">
        <v>118.23</v>
      </c>
      <c r="U5648" s="27">
        <v>0.82846340282139852</v>
      </c>
      <c r="V5648">
        <v>671.93</v>
      </c>
      <c r="W5648" s="24">
        <v>107.96</v>
      </c>
      <c r="X5648" s="22">
        <v>0.85283197724938775</v>
      </c>
      <c r="Y5648" s="24">
        <v>137.27000000000001</v>
      </c>
      <c r="Z5648" s="27">
        <v>0.88050067377533003</v>
      </c>
      <c r="AA5648" s="23"/>
    </row>
    <row r="5649" spans="1:27" x14ac:dyDescent="0.25">
      <c r="A5649" s="20">
        <v>42172</v>
      </c>
      <c r="B5649" s="8">
        <v>2048.8000000000002</v>
      </c>
      <c r="C5649" s="24">
        <v>52.929000000000002</v>
      </c>
      <c r="D5649" s="22">
        <v>0.54803271898943884</v>
      </c>
      <c r="E5649" s="24">
        <v>58.569000000000003</v>
      </c>
      <c r="F5649" s="27">
        <v>0.57297016566342462</v>
      </c>
      <c r="G5649" s="8">
        <v>1770.97</v>
      </c>
      <c r="H5649" s="24">
        <v>8.984</v>
      </c>
      <c r="I5649" s="22">
        <v>0.45055165496489469</v>
      </c>
      <c r="J5649" s="24">
        <v>17.963999999999999</v>
      </c>
      <c r="K5649" s="27">
        <v>0.62116144866145984</v>
      </c>
      <c r="L5649" s="8">
        <v>2260.0300000000002</v>
      </c>
      <c r="M5649" s="24">
        <v>91.912999999999997</v>
      </c>
      <c r="N5649" s="22">
        <v>0.67060411498613748</v>
      </c>
      <c r="O5649" s="24">
        <v>140.72300000000001</v>
      </c>
      <c r="P5649" s="27">
        <v>0.75710448370037575</v>
      </c>
      <c r="Q5649" s="8">
        <v>913.04</v>
      </c>
      <c r="R5649" s="24">
        <v>63.277000000000001</v>
      </c>
      <c r="S5649" s="22">
        <v>0.66425572118412768</v>
      </c>
      <c r="T5649" s="24">
        <v>110.727</v>
      </c>
      <c r="U5649" s="27">
        <v>0.77588834648187699</v>
      </c>
      <c r="V5649">
        <v>674.74</v>
      </c>
      <c r="W5649" s="24">
        <v>119.34699999999999</v>
      </c>
      <c r="X5649" s="22">
        <v>0.94278379018879843</v>
      </c>
      <c r="Y5649" s="24">
        <v>148.65700000000001</v>
      </c>
      <c r="Z5649" s="27">
        <v>0.95354063884222573</v>
      </c>
      <c r="AA5649" s="23"/>
    </row>
    <row r="5650" spans="1:27" x14ac:dyDescent="0.25">
      <c r="A5650" s="20">
        <v>42173</v>
      </c>
      <c r="B5650" s="8">
        <v>2049.16</v>
      </c>
      <c r="C5650" s="24">
        <v>54.692</v>
      </c>
      <c r="D5650" s="22">
        <v>0.56628701594533026</v>
      </c>
      <c r="E5650" s="24">
        <v>60.332000000000001</v>
      </c>
      <c r="F5650" s="27">
        <v>0.59021709428361091</v>
      </c>
      <c r="G5650" s="8">
        <v>1770.62</v>
      </c>
      <c r="H5650" s="24">
        <v>8.0939999999999994</v>
      </c>
      <c r="I5650" s="22">
        <v>0.4059177532597793</v>
      </c>
      <c r="J5650" s="24">
        <v>17.074000000000002</v>
      </c>
      <c r="K5650" s="27">
        <v>0.59038683241027023</v>
      </c>
      <c r="L5650" s="8">
        <v>2259.88</v>
      </c>
      <c r="M5650" s="24">
        <v>90.597999999999999</v>
      </c>
      <c r="N5650" s="22">
        <v>0.66100977674011385</v>
      </c>
      <c r="O5650" s="24">
        <v>139.40799999999999</v>
      </c>
      <c r="P5650" s="27">
        <v>0.75002961903002363</v>
      </c>
      <c r="Q5650" s="8">
        <v>913.84</v>
      </c>
      <c r="R5650" s="24">
        <v>68.382999999999996</v>
      </c>
      <c r="S5650" s="22">
        <v>0.71785639302960325</v>
      </c>
      <c r="T5650" s="24">
        <v>115.833</v>
      </c>
      <c r="U5650" s="27">
        <v>0.81166681633215643</v>
      </c>
      <c r="V5650">
        <v>673.61</v>
      </c>
      <c r="W5650" s="24">
        <v>114.788</v>
      </c>
      <c r="X5650" s="22">
        <v>0.90676988703689076</v>
      </c>
      <c r="Y5650" s="24">
        <v>144.09800000000001</v>
      </c>
      <c r="Z5650" s="27">
        <v>0.92429776039469058</v>
      </c>
      <c r="AA5650" s="23"/>
    </row>
    <row r="5651" spans="1:27" x14ac:dyDescent="0.25">
      <c r="A5651" s="20">
        <v>42174</v>
      </c>
      <c r="B5651" s="8">
        <v>2049.1</v>
      </c>
      <c r="C5651" s="24">
        <v>54.43</v>
      </c>
      <c r="D5651" s="22">
        <v>0.56357423897287218</v>
      </c>
      <c r="E5651" s="24">
        <v>60.07</v>
      </c>
      <c r="F5651" s="27">
        <v>0.58765401121167271</v>
      </c>
      <c r="G5651" s="8">
        <v>1770.97</v>
      </c>
      <c r="H5651" s="24">
        <v>8.9770000000000003</v>
      </c>
      <c r="I5651" s="22">
        <v>0.45020060180541621</v>
      </c>
      <c r="J5651" s="24">
        <v>17.957000000000001</v>
      </c>
      <c r="K5651" s="27">
        <v>0.62092030264438969</v>
      </c>
      <c r="L5651" s="8">
        <v>2259.75</v>
      </c>
      <c r="M5651" s="24">
        <v>89.536000000000001</v>
      </c>
      <c r="N5651" s="22">
        <v>0.65326134539617686</v>
      </c>
      <c r="O5651" s="24">
        <v>138.346</v>
      </c>
      <c r="P5651" s="27">
        <v>0.74431589809045151</v>
      </c>
      <c r="Q5651" s="8">
        <v>914.43</v>
      </c>
      <c r="R5651" s="24">
        <v>72.27</v>
      </c>
      <c r="S5651" s="22">
        <v>0.75866050808314089</v>
      </c>
      <c r="T5651" s="24">
        <v>119.72</v>
      </c>
      <c r="U5651" s="27">
        <v>0.83890384291422171</v>
      </c>
      <c r="V5651">
        <v>672.98</v>
      </c>
      <c r="W5651" s="24">
        <v>112.224</v>
      </c>
      <c r="X5651" s="22">
        <v>0.88651552255312416</v>
      </c>
      <c r="Y5651" s="24">
        <v>141.53399999999999</v>
      </c>
      <c r="Z5651" s="27">
        <v>0.90785131736429336</v>
      </c>
      <c r="AA5651" s="23"/>
    </row>
    <row r="5652" spans="1:27" x14ac:dyDescent="0.25">
      <c r="A5652" s="20">
        <v>42175</v>
      </c>
      <c r="B5652" s="8">
        <v>2049.0500000000002</v>
      </c>
      <c r="C5652" s="24">
        <v>54.167000000000002</v>
      </c>
      <c r="D5652" s="22">
        <v>0.56085110788983228</v>
      </c>
      <c r="E5652" s="24">
        <v>59.807000000000002</v>
      </c>
      <c r="F5652" s="27">
        <v>0.58508131464000923</v>
      </c>
      <c r="G5652" s="8">
        <v>1770.77</v>
      </c>
      <c r="H5652" s="24">
        <v>8.4610000000000003</v>
      </c>
      <c r="I5652" s="22">
        <v>0.42432296890672017</v>
      </c>
      <c r="J5652" s="24">
        <v>17.440999999999999</v>
      </c>
      <c r="K5652" s="27">
        <v>0.60307768961771691</v>
      </c>
      <c r="L5652" s="8">
        <v>2259.6</v>
      </c>
      <c r="M5652" s="24">
        <v>88.215999999999994</v>
      </c>
      <c r="N5652" s="22">
        <v>0.64363052677659427</v>
      </c>
      <c r="O5652" s="24">
        <v>137.02600000000001</v>
      </c>
      <c r="P5652" s="27">
        <v>0.73721420774334956</v>
      </c>
      <c r="Q5652" s="8">
        <v>915.29</v>
      </c>
      <c r="R5652" s="24">
        <v>78.009</v>
      </c>
      <c r="S5652" s="22">
        <v>0.81890615158513536</v>
      </c>
      <c r="T5652" s="24">
        <v>125.459</v>
      </c>
      <c r="U5652" s="27">
        <v>0.87911853675146678</v>
      </c>
      <c r="V5652">
        <v>671.69</v>
      </c>
      <c r="W5652" s="24">
        <v>106.971</v>
      </c>
      <c r="X5652" s="22">
        <v>0.84501935381941706</v>
      </c>
      <c r="Y5652" s="24">
        <v>136.28100000000001</v>
      </c>
      <c r="Z5652" s="27">
        <v>0.87415616578982103</v>
      </c>
      <c r="AA5652" s="23"/>
    </row>
    <row r="5653" spans="1:27" x14ac:dyDescent="0.25">
      <c r="A5653" s="20">
        <v>42176</v>
      </c>
      <c r="B5653" s="8">
        <v>2049.06</v>
      </c>
      <c r="C5653" s="24">
        <v>54.219000000000001</v>
      </c>
      <c r="D5653" s="22">
        <v>0.56138952164009115</v>
      </c>
      <c r="E5653" s="24">
        <v>59.859000000000002</v>
      </c>
      <c r="F5653" s="27">
        <v>0.58558989978677012</v>
      </c>
      <c r="G5653" s="8">
        <v>1771.64</v>
      </c>
      <c r="H5653" s="24">
        <v>10.789</v>
      </c>
      <c r="I5653" s="22">
        <v>0.54107321965897692</v>
      </c>
      <c r="J5653" s="24">
        <v>19.768999999999998</v>
      </c>
      <c r="K5653" s="27">
        <v>0.68357551847051345</v>
      </c>
      <c r="L5653" s="8">
        <v>2259.5100000000002</v>
      </c>
      <c r="M5653" s="24">
        <v>87.525000000000006</v>
      </c>
      <c r="N5653" s="22">
        <v>0.63858893915073689</v>
      </c>
      <c r="O5653" s="24">
        <v>136.33500000000001</v>
      </c>
      <c r="P5653" s="27">
        <v>0.73349655428702498</v>
      </c>
      <c r="Q5653" s="8">
        <v>914.99</v>
      </c>
      <c r="R5653" s="24">
        <v>75.98</v>
      </c>
      <c r="S5653" s="22">
        <v>0.79760655049338647</v>
      </c>
      <c r="T5653" s="24">
        <v>123.43</v>
      </c>
      <c r="U5653" s="27">
        <v>0.86490102859426954</v>
      </c>
      <c r="V5653">
        <v>669.96</v>
      </c>
      <c r="W5653" s="24">
        <v>99.992000000000004</v>
      </c>
      <c r="X5653" s="22">
        <v>0.7898886167943755</v>
      </c>
      <c r="Y5653" s="24">
        <v>129.30199999999999</v>
      </c>
      <c r="Z5653" s="27">
        <v>0.8293908017855065</v>
      </c>
      <c r="AA5653" s="23"/>
    </row>
    <row r="5654" spans="1:27" x14ac:dyDescent="0.25">
      <c r="A5654" s="20">
        <v>42177</v>
      </c>
      <c r="B5654" s="8">
        <v>2049.13</v>
      </c>
      <c r="C5654" s="24">
        <v>54.587000000000003</v>
      </c>
      <c r="D5654" s="22">
        <v>0.5651998343342306</v>
      </c>
      <c r="E5654" s="24">
        <v>60.226999999999997</v>
      </c>
      <c r="F5654" s="27">
        <v>0.58919000037746938</v>
      </c>
      <c r="G5654" s="8">
        <v>1771.7</v>
      </c>
      <c r="H5654" s="24">
        <v>10.961</v>
      </c>
      <c r="I5654" s="22">
        <v>0.5496990972918756</v>
      </c>
      <c r="J5654" s="24">
        <v>19.940999999999999</v>
      </c>
      <c r="K5654" s="27">
        <v>0.68952305614607101</v>
      </c>
      <c r="L5654" s="8">
        <v>2259.39</v>
      </c>
      <c r="M5654" s="24">
        <v>86.525000000000006</v>
      </c>
      <c r="N5654" s="22">
        <v>0.63129286443893184</v>
      </c>
      <c r="O5654" s="24">
        <v>135.33500000000001</v>
      </c>
      <c r="P5654" s="27">
        <v>0.72811644991300006</v>
      </c>
      <c r="Q5654" s="8">
        <v>914.23</v>
      </c>
      <c r="R5654" s="24">
        <v>70.953000000000003</v>
      </c>
      <c r="S5654" s="22">
        <v>0.74483518790678149</v>
      </c>
      <c r="T5654" s="24">
        <v>118.40300000000001</v>
      </c>
      <c r="U5654" s="27">
        <v>0.82967565999793957</v>
      </c>
      <c r="V5654">
        <v>668.36</v>
      </c>
      <c r="W5654" s="24">
        <v>94.82</v>
      </c>
      <c r="X5654" s="22">
        <v>0.74903230902914919</v>
      </c>
      <c r="Y5654" s="24">
        <v>124.13</v>
      </c>
      <c r="Z5654" s="27">
        <v>0.79621547018806138</v>
      </c>
      <c r="AA5654" s="23"/>
    </row>
    <row r="5655" spans="1:27" x14ac:dyDescent="0.25">
      <c r="A5655" s="20">
        <v>42178</v>
      </c>
      <c r="B5655" s="8">
        <v>2049.15</v>
      </c>
      <c r="C5655" s="24">
        <v>54.639000000000003</v>
      </c>
      <c r="D5655" s="22">
        <v>0.56573824808448958</v>
      </c>
      <c r="E5655" s="24">
        <v>60.279000000000003</v>
      </c>
      <c r="F5655" s="27">
        <v>0.58969858552423027</v>
      </c>
      <c r="G5655" s="8">
        <v>1771.45</v>
      </c>
      <c r="H5655" s="24">
        <v>10.257999999999999</v>
      </c>
      <c r="I5655" s="22">
        <v>0.51444332998996989</v>
      </c>
      <c r="J5655" s="24">
        <v>19.238</v>
      </c>
      <c r="K5655" s="27">
        <v>0.66521444150713982</v>
      </c>
      <c r="L5655" s="8">
        <v>2259.48</v>
      </c>
      <c r="M5655" s="24">
        <v>87.234999999999999</v>
      </c>
      <c r="N5655" s="22">
        <v>0.63647307748431348</v>
      </c>
      <c r="O5655" s="24">
        <v>136.04499999999999</v>
      </c>
      <c r="P5655" s="27">
        <v>0.73193636699892384</v>
      </c>
      <c r="Q5655" s="8">
        <v>913.27</v>
      </c>
      <c r="R5655" s="24">
        <v>64.716999999999999</v>
      </c>
      <c r="S5655" s="22">
        <v>0.67937224438379173</v>
      </c>
      <c r="T5655" s="24">
        <v>112.167</v>
      </c>
      <c r="U5655" s="27">
        <v>0.78597875861003397</v>
      </c>
      <c r="V5655">
        <v>666.88</v>
      </c>
      <c r="W5655" s="24">
        <v>90.02</v>
      </c>
      <c r="X5655" s="22">
        <v>0.71111462200805753</v>
      </c>
      <c r="Y5655" s="24">
        <v>119.33</v>
      </c>
      <c r="Z5655" s="27">
        <v>0.7654266531383267</v>
      </c>
      <c r="AA5655" s="23"/>
    </row>
    <row r="5656" spans="1:27" x14ac:dyDescent="0.25">
      <c r="A5656" s="20">
        <v>42179</v>
      </c>
      <c r="B5656" s="8">
        <v>2049.08</v>
      </c>
      <c r="C5656" s="24">
        <v>54.323999999999998</v>
      </c>
      <c r="D5656" s="22">
        <v>0.5624767032511907</v>
      </c>
      <c r="E5656" s="24">
        <v>59.963999999999999</v>
      </c>
      <c r="F5656" s="27">
        <v>0.58661699369291154</v>
      </c>
      <c r="G5656" s="8">
        <v>1771.26</v>
      </c>
      <c r="H5656" s="24">
        <v>9.75</v>
      </c>
      <c r="I5656" s="22">
        <v>0.4889669007021063</v>
      </c>
      <c r="J5656" s="24">
        <v>18.73</v>
      </c>
      <c r="K5656" s="27">
        <v>0.64764914640009774</v>
      </c>
      <c r="L5656" s="8">
        <v>2259.48</v>
      </c>
      <c r="M5656" s="24">
        <v>87.254999999999995</v>
      </c>
      <c r="N5656" s="22">
        <v>0.63661899897854957</v>
      </c>
      <c r="O5656" s="24">
        <v>136.065</v>
      </c>
      <c r="P5656" s="27">
        <v>0.7320439661222411</v>
      </c>
      <c r="Q5656" s="8">
        <v>911.23</v>
      </c>
      <c r="R5656" s="24">
        <v>52.198999999999998</v>
      </c>
      <c r="S5656" s="22">
        <v>0.5479634684022674</v>
      </c>
      <c r="T5656" s="24">
        <v>99.649000000000001</v>
      </c>
      <c r="U5656" s="27">
        <v>0.6982620360135593</v>
      </c>
      <c r="V5656">
        <v>667.37</v>
      </c>
      <c r="W5656" s="24">
        <v>91.617999999999995</v>
      </c>
      <c r="X5656" s="22">
        <v>0.72373805197882934</v>
      </c>
      <c r="Y5656" s="24">
        <v>120.928</v>
      </c>
      <c r="Z5656" s="27">
        <v>0.77567657161598136</v>
      </c>
      <c r="AA5656" s="23"/>
    </row>
    <row r="5657" spans="1:27" x14ac:dyDescent="0.25">
      <c r="A5657" s="20">
        <v>42180</v>
      </c>
      <c r="B5657" s="8">
        <v>2049.02</v>
      </c>
      <c r="C5657" s="24">
        <v>54.009</v>
      </c>
      <c r="D5657" s="22">
        <v>0.55921515841789193</v>
      </c>
      <c r="E5657" s="24">
        <v>59.649000000000001</v>
      </c>
      <c r="F5657" s="27">
        <v>0.58353540186159281</v>
      </c>
      <c r="G5657" s="8">
        <v>1770.91</v>
      </c>
      <c r="H5657" s="24">
        <v>8.8439999999999994</v>
      </c>
      <c r="I5657" s="22">
        <v>0.44353059177532594</v>
      </c>
      <c r="J5657" s="24">
        <v>17.824000000000002</v>
      </c>
      <c r="K5657" s="27">
        <v>0.61632099042790611</v>
      </c>
      <c r="L5657" s="8">
        <v>2259.44</v>
      </c>
      <c r="M5657" s="24">
        <v>86.944000000000003</v>
      </c>
      <c r="N5657" s="22">
        <v>0.63434991974317811</v>
      </c>
      <c r="O5657" s="24">
        <v>135.75399999999999</v>
      </c>
      <c r="P5657" s="27">
        <v>0.73037069600894566</v>
      </c>
      <c r="Q5657" s="8">
        <v>908.87</v>
      </c>
      <c r="R5657" s="24">
        <v>38.715000000000003</v>
      </c>
      <c r="S5657" s="22">
        <v>0.40641402477430189</v>
      </c>
      <c r="T5657" s="24">
        <v>86.165000000000006</v>
      </c>
      <c r="U5657" s="27">
        <v>0.60377683788294068</v>
      </c>
      <c r="V5657">
        <v>668.1</v>
      </c>
      <c r="W5657" s="24">
        <v>93.983999999999995</v>
      </c>
      <c r="X5657" s="22">
        <v>0.74242831187297564</v>
      </c>
      <c r="Y5657" s="24">
        <v>123.294</v>
      </c>
      <c r="Z5657" s="27">
        <v>0.79085276091638856</v>
      </c>
      <c r="AA5657" s="23"/>
    </row>
    <row r="5658" spans="1:27" x14ac:dyDescent="0.25">
      <c r="A5658" s="20">
        <v>42181</v>
      </c>
      <c r="B5658" s="8">
        <v>2048.96</v>
      </c>
      <c r="C5658" s="24">
        <v>53.695</v>
      </c>
      <c r="D5658" s="22">
        <v>0.55596396769517498</v>
      </c>
      <c r="E5658" s="24">
        <v>59.335000000000001</v>
      </c>
      <c r="F5658" s="27">
        <v>0.58046373364289383</v>
      </c>
      <c r="G5658" s="8">
        <v>1770.72</v>
      </c>
      <c r="H5658" s="24">
        <v>8.3360000000000003</v>
      </c>
      <c r="I5658" s="22">
        <v>0.41805416248746241</v>
      </c>
      <c r="J5658" s="24">
        <v>17.315999999999999</v>
      </c>
      <c r="K5658" s="27">
        <v>0.59875569532086403</v>
      </c>
      <c r="L5658" s="8">
        <v>2259.37</v>
      </c>
      <c r="M5658" s="24">
        <v>86.355000000000004</v>
      </c>
      <c r="N5658" s="22">
        <v>0.63005253173792497</v>
      </c>
      <c r="O5658" s="24">
        <v>135.16499999999999</v>
      </c>
      <c r="P5658" s="27">
        <v>0.72720185736480292</v>
      </c>
      <c r="Q5658" s="8">
        <v>908.81</v>
      </c>
      <c r="R5658" s="24">
        <v>38.378</v>
      </c>
      <c r="S5658" s="22">
        <v>0.40287633844215831</v>
      </c>
      <c r="T5658" s="24">
        <v>85.828000000000003</v>
      </c>
      <c r="U5658" s="27">
        <v>0.6014155758658648</v>
      </c>
      <c r="V5658">
        <v>665.27</v>
      </c>
      <c r="W5658" s="24">
        <v>84.835999999999999</v>
      </c>
      <c r="X5658" s="22">
        <v>0.67016352002527846</v>
      </c>
      <c r="Y5658" s="24">
        <v>114.146</v>
      </c>
      <c r="Z5658" s="27">
        <v>0.7321747006772158</v>
      </c>
      <c r="AA5658" s="23"/>
    </row>
    <row r="5659" spans="1:27" x14ac:dyDescent="0.25">
      <c r="A5659" s="20">
        <v>42182</v>
      </c>
      <c r="B5659" s="8">
        <v>2048.87</v>
      </c>
      <c r="C5659" s="24">
        <v>53.277000000000001</v>
      </c>
      <c r="D5659" s="22">
        <v>0.55163594947194028</v>
      </c>
      <c r="E5659" s="24">
        <v>58.917000000000002</v>
      </c>
      <c r="F5659" s="27">
        <v>0.57637458501777872</v>
      </c>
      <c r="G5659" s="8">
        <v>1770.51</v>
      </c>
      <c r="H5659" s="24">
        <v>7.8280000000000003</v>
      </c>
      <c r="I5659" s="22">
        <v>0.39257773319959882</v>
      </c>
      <c r="J5659" s="24">
        <v>16.808</v>
      </c>
      <c r="K5659" s="27">
        <v>0.58118930409556258</v>
      </c>
      <c r="L5659" s="8">
        <v>2259.34</v>
      </c>
      <c r="M5659" s="24">
        <v>86.046000000000006</v>
      </c>
      <c r="N5659" s="22">
        <v>0.62779804465197731</v>
      </c>
      <c r="O5659" s="24">
        <v>134.85599999999999</v>
      </c>
      <c r="P5659" s="27">
        <v>0.72553940644710269</v>
      </c>
      <c r="Q5659" s="8">
        <v>909</v>
      </c>
      <c r="R5659" s="24">
        <v>39.414000000000001</v>
      </c>
      <c r="S5659" s="22">
        <v>0.41375183707747221</v>
      </c>
      <c r="T5659" s="24">
        <v>86.864000000000004</v>
      </c>
      <c r="U5659" s="27">
        <v>0.60867485148089939</v>
      </c>
      <c r="V5659">
        <v>663.72</v>
      </c>
      <c r="W5659" s="24">
        <v>79.817999999999998</v>
      </c>
      <c r="X5659" s="22">
        <v>0.63052373805197881</v>
      </c>
      <c r="Y5659" s="24">
        <v>109.128</v>
      </c>
      <c r="Z5659" s="27">
        <v>0.69998717727311</v>
      </c>
      <c r="AA5659" s="23"/>
    </row>
    <row r="5660" spans="1:27" x14ac:dyDescent="0.25">
      <c r="A5660" s="20">
        <v>42183</v>
      </c>
      <c r="B5660" s="8">
        <v>2048.39</v>
      </c>
      <c r="C5660" s="24">
        <v>50.921999999999997</v>
      </c>
      <c r="D5660" s="22">
        <v>0.52725201905156338</v>
      </c>
      <c r="E5660" s="24">
        <v>56.561999999999998</v>
      </c>
      <c r="F5660" s="27">
        <v>0.55333598798240591</v>
      </c>
      <c r="G5660" s="8">
        <v>1770.58</v>
      </c>
      <c r="H5660" s="24">
        <v>7.992</v>
      </c>
      <c r="I5660" s="22">
        <v>0.40080240722166499</v>
      </c>
      <c r="J5660" s="24">
        <v>16.972000000000001</v>
      </c>
      <c r="K5660" s="27">
        <v>0.58686061996974892</v>
      </c>
      <c r="L5660" s="8">
        <v>2259.33</v>
      </c>
      <c r="M5660" s="24">
        <v>85.956000000000003</v>
      </c>
      <c r="N5660" s="22">
        <v>0.62714139792791479</v>
      </c>
      <c r="O5660" s="24">
        <v>134.76599999999999</v>
      </c>
      <c r="P5660" s="27">
        <v>0.72505521039217469</v>
      </c>
      <c r="Q5660" s="8">
        <v>909.89</v>
      </c>
      <c r="R5660" s="24">
        <v>44.405000000000001</v>
      </c>
      <c r="S5660" s="22">
        <v>0.46614528658408566</v>
      </c>
      <c r="T5660" s="24">
        <v>91.855000000000004</v>
      </c>
      <c r="U5660" s="27">
        <v>0.6436481618961517</v>
      </c>
      <c r="V5660">
        <v>658.73</v>
      </c>
      <c r="W5660" s="24">
        <v>64.507000000000005</v>
      </c>
      <c r="X5660" s="22">
        <v>0.50957421597282559</v>
      </c>
      <c r="Y5660" s="24">
        <v>93.816999999999993</v>
      </c>
      <c r="Z5660" s="27">
        <v>0.6017765073070388</v>
      </c>
      <c r="AA5660" s="23"/>
    </row>
    <row r="5661" spans="1:27" x14ac:dyDescent="0.25">
      <c r="A5661" s="20">
        <v>42184</v>
      </c>
      <c r="B5661" s="8">
        <v>2048.27</v>
      </c>
      <c r="C5661" s="24">
        <v>50.341999999999999</v>
      </c>
      <c r="D5661" s="22">
        <v>0.52124663491406087</v>
      </c>
      <c r="E5661" s="24">
        <v>55.981999999999999</v>
      </c>
      <c r="F5661" s="27">
        <v>0.54766185235418419</v>
      </c>
      <c r="G5661" s="8">
        <v>1770.53</v>
      </c>
      <c r="H5661" s="24">
        <v>7.867</v>
      </c>
      <c r="I5661" s="22">
        <v>0.39453360080240724</v>
      </c>
      <c r="J5661" s="24">
        <v>16.847000000000001</v>
      </c>
      <c r="K5661" s="27">
        <v>0.58253752955463667</v>
      </c>
      <c r="L5661" s="8">
        <v>2259.16</v>
      </c>
      <c r="M5661" s="24">
        <v>84.558999999999997</v>
      </c>
      <c r="N5661" s="22">
        <v>0.61694878155552313</v>
      </c>
      <c r="O5661" s="24">
        <v>133.369</v>
      </c>
      <c r="P5661" s="27">
        <v>0.71753913003295811</v>
      </c>
      <c r="Q5661" s="8">
        <v>910.76</v>
      </c>
      <c r="R5661" s="24">
        <v>49.386000000000003</v>
      </c>
      <c r="S5661" s="22">
        <v>0.51843376023514598</v>
      </c>
      <c r="T5661" s="24">
        <v>96.835999999999999</v>
      </c>
      <c r="U5661" s="27">
        <v>0.67855108625329186</v>
      </c>
      <c r="V5661">
        <v>655.7</v>
      </c>
      <c r="W5661" s="24">
        <v>56.639000000000003</v>
      </c>
      <c r="X5661" s="22">
        <v>0.44742080733075285</v>
      </c>
      <c r="Y5661" s="24">
        <v>85.948999999999998</v>
      </c>
      <c r="Z5661" s="27">
        <v>0.55130889843912034</v>
      </c>
      <c r="AA5661" s="23"/>
    </row>
    <row r="5662" spans="1:27" x14ac:dyDescent="0.25">
      <c r="A5662" s="20">
        <v>42185</v>
      </c>
      <c r="B5662" s="8">
        <v>2048.5300000000002</v>
      </c>
      <c r="C5662" s="24">
        <v>51.625999999999998</v>
      </c>
      <c r="D5662" s="22">
        <v>0.53454131290122175</v>
      </c>
      <c r="E5662" s="24">
        <v>57.265999999999998</v>
      </c>
      <c r="F5662" s="27">
        <v>0.56022297514049446</v>
      </c>
      <c r="G5662" s="8">
        <v>1770.27</v>
      </c>
      <c r="H5662" s="24">
        <v>7.234</v>
      </c>
      <c r="I5662" s="22">
        <v>0.36278836509528584</v>
      </c>
      <c r="J5662" s="24">
        <v>16.213999999999999</v>
      </c>
      <c r="K5662" s="27">
        <v>0.56065024015074172</v>
      </c>
      <c r="L5662" s="8">
        <v>2258.9699999999998</v>
      </c>
      <c r="M5662" s="24">
        <v>83.037000000000006</v>
      </c>
      <c r="N5662" s="22">
        <v>0.60584415584415585</v>
      </c>
      <c r="O5662" s="24">
        <v>131.84700000000001</v>
      </c>
      <c r="P5662" s="27">
        <v>0.70935062925708758</v>
      </c>
      <c r="Q5662" s="8">
        <v>911.6</v>
      </c>
      <c r="R5662" s="24">
        <v>54.375999999999998</v>
      </c>
      <c r="S5662" s="22">
        <v>0.57081671215620411</v>
      </c>
      <c r="T5662" s="24">
        <v>101.82599999999999</v>
      </c>
      <c r="U5662" s="27">
        <v>0.71351678736496449</v>
      </c>
      <c r="V5662">
        <v>651.95000000000005</v>
      </c>
      <c r="W5662" s="24">
        <v>46.924999999999997</v>
      </c>
      <c r="X5662" s="22">
        <v>0.37068488822181844</v>
      </c>
      <c r="Y5662" s="24">
        <v>76.234999999999999</v>
      </c>
      <c r="Z5662" s="27">
        <v>0.48899961021013572</v>
      </c>
      <c r="AA5662" s="23"/>
    </row>
    <row r="5663" spans="1:27" x14ac:dyDescent="0.25">
      <c r="A5663" s="20">
        <v>42186</v>
      </c>
      <c r="B5663" s="8">
        <v>2048.42</v>
      </c>
      <c r="C5663" s="24">
        <v>51.063000000000002</v>
      </c>
      <c r="D5663" s="22">
        <v>0.5287119486436116</v>
      </c>
      <c r="E5663" s="24">
        <v>56.703000000000003</v>
      </c>
      <c r="F5663" s="27">
        <v>0.55471537013654759</v>
      </c>
      <c r="G5663" s="8">
        <v>1769.94</v>
      </c>
      <c r="H5663" s="24">
        <v>6.4610000000000003</v>
      </c>
      <c r="I5663" s="22">
        <v>0.3240220661985958</v>
      </c>
      <c r="J5663" s="24">
        <v>15.441000000000001</v>
      </c>
      <c r="K5663" s="27">
        <v>0.53392139639503366</v>
      </c>
      <c r="L5663" s="8">
        <v>2258.88</v>
      </c>
      <c r="M5663" s="24">
        <v>82.251999999999995</v>
      </c>
      <c r="N5663" s="22">
        <v>0.60011673719538883</v>
      </c>
      <c r="O5663" s="24">
        <v>131.06200000000001</v>
      </c>
      <c r="P5663" s="27">
        <v>0.70512728956280335</v>
      </c>
      <c r="Q5663" s="8">
        <v>912.51</v>
      </c>
      <c r="R5663" s="24">
        <v>59.956000000000003</v>
      </c>
      <c r="S5663" s="22">
        <v>0.62939323955490245</v>
      </c>
      <c r="T5663" s="24">
        <v>107.40600000000001</v>
      </c>
      <c r="U5663" s="27">
        <v>0.75261719380925707</v>
      </c>
      <c r="V5663">
        <v>647.74</v>
      </c>
      <c r="W5663" s="24">
        <v>37.360999999999997</v>
      </c>
      <c r="X5663" s="22">
        <v>0.29513389683229324</v>
      </c>
      <c r="Y5663" s="24">
        <v>66.671000000000006</v>
      </c>
      <c r="Z5663" s="27">
        <v>0.42765258988660187</v>
      </c>
      <c r="AA5663" s="23"/>
    </row>
    <row r="5664" spans="1:27" x14ac:dyDescent="0.25">
      <c r="A5664" s="20">
        <v>42187</v>
      </c>
      <c r="B5664" s="8">
        <v>2048.3000000000002</v>
      </c>
      <c r="C5664" s="24">
        <v>50.505000000000003</v>
      </c>
      <c r="D5664" s="22">
        <v>0.52293435493891072</v>
      </c>
      <c r="E5664" s="24">
        <v>56.145000000000003</v>
      </c>
      <c r="F5664" s="27">
        <v>0.54925645285701619</v>
      </c>
      <c r="G5664" s="8">
        <v>1769.46</v>
      </c>
      <c r="H5664" s="24">
        <v>5.383</v>
      </c>
      <c r="I5664" s="22">
        <v>0.26995987963891677</v>
      </c>
      <c r="J5664" s="24">
        <v>14.363</v>
      </c>
      <c r="K5664" s="27">
        <v>0.49664570274728448</v>
      </c>
      <c r="L5664" s="8">
        <v>2258.79</v>
      </c>
      <c r="M5664" s="24">
        <v>81.555999999999997</v>
      </c>
      <c r="N5664" s="22">
        <v>0.59503866919597259</v>
      </c>
      <c r="O5664" s="24">
        <v>130.36600000000001</v>
      </c>
      <c r="P5664" s="27">
        <v>0.70138266222156997</v>
      </c>
      <c r="Q5664" s="8">
        <v>911.05</v>
      </c>
      <c r="R5664" s="24">
        <v>51.101999999999997</v>
      </c>
      <c r="S5664" s="22">
        <v>0.53644761704807897</v>
      </c>
      <c r="T5664" s="24">
        <v>98.552000000000007</v>
      </c>
      <c r="U5664" s="27">
        <v>0.6905752126536403</v>
      </c>
      <c r="V5664">
        <v>650.58000000000004</v>
      </c>
      <c r="W5664" s="24">
        <v>43.39</v>
      </c>
      <c r="X5664" s="22">
        <v>0.34276009163441029</v>
      </c>
      <c r="Y5664" s="24">
        <v>72.7</v>
      </c>
      <c r="Z5664" s="27">
        <v>0.46632434167466619</v>
      </c>
      <c r="AA5664" s="23"/>
    </row>
    <row r="5665" spans="1:27" x14ac:dyDescent="0.25">
      <c r="A5665" s="20">
        <v>42188</v>
      </c>
      <c r="B5665" s="8">
        <v>2048.17</v>
      </c>
      <c r="C5665" s="24">
        <v>49.896999999999998</v>
      </c>
      <c r="D5665" s="22">
        <v>0.51663905570511492</v>
      </c>
      <c r="E5665" s="24">
        <v>55.536999999999999</v>
      </c>
      <c r="F5665" s="27">
        <v>0.54330848754306893</v>
      </c>
      <c r="G5665" s="8">
        <v>1768.88</v>
      </c>
      <c r="H5665" s="24">
        <v>4.18</v>
      </c>
      <c r="I5665" s="22">
        <v>0.20962888665997995</v>
      </c>
      <c r="J5665" s="24">
        <v>13.16</v>
      </c>
      <c r="K5665" s="27">
        <v>0.45504801480268248</v>
      </c>
      <c r="L5665" s="8">
        <v>2258.66</v>
      </c>
      <c r="M5665" s="24">
        <v>80.503</v>
      </c>
      <c r="N5665" s="22">
        <v>0.58735590252444192</v>
      </c>
      <c r="O5665" s="24">
        <v>129.31299999999999</v>
      </c>
      <c r="P5665" s="27">
        <v>0.69571740534993842</v>
      </c>
      <c r="Q5665" s="8">
        <v>911.86</v>
      </c>
      <c r="R5665" s="24">
        <v>55.942999999999998</v>
      </c>
      <c r="S5665" s="22">
        <v>0.58726642872139412</v>
      </c>
      <c r="T5665" s="24">
        <v>103.393</v>
      </c>
      <c r="U5665" s="27">
        <v>0.72449701243047271</v>
      </c>
      <c r="V5665">
        <v>645.49</v>
      </c>
      <c r="W5665" s="24">
        <v>32.86</v>
      </c>
      <c r="X5665" s="22">
        <v>0.25957816573189035</v>
      </c>
      <c r="Y5665" s="24">
        <v>62.17</v>
      </c>
      <c r="Z5665" s="27">
        <v>0.3987815479833276</v>
      </c>
      <c r="AA5665" s="23"/>
    </row>
    <row r="5666" spans="1:27" x14ac:dyDescent="0.25">
      <c r="A5666" s="20">
        <v>42189</v>
      </c>
      <c r="B5666" s="8">
        <v>2048.02</v>
      </c>
      <c r="C5666" s="24">
        <v>49.143999999999998</v>
      </c>
      <c r="D5666" s="22">
        <v>0.50884241043694345</v>
      </c>
      <c r="E5666" s="24">
        <v>54.783999999999999</v>
      </c>
      <c r="F5666" s="27">
        <v>0.53594206585028992</v>
      </c>
      <c r="G5666" s="8">
        <v>1768.12</v>
      </c>
      <c r="H5666" s="24">
        <v>2.75</v>
      </c>
      <c r="I5666" s="22">
        <v>0.137913741223671</v>
      </c>
      <c r="J5666" s="24">
        <v>11.73</v>
      </c>
      <c r="K5666" s="27">
        <v>0.40560212012070629</v>
      </c>
      <c r="L5666" s="8">
        <v>2258.48</v>
      </c>
      <c r="M5666" s="24">
        <v>79.072999999999993</v>
      </c>
      <c r="N5666" s="22">
        <v>0.57692251568656061</v>
      </c>
      <c r="O5666" s="24">
        <v>127.883</v>
      </c>
      <c r="P5666" s="27">
        <v>0.6880239198245911</v>
      </c>
      <c r="Q5666" s="8">
        <v>912.75</v>
      </c>
      <c r="R5666" s="24">
        <v>61.472999999999999</v>
      </c>
      <c r="S5666" s="22">
        <v>0.64531807684232634</v>
      </c>
      <c r="T5666" s="24">
        <v>108.923</v>
      </c>
      <c r="U5666" s="27">
        <v>0.76324691532862532</v>
      </c>
      <c r="V5666">
        <v>647.65</v>
      </c>
      <c r="W5666" s="24">
        <v>37.194000000000003</v>
      </c>
      <c r="X5666" s="22">
        <v>0.29381467730468441</v>
      </c>
      <c r="Y5666" s="24">
        <v>66.504000000000005</v>
      </c>
      <c r="Z5666" s="27">
        <v>0.4265814001651555</v>
      </c>
      <c r="AA5666" s="23"/>
    </row>
    <row r="5667" spans="1:27" x14ac:dyDescent="0.25">
      <c r="A5667" s="20">
        <v>42190</v>
      </c>
      <c r="B5667" s="8">
        <v>2047.86</v>
      </c>
      <c r="C5667" s="24">
        <v>48.395000000000003</v>
      </c>
      <c r="D5667" s="22">
        <v>0.50108718161109955</v>
      </c>
      <c r="E5667" s="24">
        <v>54.034999999999997</v>
      </c>
      <c r="F5667" s="27">
        <v>0.52861471838220109</v>
      </c>
      <c r="G5667" s="8">
        <v>1767.82</v>
      </c>
      <c r="H5667" s="24">
        <v>2.234</v>
      </c>
      <c r="I5667" s="22">
        <v>0.11203610832497493</v>
      </c>
      <c r="J5667" s="24">
        <v>11.214</v>
      </c>
      <c r="K5667" s="27">
        <v>0.38775950709403351</v>
      </c>
      <c r="L5667" s="8">
        <v>2258.3200000000002</v>
      </c>
      <c r="M5667" s="24">
        <v>77.721000000000004</v>
      </c>
      <c r="N5667" s="22">
        <v>0.56705822267620021</v>
      </c>
      <c r="O5667" s="24">
        <v>126.53100000000001</v>
      </c>
      <c r="P5667" s="27">
        <v>0.68075001159691795</v>
      </c>
      <c r="Q5667" s="8">
        <v>913.29</v>
      </c>
      <c r="R5667" s="24">
        <v>64.849999999999994</v>
      </c>
      <c r="S5667" s="22">
        <v>0.68076842326264964</v>
      </c>
      <c r="T5667" s="24">
        <v>112.3</v>
      </c>
      <c r="U5667" s="27">
        <v>0.78691042271707368</v>
      </c>
      <c r="V5667">
        <v>650.19000000000005</v>
      </c>
      <c r="W5667" s="24">
        <v>42.383000000000003</v>
      </c>
      <c r="X5667" s="22">
        <v>0.33480527687811046</v>
      </c>
      <c r="Y5667" s="24">
        <v>71.692999999999998</v>
      </c>
      <c r="Z5667" s="27">
        <v>0.45986565357859621</v>
      </c>
      <c r="AA5667" s="23"/>
    </row>
    <row r="5668" spans="1:27" x14ac:dyDescent="0.25">
      <c r="A5668" s="20">
        <v>42191</v>
      </c>
      <c r="B5668" s="8">
        <v>2047.72</v>
      </c>
      <c r="C5668" s="24">
        <v>47.752000000000002</v>
      </c>
      <c r="D5668" s="22">
        <v>0.49442948850693724</v>
      </c>
      <c r="E5668" s="24">
        <v>53.392000000000003</v>
      </c>
      <c r="F5668" s="27">
        <v>0.52232438843287343</v>
      </c>
      <c r="G5668" s="8">
        <v>1769.09</v>
      </c>
      <c r="H5668" s="24">
        <v>4.6050000000000004</v>
      </c>
      <c r="I5668" s="22">
        <v>0.23094282848545636</v>
      </c>
      <c r="J5668" s="24">
        <v>13.585000000000001</v>
      </c>
      <c r="K5668" s="27">
        <v>0.4697436723065897</v>
      </c>
      <c r="L5668" s="8">
        <v>2258.19</v>
      </c>
      <c r="M5668" s="24">
        <v>76.727999999999994</v>
      </c>
      <c r="N5668" s="22">
        <v>0.55981322048737781</v>
      </c>
      <c r="O5668" s="24">
        <v>125.538</v>
      </c>
      <c r="P5668" s="27">
        <v>0.67540755209523828</v>
      </c>
      <c r="Q5668" s="8">
        <v>912.81</v>
      </c>
      <c r="R5668" s="24">
        <v>61.8</v>
      </c>
      <c r="S5668" s="22">
        <v>0.64875078731891667</v>
      </c>
      <c r="T5668" s="24">
        <v>109.25</v>
      </c>
      <c r="U5668" s="27">
        <v>0.76553874245053644</v>
      </c>
      <c r="V5668">
        <v>646.66</v>
      </c>
      <c r="W5668" s="24">
        <v>35.198</v>
      </c>
      <c r="X5668" s="22">
        <v>0.27804723911841378</v>
      </c>
      <c r="Y5668" s="24">
        <v>64.507999999999996</v>
      </c>
      <c r="Z5668" s="27">
        <v>0.41377820408357652</v>
      </c>
      <c r="AA5668" s="23"/>
    </row>
    <row r="5669" spans="1:27" x14ac:dyDescent="0.25">
      <c r="A5669" s="20">
        <v>42192</v>
      </c>
      <c r="B5669" s="8">
        <v>2047.63</v>
      </c>
      <c r="C5669" s="24">
        <v>47.356999999999999</v>
      </c>
      <c r="D5669" s="22">
        <v>0.49033961482708632</v>
      </c>
      <c r="E5669" s="24">
        <v>52.997</v>
      </c>
      <c r="F5669" s="27">
        <v>0.51846007165617392</v>
      </c>
      <c r="G5669" s="8">
        <v>1768.98</v>
      </c>
      <c r="H5669" s="24">
        <v>4.391</v>
      </c>
      <c r="I5669" s="22">
        <v>0.22021063189568704</v>
      </c>
      <c r="J5669" s="24">
        <v>13.371</v>
      </c>
      <c r="K5669" s="27">
        <v>0.46234487405557356</v>
      </c>
      <c r="L5669" s="8">
        <v>2258.0100000000002</v>
      </c>
      <c r="M5669" s="24">
        <v>75.283000000000001</v>
      </c>
      <c r="N5669" s="22">
        <v>0.54927039252881948</v>
      </c>
      <c r="O5669" s="24">
        <v>124.093</v>
      </c>
      <c r="P5669" s="27">
        <v>0.66763329312332353</v>
      </c>
      <c r="Q5669" s="8">
        <v>913.82</v>
      </c>
      <c r="R5669" s="24">
        <v>68.298000000000002</v>
      </c>
      <c r="S5669" s="22">
        <v>0.71696409825740082</v>
      </c>
      <c r="T5669" s="24">
        <v>115.748</v>
      </c>
      <c r="U5669" s="27">
        <v>0.81107138832704484</v>
      </c>
      <c r="V5669">
        <v>647.58000000000004</v>
      </c>
      <c r="W5669" s="24">
        <v>37.052999999999997</v>
      </c>
      <c r="X5669" s="22">
        <v>0.29270084524843981</v>
      </c>
      <c r="Y5669" s="24">
        <v>66.363</v>
      </c>
      <c r="Z5669" s="27">
        <v>0.42567697349992312</v>
      </c>
      <c r="AA5669" s="23"/>
    </row>
    <row r="5670" spans="1:27" x14ac:dyDescent="0.25">
      <c r="A5670" s="20">
        <v>42193</v>
      </c>
      <c r="B5670" s="8">
        <v>2047.59</v>
      </c>
      <c r="C5670" s="24">
        <f>(C5669+C5671)/2</f>
        <v>47.013999999999996</v>
      </c>
      <c r="D5670" s="22">
        <v>0.48831020915303375</v>
      </c>
      <c r="E5670" s="24">
        <v>52.801000000000002</v>
      </c>
      <c r="F5670" s="27">
        <v>0.51654264363030655</v>
      </c>
      <c r="G5670" s="8">
        <v>1768.7</v>
      </c>
      <c r="H5670" s="24">
        <f>(H5669+H5671)/2</f>
        <v>3.3674999999999997</v>
      </c>
      <c r="I5670" s="22">
        <v>0.1921765295887663</v>
      </c>
      <c r="J5670" s="24">
        <v>12.811999999999999</v>
      </c>
      <c r="K5670" s="27">
        <v>0.4430148285508817</v>
      </c>
      <c r="L5670" s="8">
        <v>2257.85</v>
      </c>
      <c r="M5670" s="24">
        <v>74.040999999999997</v>
      </c>
      <c r="N5670" s="22">
        <v>0.54020866773675769</v>
      </c>
      <c r="O5670" s="24">
        <v>122.851</v>
      </c>
      <c r="P5670" s="27">
        <v>0.66095118007389564</v>
      </c>
      <c r="Q5670" s="8">
        <v>914.85</v>
      </c>
      <c r="R5670" s="24">
        <v>75.058000000000007</v>
      </c>
      <c r="S5670" s="22">
        <v>0.78792777661137936</v>
      </c>
      <c r="T5670" s="24">
        <v>122.508</v>
      </c>
      <c r="U5670" s="27">
        <v>0.8584402542736298</v>
      </c>
      <c r="V5670">
        <v>645.63</v>
      </c>
      <c r="W5670" s="24">
        <v>33.155000000000001</v>
      </c>
      <c r="X5670" s="22">
        <v>0.26190852358006161</v>
      </c>
      <c r="Y5670" s="24">
        <v>62.465000000000003</v>
      </c>
      <c r="Z5670" s="27">
        <v>0.40067378284189936</v>
      </c>
      <c r="AA5670" s="23"/>
    </row>
    <row r="5671" spans="1:27" x14ac:dyDescent="0.25">
      <c r="A5671" s="20">
        <v>42194</v>
      </c>
      <c r="B5671" s="8">
        <v>2047.49</v>
      </c>
      <c r="C5671" s="24">
        <v>46.670999999999999</v>
      </c>
      <c r="D5671" s="22">
        <v>0.48323669496790222</v>
      </c>
      <c r="E5671" s="24">
        <v>52.311</v>
      </c>
      <c r="F5671" s="27">
        <v>0.51174913537354849</v>
      </c>
      <c r="G5671" s="8">
        <v>1767.88</v>
      </c>
      <c r="H5671" s="24">
        <v>2.3439999999999999</v>
      </c>
      <c r="I5671" s="22">
        <v>0.11755265797392177</v>
      </c>
      <c r="J5671" s="24">
        <v>11.324</v>
      </c>
      <c r="K5671" s="27">
        <v>0.39156250815625437</v>
      </c>
      <c r="L5671" s="8">
        <v>2257.6799999999998</v>
      </c>
      <c r="M5671" s="24">
        <v>72.704999999999998</v>
      </c>
      <c r="N5671" s="22">
        <v>0.53046111192178613</v>
      </c>
      <c r="O5671" s="24">
        <v>121.515</v>
      </c>
      <c r="P5671" s="27">
        <v>0.65376338078650797</v>
      </c>
      <c r="Q5671" s="8">
        <v>915.88</v>
      </c>
      <c r="R5671" s="24">
        <v>82.064999999999998</v>
      </c>
      <c r="S5671" s="22">
        <v>0.86148435859752259</v>
      </c>
      <c r="T5671" s="24">
        <v>129.51499999999999</v>
      </c>
      <c r="U5671" s="27">
        <v>0.90753976120312296</v>
      </c>
      <c r="V5671">
        <v>640.33000000000004</v>
      </c>
      <c r="W5671" s="24">
        <v>22.562999999999999</v>
      </c>
      <c r="X5671" s="22">
        <v>0.17823682755351922</v>
      </c>
      <c r="Y5671" s="24">
        <v>51.872999999999998</v>
      </c>
      <c r="Z5671" s="27">
        <v>0.33273286113347345</v>
      </c>
      <c r="AA5671" s="23"/>
    </row>
    <row r="5672" spans="1:27" x14ac:dyDescent="0.25">
      <c r="A5672" s="20">
        <v>42195</v>
      </c>
      <c r="B5672" s="8">
        <v>2047.42</v>
      </c>
      <c r="C5672" s="24">
        <v>46.378</v>
      </c>
      <c r="D5672" s="22">
        <v>0.48020294056740526</v>
      </c>
      <c r="E5672" s="24">
        <v>52.018000000000001</v>
      </c>
      <c r="F5672" s="27">
        <v>0.50888265770310337</v>
      </c>
      <c r="G5672" s="8">
        <v>1767.35</v>
      </c>
      <c r="H5672" s="24">
        <v>1.484</v>
      </c>
      <c r="I5672" s="22">
        <v>7.4423269809428289E-2</v>
      </c>
      <c r="J5672" s="24">
        <v>10.464</v>
      </c>
      <c r="K5672" s="27">
        <v>0.36182619830213508</v>
      </c>
      <c r="L5672" s="8">
        <v>2257.46</v>
      </c>
      <c r="M5672" s="24">
        <v>70.960999999999999</v>
      </c>
      <c r="N5672" s="22">
        <v>0.51773675762439808</v>
      </c>
      <c r="O5672" s="24">
        <v>119.771</v>
      </c>
      <c r="P5672" s="27">
        <v>0.64438047045855174</v>
      </c>
      <c r="Q5672" s="8">
        <v>916.11</v>
      </c>
      <c r="R5672" s="24">
        <v>83.646000000000001</v>
      </c>
      <c r="S5672" s="22">
        <v>0.87808104136048715</v>
      </c>
      <c r="T5672" s="24">
        <v>131.096</v>
      </c>
      <c r="U5672" s="27">
        <v>0.91861795605221985</v>
      </c>
      <c r="V5672">
        <v>646.09</v>
      </c>
      <c r="W5672" s="24">
        <v>34.058999999999997</v>
      </c>
      <c r="X5672" s="22">
        <v>0.26904968796903389</v>
      </c>
      <c r="Y5672" s="24">
        <v>63.369</v>
      </c>
      <c r="Z5672" s="27">
        <v>0.40647217937755464</v>
      </c>
      <c r="AA5672" s="23"/>
    </row>
    <row r="5673" spans="1:27" x14ac:dyDescent="0.25">
      <c r="A5673" s="20">
        <v>42196</v>
      </c>
      <c r="B5673" s="8">
        <v>2047.36</v>
      </c>
      <c r="C5673" s="24">
        <v>46.085999999999999</v>
      </c>
      <c r="D5673" s="22">
        <v>0.4771795402774901</v>
      </c>
      <c r="E5673" s="24">
        <v>51.725999999999999</v>
      </c>
      <c r="F5673" s="27">
        <v>0.5060260751012079</v>
      </c>
      <c r="G5673" s="8">
        <v>1767.85</v>
      </c>
      <c r="H5673" s="24">
        <v>2.2890000000000001</v>
      </c>
      <c r="I5673" s="22">
        <v>0.11479438314944834</v>
      </c>
      <c r="J5673" s="24">
        <v>11.269</v>
      </c>
      <c r="K5673" s="27">
        <v>0.38966074834641984</v>
      </c>
      <c r="L5673" s="8">
        <v>2257.31</v>
      </c>
      <c r="M5673" s="24">
        <v>69.778000000000006</v>
      </c>
      <c r="N5673" s="22">
        <v>0.50910550124033271</v>
      </c>
      <c r="O5673" s="24">
        <v>118.58799999999999</v>
      </c>
      <c r="P5673" s="27">
        <v>0.63801581928535755</v>
      </c>
      <c r="Q5673" s="8">
        <v>915.58</v>
      </c>
      <c r="R5673" s="24">
        <v>80.025999999999996</v>
      </c>
      <c r="S5673" s="22">
        <v>0.84007978165022046</v>
      </c>
      <c r="T5673" s="24">
        <v>127.476</v>
      </c>
      <c r="U5673" s="27">
        <v>0.89325186698781356</v>
      </c>
      <c r="V5673">
        <v>649.83000000000004</v>
      </c>
      <c r="W5673" s="24">
        <v>41.531999999999996</v>
      </c>
      <c r="X5673" s="22">
        <v>0.32808278694999604</v>
      </c>
      <c r="Y5673" s="24">
        <v>70.841999999999999</v>
      </c>
      <c r="Z5673" s="27">
        <v>0.45440679263487205</v>
      </c>
      <c r="AA5673" s="23"/>
    </row>
    <row r="5674" spans="1:27" x14ac:dyDescent="0.25">
      <c r="A5674" s="20">
        <v>42197</v>
      </c>
      <c r="B5674" s="8">
        <v>2047.24</v>
      </c>
      <c r="C5674" s="24">
        <v>45.554000000000002</v>
      </c>
      <c r="D5674" s="22">
        <v>0.47167115344791888</v>
      </c>
      <c r="E5674" s="24">
        <v>51.194000000000003</v>
      </c>
      <c r="F5674" s="27">
        <v>0.50082188748593381</v>
      </c>
      <c r="G5674" s="8">
        <v>1767.88</v>
      </c>
      <c r="H5674" s="24">
        <v>2.3439999999999999</v>
      </c>
      <c r="I5674" s="22">
        <v>0.11755265797392177</v>
      </c>
      <c r="J5674" s="24">
        <v>11.324</v>
      </c>
      <c r="K5674" s="27">
        <v>0.39156250815625437</v>
      </c>
      <c r="L5674" s="8">
        <v>2257.31</v>
      </c>
      <c r="M5674" s="24">
        <v>69.778000000000006</v>
      </c>
      <c r="N5674" s="22">
        <v>0.50910550124033271</v>
      </c>
      <c r="O5674" s="24">
        <v>118.58799999999999</v>
      </c>
      <c r="P5674" s="27">
        <v>0.63801581928535755</v>
      </c>
      <c r="Q5674" s="8">
        <v>916.25</v>
      </c>
      <c r="R5674" s="24">
        <v>84.613</v>
      </c>
      <c r="S5674" s="22">
        <v>0.8882322065924837</v>
      </c>
      <c r="T5674" s="24">
        <v>132.06299999999999</v>
      </c>
      <c r="U5674" s="27">
        <v>0.92539404088994348</v>
      </c>
      <c r="V5674">
        <v>643.15</v>
      </c>
      <c r="W5674" s="24">
        <v>28.190999999999999</v>
      </c>
      <c r="X5674" s="22">
        <v>0.22269531558574926</v>
      </c>
      <c r="Y5674" s="24">
        <v>57.500999999999998</v>
      </c>
      <c r="Z5674" s="27">
        <v>0.36883255569416584</v>
      </c>
      <c r="AA5674" s="23"/>
    </row>
    <row r="5675" spans="1:27" x14ac:dyDescent="0.25">
      <c r="A5675" s="20">
        <v>42198</v>
      </c>
      <c r="B5675" s="8">
        <v>2047.14</v>
      </c>
      <c r="C5675" s="24">
        <v>45.070999999999998</v>
      </c>
      <c r="D5675" s="22">
        <v>0.46667011803686059</v>
      </c>
      <c r="E5675" s="24">
        <v>50.710999999999999</v>
      </c>
      <c r="F5675" s="27">
        <v>0.49609668303263593</v>
      </c>
      <c r="G5675" s="8">
        <v>1768.12</v>
      </c>
      <c r="H5675" s="24">
        <v>2.75</v>
      </c>
      <c r="I5675" s="22">
        <v>0.137913741223671</v>
      </c>
      <c r="J5675" s="24">
        <v>11.73</v>
      </c>
      <c r="K5675" s="27">
        <v>0.40560164882138328</v>
      </c>
      <c r="L5675" s="8">
        <v>2257.23</v>
      </c>
      <c r="M5675" s="24">
        <v>69.212999999999994</v>
      </c>
      <c r="N5675" s="22">
        <v>0.5049832190281629</v>
      </c>
      <c r="O5675" s="24">
        <v>118.023</v>
      </c>
      <c r="P5675" s="27">
        <v>0.63497606994756384</v>
      </c>
      <c r="Q5675" s="8">
        <v>914.09</v>
      </c>
      <c r="R5675" s="24">
        <v>70.015000000000001</v>
      </c>
      <c r="S5675" s="22">
        <v>0.73498845265588919</v>
      </c>
      <c r="T5675" s="24">
        <v>117.465</v>
      </c>
      <c r="U5675" s="27">
        <v>0.82310264844949932</v>
      </c>
      <c r="V5675">
        <v>651.12</v>
      </c>
      <c r="W5675" s="24">
        <v>44.786999999999999</v>
      </c>
      <c r="X5675" s="22">
        <v>0.35379571846117386</v>
      </c>
      <c r="Y5675" s="24">
        <v>74.096999999999994</v>
      </c>
      <c r="Z5675" s="27">
        <v>0.47528522679888324</v>
      </c>
      <c r="AA5675" s="23"/>
    </row>
    <row r="5676" spans="1:27" x14ac:dyDescent="0.25">
      <c r="A5676" s="20">
        <v>42199</v>
      </c>
      <c r="B5676" s="8">
        <v>2047.02</v>
      </c>
      <c r="C5676" s="24">
        <v>44.542999999999999</v>
      </c>
      <c r="D5676" s="22">
        <v>0.4612031476496169</v>
      </c>
      <c r="E5676" s="24">
        <v>50.183</v>
      </c>
      <c r="F5676" s="27">
        <v>0.49093145724977566</v>
      </c>
      <c r="G5676" s="8">
        <v>1769.28</v>
      </c>
      <c r="H5676" s="24">
        <v>5.016</v>
      </c>
      <c r="I5676" s="22">
        <v>0.2515546639919759</v>
      </c>
      <c r="J5676" s="24">
        <v>13.996</v>
      </c>
      <c r="K5676" s="27">
        <v>0.48395524595197309</v>
      </c>
      <c r="L5676" s="8">
        <v>2257.15</v>
      </c>
      <c r="M5676" s="24">
        <v>68.62</v>
      </c>
      <c r="N5676" s="22">
        <v>0.5006566467240624</v>
      </c>
      <c r="O5676" s="24">
        <v>117.43</v>
      </c>
      <c r="P5676" s="27">
        <v>0.63178559291223058</v>
      </c>
      <c r="Q5676" s="8">
        <v>911.82</v>
      </c>
      <c r="R5676" s="24">
        <v>55.746000000000002</v>
      </c>
      <c r="S5676" s="22">
        <v>0.58519840436699566</v>
      </c>
      <c r="T5676" s="24">
        <v>103.196</v>
      </c>
      <c r="U5676" s="27">
        <v>0.72311687499370447</v>
      </c>
      <c r="V5676">
        <v>654.74</v>
      </c>
      <c r="W5676" s="24">
        <v>54.164000000000001</v>
      </c>
      <c r="X5676" s="22">
        <v>0.42786949996050244</v>
      </c>
      <c r="Y5676" s="24">
        <v>83.474000000000004</v>
      </c>
      <c r="Z5676" s="27">
        <v>0.53543260477658972</v>
      </c>
      <c r="AA5676" s="23"/>
    </row>
    <row r="5677" spans="1:27" x14ac:dyDescent="0.25">
      <c r="A5677" s="20">
        <v>42200</v>
      </c>
      <c r="B5677" s="8">
        <v>2047.08</v>
      </c>
      <c r="C5677" s="24">
        <v>44.831000000000003</v>
      </c>
      <c r="D5677" s="22">
        <v>0.46418513149720436</v>
      </c>
      <c r="E5677" s="24">
        <v>50.470999999999997</v>
      </c>
      <c r="F5677" s="27">
        <v>0.49374876879836521</v>
      </c>
      <c r="G5677" s="8">
        <v>1770.6</v>
      </c>
      <c r="H5677" s="24">
        <v>8.0549999999999997</v>
      </c>
      <c r="I5677" s="22">
        <v>0.40396188565697089</v>
      </c>
      <c r="J5677" s="24">
        <v>17.035</v>
      </c>
      <c r="K5677" s="27">
        <v>0.58903840509940941</v>
      </c>
      <c r="L5677" s="8">
        <v>2257.1999999999998</v>
      </c>
      <c r="M5677" s="24">
        <v>68.991</v>
      </c>
      <c r="N5677" s="22">
        <v>0.50336349044214213</v>
      </c>
      <c r="O5677" s="24">
        <v>117.801</v>
      </c>
      <c r="P5677" s="27">
        <v>0.63378166039547801</v>
      </c>
      <c r="Q5677" s="8">
        <v>910.29</v>
      </c>
      <c r="R5677" s="24">
        <v>46.689</v>
      </c>
      <c r="S5677" s="22">
        <v>0.49012177199244167</v>
      </c>
      <c r="T5677" s="24">
        <v>94.138999999999996</v>
      </c>
      <c r="U5677" s="27">
        <v>0.65965242965015747</v>
      </c>
      <c r="V5677">
        <v>656.1</v>
      </c>
      <c r="W5677" s="24">
        <v>57.68</v>
      </c>
      <c r="X5677" s="22">
        <v>0.4556442057034521</v>
      </c>
      <c r="Y5677" s="24">
        <v>86.99</v>
      </c>
      <c r="Z5677" s="27">
        <v>0.55798618135211941</v>
      </c>
      <c r="AA5677" s="23"/>
    </row>
    <row r="5678" spans="1:27" x14ac:dyDescent="0.25">
      <c r="A5678" s="20">
        <v>42201</v>
      </c>
      <c r="B5678" s="8">
        <v>2047.25</v>
      </c>
      <c r="C5678" s="24">
        <v>45.601999999999997</v>
      </c>
      <c r="D5678" s="22">
        <v>0.47216815075585011</v>
      </c>
      <c r="E5678" s="24">
        <v>51.241999999999997</v>
      </c>
      <c r="F5678" s="27">
        <v>0.50129128480025265</v>
      </c>
      <c r="G5678" s="8">
        <v>1772.07</v>
      </c>
      <c r="H5678" s="24">
        <v>12.039</v>
      </c>
      <c r="I5678" s="22">
        <v>0.60376128385155459</v>
      </c>
      <c r="J5678" s="24">
        <v>21.018999999999998</v>
      </c>
      <c r="K5678" s="27">
        <v>0.72679795104835276</v>
      </c>
      <c r="L5678" s="8">
        <v>2257.5</v>
      </c>
      <c r="M5678" s="24">
        <v>71.260000000000005</v>
      </c>
      <c r="N5678" s="22">
        <v>0.51991828396322781</v>
      </c>
      <c r="O5678" s="24">
        <v>120.07</v>
      </c>
      <c r="P5678" s="27">
        <v>0.64598912181459334</v>
      </c>
      <c r="Q5678" s="8">
        <v>911.66</v>
      </c>
      <c r="R5678" s="24">
        <v>54.765999999999998</v>
      </c>
      <c r="S5678" s="22">
        <v>0.57491077052277983</v>
      </c>
      <c r="T5678" s="24">
        <v>102.21599999999999</v>
      </c>
      <c r="U5678" s="27">
        <v>0.71624995409449821</v>
      </c>
      <c r="V5678">
        <v>654</v>
      </c>
      <c r="W5678" s="24">
        <v>52.246000000000002</v>
      </c>
      <c r="X5678" s="22">
        <v>0.41271822418832449</v>
      </c>
      <c r="Y5678" s="24">
        <v>81.555999999999997</v>
      </c>
      <c r="Z5678" s="27">
        <v>0.52313044904859052</v>
      </c>
      <c r="AA5678" s="23"/>
    </row>
    <row r="5679" spans="1:27" x14ac:dyDescent="0.25">
      <c r="A5679" s="20">
        <v>42202</v>
      </c>
      <c r="B5679" s="8">
        <v>2047.33</v>
      </c>
      <c r="C5679" s="24">
        <v>45.94</v>
      </c>
      <c r="D5679" s="22">
        <v>0.4756678401325326</v>
      </c>
      <c r="E5679" s="24">
        <v>51.58</v>
      </c>
      <c r="F5679" s="27">
        <v>0.5045977838002601</v>
      </c>
      <c r="G5679" s="8">
        <v>1772.32</v>
      </c>
      <c r="H5679" s="24">
        <v>12.781000000000001</v>
      </c>
      <c r="I5679" s="22">
        <v>0.64097291875626883</v>
      </c>
      <c r="J5679" s="24">
        <v>21.760999999999999</v>
      </c>
      <c r="K5679" s="27">
        <v>0.75245531399999943</v>
      </c>
      <c r="L5679" s="8">
        <v>2257.5</v>
      </c>
      <c r="M5679" s="24">
        <v>71.316000000000003</v>
      </c>
      <c r="N5679" s="22">
        <v>0.52032686414708884</v>
      </c>
      <c r="O5679" s="24">
        <v>120.126</v>
      </c>
      <c r="P5679" s="27">
        <v>0.64629042900151357</v>
      </c>
      <c r="Q5679" s="8">
        <v>911.59</v>
      </c>
      <c r="R5679" s="24">
        <v>54.320999999999998</v>
      </c>
      <c r="S5679" s="22">
        <v>0.57023934495066142</v>
      </c>
      <c r="T5679" s="24">
        <v>101.771</v>
      </c>
      <c r="U5679" s="27">
        <v>0.71313156637124209</v>
      </c>
      <c r="V5679">
        <v>650.79999999999995</v>
      </c>
      <c r="W5679" s="24">
        <v>43.965000000000003</v>
      </c>
      <c r="X5679" s="22">
        <v>0.34730231455881189</v>
      </c>
      <c r="Y5679" s="24">
        <v>73.275000000000006</v>
      </c>
      <c r="Z5679" s="27">
        <v>0.47001265971975842</v>
      </c>
      <c r="AA5679" s="23"/>
    </row>
    <row r="5680" spans="1:27" x14ac:dyDescent="0.25">
      <c r="A5680" s="20">
        <v>42203</v>
      </c>
      <c r="B5680" s="8">
        <v>2047.42</v>
      </c>
      <c r="C5680" s="24">
        <v>46.378</v>
      </c>
      <c r="D5680" s="22">
        <v>0.48020294056740526</v>
      </c>
      <c r="E5680" s="24">
        <v>52.018000000000001</v>
      </c>
      <c r="F5680" s="27">
        <v>0.50888265770310337</v>
      </c>
      <c r="G5680" s="8">
        <v>1772.08</v>
      </c>
      <c r="H5680" s="24">
        <v>12.055</v>
      </c>
      <c r="I5680" s="22">
        <v>0.60456369107321961</v>
      </c>
      <c r="J5680" s="24">
        <v>21.035</v>
      </c>
      <c r="K5680" s="27">
        <v>0.72735099154477589</v>
      </c>
      <c r="L5680" s="8">
        <v>2257.66</v>
      </c>
      <c r="M5680" s="24">
        <v>72.554000000000002</v>
      </c>
      <c r="N5680" s="22">
        <v>0.52935940464030351</v>
      </c>
      <c r="O5680" s="24">
        <v>121.364</v>
      </c>
      <c r="P5680" s="27">
        <v>0.65295105186790992</v>
      </c>
      <c r="Q5680" s="8">
        <v>909.98</v>
      </c>
      <c r="R5680" s="24">
        <v>44.902999999999999</v>
      </c>
      <c r="S5680" s="22">
        <v>0.47137308419063617</v>
      </c>
      <c r="T5680" s="24">
        <v>92.352999999999994</v>
      </c>
      <c r="U5680" s="27">
        <v>0.64713750316891827</v>
      </c>
      <c r="V5680">
        <v>655.46</v>
      </c>
      <c r="W5680" s="24">
        <v>56.036999999999999</v>
      </c>
      <c r="X5680" s="22">
        <v>0.44266529741685756</v>
      </c>
      <c r="Y5680" s="24">
        <v>85.346999999999994</v>
      </c>
      <c r="Z5680" s="27">
        <v>0.54744705667337301</v>
      </c>
      <c r="AA5680" s="23"/>
    </row>
    <row r="5681" spans="1:27" x14ac:dyDescent="0.25">
      <c r="A5681" s="20">
        <v>42204</v>
      </c>
      <c r="B5681" s="8">
        <v>2047.56</v>
      </c>
      <c r="C5681" s="24">
        <v>47.012999999999998</v>
      </c>
      <c r="D5681" s="22">
        <v>0.48677780078691241</v>
      </c>
      <c r="E5681" s="24">
        <v>52.652999999999999</v>
      </c>
      <c r="F5681" s="27">
        <v>0.51509490542686187</v>
      </c>
      <c r="G5681" s="8">
        <v>1772.32</v>
      </c>
      <c r="H5681" s="24">
        <v>12.781000000000001</v>
      </c>
      <c r="I5681" s="22">
        <v>0.64097291875626883</v>
      </c>
      <c r="J5681" s="24">
        <v>21.760999999999999</v>
      </c>
      <c r="K5681" s="27">
        <v>0.75245531399999943</v>
      </c>
      <c r="L5681" s="8">
        <v>2257.98</v>
      </c>
      <c r="M5681" s="24">
        <v>75.043999999999997</v>
      </c>
      <c r="N5681" s="22">
        <v>0.54752663067269802</v>
      </c>
      <c r="O5681" s="24">
        <v>123.854</v>
      </c>
      <c r="P5681" s="27">
        <v>0.66634743913723393</v>
      </c>
      <c r="Q5681" s="8">
        <v>909.63</v>
      </c>
      <c r="R5681" s="24">
        <v>42.957000000000001</v>
      </c>
      <c r="S5681" s="22">
        <v>0.45094478269997901</v>
      </c>
      <c r="T5681" s="24">
        <v>90.406999999999996</v>
      </c>
      <c r="U5681" s="27">
        <v>0.63350163115409441</v>
      </c>
      <c r="V5681">
        <v>659.92</v>
      </c>
      <c r="W5681" s="24">
        <v>67.584999999999994</v>
      </c>
      <c r="X5681" s="22">
        <v>0.53388893277510074</v>
      </c>
      <c r="Y5681" s="24">
        <v>96.894999999999996</v>
      </c>
      <c r="Z5681" s="27">
        <v>0.62151990102988208</v>
      </c>
      <c r="AA5681" s="23"/>
    </row>
    <row r="5682" spans="1:27" x14ac:dyDescent="0.25">
      <c r="A5682" s="20">
        <v>42205</v>
      </c>
      <c r="B5682" s="8">
        <v>2047.67</v>
      </c>
      <c r="C5682" s="24">
        <v>47.505000000000003</v>
      </c>
      <c r="D5682" s="22">
        <v>0.49187202319320772</v>
      </c>
      <c r="E5682" s="24">
        <v>53.145000000000003</v>
      </c>
      <c r="F5682" s="27">
        <v>0.51990792861353696</v>
      </c>
      <c r="G5682" s="8">
        <v>1772.79</v>
      </c>
      <c r="H5682" s="24">
        <v>14.218999999999999</v>
      </c>
      <c r="I5682" s="22">
        <v>0.7130892678034102</v>
      </c>
      <c r="J5682" s="24">
        <v>23.199000000000002</v>
      </c>
      <c r="K5682" s="27">
        <v>0.80217868226931621</v>
      </c>
      <c r="L5682" s="8">
        <v>2258.92</v>
      </c>
      <c r="M5682" s="24">
        <v>82.644999999999996</v>
      </c>
      <c r="N5682" s="22">
        <v>0.60298409455712831</v>
      </c>
      <c r="O5682" s="24">
        <v>131.45500000000001</v>
      </c>
      <c r="P5682" s="27">
        <v>0.70724162715680461</v>
      </c>
      <c r="Q5682" s="8">
        <v>910.35</v>
      </c>
      <c r="R5682" s="24">
        <v>47.002000000000002</v>
      </c>
      <c r="S5682" s="22">
        <v>0.49340751627125756</v>
      </c>
      <c r="T5682" s="24">
        <v>94.451999999999998</v>
      </c>
      <c r="U5682" s="27">
        <v>0.66184581140700616</v>
      </c>
      <c r="V5682">
        <v>660.68</v>
      </c>
      <c r="W5682" s="24">
        <v>69.984999999999999</v>
      </c>
      <c r="X5682" s="22">
        <v>0.55284777628564663</v>
      </c>
      <c r="Y5682" s="24">
        <v>99.295000000000002</v>
      </c>
      <c r="Z5682" s="27">
        <v>0.63691468514721838</v>
      </c>
      <c r="AA5682" s="23"/>
    </row>
    <row r="5683" spans="1:27" x14ac:dyDescent="0.25">
      <c r="A5683" s="20">
        <v>42206</v>
      </c>
      <c r="B5683" s="8">
        <v>2047.78</v>
      </c>
      <c r="C5683" s="24">
        <v>48.048999999999999</v>
      </c>
      <c r="D5683" s="22">
        <v>0.4975046593497619</v>
      </c>
      <c r="E5683" s="24">
        <v>53.689</v>
      </c>
      <c r="F5683" s="27">
        <v>0.52522992938872903</v>
      </c>
      <c r="G5683" s="8">
        <v>1772.97</v>
      </c>
      <c r="H5683" s="24">
        <v>14.797000000000001</v>
      </c>
      <c r="I5683" s="22">
        <v>0.74207622868605816</v>
      </c>
      <c r="J5683" s="24">
        <v>23.777000000000001</v>
      </c>
      <c r="K5683" s="27">
        <v>0.8221646477191058</v>
      </c>
      <c r="L5683" s="8">
        <v>2259.5100000000002</v>
      </c>
      <c r="M5683" s="24">
        <v>87.515000000000001</v>
      </c>
      <c r="N5683" s="22">
        <v>0.63851597840361884</v>
      </c>
      <c r="O5683" s="24">
        <v>136.32499999999999</v>
      </c>
      <c r="P5683" s="27">
        <v>0.73344275472536635</v>
      </c>
      <c r="Q5683" s="8">
        <v>911.61</v>
      </c>
      <c r="R5683" s="24">
        <v>54.454000000000001</v>
      </c>
      <c r="S5683" s="22">
        <v>0.57163552382951921</v>
      </c>
      <c r="T5683" s="24">
        <v>101.904</v>
      </c>
      <c r="U5683" s="27">
        <v>0.71406370605975544</v>
      </c>
      <c r="V5683">
        <v>659.43</v>
      </c>
      <c r="W5683" s="24">
        <v>66.325999999999993</v>
      </c>
      <c r="X5683" s="22">
        <v>0.5239434394501935</v>
      </c>
      <c r="Y5683" s="24">
        <v>95.635999999999996</v>
      </c>
      <c r="Z5683" s="27">
        <v>0.61344466294744993</v>
      </c>
      <c r="AA5683" s="23"/>
    </row>
    <row r="5684" spans="1:27" x14ac:dyDescent="0.25">
      <c r="A5684" s="20">
        <v>42207</v>
      </c>
      <c r="B5684" s="8">
        <v>2047.88</v>
      </c>
      <c r="C5684" s="24">
        <v>48.494999999999997</v>
      </c>
      <c r="D5684" s="22">
        <v>0.50212259266928971</v>
      </c>
      <c r="E5684" s="24">
        <v>54.134999999999998</v>
      </c>
      <c r="F5684" s="27">
        <v>0.52959303617729214</v>
      </c>
      <c r="G5684" s="8">
        <v>1773.21</v>
      </c>
      <c r="H5684" s="24">
        <v>15.561999999999999</v>
      </c>
      <c r="I5684" s="22">
        <v>0.78044132397191568</v>
      </c>
      <c r="J5684" s="24">
        <v>24.542000000000002</v>
      </c>
      <c r="K5684" s="27">
        <v>0.84861659652233268</v>
      </c>
      <c r="L5684" s="8">
        <v>2259.77</v>
      </c>
      <c r="M5684" s="24">
        <v>89.677999999999997</v>
      </c>
      <c r="N5684" s="22">
        <v>0.65429738800525317</v>
      </c>
      <c r="O5684" s="24">
        <v>138.488</v>
      </c>
      <c r="P5684" s="27">
        <v>0.74507991114926808</v>
      </c>
      <c r="Q5684" s="8">
        <v>911.73</v>
      </c>
      <c r="R5684" s="24">
        <v>55.189</v>
      </c>
      <c r="S5684" s="22">
        <v>0.579351249212681</v>
      </c>
      <c r="T5684" s="24">
        <v>102.639</v>
      </c>
      <c r="U5684" s="27">
        <v>0.7192137778387917</v>
      </c>
      <c r="V5684">
        <v>657.78</v>
      </c>
      <c r="W5684" s="24">
        <v>62.030999999999999</v>
      </c>
      <c r="X5684" s="22">
        <v>0.49001500908444584</v>
      </c>
      <c r="Y5684" s="24">
        <v>91.340999999999994</v>
      </c>
      <c r="Z5684" s="27">
        <v>0.58589495534994285</v>
      </c>
      <c r="AA5684" s="23"/>
    </row>
    <row r="5685" spans="1:27" x14ac:dyDescent="0.25">
      <c r="A5685" s="20">
        <v>42208</v>
      </c>
      <c r="B5685" s="8">
        <v>2047.96</v>
      </c>
      <c r="C5685" s="24">
        <v>48.893999999999998</v>
      </c>
      <c r="D5685" s="22">
        <v>0.50625388279146821</v>
      </c>
      <c r="E5685" s="24">
        <v>54.533999999999999</v>
      </c>
      <c r="F5685" s="27">
        <v>0.53349633149919373</v>
      </c>
      <c r="G5685" s="8">
        <v>1773.37</v>
      </c>
      <c r="H5685" s="24">
        <v>16.077999999999999</v>
      </c>
      <c r="I5685" s="22">
        <v>0.80631895687061184</v>
      </c>
      <c r="J5685" s="24">
        <v>25.058</v>
      </c>
      <c r="K5685" s="27">
        <v>0.86645925680713065</v>
      </c>
      <c r="L5685" s="8">
        <v>2259.96</v>
      </c>
      <c r="M5685" s="24">
        <v>91.257999999999996</v>
      </c>
      <c r="N5685" s="22">
        <v>0.66582518604990515</v>
      </c>
      <c r="O5685" s="24">
        <v>140.06800000000001</v>
      </c>
      <c r="P5685" s="27">
        <v>0.75358039009949518</v>
      </c>
      <c r="Q5685" s="8">
        <v>911.12</v>
      </c>
      <c r="R5685" s="24">
        <v>51.515999999999998</v>
      </c>
      <c r="S5685" s="22">
        <v>0.54079361746798238</v>
      </c>
      <c r="T5685" s="24">
        <v>98.965999999999994</v>
      </c>
      <c r="U5685" s="27">
        <v>0.6934762596434012</v>
      </c>
      <c r="V5685">
        <v>660.48</v>
      </c>
      <c r="W5685" s="24">
        <v>69.347999999999999</v>
      </c>
      <c r="X5685" s="22">
        <v>0.54781578323722258</v>
      </c>
      <c r="Y5685" s="24">
        <v>98.658000000000001</v>
      </c>
      <c r="Z5685" s="27">
        <v>0.63282899026997663</v>
      </c>
      <c r="AA5685" s="23"/>
    </row>
    <row r="5686" spans="1:27" x14ac:dyDescent="0.25">
      <c r="A5686" s="20">
        <v>42209</v>
      </c>
      <c r="B5686" s="8">
        <v>2047.97</v>
      </c>
      <c r="C5686" s="24">
        <v>48.944000000000003</v>
      </c>
      <c r="D5686" s="22">
        <v>0.50677158832056335</v>
      </c>
      <c r="E5686" s="24">
        <v>54.584000000000003</v>
      </c>
      <c r="F5686" s="27">
        <v>0.53398551895061164</v>
      </c>
      <c r="G5686" s="8">
        <v>1773.14</v>
      </c>
      <c r="H5686" s="24">
        <v>15.32</v>
      </c>
      <c r="I5686" s="22">
        <v>0.76830491474423268</v>
      </c>
      <c r="J5686" s="24">
        <v>24.3</v>
      </c>
      <c r="K5686" s="27">
        <v>0.84024885335906085</v>
      </c>
      <c r="L5686" s="8">
        <v>2260.09</v>
      </c>
      <c r="M5686" s="24">
        <v>92.400999999999996</v>
      </c>
      <c r="N5686" s="22">
        <v>0.67416459944549834</v>
      </c>
      <c r="O5686" s="24">
        <v>141.21100000000001</v>
      </c>
      <c r="P5686" s="27">
        <v>0.75972999123421359</v>
      </c>
      <c r="Q5686" s="8">
        <v>909.19</v>
      </c>
      <c r="R5686" s="24">
        <v>40.506999999999998</v>
      </c>
      <c r="S5686" s="22">
        <v>0.42522569808943939</v>
      </c>
      <c r="T5686" s="24">
        <v>87.956999999999994</v>
      </c>
      <c r="U5686" s="27">
        <v>0.61633361553386823</v>
      </c>
      <c r="V5686">
        <v>661.88</v>
      </c>
      <c r="W5686" s="24">
        <v>73.882000000000005</v>
      </c>
      <c r="X5686" s="22">
        <v>0.58363219843589542</v>
      </c>
      <c r="Y5686" s="24">
        <v>103.19199999999999</v>
      </c>
      <c r="Z5686" s="27">
        <v>0.66191111514080103</v>
      </c>
      <c r="AA5686" s="23"/>
    </row>
    <row r="5687" spans="1:27" x14ac:dyDescent="0.25">
      <c r="A5687" s="20">
        <v>42210</v>
      </c>
      <c r="B5687" s="8">
        <v>2047.92</v>
      </c>
      <c r="C5687" s="24">
        <v>48.694000000000003</v>
      </c>
      <c r="D5687" s="22">
        <v>0.504183060675088</v>
      </c>
      <c r="E5687" s="24">
        <v>54.334000000000003</v>
      </c>
      <c r="F5687" s="27">
        <v>0.53153989091441423</v>
      </c>
      <c r="G5687" s="8">
        <v>1772.63</v>
      </c>
      <c r="H5687" s="24">
        <v>13.727</v>
      </c>
      <c r="I5687" s="22">
        <v>0.68841524573721158</v>
      </c>
      <c r="J5687" s="24">
        <v>22.707000000000001</v>
      </c>
      <c r="K5687" s="27">
        <v>0.78516558272915293</v>
      </c>
      <c r="L5687" s="8">
        <v>2259.9299999999998</v>
      </c>
      <c r="M5687" s="24">
        <v>91.075000000000003</v>
      </c>
      <c r="N5687" s="22">
        <v>0.66449000437764483</v>
      </c>
      <c r="O5687" s="24">
        <v>139.88499999999999</v>
      </c>
      <c r="P5687" s="27">
        <v>0.75259584330032581</v>
      </c>
      <c r="Q5687" s="8">
        <v>909.72</v>
      </c>
      <c r="R5687" s="24">
        <v>43.457999999999998</v>
      </c>
      <c r="S5687" s="22">
        <v>0.45620407306319549</v>
      </c>
      <c r="T5687" s="24">
        <v>90.908000000000001</v>
      </c>
      <c r="U5687" s="27">
        <v>0.6370118980117051</v>
      </c>
      <c r="V5687">
        <v>658.69</v>
      </c>
      <c r="W5687" s="24">
        <v>64.399000000000001</v>
      </c>
      <c r="X5687" s="22">
        <v>0.50872106801485106</v>
      </c>
      <c r="Y5687" s="24">
        <v>93.709000000000003</v>
      </c>
      <c r="Z5687" s="27">
        <v>0.60108391479429435</v>
      </c>
      <c r="AA5687" s="23"/>
    </row>
    <row r="5688" spans="1:27" x14ac:dyDescent="0.25">
      <c r="A5688" s="20">
        <v>42211</v>
      </c>
      <c r="B5688" s="8">
        <v>2047.86</v>
      </c>
      <c r="C5688" s="24">
        <v>48.395000000000003</v>
      </c>
      <c r="D5688" s="22">
        <v>0.50108718161109955</v>
      </c>
      <c r="E5688" s="24">
        <v>54.034999999999997</v>
      </c>
      <c r="F5688" s="27">
        <v>0.52861466127445622</v>
      </c>
      <c r="G5688" s="8">
        <v>1771.99</v>
      </c>
      <c r="H5688" s="24">
        <v>11.789</v>
      </c>
      <c r="I5688" s="22">
        <v>0.59122367101303908</v>
      </c>
      <c r="J5688" s="24">
        <v>20.768999999999998</v>
      </c>
      <c r="K5688" s="27">
        <v>0.71815368763686938</v>
      </c>
      <c r="L5688" s="8">
        <v>2259.92</v>
      </c>
      <c r="M5688" s="24">
        <v>90.974000000000004</v>
      </c>
      <c r="N5688" s="22">
        <v>0.66375310083175243</v>
      </c>
      <c r="O5688" s="24">
        <v>139.78399999999999</v>
      </c>
      <c r="P5688" s="27">
        <v>0.75205251219002101</v>
      </c>
      <c r="Q5688" s="8">
        <v>909.99</v>
      </c>
      <c r="R5688" s="24">
        <v>44.991</v>
      </c>
      <c r="S5688" s="22">
        <v>0.47229687171950452</v>
      </c>
      <c r="T5688" s="24">
        <v>92.441000000000003</v>
      </c>
      <c r="U5688" s="27">
        <v>0.64775433234034774</v>
      </c>
      <c r="V5688">
        <v>656.57</v>
      </c>
      <c r="W5688" s="24">
        <v>58.901000000000003</v>
      </c>
      <c r="X5688" s="22">
        <v>0.46528951733944229</v>
      </c>
      <c r="Y5688" s="24">
        <v>88.210999999999999</v>
      </c>
      <c r="Z5688" s="27">
        <v>0.56581803551467169</v>
      </c>
      <c r="AA5688" s="23"/>
    </row>
    <row r="5689" spans="1:27" x14ac:dyDescent="0.25">
      <c r="A5689" s="20">
        <v>42212</v>
      </c>
      <c r="B5689" s="8">
        <v>2047.77</v>
      </c>
      <c r="C5689" s="24">
        <v>48</v>
      </c>
      <c r="D5689" s="22">
        <v>0.49699730793124869</v>
      </c>
      <c r="E5689" s="24">
        <v>53.64</v>
      </c>
      <c r="F5689" s="27">
        <v>0.52475063700586055</v>
      </c>
      <c r="G5689" s="8">
        <v>1771.4</v>
      </c>
      <c r="H5689" s="24">
        <v>10.125</v>
      </c>
      <c r="I5689" s="22">
        <v>0.50777331995987962</v>
      </c>
      <c r="J5689" s="24">
        <v>19.105</v>
      </c>
      <c r="K5689" s="27">
        <v>0.66061561670070379</v>
      </c>
      <c r="L5689" s="8">
        <v>2259.9299999999998</v>
      </c>
      <c r="M5689" s="24">
        <v>91.004000000000005</v>
      </c>
      <c r="N5689" s="22">
        <v>0.66397198307310668</v>
      </c>
      <c r="O5689" s="24">
        <v>139.81399999999999</v>
      </c>
      <c r="P5689" s="27">
        <v>0.752213910874997</v>
      </c>
      <c r="Q5689" s="8">
        <v>907.84</v>
      </c>
      <c r="R5689" s="24">
        <v>33.209000000000003</v>
      </c>
      <c r="S5689" s="22">
        <v>0.34861431870669746</v>
      </c>
      <c r="T5689" s="24">
        <v>80.659000000000006</v>
      </c>
      <c r="U5689" s="27">
        <v>0.56519529082648901</v>
      </c>
      <c r="V5689">
        <v>660.77</v>
      </c>
      <c r="W5689" s="24">
        <v>70.274000000000001</v>
      </c>
      <c r="X5689" s="22">
        <v>0.55513073702504145</v>
      </c>
      <c r="Y5689" s="24">
        <v>99.584000000000003</v>
      </c>
      <c r="Z5689" s="27">
        <v>0.6387686095739572</v>
      </c>
      <c r="AA5689" s="23"/>
    </row>
    <row r="5690" spans="1:27" x14ac:dyDescent="0.25">
      <c r="A5690" s="20">
        <v>42213</v>
      </c>
      <c r="B5690" s="8">
        <v>2047.7</v>
      </c>
      <c r="C5690" s="24">
        <v>47.652999999999999</v>
      </c>
      <c r="D5690" s="22">
        <v>0.49340443155932906</v>
      </c>
      <c r="E5690" s="24">
        <v>53.292999999999999</v>
      </c>
      <c r="F5690" s="27">
        <v>0.52135601005158383</v>
      </c>
      <c r="G5690" s="8">
        <v>1771.19</v>
      </c>
      <c r="H5690" s="24">
        <v>9.5619999999999994</v>
      </c>
      <c r="I5690" s="22">
        <v>0.47953861584754259</v>
      </c>
      <c r="J5690" s="24">
        <v>18.542000000000002</v>
      </c>
      <c r="K5690" s="27">
        <v>0.64114771685428296</v>
      </c>
      <c r="L5690" s="8">
        <v>2259.9</v>
      </c>
      <c r="M5690" s="24">
        <v>90.801000000000002</v>
      </c>
      <c r="N5690" s="22">
        <v>0.66249087990661026</v>
      </c>
      <c r="O5690" s="24">
        <v>139.61099999999999</v>
      </c>
      <c r="P5690" s="27">
        <v>0.75112176495251037</v>
      </c>
      <c r="Q5690" s="8">
        <v>908.41</v>
      </c>
      <c r="R5690" s="24">
        <v>36.222999999999999</v>
      </c>
      <c r="S5690" s="22">
        <v>0.38025404157043879</v>
      </c>
      <c r="T5690" s="24">
        <v>83.673000000000002</v>
      </c>
      <c r="U5690" s="27">
        <v>0.58631491291194859</v>
      </c>
      <c r="V5690">
        <v>659.06</v>
      </c>
      <c r="W5690" s="24">
        <v>65.352000000000004</v>
      </c>
      <c r="X5690" s="22">
        <v>0.51624930879216369</v>
      </c>
      <c r="Y5690" s="24">
        <v>94.662000000000006</v>
      </c>
      <c r="Z5690" s="27">
        <v>0.60719705781893007</v>
      </c>
      <c r="AA5690" s="23"/>
    </row>
    <row r="5691" spans="1:27" x14ac:dyDescent="0.25">
      <c r="A5691" s="20">
        <v>42214</v>
      </c>
      <c r="B5691" s="8">
        <v>2047.67</v>
      </c>
      <c r="C5691" s="24">
        <v>47.505000000000003</v>
      </c>
      <c r="D5691" s="22">
        <v>0.49187202319320772</v>
      </c>
      <c r="E5691" s="24">
        <v>53.145000000000003</v>
      </c>
      <c r="F5691" s="27">
        <v>0.51990792861353696</v>
      </c>
      <c r="G5691" s="8">
        <v>1771.34</v>
      </c>
      <c r="H5691" s="24">
        <v>9.9689999999999994</v>
      </c>
      <c r="I5691" s="22">
        <v>0.49994984954864596</v>
      </c>
      <c r="J5691" s="24">
        <v>18.949000000000002</v>
      </c>
      <c r="K5691" s="27">
        <v>0.65522183241246623</v>
      </c>
      <c r="L5691" s="8">
        <v>2259.9499999999998</v>
      </c>
      <c r="M5691" s="24">
        <v>91.248000000000005</v>
      </c>
      <c r="N5691" s="22">
        <v>0.6657522253027871</v>
      </c>
      <c r="O5691" s="24">
        <v>140.05799999999999</v>
      </c>
      <c r="P5691" s="27">
        <v>0.75352659053783655</v>
      </c>
      <c r="Q5691" s="8">
        <v>907.6</v>
      </c>
      <c r="R5691" s="24">
        <v>31.994</v>
      </c>
      <c r="S5691" s="22">
        <v>0.33585975225698089</v>
      </c>
      <c r="T5691" s="24">
        <v>79.444000000000003</v>
      </c>
      <c r="U5691" s="27">
        <v>0.55668143128375125</v>
      </c>
      <c r="V5691">
        <v>659.01</v>
      </c>
      <c r="W5691" s="24">
        <v>65.213999999999999</v>
      </c>
      <c r="X5691" s="22">
        <v>0.5151591752903073</v>
      </c>
      <c r="Y5691" s="24">
        <v>94.524000000000001</v>
      </c>
      <c r="Z5691" s="27">
        <v>0.60631141077714512</v>
      </c>
      <c r="AA5691" s="23"/>
    </row>
    <row r="5692" spans="1:27" x14ac:dyDescent="0.25">
      <c r="A5692" s="20">
        <v>42215</v>
      </c>
      <c r="B5692" s="8">
        <v>2047.76</v>
      </c>
      <c r="C5692" s="24">
        <v>47.95</v>
      </c>
      <c r="D5692" s="22">
        <v>0.49647960240215366</v>
      </c>
      <c r="E5692" s="24">
        <v>53.59</v>
      </c>
      <c r="F5692" s="27">
        <v>0.52426144955444265</v>
      </c>
      <c r="G5692" s="8">
        <v>1773.09</v>
      </c>
      <c r="H5692" s="24">
        <v>15.164</v>
      </c>
      <c r="I5692" s="22">
        <v>0.76048144433299891</v>
      </c>
      <c r="J5692" s="24">
        <v>24.143999999999998</v>
      </c>
      <c r="K5692" s="27">
        <v>0.8348550690708233</v>
      </c>
      <c r="L5692" s="8">
        <v>2260.1999999999998</v>
      </c>
      <c r="M5692" s="24">
        <v>93.31</v>
      </c>
      <c r="N5692" s="22">
        <v>0.68079673135852914</v>
      </c>
      <c r="O5692" s="24">
        <v>142.12</v>
      </c>
      <c r="P5692" s="27">
        <v>0.76462041585143348</v>
      </c>
      <c r="Q5692" s="8">
        <v>909.47</v>
      </c>
      <c r="R5692" s="24">
        <v>42.011000000000003</v>
      </c>
      <c r="S5692" s="22">
        <v>0.44101406676464411</v>
      </c>
      <c r="T5692" s="24">
        <v>89.460999999999999</v>
      </c>
      <c r="U5692" s="27">
        <v>0.62687250099175384</v>
      </c>
      <c r="V5692">
        <v>655.22</v>
      </c>
      <c r="W5692" s="24">
        <v>55.402000000000001</v>
      </c>
      <c r="X5692" s="22">
        <v>0.43764910340469226</v>
      </c>
      <c r="Y5692" s="24">
        <v>84.712000000000003</v>
      </c>
      <c r="Z5692" s="27">
        <v>0.54337413194007556</v>
      </c>
      <c r="AA5692" s="23"/>
    </row>
    <row r="5693" spans="1:27" x14ac:dyDescent="0.25">
      <c r="A5693" s="20">
        <v>42216</v>
      </c>
      <c r="B5693" s="8">
        <v>2047.84</v>
      </c>
      <c r="C5693" s="24">
        <v>48.295999999999999</v>
      </c>
      <c r="D5693" s="22">
        <v>0.50006212466349131</v>
      </c>
      <c r="E5693" s="24">
        <v>53.936</v>
      </c>
      <c r="F5693" s="27">
        <v>0.52764618144016995</v>
      </c>
      <c r="G5693" s="8">
        <v>1772.92</v>
      </c>
      <c r="H5693" s="24">
        <v>14.617000000000001</v>
      </c>
      <c r="I5693" s="22">
        <v>0.73304914744232696</v>
      </c>
      <c r="J5693" s="24">
        <v>23.597000000000001</v>
      </c>
      <c r="K5693" s="27">
        <v>0.81594020972082559</v>
      </c>
      <c r="L5693" s="8">
        <v>2260.0500000000002</v>
      </c>
      <c r="M5693" s="24">
        <v>92.054000000000002</v>
      </c>
      <c r="N5693" s="22">
        <v>0.67163286152050194</v>
      </c>
      <c r="O5693" s="24">
        <v>140.864</v>
      </c>
      <c r="P5693" s="27">
        <v>0.75786301305731518</v>
      </c>
      <c r="Q5693" s="8">
        <v>910.2</v>
      </c>
      <c r="R5693" s="24">
        <v>46.177999999999997</v>
      </c>
      <c r="S5693" s="22">
        <v>0.4847575057736721</v>
      </c>
      <c r="T5693" s="24">
        <v>93.628</v>
      </c>
      <c r="U5693" s="27">
        <v>0.65607177673443451</v>
      </c>
      <c r="V5693">
        <v>654.42999999999995</v>
      </c>
      <c r="W5693" s="24">
        <v>53.357999999999997</v>
      </c>
      <c r="X5693" s="22">
        <v>0.4215024883482108</v>
      </c>
      <c r="Y5693" s="24">
        <v>82.668000000000006</v>
      </c>
      <c r="Z5693" s="27">
        <v>0.53026295003395729</v>
      </c>
      <c r="AA5693" s="23"/>
    </row>
    <row r="5694" spans="1:27" x14ac:dyDescent="0.25">
      <c r="A5694" s="20">
        <v>42217</v>
      </c>
      <c r="B5694" s="8">
        <v>2047.96</v>
      </c>
      <c r="C5694" s="24">
        <v>48.893999999999998</v>
      </c>
      <c r="D5694" s="22">
        <v>0.50625388279146821</v>
      </c>
      <c r="E5694" s="24">
        <v>54.533999999999999</v>
      </c>
      <c r="F5694" s="27">
        <v>0.53349633149919373</v>
      </c>
      <c r="G5694" s="8">
        <v>1772.87</v>
      </c>
      <c r="H5694" s="24">
        <v>14.461</v>
      </c>
      <c r="I5694" s="22">
        <v>0.72522567703109331</v>
      </c>
      <c r="J5694" s="24">
        <v>23.440999999999999</v>
      </c>
      <c r="K5694" s="27">
        <v>0.81054642543258804</v>
      </c>
      <c r="L5694" s="8">
        <v>2260.2399999999998</v>
      </c>
      <c r="M5694" s="24">
        <v>93.659000000000006</v>
      </c>
      <c r="N5694" s="22">
        <v>0.68334306143294898</v>
      </c>
      <c r="O5694" s="24">
        <v>142.46899999999999</v>
      </c>
      <c r="P5694" s="27">
        <v>0.76649806501576834</v>
      </c>
      <c r="Q5694" s="8">
        <v>909.78</v>
      </c>
      <c r="R5694" s="24">
        <v>43.77</v>
      </c>
      <c r="S5694" s="22">
        <v>0.45947931975645601</v>
      </c>
      <c r="T5694" s="24">
        <v>91.22</v>
      </c>
      <c r="U5694" s="27">
        <v>0.63919814604644798</v>
      </c>
      <c r="V5694">
        <v>658.43</v>
      </c>
      <c r="W5694" s="24">
        <v>63.722999999999999</v>
      </c>
      <c r="X5694" s="22">
        <v>0.50338099375938072</v>
      </c>
      <c r="Y5694" s="24">
        <v>93.033000000000001</v>
      </c>
      <c r="Z5694" s="27">
        <v>0.59674807533273178</v>
      </c>
      <c r="AA5694" s="23"/>
    </row>
    <row r="5695" spans="1:27" x14ac:dyDescent="0.25">
      <c r="A5695" s="20">
        <v>42218</v>
      </c>
      <c r="B5695" s="8">
        <v>2048.0300000000002</v>
      </c>
      <c r="C5695" s="24">
        <v>49.194000000000003</v>
      </c>
      <c r="D5695" s="22">
        <v>0.50936011596603858</v>
      </c>
      <c r="E5695" s="24">
        <v>54.834000000000003</v>
      </c>
      <c r="F5695" s="27">
        <v>0.53643114698680905</v>
      </c>
      <c r="G5695" s="8">
        <v>1772.19</v>
      </c>
      <c r="H5695" s="24">
        <v>12.382999999999999</v>
      </c>
      <c r="I5695" s="22">
        <v>0.62101303911735206</v>
      </c>
      <c r="J5695" s="24">
        <v>21.363</v>
      </c>
      <c r="K5695" s="27">
        <v>0.73869269358308209</v>
      </c>
      <c r="L5695" s="8">
        <v>2260.31</v>
      </c>
      <c r="M5695" s="24">
        <v>94.256</v>
      </c>
      <c r="N5695" s="22">
        <v>0.68769881803589672</v>
      </c>
      <c r="O5695" s="24">
        <v>143.066</v>
      </c>
      <c r="P5695" s="27">
        <v>0.76971003223413337</v>
      </c>
      <c r="Q5695" s="8">
        <v>910.33</v>
      </c>
      <c r="R5695" s="24">
        <v>46.935000000000002</v>
      </c>
      <c r="S5695" s="22">
        <v>0.49270417803905103</v>
      </c>
      <c r="T5695" s="24">
        <v>94.385000000000005</v>
      </c>
      <c r="U5695" s="27">
        <v>0.6613764124924334</v>
      </c>
      <c r="V5695">
        <v>658.52</v>
      </c>
      <c r="W5695" s="24">
        <v>63.957999999999998</v>
      </c>
      <c r="X5695" s="22">
        <v>0.50523738051978828</v>
      </c>
      <c r="Y5695" s="24">
        <v>93.268000000000001</v>
      </c>
      <c r="Z5695" s="27">
        <v>0.5982549523181605</v>
      </c>
      <c r="AA5695" s="23"/>
    </row>
    <row r="5696" spans="1:27" x14ac:dyDescent="0.25">
      <c r="A5696" s="20">
        <v>42219</v>
      </c>
      <c r="B5696" s="8">
        <v>2048.0700000000002</v>
      </c>
      <c r="C5696" s="24">
        <v>49.393999999999998</v>
      </c>
      <c r="D5696" s="22">
        <v>0.5114309380824188</v>
      </c>
      <c r="E5696" s="24">
        <v>55.033999999999999</v>
      </c>
      <c r="F5696" s="27">
        <v>0.53838789679248078</v>
      </c>
      <c r="G5696" s="8">
        <v>1771.36</v>
      </c>
      <c r="H5696" s="24">
        <v>10.031000000000001</v>
      </c>
      <c r="I5696" s="22">
        <v>0.50305917753259777</v>
      </c>
      <c r="J5696" s="24">
        <v>19.010999999999999</v>
      </c>
      <c r="K5696" s="27">
        <v>0.65736513757745796</v>
      </c>
      <c r="L5696" s="8">
        <v>2260.31</v>
      </c>
      <c r="M5696" s="24">
        <v>94.328000000000003</v>
      </c>
      <c r="N5696" s="22">
        <v>0.68822413541514671</v>
      </c>
      <c r="O5696" s="24">
        <v>143.13800000000001</v>
      </c>
      <c r="P5696" s="27">
        <v>0.7700974483613392</v>
      </c>
      <c r="Q5696" s="8">
        <v>909.22</v>
      </c>
      <c r="R5696" s="24">
        <v>40.65</v>
      </c>
      <c r="S5696" s="22">
        <v>0.42672685282385053</v>
      </c>
      <c r="T5696" s="24">
        <v>88.1</v>
      </c>
      <c r="U5696" s="27">
        <v>0.6173356656990201</v>
      </c>
      <c r="V5696">
        <v>659.39</v>
      </c>
      <c r="W5696" s="24">
        <v>66.206999999999994</v>
      </c>
      <c r="X5696" s="22">
        <v>0.52300339679279562</v>
      </c>
      <c r="Y5696" s="24">
        <v>95.516999999999996</v>
      </c>
      <c r="Z5696" s="27">
        <v>0.61268145905054283</v>
      </c>
      <c r="AA5696" s="23"/>
    </row>
    <row r="5697" spans="1:27" x14ac:dyDescent="0.25">
      <c r="A5697" s="20">
        <v>42220</v>
      </c>
      <c r="B5697" s="8">
        <v>2048.11</v>
      </c>
      <c r="C5697" s="24">
        <v>49.594999999999999</v>
      </c>
      <c r="D5697" s="22">
        <v>0.51351211430938082</v>
      </c>
      <c r="E5697" s="24">
        <v>55.234999999999999</v>
      </c>
      <c r="F5697" s="27">
        <v>0.54035423244580982</v>
      </c>
      <c r="G5697" s="8">
        <v>1770.4</v>
      </c>
      <c r="H5697" s="24">
        <v>7.5389999999999997</v>
      </c>
      <c r="I5697" s="22">
        <v>0.37808425275827484</v>
      </c>
      <c r="J5697" s="24">
        <v>16.518999999999998</v>
      </c>
      <c r="K5697" s="27">
        <v>0.5711968377800194</v>
      </c>
      <c r="L5697" s="8">
        <v>2260.19</v>
      </c>
      <c r="M5697" s="24">
        <v>93.3</v>
      </c>
      <c r="N5697" s="22">
        <v>0.68072377061141109</v>
      </c>
      <c r="O5697" s="24">
        <v>142.11000000000001</v>
      </c>
      <c r="P5697" s="27">
        <v>0.76456661628977485</v>
      </c>
      <c r="Q5697" s="8">
        <v>906.74</v>
      </c>
      <c r="R5697" s="24">
        <v>27.585999999999999</v>
      </c>
      <c r="S5697" s="22">
        <v>0.28958639512912027</v>
      </c>
      <c r="T5697" s="24">
        <v>75.036000000000001</v>
      </c>
      <c r="U5697" s="27">
        <v>0.52579336572785074</v>
      </c>
      <c r="V5697">
        <v>660.72</v>
      </c>
      <c r="W5697" s="24">
        <v>70.123000000000005</v>
      </c>
      <c r="X5697" s="22">
        <v>0.55393790978750301</v>
      </c>
      <c r="Y5697" s="24">
        <v>99.433000000000007</v>
      </c>
      <c r="Z5697" s="27">
        <v>0.63779958100406531</v>
      </c>
      <c r="AA5697" s="23"/>
    </row>
    <row r="5698" spans="1:27" x14ac:dyDescent="0.25">
      <c r="A5698" s="20">
        <v>42221</v>
      </c>
      <c r="B5698" s="8">
        <v>2048.15</v>
      </c>
      <c r="C5698" s="24">
        <v>49.795999999999999</v>
      </c>
      <c r="D5698" s="22">
        <v>0.51559329053634284</v>
      </c>
      <c r="E5698" s="24">
        <v>55.436</v>
      </c>
      <c r="F5698" s="27">
        <v>0.54232056809913887</v>
      </c>
      <c r="G5698" s="8">
        <v>1769.28</v>
      </c>
      <c r="H5698" s="24">
        <v>5.016</v>
      </c>
      <c r="I5698" s="22">
        <v>0.2515546639919759</v>
      </c>
      <c r="J5698" s="24">
        <v>13.996</v>
      </c>
      <c r="K5698" s="27">
        <v>0.48395524595197309</v>
      </c>
      <c r="L5698" s="8">
        <v>2260.09</v>
      </c>
      <c r="M5698" s="24">
        <v>92.441999999999993</v>
      </c>
      <c r="N5698" s="22">
        <v>0.67446373850868235</v>
      </c>
      <c r="O5698" s="24">
        <v>141.25200000000001</v>
      </c>
      <c r="P5698" s="27">
        <v>0.7599505249745665</v>
      </c>
      <c r="Q5698" s="8">
        <v>906.66</v>
      </c>
      <c r="R5698" s="24">
        <v>27.161999999999999</v>
      </c>
      <c r="S5698" s="22">
        <v>0.28513541885366361</v>
      </c>
      <c r="T5698" s="24">
        <v>74.611999999999995</v>
      </c>
      <c r="U5698" s="27">
        <v>0.52282240826145132</v>
      </c>
      <c r="V5698">
        <v>658.42</v>
      </c>
      <c r="W5698" s="24">
        <v>63.701000000000001</v>
      </c>
      <c r="X5698" s="22">
        <v>0.50320720436053401</v>
      </c>
      <c r="Y5698" s="24">
        <v>93.010999999999996</v>
      </c>
      <c r="Z5698" s="27">
        <v>0.59660685256440638</v>
      </c>
      <c r="AA5698" s="23"/>
    </row>
    <row r="5699" spans="1:27" x14ac:dyDescent="0.25">
      <c r="A5699" s="20">
        <v>42222</v>
      </c>
      <c r="B5699" s="8">
        <v>2048.1999999999998</v>
      </c>
      <c r="C5699" s="24">
        <v>49.997999999999998</v>
      </c>
      <c r="D5699" s="22">
        <v>0.5176848208738869</v>
      </c>
      <c r="E5699" s="24">
        <v>55.637999999999998</v>
      </c>
      <c r="F5699" s="27">
        <v>0.54429648960012522</v>
      </c>
      <c r="G5699" s="8">
        <v>1767.96</v>
      </c>
      <c r="H5699" s="24">
        <v>2.484</v>
      </c>
      <c r="I5699" s="22">
        <v>0.12457372116349047</v>
      </c>
      <c r="J5699" s="24">
        <v>11.464</v>
      </c>
      <c r="K5699" s="27">
        <v>0.3964043449134767</v>
      </c>
      <c r="L5699" s="8">
        <v>2259.94</v>
      </c>
      <c r="M5699" s="24">
        <v>91.096000000000004</v>
      </c>
      <c r="N5699" s="22">
        <v>0.66464322194659275</v>
      </c>
      <c r="O5699" s="24">
        <v>139.90600000000001</v>
      </c>
      <c r="P5699" s="27">
        <v>0.75270892612552021</v>
      </c>
      <c r="Q5699" s="8">
        <v>906.79</v>
      </c>
      <c r="R5699" s="24">
        <v>27.82</v>
      </c>
      <c r="S5699" s="22">
        <v>0.29204283014906574</v>
      </c>
      <c r="T5699" s="24">
        <v>75.27</v>
      </c>
      <c r="U5699" s="27">
        <v>0.52743317064927631</v>
      </c>
      <c r="V5699">
        <v>655.27</v>
      </c>
      <c r="W5699" s="24">
        <v>55.536999999999999</v>
      </c>
      <c r="X5699" s="22">
        <v>0.43871553835216048</v>
      </c>
      <c r="Y5699" s="24">
        <v>84.846999999999994</v>
      </c>
      <c r="Z5699" s="27">
        <v>0.54424024817347505</v>
      </c>
      <c r="AA5699" s="23"/>
    </row>
    <row r="5700" spans="1:27" x14ac:dyDescent="0.25">
      <c r="A5700" s="20">
        <v>42223</v>
      </c>
      <c r="B5700" s="8">
        <v>2048.19</v>
      </c>
      <c r="C5700" s="24">
        <v>49.948</v>
      </c>
      <c r="D5700" s="22">
        <v>0.51716711534479187</v>
      </c>
      <c r="E5700" s="24">
        <v>55.588000000000001</v>
      </c>
      <c r="F5700" s="27">
        <v>0.54380761136959954</v>
      </c>
      <c r="G5700" s="8">
        <v>1767.5</v>
      </c>
      <c r="H5700" s="24">
        <v>1.7110000000000001</v>
      </c>
      <c r="I5700" s="22">
        <v>8.5807422266800409E-2</v>
      </c>
      <c r="J5700" s="24">
        <v>10.691000000000001</v>
      </c>
      <c r="K5700" s="27">
        <v>0.36967478289663025</v>
      </c>
      <c r="L5700" s="8">
        <v>2259.91</v>
      </c>
      <c r="M5700" s="24">
        <v>90.831000000000003</v>
      </c>
      <c r="N5700" s="22">
        <v>0.6627097621479644</v>
      </c>
      <c r="O5700" s="24">
        <v>139.64099999999999</v>
      </c>
      <c r="P5700" s="27">
        <v>0.75128316363748626</v>
      </c>
      <c r="Q5700" s="8">
        <v>907.06</v>
      </c>
      <c r="R5700" s="24">
        <v>29.198</v>
      </c>
      <c r="S5700" s="22">
        <v>0.30650850304429983</v>
      </c>
      <c r="T5700" s="24">
        <v>76.647999999999996</v>
      </c>
      <c r="U5700" s="27">
        <v>0.5370893768919166</v>
      </c>
      <c r="V5700">
        <v>651.46</v>
      </c>
      <c r="W5700" s="24">
        <v>45.673999999999999</v>
      </c>
      <c r="X5700" s="22">
        <v>0.36080259104194645</v>
      </c>
      <c r="Y5700" s="24">
        <v>74.983999999999995</v>
      </c>
      <c r="Z5700" s="27">
        <v>0.48097470151854288</v>
      </c>
      <c r="AA5700" s="23"/>
    </row>
    <row r="5701" spans="1:27" x14ac:dyDescent="0.25">
      <c r="A5701" s="20">
        <v>42224</v>
      </c>
      <c r="B5701" s="8">
        <v>2048.14</v>
      </c>
      <c r="C5701" s="24">
        <v>49.746000000000002</v>
      </c>
      <c r="D5701" s="22">
        <v>0.51507558500724782</v>
      </c>
      <c r="E5701" s="24">
        <v>55.386000000000003</v>
      </c>
      <c r="F5701" s="27">
        <v>0.54183138064772096</v>
      </c>
      <c r="G5701" s="8">
        <v>1769.23</v>
      </c>
      <c r="H5701" s="24">
        <v>4.891</v>
      </c>
      <c r="I5701" s="22">
        <v>0.24528585757271815</v>
      </c>
      <c r="J5701" s="24">
        <v>13.871</v>
      </c>
      <c r="K5701" s="27">
        <v>0.47963366072893537</v>
      </c>
      <c r="L5701" s="8">
        <v>2259.64</v>
      </c>
      <c r="M5701" s="24">
        <v>88.567999999999998</v>
      </c>
      <c r="N5701" s="22">
        <v>0.64619874507514963</v>
      </c>
      <c r="O5701" s="24">
        <v>137.37799999999999</v>
      </c>
      <c r="P5701" s="27">
        <v>0.7391080115969979</v>
      </c>
      <c r="Q5701" s="8">
        <v>905.21</v>
      </c>
      <c r="R5701" s="24">
        <v>20.149000000000001</v>
      </c>
      <c r="S5701" s="22">
        <v>0.21151585135418854</v>
      </c>
      <c r="T5701" s="24">
        <v>67.599000000000004</v>
      </c>
      <c r="U5701" s="27">
        <v>0.4736810501622698</v>
      </c>
      <c r="V5701">
        <v>653.29999999999995</v>
      </c>
      <c r="W5701" s="24">
        <v>50.421999999999997</v>
      </c>
      <c r="X5701" s="22">
        <v>0.39830950312030966</v>
      </c>
      <c r="Y5701" s="24">
        <v>79.731999999999999</v>
      </c>
      <c r="Z5701" s="27">
        <v>0.51143074364078756</v>
      </c>
      <c r="AA5701" s="23"/>
    </row>
    <row r="5702" spans="1:27" x14ac:dyDescent="0.25">
      <c r="A5702" s="20">
        <v>42225</v>
      </c>
      <c r="B5702" s="8">
        <v>2048.15</v>
      </c>
      <c r="C5702" s="24">
        <v>49.795999999999999</v>
      </c>
      <c r="D5702" s="22">
        <v>0.51559329053634284</v>
      </c>
      <c r="E5702" s="24">
        <v>55.436</v>
      </c>
      <c r="F5702" s="27">
        <v>0.54232056809913887</v>
      </c>
      <c r="G5702" s="8">
        <v>1770.16</v>
      </c>
      <c r="H5702" s="24">
        <v>6.9690000000000003</v>
      </c>
      <c r="I5702" s="22">
        <v>0.34949849548645939</v>
      </c>
      <c r="J5702" s="24">
        <v>15.949</v>
      </c>
      <c r="K5702" s="27">
        <v>0.55148739257844137</v>
      </c>
      <c r="L5702" s="8">
        <v>2259.59</v>
      </c>
      <c r="M5702" s="24">
        <v>88.144999999999996</v>
      </c>
      <c r="N5702" s="22">
        <v>0.64311250547205601</v>
      </c>
      <c r="O5702" s="24">
        <v>136.95500000000001</v>
      </c>
      <c r="P5702" s="27">
        <v>0.7368321271098619</v>
      </c>
      <c r="Q5702" s="8">
        <v>906.13</v>
      </c>
      <c r="R5702" s="24">
        <v>24.555</v>
      </c>
      <c r="S5702" s="22">
        <v>0.25776821331093847</v>
      </c>
      <c r="T5702" s="24">
        <v>72.004999999999995</v>
      </c>
      <c r="U5702" s="27">
        <v>0.50455484827395836</v>
      </c>
      <c r="V5702">
        <v>652.62</v>
      </c>
      <c r="W5702" s="24">
        <v>48.66</v>
      </c>
      <c r="X5702" s="22">
        <v>0.38439055217631724</v>
      </c>
      <c r="Y5702" s="24">
        <v>77.97</v>
      </c>
      <c r="Z5702" s="27">
        <v>0.50012841506513417</v>
      </c>
      <c r="AA5702" s="23"/>
    </row>
    <row r="5703" spans="1:27" x14ac:dyDescent="0.25">
      <c r="A5703" s="20">
        <v>42226</v>
      </c>
      <c r="B5703" s="8">
        <v>2048.13</v>
      </c>
      <c r="C5703" s="24">
        <v>49.695999999999998</v>
      </c>
      <c r="D5703" s="22">
        <v>0.51455787947815279</v>
      </c>
      <c r="E5703" s="24">
        <v>55.335999999999999</v>
      </c>
      <c r="F5703" s="27">
        <v>0.54134219319630306</v>
      </c>
      <c r="G5703" s="8">
        <v>1770.16</v>
      </c>
      <c r="H5703" s="24">
        <v>6.9690000000000003</v>
      </c>
      <c r="I5703" s="22">
        <v>0.34949849548645939</v>
      </c>
      <c r="J5703" s="24">
        <v>15.949</v>
      </c>
      <c r="K5703" s="27">
        <v>0.55148739257844137</v>
      </c>
      <c r="L5703" s="8">
        <v>2259.4899999999998</v>
      </c>
      <c r="M5703" s="24">
        <v>87.355000000000004</v>
      </c>
      <c r="N5703" s="22">
        <v>0.63734860644973002</v>
      </c>
      <c r="O5703" s="24">
        <v>136.16499999999999</v>
      </c>
      <c r="P5703" s="27">
        <v>0.73258196173882772</v>
      </c>
      <c r="Q5703" s="8">
        <v>907.54</v>
      </c>
      <c r="R5703" s="24">
        <v>31.678000000000001</v>
      </c>
      <c r="S5703" s="22">
        <v>0.33254251522149908</v>
      </c>
      <c r="T5703" s="24">
        <v>79.128</v>
      </c>
      <c r="U5703" s="27">
        <v>0.55446712394205833</v>
      </c>
      <c r="V5703">
        <v>651.70000000000005</v>
      </c>
      <c r="W5703" s="24">
        <v>46.28</v>
      </c>
      <c r="X5703" s="22">
        <v>0.36558969902835925</v>
      </c>
      <c r="Y5703" s="24">
        <v>75.59</v>
      </c>
      <c r="Z5703" s="27">
        <v>0.48486208357217886</v>
      </c>
      <c r="AA5703" s="23"/>
    </row>
    <row r="5704" spans="1:27" x14ac:dyDescent="0.25">
      <c r="A5704" s="20">
        <v>42227</v>
      </c>
      <c r="B5704" s="8">
        <v>2048.13</v>
      </c>
      <c r="C5704" s="24">
        <v>49.695999999999998</v>
      </c>
      <c r="D5704" s="22">
        <v>0.51455787947815279</v>
      </c>
      <c r="E5704" s="24">
        <v>55.335999999999999</v>
      </c>
      <c r="F5704" s="27">
        <v>0.54134219319630306</v>
      </c>
      <c r="G5704" s="8">
        <v>1770.36</v>
      </c>
      <c r="H5704" s="24">
        <v>7.4649999999999999</v>
      </c>
      <c r="I5704" s="22">
        <v>0.37437311935807421</v>
      </c>
      <c r="J5704" s="24">
        <v>16.445</v>
      </c>
      <c r="K5704" s="27">
        <v>0.56863711279459839</v>
      </c>
      <c r="L5704" s="8">
        <v>2259.42</v>
      </c>
      <c r="M5704" s="24">
        <v>86.733999999999995</v>
      </c>
      <c r="N5704" s="22">
        <v>0.63281774405369906</v>
      </c>
      <c r="O5704" s="24">
        <v>135.54400000000001</v>
      </c>
      <c r="P5704" s="27">
        <v>0.72924090521411378</v>
      </c>
      <c r="Q5704" s="8">
        <v>908.63</v>
      </c>
      <c r="R5704" s="24">
        <v>37.417999999999999</v>
      </c>
      <c r="S5704" s="22">
        <v>0.39279865630904892</v>
      </c>
      <c r="T5704" s="24">
        <v>84.867999999999995</v>
      </c>
      <c r="U5704" s="27">
        <v>0.59468847591993557</v>
      </c>
      <c r="V5704">
        <v>646.08000000000004</v>
      </c>
      <c r="W5704" s="24">
        <v>34.055999999999997</v>
      </c>
      <c r="X5704" s="22">
        <v>0.26902598941464567</v>
      </c>
      <c r="Y5704" s="24">
        <v>63.366</v>
      </c>
      <c r="Z5704" s="27">
        <v>0.40645264856916924</v>
      </c>
      <c r="AA5704" s="23"/>
    </row>
    <row r="5705" spans="1:27" x14ac:dyDescent="0.25">
      <c r="A5705" s="20">
        <v>42228</v>
      </c>
      <c r="B5705" s="8">
        <v>2048.09</v>
      </c>
      <c r="C5705" s="24">
        <v>49.494</v>
      </c>
      <c r="D5705" s="22">
        <v>0.51246634914060885</v>
      </c>
      <c r="E5705" s="24">
        <v>55.134</v>
      </c>
      <c r="F5705" s="27">
        <v>0.53936596247442437</v>
      </c>
      <c r="G5705" s="8">
        <v>1771.36</v>
      </c>
      <c r="H5705" s="24">
        <v>10.016</v>
      </c>
      <c r="I5705" s="22">
        <v>0.50230692076228689</v>
      </c>
      <c r="J5705" s="24">
        <v>18.995999999999999</v>
      </c>
      <c r="K5705" s="27">
        <v>0.65684597900868125</v>
      </c>
      <c r="L5705" s="8">
        <v>2259.2800000000002</v>
      </c>
      <c r="M5705" s="24">
        <v>85.558000000000007</v>
      </c>
      <c r="N5705" s="22">
        <v>0.62423756019261645</v>
      </c>
      <c r="O5705" s="24">
        <v>134.36799999999999</v>
      </c>
      <c r="P5705" s="27">
        <v>0.72291389891326474</v>
      </c>
      <c r="Q5705" s="8">
        <v>905.85</v>
      </c>
      <c r="R5705" s="24">
        <v>23.190999999999999</v>
      </c>
      <c r="S5705" s="22">
        <v>0.24344950661347889</v>
      </c>
      <c r="T5705" s="24">
        <v>70.641000000000005</v>
      </c>
      <c r="U5705" s="27">
        <v>0.49499661181490667</v>
      </c>
      <c r="V5705">
        <v>648.11</v>
      </c>
      <c r="W5705" s="24">
        <v>38.103999999999999</v>
      </c>
      <c r="X5705" s="22">
        <v>0.30100323880243307</v>
      </c>
      <c r="Y5705" s="24">
        <v>67.414000000000001</v>
      </c>
      <c r="Z5705" s="27">
        <v>0.43241810713264373</v>
      </c>
      <c r="AA5705" s="23"/>
    </row>
    <row r="5706" spans="1:27" x14ac:dyDescent="0.25">
      <c r="A5706" s="20">
        <v>42229</v>
      </c>
      <c r="B5706" s="8">
        <v>2048.1</v>
      </c>
      <c r="C5706" s="24">
        <v>49.545000000000002</v>
      </c>
      <c r="D5706" s="22">
        <v>0.51299440878028579</v>
      </c>
      <c r="E5706" s="24">
        <v>55.185000000000002</v>
      </c>
      <c r="F5706" s="27">
        <v>0.53986504499439192</v>
      </c>
      <c r="G5706" s="8">
        <v>1771.04</v>
      </c>
      <c r="H5706" s="24">
        <v>9.1720000000000006</v>
      </c>
      <c r="I5706" s="22">
        <v>0.45997993981945834</v>
      </c>
      <c r="J5706" s="24">
        <v>18.152000000000001</v>
      </c>
      <c r="K5706" s="27">
        <v>0.62766270965098514</v>
      </c>
      <c r="L5706" s="8">
        <v>2259.1799999999998</v>
      </c>
      <c r="M5706" s="24">
        <v>84.756</v>
      </c>
      <c r="N5706" s="22">
        <v>0.61838610827374874</v>
      </c>
      <c r="O5706" s="24">
        <v>133.566</v>
      </c>
      <c r="P5706" s="27">
        <v>0.71859896657681777</v>
      </c>
      <c r="Q5706" s="8">
        <v>906.13</v>
      </c>
      <c r="R5706" s="24">
        <v>24.574000000000002</v>
      </c>
      <c r="S5706" s="22">
        <v>0.25796766743648963</v>
      </c>
      <c r="T5706" s="24">
        <v>72.024000000000001</v>
      </c>
      <c r="U5706" s="27">
        <v>0.50468801108660311</v>
      </c>
      <c r="V5706">
        <v>643.41999999999996</v>
      </c>
      <c r="W5706" s="24">
        <v>28.724</v>
      </c>
      <c r="X5706" s="22">
        <v>0.22690575874871635</v>
      </c>
      <c r="Y5706" s="24">
        <v>58.033999999999999</v>
      </c>
      <c r="Z5706" s="27">
        <v>0.37225119834655179</v>
      </c>
      <c r="AA5706" s="23"/>
    </row>
    <row r="5707" spans="1:27" x14ac:dyDescent="0.25">
      <c r="A5707" s="20">
        <v>42230</v>
      </c>
      <c r="B5707" s="8">
        <v>2048.14</v>
      </c>
      <c r="C5707" s="24">
        <v>49.746000000000002</v>
      </c>
      <c r="D5707" s="22">
        <v>0.51507558500724782</v>
      </c>
      <c r="E5707" s="24">
        <v>55.386000000000003</v>
      </c>
      <c r="F5707" s="27">
        <v>0.54183138064772096</v>
      </c>
      <c r="G5707" s="8">
        <v>1771.52</v>
      </c>
      <c r="H5707" s="24">
        <v>10.477</v>
      </c>
      <c r="I5707" s="22">
        <v>0.5254262788365095</v>
      </c>
      <c r="J5707" s="24">
        <v>19.457000000000001</v>
      </c>
      <c r="K5707" s="27">
        <v>0.67278687948364468</v>
      </c>
      <c r="L5707" s="8">
        <v>2259.1</v>
      </c>
      <c r="M5707" s="24">
        <v>84.072000000000003</v>
      </c>
      <c r="N5707" s="22">
        <v>0.613395593170874</v>
      </c>
      <c r="O5707" s="24">
        <v>132.88200000000001</v>
      </c>
      <c r="P5707" s="27">
        <v>0.71491895799283833</v>
      </c>
      <c r="Q5707" s="8">
        <v>904.97</v>
      </c>
      <c r="R5707" s="24">
        <v>19.03</v>
      </c>
      <c r="S5707" s="22">
        <v>0.1997690531177829</v>
      </c>
      <c r="T5707" s="24">
        <v>66.48</v>
      </c>
      <c r="U5707" s="27">
        <v>0.46583966282338812</v>
      </c>
      <c r="V5707">
        <v>651.95000000000005</v>
      </c>
      <c r="W5707" s="24">
        <v>46.939</v>
      </c>
      <c r="X5707" s="22">
        <v>0.37079548147563002</v>
      </c>
      <c r="Y5707" s="24">
        <v>76.248999999999995</v>
      </c>
      <c r="Z5707" s="27">
        <v>0.4890890012177459</v>
      </c>
      <c r="AA5707" s="23"/>
    </row>
    <row r="5708" spans="1:27" x14ac:dyDescent="0.25">
      <c r="A5708" s="20">
        <v>42231</v>
      </c>
      <c r="B5708" s="8">
        <v>2048.19</v>
      </c>
      <c r="C5708" s="24">
        <v>49.948</v>
      </c>
      <c r="D5708" s="22">
        <v>0.51716711534479187</v>
      </c>
      <c r="E5708" s="24">
        <v>55.588000000000001</v>
      </c>
      <c r="F5708" s="27">
        <v>0.54380761136959954</v>
      </c>
      <c r="G5708" s="8">
        <v>1771.06</v>
      </c>
      <c r="H5708" s="24">
        <v>9.2270000000000003</v>
      </c>
      <c r="I5708" s="22">
        <v>0.46273821464393178</v>
      </c>
      <c r="J5708" s="24">
        <v>18.207000000000001</v>
      </c>
      <c r="K5708" s="27">
        <v>0.62956446946081956</v>
      </c>
      <c r="L5708" s="8">
        <v>2259.0500000000002</v>
      </c>
      <c r="M5708" s="24">
        <v>83.686999999999998</v>
      </c>
      <c r="N5708" s="22">
        <v>0.6105866044068291</v>
      </c>
      <c r="O5708" s="24">
        <v>132.49700000000001</v>
      </c>
      <c r="P5708" s="27">
        <v>0.71284774897305936</v>
      </c>
      <c r="Q5708" s="8">
        <v>902.98</v>
      </c>
      <c r="R5708" s="24">
        <v>10.209</v>
      </c>
      <c r="S5708" s="22">
        <v>0.10716985093428512</v>
      </c>
      <c r="T5708" s="24">
        <v>57.658999999999999</v>
      </c>
      <c r="U5708" s="27">
        <v>0.40402928984547853</v>
      </c>
      <c r="V5708">
        <v>658.74</v>
      </c>
      <c r="W5708" s="24">
        <v>64.531999999999996</v>
      </c>
      <c r="X5708" s="22">
        <v>0.50977170392606053</v>
      </c>
      <c r="Y5708" s="24">
        <v>93.841999999999999</v>
      </c>
      <c r="Z5708" s="27">
        <v>0.60193726088374955</v>
      </c>
      <c r="AA5708" s="23"/>
    </row>
    <row r="5709" spans="1:27" x14ac:dyDescent="0.25">
      <c r="A5709" s="20">
        <v>42232</v>
      </c>
      <c r="B5709" s="8">
        <v>2048.23</v>
      </c>
      <c r="C5709" s="24">
        <v>50.15</v>
      </c>
      <c r="D5709" s="22">
        <v>0.51925864568233593</v>
      </c>
      <c r="E5709" s="24">
        <v>55.79</v>
      </c>
      <c r="F5709" s="27">
        <v>0.5457835328705859</v>
      </c>
      <c r="G5709" s="8">
        <v>1770.59</v>
      </c>
      <c r="H5709" s="24">
        <v>8.0229999999999997</v>
      </c>
      <c r="I5709" s="22">
        <v>0.40235707121364095</v>
      </c>
      <c r="J5709" s="24">
        <v>17.003</v>
      </c>
      <c r="K5709" s="27">
        <v>0.58793232410656304</v>
      </c>
      <c r="L5709" s="8">
        <v>2259.0100000000002</v>
      </c>
      <c r="M5709" s="24">
        <v>83.352000000000004</v>
      </c>
      <c r="N5709" s="22">
        <v>0.60814241937837443</v>
      </c>
      <c r="O5709" s="24">
        <v>132.16200000000001</v>
      </c>
      <c r="P5709" s="27">
        <v>0.71104538955341479</v>
      </c>
      <c r="Q5709" s="8">
        <v>903.91</v>
      </c>
      <c r="R5709" s="24">
        <v>14.250999999999999</v>
      </c>
      <c r="S5709" s="22">
        <v>0.14960109174889774</v>
      </c>
      <c r="T5709" s="24">
        <v>61.701000000000001</v>
      </c>
      <c r="U5709" s="27">
        <v>0.4323525445135461</v>
      </c>
      <c r="V5709">
        <v>661.25</v>
      </c>
      <c r="W5709" s="24">
        <v>71.843000000000004</v>
      </c>
      <c r="X5709" s="22">
        <v>0.56752508097006082</v>
      </c>
      <c r="Y5709" s="24">
        <v>101.15300000000001</v>
      </c>
      <c r="Z5709" s="27">
        <v>0.64883223418701241</v>
      </c>
      <c r="AA5709" s="23"/>
    </row>
    <row r="5710" spans="1:27" x14ac:dyDescent="0.25">
      <c r="A5710" s="20">
        <v>42233</v>
      </c>
      <c r="B5710" s="8">
        <v>2048.27</v>
      </c>
      <c r="C5710" s="24">
        <v>50.351999999999997</v>
      </c>
      <c r="D5710" s="22">
        <v>0.52135017601987987</v>
      </c>
      <c r="E5710" s="24">
        <v>55.991999999999997</v>
      </c>
      <c r="F5710" s="27">
        <v>0.54775976359246448</v>
      </c>
      <c r="G5710" s="8">
        <v>1770.55</v>
      </c>
      <c r="H5710" s="24">
        <v>7.9139999999999997</v>
      </c>
      <c r="I5710" s="22">
        <v>0.39689067201604816</v>
      </c>
      <c r="J5710" s="24">
        <v>16.893999999999998</v>
      </c>
      <c r="K5710" s="27">
        <v>0.5841626864145405</v>
      </c>
      <c r="L5710" s="8">
        <v>2258.9899999999998</v>
      </c>
      <c r="M5710" s="24">
        <v>83.203999999999994</v>
      </c>
      <c r="N5710" s="22">
        <v>0.60706260032102721</v>
      </c>
      <c r="O5710" s="24">
        <v>132.01400000000001</v>
      </c>
      <c r="P5710" s="27">
        <v>0.71024906711597136</v>
      </c>
      <c r="Q5710" s="8">
        <v>905.11</v>
      </c>
      <c r="R5710" s="24">
        <v>19.68</v>
      </c>
      <c r="S5710" s="22">
        <v>0.20659248372874239</v>
      </c>
      <c r="T5710" s="24">
        <v>67.13</v>
      </c>
      <c r="U5710" s="27">
        <v>0.47039430659731279</v>
      </c>
      <c r="V5710">
        <v>663.25</v>
      </c>
      <c r="W5710" s="24">
        <v>78.281999999999996</v>
      </c>
      <c r="X5710" s="22">
        <v>0.6183900782052294</v>
      </c>
      <c r="Y5710" s="24">
        <v>107.592</v>
      </c>
      <c r="Z5710" s="27">
        <v>0.69013463562760491</v>
      </c>
      <c r="AA5710" s="23"/>
    </row>
    <row r="5711" spans="1:27" x14ac:dyDescent="0.25">
      <c r="A5711" s="20">
        <v>42234</v>
      </c>
      <c r="B5711" s="8">
        <v>2048.29</v>
      </c>
      <c r="C5711" s="24">
        <v>50.454000000000001</v>
      </c>
      <c r="D5711" s="22">
        <v>0.52240629529923388</v>
      </c>
      <c r="E5711" s="24">
        <v>56.094000000000001</v>
      </c>
      <c r="F5711" s="27">
        <v>0.54875761941150725</v>
      </c>
      <c r="G5711" s="8">
        <v>1771.52</v>
      </c>
      <c r="H5711" s="24">
        <v>10.477</v>
      </c>
      <c r="I5711" s="22">
        <v>0.5254262788365095</v>
      </c>
      <c r="J5711" s="24">
        <v>19.457000000000001</v>
      </c>
      <c r="K5711" s="27">
        <v>0.67278687948364468</v>
      </c>
      <c r="L5711" s="8">
        <v>2259.06</v>
      </c>
      <c r="M5711" s="24">
        <v>83.796000000000006</v>
      </c>
      <c r="N5711" s="22">
        <v>0.61138187655041587</v>
      </c>
      <c r="O5711" s="24">
        <v>132.60599999999999</v>
      </c>
      <c r="P5711" s="27">
        <v>0.71343406044942759</v>
      </c>
      <c r="Q5711" s="8">
        <v>906.93</v>
      </c>
      <c r="R5711" s="24">
        <v>28.547000000000001</v>
      </c>
      <c r="S5711" s="22">
        <v>0.29967457484778498</v>
      </c>
      <c r="T5711" s="24">
        <v>75.997</v>
      </c>
      <c r="U5711" s="27">
        <v>0.53252759939588601</v>
      </c>
      <c r="V5711">
        <v>662.94</v>
      </c>
      <c r="W5711" s="24">
        <v>77.292000000000002</v>
      </c>
      <c r="X5711" s="22">
        <v>0.6105695552571293</v>
      </c>
      <c r="Y5711" s="24">
        <v>106.602</v>
      </c>
      <c r="Z5711" s="27">
        <v>0.68378411816259266</v>
      </c>
      <c r="AA5711" s="23"/>
    </row>
    <row r="5712" spans="1:27" x14ac:dyDescent="0.25">
      <c r="A5712" s="20">
        <v>42235</v>
      </c>
      <c r="B5712" s="8">
        <v>2048.38</v>
      </c>
      <c r="C5712" s="24">
        <v>50.859000000000002</v>
      </c>
      <c r="D5712" s="22">
        <v>0.52659971008490369</v>
      </c>
      <c r="E5712" s="24">
        <v>56.499000000000002</v>
      </c>
      <c r="F5712" s="27">
        <v>0.55271966670292183</v>
      </c>
      <c r="G5712" s="8">
        <v>1771.22</v>
      </c>
      <c r="H5712" s="24">
        <v>9.6479999999999997</v>
      </c>
      <c r="I5712" s="22">
        <v>0.48385155466399199</v>
      </c>
      <c r="J5712" s="24">
        <v>18.628</v>
      </c>
      <c r="K5712" s="27">
        <v>0.64412167572931722</v>
      </c>
      <c r="L5712" s="8">
        <v>2258.9699999999998</v>
      </c>
      <c r="M5712" s="24">
        <v>83.007999999999996</v>
      </c>
      <c r="N5712" s="22">
        <v>0.60563256967751355</v>
      </c>
      <c r="O5712" s="24">
        <v>131.81800000000001</v>
      </c>
      <c r="P5712" s="27">
        <v>0.70919456606582987</v>
      </c>
      <c r="Q5712" s="8">
        <v>907.26</v>
      </c>
      <c r="R5712" s="24">
        <v>30.23</v>
      </c>
      <c r="S5712" s="22">
        <v>0.31734201133739243</v>
      </c>
      <c r="T5712" s="24">
        <v>77.680000000000007</v>
      </c>
      <c r="U5712" s="27">
        <v>0.54432059320000103</v>
      </c>
      <c r="V5712">
        <v>664.76</v>
      </c>
      <c r="W5712" s="24">
        <v>83.191000000000003</v>
      </c>
      <c r="X5712" s="22">
        <v>0.65716881270242522</v>
      </c>
      <c r="Y5712" s="24">
        <v>112.501</v>
      </c>
      <c r="Z5712" s="27">
        <v>0.7216228058545251</v>
      </c>
      <c r="AA5712" s="23"/>
    </row>
    <row r="5713" spans="1:27" x14ac:dyDescent="0.25">
      <c r="A5713" s="20">
        <v>42236</v>
      </c>
      <c r="B5713" s="8">
        <v>2048.42</v>
      </c>
      <c r="C5713" s="24">
        <v>51.063000000000002</v>
      </c>
      <c r="D5713" s="22">
        <v>0.52871194864361148</v>
      </c>
      <c r="E5713" s="24">
        <v>56.703000000000003</v>
      </c>
      <c r="F5713" s="27">
        <v>0.55471537834100726</v>
      </c>
      <c r="G5713" s="8">
        <v>1770.87</v>
      </c>
      <c r="H5713" s="24">
        <v>8.7189999999999994</v>
      </c>
      <c r="I5713" s="22">
        <v>0.43726178535606819</v>
      </c>
      <c r="J5713" s="24">
        <v>17.699000000000002</v>
      </c>
      <c r="K5713" s="27">
        <v>0.61199832942423327</v>
      </c>
      <c r="L5713" s="8">
        <v>2259.15</v>
      </c>
      <c r="M5713" s="24">
        <v>84.518000000000001</v>
      </c>
      <c r="N5713" s="22">
        <v>0.61664964249233911</v>
      </c>
      <c r="O5713" s="24">
        <v>133.328</v>
      </c>
      <c r="P5713" s="27">
        <v>0.71731859629260519</v>
      </c>
      <c r="Q5713" s="8">
        <v>906.81</v>
      </c>
      <c r="R5713" s="24">
        <v>27.931000000000001</v>
      </c>
      <c r="S5713" s="22">
        <v>0.29320806214570649</v>
      </c>
      <c r="T5713" s="24">
        <v>75.381</v>
      </c>
      <c r="U5713" s="27">
        <v>0.52821122194030068</v>
      </c>
      <c r="V5713">
        <v>664.23</v>
      </c>
      <c r="W5713" s="24">
        <v>81.454999999999998</v>
      </c>
      <c r="X5713" s="22">
        <v>0.64345524922979702</v>
      </c>
      <c r="Y5713" s="24">
        <v>110.765</v>
      </c>
      <c r="Z5713" s="27">
        <v>0.71048724033508559</v>
      </c>
      <c r="AA5713" s="23"/>
    </row>
    <row r="5714" spans="1:27" x14ac:dyDescent="0.25">
      <c r="A5714" s="20">
        <v>42237</v>
      </c>
      <c r="B5714" s="8">
        <v>2048.5100000000002</v>
      </c>
      <c r="C5714" s="24">
        <v>51.523000000000003</v>
      </c>
      <c r="D5714" s="22">
        <v>0.53347483951128594</v>
      </c>
      <c r="E5714" s="24">
        <v>57.162999999999997</v>
      </c>
      <c r="F5714" s="27">
        <v>0.55921546998480309</v>
      </c>
      <c r="G5714" s="8">
        <v>1771.01</v>
      </c>
      <c r="H5714" s="24">
        <v>9.0939999999999994</v>
      </c>
      <c r="I5714" s="22">
        <v>0.45606820461384151</v>
      </c>
      <c r="J5714" s="24">
        <v>18.074000000000002</v>
      </c>
      <c r="K5714" s="27">
        <v>0.62496527102416233</v>
      </c>
      <c r="L5714" s="8">
        <v>2259.34</v>
      </c>
      <c r="M5714" s="24">
        <v>86.114999999999995</v>
      </c>
      <c r="N5714" s="22">
        <v>0.62830147380709178</v>
      </c>
      <c r="O5714" s="24">
        <v>134.92500000000001</v>
      </c>
      <c r="P5714" s="27">
        <v>0.72591051967683617</v>
      </c>
      <c r="Q5714" s="8">
        <v>904.66</v>
      </c>
      <c r="R5714" s="24">
        <v>17.61</v>
      </c>
      <c r="S5714" s="22">
        <v>0.18486248162922528</v>
      </c>
      <c r="T5714" s="24">
        <v>65.06</v>
      </c>
      <c r="U5714" s="27">
        <v>0.45588954722998187</v>
      </c>
      <c r="V5714">
        <v>670.7</v>
      </c>
      <c r="W5714" s="24">
        <v>102.98</v>
      </c>
      <c r="X5714" s="22">
        <v>0.81349237696500509</v>
      </c>
      <c r="Y5714" s="24">
        <v>132.29</v>
      </c>
      <c r="Z5714" s="27">
        <v>0.84855653429110411</v>
      </c>
      <c r="AA5714" s="23"/>
    </row>
    <row r="5715" spans="1:27" x14ac:dyDescent="0.25">
      <c r="A5715" s="20">
        <v>42238</v>
      </c>
      <c r="B5715" s="8">
        <v>2048.63</v>
      </c>
      <c r="C5715" s="24">
        <v>52.087000000000003</v>
      </c>
      <c r="D5715" s="22">
        <v>0.53931455787947813</v>
      </c>
      <c r="E5715" s="24">
        <v>57.726999999999997</v>
      </c>
      <c r="F5715" s="27">
        <v>0.56473289836384855</v>
      </c>
      <c r="G5715" s="8">
        <v>1770.61</v>
      </c>
      <c r="H5715" s="24">
        <v>8.0739999999999998</v>
      </c>
      <c r="I5715" s="22">
        <v>0.40491474423269813</v>
      </c>
      <c r="J5715" s="24">
        <v>17.053999999999998</v>
      </c>
      <c r="K5715" s="27">
        <v>0.58969527730958782</v>
      </c>
      <c r="L5715" s="8">
        <v>2259.52</v>
      </c>
      <c r="M5715" s="24">
        <v>87.545000000000002</v>
      </c>
      <c r="N5715" s="22">
        <v>0.63873486064497298</v>
      </c>
      <c r="O5715" s="24">
        <v>136.35499999999999</v>
      </c>
      <c r="P5715" s="27">
        <v>0.73360415341034224</v>
      </c>
      <c r="Q5715" s="8">
        <v>906.23</v>
      </c>
      <c r="R5715" s="24">
        <v>25.033999999999999</v>
      </c>
      <c r="S5715" s="22">
        <v>0.26279655679193786</v>
      </c>
      <c r="T5715" s="24">
        <v>72.483999999999995</v>
      </c>
      <c r="U5715" s="27">
        <v>0.50791102673408017</v>
      </c>
      <c r="V5715">
        <v>669.03</v>
      </c>
      <c r="W5715" s="24">
        <v>96.968000000000004</v>
      </c>
      <c r="X5715" s="22">
        <v>0.76600047397108784</v>
      </c>
      <c r="Y5715" s="24">
        <v>126.27800000000001</v>
      </c>
      <c r="Z5715" s="27">
        <v>0.8099937043190355</v>
      </c>
      <c r="AA5715" s="23"/>
    </row>
    <row r="5716" spans="1:27" x14ac:dyDescent="0.25">
      <c r="A5716" s="20">
        <v>42239</v>
      </c>
      <c r="B5716" s="8">
        <v>2048.66</v>
      </c>
      <c r="C5716" s="24">
        <v>52.241999999999997</v>
      </c>
      <c r="D5716" s="22">
        <v>0.54091944501967282</v>
      </c>
      <c r="E5716" s="24">
        <v>57.881999999999998</v>
      </c>
      <c r="F5716" s="27">
        <v>0.56624931761906572</v>
      </c>
      <c r="G5716" s="8">
        <v>1771.05</v>
      </c>
      <c r="H5716" s="24">
        <v>9.2029999999999994</v>
      </c>
      <c r="I5716" s="22">
        <v>0.46153460381143435</v>
      </c>
      <c r="J5716" s="24">
        <v>18.183</v>
      </c>
      <c r="K5716" s="27">
        <v>0.62873490871618487</v>
      </c>
      <c r="L5716" s="8">
        <v>2259.62</v>
      </c>
      <c r="M5716" s="24">
        <v>88.417000000000002</v>
      </c>
      <c r="N5716" s="22">
        <v>0.64509703779366701</v>
      </c>
      <c r="O5716" s="24">
        <v>137.227</v>
      </c>
      <c r="P5716" s="27">
        <v>0.73829553447024099</v>
      </c>
      <c r="Q5716" s="8">
        <v>906.75</v>
      </c>
      <c r="R5716" s="24">
        <v>27.611999999999998</v>
      </c>
      <c r="S5716" s="22">
        <v>0.28985933235355865</v>
      </c>
      <c r="T5716" s="24">
        <v>75.061999999999998</v>
      </c>
      <c r="U5716" s="27">
        <v>0.52597598901376363</v>
      </c>
      <c r="V5716">
        <v>665.74</v>
      </c>
      <c r="W5716" s="24">
        <v>86.361000000000004</v>
      </c>
      <c r="X5716" s="22">
        <v>0.68221028517260451</v>
      </c>
      <c r="Y5716" s="24">
        <v>115.67100000000001</v>
      </c>
      <c r="Z5716" s="27">
        <v>0.74195663093855824</v>
      </c>
      <c r="AA5716" s="23"/>
    </row>
    <row r="5717" spans="1:27" x14ac:dyDescent="0.25">
      <c r="A5717" s="20">
        <v>42240</v>
      </c>
      <c r="B5717" s="8">
        <v>2048.67</v>
      </c>
      <c r="C5717" s="24">
        <v>52.293999999999997</v>
      </c>
      <c r="D5717" s="22">
        <v>0.54145785876993169</v>
      </c>
      <c r="E5717" s="24">
        <v>57.933999999999997</v>
      </c>
      <c r="F5717" s="27">
        <v>0.56675798598669047</v>
      </c>
      <c r="G5717" s="8">
        <v>1771.05</v>
      </c>
      <c r="H5717" s="24">
        <v>9.2029999999999994</v>
      </c>
      <c r="I5717" s="22">
        <v>0.46153460381143435</v>
      </c>
      <c r="J5717" s="24">
        <v>18.183</v>
      </c>
      <c r="K5717" s="27">
        <v>0.62873490871618487</v>
      </c>
      <c r="L5717" s="8">
        <v>2259.7199999999998</v>
      </c>
      <c r="M5717" s="24">
        <v>89.253</v>
      </c>
      <c r="N5717" s="22">
        <v>0.65119655625273609</v>
      </c>
      <c r="O5717" s="24">
        <v>138.06299999999999</v>
      </c>
      <c r="P5717" s="27">
        <v>0.74279335567469562</v>
      </c>
      <c r="Q5717" s="8">
        <v>906.77</v>
      </c>
      <c r="R5717" s="24">
        <v>27.748000000000001</v>
      </c>
      <c r="S5717" s="22">
        <v>0.29128700398908253</v>
      </c>
      <c r="T5717" s="24">
        <v>75.197999999999993</v>
      </c>
      <c r="U5717" s="27">
        <v>0.52692857870564735</v>
      </c>
      <c r="V5717">
        <v>663.36</v>
      </c>
      <c r="W5717" s="24">
        <v>78.665000000000006</v>
      </c>
      <c r="X5717" s="22">
        <v>0.6214155936487874</v>
      </c>
      <c r="Y5717" s="24">
        <v>107.97499999999999</v>
      </c>
      <c r="Z5717" s="27">
        <v>0.69259176155947799</v>
      </c>
      <c r="AA5717" s="23"/>
    </row>
    <row r="5718" spans="1:27" x14ac:dyDescent="0.25">
      <c r="A5718" s="20">
        <v>42241</v>
      </c>
      <c r="B5718" s="8">
        <v>2048.71</v>
      </c>
      <c r="C5718" s="24">
        <v>52.5</v>
      </c>
      <c r="D5718" s="22">
        <v>0.54359080554980332</v>
      </c>
      <c r="E5718" s="24">
        <v>58.14</v>
      </c>
      <c r="F5718" s="27">
        <v>0.56877317854098286</v>
      </c>
      <c r="G5718" s="8">
        <v>1771.16</v>
      </c>
      <c r="H5718" s="24">
        <v>9.4770000000000003</v>
      </c>
      <c r="I5718" s="22">
        <v>0.47527582748244734</v>
      </c>
      <c r="J5718" s="24">
        <v>18.457000000000001</v>
      </c>
      <c r="K5718" s="27">
        <v>0.63820873287230306</v>
      </c>
      <c r="L5718" s="8">
        <v>2259.81</v>
      </c>
      <c r="M5718" s="24">
        <v>89.992000000000004</v>
      </c>
      <c r="N5718" s="22">
        <v>0.65658835546475991</v>
      </c>
      <c r="O5718" s="24">
        <v>138.80199999999999</v>
      </c>
      <c r="P5718" s="27">
        <v>0.74676918774371825</v>
      </c>
      <c r="Q5718" s="8">
        <v>907.57</v>
      </c>
      <c r="R5718" s="24">
        <v>31.818999999999999</v>
      </c>
      <c r="S5718" s="22">
        <v>0.33402267478479952</v>
      </c>
      <c r="T5718" s="24">
        <v>79.269000000000005</v>
      </c>
      <c r="U5718" s="27">
        <v>0.55545490666299824</v>
      </c>
      <c r="V5718">
        <v>662.1</v>
      </c>
      <c r="W5718" s="24">
        <v>74.59</v>
      </c>
      <c r="X5718" s="22">
        <v>0.58922505727150642</v>
      </c>
      <c r="Y5718" s="24">
        <v>103.9</v>
      </c>
      <c r="Z5718" s="27">
        <v>0.66645277927534841</v>
      </c>
      <c r="AA5718" s="23"/>
    </row>
    <row r="5719" spans="1:27" x14ac:dyDescent="0.25">
      <c r="A5719" s="20">
        <v>42242</v>
      </c>
      <c r="B5719" s="8">
        <v>2048.8000000000002</v>
      </c>
      <c r="C5719" s="24">
        <v>52.914999999999999</v>
      </c>
      <c r="D5719" s="22">
        <v>0.54788776144129214</v>
      </c>
      <c r="E5719" s="24">
        <v>58.555</v>
      </c>
      <c r="F5719" s="27">
        <v>0.57283324885521636</v>
      </c>
      <c r="G5719" s="8">
        <v>1771.88</v>
      </c>
      <c r="H5719" s="24">
        <v>11.492000000000001</v>
      </c>
      <c r="I5719" s="22">
        <v>0.57632898696088264</v>
      </c>
      <c r="J5719" s="24">
        <v>20.472000000000001</v>
      </c>
      <c r="K5719" s="27">
        <v>0.70788418466376302</v>
      </c>
      <c r="L5719" s="8">
        <v>2259.9299999999998</v>
      </c>
      <c r="M5719" s="24">
        <v>91.024000000000001</v>
      </c>
      <c r="N5719" s="22">
        <v>0.66411790456734276</v>
      </c>
      <c r="O5719" s="24">
        <v>139.834</v>
      </c>
      <c r="P5719" s="27">
        <v>0.75232150999831437</v>
      </c>
      <c r="Q5719" s="8">
        <v>909.39</v>
      </c>
      <c r="R5719" s="24">
        <v>41.616</v>
      </c>
      <c r="S5719" s="22">
        <v>0.43686752047029181</v>
      </c>
      <c r="T5719" s="24">
        <v>89.066000000000003</v>
      </c>
      <c r="U5719" s="27">
        <v>0.62410461681463769</v>
      </c>
      <c r="V5719">
        <v>658.61</v>
      </c>
      <c r="W5719" s="24">
        <v>64.183000000000007</v>
      </c>
      <c r="X5719" s="22">
        <v>0.507014772098902</v>
      </c>
      <c r="Y5719" s="24">
        <v>93.492999999999995</v>
      </c>
      <c r="Z5719" s="27">
        <v>0.59969872976880556</v>
      </c>
      <c r="AA5719" s="23"/>
    </row>
    <row r="5720" spans="1:27" x14ac:dyDescent="0.25">
      <c r="A5720" s="20">
        <v>42243</v>
      </c>
      <c r="B5720" s="8">
        <v>2048.87</v>
      </c>
      <c r="C5720" s="24">
        <v>53.277000000000001</v>
      </c>
      <c r="D5720" s="22">
        <v>0.55163594947194039</v>
      </c>
      <c r="E5720" s="24">
        <v>58.917000000000002</v>
      </c>
      <c r="F5720" s="27">
        <v>0.57637444651238323</v>
      </c>
      <c r="G5720" s="8">
        <v>1771.6</v>
      </c>
      <c r="H5720" s="24">
        <v>10.695</v>
      </c>
      <c r="I5720" s="22">
        <v>0.53635907723169507</v>
      </c>
      <c r="J5720" s="24">
        <v>19.675000000000001</v>
      </c>
      <c r="K5720" s="27">
        <v>0.68032506190228181</v>
      </c>
      <c r="L5720" s="8">
        <v>2260.0500000000002</v>
      </c>
      <c r="M5720" s="24">
        <v>92.022999999999996</v>
      </c>
      <c r="N5720" s="22">
        <v>0.67140668320443608</v>
      </c>
      <c r="O5720" s="24">
        <v>140.833</v>
      </c>
      <c r="P5720" s="27">
        <v>0.75769627887862101</v>
      </c>
      <c r="Q5720" s="8">
        <v>910.37</v>
      </c>
      <c r="R5720" s="24">
        <v>47.158000000000001</v>
      </c>
      <c r="S5720" s="22">
        <v>0.49504513961788793</v>
      </c>
      <c r="T5720" s="24">
        <v>94.608000000000004</v>
      </c>
      <c r="U5720" s="27">
        <v>0.66293869763364066</v>
      </c>
      <c r="V5720">
        <v>656.14</v>
      </c>
      <c r="W5720" s="24">
        <v>57.792999999999999</v>
      </c>
      <c r="X5720" s="22">
        <v>0.45653685125207366</v>
      </c>
      <c r="Y5720" s="24">
        <v>87.102999999999994</v>
      </c>
      <c r="Z5720" s="27">
        <v>0.55871107481719351</v>
      </c>
      <c r="AA5720" s="23"/>
    </row>
    <row r="5721" spans="1:27" x14ac:dyDescent="0.25">
      <c r="A5721" s="20">
        <v>42244</v>
      </c>
      <c r="B5721" s="8">
        <v>2048.91</v>
      </c>
      <c r="C5721" s="24">
        <v>53.485999999999997</v>
      </c>
      <c r="D5721" s="22">
        <v>0.55379995858355768</v>
      </c>
      <c r="E5721" s="24">
        <v>59.125999999999998</v>
      </c>
      <c r="F5721" s="27">
        <v>0.57841901505143201</v>
      </c>
      <c r="G5721" s="8">
        <v>1771.23</v>
      </c>
      <c r="H5721" s="24">
        <v>9.6720000000000006</v>
      </c>
      <c r="I5721" s="22">
        <v>0.48505516549648947</v>
      </c>
      <c r="J5721" s="24">
        <v>18.652000000000001</v>
      </c>
      <c r="K5721" s="27">
        <v>0.64495123647395192</v>
      </c>
      <c r="L5721" s="8">
        <v>2260.2199999999998</v>
      </c>
      <c r="M5721" s="24">
        <v>93.546000000000006</v>
      </c>
      <c r="N5721" s="22">
        <v>0.6825186049905152</v>
      </c>
      <c r="O5721" s="24">
        <v>142.35599999999999</v>
      </c>
      <c r="P5721" s="27">
        <v>0.76589011514820959</v>
      </c>
      <c r="Q5721" s="8">
        <v>911.58</v>
      </c>
      <c r="R5721" s="24">
        <v>54.298000000000002</v>
      </c>
      <c r="S5721" s="22">
        <v>0.56999790048288901</v>
      </c>
      <c r="T5721" s="24">
        <v>101.748</v>
      </c>
      <c r="U5721" s="27">
        <v>0.71297034425164718</v>
      </c>
      <c r="V5721">
        <v>651.66999999999996</v>
      </c>
      <c r="W5721" s="24">
        <v>46.201999999999998</v>
      </c>
      <c r="X5721" s="22">
        <v>0.36497353661426651</v>
      </c>
      <c r="Y5721" s="24">
        <v>75.512</v>
      </c>
      <c r="Z5721" s="27">
        <v>0.48436179440353699</v>
      </c>
      <c r="AA5721" s="23"/>
    </row>
    <row r="5722" spans="1:27" x14ac:dyDescent="0.25">
      <c r="A5722" s="20">
        <v>42245</v>
      </c>
      <c r="B5722" s="8">
        <v>2048.9499999999998</v>
      </c>
      <c r="C5722" s="24">
        <v>53.643000000000001</v>
      </c>
      <c r="D5722" s="22">
        <v>0.55542555394491611</v>
      </c>
      <c r="E5722" s="24">
        <v>59.283000000000001</v>
      </c>
      <c r="F5722" s="27">
        <v>0.57995491522285614</v>
      </c>
      <c r="G5722" s="8">
        <v>1770.72</v>
      </c>
      <c r="H5722" s="24">
        <v>8.34</v>
      </c>
      <c r="I5722" s="22">
        <v>0.41825476429287861</v>
      </c>
      <c r="J5722" s="24">
        <v>17.32</v>
      </c>
      <c r="K5722" s="27">
        <v>0.59889367418290229</v>
      </c>
      <c r="L5722" s="8">
        <v>2260.34</v>
      </c>
      <c r="M5722" s="24">
        <v>94.524000000000001</v>
      </c>
      <c r="N5722" s="22">
        <v>0.68965416605866037</v>
      </c>
      <c r="O5722" s="24">
        <v>143.334</v>
      </c>
      <c r="P5722" s="27">
        <v>0.77115194941148069</v>
      </c>
      <c r="Q5722" s="8">
        <v>909.84</v>
      </c>
      <c r="R5722" s="24">
        <v>44.134999999999998</v>
      </c>
      <c r="S5722" s="22">
        <v>0.46331093848414867</v>
      </c>
      <c r="T5722" s="24">
        <v>91.584999999999994</v>
      </c>
      <c r="U5722" s="27">
        <v>0.64175582321217484</v>
      </c>
      <c r="V5722">
        <v>655.62</v>
      </c>
      <c r="W5722" s="24">
        <v>56.448999999999998</v>
      </c>
      <c r="X5722" s="22">
        <v>0.44591989888616795</v>
      </c>
      <c r="Y5722" s="24">
        <v>85.759</v>
      </c>
      <c r="Z5722" s="27">
        <v>0.55008972528490752</v>
      </c>
      <c r="AA5722" s="23"/>
    </row>
    <row r="5723" spans="1:27" x14ac:dyDescent="0.25">
      <c r="A5723" s="20">
        <v>42246</v>
      </c>
      <c r="B5723" s="8">
        <v>2048.9899999999998</v>
      </c>
      <c r="C5723" s="24">
        <v>53.851999999999997</v>
      </c>
      <c r="D5723" s="22">
        <v>0.55758956305653351</v>
      </c>
      <c r="E5723" s="24">
        <v>59.491999999999997</v>
      </c>
      <c r="F5723" s="27">
        <v>0.58199948376190491</v>
      </c>
      <c r="G5723" s="8">
        <v>1770.14</v>
      </c>
      <c r="H5723" s="24">
        <v>6.93</v>
      </c>
      <c r="I5723" s="22">
        <v>0.34754262788365098</v>
      </c>
      <c r="J5723" s="24">
        <v>15.91</v>
      </c>
      <c r="K5723" s="27">
        <v>0.55013867326502996</v>
      </c>
      <c r="L5723" s="8">
        <v>2260.44</v>
      </c>
      <c r="M5723" s="24">
        <v>95.421999999999997</v>
      </c>
      <c r="N5723" s="22">
        <v>0.6962060411498614</v>
      </c>
      <c r="O5723" s="24">
        <v>144.232</v>
      </c>
      <c r="P5723" s="27">
        <v>0.77598323897332377</v>
      </c>
      <c r="Q5723" s="8">
        <v>910.61</v>
      </c>
      <c r="R5723" s="24">
        <v>48.542000000000002</v>
      </c>
      <c r="S5723" s="22">
        <v>0.50957379802645386</v>
      </c>
      <c r="T5723" s="24">
        <v>95.992000000000004</v>
      </c>
      <c r="U5723" s="27">
        <v>0.67263675504596943</v>
      </c>
      <c r="V5723">
        <v>649.99</v>
      </c>
      <c r="W5723" s="24">
        <v>41.866</v>
      </c>
      <c r="X5723" s="22">
        <v>0.33072122600521364</v>
      </c>
      <c r="Y5723" s="24">
        <v>71.176000000000002</v>
      </c>
      <c r="Z5723" s="27">
        <v>0.45654917207776474</v>
      </c>
      <c r="AA5723" s="23"/>
    </row>
    <row r="5724" spans="1:27" x14ac:dyDescent="0.25">
      <c r="A5724" s="20">
        <v>42247</v>
      </c>
      <c r="B5724" s="8">
        <v>2049.0500000000002</v>
      </c>
      <c r="C5724" s="24">
        <v>54.167000000000002</v>
      </c>
      <c r="D5724" s="22">
        <v>0.56085110788983228</v>
      </c>
      <c r="E5724" s="24">
        <v>59.807000000000002</v>
      </c>
      <c r="F5724" s="27">
        <v>0.58508117917330249</v>
      </c>
      <c r="G5724" s="8">
        <v>1770.05</v>
      </c>
      <c r="H5724" s="24">
        <v>6.7270000000000003</v>
      </c>
      <c r="I5724" s="22">
        <v>0.33736208625877628</v>
      </c>
      <c r="J5724" s="24">
        <v>15.707000000000001</v>
      </c>
      <c r="K5724" s="27">
        <v>0.54311855644976159</v>
      </c>
      <c r="L5724" s="8">
        <v>2260.5100000000002</v>
      </c>
      <c r="M5724" s="24">
        <v>96.040999999999997</v>
      </c>
      <c r="N5724" s="22">
        <v>0.70072231139646879</v>
      </c>
      <c r="O5724" s="24">
        <v>144.851</v>
      </c>
      <c r="P5724" s="27">
        <v>0.77931347630244241</v>
      </c>
      <c r="Q5724" s="8">
        <v>909.02</v>
      </c>
      <c r="R5724" s="24">
        <v>39.555</v>
      </c>
      <c r="S5724" s="22">
        <v>0.41523199664077265</v>
      </c>
      <c r="T5724" s="24">
        <v>87.004999999999995</v>
      </c>
      <c r="U5724" s="27">
        <v>0.60966310978331295</v>
      </c>
      <c r="V5724">
        <v>652.49</v>
      </c>
      <c r="W5724" s="24">
        <v>48.334000000000003</v>
      </c>
      <c r="X5724" s="22">
        <v>0.38181530926613477</v>
      </c>
      <c r="Y5724" s="24">
        <v>77.644000000000005</v>
      </c>
      <c r="Z5724" s="27">
        <v>0.49803711619801866</v>
      </c>
      <c r="AA5724" s="23"/>
    </row>
    <row r="5725" spans="1:27" x14ac:dyDescent="0.25">
      <c r="A5725" s="20">
        <v>42248</v>
      </c>
      <c r="B5725" s="8">
        <v>2049.09</v>
      </c>
      <c r="C5725" s="24">
        <v>54.377000000000002</v>
      </c>
      <c r="D5725" s="22">
        <v>0.56302547111203149</v>
      </c>
      <c r="E5725" s="24">
        <v>60.017000000000003</v>
      </c>
      <c r="F5725" s="27">
        <v>0.58713564278090091</v>
      </c>
      <c r="G5725" s="8">
        <v>1769.53</v>
      </c>
      <c r="H5725" s="24">
        <v>5.5469999999999997</v>
      </c>
      <c r="I5725" s="22">
        <v>0.27818455366098294</v>
      </c>
      <c r="J5725" s="24">
        <v>14.526999999999999</v>
      </c>
      <c r="K5725" s="27">
        <v>0.50231706480554772</v>
      </c>
      <c r="L5725" s="8">
        <v>2260.37</v>
      </c>
      <c r="M5725" s="24">
        <v>94.792000000000002</v>
      </c>
      <c r="N5725" s="22">
        <v>0.69160951408142413</v>
      </c>
      <c r="O5725" s="24">
        <v>143.602</v>
      </c>
      <c r="P5725" s="27">
        <v>0.77259371838066926</v>
      </c>
      <c r="Q5725" s="8">
        <v>907.83</v>
      </c>
      <c r="R5725" s="24">
        <v>33.174999999999997</v>
      </c>
      <c r="S5725" s="22">
        <v>0.34825740079781653</v>
      </c>
      <c r="T5725" s="24">
        <v>80.625</v>
      </c>
      <c r="U5725" s="27">
        <v>0.56495702450814955</v>
      </c>
      <c r="V5725">
        <v>653.47</v>
      </c>
      <c r="W5725" s="24">
        <v>50.866</v>
      </c>
      <c r="X5725" s="22">
        <v>0.4018168891697606</v>
      </c>
      <c r="Y5725" s="24">
        <v>80.176000000000002</v>
      </c>
      <c r="Z5725" s="27">
        <v>0.51427848574036905</v>
      </c>
      <c r="AA5725" s="23"/>
    </row>
    <row r="5726" spans="1:27" x14ac:dyDescent="0.25">
      <c r="A5726" s="20">
        <v>42249</v>
      </c>
      <c r="B5726" s="8">
        <v>2049.15</v>
      </c>
      <c r="C5726" s="24">
        <v>54.639000000000003</v>
      </c>
      <c r="D5726" s="22">
        <v>0.56573824808448958</v>
      </c>
      <c r="E5726" s="24">
        <v>60.279000000000003</v>
      </c>
      <c r="F5726" s="27">
        <v>0.58969877475612409</v>
      </c>
      <c r="G5726" s="8">
        <v>1769.08</v>
      </c>
      <c r="H5726" s="24">
        <v>4.5860000000000003</v>
      </c>
      <c r="I5726" s="22">
        <v>0.22998996990972917</v>
      </c>
      <c r="J5726" s="24">
        <v>13.566000000000001</v>
      </c>
      <c r="K5726" s="27">
        <v>0.46908763750761745</v>
      </c>
      <c r="L5726" s="8">
        <v>2260.15</v>
      </c>
      <c r="M5726" s="24">
        <v>92.882000000000005</v>
      </c>
      <c r="N5726" s="22">
        <v>0.67767401138187655</v>
      </c>
      <c r="O5726" s="24">
        <v>141.69200000000001</v>
      </c>
      <c r="P5726" s="27">
        <v>0.76231770568754753</v>
      </c>
      <c r="Q5726" s="8">
        <v>907.71</v>
      </c>
      <c r="R5726" s="24">
        <v>32.518999999999998</v>
      </c>
      <c r="S5726" s="22">
        <v>0.34137098467352511</v>
      </c>
      <c r="T5726" s="24">
        <v>79.968999999999994</v>
      </c>
      <c r="U5726" s="27">
        <v>0.56036005398306288</v>
      </c>
      <c r="V5726">
        <v>652.76</v>
      </c>
      <c r="W5726" s="24">
        <v>49.027000000000001</v>
      </c>
      <c r="X5726" s="22">
        <v>0.38728967532980485</v>
      </c>
      <c r="Y5726" s="24">
        <v>78.337000000000003</v>
      </c>
      <c r="Z5726" s="27">
        <v>0.50248262866051485</v>
      </c>
      <c r="AA5726" s="23"/>
    </row>
    <row r="5727" spans="1:27" x14ac:dyDescent="0.25">
      <c r="A5727" s="20">
        <v>42250</v>
      </c>
      <c r="B5727" s="8">
        <v>2049.1799999999998</v>
      </c>
      <c r="C5727" s="24">
        <v>54.798000000000002</v>
      </c>
      <c r="D5727" s="22">
        <v>0.56738455166701174</v>
      </c>
      <c r="E5727" s="24">
        <v>60.438000000000002</v>
      </c>
      <c r="F5727" s="27">
        <v>0.59125415584375507</v>
      </c>
      <c r="G5727" s="8">
        <v>1770.04</v>
      </c>
      <c r="H5727" s="24">
        <v>6.6950000000000003</v>
      </c>
      <c r="I5727" s="22">
        <v>0.33575727181544635</v>
      </c>
      <c r="J5727" s="24">
        <v>15.675000000000001</v>
      </c>
      <c r="K5727" s="27">
        <v>0.54201247545691533</v>
      </c>
      <c r="L5727" s="8">
        <v>2259.85</v>
      </c>
      <c r="M5727" s="24">
        <v>90.387</v>
      </c>
      <c r="N5727" s="22">
        <v>0.65947030497592296</v>
      </c>
      <c r="O5727" s="24">
        <v>139.197</v>
      </c>
      <c r="P5727" s="27">
        <v>0.74889434453331472</v>
      </c>
      <c r="Q5727" s="8">
        <v>906.94</v>
      </c>
      <c r="R5727" s="24">
        <v>28.599</v>
      </c>
      <c r="S5727" s="22">
        <v>0.30022044929666175</v>
      </c>
      <c r="T5727" s="24">
        <v>76.049000000000007</v>
      </c>
      <c r="U5727" s="27">
        <v>0.53289189480476418</v>
      </c>
      <c r="V5727">
        <v>649.42999999999995</v>
      </c>
      <c r="W5727" s="24">
        <v>40.737000000000002</v>
      </c>
      <c r="X5727" s="22">
        <v>0.3218026700371277</v>
      </c>
      <c r="Y5727" s="24">
        <v>70.046999999999997</v>
      </c>
      <c r="Z5727" s="27">
        <v>0.4493069980914644</v>
      </c>
      <c r="AA5727" s="23"/>
    </row>
    <row r="5728" spans="1:27" x14ac:dyDescent="0.25">
      <c r="A5728" s="20">
        <v>42251</v>
      </c>
      <c r="B5728" s="8">
        <v>2049.21</v>
      </c>
      <c r="C5728" s="24">
        <v>54.956000000000003</v>
      </c>
      <c r="D5728" s="22">
        <v>0.56902050113895208</v>
      </c>
      <c r="E5728" s="24">
        <v>60.595999999999997</v>
      </c>
      <c r="F5728" s="27">
        <v>0.59279995108372863</v>
      </c>
      <c r="G5728" s="8">
        <v>1770.81</v>
      </c>
      <c r="H5728" s="24">
        <v>8.57</v>
      </c>
      <c r="I5728" s="22">
        <v>0.42978936810431295</v>
      </c>
      <c r="J5728" s="24">
        <v>17.55</v>
      </c>
      <c r="K5728" s="27">
        <v>0.6068460904911529</v>
      </c>
      <c r="L5728" s="8">
        <v>2259.5500000000002</v>
      </c>
      <c r="M5728" s="24">
        <v>87.825999999999993</v>
      </c>
      <c r="N5728" s="22">
        <v>0.6407850576389903</v>
      </c>
      <c r="O5728" s="24">
        <v>136.636</v>
      </c>
      <c r="P5728" s="27">
        <v>0.73511587663050293</v>
      </c>
      <c r="Q5728" s="8">
        <v>904.98</v>
      </c>
      <c r="R5728" s="24">
        <v>19.071999999999999</v>
      </c>
      <c r="S5728" s="22">
        <v>0.20020995171110645</v>
      </c>
      <c r="T5728" s="24">
        <v>66.522000000000006</v>
      </c>
      <c r="U5728" s="27">
        <v>0.46613404775562783</v>
      </c>
      <c r="V5728">
        <v>650.28</v>
      </c>
      <c r="W5728" s="24">
        <v>42.600999999999999</v>
      </c>
      <c r="X5728" s="22">
        <v>0.33652737183031833</v>
      </c>
      <c r="Y5728" s="24">
        <v>71.911000000000001</v>
      </c>
      <c r="Z5728" s="27">
        <v>0.46126360874802935</v>
      </c>
      <c r="AA5728" s="23"/>
    </row>
    <row r="5729" spans="1:27" x14ac:dyDescent="0.25">
      <c r="A5729" s="20">
        <v>42252</v>
      </c>
      <c r="B5729" s="8">
        <v>2049.2399999999998</v>
      </c>
      <c r="C5729" s="24">
        <v>55.115000000000002</v>
      </c>
      <c r="D5729" s="22">
        <v>0.57066680472147446</v>
      </c>
      <c r="E5729" s="24">
        <v>60.755000000000003</v>
      </c>
      <c r="F5729" s="27">
        <v>0.59435533217135961</v>
      </c>
      <c r="G5729" s="8">
        <v>1770.09</v>
      </c>
      <c r="H5729" s="24">
        <v>6.82</v>
      </c>
      <c r="I5729" s="22">
        <v>0.3420260782347041</v>
      </c>
      <c r="J5729" s="24">
        <v>15.8</v>
      </c>
      <c r="K5729" s="27">
        <v>0.546335153645361</v>
      </c>
      <c r="L5729" s="8">
        <v>2259.2800000000002</v>
      </c>
      <c r="M5729" s="24">
        <v>85.558000000000007</v>
      </c>
      <c r="N5729" s="22">
        <v>0.62423756019261645</v>
      </c>
      <c r="O5729" s="24">
        <v>134.36799999999999</v>
      </c>
      <c r="P5729" s="27">
        <v>0.72291389891326474</v>
      </c>
      <c r="Q5729" s="8">
        <v>906.71</v>
      </c>
      <c r="R5729" s="24">
        <v>27.428999999999998</v>
      </c>
      <c r="S5729" s="22">
        <v>0.28793827419693474</v>
      </c>
      <c r="T5729" s="24">
        <v>74.879000000000005</v>
      </c>
      <c r="U5729" s="27">
        <v>0.52469334577911031</v>
      </c>
      <c r="V5729">
        <v>642.96</v>
      </c>
      <c r="W5729" s="24">
        <v>27.812000000000001</v>
      </c>
      <c r="X5729" s="22">
        <v>0.21970139821470891</v>
      </c>
      <c r="Y5729" s="24">
        <v>57.122</v>
      </c>
      <c r="Z5729" s="27">
        <v>0.36640172123511933</v>
      </c>
      <c r="AA5729" s="23"/>
    </row>
    <row r="5730" spans="1:27" x14ac:dyDescent="0.25">
      <c r="A5730" s="20">
        <v>42253</v>
      </c>
      <c r="B5730" s="8">
        <v>2049.2800000000002</v>
      </c>
      <c r="C5730" s="24">
        <v>55.326999999999998</v>
      </c>
      <c r="D5730" s="22">
        <v>0.57286187616483741</v>
      </c>
      <c r="E5730" s="24">
        <v>60.966999999999999</v>
      </c>
      <c r="F5730" s="27">
        <v>0.59642927669516488</v>
      </c>
      <c r="G5730" s="8">
        <v>1769.55</v>
      </c>
      <c r="H5730" s="24">
        <v>5.5860000000000003</v>
      </c>
      <c r="I5730" s="22">
        <v>0.28014042126379135</v>
      </c>
      <c r="J5730" s="24">
        <v>14.566000000000001</v>
      </c>
      <c r="K5730" s="27">
        <v>0.50366578411895901</v>
      </c>
      <c r="L5730" s="8">
        <v>2259.14</v>
      </c>
      <c r="M5730" s="24">
        <v>84.409000000000006</v>
      </c>
      <c r="N5730" s="22">
        <v>0.61585437034875234</v>
      </c>
      <c r="O5730" s="24">
        <v>133.21899999999999</v>
      </c>
      <c r="P5730" s="27">
        <v>0.71673213660807822</v>
      </c>
      <c r="Q5730" s="8">
        <v>908.46</v>
      </c>
      <c r="R5730" s="24">
        <v>36.5</v>
      </c>
      <c r="S5730" s="22">
        <v>0.38316187276926306</v>
      </c>
      <c r="T5730" s="24">
        <v>83.95</v>
      </c>
      <c r="U5730" s="27">
        <v>0.58825576090624598</v>
      </c>
      <c r="V5730">
        <v>645.13</v>
      </c>
      <c r="W5730" s="24">
        <v>32.15</v>
      </c>
      <c r="X5730" s="22">
        <v>0.25396950786002054</v>
      </c>
      <c r="Y5730" s="24">
        <v>61.46</v>
      </c>
      <c r="Z5730" s="27">
        <v>0.39422711370483587</v>
      </c>
      <c r="AA5730" s="23"/>
    </row>
    <row r="5731" spans="1:27" x14ac:dyDescent="0.25">
      <c r="A5731" s="20">
        <v>42254</v>
      </c>
      <c r="B5731" s="8">
        <v>2049.31</v>
      </c>
      <c r="C5731" s="24">
        <v>55.487000000000002</v>
      </c>
      <c r="D5731" s="22">
        <v>0.5745185338579416</v>
      </c>
      <c r="E5731" s="24">
        <v>61.127000000000002</v>
      </c>
      <c r="F5731" s="27">
        <v>0.59799455285134528</v>
      </c>
      <c r="G5731" s="8">
        <v>1768.7</v>
      </c>
      <c r="H5731" s="24">
        <v>3.8319999999999999</v>
      </c>
      <c r="I5731" s="22">
        <v>0.1921765295887663</v>
      </c>
      <c r="J5731" s="24">
        <v>12.811999999999999</v>
      </c>
      <c r="K5731" s="27">
        <v>0.44301494770094946</v>
      </c>
      <c r="L5731" s="8">
        <v>2258.9499999999998</v>
      </c>
      <c r="M5731" s="24">
        <v>82.870999999999995</v>
      </c>
      <c r="N5731" s="22">
        <v>0.60463300744199622</v>
      </c>
      <c r="O5731" s="24">
        <v>131.68100000000001</v>
      </c>
      <c r="P5731" s="27">
        <v>0.7084575268919221</v>
      </c>
      <c r="Q5731" s="8">
        <v>909.72</v>
      </c>
      <c r="R5731" s="24">
        <v>43.457999999999998</v>
      </c>
      <c r="S5731" s="22">
        <v>0.45620407306319549</v>
      </c>
      <c r="T5731" s="24">
        <v>90.908000000000001</v>
      </c>
      <c r="U5731" s="27">
        <v>0.6370118980117051</v>
      </c>
      <c r="V5731">
        <v>647.46</v>
      </c>
      <c r="W5731" s="24">
        <v>36.811999999999998</v>
      </c>
      <c r="X5731" s="22">
        <v>0.29079706137925593</v>
      </c>
      <c r="Y5731" s="24">
        <v>66.122</v>
      </c>
      <c r="Z5731" s="27">
        <v>0.42413103489772352</v>
      </c>
      <c r="AA5731" s="23"/>
    </row>
    <row r="5732" spans="1:27" x14ac:dyDescent="0.25">
      <c r="A5732" s="20">
        <v>42255</v>
      </c>
      <c r="B5732" s="8">
        <v>2049.37</v>
      </c>
      <c r="C5732" s="24">
        <v>55.753</v>
      </c>
      <c r="D5732" s="22">
        <v>0.57727272727272727</v>
      </c>
      <c r="E5732" s="24">
        <v>61.393000000000001</v>
      </c>
      <c r="F5732" s="27">
        <v>0.60059664665898238</v>
      </c>
      <c r="G5732" s="8">
        <v>1768.84</v>
      </c>
      <c r="H5732" s="24">
        <v>4.109</v>
      </c>
      <c r="I5732" s="22">
        <v>0.20606820461384154</v>
      </c>
      <c r="J5732" s="24">
        <v>13.089</v>
      </c>
      <c r="K5732" s="27">
        <v>0.45259369653623088</v>
      </c>
      <c r="L5732" s="8">
        <v>2259.11</v>
      </c>
      <c r="M5732" s="24">
        <v>84.141999999999996</v>
      </c>
      <c r="N5732" s="22">
        <v>0.61390631840070042</v>
      </c>
      <c r="O5732" s="24">
        <v>132.952</v>
      </c>
      <c r="P5732" s="27">
        <v>0.71529570313260782</v>
      </c>
      <c r="Q5732" s="8">
        <v>908.5</v>
      </c>
      <c r="R5732" s="24">
        <v>36.707999999999998</v>
      </c>
      <c r="S5732" s="22">
        <v>0.38534537056477014</v>
      </c>
      <c r="T5732" s="24">
        <v>84.158000000000001</v>
      </c>
      <c r="U5732" s="27">
        <v>0.58971341812323241</v>
      </c>
      <c r="V5732">
        <v>649.94000000000005</v>
      </c>
      <c r="W5732" s="24">
        <v>41.762</v>
      </c>
      <c r="X5732" s="22">
        <v>0.32989967611975668</v>
      </c>
      <c r="Y5732" s="24">
        <v>71.072000000000003</v>
      </c>
      <c r="Z5732" s="27">
        <v>0.455882119852909</v>
      </c>
      <c r="AA5732" s="23"/>
    </row>
    <row r="5733" spans="1:27" x14ac:dyDescent="0.25">
      <c r="A5733" s="20">
        <v>42256</v>
      </c>
      <c r="B5733" s="8">
        <v>2049.4</v>
      </c>
      <c r="C5733" s="24">
        <v>55.911999999999999</v>
      </c>
      <c r="D5733" s="22">
        <v>0.57891903085524954</v>
      </c>
      <c r="E5733" s="24">
        <v>61.552</v>
      </c>
      <c r="F5733" s="27">
        <v>0.60215233696750547</v>
      </c>
      <c r="G5733" s="8">
        <v>1769.87</v>
      </c>
      <c r="H5733" s="24">
        <v>6.3120000000000003</v>
      </c>
      <c r="I5733" s="22">
        <v>0.31654964894684051</v>
      </c>
      <c r="J5733" s="24">
        <v>15.292</v>
      </c>
      <c r="K5733" s="27">
        <v>0.5287690136087746</v>
      </c>
      <c r="L5733" s="8">
        <v>2258.84</v>
      </c>
      <c r="M5733" s="24">
        <v>81.918000000000006</v>
      </c>
      <c r="N5733" s="22">
        <v>0.59767984824164599</v>
      </c>
      <c r="O5733" s="24">
        <v>130.72800000000001</v>
      </c>
      <c r="P5733" s="27">
        <v>0.70333026563687706</v>
      </c>
      <c r="Q5733" s="8">
        <v>909.05</v>
      </c>
      <c r="R5733" s="24">
        <v>39.725000000000001</v>
      </c>
      <c r="S5733" s="22">
        <v>0.4170165861851774</v>
      </c>
      <c r="T5733" s="24">
        <v>87.174999999999997</v>
      </c>
      <c r="U5733" s="27">
        <v>0.61085396579353612</v>
      </c>
      <c r="V5733">
        <v>642.03</v>
      </c>
      <c r="W5733" s="24">
        <v>25.959</v>
      </c>
      <c r="X5733" s="22">
        <v>0.20506359112094164</v>
      </c>
      <c r="Y5733" s="24">
        <v>55.268999999999998</v>
      </c>
      <c r="Z5733" s="27">
        <v>0.35451572196271702</v>
      </c>
      <c r="AA5733" s="23"/>
    </row>
    <row r="5734" spans="1:27" x14ac:dyDescent="0.25">
      <c r="A5734" s="20">
        <v>42257</v>
      </c>
      <c r="B5734" s="8">
        <v>2049.4299999999998</v>
      </c>
      <c r="C5734" s="24">
        <v>56.072000000000003</v>
      </c>
      <c r="D5734" s="22">
        <v>0.58057568854835373</v>
      </c>
      <c r="E5734" s="24">
        <v>61.712000000000003</v>
      </c>
      <c r="F5734" s="27">
        <v>0.60371761312368599</v>
      </c>
      <c r="G5734" s="8">
        <v>1769.64</v>
      </c>
      <c r="H5734" s="24">
        <v>5.7889999999999997</v>
      </c>
      <c r="I5734" s="22">
        <v>0.29032096288866599</v>
      </c>
      <c r="J5734" s="24">
        <v>14.769</v>
      </c>
      <c r="K5734" s="27">
        <v>0.51068480796881954</v>
      </c>
      <c r="L5734" s="8">
        <v>2258.91</v>
      </c>
      <c r="M5734" s="24">
        <v>82.555999999999997</v>
      </c>
      <c r="N5734" s="22">
        <v>0.60233474390777764</v>
      </c>
      <c r="O5734" s="24">
        <v>131.36600000000001</v>
      </c>
      <c r="P5734" s="27">
        <v>0.70676276659559489</v>
      </c>
      <c r="Q5734" s="8">
        <v>908.66</v>
      </c>
      <c r="R5734" s="24">
        <v>37.613999999999997</v>
      </c>
      <c r="S5734" s="22">
        <v>0.39485618307789211</v>
      </c>
      <c r="T5734" s="24">
        <v>85.063999999999993</v>
      </c>
      <c r="U5734" s="27">
        <v>0.59606195521607153</v>
      </c>
      <c r="V5734">
        <v>642.42999999999995</v>
      </c>
      <c r="W5734" s="24">
        <v>26.757999999999999</v>
      </c>
      <c r="X5734" s="22">
        <v>0.21137530610632752</v>
      </c>
      <c r="Y5734" s="24">
        <v>56.067999999999998</v>
      </c>
      <c r="Z5734" s="27">
        <v>0.35964105679401331</v>
      </c>
      <c r="AA5734" s="23"/>
    </row>
    <row r="5735" spans="1:27" x14ac:dyDescent="0.25">
      <c r="A5735" s="20">
        <v>42258</v>
      </c>
      <c r="B5735" s="8">
        <v>2049.48</v>
      </c>
      <c r="C5735" s="24">
        <v>56.34</v>
      </c>
      <c r="D5735" s="22">
        <v>0.58335059018430313</v>
      </c>
      <c r="E5735" s="24">
        <v>61.98</v>
      </c>
      <c r="F5735" s="27">
        <v>0.60633918784752994</v>
      </c>
      <c r="G5735" s="8">
        <v>1769.33</v>
      </c>
      <c r="H5735" s="24">
        <v>5.109</v>
      </c>
      <c r="I5735" s="22">
        <v>0.25621865596790372</v>
      </c>
      <c r="J5735" s="24">
        <v>14.089</v>
      </c>
      <c r="K5735" s="27">
        <v>0.4871718431475725</v>
      </c>
      <c r="L5735" s="8">
        <v>2258.6999999999998</v>
      </c>
      <c r="M5735" s="24">
        <v>80.831999999999994</v>
      </c>
      <c r="N5735" s="22">
        <v>0.58975631110462567</v>
      </c>
      <c r="O5735" s="24">
        <v>129.642</v>
      </c>
      <c r="P5735" s="27">
        <v>0.69748745539095591</v>
      </c>
      <c r="Q5735" s="8">
        <v>908.77</v>
      </c>
      <c r="R5735" s="24">
        <v>38.173999999999999</v>
      </c>
      <c r="S5735" s="22">
        <v>0.40073483098887258</v>
      </c>
      <c r="T5735" s="24">
        <v>85.623999999999995</v>
      </c>
      <c r="U5735" s="27">
        <v>0.59998597795582853</v>
      </c>
      <c r="V5735">
        <v>649.20000000000005</v>
      </c>
      <c r="W5735" s="24">
        <v>40.279000000000003</v>
      </c>
      <c r="X5735" s="22">
        <v>0.31818469073386524</v>
      </c>
      <c r="Y5735" s="24">
        <v>69.588999999999999</v>
      </c>
      <c r="Z5735" s="27">
        <v>0.44636911379933492</v>
      </c>
      <c r="AA5735" s="23"/>
    </row>
    <row r="5736" spans="1:27" x14ac:dyDescent="0.25">
      <c r="A5736" s="20">
        <v>42259</v>
      </c>
      <c r="B5736" s="8">
        <v>2049.5100000000002</v>
      </c>
      <c r="C5736" s="24">
        <v>56.500999999999998</v>
      </c>
      <c r="D5736" s="22">
        <v>0.58501760198798924</v>
      </c>
      <c r="E5736" s="24">
        <v>62.140999999999998</v>
      </c>
      <c r="F5736" s="27">
        <v>0.60791435907225988</v>
      </c>
      <c r="G5736" s="8">
        <v>1770.29</v>
      </c>
      <c r="H5736" s="24">
        <v>7.2889999999999997</v>
      </c>
      <c r="I5736" s="22">
        <v>0.36554663991975928</v>
      </c>
      <c r="J5736" s="24">
        <v>16.268999999999998</v>
      </c>
      <c r="K5736" s="27">
        <v>0.56255148140312805</v>
      </c>
      <c r="L5736" s="8">
        <v>2258.6999999999998</v>
      </c>
      <c r="M5736" s="24">
        <v>80.841999999999999</v>
      </c>
      <c r="N5736" s="22">
        <v>0.58982927185174372</v>
      </c>
      <c r="O5736" s="24">
        <v>129.65199999999999</v>
      </c>
      <c r="P5736" s="27">
        <v>0.69754125495261465</v>
      </c>
      <c r="Q5736" s="8">
        <v>906.42</v>
      </c>
      <c r="R5736" s="24">
        <v>26.004000000000001</v>
      </c>
      <c r="S5736" s="22">
        <v>0.2729792147806005</v>
      </c>
      <c r="T5736" s="24">
        <v>73.453999999999994</v>
      </c>
      <c r="U5736" s="27">
        <v>0.51470803715664792</v>
      </c>
      <c r="V5736">
        <v>650.27</v>
      </c>
      <c r="W5736" s="24">
        <v>42.573999999999998</v>
      </c>
      <c r="X5736" s="22">
        <v>0.3363140848408247</v>
      </c>
      <c r="Y5736" s="24">
        <v>71.884</v>
      </c>
      <c r="Z5736" s="27">
        <v>0.46109008502737431</v>
      </c>
      <c r="AA5736" s="23"/>
    </row>
    <row r="5737" spans="1:27" x14ac:dyDescent="0.25">
      <c r="A5737" s="20">
        <v>42260</v>
      </c>
      <c r="B5737" s="8">
        <v>2049.54</v>
      </c>
      <c r="C5737" s="24">
        <v>56.607999999999997</v>
      </c>
      <c r="D5737" s="22">
        <v>0.58612549182025264</v>
      </c>
      <c r="E5737" s="24">
        <v>62.247999999999998</v>
      </c>
      <c r="F5737" s="27">
        <v>0.608961071792266</v>
      </c>
      <c r="G5737" s="8">
        <v>1769.52</v>
      </c>
      <c r="H5737" s="24">
        <v>5.516</v>
      </c>
      <c r="I5737" s="22">
        <v>0.27662988966900703</v>
      </c>
      <c r="J5737" s="24">
        <v>14.496</v>
      </c>
      <c r="K5737" s="27">
        <v>0.50124486574034788</v>
      </c>
      <c r="L5737" s="8">
        <v>2258.46</v>
      </c>
      <c r="M5737" s="24">
        <v>78.908000000000001</v>
      </c>
      <c r="N5737" s="22">
        <v>0.57571866335911281</v>
      </c>
      <c r="O5737" s="24">
        <v>127.718</v>
      </c>
      <c r="P5737" s="27">
        <v>0.68713615295314379</v>
      </c>
      <c r="Q5737" s="8">
        <v>907.62</v>
      </c>
      <c r="R5737" s="24">
        <v>32.061</v>
      </c>
      <c r="S5737" s="22">
        <v>0.33656309048918748</v>
      </c>
      <c r="T5737" s="24">
        <v>79.510999999999996</v>
      </c>
      <c r="U5737" s="27">
        <v>0.55715083019832401</v>
      </c>
      <c r="V5737">
        <v>651.74</v>
      </c>
      <c r="W5737" s="24">
        <v>46.387999999999998</v>
      </c>
      <c r="X5737" s="22">
        <v>0.36644284698633384</v>
      </c>
      <c r="Y5737" s="24">
        <v>75.697999999999993</v>
      </c>
      <c r="Z5737" s="27">
        <v>0.48555467608492325</v>
      </c>
      <c r="AA5737" s="23"/>
    </row>
    <row r="5738" spans="1:27" x14ac:dyDescent="0.25">
      <c r="A5738" s="20">
        <v>42261</v>
      </c>
      <c r="B5738" s="8">
        <v>2049.5700000000002</v>
      </c>
      <c r="C5738" s="24">
        <v>56.768999999999998</v>
      </c>
      <c r="D5738" s="22">
        <v>0.58779250362393876</v>
      </c>
      <c r="E5738" s="24">
        <v>62.408999999999999</v>
      </c>
      <c r="F5738" s="27">
        <v>0.61053624301699605</v>
      </c>
      <c r="G5738" s="8">
        <v>1770.02</v>
      </c>
      <c r="H5738" s="24">
        <v>6.641</v>
      </c>
      <c r="I5738" s="22">
        <v>0.33304914744232694</v>
      </c>
      <c r="J5738" s="24">
        <v>15.621</v>
      </c>
      <c r="K5738" s="27">
        <v>0.54014569054013517</v>
      </c>
      <c r="L5738" s="8">
        <v>2258.34</v>
      </c>
      <c r="M5738" s="24">
        <v>77.885000000000005</v>
      </c>
      <c r="N5738" s="22">
        <v>0.56825477892893628</v>
      </c>
      <c r="O5738" s="24">
        <v>126.69499999999999</v>
      </c>
      <c r="P5738" s="27">
        <v>0.68163229476648812</v>
      </c>
      <c r="Q5738" s="8">
        <v>907.14</v>
      </c>
      <c r="R5738" s="24">
        <v>29.594000000000001</v>
      </c>
      <c r="S5738" s="22">
        <v>0.31066554692420745</v>
      </c>
      <c r="T5738" s="24">
        <v>77.043999999999997</v>
      </c>
      <c r="U5738" s="27">
        <v>0.53986391920966503</v>
      </c>
      <c r="V5738">
        <v>647.08000000000004</v>
      </c>
      <c r="W5738" s="24">
        <v>36.049999999999997</v>
      </c>
      <c r="X5738" s="22">
        <v>0.28477762856465755</v>
      </c>
      <c r="Y5738" s="24">
        <v>65.36</v>
      </c>
      <c r="Z5738" s="27">
        <v>0.41924307450680387</v>
      </c>
      <c r="AA5738" s="23"/>
    </row>
    <row r="5739" spans="1:27" x14ac:dyDescent="0.25">
      <c r="A5739" s="20">
        <v>42262</v>
      </c>
      <c r="B5739" s="8">
        <v>2049.59</v>
      </c>
      <c r="C5739" s="24">
        <v>56.877000000000002</v>
      </c>
      <c r="D5739" s="22">
        <v>0.58891074756678408</v>
      </c>
      <c r="E5739" s="24">
        <v>62.517000000000003</v>
      </c>
      <c r="F5739" s="27">
        <v>0.61159254158465948</v>
      </c>
      <c r="G5739" s="8">
        <v>1769.2</v>
      </c>
      <c r="H5739" s="24">
        <v>4.8360000000000003</v>
      </c>
      <c r="I5739" s="22">
        <v>0.24252758274824474</v>
      </c>
      <c r="J5739" s="24">
        <v>13.816000000000001</v>
      </c>
      <c r="K5739" s="27">
        <v>0.47773190091910084</v>
      </c>
      <c r="L5739" s="8">
        <v>2258.12</v>
      </c>
      <c r="M5739" s="24">
        <v>76.153000000000006</v>
      </c>
      <c r="N5739" s="22">
        <v>0.55561797752808995</v>
      </c>
      <c r="O5739" s="24">
        <v>124.96299999999999</v>
      </c>
      <c r="P5739" s="27">
        <v>0.67231400319578583</v>
      </c>
      <c r="Q5739" s="8">
        <v>905.76</v>
      </c>
      <c r="R5739" s="24">
        <v>22.780999999999999</v>
      </c>
      <c r="S5739" s="22">
        <v>0.23914549653579675</v>
      </c>
      <c r="T5739" s="24">
        <v>70.230999999999995</v>
      </c>
      <c r="U5739" s="27">
        <v>0.49212409971356963</v>
      </c>
      <c r="V5739">
        <v>649.72</v>
      </c>
      <c r="W5739" s="24">
        <v>41.329000000000001</v>
      </c>
      <c r="X5739" s="22">
        <v>0.32647918476972904</v>
      </c>
      <c r="Y5739" s="24">
        <v>70.638999999999996</v>
      </c>
      <c r="Z5739" s="27">
        <v>0.45310423795255228</v>
      </c>
      <c r="AA5739" s="23"/>
    </row>
    <row r="5740" spans="1:27" x14ac:dyDescent="0.25">
      <c r="A5740" s="20">
        <v>42263</v>
      </c>
      <c r="B5740" s="8">
        <v>2049.62</v>
      </c>
      <c r="C5740" s="24">
        <v>57.039000000000001</v>
      </c>
      <c r="D5740" s="22">
        <v>0.590588113481052</v>
      </c>
      <c r="E5740" s="24">
        <v>62.679000000000002</v>
      </c>
      <c r="F5740" s="27">
        <v>0.61317760787793907</v>
      </c>
      <c r="G5740" s="8">
        <v>1768.22</v>
      </c>
      <c r="H5740" s="24">
        <v>2.93</v>
      </c>
      <c r="I5740" s="22">
        <v>0.1469408224674022</v>
      </c>
      <c r="J5740" s="24">
        <v>11.91</v>
      </c>
      <c r="K5740" s="27">
        <v>0.41182608681966348</v>
      </c>
      <c r="L5740" s="8">
        <v>2257.8200000000002</v>
      </c>
      <c r="M5740" s="24">
        <v>73.786000000000001</v>
      </c>
      <c r="N5740" s="22">
        <v>0.53834816868524737</v>
      </c>
      <c r="O5740" s="24">
        <v>122.596</v>
      </c>
      <c r="P5740" s="27">
        <v>0.65957921714752032</v>
      </c>
      <c r="Q5740" s="8">
        <v>907.31</v>
      </c>
      <c r="R5740" s="24">
        <v>30.469000000000001</v>
      </c>
      <c r="S5740" s="22">
        <v>0.31985093428511441</v>
      </c>
      <c r="T5740" s="24">
        <v>77.918999999999997</v>
      </c>
      <c r="U5740" s="27">
        <v>0.54599559115048268</v>
      </c>
      <c r="V5740">
        <v>645.58000000000004</v>
      </c>
      <c r="W5740" s="24">
        <v>33.052</v>
      </c>
      <c r="X5740" s="22">
        <v>0.26109487321273406</v>
      </c>
      <c r="Y5740" s="24">
        <v>62.362000000000002</v>
      </c>
      <c r="Z5740" s="27">
        <v>0.4000127400965468</v>
      </c>
      <c r="AA5740" s="23"/>
    </row>
    <row r="5741" spans="1:27" x14ac:dyDescent="0.25">
      <c r="A5741" s="20">
        <v>42264</v>
      </c>
      <c r="B5741" s="8">
        <v>2049.65</v>
      </c>
      <c r="C5741" s="24">
        <v>57.198999999999998</v>
      </c>
      <c r="D5741" s="22">
        <v>0.59224477117415619</v>
      </c>
      <c r="E5741" s="24">
        <v>62.838999999999999</v>
      </c>
      <c r="F5741" s="27">
        <v>0.61474257481322736</v>
      </c>
      <c r="G5741" s="8">
        <v>1769.27</v>
      </c>
      <c r="H5741" s="24">
        <v>4.9770000000000003</v>
      </c>
      <c r="I5741" s="22">
        <v>0.24959879638916752</v>
      </c>
      <c r="J5741" s="24">
        <v>13.957000000000001</v>
      </c>
      <c r="K5741" s="27">
        <v>0.4826076196039697</v>
      </c>
      <c r="L5741" s="8">
        <v>2257.52</v>
      </c>
      <c r="M5741" s="24">
        <v>71.438999999999993</v>
      </c>
      <c r="N5741" s="22">
        <v>0.52122428133664089</v>
      </c>
      <c r="O5741" s="24">
        <v>120.249</v>
      </c>
      <c r="P5741" s="27">
        <v>0.64695217843073105</v>
      </c>
      <c r="Q5741" s="8">
        <v>906.5</v>
      </c>
      <c r="R5741" s="24">
        <v>26.398</v>
      </c>
      <c r="S5741" s="22">
        <v>0.27711526348939747</v>
      </c>
      <c r="T5741" s="24">
        <v>73.847999999999999</v>
      </c>
      <c r="U5741" s="27">
        <v>0.51746878761165804</v>
      </c>
      <c r="V5741">
        <v>647.04</v>
      </c>
      <c r="W5741" s="24">
        <v>35.966000000000001</v>
      </c>
      <c r="X5741" s="22">
        <v>0.28411406904178843</v>
      </c>
      <c r="Y5741" s="24">
        <v>65.275999999999996</v>
      </c>
      <c r="Z5741" s="27">
        <v>0.41870447490632912</v>
      </c>
      <c r="AA5741" s="23"/>
    </row>
    <row r="5742" spans="1:27" x14ac:dyDescent="0.25">
      <c r="A5742" s="20">
        <v>42265</v>
      </c>
      <c r="B5742" s="8">
        <v>2049.6799999999998</v>
      </c>
      <c r="C5742" s="24">
        <v>57.360999999999997</v>
      </c>
      <c r="D5742" s="22">
        <v>0.59392213708842412</v>
      </c>
      <c r="E5742" s="24">
        <v>63.000999999999998</v>
      </c>
      <c r="F5742" s="27">
        <v>0.61632764110650684</v>
      </c>
      <c r="G5742" s="8">
        <v>1768.88</v>
      </c>
      <c r="H5742" s="24">
        <v>4.18</v>
      </c>
      <c r="I5742" s="22">
        <v>0.20962888665997995</v>
      </c>
      <c r="J5742" s="24">
        <v>13.16</v>
      </c>
      <c r="K5742" s="27">
        <v>0.45504849684248849</v>
      </c>
      <c r="L5742" s="8">
        <v>2257.1799999999998</v>
      </c>
      <c r="M5742" s="24">
        <v>68.813999999999993</v>
      </c>
      <c r="N5742" s="22">
        <v>0.50207208521815261</v>
      </c>
      <c r="O5742" s="24">
        <v>117.624</v>
      </c>
      <c r="P5742" s="27">
        <v>0.63282942297493561</v>
      </c>
      <c r="Q5742" s="8">
        <v>905.5</v>
      </c>
      <c r="R5742" s="24">
        <v>21.545999999999999</v>
      </c>
      <c r="S5742" s="22">
        <v>0.22618097837497375</v>
      </c>
      <c r="T5742" s="24">
        <v>68.995999999999995</v>
      </c>
      <c r="U5742" s="27">
        <v>0.4834699436360812</v>
      </c>
      <c r="V5742">
        <v>650.98</v>
      </c>
      <c r="W5742" s="24">
        <v>44.418999999999997</v>
      </c>
      <c r="X5742" s="22">
        <v>0.35088869578955684</v>
      </c>
      <c r="Y5742" s="24">
        <v>73.728999999999999</v>
      </c>
      <c r="Z5742" s="27">
        <v>0.47292500372399932</v>
      </c>
      <c r="AA5742" s="23"/>
    </row>
    <row r="5743" spans="1:27" x14ac:dyDescent="0.25">
      <c r="A5743" s="20">
        <v>42266</v>
      </c>
      <c r="B5743" s="8">
        <v>2049.7199999999998</v>
      </c>
      <c r="C5743" s="24">
        <v>57.578000000000003</v>
      </c>
      <c r="D5743" s="22">
        <v>0.59616897908469657</v>
      </c>
      <c r="E5743" s="24">
        <v>63.218000000000004</v>
      </c>
      <c r="F5743" s="27">
        <v>0.61845044253127557</v>
      </c>
      <c r="G5743" s="8">
        <v>1767.79</v>
      </c>
      <c r="H5743" s="24">
        <v>2.1880000000000002</v>
      </c>
      <c r="I5743" s="22">
        <v>0.10972918756268805</v>
      </c>
      <c r="J5743" s="24">
        <v>11.167999999999999</v>
      </c>
      <c r="K5743" s="27">
        <v>0.38616872386801682</v>
      </c>
      <c r="L5743" s="8">
        <v>2257.1</v>
      </c>
      <c r="M5743" s="24">
        <v>68.218999999999994</v>
      </c>
      <c r="N5743" s="22">
        <v>0.49773092076462866</v>
      </c>
      <c r="O5743" s="24">
        <v>117.029</v>
      </c>
      <c r="P5743" s="27">
        <v>0.62962827495216589</v>
      </c>
      <c r="Q5743" s="8">
        <v>904.7</v>
      </c>
      <c r="R5743" s="24">
        <v>17.815999999999999</v>
      </c>
      <c r="S5743" s="22">
        <v>0.18702498425362166</v>
      </c>
      <c r="T5743" s="24">
        <v>65.266000000000005</v>
      </c>
      <c r="U5743" s="27">
        <v>0.4573329370027564</v>
      </c>
      <c r="V5743">
        <v>654.71</v>
      </c>
      <c r="W5743" s="24">
        <v>54.084000000000003</v>
      </c>
      <c r="X5743" s="22">
        <v>0.42723753851015089</v>
      </c>
      <c r="Y5743" s="24">
        <v>83.394000000000005</v>
      </c>
      <c r="Z5743" s="27">
        <v>0.53491954546400355</v>
      </c>
      <c r="AA5743" s="23"/>
    </row>
    <row r="5744" spans="1:27" x14ac:dyDescent="0.25">
      <c r="A5744" s="20">
        <v>42267</v>
      </c>
      <c r="B5744" s="8">
        <v>2049.67</v>
      </c>
      <c r="C5744" s="24">
        <v>57.307000000000002</v>
      </c>
      <c r="D5744" s="22">
        <v>0.59336301511700151</v>
      </c>
      <c r="E5744" s="24">
        <v>62.947000000000003</v>
      </c>
      <c r="F5744" s="27">
        <v>0.61579918260178301</v>
      </c>
      <c r="G5744" s="8">
        <v>1769.26</v>
      </c>
      <c r="H5744" s="24">
        <v>4.9610000000000003</v>
      </c>
      <c r="I5744" s="22">
        <v>0.24879638916750249</v>
      </c>
      <c r="J5744" s="24">
        <v>13.941000000000001</v>
      </c>
      <c r="K5744" s="27">
        <v>0.48205348614213855</v>
      </c>
      <c r="L5744" s="8">
        <v>2257.19</v>
      </c>
      <c r="M5744" s="24">
        <v>68.915999999999997</v>
      </c>
      <c r="N5744" s="22">
        <v>0.50281628483875673</v>
      </c>
      <c r="O5744" s="24">
        <v>117.726</v>
      </c>
      <c r="P5744" s="27">
        <v>0.63337823778711755</v>
      </c>
      <c r="Q5744" s="8">
        <v>905.99</v>
      </c>
      <c r="R5744" s="24">
        <v>23.867999999999999</v>
      </c>
      <c r="S5744" s="22">
        <v>0.2505563720344321</v>
      </c>
      <c r="T5744" s="24">
        <v>71.317999999999998</v>
      </c>
      <c r="U5744" s="27">
        <v>0.49974053701537641</v>
      </c>
      <c r="V5744">
        <v>657.72</v>
      </c>
      <c r="W5744" s="24">
        <v>61.89</v>
      </c>
      <c r="X5744" s="22">
        <v>0.48890117702820129</v>
      </c>
      <c r="Y5744" s="24">
        <v>91.2</v>
      </c>
      <c r="Z5744" s="27">
        <v>0.58499052868471046</v>
      </c>
      <c r="AA5744" s="23"/>
    </row>
    <row r="5745" spans="1:27" x14ac:dyDescent="0.25">
      <c r="A5745" s="20">
        <v>42268</v>
      </c>
      <c r="B5745" s="8">
        <v>2049.5100000000002</v>
      </c>
      <c r="C5745" s="24">
        <v>56.500999999999998</v>
      </c>
      <c r="D5745" s="22">
        <v>0.58501760198798924</v>
      </c>
      <c r="E5745" s="24">
        <v>62.140999999999998</v>
      </c>
      <c r="F5745" s="27">
        <v>0.60791435907225988</v>
      </c>
      <c r="G5745" s="8">
        <v>1769.51</v>
      </c>
      <c r="H5745" s="24">
        <v>5.5</v>
      </c>
      <c r="I5745" s="22">
        <v>0.27582748244734201</v>
      </c>
      <c r="J5745" s="24">
        <v>14.48</v>
      </c>
      <c r="K5745" s="27">
        <v>0.50069182524392475</v>
      </c>
      <c r="L5745" s="8">
        <v>2257</v>
      </c>
      <c r="M5745" s="24">
        <v>67.456000000000003</v>
      </c>
      <c r="N5745" s="22">
        <v>0.49216401575952134</v>
      </c>
      <c r="O5745" s="24">
        <v>116.26600000000001</v>
      </c>
      <c r="P5745" s="27">
        <v>0.62552320536863548</v>
      </c>
      <c r="Q5745" s="8">
        <v>902.19</v>
      </c>
      <c r="R5745" s="24">
        <v>6.9409999999999998</v>
      </c>
      <c r="S5745" s="22">
        <v>7.2863741339491916E-2</v>
      </c>
      <c r="T5745" s="24">
        <v>54.390999999999998</v>
      </c>
      <c r="U5745" s="27">
        <v>0.3811295663038427</v>
      </c>
      <c r="V5745">
        <v>668.35</v>
      </c>
      <c r="W5745" s="24">
        <v>94.786000000000001</v>
      </c>
      <c r="X5745" s="22">
        <v>0.74876372541274983</v>
      </c>
      <c r="Y5745" s="24">
        <v>124.096</v>
      </c>
      <c r="Z5745" s="27">
        <v>0.7959976265560702</v>
      </c>
      <c r="AA5745" s="23"/>
    </row>
    <row r="5746" spans="1:27" x14ac:dyDescent="0.25">
      <c r="A5746" s="20">
        <v>42269</v>
      </c>
      <c r="B5746" s="8">
        <v>2049.5100000000002</v>
      </c>
      <c r="C5746" s="24">
        <v>56.500999999999998</v>
      </c>
      <c r="D5746" s="22">
        <v>0.58501760198798924</v>
      </c>
      <c r="E5746" s="24">
        <v>62.140999999999998</v>
      </c>
      <c r="F5746" s="27">
        <v>0.60791435907225988</v>
      </c>
      <c r="G5746" s="8">
        <v>1768.51</v>
      </c>
      <c r="H5746" s="24">
        <v>3.4769999999999999</v>
      </c>
      <c r="I5746" s="22">
        <v>0.17437311935807423</v>
      </c>
      <c r="J5746" s="24">
        <v>12.457000000000001</v>
      </c>
      <c r="K5746" s="27">
        <v>0.43073985320425323</v>
      </c>
      <c r="L5746" s="8">
        <v>2256.69</v>
      </c>
      <c r="M5746" s="24">
        <v>65.090999999999994</v>
      </c>
      <c r="N5746" s="22">
        <v>0.47490879906610245</v>
      </c>
      <c r="O5746" s="24">
        <v>113.901</v>
      </c>
      <c r="P5746" s="27">
        <v>0.61279923851596518</v>
      </c>
      <c r="Q5746" s="8">
        <v>903.8</v>
      </c>
      <c r="R5746" s="24">
        <v>13.743</v>
      </c>
      <c r="S5746" s="22">
        <v>0.14426831828679404</v>
      </c>
      <c r="T5746" s="24">
        <v>61.192999999999998</v>
      </c>
      <c r="U5746" s="27">
        <v>0.42879281718266732</v>
      </c>
      <c r="V5746">
        <v>669.72</v>
      </c>
      <c r="W5746" s="24">
        <v>99.209000000000003</v>
      </c>
      <c r="X5746" s="22">
        <v>0.78370329409905992</v>
      </c>
      <c r="Y5746" s="24">
        <v>128.51900000000001</v>
      </c>
      <c r="Z5746" s="27">
        <v>0.82436837929070261</v>
      </c>
      <c r="AA5746" s="23"/>
    </row>
    <row r="5747" spans="1:27" x14ac:dyDescent="0.25">
      <c r="A5747" s="20">
        <v>42270</v>
      </c>
      <c r="B5747" s="8">
        <v>2049.6</v>
      </c>
      <c r="C5747" s="24">
        <v>56.930999999999997</v>
      </c>
      <c r="D5747" s="22">
        <v>0.58946986953820668</v>
      </c>
      <c r="E5747" s="24">
        <v>62.570999999999998</v>
      </c>
      <c r="F5747" s="27">
        <v>0.61212100008938342</v>
      </c>
      <c r="G5747" s="8">
        <v>1769.59</v>
      </c>
      <c r="H5747" s="24">
        <v>5.68</v>
      </c>
      <c r="I5747" s="22">
        <v>0.2848545636910732</v>
      </c>
      <c r="J5747" s="24">
        <v>14.66</v>
      </c>
      <c r="K5747" s="27">
        <v>0.506915170276797</v>
      </c>
      <c r="L5747" s="8">
        <v>2256.35</v>
      </c>
      <c r="M5747" s="24">
        <v>62.52</v>
      </c>
      <c r="N5747" s="22">
        <v>0.45615059098205163</v>
      </c>
      <c r="O5747" s="24">
        <v>111.33</v>
      </c>
      <c r="P5747" s="27">
        <v>0.59896697105149477</v>
      </c>
      <c r="Q5747" s="8">
        <v>905.8</v>
      </c>
      <c r="R5747" s="24">
        <v>22.963999999999999</v>
      </c>
      <c r="S5747" s="22">
        <v>0.24106655469242075</v>
      </c>
      <c r="T5747" s="24">
        <v>70.414000000000001</v>
      </c>
      <c r="U5747" s="27">
        <v>0.49340626736674925</v>
      </c>
      <c r="V5747">
        <v>669.82</v>
      </c>
      <c r="W5747" s="24">
        <v>99.552000000000007</v>
      </c>
      <c r="X5747" s="22">
        <v>0.78641282881744212</v>
      </c>
      <c r="Y5747" s="24">
        <v>128.86199999999999</v>
      </c>
      <c r="Z5747" s="27">
        <v>0.82656859997381371</v>
      </c>
      <c r="AA5747" s="23"/>
    </row>
    <row r="5748" spans="1:27" x14ac:dyDescent="0.25">
      <c r="A5748" s="20">
        <v>42271</v>
      </c>
      <c r="B5748" s="8">
        <v>2049.64</v>
      </c>
      <c r="C5748" s="24">
        <v>57.145000000000003</v>
      </c>
      <c r="D5748" s="22">
        <v>0.59168564920273348</v>
      </c>
      <c r="E5748" s="24">
        <v>62.784999999999997</v>
      </c>
      <c r="F5748" s="27">
        <v>0.61421442552939565</v>
      </c>
      <c r="G5748" s="8">
        <v>1771.28</v>
      </c>
      <c r="H5748" s="24">
        <v>9.8049999999999997</v>
      </c>
      <c r="I5748" s="22">
        <v>0.49172517552657974</v>
      </c>
      <c r="J5748" s="24">
        <v>18.785</v>
      </c>
      <c r="K5748" s="27">
        <v>0.64955043491060915</v>
      </c>
      <c r="L5748" s="8">
        <v>2255.9899999999998</v>
      </c>
      <c r="M5748" s="24">
        <v>59.929000000000002</v>
      </c>
      <c r="N5748" s="22">
        <v>0.43724646140376477</v>
      </c>
      <c r="O5748" s="24">
        <v>108.739</v>
      </c>
      <c r="P5748" s="27">
        <v>0.58502710446370709</v>
      </c>
      <c r="Q5748" s="8">
        <v>907.43</v>
      </c>
      <c r="R5748" s="24">
        <v>31.068999999999999</v>
      </c>
      <c r="S5748" s="22">
        <v>0.32614948561830781</v>
      </c>
      <c r="T5748" s="24">
        <v>78.519000000000005</v>
      </c>
      <c r="U5748" s="27">
        <v>0.55019973137826739</v>
      </c>
      <c r="V5748">
        <v>669.95</v>
      </c>
      <c r="W5748" s="24">
        <v>99.972999999999999</v>
      </c>
      <c r="X5748" s="22">
        <v>0.78973852594991711</v>
      </c>
      <c r="Y5748" s="24">
        <v>129.28299999999999</v>
      </c>
      <c r="Z5748" s="27">
        <v>0.82926910982556656</v>
      </c>
      <c r="AA5748" s="23"/>
    </row>
    <row r="5749" spans="1:27" x14ac:dyDescent="0.25">
      <c r="A5749" s="20">
        <v>42272</v>
      </c>
      <c r="B5749" s="8">
        <v>2049.67</v>
      </c>
      <c r="C5749" s="24">
        <v>57.307000000000002</v>
      </c>
      <c r="D5749" s="22">
        <v>0.59336301511700151</v>
      </c>
      <c r="E5749" s="24">
        <v>62.947000000000003</v>
      </c>
      <c r="F5749" s="27">
        <v>0.61579918260178301</v>
      </c>
      <c r="G5749" s="8">
        <v>1772.02</v>
      </c>
      <c r="H5749" s="24">
        <v>11.882999999999999</v>
      </c>
      <c r="I5749" s="22">
        <v>0.59593781344032104</v>
      </c>
      <c r="J5749" s="24">
        <v>20.863</v>
      </c>
      <c r="K5749" s="27">
        <v>0.72140416676011521</v>
      </c>
      <c r="L5749" s="8">
        <v>2255.63</v>
      </c>
      <c r="M5749" s="24">
        <v>57.32</v>
      </c>
      <c r="N5749" s="22">
        <v>0.41821100248066539</v>
      </c>
      <c r="O5749" s="24">
        <v>106.13</v>
      </c>
      <c r="P5749" s="27">
        <v>0.57099045794819736</v>
      </c>
      <c r="Q5749" s="8">
        <v>906.77</v>
      </c>
      <c r="R5749" s="24">
        <v>27.754999999999999</v>
      </c>
      <c r="S5749" s="22">
        <v>0.29136048708796974</v>
      </c>
      <c r="T5749" s="24">
        <v>75.204999999999998</v>
      </c>
      <c r="U5749" s="27">
        <v>0.52697756359744174</v>
      </c>
      <c r="V5749">
        <v>670.04</v>
      </c>
      <c r="W5749" s="24">
        <v>100.28</v>
      </c>
      <c r="X5749" s="22">
        <v>0.79216367801564103</v>
      </c>
      <c r="Y5749" s="24">
        <v>129.59</v>
      </c>
      <c r="Z5749" s="27">
        <v>0.83123796554780427</v>
      </c>
      <c r="AA5749" s="23"/>
    </row>
    <row r="5750" spans="1:27" x14ac:dyDescent="0.25">
      <c r="A5750" s="20">
        <v>42273</v>
      </c>
      <c r="B5750" s="8">
        <v>2049.69</v>
      </c>
      <c r="C5750" s="24">
        <v>57.415999999999997</v>
      </c>
      <c r="D5750" s="22">
        <v>0.59449161317042865</v>
      </c>
      <c r="E5750" s="24">
        <v>63.055999999999997</v>
      </c>
      <c r="F5750" s="27">
        <v>0.6168656854588882</v>
      </c>
      <c r="G5750" s="8">
        <v>1771.34</v>
      </c>
      <c r="H5750" s="24">
        <v>9.9649999999999999</v>
      </c>
      <c r="I5750" s="22">
        <v>0.49974924774322971</v>
      </c>
      <c r="J5750" s="24">
        <v>18.945</v>
      </c>
      <c r="K5750" s="27">
        <v>0.65508302580565647</v>
      </c>
      <c r="L5750" s="8">
        <v>2255.7199999999998</v>
      </c>
      <c r="M5750" s="24">
        <v>57.927</v>
      </c>
      <c r="N5750" s="22">
        <v>0.42263971983073106</v>
      </c>
      <c r="O5750" s="24">
        <v>106.73699999999999</v>
      </c>
      <c r="P5750" s="27">
        <v>0.57425622472822091</v>
      </c>
      <c r="Q5750" s="8">
        <v>908.37</v>
      </c>
      <c r="R5750" s="24">
        <v>36.015999999999998</v>
      </c>
      <c r="S5750" s="22">
        <v>0.37808104136048709</v>
      </c>
      <c r="T5750" s="24">
        <v>83.465999999999994</v>
      </c>
      <c r="U5750" s="27">
        <v>0.58486438941706809</v>
      </c>
      <c r="V5750">
        <v>669.93</v>
      </c>
      <c r="W5750" s="24">
        <v>99.897000000000006</v>
      </c>
      <c r="X5750" s="22">
        <v>0.78913816257208302</v>
      </c>
      <c r="Y5750" s="24">
        <v>129.20699999999999</v>
      </c>
      <c r="Z5750" s="27">
        <v>0.82878159080086911</v>
      </c>
      <c r="AA5750" s="23"/>
    </row>
    <row r="5751" spans="1:27" x14ac:dyDescent="0.25">
      <c r="A5751" s="20">
        <v>42274</v>
      </c>
      <c r="B5751" s="8">
        <v>2049.7199999999998</v>
      </c>
      <c r="C5751" s="24">
        <v>57.578000000000003</v>
      </c>
      <c r="D5751" s="22">
        <v>0.59616897908469657</v>
      </c>
      <c r="E5751" s="24">
        <v>63.218000000000004</v>
      </c>
      <c r="F5751" s="27">
        <v>0.61845044253127557</v>
      </c>
      <c r="G5751" s="8">
        <v>1771.18</v>
      </c>
      <c r="H5751" s="24">
        <v>9.5470000000000006</v>
      </c>
      <c r="I5751" s="22">
        <v>0.47878635907723166</v>
      </c>
      <c r="J5751" s="24">
        <v>18.527000000000001</v>
      </c>
      <c r="K5751" s="27">
        <v>0.6406296512509142</v>
      </c>
      <c r="L5751" s="8">
        <v>2255.81</v>
      </c>
      <c r="M5751" s="24">
        <v>58.554000000000002</v>
      </c>
      <c r="N5751" s="22">
        <v>0.42721435867503282</v>
      </c>
      <c r="O5751" s="24">
        <v>107.364</v>
      </c>
      <c r="P5751" s="27">
        <v>0.57762959063156194</v>
      </c>
      <c r="Q5751" s="8">
        <v>905.55</v>
      </c>
      <c r="R5751" s="24">
        <v>21.771000000000001</v>
      </c>
      <c r="S5751" s="22">
        <v>0.22854293512492127</v>
      </c>
      <c r="T5751" s="24">
        <v>69.221000000000004</v>
      </c>
      <c r="U5751" s="27">
        <v>0.48504649622150042</v>
      </c>
      <c r="V5751">
        <v>671.2</v>
      </c>
      <c r="W5751" s="24">
        <v>105.011</v>
      </c>
      <c r="X5751" s="22">
        <v>0.82953629828580466</v>
      </c>
      <c r="Y5751" s="24">
        <v>134.321</v>
      </c>
      <c r="Z5751" s="27">
        <v>0.86158433466911544</v>
      </c>
      <c r="AA5751" s="23"/>
    </row>
    <row r="5752" spans="1:27" x14ac:dyDescent="0.25">
      <c r="A5752" s="20">
        <v>42275</v>
      </c>
      <c r="B5752" s="8">
        <v>2049.75</v>
      </c>
      <c r="C5752" s="24">
        <v>57.686</v>
      </c>
      <c r="D5752" s="22">
        <v>0.59728722302754189</v>
      </c>
      <c r="E5752" s="24">
        <v>63.326000000000001</v>
      </c>
      <c r="F5752" s="27">
        <v>0.61950705031983122</v>
      </c>
      <c r="G5752" s="8">
        <v>1771.84</v>
      </c>
      <c r="H5752" s="24">
        <v>11.352</v>
      </c>
      <c r="I5752" s="22">
        <v>0.5693079237713139</v>
      </c>
      <c r="J5752" s="24">
        <v>20.332000000000001</v>
      </c>
      <c r="K5752" s="27">
        <v>0.70304234790654063</v>
      </c>
      <c r="L5752" s="8">
        <v>2255.9</v>
      </c>
      <c r="M5752" s="24">
        <v>59.268000000000001</v>
      </c>
      <c r="N5752" s="22">
        <v>0.43242375601926164</v>
      </c>
      <c r="O5752" s="24">
        <v>108.078</v>
      </c>
      <c r="P5752" s="27">
        <v>0.58147084969235852</v>
      </c>
      <c r="Q5752" s="8">
        <v>905.54</v>
      </c>
      <c r="R5752" s="24">
        <v>21.716999999999999</v>
      </c>
      <c r="S5752" s="22">
        <v>0.22797606550493388</v>
      </c>
      <c r="T5752" s="24">
        <v>69.167000000000002</v>
      </c>
      <c r="U5752" s="27">
        <v>0.48466840894988406</v>
      </c>
      <c r="V5752">
        <v>670.58</v>
      </c>
      <c r="W5752" s="24">
        <v>102.47199999999999</v>
      </c>
      <c r="X5752" s="22">
        <v>0.80947942175527288</v>
      </c>
      <c r="Y5752" s="24">
        <v>131.78200000000001</v>
      </c>
      <c r="Z5752" s="27">
        <v>0.84529789403049105</v>
      </c>
      <c r="AA5752" s="23"/>
    </row>
    <row r="5753" spans="1:27" x14ac:dyDescent="0.25">
      <c r="A5753" s="20">
        <v>42276</v>
      </c>
      <c r="B5753" s="8">
        <v>2049.79</v>
      </c>
      <c r="C5753" s="24">
        <v>57.904000000000003</v>
      </c>
      <c r="D5753" s="22">
        <v>0.59954441913439638</v>
      </c>
      <c r="E5753" s="24">
        <v>63.543999999999997</v>
      </c>
      <c r="F5753" s="27">
        <v>0.62163974681314937</v>
      </c>
      <c r="G5753" s="8">
        <v>1772.45</v>
      </c>
      <c r="H5753" s="24">
        <v>13.156000000000001</v>
      </c>
      <c r="I5753" s="22">
        <v>0.6597793380140422</v>
      </c>
      <c r="J5753" s="24">
        <v>22.135999999999999</v>
      </c>
      <c r="K5753" s="27">
        <v>0.76542225559992849</v>
      </c>
      <c r="L5753" s="8">
        <v>2255.88</v>
      </c>
      <c r="M5753" s="24">
        <v>59.101999999999997</v>
      </c>
      <c r="N5753" s="22">
        <v>0.43121260761710195</v>
      </c>
      <c r="O5753" s="24">
        <v>107.91200000000001</v>
      </c>
      <c r="P5753" s="27">
        <v>0.58057789553535177</v>
      </c>
      <c r="Q5753" s="8">
        <v>905.21</v>
      </c>
      <c r="R5753" s="24">
        <v>20.161999999999999</v>
      </c>
      <c r="S5753" s="22">
        <v>0.21165231996640774</v>
      </c>
      <c r="T5753" s="24">
        <v>67.611999999999995</v>
      </c>
      <c r="U5753" s="27">
        <v>0.47377188622375249</v>
      </c>
      <c r="V5753">
        <v>671.77</v>
      </c>
      <c r="W5753" s="24">
        <v>107.31100000000001</v>
      </c>
      <c r="X5753" s="22">
        <v>0.84770518998341104</v>
      </c>
      <c r="Y5753" s="24">
        <v>136.62100000000001</v>
      </c>
      <c r="Z5753" s="27">
        <v>0.87633760684948458</v>
      </c>
      <c r="AA5753" s="23"/>
    </row>
    <row r="5754" spans="1:27" x14ac:dyDescent="0.25">
      <c r="A5754" s="20">
        <v>42277</v>
      </c>
      <c r="B5754" s="8">
        <v>2049.8200000000002</v>
      </c>
      <c r="C5754" s="24">
        <v>58.067</v>
      </c>
      <c r="D5754" s="22">
        <v>0.60123213915924623</v>
      </c>
      <c r="E5754" s="24">
        <v>63.707000000000001</v>
      </c>
      <c r="F5754" s="27">
        <v>0.62323408973319416</v>
      </c>
      <c r="G5754" s="8">
        <v>1773.09</v>
      </c>
      <c r="H5754" s="24">
        <v>15.164</v>
      </c>
      <c r="I5754" s="22">
        <v>0.76048144433299891</v>
      </c>
      <c r="J5754" s="24">
        <v>24.143999999999998</v>
      </c>
      <c r="K5754" s="27">
        <v>0.8348550690708233</v>
      </c>
      <c r="L5754" s="8">
        <v>2255.94</v>
      </c>
      <c r="M5754" s="24">
        <v>59.540999999999997</v>
      </c>
      <c r="N5754" s="22">
        <v>0.43441558441558442</v>
      </c>
      <c r="O5754" s="24">
        <v>108.351</v>
      </c>
      <c r="P5754" s="27">
        <v>0.58293974075461463</v>
      </c>
      <c r="Q5754" s="8">
        <v>906.56</v>
      </c>
      <c r="R5754" s="24">
        <v>26.702000000000002</v>
      </c>
      <c r="S5754" s="22">
        <v>0.28030652949821538</v>
      </c>
      <c r="T5754" s="24">
        <v>74.152000000000001</v>
      </c>
      <c r="U5754" s="27">
        <v>0.51959939261397436</v>
      </c>
      <c r="V5754">
        <v>670.76</v>
      </c>
      <c r="W5754" s="24">
        <v>103.19799999999999</v>
      </c>
      <c r="X5754" s="22">
        <v>0.81521447191721308</v>
      </c>
      <c r="Y5754" s="24">
        <v>132.50800000000001</v>
      </c>
      <c r="Z5754" s="27">
        <v>0.84995524064547523</v>
      </c>
      <c r="AA5754" s="23"/>
    </row>
    <row r="5755" spans="1:27" x14ac:dyDescent="0.25">
      <c r="A5755" s="20">
        <v>42278</v>
      </c>
      <c r="B5755" s="8">
        <v>2049.84</v>
      </c>
      <c r="C5755" s="24">
        <v>58.176000000000002</v>
      </c>
      <c r="D5755" s="22">
        <v>0.60236073721267336</v>
      </c>
      <c r="E5755" s="24">
        <v>63.816000000000003</v>
      </c>
      <c r="F5755" s="27">
        <v>0.62430059259029935</v>
      </c>
      <c r="G5755" s="8">
        <v>1773.67</v>
      </c>
      <c r="H5755" s="24">
        <v>17.077999999999999</v>
      </c>
      <c r="I5755" s="22">
        <v>0.8564694082246741</v>
      </c>
      <c r="J5755" s="24">
        <v>26.058</v>
      </c>
      <c r="K5755" s="27">
        <v>0.90103740341847227</v>
      </c>
      <c r="L5755" s="8">
        <v>2255.92</v>
      </c>
      <c r="M5755" s="24">
        <v>59.363</v>
      </c>
      <c r="N5755" s="22">
        <v>0.43311688311688312</v>
      </c>
      <c r="O5755" s="24">
        <v>108.173</v>
      </c>
      <c r="P5755" s="27">
        <v>0.5819820196321952</v>
      </c>
      <c r="Q5755" s="8">
        <v>907.59</v>
      </c>
      <c r="R5755" s="24">
        <v>31.905999999999999</v>
      </c>
      <c r="S5755" s="22">
        <v>0.33493596472811255</v>
      </c>
      <c r="T5755" s="24">
        <v>79.355999999999995</v>
      </c>
      <c r="U5755" s="27">
        <v>0.55606460211232178</v>
      </c>
      <c r="V5755">
        <v>670.34</v>
      </c>
      <c r="W5755" s="24">
        <v>101.48399999999999</v>
      </c>
      <c r="X5755" s="22">
        <v>0.80167469784343148</v>
      </c>
      <c r="Y5755" s="24">
        <v>130.79400000000001</v>
      </c>
      <c r="Z5755" s="27">
        <v>0.83896089789436101</v>
      </c>
      <c r="AA5755" s="23"/>
    </row>
    <row r="5756" spans="1:27" x14ac:dyDescent="0.25">
      <c r="A5756" s="20">
        <v>42279</v>
      </c>
      <c r="B5756" s="8">
        <v>2049.88</v>
      </c>
      <c r="C5756" s="24">
        <v>58.393999999999998</v>
      </c>
      <c r="D5756" s="22">
        <v>0.60461793331952784</v>
      </c>
      <c r="E5756" s="24">
        <v>64.034000000000006</v>
      </c>
      <c r="F5756" s="27">
        <v>0.62643328908361751</v>
      </c>
      <c r="G5756" s="8">
        <v>1774.01</v>
      </c>
      <c r="H5756" s="24">
        <v>18.257999999999999</v>
      </c>
      <c r="I5756" s="22">
        <v>0.91564694082246745</v>
      </c>
      <c r="J5756" s="24">
        <v>27.238</v>
      </c>
      <c r="K5756" s="27">
        <v>0.9418399880280941</v>
      </c>
      <c r="L5756" s="8">
        <v>2255.6799999999998</v>
      </c>
      <c r="M5756" s="24">
        <v>57.640999999999998</v>
      </c>
      <c r="N5756" s="22">
        <v>0.42055304246315484</v>
      </c>
      <c r="O5756" s="24">
        <v>106.45099999999999</v>
      </c>
      <c r="P5756" s="27">
        <v>0.57271752762315153</v>
      </c>
      <c r="Q5756" s="8">
        <v>908.86</v>
      </c>
      <c r="R5756" s="24">
        <v>38.673000000000002</v>
      </c>
      <c r="S5756" s="22">
        <v>0.40597312618097842</v>
      </c>
      <c r="T5756" s="24">
        <v>86.123000000000005</v>
      </c>
      <c r="U5756" s="27">
        <v>0.60348245295070102</v>
      </c>
      <c r="V5756">
        <v>670.96</v>
      </c>
      <c r="W5756" s="24">
        <v>104.03</v>
      </c>
      <c r="X5756" s="22">
        <v>0.821786871000869</v>
      </c>
      <c r="Y5756" s="24">
        <v>133.34</v>
      </c>
      <c r="Z5756" s="27">
        <v>0.85529165844432153</v>
      </c>
      <c r="AA5756" s="23"/>
    </row>
    <row r="5757" spans="1:27" x14ac:dyDescent="0.25">
      <c r="A5757" s="20">
        <v>42280</v>
      </c>
      <c r="B5757" s="8">
        <v>2049.94</v>
      </c>
      <c r="C5757" s="24">
        <v>58.665999999999997</v>
      </c>
      <c r="D5757" s="22">
        <v>0.60743425139780494</v>
      </c>
      <c r="E5757" s="24">
        <v>64.305999999999997</v>
      </c>
      <c r="F5757" s="27">
        <v>0.62909413486076748</v>
      </c>
      <c r="G5757" s="8">
        <v>1774.32</v>
      </c>
      <c r="H5757" s="24">
        <v>19.367000000000001</v>
      </c>
      <c r="I5757" s="22">
        <v>0.97126379137412233</v>
      </c>
      <c r="J5757" s="24">
        <v>28.347000000000001</v>
      </c>
      <c r="K5757" s="27">
        <v>0.98018667936605031</v>
      </c>
      <c r="L5757" s="8">
        <v>2255.5300000000002</v>
      </c>
      <c r="M5757" s="24">
        <v>56.582000000000001</v>
      </c>
      <c r="N5757" s="22">
        <v>0.41282649934335325</v>
      </c>
      <c r="O5757" s="24">
        <v>105.392</v>
      </c>
      <c r="P5757" s="27">
        <v>0.5670199613728929</v>
      </c>
      <c r="Q5757" s="8">
        <v>909.77</v>
      </c>
      <c r="R5757" s="24">
        <v>43.747999999999998</v>
      </c>
      <c r="S5757" s="22">
        <v>0.45924837287423892</v>
      </c>
      <c r="T5757" s="24">
        <v>91.197999999999993</v>
      </c>
      <c r="U5757" s="27">
        <v>0.639044057648959</v>
      </c>
      <c r="V5757">
        <v>672.59</v>
      </c>
      <c r="W5757" s="24">
        <v>110.65300000000001</v>
      </c>
      <c r="X5757" s="22">
        <v>0.8741053795718462</v>
      </c>
      <c r="Y5757" s="24">
        <v>139.96299999999999</v>
      </c>
      <c r="Z5757" s="27">
        <v>0.89777417142235594</v>
      </c>
      <c r="AA5757" s="23"/>
    </row>
    <row r="5758" spans="1:27" x14ac:dyDescent="0.25">
      <c r="A5758" s="20">
        <v>42281</v>
      </c>
      <c r="B5758" s="8">
        <v>2049.96</v>
      </c>
      <c r="C5758" s="24">
        <v>58.776000000000003</v>
      </c>
      <c r="D5758" s="22">
        <v>0.60857320356181399</v>
      </c>
      <c r="E5758" s="24">
        <v>64.415999999999997</v>
      </c>
      <c r="F5758" s="27">
        <v>0.63017022356552999</v>
      </c>
      <c r="G5758" s="8">
        <v>1773.63</v>
      </c>
      <c r="H5758" s="24">
        <v>16.960999999999999</v>
      </c>
      <c r="I5758" s="22">
        <v>0.85060180541624875</v>
      </c>
      <c r="J5758" s="24">
        <v>25.940999999999999</v>
      </c>
      <c r="K5758" s="27">
        <v>0.89699124547823816</v>
      </c>
      <c r="L5758" s="8">
        <v>2255.4699999999998</v>
      </c>
      <c r="M5758" s="24">
        <v>56.137</v>
      </c>
      <c r="N5758" s="22">
        <v>0.40957974609660003</v>
      </c>
      <c r="O5758" s="24">
        <v>104.947</v>
      </c>
      <c r="P5758" s="27">
        <v>0.56462580677500307</v>
      </c>
      <c r="Q5758" s="8">
        <v>910.52</v>
      </c>
      <c r="R5758" s="24">
        <v>48.031999999999996</v>
      </c>
      <c r="S5758" s="22">
        <v>0.50422002939323951</v>
      </c>
      <c r="T5758" s="24">
        <v>95.481999999999999</v>
      </c>
      <c r="U5758" s="27">
        <v>0.66906323585235239</v>
      </c>
      <c r="V5758">
        <v>672.96</v>
      </c>
      <c r="W5758" s="24">
        <v>112.13500000000001</v>
      </c>
      <c r="X5758" s="22">
        <v>0.88581246543960823</v>
      </c>
      <c r="Y5758" s="24">
        <v>141.44499999999999</v>
      </c>
      <c r="Z5758" s="27">
        <v>0.90728041681148885</v>
      </c>
      <c r="AA5758" s="23"/>
    </row>
    <row r="5759" spans="1:27" x14ac:dyDescent="0.25">
      <c r="A5759" s="20">
        <v>42282</v>
      </c>
      <c r="B5759" s="8">
        <v>2049.9899999999998</v>
      </c>
      <c r="C5759" s="24">
        <v>58.94</v>
      </c>
      <c r="D5759" s="22">
        <v>0.61027127769724576</v>
      </c>
      <c r="E5759" s="24">
        <v>64.58</v>
      </c>
      <c r="F5759" s="27">
        <v>0.63177446155412431</v>
      </c>
      <c r="G5759" s="8">
        <v>1773.12</v>
      </c>
      <c r="H5759" s="24">
        <v>15.266</v>
      </c>
      <c r="I5759" s="22">
        <v>0.76559679037111339</v>
      </c>
      <c r="J5759" s="24">
        <v>24.245999999999999</v>
      </c>
      <c r="K5759" s="27">
        <v>0.8383820684422808</v>
      </c>
      <c r="L5759" s="8">
        <v>2255.25</v>
      </c>
      <c r="M5759" s="24">
        <v>54.572000000000003</v>
      </c>
      <c r="N5759" s="22">
        <v>0.39816138917262511</v>
      </c>
      <c r="O5759" s="24">
        <v>103.38200000000001</v>
      </c>
      <c r="P5759" s="27">
        <v>0.55620595306318454</v>
      </c>
      <c r="Q5759" s="8">
        <v>910.65</v>
      </c>
      <c r="R5759" s="24">
        <v>48.76</v>
      </c>
      <c r="S5759" s="22">
        <v>0.51186227167751419</v>
      </c>
      <c r="T5759" s="24">
        <v>96.21</v>
      </c>
      <c r="U5759" s="27">
        <v>0.67416432273959426</v>
      </c>
      <c r="V5759">
        <v>673.32</v>
      </c>
      <c r="W5759" s="24">
        <v>113.602</v>
      </c>
      <c r="X5759" s="22">
        <v>0.89740105853542929</v>
      </c>
      <c r="Y5759" s="24">
        <v>142.91200000000001</v>
      </c>
      <c r="Z5759" s="27">
        <v>0.91669051052857053</v>
      </c>
      <c r="AA5759" s="23"/>
    </row>
    <row r="5760" spans="1:27" x14ac:dyDescent="0.25">
      <c r="A5760" s="20">
        <v>42283</v>
      </c>
      <c r="B5760" s="8">
        <v>2050.0100000000002</v>
      </c>
      <c r="C5760" s="24">
        <v>59.05</v>
      </c>
      <c r="D5760" s="22">
        <v>0.61141022986125493</v>
      </c>
      <c r="E5760" s="24">
        <v>64.69</v>
      </c>
      <c r="F5760" s="27">
        <v>0.63285085947977904</v>
      </c>
      <c r="G5760" s="8">
        <v>1772.43</v>
      </c>
      <c r="H5760" s="24">
        <v>13.102</v>
      </c>
      <c r="I5760" s="22">
        <v>0.65707121364092269</v>
      </c>
      <c r="J5760" s="24">
        <v>22.082000000000001</v>
      </c>
      <c r="K5760" s="27">
        <v>0.76355437771774048</v>
      </c>
      <c r="L5760" s="8">
        <v>2255.1</v>
      </c>
      <c r="M5760" s="24">
        <v>53.523000000000003</v>
      </c>
      <c r="N5760" s="22">
        <v>0.39050780679994168</v>
      </c>
      <c r="O5760" s="24">
        <v>102.333</v>
      </c>
      <c r="P5760" s="27">
        <v>0.55056218637458454</v>
      </c>
      <c r="Q5760" s="8">
        <v>910.84</v>
      </c>
      <c r="R5760" s="24">
        <v>49.854999999999997</v>
      </c>
      <c r="S5760" s="22">
        <v>0.52335712786059208</v>
      </c>
      <c r="T5760" s="24">
        <v>97.305000000000007</v>
      </c>
      <c r="U5760" s="27">
        <v>0.68183735423677505</v>
      </c>
      <c r="V5760">
        <v>673.43</v>
      </c>
      <c r="W5760" s="24">
        <v>114.048</v>
      </c>
      <c r="X5760" s="22">
        <v>0.9009242436211391</v>
      </c>
      <c r="Y5760" s="24">
        <v>143.358</v>
      </c>
      <c r="Z5760" s="27">
        <v>0.91955102277209633</v>
      </c>
      <c r="AA5760" s="23"/>
    </row>
    <row r="5761" spans="1:27" x14ac:dyDescent="0.25">
      <c r="A5761" s="20">
        <v>42284</v>
      </c>
      <c r="B5761" s="8">
        <v>2050.0500000000002</v>
      </c>
      <c r="C5761" s="24">
        <v>59.27</v>
      </c>
      <c r="D5761" s="22">
        <v>0.61368813418927315</v>
      </c>
      <c r="E5761" s="24">
        <v>64.91</v>
      </c>
      <c r="F5761" s="27">
        <v>0.63500303688930415</v>
      </c>
      <c r="G5761" s="8">
        <v>1773.06</v>
      </c>
      <c r="H5761" s="24">
        <v>15.061999999999999</v>
      </c>
      <c r="I5761" s="22">
        <v>0.75536609829488466</v>
      </c>
      <c r="J5761" s="24">
        <v>24.042000000000002</v>
      </c>
      <c r="K5761" s="27">
        <v>0.8313280696993659</v>
      </c>
      <c r="L5761" s="8">
        <v>2254.92</v>
      </c>
      <c r="M5761" s="24">
        <v>52.237000000000002</v>
      </c>
      <c r="N5761" s="22">
        <v>0.3811250547205603</v>
      </c>
      <c r="O5761" s="24">
        <v>101.047</v>
      </c>
      <c r="P5761" s="27">
        <v>0.54364338489549024</v>
      </c>
      <c r="Q5761" s="8">
        <v>911.36</v>
      </c>
      <c r="R5761" s="24">
        <v>52.923999999999999</v>
      </c>
      <c r="S5761" s="22">
        <v>0.55557421792987605</v>
      </c>
      <c r="T5761" s="24">
        <v>100.374</v>
      </c>
      <c r="U5761" s="27">
        <v>0.7033426728974308</v>
      </c>
      <c r="V5761">
        <v>671.98</v>
      </c>
      <c r="W5761" s="24">
        <v>108.142</v>
      </c>
      <c r="X5761" s="22">
        <v>0.85426968954893745</v>
      </c>
      <c r="Y5761" s="24">
        <v>137.452</v>
      </c>
      <c r="Z5761" s="27">
        <v>0.88166801516882765</v>
      </c>
      <c r="AA5761" s="23"/>
    </row>
    <row r="5762" spans="1:27" x14ac:dyDescent="0.25">
      <c r="A5762" s="20">
        <v>42285</v>
      </c>
      <c r="B5762" s="8">
        <v>2050.0700000000002</v>
      </c>
      <c r="C5762" s="24">
        <v>59.38</v>
      </c>
      <c r="D5762" s="22">
        <v>0.6148270863532822</v>
      </c>
      <c r="E5762" s="24">
        <v>65.02</v>
      </c>
      <c r="F5762" s="27">
        <v>0.63607912559406665</v>
      </c>
      <c r="G5762" s="8">
        <v>1773.43</v>
      </c>
      <c r="H5762" s="24">
        <v>16.289000000000001</v>
      </c>
      <c r="I5762" s="22">
        <v>0.81690070210631893</v>
      </c>
      <c r="J5762" s="24">
        <v>25.268999999999998</v>
      </c>
      <c r="K5762" s="27">
        <v>0.87375480090520274</v>
      </c>
      <c r="L5762" s="8">
        <v>2254.54</v>
      </c>
      <c r="M5762" s="24">
        <v>49.628999999999998</v>
      </c>
      <c r="N5762" s="22">
        <v>0.36209689187217281</v>
      </c>
      <c r="O5762" s="24">
        <v>98.438999999999993</v>
      </c>
      <c r="P5762" s="27">
        <v>0.52961207387369869</v>
      </c>
      <c r="Q5762" s="8">
        <v>911.71</v>
      </c>
      <c r="R5762" s="24">
        <v>55.063000000000002</v>
      </c>
      <c r="S5762" s="22">
        <v>0.57802855343271053</v>
      </c>
      <c r="T5762" s="24">
        <v>102.51300000000001</v>
      </c>
      <c r="U5762" s="27">
        <v>0.71833109862354638</v>
      </c>
      <c r="V5762">
        <v>671.38</v>
      </c>
      <c r="W5762" s="24">
        <v>105.732</v>
      </c>
      <c r="X5762" s="22">
        <v>0.83523185085709772</v>
      </c>
      <c r="Y5762" s="24">
        <v>135.042</v>
      </c>
      <c r="Z5762" s="27">
        <v>0.86620938033176986</v>
      </c>
      <c r="AA5762" s="23"/>
    </row>
    <row r="5763" spans="1:27" x14ac:dyDescent="0.25">
      <c r="A5763" s="20">
        <v>42286</v>
      </c>
      <c r="B5763" s="8">
        <v>2050.13</v>
      </c>
      <c r="C5763" s="24">
        <v>59.655999999999999</v>
      </c>
      <c r="D5763" s="22">
        <v>0.61768482087388688</v>
      </c>
      <c r="E5763" s="24">
        <v>65.296000000000006</v>
      </c>
      <c r="F5763" s="27">
        <v>0.63877924242452255</v>
      </c>
      <c r="G5763" s="8">
        <v>1773.09</v>
      </c>
      <c r="H5763" s="24">
        <v>15.172000000000001</v>
      </c>
      <c r="I5763" s="22">
        <v>0.76088264794383142</v>
      </c>
      <c r="J5763" s="24">
        <v>24.152000000000001</v>
      </c>
      <c r="K5763" s="27">
        <v>0.83513158931903486</v>
      </c>
      <c r="L5763" s="8">
        <v>2254.3200000000002</v>
      </c>
      <c r="M5763" s="24">
        <v>48.121000000000002</v>
      </c>
      <c r="N5763" s="22">
        <v>0.35109441120677076</v>
      </c>
      <c r="O5763" s="24">
        <v>96.930999999999997</v>
      </c>
      <c r="P5763" s="27">
        <v>0.52149886284251867</v>
      </c>
      <c r="Q5763" s="8">
        <v>912.15</v>
      </c>
      <c r="R5763" s="24">
        <v>57.725999999999999</v>
      </c>
      <c r="S5763" s="22">
        <v>0.6059836237665337</v>
      </c>
      <c r="T5763" s="24">
        <v>105.176</v>
      </c>
      <c r="U5763" s="27">
        <v>0.73699101332686767</v>
      </c>
      <c r="V5763">
        <v>670.87</v>
      </c>
      <c r="W5763" s="24">
        <v>103.645</v>
      </c>
      <c r="X5763" s="22">
        <v>0.81874555652105219</v>
      </c>
      <c r="Y5763" s="24">
        <v>132.95500000000001</v>
      </c>
      <c r="Z5763" s="27">
        <v>0.85282251355344207</v>
      </c>
      <c r="AA5763" s="23"/>
    </row>
    <row r="5764" spans="1:27" x14ac:dyDescent="0.25">
      <c r="A5764" s="20">
        <v>42287</v>
      </c>
      <c r="B5764" s="8">
        <v>2050.16</v>
      </c>
      <c r="C5764" s="24">
        <v>59.822000000000003</v>
      </c>
      <c r="D5764" s="22">
        <v>0.61940360323048249</v>
      </c>
      <c r="E5764" s="24">
        <v>65.462000000000003</v>
      </c>
      <c r="F5764" s="27">
        <v>0.64040296132932384</v>
      </c>
      <c r="G5764" s="8">
        <v>1773.07</v>
      </c>
      <c r="H5764" s="24">
        <v>15.102</v>
      </c>
      <c r="I5764" s="22">
        <v>0.75737211634904711</v>
      </c>
      <c r="J5764" s="24">
        <v>24.082000000000001</v>
      </c>
      <c r="K5764" s="27">
        <v>0.83271067094042373</v>
      </c>
      <c r="L5764" s="8">
        <v>2253.9299999999998</v>
      </c>
      <c r="M5764" s="24">
        <v>45.478000000000002</v>
      </c>
      <c r="N5764" s="22">
        <v>0.33181088574347006</v>
      </c>
      <c r="O5764" s="24">
        <v>94.287999999999997</v>
      </c>
      <c r="P5764" s="27">
        <v>0.50727932745900117</v>
      </c>
      <c r="Q5764" s="8">
        <v>912.48</v>
      </c>
      <c r="R5764" s="24">
        <v>59.77</v>
      </c>
      <c r="S5764" s="22">
        <v>0.6274406886416124</v>
      </c>
      <c r="T5764" s="24">
        <v>107.22</v>
      </c>
      <c r="U5764" s="27">
        <v>0.75131362498975951</v>
      </c>
      <c r="V5764">
        <v>671.19</v>
      </c>
      <c r="W5764" s="24">
        <v>104.956</v>
      </c>
      <c r="X5764" s="22">
        <v>0.82910182478868799</v>
      </c>
      <c r="Y5764" s="24">
        <v>134.26599999999999</v>
      </c>
      <c r="Z5764" s="27">
        <v>0.8612312777483021</v>
      </c>
      <c r="AA5764" s="23"/>
    </row>
    <row r="5765" spans="1:27" x14ac:dyDescent="0.25">
      <c r="A5765" s="20">
        <v>42288</v>
      </c>
      <c r="B5765" s="8">
        <v>2050.23</v>
      </c>
      <c r="C5765" s="24">
        <v>60.209000000000003</v>
      </c>
      <c r="D5765" s="22">
        <v>0.62341064402567825</v>
      </c>
      <c r="E5765" s="24">
        <v>65.849000000000004</v>
      </c>
      <c r="F5765" s="27">
        <v>0.64418906193309178</v>
      </c>
      <c r="G5765" s="8">
        <v>1774.11</v>
      </c>
      <c r="H5765" s="24">
        <v>18.602</v>
      </c>
      <c r="I5765" s="22">
        <v>0.93289869608826481</v>
      </c>
      <c r="J5765" s="24">
        <v>27.582000000000001</v>
      </c>
      <c r="K5765" s="27">
        <v>0.95373473056282343</v>
      </c>
      <c r="L5765" s="8">
        <v>2254.0700000000002</v>
      </c>
      <c r="M5765" s="24">
        <v>46.44</v>
      </c>
      <c r="N5765" s="22">
        <v>0.33882970961622649</v>
      </c>
      <c r="O5765" s="24">
        <v>95.25</v>
      </c>
      <c r="P5765" s="27">
        <v>0.51245490457382781</v>
      </c>
      <c r="Q5765" s="8">
        <v>913.77</v>
      </c>
      <c r="R5765" s="24">
        <v>67.933000000000007</v>
      </c>
      <c r="S5765" s="22">
        <v>0.71313247952970815</v>
      </c>
      <c r="T5765" s="24">
        <v>115.383</v>
      </c>
      <c r="U5765" s="27">
        <v>0.80851371116131798</v>
      </c>
      <c r="V5765">
        <v>670.79</v>
      </c>
      <c r="W5765" s="24">
        <v>103.322</v>
      </c>
      <c r="X5765" s="22">
        <v>0.81619401216525789</v>
      </c>
      <c r="Y5765" s="24">
        <v>132.63200000000001</v>
      </c>
      <c r="Z5765" s="27">
        <v>0.85075074549471197</v>
      </c>
      <c r="AA5765" s="23"/>
    </row>
    <row r="5766" spans="1:27" x14ac:dyDescent="0.25">
      <c r="A5766" s="20">
        <v>42289</v>
      </c>
      <c r="B5766" s="8">
        <v>2050.29</v>
      </c>
      <c r="C5766" s="24">
        <v>60.542000000000002</v>
      </c>
      <c r="D5766" s="22">
        <v>0.6268585628494513</v>
      </c>
      <c r="E5766" s="24">
        <v>66.182000000000002</v>
      </c>
      <c r="F5766" s="27">
        <v>0.64744670403213589</v>
      </c>
      <c r="G5766" s="8">
        <v>1774.07</v>
      </c>
      <c r="H5766" s="24">
        <v>18.477</v>
      </c>
      <c r="I5766" s="22">
        <v>0.92662988966900695</v>
      </c>
      <c r="J5766" s="24">
        <v>27.457000000000001</v>
      </c>
      <c r="K5766" s="27">
        <v>0.94941205237437776</v>
      </c>
      <c r="L5766" s="8">
        <v>2254.1799999999998</v>
      </c>
      <c r="M5766" s="24">
        <v>47.167000000000002</v>
      </c>
      <c r="N5766" s="22">
        <v>0.3441339559317087</v>
      </c>
      <c r="O5766" s="24">
        <v>95.977000000000004</v>
      </c>
      <c r="P5766" s="27">
        <v>0.51636626609375536</v>
      </c>
      <c r="Q5766" s="8">
        <v>914.6</v>
      </c>
      <c r="R5766" s="24">
        <v>73.387</v>
      </c>
      <c r="S5766" s="22">
        <v>0.77038631114843581</v>
      </c>
      <c r="T5766" s="24">
        <v>120.837</v>
      </c>
      <c r="U5766" s="27">
        <v>0.84673096280889149</v>
      </c>
      <c r="V5766">
        <v>670.86</v>
      </c>
      <c r="W5766" s="24">
        <v>103.59399999999999</v>
      </c>
      <c r="X5766" s="22">
        <v>0.81834268109645303</v>
      </c>
      <c r="Y5766" s="24">
        <v>132.904</v>
      </c>
      <c r="Z5766" s="27">
        <v>0.85249499692051733</v>
      </c>
      <c r="AA5766" s="23"/>
    </row>
    <row r="5767" spans="1:27" x14ac:dyDescent="0.25">
      <c r="A5767" s="20">
        <v>42290</v>
      </c>
      <c r="B5767" s="8">
        <v>2050.35</v>
      </c>
      <c r="C5767" s="24">
        <v>60.820999999999998</v>
      </c>
      <c r="D5767" s="22">
        <v>0.62974735970180162</v>
      </c>
      <c r="E5767" s="24">
        <v>66.460999999999999</v>
      </c>
      <c r="F5767" s="27">
        <v>0.65017619684734829</v>
      </c>
      <c r="G5767" s="8">
        <v>1773.45</v>
      </c>
      <c r="H5767" s="24">
        <v>16.335999999999999</v>
      </c>
      <c r="I5767" s="22">
        <v>0.81925777331995997</v>
      </c>
      <c r="J5767" s="24">
        <v>25.315999999999999</v>
      </c>
      <c r="K5767" s="27">
        <v>0.8753800404668256</v>
      </c>
      <c r="L5767" s="8">
        <v>2254.31</v>
      </c>
      <c r="M5767" s="24">
        <v>48.017000000000003</v>
      </c>
      <c r="N5767" s="22">
        <v>0.35033561943674302</v>
      </c>
      <c r="O5767" s="24">
        <v>96.826999999999998</v>
      </c>
      <c r="P5767" s="27">
        <v>0.52093937704290039</v>
      </c>
      <c r="Q5767" s="8">
        <v>914.4</v>
      </c>
      <c r="R5767" s="24">
        <v>72.078000000000003</v>
      </c>
      <c r="S5767" s="22">
        <v>0.75664497165651901</v>
      </c>
      <c r="T5767" s="24">
        <v>119.52800000000001</v>
      </c>
      <c r="U5767" s="27">
        <v>0.83755889850650966</v>
      </c>
      <c r="V5767">
        <v>670.65</v>
      </c>
      <c r="W5767" s="24">
        <v>102.76300000000001</v>
      </c>
      <c r="X5767" s="22">
        <v>0.81177818153092662</v>
      </c>
      <c r="Y5767" s="24">
        <v>132.07300000000001</v>
      </c>
      <c r="Z5767" s="27">
        <v>0.84716458860117416</v>
      </c>
      <c r="AA5767" s="23"/>
    </row>
    <row r="5768" spans="1:27" x14ac:dyDescent="0.25">
      <c r="A5768" s="20">
        <v>42291</v>
      </c>
      <c r="B5768" s="8">
        <v>2050.38</v>
      </c>
      <c r="C5768" s="24">
        <v>60.988999999999997</v>
      </c>
      <c r="D5768" s="22">
        <v>0.63148685027956097</v>
      </c>
      <c r="E5768" s="24">
        <v>66.629000000000005</v>
      </c>
      <c r="F5768" s="27">
        <v>0.65181970588924854</v>
      </c>
      <c r="G5768" s="8">
        <v>1772.83</v>
      </c>
      <c r="H5768" s="24">
        <v>14.343999999999999</v>
      </c>
      <c r="I5768" s="22">
        <v>0.71935807422266795</v>
      </c>
      <c r="J5768" s="24">
        <v>23.324000000000002</v>
      </c>
      <c r="K5768" s="27">
        <v>0.80650026749235393</v>
      </c>
      <c r="L5768" s="8">
        <v>2254.44</v>
      </c>
      <c r="M5768" s="24">
        <v>48.929000000000002</v>
      </c>
      <c r="N5768" s="22">
        <v>0.35698963957390922</v>
      </c>
      <c r="O5768" s="24">
        <v>97.739000000000004</v>
      </c>
      <c r="P5768" s="27">
        <v>0.52584595634943365</v>
      </c>
      <c r="Q5768" s="8">
        <v>914.29</v>
      </c>
      <c r="R5768" s="24">
        <v>71.323999999999998</v>
      </c>
      <c r="S5768" s="22">
        <v>0.74872979214780599</v>
      </c>
      <c r="T5768" s="24">
        <v>118.774</v>
      </c>
      <c r="U5768" s="27">
        <v>0.8322751883333549</v>
      </c>
      <c r="V5768">
        <v>671.43</v>
      </c>
      <c r="W5768" s="24">
        <v>105.908</v>
      </c>
      <c r="X5768" s="22">
        <v>0.8366221660478711</v>
      </c>
      <c r="Y5768" s="24">
        <v>135.21799999999999</v>
      </c>
      <c r="Z5768" s="27">
        <v>0.86733841129343459</v>
      </c>
      <c r="AA5768" s="23"/>
    </row>
    <row r="5769" spans="1:27" x14ac:dyDescent="0.25">
      <c r="A5769" s="20">
        <v>42292</v>
      </c>
      <c r="B5769" s="8">
        <v>2050.4699999999998</v>
      </c>
      <c r="C5769" s="24">
        <v>61.491999999999997</v>
      </c>
      <c r="D5769" s="22">
        <v>0.63669496790225721</v>
      </c>
      <c r="E5769" s="24">
        <v>67.132000000000005</v>
      </c>
      <c r="F5769" s="27">
        <v>0.65674033794639985</v>
      </c>
      <c r="G5769" s="8">
        <v>1773.35</v>
      </c>
      <c r="H5769" s="24">
        <v>16.030999999999999</v>
      </c>
      <c r="I5769" s="22">
        <v>0.80396188565697091</v>
      </c>
      <c r="J5769" s="24">
        <v>25.010999999999999</v>
      </c>
      <c r="K5769" s="27">
        <v>0.86483401724550768</v>
      </c>
      <c r="L5769" s="8">
        <v>2254.6799999999998</v>
      </c>
      <c r="M5769" s="24">
        <v>50.609000000000002</v>
      </c>
      <c r="N5769" s="22">
        <v>0.36924704508974171</v>
      </c>
      <c r="O5769" s="24">
        <v>99.418999999999997</v>
      </c>
      <c r="P5769" s="27">
        <v>0.53488457912440623</v>
      </c>
      <c r="Q5769" s="8">
        <v>913.93</v>
      </c>
      <c r="R5769" s="24">
        <v>68.978999999999999</v>
      </c>
      <c r="S5769" s="22">
        <v>0.72411295402057518</v>
      </c>
      <c r="T5769" s="24">
        <v>116.429</v>
      </c>
      <c r="U5769" s="27">
        <v>0.81584337283446473</v>
      </c>
      <c r="V5769">
        <v>672.78</v>
      </c>
      <c r="W5769" s="24">
        <v>111.399</v>
      </c>
      <c r="X5769" s="22">
        <v>0.87999842009637408</v>
      </c>
      <c r="Y5769" s="24">
        <v>140.709</v>
      </c>
      <c r="Z5769" s="27">
        <v>0.90255921947678319</v>
      </c>
      <c r="AA5769" s="23"/>
    </row>
    <row r="5770" spans="1:27" x14ac:dyDescent="0.25">
      <c r="A5770" s="20">
        <v>42293</v>
      </c>
      <c r="B5770" s="8">
        <v>2050.5700000000002</v>
      </c>
      <c r="C5770" s="24">
        <v>61.999000000000002</v>
      </c>
      <c r="D5770" s="22">
        <v>0.64194450196728103</v>
      </c>
      <c r="E5770" s="24">
        <v>67.638999999999996</v>
      </c>
      <c r="F5770" s="27">
        <v>0.6617002410568571</v>
      </c>
      <c r="G5770" s="8">
        <v>1773.92</v>
      </c>
      <c r="H5770" s="24">
        <v>17.937999999999999</v>
      </c>
      <c r="I5770" s="22">
        <v>0.89959879638916751</v>
      </c>
      <c r="J5770" s="24">
        <v>26.917999999999999</v>
      </c>
      <c r="K5770" s="27">
        <v>0.93077480623799946</v>
      </c>
      <c r="L5770" s="8">
        <v>2255.0300000000002</v>
      </c>
      <c r="M5770" s="24">
        <v>53.005000000000003</v>
      </c>
      <c r="N5770" s="22">
        <v>0.38672844009922663</v>
      </c>
      <c r="O5770" s="24">
        <v>101.815</v>
      </c>
      <c r="P5770" s="27">
        <v>0.54777528015577071</v>
      </c>
      <c r="Q5770" s="8">
        <v>913.62</v>
      </c>
      <c r="R5770" s="24">
        <v>66.986000000000004</v>
      </c>
      <c r="S5770" s="22">
        <v>0.70319126600881798</v>
      </c>
      <c r="T5770" s="24">
        <v>114.43600000000001</v>
      </c>
      <c r="U5770" s="27">
        <v>0.80187792285834514</v>
      </c>
      <c r="V5770">
        <v>674</v>
      </c>
      <c r="W5770" s="24">
        <v>116.364</v>
      </c>
      <c r="X5770" s="22">
        <v>0.91921952760881576</v>
      </c>
      <c r="Y5770" s="24">
        <v>145.67400000000001</v>
      </c>
      <c r="Z5770" s="27">
        <v>0.93440645610401984</v>
      </c>
      <c r="AA5770" s="23"/>
    </row>
    <row r="5771" spans="1:27" x14ac:dyDescent="0.25">
      <c r="A5771" s="20">
        <v>42294</v>
      </c>
      <c r="B5771" s="8">
        <v>2050.61</v>
      </c>
      <c r="C5771" s="24">
        <v>62.223999999999997</v>
      </c>
      <c r="D5771" s="22">
        <v>0.64427417684820876</v>
      </c>
      <c r="E5771" s="24">
        <v>67.864000000000004</v>
      </c>
      <c r="F5771" s="27">
        <v>0.66390127536734556</v>
      </c>
      <c r="G5771" s="8">
        <v>1773.88</v>
      </c>
      <c r="H5771" s="24">
        <v>17.789000000000001</v>
      </c>
      <c r="I5771" s="22">
        <v>0.89212637913741222</v>
      </c>
      <c r="J5771" s="24">
        <v>26.768999999999998</v>
      </c>
      <c r="K5771" s="27">
        <v>0.9256225673049191</v>
      </c>
      <c r="L5771" s="8">
        <v>2255.2199999999998</v>
      </c>
      <c r="M5771" s="24">
        <v>54.378</v>
      </c>
      <c r="N5771" s="22">
        <v>0.39674595067853496</v>
      </c>
      <c r="O5771" s="24">
        <v>103.188</v>
      </c>
      <c r="P5771" s="27">
        <v>0.55516227120863826</v>
      </c>
      <c r="Q5771" s="8">
        <v>914.64</v>
      </c>
      <c r="R5771" s="24">
        <v>73.676000000000002</v>
      </c>
      <c r="S5771" s="22">
        <v>0.77342011337392402</v>
      </c>
      <c r="T5771" s="24">
        <v>121.126</v>
      </c>
      <c r="U5771" s="27">
        <v>0.84875598872403935</v>
      </c>
      <c r="V5771">
        <v>671.84</v>
      </c>
      <c r="W5771" s="24">
        <v>107.57599999999999</v>
      </c>
      <c r="X5771" s="22">
        <v>0.84979856228770045</v>
      </c>
      <c r="Y5771" s="24">
        <v>136.886</v>
      </c>
      <c r="Z5771" s="27">
        <v>0.87803753836395371</v>
      </c>
      <c r="AA5771" s="23"/>
    </row>
    <row r="5772" spans="1:27" x14ac:dyDescent="0.25">
      <c r="A5772" s="20">
        <v>42295</v>
      </c>
      <c r="B5772" s="8">
        <v>2050.65</v>
      </c>
      <c r="C5772" s="24">
        <v>62.451000000000001</v>
      </c>
      <c r="D5772" s="22">
        <v>0.64662455995030022</v>
      </c>
      <c r="E5772" s="24">
        <v>68.090999999999994</v>
      </c>
      <c r="F5772" s="27">
        <v>0.6661220998149332</v>
      </c>
      <c r="G5772" s="8">
        <v>1773.49</v>
      </c>
      <c r="H5772" s="24">
        <v>16.477</v>
      </c>
      <c r="I5772" s="22">
        <v>0.82632898696088264</v>
      </c>
      <c r="J5772" s="24">
        <v>25.457000000000001</v>
      </c>
      <c r="K5772" s="27">
        <v>0.88025575915169452</v>
      </c>
      <c r="L5772" s="8">
        <v>2255.35</v>
      </c>
      <c r="M5772" s="24">
        <v>55.295000000000002</v>
      </c>
      <c r="N5772" s="22">
        <v>0.40343645118926019</v>
      </c>
      <c r="O5772" s="24">
        <v>104.105</v>
      </c>
      <c r="P5772" s="27">
        <v>0.56009582440008043</v>
      </c>
      <c r="Q5772" s="8">
        <v>915.45</v>
      </c>
      <c r="R5772" s="24">
        <v>79.117999999999995</v>
      </c>
      <c r="S5772" s="22">
        <v>0.8305479739659879</v>
      </c>
      <c r="T5772" s="24">
        <v>126.568</v>
      </c>
      <c r="U5772" s="27">
        <v>0.88688953803223614</v>
      </c>
      <c r="V5772">
        <v>669.88</v>
      </c>
      <c r="W5772" s="24">
        <v>99.727999999999994</v>
      </c>
      <c r="X5772" s="22">
        <v>0.78780314400821549</v>
      </c>
      <c r="Y5772" s="24">
        <v>129.03800000000001</v>
      </c>
      <c r="Z5772" s="27">
        <v>0.82769687975054052</v>
      </c>
      <c r="AA5772" s="23"/>
    </row>
    <row r="5773" spans="1:27" x14ac:dyDescent="0.25">
      <c r="A5773" s="20">
        <v>42296</v>
      </c>
      <c r="B5773" s="8">
        <v>2050.6799999999998</v>
      </c>
      <c r="C5773" s="24">
        <v>62.621000000000002</v>
      </c>
      <c r="D5773" s="22">
        <v>0.64838475874922341</v>
      </c>
      <c r="E5773" s="24">
        <v>68.260999999999996</v>
      </c>
      <c r="F5773" s="27">
        <v>0.6677850897730403</v>
      </c>
      <c r="G5773" s="8">
        <v>1773.07</v>
      </c>
      <c r="H5773" s="24">
        <v>15.102</v>
      </c>
      <c r="I5773" s="22">
        <v>0.75737211634904711</v>
      </c>
      <c r="J5773" s="24">
        <v>24.082000000000001</v>
      </c>
      <c r="K5773" s="27">
        <v>0.83271067094042373</v>
      </c>
      <c r="L5773" s="8">
        <v>2255.48</v>
      </c>
      <c r="M5773" s="24">
        <v>56.191000000000003</v>
      </c>
      <c r="N5773" s="22">
        <v>0.40997373413103749</v>
      </c>
      <c r="O5773" s="24">
        <v>105.001</v>
      </c>
      <c r="P5773" s="27">
        <v>0.5649162947663281</v>
      </c>
      <c r="Q5773" s="8">
        <v>913.86</v>
      </c>
      <c r="R5773" s="24">
        <v>68.545000000000002</v>
      </c>
      <c r="S5773" s="22">
        <v>0.7195570018895654</v>
      </c>
      <c r="T5773" s="24">
        <v>115.995</v>
      </c>
      <c r="U5773" s="27">
        <v>0.81280202930995304</v>
      </c>
      <c r="V5773">
        <v>671.25</v>
      </c>
      <c r="W5773" s="24">
        <v>105.21</v>
      </c>
      <c r="X5773" s="22">
        <v>0.83110830239355404</v>
      </c>
      <c r="Y5773" s="24">
        <v>134.52000000000001</v>
      </c>
      <c r="Z5773" s="27">
        <v>0.86286059787860869</v>
      </c>
      <c r="AA5773" s="23"/>
    </row>
    <row r="5774" spans="1:27" x14ac:dyDescent="0.25">
      <c r="A5774" s="20">
        <v>42297</v>
      </c>
      <c r="B5774" s="8">
        <v>2050.7199999999998</v>
      </c>
      <c r="C5774" s="24">
        <v>62.79</v>
      </c>
      <c r="D5774" s="22">
        <v>0.65013460343756468</v>
      </c>
      <c r="E5774" s="24">
        <v>68.430000000000007</v>
      </c>
      <c r="F5774" s="27">
        <v>0.66943849388349019</v>
      </c>
      <c r="G5774" s="8">
        <v>1772.15</v>
      </c>
      <c r="H5774" s="24">
        <v>12.257999999999999</v>
      </c>
      <c r="I5774" s="22">
        <v>0.61474423269809431</v>
      </c>
      <c r="J5774" s="24">
        <v>21.238</v>
      </c>
      <c r="K5774" s="27">
        <v>0.73437110836004427</v>
      </c>
      <c r="L5774" s="8">
        <v>2255.59</v>
      </c>
      <c r="M5774" s="24">
        <v>57.009</v>
      </c>
      <c r="N5774" s="22">
        <v>0.41594192324529405</v>
      </c>
      <c r="O5774" s="24">
        <v>105.819</v>
      </c>
      <c r="P5774" s="27">
        <v>0.56931733604306067</v>
      </c>
      <c r="Q5774" s="8">
        <v>912.55</v>
      </c>
      <c r="R5774" s="24">
        <v>60.19</v>
      </c>
      <c r="S5774" s="22">
        <v>0.63184967457484775</v>
      </c>
      <c r="T5774" s="24">
        <v>107.64</v>
      </c>
      <c r="U5774" s="27">
        <v>0.75425699873068253</v>
      </c>
      <c r="V5774">
        <v>672.36</v>
      </c>
      <c r="W5774" s="24">
        <v>109.69</v>
      </c>
      <c r="X5774" s="22">
        <v>0.86649814361323962</v>
      </c>
      <c r="Y5774" s="24">
        <v>139</v>
      </c>
      <c r="Z5774" s="27">
        <v>0.89159717767799873</v>
      </c>
      <c r="AA5774" s="23"/>
    </row>
    <row r="5775" spans="1:27" x14ac:dyDescent="0.25">
      <c r="A5775" s="20">
        <v>42298</v>
      </c>
      <c r="B5775" s="8">
        <v>2050.7399999999998</v>
      </c>
      <c r="C5775" s="24">
        <v>62.904000000000003</v>
      </c>
      <c r="D5775" s="22">
        <v>0.65131497204390143</v>
      </c>
      <c r="E5775" s="24">
        <v>68.543999999999997</v>
      </c>
      <c r="F5775" s="27">
        <v>0.67055385364155873</v>
      </c>
      <c r="G5775" s="8">
        <v>1771.34</v>
      </c>
      <c r="H5775" s="24">
        <v>9.9610000000000003</v>
      </c>
      <c r="I5775" s="22">
        <v>0.49954864593781345</v>
      </c>
      <c r="J5775" s="24">
        <v>18.940999999999999</v>
      </c>
      <c r="K5775" s="27">
        <v>0.65494421919884671</v>
      </c>
      <c r="L5775" s="8">
        <v>2255.6999999999998</v>
      </c>
      <c r="M5775" s="24">
        <v>57.82</v>
      </c>
      <c r="N5775" s="22">
        <v>0.42185903983656792</v>
      </c>
      <c r="O5775" s="24">
        <v>106.63</v>
      </c>
      <c r="P5775" s="27">
        <v>0.57368058423928914</v>
      </c>
      <c r="Q5775" s="8">
        <v>912.65</v>
      </c>
      <c r="R5775" s="24">
        <v>60.83</v>
      </c>
      <c r="S5775" s="22">
        <v>0.63856812933025409</v>
      </c>
      <c r="T5775" s="24">
        <v>108.28</v>
      </c>
      <c r="U5775" s="27">
        <v>0.75874173202796868</v>
      </c>
      <c r="V5775">
        <v>671.83</v>
      </c>
      <c r="W5775" s="24">
        <v>107.52800000000001</v>
      </c>
      <c r="X5775" s="22">
        <v>0.84941938541748951</v>
      </c>
      <c r="Y5775" s="24">
        <v>136.83799999999999</v>
      </c>
      <c r="Z5775" s="27">
        <v>0.87772955253941454</v>
      </c>
      <c r="AA5775" s="23"/>
    </row>
    <row r="5776" spans="1:27" x14ac:dyDescent="0.25">
      <c r="A5776" s="20">
        <v>42299</v>
      </c>
      <c r="B5776" s="8">
        <v>2050.7600000000002</v>
      </c>
      <c r="C5776" s="24">
        <v>63.018000000000001</v>
      </c>
      <c r="D5776" s="22">
        <v>0.65249534065023818</v>
      </c>
      <c r="E5776" s="24">
        <v>68.658000000000001</v>
      </c>
      <c r="F5776" s="27">
        <v>0.67166890417873504</v>
      </c>
      <c r="G5776" s="8">
        <v>1770.27</v>
      </c>
      <c r="H5776" s="24">
        <v>7.234</v>
      </c>
      <c r="I5776" s="22">
        <v>0.36278836509528589</v>
      </c>
      <c r="J5776" s="24">
        <v>16.213999999999999</v>
      </c>
      <c r="K5776" s="27">
        <v>0.56064972159329352</v>
      </c>
      <c r="L5776" s="8">
        <v>2255.79</v>
      </c>
      <c r="M5776" s="24">
        <v>58.447000000000003</v>
      </c>
      <c r="N5776" s="22">
        <v>0.42643367868086968</v>
      </c>
      <c r="O5776" s="24">
        <v>107.25700000000001</v>
      </c>
      <c r="P5776" s="27">
        <v>0.57705380193447131</v>
      </c>
      <c r="Q5776" s="8">
        <v>911.02</v>
      </c>
      <c r="R5776" s="24">
        <v>50.911999999999999</v>
      </c>
      <c r="S5776" s="22">
        <v>0.53445307579256773</v>
      </c>
      <c r="T5776" s="24">
        <v>98.361999999999995</v>
      </c>
      <c r="U5776" s="27">
        <v>0.68924406010866635</v>
      </c>
      <c r="V5776">
        <v>673.28</v>
      </c>
      <c r="W5776" s="24">
        <v>113.44</v>
      </c>
      <c r="X5776" s="22">
        <v>0.89612133659846749</v>
      </c>
      <c r="Y5776" s="24">
        <v>142.75</v>
      </c>
      <c r="Z5776" s="27">
        <v>0.915650870574516</v>
      </c>
      <c r="AA5776" s="23"/>
    </row>
    <row r="5777" spans="1:27" x14ac:dyDescent="0.25">
      <c r="A5777" s="20">
        <v>42300</v>
      </c>
      <c r="B5777" s="8">
        <v>2050.79</v>
      </c>
      <c r="C5777" s="24">
        <v>63.189</v>
      </c>
      <c r="D5777" s="22">
        <v>0.65426589355974329</v>
      </c>
      <c r="E5777" s="24">
        <v>68.828999999999994</v>
      </c>
      <c r="F5777" s="27">
        <v>0.67334178920539178</v>
      </c>
      <c r="G5777" s="8">
        <v>1771.04</v>
      </c>
      <c r="H5777" s="24">
        <v>9.1720000000000006</v>
      </c>
      <c r="I5777" s="22">
        <v>0.45997993981945834</v>
      </c>
      <c r="J5777" s="24">
        <v>18.152000000000001</v>
      </c>
      <c r="K5777" s="27">
        <v>0.62766270965098514</v>
      </c>
      <c r="L5777" s="8">
        <v>2255.63</v>
      </c>
      <c r="M5777" s="24">
        <v>57.276000000000003</v>
      </c>
      <c r="N5777" s="22">
        <v>0.41788997519334597</v>
      </c>
      <c r="O5777" s="24">
        <v>106.086</v>
      </c>
      <c r="P5777" s="27">
        <v>0.57075376951853096</v>
      </c>
      <c r="Q5777" s="8">
        <v>911.72</v>
      </c>
      <c r="R5777" s="24">
        <v>55.134</v>
      </c>
      <c r="S5777" s="22">
        <v>0.57877388200713831</v>
      </c>
      <c r="T5777" s="24">
        <v>102.584</v>
      </c>
      <c r="U5777" s="27">
        <v>0.71882855684506941</v>
      </c>
      <c r="V5777">
        <v>670.7</v>
      </c>
      <c r="W5777" s="24">
        <v>102.96899999999999</v>
      </c>
      <c r="X5777" s="22">
        <v>0.81340548226558174</v>
      </c>
      <c r="Y5777" s="24">
        <v>132.279</v>
      </c>
      <c r="Z5777" s="27">
        <v>0.84848592290694147</v>
      </c>
      <c r="AA5777" s="23"/>
    </row>
    <row r="5778" spans="1:27" x14ac:dyDescent="0.25">
      <c r="A5778" s="20">
        <v>42301</v>
      </c>
      <c r="B5778" s="8">
        <v>2050.96</v>
      </c>
      <c r="C5778" s="24">
        <v>64.103999999999999</v>
      </c>
      <c r="D5778" s="22">
        <v>0.6637399047421827</v>
      </c>
      <c r="E5778" s="24">
        <v>69.744</v>
      </c>
      <c r="F5778" s="27">
        <v>0.68229311559202011</v>
      </c>
      <c r="G5778" s="8">
        <v>1772.42</v>
      </c>
      <c r="H5778" s="24">
        <v>13.086</v>
      </c>
      <c r="I5778" s="22">
        <v>0.65626880641925778</v>
      </c>
      <c r="J5778" s="24">
        <v>22.065999999999999</v>
      </c>
      <c r="K5778" s="27">
        <v>0.76300133722131736</v>
      </c>
      <c r="L5778" s="8">
        <v>2255.7199999999998</v>
      </c>
      <c r="M5778" s="24">
        <v>57.936</v>
      </c>
      <c r="N5778" s="22">
        <v>0.42270538450313733</v>
      </c>
      <c r="O5778" s="24">
        <v>106.746</v>
      </c>
      <c r="P5778" s="27">
        <v>0.57430468879616137</v>
      </c>
      <c r="Q5778" s="8">
        <v>909.6</v>
      </c>
      <c r="R5778" s="24">
        <v>42.747</v>
      </c>
      <c r="S5778" s="22">
        <v>0.44874028973336133</v>
      </c>
      <c r="T5778" s="24">
        <v>90.197000000000003</v>
      </c>
      <c r="U5778" s="27">
        <v>0.63203018207436978</v>
      </c>
      <c r="V5778">
        <v>672.15</v>
      </c>
      <c r="W5778" s="24">
        <v>108.82899999999999</v>
      </c>
      <c r="X5778" s="22">
        <v>0.85969665850383126</v>
      </c>
      <c r="Y5778" s="24">
        <v>138.13900000000001</v>
      </c>
      <c r="Z5778" s="27">
        <v>0.88607446601455297</v>
      </c>
      <c r="AA5778" s="23"/>
    </row>
    <row r="5779" spans="1:27" x14ac:dyDescent="0.25">
      <c r="A5779" s="20">
        <v>42302</v>
      </c>
      <c r="B5779" s="8">
        <v>2051.16</v>
      </c>
      <c r="C5779" s="24">
        <v>65.203000000000003</v>
      </c>
      <c r="D5779" s="22">
        <v>0.67511907227169188</v>
      </c>
      <c r="E5779" s="24">
        <v>70.843000000000004</v>
      </c>
      <c r="F5779" s="27">
        <v>0.69304441679198825</v>
      </c>
      <c r="G5779" s="8">
        <v>1773.61</v>
      </c>
      <c r="H5779" s="24">
        <v>16.890999999999998</v>
      </c>
      <c r="I5779" s="22">
        <v>0.84709127382146443</v>
      </c>
      <c r="J5779" s="24">
        <v>25.870999999999999</v>
      </c>
      <c r="K5779" s="27">
        <v>0.89457142006503498</v>
      </c>
      <c r="L5779" s="8">
        <v>2255.81</v>
      </c>
      <c r="M5779" s="24">
        <v>58.616999999999997</v>
      </c>
      <c r="N5779" s="22">
        <v>0.42767401138187655</v>
      </c>
      <c r="O5779" s="24">
        <v>107.42700000000001</v>
      </c>
      <c r="P5779" s="27">
        <v>0.57796854269082731</v>
      </c>
      <c r="Q5779" s="8">
        <v>909</v>
      </c>
      <c r="R5779" s="24">
        <v>39.414000000000001</v>
      </c>
      <c r="S5779" s="22">
        <v>0.41375183707747221</v>
      </c>
      <c r="T5779" s="24">
        <v>86.864000000000004</v>
      </c>
      <c r="U5779" s="27">
        <v>0.60867485148089939</v>
      </c>
      <c r="V5779">
        <v>671.84</v>
      </c>
      <c r="W5779" s="24">
        <v>107.584</v>
      </c>
      <c r="X5779" s="22">
        <v>0.84986175843273559</v>
      </c>
      <c r="Y5779" s="24">
        <v>136.89400000000001</v>
      </c>
      <c r="Z5779" s="27">
        <v>0.878088618939731</v>
      </c>
      <c r="AA5779" s="23"/>
    </row>
    <row r="5780" spans="1:27" x14ac:dyDescent="0.25">
      <c r="A5780" s="20">
        <v>42303</v>
      </c>
      <c r="B5780" s="8">
        <v>2051.21</v>
      </c>
      <c r="C5780" s="24">
        <v>65.494</v>
      </c>
      <c r="D5780" s="22">
        <v>0.67813211845102506</v>
      </c>
      <c r="E5780" s="24">
        <v>71.134</v>
      </c>
      <c r="F5780" s="27">
        <v>0.69589110432533419</v>
      </c>
      <c r="G5780" s="8">
        <v>1772.99</v>
      </c>
      <c r="H5780" s="24">
        <v>14.859</v>
      </c>
      <c r="I5780" s="22">
        <v>0.74518555667000996</v>
      </c>
      <c r="J5780" s="24">
        <v>23.838999999999999</v>
      </c>
      <c r="K5780" s="27">
        <v>0.82430795288409742</v>
      </c>
      <c r="L5780" s="8">
        <v>2256.0300000000002</v>
      </c>
      <c r="M5780" s="24">
        <v>60.182000000000002</v>
      </c>
      <c r="N5780" s="22">
        <v>0.43909236830585141</v>
      </c>
      <c r="O5780" s="24">
        <v>108.992</v>
      </c>
      <c r="P5780" s="27">
        <v>0.58638839640264595</v>
      </c>
      <c r="Q5780" s="8">
        <v>910.34</v>
      </c>
      <c r="R5780" s="24">
        <v>46.972000000000001</v>
      </c>
      <c r="S5780" s="22">
        <v>0.49309258870459793</v>
      </c>
      <c r="T5780" s="24">
        <v>94.421999999999997</v>
      </c>
      <c r="U5780" s="27">
        <v>0.66163560439561697</v>
      </c>
      <c r="V5780">
        <v>669.9</v>
      </c>
      <c r="W5780" s="24">
        <v>99.793000000000006</v>
      </c>
      <c r="X5780" s="22">
        <v>0.78831661268662612</v>
      </c>
      <c r="Y5780" s="24">
        <v>129.10300000000001</v>
      </c>
      <c r="Z5780" s="27">
        <v>0.82811453857601325</v>
      </c>
      <c r="AA5780" s="23"/>
    </row>
    <row r="5781" spans="1:27" x14ac:dyDescent="0.25">
      <c r="A5781" s="20">
        <v>42304</v>
      </c>
      <c r="B5781" s="8">
        <v>2051.25</v>
      </c>
      <c r="C5781" s="24">
        <v>65.725999999999999</v>
      </c>
      <c r="D5781" s="22">
        <v>0.68053427210602602</v>
      </c>
      <c r="E5781" s="24">
        <v>71.366</v>
      </c>
      <c r="F5781" s="27">
        <v>0.69816078567388518</v>
      </c>
      <c r="G5781" s="8">
        <v>1772.13</v>
      </c>
      <c r="H5781" s="24">
        <v>12.202999999999999</v>
      </c>
      <c r="I5781" s="22">
        <v>0.61198595787362087</v>
      </c>
      <c r="J5781" s="24">
        <v>21.183</v>
      </c>
      <c r="K5781" s="27">
        <v>0.73246934855020984</v>
      </c>
      <c r="L5781" s="8">
        <v>2256.2600000000002</v>
      </c>
      <c r="M5781" s="24">
        <v>61.901000000000003</v>
      </c>
      <c r="N5781" s="22">
        <v>0.45163432073544429</v>
      </c>
      <c r="O5781" s="24">
        <v>110.711</v>
      </c>
      <c r="P5781" s="27">
        <v>0.59563673372237613</v>
      </c>
      <c r="Q5781" s="8">
        <v>911.44</v>
      </c>
      <c r="R5781" s="24">
        <v>53.404000000000003</v>
      </c>
      <c r="S5781" s="22">
        <v>0.56061305899643077</v>
      </c>
      <c r="T5781" s="24">
        <v>100.854</v>
      </c>
      <c r="U5781" s="27">
        <v>0.70670598507965854</v>
      </c>
      <c r="V5781">
        <v>668.72</v>
      </c>
      <c r="W5781" s="24">
        <v>95.971999999999994</v>
      </c>
      <c r="X5781" s="22">
        <v>0.75813255391421119</v>
      </c>
      <c r="Y5781" s="24">
        <v>125.282</v>
      </c>
      <c r="Z5781" s="27">
        <v>0.80360487642219025</v>
      </c>
      <c r="AA5781" s="23"/>
    </row>
    <row r="5782" spans="1:27" x14ac:dyDescent="0.25">
      <c r="A5782" s="20">
        <v>42305</v>
      </c>
      <c r="B5782" s="8">
        <v>2051.29</v>
      </c>
      <c r="C5782" s="24">
        <v>65.900999999999996</v>
      </c>
      <c r="D5782" s="22">
        <v>0.68234624145785872</v>
      </c>
      <c r="E5782" s="24">
        <v>71.540999999999997</v>
      </c>
      <c r="F5782" s="27">
        <v>0.69987294175384784</v>
      </c>
      <c r="G5782" s="8">
        <v>1771.37</v>
      </c>
      <c r="H5782" s="24">
        <v>10.055</v>
      </c>
      <c r="I5782" s="22">
        <v>0.5042627883650953</v>
      </c>
      <c r="J5782" s="24">
        <v>19.035</v>
      </c>
      <c r="K5782" s="27">
        <v>0.65819469832209265</v>
      </c>
      <c r="L5782" s="8">
        <v>2256.42</v>
      </c>
      <c r="M5782" s="24">
        <v>63.058</v>
      </c>
      <c r="N5782" s="22">
        <v>0.46007587917700282</v>
      </c>
      <c r="O5782" s="24">
        <v>111.86799999999999</v>
      </c>
      <c r="P5782" s="27">
        <v>0.60186147639362608</v>
      </c>
      <c r="Q5782" s="8">
        <v>910.48</v>
      </c>
      <c r="R5782" s="24">
        <v>47.784999999999997</v>
      </c>
      <c r="S5782" s="22">
        <v>0.50162712576107493</v>
      </c>
      <c r="T5782" s="24">
        <v>95.234999999999999</v>
      </c>
      <c r="U5782" s="27">
        <v>0.66733211928797043</v>
      </c>
      <c r="V5782">
        <v>670.13</v>
      </c>
      <c r="W5782" s="24">
        <v>100.652</v>
      </c>
      <c r="X5782" s="22">
        <v>0.79510229875977567</v>
      </c>
      <c r="Y5782" s="24">
        <v>129.96199999999999</v>
      </c>
      <c r="Z5782" s="27">
        <v>0.83362448009551471</v>
      </c>
      <c r="AA5782" s="23"/>
    </row>
    <row r="5783" spans="1:27" x14ac:dyDescent="0.25">
      <c r="A5783" s="20">
        <v>42306</v>
      </c>
      <c r="B5783" s="8">
        <v>2051.3200000000002</v>
      </c>
      <c r="C5783" s="24">
        <v>66.076999999999998</v>
      </c>
      <c r="D5783" s="22">
        <v>0.68416856492027334</v>
      </c>
      <c r="E5783" s="24">
        <v>71.716999999999999</v>
      </c>
      <c r="F5783" s="27">
        <v>0.70159468368146793</v>
      </c>
      <c r="G5783" s="8">
        <v>1772.19</v>
      </c>
      <c r="H5783" s="24">
        <v>12.375</v>
      </c>
      <c r="I5783" s="22">
        <v>0.62061183550651955</v>
      </c>
      <c r="J5783" s="24">
        <v>21.355</v>
      </c>
      <c r="K5783" s="27">
        <v>0.73841617333487053</v>
      </c>
      <c r="L5783" s="8">
        <v>2256.52</v>
      </c>
      <c r="M5783" s="24">
        <v>63.798999999999999</v>
      </c>
      <c r="N5783" s="22">
        <v>0.46548227053845032</v>
      </c>
      <c r="O5783" s="24">
        <v>112.60899999999999</v>
      </c>
      <c r="P5783" s="27">
        <v>0.60584812765824392</v>
      </c>
      <c r="Q5783" s="8">
        <v>910.39</v>
      </c>
      <c r="R5783" s="24">
        <v>47.247</v>
      </c>
      <c r="S5783" s="22">
        <v>0.49597942473231155</v>
      </c>
      <c r="T5783" s="24">
        <v>94.697000000000003</v>
      </c>
      <c r="U5783" s="27">
        <v>0.66356266052717616</v>
      </c>
      <c r="V5783">
        <v>670.95</v>
      </c>
      <c r="W5783" s="24">
        <v>103.991</v>
      </c>
      <c r="X5783" s="22">
        <v>0.82147878979382261</v>
      </c>
      <c r="Y5783" s="24">
        <v>133.30099999999999</v>
      </c>
      <c r="Z5783" s="27">
        <v>0.8550415138600006</v>
      </c>
      <c r="AA5783" s="23"/>
    </row>
    <row r="5784" spans="1:27" x14ac:dyDescent="0.25">
      <c r="A5784" s="20">
        <v>42307</v>
      </c>
      <c r="B5784" s="8">
        <v>2051.35</v>
      </c>
      <c r="C5784" s="24">
        <v>66.253</v>
      </c>
      <c r="D5784" s="22">
        <v>0.68599088838268796</v>
      </c>
      <c r="E5784" s="24">
        <v>71.893000000000001</v>
      </c>
      <c r="F5784" s="27">
        <v>0.70331642560908803</v>
      </c>
      <c r="G5784" s="8">
        <v>1772.9</v>
      </c>
      <c r="H5784" s="24">
        <v>14.561999999999999</v>
      </c>
      <c r="I5784" s="22">
        <v>0.73029087261785353</v>
      </c>
      <c r="J5784" s="24">
        <v>23.542000000000002</v>
      </c>
      <c r="K5784" s="27">
        <v>0.81403844991099106</v>
      </c>
      <c r="L5784" s="8">
        <v>2256.48</v>
      </c>
      <c r="M5784" s="24">
        <v>63.542999999999999</v>
      </c>
      <c r="N5784" s="22">
        <v>0.46361447541222822</v>
      </c>
      <c r="O5784" s="24">
        <v>112.35299999999999</v>
      </c>
      <c r="P5784" s="27">
        <v>0.60447082923815043</v>
      </c>
      <c r="Q5784" s="8">
        <v>909.98</v>
      </c>
      <c r="R5784" s="24">
        <v>44.889000000000003</v>
      </c>
      <c r="S5784" s="22">
        <v>0.47122611799286163</v>
      </c>
      <c r="T5784" s="24">
        <v>92.338999999999999</v>
      </c>
      <c r="U5784" s="27">
        <v>0.6470395333853296</v>
      </c>
      <c r="V5784">
        <v>671.26</v>
      </c>
      <c r="W5784" s="24">
        <v>105.22199999999999</v>
      </c>
      <c r="X5784" s="22">
        <v>0.8312030966111067</v>
      </c>
      <c r="Y5784" s="24">
        <v>134.53200000000001</v>
      </c>
      <c r="Z5784" s="27">
        <v>0.86293796992721239</v>
      </c>
      <c r="AA5784" s="23"/>
    </row>
    <row r="5785" spans="1:27" x14ac:dyDescent="0.25">
      <c r="A5785" s="20">
        <v>42308</v>
      </c>
      <c r="B5785" s="8">
        <v>2051.38</v>
      </c>
      <c r="C5785" s="24">
        <v>66.429000000000002</v>
      </c>
      <c r="D5785" s="22">
        <v>0.68781321184510258</v>
      </c>
      <c r="E5785" s="24">
        <v>72.069000000000003</v>
      </c>
      <c r="F5785" s="27">
        <v>0.70503816753670812</v>
      </c>
      <c r="G5785" s="8">
        <v>1771.92</v>
      </c>
      <c r="H5785" s="24">
        <v>11.586</v>
      </c>
      <c r="I5785" s="22">
        <v>0.58104312938816449</v>
      </c>
      <c r="J5785" s="24">
        <v>20.565999999999999</v>
      </c>
      <c r="K5785" s="27">
        <v>0.71113466378700885</v>
      </c>
      <c r="L5785" s="8">
        <v>2256.48</v>
      </c>
      <c r="M5785" s="24">
        <v>63.488</v>
      </c>
      <c r="N5785" s="22">
        <v>0.46321319130307897</v>
      </c>
      <c r="O5785" s="24">
        <v>112.298</v>
      </c>
      <c r="P5785" s="27">
        <v>0.60417500575310723</v>
      </c>
      <c r="Q5785" s="8">
        <v>909.79</v>
      </c>
      <c r="R5785" s="24">
        <v>43.807000000000002</v>
      </c>
      <c r="S5785" s="22">
        <v>0.45986773042200291</v>
      </c>
      <c r="T5785" s="24">
        <v>91.257000000000005</v>
      </c>
      <c r="U5785" s="27">
        <v>0.6394578135311052</v>
      </c>
      <c r="V5785">
        <v>671.6</v>
      </c>
      <c r="W5785" s="24">
        <v>106.59699999999999</v>
      </c>
      <c r="X5785" s="22">
        <v>0.8420649340390236</v>
      </c>
      <c r="Y5785" s="24">
        <v>135.90700000000001</v>
      </c>
      <c r="Z5785" s="27">
        <v>0.87175763228310421</v>
      </c>
      <c r="AA5785" s="23"/>
    </row>
    <row r="5786" spans="1:27" x14ac:dyDescent="0.25">
      <c r="A5786" s="20">
        <v>42309</v>
      </c>
      <c r="B5786" s="8">
        <v>2051.4</v>
      </c>
      <c r="C5786" s="24">
        <v>66.546000000000006</v>
      </c>
      <c r="D5786" s="22">
        <v>0.68902464278318487</v>
      </c>
      <c r="E5786" s="24">
        <v>72.186000000000007</v>
      </c>
      <c r="F5786" s="27">
        <v>0.70618259405864092</v>
      </c>
      <c r="G5786" s="8">
        <v>1771.01</v>
      </c>
      <c r="H5786" s="24">
        <v>9.0939999999999994</v>
      </c>
      <c r="I5786" s="22">
        <v>0.45606820461384151</v>
      </c>
      <c r="J5786" s="24">
        <v>18.074000000000002</v>
      </c>
      <c r="K5786" s="27">
        <v>0.62496527102416233</v>
      </c>
      <c r="L5786" s="8">
        <v>2256.44</v>
      </c>
      <c r="M5786" s="24">
        <v>63.25</v>
      </c>
      <c r="N5786" s="22">
        <v>0.46147672552166935</v>
      </c>
      <c r="O5786" s="24">
        <v>112.06</v>
      </c>
      <c r="P5786" s="27">
        <v>0.6028944872607358</v>
      </c>
      <c r="Q5786" s="8">
        <v>911.14</v>
      </c>
      <c r="R5786" s="24">
        <v>51.63</v>
      </c>
      <c r="S5786" s="22">
        <v>0.54199034222128906</v>
      </c>
      <c r="T5786" s="24">
        <v>99.08</v>
      </c>
      <c r="U5786" s="27">
        <v>0.69427523651926981</v>
      </c>
      <c r="V5786">
        <v>669.55</v>
      </c>
      <c r="W5786" s="24">
        <v>98.679000000000002</v>
      </c>
      <c r="X5786" s="22">
        <v>0.77951654949048099</v>
      </c>
      <c r="Y5786" s="24">
        <v>127.989</v>
      </c>
      <c r="Z5786" s="27">
        <v>0.82096851626176426</v>
      </c>
      <c r="AA5786" s="23"/>
    </row>
    <row r="5787" spans="1:27" x14ac:dyDescent="0.25">
      <c r="A5787" s="20">
        <v>42310</v>
      </c>
      <c r="B5787" s="8">
        <v>2051.4299999999998</v>
      </c>
      <c r="C5787" s="24">
        <v>66.722999999999999</v>
      </c>
      <c r="D5787" s="22">
        <v>0.69085732035618141</v>
      </c>
      <c r="E5787" s="24">
        <v>72.363</v>
      </c>
      <c r="F5787" s="27">
        <v>0.70791423105481055</v>
      </c>
      <c r="G5787" s="8">
        <v>1771.78</v>
      </c>
      <c r="H5787" s="24">
        <v>11.188000000000001</v>
      </c>
      <c r="I5787" s="22">
        <v>0.56108324974924773</v>
      </c>
      <c r="J5787" s="24">
        <v>20.167999999999999</v>
      </c>
      <c r="K5787" s="27">
        <v>0.69737204337009151</v>
      </c>
      <c r="L5787" s="8">
        <v>2256.46</v>
      </c>
      <c r="M5787" s="24">
        <v>63.396000000000001</v>
      </c>
      <c r="N5787" s="22">
        <v>0.46254195242959284</v>
      </c>
      <c r="O5787" s="24">
        <v>112.206</v>
      </c>
      <c r="P5787" s="27">
        <v>0.60367999050258403</v>
      </c>
      <c r="Q5787" s="8">
        <v>912.72</v>
      </c>
      <c r="R5787" s="24">
        <v>61.286000000000001</v>
      </c>
      <c r="S5787" s="22">
        <v>0.64335502834348102</v>
      </c>
      <c r="T5787" s="24">
        <v>108.736</v>
      </c>
      <c r="U5787" s="27">
        <v>0.7619366883684956</v>
      </c>
      <c r="V5787">
        <v>667.45</v>
      </c>
      <c r="W5787" s="24">
        <v>91.884</v>
      </c>
      <c r="X5787" s="22">
        <v>0.72583932380124805</v>
      </c>
      <c r="Y5787" s="24">
        <v>121.194</v>
      </c>
      <c r="Z5787" s="27">
        <v>0.77738326379489164</v>
      </c>
      <c r="AA5787" s="23"/>
    </row>
    <row r="5788" spans="1:27" x14ac:dyDescent="0.25">
      <c r="A5788" s="20">
        <v>42311</v>
      </c>
      <c r="B5788" s="8">
        <v>2051.4699999999998</v>
      </c>
      <c r="C5788" s="24">
        <v>66.900000000000006</v>
      </c>
      <c r="D5788" s="22">
        <v>0.69268999792917785</v>
      </c>
      <c r="E5788" s="24">
        <v>72.540000000000006</v>
      </c>
      <c r="F5788" s="27">
        <v>0.70964586805098018</v>
      </c>
      <c r="G5788" s="8">
        <v>1772.43</v>
      </c>
      <c r="H5788" s="24">
        <v>13.109</v>
      </c>
      <c r="I5788" s="22">
        <v>0.65742226680040117</v>
      </c>
      <c r="J5788" s="24">
        <v>22.088999999999999</v>
      </c>
      <c r="K5788" s="27">
        <v>0.76379701603830552</v>
      </c>
      <c r="L5788" s="8">
        <v>2256.4899999999998</v>
      </c>
      <c r="M5788" s="24">
        <v>63.625</v>
      </c>
      <c r="N5788" s="22">
        <v>0.46421275353859626</v>
      </c>
      <c r="O5788" s="24">
        <v>112.435</v>
      </c>
      <c r="P5788" s="27">
        <v>0.604912044927015</v>
      </c>
      <c r="Q5788" s="8">
        <v>912.51</v>
      </c>
      <c r="R5788" s="24">
        <v>59.948</v>
      </c>
      <c r="S5788" s="22">
        <v>0.62930925887045985</v>
      </c>
      <c r="T5788" s="24">
        <v>107.398</v>
      </c>
      <c r="U5788" s="27">
        <v>0.75256107519535675</v>
      </c>
      <c r="V5788">
        <v>669.13</v>
      </c>
      <c r="W5788" s="24">
        <v>97.311999999999998</v>
      </c>
      <c r="X5788" s="22">
        <v>0.76871790820759933</v>
      </c>
      <c r="Y5788" s="24">
        <v>126.622</v>
      </c>
      <c r="Z5788" s="27">
        <v>0.81219993448164973</v>
      </c>
      <c r="AA5788" s="23"/>
    </row>
    <row r="5789" spans="1:27" x14ac:dyDescent="0.25">
      <c r="A5789" s="20">
        <v>42312</v>
      </c>
      <c r="B5789" s="8">
        <v>2051.54</v>
      </c>
      <c r="C5789" s="24">
        <v>67.311999999999998</v>
      </c>
      <c r="D5789" s="22">
        <v>0.69695589148892112</v>
      </c>
      <c r="E5789" s="24">
        <v>72.951999999999998</v>
      </c>
      <c r="F5789" s="27">
        <v>0.71367625315956496</v>
      </c>
      <c r="G5789" s="8">
        <v>1773.14</v>
      </c>
      <c r="H5789" s="24">
        <v>15.32</v>
      </c>
      <c r="I5789" s="22">
        <v>0.76830491474423268</v>
      </c>
      <c r="J5789" s="24">
        <v>24.3</v>
      </c>
      <c r="K5789" s="27">
        <v>0.84024885335906085</v>
      </c>
      <c r="L5789" s="8">
        <v>2256.4699999999998</v>
      </c>
      <c r="M5789" s="24">
        <v>63.414999999999999</v>
      </c>
      <c r="N5789" s="22">
        <v>0.46268057784911715</v>
      </c>
      <c r="O5789" s="24">
        <v>112.22499999999999</v>
      </c>
      <c r="P5789" s="27">
        <v>0.60378225413218312</v>
      </c>
      <c r="Q5789" s="8">
        <v>912.78</v>
      </c>
      <c r="R5789" s="24">
        <v>61.643999999999998</v>
      </c>
      <c r="S5789" s="22">
        <v>0.64711316397228635</v>
      </c>
      <c r="T5789" s="24">
        <v>109.09399999999999</v>
      </c>
      <c r="U5789" s="27">
        <v>0.76444538064242817</v>
      </c>
      <c r="V5789">
        <v>671.1</v>
      </c>
      <c r="W5789" s="24">
        <v>104.57299999999999</v>
      </c>
      <c r="X5789" s="22">
        <v>0.82607630934512999</v>
      </c>
      <c r="Y5789" s="24">
        <v>133.88300000000001</v>
      </c>
      <c r="Z5789" s="27">
        <v>0.85877490300136694</v>
      </c>
      <c r="AA5789" s="23"/>
    </row>
    <row r="5790" spans="1:27" x14ac:dyDescent="0.25">
      <c r="A5790" s="20">
        <v>42313</v>
      </c>
      <c r="B5790" s="8">
        <v>2051.58</v>
      </c>
      <c r="C5790" s="24">
        <v>67.549000000000007</v>
      </c>
      <c r="D5790" s="22">
        <v>0.69940981569683169</v>
      </c>
      <c r="E5790" s="24">
        <v>73.188999999999993</v>
      </c>
      <c r="F5790" s="27">
        <v>0.71599479140907918</v>
      </c>
      <c r="G5790" s="8">
        <v>1772.43</v>
      </c>
      <c r="H5790" s="24">
        <v>13.109</v>
      </c>
      <c r="I5790" s="22">
        <v>0.65742226680040117</v>
      </c>
      <c r="J5790" s="24">
        <v>22.088999999999999</v>
      </c>
      <c r="K5790" s="27">
        <v>0.76379701603830552</v>
      </c>
      <c r="L5790" s="8">
        <v>2256.67</v>
      </c>
      <c r="M5790" s="24">
        <v>64.915999999999997</v>
      </c>
      <c r="N5790" s="22">
        <v>0.47363198599153655</v>
      </c>
      <c r="O5790" s="24">
        <v>113.726</v>
      </c>
      <c r="P5790" s="27">
        <v>0.6118578202910181</v>
      </c>
      <c r="Q5790" s="8">
        <v>914.12</v>
      </c>
      <c r="R5790" s="24">
        <v>70.254999999999995</v>
      </c>
      <c r="S5790" s="22">
        <v>0.73750787318916644</v>
      </c>
      <c r="T5790" s="24">
        <v>117.705</v>
      </c>
      <c r="U5790" s="27">
        <v>0.82478430454061313</v>
      </c>
      <c r="V5790">
        <v>673.82</v>
      </c>
      <c r="W5790" s="24">
        <v>115.636</v>
      </c>
      <c r="X5790" s="22">
        <v>0.91346867841061696</v>
      </c>
      <c r="Y5790" s="24">
        <v>144.946</v>
      </c>
      <c r="Z5790" s="27">
        <v>0.92973709053002929</v>
      </c>
      <c r="AA5790" s="23"/>
    </row>
    <row r="5791" spans="1:27" x14ac:dyDescent="0.25">
      <c r="A5791" s="20">
        <v>42314</v>
      </c>
      <c r="B5791" s="8">
        <v>2051.61</v>
      </c>
      <c r="C5791" s="24">
        <v>67.727000000000004</v>
      </c>
      <c r="D5791" s="22">
        <v>0.70125284738041005</v>
      </c>
      <c r="E5791" s="24">
        <v>73.367000000000004</v>
      </c>
      <c r="F5791" s="27">
        <v>0.71773632347379834</v>
      </c>
      <c r="G5791" s="8">
        <v>1772.19</v>
      </c>
      <c r="H5791" s="24">
        <v>12.375</v>
      </c>
      <c r="I5791" s="22">
        <v>0.62061183550651955</v>
      </c>
      <c r="J5791" s="24">
        <v>21.355</v>
      </c>
      <c r="K5791" s="27">
        <v>0.73841617333487053</v>
      </c>
      <c r="L5791" s="8">
        <v>2256.9</v>
      </c>
      <c r="M5791" s="24">
        <v>66.677000000000007</v>
      </c>
      <c r="N5791" s="22">
        <v>0.48648037355902524</v>
      </c>
      <c r="O5791" s="24">
        <v>115.48699999999999</v>
      </c>
      <c r="P5791" s="27">
        <v>0.62133217505297811</v>
      </c>
      <c r="Q5791" s="8">
        <v>914.75</v>
      </c>
      <c r="R5791" s="24">
        <v>74.423000000000002</v>
      </c>
      <c r="S5791" s="22">
        <v>0.78126180978374971</v>
      </c>
      <c r="T5791" s="24">
        <v>121.873</v>
      </c>
      <c r="U5791" s="27">
        <v>0.85399071400539972</v>
      </c>
      <c r="V5791">
        <v>671.99</v>
      </c>
      <c r="W5791" s="24">
        <v>108.194</v>
      </c>
      <c r="X5791" s="22">
        <v>0.8546804644916659</v>
      </c>
      <c r="Y5791" s="24">
        <v>137.50399999999999</v>
      </c>
      <c r="Z5791" s="27">
        <v>0.88200154128125563</v>
      </c>
      <c r="AA5791" s="23"/>
    </row>
    <row r="5792" spans="1:27" x14ac:dyDescent="0.25">
      <c r="A5792" s="20">
        <v>42315</v>
      </c>
      <c r="B5792" s="8">
        <v>2051.6799999999998</v>
      </c>
      <c r="C5792" s="24">
        <v>68.084000000000003</v>
      </c>
      <c r="D5792" s="22">
        <v>0.70494926485814868</v>
      </c>
      <c r="E5792" s="24">
        <v>73.724000000000004</v>
      </c>
      <c r="F5792" s="27">
        <v>0.72122866423000187</v>
      </c>
      <c r="G5792" s="8">
        <v>1772.93</v>
      </c>
      <c r="H5792" s="24">
        <v>14.641</v>
      </c>
      <c r="I5792" s="22">
        <v>0.7342527582748245</v>
      </c>
      <c r="J5792" s="24">
        <v>23.620999999999999</v>
      </c>
      <c r="K5792" s="27">
        <v>0.81677086343086824</v>
      </c>
      <c r="L5792" s="8">
        <v>2257.1</v>
      </c>
      <c r="M5792" s="24">
        <v>68.162999999999997</v>
      </c>
      <c r="N5792" s="22">
        <v>0.49732234058076757</v>
      </c>
      <c r="O5792" s="24">
        <v>116.973</v>
      </c>
      <c r="P5792" s="27">
        <v>0.62932696776524566</v>
      </c>
      <c r="Q5792" s="8">
        <v>915.05</v>
      </c>
      <c r="R5792" s="24">
        <v>76.433999999999997</v>
      </c>
      <c r="S5792" s="22">
        <v>0.80237245433550275</v>
      </c>
      <c r="T5792" s="24">
        <v>123.884</v>
      </c>
      <c r="U5792" s="27">
        <v>0.86808219307205814</v>
      </c>
      <c r="V5792">
        <v>670.46</v>
      </c>
      <c r="W5792" s="24">
        <v>102.001</v>
      </c>
      <c r="X5792" s="22">
        <v>0.80575874871632835</v>
      </c>
      <c r="Y5792" s="24">
        <v>131.31100000000001</v>
      </c>
      <c r="Z5792" s="27">
        <v>0.84227737939519243</v>
      </c>
      <c r="AA5792" s="23"/>
    </row>
    <row r="5793" spans="1:27" x14ac:dyDescent="0.25">
      <c r="A5793" s="20">
        <v>42316</v>
      </c>
      <c r="B5793" s="8">
        <v>2051.71</v>
      </c>
      <c r="C5793" s="24">
        <v>68.263000000000005</v>
      </c>
      <c r="D5793" s="22">
        <v>0.70680265065230896</v>
      </c>
      <c r="E5793" s="24">
        <v>73.903000000000006</v>
      </c>
      <c r="F5793" s="27">
        <v>0.72297978214237846</v>
      </c>
      <c r="G5793" s="8">
        <v>1773.49</v>
      </c>
      <c r="H5793" s="24">
        <v>16.492000000000001</v>
      </c>
      <c r="I5793" s="22">
        <v>0.82708124373119352</v>
      </c>
      <c r="J5793" s="24">
        <v>25.472000000000001</v>
      </c>
      <c r="K5793" s="27">
        <v>0.88077491772047112</v>
      </c>
      <c r="L5793" s="8">
        <v>2257.35</v>
      </c>
      <c r="M5793" s="24">
        <v>70.134</v>
      </c>
      <c r="N5793" s="22">
        <v>0.51170290383773531</v>
      </c>
      <c r="O5793" s="24">
        <v>118.944</v>
      </c>
      <c r="P5793" s="27">
        <v>0.63993111332203756</v>
      </c>
      <c r="Q5793" s="8">
        <v>915.12</v>
      </c>
      <c r="R5793" s="24">
        <v>76.870999999999995</v>
      </c>
      <c r="S5793" s="22">
        <v>0.80695989922317868</v>
      </c>
      <c r="T5793" s="24">
        <v>124.321</v>
      </c>
      <c r="U5793" s="27">
        <v>0.87114446218141406</v>
      </c>
      <c r="V5793">
        <v>672.29</v>
      </c>
      <c r="W5793" s="24">
        <v>109.398</v>
      </c>
      <c r="X5793" s="22">
        <v>0.86419148431945658</v>
      </c>
      <c r="Y5793" s="24">
        <v>138.708</v>
      </c>
      <c r="Z5793" s="27">
        <v>0.88972447362781237</v>
      </c>
      <c r="AA5793" s="23"/>
    </row>
    <row r="5794" spans="1:27" x14ac:dyDescent="0.25">
      <c r="A5794" s="20">
        <v>42317</v>
      </c>
      <c r="B5794" s="8">
        <v>2051.7600000000002</v>
      </c>
      <c r="C5794" s="24">
        <v>68.561000000000007</v>
      </c>
      <c r="D5794" s="22">
        <v>0.70988817560571538</v>
      </c>
      <c r="E5794" s="24">
        <v>74.200999999999993</v>
      </c>
      <c r="F5794" s="27">
        <v>0.72589511671378693</v>
      </c>
      <c r="G5794" s="8">
        <v>1773.33</v>
      </c>
      <c r="H5794" s="24">
        <v>15.945</v>
      </c>
      <c r="I5794" s="22">
        <v>0.79964894684052157</v>
      </c>
      <c r="J5794" s="24">
        <v>24.925000000000001</v>
      </c>
      <c r="K5794" s="27">
        <v>0.86186005837047341</v>
      </c>
      <c r="L5794" s="8">
        <v>2257.37</v>
      </c>
      <c r="M5794" s="24">
        <v>70.265000000000001</v>
      </c>
      <c r="N5794" s="22">
        <v>0.51265868962498173</v>
      </c>
      <c r="O5794" s="24">
        <v>119.075</v>
      </c>
      <c r="P5794" s="27">
        <v>0.64063599132547722</v>
      </c>
      <c r="Q5794" s="8">
        <v>914.4</v>
      </c>
      <c r="R5794" s="24">
        <v>72.052000000000007</v>
      </c>
      <c r="S5794" s="22">
        <v>0.75637203443208056</v>
      </c>
      <c r="T5794" s="24">
        <v>119.502</v>
      </c>
      <c r="U5794" s="27">
        <v>0.83737627522059677</v>
      </c>
      <c r="V5794">
        <v>674.71</v>
      </c>
      <c r="W5794" s="24">
        <v>119.22199999999999</v>
      </c>
      <c r="X5794" s="22">
        <v>0.94179635042262422</v>
      </c>
      <c r="Y5794" s="24">
        <v>148.53200000000001</v>
      </c>
      <c r="Z5794" s="27">
        <v>0.95273912451348564</v>
      </c>
      <c r="AA5794" s="23"/>
    </row>
    <row r="5795" spans="1:27" x14ac:dyDescent="0.25">
      <c r="A5795" s="20">
        <v>42318</v>
      </c>
      <c r="B5795" s="8">
        <v>2051.81</v>
      </c>
      <c r="C5795" s="24">
        <v>68.8</v>
      </c>
      <c r="D5795" s="22">
        <v>0.7123628080347898</v>
      </c>
      <c r="E5795" s="24">
        <v>74.44</v>
      </c>
      <c r="F5795" s="27">
        <v>0.728233135879508</v>
      </c>
      <c r="G5795" s="8">
        <v>1773.8</v>
      </c>
      <c r="H5795" s="24">
        <v>17.52</v>
      </c>
      <c r="I5795" s="22">
        <v>0.87863590772316946</v>
      </c>
      <c r="J5795" s="24">
        <v>26.5</v>
      </c>
      <c r="K5795" s="27">
        <v>0.91632143168325719</v>
      </c>
      <c r="L5795" s="8">
        <v>2257.83</v>
      </c>
      <c r="M5795" s="24">
        <v>73.900000000000006</v>
      </c>
      <c r="N5795" s="22">
        <v>0.53917992120239311</v>
      </c>
      <c r="O5795" s="24">
        <v>122.71</v>
      </c>
      <c r="P5795" s="27">
        <v>0.66019265071695621</v>
      </c>
      <c r="Q5795" s="8">
        <v>914.82</v>
      </c>
      <c r="R5795" s="24">
        <v>74.864000000000004</v>
      </c>
      <c r="S5795" s="22">
        <v>0.78589124501364682</v>
      </c>
      <c r="T5795" s="24">
        <v>122.31399999999999</v>
      </c>
      <c r="U5795" s="27">
        <v>0.85708056684023204</v>
      </c>
      <c r="V5795">
        <v>673.68</v>
      </c>
      <c r="W5795" s="24">
        <v>115.065</v>
      </c>
      <c r="X5795" s="22">
        <v>0.90895805355873294</v>
      </c>
      <c r="Y5795" s="24">
        <v>144.375</v>
      </c>
      <c r="Z5795" s="27">
        <v>0.9260743127728257</v>
      </c>
      <c r="AA5795" s="23"/>
    </row>
    <row r="5796" spans="1:27" x14ac:dyDescent="0.25">
      <c r="A5796" s="20">
        <v>42319</v>
      </c>
      <c r="B5796" s="8">
        <v>2051.85</v>
      </c>
      <c r="C5796" s="24">
        <v>69.040999999999997</v>
      </c>
      <c r="D5796" s="22">
        <v>0.71485814868502795</v>
      </c>
      <c r="E5796" s="24">
        <v>74.680999999999997</v>
      </c>
      <c r="F5796" s="27">
        <v>0.73059094518232826</v>
      </c>
      <c r="G5796" s="8">
        <v>1773.94</v>
      </c>
      <c r="H5796" s="24">
        <v>18.023</v>
      </c>
      <c r="I5796" s="22">
        <v>0.90386158475426281</v>
      </c>
      <c r="J5796" s="24">
        <v>27.003</v>
      </c>
      <c r="K5796" s="27">
        <v>0.93371379021997936</v>
      </c>
      <c r="L5796" s="8">
        <v>2258</v>
      </c>
      <c r="M5796" s="24">
        <v>75.216999999999999</v>
      </c>
      <c r="N5796" s="22">
        <v>0.5487888515978403</v>
      </c>
      <c r="O5796" s="24">
        <v>124.027</v>
      </c>
      <c r="P5796" s="27">
        <v>0.66727818637474468</v>
      </c>
      <c r="Q5796" s="8">
        <v>914.98</v>
      </c>
      <c r="R5796" s="24">
        <v>75.953000000000003</v>
      </c>
      <c r="S5796" s="22">
        <v>0.79732311568339287</v>
      </c>
      <c r="T5796" s="24">
        <v>123.40300000000001</v>
      </c>
      <c r="U5796" s="27">
        <v>0.86471174716772448</v>
      </c>
      <c r="V5796">
        <v>674.53</v>
      </c>
      <c r="W5796" s="24">
        <v>118.524</v>
      </c>
      <c r="X5796" s="22">
        <v>0.93628248676830705</v>
      </c>
      <c r="Y5796" s="24">
        <v>147.834</v>
      </c>
      <c r="Z5796" s="27">
        <v>0.94826206228359766</v>
      </c>
      <c r="AA5796" s="23"/>
    </row>
    <row r="5797" spans="1:27" x14ac:dyDescent="0.25">
      <c r="A5797" s="20">
        <v>42320</v>
      </c>
      <c r="B5797" s="8">
        <v>2051.89</v>
      </c>
      <c r="C5797" s="24">
        <v>69.281000000000006</v>
      </c>
      <c r="D5797" s="22">
        <v>0.71734313522468418</v>
      </c>
      <c r="E5797" s="24">
        <v>74.921000000000006</v>
      </c>
      <c r="F5797" s="27">
        <v>0.73293885941659898</v>
      </c>
      <c r="G5797" s="8">
        <v>1773.12</v>
      </c>
      <c r="H5797" s="24">
        <v>15.266</v>
      </c>
      <c r="I5797" s="22">
        <v>0.76559679037111339</v>
      </c>
      <c r="J5797" s="24">
        <v>24.245999999999999</v>
      </c>
      <c r="K5797" s="27">
        <v>0.8383820684422808</v>
      </c>
      <c r="L5797" s="8">
        <v>2258.13</v>
      </c>
      <c r="M5797" s="24">
        <v>76.23</v>
      </c>
      <c r="N5797" s="22">
        <v>0.5561797752808989</v>
      </c>
      <c r="O5797" s="24">
        <v>125.04</v>
      </c>
      <c r="P5797" s="27">
        <v>0.6727282449997416</v>
      </c>
      <c r="Q5797" s="8">
        <v>914.8</v>
      </c>
      <c r="R5797" s="24">
        <v>74.695999999999998</v>
      </c>
      <c r="S5797" s="22">
        <v>0.78412765064035272</v>
      </c>
      <c r="T5797" s="24">
        <v>122.146</v>
      </c>
      <c r="U5797" s="27">
        <v>0.85590350269274706</v>
      </c>
      <c r="V5797">
        <v>672.87</v>
      </c>
      <c r="W5797" s="24">
        <v>111.789</v>
      </c>
      <c r="X5797" s="22">
        <v>0.88307923216683781</v>
      </c>
      <c r="Y5797" s="24">
        <v>141.09899999999999</v>
      </c>
      <c r="Z5797" s="27">
        <v>0.90506066531999241</v>
      </c>
      <c r="AA5797" s="23"/>
    </row>
    <row r="5798" spans="1:27" x14ac:dyDescent="0.25">
      <c r="A5798" s="20">
        <v>42321</v>
      </c>
      <c r="B5798" s="8">
        <v>2051.92</v>
      </c>
      <c r="C5798" s="24">
        <v>69.462000000000003</v>
      </c>
      <c r="D5798" s="22">
        <v>0.7192172292400083</v>
      </c>
      <c r="E5798" s="24">
        <v>75.102000000000004</v>
      </c>
      <c r="F5798" s="27">
        <v>0.73470945824518241</v>
      </c>
      <c r="G5798" s="8">
        <v>1772.31</v>
      </c>
      <c r="H5798" s="24">
        <v>12.742000000000001</v>
      </c>
      <c r="I5798" s="22">
        <v>0.6390170511534603</v>
      </c>
      <c r="J5798" s="24">
        <v>21.722000000000001</v>
      </c>
      <c r="K5798" s="27">
        <v>0.75110659468658802</v>
      </c>
      <c r="L5798" s="8">
        <v>2258.1799999999998</v>
      </c>
      <c r="M5798" s="24">
        <v>76.632999999999996</v>
      </c>
      <c r="N5798" s="22">
        <v>0.55912009338975632</v>
      </c>
      <c r="O5798" s="24">
        <v>125.443</v>
      </c>
      <c r="P5798" s="27">
        <v>0.67489638215540149</v>
      </c>
      <c r="Q5798" s="8">
        <v>913.11</v>
      </c>
      <c r="R5798" s="24">
        <v>63.738999999999997</v>
      </c>
      <c r="S5798" s="22">
        <v>0.66910560571068645</v>
      </c>
      <c r="T5798" s="24">
        <v>111.18899999999999</v>
      </c>
      <c r="U5798" s="27">
        <v>0.77912562957356601</v>
      </c>
      <c r="V5798">
        <v>673.42</v>
      </c>
      <c r="W5798" s="24">
        <v>113.98699999999999</v>
      </c>
      <c r="X5798" s="22">
        <v>0.90044237301524599</v>
      </c>
      <c r="Y5798" s="24">
        <v>143.297</v>
      </c>
      <c r="Z5798" s="27">
        <v>0.91915965541944999</v>
      </c>
      <c r="AA5798" s="23"/>
    </row>
    <row r="5799" spans="1:27" x14ac:dyDescent="0.25">
      <c r="A5799" s="20">
        <v>42322</v>
      </c>
      <c r="B5799" s="8">
        <v>2051.94</v>
      </c>
      <c r="C5799" s="24">
        <v>69.582999999999998</v>
      </c>
      <c r="D5799" s="22">
        <v>0.72047007662041829</v>
      </c>
      <c r="E5799" s="24">
        <v>75.222999999999999</v>
      </c>
      <c r="F5799" s="27">
        <v>0.73589315582042125</v>
      </c>
      <c r="G5799" s="8">
        <v>1772.56</v>
      </c>
      <c r="H5799" s="24">
        <v>13.484</v>
      </c>
      <c r="I5799" s="22">
        <v>0.67622868605817443</v>
      </c>
      <c r="J5799" s="24">
        <v>22.463999999999999</v>
      </c>
      <c r="K5799" s="27">
        <v>0.77676395763823469</v>
      </c>
      <c r="L5799" s="8">
        <v>2258.27</v>
      </c>
      <c r="M5799" s="24">
        <v>77.373999999999995</v>
      </c>
      <c r="N5799" s="22">
        <v>0.56452648475120382</v>
      </c>
      <c r="O5799" s="24">
        <v>126.184</v>
      </c>
      <c r="P5799" s="27">
        <v>0.67888303342001943</v>
      </c>
      <c r="Q5799" s="8">
        <v>913.96</v>
      </c>
      <c r="R5799" s="24">
        <v>69.192999999999998</v>
      </c>
      <c r="S5799" s="22">
        <v>0.72635943732941421</v>
      </c>
      <c r="T5799" s="24">
        <v>116.643</v>
      </c>
      <c r="U5799" s="27">
        <v>0.81734288122113952</v>
      </c>
      <c r="V5799">
        <v>670.8</v>
      </c>
      <c r="W5799" s="24">
        <v>103.373</v>
      </c>
      <c r="X5799" s="22">
        <v>0.81659688758985705</v>
      </c>
      <c r="Y5799" s="24">
        <v>132.68299999999999</v>
      </c>
      <c r="Z5799" s="27">
        <v>0.85107751094269879</v>
      </c>
      <c r="AA5799" s="23"/>
    </row>
    <row r="5800" spans="1:27" x14ac:dyDescent="0.25">
      <c r="A5800" s="20">
        <v>42323</v>
      </c>
      <c r="B5800" s="8">
        <v>2051.98</v>
      </c>
      <c r="C5800" s="24">
        <v>69.763999999999996</v>
      </c>
      <c r="D5800" s="22">
        <v>0.72234417063574241</v>
      </c>
      <c r="E5800" s="24">
        <v>75.403999999999996</v>
      </c>
      <c r="F5800" s="27">
        <v>0.73766375464900469</v>
      </c>
      <c r="G5800" s="8">
        <v>1773.29</v>
      </c>
      <c r="H5800" s="24">
        <v>15.82</v>
      </c>
      <c r="I5800" s="22">
        <v>0.79338014042126381</v>
      </c>
      <c r="J5800" s="24">
        <v>24.8</v>
      </c>
      <c r="K5800" s="27">
        <v>0.8575384731474357</v>
      </c>
      <c r="L5800" s="8">
        <v>2258.12</v>
      </c>
      <c r="M5800" s="24">
        <v>76.162999999999997</v>
      </c>
      <c r="N5800" s="22">
        <v>0.55569093827520799</v>
      </c>
      <c r="O5800" s="24">
        <v>124.973</v>
      </c>
      <c r="P5800" s="27">
        <v>0.67236780275744457</v>
      </c>
      <c r="Q5800" s="8">
        <v>912.21</v>
      </c>
      <c r="R5800" s="24">
        <v>58.107999999999997</v>
      </c>
      <c r="S5800" s="22">
        <v>0.60999370144866683</v>
      </c>
      <c r="T5800" s="24">
        <v>105.55800000000001</v>
      </c>
      <c r="U5800" s="27">
        <v>0.73966806144250119</v>
      </c>
      <c r="V5800">
        <v>674.62</v>
      </c>
      <c r="W5800" s="24">
        <v>118.858</v>
      </c>
      <c r="X5800" s="22">
        <v>0.93892092582352482</v>
      </c>
      <c r="Y5800" s="24">
        <v>148.16800000000001</v>
      </c>
      <c r="Z5800" s="27">
        <v>0.95040444172649041</v>
      </c>
      <c r="AA5800" s="23"/>
    </row>
    <row r="5801" spans="1:27" x14ac:dyDescent="0.25">
      <c r="A5801" s="20">
        <v>42324</v>
      </c>
      <c r="B5801" s="8">
        <v>2052</v>
      </c>
      <c r="C5801" s="24">
        <v>69.885000000000005</v>
      </c>
      <c r="D5801" s="22">
        <v>0.72359701801615239</v>
      </c>
      <c r="E5801" s="24">
        <v>75.525000000000006</v>
      </c>
      <c r="F5801" s="27">
        <v>0.73884745222424353</v>
      </c>
      <c r="G5801" s="8">
        <v>1773.91</v>
      </c>
      <c r="H5801" s="24">
        <v>17.905999999999999</v>
      </c>
      <c r="I5801" s="22">
        <v>0.89799398194583757</v>
      </c>
      <c r="J5801" s="24">
        <v>26.885999999999999</v>
      </c>
      <c r="K5801" s="27">
        <v>0.92966763227974525</v>
      </c>
      <c r="L5801" s="8">
        <v>2258.14</v>
      </c>
      <c r="M5801" s="24">
        <v>76.316000000000003</v>
      </c>
      <c r="N5801" s="22">
        <v>0.55680723770611418</v>
      </c>
      <c r="O5801" s="24">
        <v>125.126</v>
      </c>
      <c r="P5801" s="27">
        <v>0.67319095087163794</v>
      </c>
      <c r="Q5801" s="8">
        <v>912.9</v>
      </c>
      <c r="R5801" s="24">
        <v>62.414000000000001</v>
      </c>
      <c r="S5801" s="22">
        <v>0.65519630484988445</v>
      </c>
      <c r="T5801" s="24">
        <v>109.864</v>
      </c>
      <c r="U5801" s="27">
        <v>0.76984085246190981</v>
      </c>
      <c r="V5801">
        <v>671.1</v>
      </c>
      <c r="W5801" s="24">
        <v>104.6</v>
      </c>
      <c r="X5801" s="22">
        <v>0.82628959633462362</v>
      </c>
      <c r="Y5801" s="24">
        <v>133.91</v>
      </c>
      <c r="Z5801" s="27">
        <v>0.85894767553708407</v>
      </c>
      <c r="AA5801" s="23"/>
    </row>
    <row r="5802" spans="1:27" x14ac:dyDescent="0.25">
      <c r="A5802" s="20">
        <v>42325</v>
      </c>
      <c r="B5802" s="8">
        <v>2052.0300000000002</v>
      </c>
      <c r="C5802" s="24">
        <v>70.064999999999998</v>
      </c>
      <c r="D5802" s="22">
        <v>0.72546075792089459</v>
      </c>
      <c r="E5802" s="24">
        <v>75.704999999999998</v>
      </c>
      <c r="F5802" s="27">
        <v>0.74060846520516954</v>
      </c>
      <c r="G5802" s="8">
        <v>1773.4</v>
      </c>
      <c r="H5802" s="24">
        <v>16.187999999999999</v>
      </c>
      <c r="I5802" s="22">
        <v>0.81183550651955871</v>
      </c>
      <c r="J5802" s="24">
        <v>25.167999999999999</v>
      </c>
      <c r="K5802" s="27">
        <v>0.87026277642679972</v>
      </c>
      <c r="L5802" s="8">
        <v>2258.1799999999998</v>
      </c>
      <c r="M5802" s="24">
        <v>76.643000000000001</v>
      </c>
      <c r="N5802" s="22">
        <v>0.55919305413687437</v>
      </c>
      <c r="O5802" s="24">
        <v>125.453</v>
      </c>
      <c r="P5802" s="27">
        <v>0.67495018171706023</v>
      </c>
      <c r="Q5802" s="8">
        <v>913.89</v>
      </c>
      <c r="R5802" s="24">
        <v>68.731999999999999</v>
      </c>
      <c r="S5802" s="22">
        <v>0.72152005038841061</v>
      </c>
      <c r="T5802" s="24">
        <v>116.182</v>
      </c>
      <c r="U5802" s="27">
        <v>0.81411273185155653</v>
      </c>
      <c r="V5802">
        <v>670.18</v>
      </c>
      <c r="W5802" s="24">
        <v>100.833</v>
      </c>
      <c r="X5802" s="22">
        <v>0.79653211154119596</v>
      </c>
      <c r="Y5802" s="24">
        <v>130.143</v>
      </c>
      <c r="Z5802" s="27">
        <v>0.83478506082457116</v>
      </c>
      <c r="AA5802" s="23"/>
    </row>
    <row r="5803" spans="1:27" x14ac:dyDescent="0.25">
      <c r="A5803" s="20">
        <v>42326</v>
      </c>
      <c r="B5803" s="8">
        <v>2052.06</v>
      </c>
      <c r="C5803" s="24">
        <v>70.247</v>
      </c>
      <c r="D5803" s="22">
        <v>0.72734520604680064</v>
      </c>
      <c r="E5803" s="24">
        <v>75.887</v>
      </c>
      <c r="F5803" s="27">
        <v>0.74238895910230251</v>
      </c>
      <c r="G5803" s="8">
        <v>1773.37</v>
      </c>
      <c r="H5803" s="24">
        <v>16.085999999999999</v>
      </c>
      <c r="I5803" s="22">
        <v>0.80672016048144435</v>
      </c>
      <c r="J5803" s="24">
        <v>25.065999999999999</v>
      </c>
      <c r="K5803" s="27">
        <v>0.86673577705534222</v>
      </c>
      <c r="L5803" s="8">
        <v>2258.2600000000002</v>
      </c>
      <c r="M5803" s="24">
        <v>77.259</v>
      </c>
      <c r="N5803" s="22">
        <v>0.56368743615934624</v>
      </c>
      <c r="O5803" s="24">
        <v>126.069</v>
      </c>
      <c r="P5803" s="27">
        <v>0.67826441256502423</v>
      </c>
      <c r="Q5803" s="8">
        <v>913.31</v>
      </c>
      <c r="R5803" s="24">
        <v>65.016999999999996</v>
      </c>
      <c r="S5803" s="22">
        <v>0.68252152005038835</v>
      </c>
      <c r="T5803" s="24">
        <v>112.467</v>
      </c>
      <c r="U5803" s="27">
        <v>0.78808082872392637</v>
      </c>
      <c r="V5803">
        <v>674.09</v>
      </c>
      <c r="W5803" s="24">
        <v>116.741</v>
      </c>
      <c r="X5803" s="22">
        <v>0.92219764594359754</v>
      </c>
      <c r="Y5803" s="24">
        <v>146.05099999999999</v>
      </c>
      <c r="Z5803" s="27">
        <v>0.93682452041912212</v>
      </c>
      <c r="AA5803" s="23"/>
    </row>
    <row r="5804" spans="1:27" x14ac:dyDescent="0.25">
      <c r="A5804" s="20">
        <v>42327</v>
      </c>
      <c r="B5804" s="8">
        <v>2052.09</v>
      </c>
      <c r="C5804" s="24">
        <v>70.430000000000007</v>
      </c>
      <c r="D5804" s="22">
        <v>0.7292400082832885</v>
      </c>
      <c r="E5804" s="24">
        <v>76.069999999999993</v>
      </c>
      <c r="F5804" s="27">
        <v>0.74417934806798514</v>
      </c>
      <c r="G5804" s="8">
        <v>1773.67</v>
      </c>
      <c r="H5804" s="24">
        <v>17.077999999999999</v>
      </c>
      <c r="I5804" s="22">
        <v>0.8564694082246741</v>
      </c>
      <c r="J5804" s="24">
        <v>26.058</v>
      </c>
      <c r="K5804" s="27">
        <v>0.90103740341847227</v>
      </c>
      <c r="L5804" s="8">
        <v>2258.31</v>
      </c>
      <c r="M5804" s="24">
        <v>77.683000000000007</v>
      </c>
      <c r="N5804" s="22">
        <v>0.56678097183715159</v>
      </c>
      <c r="O5804" s="24">
        <v>126.49299999999999</v>
      </c>
      <c r="P5804" s="27">
        <v>0.68054548433771966</v>
      </c>
      <c r="Q5804" s="8">
        <v>914.68</v>
      </c>
      <c r="R5804" s="24">
        <v>73.912999999999997</v>
      </c>
      <c r="S5804" s="22">
        <v>0.77590804115053535</v>
      </c>
      <c r="T5804" s="24">
        <v>121.363</v>
      </c>
      <c r="U5804" s="27">
        <v>0.85041671923030904</v>
      </c>
      <c r="V5804">
        <v>671.85</v>
      </c>
      <c r="W5804" s="24">
        <v>107.628</v>
      </c>
      <c r="X5804" s="22">
        <v>0.85020933723042902</v>
      </c>
      <c r="Y5804" s="24">
        <v>136.93799999999999</v>
      </c>
      <c r="Z5804" s="27">
        <v>0.87837106447638169</v>
      </c>
      <c r="AA5804" s="23"/>
    </row>
    <row r="5805" spans="1:27" x14ac:dyDescent="0.25">
      <c r="A5805" s="20">
        <v>42328</v>
      </c>
      <c r="B5805" s="8">
        <v>2052.12</v>
      </c>
      <c r="C5805" s="24">
        <v>70.611999999999995</v>
      </c>
      <c r="D5805" s="22">
        <v>0.73112445640919443</v>
      </c>
      <c r="E5805" s="24">
        <v>76.251999999999995</v>
      </c>
      <c r="F5805" s="27">
        <v>0.74595984196511811</v>
      </c>
      <c r="G5805" s="8">
        <v>1772.86</v>
      </c>
      <c r="H5805" s="24">
        <v>14.441000000000001</v>
      </c>
      <c r="I5805" s="22">
        <v>0.72422266800401214</v>
      </c>
      <c r="J5805" s="24">
        <v>23.420999999999999</v>
      </c>
      <c r="K5805" s="27">
        <v>0.80985457832935515</v>
      </c>
      <c r="L5805" s="8">
        <v>2258.5300000000002</v>
      </c>
      <c r="M5805" s="24">
        <v>79.432000000000002</v>
      </c>
      <c r="N5805" s="22">
        <v>0.57954180650809861</v>
      </c>
      <c r="O5805" s="24">
        <v>128.24199999999999</v>
      </c>
      <c r="P5805" s="27">
        <v>0.6899553685505847</v>
      </c>
      <c r="Q5805" s="8">
        <v>915.51</v>
      </c>
      <c r="R5805" s="24">
        <v>79.534999999999997</v>
      </c>
      <c r="S5805" s="22">
        <v>0.83492546714255722</v>
      </c>
      <c r="T5805" s="24">
        <v>126.985</v>
      </c>
      <c r="U5805" s="27">
        <v>0.88981151060684127</v>
      </c>
      <c r="V5805">
        <v>672.34</v>
      </c>
      <c r="W5805" s="24">
        <v>109.602</v>
      </c>
      <c r="X5805" s="22">
        <v>0.86580298601785288</v>
      </c>
      <c r="Y5805" s="24">
        <v>138.91200000000001</v>
      </c>
      <c r="Z5805" s="27">
        <v>0.89103303778963527</v>
      </c>
      <c r="AA5805" s="23"/>
    </row>
    <row r="5806" spans="1:27" x14ac:dyDescent="0.25">
      <c r="A5806" s="20">
        <v>42329</v>
      </c>
      <c r="B5806" s="8">
        <v>2052.15</v>
      </c>
      <c r="C5806" s="24">
        <v>70.733999999999995</v>
      </c>
      <c r="D5806" s="22">
        <v>0.73238765790018645</v>
      </c>
      <c r="E5806" s="24">
        <v>76.373999999999995</v>
      </c>
      <c r="F5806" s="27">
        <v>0.74715312538801426</v>
      </c>
      <c r="G5806" s="8">
        <v>1773.32</v>
      </c>
      <c r="H5806" s="24">
        <v>15.93</v>
      </c>
      <c r="I5806" s="22">
        <v>0.79889669007021058</v>
      </c>
      <c r="J5806" s="24">
        <v>24.91</v>
      </c>
      <c r="K5806" s="27">
        <v>0.86134199276710466</v>
      </c>
      <c r="L5806" s="8">
        <v>2258.7800000000002</v>
      </c>
      <c r="M5806" s="24">
        <v>81.457999999999998</v>
      </c>
      <c r="N5806" s="22">
        <v>0.59432365387421571</v>
      </c>
      <c r="O5806" s="24">
        <v>130.268</v>
      </c>
      <c r="P5806" s="27">
        <v>0.70085548580057866</v>
      </c>
      <c r="Q5806" s="8">
        <v>914.2</v>
      </c>
      <c r="R5806" s="24">
        <v>70.78</v>
      </c>
      <c r="S5806" s="22">
        <v>0.74301910560571072</v>
      </c>
      <c r="T5806" s="24">
        <v>118.23</v>
      </c>
      <c r="U5806" s="27">
        <v>0.82846340282139852</v>
      </c>
      <c r="V5806">
        <v>673.13</v>
      </c>
      <c r="W5806" s="24">
        <v>112.84099999999999</v>
      </c>
      <c r="X5806" s="22">
        <v>0.89138952523896053</v>
      </c>
      <c r="Y5806" s="24">
        <v>142.15100000000001</v>
      </c>
      <c r="Z5806" s="27">
        <v>0.91180855961715412</v>
      </c>
      <c r="AA5806" s="23"/>
    </row>
    <row r="5807" spans="1:27" x14ac:dyDescent="0.25">
      <c r="A5807" s="20">
        <v>42330</v>
      </c>
      <c r="B5807" s="8">
        <v>2052.17</v>
      </c>
      <c r="C5807" s="24">
        <v>70.855999999999995</v>
      </c>
      <c r="D5807" s="22">
        <v>0.73365085939117824</v>
      </c>
      <c r="E5807" s="24">
        <v>76.495999999999995</v>
      </c>
      <c r="F5807" s="27">
        <v>0.74834671803180264</v>
      </c>
      <c r="G5807" s="8">
        <v>1773.69</v>
      </c>
      <c r="H5807" s="24">
        <v>17.148</v>
      </c>
      <c r="I5807" s="22">
        <v>0.85997993981945842</v>
      </c>
      <c r="J5807" s="24">
        <v>26.128</v>
      </c>
      <c r="K5807" s="27">
        <v>0.90345832179708341</v>
      </c>
      <c r="L5807" s="8">
        <v>2258.98</v>
      </c>
      <c r="M5807" s="24">
        <v>83.144000000000005</v>
      </c>
      <c r="N5807" s="22">
        <v>0.60662483583831894</v>
      </c>
      <c r="O5807" s="24">
        <v>131.95400000000001</v>
      </c>
      <c r="P5807" s="27">
        <v>0.70992626974601936</v>
      </c>
      <c r="Q5807" s="8">
        <v>915</v>
      </c>
      <c r="R5807" s="24">
        <v>76.033000000000001</v>
      </c>
      <c r="S5807" s="22">
        <v>0.79816292252781862</v>
      </c>
      <c r="T5807" s="24">
        <v>123.483</v>
      </c>
      <c r="U5807" s="27">
        <v>0.86527245772525363</v>
      </c>
      <c r="V5807">
        <v>670.55</v>
      </c>
      <c r="W5807" s="24">
        <v>102.36799999999999</v>
      </c>
      <c r="X5807" s="22">
        <v>0.80865787186981597</v>
      </c>
      <c r="Y5807" s="24">
        <v>131.678</v>
      </c>
      <c r="Z5807" s="27">
        <v>0.8446308418056353</v>
      </c>
      <c r="AA5807" s="23"/>
    </row>
    <row r="5808" spans="1:27" x14ac:dyDescent="0.25">
      <c r="A5808" s="20">
        <v>42331</v>
      </c>
      <c r="B5808" s="8">
        <v>2052.1999999999998</v>
      </c>
      <c r="C5808" s="24">
        <v>71.039000000000001</v>
      </c>
      <c r="D5808" s="22">
        <v>0.73554566162766621</v>
      </c>
      <c r="E5808" s="24">
        <v>76.679000000000002</v>
      </c>
      <c r="F5808" s="27">
        <v>0.75013710699748515</v>
      </c>
      <c r="G5808" s="8">
        <v>1773.07</v>
      </c>
      <c r="H5808" s="24">
        <v>15.102</v>
      </c>
      <c r="I5808" s="22">
        <v>0.75737211634904711</v>
      </c>
      <c r="J5808" s="24">
        <v>24.082000000000001</v>
      </c>
      <c r="K5808" s="27">
        <v>0.83271067094042373</v>
      </c>
      <c r="L5808" s="8">
        <v>2259.1999999999998</v>
      </c>
      <c r="M5808" s="24">
        <v>84.933999999999997</v>
      </c>
      <c r="N5808" s="22">
        <v>0.61968480957244998</v>
      </c>
      <c r="O5808" s="24">
        <v>133.744</v>
      </c>
      <c r="P5808" s="27">
        <v>0.7195566876992372</v>
      </c>
      <c r="Q5808" s="8">
        <v>914.13</v>
      </c>
      <c r="R5808" s="24">
        <v>70.289000000000001</v>
      </c>
      <c r="S5808" s="22">
        <v>0.73786479109804737</v>
      </c>
      <c r="T5808" s="24">
        <v>117.739</v>
      </c>
      <c r="U5808" s="27">
        <v>0.82502257085895259</v>
      </c>
      <c r="V5808">
        <v>674.41</v>
      </c>
      <c r="W5808" s="24">
        <v>118.01600000000001</v>
      </c>
      <c r="X5808" s="22">
        <v>0.93226953155857495</v>
      </c>
      <c r="Y5808" s="24">
        <v>147.32599999999999</v>
      </c>
      <c r="Z5808" s="27">
        <v>0.9450034220229846</v>
      </c>
      <c r="AA5808" s="23"/>
    </row>
    <row r="5809" spans="1:27" x14ac:dyDescent="0.25">
      <c r="A5809" s="20">
        <v>42332</v>
      </c>
      <c r="B5809" s="8">
        <v>2052.2199999999998</v>
      </c>
      <c r="C5809" s="24">
        <v>71.161000000000001</v>
      </c>
      <c r="D5809" s="22">
        <v>0.73680886311865812</v>
      </c>
      <c r="E5809" s="24">
        <v>76.801000000000002</v>
      </c>
      <c r="F5809" s="27">
        <v>0.7513303904203813</v>
      </c>
      <c r="G5809" s="8">
        <v>1772.87</v>
      </c>
      <c r="H5809" s="24">
        <v>14.477</v>
      </c>
      <c r="I5809" s="22">
        <v>0.72602808425275822</v>
      </c>
      <c r="J5809" s="24">
        <v>23.457000000000001</v>
      </c>
      <c r="K5809" s="27">
        <v>0.81109946592901117</v>
      </c>
      <c r="L5809" s="8">
        <v>2259.35</v>
      </c>
      <c r="M5809" s="24">
        <v>86.194999999999993</v>
      </c>
      <c r="N5809" s="22">
        <v>0.62888515978403614</v>
      </c>
      <c r="O5809" s="24">
        <v>135.005</v>
      </c>
      <c r="P5809" s="27">
        <v>0.72634106437826429</v>
      </c>
      <c r="Q5809" s="8">
        <v>915.01</v>
      </c>
      <c r="R5809" s="24">
        <v>76.103999999999999</v>
      </c>
      <c r="S5809" s="22">
        <v>0.79890825110224639</v>
      </c>
      <c r="T5809" s="24">
        <v>123.554</v>
      </c>
      <c r="U5809" s="27">
        <v>0.86576991594677666</v>
      </c>
      <c r="V5809">
        <v>672.5</v>
      </c>
      <c r="W5809" s="24">
        <v>110.285</v>
      </c>
      <c r="X5809" s="22">
        <v>0.87119835690022907</v>
      </c>
      <c r="Y5809" s="24">
        <v>139.595</v>
      </c>
      <c r="Z5809" s="27">
        <v>0.89541394834747201</v>
      </c>
      <c r="AA5809" s="23"/>
    </row>
    <row r="5810" spans="1:27" x14ac:dyDescent="0.25">
      <c r="A5810" s="20">
        <v>42333</v>
      </c>
      <c r="B5810" s="8">
        <v>2052.2399999999998</v>
      </c>
      <c r="C5810" s="24">
        <v>71.283000000000001</v>
      </c>
      <c r="D5810" s="22">
        <v>0.73807206460965002</v>
      </c>
      <c r="E5810" s="24">
        <v>76.923000000000002</v>
      </c>
      <c r="F5810" s="27">
        <v>0.75252398306416968</v>
      </c>
      <c r="G5810" s="8">
        <v>1771.92</v>
      </c>
      <c r="H5810" s="24">
        <v>11.586</v>
      </c>
      <c r="I5810" s="22">
        <v>0.58104312938816449</v>
      </c>
      <c r="J5810" s="24">
        <v>20.565999999999999</v>
      </c>
      <c r="K5810" s="27">
        <v>0.71113466378700885</v>
      </c>
      <c r="L5810" s="8">
        <v>2259.4</v>
      </c>
      <c r="M5810" s="24">
        <v>86.554000000000002</v>
      </c>
      <c r="N5810" s="22">
        <v>0.63150445060557414</v>
      </c>
      <c r="O5810" s="24">
        <v>135.364</v>
      </c>
      <c r="P5810" s="27">
        <v>0.72827251310425789</v>
      </c>
      <c r="Q5810" s="8">
        <v>914.73</v>
      </c>
      <c r="R5810" s="24">
        <v>74.247</v>
      </c>
      <c r="S5810" s="22">
        <v>0.77941423472601301</v>
      </c>
      <c r="T5810" s="24">
        <v>121.697</v>
      </c>
      <c r="U5810" s="27">
        <v>0.85275753124401454</v>
      </c>
      <c r="V5810">
        <v>674.83</v>
      </c>
      <c r="W5810" s="24">
        <v>119.711</v>
      </c>
      <c r="X5810" s="22">
        <v>0.94565921478789794</v>
      </c>
      <c r="Y5810" s="24">
        <v>149.02099999999999</v>
      </c>
      <c r="Z5810" s="27">
        <v>0.95587532162922095</v>
      </c>
      <c r="AA5810" s="23"/>
    </row>
    <row r="5811" spans="1:27" x14ac:dyDescent="0.25">
      <c r="A5811" s="20">
        <v>42334</v>
      </c>
      <c r="B5811" s="8">
        <v>2052.2600000000002</v>
      </c>
      <c r="C5811" s="24">
        <v>71.406000000000006</v>
      </c>
      <c r="D5811" s="22">
        <v>0.73934562021122385</v>
      </c>
      <c r="E5811" s="24">
        <v>77.046000000000006</v>
      </c>
      <c r="F5811" s="27">
        <v>0.75372716155561537</v>
      </c>
      <c r="G5811" s="8">
        <v>1772.56</v>
      </c>
      <c r="H5811" s="24">
        <v>13.484</v>
      </c>
      <c r="I5811" s="22">
        <v>0.67622868605817443</v>
      </c>
      <c r="J5811" s="24">
        <v>22.463999999999999</v>
      </c>
      <c r="K5811" s="27">
        <v>0.77676395763823469</v>
      </c>
      <c r="L5811" s="8">
        <v>2259.37</v>
      </c>
      <c r="M5811" s="24">
        <v>86.305000000000007</v>
      </c>
      <c r="N5811" s="22">
        <v>0.62968772800233475</v>
      </c>
      <c r="O5811" s="24">
        <v>135.11500000000001</v>
      </c>
      <c r="P5811" s="27">
        <v>0.72693285955650955</v>
      </c>
      <c r="Q5811" s="8">
        <v>915.49</v>
      </c>
      <c r="R5811" s="24">
        <v>79.39</v>
      </c>
      <c r="S5811" s="22">
        <v>0.83340331723703553</v>
      </c>
      <c r="T5811" s="24">
        <v>126.84</v>
      </c>
      <c r="U5811" s="27">
        <v>0.8887956685789512</v>
      </c>
      <c r="V5811">
        <v>671.44</v>
      </c>
      <c r="W5811" s="24">
        <v>105.968</v>
      </c>
      <c r="X5811" s="22">
        <v>0.8370961371356348</v>
      </c>
      <c r="Y5811" s="24">
        <v>135.27799999999999</v>
      </c>
      <c r="Z5811" s="27">
        <v>0.86772301798163964</v>
      </c>
      <c r="AA5811" s="23"/>
    </row>
    <row r="5812" spans="1:27" x14ac:dyDescent="0.25">
      <c r="A5812" s="20">
        <v>42335</v>
      </c>
      <c r="B5812" s="8">
        <v>2052.2800000000002</v>
      </c>
      <c r="C5812" s="24">
        <v>71.527000000000001</v>
      </c>
      <c r="D5812" s="22">
        <v>0.74059846759163395</v>
      </c>
      <c r="E5812" s="24">
        <v>77.167000000000002</v>
      </c>
      <c r="F5812" s="27">
        <v>0.75491085913085421</v>
      </c>
      <c r="G5812" s="8">
        <v>1772.87</v>
      </c>
      <c r="H5812" s="24">
        <v>14.461</v>
      </c>
      <c r="I5812" s="22">
        <v>0.72522567703109331</v>
      </c>
      <c r="J5812" s="24">
        <v>23.440999999999999</v>
      </c>
      <c r="K5812" s="27">
        <v>0.81054642543258804</v>
      </c>
      <c r="L5812" s="8">
        <v>2259.33</v>
      </c>
      <c r="M5812" s="24">
        <v>85.986000000000004</v>
      </c>
      <c r="N5812" s="22">
        <v>0.62736028016926904</v>
      </c>
      <c r="O5812" s="24">
        <v>134.79599999999999</v>
      </c>
      <c r="P5812" s="27">
        <v>0.72521660907715069</v>
      </c>
      <c r="Q5812" s="8">
        <v>915.07</v>
      </c>
      <c r="R5812" s="24">
        <v>76.55</v>
      </c>
      <c r="S5812" s="22">
        <v>0.80359017425992019</v>
      </c>
      <c r="T5812" s="24">
        <v>124</v>
      </c>
      <c r="U5812" s="27">
        <v>0.86889496181066495</v>
      </c>
      <c r="V5812">
        <v>674.6</v>
      </c>
      <c r="W5812" s="24">
        <v>118.79600000000001</v>
      </c>
      <c r="X5812" s="22">
        <v>0.93843115569950242</v>
      </c>
      <c r="Y5812" s="24">
        <v>148.10599999999999</v>
      </c>
      <c r="Z5812" s="27">
        <v>0.95000631370940303</v>
      </c>
      <c r="AA5812" s="23"/>
    </row>
    <row r="5813" spans="1:27" x14ac:dyDescent="0.25">
      <c r="A5813" s="20">
        <v>42336</v>
      </c>
      <c r="B5813" s="8">
        <v>2052.34</v>
      </c>
      <c r="C5813" s="24">
        <v>71.834000000000003</v>
      </c>
      <c r="D5813" s="22">
        <v>0.74377717954027756</v>
      </c>
      <c r="E5813" s="24">
        <v>77.474000000000004</v>
      </c>
      <c r="F5813" s="27">
        <v>0.75791432165653194</v>
      </c>
      <c r="G5813" s="8">
        <v>1773.71</v>
      </c>
      <c r="H5813" s="24">
        <v>17.219000000000001</v>
      </c>
      <c r="I5813" s="22">
        <v>0.86354062186559677</v>
      </c>
      <c r="J5813" s="24">
        <v>26.199000000000002</v>
      </c>
      <c r="K5813" s="27">
        <v>0.90591312210334107</v>
      </c>
      <c r="L5813" s="8">
        <v>2259.42</v>
      </c>
      <c r="M5813" s="24">
        <v>86.713999999999999</v>
      </c>
      <c r="N5813" s="22">
        <v>0.63267182255946297</v>
      </c>
      <c r="O5813" s="24">
        <v>135.524</v>
      </c>
      <c r="P5813" s="27">
        <v>0.72913330609079641</v>
      </c>
      <c r="Q5813" s="8">
        <v>914.59</v>
      </c>
      <c r="R5813" s="24">
        <v>73.334000000000003</v>
      </c>
      <c r="S5813" s="22">
        <v>0.76982993911400377</v>
      </c>
      <c r="T5813" s="24">
        <v>120.78400000000001</v>
      </c>
      <c r="U5813" s="27">
        <v>0.84635953367790728</v>
      </c>
      <c r="V5813">
        <v>673.08</v>
      </c>
      <c r="W5813" s="24">
        <v>112.611</v>
      </c>
      <c r="X5813" s="22">
        <v>0.88957263606919978</v>
      </c>
      <c r="Y5813" s="24">
        <v>141.92099999999999</v>
      </c>
      <c r="Z5813" s="27">
        <v>0.91033323239911723</v>
      </c>
      <c r="AA5813" s="23"/>
    </row>
    <row r="5814" spans="1:27" x14ac:dyDescent="0.25">
      <c r="A5814" s="20">
        <v>42337</v>
      </c>
      <c r="B5814" s="8">
        <v>2052.37</v>
      </c>
      <c r="C5814" s="24">
        <v>72.018000000000001</v>
      </c>
      <c r="D5814" s="22">
        <v>0.74568233588734723</v>
      </c>
      <c r="E5814" s="24">
        <v>77.658000000000001</v>
      </c>
      <c r="F5814" s="27">
        <v>0.75971429646987187</v>
      </c>
      <c r="G5814" s="8">
        <v>1773</v>
      </c>
      <c r="H5814" s="24">
        <v>14.882999999999999</v>
      </c>
      <c r="I5814" s="22">
        <v>0.7463891675025075</v>
      </c>
      <c r="J5814" s="24">
        <v>23.863</v>
      </c>
      <c r="K5814" s="27">
        <v>0.82513860659414007</v>
      </c>
      <c r="L5814" s="8">
        <v>2259.46</v>
      </c>
      <c r="M5814" s="24">
        <v>87.073999999999998</v>
      </c>
      <c r="N5814" s="22">
        <v>0.63529840945571281</v>
      </c>
      <c r="O5814" s="24">
        <v>135.88399999999999</v>
      </c>
      <c r="P5814" s="27">
        <v>0.73107009031050818</v>
      </c>
      <c r="Q5814" s="8">
        <v>915.41</v>
      </c>
      <c r="R5814" s="24">
        <v>78.828999999999994</v>
      </c>
      <c r="S5814" s="22">
        <v>0.82751417174049968</v>
      </c>
      <c r="T5814" s="24">
        <v>126.279</v>
      </c>
      <c r="U5814" s="27">
        <v>0.88486451211708828</v>
      </c>
      <c r="V5814">
        <v>674.33</v>
      </c>
      <c r="W5814" s="24">
        <v>117.682</v>
      </c>
      <c r="X5814" s="22">
        <v>0.92963109250335729</v>
      </c>
      <c r="Y5814" s="24">
        <v>146.99199999999999</v>
      </c>
      <c r="Z5814" s="27">
        <v>0.94286104258009185</v>
      </c>
      <c r="AA5814" s="23"/>
    </row>
    <row r="5815" spans="1:27" x14ac:dyDescent="0.25">
      <c r="A5815" s="20">
        <v>42338</v>
      </c>
      <c r="B5815" s="8">
        <v>2052.39</v>
      </c>
      <c r="C5815" s="24">
        <v>72.141000000000005</v>
      </c>
      <c r="D5815" s="22">
        <v>0.74695589148892105</v>
      </c>
      <c r="E5815" s="24">
        <v>77.781000000000006</v>
      </c>
      <c r="F5815" s="27">
        <v>0.76091747496131756</v>
      </c>
      <c r="G5815" s="8">
        <v>1772.35</v>
      </c>
      <c r="H5815" s="24">
        <v>12.867000000000001</v>
      </c>
      <c r="I5815" s="22">
        <v>0.64528585757271817</v>
      </c>
      <c r="J5815" s="24">
        <v>21.847000000000001</v>
      </c>
      <c r="K5815" s="27">
        <v>0.7554292728750337</v>
      </c>
      <c r="L5815" s="8">
        <v>2259.52</v>
      </c>
      <c r="M5815" s="24">
        <v>87.555000000000007</v>
      </c>
      <c r="N5815" s="22">
        <v>0.63880782139209102</v>
      </c>
      <c r="O5815" s="24">
        <v>136.36500000000001</v>
      </c>
      <c r="P5815" s="27">
        <v>0.73365795297200098</v>
      </c>
      <c r="Q5815" s="8">
        <v>914.07</v>
      </c>
      <c r="R5815" s="24">
        <v>69.876999999999995</v>
      </c>
      <c r="S5815" s="22">
        <v>0.73353978584925461</v>
      </c>
      <c r="T5815" s="24">
        <v>117.327</v>
      </c>
      <c r="U5815" s="27">
        <v>0.82213579131340353</v>
      </c>
      <c r="V5815">
        <v>674.62</v>
      </c>
      <c r="W5815" s="24">
        <v>118.854</v>
      </c>
      <c r="X5815" s="22">
        <v>0.93888932775100709</v>
      </c>
      <c r="Y5815" s="24">
        <v>148.16399999999999</v>
      </c>
      <c r="Z5815" s="27">
        <v>0.9503781502536639</v>
      </c>
      <c r="AA5815" s="23"/>
    </row>
    <row r="5816" spans="1:27" x14ac:dyDescent="0.25">
      <c r="A5816" s="20">
        <v>42339</v>
      </c>
      <c r="B5816" s="8">
        <v>2052.42</v>
      </c>
      <c r="C5816" s="24">
        <v>72.325999999999993</v>
      </c>
      <c r="D5816" s="22">
        <v>0.74887140194657276</v>
      </c>
      <c r="E5816" s="24">
        <v>77.965999999999994</v>
      </c>
      <c r="F5816" s="27">
        <v>0.76272734484320703</v>
      </c>
      <c r="G5816" s="8">
        <v>1771.52</v>
      </c>
      <c r="H5816" s="24">
        <v>10.477</v>
      </c>
      <c r="I5816" s="22">
        <v>0.5254262788365095</v>
      </c>
      <c r="J5816" s="24">
        <v>19.457000000000001</v>
      </c>
      <c r="K5816" s="27">
        <v>0.67278687948364468</v>
      </c>
      <c r="L5816" s="8">
        <v>2259.5700000000002</v>
      </c>
      <c r="M5816" s="24">
        <v>87.975999999999999</v>
      </c>
      <c r="N5816" s="22">
        <v>0.64187946884576108</v>
      </c>
      <c r="O5816" s="24">
        <v>136.786</v>
      </c>
      <c r="P5816" s="27">
        <v>0.73592301826354167</v>
      </c>
      <c r="Q5816" s="8">
        <v>913.11</v>
      </c>
      <c r="R5816" s="24">
        <v>63.722000000000001</v>
      </c>
      <c r="S5816" s="22">
        <v>0.66892714675624609</v>
      </c>
      <c r="T5816" s="24">
        <v>111.172</v>
      </c>
      <c r="U5816" s="27">
        <v>0.77900625862365946</v>
      </c>
      <c r="V5816">
        <v>673.95</v>
      </c>
      <c r="W5816" s="24">
        <v>116.16</v>
      </c>
      <c r="X5816" s="22">
        <v>0.91760802591041946</v>
      </c>
      <c r="Y5816" s="24">
        <v>145.47</v>
      </c>
      <c r="Z5816" s="27">
        <v>0.93309789194219694</v>
      </c>
      <c r="AA5816" s="23"/>
    </row>
    <row r="5817" spans="1:27" x14ac:dyDescent="0.25">
      <c r="A5817" s="20">
        <v>42340</v>
      </c>
      <c r="B5817" s="8">
        <v>2052.4299999999998</v>
      </c>
      <c r="C5817" s="24">
        <v>72.387</v>
      </c>
      <c r="D5817" s="22">
        <v>0.74950300269206882</v>
      </c>
      <c r="E5817" s="24">
        <v>78.027000000000001</v>
      </c>
      <c r="F5817" s="27">
        <v>0.76332414116510117</v>
      </c>
      <c r="G5817" s="8">
        <v>1772.13</v>
      </c>
      <c r="H5817" s="24">
        <v>12.202999999999999</v>
      </c>
      <c r="I5817" s="22">
        <v>0.61198595787362087</v>
      </c>
      <c r="J5817" s="24">
        <v>21.183</v>
      </c>
      <c r="K5817" s="27">
        <v>0.73246934855020984</v>
      </c>
      <c r="L5817" s="8">
        <v>2259.2800000000002</v>
      </c>
      <c r="M5817" s="24">
        <v>85.606999999999999</v>
      </c>
      <c r="N5817" s="22">
        <v>0.62459506785349483</v>
      </c>
      <c r="O5817" s="24">
        <v>134.417</v>
      </c>
      <c r="P5817" s="27">
        <v>0.72317756122783983</v>
      </c>
      <c r="Q5817" s="8">
        <v>912.96</v>
      </c>
      <c r="R5817" s="24">
        <v>62.741999999999997</v>
      </c>
      <c r="S5817" s="22">
        <v>0.65863951291203027</v>
      </c>
      <c r="T5817" s="24">
        <v>110.19199999999999</v>
      </c>
      <c r="U5817" s="27">
        <v>0.7721393377244532</v>
      </c>
      <c r="V5817">
        <v>672.91</v>
      </c>
      <c r="W5817" s="24">
        <v>111.938</v>
      </c>
      <c r="X5817" s="22">
        <v>0.88425626036811755</v>
      </c>
      <c r="Y5817" s="24">
        <v>141.24799999999999</v>
      </c>
      <c r="Z5817" s="27">
        <v>0.90601692374593989</v>
      </c>
      <c r="AA5817" s="23"/>
    </row>
    <row r="5818" spans="1:27" x14ac:dyDescent="0.25">
      <c r="A5818" s="20">
        <v>42341</v>
      </c>
      <c r="B5818" s="8">
        <v>2052.46</v>
      </c>
      <c r="C5818" s="24">
        <v>72.572000000000003</v>
      </c>
      <c r="D5818" s="22">
        <v>0.75141851314972041</v>
      </c>
      <c r="E5818" s="24">
        <v>78.212000000000003</v>
      </c>
      <c r="F5818" s="27">
        <v>0.76513401104699064</v>
      </c>
      <c r="G5818" s="8">
        <v>1771.78</v>
      </c>
      <c r="H5818" s="24">
        <v>11.188000000000001</v>
      </c>
      <c r="I5818" s="22">
        <v>0.56108324974924773</v>
      </c>
      <c r="J5818" s="24">
        <v>20.167999999999999</v>
      </c>
      <c r="K5818" s="27">
        <v>0.69737204337009151</v>
      </c>
      <c r="L5818" s="8">
        <v>2259.17</v>
      </c>
      <c r="M5818" s="24">
        <v>84.676000000000002</v>
      </c>
      <c r="N5818" s="22">
        <v>0.61780242229680438</v>
      </c>
      <c r="O5818" s="24">
        <v>133.48599999999999</v>
      </c>
      <c r="P5818" s="27">
        <v>0.71816857008354851</v>
      </c>
      <c r="Q5818" s="8">
        <v>914.01</v>
      </c>
      <c r="R5818" s="24">
        <v>69.5</v>
      </c>
      <c r="S5818" s="22">
        <v>0.72958219609489816</v>
      </c>
      <c r="T5818" s="24">
        <v>116.95</v>
      </c>
      <c r="U5818" s="27">
        <v>0.8194939362268262</v>
      </c>
      <c r="V5818">
        <v>671.93</v>
      </c>
      <c r="W5818" s="24">
        <v>107.96</v>
      </c>
      <c r="X5818" s="22">
        <v>0.85283197724938775</v>
      </c>
      <c r="Y5818" s="24">
        <v>137.27000000000001</v>
      </c>
      <c r="Z5818" s="27">
        <v>0.88050067377533003</v>
      </c>
      <c r="AA5818" s="23"/>
    </row>
    <row r="5819" spans="1:27" x14ac:dyDescent="0.25">
      <c r="A5819" s="20">
        <v>42342</v>
      </c>
      <c r="B5819" s="8">
        <v>2052.4899999999998</v>
      </c>
      <c r="C5819" s="24">
        <v>72.695999999999998</v>
      </c>
      <c r="D5819" s="22">
        <v>0.75270242286187616</v>
      </c>
      <c r="E5819" s="24">
        <v>78.335999999999999</v>
      </c>
      <c r="F5819" s="27">
        <v>0.76634708460698586</v>
      </c>
      <c r="G5819" s="8">
        <v>1771.91</v>
      </c>
      <c r="H5819" s="24">
        <v>11.577999999999999</v>
      </c>
      <c r="I5819" s="22">
        <v>0.58064192577733198</v>
      </c>
      <c r="J5819" s="24">
        <v>20.558</v>
      </c>
      <c r="K5819" s="27">
        <v>0.71085705057338933</v>
      </c>
      <c r="L5819" s="8">
        <v>2259.09</v>
      </c>
      <c r="M5819" s="24">
        <v>84.013000000000005</v>
      </c>
      <c r="N5819" s="22">
        <v>0.61296512476287757</v>
      </c>
      <c r="O5819" s="24">
        <v>132.82300000000001</v>
      </c>
      <c r="P5819" s="27">
        <v>0.71460164432476347</v>
      </c>
      <c r="Q5819" s="8">
        <v>915.15</v>
      </c>
      <c r="R5819" s="24">
        <v>77.05</v>
      </c>
      <c r="S5819" s="22">
        <v>0.8088389670375814</v>
      </c>
      <c r="T5819" s="24">
        <v>124.5</v>
      </c>
      <c r="U5819" s="27">
        <v>0.87239857052764347</v>
      </c>
      <c r="V5819">
        <v>672.64</v>
      </c>
      <c r="W5819" s="24">
        <v>110.821</v>
      </c>
      <c r="X5819" s="22">
        <v>0.87543249861758443</v>
      </c>
      <c r="Y5819" s="24">
        <v>140.131</v>
      </c>
      <c r="Z5819" s="27">
        <v>0.89885212180824337</v>
      </c>
      <c r="AA5819" s="23"/>
    </row>
    <row r="5820" spans="1:27" x14ac:dyDescent="0.25">
      <c r="A5820" s="20">
        <v>42343</v>
      </c>
      <c r="B5820" s="8">
        <v>2052.52</v>
      </c>
      <c r="C5820" s="24">
        <v>72.882000000000005</v>
      </c>
      <c r="D5820" s="22">
        <v>0.75462828743010979</v>
      </c>
      <c r="E5820" s="24">
        <v>78.522000000000006</v>
      </c>
      <c r="F5820" s="27">
        <v>0.76816684955742487</v>
      </c>
      <c r="G5820" s="8">
        <v>1772.76</v>
      </c>
      <c r="H5820" s="24">
        <v>14.132999999999999</v>
      </c>
      <c r="I5820" s="22">
        <v>0.70877632898696086</v>
      </c>
      <c r="J5820" s="24">
        <v>23.113</v>
      </c>
      <c r="K5820" s="27">
        <v>0.79920472339428195</v>
      </c>
      <c r="L5820" s="8">
        <v>2259.1999999999998</v>
      </c>
      <c r="M5820" s="24">
        <v>84.914000000000001</v>
      </c>
      <c r="N5820" s="22">
        <v>0.61953888807821389</v>
      </c>
      <c r="O5820" s="24">
        <v>133.72399999999999</v>
      </c>
      <c r="P5820" s="27">
        <v>0.71944908857591994</v>
      </c>
      <c r="Q5820" s="8">
        <v>914.08</v>
      </c>
      <c r="R5820" s="24">
        <v>69.989000000000004</v>
      </c>
      <c r="S5820" s="22">
        <v>0.73471551543145075</v>
      </c>
      <c r="T5820" s="24">
        <v>117.43899999999999</v>
      </c>
      <c r="U5820" s="27">
        <v>0.82292050074506018</v>
      </c>
      <c r="V5820">
        <v>675.48</v>
      </c>
      <c r="W5820" s="24">
        <v>122.367</v>
      </c>
      <c r="X5820" s="22">
        <v>0.96664033493956869</v>
      </c>
      <c r="Y5820" s="24">
        <v>151.67699999999999</v>
      </c>
      <c r="Z5820" s="27">
        <v>0.97291219602080814</v>
      </c>
      <c r="AA5820" s="23"/>
    </row>
    <row r="5821" spans="1:27" x14ac:dyDescent="0.25">
      <c r="A5821" s="20">
        <v>42344</v>
      </c>
      <c r="B5821" s="8">
        <v>2052.54</v>
      </c>
      <c r="C5821" s="24">
        <v>73.004999999999995</v>
      </c>
      <c r="D5821" s="22">
        <v>0.75590184303168362</v>
      </c>
      <c r="E5821" s="24">
        <v>78.644999999999996</v>
      </c>
      <c r="F5821" s="27">
        <v>0.76937002804887056</v>
      </c>
      <c r="G5821" s="8">
        <v>1772.78</v>
      </c>
      <c r="H5821" s="24">
        <v>14.195</v>
      </c>
      <c r="I5821" s="22">
        <v>0.71188565697091277</v>
      </c>
      <c r="J5821" s="24">
        <v>23.175000000000001</v>
      </c>
      <c r="K5821" s="27">
        <v>0.80134802855927356</v>
      </c>
      <c r="L5821" s="8">
        <v>2259.27</v>
      </c>
      <c r="M5821" s="24">
        <v>85.509</v>
      </c>
      <c r="N5821" s="22">
        <v>0.62388005253173784</v>
      </c>
      <c r="O5821" s="24">
        <v>134.31899999999999</v>
      </c>
      <c r="P5821" s="27">
        <v>0.72265023659868965</v>
      </c>
      <c r="Q5821" s="8">
        <v>915.16</v>
      </c>
      <c r="R5821" s="24">
        <v>77.165999999999997</v>
      </c>
      <c r="S5821" s="22">
        <v>0.81005668696199873</v>
      </c>
      <c r="T5821" s="24">
        <v>124.616</v>
      </c>
      <c r="U5821" s="27">
        <v>0.87321133926625027</v>
      </c>
      <c r="V5821">
        <v>674.65</v>
      </c>
      <c r="W5821" s="24">
        <v>118.995</v>
      </c>
      <c r="X5821" s="22">
        <v>0.9400031598072518</v>
      </c>
      <c r="Y5821" s="24">
        <v>148.30500000000001</v>
      </c>
      <c r="Z5821" s="27">
        <v>0.95128257691889628</v>
      </c>
      <c r="AA5821" s="23"/>
    </row>
    <row r="5822" spans="1:27" x14ac:dyDescent="0.25">
      <c r="A5822" s="20">
        <v>42345</v>
      </c>
      <c r="B5822" s="8">
        <v>2052.56</v>
      </c>
      <c r="C5822" s="24">
        <v>73.128</v>
      </c>
      <c r="D5822" s="22">
        <v>0.75717539863325733</v>
      </c>
      <c r="E5822" s="24">
        <v>78.768000000000001</v>
      </c>
      <c r="F5822" s="27">
        <v>0.77057320654031625</v>
      </c>
      <c r="G5822" s="8">
        <v>1772.1</v>
      </c>
      <c r="H5822" s="24">
        <v>12.125</v>
      </c>
      <c r="I5822" s="22">
        <v>0.60807422266800404</v>
      </c>
      <c r="J5822" s="24">
        <v>21.105</v>
      </c>
      <c r="K5822" s="27">
        <v>0.72977190992338703</v>
      </c>
      <c r="L5822" s="8">
        <v>2259.37</v>
      </c>
      <c r="M5822" s="24">
        <v>86.325000000000003</v>
      </c>
      <c r="N5822" s="22">
        <v>0.62983364949657084</v>
      </c>
      <c r="O5822" s="24">
        <v>135.13499999999999</v>
      </c>
      <c r="P5822" s="27">
        <v>0.72704045867982692</v>
      </c>
      <c r="Q5822" s="8">
        <v>915.81</v>
      </c>
      <c r="R5822" s="24">
        <v>81.569000000000003</v>
      </c>
      <c r="S5822" s="22">
        <v>0.85627755616208268</v>
      </c>
      <c r="T5822" s="24">
        <v>129.01900000000001</v>
      </c>
      <c r="U5822" s="27">
        <v>0.9040642117930946</v>
      </c>
      <c r="V5822">
        <v>675.46</v>
      </c>
      <c r="W5822" s="24">
        <v>122.26600000000001</v>
      </c>
      <c r="X5822" s="22">
        <v>0.96584248360849989</v>
      </c>
      <c r="Y5822" s="24">
        <v>151.57599999999999</v>
      </c>
      <c r="Z5822" s="27">
        <v>0.97226392341939982</v>
      </c>
      <c r="AA5822" s="23"/>
    </row>
    <row r="5823" spans="1:27" x14ac:dyDescent="0.25">
      <c r="A5823" s="20">
        <v>42346</v>
      </c>
      <c r="B5823" s="8">
        <v>2052.58</v>
      </c>
      <c r="C5823" s="24">
        <v>73.251999999999995</v>
      </c>
      <c r="D5823" s="22">
        <v>0.7584593083454132</v>
      </c>
      <c r="E5823" s="24">
        <v>78.891999999999996</v>
      </c>
      <c r="F5823" s="27">
        <v>0.77178628010031147</v>
      </c>
      <c r="G5823" s="8">
        <v>1771.97</v>
      </c>
      <c r="H5823" s="24">
        <v>11.742000000000001</v>
      </c>
      <c r="I5823" s="22">
        <v>0.58886659979939815</v>
      </c>
      <c r="J5823" s="24">
        <v>20.722000000000001</v>
      </c>
      <c r="K5823" s="27">
        <v>0.7165284480752464</v>
      </c>
      <c r="L5823" s="8">
        <v>2259.46</v>
      </c>
      <c r="M5823" s="24">
        <v>87.103999999999999</v>
      </c>
      <c r="N5823" s="22">
        <v>0.63551729169706694</v>
      </c>
      <c r="O5823" s="24">
        <v>135.91399999999999</v>
      </c>
      <c r="P5823" s="27">
        <v>0.73123148899548418</v>
      </c>
      <c r="Q5823" s="8">
        <v>916.05</v>
      </c>
      <c r="R5823" s="24">
        <v>83.227999999999994</v>
      </c>
      <c r="S5823" s="22">
        <v>0.87369305059836244</v>
      </c>
      <c r="T5823" s="24">
        <v>130.678</v>
      </c>
      <c r="U5823" s="27">
        <v>0.91568932533698255</v>
      </c>
      <c r="V5823">
        <v>673.85</v>
      </c>
      <c r="W5823" s="24">
        <v>115.73</v>
      </c>
      <c r="X5823" s="22">
        <v>0.91421123311478003</v>
      </c>
      <c r="Y5823" s="24">
        <v>145.04</v>
      </c>
      <c r="Z5823" s="27">
        <v>0.93034029203516355</v>
      </c>
      <c r="AA5823" s="23"/>
    </row>
    <row r="5824" spans="1:27" x14ac:dyDescent="0.25">
      <c r="A5824" s="20">
        <v>42347</v>
      </c>
      <c r="B5824" s="8">
        <v>2052.59</v>
      </c>
      <c r="C5824" s="24">
        <v>73.313999999999993</v>
      </c>
      <c r="D5824" s="22">
        <v>0.75910126320149107</v>
      </c>
      <c r="E5824" s="24">
        <v>78.953999999999994</v>
      </c>
      <c r="F5824" s="27">
        <v>0.77239297149075525</v>
      </c>
      <c r="G5824" s="8">
        <v>1772.43</v>
      </c>
      <c r="H5824" s="24">
        <v>13.102</v>
      </c>
      <c r="I5824" s="22">
        <v>0.65707121364092269</v>
      </c>
      <c r="J5824" s="24">
        <v>22.082000000000001</v>
      </c>
      <c r="K5824" s="27">
        <v>0.76355437771774048</v>
      </c>
      <c r="L5824" s="8">
        <v>2259.5500000000002</v>
      </c>
      <c r="M5824" s="24">
        <v>87.855999999999995</v>
      </c>
      <c r="N5824" s="22">
        <v>0.64100393988034443</v>
      </c>
      <c r="O5824" s="24">
        <v>136.666</v>
      </c>
      <c r="P5824" s="27">
        <v>0.73527727531547893</v>
      </c>
      <c r="Q5824" s="8">
        <v>915.38</v>
      </c>
      <c r="R5824" s="24">
        <v>78.611999999999995</v>
      </c>
      <c r="S5824" s="22">
        <v>0.82523619567499473</v>
      </c>
      <c r="T5824" s="24">
        <v>126.062</v>
      </c>
      <c r="U5824" s="27">
        <v>0.88334407814556937</v>
      </c>
      <c r="V5824">
        <v>673.16</v>
      </c>
      <c r="W5824" s="24">
        <v>112.93</v>
      </c>
      <c r="X5824" s="22">
        <v>0.89209258235247646</v>
      </c>
      <c r="Y5824" s="24">
        <v>142.24</v>
      </c>
      <c r="Z5824" s="27">
        <v>0.91237946016995863</v>
      </c>
      <c r="AA5824" s="23"/>
    </row>
    <row r="5825" spans="1:27" x14ac:dyDescent="0.25">
      <c r="A5825" s="20">
        <v>42348</v>
      </c>
      <c r="B5825" s="8">
        <v>2052.61</v>
      </c>
      <c r="C5825" s="24">
        <v>73.438000000000002</v>
      </c>
      <c r="D5825" s="22">
        <v>0.76038517291364671</v>
      </c>
      <c r="E5825" s="24">
        <v>79.078000000000003</v>
      </c>
      <c r="F5825" s="27">
        <v>0.77360604505075048</v>
      </c>
      <c r="G5825" s="8">
        <v>1772.86</v>
      </c>
      <c r="H5825" s="24">
        <v>14.422000000000001</v>
      </c>
      <c r="I5825" s="22">
        <v>0.72326980942828478</v>
      </c>
      <c r="J5825" s="24">
        <v>23.402000000000001</v>
      </c>
      <c r="K5825" s="27">
        <v>0.80919770611917674</v>
      </c>
      <c r="L5825" s="8">
        <v>2259.63</v>
      </c>
      <c r="M5825" s="24">
        <v>88.528000000000006</v>
      </c>
      <c r="N5825" s="22">
        <v>0.64590690208667734</v>
      </c>
      <c r="O5825" s="24">
        <v>137.33799999999999</v>
      </c>
      <c r="P5825" s="27">
        <v>0.73889281335036328</v>
      </c>
      <c r="Q5825" s="8">
        <v>914.29</v>
      </c>
      <c r="R5825" s="24">
        <v>71.323999999999998</v>
      </c>
      <c r="S5825" s="22">
        <v>0.74872979214780599</v>
      </c>
      <c r="T5825" s="24">
        <v>118.774</v>
      </c>
      <c r="U5825" s="27">
        <v>0.8322751883333549</v>
      </c>
      <c r="V5825">
        <v>671.52</v>
      </c>
      <c r="W5825" s="24">
        <v>106.294</v>
      </c>
      <c r="X5825" s="22">
        <v>0.8396713800458171</v>
      </c>
      <c r="Y5825" s="24">
        <v>135.60400000000001</v>
      </c>
      <c r="Z5825" s="27">
        <v>0.8698143168487551</v>
      </c>
      <c r="AA5825" s="23"/>
    </row>
    <row r="5826" spans="1:27" x14ac:dyDescent="0.25">
      <c r="A5826" s="20">
        <v>42349</v>
      </c>
      <c r="B5826" s="8">
        <v>2052.62</v>
      </c>
      <c r="C5826" s="24">
        <v>73.5</v>
      </c>
      <c r="D5826" s="22">
        <v>0.76102712776972459</v>
      </c>
      <c r="E5826" s="24">
        <v>79.14</v>
      </c>
      <c r="F5826" s="27">
        <v>0.77421242722030204</v>
      </c>
      <c r="G5826" s="8">
        <v>1773.19</v>
      </c>
      <c r="H5826" s="24">
        <v>15.492000000000001</v>
      </c>
      <c r="I5826" s="22">
        <v>0.77693079237713136</v>
      </c>
      <c r="J5826" s="24">
        <v>24.472000000000001</v>
      </c>
      <c r="K5826" s="27">
        <v>0.8461967711091295</v>
      </c>
      <c r="L5826" s="8">
        <v>2259.71</v>
      </c>
      <c r="M5826" s="24">
        <v>89.173000000000002</v>
      </c>
      <c r="N5826" s="22">
        <v>0.65061287027579162</v>
      </c>
      <c r="O5826" s="24">
        <v>137.983</v>
      </c>
      <c r="P5826" s="27">
        <v>0.74236295918142625</v>
      </c>
      <c r="Q5826" s="8">
        <v>912.23</v>
      </c>
      <c r="R5826" s="24">
        <v>58.244</v>
      </c>
      <c r="S5826" s="22">
        <v>0.61142137308419064</v>
      </c>
      <c r="T5826" s="24">
        <v>105.694</v>
      </c>
      <c r="U5826" s="27">
        <v>0.74062065113438502</v>
      </c>
      <c r="V5826">
        <v>672.4</v>
      </c>
      <c r="W5826" s="24">
        <v>109.873</v>
      </c>
      <c r="X5826" s="22">
        <v>0.86794375543091873</v>
      </c>
      <c r="Y5826" s="24">
        <v>139.18299999999999</v>
      </c>
      <c r="Z5826" s="27">
        <v>0.89277127973593751</v>
      </c>
      <c r="AA5826" s="23"/>
    </row>
    <row r="5827" spans="1:27" x14ac:dyDescent="0.25">
      <c r="A5827" s="20">
        <v>42350</v>
      </c>
      <c r="B5827" s="8">
        <v>2052.65</v>
      </c>
      <c r="C5827" s="24">
        <v>73.623999999999995</v>
      </c>
      <c r="D5827" s="22">
        <v>0.76231103748188034</v>
      </c>
      <c r="E5827" s="24">
        <v>79.263999999999996</v>
      </c>
      <c r="F5827" s="27">
        <v>0.77542550078029726</v>
      </c>
      <c r="G5827" s="8">
        <v>1772.36</v>
      </c>
      <c r="H5827" s="24">
        <v>12.898</v>
      </c>
      <c r="I5827" s="22">
        <v>0.64684052156469407</v>
      </c>
      <c r="J5827" s="24">
        <v>21.878</v>
      </c>
      <c r="K5827" s="27">
        <v>0.75650037897482558</v>
      </c>
      <c r="L5827" s="8">
        <v>2259.7800000000002</v>
      </c>
      <c r="M5827" s="24">
        <v>89.789000000000001</v>
      </c>
      <c r="N5827" s="22">
        <v>0.6551072522982635</v>
      </c>
      <c r="O5827" s="24">
        <v>138.59899999999999</v>
      </c>
      <c r="P5827" s="27">
        <v>0.74567704182123151</v>
      </c>
      <c r="Q5827" s="8">
        <v>912.83</v>
      </c>
      <c r="R5827" s="24">
        <v>61.963000000000001</v>
      </c>
      <c r="S5827" s="22">
        <v>0.6504618937644342</v>
      </c>
      <c r="T5827" s="24">
        <v>109.413</v>
      </c>
      <c r="U5827" s="27">
        <v>0.76668061356896533</v>
      </c>
      <c r="V5827">
        <v>669.21</v>
      </c>
      <c r="W5827" s="24">
        <v>97.572999999999993</v>
      </c>
      <c r="X5827" s="22">
        <v>0.77077968243937123</v>
      </c>
      <c r="Y5827" s="24">
        <v>126.883</v>
      </c>
      <c r="Z5827" s="27">
        <v>0.81387432570823026</v>
      </c>
      <c r="AA5827" s="23"/>
    </row>
    <row r="5828" spans="1:27" x14ac:dyDescent="0.25">
      <c r="A5828" s="20">
        <v>42351</v>
      </c>
      <c r="B5828" s="8">
        <v>2052.66</v>
      </c>
      <c r="C5828" s="24">
        <v>73.686000000000007</v>
      </c>
      <c r="D5828" s="22">
        <v>0.7629529923379581</v>
      </c>
      <c r="E5828" s="24">
        <v>79.325999999999993</v>
      </c>
      <c r="F5828" s="27">
        <v>0.77603219217074104</v>
      </c>
      <c r="G5828" s="8">
        <v>1772.77</v>
      </c>
      <c r="H5828" s="24">
        <v>14.164</v>
      </c>
      <c r="I5828" s="22">
        <v>0.71033099297893676</v>
      </c>
      <c r="J5828" s="24">
        <v>23.143999999999998</v>
      </c>
      <c r="K5828" s="27">
        <v>0.80027692245948168</v>
      </c>
      <c r="L5828" s="8">
        <v>2259.86</v>
      </c>
      <c r="M5828" s="24">
        <v>90.457999999999998</v>
      </c>
      <c r="N5828" s="22">
        <v>0.65998832628046111</v>
      </c>
      <c r="O5828" s="24">
        <v>139.268</v>
      </c>
      <c r="P5828" s="27">
        <v>0.74927642516680237</v>
      </c>
      <c r="Q5828" s="8">
        <v>913.44</v>
      </c>
      <c r="R5828" s="24">
        <v>65.852000000000004</v>
      </c>
      <c r="S5828" s="22">
        <v>0.69128700398908249</v>
      </c>
      <c r="T5828" s="24">
        <v>113.30200000000001</v>
      </c>
      <c r="U5828" s="27">
        <v>0.79393190759524257</v>
      </c>
      <c r="V5828">
        <v>664.36</v>
      </c>
      <c r="W5828" s="24">
        <v>81.887</v>
      </c>
      <c r="X5828" s="22">
        <v>0.64686784106169526</v>
      </c>
      <c r="Y5828" s="24">
        <v>111.197</v>
      </c>
      <c r="Z5828" s="27">
        <v>0.71325836157100109</v>
      </c>
      <c r="AA5828" s="23"/>
    </row>
    <row r="5829" spans="1:27" x14ac:dyDescent="0.25">
      <c r="A5829" s="20">
        <v>42352</v>
      </c>
      <c r="B5829" s="8">
        <v>2052.6799999999998</v>
      </c>
      <c r="C5829" s="24">
        <v>73.811000000000007</v>
      </c>
      <c r="D5829" s="22">
        <v>0.76424725616069578</v>
      </c>
      <c r="E5829" s="24">
        <v>79.450999999999993</v>
      </c>
      <c r="F5829" s="27">
        <v>0.77725485157839358</v>
      </c>
      <c r="G5829" s="8">
        <v>1772.14</v>
      </c>
      <c r="H5829" s="24">
        <v>12.227</v>
      </c>
      <c r="I5829" s="22">
        <v>0.61318956870611829</v>
      </c>
      <c r="J5829" s="24">
        <v>21.207000000000001</v>
      </c>
      <c r="K5829" s="27">
        <v>0.73329890929484454</v>
      </c>
      <c r="L5829" s="8">
        <v>2259.7399999999998</v>
      </c>
      <c r="M5829" s="24">
        <v>89.405000000000001</v>
      </c>
      <c r="N5829" s="22">
        <v>0.65230555960893044</v>
      </c>
      <c r="O5829" s="24">
        <v>138.215</v>
      </c>
      <c r="P5829" s="27">
        <v>0.74361116829517071</v>
      </c>
      <c r="Q5829" s="8">
        <v>914.24</v>
      </c>
      <c r="R5829" s="24">
        <v>71.039000000000001</v>
      </c>
      <c r="S5829" s="22">
        <v>0.74573798026453908</v>
      </c>
      <c r="T5829" s="24">
        <v>118.489</v>
      </c>
      <c r="U5829" s="27">
        <v>0.8302782217251572</v>
      </c>
      <c r="V5829">
        <v>665.61</v>
      </c>
      <c r="W5829" s="24">
        <v>85.92</v>
      </c>
      <c r="X5829" s="22">
        <v>0.67872659767754162</v>
      </c>
      <c r="Y5829" s="24">
        <v>115.23</v>
      </c>
      <c r="Z5829" s="27">
        <v>0.73912766846242439</v>
      </c>
      <c r="AA5829" s="23"/>
    </row>
    <row r="5830" spans="1:27" x14ac:dyDescent="0.25">
      <c r="A5830" s="20">
        <v>42353</v>
      </c>
      <c r="B5830" s="8">
        <v>2052.71</v>
      </c>
      <c r="C5830" s="24">
        <v>73.998000000000005</v>
      </c>
      <c r="D5830" s="22">
        <v>0.76618347483951121</v>
      </c>
      <c r="E5830" s="24">
        <v>79.638000000000005</v>
      </c>
      <c r="F5830" s="27">
        <v>0.77908420237649001</v>
      </c>
      <c r="G5830" s="8">
        <v>1771.34</v>
      </c>
      <c r="H5830" s="24">
        <v>9.9689999999999994</v>
      </c>
      <c r="I5830" s="22">
        <v>0.49994984954864596</v>
      </c>
      <c r="J5830" s="24">
        <v>18.949000000000002</v>
      </c>
      <c r="K5830" s="27">
        <v>0.65522183241246623</v>
      </c>
      <c r="L5830" s="8">
        <v>2259.64</v>
      </c>
      <c r="M5830" s="24">
        <v>88.628</v>
      </c>
      <c r="N5830" s="22">
        <v>0.6466365095578579</v>
      </c>
      <c r="O5830" s="24">
        <v>137.43799999999999</v>
      </c>
      <c r="P5830" s="27">
        <v>0.7394308089669499</v>
      </c>
      <c r="Q5830" s="8">
        <v>914.1</v>
      </c>
      <c r="R5830" s="24">
        <v>70.082999999999998</v>
      </c>
      <c r="S5830" s="22">
        <v>0.73570228847365104</v>
      </c>
      <c r="T5830" s="24">
        <v>117.533</v>
      </c>
      <c r="U5830" s="27">
        <v>0.823579181086178</v>
      </c>
      <c r="V5830">
        <v>669.4</v>
      </c>
      <c r="W5830" s="24">
        <v>98.165000000000006</v>
      </c>
      <c r="X5830" s="22">
        <v>0.77545619717197256</v>
      </c>
      <c r="Y5830" s="24">
        <v>127.47499999999999</v>
      </c>
      <c r="Z5830" s="27">
        <v>0.81767156556931819</v>
      </c>
      <c r="AA5830" s="23"/>
    </row>
    <row r="5831" spans="1:27" x14ac:dyDescent="0.25">
      <c r="A5831" s="20">
        <v>42354</v>
      </c>
      <c r="B5831" s="8">
        <v>2052.7199999999998</v>
      </c>
      <c r="C5831" s="24">
        <v>74.06</v>
      </c>
      <c r="D5831" s="22">
        <v>0.7668254296955892</v>
      </c>
      <c r="E5831" s="24">
        <v>79.7</v>
      </c>
      <c r="F5831" s="27">
        <v>0.77969089376693368</v>
      </c>
      <c r="G5831" s="8">
        <v>1771.84</v>
      </c>
      <c r="H5831" s="24">
        <v>11.375</v>
      </c>
      <c r="I5831" s="22">
        <v>0.5704613841524574</v>
      </c>
      <c r="J5831" s="24">
        <v>20.355</v>
      </c>
      <c r="K5831" s="27">
        <v>0.7038380267235288</v>
      </c>
      <c r="L5831" s="8">
        <v>2259.44</v>
      </c>
      <c r="M5831" s="24">
        <v>86.903999999999996</v>
      </c>
      <c r="N5831" s="22">
        <v>0.63405807675470593</v>
      </c>
      <c r="O5831" s="24">
        <v>135.714</v>
      </c>
      <c r="P5831" s="27">
        <v>0.73015549776231092</v>
      </c>
      <c r="Q5831" s="8">
        <v>912.94</v>
      </c>
      <c r="R5831" s="24">
        <v>62.667999999999999</v>
      </c>
      <c r="S5831" s="22">
        <v>0.65786269158093635</v>
      </c>
      <c r="T5831" s="24">
        <v>110.11799999999999</v>
      </c>
      <c r="U5831" s="27">
        <v>0.77162095391808605</v>
      </c>
      <c r="V5831">
        <v>672.84</v>
      </c>
      <c r="W5831" s="24">
        <v>111.65600000000001</v>
      </c>
      <c r="X5831" s="22">
        <v>0.88202859625562846</v>
      </c>
      <c r="Y5831" s="24">
        <v>140.96600000000001</v>
      </c>
      <c r="Z5831" s="27">
        <v>0.90420807041547513</v>
      </c>
      <c r="AA5831" s="23"/>
    </row>
    <row r="5832" spans="1:27" x14ac:dyDescent="0.25">
      <c r="A5832" s="20">
        <v>42355</v>
      </c>
      <c r="B5832" s="8">
        <v>2052.7600000000002</v>
      </c>
      <c r="C5832" s="24">
        <v>74.31</v>
      </c>
      <c r="D5832" s="22">
        <v>0.76941395734106444</v>
      </c>
      <c r="E5832" s="24">
        <v>79.95</v>
      </c>
      <c r="F5832" s="27">
        <v>0.78213652180313109</v>
      </c>
      <c r="G5832" s="8">
        <v>1772.19</v>
      </c>
      <c r="H5832" s="24">
        <v>12.375</v>
      </c>
      <c r="I5832" s="22">
        <v>0.62061183550651955</v>
      </c>
      <c r="J5832" s="24">
        <v>21.355</v>
      </c>
      <c r="K5832" s="27">
        <v>0.73841617333487053</v>
      </c>
      <c r="L5832" s="8">
        <v>2259.2399999999998</v>
      </c>
      <c r="M5832" s="24">
        <v>85.262</v>
      </c>
      <c r="N5832" s="22">
        <v>0.62207792207792201</v>
      </c>
      <c r="O5832" s="24">
        <v>134.072</v>
      </c>
      <c r="P5832" s="27">
        <v>0.72132140224653662</v>
      </c>
      <c r="Q5832" s="8">
        <v>914.02</v>
      </c>
      <c r="R5832" s="24">
        <v>69.576999999999998</v>
      </c>
      <c r="S5832" s="22">
        <v>0.73039051018265799</v>
      </c>
      <c r="T5832" s="24">
        <v>117.027</v>
      </c>
      <c r="U5832" s="27">
        <v>0.82003372119951123</v>
      </c>
      <c r="V5832">
        <v>670.41</v>
      </c>
      <c r="W5832" s="24">
        <v>101.78100000000001</v>
      </c>
      <c r="X5832" s="22">
        <v>0.80402085472786167</v>
      </c>
      <c r="Y5832" s="24">
        <v>131.09100000000001</v>
      </c>
      <c r="Z5832" s="27">
        <v>0.84086590289687713</v>
      </c>
      <c r="AA5832" s="23"/>
    </row>
    <row r="5833" spans="1:27" x14ac:dyDescent="0.25">
      <c r="A5833" s="20">
        <v>42356</v>
      </c>
      <c r="B5833" s="8">
        <v>2052.7800000000002</v>
      </c>
      <c r="C5833" s="24">
        <v>74.435000000000002</v>
      </c>
      <c r="D5833" s="22">
        <v>0.770708221163802</v>
      </c>
      <c r="E5833" s="24">
        <v>80.075000000000003</v>
      </c>
      <c r="F5833" s="27">
        <v>0.78335949043167585</v>
      </c>
      <c r="G5833" s="8">
        <v>1772.59</v>
      </c>
      <c r="H5833" s="24">
        <v>13.602</v>
      </c>
      <c r="I5833" s="22">
        <v>0.68214643931795382</v>
      </c>
      <c r="J5833" s="24">
        <v>22.582000000000001</v>
      </c>
      <c r="K5833" s="27">
        <v>0.78084399750611522</v>
      </c>
      <c r="L5833" s="8">
        <v>2259.0100000000002</v>
      </c>
      <c r="M5833" s="24">
        <v>83.391000000000005</v>
      </c>
      <c r="N5833" s="22">
        <v>0.60842696629213489</v>
      </c>
      <c r="O5833" s="24">
        <v>132.20099999999999</v>
      </c>
      <c r="P5833" s="27">
        <v>0.71125525230633124</v>
      </c>
      <c r="Q5833" s="8">
        <v>914.92</v>
      </c>
      <c r="R5833" s="24">
        <v>75.554000000000002</v>
      </c>
      <c r="S5833" s="22">
        <v>0.79313457904681917</v>
      </c>
      <c r="T5833" s="24">
        <v>123.004</v>
      </c>
      <c r="U5833" s="27">
        <v>0.86191580368365817</v>
      </c>
      <c r="V5833">
        <v>668.17</v>
      </c>
      <c r="W5833" s="24">
        <v>94.215000000000003</v>
      </c>
      <c r="X5833" s="22">
        <v>0.7442531005608658</v>
      </c>
      <c r="Y5833" s="24">
        <v>123.52500000000001</v>
      </c>
      <c r="Z5833" s="27">
        <v>0.79233484879886651</v>
      </c>
      <c r="AA5833" s="23"/>
    </row>
    <row r="5834" spans="1:27" x14ac:dyDescent="0.25">
      <c r="A5834" s="20">
        <v>42357</v>
      </c>
      <c r="B5834" s="8">
        <v>2052.8200000000002</v>
      </c>
      <c r="C5834" s="24">
        <v>74.620999999999995</v>
      </c>
      <c r="D5834" s="22">
        <v>0.77263408573203562</v>
      </c>
      <c r="E5834" s="24">
        <v>80.260999999999996</v>
      </c>
      <c r="F5834" s="27">
        <v>0.78517894616122264</v>
      </c>
      <c r="G5834" s="8">
        <v>1772.13</v>
      </c>
      <c r="H5834" s="24">
        <v>12.202999999999999</v>
      </c>
      <c r="I5834" s="22">
        <v>0.61198595787362087</v>
      </c>
      <c r="J5834" s="24">
        <v>21.183</v>
      </c>
      <c r="K5834" s="27">
        <v>0.73246934855020984</v>
      </c>
      <c r="L5834" s="8">
        <v>2259.09</v>
      </c>
      <c r="M5834" s="24">
        <v>84.013000000000005</v>
      </c>
      <c r="N5834" s="22">
        <v>0.61296512476287757</v>
      </c>
      <c r="O5834" s="24">
        <v>132.82300000000001</v>
      </c>
      <c r="P5834" s="27">
        <v>0.71460164432476347</v>
      </c>
      <c r="Q5834" s="8">
        <v>913.49</v>
      </c>
      <c r="R5834" s="24">
        <v>66.171000000000006</v>
      </c>
      <c r="S5834" s="22">
        <v>0.69463573378123034</v>
      </c>
      <c r="T5834" s="24">
        <v>113.621</v>
      </c>
      <c r="U5834" s="27">
        <v>0.79616714052177961</v>
      </c>
      <c r="V5834">
        <v>672.69</v>
      </c>
      <c r="W5834" s="24">
        <v>111.03</v>
      </c>
      <c r="X5834" s="22">
        <v>0.87708349790662765</v>
      </c>
      <c r="Y5834" s="24">
        <v>140.34</v>
      </c>
      <c r="Z5834" s="27">
        <v>0.90019223573745821</v>
      </c>
      <c r="AA5834" s="23"/>
    </row>
    <row r="5835" spans="1:27" x14ac:dyDescent="0.25">
      <c r="A5835" s="20">
        <v>42358</v>
      </c>
      <c r="B5835" s="8">
        <v>2052.84</v>
      </c>
      <c r="C5835" s="24">
        <v>74.745999999999995</v>
      </c>
      <c r="D5835" s="22">
        <v>0.77392834955477319</v>
      </c>
      <c r="E5835" s="24">
        <v>80.385999999999996</v>
      </c>
      <c r="F5835" s="27">
        <v>0.78640191478976751</v>
      </c>
      <c r="G5835" s="8">
        <v>1771.91</v>
      </c>
      <c r="H5835" s="24">
        <v>11.577999999999999</v>
      </c>
      <c r="I5835" s="22">
        <v>0.58064192577733198</v>
      </c>
      <c r="J5835" s="24">
        <v>20.558</v>
      </c>
      <c r="K5835" s="27">
        <v>0.71085705057338933</v>
      </c>
      <c r="L5835" s="8">
        <v>2259.08</v>
      </c>
      <c r="M5835" s="24">
        <v>83.963999999999999</v>
      </c>
      <c r="N5835" s="22">
        <v>0.61260761710199907</v>
      </c>
      <c r="O5835" s="24">
        <v>132.774</v>
      </c>
      <c r="P5835" s="27">
        <v>0.71433798201018839</v>
      </c>
      <c r="Q5835" s="8">
        <v>913.96</v>
      </c>
      <c r="R5835" s="24">
        <v>69.150000000000006</v>
      </c>
      <c r="S5835" s="22">
        <v>0.72590804115053542</v>
      </c>
      <c r="T5835" s="24">
        <v>116.6</v>
      </c>
      <c r="U5835" s="27">
        <v>0.81704136256679383</v>
      </c>
      <c r="V5835">
        <v>669</v>
      </c>
      <c r="W5835" s="24">
        <v>96.891999999999996</v>
      </c>
      <c r="X5835" s="22">
        <v>0.76540011059325375</v>
      </c>
      <c r="Y5835" s="24">
        <v>126.202</v>
      </c>
      <c r="Z5835" s="27">
        <v>0.80950618529433793</v>
      </c>
      <c r="AA5835" s="23"/>
    </row>
    <row r="5836" spans="1:27" x14ac:dyDescent="0.25">
      <c r="A5836" s="20">
        <v>42359</v>
      </c>
      <c r="B5836" s="8">
        <v>2052.85</v>
      </c>
      <c r="C5836" s="24">
        <v>74.808999999999997</v>
      </c>
      <c r="D5836" s="22">
        <v>0.7745806585214331</v>
      </c>
      <c r="E5836" s="24">
        <v>80.448999999999998</v>
      </c>
      <c r="F5836" s="27">
        <v>0.7870181920278686</v>
      </c>
      <c r="G5836" s="8">
        <v>1771.36</v>
      </c>
      <c r="H5836" s="24">
        <v>10.016</v>
      </c>
      <c r="I5836" s="22">
        <v>0.50230692076228689</v>
      </c>
      <c r="J5836" s="24">
        <v>18.995999999999999</v>
      </c>
      <c r="K5836" s="27">
        <v>0.65684597900868125</v>
      </c>
      <c r="L5836" s="8">
        <v>2258.88</v>
      </c>
      <c r="M5836" s="24">
        <v>82.281000000000006</v>
      </c>
      <c r="N5836" s="22">
        <v>0.60032832336203124</v>
      </c>
      <c r="O5836" s="24">
        <v>131.09100000000001</v>
      </c>
      <c r="P5836" s="27">
        <v>0.70528320454590232</v>
      </c>
      <c r="Q5836" s="8">
        <v>914.75</v>
      </c>
      <c r="R5836" s="24">
        <v>74.37</v>
      </c>
      <c r="S5836" s="22">
        <v>0.78070543774931767</v>
      </c>
      <c r="T5836" s="24">
        <v>121.82</v>
      </c>
      <c r="U5836" s="27">
        <v>0.85361928487441563</v>
      </c>
      <c r="V5836">
        <v>668.59</v>
      </c>
      <c r="W5836" s="24">
        <v>95.573999999999998</v>
      </c>
      <c r="X5836" s="22">
        <v>0.75498854569871232</v>
      </c>
      <c r="Y5836" s="24">
        <v>124.884</v>
      </c>
      <c r="Z5836" s="27">
        <v>0.80105159881826593</v>
      </c>
      <c r="AA5836" s="23"/>
    </row>
    <row r="5837" spans="1:27" x14ac:dyDescent="0.25">
      <c r="A5837" s="20">
        <v>42360</v>
      </c>
      <c r="B5837" s="8">
        <v>2052.87</v>
      </c>
      <c r="C5837" s="24">
        <v>74.935000000000002</v>
      </c>
      <c r="D5837" s="22">
        <v>0.77588527645475258</v>
      </c>
      <c r="E5837" s="24">
        <v>80.575000000000003</v>
      </c>
      <c r="F5837" s="27">
        <v>0.78825074650407079</v>
      </c>
      <c r="G5837" s="8">
        <v>1771.59</v>
      </c>
      <c r="H5837" s="24">
        <v>10.664</v>
      </c>
      <c r="I5837" s="22">
        <v>0.53480441323971906</v>
      </c>
      <c r="J5837" s="24">
        <v>19.643999999999998</v>
      </c>
      <c r="K5837" s="27">
        <v>0.67925286283708197</v>
      </c>
      <c r="L5837" s="8">
        <v>2258.67</v>
      </c>
      <c r="M5837" s="24">
        <v>80.542000000000002</v>
      </c>
      <c r="N5837" s="22">
        <v>0.58764044943820226</v>
      </c>
      <c r="O5837" s="24">
        <v>129.352</v>
      </c>
      <c r="P5837" s="27">
        <v>0.69592726810285477</v>
      </c>
      <c r="Q5837" s="8">
        <v>913.82</v>
      </c>
      <c r="R5837" s="24">
        <v>68.281000000000006</v>
      </c>
      <c r="S5837" s="22">
        <v>0.71678563930296035</v>
      </c>
      <c r="T5837" s="24">
        <v>115.73099999999999</v>
      </c>
      <c r="U5837" s="27">
        <v>0.81095249295861205</v>
      </c>
      <c r="V5837">
        <v>671.9</v>
      </c>
      <c r="W5837" s="24">
        <v>107.825</v>
      </c>
      <c r="X5837" s="22">
        <v>0.85176554230191959</v>
      </c>
      <c r="Y5837" s="24">
        <v>137.13499999999999</v>
      </c>
      <c r="Z5837" s="27">
        <v>0.87963455754193054</v>
      </c>
      <c r="AA5837" s="23"/>
    </row>
    <row r="5838" spans="1:27" x14ac:dyDescent="0.25">
      <c r="A5838" s="20">
        <v>42361</v>
      </c>
      <c r="B5838" s="8">
        <v>2052.88</v>
      </c>
      <c r="C5838" s="24">
        <v>74.997</v>
      </c>
      <c r="D5838" s="22">
        <v>0.77652723131083046</v>
      </c>
      <c r="E5838" s="24">
        <v>80.637</v>
      </c>
      <c r="F5838" s="27">
        <v>0.78885743789451446</v>
      </c>
      <c r="G5838" s="8">
        <v>1772.12</v>
      </c>
      <c r="H5838" s="24">
        <v>12.18</v>
      </c>
      <c r="I5838" s="22">
        <v>0.61083249749247748</v>
      </c>
      <c r="J5838" s="24">
        <v>21.16</v>
      </c>
      <c r="K5838" s="27">
        <v>0.73167366973322157</v>
      </c>
      <c r="L5838" s="8">
        <v>2258.4499999999998</v>
      </c>
      <c r="M5838" s="24">
        <v>78.783000000000001</v>
      </c>
      <c r="N5838" s="22">
        <v>0.5748066540201372</v>
      </c>
      <c r="O5838" s="24">
        <v>127.593</v>
      </c>
      <c r="P5838" s="27">
        <v>0.6864635843283311</v>
      </c>
      <c r="Q5838" s="8">
        <v>914.72</v>
      </c>
      <c r="R5838" s="24">
        <v>74.212000000000003</v>
      </c>
      <c r="S5838" s="22">
        <v>0.7790468192315767</v>
      </c>
      <c r="T5838" s="24">
        <v>121.66200000000001</v>
      </c>
      <c r="U5838" s="27">
        <v>0.85251213120356917</v>
      </c>
      <c r="V5838">
        <v>668.71</v>
      </c>
      <c r="W5838" s="24">
        <v>95.960999999999999</v>
      </c>
      <c r="X5838" s="22">
        <v>0.75804565921478795</v>
      </c>
      <c r="Y5838" s="24">
        <v>125.271</v>
      </c>
      <c r="Z5838" s="27">
        <v>0.80353426503802761</v>
      </c>
      <c r="AA5838" s="23"/>
    </row>
    <row r="5839" spans="1:27" x14ac:dyDescent="0.25">
      <c r="A5839" s="20">
        <v>42362</v>
      </c>
      <c r="B5839" s="8">
        <v>2052.89</v>
      </c>
      <c r="C5839" s="24">
        <v>75.06</v>
      </c>
      <c r="D5839" s="22">
        <v>0.77717954027749014</v>
      </c>
      <c r="E5839" s="24">
        <v>80.7</v>
      </c>
      <c r="F5839" s="27">
        <v>0.78947371513261555</v>
      </c>
      <c r="G5839" s="8">
        <v>1771.14</v>
      </c>
      <c r="H5839" s="24">
        <v>9.4380000000000006</v>
      </c>
      <c r="I5839" s="22">
        <v>0.47331995987963893</v>
      </c>
      <c r="J5839" s="24">
        <v>18.417999999999999</v>
      </c>
      <c r="K5839" s="27">
        <v>0.63686001355889166</v>
      </c>
      <c r="L5839" s="8">
        <v>2258.25</v>
      </c>
      <c r="M5839" s="24">
        <v>77.182000000000002</v>
      </c>
      <c r="N5839" s="22">
        <v>0.56312563840653729</v>
      </c>
      <c r="O5839" s="24">
        <v>125.992</v>
      </c>
      <c r="P5839" s="27">
        <v>0.67785017076106846</v>
      </c>
      <c r="Q5839" s="8">
        <v>913.1</v>
      </c>
      <c r="R5839" s="24">
        <v>63.655999999999999</v>
      </c>
      <c r="S5839" s="22">
        <v>0.66823430610959489</v>
      </c>
      <c r="T5839" s="24">
        <v>111.10599999999999</v>
      </c>
      <c r="U5839" s="27">
        <v>0.77854399343119263</v>
      </c>
      <c r="V5839">
        <v>673.69</v>
      </c>
      <c r="W5839" s="24">
        <v>115.09399999999999</v>
      </c>
      <c r="X5839" s="22">
        <v>0.90918713958448527</v>
      </c>
      <c r="Y5839" s="24">
        <v>144.404</v>
      </c>
      <c r="Z5839" s="27">
        <v>0.92626060663742504</v>
      </c>
      <c r="AA5839" s="23"/>
    </row>
    <row r="5840" spans="1:27" x14ac:dyDescent="0.25">
      <c r="A5840" s="20">
        <v>42363</v>
      </c>
      <c r="B5840" s="8">
        <v>2052.91</v>
      </c>
      <c r="C5840" s="24">
        <v>75.186000000000007</v>
      </c>
      <c r="D5840" s="22">
        <v>0.77848415821080963</v>
      </c>
      <c r="E5840" s="24">
        <v>80.825999999999993</v>
      </c>
      <c r="F5840" s="27">
        <v>0.79070626960881774</v>
      </c>
      <c r="G5840" s="8">
        <v>1771.65</v>
      </c>
      <c r="H5840" s="24">
        <v>10.82</v>
      </c>
      <c r="I5840" s="22">
        <v>0.54262788365095282</v>
      </c>
      <c r="J5840" s="24">
        <v>19.8</v>
      </c>
      <c r="K5840" s="27">
        <v>0.68464774009072749</v>
      </c>
      <c r="L5840" s="8">
        <v>2258.31</v>
      </c>
      <c r="M5840" s="24">
        <v>77.683000000000007</v>
      </c>
      <c r="N5840" s="22">
        <v>0.56678097183715159</v>
      </c>
      <c r="O5840" s="24">
        <v>126.49299999999999</v>
      </c>
      <c r="P5840" s="27">
        <v>0.68054548433771966</v>
      </c>
      <c r="Q5840" s="8">
        <v>913.92</v>
      </c>
      <c r="R5840" s="24">
        <v>68.927999999999997</v>
      </c>
      <c r="S5840" s="22">
        <v>0.7235775771572539</v>
      </c>
      <c r="T5840" s="24">
        <v>116.378</v>
      </c>
      <c r="U5840" s="27">
        <v>0.81548573556621884</v>
      </c>
      <c r="V5840">
        <v>669.32</v>
      </c>
      <c r="W5840" s="24">
        <v>97.926000000000002</v>
      </c>
      <c r="X5840" s="22">
        <v>0.77356821233904738</v>
      </c>
      <c r="Y5840" s="24">
        <v>127.236</v>
      </c>
      <c r="Z5840" s="27">
        <v>0.81613839711106295</v>
      </c>
      <c r="AA5840" s="23"/>
    </row>
    <row r="5841" spans="1:27" x14ac:dyDescent="0.25">
      <c r="A5841" s="20">
        <v>42364</v>
      </c>
      <c r="B5841" s="8">
        <v>2052.92</v>
      </c>
      <c r="C5841" s="24">
        <v>75.248999999999995</v>
      </c>
      <c r="D5841" s="22">
        <v>0.77913646717746954</v>
      </c>
      <c r="E5841" s="24">
        <v>80.888999999999996</v>
      </c>
      <c r="F5841" s="27">
        <v>0.79132254684691883</v>
      </c>
      <c r="G5841" s="8">
        <v>1772.07</v>
      </c>
      <c r="H5841" s="24">
        <v>12.039</v>
      </c>
      <c r="I5841" s="22">
        <v>0.60376128385155459</v>
      </c>
      <c r="J5841" s="24">
        <v>21.018999999999998</v>
      </c>
      <c r="K5841" s="27">
        <v>0.72679795104835276</v>
      </c>
      <c r="L5841" s="8">
        <v>2258.37</v>
      </c>
      <c r="M5841" s="24">
        <v>78.164000000000001</v>
      </c>
      <c r="N5841" s="22">
        <v>0.57029038377352981</v>
      </c>
      <c r="O5841" s="24">
        <v>126.974</v>
      </c>
      <c r="P5841" s="27">
        <v>0.68313334699921247</v>
      </c>
      <c r="Q5841" s="8">
        <v>914.44</v>
      </c>
      <c r="R5841" s="24">
        <v>72.356999999999999</v>
      </c>
      <c r="S5841" s="22">
        <v>0.75957379802645386</v>
      </c>
      <c r="T5841" s="24">
        <v>119.807</v>
      </c>
      <c r="U5841" s="27">
        <v>0.83951353836354525</v>
      </c>
      <c r="V5841">
        <v>669.42</v>
      </c>
      <c r="W5841" s="24">
        <v>98.23</v>
      </c>
      <c r="X5841" s="22">
        <v>0.77596966585038307</v>
      </c>
      <c r="Y5841" s="24">
        <v>127.54</v>
      </c>
      <c r="Z5841" s="27">
        <v>0.81808847320985301</v>
      </c>
      <c r="AA5841" s="23"/>
    </row>
    <row r="5842" spans="1:27" x14ac:dyDescent="0.25">
      <c r="A5842" s="20">
        <v>42365</v>
      </c>
      <c r="B5842" s="8">
        <v>2052.9299999999998</v>
      </c>
      <c r="C5842" s="24">
        <v>75.311999999999998</v>
      </c>
      <c r="D5842" s="22">
        <v>0.77978877614412923</v>
      </c>
      <c r="E5842" s="24">
        <v>80.951999999999998</v>
      </c>
      <c r="F5842" s="27">
        <v>0.79193882408501981</v>
      </c>
      <c r="G5842" s="8">
        <v>1771.11</v>
      </c>
      <c r="H5842" s="24">
        <v>9.3439999999999994</v>
      </c>
      <c r="I5842" s="22">
        <v>0.46860581745235708</v>
      </c>
      <c r="J5842" s="24">
        <v>18.324000000000002</v>
      </c>
      <c r="K5842" s="27">
        <v>0.63360953443564583</v>
      </c>
      <c r="L5842" s="8">
        <v>2258.11</v>
      </c>
      <c r="M5842" s="24">
        <v>76.085999999999999</v>
      </c>
      <c r="N5842" s="22">
        <v>0.55512914052239903</v>
      </c>
      <c r="O5842" s="24">
        <v>124.896</v>
      </c>
      <c r="P5842" s="27">
        <v>0.67195356095348868</v>
      </c>
      <c r="Q5842" s="8">
        <v>915.1</v>
      </c>
      <c r="R5842" s="24">
        <v>76.754999999999995</v>
      </c>
      <c r="S5842" s="22">
        <v>0.80574217929876124</v>
      </c>
      <c r="T5842" s="24">
        <v>124.205</v>
      </c>
      <c r="U5842" s="27">
        <v>0.87033121786133349</v>
      </c>
      <c r="V5842">
        <v>670.62</v>
      </c>
      <c r="W5842" s="24">
        <v>102.63500000000001</v>
      </c>
      <c r="X5842" s="22">
        <v>0.81076704321036419</v>
      </c>
      <c r="Y5842" s="24">
        <v>131.94499999999999</v>
      </c>
      <c r="Z5842" s="27">
        <v>0.84634354346404883</v>
      </c>
      <c r="AA5842" s="23"/>
    </row>
    <row r="5843" spans="1:27" x14ac:dyDescent="0.25">
      <c r="A5843" s="20">
        <v>42366</v>
      </c>
      <c r="B5843" s="8">
        <v>2052.94</v>
      </c>
      <c r="C5843" s="24">
        <v>75.373999999999995</v>
      </c>
      <c r="D5843" s="22">
        <v>0.7804307310002071</v>
      </c>
      <c r="E5843" s="24">
        <v>81.013999999999996</v>
      </c>
      <c r="F5843" s="27">
        <v>0.79254551547546359</v>
      </c>
      <c r="G5843" s="8">
        <v>1771.63</v>
      </c>
      <c r="H5843" s="24">
        <v>10.781000000000001</v>
      </c>
      <c r="I5843" s="22">
        <v>0.54067201604814452</v>
      </c>
      <c r="J5843" s="24">
        <v>19.760999999999999</v>
      </c>
      <c r="K5843" s="27">
        <v>0.68329902077731608</v>
      </c>
      <c r="L5843" s="8">
        <v>2257.9499999999998</v>
      </c>
      <c r="M5843" s="24">
        <v>74.814999999999998</v>
      </c>
      <c r="N5843" s="22">
        <v>0.54585582956369472</v>
      </c>
      <c r="O5843" s="24">
        <v>123.625</v>
      </c>
      <c r="P5843" s="27">
        <v>0.66511538471280296</v>
      </c>
      <c r="Q5843" s="8">
        <v>913.02</v>
      </c>
      <c r="R5843" s="24">
        <v>63.17</v>
      </c>
      <c r="S5843" s="22">
        <v>0.66313247952970822</v>
      </c>
      <c r="T5843" s="24">
        <v>110.62</v>
      </c>
      <c r="U5843" s="27">
        <v>0.77513835449780277</v>
      </c>
      <c r="V5843">
        <v>674.89</v>
      </c>
      <c r="W5843" s="24">
        <v>119.977</v>
      </c>
      <c r="X5843" s="22">
        <v>0.94776048661031675</v>
      </c>
      <c r="Y5843" s="24">
        <v>149.28700000000001</v>
      </c>
      <c r="Z5843" s="27">
        <v>0.95758201380813124</v>
      </c>
      <c r="AA5843" s="23"/>
    </row>
    <row r="5844" spans="1:27" x14ac:dyDescent="0.25">
      <c r="A5844" s="20">
        <v>42367</v>
      </c>
      <c r="B5844" s="8">
        <v>2052.96</v>
      </c>
      <c r="C5844" s="24">
        <v>75.477999999999994</v>
      </c>
      <c r="D5844" s="22">
        <v>0.78150755850072473</v>
      </c>
      <c r="E5844" s="24">
        <v>81.117999999999995</v>
      </c>
      <c r="F5844" s="27">
        <v>0.79356285221071321</v>
      </c>
      <c r="G5844" s="8">
        <v>1772.1</v>
      </c>
      <c r="H5844" s="24">
        <v>12.125</v>
      </c>
      <c r="I5844" s="22">
        <v>0.60807422266800404</v>
      </c>
      <c r="J5844" s="24">
        <v>21.105</v>
      </c>
      <c r="K5844" s="27">
        <v>0.72977190992338703</v>
      </c>
      <c r="L5844" s="8">
        <v>2258.0100000000002</v>
      </c>
      <c r="M5844" s="24">
        <v>75.284000000000006</v>
      </c>
      <c r="N5844" s="22">
        <v>0.54927768860353121</v>
      </c>
      <c r="O5844" s="24">
        <v>124.09399999999999</v>
      </c>
      <c r="P5844" s="27">
        <v>0.66763862861704182</v>
      </c>
      <c r="Q5844" s="8">
        <v>913.76</v>
      </c>
      <c r="R5844" s="24">
        <v>67.894000000000005</v>
      </c>
      <c r="S5844" s="22">
        <v>0.71272307369305055</v>
      </c>
      <c r="T5844" s="24">
        <v>115.34399999999999</v>
      </c>
      <c r="U5844" s="27">
        <v>0.80824025181392245</v>
      </c>
      <c r="V5844">
        <v>672.33</v>
      </c>
      <c r="W5844" s="24">
        <v>109.58199999999999</v>
      </c>
      <c r="X5844" s="22">
        <v>0.86564499565526498</v>
      </c>
      <c r="Y5844" s="24">
        <v>138.892</v>
      </c>
      <c r="Z5844" s="27">
        <v>0.89090458516525428</v>
      </c>
      <c r="AA5844" s="23"/>
    </row>
    <row r="5845" spans="1:27" x14ac:dyDescent="0.25">
      <c r="A5845" s="20">
        <v>42368</v>
      </c>
      <c r="B5845" s="8">
        <v>2052.98</v>
      </c>
      <c r="C5845" s="24">
        <v>75.563000000000002</v>
      </c>
      <c r="D5845" s="22">
        <v>0.78238765790018638</v>
      </c>
      <c r="E5845" s="24">
        <v>81.203000000000003</v>
      </c>
      <c r="F5845" s="27">
        <v>0.79439434718976687</v>
      </c>
      <c r="G5845" s="8">
        <v>1772.27</v>
      </c>
      <c r="H5845" s="24">
        <v>12.609</v>
      </c>
      <c r="I5845" s="22">
        <v>0.63234704112337004</v>
      </c>
      <c r="J5845" s="24">
        <v>21.588999999999999</v>
      </c>
      <c r="K5845" s="27">
        <v>0.74650739624993079</v>
      </c>
      <c r="L5845" s="8">
        <v>2258.0700000000002</v>
      </c>
      <c r="M5845" s="24">
        <v>75.733000000000004</v>
      </c>
      <c r="N5845" s="22">
        <v>0.55255362614913184</v>
      </c>
      <c r="O5845" s="24">
        <v>124.54300000000001</v>
      </c>
      <c r="P5845" s="27">
        <v>0.67005427339796331</v>
      </c>
      <c r="Q5845" s="8">
        <v>914.3</v>
      </c>
      <c r="R5845" s="24">
        <v>71.411000000000001</v>
      </c>
      <c r="S5845" s="22">
        <v>0.74964308209111907</v>
      </c>
      <c r="T5845" s="24">
        <v>118.861</v>
      </c>
      <c r="U5845" s="27">
        <v>0.83288488378267844</v>
      </c>
      <c r="V5845">
        <v>667.59</v>
      </c>
      <c r="W5845" s="24">
        <v>92.323999999999998</v>
      </c>
      <c r="X5845" s="22">
        <v>0.72931511177818142</v>
      </c>
      <c r="Y5845" s="24">
        <v>121.634</v>
      </c>
      <c r="Z5845" s="27">
        <v>0.78020546560658444</v>
      </c>
      <c r="AA5845" s="23"/>
    </row>
    <row r="5846" spans="1:27" x14ac:dyDescent="0.25">
      <c r="A5846" s="20">
        <v>42369</v>
      </c>
      <c r="B5846" s="8">
        <v>2052.9899999999998</v>
      </c>
      <c r="C5846" s="24">
        <v>75.626000000000005</v>
      </c>
      <c r="D5846" s="22">
        <v>0.78303996686684607</v>
      </c>
      <c r="E5846" s="24">
        <v>81.266000000000005</v>
      </c>
      <c r="F5846" s="27">
        <v>0.79501062442786796</v>
      </c>
      <c r="G5846" s="8">
        <v>1771.28</v>
      </c>
      <c r="H5846" s="24">
        <v>9.82</v>
      </c>
      <c r="I5846" s="22">
        <v>0.49247743229689067</v>
      </c>
      <c r="J5846" s="24">
        <v>18.8</v>
      </c>
      <c r="K5846" s="27">
        <v>0.65006959347938587</v>
      </c>
      <c r="L5846" s="8">
        <v>2257.96</v>
      </c>
      <c r="M5846" s="24">
        <v>74.863</v>
      </c>
      <c r="N5846" s="22">
        <v>0.54620604114986138</v>
      </c>
      <c r="O5846" s="24">
        <v>123.673</v>
      </c>
      <c r="P5846" s="27">
        <v>0.66537371153365987</v>
      </c>
      <c r="Q5846" s="8">
        <v>912.27</v>
      </c>
      <c r="R5846" s="24">
        <v>58.491999999999997</v>
      </c>
      <c r="S5846" s="22">
        <v>0.61402477430191049</v>
      </c>
      <c r="T5846" s="24">
        <v>105.94199999999999</v>
      </c>
      <c r="U5846" s="27">
        <v>0.74235842583939915</v>
      </c>
      <c r="V5846">
        <v>669.39</v>
      </c>
      <c r="W5846" s="24">
        <v>98.135000000000005</v>
      </c>
      <c r="X5846" s="22">
        <v>0.77521921162809071</v>
      </c>
      <c r="Y5846" s="24">
        <v>127.44499999999999</v>
      </c>
      <c r="Z5846" s="27">
        <v>0.81747926222521561</v>
      </c>
      <c r="AA5846" s="23"/>
    </row>
    <row r="5847" spans="1:27" s="16" customFormat="1" x14ac:dyDescent="0.25">
      <c r="A5847" s="37" t="s">
        <v>936</v>
      </c>
      <c r="B5847" s="51">
        <f t="shared" ref="B5847:Z5847" si="0">AVERAGE(B3:B5846)</f>
        <v>2051.4933521560606</v>
      </c>
      <c r="C5847" s="39">
        <f t="shared" si="0"/>
        <v>69.637161225188095</v>
      </c>
      <c r="D5847" s="40">
        <f t="shared" si="0"/>
        <v>0.69815542740829939</v>
      </c>
      <c r="E5847" s="39">
        <f t="shared" si="0"/>
        <v>74.774875256673766</v>
      </c>
      <c r="F5847" s="41">
        <f t="shared" si="0"/>
        <v>0.71299963002415634</v>
      </c>
      <c r="G5847" s="51">
        <f t="shared" si="0"/>
        <v>1771.6602583846586</v>
      </c>
      <c r="H5847" s="39">
        <f t="shared" si="0"/>
        <v>12.37820970225869</v>
      </c>
      <c r="I5847" s="40">
        <f t="shared" si="0"/>
        <v>0.54098969076040793</v>
      </c>
      <c r="J5847" s="39">
        <f t="shared" si="0"/>
        <v>20.522484000684621</v>
      </c>
      <c r="K5847" s="41">
        <f t="shared" si="0"/>
        <v>0.66948280029897211</v>
      </c>
      <c r="L5847" s="51">
        <f t="shared" si="0"/>
        <v>2259.6411635865852</v>
      </c>
      <c r="M5847" s="39">
        <f t="shared" si="0"/>
        <v>97.884765699863038</v>
      </c>
      <c r="N5847" s="40">
        <f t="shared" si="0"/>
        <v>0.66067726031532015</v>
      </c>
      <c r="O5847" s="39">
        <f t="shared" si="0"/>
        <v>140.04301531485274</v>
      </c>
      <c r="P5847" s="41">
        <f t="shared" si="0"/>
        <v>0.74037615813245627</v>
      </c>
      <c r="Q5847" s="51">
        <f t="shared" si="0"/>
        <v>909.8125571455098</v>
      </c>
      <c r="R5847" s="39">
        <f t="shared" si="0"/>
        <v>45.970645140308356</v>
      </c>
      <c r="S5847" s="40">
        <f t="shared" si="0"/>
        <v>0.46924800029325048</v>
      </c>
      <c r="T5847" s="39">
        <f t="shared" si="0"/>
        <v>98.03884259431311</v>
      </c>
      <c r="U5847" s="41">
        <f t="shared" si="0"/>
        <v>0.65321907131516188</v>
      </c>
      <c r="V5847" s="38">
        <f t="shared" si="0"/>
        <v>659.95222466960297</v>
      </c>
      <c r="W5847" s="39">
        <f t="shared" si="0"/>
        <v>70.54442345814978</v>
      </c>
      <c r="X5847" s="40">
        <f t="shared" si="0"/>
        <v>0.55723316158551339</v>
      </c>
      <c r="Y5847" s="39">
        <f t="shared" si="0"/>
        <v>99.854423458149753</v>
      </c>
      <c r="Z5847" s="41">
        <f t="shared" si="0"/>
        <v>0.64047560206138388</v>
      </c>
    </row>
    <row r="5848" spans="1:27" x14ac:dyDescent="0.25">
      <c r="A5848" s="42" t="s">
        <v>939</v>
      </c>
      <c r="B5848" s="51">
        <f>_xlfn.VAR.P(B3:B5846)^0.5</f>
        <v>4.4149731006748265</v>
      </c>
      <c r="C5848" s="39">
        <f t="shared" ref="C5848:Z5848" si="1">_xlfn.VAR.P(C3:C5846)^0.5</f>
        <v>21.56537304002029</v>
      </c>
      <c r="D5848" s="40">
        <f t="shared" si="1"/>
        <v>0.21831129078046579</v>
      </c>
      <c r="E5848" s="39">
        <f t="shared" si="1"/>
        <v>21.433325460500804</v>
      </c>
      <c r="F5848" s="41">
        <f t="shared" si="1"/>
        <v>0.20792704148684116</v>
      </c>
      <c r="G5848" s="51">
        <f t="shared" si="1"/>
        <v>2.1664646108269592</v>
      </c>
      <c r="H5848" s="39">
        <f t="shared" si="1"/>
        <v>6.9059678410529282</v>
      </c>
      <c r="I5848" s="40">
        <f t="shared" si="1"/>
        <v>0.27902592369580331</v>
      </c>
      <c r="J5848" s="39">
        <f t="shared" si="1"/>
        <v>5.9576369655179118</v>
      </c>
      <c r="K5848" s="41">
        <f t="shared" si="1"/>
        <v>0.19273962141757062</v>
      </c>
      <c r="L5848" s="51">
        <f t="shared" si="1"/>
        <v>4.2154795104488079</v>
      </c>
      <c r="M5848" s="39">
        <f t="shared" si="1"/>
        <v>35.505465761046224</v>
      </c>
      <c r="N5848" s="40">
        <f t="shared" si="1"/>
        <v>0.2438064790615351</v>
      </c>
      <c r="O5848" s="39">
        <f t="shared" si="1"/>
        <v>34.033824407984582</v>
      </c>
      <c r="P5848" s="41">
        <f t="shared" si="1"/>
        <v>0.1901308081264092</v>
      </c>
      <c r="Q5848" s="51">
        <f t="shared" si="1"/>
        <v>4.3959228972007551</v>
      </c>
      <c r="R5848" s="39">
        <f t="shared" si="1"/>
        <v>25.081257971144552</v>
      </c>
      <c r="S5848" s="40">
        <f t="shared" si="1"/>
        <v>0.24956943225186534</v>
      </c>
      <c r="T5848" s="39">
        <f t="shared" si="1"/>
        <v>26.816345807328542</v>
      </c>
      <c r="U5848" s="41">
        <f t="shared" si="1"/>
        <v>0.16319380192315608</v>
      </c>
      <c r="V5848" s="38">
        <f t="shared" si="1"/>
        <v>8.5090296885292656</v>
      </c>
      <c r="W5848" s="39">
        <f t="shared" si="1"/>
        <v>24.60718757004928</v>
      </c>
      <c r="X5848" s="40">
        <f t="shared" si="1"/>
        <v>0.19439247338766963</v>
      </c>
      <c r="Y5848" s="39">
        <f t="shared" si="1"/>
        <v>24.607187570049618</v>
      </c>
      <c r="Z5848" s="41">
        <f t="shared" si="1"/>
        <v>0.15784569185522451</v>
      </c>
    </row>
    <row r="5849" spans="1:27" x14ac:dyDescent="0.25">
      <c r="A5849" s="42" t="s">
        <v>937</v>
      </c>
      <c r="B5849" s="51">
        <f>MIN(B3:B5846)</f>
        <v>2032.79</v>
      </c>
      <c r="C5849" s="39">
        <f t="shared" ref="C5849:Z5849" si="2">MIN(C3:C5846)</f>
        <v>4.8680000000000003</v>
      </c>
      <c r="D5849" s="40">
        <f t="shared" si="2"/>
        <v>5.0957814299173038E-2</v>
      </c>
      <c r="E5849" s="39">
        <f t="shared" si="2"/>
        <v>9.8780000000000001</v>
      </c>
      <c r="F5849" s="41">
        <f t="shared" si="2"/>
        <v>9.8249542231233264E-2</v>
      </c>
      <c r="G5849" s="51">
        <f t="shared" si="2"/>
        <v>1766.28</v>
      </c>
      <c r="H5849" s="39">
        <f t="shared" si="2"/>
        <v>-0.20799999999999999</v>
      </c>
      <c r="I5849" s="40">
        <f t="shared" si="2"/>
        <v>-9.5281722400366482E-3</v>
      </c>
      <c r="J5849" s="39">
        <f t="shared" si="2"/>
        <v>8.98</v>
      </c>
      <c r="K5849" s="41">
        <f t="shared" si="2"/>
        <v>0.29725714898813144</v>
      </c>
      <c r="L5849" s="51">
        <f t="shared" si="2"/>
        <v>2248.59</v>
      </c>
      <c r="M5849" s="39">
        <f t="shared" si="2"/>
        <v>14.036</v>
      </c>
      <c r="N5849" s="40">
        <f t="shared" si="2"/>
        <v>0.10183559457302475</v>
      </c>
      <c r="O5849" s="39">
        <f t="shared" si="2"/>
        <v>61.646000000000001</v>
      </c>
      <c r="P5849" s="41">
        <f t="shared" si="2"/>
        <v>0.26307739813204056</v>
      </c>
      <c r="Q5849" s="51">
        <f t="shared" si="2"/>
        <v>900.4</v>
      </c>
      <c r="R5849" s="39">
        <f t="shared" si="2"/>
        <v>0</v>
      </c>
      <c r="S5849" s="40">
        <f t="shared" si="2"/>
        <v>0</v>
      </c>
      <c r="T5849" s="39">
        <f t="shared" si="2"/>
        <v>47.45</v>
      </c>
      <c r="U5849" s="41">
        <f t="shared" si="2"/>
        <v>0.33249224298638008</v>
      </c>
      <c r="V5849" s="38">
        <f t="shared" si="2"/>
        <v>631.70000000000005</v>
      </c>
      <c r="W5849" s="39">
        <f t="shared" si="2"/>
        <v>8.99</v>
      </c>
      <c r="X5849" s="40">
        <f t="shared" si="2"/>
        <v>7.1016667983253026E-2</v>
      </c>
      <c r="Y5849" s="39">
        <f t="shared" si="2"/>
        <v>38.299999999999997</v>
      </c>
      <c r="Z5849" s="41">
        <f t="shared" si="2"/>
        <v>0.24567052683078605</v>
      </c>
    </row>
    <row r="5850" spans="1:27" x14ac:dyDescent="0.25">
      <c r="A5850" s="42" t="s">
        <v>938</v>
      </c>
      <c r="B5850" s="51">
        <f>MAX(B3:B5846)</f>
        <v>2056.46</v>
      </c>
      <c r="C5850" s="39">
        <f t="shared" ref="C5850:Z5850" si="3">MAX(C3:C5846)</f>
        <v>98.611599999999996</v>
      </c>
      <c r="D5850" s="40">
        <f t="shared" si="3"/>
        <v>1.0114282659824674</v>
      </c>
      <c r="E5850" s="39">
        <f t="shared" si="3"/>
        <v>102.047</v>
      </c>
      <c r="F5850" s="41">
        <f t="shared" si="3"/>
        <v>1.0575309835959414</v>
      </c>
      <c r="G5850" s="51">
        <f t="shared" si="3"/>
        <v>1776.33</v>
      </c>
      <c r="H5850" s="39">
        <f t="shared" si="3"/>
        <v>31.224</v>
      </c>
      <c r="I5850" s="40">
        <f t="shared" si="3"/>
        <v>1.2625877632898697</v>
      </c>
      <c r="J5850" s="39">
        <f t="shared" si="3"/>
        <v>36.125999999999998</v>
      </c>
      <c r="K5850" s="41">
        <f t="shared" si="3"/>
        <v>1.1810516190515821</v>
      </c>
      <c r="L5850" s="51">
        <f t="shared" si="3"/>
        <v>2266.0300000000002</v>
      </c>
      <c r="M5850" s="39">
        <f t="shared" si="3"/>
        <v>153.76400000000001</v>
      </c>
      <c r="N5850" s="40">
        <f t="shared" si="3"/>
        <v>1.0858158601175361</v>
      </c>
      <c r="O5850" s="39">
        <f t="shared" si="3"/>
        <v>197.268</v>
      </c>
      <c r="P5850" s="41">
        <f t="shared" si="3"/>
        <v>1.063783452827163</v>
      </c>
      <c r="Q5850" s="51">
        <f t="shared" si="3"/>
        <v>919.97</v>
      </c>
      <c r="R5850" s="39">
        <f t="shared" si="3"/>
        <v>112.074</v>
      </c>
      <c r="S5850" s="40">
        <f t="shared" si="3"/>
        <v>1.0190060303597421</v>
      </c>
      <c r="T5850" s="39">
        <f t="shared" si="3"/>
        <v>176.334</v>
      </c>
      <c r="U5850" s="41">
        <f t="shared" si="3"/>
        <v>1.0122380849890937</v>
      </c>
      <c r="V5850" s="38">
        <f t="shared" si="3"/>
        <v>676.47</v>
      </c>
      <c r="W5850" s="39">
        <f t="shared" si="3"/>
        <v>126.38200000000001</v>
      </c>
      <c r="X5850" s="40">
        <f t="shared" si="3"/>
        <v>0.99835690022908596</v>
      </c>
      <c r="Y5850" s="39">
        <f t="shared" si="3"/>
        <v>155.69200000000001</v>
      </c>
      <c r="Z5850" s="41">
        <f t="shared" si="3"/>
        <v>0.99866582043179464</v>
      </c>
    </row>
    <row r="5853" spans="1:27" x14ac:dyDescent="0.25">
      <c r="A5853" s="14" t="s">
        <v>945</v>
      </c>
      <c r="B5853" s="47">
        <f>AVERAGE(B4031:B5846)</f>
        <v>2050.3995870044077</v>
      </c>
      <c r="C5853" s="23">
        <f>AVERAGE(C4031:C5846)</f>
        <v>64.447846640969132</v>
      </c>
      <c r="D5853" s="23">
        <f>AVERAGE(D4031:D5846)</f>
        <v>0.67387246995053107</v>
      </c>
      <c r="E5853" s="23">
        <f>AVERAGE(E4031:E5846)</f>
        <v>69.52840225770926</v>
      </c>
      <c r="F5853" s="23">
        <f>AVERAGE(F4031:F5846)</f>
        <v>0.69035482785458113</v>
      </c>
      <c r="G5853" s="47">
        <f t="shared" ref="G5853:Z5853" si="4">AVERAGE(G4031:G5846)</f>
        <v>1770.7262500000006</v>
      </c>
      <c r="H5853" s="23">
        <f t="shared" si="4"/>
        <v>9.2292089757709466</v>
      </c>
      <c r="I5853" s="23">
        <f t="shared" si="4"/>
        <v>0.46290852182097064</v>
      </c>
      <c r="J5853" s="23">
        <f t="shared" si="4"/>
        <v>18.209352973568301</v>
      </c>
      <c r="K5853" s="23">
        <f t="shared" si="4"/>
        <v>0.62968176162622502</v>
      </c>
      <c r="L5853" s="47">
        <f t="shared" si="4"/>
        <v>2259.3258370044068</v>
      </c>
      <c r="M5853" s="23">
        <f t="shared" si="4"/>
        <v>89.585190115638568</v>
      </c>
      <c r="N5853" s="23">
        <f t="shared" si="4"/>
        <v>0.65032138676709028</v>
      </c>
      <c r="O5853" s="23">
        <f t="shared" si="4"/>
        <v>137.33011536343622</v>
      </c>
      <c r="P5853" s="23">
        <f t="shared" si="4"/>
        <v>0.74038395161101223</v>
      </c>
      <c r="Q5853" s="47">
        <f t="shared" si="4"/>
        <v>908.52174559471428</v>
      </c>
      <c r="R5853" s="23">
        <f t="shared" si="4"/>
        <v>38.528478524229072</v>
      </c>
      <c r="S5853" s="23">
        <f t="shared" si="4"/>
        <v>0.40463859128079033</v>
      </c>
      <c r="T5853" s="23">
        <f t="shared" si="4"/>
        <v>86.043194383259731</v>
      </c>
      <c r="U5853" s="23">
        <f t="shared" si="4"/>
        <v>0.60294497475537356</v>
      </c>
      <c r="V5853" s="23">
        <f t="shared" si="4"/>
        <v>659.95222466960297</v>
      </c>
      <c r="W5853" s="23">
        <f t="shared" si="4"/>
        <v>70.54442345814978</v>
      </c>
      <c r="X5853" s="23">
        <f t="shared" si="4"/>
        <v>0.55723316158551339</v>
      </c>
      <c r="Y5853" s="23">
        <f t="shared" si="4"/>
        <v>99.854423458149753</v>
      </c>
      <c r="Z5853" s="23">
        <f t="shared" si="4"/>
        <v>0.64047560206138388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V5845"/>
  <sheetViews>
    <sheetView tabSelected="1" zoomScale="85" zoomScaleNormal="85" workbookViewId="0">
      <pane ySplit="1" topLeftCell="A2" activePane="bottomLeft" state="frozen"/>
      <selection pane="bottomLeft" activeCell="L21" sqref="L21"/>
    </sheetView>
  </sheetViews>
  <sheetFormatPr defaultRowHeight="15" x14ac:dyDescent="0.25"/>
  <cols>
    <col min="1" max="1" width="5" bestFit="1" customWidth="1"/>
    <col min="2" max="2" width="10.140625" customWidth="1"/>
    <col min="3" max="3" width="10.140625" bestFit="1" customWidth="1"/>
    <col min="4" max="4" width="10.28515625" bestFit="1" customWidth="1"/>
    <col min="5" max="5" width="12.28515625" bestFit="1" customWidth="1"/>
    <col min="6" max="6" width="10.140625" bestFit="1" customWidth="1"/>
    <col min="7" max="7" width="10.140625" style="48" bestFit="1" customWidth="1"/>
    <col min="8" max="8" width="11.85546875" style="23" bestFit="1" customWidth="1"/>
    <col min="9" max="9" width="10.7109375" bestFit="1" customWidth="1"/>
    <col min="10" max="10" width="9.5703125" customWidth="1"/>
    <col min="11" max="13" width="14.85546875" bestFit="1" customWidth="1"/>
    <col min="14" max="14" width="13.85546875" style="48" bestFit="1" customWidth="1"/>
    <col min="15" max="15" width="6.42578125" bestFit="1" customWidth="1"/>
    <col min="17" max="17" width="10.140625" bestFit="1" customWidth="1"/>
    <col min="18" max="20" width="14.85546875" bestFit="1" customWidth="1"/>
    <col min="21" max="21" width="13.85546875" bestFit="1" customWidth="1"/>
  </cols>
  <sheetData>
    <row r="1" spans="1:22" x14ac:dyDescent="0.25">
      <c r="A1" s="8" t="s">
        <v>942</v>
      </c>
      <c r="B1" t="s">
        <v>16</v>
      </c>
      <c r="C1" t="s">
        <v>12</v>
      </c>
      <c r="D1" t="s">
        <v>13</v>
      </c>
      <c r="E1" t="s">
        <v>14</v>
      </c>
      <c r="F1" t="s">
        <v>7</v>
      </c>
      <c r="G1" s="48" t="s">
        <v>9</v>
      </c>
      <c r="H1" s="47" t="s">
        <v>944</v>
      </c>
      <c r="I1" t="s">
        <v>16</v>
      </c>
      <c r="J1" t="s">
        <v>12</v>
      </c>
      <c r="K1" t="s">
        <v>13</v>
      </c>
      <c r="L1" t="s">
        <v>14</v>
      </c>
      <c r="M1" t="s">
        <v>7</v>
      </c>
      <c r="N1" s="48" t="s">
        <v>9</v>
      </c>
      <c r="O1" s="8" t="s">
        <v>941</v>
      </c>
      <c r="P1" t="s">
        <v>15</v>
      </c>
      <c r="Q1" t="s">
        <v>12</v>
      </c>
      <c r="R1" t="s">
        <v>13</v>
      </c>
      <c r="S1" t="s">
        <v>14</v>
      </c>
      <c r="T1" t="s">
        <v>7</v>
      </c>
      <c r="U1" t="s">
        <v>9</v>
      </c>
      <c r="V1" s="8" t="s">
        <v>906</v>
      </c>
    </row>
    <row r="2" spans="1:22" x14ac:dyDescent="0.25">
      <c r="A2">
        <v>2000</v>
      </c>
      <c r="B2" t="s">
        <v>17</v>
      </c>
      <c r="C2" s="36"/>
      <c r="D2" s="36">
        <v>443520</v>
      </c>
      <c r="E2" s="36"/>
      <c r="F2" s="36"/>
      <c r="G2" s="49"/>
      <c r="I2" s="4">
        <v>36526</v>
      </c>
      <c r="P2">
        <v>2000</v>
      </c>
      <c r="R2" s="36">
        <f>(SUM($D$2:$D$57))*1000</f>
        <v>37246646000</v>
      </c>
      <c r="S2" s="36">
        <f>(SUM($E$58:$E$60))*1000</f>
        <v>389795000</v>
      </c>
      <c r="T2" s="36"/>
      <c r="U2" s="36"/>
    </row>
    <row r="3" spans="1:22" x14ac:dyDescent="0.25">
      <c r="B3" t="s">
        <v>18</v>
      </c>
      <c r="C3" s="36"/>
      <c r="D3" s="36">
        <v>40320</v>
      </c>
      <c r="E3" s="36"/>
      <c r="F3" s="36"/>
      <c r="G3" s="49"/>
      <c r="I3" s="4">
        <v>36527</v>
      </c>
      <c r="P3">
        <v>2001</v>
      </c>
      <c r="R3" s="36">
        <f>(SUM($D$77:$D$160))*1000</f>
        <v>132183998000</v>
      </c>
      <c r="S3" s="36">
        <f>(SUM($E$71:$E$76))*1000</f>
        <v>279040000</v>
      </c>
      <c r="T3" s="36"/>
      <c r="U3" s="36"/>
    </row>
    <row r="4" spans="1:22" x14ac:dyDescent="0.25">
      <c r="B4" t="s">
        <v>19</v>
      </c>
      <c r="C4" s="36"/>
      <c r="D4" s="36">
        <v>235749</v>
      </c>
      <c r="E4" s="36"/>
      <c r="F4" s="36"/>
      <c r="G4" s="49"/>
      <c r="I4" s="4">
        <v>36528</v>
      </c>
      <c r="P4">
        <v>2002</v>
      </c>
      <c r="R4" s="36">
        <f>(SUM($D$193:$D$214))*1000</f>
        <v>26673019000</v>
      </c>
      <c r="S4" s="36">
        <f>(SUM($E$184:$E$192))*1000</f>
        <v>3932706000</v>
      </c>
      <c r="T4" s="36">
        <f>(SUM($F$161:$F$183))*1000</f>
        <v>138820164000</v>
      </c>
      <c r="U4" s="36"/>
    </row>
    <row r="5" spans="1:22" x14ac:dyDescent="0.25">
      <c r="B5" t="s">
        <v>20</v>
      </c>
      <c r="C5" s="36"/>
      <c r="D5" s="36">
        <v>903821</v>
      </c>
      <c r="E5" s="36"/>
      <c r="F5" s="36"/>
      <c r="G5" s="49"/>
      <c r="I5" s="4">
        <v>36529</v>
      </c>
      <c r="P5">
        <v>2003</v>
      </c>
      <c r="R5" s="36">
        <f>(SUM($D$227:$D$264))*1000</f>
        <v>47978857699.999992</v>
      </c>
      <c r="S5" s="36">
        <f>(SUM($E$218:$E$226))*1000</f>
        <v>2552580000</v>
      </c>
      <c r="T5" s="36">
        <f>(SUM($F$215:$F$217))*1000</f>
        <v>9802934000</v>
      </c>
      <c r="U5" s="36"/>
    </row>
    <row r="6" spans="1:22" x14ac:dyDescent="0.25">
      <c r="B6" t="s">
        <v>21</v>
      </c>
      <c r="C6" s="36"/>
      <c r="D6" s="36">
        <v>362880</v>
      </c>
      <c r="E6" s="36"/>
      <c r="F6" s="36"/>
      <c r="G6" s="49"/>
      <c r="I6" s="4">
        <v>36530</v>
      </c>
      <c r="P6">
        <v>2004</v>
      </c>
      <c r="R6" s="36">
        <f>(SUM($D$298:$D$308))*1000</f>
        <v>7678238000</v>
      </c>
      <c r="S6" s="36"/>
      <c r="T6" s="36">
        <f>(SUM($F$265:$F$297))*1000</f>
        <v>290955918000</v>
      </c>
      <c r="U6" s="36"/>
    </row>
    <row r="7" spans="1:22" x14ac:dyDescent="0.25">
      <c r="B7" t="s">
        <v>22</v>
      </c>
      <c r="C7" s="36"/>
      <c r="D7" s="36">
        <v>483360</v>
      </c>
      <c r="E7" s="36"/>
      <c r="F7" s="36"/>
      <c r="G7" s="49"/>
      <c r="I7" s="4">
        <v>36531</v>
      </c>
      <c r="P7">
        <v>2005</v>
      </c>
      <c r="R7" s="36">
        <f>(SUM($D$309:$D$316))*1000</f>
        <v>4434576600</v>
      </c>
      <c r="S7" s="36"/>
      <c r="T7" s="36"/>
      <c r="U7" s="36"/>
    </row>
    <row r="8" spans="1:22" x14ac:dyDescent="0.25">
      <c r="B8" t="s">
        <v>23</v>
      </c>
      <c r="C8" s="36"/>
      <c r="D8" s="36">
        <v>477792</v>
      </c>
      <c r="E8" s="36"/>
      <c r="F8" s="36"/>
      <c r="G8" s="49"/>
      <c r="I8" s="4">
        <v>36532</v>
      </c>
      <c r="P8">
        <v>2006</v>
      </c>
      <c r="R8" s="36">
        <f>(SUM($D$351:$D$365))*1000</f>
        <v>10420258900</v>
      </c>
      <c r="S8" s="36">
        <f>(SUM($E$331:$E$350))*1000</f>
        <v>9502317000</v>
      </c>
      <c r="T8" s="36">
        <f>(SUM($F$317:$F$330))*1000</f>
        <v>60002255000</v>
      </c>
      <c r="U8" s="36"/>
    </row>
    <row r="9" spans="1:22" x14ac:dyDescent="0.25">
      <c r="B9" t="s">
        <v>24</v>
      </c>
      <c r="C9" s="36"/>
      <c r="D9" s="36">
        <v>1173587</v>
      </c>
      <c r="E9" s="36"/>
      <c r="F9" s="36"/>
      <c r="G9" s="49"/>
      <c r="I9" s="4">
        <v>36533</v>
      </c>
      <c r="P9">
        <v>2007</v>
      </c>
      <c r="R9" s="36">
        <f>(SUM($D$434:$D$456))*1000</f>
        <v>12095906200</v>
      </c>
      <c r="S9" s="36">
        <f>(SUM($E$395:$E$433))*1000</f>
        <v>36959504000</v>
      </c>
      <c r="T9" s="36">
        <f>(SUM($F$366:$F$394))*1000</f>
        <v>143571512000</v>
      </c>
      <c r="U9" s="36"/>
    </row>
    <row r="10" spans="1:22" x14ac:dyDescent="0.25">
      <c r="B10" t="s">
        <v>25</v>
      </c>
      <c r="C10" s="36"/>
      <c r="D10" s="36">
        <v>61316</v>
      </c>
      <c r="E10" s="36"/>
      <c r="F10" s="36"/>
      <c r="G10" s="49"/>
      <c r="I10" s="4">
        <v>36534</v>
      </c>
      <c r="P10">
        <v>2008</v>
      </c>
      <c r="R10" s="36">
        <f>(SUM($D$504:$D$535))*1000</f>
        <v>37191370000</v>
      </c>
      <c r="S10" s="36">
        <f>(SUM($E$462:$E$503))*1000</f>
        <v>26601884000</v>
      </c>
      <c r="T10" s="36">
        <f>(SUM($F$457:$F$461))*1000</f>
        <v>9654876000</v>
      </c>
      <c r="U10" s="36"/>
    </row>
    <row r="11" spans="1:22" x14ac:dyDescent="0.25">
      <c r="B11" t="s">
        <v>26</v>
      </c>
      <c r="C11" s="36"/>
      <c r="D11" s="36">
        <v>1346760</v>
      </c>
      <c r="E11" s="36"/>
      <c r="F11" s="36"/>
      <c r="G11" s="49"/>
      <c r="I11" s="4">
        <v>36535</v>
      </c>
      <c r="P11">
        <v>2009</v>
      </c>
      <c r="R11" s="36">
        <f>(SUM($D$536:$D$545))*1000</f>
        <v>6529681000</v>
      </c>
      <c r="S11" s="36"/>
      <c r="T11" s="36"/>
      <c r="U11" s="36"/>
    </row>
    <row r="12" spans="1:22" x14ac:dyDescent="0.25">
      <c r="B12" t="s">
        <v>27</v>
      </c>
      <c r="C12" s="36"/>
      <c r="D12" s="36">
        <v>1509235</v>
      </c>
      <c r="E12" s="36"/>
      <c r="F12" s="36"/>
      <c r="G12" s="49"/>
      <c r="I12" s="4">
        <v>36536</v>
      </c>
      <c r="P12">
        <v>2010</v>
      </c>
      <c r="R12" s="36">
        <f>(SUM($D$658:$D$717))*1000</f>
        <v>65527557300.000008</v>
      </c>
      <c r="S12" s="36">
        <f>(SUM($E$549:$E$657))*1000</f>
        <v>144690037000</v>
      </c>
      <c r="T12" s="36">
        <f>(SUM($F$546:$F$548))*1000</f>
        <v>11295724000</v>
      </c>
      <c r="U12" s="36"/>
    </row>
    <row r="13" spans="1:22" x14ac:dyDescent="0.25">
      <c r="B13" t="s">
        <v>28</v>
      </c>
      <c r="C13" s="36"/>
      <c r="D13" s="36">
        <v>17418</v>
      </c>
      <c r="E13" s="36"/>
      <c r="F13" s="36"/>
      <c r="G13" s="49"/>
      <c r="I13" s="4">
        <v>36537</v>
      </c>
      <c r="P13">
        <v>2011</v>
      </c>
      <c r="R13" s="36">
        <f>(SUM($D$868:$D$999))*1000</f>
        <v>199003698200</v>
      </c>
      <c r="S13" s="36">
        <f>(SUM($E$718:$E$867))*1000</f>
        <v>193137264000</v>
      </c>
      <c r="T13" s="36"/>
      <c r="U13" s="36"/>
    </row>
    <row r="14" spans="1:22" x14ac:dyDescent="0.25">
      <c r="B14" t="s">
        <v>29</v>
      </c>
      <c r="C14" s="36"/>
      <c r="D14" s="36">
        <v>2285625</v>
      </c>
      <c r="E14" s="36"/>
      <c r="F14" s="36"/>
      <c r="G14" s="49"/>
      <c r="I14" s="4">
        <v>36538</v>
      </c>
      <c r="P14">
        <v>2012</v>
      </c>
      <c r="R14" s="36">
        <f>(SUM($D$1000:$D$1077))*1000</f>
        <v>154725039000</v>
      </c>
      <c r="S14" s="36"/>
      <c r="T14" s="36"/>
      <c r="U14" s="36"/>
    </row>
    <row r="15" spans="1:22" x14ac:dyDescent="0.25">
      <c r="B15" t="s">
        <v>30</v>
      </c>
      <c r="C15" s="36"/>
      <c r="D15" s="36">
        <v>680743</v>
      </c>
      <c r="E15" s="36"/>
      <c r="F15" s="36"/>
      <c r="G15" s="49"/>
      <c r="I15" s="4">
        <v>36539</v>
      </c>
      <c r="P15">
        <v>2013</v>
      </c>
      <c r="R15" s="36">
        <f>(SUM($D$1080:$D$1088))*1000</f>
        <v>5395507000</v>
      </c>
      <c r="S15" s="36"/>
      <c r="T15" s="36"/>
      <c r="U15" s="36">
        <f>(SUM($G$1078:$G$1079))*1000</f>
        <v>33782400000</v>
      </c>
    </row>
    <row r="16" spans="1:22" x14ac:dyDescent="0.25">
      <c r="B16" t="s">
        <v>31</v>
      </c>
      <c r="C16" s="36"/>
      <c r="D16" s="36">
        <v>587731</v>
      </c>
      <c r="E16" s="36"/>
      <c r="F16" s="36"/>
      <c r="G16" s="49"/>
      <c r="I16" s="4">
        <v>36540</v>
      </c>
      <c r="P16">
        <v>2014</v>
      </c>
      <c r="R16" s="36"/>
      <c r="S16" s="36"/>
      <c r="T16" s="36"/>
      <c r="U16" s="36"/>
    </row>
    <row r="17" spans="2:21" x14ac:dyDescent="0.25">
      <c r="B17" t="s">
        <v>32</v>
      </c>
      <c r="C17" s="36"/>
      <c r="D17" s="36">
        <v>1000011</v>
      </c>
      <c r="E17" s="36"/>
      <c r="F17" s="36"/>
      <c r="G17" s="49"/>
      <c r="I17" s="4">
        <v>36541</v>
      </c>
      <c r="P17">
        <v>2015</v>
      </c>
      <c r="R17" s="36">
        <f>(SUM($D$1097:$D$1108))*1000</f>
        <v>13199155000</v>
      </c>
      <c r="S17" s="36"/>
      <c r="T17" s="36">
        <f>($F$1096)*1000</f>
        <v>16594848000.000002</v>
      </c>
      <c r="U17" s="36">
        <f>(SUM($G$1090:$G$1095))*1000</f>
        <v>53100635000</v>
      </c>
    </row>
    <row r="18" spans="2:21" x14ac:dyDescent="0.25">
      <c r="B18" t="s">
        <v>33</v>
      </c>
      <c r="C18" s="36"/>
      <c r="D18" s="36">
        <v>37497</v>
      </c>
      <c r="E18" s="36"/>
      <c r="F18" s="36"/>
      <c r="G18" s="49"/>
      <c r="I18" s="4">
        <v>36542</v>
      </c>
    </row>
    <row r="19" spans="2:21" x14ac:dyDescent="0.25">
      <c r="B19" t="s">
        <v>34</v>
      </c>
      <c r="C19" s="36"/>
      <c r="D19" s="36">
        <v>7527</v>
      </c>
      <c r="E19" s="36"/>
      <c r="F19" s="36"/>
      <c r="G19" s="49"/>
      <c r="I19" s="4">
        <v>36543</v>
      </c>
    </row>
    <row r="20" spans="2:21" x14ac:dyDescent="0.25">
      <c r="B20" t="s">
        <v>35</v>
      </c>
      <c r="C20" s="36"/>
      <c r="D20" s="36">
        <v>170100</v>
      </c>
      <c r="E20" s="36"/>
      <c r="F20" s="36"/>
      <c r="G20" s="49"/>
      <c r="I20" s="4">
        <v>36544</v>
      </c>
    </row>
    <row r="21" spans="2:21" x14ac:dyDescent="0.25">
      <c r="B21" t="s">
        <v>36</v>
      </c>
      <c r="C21" s="36"/>
      <c r="D21" s="36">
        <v>446760</v>
      </c>
      <c r="E21" s="36"/>
      <c r="F21" s="36"/>
      <c r="G21" s="49"/>
      <c r="I21" s="4">
        <v>36545</v>
      </c>
    </row>
    <row r="22" spans="2:21" x14ac:dyDescent="0.25">
      <c r="B22" t="s">
        <v>37</v>
      </c>
      <c r="C22" s="36"/>
      <c r="D22" s="36">
        <v>852322</v>
      </c>
      <c r="E22" s="36"/>
      <c r="F22" s="36"/>
      <c r="G22" s="49"/>
      <c r="I22" s="4">
        <v>36546</v>
      </c>
    </row>
    <row r="23" spans="2:21" x14ac:dyDescent="0.25">
      <c r="B23" t="s">
        <v>38</v>
      </c>
      <c r="C23" s="36"/>
      <c r="D23" s="36">
        <v>1700899</v>
      </c>
      <c r="E23" s="36"/>
      <c r="F23" s="36"/>
      <c r="G23" s="49"/>
      <c r="I23" s="4">
        <v>36547</v>
      </c>
    </row>
    <row r="24" spans="2:21" x14ac:dyDescent="0.25">
      <c r="B24" t="s">
        <v>39</v>
      </c>
      <c r="C24" s="36"/>
      <c r="D24" s="36">
        <v>229618</v>
      </c>
      <c r="E24" s="36"/>
      <c r="F24" s="36"/>
      <c r="G24" s="49"/>
      <c r="I24" s="4">
        <v>36548</v>
      </c>
    </row>
    <row r="25" spans="2:21" x14ac:dyDescent="0.25">
      <c r="B25" t="s">
        <v>40</v>
      </c>
      <c r="C25" s="36"/>
      <c r="D25" s="36">
        <v>302676</v>
      </c>
      <c r="E25" s="36"/>
      <c r="F25" s="36"/>
      <c r="G25" s="49"/>
      <c r="I25" s="4">
        <v>36549</v>
      </c>
    </row>
    <row r="26" spans="2:21" x14ac:dyDescent="0.25">
      <c r="B26" t="s">
        <v>41</v>
      </c>
      <c r="C26" s="36"/>
      <c r="D26" s="36">
        <v>1294991</v>
      </c>
      <c r="E26" s="36"/>
      <c r="F26" s="36"/>
      <c r="G26" s="49"/>
      <c r="I26" s="4">
        <v>36550</v>
      </c>
    </row>
    <row r="27" spans="2:21" x14ac:dyDescent="0.25">
      <c r="B27" t="s">
        <v>42</v>
      </c>
      <c r="C27" s="36"/>
      <c r="D27" s="36">
        <v>244339</v>
      </c>
      <c r="E27" s="36"/>
      <c r="F27" s="36"/>
      <c r="G27" s="49"/>
      <c r="I27" s="4">
        <v>36551</v>
      </c>
    </row>
    <row r="28" spans="2:21" x14ac:dyDescent="0.25">
      <c r="B28" t="s">
        <v>43</v>
      </c>
      <c r="C28" s="36"/>
      <c r="D28" s="36">
        <v>1251424</v>
      </c>
      <c r="E28" s="36"/>
      <c r="F28" s="36"/>
      <c r="G28" s="49"/>
      <c r="I28" s="4">
        <v>36552</v>
      </c>
    </row>
    <row r="29" spans="2:21" x14ac:dyDescent="0.25">
      <c r="B29" t="s">
        <v>44</v>
      </c>
      <c r="C29" s="36"/>
      <c r="D29" s="36">
        <v>152881</v>
      </c>
      <c r="E29" s="36"/>
      <c r="F29" s="36"/>
      <c r="G29" s="49"/>
      <c r="I29" s="4">
        <v>36553</v>
      </c>
    </row>
    <row r="30" spans="2:21" x14ac:dyDescent="0.25">
      <c r="B30" t="s">
        <v>45</v>
      </c>
      <c r="C30" s="36"/>
      <c r="D30" s="36">
        <v>193031</v>
      </c>
      <c r="E30" s="36"/>
      <c r="F30" s="36"/>
      <c r="G30" s="49"/>
      <c r="I30" s="4">
        <v>36554</v>
      </c>
    </row>
    <row r="31" spans="2:21" x14ac:dyDescent="0.25">
      <c r="B31" t="s">
        <v>46</v>
      </c>
      <c r="C31" s="36"/>
      <c r="D31" s="36">
        <v>125532</v>
      </c>
      <c r="E31" s="36"/>
      <c r="F31" s="36"/>
      <c r="G31" s="49"/>
      <c r="I31" s="4">
        <v>36555</v>
      </c>
    </row>
    <row r="32" spans="2:21" x14ac:dyDescent="0.25">
      <c r="B32" t="s">
        <v>47</v>
      </c>
      <c r="C32" s="36"/>
      <c r="D32" s="36">
        <v>501638</v>
      </c>
      <c r="E32" s="36"/>
      <c r="F32" s="36"/>
      <c r="G32" s="49"/>
      <c r="I32" s="4">
        <v>36556</v>
      </c>
    </row>
    <row r="33" spans="2:9" x14ac:dyDescent="0.25">
      <c r="B33" t="s">
        <v>48</v>
      </c>
      <c r="C33" s="36"/>
      <c r="D33" s="36">
        <v>487493</v>
      </c>
      <c r="E33" s="36"/>
      <c r="F33" s="36"/>
      <c r="G33" s="49"/>
      <c r="I33" s="4">
        <v>36557</v>
      </c>
    </row>
    <row r="34" spans="2:9" x14ac:dyDescent="0.25">
      <c r="B34" t="s">
        <v>49</v>
      </c>
      <c r="C34" s="36"/>
      <c r="D34" s="36">
        <v>336478</v>
      </c>
      <c r="E34" s="36"/>
      <c r="F34" s="36"/>
      <c r="G34" s="49"/>
      <c r="I34" s="4">
        <v>36558</v>
      </c>
    </row>
    <row r="35" spans="2:9" x14ac:dyDescent="0.25">
      <c r="B35" t="s">
        <v>50</v>
      </c>
      <c r="C35" s="36"/>
      <c r="D35" s="36">
        <v>1607731</v>
      </c>
      <c r="E35" s="36"/>
      <c r="F35" s="36"/>
      <c r="G35" s="49"/>
      <c r="I35" s="4">
        <v>36559</v>
      </c>
    </row>
    <row r="36" spans="2:9" x14ac:dyDescent="0.25">
      <c r="B36" t="s">
        <v>51</v>
      </c>
      <c r="C36" s="36"/>
      <c r="D36" s="36">
        <v>1609688</v>
      </c>
      <c r="E36" s="36"/>
      <c r="F36" s="36"/>
      <c r="G36" s="49"/>
      <c r="I36" s="4">
        <v>36560</v>
      </c>
    </row>
    <row r="37" spans="2:9" x14ac:dyDescent="0.25">
      <c r="B37" t="s">
        <v>52</v>
      </c>
      <c r="C37" s="36"/>
      <c r="D37" s="36">
        <v>1315396</v>
      </c>
      <c r="E37" s="36"/>
      <c r="F37" s="36"/>
      <c r="G37" s="49"/>
      <c r="I37" s="4">
        <v>36561</v>
      </c>
    </row>
    <row r="38" spans="2:9" x14ac:dyDescent="0.25">
      <c r="B38" t="s">
        <v>53</v>
      </c>
      <c r="C38" s="36"/>
      <c r="D38" s="36">
        <v>2180390</v>
      </c>
      <c r="E38" s="36"/>
      <c r="F38" s="36"/>
      <c r="G38" s="49"/>
      <c r="I38" s="4">
        <v>36562</v>
      </c>
    </row>
    <row r="39" spans="2:9" x14ac:dyDescent="0.25">
      <c r="B39" t="s">
        <v>54</v>
      </c>
      <c r="C39" s="36"/>
      <c r="D39" s="36">
        <v>2075570.0000000002</v>
      </c>
      <c r="E39" s="36"/>
      <c r="F39" s="36"/>
      <c r="G39" s="49"/>
      <c r="I39" s="4">
        <v>36563</v>
      </c>
    </row>
    <row r="40" spans="2:9" x14ac:dyDescent="0.25">
      <c r="B40" t="s">
        <v>55</v>
      </c>
      <c r="C40" s="36"/>
      <c r="D40" s="36">
        <v>1079654</v>
      </c>
      <c r="E40" s="36"/>
      <c r="F40" s="36"/>
      <c r="G40" s="49"/>
      <c r="I40" s="4">
        <v>36564</v>
      </c>
    </row>
    <row r="41" spans="2:9" x14ac:dyDescent="0.25">
      <c r="B41" t="s">
        <v>56</v>
      </c>
      <c r="C41" s="36"/>
      <c r="D41" s="36">
        <v>70813</v>
      </c>
      <c r="E41" s="36"/>
      <c r="F41" s="36"/>
      <c r="G41" s="49"/>
      <c r="I41" s="4">
        <v>36565</v>
      </c>
    </row>
    <row r="42" spans="2:9" x14ac:dyDescent="0.25">
      <c r="B42" t="s">
        <v>57</v>
      </c>
      <c r="C42" s="36"/>
      <c r="D42" s="36">
        <v>56118</v>
      </c>
      <c r="E42" s="36"/>
      <c r="F42" s="36"/>
      <c r="G42" s="49"/>
      <c r="I42" s="4">
        <v>36566</v>
      </c>
    </row>
    <row r="43" spans="2:9" x14ac:dyDescent="0.25">
      <c r="B43" t="s">
        <v>58</v>
      </c>
      <c r="C43" s="36"/>
      <c r="D43" s="36">
        <v>1490054</v>
      </c>
      <c r="E43" s="36"/>
      <c r="F43" s="36"/>
      <c r="G43" s="49"/>
      <c r="I43" s="4">
        <v>36567</v>
      </c>
    </row>
    <row r="44" spans="2:9" x14ac:dyDescent="0.25">
      <c r="B44" t="s">
        <v>59</v>
      </c>
      <c r="C44" s="36"/>
      <c r="D44" s="36">
        <v>596440</v>
      </c>
      <c r="E44" s="36"/>
      <c r="F44" s="36"/>
      <c r="G44" s="49"/>
      <c r="I44" s="4">
        <v>36568</v>
      </c>
    </row>
    <row r="45" spans="2:9" x14ac:dyDescent="0.25">
      <c r="B45" t="s">
        <v>60</v>
      </c>
      <c r="C45" s="36"/>
      <c r="D45" s="36">
        <v>284057</v>
      </c>
      <c r="E45" s="36"/>
      <c r="F45" s="36"/>
      <c r="G45" s="49"/>
      <c r="I45" s="4">
        <v>36569</v>
      </c>
    </row>
    <row r="46" spans="2:9" x14ac:dyDescent="0.25">
      <c r="B46" t="s">
        <v>61</v>
      </c>
      <c r="C46" s="36"/>
      <c r="D46" s="36">
        <v>483896</v>
      </c>
      <c r="E46" s="36"/>
      <c r="F46" s="36"/>
      <c r="G46" s="49"/>
      <c r="I46" s="4">
        <v>36570</v>
      </c>
    </row>
    <row r="47" spans="2:9" x14ac:dyDescent="0.25">
      <c r="B47" t="s">
        <v>62</v>
      </c>
      <c r="C47" s="36"/>
      <c r="D47" s="36">
        <v>1035800.9999999999</v>
      </c>
      <c r="E47" s="36"/>
      <c r="F47" s="36"/>
      <c r="G47" s="49"/>
      <c r="I47" s="4">
        <v>36571</v>
      </c>
    </row>
    <row r="48" spans="2:9" x14ac:dyDescent="0.25">
      <c r="B48" t="s">
        <v>63</v>
      </c>
      <c r="C48" s="36"/>
      <c r="D48" s="36">
        <v>796549</v>
      </c>
      <c r="E48" s="36"/>
      <c r="F48" s="36"/>
      <c r="G48" s="49"/>
      <c r="I48" s="4">
        <v>36572</v>
      </c>
    </row>
    <row r="49" spans="1:9" x14ac:dyDescent="0.25">
      <c r="B49" t="s">
        <v>64</v>
      </c>
      <c r="C49" s="36"/>
      <c r="D49" s="36">
        <v>226541</v>
      </c>
      <c r="E49" s="36"/>
      <c r="F49" s="36"/>
      <c r="G49" s="49"/>
      <c r="I49" s="4">
        <v>36573</v>
      </c>
    </row>
    <row r="50" spans="1:9" x14ac:dyDescent="0.25">
      <c r="B50" t="s">
        <v>65</v>
      </c>
      <c r="C50" s="36"/>
      <c r="D50" s="36">
        <v>26880</v>
      </c>
      <c r="E50" s="36"/>
      <c r="F50" s="36"/>
      <c r="G50" s="49"/>
      <c r="I50" s="4">
        <v>36574</v>
      </c>
    </row>
    <row r="51" spans="1:9" x14ac:dyDescent="0.25">
      <c r="B51" t="s">
        <v>66</v>
      </c>
      <c r="C51" s="36"/>
      <c r="D51" s="36">
        <v>287334</v>
      </c>
      <c r="E51" s="36"/>
      <c r="F51" s="36"/>
      <c r="G51" s="49"/>
      <c r="I51" s="4">
        <v>36575</v>
      </c>
    </row>
    <row r="52" spans="1:9" x14ac:dyDescent="0.25">
      <c r="B52" t="s">
        <v>67</v>
      </c>
      <c r="C52" s="36"/>
      <c r="D52" s="36">
        <v>243060</v>
      </c>
      <c r="E52" s="36"/>
      <c r="F52" s="36"/>
      <c r="G52" s="49"/>
      <c r="I52" s="4">
        <v>36576</v>
      </c>
    </row>
    <row r="53" spans="1:9" x14ac:dyDescent="0.25">
      <c r="B53" t="s">
        <v>68</v>
      </c>
      <c r="C53" s="36"/>
      <c r="D53" s="36">
        <v>562380</v>
      </c>
      <c r="E53" s="36"/>
      <c r="F53" s="36"/>
      <c r="G53" s="49"/>
      <c r="I53" s="4">
        <v>36577</v>
      </c>
    </row>
    <row r="54" spans="1:9" x14ac:dyDescent="0.25">
      <c r="B54" t="s">
        <v>69</v>
      </c>
      <c r="C54" s="36"/>
      <c r="D54" s="36">
        <v>408241</v>
      </c>
      <c r="E54" s="36"/>
      <c r="F54" s="36"/>
      <c r="G54" s="49"/>
      <c r="I54" s="4">
        <v>36578</v>
      </c>
    </row>
    <row r="55" spans="1:9" x14ac:dyDescent="0.25">
      <c r="B55" t="s">
        <v>70</v>
      </c>
      <c r="C55" s="36"/>
      <c r="D55" s="36">
        <v>367883</v>
      </c>
      <c r="E55" s="36"/>
      <c r="F55" s="36"/>
      <c r="G55" s="49"/>
      <c r="I55" s="4">
        <v>36579</v>
      </c>
    </row>
    <row r="56" spans="1:9" x14ac:dyDescent="0.25">
      <c r="B56" t="s">
        <v>71</v>
      </c>
      <c r="C56" s="36"/>
      <c r="D56" s="36">
        <v>355104</v>
      </c>
      <c r="E56" s="36"/>
      <c r="F56" s="36"/>
      <c r="G56" s="49"/>
      <c r="I56" s="4">
        <v>36580</v>
      </c>
    </row>
    <row r="57" spans="1:9" x14ac:dyDescent="0.25">
      <c r="B57" t="s">
        <v>72</v>
      </c>
      <c r="C57" s="36"/>
      <c r="D57" s="36">
        <v>141992</v>
      </c>
      <c r="E57" s="36"/>
      <c r="F57" s="36"/>
      <c r="G57" s="49"/>
      <c r="I57" s="4">
        <v>36581</v>
      </c>
    </row>
    <row r="58" spans="1:9" x14ac:dyDescent="0.25">
      <c r="B58" t="s">
        <v>73</v>
      </c>
      <c r="C58" s="36"/>
      <c r="D58" s="36"/>
      <c r="E58" s="36">
        <v>104330</v>
      </c>
      <c r="F58" s="36"/>
      <c r="G58" s="49"/>
      <c r="I58" s="4">
        <v>36582</v>
      </c>
    </row>
    <row r="59" spans="1:9" x14ac:dyDescent="0.25">
      <c r="B59" t="s">
        <v>47</v>
      </c>
      <c r="C59" s="36"/>
      <c r="D59" s="36"/>
      <c r="E59" s="36">
        <v>232070</v>
      </c>
      <c r="F59" s="36"/>
      <c r="G59" s="49"/>
      <c r="I59" s="4">
        <v>36583</v>
      </c>
    </row>
    <row r="60" spans="1:9" x14ac:dyDescent="0.25">
      <c r="B60" t="s">
        <v>48</v>
      </c>
      <c r="C60" s="36"/>
      <c r="D60" s="36"/>
      <c r="E60" s="36">
        <v>53395</v>
      </c>
      <c r="F60" s="36"/>
      <c r="G60" s="49"/>
      <c r="I60" s="4">
        <v>36584</v>
      </c>
    </row>
    <row r="61" spans="1:9" x14ac:dyDescent="0.25">
      <c r="A61">
        <v>2001</v>
      </c>
      <c r="B61" t="s">
        <v>74</v>
      </c>
      <c r="C61" s="36"/>
      <c r="D61" s="36"/>
      <c r="E61" s="36"/>
      <c r="F61" s="36">
        <v>4065000</v>
      </c>
      <c r="G61" s="49"/>
      <c r="I61" s="4">
        <v>36585</v>
      </c>
    </row>
    <row r="62" spans="1:9" x14ac:dyDescent="0.25">
      <c r="B62" t="s">
        <v>75</v>
      </c>
      <c r="C62" s="36"/>
      <c r="D62" s="36"/>
      <c r="E62" s="36"/>
      <c r="F62" s="36">
        <v>282000</v>
      </c>
      <c r="G62" s="49"/>
      <c r="I62" s="4">
        <v>36586</v>
      </c>
    </row>
    <row r="63" spans="1:9" x14ac:dyDescent="0.25">
      <c r="B63" t="s">
        <v>76</v>
      </c>
      <c r="C63" s="36"/>
      <c r="D63" s="36"/>
      <c r="E63" s="36"/>
      <c r="F63" s="36">
        <v>330048</v>
      </c>
      <c r="G63" s="49"/>
      <c r="I63" s="4">
        <v>36587</v>
      </c>
    </row>
    <row r="64" spans="1:9" x14ac:dyDescent="0.25">
      <c r="B64" t="s">
        <v>77</v>
      </c>
      <c r="C64" s="36"/>
      <c r="D64" s="36"/>
      <c r="E64" s="36"/>
      <c r="F64" s="36">
        <v>8547720</v>
      </c>
      <c r="G64" s="49"/>
      <c r="I64" s="4">
        <v>36588</v>
      </c>
    </row>
    <row r="65" spans="2:14" x14ac:dyDescent="0.25">
      <c r="B65" t="s">
        <v>78</v>
      </c>
      <c r="C65" s="36"/>
      <c r="D65" s="36"/>
      <c r="E65" s="36"/>
      <c r="F65" s="36">
        <v>4661660</v>
      </c>
      <c r="G65" s="49"/>
      <c r="I65" s="4">
        <v>36589</v>
      </c>
    </row>
    <row r="66" spans="2:14" x14ac:dyDescent="0.25">
      <c r="B66" t="s">
        <v>79</v>
      </c>
      <c r="C66" s="36"/>
      <c r="D66" s="36"/>
      <c r="E66" s="36"/>
      <c r="F66" s="36">
        <v>2995704</v>
      </c>
      <c r="G66" s="49"/>
      <c r="I66" s="4">
        <v>36590</v>
      </c>
    </row>
    <row r="67" spans="2:14" x14ac:dyDescent="0.25">
      <c r="B67" t="s">
        <v>80</v>
      </c>
      <c r="C67" s="36"/>
      <c r="D67" s="36"/>
      <c r="E67" s="36"/>
      <c r="F67" s="36">
        <v>3659760</v>
      </c>
      <c r="G67" s="49"/>
      <c r="I67" s="4">
        <v>36591</v>
      </c>
    </row>
    <row r="68" spans="2:14" x14ac:dyDescent="0.25">
      <c r="B68" t="s">
        <v>81</v>
      </c>
      <c r="C68" s="36"/>
      <c r="D68" s="36"/>
      <c r="E68" s="36"/>
      <c r="F68" s="36">
        <v>3532800</v>
      </c>
      <c r="G68" s="49"/>
      <c r="I68" s="4">
        <v>36592</v>
      </c>
    </row>
    <row r="69" spans="2:14" x14ac:dyDescent="0.25">
      <c r="B69" t="s">
        <v>82</v>
      </c>
      <c r="C69" s="36"/>
      <c r="D69" s="36"/>
      <c r="E69" s="36"/>
      <c r="F69" s="36">
        <v>3063600</v>
      </c>
      <c r="G69" s="49"/>
      <c r="I69" s="4">
        <v>36593</v>
      </c>
      <c r="J69" s="36"/>
      <c r="K69" s="36">
        <v>443520</v>
      </c>
      <c r="L69" s="36"/>
      <c r="M69" s="36"/>
      <c r="N69" s="49"/>
    </row>
    <row r="70" spans="2:14" x14ac:dyDescent="0.25">
      <c r="B70" t="s">
        <v>83</v>
      </c>
      <c r="C70" s="36"/>
      <c r="D70" s="36"/>
      <c r="E70" s="36"/>
      <c r="F70" s="36">
        <v>2649600</v>
      </c>
      <c r="G70" s="49"/>
      <c r="I70" s="4">
        <v>36594</v>
      </c>
    </row>
    <row r="71" spans="2:14" x14ac:dyDescent="0.25">
      <c r="B71" t="s">
        <v>84</v>
      </c>
      <c r="C71" s="36"/>
      <c r="D71" s="36"/>
      <c r="E71" s="36">
        <v>12450</v>
      </c>
      <c r="F71" s="36"/>
      <c r="G71" s="49"/>
      <c r="I71" s="4">
        <v>36595</v>
      </c>
    </row>
    <row r="72" spans="2:14" x14ac:dyDescent="0.25">
      <c r="B72" t="s">
        <v>85</v>
      </c>
      <c r="C72" s="36"/>
      <c r="D72" s="36"/>
      <c r="E72" s="36">
        <v>97114</v>
      </c>
      <c r="F72" s="36"/>
      <c r="G72" s="49"/>
      <c r="I72" s="4">
        <v>36596</v>
      </c>
    </row>
    <row r="73" spans="2:14" x14ac:dyDescent="0.25">
      <c r="B73" t="s">
        <v>83</v>
      </c>
      <c r="C73" s="36"/>
      <c r="D73" s="36"/>
      <c r="E73" s="36">
        <v>11232</v>
      </c>
      <c r="F73" s="36"/>
      <c r="G73" s="49"/>
      <c r="I73" s="4">
        <v>36597</v>
      </c>
    </row>
    <row r="74" spans="2:14" x14ac:dyDescent="0.25">
      <c r="B74" t="s">
        <v>86</v>
      </c>
      <c r="C74" s="36"/>
      <c r="D74" s="36"/>
      <c r="E74" s="36">
        <v>57770</v>
      </c>
      <c r="F74" s="36"/>
      <c r="G74" s="49"/>
      <c r="I74" s="4">
        <v>36598</v>
      </c>
    </row>
    <row r="75" spans="2:14" x14ac:dyDescent="0.25">
      <c r="B75" t="s">
        <v>87</v>
      </c>
      <c r="C75" s="36"/>
      <c r="D75" s="36"/>
      <c r="E75" s="36">
        <v>55200</v>
      </c>
      <c r="F75" s="36"/>
      <c r="G75" s="49"/>
      <c r="I75" s="4">
        <v>36599</v>
      </c>
    </row>
    <row r="76" spans="2:14" x14ac:dyDescent="0.25">
      <c r="B76" t="s">
        <v>88</v>
      </c>
      <c r="C76" s="36"/>
      <c r="D76" s="36"/>
      <c r="E76" s="36">
        <v>45274</v>
      </c>
      <c r="F76" s="36"/>
      <c r="G76" s="49"/>
      <c r="I76" s="4">
        <v>36600</v>
      </c>
    </row>
    <row r="77" spans="2:14" x14ac:dyDescent="0.25">
      <c r="B77" t="s">
        <v>89</v>
      </c>
      <c r="C77" s="36"/>
      <c r="D77" s="36">
        <v>439606</v>
      </c>
      <c r="E77" s="36"/>
      <c r="F77" s="36"/>
      <c r="G77" s="49"/>
      <c r="I77" s="4">
        <v>36601</v>
      </c>
    </row>
    <row r="78" spans="2:14" x14ac:dyDescent="0.25">
      <c r="B78" t="s">
        <v>90</v>
      </c>
      <c r="C78" s="36"/>
      <c r="D78" s="36">
        <v>33345</v>
      </c>
      <c r="E78" s="36"/>
      <c r="F78" s="36"/>
      <c r="G78" s="49"/>
      <c r="I78" s="4">
        <v>36602</v>
      </c>
    </row>
    <row r="79" spans="2:14" x14ac:dyDescent="0.25">
      <c r="B79" t="s">
        <v>91</v>
      </c>
      <c r="C79" s="36"/>
      <c r="D79" s="36">
        <v>2099693</v>
      </c>
      <c r="E79" s="36"/>
      <c r="F79" s="36"/>
      <c r="G79" s="49"/>
      <c r="I79" s="4">
        <v>36603</v>
      </c>
    </row>
    <row r="80" spans="2:14" x14ac:dyDescent="0.25">
      <c r="B80" t="s">
        <v>92</v>
      </c>
      <c r="C80" s="36"/>
      <c r="D80" s="36">
        <v>1069803</v>
      </c>
      <c r="E80" s="36"/>
      <c r="F80" s="36"/>
      <c r="G80" s="49"/>
      <c r="I80" s="4">
        <v>36604</v>
      </c>
    </row>
    <row r="81" spans="2:9" x14ac:dyDescent="0.25">
      <c r="B81" t="s">
        <v>93</v>
      </c>
      <c r="C81" s="36"/>
      <c r="D81" s="36">
        <v>36000</v>
      </c>
      <c r="E81" s="36"/>
      <c r="F81" s="36"/>
      <c r="G81" s="49"/>
      <c r="I81" s="4">
        <v>36605</v>
      </c>
    </row>
    <row r="82" spans="2:9" x14ac:dyDescent="0.25">
      <c r="B82" t="s">
        <v>94</v>
      </c>
      <c r="C82" s="36"/>
      <c r="D82" s="36">
        <v>262521</v>
      </c>
      <c r="E82" s="36"/>
      <c r="F82" s="36"/>
      <c r="G82" s="49"/>
      <c r="I82" s="4">
        <v>36606</v>
      </c>
    </row>
    <row r="83" spans="2:9" x14ac:dyDescent="0.25">
      <c r="B83" t="s">
        <v>95</v>
      </c>
      <c r="C83" s="36"/>
      <c r="D83" s="36">
        <v>120765</v>
      </c>
      <c r="E83" s="36"/>
      <c r="F83" s="36"/>
      <c r="G83" s="49"/>
      <c r="I83" s="4">
        <v>36607</v>
      </c>
    </row>
    <row r="84" spans="2:9" x14ac:dyDescent="0.25">
      <c r="B84" t="s">
        <v>96</v>
      </c>
      <c r="C84" s="36"/>
      <c r="D84" s="36">
        <v>28000</v>
      </c>
      <c r="E84" s="36"/>
      <c r="F84" s="36"/>
      <c r="G84" s="49"/>
      <c r="I84" s="4">
        <v>36608</v>
      </c>
    </row>
    <row r="85" spans="2:9" x14ac:dyDescent="0.25">
      <c r="B85" t="s">
        <v>97</v>
      </c>
      <c r="C85" s="36"/>
      <c r="D85" s="36">
        <v>1441445</v>
      </c>
      <c r="E85" s="36"/>
      <c r="F85" s="36"/>
      <c r="G85" s="49"/>
      <c r="I85" s="4">
        <v>36609</v>
      </c>
    </row>
    <row r="86" spans="2:9" x14ac:dyDescent="0.25">
      <c r="B86" t="s">
        <v>98</v>
      </c>
      <c r="C86" s="36"/>
      <c r="D86" s="36">
        <v>1181177</v>
      </c>
      <c r="E86" s="36"/>
      <c r="F86" s="36"/>
      <c r="G86" s="49"/>
      <c r="I86" s="4">
        <v>36610</v>
      </c>
    </row>
    <row r="87" spans="2:9" x14ac:dyDescent="0.25">
      <c r="B87" t="s">
        <v>99</v>
      </c>
      <c r="C87" s="36"/>
      <c r="D87" s="36">
        <v>24120</v>
      </c>
      <c r="E87" s="36"/>
      <c r="F87" s="36"/>
      <c r="G87" s="49"/>
      <c r="I87" s="4">
        <v>36611</v>
      </c>
    </row>
    <row r="88" spans="2:9" x14ac:dyDescent="0.25">
      <c r="B88" t="s">
        <v>100</v>
      </c>
      <c r="C88" s="36"/>
      <c r="D88" s="36">
        <v>3236271</v>
      </c>
      <c r="E88" s="36"/>
      <c r="F88" s="36"/>
      <c r="G88" s="49"/>
      <c r="I88" s="4">
        <v>36612</v>
      </c>
    </row>
    <row r="89" spans="2:9" x14ac:dyDescent="0.25">
      <c r="B89" t="s">
        <v>101</v>
      </c>
      <c r="C89" s="36"/>
      <c r="D89" s="36">
        <v>3975336</v>
      </c>
      <c r="E89" s="36"/>
      <c r="F89" s="36"/>
      <c r="G89" s="49"/>
      <c r="I89" s="4">
        <v>36613</v>
      </c>
    </row>
    <row r="90" spans="2:9" x14ac:dyDescent="0.25">
      <c r="B90" t="s">
        <v>102</v>
      </c>
      <c r="C90" s="36"/>
      <c r="D90" s="36">
        <v>4272307</v>
      </c>
      <c r="E90" s="36"/>
      <c r="F90" s="36"/>
      <c r="G90" s="49"/>
      <c r="I90" s="4">
        <v>36614</v>
      </c>
    </row>
    <row r="91" spans="2:9" x14ac:dyDescent="0.25">
      <c r="B91" t="s">
        <v>103</v>
      </c>
      <c r="C91" s="36"/>
      <c r="D91" s="36">
        <v>3154191</v>
      </c>
      <c r="E91" s="36"/>
      <c r="F91" s="36"/>
      <c r="G91" s="49"/>
      <c r="I91" s="4">
        <v>36615</v>
      </c>
    </row>
    <row r="92" spans="2:9" x14ac:dyDescent="0.25">
      <c r="B92" t="s">
        <v>104</v>
      </c>
      <c r="C92" s="36"/>
      <c r="D92" s="36">
        <v>576000</v>
      </c>
      <c r="E92" s="36"/>
      <c r="F92" s="36"/>
      <c r="G92" s="49"/>
      <c r="I92" s="4">
        <v>36616</v>
      </c>
    </row>
    <row r="93" spans="2:9" x14ac:dyDescent="0.25">
      <c r="B93" t="s">
        <v>105</v>
      </c>
      <c r="C93" s="36"/>
      <c r="D93" s="36">
        <v>550714</v>
      </c>
      <c r="E93" s="36"/>
      <c r="F93" s="36"/>
      <c r="G93" s="49"/>
      <c r="I93" s="4">
        <v>36617</v>
      </c>
    </row>
    <row r="94" spans="2:9" x14ac:dyDescent="0.25">
      <c r="B94" t="s">
        <v>106</v>
      </c>
      <c r="C94" s="36"/>
      <c r="D94" s="36">
        <v>625488</v>
      </c>
      <c r="E94" s="36"/>
      <c r="F94" s="36"/>
      <c r="G94" s="49"/>
      <c r="I94" s="4">
        <v>36618</v>
      </c>
    </row>
    <row r="95" spans="2:9" x14ac:dyDescent="0.25">
      <c r="B95" t="s">
        <v>107</v>
      </c>
      <c r="C95" s="36"/>
      <c r="D95" s="36">
        <v>1440920</v>
      </c>
      <c r="E95" s="36"/>
      <c r="F95" s="36"/>
      <c r="G95" s="49"/>
      <c r="I95" s="4">
        <v>36619</v>
      </c>
    </row>
    <row r="96" spans="2:9" x14ac:dyDescent="0.25">
      <c r="B96" t="s">
        <v>108</v>
      </c>
      <c r="C96" s="36"/>
      <c r="D96" s="36">
        <v>2777400</v>
      </c>
      <c r="E96" s="36"/>
      <c r="F96" s="36"/>
      <c r="G96" s="49"/>
      <c r="I96" s="4">
        <v>36620</v>
      </c>
    </row>
    <row r="97" spans="2:14" x14ac:dyDescent="0.25">
      <c r="B97" t="s">
        <v>109</v>
      </c>
      <c r="C97" s="36"/>
      <c r="D97" s="36">
        <v>3229114</v>
      </c>
      <c r="E97" s="36"/>
      <c r="F97" s="36"/>
      <c r="G97" s="49"/>
      <c r="I97" s="4">
        <v>36621</v>
      </c>
    </row>
    <row r="98" spans="2:14" x14ac:dyDescent="0.25">
      <c r="B98" t="s">
        <v>110</v>
      </c>
      <c r="C98" s="36"/>
      <c r="D98" s="36">
        <v>1317910</v>
      </c>
      <c r="E98" s="36"/>
      <c r="F98" s="36"/>
      <c r="G98" s="49"/>
      <c r="I98" s="4">
        <v>36622</v>
      </c>
    </row>
    <row r="99" spans="2:14" x14ac:dyDescent="0.25">
      <c r="B99" t="s">
        <v>111</v>
      </c>
      <c r="C99" s="36"/>
      <c r="D99" s="36">
        <v>521748.00000000006</v>
      </c>
      <c r="E99" s="36"/>
      <c r="F99" s="36"/>
      <c r="G99" s="49"/>
      <c r="I99" s="4">
        <v>36623</v>
      </c>
    </row>
    <row r="100" spans="2:14" x14ac:dyDescent="0.25">
      <c r="B100" t="s">
        <v>112</v>
      </c>
      <c r="C100" s="36"/>
      <c r="D100" s="36">
        <v>862618</v>
      </c>
      <c r="E100" s="36"/>
      <c r="F100" s="36"/>
      <c r="G100" s="49"/>
      <c r="I100" s="4">
        <v>36624</v>
      </c>
    </row>
    <row r="101" spans="2:14" x14ac:dyDescent="0.25">
      <c r="B101" t="s">
        <v>113</v>
      </c>
      <c r="C101" s="36"/>
      <c r="D101" s="36">
        <v>1714670</v>
      </c>
      <c r="E101" s="36"/>
      <c r="F101" s="36"/>
      <c r="G101" s="49"/>
      <c r="I101" s="4">
        <v>36625</v>
      </c>
    </row>
    <row r="102" spans="2:14" x14ac:dyDescent="0.25">
      <c r="B102" t="s">
        <v>114</v>
      </c>
      <c r="C102" s="36"/>
      <c r="D102" s="36">
        <v>544644</v>
      </c>
      <c r="E102" s="36"/>
      <c r="F102" s="36"/>
      <c r="G102" s="49"/>
      <c r="I102" s="4">
        <v>36626</v>
      </c>
      <c r="J102" s="36"/>
      <c r="K102" s="36">
        <v>40320</v>
      </c>
      <c r="L102" s="36"/>
      <c r="M102" s="36"/>
      <c r="N102" s="49"/>
    </row>
    <row r="103" spans="2:14" x14ac:dyDescent="0.25">
      <c r="B103" t="s">
        <v>115</v>
      </c>
      <c r="C103" s="36"/>
      <c r="D103" s="36">
        <v>1239187</v>
      </c>
      <c r="E103" s="36"/>
      <c r="F103" s="36"/>
      <c r="G103" s="49"/>
      <c r="I103" s="4">
        <v>36627</v>
      </c>
    </row>
    <row r="104" spans="2:14" x14ac:dyDescent="0.25">
      <c r="B104" t="s">
        <v>116</v>
      </c>
      <c r="C104" s="36"/>
      <c r="D104" s="36">
        <v>395172</v>
      </c>
      <c r="E104" s="36"/>
      <c r="F104" s="36"/>
      <c r="G104" s="49"/>
      <c r="I104" s="4">
        <v>36628</v>
      </c>
    </row>
    <row r="105" spans="2:14" x14ac:dyDescent="0.25">
      <c r="B105" t="s">
        <v>117</v>
      </c>
      <c r="C105" s="36"/>
      <c r="D105" s="36">
        <v>490899</v>
      </c>
      <c r="E105" s="36"/>
      <c r="F105" s="36"/>
      <c r="G105" s="49"/>
      <c r="I105" s="4">
        <v>36629</v>
      </c>
    </row>
    <row r="106" spans="2:14" x14ac:dyDescent="0.25">
      <c r="B106" t="s">
        <v>118</v>
      </c>
      <c r="C106" s="36"/>
      <c r="D106" s="36">
        <v>154656</v>
      </c>
      <c r="E106" s="36"/>
      <c r="F106" s="36"/>
      <c r="G106" s="49"/>
      <c r="I106" s="4">
        <v>36630</v>
      </c>
    </row>
    <row r="107" spans="2:14" x14ac:dyDescent="0.25">
      <c r="B107" t="s">
        <v>119</v>
      </c>
      <c r="C107" s="36"/>
      <c r="D107" s="36">
        <v>12400</v>
      </c>
      <c r="E107" s="36"/>
      <c r="F107" s="36"/>
      <c r="G107" s="49"/>
      <c r="I107" s="4">
        <v>36631</v>
      </c>
    </row>
    <row r="108" spans="2:14" x14ac:dyDescent="0.25">
      <c r="B108" t="s">
        <v>120</v>
      </c>
      <c r="C108" s="36"/>
      <c r="D108" s="36">
        <v>3608928</v>
      </c>
      <c r="E108" s="36"/>
      <c r="F108" s="36"/>
      <c r="G108" s="49"/>
      <c r="I108" s="4">
        <v>36632</v>
      </c>
    </row>
    <row r="109" spans="2:14" x14ac:dyDescent="0.25">
      <c r="B109" t="s">
        <v>121</v>
      </c>
      <c r="C109" s="36"/>
      <c r="D109" s="36">
        <v>2271974</v>
      </c>
      <c r="E109" s="36"/>
      <c r="F109" s="36"/>
      <c r="G109" s="49"/>
      <c r="I109" s="4">
        <v>36633</v>
      </c>
    </row>
    <row r="110" spans="2:14" x14ac:dyDescent="0.25">
      <c r="B110" t="s">
        <v>122</v>
      </c>
      <c r="C110" s="36"/>
      <c r="D110" s="36">
        <v>2350908</v>
      </c>
      <c r="E110" s="36"/>
      <c r="F110" s="36"/>
      <c r="G110" s="49"/>
      <c r="I110" s="4">
        <v>36634</v>
      </c>
    </row>
    <row r="111" spans="2:14" x14ac:dyDescent="0.25">
      <c r="B111" t="s">
        <v>123</v>
      </c>
      <c r="C111" s="36"/>
      <c r="D111" s="36">
        <v>668339</v>
      </c>
      <c r="E111" s="36"/>
      <c r="F111" s="36"/>
      <c r="G111" s="49"/>
      <c r="I111" s="4">
        <v>36635</v>
      </c>
    </row>
    <row r="112" spans="2:14" x14ac:dyDescent="0.25">
      <c r="B112" t="s">
        <v>124</v>
      </c>
      <c r="C112" s="36"/>
      <c r="D112" s="36">
        <v>1873764</v>
      </c>
      <c r="E112" s="36"/>
      <c r="F112" s="36"/>
      <c r="G112" s="49"/>
      <c r="I112" s="4">
        <v>36636</v>
      </c>
    </row>
    <row r="113" spans="2:14" x14ac:dyDescent="0.25">
      <c r="B113" t="s">
        <v>125</v>
      </c>
      <c r="C113" s="36"/>
      <c r="D113" s="36">
        <v>1466580</v>
      </c>
      <c r="E113" s="36"/>
      <c r="F113" s="36"/>
      <c r="G113" s="49"/>
      <c r="I113" s="4">
        <v>36637</v>
      </c>
    </row>
    <row r="114" spans="2:14" x14ac:dyDescent="0.25">
      <c r="B114" t="s">
        <v>126</v>
      </c>
      <c r="C114" s="36"/>
      <c r="D114" s="36">
        <v>1095672</v>
      </c>
      <c r="E114" s="36"/>
      <c r="F114" s="36"/>
      <c r="G114" s="49"/>
      <c r="I114" s="4">
        <v>36638</v>
      </c>
    </row>
    <row r="115" spans="2:14" x14ac:dyDescent="0.25">
      <c r="B115" t="s">
        <v>127</v>
      </c>
      <c r="C115" s="36"/>
      <c r="D115" s="36">
        <v>2202840</v>
      </c>
      <c r="E115" s="36"/>
      <c r="F115" s="36"/>
      <c r="G115" s="49"/>
      <c r="I115" s="4">
        <v>36639</v>
      </c>
    </row>
    <row r="116" spans="2:14" x14ac:dyDescent="0.25">
      <c r="B116" t="s">
        <v>128</v>
      </c>
      <c r="C116" s="36"/>
      <c r="D116" s="36">
        <v>2453760</v>
      </c>
      <c r="E116" s="36"/>
      <c r="F116" s="36"/>
      <c r="G116" s="49"/>
      <c r="I116" s="4">
        <v>36640</v>
      </c>
    </row>
    <row r="117" spans="2:14" x14ac:dyDescent="0.25">
      <c r="B117" t="s">
        <v>129</v>
      </c>
      <c r="C117" s="36"/>
      <c r="D117" s="36">
        <v>1092000</v>
      </c>
      <c r="E117" s="36"/>
      <c r="F117" s="36"/>
      <c r="G117" s="49"/>
      <c r="I117" s="4">
        <v>36641</v>
      </c>
    </row>
    <row r="118" spans="2:14" x14ac:dyDescent="0.25">
      <c r="B118" t="s">
        <v>130</v>
      </c>
      <c r="C118" s="36"/>
      <c r="D118" s="36">
        <v>1651680</v>
      </c>
      <c r="E118" s="36"/>
      <c r="F118" s="36"/>
      <c r="G118" s="49"/>
      <c r="I118" s="4">
        <v>36642</v>
      </c>
    </row>
    <row r="119" spans="2:14" x14ac:dyDescent="0.25">
      <c r="B119" t="s">
        <v>131</v>
      </c>
      <c r="C119" s="36"/>
      <c r="D119" s="36">
        <v>2672820</v>
      </c>
      <c r="E119" s="36"/>
      <c r="F119" s="36"/>
      <c r="G119" s="49"/>
      <c r="I119" s="4">
        <v>36643</v>
      </c>
    </row>
    <row r="120" spans="2:14" x14ac:dyDescent="0.25">
      <c r="B120" t="s">
        <v>132</v>
      </c>
      <c r="C120" s="36"/>
      <c r="D120" s="36">
        <v>1134960</v>
      </c>
      <c r="E120" s="36"/>
      <c r="F120" s="36"/>
      <c r="G120" s="49"/>
      <c r="I120" s="4">
        <v>36644</v>
      </c>
    </row>
    <row r="121" spans="2:14" x14ac:dyDescent="0.25">
      <c r="B121" t="s">
        <v>133</v>
      </c>
      <c r="C121" s="36"/>
      <c r="D121" s="36">
        <v>18720</v>
      </c>
      <c r="E121" s="36"/>
      <c r="F121" s="36"/>
      <c r="G121" s="49"/>
      <c r="I121" s="4">
        <v>36645</v>
      </c>
    </row>
    <row r="122" spans="2:14" x14ac:dyDescent="0.25">
      <c r="B122" t="s">
        <v>134</v>
      </c>
      <c r="C122" s="36"/>
      <c r="D122" s="36">
        <v>1901370</v>
      </c>
      <c r="E122" s="36"/>
      <c r="F122" s="36"/>
      <c r="G122" s="49"/>
      <c r="I122" s="4">
        <v>36646</v>
      </c>
    </row>
    <row r="123" spans="2:14" x14ac:dyDescent="0.25">
      <c r="B123" t="s">
        <v>135</v>
      </c>
      <c r="C123" s="36"/>
      <c r="D123" s="36">
        <v>1703052</v>
      </c>
      <c r="E123" s="36"/>
      <c r="F123" s="36"/>
      <c r="G123" s="49"/>
      <c r="I123" s="4">
        <v>36647</v>
      </c>
    </row>
    <row r="124" spans="2:14" x14ac:dyDescent="0.25">
      <c r="B124" t="s">
        <v>136</v>
      </c>
      <c r="C124" s="36"/>
      <c r="D124" s="36">
        <v>1978750</v>
      </c>
      <c r="E124" s="36"/>
      <c r="F124" s="36"/>
      <c r="G124" s="49"/>
      <c r="I124" s="4">
        <v>36648</v>
      </c>
    </row>
    <row r="125" spans="2:14" x14ac:dyDescent="0.25">
      <c r="B125" t="s">
        <v>137</v>
      </c>
      <c r="C125" s="36"/>
      <c r="D125" s="36">
        <v>2531846</v>
      </c>
      <c r="E125" s="36"/>
      <c r="F125" s="36"/>
      <c r="G125" s="49"/>
      <c r="I125" s="4">
        <v>36649</v>
      </c>
    </row>
    <row r="126" spans="2:14" x14ac:dyDescent="0.25">
      <c r="B126" t="s">
        <v>138</v>
      </c>
      <c r="C126" s="36"/>
      <c r="D126" s="36">
        <v>893664</v>
      </c>
      <c r="E126" s="36"/>
      <c r="F126" s="36"/>
      <c r="G126" s="49"/>
      <c r="I126" s="4">
        <v>36650</v>
      </c>
      <c r="J126" s="36"/>
      <c r="K126" s="36">
        <v>235749</v>
      </c>
      <c r="L126" s="36"/>
      <c r="M126" s="36"/>
      <c r="N126" s="49"/>
    </row>
    <row r="127" spans="2:14" x14ac:dyDescent="0.25">
      <c r="B127" t="s">
        <v>139</v>
      </c>
      <c r="C127" s="36"/>
      <c r="D127" s="36">
        <v>877815</v>
      </c>
      <c r="E127" s="36"/>
      <c r="F127" s="36"/>
      <c r="G127" s="49"/>
      <c r="I127" s="4">
        <v>36651</v>
      </c>
      <c r="J127" s="36"/>
      <c r="K127" s="36">
        <v>903821</v>
      </c>
      <c r="L127" s="36"/>
      <c r="M127" s="36"/>
      <c r="N127" s="49"/>
    </row>
    <row r="128" spans="2:14" x14ac:dyDescent="0.25">
      <c r="B128" t="s">
        <v>140</v>
      </c>
      <c r="C128" s="36"/>
      <c r="D128" s="36">
        <v>525048</v>
      </c>
      <c r="E128" s="36"/>
      <c r="F128" s="36"/>
      <c r="G128" s="49"/>
      <c r="I128" s="4">
        <v>36652</v>
      </c>
      <c r="J128" s="36"/>
      <c r="K128" s="36">
        <v>362880</v>
      </c>
      <c r="L128" s="36"/>
      <c r="M128" s="36"/>
      <c r="N128" s="49"/>
    </row>
    <row r="129" spans="2:9" x14ac:dyDescent="0.25">
      <c r="B129" t="s">
        <v>141</v>
      </c>
      <c r="C129" s="36"/>
      <c r="D129" s="36">
        <v>2508264</v>
      </c>
      <c r="E129" s="36"/>
      <c r="F129" s="36"/>
      <c r="G129" s="49"/>
      <c r="I129" s="4">
        <v>36653</v>
      </c>
    </row>
    <row r="130" spans="2:9" x14ac:dyDescent="0.25">
      <c r="B130" t="s">
        <v>142</v>
      </c>
      <c r="C130" s="36"/>
      <c r="D130" s="36">
        <v>3541317</v>
      </c>
      <c r="E130" s="36"/>
      <c r="F130" s="36"/>
      <c r="G130" s="49"/>
      <c r="I130" s="4">
        <v>36654</v>
      </c>
    </row>
    <row r="131" spans="2:9" x14ac:dyDescent="0.25">
      <c r="B131" t="s">
        <v>143</v>
      </c>
      <c r="C131" s="36"/>
      <c r="D131" s="36">
        <v>1309932</v>
      </c>
      <c r="E131" s="36"/>
      <c r="F131" s="36"/>
      <c r="G131" s="49"/>
      <c r="I131" s="4">
        <v>36655</v>
      </c>
    </row>
    <row r="132" spans="2:9" x14ac:dyDescent="0.25">
      <c r="B132" t="s">
        <v>144</v>
      </c>
      <c r="C132" s="36"/>
      <c r="D132" s="36">
        <v>320309</v>
      </c>
      <c r="E132" s="36"/>
      <c r="F132" s="36"/>
      <c r="G132" s="49"/>
      <c r="I132" s="4">
        <v>36656</v>
      </c>
    </row>
    <row r="133" spans="2:9" x14ac:dyDescent="0.25">
      <c r="B133" t="s">
        <v>145</v>
      </c>
      <c r="C133" s="36"/>
      <c r="D133" s="36">
        <v>20420</v>
      </c>
      <c r="E133" s="36"/>
      <c r="F133" s="36"/>
      <c r="G133" s="49"/>
      <c r="I133" s="4">
        <v>36657</v>
      </c>
    </row>
    <row r="134" spans="2:9" x14ac:dyDescent="0.25">
      <c r="B134" t="s">
        <v>146</v>
      </c>
      <c r="C134" s="36"/>
      <c r="D134" s="36">
        <v>107815</v>
      </c>
      <c r="E134" s="36"/>
      <c r="F134" s="36"/>
      <c r="G134" s="49"/>
      <c r="I134" s="4">
        <v>36658</v>
      </c>
    </row>
    <row r="135" spans="2:9" x14ac:dyDescent="0.25">
      <c r="B135" t="s">
        <v>147</v>
      </c>
      <c r="C135" s="36"/>
      <c r="D135" s="36">
        <v>232200</v>
      </c>
      <c r="E135" s="36"/>
      <c r="F135" s="36"/>
      <c r="G135" s="49"/>
      <c r="I135" s="4">
        <v>36659</v>
      </c>
    </row>
    <row r="136" spans="2:9" x14ac:dyDescent="0.25">
      <c r="B136" t="s">
        <v>148</v>
      </c>
      <c r="C136" s="36"/>
      <c r="D136" s="36">
        <v>549952</v>
      </c>
      <c r="E136" s="36"/>
      <c r="F136" s="36"/>
      <c r="G136" s="49"/>
      <c r="I136" s="4">
        <v>36660</v>
      </c>
    </row>
    <row r="137" spans="2:9" x14ac:dyDescent="0.25">
      <c r="B137" t="s">
        <v>149</v>
      </c>
      <c r="C137" s="36"/>
      <c r="D137" s="36">
        <v>2043014</v>
      </c>
      <c r="E137" s="36"/>
      <c r="F137" s="36"/>
      <c r="G137" s="49"/>
      <c r="I137" s="4">
        <v>36661</v>
      </c>
    </row>
    <row r="138" spans="2:9" x14ac:dyDescent="0.25">
      <c r="B138" t="s">
        <v>150</v>
      </c>
      <c r="C138" s="36"/>
      <c r="D138" s="36">
        <v>532260</v>
      </c>
      <c r="E138" s="36"/>
      <c r="F138" s="36"/>
      <c r="G138" s="49"/>
      <c r="I138" s="4">
        <v>36662</v>
      </c>
    </row>
    <row r="139" spans="2:9" x14ac:dyDescent="0.25">
      <c r="B139" t="s">
        <v>151</v>
      </c>
      <c r="C139" s="36"/>
      <c r="D139" s="36">
        <v>25596000</v>
      </c>
      <c r="E139" s="36"/>
      <c r="F139" s="36"/>
      <c r="G139" s="49"/>
      <c r="I139" s="4">
        <v>36663</v>
      </c>
    </row>
    <row r="140" spans="2:9" x14ac:dyDescent="0.25">
      <c r="B140" t="s">
        <v>152</v>
      </c>
      <c r="C140" s="36"/>
      <c r="D140" s="36">
        <v>116100</v>
      </c>
      <c r="E140" s="36"/>
      <c r="F140" s="36"/>
      <c r="G140" s="49"/>
      <c r="I140" s="4">
        <v>36664</v>
      </c>
    </row>
    <row r="141" spans="2:9" x14ac:dyDescent="0.25">
      <c r="B141" t="s">
        <v>153</v>
      </c>
      <c r="C141" s="36"/>
      <c r="D141" s="36">
        <v>1677446</v>
      </c>
      <c r="E141" s="36"/>
      <c r="F141" s="36"/>
      <c r="G141" s="49"/>
      <c r="I141" s="4">
        <v>36665</v>
      </c>
    </row>
    <row r="142" spans="2:9" x14ac:dyDescent="0.25">
      <c r="B142" t="s">
        <v>154</v>
      </c>
      <c r="C142" s="36"/>
      <c r="D142" s="36">
        <v>3315816</v>
      </c>
      <c r="E142" s="36"/>
      <c r="F142" s="36"/>
      <c r="G142" s="49"/>
      <c r="I142" s="4">
        <v>36666</v>
      </c>
    </row>
    <row r="143" spans="2:9" x14ac:dyDescent="0.25">
      <c r="B143" t="s">
        <v>155</v>
      </c>
      <c r="C143" s="36"/>
      <c r="D143" s="36">
        <v>2399328</v>
      </c>
      <c r="E143" s="36"/>
      <c r="F143" s="36"/>
      <c r="G143" s="49"/>
      <c r="I143" s="4">
        <v>36667</v>
      </c>
    </row>
    <row r="144" spans="2:9" x14ac:dyDescent="0.25">
      <c r="B144" t="s">
        <v>156</v>
      </c>
      <c r="C144" s="36"/>
      <c r="D144" s="36">
        <v>2362230</v>
      </c>
      <c r="E144" s="36"/>
      <c r="F144" s="36"/>
      <c r="G144" s="49"/>
      <c r="I144" s="4">
        <v>36668</v>
      </c>
    </row>
    <row r="145" spans="2:14" x14ac:dyDescent="0.25">
      <c r="B145" t="s">
        <v>76</v>
      </c>
      <c r="C145" s="36"/>
      <c r="D145" s="36">
        <v>682214</v>
      </c>
      <c r="E145" s="36"/>
      <c r="F145" s="36"/>
      <c r="G145" s="49"/>
      <c r="I145" s="4">
        <v>36669</v>
      </c>
    </row>
    <row r="146" spans="2:14" x14ac:dyDescent="0.25">
      <c r="B146" t="s">
        <v>77</v>
      </c>
      <c r="C146" s="36"/>
      <c r="D146" s="36">
        <v>2463386</v>
      </c>
      <c r="E146" s="36"/>
      <c r="F146" s="36"/>
      <c r="G146" s="49"/>
      <c r="I146" s="4">
        <v>36670</v>
      </c>
    </row>
    <row r="147" spans="2:14" x14ac:dyDescent="0.25">
      <c r="B147" t="s">
        <v>79</v>
      </c>
      <c r="C147" s="36"/>
      <c r="D147" s="36">
        <v>457056</v>
      </c>
      <c r="E147" s="36"/>
      <c r="F147" s="36"/>
      <c r="G147" s="49"/>
      <c r="I147" s="4">
        <v>36671</v>
      </c>
    </row>
    <row r="148" spans="2:14" x14ac:dyDescent="0.25">
      <c r="B148" t="s">
        <v>80</v>
      </c>
      <c r="C148" s="36"/>
      <c r="D148" s="36">
        <v>3870</v>
      </c>
      <c r="E148" s="36"/>
      <c r="F148" s="36"/>
      <c r="G148" s="49"/>
      <c r="I148" s="4">
        <v>36672</v>
      </c>
    </row>
    <row r="149" spans="2:14" x14ac:dyDescent="0.25">
      <c r="B149" t="s">
        <v>157</v>
      </c>
      <c r="C149" s="36"/>
      <c r="D149" s="36">
        <v>1607556</v>
      </c>
      <c r="E149" s="36"/>
      <c r="F149" s="36"/>
      <c r="G149" s="49"/>
      <c r="I149" s="4">
        <v>36673</v>
      </c>
    </row>
    <row r="150" spans="2:14" x14ac:dyDescent="0.25">
      <c r="B150" t="s">
        <v>158</v>
      </c>
      <c r="C150" s="36"/>
      <c r="D150" s="36">
        <v>300030</v>
      </c>
      <c r="E150" s="36"/>
      <c r="F150" s="36"/>
      <c r="G150" s="49"/>
      <c r="I150" s="4">
        <v>36674</v>
      </c>
    </row>
    <row r="151" spans="2:14" x14ac:dyDescent="0.25">
      <c r="B151" t="s">
        <v>159</v>
      </c>
      <c r="C151" s="36"/>
      <c r="D151" s="36">
        <v>21780</v>
      </c>
      <c r="E151" s="36"/>
      <c r="F151" s="36"/>
      <c r="G151" s="49"/>
      <c r="I151" s="4">
        <v>36675</v>
      </c>
    </row>
    <row r="152" spans="2:14" x14ac:dyDescent="0.25">
      <c r="B152" t="s">
        <v>160</v>
      </c>
      <c r="C152" s="36"/>
      <c r="D152" s="36">
        <v>401328</v>
      </c>
      <c r="E152" s="36"/>
      <c r="F152" s="36"/>
      <c r="G152" s="49"/>
      <c r="I152" s="4">
        <v>36676</v>
      </c>
    </row>
    <row r="153" spans="2:14" x14ac:dyDescent="0.25">
      <c r="B153" t="s">
        <v>83</v>
      </c>
      <c r="C153" s="36"/>
      <c r="D153" s="36">
        <v>1454924</v>
      </c>
      <c r="E153" s="36"/>
      <c r="F153" s="36"/>
      <c r="G153" s="49"/>
      <c r="I153" s="4">
        <v>36677</v>
      </c>
    </row>
    <row r="154" spans="2:14" x14ac:dyDescent="0.25">
      <c r="B154" t="s">
        <v>86</v>
      </c>
      <c r="C154" s="36"/>
      <c r="D154" s="36">
        <v>530</v>
      </c>
      <c r="E154" s="36"/>
      <c r="F154" s="36"/>
      <c r="G154" s="49"/>
      <c r="I154" s="4">
        <v>36678</v>
      </c>
    </row>
    <row r="155" spans="2:14" x14ac:dyDescent="0.25">
      <c r="B155" t="s">
        <v>161</v>
      </c>
      <c r="C155" s="36"/>
      <c r="D155" s="36">
        <v>111974</v>
      </c>
      <c r="E155" s="36"/>
      <c r="F155" s="36"/>
      <c r="G155" s="49"/>
      <c r="I155" s="4">
        <v>36679</v>
      </c>
      <c r="J155" s="36"/>
      <c r="K155" s="36">
        <v>483360</v>
      </c>
      <c r="L155" s="36"/>
      <c r="M155" s="36"/>
      <c r="N155" s="49"/>
    </row>
    <row r="156" spans="2:14" x14ac:dyDescent="0.25">
      <c r="B156" t="s">
        <v>162</v>
      </c>
      <c r="C156" s="36"/>
      <c r="D156" s="36">
        <v>1487808</v>
      </c>
      <c r="E156" s="36"/>
      <c r="F156" s="36"/>
      <c r="G156" s="49"/>
      <c r="I156" s="4">
        <v>36680</v>
      </c>
    </row>
    <row r="157" spans="2:14" x14ac:dyDescent="0.25">
      <c r="B157" t="s">
        <v>163</v>
      </c>
      <c r="C157" s="36"/>
      <c r="D157" s="36">
        <v>584640</v>
      </c>
      <c r="E157" s="36"/>
      <c r="F157" s="36"/>
      <c r="G157" s="49"/>
      <c r="I157" s="4">
        <v>36681</v>
      </c>
    </row>
    <row r="158" spans="2:14" x14ac:dyDescent="0.25">
      <c r="B158" t="s">
        <v>87</v>
      </c>
      <c r="C158" s="36"/>
      <c r="D158" s="36">
        <v>2342988</v>
      </c>
      <c r="E158" s="36"/>
      <c r="F158" s="36"/>
      <c r="G158" s="49"/>
      <c r="I158" s="4">
        <v>36682</v>
      </c>
      <c r="J158" s="36"/>
      <c r="K158" s="36">
        <v>477792</v>
      </c>
      <c r="L158" s="36"/>
      <c r="M158" s="36"/>
      <c r="N158" s="49"/>
    </row>
    <row r="159" spans="2:14" x14ac:dyDescent="0.25">
      <c r="B159" t="s">
        <v>88</v>
      </c>
      <c r="C159" s="36"/>
      <c r="D159" s="36">
        <v>805421</v>
      </c>
      <c r="E159" s="36"/>
      <c r="F159" s="36"/>
      <c r="G159" s="49"/>
      <c r="I159" s="4">
        <v>36683</v>
      </c>
      <c r="J159" s="36"/>
      <c r="K159" s="36">
        <v>1173587</v>
      </c>
      <c r="L159" s="36"/>
      <c r="M159" s="36"/>
      <c r="N159" s="49"/>
    </row>
    <row r="160" spans="2:14" x14ac:dyDescent="0.25">
      <c r="B160" t="s">
        <v>164</v>
      </c>
      <c r="C160" s="36"/>
      <c r="D160" s="36">
        <v>23480</v>
      </c>
      <c r="E160" s="36"/>
      <c r="F160" s="36"/>
      <c r="G160" s="49"/>
      <c r="I160" s="4">
        <v>36684</v>
      </c>
      <c r="J160" s="36"/>
      <c r="K160" s="36">
        <v>61316</v>
      </c>
      <c r="L160" s="36"/>
      <c r="M160" s="36"/>
      <c r="N160" s="49"/>
    </row>
    <row r="161" spans="1:9" x14ac:dyDescent="0.25">
      <c r="A161">
        <v>2002</v>
      </c>
      <c r="B161" t="s">
        <v>165</v>
      </c>
      <c r="C161" s="36"/>
      <c r="D161" s="36"/>
      <c r="E161" s="36"/>
      <c r="F161" s="36">
        <v>2797200</v>
      </c>
      <c r="G161" s="49"/>
      <c r="I161" s="4">
        <v>36685</v>
      </c>
    </row>
    <row r="162" spans="1:9" x14ac:dyDescent="0.25">
      <c r="B162" t="s">
        <v>166</v>
      </c>
      <c r="C162" s="36"/>
      <c r="D162" s="36"/>
      <c r="E162" s="36"/>
      <c r="F162" s="36">
        <v>4942920</v>
      </c>
      <c r="G162" s="49"/>
      <c r="I162" s="4">
        <v>36686</v>
      </c>
    </row>
    <row r="163" spans="1:9" x14ac:dyDescent="0.25">
      <c r="B163" t="s">
        <v>167</v>
      </c>
      <c r="C163" s="36"/>
      <c r="D163" s="36"/>
      <c r="E163" s="36"/>
      <c r="F163" s="36">
        <v>4769412</v>
      </c>
      <c r="G163" s="49"/>
      <c r="I163" s="4">
        <v>36687</v>
      </c>
    </row>
    <row r="164" spans="1:9" x14ac:dyDescent="0.25">
      <c r="B164" t="s">
        <v>168</v>
      </c>
      <c r="C164" s="36"/>
      <c r="D164" s="36"/>
      <c r="E164" s="36"/>
      <c r="F164" s="36">
        <v>7931520</v>
      </c>
      <c r="G164" s="49"/>
      <c r="I164" s="4">
        <v>36688</v>
      </c>
    </row>
    <row r="165" spans="1:9" x14ac:dyDescent="0.25">
      <c r="B165" t="s">
        <v>169</v>
      </c>
      <c r="C165" s="36"/>
      <c r="D165" s="36"/>
      <c r="E165" s="36"/>
      <c r="F165" s="36">
        <v>7204460</v>
      </c>
      <c r="G165" s="49"/>
      <c r="I165" s="4">
        <v>36689</v>
      </c>
    </row>
    <row r="166" spans="1:9" x14ac:dyDescent="0.25">
      <c r="B166" t="s">
        <v>170</v>
      </c>
      <c r="C166" s="36"/>
      <c r="D166" s="36"/>
      <c r="E166" s="36"/>
      <c r="F166" s="36">
        <v>16286340</v>
      </c>
      <c r="G166" s="49"/>
      <c r="I166" s="4">
        <v>36690</v>
      </c>
    </row>
    <row r="167" spans="1:9" x14ac:dyDescent="0.25">
      <c r="B167" t="s">
        <v>171</v>
      </c>
      <c r="C167" s="36"/>
      <c r="D167" s="36"/>
      <c r="E167" s="36"/>
      <c r="F167" s="36">
        <v>21610164</v>
      </c>
      <c r="G167" s="49"/>
      <c r="I167" s="4">
        <v>36691</v>
      </c>
    </row>
    <row r="168" spans="1:9" x14ac:dyDescent="0.25">
      <c r="B168" t="s">
        <v>172</v>
      </c>
      <c r="C168" s="36"/>
      <c r="D168" s="36"/>
      <c r="E168" s="36"/>
      <c r="F168" s="36">
        <v>10470228</v>
      </c>
      <c r="G168" s="49"/>
      <c r="I168" s="4">
        <v>36692</v>
      </c>
    </row>
    <row r="169" spans="1:9" x14ac:dyDescent="0.25">
      <c r="B169" t="s">
        <v>173</v>
      </c>
      <c r="C169" s="36"/>
      <c r="D169" s="36"/>
      <c r="E169" s="36"/>
      <c r="F169" s="36">
        <v>8119584</v>
      </c>
      <c r="G169" s="49"/>
      <c r="I169" s="4">
        <v>36693</v>
      </c>
    </row>
    <row r="170" spans="1:9" x14ac:dyDescent="0.25">
      <c r="B170" t="s">
        <v>174</v>
      </c>
      <c r="C170" s="36"/>
      <c r="D170" s="36"/>
      <c r="E170" s="36"/>
      <c r="F170" s="36">
        <v>7619616</v>
      </c>
      <c r="G170" s="49"/>
      <c r="I170" s="4">
        <v>36694</v>
      </c>
    </row>
    <row r="171" spans="1:9" x14ac:dyDescent="0.25">
      <c r="B171" t="s">
        <v>175</v>
      </c>
      <c r="C171" s="36"/>
      <c r="D171" s="36"/>
      <c r="E171" s="36"/>
      <c r="F171" s="36">
        <v>17358470</v>
      </c>
      <c r="G171" s="49"/>
      <c r="I171" s="4">
        <v>36695</v>
      </c>
    </row>
    <row r="172" spans="1:9" x14ac:dyDescent="0.25">
      <c r="B172" t="s">
        <v>176</v>
      </c>
      <c r="C172" s="36"/>
      <c r="D172" s="36"/>
      <c r="E172" s="36"/>
      <c r="F172" s="36">
        <v>3960252</v>
      </c>
      <c r="G172" s="49"/>
      <c r="I172" s="4">
        <v>36696</v>
      </c>
    </row>
    <row r="173" spans="1:9" x14ac:dyDescent="0.25">
      <c r="B173" t="s">
        <v>177</v>
      </c>
      <c r="C173" s="36"/>
      <c r="D173" s="36"/>
      <c r="E173" s="36"/>
      <c r="F173" s="36">
        <v>2018682</v>
      </c>
      <c r="G173" s="49"/>
      <c r="I173" s="4">
        <v>36697</v>
      </c>
    </row>
    <row r="174" spans="1:9" x14ac:dyDescent="0.25">
      <c r="B174" t="s">
        <v>178</v>
      </c>
      <c r="C174" s="36"/>
      <c r="D174" s="36"/>
      <c r="E174" s="36"/>
      <c r="F174" s="36">
        <v>3466690</v>
      </c>
      <c r="G174" s="49"/>
      <c r="I174" s="4">
        <v>36698</v>
      </c>
    </row>
    <row r="175" spans="1:9" x14ac:dyDescent="0.25">
      <c r="B175" t="s">
        <v>179</v>
      </c>
      <c r="C175" s="36"/>
      <c r="D175" s="36"/>
      <c r="E175" s="36"/>
      <c r="F175" s="36">
        <v>3078972</v>
      </c>
      <c r="G175" s="49"/>
      <c r="I175" s="4">
        <v>36699</v>
      </c>
    </row>
    <row r="176" spans="1:9" x14ac:dyDescent="0.25">
      <c r="B176" t="s">
        <v>180</v>
      </c>
      <c r="C176" s="36"/>
      <c r="D176" s="36"/>
      <c r="E176" s="36"/>
      <c r="F176" s="36">
        <v>6707472</v>
      </c>
      <c r="G176" s="49"/>
      <c r="I176" s="4">
        <v>36700</v>
      </c>
    </row>
    <row r="177" spans="2:14" x14ac:dyDescent="0.25">
      <c r="B177" t="s">
        <v>181</v>
      </c>
      <c r="C177" s="36"/>
      <c r="D177" s="36"/>
      <c r="E177" s="36"/>
      <c r="F177" s="36">
        <v>3274506</v>
      </c>
      <c r="G177" s="49"/>
      <c r="I177" s="4">
        <v>36701</v>
      </c>
      <c r="J177" s="36"/>
      <c r="K177" s="36">
        <v>1346760</v>
      </c>
      <c r="L177" s="36"/>
      <c r="M177" s="36"/>
      <c r="N177" s="49"/>
    </row>
    <row r="178" spans="2:14" x14ac:dyDescent="0.25">
      <c r="B178" t="s">
        <v>182</v>
      </c>
      <c r="C178" s="36"/>
      <c r="D178" s="36"/>
      <c r="E178" s="36"/>
      <c r="F178" s="36">
        <v>1746036</v>
      </c>
      <c r="G178" s="49"/>
      <c r="I178" s="4">
        <v>36702</v>
      </c>
      <c r="J178" s="36"/>
      <c r="K178" s="36">
        <v>1509235</v>
      </c>
      <c r="L178" s="36"/>
      <c r="M178" s="36"/>
      <c r="N178" s="49"/>
    </row>
    <row r="179" spans="2:14" x14ac:dyDescent="0.25">
      <c r="B179" t="s">
        <v>183</v>
      </c>
      <c r="C179" s="36"/>
      <c r="D179" s="36"/>
      <c r="E179" s="36"/>
      <c r="F179" s="36">
        <v>2310606</v>
      </c>
      <c r="G179" s="49"/>
      <c r="I179" s="4">
        <v>36703</v>
      </c>
    </row>
    <row r="180" spans="2:14" x14ac:dyDescent="0.25">
      <c r="B180" t="s">
        <v>184</v>
      </c>
      <c r="C180" s="36"/>
      <c r="D180" s="36"/>
      <c r="E180" s="36"/>
      <c r="F180" s="36">
        <v>1206252</v>
      </c>
      <c r="G180" s="49"/>
      <c r="I180" s="4">
        <v>36704</v>
      </c>
      <c r="J180" s="36"/>
      <c r="K180" s="36">
        <v>17418</v>
      </c>
      <c r="L180" s="36"/>
      <c r="M180" s="36"/>
      <c r="N180" s="49"/>
    </row>
    <row r="181" spans="2:14" x14ac:dyDescent="0.25">
      <c r="B181" t="s">
        <v>185</v>
      </c>
      <c r="C181" s="36"/>
      <c r="D181" s="36"/>
      <c r="E181" s="36"/>
      <c r="F181" s="36">
        <v>512240</v>
      </c>
      <c r="G181" s="49"/>
      <c r="I181" s="4">
        <v>36705</v>
      </c>
    </row>
    <row r="182" spans="2:14" x14ac:dyDescent="0.25">
      <c r="B182" t="s">
        <v>186</v>
      </c>
      <c r="C182" s="36"/>
      <c r="D182" s="36"/>
      <c r="E182" s="36"/>
      <c r="F182" s="36">
        <v>1005164</v>
      </c>
      <c r="G182" s="49"/>
      <c r="I182" s="4">
        <v>36706</v>
      </c>
    </row>
    <row r="183" spans="2:14" x14ac:dyDescent="0.25">
      <c r="B183" t="s">
        <v>187</v>
      </c>
      <c r="C183" s="36"/>
      <c r="D183" s="36"/>
      <c r="E183" s="36"/>
      <c r="F183" s="36">
        <v>423378</v>
      </c>
      <c r="G183" s="49"/>
      <c r="I183" s="4">
        <v>36707</v>
      </c>
    </row>
    <row r="184" spans="2:14" x14ac:dyDescent="0.25">
      <c r="B184" t="s">
        <v>167</v>
      </c>
      <c r="C184" s="36"/>
      <c r="D184" s="36"/>
      <c r="E184" s="36">
        <v>824040</v>
      </c>
      <c r="F184" s="36"/>
      <c r="G184" s="49"/>
      <c r="I184" s="4">
        <v>36708</v>
      </c>
    </row>
    <row r="185" spans="2:14" x14ac:dyDescent="0.25">
      <c r="B185" t="s">
        <v>168</v>
      </c>
      <c r="C185" s="36"/>
      <c r="D185" s="36"/>
      <c r="E185" s="36">
        <v>1131149</v>
      </c>
      <c r="F185" s="36"/>
      <c r="G185" s="49"/>
      <c r="I185" s="4">
        <v>36709</v>
      </c>
    </row>
    <row r="186" spans="2:14" x14ac:dyDescent="0.25">
      <c r="B186" t="s">
        <v>169</v>
      </c>
      <c r="C186" s="36"/>
      <c r="D186" s="36"/>
      <c r="E186" s="36">
        <v>678820</v>
      </c>
      <c r="F186" s="36"/>
      <c r="G186" s="49"/>
      <c r="I186" s="4">
        <v>36710</v>
      </c>
      <c r="J186" s="36"/>
      <c r="K186" s="36">
        <v>2285625</v>
      </c>
      <c r="L186" s="36"/>
      <c r="M186" s="36"/>
      <c r="N186" s="49"/>
    </row>
    <row r="187" spans="2:14" x14ac:dyDescent="0.25">
      <c r="B187" t="s">
        <v>170</v>
      </c>
      <c r="C187" s="36"/>
      <c r="D187" s="36"/>
      <c r="E187" s="36">
        <v>541512</v>
      </c>
      <c r="F187" s="36"/>
      <c r="G187" s="49"/>
      <c r="I187" s="4">
        <v>36711</v>
      </c>
      <c r="J187" s="36"/>
      <c r="K187" s="36">
        <v>680743</v>
      </c>
      <c r="L187" s="36"/>
      <c r="M187" s="36"/>
      <c r="N187" s="49"/>
    </row>
    <row r="188" spans="2:14" x14ac:dyDescent="0.25">
      <c r="B188" t="s">
        <v>171</v>
      </c>
      <c r="C188" s="36"/>
      <c r="D188" s="36"/>
      <c r="E188" s="36">
        <v>303955</v>
      </c>
      <c r="F188" s="36"/>
      <c r="G188" s="49"/>
      <c r="I188" s="4">
        <v>36712</v>
      </c>
    </row>
    <row r="189" spans="2:14" x14ac:dyDescent="0.25">
      <c r="B189" t="s">
        <v>172</v>
      </c>
      <c r="C189" s="36"/>
      <c r="D189" s="36"/>
      <c r="E189" s="36">
        <v>359714</v>
      </c>
      <c r="F189" s="36"/>
      <c r="G189" s="49"/>
      <c r="I189" s="4">
        <v>36713</v>
      </c>
      <c r="J189" s="36"/>
      <c r="K189" s="36">
        <v>587731</v>
      </c>
      <c r="L189" s="36"/>
      <c r="M189" s="36"/>
      <c r="N189" s="49"/>
    </row>
    <row r="190" spans="2:14" x14ac:dyDescent="0.25">
      <c r="B190" t="s">
        <v>173</v>
      </c>
      <c r="C190" s="36"/>
      <c r="D190" s="36"/>
      <c r="E190" s="36">
        <v>21888</v>
      </c>
      <c r="F190" s="36"/>
      <c r="G190" s="49"/>
      <c r="I190" s="4">
        <v>36714</v>
      </c>
      <c r="J190" s="36"/>
      <c r="K190" s="36">
        <v>1000011</v>
      </c>
      <c r="L190" s="36"/>
      <c r="M190" s="36"/>
      <c r="N190" s="49"/>
    </row>
    <row r="191" spans="2:14" x14ac:dyDescent="0.25">
      <c r="B191" t="s">
        <v>175</v>
      </c>
      <c r="C191" s="36"/>
      <c r="D191" s="36"/>
      <c r="E191" s="36">
        <v>33180</v>
      </c>
      <c r="F191" s="36"/>
      <c r="G191" s="49"/>
      <c r="I191" s="4">
        <v>36715</v>
      </c>
    </row>
    <row r="192" spans="2:14" x14ac:dyDescent="0.25">
      <c r="B192" t="s">
        <v>176</v>
      </c>
      <c r="C192" s="36"/>
      <c r="D192" s="36"/>
      <c r="E192" s="36">
        <v>38448</v>
      </c>
      <c r="F192" s="36"/>
      <c r="G192" s="49"/>
      <c r="I192" s="4">
        <v>36716</v>
      </c>
      <c r="J192" s="36"/>
      <c r="K192" s="36">
        <v>37497</v>
      </c>
      <c r="L192" s="36"/>
      <c r="M192" s="36"/>
      <c r="N192" s="49"/>
    </row>
    <row r="193" spans="2:14" x14ac:dyDescent="0.25">
      <c r="B193" t="s">
        <v>188</v>
      </c>
      <c r="C193" s="36"/>
      <c r="D193" s="36">
        <v>1714848</v>
      </c>
      <c r="E193" s="36"/>
      <c r="F193" s="36"/>
      <c r="G193" s="49"/>
      <c r="I193" s="4">
        <v>36717</v>
      </c>
      <c r="J193" s="36"/>
      <c r="K193" s="36">
        <v>7527</v>
      </c>
      <c r="L193" s="36"/>
      <c r="M193" s="36"/>
      <c r="N193" s="49"/>
    </row>
    <row r="194" spans="2:14" x14ac:dyDescent="0.25">
      <c r="B194" t="s">
        <v>189</v>
      </c>
      <c r="C194" s="36"/>
      <c r="D194" s="36">
        <v>1184820</v>
      </c>
      <c r="E194" s="36"/>
      <c r="F194" s="36"/>
      <c r="G194" s="49"/>
      <c r="I194" s="4">
        <v>36718</v>
      </c>
    </row>
    <row r="195" spans="2:14" x14ac:dyDescent="0.25">
      <c r="B195" t="s">
        <v>190</v>
      </c>
      <c r="C195" s="36"/>
      <c r="D195" s="36">
        <v>113040</v>
      </c>
      <c r="E195" s="36"/>
      <c r="F195" s="36"/>
      <c r="G195" s="49"/>
      <c r="I195" s="4">
        <v>36719</v>
      </c>
    </row>
    <row r="196" spans="2:14" x14ac:dyDescent="0.25">
      <c r="B196" t="s">
        <v>191</v>
      </c>
      <c r="C196" s="36"/>
      <c r="D196" s="36">
        <v>398760</v>
      </c>
      <c r="E196" s="36"/>
      <c r="F196" s="36"/>
      <c r="G196" s="49"/>
      <c r="I196" s="4">
        <v>36720</v>
      </c>
    </row>
    <row r="197" spans="2:14" x14ac:dyDescent="0.25">
      <c r="B197" t="s">
        <v>192</v>
      </c>
      <c r="C197" s="36"/>
      <c r="D197" s="36">
        <v>224241</v>
      </c>
      <c r="E197" s="36"/>
      <c r="F197" s="36"/>
      <c r="G197" s="49"/>
      <c r="I197" s="4">
        <v>36721</v>
      </c>
    </row>
    <row r="198" spans="2:14" x14ac:dyDescent="0.25">
      <c r="B198" t="s">
        <v>171</v>
      </c>
      <c r="C198" s="36"/>
      <c r="D198" s="36">
        <v>1689638</v>
      </c>
      <c r="E198" s="36"/>
      <c r="F198" s="36"/>
      <c r="G198" s="49"/>
      <c r="I198" s="4">
        <v>36722</v>
      </c>
    </row>
    <row r="199" spans="2:14" x14ac:dyDescent="0.25">
      <c r="B199" t="s">
        <v>172</v>
      </c>
      <c r="C199" s="36"/>
      <c r="D199" s="36">
        <v>2709158</v>
      </c>
      <c r="E199" s="36"/>
      <c r="F199" s="36"/>
      <c r="G199" s="49"/>
      <c r="I199" s="4">
        <v>36723</v>
      </c>
    </row>
    <row r="200" spans="2:14" x14ac:dyDescent="0.25">
      <c r="B200" t="s">
        <v>173</v>
      </c>
      <c r="C200" s="36"/>
      <c r="D200" s="36">
        <v>2438028</v>
      </c>
      <c r="E200" s="36"/>
      <c r="F200" s="36"/>
      <c r="G200" s="49"/>
      <c r="I200" s="4">
        <v>36724</v>
      </c>
    </row>
    <row r="201" spans="2:14" x14ac:dyDescent="0.25">
      <c r="B201" t="s">
        <v>174</v>
      </c>
      <c r="C201" s="36"/>
      <c r="D201" s="36">
        <v>1859328</v>
      </c>
      <c r="E201" s="36"/>
      <c r="F201" s="36"/>
      <c r="G201" s="49"/>
      <c r="I201" s="4">
        <v>36725</v>
      </c>
    </row>
    <row r="202" spans="2:14" x14ac:dyDescent="0.25">
      <c r="B202" t="s">
        <v>175</v>
      </c>
      <c r="C202" s="36"/>
      <c r="D202" s="36">
        <v>1513851</v>
      </c>
      <c r="E202" s="36"/>
      <c r="F202" s="36"/>
      <c r="G202" s="49"/>
      <c r="I202" s="4">
        <v>36726</v>
      </c>
    </row>
    <row r="203" spans="2:14" x14ac:dyDescent="0.25">
      <c r="B203" t="s">
        <v>176</v>
      </c>
      <c r="C203" s="36"/>
      <c r="D203" s="36">
        <v>1677672</v>
      </c>
      <c r="E203" s="36"/>
      <c r="F203" s="36"/>
      <c r="G203" s="49"/>
      <c r="I203" s="4">
        <v>36727</v>
      </c>
    </row>
    <row r="204" spans="2:14" x14ac:dyDescent="0.25">
      <c r="B204" t="s">
        <v>177</v>
      </c>
      <c r="C204" s="36"/>
      <c r="D204" s="36">
        <v>1009325</v>
      </c>
      <c r="E204" s="36"/>
      <c r="F204" s="36"/>
      <c r="G204" s="49"/>
      <c r="I204" s="4">
        <v>36728</v>
      </c>
    </row>
    <row r="205" spans="2:14" x14ac:dyDescent="0.25">
      <c r="B205" t="s">
        <v>178</v>
      </c>
      <c r="C205" s="36"/>
      <c r="D205" s="36">
        <v>967680</v>
      </c>
      <c r="E205" s="36"/>
      <c r="F205" s="36"/>
      <c r="G205" s="49"/>
      <c r="I205" s="4">
        <v>36729</v>
      </c>
    </row>
    <row r="206" spans="2:14" x14ac:dyDescent="0.25">
      <c r="B206" t="s">
        <v>179</v>
      </c>
      <c r="C206" s="36"/>
      <c r="D206" s="36">
        <v>1192944</v>
      </c>
      <c r="E206" s="36"/>
      <c r="F206" s="36"/>
      <c r="G206" s="49"/>
      <c r="I206" s="4">
        <v>36730</v>
      </c>
    </row>
    <row r="207" spans="2:14" x14ac:dyDescent="0.25">
      <c r="B207" t="s">
        <v>193</v>
      </c>
      <c r="C207" s="36"/>
      <c r="D207" s="36">
        <v>1259194</v>
      </c>
      <c r="E207" s="36"/>
      <c r="F207" s="36"/>
      <c r="G207" s="49"/>
      <c r="I207" s="4">
        <v>36731</v>
      </c>
    </row>
    <row r="208" spans="2:14" x14ac:dyDescent="0.25">
      <c r="B208" t="s">
        <v>194</v>
      </c>
      <c r="C208" s="36"/>
      <c r="D208" s="36">
        <v>967680</v>
      </c>
      <c r="E208" s="36"/>
      <c r="F208" s="36"/>
      <c r="G208" s="49"/>
      <c r="I208" s="4">
        <v>36732</v>
      </c>
      <c r="J208" s="36"/>
      <c r="K208" s="36">
        <v>170100</v>
      </c>
      <c r="L208" s="36"/>
      <c r="M208" s="36"/>
      <c r="N208" s="49"/>
    </row>
    <row r="209" spans="1:14" x14ac:dyDescent="0.25">
      <c r="B209" t="s">
        <v>195</v>
      </c>
      <c r="C209" s="36"/>
      <c r="D209" s="36">
        <v>967680</v>
      </c>
      <c r="E209" s="36"/>
      <c r="F209" s="36"/>
      <c r="G209" s="49"/>
      <c r="I209" s="4">
        <v>36733</v>
      </c>
    </row>
    <row r="210" spans="1:14" x14ac:dyDescent="0.25">
      <c r="B210" t="s">
        <v>196</v>
      </c>
      <c r="C210" s="36"/>
      <c r="D210" s="36">
        <v>362880</v>
      </c>
      <c r="E210" s="36"/>
      <c r="F210" s="36"/>
      <c r="G210" s="49"/>
      <c r="I210" s="4">
        <v>36734</v>
      </c>
      <c r="J210" s="36"/>
      <c r="K210" s="36">
        <v>446760</v>
      </c>
      <c r="L210" s="36"/>
      <c r="M210" s="36"/>
      <c r="N210" s="49"/>
    </row>
    <row r="211" spans="1:14" x14ac:dyDescent="0.25">
      <c r="B211" t="s">
        <v>181</v>
      </c>
      <c r="C211" s="36"/>
      <c r="D211" s="36">
        <v>188823</v>
      </c>
      <c r="E211" s="36"/>
      <c r="F211" s="36"/>
      <c r="G211" s="49"/>
      <c r="I211" s="4">
        <v>36735</v>
      </c>
    </row>
    <row r="212" spans="1:14" x14ac:dyDescent="0.25">
      <c r="B212" t="s">
        <v>182</v>
      </c>
      <c r="C212" s="36"/>
      <c r="D212" s="36">
        <v>205977</v>
      </c>
      <c r="E212" s="36"/>
      <c r="F212" s="36"/>
      <c r="G212" s="49"/>
      <c r="I212" s="4">
        <v>36736</v>
      </c>
      <c r="J212" s="36"/>
      <c r="K212" s="36">
        <v>852322</v>
      </c>
      <c r="L212" s="36"/>
      <c r="M212" s="36"/>
      <c r="N212" s="49"/>
    </row>
    <row r="213" spans="1:14" x14ac:dyDescent="0.25">
      <c r="B213" t="s">
        <v>183</v>
      </c>
      <c r="C213" s="36"/>
      <c r="D213" s="36">
        <v>319032</v>
      </c>
      <c r="E213" s="36"/>
      <c r="F213" s="36"/>
      <c r="G213" s="49"/>
      <c r="I213" s="4">
        <v>36737</v>
      </c>
      <c r="J213" s="36"/>
      <c r="K213" s="36">
        <v>1700899</v>
      </c>
      <c r="L213" s="36"/>
      <c r="M213" s="36"/>
      <c r="N213" s="49"/>
    </row>
    <row r="214" spans="1:14" x14ac:dyDescent="0.25">
      <c r="B214" t="s">
        <v>197</v>
      </c>
      <c r="C214" s="36"/>
      <c r="D214" s="36">
        <v>3708420</v>
      </c>
      <c r="E214" s="36"/>
      <c r="F214" s="36"/>
      <c r="G214" s="49"/>
      <c r="I214" s="4">
        <v>36738</v>
      </c>
      <c r="J214" s="36"/>
      <c r="K214" s="36">
        <v>229618</v>
      </c>
      <c r="L214" s="36"/>
      <c r="M214" s="36"/>
      <c r="N214" s="49"/>
    </row>
    <row r="215" spans="1:14" x14ac:dyDescent="0.25">
      <c r="A215">
        <v>2003</v>
      </c>
      <c r="B215" t="s">
        <v>198</v>
      </c>
      <c r="C215" s="36"/>
      <c r="D215" s="36"/>
      <c r="E215" s="36"/>
      <c r="F215" s="36">
        <v>4340556</v>
      </c>
      <c r="G215" s="49"/>
      <c r="I215" s="4">
        <v>36739</v>
      </c>
    </row>
    <row r="216" spans="1:14" x14ac:dyDescent="0.25">
      <c r="B216" t="s">
        <v>199</v>
      </c>
      <c r="C216" s="36"/>
      <c r="D216" s="36"/>
      <c r="E216" s="36"/>
      <c r="F216" s="36">
        <v>4225832</v>
      </c>
      <c r="G216" s="49"/>
      <c r="I216" s="4">
        <v>36740</v>
      </c>
    </row>
    <row r="217" spans="1:14" x14ac:dyDescent="0.25">
      <c r="B217" t="s">
        <v>200</v>
      </c>
      <c r="C217" s="36"/>
      <c r="D217" s="36"/>
      <c r="E217" s="36"/>
      <c r="F217" s="36">
        <v>1236546</v>
      </c>
      <c r="G217" s="49"/>
      <c r="I217" s="4">
        <v>36741</v>
      </c>
    </row>
    <row r="218" spans="1:14" x14ac:dyDescent="0.25">
      <c r="B218" t="s">
        <v>201</v>
      </c>
      <c r="C218" s="36"/>
      <c r="D218" s="36"/>
      <c r="E218" s="36">
        <v>46230</v>
      </c>
      <c r="F218" s="36"/>
      <c r="G218" s="49"/>
      <c r="I218" s="4">
        <v>36742</v>
      </c>
    </row>
    <row r="219" spans="1:14" x14ac:dyDescent="0.25">
      <c r="B219" t="s">
        <v>202</v>
      </c>
      <c r="C219" s="36"/>
      <c r="D219" s="36"/>
      <c r="E219" s="36">
        <v>282511</v>
      </c>
      <c r="F219" s="36"/>
      <c r="G219" s="49"/>
      <c r="I219" s="4">
        <v>36743</v>
      </c>
      <c r="J219" s="36"/>
      <c r="K219" s="36">
        <v>302676</v>
      </c>
      <c r="L219" s="36"/>
      <c r="M219" s="36"/>
      <c r="N219" s="49"/>
    </row>
    <row r="220" spans="1:14" x14ac:dyDescent="0.25">
      <c r="B220" t="s">
        <v>203</v>
      </c>
      <c r="C220" s="36"/>
      <c r="D220" s="36"/>
      <c r="E220" s="36">
        <v>251251</v>
      </c>
      <c r="F220" s="36"/>
      <c r="G220" s="49"/>
      <c r="I220" s="4">
        <v>36744</v>
      </c>
      <c r="J220" s="36"/>
      <c r="K220" s="36">
        <v>1294991</v>
      </c>
      <c r="L220" s="36"/>
      <c r="M220" s="36"/>
      <c r="N220" s="49"/>
    </row>
    <row r="221" spans="1:14" x14ac:dyDescent="0.25">
      <c r="B221" t="s">
        <v>204</v>
      </c>
      <c r="C221" s="36"/>
      <c r="D221" s="36"/>
      <c r="E221" s="36">
        <v>137132</v>
      </c>
      <c r="F221" s="36"/>
      <c r="G221" s="49"/>
      <c r="I221" s="4">
        <v>36745</v>
      </c>
    </row>
    <row r="222" spans="1:14" x14ac:dyDescent="0.25">
      <c r="B222" t="s">
        <v>205</v>
      </c>
      <c r="C222" s="36"/>
      <c r="D222" s="36"/>
      <c r="E222" s="36">
        <v>77933</v>
      </c>
      <c r="F222" s="36"/>
      <c r="G222" s="49"/>
      <c r="I222" s="4">
        <v>36746</v>
      </c>
      <c r="J222" s="36"/>
      <c r="K222" s="36">
        <v>244339</v>
      </c>
      <c r="L222" s="36"/>
      <c r="M222" s="36"/>
      <c r="N222" s="49"/>
    </row>
    <row r="223" spans="1:14" x14ac:dyDescent="0.25">
      <c r="B223" t="s">
        <v>206</v>
      </c>
      <c r="C223" s="36"/>
      <c r="D223" s="36"/>
      <c r="E223" s="36">
        <v>289990</v>
      </c>
      <c r="F223" s="36"/>
      <c r="G223" s="49"/>
      <c r="I223" s="4">
        <v>36747</v>
      </c>
    </row>
    <row r="224" spans="1:14" x14ac:dyDescent="0.25">
      <c r="B224" t="s">
        <v>199</v>
      </c>
      <c r="C224" s="36"/>
      <c r="D224" s="36"/>
      <c r="E224" s="36">
        <v>168307</v>
      </c>
      <c r="F224" s="36"/>
      <c r="G224" s="49"/>
      <c r="I224" s="4">
        <v>36748</v>
      </c>
    </row>
    <row r="225" spans="2:14" x14ac:dyDescent="0.25">
      <c r="B225" t="s">
        <v>200</v>
      </c>
      <c r="C225" s="36"/>
      <c r="D225" s="36"/>
      <c r="E225" s="36">
        <v>1236546</v>
      </c>
      <c r="F225" s="36"/>
      <c r="G225" s="49"/>
      <c r="I225" s="4">
        <v>36749</v>
      </c>
    </row>
    <row r="226" spans="2:14" x14ac:dyDescent="0.25">
      <c r="B226" t="s">
        <v>207</v>
      </c>
      <c r="C226" s="36"/>
      <c r="D226" s="36"/>
      <c r="E226" s="36">
        <v>62680</v>
      </c>
      <c r="F226" s="36"/>
      <c r="G226" s="49"/>
      <c r="I226" s="4">
        <v>36750</v>
      </c>
    </row>
    <row r="227" spans="2:14" x14ac:dyDescent="0.25">
      <c r="B227" t="s">
        <v>208</v>
      </c>
      <c r="C227" s="36"/>
      <c r="D227" s="36">
        <v>3221856</v>
      </c>
      <c r="E227" s="36"/>
      <c r="F227" s="36"/>
      <c r="G227" s="49"/>
      <c r="I227" s="4">
        <v>36751</v>
      </c>
    </row>
    <row r="228" spans="2:14" x14ac:dyDescent="0.25">
      <c r="B228" t="s">
        <v>209</v>
      </c>
      <c r="C228" s="36"/>
      <c r="D228" s="36">
        <v>6378221</v>
      </c>
      <c r="E228" s="36"/>
      <c r="F228" s="36"/>
      <c r="G228" s="49"/>
      <c r="I228" s="4">
        <v>36752</v>
      </c>
    </row>
    <row r="229" spans="2:14" x14ac:dyDescent="0.25">
      <c r="B229" t="s">
        <v>210</v>
      </c>
      <c r="C229" s="36"/>
      <c r="D229" s="36">
        <v>181958</v>
      </c>
      <c r="E229" s="36"/>
      <c r="F229" s="36"/>
      <c r="G229" s="49"/>
      <c r="I229" s="4">
        <v>36753</v>
      </c>
    </row>
    <row r="230" spans="2:14" x14ac:dyDescent="0.25">
      <c r="B230" t="s">
        <v>211</v>
      </c>
      <c r="C230" s="36"/>
      <c r="D230" s="36">
        <v>1049793</v>
      </c>
      <c r="E230" s="36"/>
      <c r="F230" s="36"/>
      <c r="G230" s="49"/>
      <c r="I230" s="4">
        <v>36754</v>
      </c>
      <c r="J230" s="36"/>
      <c r="K230" s="36">
        <v>1251424</v>
      </c>
      <c r="L230" s="36"/>
      <c r="M230" s="36"/>
      <c r="N230" s="49"/>
    </row>
    <row r="231" spans="2:14" x14ac:dyDescent="0.25">
      <c r="B231" t="s">
        <v>212</v>
      </c>
      <c r="C231" s="36"/>
      <c r="D231" s="36">
        <v>1947456</v>
      </c>
      <c r="E231" s="36"/>
      <c r="F231" s="36"/>
      <c r="G231" s="49"/>
      <c r="I231" s="4">
        <v>36755</v>
      </c>
      <c r="J231" s="36"/>
      <c r="K231" s="36">
        <v>152881</v>
      </c>
      <c r="L231" s="36"/>
      <c r="M231" s="36"/>
      <c r="N231" s="49"/>
    </row>
    <row r="232" spans="2:14" x14ac:dyDescent="0.25">
      <c r="B232" t="s">
        <v>213</v>
      </c>
      <c r="C232" s="36"/>
      <c r="D232" s="36">
        <v>3614458</v>
      </c>
      <c r="E232" s="36"/>
      <c r="F232" s="36"/>
      <c r="G232" s="49"/>
      <c r="I232" s="4">
        <v>36756</v>
      </c>
    </row>
    <row r="233" spans="2:14" x14ac:dyDescent="0.25">
      <c r="B233" t="s">
        <v>214</v>
      </c>
      <c r="C233" s="36"/>
      <c r="D233" s="36">
        <v>4473835</v>
      </c>
      <c r="E233" s="36"/>
      <c r="F233" s="36"/>
      <c r="G233" s="49"/>
      <c r="I233" s="4">
        <v>36757</v>
      </c>
    </row>
    <row r="234" spans="2:14" x14ac:dyDescent="0.25">
      <c r="B234" t="s">
        <v>215</v>
      </c>
      <c r="C234" s="36"/>
      <c r="D234" s="36">
        <v>1408320</v>
      </c>
      <c r="E234" s="36"/>
      <c r="F234" s="36"/>
      <c r="G234" s="49"/>
      <c r="I234" s="4">
        <v>36758</v>
      </c>
    </row>
    <row r="235" spans="2:14" x14ac:dyDescent="0.25">
      <c r="B235" t="s">
        <v>216</v>
      </c>
      <c r="C235" s="36"/>
      <c r="D235" s="36">
        <v>793842</v>
      </c>
      <c r="E235" s="36"/>
      <c r="F235" s="36"/>
      <c r="G235" s="49"/>
      <c r="I235" s="4">
        <v>36759</v>
      </c>
    </row>
    <row r="236" spans="2:14" x14ac:dyDescent="0.25">
      <c r="B236" t="s">
        <v>217</v>
      </c>
      <c r="C236" s="36"/>
      <c r="D236" s="36">
        <v>485784</v>
      </c>
      <c r="E236" s="36"/>
      <c r="F236" s="36"/>
      <c r="G236" s="49"/>
      <c r="I236" s="4">
        <v>36760</v>
      </c>
    </row>
    <row r="237" spans="2:14" x14ac:dyDescent="0.25">
      <c r="B237" t="s">
        <v>218</v>
      </c>
      <c r="C237" s="36"/>
      <c r="D237" s="36">
        <v>2186243.5999999996</v>
      </c>
      <c r="E237" s="36"/>
      <c r="F237" s="36"/>
      <c r="G237" s="49"/>
      <c r="I237" s="4">
        <v>36761</v>
      </c>
    </row>
    <row r="238" spans="2:14" x14ac:dyDescent="0.25">
      <c r="B238" t="s">
        <v>219</v>
      </c>
      <c r="C238" s="36"/>
      <c r="D238" s="36">
        <v>668736</v>
      </c>
      <c r="E238" s="36"/>
      <c r="F238" s="36"/>
      <c r="G238" s="49"/>
      <c r="I238" s="4">
        <v>36762</v>
      </c>
    </row>
    <row r="239" spans="2:14" x14ac:dyDescent="0.25">
      <c r="B239" t="s">
        <v>220</v>
      </c>
      <c r="C239" s="36"/>
      <c r="D239" s="36">
        <v>98186</v>
      </c>
      <c r="E239" s="36"/>
      <c r="F239" s="36"/>
      <c r="G239" s="49"/>
      <c r="I239" s="4">
        <v>36763</v>
      </c>
    </row>
    <row r="240" spans="2:14" x14ac:dyDescent="0.25">
      <c r="B240" t="s">
        <v>221</v>
      </c>
      <c r="C240" s="36"/>
      <c r="D240" s="36">
        <v>98186</v>
      </c>
      <c r="E240" s="36"/>
      <c r="F240" s="36"/>
      <c r="G240" s="49"/>
      <c r="I240" s="4">
        <v>36764</v>
      </c>
    </row>
    <row r="241" spans="2:14" x14ac:dyDescent="0.25">
      <c r="B241" t="s">
        <v>222</v>
      </c>
      <c r="C241" s="36"/>
      <c r="D241" s="36">
        <v>1946592</v>
      </c>
      <c r="E241" s="36"/>
      <c r="F241" s="36"/>
      <c r="G241" s="49"/>
      <c r="I241" s="4">
        <v>36765</v>
      </c>
    </row>
    <row r="242" spans="2:14" x14ac:dyDescent="0.25">
      <c r="B242" t="s">
        <v>223</v>
      </c>
      <c r="C242" s="36"/>
      <c r="D242" s="36">
        <v>1590700.2</v>
      </c>
      <c r="E242" s="36"/>
      <c r="F242" s="36"/>
      <c r="G242" s="49"/>
      <c r="I242" s="4">
        <v>36766</v>
      </c>
    </row>
    <row r="243" spans="2:14" x14ac:dyDescent="0.25">
      <c r="B243" t="s">
        <v>224</v>
      </c>
      <c r="C243" s="36"/>
      <c r="D243" s="36">
        <v>1416960</v>
      </c>
      <c r="E243" s="36"/>
      <c r="F243" s="36"/>
      <c r="G243" s="49"/>
      <c r="I243" s="4">
        <v>36767</v>
      </c>
    </row>
    <row r="244" spans="2:14" x14ac:dyDescent="0.25">
      <c r="B244" t="s">
        <v>225</v>
      </c>
      <c r="C244" s="36"/>
      <c r="D244" s="36">
        <v>1121126</v>
      </c>
      <c r="E244" s="36"/>
      <c r="F244" s="36"/>
      <c r="G244" s="49"/>
      <c r="I244" s="4">
        <v>36768</v>
      </c>
    </row>
    <row r="245" spans="2:14" x14ac:dyDescent="0.25">
      <c r="B245" t="s">
        <v>226</v>
      </c>
      <c r="C245" s="36"/>
      <c r="D245" s="36">
        <v>136482.20000000001</v>
      </c>
      <c r="E245" s="36"/>
      <c r="F245" s="36"/>
      <c r="G245" s="49"/>
      <c r="I245" s="4">
        <v>36769</v>
      </c>
    </row>
    <row r="246" spans="2:14" x14ac:dyDescent="0.25">
      <c r="B246" t="s">
        <v>198</v>
      </c>
      <c r="C246" s="36"/>
      <c r="D246" s="36">
        <v>618660</v>
      </c>
      <c r="E246" s="36"/>
      <c r="F246" s="36"/>
      <c r="G246" s="49"/>
      <c r="I246" s="4">
        <v>36770</v>
      </c>
    </row>
    <row r="247" spans="2:14" x14ac:dyDescent="0.25">
      <c r="B247" t="s">
        <v>227</v>
      </c>
      <c r="C247" s="36"/>
      <c r="D247" s="36">
        <v>2156242.7999999998</v>
      </c>
      <c r="E247" s="36"/>
      <c r="F247" s="36"/>
      <c r="G247" s="49"/>
      <c r="I247" s="4">
        <v>36771</v>
      </c>
    </row>
    <row r="248" spans="2:14" x14ac:dyDescent="0.25">
      <c r="B248" t="s">
        <v>228</v>
      </c>
      <c r="C248" s="36"/>
      <c r="D248" s="36">
        <v>618660</v>
      </c>
      <c r="E248" s="36"/>
      <c r="F248" s="36"/>
      <c r="G248" s="49"/>
      <c r="I248" s="4">
        <v>36772</v>
      </c>
    </row>
    <row r="249" spans="2:14" x14ac:dyDescent="0.25">
      <c r="B249" t="s">
        <v>229</v>
      </c>
      <c r="C249" s="36"/>
      <c r="D249" s="36">
        <v>329407.89999999997</v>
      </c>
      <c r="E249" s="36"/>
      <c r="F249" s="36"/>
      <c r="G249" s="49"/>
      <c r="I249" s="4">
        <v>36773</v>
      </c>
    </row>
    <row r="250" spans="2:14" x14ac:dyDescent="0.25">
      <c r="B250" t="s">
        <v>230</v>
      </c>
      <c r="C250" s="36"/>
      <c r="D250" s="36">
        <v>220320</v>
      </c>
      <c r="E250" s="36"/>
      <c r="F250" s="36"/>
      <c r="G250" s="49"/>
      <c r="I250" s="4">
        <v>36774</v>
      </c>
    </row>
    <row r="251" spans="2:14" x14ac:dyDescent="0.25">
      <c r="B251" t="s">
        <v>231</v>
      </c>
      <c r="C251" s="36"/>
      <c r="D251" s="36">
        <v>1378944</v>
      </c>
      <c r="E251" s="36"/>
      <c r="F251" s="36"/>
      <c r="G251" s="49"/>
      <c r="I251" s="4">
        <v>36775</v>
      </c>
      <c r="J251" s="36"/>
      <c r="K251" s="36">
        <v>193031</v>
      </c>
      <c r="L251" s="36"/>
      <c r="M251" s="36"/>
      <c r="N251" s="49"/>
    </row>
    <row r="252" spans="2:14" x14ac:dyDescent="0.25">
      <c r="B252" t="s">
        <v>232</v>
      </c>
      <c r="C252" s="36"/>
      <c r="D252" s="36">
        <v>218534.39999999999</v>
      </c>
      <c r="E252" s="36"/>
      <c r="F252" s="36"/>
      <c r="G252" s="49"/>
      <c r="I252" s="4">
        <v>36776</v>
      </c>
    </row>
    <row r="253" spans="2:14" x14ac:dyDescent="0.25">
      <c r="B253" t="s">
        <v>233</v>
      </c>
      <c r="C253" s="36"/>
      <c r="D253" s="36">
        <v>248507.6</v>
      </c>
      <c r="E253" s="36"/>
      <c r="F253" s="36"/>
      <c r="G253" s="49"/>
      <c r="I253" s="4">
        <v>36777</v>
      </c>
      <c r="J253" s="36"/>
      <c r="K253" s="36">
        <v>125532</v>
      </c>
      <c r="L253" s="36"/>
      <c r="M253" s="36"/>
      <c r="N253" s="49"/>
    </row>
    <row r="254" spans="2:14" x14ac:dyDescent="0.25">
      <c r="B254" t="s">
        <v>234</v>
      </c>
      <c r="C254" s="36"/>
      <c r="D254" s="36">
        <v>1347981</v>
      </c>
      <c r="E254" s="36"/>
      <c r="F254" s="36"/>
      <c r="G254" s="49"/>
      <c r="I254" s="4">
        <v>36778</v>
      </c>
    </row>
    <row r="255" spans="2:14" x14ac:dyDescent="0.25">
      <c r="B255" t="s">
        <v>205</v>
      </c>
      <c r="C255" s="36"/>
      <c r="D255" s="36">
        <v>1817165</v>
      </c>
      <c r="E255" s="36"/>
      <c r="F255" s="36"/>
      <c r="G255" s="49"/>
      <c r="I255" s="4">
        <v>36779</v>
      </c>
      <c r="J255" s="36"/>
      <c r="K255" s="36"/>
      <c r="L255" s="36">
        <v>104330</v>
      </c>
      <c r="M255" s="36"/>
      <c r="N255" s="49"/>
    </row>
    <row r="256" spans="2:14" x14ac:dyDescent="0.25">
      <c r="B256" t="s">
        <v>206</v>
      </c>
      <c r="C256" s="36"/>
      <c r="D256" s="36">
        <v>1740904</v>
      </c>
      <c r="E256" s="36"/>
      <c r="F256" s="36"/>
      <c r="G256" s="49"/>
      <c r="I256" s="4">
        <v>36780</v>
      </c>
      <c r="J256" s="36"/>
      <c r="K256" s="36">
        <v>501638</v>
      </c>
      <c r="L256" s="36"/>
      <c r="M256" s="36"/>
      <c r="N256" s="49"/>
    </row>
    <row r="257" spans="1:14" x14ac:dyDescent="0.25">
      <c r="B257" t="s">
        <v>199</v>
      </c>
      <c r="C257" s="36"/>
      <c r="D257" s="36">
        <v>757555</v>
      </c>
      <c r="E257" s="36"/>
      <c r="F257" s="36"/>
      <c r="G257" s="49"/>
      <c r="I257" s="4">
        <v>36781</v>
      </c>
      <c r="J257" s="36"/>
      <c r="K257" s="36">
        <v>487493</v>
      </c>
      <c r="L257" s="36"/>
      <c r="M257" s="36"/>
      <c r="N257" s="49"/>
    </row>
    <row r="258" spans="1:14" x14ac:dyDescent="0.25">
      <c r="B258" t="s">
        <v>200</v>
      </c>
      <c r="C258" s="36"/>
      <c r="D258" s="36">
        <v>757555</v>
      </c>
      <c r="E258" s="36"/>
      <c r="F258" s="36"/>
      <c r="G258" s="49"/>
      <c r="I258" s="4">
        <v>36782</v>
      </c>
      <c r="J258" s="36"/>
      <c r="K258" s="36">
        <v>336478</v>
      </c>
      <c r="L258" s="36"/>
      <c r="M258" s="36"/>
      <c r="N258" s="49"/>
    </row>
    <row r="259" spans="1:14" x14ac:dyDescent="0.25">
      <c r="B259" t="s">
        <v>207</v>
      </c>
      <c r="C259" s="36"/>
      <c r="D259" s="36">
        <v>616615</v>
      </c>
      <c r="E259" s="36"/>
      <c r="F259" s="36"/>
      <c r="G259" s="49"/>
      <c r="I259" s="4">
        <v>36783</v>
      </c>
    </row>
    <row r="260" spans="1:14" x14ac:dyDescent="0.25">
      <c r="B260" t="s">
        <v>235</v>
      </c>
      <c r="C260" s="36"/>
      <c r="D260" s="36">
        <v>954893</v>
      </c>
      <c r="E260" s="36"/>
      <c r="F260" s="36"/>
      <c r="G260" s="49"/>
      <c r="I260" s="4">
        <v>36784</v>
      </c>
    </row>
    <row r="261" spans="1:14" x14ac:dyDescent="0.25">
      <c r="B261" t="s">
        <v>236</v>
      </c>
      <c r="C261" s="36"/>
      <c r="D261" s="36">
        <v>1138418</v>
      </c>
      <c r="E261" s="36"/>
      <c r="F261" s="36"/>
      <c r="G261" s="49"/>
      <c r="I261" s="4">
        <v>36785</v>
      </c>
    </row>
    <row r="262" spans="1:14" x14ac:dyDescent="0.25">
      <c r="B262" t="s">
        <v>237</v>
      </c>
      <c r="C262" s="36"/>
      <c r="D262" s="36">
        <v>79920</v>
      </c>
      <c r="E262" s="36"/>
      <c r="F262" s="36"/>
      <c r="G262" s="49"/>
      <c r="I262" s="4">
        <v>36786</v>
      </c>
    </row>
    <row r="263" spans="1:14" x14ac:dyDescent="0.25">
      <c r="B263" t="s">
        <v>238</v>
      </c>
      <c r="C263" s="36"/>
      <c r="D263" s="36">
        <v>79920</v>
      </c>
      <c r="E263" s="36"/>
      <c r="F263" s="36"/>
      <c r="G263" s="49"/>
      <c r="I263" s="4">
        <v>36787</v>
      </c>
    </row>
    <row r="264" spans="1:14" x14ac:dyDescent="0.25">
      <c r="B264" t="s">
        <v>239</v>
      </c>
      <c r="C264" s="36"/>
      <c r="D264" s="36">
        <v>79920</v>
      </c>
      <c r="E264" s="36"/>
      <c r="F264" s="36"/>
      <c r="G264" s="49"/>
      <c r="I264" s="4">
        <v>36788</v>
      </c>
    </row>
    <row r="265" spans="1:14" x14ac:dyDescent="0.25">
      <c r="A265">
        <v>2004</v>
      </c>
      <c r="B265" t="s">
        <v>240</v>
      </c>
      <c r="C265" s="36"/>
      <c r="D265" s="36"/>
      <c r="E265" s="36"/>
      <c r="F265" s="36">
        <v>790398</v>
      </c>
      <c r="G265" s="49"/>
      <c r="I265" s="4">
        <v>36789</v>
      </c>
    </row>
    <row r="266" spans="1:14" x14ac:dyDescent="0.25">
      <c r="B266" t="s">
        <v>241</v>
      </c>
      <c r="C266" s="36"/>
      <c r="D266" s="36"/>
      <c r="E266" s="36"/>
      <c r="F266" s="36">
        <v>11897280</v>
      </c>
      <c r="G266" s="49"/>
      <c r="I266" s="4">
        <v>36790</v>
      </c>
    </row>
    <row r="267" spans="1:14" x14ac:dyDescent="0.25">
      <c r="B267" t="s">
        <v>242</v>
      </c>
      <c r="C267" s="36"/>
      <c r="D267" s="36"/>
      <c r="E267" s="36"/>
      <c r="F267" s="36">
        <v>3302046</v>
      </c>
      <c r="G267" s="49"/>
      <c r="I267" s="4">
        <v>36791</v>
      </c>
    </row>
    <row r="268" spans="1:14" x14ac:dyDescent="0.25">
      <c r="B268" t="s">
        <v>243</v>
      </c>
      <c r="C268" s="36"/>
      <c r="D268" s="36"/>
      <c r="E268" s="36"/>
      <c r="F268" s="36">
        <v>5100912</v>
      </c>
      <c r="G268" s="49"/>
      <c r="I268" s="4">
        <v>36792</v>
      </c>
    </row>
    <row r="269" spans="1:14" x14ac:dyDescent="0.25">
      <c r="B269" t="s">
        <v>244</v>
      </c>
      <c r="C269" s="36"/>
      <c r="D269" s="36"/>
      <c r="E269" s="36"/>
      <c r="F269" s="36">
        <v>5474952</v>
      </c>
      <c r="G269" s="49"/>
      <c r="I269" s="4">
        <v>36793</v>
      </c>
    </row>
    <row r="270" spans="1:14" x14ac:dyDescent="0.25">
      <c r="B270" t="s">
        <v>245</v>
      </c>
      <c r="C270" s="36"/>
      <c r="D270" s="36"/>
      <c r="E270" s="36"/>
      <c r="F270" s="36">
        <v>6609600</v>
      </c>
      <c r="G270" s="49"/>
      <c r="I270" s="4">
        <v>36794</v>
      </c>
    </row>
    <row r="271" spans="1:14" x14ac:dyDescent="0.25">
      <c r="B271" t="s">
        <v>246</v>
      </c>
      <c r="C271" s="36"/>
      <c r="D271" s="36"/>
      <c r="E271" s="36"/>
      <c r="F271" s="36">
        <v>11880756</v>
      </c>
      <c r="G271" s="49"/>
      <c r="I271" s="4">
        <v>36795</v>
      </c>
    </row>
    <row r="272" spans="1:14" x14ac:dyDescent="0.25">
      <c r="B272" t="s">
        <v>247</v>
      </c>
      <c r="C272" s="36"/>
      <c r="D272" s="36"/>
      <c r="E272" s="36"/>
      <c r="F272" s="36">
        <v>3630000</v>
      </c>
      <c r="G272" s="49"/>
      <c r="I272" s="4">
        <v>36796</v>
      </c>
    </row>
    <row r="273" spans="2:14" x14ac:dyDescent="0.25">
      <c r="B273" t="s">
        <v>248</v>
      </c>
      <c r="C273" s="36"/>
      <c r="D273" s="36"/>
      <c r="E273" s="36"/>
      <c r="F273" s="36">
        <v>1558764</v>
      </c>
      <c r="G273" s="49"/>
      <c r="I273" s="4">
        <v>36797</v>
      </c>
    </row>
    <row r="274" spans="2:14" x14ac:dyDescent="0.25">
      <c r="B274" t="s">
        <v>249</v>
      </c>
      <c r="C274" s="36"/>
      <c r="D274" s="36"/>
      <c r="E274" s="36"/>
      <c r="F274" s="36">
        <v>6568290</v>
      </c>
      <c r="G274" s="49"/>
      <c r="I274" s="4">
        <v>36798</v>
      </c>
      <c r="J274" s="36"/>
      <c r="K274" s="36">
        <v>1607731</v>
      </c>
      <c r="L274" s="36"/>
      <c r="M274" s="36"/>
      <c r="N274" s="49"/>
    </row>
    <row r="275" spans="2:14" x14ac:dyDescent="0.25">
      <c r="B275" t="s">
        <v>250</v>
      </c>
      <c r="C275" s="36"/>
      <c r="D275" s="36"/>
      <c r="E275" s="36"/>
      <c r="F275" s="36">
        <v>13165368</v>
      </c>
      <c r="G275" s="49"/>
      <c r="I275" s="4">
        <v>36799</v>
      </c>
      <c r="J275" s="36"/>
      <c r="K275" s="36">
        <v>1609688</v>
      </c>
      <c r="L275" s="36"/>
      <c r="M275" s="36"/>
      <c r="N275" s="49"/>
    </row>
    <row r="276" spans="2:14" x14ac:dyDescent="0.25">
      <c r="B276" t="s">
        <v>251</v>
      </c>
      <c r="C276" s="36"/>
      <c r="D276" s="36"/>
      <c r="E276" s="36"/>
      <c r="F276" s="36">
        <v>15932160</v>
      </c>
      <c r="G276" s="49"/>
      <c r="I276" s="4">
        <v>36800</v>
      </c>
      <c r="J276" s="36"/>
      <c r="K276" s="36">
        <v>1315396</v>
      </c>
      <c r="L276" s="36"/>
      <c r="M276" s="36"/>
      <c r="N276" s="49"/>
    </row>
    <row r="277" spans="2:14" x14ac:dyDescent="0.25">
      <c r="B277" t="s">
        <v>252</v>
      </c>
      <c r="C277" s="36"/>
      <c r="D277" s="36"/>
      <c r="E277" s="36"/>
      <c r="F277" s="36">
        <v>15932160</v>
      </c>
      <c r="G277" s="49"/>
      <c r="I277" s="4">
        <v>36801</v>
      </c>
      <c r="J277" s="36"/>
      <c r="K277" s="36">
        <v>2180390</v>
      </c>
      <c r="L277" s="36"/>
      <c r="M277" s="36"/>
      <c r="N277" s="49"/>
    </row>
    <row r="278" spans="2:14" x14ac:dyDescent="0.25">
      <c r="B278" t="s">
        <v>253</v>
      </c>
      <c r="C278" s="36"/>
      <c r="D278" s="36"/>
      <c r="E278" s="36"/>
      <c r="F278" s="36">
        <v>15897600</v>
      </c>
      <c r="G278" s="49"/>
      <c r="I278" s="4">
        <v>36802</v>
      </c>
      <c r="J278" s="36"/>
      <c r="K278" s="36">
        <v>2075570.0000000002</v>
      </c>
      <c r="L278" s="36"/>
      <c r="M278" s="36"/>
      <c r="N278" s="49"/>
    </row>
    <row r="279" spans="2:14" x14ac:dyDescent="0.25">
      <c r="B279" t="s">
        <v>254</v>
      </c>
      <c r="C279" s="36"/>
      <c r="D279" s="36"/>
      <c r="E279" s="36"/>
      <c r="F279" s="36">
        <v>15932160</v>
      </c>
      <c r="G279" s="49"/>
      <c r="I279" s="4">
        <v>36803</v>
      </c>
      <c r="J279" s="36"/>
      <c r="K279" s="36">
        <v>1079654</v>
      </c>
      <c r="L279" s="36"/>
      <c r="M279" s="36"/>
      <c r="N279" s="49"/>
    </row>
    <row r="280" spans="2:14" x14ac:dyDescent="0.25">
      <c r="B280" t="s">
        <v>255</v>
      </c>
      <c r="C280" s="36"/>
      <c r="D280" s="36"/>
      <c r="E280" s="36"/>
      <c r="F280" s="36">
        <v>15932160</v>
      </c>
      <c r="G280" s="49"/>
      <c r="I280" s="4">
        <v>36804</v>
      </c>
      <c r="J280" s="36"/>
      <c r="K280" s="36">
        <v>70813</v>
      </c>
      <c r="L280" s="36"/>
      <c r="M280" s="36"/>
      <c r="N280" s="49"/>
    </row>
    <row r="281" spans="2:14" x14ac:dyDescent="0.25">
      <c r="B281" t="s">
        <v>256</v>
      </c>
      <c r="C281" s="36"/>
      <c r="D281" s="36"/>
      <c r="E281" s="36"/>
      <c r="F281" s="36">
        <v>15910032</v>
      </c>
      <c r="G281" s="49"/>
      <c r="I281" s="4">
        <v>36805</v>
      </c>
    </row>
    <row r="282" spans="2:14" x14ac:dyDescent="0.25">
      <c r="B282" t="s">
        <v>257</v>
      </c>
      <c r="C282" s="36"/>
      <c r="D282" s="36"/>
      <c r="E282" s="36"/>
      <c r="F282" s="36">
        <v>10765080</v>
      </c>
      <c r="G282" s="49"/>
      <c r="I282" s="4">
        <v>36806</v>
      </c>
    </row>
    <row r="283" spans="2:14" x14ac:dyDescent="0.25">
      <c r="B283" t="s">
        <v>258</v>
      </c>
      <c r="C283" s="36"/>
      <c r="D283" s="36"/>
      <c r="E283" s="36"/>
      <c r="F283" s="36">
        <v>7931520</v>
      </c>
      <c r="G283" s="49"/>
      <c r="I283" s="4">
        <v>36807</v>
      </c>
    </row>
    <row r="284" spans="2:14" x14ac:dyDescent="0.25">
      <c r="B284" t="s">
        <v>259</v>
      </c>
      <c r="C284" s="36"/>
      <c r="D284" s="36"/>
      <c r="E284" s="36"/>
      <c r="F284" s="36">
        <v>7920504</v>
      </c>
      <c r="G284" s="49"/>
      <c r="I284" s="4">
        <v>36808</v>
      </c>
    </row>
    <row r="285" spans="2:14" x14ac:dyDescent="0.25">
      <c r="B285" t="s">
        <v>260</v>
      </c>
      <c r="C285" s="36"/>
      <c r="D285" s="36"/>
      <c r="E285" s="36"/>
      <c r="F285" s="36">
        <v>8363448</v>
      </c>
      <c r="G285" s="49"/>
      <c r="I285" s="4">
        <v>36809</v>
      </c>
    </row>
    <row r="286" spans="2:14" x14ac:dyDescent="0.25">
      <c r="B286" t="s">
        <v>261</v>
      </c>
      <c r="C286" s="36"/>
      <c r="D286" s="36"/>
      <c r="E286" s="36"/>
      <c r="F286" s="36">
        <v>8479656</v>
      </c>
      <c r="G286" s="49"/>
      <c r="I286" s="4">
        <v>36810</v>
      </c>
    </row>
    <row r="287" spans="2:14" x14ac:dyDescent="0.25">
      <c r="B287" t="s">
        <v>262</v>
      </c>
      <c r="C287" s="36"/>
      <c r="D287" s="36"/>
      <c r="E287" s="36"/>
      <c r="F287" s="36">
        <v>7926012</v>
      </c>
      <c r="G287" s="49"/>
      <c r="I287" s="4">
        <v>36811</v>
      </c>
    </row>
    <row r="288" spans="2:14" x14ac:dyDescent="0.25">
      <c r="B288" t="s">
        <v>263</v>
      </c>
      <c r="C288" s="36"/>
      <c r="D288" s="36"/>
      <c r="E288" s="36"/>
      <c r="F288" s="36">
        <v>7931520</v>
      </c>
      <c r="G288" s="49"/>
      <c r="I288" s="4">
        <v>36812</v>
      </c>
    </row>
    <row r="289" spans="2:14" x14ac:dyDescent="0.25">
      <c r="B289" t="s">
        <v>264</v>
      </c>
      <c r="C289" s="36"/>
      <c r="D289" s="36"/>
      <c r="E289" s="36"/>
      <c r="F289" s="36">
        <v>7931520</v>
      </c>
      <c r="G289" s="49"/>
      <c r="I289" s="4">
        <v>36813</v>
      </c>
    </row>
    <row r="290" spans="2:14" x14ac:dyDescent="0.25">
      <c r="B290" t="s">
        <v>265</v>
      </c>
      <c r="C290" s="36"/>
      <c r="D290" s="36"/>
      <c r="E290" s="36"/>
      <c r="F290" s="36">
        <v>7931520</v>
      </c>
      <c r="G290" s="49"/>
      <c r="I290" s="4">
        <v>36814</v>
      </c>
    </row>
    <row r="291" spans="2:14" x14ac:dyDescent="0.25">
      <c r="B291" t="s">
        <v>266</v>
      </c>
      <c r="C291" s="36"/>
      <c r="D291" s="36"/>
      <c r="E291" s="36"/>
      <c r="F291" s="36">
        <v>7931520</v>
      </c>
      <c r="G291" s="49"/>
      <c r="I291" s="4">
        <v>36815</v>
      </c>
    </row>
    <row r="292" spans="2:14" x14ac:dyDescent="0.25">
      <c r="B292" t="s">
        <v>267</v>
      </c>
      <c r="C292" s="36"/>
      <c r="D292" s="36"/>
      <c r="E292" s="36"/>
      <c r="F292" s="36">
        <v>7931520</v>
      </c>
      <c r="G292" s="49"/>
      <c r="I292" s="4">
        <v>36816</v>
      </c>
    </row>
    <row r="293" spans="2:14" x14ac:dyDescent="0.25">
      <c r="B293" t="s">
        <v>268</v>
      </c>
      <c r="C293" s="36"/>
      <c r="D293" s="36"/>
      <c r="E293" s="36"/>
      <c r="F293" s="36">
        <v>7931520</v>
      </c>
      <c r="G293" s="49"/>
      <c r="I293" s="4">
        <v>36817</v>
      </c>
    </row>
    <row r="294" spans="2:14" x14ac:dyDescent="0.25">
      <c r="B294" t="s">
        <v>269</v>
      </c>
      <c r="C294" s="36"/>
      <c r="D294" s="36"/>
      <c r="E294" s="36"/>
      <c r="F294" s="36">
        <v>7931520</v>
      </c>
      <c r="G294" s="49"/>
      <c r="I294" s="4">
        <v>36818</v>
      </c>
    </row>
    <row r="295" spans="2:14" x14ac:dyDescent="0.25">
      <c r="B295" t="s">
        <v>270</v>
      </c>
      <c r="C295" s="36"/>
      <c r="D295" s="36"/>
      <c r="E295" s="36"/>
      <c r="F295" s="36">
        <v>7931520</v>
      </c>
      <c r="G295" s="49"/>
      <c r="I295" s="4">
        <v>36819</v>
      </c>
    </row>
    <row r="296" spans="2:14" x14ac:dyDescent="0.25">
      <c r="B296" t="s">
        <v>271</v>
      </c>
      <c r="C296" s="36"/>
      <c r="D296" s="36"/>
      <c r="E296" s="36"/>
      <c r="F296" s="36">
        <v>7931520</v>
      </c>
      <c r="G296" s="49"/>
      <c r="I296" s="4">
        <v>36820</v>
      </c>
    </row>
    <row r="297" spans="2:14" x14ac:dyDescent="0.25">
      <c r="B297" t="s">
        <v>272</v>
      </c>
      <c r="C297" s="36"/>
      <c r="D297" s="36"/>
      <c r="E297" s="36"/>
      <c r="F297" s="36">
        <v>2671380</v>
      </c>
      <c r="G297" s="49"/>
      <c r="I297" s="4">
        <v>36821</v>
      </c>
    </row>
    <row r="298" spans="2:14" x14ac:dyDescent="0.25">
      <c r="B298" t="s">
        <v>273</v>
      </c>
      <c r="C298" s="36"/>
      <c r="D298" s="36">
        <v>894600</v>
      </c>
      <c r="E298" s="36"/>
      <c r="F298" s="36"/>
      <c r="G298" s="49"/>
      <c r="I298" s="4">
        <v>36822</v>
      </c>
    </row>
    <row r="299" spans="2:14" x14ac:dyDescent="0.25">
      <c r="B299" t="s">
        <v>274</v>
      </c>
      <c r="C299" s="36"/>
      <c r="D299" s="36">
        <v>80179</v>
      </c>
      <c r="E299" s="36"/>
      <c r="F299" s="36"/>
      <c r="G299" s="49"/>
      <c r="I299" s="4">
        <v>36823</v>
      </c>
    </row>
    <row r="300" spans="2:14" x14ac:dyDescent="0.25">
      <c r="B300" t="s">
        <v>275</v>
      </c>
      <c r="C300" s="36"/>
      <c r="D300" s="36">
        <v>647220</v>
      </c>
      <c r="E300" s="36"/>
      <c r="F300" s="36"/>
      <c r="G300" s="49"/>
      <c r="I300" s="4">
        <v>36824</v>
      </c>
      <c r="J300" s="36"/>
      <c r="K300" s="36">
        <v>56118</v>
      </c>
      <c r="L300" s="36"/>
      <c r="M300" s="36"/>
      <c r="N300" s="49"/>
    </row>
    <row r="301" spans="2:14" x14ac:dyDescent="0.25">
      <c r="B301" t="s">
        <v>276</v>
      </c>
      <c r="C301" s="36"/>
      <c r="D301" s="36">
        <v>177114</v>
      </c>
      <c r="E301" s="36"/>
      <c r="F301" s="36"/>
      <c r="G301" s="49"/>
      <c r="I301" s="4">
        <v>36825</v>
      </c>
      <c r="J301" s="36"/>
      <c r="K301" s="36">
        <v>1490054</v>
      </c>
      <c r="L301" s="36"/>
      <c r="M301" s="36"/>
      <c r="N301" s="49"/>
    </row>
    <row r="302" spans="2:14" x14ac:dyDescent="0.25">
      <c r="B302" t="s">
        <v>277</v>
      </c>
      <c r="C302" s="36"/>
      <c r="D302" s="36">
        <v>6415</v>
      </c>
      <c r="E302" s="36"/>
      <c r="F302" s="36"/>
      <c r="G302" s="49"/>
      <c r="I302" s="4">
        <v>36826</v>
      </c>
      <c r="J302" s="36"/>
      <c r="K302" s="36">
        <v>596440</v>
      </c>
      <c r="L302" s="36"/>
      <c r="M302" s="36"/>
      <c r="N302" s="49"/>
    </row>
    <row r="303" spans="2:14" x14ac:dyDescent="0.25">
      <c r="B303" t="s">
        <v>278</v>
      </c>
      <c r="C303" s="36"/>
      <c r="D303" s="36">
        <v>173664</v>
      </c>
      <c r="E303" s="36"/>
      <c r="F303" s="36"/>
      <c r="G303" s="49"/>
      <c r="I303" s="4">
        <v>36827</v>
      </c>
      <c r="J303" s="36"/>
      <c r="K303" s="36">
        <v>284057</v>
      </c>
      <c r="L303" s="36"/>
      <c r="M303" s="36"/>
      <c r="N303" s="49"/>
    </row>
    <row r="304" spans="2:14" x14ac:dyDescent="0.25">
      <c r="B304" t="s">
        <v>279</v>
      </c>
      <c r="C304" s="36"/>
      <c r="D304" s="36">
        <v>51777</v>
      </c>
      <c r="E304" s="36"/>
      <c r="F304" s="36"/>
      <c r="G304" s="49"/>
      <c r="I304" s="4">
        <v>36828</v>
      </c>
      <c r="J304" s="36"/>
      <c r="K304" s="36">
        <v>483896</v>
      </c>
      <c r="L304" s="36"/>
      <c r="M304" s="36"/>
      <c r="N304" s="49"/>
    </row>
    <row r="305" spans="1:14" x14ac:dyDescent="0.25">
      <c r="B305" t="s">
        <v>280</v>
      </c>
      <c r="C305" s="36"/>
      <c r="D305" s="36">
        <v>2752623</v>
      </c>
      <c r="E305" s="36"/>
      <c r="F305" s="36"/>
      <c r="G305" s="49"/>
      <c r="I305" s="4">
        <v>36829</v>
      </c>
      <c r="J305" s="36"/>
      <c r="K305" s="36">
        <v>1035800.9999999999</v>
      </c>
      <c r="L305" s="36"/>
      <c r="M305" s="36"/>
      <c r="N305" s="49"/>
    </row>
    <row r="306" spans="1:14" x14ac:dyDescent="0.25">
      <c r="B306" t="s">
        <v>281</v>
      </c>
      <c r="C306" s="36"/>
      <c r="D306" s="36">
        <v>1841184</v>
      </c>
      <c r="E306" s="36"/>
      <c r="F306" s="36"/>
      <c r="G306" s="49"/>
      <c r="I306" s="4">
        <v>36830</v>
      </c>
      <c r="J306" s="36"/>
      <c r="K306" s="36">
        <v>796549</v>
      </c>
      <c r="L306" s="36"/>
      <c r="M306" s="36"/>
      <c r="N306" s="49"/>
    </row>
    <row r="307" spans="1:14" x14ac:dyDescent="0.25">
      <c r="B307" t="s">
        <v>282</v>
      </c>
      <c r="C307" s="36"/>
      <c r="D307" s="36">
        <v>339150</v>
      </c>
      <c r="E307" s="36"/>
      <c r="F307" s="36"/>
      <c r="G307" s="49"/>
      <c r="I307" s="4">
        <v>36831</v>
      </c>
      <c r="J307" s="36"/>
      <c r="K307" s="36">
        <v>226541</v>
      </c>
      <c r="L307" s="36"/>
      <c r="M307" s="36"/>
      <c r="N307" s="49"/>
    </row>
    <row r="308" spans="1:14" x14ac:dyDescent="0.25">
      <c r="B308" t="s">
        <v>260</v>
      </c>
      <c r="C308" s="36"/>
      <c r="D308" s="36">
        <v>714312</v>
      </c>
      <c r="E308" s="36"/>
      <c r="F308" s="36"/>
      <c r="G308" s="49"/>
      <c r="I308" s="4">
        <v>36832</v>
      </c>
      <c r="J308" s="36"/>
      <c r="K308" s="36">
        <v>26880</v>
      </c>
      <c r="L308" s="36"/>
      <c r="M308" s="36"/>
      <c r="N308" s="49"/>
    </row>
    <row r="309" spans="1:14" x14ac:dyDescent="0.25">
      <c r="A309">
        <v>2005</v>
      </c>
      <c r="B309" t="s">
        <v>283</v>
      </c>
      <c r="C309" s="36"/>
      <c r="D309" s="36">
        <v>92448</v>
      </c>
      <c r="E309" s="36"/>
      <c r="F309" s="36"/>
      <c r="G309" s="49"/>
      <c r="I309" s="4">
        <v>36833</v>
      </c>
      <c r="J309" s="36"/>
      <c r="K309" s="36">
        <v>287334</v>
      </c>
      <c r="L309" s="36"/>
      <c r="M309" s="36"/>
      <c r="N309" s="49"/>
    </row>
    <row r="310" spans="1:14" x14ac:dyDescent="0.25">
      <c r="B310" t="s">
        <v>284</v>
      </c>
      <c r="C310" s="36"/>
      <c r="D310" s="36">
        <v>97632</v>
      </c>
      <c r="E310" s="36"/>
      <c r="F310" s="36"/>
      <c r="G310" s="49"/>
      <c r="I310" s="4">
        <v>36834</v>
      </c>
    </row>
    <row r="311" spans="1:14" x14ac:dyDescent="0.25">
      <c r="B311" t="s">
        <v>285</v>
      </c>
      <c r="C311" s="36"/>
      <c r="D311" s="36">
        <v>137290</v>
      </c>
      <c r="E311" s="36"/>
      <c r="F311" s="36"/>
      <c r="G311" s="49"/>
      <c r="I311" s="4">
        <v>36835</v>
      </c>
    </row>
    <row r="312" spans="1:14" x14ac:dyDescent="0.25">
      <c r="B312" t="s">
        <v>286</v>
      </c>
      <c r="C312" s="36"/>
      <c r="D312" s="36">
        <v>2281338</v>
      </c>
      <c r="E312" s="36"/>
      <c r="F312" s="36"/>
      <c r="G312" s="49"/>
      <c r="I312" s="4">
        <v>36836</v>
      </c>
      <c r="J312" s="36"/>
      <c r="K312" s="36">
        <v>243060</v>
      </c>
      <c r="L312" s="36"/>
      <c r="M312" s="36"/>
      <c r="N312" s="49"/>
    </row>
    <row r="313" spans="1:14" x14ac:dyDescent="0.25">
      <c r="B313" t="s">
        <v>287</v>
      </c>
      <c r="C313" s="36"/>
      <c r="D313" s="36">
        <v>533583.60000000009</v>
      </c>
      <c r="E313" s="36"/>
      <c r="F313" s="36"/>
      <c r="G313" s="49"/>
      <c r="I313" s="4">
        <v>36837</v>
      </c>
      <c r="J313" s="36"/>
      <c r="K313" s="36">
        <v>562380</v>
      </c>
      <c r="L313" s="36"/>
      <c r="M313" s="36"/>
      <c r="N313" s="49"/>
    </row>
    <row r="314" spans="1:14" x14ac:dyDescent="0.25">
      <c r="B314" t="s">
        <v>288</v>
      </c>
      <c r="C314" s="36"/>
      <c r="D314" s="36">
        <v>989885</v>
      </c>
      <c r="E314" s="36"/>
      <c r="F314" s="36"/>
      <c r="G314" s="49"/>
      <c r="I314" s="4">
        <v>36838</v>
      </c>
    </row>
    <row r="315" spans="1:14" x14ac:dyDescent="0.25">
      <c r="B315" t="s">
        <v>289</v>
      </c>
      <c r="C315" s="36"/>
      <c r="D315" s="36">
        <v>185760</v>
      </c>
      <c r="E315" s="36"/>
      <c r="F315" s="36"/>
      <c r="G315" s="49"/>
      <c r="I315" s="4">
        <v>36839</v>
      </c>
    </row>
    <row r="316" spans="1:14" x14ac:dyDescent="0.25">
      <c r="B316" t="s">
        <v>290</v>
      </c>
      <c r="C316" s="36"/>
      <c r="D316" s="36">
        <v>116640</v>
      </c>
      <c r="E316" s="36"/>
      <c r="F316" s="36"/>
      <c r="G316" s="49"/>
      <c r="I316" s="4">
        <v>36840</v>
      </c>
    </row>
    <row r="317" spans="1:14" x14ac:dyDescent="0.25">
      <c r="A317">
        <v>2006</v>
      </c>
      <c r="B317" t="s">
        <v>291</v>
      </c>
      <c r="C317" s="36"/>
      <c r="D317" s="36"/>
      <c r="E317" s="36"/>
      <c r="F317" s="36">
        <v>1143072</v>
      </c>
      <c r="G317" s="49"/>
      <c r="I317" s="4">
        <v>36841</v>
      </c>
    </row>
    <row r="318" spans="1:14" x14ac:dyDescent="0.25">
      <c r="B318" t="s">
        <v>292</v>
      </c>
      <c r="C318" s="36"/>
      <c r="D318" s="36"/>
      <c r="E318" s="36"/>
      <c r="F318" s="36">
        <v>1600882</v>
      </c>
      <c r="G318" s="49"/>
      <c r="I318" s="4">
        <v>36842</v>
      </c>
      <c r="J318" s="36"/>
      <c r="K318" s="36">
        <v>408241</v>
      </c>
      <c r="L318" s="36"/>
      <c r="M318" s="36"/>
      <c r="N318" s="49"/>
    </row>
    <row r="319" spans="1:14" x14ac:dyDescent="0.25">
      <c r="B319" t="s">
        <v>293</v>
      </c>
      <c r="C319" s="36"/>
      <c r="D319" s="36"/>
      <c r="E319" s="36"/>
      <c r="F319" s="36">
        <v>1243225</v>
      </c>
      <c r="G319" s="49"/>
      <c r="I319" s="4">
        <v>36843</v>
      </c>
      <c r="J319" s="36"/>
      <c r="K319" s="36">
        <v>367883</v>
      </c>
      <c r="L319" s="36"/>
      <c r="M319" s="36"/>
      <c r="N319" s="49"/>
    </row>
    <row r="320" spans="1:14" x14ac:dyDescent="0.25">
      <c r="B320" t="s">
        <v>294</v>
      </c>
      <c r="C320" s="36"/>
      <c r="D320" s="36"/>
      <c r="E320" s="36"/>
      <c r="F320" s="36">
        <v>112597</v>
      </c>
      <c r="G320" s="49"/>
      <c r="I320" s="4">
        <v>36844</v>
      </c>
    </row>
    <row r="321" spans="2:14" x14ac:dyDescent="0.25">
      <c r="B321" t="s">
        <v>295</v>
      </c>
      <c r="C321" s="36"/>
      <c r="D321" s="36"/>
      <c r="E321" s="36"/>
      <c r="F321" s="36">
        <v>6004518</v>
      </c>
      <c r="G321" s="49"/>
      <c r="I321" s="4">
        <v>36845</v>
      </c>
      <c r="J321" s="36"/>
      <c r="K321" s="36">
        <v>355104</v>
      </c>
      <c r="L321" s="36"/>
      <c r="M321" s="36"/>
      <c r="N321" s="49"/>
    </row>
    <row r="322" spans="2:14" x14ac:dyDescent="0.25">
      <c r="B322" t="s">
        <v>296</v>
      </c>
      <c r="C322" s="36"/>
      <c r="D322" s="36"/>
      <c r="E322" s="36"/>
      <c r="F322" s="36">
        <v>11695704</v>
      </c>
      <c r="G322" s="49"/>
      <c r="I322" s="4">
        <v>36846</v>
      </c>
      <c r="J322" s="36"/>
      <c r="K322" s="36">
        <v>141992</v>
      </c>
      <c r="L322" s="36"/>
      <c r="M322" s="36"/>
      <c r="N322" s="49"/>
    </row>
    <row r="323" spans="2:14" x14ac:dyDescent="0.25">
      <c r="B323" t="s">
        <v>297</v>
      </c>
      <c r="C323" s="36"/>
      <c r="D323" s="36"/>
      <c r="E323" s="36"/>
      <c r="F323" s="36">
        <v>638928</v>
      </c>
      <c r="G323" s="49"/>
      <c r="I323" s="4">
        <v>36847</v>
      </c>
    </row>
    <row r="324" spans="2:14" x14ac:dyDescent="0.25">
      <c r="B324" t="s">
        <v>298</v>
      </c>
      <c r="C324" s="36"/>
      <c r="D324" s="36"/>
      <c r="E324" s="36"/>
      <c r="F324" s="36">
        <v>1586304</v>
      </c>
      <c r="G324" s="49"/>
      <c r="I324" s="4">
        <v>36848</v>
      </c>
    </row>
    <row r="325" spans="2:14" x14ac:dyDescent="0.25">
      <c r="B325" t="s">
        <v>299</v>
      </c>
      <c r="C325" s="36"/>
      <c r="D325" s="36"/>
      <c r="E325" s="36"/>
      <c r="F325" s="36">
        <v>1289088</v>
      </c>
      <c r="G325" s="49"/>
      <c r="I325" s="4">
        <v>36849</v>
      </c>
    </row>
    <row r="326" spans="2:14" x14ac:dyDescent="0.25">
      <c r="B326" t="s">
        <v>300</v>
      </c>
      <c r="C326" s="36"/>
      <c r="D326" s="36"/>
      <c r="E326" s="36"/>
      <c r="F326" s="36">
        <v>19286482</v>
      </c>
      <c r="G326" s="49"/>
      <c r="I326" s="4">
        <v>36850</v>
      </c>
    </row>
    <row r="327" spans="2:14" x14ac:dyDescent="0.25">
      <c r="B327" t="s">
        <v>301</v>
      </c>
      <c r="C327" s="36"/>
      <c r="D327" s="36"/>
      <c r="E327" s="36"/>
      <c r="F327" s="36">
        <v>7948800</v>
      </c>
      <c r="G327" s="49"/>
      <c r="I327" s="4">
        <v>36851</v>
      </c>
    </row>
    <row r="328" spans="2:14" x14ac:dyDescent="0.25">
      <c r="B328" t="s">
        <v>302</v>
      </c>
      <c r="C328" s="36"/>
      <c r="D328" s="36"/>
      <c r="E328" s="36"/>
      <c r="F328" s="36">
        <v>2711044</v>
      </c>
      <c r="G328" s="49"/>
      <c r="I328" s="4">
        <v>36852</v>
      </c>
    </row>
    <row r="329" spans="2:14" x14ac:dyDescent="0.25">
      <c r="B329" t="s">
        <v>303</v>
      </c>
      <c r="C329" s="36"/>
      <c r="D329" s="36"/>
      <c r="E329" s="36"/>
      <c r="F329" s="36">
        <v>1918904</v>
      </c>
      <c r="G329" s="49"/>
      <c r="I329" s="4">
        <v>36853</v>
      </c>
    </row>
    <row r="330" spans="2:14" x14ac:dyDescent="0.25">
      <c r="B330" t="s">
        <v>304</v>
      </c>
      <c r="C330" s="36"/>
      <c r="D330" s="36"/>
      <c r="E330" s="36"/>
      <c r="F330" s="36">
        <v>2822707</v>
      </c>
      <c r="G330" s="49"/>
      <c r="I330" s="4">
        <v>36854</v>
      </c>
    </row>
    <row r="331" spans="2:14" x14ac:dyDescent="0.25">
      <c r="B331" t="s">
        <v>305</v>
      </c>
      <c r="C331" s="36"/>
      <c r="D331" s="36"/>
      <c r="E331" s="36">
        <v>55053</v>
      </c>
      <c r="F331" s="36"/>
      <c r="G331" s="49"/>
      <c r="I331" s="4">
        <v>36855</v>
      </c>
    </row>
    <row r="332" spans="2:14" x14ac:dyDescent="0.25">
      <c r="B332" t="s">
        <v>306</v>
      </c>
      <c r="C332" s="36"/>
      <c r="D332" s="36"/>
      <c r="E332" s="36">
        <v>116511</v>
      </c>
      <c r="F332" s="36"/>
      <c r="G332" s="49"/>
      <c r="I332" s="4">
        <v>36856</v>
      </c>
    </row>
    <row r="333" spans="2:14" x14ac:dyDescent="0.25">
      <c r="B333" t="s">
        <v>307</v>
      </c>
      <c r="C333" s="36"/>
      <c r="D333" s="36"/>
      <c r="E333" s="36">
        <v>323163</v>
      </c>
      <c r="F333" s="36"/>
      <c r="G333" s="49"/>
      <c r="I333" s="4">
        <v>36857</v>
      </c>
    </row>
    <row r="334" spans="2:14" x14ac:dyDescent="0.25">
      <c r="B334" t="s">
        <v>308</v>
      </c>
      <c r="C334" s="36"/>
      <c r="D334" s="36"/>
      <c r="E334" s="36">
        <v>40608</v>
      </c>
      <c r="F334" s="36"/>
      <c r="G334" s="49"/>
      <c r="I334" s="4">
        <v>36858</v>
      </c>
    </row>
    <row r="335" spans="2:14" x14ac:dyDescent="0.25">
      <c r="B335" t="s">
        <v>309</v>
      </c>
      <c r="C335" s="36"/>
      <c r="D335" s="36"/>
      <c r="E335" s="36">
        <v>888291</v>
      </c>
      <c r="F335" s="36"/>
      <c r="G335" s="49"/>
      <c r="I335" s="4">
        <v>36859</v>
      </c>
    </row>
    <row r="336" spans="2:14" x14ac:dyDescent="0.25">
      <c r="B336" t="s">
        <v>295</v>
      </c>
      <c r="C336" s="36"/>
      <c r="D336" s="36"/>
      <c r="E336" s="36">
        <v>993168</v>
      </c>
      <c r="F336" s="36"/>
      <c r="G336" s="49"/>
      <c r="I336" s="4">
        <v>36860</v>
      </c>
    </row>
    <row r="337" spans="2:9" x14ac:dyDescent="0.25">
      <c r="B337" t="s">
        <v>296</v>
      </c>
      <c r="C337" s="36"/>
      <c r="D337" s="36"/>
      <c r="E337" s="36">
        <v>321722</v>
      </c>
      <c r="F337" s="36"/>
      <c r="G337" s="49"/>
      <c r="I337" s="4">
        <v>36861</v>
      </c>
    </row>
    <row r="338" spans="2:9" x14ac:dyDescent="0.25">
      <c r="B338" t="s">
        <v>310</v>
      </c>
      <c r="C338" s="36"/>
      <c r="D338" s="36"/>
      <c r="E338" s="36">
        <v>257555.99999999997</v>
      </c>
      <c r="F338" s="36"/>
      <c r="G338" s="49"/>
      <c r="I338" s="4">
        <v>36862</v>
      </c>
    </row>
    <row r="339" spans="2:9" x14ac:dyDescent="0.25">
      <c r="B339" t="s">
        <v>297</v>
      </c>
      <c r="C339" s="36"/>
      <c r="D339" s="36"/>
      <c r="E339" s="36">
        <v>82132</v>
      </c>
      <c r="F339" s="36"/>
      <c r="G339" s="49"/>
      <c r="I339" s="4">
        <v>36863</v>
      </c>
    </row>
    <row r="340" spans="2:9" x14ac:dyDescent="0.25">
      <c r="B340" t="s">
        <v>298</v>
      </c>
      <c r="C340" s="36"/>
      <c r="D340" s="36"/>
      <c r="E340" s="36">
        <v>6912</v>
      </c>
      <c r="F340" s="36"/>
      <c r="G340" s="49"/>
      <c r="I340" s="4">
        <v>36864</v>
      </c>
    </row>
    <row r="341" spans="2:9" x14ac:dyDescent="0.25">
      <c r="B341" t="s">
        <v>299</v>
      </c>
      <c r="C341" s="36"/>
      <c r="D341" s="36"/>
      <c r="E341" s="36">
        <v>417312</v>
      </c>
      <c r="F341" s="36"/>
      <c r="G341" s="49"/>
      <c r="I341" s="4">
        <v>36865</v>
      </c>
    </row>
    <row r="342" spans="2:9" x14ac:dyDescent="0.25">
      <c r="B342" t="s">
        <v>311</v>
      </c>
      <c r="C342" s="36"/>
      <c r="D342" s="36"/>
      <c r="E342" s="36">
        <v>1175787</v>
      </c>
      <c r="F342" s="36"/>
      <c r="G342" s="49"/>
      <c r="I342" s="4">
        <v>36866</v>
      </c>
    </row>
    <row r="343" spans="2:9" x14ac:dyDescent="0.25">
      <c r="B343" t="s">
        <v>300</v>
      </c>
      <c r="C343" s="36"/>
      <c r="D343" s="36"/>
      <c r="E343" s="36">
        <v>1958688</v>
      </c>
      <c r="F343" s="36"/>
      <c r="G343" s="49"/>
      <c r="I343" s="4">
        <v>36867</v>
      </c>
    </row>
    <row r="344" spans="2:9" x14ac:dyDescent="0.25">
      <c r="B344" t="s">
        <v>301</v>
      </c>
      <c r="C344" s="36"/>
      <c r="D344" s="36"/>
      <c r="E344" s="36">
        <v>1554653</v>
      </c>
      <c r="F344" s="36"/>
      <c r="G344" s="49"/>
      <c r="I344" s="4">
        <v>36868</v>
      </c>
    </row>
    <row r="345" spans="2:9" x14ac:dyDescent="0.25">
      <c r="B345" t="s">
        <v>312</v>
      </c>
      <c r="C345" s="36"/>
      <c r="D345" s="36"/>
      <c r="E345" s="36">
        <v>991181</v>
      </c>
      <c r="F345" s="36"/>
      <c r="G345" s="49"/>
      <c r="I345" s="4">
        <v>36869</v>
      </c>
    </row>
    <row r="346" spans="2:9" x14ac:dyDescent="0.25">
      <c r="B346" t="s">
        <v>302</v>
      </c>
      <c r="C346" s="36"/>
      <c r="D346" s="36"/>
      <c r="E346" s="36">
        <v>276134</v>
      </c>
      <c r="F346" s="36"/>
      <c r="G346" s="49"/>
      <c r="I346" s="4">
        <v>36870</v>
      </c>
    </row>
    <row r="347" spans="2:9" x14ac:dyDescent="0.25">
      <c r="B347" t="s">
        <v>313</v>
      </c>
      <c r="C347" s="36"/>
      <c r="D347" s="36"/>
      <c r="E347" s="36">
        <v>76</v>
      </c>
      <c r="F347" s="36"/>
      <c r="G347" s="49"/>
      <c r="I347" s="4">
        <v>36871</v>
      </c>
    </row>
    <row r="348" spans="2:9" x14ac:dyDescent="0.25">
      <c r="B348" t="s">
        <v>314</v>
      </c>
      <c r="C348" s="36"/>
      <c r="D348" s="36"/>
      <c r="E348" s="36">
        <v>15552</v>
      </c>
      <c r="F348" s="36"/>
      <c r="G348" s="49"/>
      <c r="I348" s="4">
        <v>36872</v>
      </c>
    </row>
    <row r="349" spans="2:9" x14ac:dyDescent="0.25">
      <c r="B349" t="s">
        <v>315</v>
      </c>
      <c r="C349" s="36"/>
      <c r="D349" s="36"/>
      <c r="E349" s="36">
        <v>25920</v>
      </c>
      <c r="F349" s="36"/>
      <c r="G349" s="49"/>
      <c r="I349" s="4">
        <v>36873</v>
      </c>
    </row>
    <row r="350" spans="2:9" x14ac:dyDescent="0.25">
      <c r="B350" t="s">
        <v>316</v>
      </c>
      <c r="C350" s="36"/>
      <c r="D350" s="36"/>
      <c r="E350" s="36">
        <v>1898</v>
      </c>
      <c r="F350" s="36"/>
      <c r="G350" s="49"/>
      <c r="I350" s="4">
        <v>36874</v>
      </c>
    </row>
    <row r="351" spans="2:9" x14ac:dyDescent="0.25">
      <c r="B351" t="s">
        <v>317</v>
      </c>
      <c r="C351" s="36"/>
      <c r="D351" s="36">
        <v>828720</v>
      </c>
      <c r="E351" s="36"/>
      <c r="F351" s="36"/>
      <c r="G351" s="49"/>
      <c r="I351" s="4">
        <v>36875</v>
      </c>
    </row>
    <row r="352" spans="2:9" x14ac:dyDescent="0.25">
      <c r="B352" t="s">
        <v>318</v>
      </c>
      <c r="C352" s="36"/>
      <c r="D352" s="36">
        <v>2035456</v>
      </c>
      <c r="E352" s="36"/>
      <c r="F352" s="36"/>
      <c r="G352" s="49"/>
      <c r="I352" s="4">
        <v>36876</v>
      </c>
    </row>
    <row r="353" spans="1:9" x14ac:dyDescent="0.25">
      <c r="B353" t="s">
        <v>319</v>
      </c>
      <c r="C353" s="36"/>
      <c r="D353" s="36">
        <v>252288</v>
      </c>
      <c r="E353" s="36"/>
      <c r="F353" s="36"/>
      <c r="G353" s="49"/>
      <c r="I353" s="4">
        <v>36877</v>
      </c>
    </row>
    <row r="354" spans="1:9" x14ac:dyDescent="0.25">
      <c r="B354" t="s">
        <v>320</v>
      </c>
      <c r="C354" s="36"/>
      <c r="D354" s="36">
        <v>98180</v>
      </c>
      <c r="E354" s="36"/>
      <c r="F354" s="36"/>
      <c r="G354" s="49"/>
      <c r="I354" s="4">
        <v>36878</v>
      </c>
    </row>
    <row r="355" spans="1:9" x14ac:dyDescent="0.25">
      <c r="B355" t="s">
        <v>321</v>
      </c>
      <c r="C355" s="36"/>
      <c r="D355" s="36">
        <v>213958</v>
      </c>
      <c r="E355" s="36"/>
      <c r="F355" s="36"/>
      <c r="G355" s="49"/>
      <c r="I355" s="4">
        <v>36879</v>
      </c>
    </row>
    <row r="356" spans="1:9" x14ac:dyDescent="0.25">
      <c r="B356" t="s">
        <v>300</v>
      </c>
      <c r="C356" s="36"/>
      <c r="D356" s="36">
        <v>2052864</v>
      </c>
      <c r="E356" s="36"/>
      <c r="F356" s="36"/>
      <c r="G356" s="49"/>
      <c r="I356" s="4">
        <v>36880</v>
      </c>
    </row>
    <row r="357" spans="1:9" x14ac:dyDescent="0.25">
      <c r="B357" t="s">
        <v>301</v>
      </c>
      <c r="C357" s="36"/>
      <c r="D357" s="36">
        <v>1209666.6000000001</v>
      </c>
      <c r="E357" s="36"/>
      <c r="F357" s="36"/>
      <c r="G357" s="49"/>
      <c r="I357" s="4">
        <v>36881</v>
      </c>
    </row>
    <row r="358" spans="1:9" x14ac:dyDescent="0.25">
      <c r="B358" t="s">
        <v>312</v>
      </c>
      <c r="C358" s="36"/>
      <c r="D358" s="36">
        <v>506131</v>
      </c>
      <c r="E358" s="36"/>
      <c r="F358" s="36"/>
      <c r="G358" s="49"/>
      <c r="I358" s="4">
        <v>36882</v>
      </c>
    </row>
    <row r="359" spans="1:9" x14ac:dyDescent="0.25">
      <c r="B359" t="s">
        <v>302</v>
      </c>
      <c r="C359" s="36"/>
      <c r="D359" s="36">
        <v>141782</v>
      </c>
      <c r="E359" s="36"/>
      <c r="F359" s="36"/>
      <c r="G359" s="49"/>
      <c r="I359" s="4">
        <v>36883</v>
      </c>
    </row>
    <row r="360" spans="1:9" x14ac:dyDescent="0.25">
      <c r="B360" t="s">
        <v>313</v>
      </c>
      <c r="C360" s="36"/>
      <c r="D360" s="36">
        <v>116609.4</v>
      </c>
      <c r="E360" s="36"/>
      <c r="F360" s="36"/>
      <c r="G360" s="49"/>
      <c r="I360" s="4">
        <v>36884</v>
      </c>
    </row>
    <row r="361" spans="1:9" x14ac:dyDescent="0.25">
      <c r="B361" t="s">
        <v>322</v>
      </c>
      <c r="C361" s="36"/>
      <c r="D361" s="36">
        <v>387072</v>
      </c>
      <c r="E361" s="36"/>
      <c r="F361" s="36"/>
      <c r="G361" s="49"/>
      <c r="I361" s="4">
        <v>36885</v>
      </c>
    </row>
    <row r="362" spans="1:9" x14ac:dyDescent="0.25">
      <c r="B362" t="s">
        <v>303</v>
      </c>
      <c r="C362" s="36"/>
      <c r="D362" s="36">
        <v>568512</v>
      </c>
      <c r="E362" s="36"/>
      <c r="F362" s="36"/>
      <c r="G362" s="49"/>
      <c r="I362" s="4">
        <v>36886</v>
      </c>
    </row>
    <row r="363" spans="1:9" x14ac:dyDescent="0.25">
      <c r="B363" t="s">
        <v>315</v>
      </c>
      <c r="C363" s="36"/>
      <c r="D363" s="36">
        <v>1693440</v>
      </c>
      <c r="E363" s="36"/>
      <c r="F363" s="36"/>
      <c r="G363" s="49"/>
      <c r="I363" s="4">
        <v>36887</v>
      </c>
    </row>
    <row r="364" spans="1:9" x14ac:dyDescent="0.25">
      <c r="B364" t="s">
        <v>316</v>
      </c>
      <c r="C364" s="36"/>
      <c r="D364" s="36">
        <v>284561.89999999997</v>
      </c>
      <c r="E364" s="36"/>
      <c r="F364" s="36"/>
      <c r="G364" s="49"/>
      <c r="I364" s="4">
        <v>36888</v>
      </c>
    </row>
    <row r="365" spans="1:9" x14ac:dyDescent="0.25">
      <c r="B365" t="s">
        <v>323</v>
      </c>
      <c r="C365" s="36"/>
      <c r="D365" s="36">
        <v>31018</v>
      </c>
      <c r="E365" s="36"/>
      <c r="F365" s="36"/>
      <c r="G365" s="49"/>
      <c r="I365" s="4">
        <v>36889</v>
      </c>
    </row>
    <row r="366" spans="1:9" x14ac:dyDescent="0.25">
      <c r="A366">
        <v>2007</v>
      </c>
      <c r="B366" t="s">
        <v>324</v>
      </c>
      <c r="C366" s="36"/>
      <c r="D366" s="36"/>
      <c r="E366" s="36"/>
      <c r="F366" s="36">
        <v>2673216</v>
      </c>
      <c r="G366" s="49"/>
      <c r="I366" s="4">
        <v>36890</v>
      </c>
    </row>
    <row r="367" spans="1:9" x14ac:dyDescent="0.25">
      <c r="B367" t="s">
        <v>325</v>
      </c>
      <c r="C367" s="36"/>
      <c r="D367" s="36"/>
      <c r="E367" s="36"/>
      <c r="F367" s="36">
        <v>1471398</v>
      </c>
      <c r="G367" s="49"/>
      <c r="I367" s="4">
        <v>36891</v>
      </c>
    </row>
    <row r="368" spans="1:9" x14ac:dyDescent="0.25">
      <c r="B368" t="s">
        <v>326</v>
      </c>
      <c r="C368" s="36"/>
      <c r="D368" s="36"/>
      <c r="E368" s="36"/>
      <c r="F368" s="36">
        <v>3095811</v>
      </c>
      <c r="G368" s="49"/>
      <c r="I368" s="4">
        <v>36892</v>
      </c>
    </row>
    <row r="369" spans="2:9" x14ac:dyDescent="0.25">
      <c r="B369" t="s">
        <v>327</v>
      </c>
      <c r="C369" s="36"/>
      <c r="D369" s="36"/>
      <c r="E369" s="36"/>
      <c r="F369" s="36">
        <v>479254</v>
      </c>
      <c r="G369" s="49"/>
      <c r="I369" s="4">
        <v>36893</v>
      </c>
    </row>
    <row r="370" spans="2:9" x14ac:dyDescent="0.25">
      <c r="B370" t="s">
        <v>328</v>
      </c>
      <c r="C370" s="36"/>
      <c r="D370" s="36"/>
      <c r="E370" s="36"/>
      <c r="F370" s="36">
        <v>300874</v>
      </c>
      <c r="G370" s="49"/>
      <c r="I370" s="4">
        <v>36894</v>
      </c>
    </row>
    <row r="371" spans="2:9" x14ac:dyDescent="0.25">
      <c r="B371" t="s">
        <v>329</v>
      </c>
      <c r="C371" s="36"/>
      <c r="D371" s="36"/>
      <c r="E371" s="36"/>
      <c r="F371" s="36">
        <v>8408319</v>
      </c>
      <c r="G371" s="49"/>
      <c r="I371" s="4">
        <v>36895</v>
      </c>
    </row>
    <row r="372" spans="2:9" x14ac:dyDescent="0.25">
      <c r="B372" t="s">
        <v>330</v>
      </c>
      <c r="C372" s="36"/>
      <c r="D372" s="36"/>
      <c r="E372" s="36"/>
      <c r="F372" s="36">
        <v>5150336</v>
      </c>
      <c r="G372" s="49"/>
      <c r="I372" s="4">
        <v>36896</v>
      </c>
    </row>
    <row r="373" spans="2:9" x14ac:dyDescent="0.25">
      <c r="B373" t="s">
        <v>331</v>
      </c>
      <c r="C373" s="36"/>
      <c r="D373" s="36"/>
      <c r="E373" s="36"/>
      <c r="F373" s="36">
        <v>854710</v>
      </c>
      <c r="G373" s="49"/>
      <c r="I373" s="4">
        <v>36897</v>
      </c>
    </row>
    <row r="374" spans="2:9" x14ac:dyDescent="0.25">
      <c r="B374" t="s">
        <v>332</v>
      </c>
      <c r="C374" s="36"/>
      <c r="D374" s="36"/>
      <c r="E374" s="36"/>
      <c r="F374" s="36">
        <v>854712</v>
      </c>
      <c r="G374" s="49"/>
      <c r="I374" s="4">
        <v>36898</v>
      </c>
    </row>
    <row r="375" spans="2:9" x14ac:dyDescent="0.25">
      <c r="B375" t="s">
        <v>333</v>
      </c>
      <c r="C375" s="36"/>
      <c r="D375" s="36"/>
      <c r="E375" s="36"/>
      <c r="F375" s="36">
        <v>1553256</v>
      </c>
      <c r="G375" s="49"/>
      <c r="I375" s="4">
        <v>36899</v>
      </c>
    </row>
    <row r="376" spans="2:9" x14ac:dyDescent="0.25">
      <c r="B376" t="s">
        <v>334</v>
      </c>
      <c r="C376" s="36"/>
      <c r="D376" s="36"/>
      <c r="E376" s="36"/>
      <c r="F376" s="36">
        <v>6912000</v>
      </c>
      <c r="G376" s="49"/>
      <c r="I376" s="4">
        <v>36900</v>
      </c>
    </row>
    <row r="377" spans="2:9" x14ac:dyDescent="0.25">
      <c r="B377" t="s">
        <v>335</v>
      </c>
      <c r="C377" s="36"/>
      <c r="D377" s="36"/>
      <c r="E377" s="36"/>
      <c r="F377" s="36">
        <v>159090</v>
      </c>
      <c r="G377" s="49"/>
      <c r="I377" s="4">
        <v>36901</v>
      </c>
    </row>
    <row r="378" spans="2:9" x14ac:dyDescent="0.25">
      <c r="B378" t="s">
        <v>336</v>
      </c>
      <c r="C378" s="36"/>
      <c r="D378" s="36"/>
      <c r="E378" s="36"/>
      <c r="F378" s="36">
        <v>15456096</v>
      </c>
      <c r="G378" s="49"/>
      <c r="I378" s="4">
        <v>36902</v>
      </c>
    </row>
    <row r="379" spans="2:9" x14ac:dyDescent="0.25">
      <c r="B379" t="s">
        <v>337</v>
      </c>
      <c r="C379" s="36"/>
      <c r="D379" s="36"/>
      <c r="E379" s="36"/>
      <c r="F379" s="36">
        <v>1155168</v>
      </c>
      <c r="G379" s="49"/>
      <c r="I379" s="4">
        <v>36903</v>
      </c>
    </row>
    <row r="380" spans="2:9" x14ac:dyDescent="0.25">
      <c r="B380" t="s">
        <v>338</v>
      </c>
      <c r="C380" s="36"/>
      <c r="D380" s="36"/>
      <c r="E380" s="36"/>
      <c r="F380" s="36">
        <v>4943430</v>
      </c>
      <c r="G380" s="49"/>
      <c r="I380" s="4">
        <v>36904</v>
      </c>
    </row>
    <row r="381" spans="2:9" x14ac:dyDescent="0.25">
      <c r="B381" t="s">
        <v>339</v>
      </c>
      <c r="C381" s="36"/>
      <c r="D381" s="36"/>
      <c r="E381" s="36"/>
      <c r="F381" s="36">
        <v>3858354</v>
      </c>
      <c r="G381" s="49"/>
      <c r="I381" s="4">
        <v>36905</v>
      </c>
    </row>
    <row r="382" spans="2:9" x14ac:dyDescent="0.25">
      <c r="B382" t="s">
        <v>340</v>
      </c>
      <c r="C382" s="36"/>
      <c r="D382" s="36"/>
      <c r="E382" s="36"/>
      <c r="F382" s="36">
        <v>183078</v>
      </c>
      <c r="G382" s="49"/>
      <c r="I382" s="4">
        <v>36906</v>
      </c>
    </row>
    <row r="383" spans="2:9" x14ac:dyDescent="0.25">
      <c r="B383" t="s">
        <v>341</v>
      </c>
      <c r="C383" s="36"/>
      <c r="D383" s="36"/>
      <c r="E383" s="36"/>
      <c r="F383" s="36">
        <v>23068800</v>
      </c>
      <c r="G383" s="49"/>
      <c r="I383" s="4">
        <v>36907</v>
      </c>
    </row>
    <row r="384" spans="2:9" x14ac:dyDescent="0.25">
      <c r="B384" t="s">
        <v>342</v>
      </c>
      <c r="C384" s="36"/>
      <c r="D384" s="36"/>
      <c r="E384" s="36"/>
      <c r="F384" s="36">
        <v>9515298</v>
      </c>
      <c r="G384" s="49"/>
      <c r="I384" s="4">
        <v>36908</v>
      </c>
    </row>
    <row r="385" spans="2:9" x14ac:dyDescent="0.25">
      <c r="B385" t="s">
        <v>343</v>
      </c>
      <c r="C385" s="36"/>
      <c r="D385" s="36"/>
      <c r="E385" s="36"/>
      <c r="F385" s="36">
        <v>13464600</v>
      </c>
      <c r="G385" s="49"/>
      <c r="I385" s="4">
        <v>36909</v>
      </c>
    </row>
    <row r="386" spans="2:9" x14ac:dyDescent="0.25">
      <c r="B386" t="s">
        <v>344</v>
      </c>
      <c r="C386" s="36"/>
      <c r="D386" s="36"/>
      <c r="E386" s="36"/>
      <c r="F386" s="36">
        <v>12960000</v>
      </c>
      <c r="G386" s="49"/>
      <c r="I386" s="4">
        <v>36910</v>
      </c>
    </row>
    <row r="387" spans="2:9" x14ac:dyDescent="0.25">
      <c r="B387" t="s">
        <v>345</v>
      </c>
      <c r="C387" s="36"/>
      <c r="D387" s="36"/>
      <c r="E387" s="36"/>
      <c r="F387" s="36">
        <v>6946800</v>
      </c>
      <c r="G387" s="49"/>
      <c r="I387" s="4">
        <v>36911</v>
      </c>
    </row>
    <row r="388" spans="2:9" x14ac:dyDescent="0.25">
      <c r="B388" t="s">
        <v>346</v>
      </c>
      <c r="C388" s="36"/>
      <c r="D388" s="36"/>
      <c r="E388" s="36"/>
      <c r="F388" s="36">
        <v>1351200</v>
      </c>
      <c r="G388" s="49"/>
      <c r="I388" s="4">
        <v>36912</v>
      </c>
    </row>
    <row r="389" spans="2:9" x14ac:dyDescent="0.25">
      <c r="B389" t="s">
        <v>347</v>
      </c>
      <c r="C389" s="36"/>
      <c r="D389" s="36"/>
      <c r="E389" s="36"/>
      <c r="F389" s="36">
        <v>8354016</v>
      </c>
      <c r="G389" s="49"/>
      <c r="I389" s="4">
        <v>36913</v>
      </c>
    </row>
    <row r="390" spans="2:9" x14ac:dyDescent="0.25">
      <c r="B390" t="s">
        <v>348</v>
      </c>
      <c r="C390" s="36"/>
      <c r="D390" s="36"/>
      <c r="E390" s="36"/>
      <c r="F390" s="36">
        <v>1898208</v>
      </c>
      <c r="G390" s="49"/>
      <c r="I390" s="4">
        <v>36914</v>
      </c>
    </row>
    <row r="391" spans="2:9" x14ac:dyDescent="0.25">
      <c r="B391" t="s">
        <v>349</v>
      </c>
      <c r="C391" s="36"/>
      <c r="D391" s="36"/>
      <c r="E391" s="36"/>
      <c r="F391" s="36">
        <v>1709856</v>
      </c>
      <c r="G391" s="49"/>
      <c r="I391" s="4">
        <v>36915</v>
      </c>
    </row>
    <row r="392" spans="2:9" x14ac:dyDescent="0.25">
      <c r="B392" t="s">
        <v>350</v>
      </c>
      <c r="C392" s="36"/>
      <c r="D392" s="36"/>
      <c r="E392" s="36"/>
      <c r="F392" s="36">
        <v>2582496</v>
      </c>
      <c r="G392" s="49"/>
      <c r="I392" s="4">
        <v>36916</v>
      </c>
    </row>
    <row r="393" spans="2:9" x14ac:dyDescent="0.25">
      <c r="B393" t="s">
        <v>351</v>
      </c>
      <c r="C393" s="36"/>
      <c r="D393" s="36"/>
      <c r="E393" s="36"/>
      <c r="F393" s="36">
        <v>1458432</v>
      </c>
      <c r="G393" s="49"/>
      <c r="I393" s="4">
        <v>36917</v>
      </c>
    </row>
    <row r="394" spans="2:9" x14ac:dyDescent="0.25">
      <c r="B394" t="s">
        <v>352</v>
      </c>
      <c r="C394" s="36"/>
      <c r="D394" s="36"/>
      <c r="E394" s="36"/>
      <c r="F394" s="36">
        <v>2752704</v>
      </c>
      <c r="G394" s="49"/>
      <c r="I394" s="4">
        <v>36918</v>
      </c>
    </row>
    <row r="395" spans="2:9" x14ac:dyDescent="0.25">
      <c r="B395" t="s">
        <v>353</v>
      </c>
      <c r="C395" s="36"/>
      <c r="D395" s="36"/>
      <c r="E395" s="36">
        <v>315360</v>
      </c>
      <c r="F395" s="36"/>
      <c r="G395" s="49"/>
      <c r="I395" s="4">
        <v>36919</v>
      </c>
    </row>
    <row r="396" spans="2:9" x14ac:dyDescent="0.25">
      <c r="B396" t="s">
        <v>354</v>
      </c>
      <c r="C396" s="36"/>
      <c r="D396" s="36"/>
      <c r="E396" s="36">
        <v>635904</v>
      </c>
      <c r="F396" s="36"/>
      <c r="G396" s="49"/>
      <c r="I396" s="4">
        <v>36920</v>
      </c>
    </row>
    <row r="397" spans="2:9" x14ac:dyDescent="0.25">
      <c r="B397" t="s">
        <v>355</v>
      </c>
      <c r="C397" s="36"/>
      <c r="D397" s="36"/>
      <c r="E397" s="36">
        <v>386052</v>
      </c>
      <c r="F397" s="36"/>
      <c r="G397" s="49"/>
      <c r="I397" s="4">
        <v>36921</v>
      </c>
    </row>
    <row r="398" spans="2:9" x14ac:dyDescent="0.25">
      <c r="B398" t="s">
        <v>356</v>
      </c>
      <c r="C398" s="36"/>
      <c r="D398" s="36"/>
      <c r="E398" s="36">
        <v>276480</v>
      </c>
      <c r="F398" s="36"/>
      <c r="G398" s="49"/>
      <c r="I398" s="4">
        <v>36922</v>
      </c>
    </row>
    <row r="399" spans="2:9" x14ac:dyDescent="0.25">
      <c r="B399" t="s">
        <v>357</v>
      </c>
      <c r="C399" s="36"/>
      <c r="D399" s="36"/>
      <c r="E399" s="36">
        <v>219499</v>
      </c>
      <c r="F399" s="36"/>
      <c r="G399" s="49"/>
      <c r="I399" s="4">
        <v>36923</v>
      </c>
    </row>
    <row r="400" spans="2:9" x14ac:dyDescent="0.25">
      <c r="B400" t="s">
        <v>358</v>
      </c>
      <c r="C400" s="36"/>
      <c r="D400" s="36"/>
      <c r="E400" s="36">
        <v>921542</v>
      </c>
      <c r="F400" s="36"/>
      <c r="G400" s="49"/>
      <c r="I400" s="4">
        <v>36924</v>
      </c>
    </row>
    <row r="401" spans="2:9" x14ac:dyDescent="0.25">
      <c r="B401" t="s">
        <v>359</v>
      </c>
      <c r="C401" s="36"/>
      <c r="D401" s="36"/>
      <c r="E401" s="36">
        <v>2565403</v>
      </c>
      <c r="F401" s="36"/>
      <c r="G401" s="49"/>
      <c r="I401" s="4">
        <v>36925</v>
      </c>
    </row>
    <row r="402" spans="2:9" x14ac:dyDescent="0.25">
      <c r="B402" t="s">
        <v>324</v>
      </c>
      <c r="C402" s="36"/>
      <c r="D402" s="36"/>
      <c r="E402" s="36">
        <v>2355264</v>
      </c>
      <c r="F402" s="36"/>
      <c r="G402" s="49"/>
      <c r="I402" s="4">
        <v>36926</v>
      </c>
    </row>
    <row r="403" spans="2:9" x14ac:dyDescent="0.25">
      <c r="B403" t="s">
        <v>360</v>
      </c>
      <c r="C403" s="36"/>
      <c r="D403" s="36"/>
      <c r="E403" s="36">
        <v>1725408</v>
      </c>
      <c r="F403" s="36"/>
      <c r="G403" s="49"/>
      <c r="I403" s="4">
        <v>36927</v>
      </c>
    </row>
    <row r="404" spans="2:9" x14ac:dyDescent="0.25">
      <c r="B404" t="s">
        <v>361</v>
      </c>
      <c r="C404" s="36"/>
      <c r="D404" s="36"/>
      <c r="E404" s="36">
        <v>1309824</v>
      </c>
      <c r="F404" s="36"/>
      <c r="G404" s="49"/>
      <c r="I404" s="4">
        <v>36928</v>
      </c>
    </row>
    <row r="405" spans="2:9" x14ac:dyDescent="0.25">
      <c r="B405" t="s">
        <v>362</v>
      </c>
      <c r="C405" s="36"/>
      <c r="D405" s="36"/>
      <c r="E405" s="36">
        <v>2363040</v>
      </c>
      <c r="F405" s="36"/>
      <c r="G405" s="49"/>
      <c r="I405" s="4">
        <v>36929</v>
      </c>
    </row>
    <row r="406" spans="2:9" x14ac:dyDescent="0.25">
      <c r="B406" t="s">
        <v>325</v>
      </c>
      <c r="C406" s="36"/>
      <c r="D406" s="36"/>
      <c r="E406" s="36">
        <v>2496096</v>
      </c>
      <c r="F406" s="36"/>
      <c r="G406" s="49"/>
      <c r="I406" s="4">
        <v>36930</v>
      </c>
    </row>
    <row r="407" spans="2:9" x14ac:dyDescent="0.25">
      <c r="B407" t="s">
        <v>363</v>
      </c>
      <c r="C407" s="36"/>
      <c r="D407" s="36"/>
      <c r="E407" s="36">
        <v>1257984</v>
      </c>
      <c r="F407" s="36"/>
      <c r="G407" s="49"/>
      <c r="I407" s="4">
        <v>36931</v>
      </c>
    </row>
    <row r="408" spans="2:9" x14ac:dyDescent="0.25">
      <c r="B408" t="s">
        <v>364</v>
      </c>
      <c r="C408" s="36"/>
      <c r="D408" s="36"/>
      <c r="E408" s="36">
        <v>319680</v>
      </c>
      <c r="F408" s="36"/>
      <c r="G408" s="49"/>
      <c r="I408" s="4">
        <v>36932</v>
      </c>
    </row>
    <row r="409" spans="2:9" x14ac:dyDescent="0.25">
      <c r="B409" t="s">
        <v>326</v>
      </c>
      <c r="C409" s="36"/>
      <c r="D409" s="36"/>
      <c r="E409" s="36">
        <v>5040</v>
      </c>
      <c r="F409" s="36"/>
      <c r="G409" s="49"/>
      <c r="I409" s="4">
        <v>36933</v>
      </c>
    </row>
    <row r="410" spans="2:9" x14ac:dyDescent="0.25">
      <c r="B410" t="s">
        <v>365</v>
      </c>
      <c r="C410" s="36"/>
      <c r="D410" s="36"/>
      <c r="E410" s="36">
        <v>266976</v>
      </c>
      <c r="F410" s="36"/>
      <c r="G410" s="49"/>
      <c r="I410" s="4">
        <v>36934</v>
      </c>
    </row>
    <row r="411" spans="2:9" x14ac:dyDescent="0.25">
      <c r="B411" t="s">
        <v>337</v>
      </c>
      <c r="C411" s="36"/>
      <c r="D411" s="36"/>
      <c r="E411" s="36">
        <v>938589</v>
      </c>
      <c r="F411" s="36"/>
      <c r="G411" s="49"/>
      <c r="I411" s="4">
        <v>36935</v>
      </c>
    </row>
    <row r="412" spans="2:9" x14ac:dyDescent="0.25">
      <c r="B412" t="s">
        <v>338</v>
      </c>
      <c r="C412" s="36"/>
      <c r="D412" s="36"/>
      <c r="E412" s="36">
        <v>1432512</v>
      </c>
      <c r="F412" s="36"/>
      <c r="G412" s="49"/>
      <c r="I412" s="4">
        <v>36936</v>
      </c>
    </row>
    <row r="413" spans="2:9" x14ac:dyDescent="0.25">
      <c r="B413" t="s">
        <v>366</v>
      </c>
      <c r="C413" s="36"/>
      <c r="D413" s="36"/>
      <c r="E413" s="36">
        <v>767837</v>
      </c>
      <c r="F413" s="36"/>
      <c r="G413" s="49"/>
      <c r="I413" s="4">
        <v>36937</v>
      </c>
    </row>
    <row r="414" spans="2:9" x14ac:dyDescent="0.25">
      <c r="B414" t="s">
        <v>367</v>
      </c>
      <c r="C414" s="36"/>
      <c r="D414" s="36"/>
      <c r="E414" s="36">
        <v>304719</v>
      </c>
      <c r="F414" s="36"/>
      <c r="G414" s="49"/>
      <c r="I414" s="4">
        <v>36938</v>
      </c>
    </row>
    <row r="415" spans="2:9" x14ac:dyDescent="0.25">
      <c r="B415" t="s">
        <v>339</v>
      </c>
      <c r="C415" s="36"/>
      <c r="D415" s="36"/>
      <c r="E415" s="36">
        <v>139968</v>
      </c>
      <c r="F415" s="36"/>
      <c r="G415" s="49"/>
      <c r="I415" s="4">
        <v>36939</v>
      </c>
    </row>
    <row r="416" spans="2:9" x14ac:dyDescent="0.25">
      <c r="B416" t="s">
        <v>340</v>
      </c>
      <c r="C416" s="36"/>
      <c r="D416" s="36"/>
      <c r="E416" s="36">
        <v>432000</v>
      </c>
      <c r="F416" s="36"/>
      <c r="G416" s="49"/>
      <c r="I416" s="4">
        <v>36940</v>
      </c>
    </row>
    <row r="417" spans="2:9" x14ac:dyDescent="0.25">
      <c r="B417" t="s">
        <v>341</v>
      </c>
      <c r="C417" s="36"/>
      <c r="D417" s="36"/>
      <c r="E417" s="36">
        <v>1050342</v>
      </c>
      <c r="F417" s="36"/>
      <c r="G417" s="49"/>
      <c r="I417" s="4">
        <v>36941</v>
      </c>
    </row>
    <row r="418" spans="2:9" x14ac:dyDescent="0.25">
      <c r="B418" t="s">
        <v>342</v>
      </c>
      <c r="C418" s="36"/>
      <c r="D418" s="36"/>
      <c r="E418" s="36">
        <v>722304</v>
      </c>
      <c r="F418" s="36"/>
      <c r="G418" s="49"/>
      <c r="I418" s="4">
        <v>36942</v>
      </c>
    </row>
    <row r="419" spans="2:9" x14ac:dyDescent="0.25">
      <c r="B419" t="s">
        <v>343</v>
      </c>
      <c r="C419" s="36"/>
      <c r="D419" s="36"/>
      <c r="E419" s="36">
        <v>673402</v>
      </c>
      <c r="F419" s="36"/>
      <c r="G419" s="49"/>
      <c r="I419" s="4">
        <v>36943</v>
      </c>
    </row>
    <row r="420" spans="2:9" x14ac:dyDescent="0.25">
      <c r="B420" t="s">
        <v>344</v>
      </c>
      <c r="C420" s="36"/>
      <c r="D420" s="36"/>
      <c r="E420" s="36">
        <v>863870</v>
      </c>
      <c r="F420" s="36"/>
      <c r="G420" s="49"/>
      <c r="I420" s="4">
        <v>36944</v>
      </c>
    </row>
    <row r="421" spans="2:9" x14ac:dyDescent="0.25">
      <c r="B421" t="s">
        <v>345</v>
      </c>
      <c r="C421" s="36"/>
      <c r="D421" s="36"/>
      <c r="E421" s="36">
        <v>762048</v>
      </c>
      <c r="F421" s="36"/>
      <c r="G421" s="49"/>
      <c r="I421" s="4">
        <v>36945</v>
      </c>
    </row>
    <row r="422" spans="2:9" x14ac:dyDescent="0.25">
      <c r="B422" t="s">
        <v>346</v>
      </c>
      <c r="C422" s="36"/>
      <c r="D422" s="36"/>
      <c r="E422" s="36">
        <v>663206</v>
      </c>
      <c r="F422" s="36"/>
      <c r="G422" s="49"/>
      <c r="I422" s="4">
        <v>36946</v>
      </c>
    </row>
    <row r="423" spans="2:9" x14ac:dyDescent="0.25">
      <c r="B423" t="s">
        <v>368</v>
      </c>
      <c r="C423" s="36"/>
      <c r="D423" s="36"/>
      <c r="E423" s="36">
        <v>1035901.0000000001</v>
      </c>
      <c r="F423" s="36"/>
      <c r="G423" s="49"/>
      <c r="I423" s="4">
        <v>36947</v>
      </c>
    </row>
    <row r="424" spans="2:9" x14ac:dyDescent="0.25">
      <c r="B424" t="s">
        <v>369</v>
      </c>
      <c r="C424" s="36"/>
      <c r="D424" s="36"/>
      <c r="E424" s="36">
        <v>1227744</v>
      </c>
      <c r="F424" s="36"/>
      <c r="G424" s="49"/>
      <c r="I424" s="4">
        <v>36948</v>
      </c>
    </row>
    <row r="425" spans="2:9" x14ac:dyDescent="0.25">
      <c r="B425" t="s">
        <v>370</v>
      </c>
      <c r="C425" s="36"/>
      <c r="D425" s="36"/>
      <c r="E425" s="36">
        <v>1816128</v>
      </c>
      <c r="F425" s="36"/>
      <c r="G425" s="49"/>
      <c r="I425" s="4">
        <v>36949</v>
      </c>
    </row>
    <row r="426" spans="2:9" x14ac:dyDescent="0.25">
      <c r="B426" t="s">
        <v>347</v>
      </c>
      <c r="C426" s="36"/>
      <c r="D426" s="36"/>
      <c r="E426" s="36">
        <v>1831890</v>
      </c>
      <c r="F426" s="36"/>
      <c r="G426" s="49"/>
      <c r="I426" s="4">
        <v>36950</v>
      </c>
    </row>
    <row r="427" spans="2:9" x14ac:dyDescent="0.25">
      <c r="B427" t="s">
        <v>371</v>
      </c>
      <c r="C427" s="36"/>
      <c r="D427" s="36"/>
      <c r="E427" s="36">
        <v>1562112</v>
      </c>
      <c r="F427" s="36"/>
      <c r="G427" s="49"/>
      <c r="I427" s="4">
        <v>36951</v>
      </c>
    </row>
    <row r="428" spans="2:9" x14ac:dyDescent="0.25">
      <c r="B428" t="s">
        <v>372</v>
      </c>
      <c r="C428" s="36"/>
      <c r="D428" s="36"/>
      <c r="E428" s="36">
        <v>1266624</v>
      </c>
      <c r="F428" s="36"/>
      <c r="G428" s="49"/>
      <c r="I428" s="4">
        <v>36952</v>
      </c>
    </row>
    <row r="429" spans="2:9" x14ac:dyDescent="0.25">
      <c r="B429" t="s">
        <v>348</v>
      </c>
      <c r="C429" s="36"/>
      <c r="D429" s="36"/>
      <c r="E429" s="36">
        <v>865940</v>
      </c>
      <c r="F429" s="36"/>
      <c r="G429" s="49"/>
      <c r="I429" s="4">
        <v>36953</v>
      </c>
    </row>
    <row r="430" spans="2:9" x14ac:dyDescent="0.25">
      <c r="B430" t="s">
        <v>373</v>
      </c>
      <c r="C430" s="36"/>
      <c r="D430" s="36"/>
      <c r="E430" s="36">
        <v>774144</v>
      </c>
      <c r="F430" s="36"/>
      <c r="G430" s="49"/>
      <c r="I430" s="4">
        <v>36954</v>
      </c>
    </row>
    <row r="431" spans="2:9" x14ac:dyDescent="0.25">
      <c r="B431" t="s">
        <v>374</v>
      </c>
      <c r="C431" s="36"/>
      <c r="D431" s="36"/>
      <c r="E431" s="36">
        <v>324864</v>
      </c>
      <c r="F431" s="36"/>
      <c r="G431" s="49"/>
      <c r="I431" s="4">
        <v>36955</v>
      </c>
    </row>
    <row r="432" spans="2:9" x14ac:dyDescent="0.25">
      <c r="B432" t="s">
        <v>375</v>
      </c>
      <c r="C432" s="36"/>
      <c r="D432" s="36"/>
      <c r="E432" s="36">
        <v>62208</v>
      </c>
      <c r="F432" s="36"/>
      <c r="G432" s="49"/>
      <c r="I432" s="4">
        <v>36956</v>
      </c>
    </row>
    <row r="433" spans="2:9" x14ac:dyDescent="0.25">
      <c r="B433" t="s">
        <v>376</v>
      </c>
      <c r="C433" s="36"/>
      <c r="D433" s="36"/>
      <c r="E433" s="36">
        <v>21600</v>
      </c>
      <c r="F433" s="36"/>
      <c r="G433" s="49"/>
      <c r="I433" s="4">
        <v>36957</v>
      </c>
    </row>
    <row r="434" spans="2:9" x14ac:dyDescent="0.25">
      <c r="B434" t="s">
        <v>377</v>
      </c>
      <c r="C434" s="36"/>
      <c r="D434" s="36">
        <v>705600</v>
      </c>
      <c r="E434" s="36"/>
      <c r="F434" s="36"/>
      <c r="G434" s="49"/>
      <c r="I434" s="4">
        <v>36958</v>
      </c>
    </row>
    <row r="435" spans="2:9" x14ac:dyDescent="0.25">
      <c r="B435" t="s">
        <v>378</v>
      </c>
      <c r="C435" s="36"/>
      <c r="D435" s="36">
        <v>19872</v>
      </c>
      <c r="E435" s="36"/>
      <c r="F435" s="36"/>
      <c r="G435" s="49"/>
      <c r="I435" s="4">
        <v>36959</v>
      </c>
    </row>
    <row r="436" spans="2:9" x14ac:dyDescent="0.25">
      <c r="B436" t="s">
        <v>379</v>
      </c>
      <c r="C436" s="36"/>
      <c r="D436" s="36">
        <v>31968</v>
      </c>
      <c r="E436" s="36"/>
      <c r="F436" s="36"/>
      <c r="G436" s="49"/>
      <c r="I436" s="4">
        <v>36960</v>
      </c>
    </row>
    <row r="437" spans="2:9" x14ac:dyDescent="0.25">
      <c r="B437" t="s">
        <v>380</v>
      </c>
      <c r="C437" s="36"/>
      <c r="D437" s="36">
        <v>864000</v>
      </c>
      <c r="E437" s="36"/>
      <c r="F437" s="36"/>
      <c r="G437" s="49"/>
      <c r="I437" s="4">
        <v>36961</v>
      </c>
    </row>
    <row r="438" spans="2:9" x14ac:dyDescent="0.25">
      <c r="B438" t="s">
        <v>381</v>
      </c>
      <c r="C438" s="36"/>
      <c r="D438" s="36">
        <v>864</v>
      </c>
      <c r="E438" s="36"/>
      <c r="F438" s="36"/>
      <c r="G438" s="49"/>
      <c r="I438" s="4">
        <v>36962</v>
      </c>
    </row>
    <row r="439" spans="2:9" x14ac:dyDescent="0.25">
      <c r="B439" t="s">
        <v>382</v>
      </c>
      <c r="C439" s="36"/>
      <c r="D439" s="36">
        <v>1346976</v>
      </c>
      <c r="E439" s="36"/>
      <c r="F439" s="36"/>
      <c r="G439" s="49"/>
      <c r="I439" s="4">
        <v>36963</v>
      </c>
    </row>
    <row r="440" spans="2:9" x14ac:dyDescent="0.25">
      <c r="B440" t="s">
        <v>383</v>
      </c>
      <c r="C440" s="36"/>
      <c r="D440" s="36">
        <v>389419.30000000005</v>
      </c>
      <c r="E440" s="36"/>
      <c r="F440" s="36"/>
      <c r="G440" s="49"/>
      <c r="I440" s="4">
        <v>36964</v>
      </c>
    </row>
    <row r="441" spans="2:9" x14ac:dyDescent="0.25">
      <c r="B441" t="s">
        <v>325</v>
      </c>
      <c r="C441" s="36"/>
      <c r="D441" s="36">
        <v>91411</v>
      </c>
      <c r="E441" s="36"/>
      <c r="F441" s="36"/>
      <c r="G441" s="49"/>
      <c r="I441" s="4">
        <v>36965</v>
      </c>
    </row>
    <row r="442" spans="2:9" x14ac:dyDescent="0.25">
      <c r="B442" t="s">
        <v>326</v>
      </c>
      <c r="C442" s="36"/>
      <c r="D442" s="36">
        <v>130313.4</v>
      </c>
      <c r="E442" s="36"/>
      <c r="F442" s="36"/>
      <c r="G442" s="49"/>
      <c r="I442" s="4">
        <v>36966</v>
      </c>
    </row>
    <row r="443" spans="2:9" x14ac:dyDescent="0.25">
      <c r="B443" t="s">
        <v>384</v>
      </c>
      <c r="C443" s="36"/>
      <c r="D443" s="36">
        <v>29376</v>
      </c>
      <c r="E443" s="36"/>
      <c r="F443" s="36"/>
      <c r="G443" s="49"/>
      <c r="I443" s="4">
        <v>36967</v>
      </c>
    </row>
    <row r="444" spans="2:9" x14ac:dyDescent="0.25">
      <c r="B444" t="s">
        <v>385</v>
      </c>
      <c r="C444" s="36"/>
      <c r="D444" s="36">
        <v>918432</v>
      </c>
      <c r="E444" s="36"/>
      <c r="F444" s="36"/>
      <c r="G444" s="49"/>
      <c r="I444" s="4">
        <v>36968</v>
      </c>
    </row>
    <row r="445" spans="2:9" x14ac:dyDescent="0.25">
      <c r="B445" t="s">
        <v>329</v>
      </c>
      <c r="C445" s="36"/>
      <c r="D445" s="36">
        <v>629856</v>
      </c>
      <c r="E445" s="36"/>
      <c r="F445" s="36"/>
      <c r="G445" s="49"/>
      <c r="I445" s="4">
        <v>36969</v>
      </c>
    </row>
    <row r="446" spans="2:9" x14ac:dyDescent="0.25">
      <c r="B446" t="s">
        <v>386</v>
      </c>
      <c r="C446" s="36"/>
      <c r="D446" s="36">
        <v>285.7</v>
      </c>
      <c r="E446" s="36"/>
      <c r="F446" s="36"/>
      <c r="G446" s="49"/>
      <c r="I446" s="4">
        <v>36970</v>
      </c>
    </row>
    <row r="447" spans="2:9" x14ac:dyDescent="0.25">
      <c r="B447" t="s">
        <v>387</v>
      </c>
      <c r="C447" s="36"/>
      <c r="D447" s="36">
        <v>497664</v>
      </c>
      <c r="E447" s="36"/>
      <c r="F447" s="36"/>
      <c r="G447" s="49"/>
      <c r="I447" s="4">
        <v>36971</v>
      </c>
    </row>
    <row r="448" spans="2:9" x14ac:dyDescent="0.25">
      <c r="B448" t="s">
        <v>388</v>
      </c>
      <c r="C448" s="36"/>
      <c r="D448" s="36">
        <v>2621700</v>
      </c>
      <c r="E448" s="36"/>
      <c r="F448" s="36"/>
      <c r="G448" s="49"/>
      <c r="I448" s="4">
        <v>36972</v>
      </c>
    </row>
    <row r="449" spans="1:14" x14ac:dyDescent="0.25">
      <c r="B449" t="s">
        <v>389</v>
      </c>
      <c r="C449" s="36"/>
      <c r="D449" s="36">
        <v>206581</v>
      </c>
      <c r="E449" s="36"/>
      <c r="F449" s="36"/>
      <c r="G449" s="49"/>
      <c r="I449" s="4">
        <v>36973</v>
      </c>
    </row>
    <row r="450" spans="1:14" x14ac:dyDescent="0.25">
      <c r="B450" t="s">
        <v>390</v>
      </c>
      <c r="C450" s="36"/>
      <c r="D450" s="36">
        <v>9504</v>
      </c>
      <c r="E450" s="36"/>
      <c r="F450" s="36"/>
      <c r="G450" s="49"/>
      <c r="I450" s="4">
        <v>36974</v>
      </c>
    </row>
    <row r="451" spans="1:14" x14ac:dyDescent="0.25">
      <c r="B451" t="s">
        <v>391</v>
      </c>
      <c r="C451" s="36"/>
      <c r="D451" s="36">
        <v>74771</v>
      </c>
      <c r="E451" s="36"/>
      <c r="F451" s="36"/>
      <c r="G451" s="49"/>
      <c r="I451" s="4">
        <v>36975</v>
      </c>
    </row>
    <row r="452" spans="1:14" x14ac:dyDescent="0.25">
      <c r="B452" t="s">
        <v>392</v>
      </c>
      <c r="C452" s="36"/>
      <c r="D452" s="36">
        <v>70848</v>
      </c>
      <c r="E452" s="36"/>
      <c r="F452" s="36"/>
      <c r="G452" s="49"/>
      <c r="I452" s="4">
        <v>36976</v>
      </c>
    </row>
    <row r="453" spans="1:14" x14ac:dyDescent="0.25">
      <c r="B453" t="s">
        <v>330</v>
      </c>
      <c r="C453" s="36"/>
      <c r="D453" s="36">
        <v>2715480</v>
      </c>
      <c r="E453" s="36"/>
      <c r="F453" s="36"/>
      <c r="G453" s="49"/>
      <c r="I453" s="4">
        <v>36977</v>
      </c>
    </row>
    <row r="454" spans="1:14" x14ac:dyDescent="0.25">
      <c r="B454" t="s">
        <v>336</v>
      </c>
      <c r="C454" s="36"/>
      <c r="D454" s="36">
        <v>226368</v>
      </c>
      <c r="E454" s="36"/>
      <c r="F454" s="36"/>
      <c r="G454" s="49"/>
      <c r="I454" s="4">
        <v>36978</v>
      </c>
    </row>
    <row r="455" spans="1:14" x14ac:dyDescent="0.25">
      <c r="B455" t="s">
        <v>365</v>
      </c>
      <c r="C455" s="36"/>
      <c r="D455" s="36">
        <v>513563</v>
      </c>
      <c r="E455" s="36"/>
      <c r="F455" s="36"/>
      <c r="G455" s="49"/>
      <c r="I455" s="4">
        <v>36979</v>
      </c>
    </row>
    <row r="456" spans="1:14" x14ac:dyDescent="0.25">
      <c r="B456" t="s">
        <v>337</v>
      </c>
      <c r="C456" s="36"/>
      <c r="D456" s="36">
        <v>1053.8000000000002</v>
      </c>
      <c r="E456" s="36"/>
      <c r="F456" s="36"/>
      <c r="G456" s="49"/>
      <c r="I456" s="4">
        <v>36980</v>
      </c>
    </row>
    <row r="457" spans="1:14" x14ac:dyDescent="0.25">
      <c r="A457">
        <v>2008</v>
      </c>
      <c r="B457" t="s">
        <v>393</v>
      </c>
      <c r="C457" s="36"/>
      <c r="D457" s="36"/>
      <c r="E457" s="36"/>
      <c r="F457" s="36">
        <v>99360</v>
      </c>
      <c r="G457" s="49"/>
      <c r="I457" s="4">
        <v>36981</v>
      </c>
    </row>
    <row r="458" spans="1:14" x14ac:dyDescent="0.25">
      <c r="B458" t="s">
        <v>394</v>
      </c>
      <c r="C458" s="36"/>
      <c r="D458" s="36"/>
      <c r="E458" s="36"/>
      <c r="F458" s="36">
        <v>2199744</v>
      </c>
      <c r="G458" s="49"/>
      <c r="I458" s="4">
        <v>36982</v>
      </c>
    </row>
    <row r="459" spans="1:14" x14ac:dyDescent="0.25">
      <c r="B459" t="s">
        <v>395</v>
      </c>
      <c r="C459" s="36"/>
      <c r="D459" s="36"/>
      <c r="E459" s="36"/>
      <c r="F459" s="36">
        <v>839808</v>
      </c>
      <c r="G459" s="49"/>
      <c r="I459" s="4">
        <v>36983</v>
      </c>
    </row>
    <row r="460" spans="1:14" x14ac:dyDescent="0.25">
      <c r="B460" t="s">
        <v>396</v>
      </c>
      <c r="C460" s="36"/>
      <c r="D460" s="36"/>
      <c r="E460" s="36"/>
      <c r="F460" s="36">
        <v>2550204</v>
      </c>
      <c r="G460" s="49"/>
      <c r="I460" s="4">
        <v>36984</v>
      </c>
    </row>
    <row r="461" spans="1:14" x14ac:dyDescent="0.25">
      <c r="B461" t="s">
        <v>397</v>
      </c>
      <c r="C461" s="36"/>
      <c r="D461" s="36"/>
      <c r="E461" s="36"/>
      <c r="F461" s="36">
        <v>3965760</v>
      </c>
      <c r="G461" s="49"/>
      <c r="I461" s="4">
        <v>36985</v>
      </c>
    </row>
    <row r="462" spans="1:14" x14ac:dyDescent="0.25">
      <c r="B462" t="s">
        <v>398</v>
      </c>
      <c r="C462" s="36"/>
      <c r="D462" s="36"/>
      <c r="E462" s="36">
        <v>7258</v>
      </c>
      <c r="F462" s="36"/>
      <c r="G462" s="49"/>
      <c r="I462" s="4">
        <v>36986</v>
      </c>
    </row>
    <row r="463" spans="1:14" x14ac:dyDescent="0.25">
      <c r="B463" t="s">
        <v>399</v>
      </c>
      <c r="C463" s="36"/>
      <c r="D463" s="36"/>
      <c r="E463" s="36">
        <v>762221</v>
      </c>
      <c r="F463" s="36"/>
      <c r="G463" s="49"/>
      <c r="I463" s="4">
        <v>36987</v>
      </c>
      <c r="J463" s="36"/>
      <c r="K463" s="36">
        <v>439606</v>
      </c>
      <c r="L463" s="36"/>
      <c r="M463" s="36"/>
      <c r="N463" s="49"/>
    </row>
    <row r="464" spans="1:14" x14ac:dyDescent="0.25">
      <c r="B464" t="s">
        <v>400</v>
      </c>
      <c r="C464" s="36"/>
      <c r="D464" s="36"/>
      <c r="E464" s="36">
        <v>1028160.0000000001</v>
      </c>
      <c r="F464" s="36"/>
      <c r="G464" s="49"/>
      <c r="I464" s="4">
        <v>36988</v>
      </c>
    </row>
    <row r="465" spans="2:14" x14ac:dyDescent="0.25">
      <c r="B465" t="s">
        <v>401</v>
      </c>
      <c r="C465" s="36"/>
      <c r="D465" s="36"/>
      <c r="E465" s="36">
        <v>1201824</v>
      </c>
      <c r="F465" s="36"/>
      <c r="G465" s="49"/>
      <c r="I465" s="4">
        <v>36989</v>
      </c>
    </row>
    <row r="466" spans="2:14" x14ac:dyDescent="0.25">
      <c r="B466" t="s">
        <v>402</v>
      </c>
      <c r="C466" s="36"/>
      <c r="D466" s="36"/>
      <c r="E466" s="36">
        <v>1034208.0000000001</v>
      </c>
      <c r="F466" s="36"/>
      <c r="G466" s="49"/>
      <c r="I466" s="4">
        <v>36990</v>
      </c>
    </row>
    <row r="467" spans="2:14" x14ac:dyDescent="0.25">
      <c r="B467" t="s">
        <v>403</v>
      </c>
      <c r="C467" s="36"/>
      <c r="D467" s="36"/>
      <c r="E467" s="36">
        <v>681437</v>
      </c>
      <c r="F467" s="36"/>
      <c r="G467" s="49"/>
      <c r="I467" s="4">
        <v>36991</v>
      </c>
    </row>
    <row r="468" spans="2:14" x14ac:dyDescent="0.25">
      <c r="B468" t="s">
        <v>404</v>
      </c>
      <c r="C468" s="36"/>
      <c r="D468" s="36"/>
      <c r="E468" s="36">
        <v>236045</v>
      </c>
      <c r="F468" s="36"/>
      <c r="G468" s="49"/>
      <c r="I468" s="4">
        <v>36992</v>
      </c>
    </row>
    <row r="469" spans="2:14" x14ac:dyDescent="0.25">
      <c r="B469" t="s">
        <v>405</v>
      </c>
      <c r="C469" s="36"/>
      <c r="D469" s="36"/>
      <c r="E469" s="36">
        <v>35424</v>
      </c>
      <c r="F469" s="36"/>
      <c r="G469" s="49"/>
      <c r="I469" s="4">
        <v>36993</v>
      </c>
    </row>
    <row r="470" spans="2:14" x14ac:dyDescent="0.25">
      <c r="B470" t="s">
        <v>406</v>
      </c>
      <c r="C470" s="36"/>
      <c r="D470" s="36"/>
      <c r="E470" s="36">
        <v>74301</v>
      </c>
      <c r="F470" s="36"/>
      <c r="G470" s="49"/>
      <c r="I470" s="4">
        <v>36994</v>
      </c>
    </row>
    <row r="471" spans="2:14" x14ac:dyDescent="0.25">
      <c r="B471" t="s">
        <v>393</v>
      </c>
      <c r="C471" s="36"/>
      <c r="D471" s="36"/>
      <c r="E471" s="36">
        <v>41868</v>
      </c>
      <c r="F471" s="36"/>
      <c r="G471" s="49"/>
      <c r="I471" s="4">
        <v>36995</v>
      </c>
    </row>
    <row r="472" spans="2:14" x14ac:dyDescent="0.25">
      <c r="B472" t="s">
        <v>407</v>
      </c>
      <c r="C472" s="36"/>
      <c r="D472" s="36"/>
      <c r="E472" s="36">
        <v>49880</v>
      </c>
      <c r="F472" s="36"/>
      <c r="G472" s="49"/>
      <c r="I472" s="4">
        <v>36996</v>
      </c>
    </row>
    <row r="473" spans="2:14" x14ac:dyDescent="0.25">
      <c r="B473" t="s">
        <v>396</v>
      </c>
      <c r="C473" s="36"/>
      <c r="D473" s="36"/>
      <c r="E473" s="36">
        <v>366509</v>
      </c>
      <c r="F473" s="36"/>
      <c r="G473" s="49"/>
      <c r="I473" s="4">
        <v>36997</v>
      </c>
    </row>
    <row r="474" spans="2:14" x14ac:dyDescent="0.25">
      <c r="B474" t="s">
        <v>397</v>
      </c>
      <c r="C474" s="36"/>
      <c r="D474" s="36"/>
      <c r="E474" s="36">
        <v>1131840</v>
      </c>
      <c r="F474" s="36"/>
      <c r="G474" s="49"/>
      <c r="I474" s="4">
        <v>36998</v>
      </c>
    </row>
    <row r="475" spans="2:14" x14ac:dyDescent="0.25">
      <c r="B475" t="s">
        <v>408</v>
      </c>
      <c r="C475" s="36"/>
      <c r="D475" s="36"/>
      <c r="E475" s="36">
        <v>566784</v>
      </c>
      <c r="F475" s="36"/>
      <c r="G475" s="49"/>
      <c r="I475" s="4">
        <v>36999</v>
      </c>
    </row>
    <row r="476" spans="2:14" x14ac:dyDescent="0.25">
      <c r="B476" t="s">
        <v>409</v>
      </c>
      <c r="C476" s="36"/>
      <c r="D476" s="36"/>
      <c r="E476" s="36">
        <v>17021</v>
      </c>
      <c r="F476" s="36"/>
      <c r="G476" s="49"/>
      <c r="I476" s="4">
        <v>37000</v>
      </c>
      <c r="J476" s="36"/>
      <c r="K476" s="36">
        <v>33345</v>
      </c>
      <c r="L476" s="36"/>
      <c r="M476" s="36"/>
      <c r="N476" s="49"/>
    </row>
    <row r="477" spans="2:14" x14ac:dyDescent="0.25">
      <c r="B477" t="s">
        <v>410</v>
      </c>
      <c r="C477" s="36"/>
      <c r="D477" s="36"/>
      <c r="E477" s="36">
        <v>508896</v>
      </c>
      <c r="F477" s="36"/>
      <c r="G477" s="49"/>
      <c r="I477" s="4">
        <v>37001</v>
      </c>
    </row>
    <row r="478" spans="2:14" x14ac:dyDescent="0.25">
      <c r="B478" t="s">
        <v>411</v>
      </c>
      <c r="C478" s="36"/>
      <c r="D478" s="36"/>
      <c r="E478" s="36">
        <v>2071018</v>
      </c>
      <c r="F478" s="36"/>
      <c r="G478" s="49"/>
      <c r="I478" s="4">
        <v>37002</v>
      </c>
    </row>
    <row r="479" spans="2:14" x14ac:dyDescent="0.25">
      <c r="B479" t="s">
        <v>412</v>
      </c>
      <c r="C479" s="36"/>
      <c r="D479" s="36"/>
      <c r="E479" s="36">
        <v>2734994</v>
      </c>
      <c r="F479" s="36"/>
      <c r="G479" s="49"/>
      <c r="I479" s="4">
        <v>37003</v>
      </c>
    </row>
    <row r="480" spans="2:14" x14ac:dyDescent="0.25">
      <c r="B480" t="s">
        <v>413</v>
      </c>
      <c r="C480" s="36"/>
      <c r="D480" s="36"/>
      <c r="E480" s="36">
        <v>1805760</v>
      </c>
      <c r="F480" s="36"/>
      <c r="G480" s="49"/>
      <c r="I480" s="4">
        <v>37004</v>
      </c>
    </row>
    <row r="481" spans="2:14" x14ac:dyDescent="0.25">
      <c r="B481" t="s">
        <v>414</v>
      </c>
      <c r="C481" s="36"/>
      <c r="D481" s="36"/>
      <c r="E481" s="36">
        <v>1007424</v>
      </c>
      <c r="F481" s="36"/>
      <c r="G481" s="49"/>
      <c r="I481" s="4">
        <v>37005</v>
      </c>
    </row>
    <row r="482" spans="2:14" x14ac:dyDescent="0.25">
      <c r="B482" t="s">
        <v>415</v>
      </c>
      <c r="C482" s="36"/>
      <c r="D482" s="36"/>
      <c r="E482" s="36">
        <v>664416</v>
      </c>
      <c r="F482" s="36"/>
      <c r="G482" s="49"/>
      <c r="I482" s="4">
        <v>37006</v>
      </c>
    </row>
    <row r="483" spans="2:14" x14ac:dyDescent="0.25">
      <c r="B483" t="s">
        <v>416</v>
      </c>
      <c r="C483" s="36"/>
      <c r="D483" s="36"/>
      <c r="E483" s="36">
        <v>335983</v>
      </c>
      <c r="F483" s="36"/>
      <c r="G483" s="49"/>
      <c r="I483" s="4">
        <v>37007</v>
      </c>
    </row>
    <row r="484" spans="2:14" x14ac:dyDescent="0.25">
      <c r="B484" t="s">
        <v>417</v>
      </c>
      <c r="C484" s="36"/>
      <c r="D484" s="36"/>
      <c r="E484" s="36">
        <v>51252</v>
      </c>
      <c r="F484" s="36"/>
      <c r="G484" s="49"/>
      <c r="I484" s="4">
        <v>37008</v>
      </c>
    </row>
    <row r="485" spans="2:14" x14ac:dyDescent="0.25">
      <c r="B485" t="s">
        <v>418</v>
      </c>
      <c r="C485" s="36"/>
      <c r="D485" s="36"/>
      <c r="E485" s="36">
        <v>34560</v>
      </c>
      <c r="F485" s="36"/>
      <c r="G485" s="49"/>
      <c r="I485" s="4">
        <v>37009</v>
      </c>
    </row>
    <row r="486" spans="2:14" x14ac:dyDescent="0.25">
      <c r="B486" t="s">
        <v>419</v>
      </c>
      <c r="C486" s="36"/>
      <c r="D486" s="36"/>
      <c r="E486" s="36">
        <v>106877</v>
      </c>
      <c r="F486" s="36"/>
      <c r="G486" s="49"/>
      <c r="I486" s="4">
        <v>37010</v>
      </c>
    </row>
    <row r="487" spans="2:14" x14ac:dyDescent="0.25">
      <c r="B487" t="s">
        <v>420</v>
      </c>
      <c r="C487" s="36"/>
      <c r="D487" s="36"/>
      <c r="E487" s="36">
        <v>6048</v>
      </c>
      <c r="F487" s="36"/>
      <c r="G487" s="49"/>
      <c r="I487" s="4">
        <v>37011</v>
      </c>
      <c r="J487" s="36"/>
      <c r="K487" s="36">
        <v>2099693</v>
      </c>
      <c r="L487" s="36"/>
      <c r="M487" s="36"/>
      <c r="N487" s="49"/>
    </row>
    <row r="488" spans="2:14" x14ac:dyDescent="0.25">
      <c r="B488" t="s">
        <v>421</v>
      </c>
      <c r="C488" s="36"/>
      <c r="D488" s="36"/>
      <c r="E488" s="36">
        <v>2570</v>
      </c>
      <c r="F488" s="36"/>
      <c r="G488" s="49"/>
      <c r="I488" s="4">
        <v>37012</v>
      </c>
      <c r="J488" s="36"/>
      <c r="K488" s="36">
        <v>1069803</v>
      </c>
      <c r="L488" s="36"/>
      <c r="M488" s="36"/>
      <c r="N488" s="49"/>
    </row>
    <row r="489" spans="2:14" x14ac:dyDescent="0.25">
      <c r="B489" t="s">
        <v>422</v>
      </c>
      <c r="C489" s="36"/>
      <c r="D489" s="36"/>
      <c r="E489" s="36">
        <v>449280</v>
      </c>
      <c r="F489" s="36"/>
      <c r="G489" s="49"/>
      <c r="I489" s="4">
        <v>37013</v>
      </c>
      <c r="J489" s="36"/>
      <c r="K489" s="36">
        <v>36000</v>
      </c>
      <c r="L489" s="36"/>
      <c r="M489" s="36"/>
      <c r="N489" s="49"/>
    </row>
    <row r="490" spans="2:14" x14ac:dyDescent="0.25">
      <c r="B490" t="s">
        <v>423</v>
      </c>
      <c r="C490" s="36"/>
      <c r="D490" s="36"/>
      <c r="E490" s="36">
        <v>1607040</v>
      </c>
      <c r="F490" s="36"/>
      <c r="G490" s="49"/>
      <c r="I490" s="4">
        <v>37014</v>
      </c>
      <c r="J490" s="36"/>
      <c r="K490" s="36">
        <v>262521</v>
      </c>
      <c r="L490" s="36"/>
      <c r="M490" s="36"/>
      <c r="N490" s="49"/>
    </row>
    <row r="491" spans="2:14" x14ac:dyDescent="0.25">
      <c r="B491" t="s">
        <v>424</v>
      </c>
      <c r="C491" s="36"/>
      <c r="D491" s="36"/>
      <c r="E491" s="36">
        <v>2929824</v>
      </c>
      <c r="F491" s="36"/>
      <c r="G491" s="49"/>
      <c r="I491" s="4">
        <v>37015</v>
      </c>
      <c r="J491" s="36"/>
      <c r="K491" s="36">
        <v>120765</v>
      </c>
      <c r="L491" s="36"/>
      <c r="M491" s="36"/>
      <c r="N491" s="49"/>
    </row>
    <row r="492" spans="2:14" x14ac:dyDescent="0.25">
      <c r="B492" t="s">
        <v>425</v>
      </c>
      <c r="C492" s="36"/>
      <c r="D492" s="36"/>
      <c r="E492" s="36">
        <v>1859328</v>
      </c>
      <c r="F492" s="36"/>
      <c r="G492" s="49"/>
      <c r="I492" s="4">
        <v>37016</v>
      </c>
    </row>
    <row r="493" spans="2:14" x14ac:dyDescent="0.25">
      <c r="B493" t="s">
        <v>426</v>
      </c>
      <c r="C493" s="36"/>
      <c r="D493" s="36"/>
      <c r="E493" s="36">
        <v>861836</v>
      </c>
      <c r="F493" s="36"/>
      <c r="G493" s="49"/>
      <c r="I493" s="4">
        <v>37017</v>
      </c>
    </row>
    <row r="494" spans="2:14" x14ac:dyDescent="0.25">
      <c r="B494" t="s">
        <v>427</v>
      </c>
      <c r="C494" s="36"/>
      <c r="D494" s="36"/>
      <c r="E494" s="36">
        <v>276480</v>
      </c>
      <c r="F494" s="36"/>
      <c r="G494" s="49"/>
      <c r="I494" s="4">
        <v>37018</v>
      </c>
    </row>
    <row r="495" spans="2:14" x14ac:dyDescent="0.25">
      <c r="B495" t="s">
        <v>428</v>
      </c>
      <c r="C495" s="36"/>
      <c r="D495" s="36"/>
      <c r="E495" s="36">
        <v>103853</v>
      </c>
      <c r="F495" s="36"/>
      <c r="G495" s="49"/>
      <c r="I495" s="4">
        <v>37019</v>
      </c>
    </row>
    <row r="496" spans="2:14" x14ac:dyDescent="0.25">
      <c r="B496" t="s">
        <v>429</v>
      </c>
      <c r="C496" s="36"/>
      <c r="D496" s="36"/>
      <c r="E496" s="36">
        <v>275443</v>
      </c>
      <c r="F496" s="36"/>
      <c r="G496" s="49"/>
      <c r="I496" s="4">
        <v>37020</v>
      </c>
    </row>
    <row r="497" spans="2:14" x14ac:dyDescent="0.25">
      <c r="B497" t="s">
        <v>430</v>
      </c>
      <c r="C497" s="36"/>
      <c r="D497" s="36"/>
      <c r="E497" s="36">
        <v>42019</v>
      </c>
      <c r="F497" s="36"/>
      <c r="G497" s="49"/>
      <c r="I497" s="4">
        <v>37021</v>
      </c>
    </row>
    <row r="498" spans="2:14" x14ac:dyDescent="0.25">
      <c r="B498" t="s">
        <v>431</v>
      </c>
      <c r="C498" s="36"/>
      <c r="D498" s="36"/>
      <c r="E498" s="36">
        <v>114309</v>
      </c>
      <c r="F498" s="36"/>
      <c r="G498" s="49"/>
      <c r="I498" s="4">
        <v>37022</v>
      </c>
    </row>
    <row r="499" spans="2:14" x14ac:dyDescent="0.25">
      <c r="B499" t="s">
        <v>432</v>
      </c>
      <c r="C499" s="36"/>
      <c r="D499" s="36"/>
      <c r="E499" s="36">
        <v>633830</v>
      </c>
      <c r="F499" s="36"/>
      <c r="G499" s="49"/>
      <c r="I499" s="4">
        <v>37023</v>
      </c>
    </row>
    <row r="500" spans="2:14" x14ac:dyDescent="0.25">
      <c r="B500" t="s">
        <v>433</v>
      </c>
      <c r="C500" s="36"/>
      <c r="D500" s="36"/>
      <c r="E500" s="36">
        <v>531965</v>
      </c>
      <c r="F500" s="36"/>
      <c r="G500" s="49"/>
      <c r="I500" s="4">
        <v>37024</v>
      </c>
    </row>
    <row r="501" spans="2:14" x14ac:dyDescent="0.25">
      <c r="B501" t="s">
        <v>434</v>
      </c>
      <c r="C501" s="36"/>
      <c r="D501" s="36"/>
      <c r="E501" s="36">
        <v>266809</v>
      </c>
      <c r="F501" s="36"/>
      <c r="G501" s="49"/>
      <c r="I501" s="4">
        <v>37025</v>
      </c>
      <c r="J501" s="36"/>
      <c r="K501" s="36">
        <v>28000</v>
      </c>
      <c r="L501" s="36"/>
      <c r="M501" s="36"/>
      <c r="N501" s="49"/>
    </row>
    <row r="502" spans="2:14" x14ac:dyDescent="0.25">
      <c r="B502" t="s">
        <v>435</v>
      </c>
      <c r="C502" s="36"/>
      <c r="D502" s="36"/>
      <c r="E502" s="36">
        <v>83808</v>
      </c>
      <c r="F502" s="36"/>
      <c r="G502" s="49"/>
      <c r="I502" s="4">
        <v>37026</v>
      </c>
      <c r="J502" s="36"/>
      <c r="K502" s="36">
        <v>1441445</v>
      </c>
      <c r="L502" s="36"/>
      <c r="M502" s="36"/>
      <c r="N502" s="49"/>
    </row>
    <row r="503" spans="2:14" x14ac:dyDescent="0.25">
      <c r="B503" t="s">
        <v>436</v>
      </c>
      <c r="C503" s="36"/>
      <c r="D503" s="36"/>
      <c r="E503" s="36">
        <v>1482</v>
      </c>
      <c r="F503" s="36"/>
      <c r="G503" s="49"/>
      <c r="I503" s="4">
        <v>37027</v>
      </c>
      <c r="J503" s="36"/>
      <c r="K503" s="36">
        <v>1181177</v>
      </c>
      <c r="L503" s="36"/>
      <c r="M503" s="36"/>
      <c r="N503" s="49"/>
    </row>
    <row r="504" spans="2:14" x14ac:dyDescent="0.25">
      <c r="B504" t="s">
        <v>406</v>
      </c>
      <c r="C504" s="36"/>
      <c r="D504" s="36">
        <v>287829.5</v>
      </c>
      <c r="E504" s="36"/>
      <c r="F504" s="36"/>
      <c r="G504" s="49"/>
      <c r="I504" s="4">
        <v>37028</v>
      </c>
      <c r="J504" s="36"/>
      <c r="K504" s="36">
        <v>24120</v>
      </c>
      <c r="L504" s="36"/>
      <c r="M504" s="36"/>
      <c r="N504" s="49"/>
    </row>
    <row r="505" spans="2:14" x14ac:dyDescent="0.25">
      <c r="B505" t="s">
        <v>437</v>
      </c>
      <c r="C505" s="36"/>
      <c r="D505" s="36">
        <v>962496</v>
      </c>
      <c r="E505" s="36"/>
      <c r="F505" s="36"/>
      <c r="G505" s="49"/>
      <c r="I505" s="4">
        <v>37029</v>
      </c>
    </row>
    <row r="506" spans="2:14" x14ac:dyDescent="0.25">
      <c r="B506" t="s">
        <v>394</v>
      </c>
      <c r="C506" s="36"/>
      <c r="D506" s="36">
        <v>442793.4</v>
      </c>
      <c r="E506" s="36"/>
      <c r="F506" s="36"/>
      <c r="G506" s="49"/>
      <c r="I506" s="4">
        <v>37030</v>
      </c>
      <c r="J506" s="36"/>
      <c r="K506" s="36">
        <v>3236271</v>
      </c>
      <c r="L506" s="36"/>
      <c r="M506" s="36"/>
      <c r="N506" s="49"/>
    </row>
    <row r="507" spans="2:14" x14ac:dyDescent="0.25">
      <c r="B507" t="s">
        <v>438</v>
      </c>
      <c r="C507" s="36"/>
      <c r="D507" s="36">
        <v>1325376</v>
      </c>
      <c r="E507" s="36"/>
      <c r="F507" s="36"/>
      <c r="G507" s="49"/>
      <c r="I507" s="4">
        <v>37031</v>
      </c>
      <c r="J507" s="36"/>
      <c r="K507" s="36">
        <v>3975336</v>
      </c>
      <c r="L507" s="36"/>
      <c r="M507" s="36"/>
      <c r="N507" s="49"/>
    </row>
    <row r="508" spans="2:14" x14ac:dyDescent="0.25">
      <c r="B508" t="s">
        <v>410</v>
      </c>
      <c r="C508" s="36"/>
      <c r="D508" s="36">
        <v>5305824</v>
      </c>
      <c r="E508" s="36"/>
      <c r="F508" s="36"/>
      <c r="G508" s="49"/>
      <c r="I508" s="4">
        <v>37032</v>
      </c>
      <c r="J508" s="36"/>
      <c r="K508" s="36">
        <v>4272307</v>
      </c>
      <c r="L508" s="36"/>
      <c r="M508" s="36"/>
      <c r="N508" s="49"/>
    </row>
    <row r="509" spans="2:14" x14ac:dyDescent="0.25">
      <c r="B509" t="s">
        <v>411</v>
      </c>
      <c r="C509" s="36"/>
      <c r="D509" s="36">
        <v>3703597.6999999997</v>
      </c>
      <c r="E509" s="36"/>
      <c r="F509" s="36"/>
      <c r="G509" s="49"/>
      <c r="I509" s="4">
        <v>37033</v>
      </c>
      <c r="J509" s="36"/>
      <c r="K509" s="36">
        <v>3154191</v>
      </c>
      <c r="L509" s="36"/>
      <c r="M509" s="36"/>
      <c r="N509" s="49"/>
    </row>
    <row r="510" spans="2:14" x14ac:dyDescent="0.25">
      <c r="B510" t="s">
        <v>412</v>
      </c>
      <c r="C510" s="36"/>
      <c r="D510" s="36">
        <v>686863</v>
      </c>
      <c r="E510" s="36"/>
      <c r="F510" s="36"/>
      <c r="G510" s="49"/>
      <c r="I510" s="4">
        <v>37034</v>
      </c>
      <c r="J510" s="36"/>
      <c r="K510" s="36">
        <v>576000</v>
      </c>
      <c r="L510" s="36"/>
      <c r="M510" s="36"/>
      <c r="N510" s="49"/>
    </row>
    <row r="511" spans="2:14" x14ac:dyDescent="0.25">
      <c r="B511" t="s">
        <v>414</v>
      </c>
      <c r="C511" s="36"/>
      <c r="D511" s="36">
        <v>85536</v>
      </c>
      <c r="E511" s="36"/>
      <c r="F511" s="36"/>
      <c r="G511" s="49"/>
      <c r="I511" s="4">
        <v>37035</v>
      </c>
      <c r="J511" s="36"/>
      <c r="K511" s="36">
        <v>550714</v>
      </c>
      <c r="L511" s="36"/>
      <c r="M511" s="36"/>
      <c r="N511" s="49"/>
    </row>
    <row r="512" spans="2:14" x14ac:dyDescent="0.25">
      <c r="B512" t="s">
        <v>415</v>
      </c>
      <c r="C512" s="36"/>
      <c r="D512" s="36">
        <v>665280</v>
      </c>
      <c r="E512" s="36"/>
      <c r="F512" s="36"/>
      <c r="G512" s="49"/>
      <c r="I512" s="4">
        <v>37036</v>
      </c>
      <c r="J512" s="36"/>
      <c r="K512" s="36">
        <v>625488</v>
      </c>
      <c r="L512" s="36"/>
      <c r="M512" s="36"/>
      <c r="N512" s="49"/>
    </row>
    <row r="513" spans="2:14" x14ac:dyDescent="0.25">
      <c r="B513" t="s">
        <v>416</v>
      </c>
      <c r="C513" s="36"/>
      <c r="D513" s="36">
        <v>347735.5</v>
      </c>
      <c r="E513" s="36"/>
      <c r="F513" s="36"/>
      <c r="G513" s="49"/>
      <c r="I513" s="4">
        <v>37037</v>
      </c>
    </row>
    <row r="514" spans="2:14" x14ac:dyDescent="0.25">
      <c r="B514" t="s">
        <v>418</v>
      </c>
      <c r="C514" s="36"/>
      <c r="D514" s="36">
        <v>545270</v>
      </c>
      <c r="E514" s="36"/>
      <c r="F514" s="36"/>
      <c r="G514" s="49"/>
      <c r="I514" s="4">
        <v>37038</v>
      </c>
    </row>
    <row r="515" spans="2:14" x14ac:dyDescent="0.25">
      <c r="B515" t="s">
        <v>419</v>
      </c>
      <c r="C515" s="36"/>
      <c r="D515" s="36">
        <v>2951312</v>
      </c>
      <c r="E515" s="36"/>
      <c r="F515" s="36"/>
      <c r="G515" s="49"/>
      <c r="I515" s="4">
        <v>37039</v>
      </c>
      <c r="J515" s="36"/>
      <c r="K515" s="36">
        <v>1440920</v>
      </c>
      <c r="L515" s="36"/>
      <c r="M515" s="36"/>
      <c r="N515" s="49"/>
    </row>
    <row r="516" spans="2:14" x14ac:dyDescent="0.25">
      <c r="B516" t="s">
        <v>420</v>
      </c>
      <c r="C516" s="36"/>
      <c r="D516" s="36">
        <v>36288</v>
      </c>
      <c r="E516" s="36"/>
      <c r="F516" s="36"/>
      <c r="G516" s="49"/>
      <c r="I516" s="4">
        <v>37040</v>
      </c>
      <c r="J516" s="36"/>
      <c r="K516" s="36">
        <v>2777400</v>
      </c>
      <c r="L516" s="36"/>
      <c r="M516" s="36"/>
      <c r="N516" s="49"/>
    </row>
    <row r="517" spans="2:14" x14ac:dyDescent="0.25">
      <c r="B517" t="s">
        <v>425</v>
      </c>
      <c r="C517" s="36"/>
      <c r="D517" s="36">
        <v>273024</v>
      </c>
      <c r="E517" s="36"/>
      <c r="F517" s="36"/>
      <c r="G517" s="49"/>
      <c r="I517" s="4">
        <v>37041</v>
      </c>
      <c r="J517" s="36"/>
      <c r="K517" s="36">
        <v>3229114</v>
      </c>
      <c r="L517" s="36"/>
      <c r="M517" s="36"/>
      <c r="N517" s="49"/>
    </row>
    <row r="518" spans="2:14" x14ac:dyDescent="0.25">
      <c r="B518" t="s">
        <v>426</v>
      </c>
      <c r="C518" s="36"/>
      <c r="D518" s="36">
        <v>428225.3</v>
      </c>
      <c r="E518" s="36"/>
      <c r="F518" s="36"/>
      <c r="G518" s="49"/>
      <c r="I518" s="4">
        <v>37042</v>
      </c>
      <c r="J518" s="36"/>
      <c r="K518" s="36">
        <v>1317910</v>
      </c>
      <c r="L518" s="36"/>
      <c r="M518" s="36"/>
      <c r="N518" s="49"/>
    </row>
    <row r="519" spans="2:14" x14ac:dyDescent="0.25">
      <c r="B519" t="s">
        <v>439</v>
      </c>
      <c r="C519" s="36"/>
      <c r="D519" s="36">
        <v>2831.1000000000004</v>
      </c>
      <c r="E519" s="36"/>
      <c r="F519" s="36"/>
      <c r="G519" s="49"/>
      <c r="I519" s="4">
        <v>37043</v>
      </c>
      <c r="J519" s="36"/>
      <c r="K519" s="36">
        <v>521748.00000000006</v>
      </c>
      <c r="L519" s="36"/>
      <c r="M519" s="36"/>
      <c r="N519" s="49"/>
    </row>
    <row r="520" spans="2:14" x14ac:dyDescent="0.25">
      <c r="B520" t="s">
        <v>440</v>
      </c>
      <c r="C520" s="36"/>
      <c r="D520" s="36">
        <v>5218560</v>
      </c>
      <c r="E520" s="36"/>
      <c r="F520" s="36"/>
      <c r="G520" s="49"/>
      <c r="I520" s="4">
        <v>37044</v>
      </c>
    </row>
    <row r="521" spans="2:14" x14ac:dyDescent="0.25">
      <c r="B521" t="s">
        <v>441</v>
      </c>
      <c r="C521" s="36"/>
      <c r="D521" s="36">
        <v>785376</v>
      </c>
      <c r="E521" s="36"/>
      <c r="F521" s="36"/>
      <c r="G521" s="49"/>
      <c r="I521" s="4">
        <v>37045</v>
      </c>
    </row>
    <row r="522" spans="2:14" x14ac:dyDescent="0.25">
      <c r="B522" t="s">
        <v>442</v>
      </c>
      <c r="C522" s="36"/>
      <c r="D522" s="36">
        <v>285984</v>
      </c>
      <c r="E522" s="36"/>
      <c r="F522" s="36"/>
      <c r="G522" s="49"/>
      <c r="I522" s="4">
        <v>37046</v>
      </c>
    </row>
    <row r="523" spans="2:14" x14ac:dyDescent="0.25">
      <c r="B523" t="s">
        <v>443</v>
      </c>
      <c r="C523" s="36"/>
      <c r="D523" s="36">
        <v>52133.5</v>
      </c>
      <c r="E523" s="36"/>
      <c r="F523" s="36"/>
      <c r="G523" s="49"/>
      <c r="I523" s="4">
        <v>37047</v>
      </c>
    </row>
    <row r="524" spans="2:14" x14ac:dyDescent="0.25">
      <c r="B524" t="s">
        <v>444</v>
      </c>
      <c r="C524" s="36"/>
      <c r="D524" s="36">
        <v>749952</v>
      </c>
      <c r="E524" s="36"/>
      <c r="F524" s="36"/>
      <c r="G524" s="49"/>
      <c r="I524" s="4">
        <v>37048</v>
      </c>
    </row>
    <row r="525" spans="2:14" x14ac:dyDescent="0.25">
      <c r="B525" t="s">
        <v>445</v>
      </c>
      <c r="C525" s="36"/>
      <c r="D525" s="36">
        <v>1964736</v>
      </c>
      <c r="E525" s="36"/>
      <c r="F525" s="36"/>
      <c r="G525" s="49"/>
      <c r="I525" s="4">
        <v>37049</v>
      </c>
    </row>
    <row r="526" spans="2:14" x14ac:dyDescent="0.25">
      <c r="B526" t="s">
        <v>446</v>
      </c>
      <c r="C526" s="36"/>
      <c r="D526" s="36">
        <v>1272499</v>
      </c>
      <c r="E526" s="36"/>
      <c r="F526" s="36"/>
      <c r="G526" s="49"/>
      <c r="I526" s="4">
        <v>37050</v>
      </c>
      <c r="J526" s="36"/>
      <c r="K526" s="36">
        <v>862618</v>
      </c>
      <c r="L526" s="36"/>
      <c r="M526" s="36"/>
      <c r="N526" s="49"/>
    </row>
    <row r="527" spans="2:14" x14ac:dyDescent="0.25">
      <c r="B527" t="s">
        <v>447</v>
      </c>
      <c r="C527" s="36"/>
      <c r="D527" s="36">
        <v>564742.89999999991</v>
      </c>
      <c r="E527" s="36"/>
      <c r="F527" s="36"/>
      <c r="G527" s="49"/>
      <c r="I527" s="4">
        <v>37051</v>
      </c>
      <c r="J527" s="36"/>
      <c r="K527" s="36">
        <v>1714670</v>
      </c>
      <c r="L527" s="36"/>
      <c r="M527" s="36"/>
      <c r="N527" s="49"/>
    </row>
    <row r="528" spans="2:14" x14ac:dyDescent="0.25">
      <c r="B528" t="s">
        <v>448</v>
      </c>
      <c r="C528" s="36"/>
      <c r="D528" s="36">
        <v>712360.6</v>
      </c>
      <c r="E528" s="36"/>
      <c r="F528" s="36"/>
      <c r="G528" s="49"/>
      <c r="I528" s="4">
        <v>37052</v>
      </c>
      <c r="J528" s="36"/>
      <c r="K528" s="36">
        <v>544644</v>
      </c>
      <c r="L528" s="36"/>
      <c r="M528" s="36"/>
      <c r="N528" s="49"/>
    </row>
    <row r="529" spans="1:14" x14ac:dyDescent="0.25">
      <c r="B529" t="s">
        <v>449</v>
      </c>
      <c r="C529" s="36"/>
      <c r="D529" s="36">
        <v>527904</v>
      </c>
      <c r="E529" s="36"/>
      <c r="F529" s="36"/>
      <c r="G529" s="49"/>
      <c r="I529" s="4">
        <v>37053</v>
      </c>
    </row>
    <row r="530" spans="1:14" x14ac:dyDescent="0.25">
      <c r="B530" t="s">
        <v>450</v>
      </c>
      <c r="C530" s="36"/>
      <c r="D530" s="36">
        <v>15087</v>
      </c>
      <c r="E530" s="36"/>
      <c r="F530" s="36"/>
      <c r="G530" s="49"/>
      <c r="I530" s="4">
        <v>37054</v>
      </c>
      <c r="J530" s="36"/>
      <c r="K530" s="36">
        <v>1239187</v>
      </c>
      <c r="L530" s="36"/>
      <c r="M530" s="36"/>
      <c r="N530" s="49"/>
    </row>
    <row r="531" spans="1:14" x14ac:dyDescent="0.25">
      <c r="B531" t="s">
        <v>451</v>
      </c>
      <c r="C531" s="36"/>
      <c r="D531" s="36">
        <v>168134</v>
      </c>
      <c r="E531" s="36"/>
      <c r="F531" s="36"/>
      <c r="G531" s="49"/>
      <c r="I531" s="4">
        <v>37055</v>
      </c>
      <c r="J531" s="36"/>
      <c r="K531" s="36">
        <v>395172</v>
      </c>
      <c r="L531" s="36"/>
      <c r="M531" s="36"/>
      <c r="N531" s="49"/>
    </row>
    <row r="532" spans="1:14" x14ac:dyDescent="0.25">
      <c r="B532" t="s">
        <v>452</v>
      </c>
      <c r="C532" s="36"/>
      <c r="D532" s="36">
        <v>276998</v>
      </c>
      <c r="E532" s="36"/>
      <c r="F532" s="36"/>
      <c r="G532" s="49"/>
      <c r="I532" s="4">
        <v>37056</v>
      </c>
    </row>
    <row r="533" spans="1:14" x14ac:dyDescent="0.25">
      <c r="B533" t="s">
        <v>453</v>
      </c>
      <c r="C533" s="36"/>
      <c r="D533" s="36">
        <v>3183840</v>
      </c>
      <c r="E533" s="36"/>
      <c r="F533" s="36"/>
      <c r="G533" s="49"/>
      <c r="I533" s="4">
        <v>37057</v>
      </c>
      <c r="J533" s="36"/>
      <c r="K533" s="36">
        <v>490899</v>
      </c>
      <c r="L533" s="36"/>
      <c r="M533" s="36"/>
      <c r="N533" s="49"/>
    </row>
    <row r="534" spans="1:14" x14ac:dyDescent="0.25">
      <c r="B534" t="s">
        <v>454</v>
      </c>
      <c r="C534" s="36"/>
      <c r="D534" s="36">
        <v>3183880</v>
      </c>
      <c r="E534" s="36"/>
      <c r="F534" s="36"/>
      <c r="G534" s="49"/>
      <c r="I534" s="4">
        <v>37058</v>
      </c>
      <c r="J534" s="36"/>
      <c r="K534" s="36">
        <v>154656</v>
      </c>
      <c r="L534" s="36"/>
      <c r="M534" s="36"/>
      <c r="N534" s="49"/>
    </row>
    <row r="535" spans="1:14" x14ac:dyDescent="0.25">
      <c r="B535" t="s">
        <v>431</v>
      </c>
      <c r="C535" s="36"/>
      <c r="D535" s="36">
        <v>178901.5</v>
      </c>
      <c r="E535" s="36"/>
      <c r="F535" s="36"/>
      <c r="G535" s="49"/>
      <c r="I535" s="4">
        <v>37059</v>
      </c>
    </row>
    <row r="536" spans="1:14" x14ac:dyDescent="0.25">
      <c r="A536">
        <v>2009</v>
      </c>
      <c r="B536" t="s">
        <v>455</v>
      </c>
      <c r="C536" s="36"/>
      <c r="D536" s="36">
        <v>518</v>
      </c>
      <c r="E536" s="36"/>
      <c r="F536" s="36"/>
      <c r="G536" s="49"/>
      <c r="I536" s="4">
        <v>37060</v>
      </c>
      <c r="J536" s="36"/>
      <c r="K536" s="36">
        <v>12400</v>
      </c>
      <c r="L536" s="36"/>
      <c r="M536" s="36"/>
      <c r="N536" s="49"/>
    </row>
    <row r="537" spans="1:14" x14ac:dyDescent="0.25">
      <c r="B537" t="s">
        <v>456</v>
      </c>
      <c r="C537" s="36"/>
      <c r="D537" s="36">
        <v>51754</v>
      </c>
      <c r="E537" s="36"/>
      <c r="F537" s="36"/>
      <c r="G537" s="49"/>
      <c r="I537" s="4">
        <v>37061</v>
      </c>
      <c r="J537" s="36"/>
      <c r="K537" s="36">
        <v>3608928</v>
      </c>
      <c r="L537" s="36"/>
      <c r="M537" s="36"/>
      <c r="N537" s="49"/>
    </row>
    <row r="538" spans="1:14" x14ac:dyDescent="0.25">
      <c r="B538" t="s">
        <v>457</v>
      </c>
      <c r="C538" s="36"/>
      <c r="D538" s="36">
        <v>1728000</v>
      </c>
      <c r="E538" s="36"/>
      <c r="F538" s="36"/>
      <c r="G538" s="49"/>
      <c r="I538" s="4">
        <v>37062</v>
      </c>
      <c r="J538" s="36"/>
      <c r="K538" s="36">
        <v>2271974</v>
      </c>
      <c r="L538" s="36"/>
      <c r="M538" s="36"/>
      <c r="N538" s="49"/>
    </row>
    <row r="539" spans="1:14" x14ac:dyDescent="0.25">
      <c r="B539" t="s">
        <v>458</v>
      </c>
      <c r="C539" s="36"/>
      <c r="D539" s="36">
        <v>1909440</v>
      </c>
      <c r="E539" s="36"/>
      <c r="F539" s="36"/>
      <c r="G539" s="49"/>
      <c r="I539" s="4">
        <v>37063</v>
      </c>
      <c r="J539" s="36"/>
      <c r="K539" s="36">
        <v>2350908</v>
      </c>
      <c r="L539" s="36"/>
      <c r="M539" s="36"/>
      <c r="N539" s="49"/>
    </row>
    <row r="540" spans="1:14" x14ac:dyDescent="0.25">
      <c r="B540" t="s">
        <v>459</v>
      </c>
      <c r="C540" s="36"/>
      <c r="D540" s="36">
        <v>339293</v>
      </c>
      <c r="E540" s="36"/>
      <c r="F540" s="36"/>
      <c r="G540" s="49"/>
      <c r="I540" s="4">
        <v>37064</v>
      </c>
      <c r="J540" s="36"/>
      <c r="K540" s="36">
        <v>668339</v>
      </c>
      <c r="L540" s="36"/>
      <c r="M540" s="36"/>
      <c r="N540" s="49"/>
    </row>
    <row r="541" spans="1:14" x14ac:dyDescent="0.25">
      <c r="B541" t="s">
        <v>460</v>
      </c>
      <c r="C541" s="36"/>
      <c r="D541" s="36">
        <v>263002</v>
      </c>
      <c r="E541" s="36"/>
      <c r="F541" s="36"/>
      <c r="G541" s="49"/>
      <c r="I541" s="4">
        <v>37065</v>
      </c>
      <c r="J541" s="36"/>
      <c r="K541" s="36">
        <v>1873764</v>
      </c>
      <c r="L541" s="36"/>
      <c r="M541" s="36"/>
      <c r="N541" s="49"/>
    </row>
    <row r="542" spans="1:14" x14ac:dyDescent="0.25">
      <c r="B542" t="s">
        <v>461</v>
      </c>
      <c r="C542" s="36"/>
      <c r="D542" s="36">
        <v>1543018</v>
      </c>
      <c r="E542" s="36"/>
      <c r="F542" s="36"/>
      <c r="G542" s="49"/>
      <c r="I542" s="4">
        <v>37066</v>
      </c>
      <c r="J542" s="36"/>
      <c r="K542" s="36">
        <v>1466580</v>
      </c>
      <c r="L542" s="36"/>
      <c r="M542" s="36"/>
      <c r="N542" s="49"/>
    </row>
    <row r="543" spans="1:14" x14ac:dyDescent="0.25">
      <c r="B543" t="s">
        <v>462</v>
      </c>
      <c r="C543" s="36"/>
      <c r="D543" s="36">
        <v>560736</v>
      </c>
      <c r="E543" s="36"/>
      <c r="F543" s="36"/>
      <c r="G543" s="49"/>
      <c r="I543" s="4">
        <v>37067</v>
      </c>
    </row>
    <row r="544" spans="1:14" x14ac:dyDescent="0.25">
      <c r="B544" t="s">
        <v>463</v>
      </c>
      <c r="C544" s="36"/>
      <c r="D544" s="36">
        <v>25920</v>
      </c>
      <c r="E544" s="36"/>
      <c r="F544" s="36"/>
      <c r="G544" s="49"/>
      <c r="I544" s="4">
        <v>37068</v>
      </c>
      <c r="J544" s="36"/>
      <c r="K544" s="36">
        <v>1095672</v>
      </c>
      <c r="L544" s="36"/>
      <c r="M544" s="36"/>
      <c r="N544" s="49"/>
    </row>
    <row r="545" spans="1:14" x14ac:dyDescent="0.25">
      <c r="B545" t="s">
        <v>464</v>
      </c>
      <c r="C545" s="36"/>
      <c r="D545" s="36">
        <v>108000</v>
      </c>
      <c r="E545" s="36"/>
      <c r="F545" s="36"/>
      <c r="G545" s="49"/>
      <c r="I545" s="4">
        <v>37069</v>
      </c>
    </row>
    <row r="546" spans="1:14" x14ac:dyDescent="0.25">
      <c r="A546">
        <v>2010</v>
      </c>
      <c r="B546" t="s">
        <v>465</v>
      </c>
      <c r="C546" s="36"/>
      <c r="D546" s="36"/>
      <c r="E546" s="36"/>
      <c r="F546" s="36">
        <v>4229</v>
      </c>
      <c r="G546" s="49"/>
      <c r="I546" s="4">
        <v>37070</v>
      </c>
    </row>
    <row r="547" spans="1:14" x14ac:dyDescent="0.25">
      <c r="B547" t="s">
        <v>466</v>
      </c>
      <c r="C547" s="36"/>
      <c r="D547" s="36"/>
      <c r="E547" s="36"/>
      <c r="F547" s="36">
        <v>3359975</v>
      </c>
      <c r="G547" s="49"/>
      <c r="I547" s="4">
        <v>37071</v>
      </c>
    </row>
    <row r="548" spans="1:14" x14ac:dyDescent="0.25">
      <c r="B548" t="s">
        <v>467</v>
      </c>
      <c r="C548" s="36"/>
      <c r="D548" s="36"/>
      <c r="E548" s="36"/>
      <c r="F548" s="36">
        <v>7931520</v>
      </c>
      <c r="G548" s="49"/>
      <c r="I548" s="4">
        <v>37072</v>
      </c>
    </row>
    <row r="549" spans="1:14" x14ac:dyDescent="0.25">
      <c r="B549" t="s">
        <v>468</v>
      </c>
      <c r="C549" s="36"/>
      <c r="D549" s="36"/>
      <c r="E549" s="36">
        <v>90789</v>
      </c>
      <c r="F549" s="36"/>
      <c r="G549" s="49"/>
      <c r="I549" s="4">
        <v>37073</v>
      </c>
      <c r="J549" s="36"/>
      <c r="K549" s="36">
        <v>2202840</v>
      </c>
      <c r="L549" s="36"/>
      <c r="M549" s="36"/>
      <c r="N549" s="49"/>
    </row>
    <row r="550" spans="1:14" x14ac:dyDescent="0.25">
      <c r="B550" t="s">
        <v>469</v>
      </c>
      <c r="C550" s="36"/>
      <c r="D550" s="36"/>
      <c r="E550" s="36">
        <v>613055</v>
      </c>
      <c r="F550" s="36"/>
      <c r="G550" s="49"/>
      <c r="I550" s="4">
        <v>37074</v>
      </c>
      <c r="J550" s="36"/>
      <c r="K550" s="36">
        <v>2453760</v>
      </c>
      <c r="L550" s="36"/>
      <c r="M550" s="36"/>
      <c r="N550" s="49"/>
    </row>
    <row r="551" spans="1:14" x14ac:dyDescent="0.25">
      <c r="B551" t="s">
        <v>470</v>
      </c>
      <c r="C551" s="36"/>
      <c r="D551" s="36"/>
      <c r="E551" s="36">
        <v>1068336</v>
      </c>
      <c r="F551" s="36"/>
      <c r="G551" s="49"/>
      <c r="I551" s="4">
        <v>37075</v>
      </c>
      <c r="J551" s="36"/>
      <c r="K551" s="36">
        <v>1092000</v>
      </c>
      <c r="L551" s="36"/>
      <c r="M551" s="36"/>
      <c r="N551" s="49"/>
    </row>
    <row r="552" spans="1:14" x14ac:dyDescent="0.25">
      <c r="B552" t="s">
        <v>471</v>
      </c>
      <c r="C552" s="36"/>
      <c r="D552" s="36"/>
      <c r="E552" s="36">
        <v>1123200</v>
      </c>
      <c r="F552" s="36"/>
      <c r="G552" s="49"/>
      <c r="I552" s="4">
        <v>37076</v>
      </c>
      <c r="J552" s="36"/>
      <c r="K552" s="36">
        <v>1651680</v>
      </c>
      <c r="L552" s="36"/>
      <c r="M552" s="36"/>
      <c r="N552" s="49"/>
    </row>
    <row r="553" spans="1:14" x14ac:dyDescent="0.25">
      <c r="B553" t="s">
        <v>472</v>
      </c>
      <c r="C553" s="36"/>
      <c r="D553" s="36"/>
      <c r="E553" s="36">
        <v>1180224</v>
      </c>
      <c r="F553" s="36"/>
      <c r="G553" s="49"/>
      <c r="I553" s="4">
        <v>37077</v>
      </c>
      <c r="J553" s="36"/>
      <c r="K553" s="36">
        <v>2672820</v>
      </c>
      <c r="L553" s="36"/>
      <c r="M553" s="36"/>
      <c r="N553" s="49"/>
    </row>
    <row r="554" spans="1:14" x14ac:dyDescent="0.25">
      <c r="B554" t="s">
        <v>473</v>
      </c>
      <c r="C554" s="36"/>
      <c r="D554" s="36"/>
      <c r="E554" s="36">
        <v>1230336</v>
      </c>
      <c r="F554" s="36"/>
      <c r="G554" s="49"/>
      <c r="I554" s="4">
        <v>37078</v>
      </c>
      <c r="J554" s="36"/>
      <c r="K554" s="36">
        <v>1134960</v>
      </c>
      <c r="L554" s="36"/>
      <c r="M554" s="36"/>
      <c r="N554" s="49"/>
    </row>
    <row r="555" spans="1:14" x14ac:dyDescent="0.25">
      <c r="B555" t="s">
        <v>474</v>
      </c>
      <c r="C555" s="36"/>
      <c r="D555" s="36"/>
      <c r="E555" s="36">
        <v>1000239</v>
      </c>
      <c r="F555" s="36"/>
      <c r="G555" s="49"/>
      <c r="I555" s="4">
        <v>37079</v>
      </c>
      <c r="J555" s="36"/>
      <c r="K555" s="36">
        <v>18720</v>
      </c>
      <c r="L555" s="36"/>
      <c r="M555" s="36"/>
      <c r="N555" s="49"/>
    </row>
    <row r="556" spans="1:14" x14ac:dyDescent="0.25">
      <c r="B556" t="s">
        <v>475</v>
      </c>
      <c r="C556" s="36"/>
      <c r="D556" s="36"/>
      <c r="E556" s="36">
        <v>523583.99999999994</v>
      </c>
      <c r="F556" s="36"/>
      <c r="G556" s="49"/>
      <c r="I556" s="4">
        <v>37080</v>
      </c>
    </row>
    <row r="557" spans="1:14" x14ac:dyDescent="0.25">
      <c r="B557" t="s">
        <v>476</v>
      </c>
      <c r="C557" s="36"/>
      <c r="D557" s="36"/>
      <c r="E557" s="36">
        <v>178934</v>
      </c>
      <c r="F557" s="36"/>
      <c r="G557" s="49"/>
      <c r="I557" s="4">
        <v>37081</v>
      </c>
      <c r="J557" s="36"/>
      <c r="K557" s="36">
        <v>1901370</v>
      </c>
      <c r="L557" s="36"/>
      <c r="M557" s="36"/>
      <c r="N557" s="49"/>
    </row>
    <row r="558" spans="1:14" x14ac:dyDescent="0.25">
      <c r="B558" t="s">
        <v>477</v>
      </c>
      <c r="C558" s="36"/>
      <c r="D558" s="36"/>
      <c r="E558" s="36">
        <v>594432</v>
      </c>
      <c r="F558" s="36"/>
      <c r="G558" s="49"/>
      <c r="I558" s="4">
        <v>37082</v>
      </c>
    </row>
    <row r="559" spans="1:14" x14ac:dyDescent="0.25">
      <c r="B559" t="s">
        <v>478</v>
      </c>
      <c r="C559" s="36"/>
      <c r="D559" s="36"/>
      <c r="E559" s="36">
        <v>1085184</v>
      </c>
      <c r="F559" s="36"/>
      <c r="G559" s="49"/>
      <c r="I559" s="4">
        <v>37083</v>
      </c>
      <c r="J559" s="36"/>
      <c r="K559" s="36">
        <v>1703052</v>
      </c>
      <c r="L559" s="36"/>
      <c r="M559" s="36"/>
      <c r="N559" s="49"/>
    </row>
    <row r="560" spans="1:14" x14ac:dyDescent="0.25">
      <c r="B560" t="s">
        <v>479</v>
      </c>
      <c r="C560" s="36"/>
      <c r="D560" s="36"/>
      <c r="E560" s="36">
        <v>2536040</v>
      </c>
      <c r="F560" s="36"/>
      <c r="G560" s="49"/>
      <c r="I560" s="4">
        <v>37084</v>
      </c>
      <c r="J560" s="36"/>
      <c r="K560" s="36">
        <v>1978750</v>
      </c>
      <c r="L560" s="36"/>
      <c r="M560" s="36"/>
      <c r="N560" s="49"/>
    </row>
    <row r="561" spans="2:14" x14ac:dyDescent="0.25">
      <c r="B561" t="s">
        <v>480</v>
      </c>
      <c r="C561" s="36"/>
      <c r="D561" s="36"/>
      <c r="E561" s="36">
        <v>3007763</v>
      </c>
      <c r="F561" s="36"/>
      <c r="G561" s="49"/>
      <c r="I561" s="4">
        <v>37085</v>
      </c>
      <c r="J561" s="36"/>
      <c r="K561" s="36">
        <v>2531846</v>
      </c>
      <c r="L561" s="36"/>
      <c r="M561" s="36"/>
      <c r="N561" s="49"/>
    </row>
    <row r="562" spans="2:14" x14ac:dyDescent="0.25">
      <c r="B562" t="s">
        <v>481</v>
      </c>
      <c r="C562" s="36"/>
      <c r="D562" s="36"/>
      <c r="E562" s="36">
        <v>2124576</v>
      </c>
      <c r="F562" s="36"/>
      <c r="G562" s="49"/>
      <c r="I562" s="4">
        <v>37086</v>
      </c>
      <c r="J562" s="36"/>
      <c r="K562" s="36">
        <v>893664</v>
      </c>
      <c r="L562" s="36"/>
      <c r="M562" s="36"/>
      <c r="N562" s="49"/>
    </row>
    <row r="563" spans="2:14" x14ac:dyDescent="0.25">
      <c r="B563" t="s">
        <v>482</v>
      </c>
      <c r="C563" s="36"/>
      <c r="D563" s="36"/>
      <c r="E563" s="36">
        <v>1912896</v>
      </c>
      <c r="F563" s="36"/>
      <c r="G563" s="49"/>
      <c r="I563" s="4">
        <v>37087</v>
      </c>
      <c r="J563" s="36"/>
      <c r="K563" s="36">
        <v>877815</v>
      </c>
      <c r="L563" s="36"/>
      <c r="M563" s="36"/>
      <c r="N563" s="49"/>
    </row>
    <row r="564" spans="2:14" x14ac:dyDescent="0.25">
      <c r="B564" t="s">
        <v>483</v>
      </c>
      <c r="C564" s="36"/>
      <c r="D564" s="36"/>
      <c r="E564" s="36">
        <v>1651968</v>
      </c>
      <c r="F564" s="36"/>
      <c r="G564" s="49"/>
      <c r="I564" s="4">
        <v>37088</v>
      </c>
      <c r="J564" s="36"/>
      <c r="K564" s="36">
        <v>525048</v>
      </c>
      <c r="L564" s="36"/>
      <c r="M564" s="36"/>
      <c r="N564" s="49"/>
    </row>
    <row r="565" spans="2:14" x14ac:dyDescent="0.25">
      <c r="B565" t="s">
        <v>484</v>
      </c>
      <c r="C565" s="36"/>
      <c r="D565" s="36"/>
      <c r="E565" s="36">
        <v>972465</v>
      </c>
      <c r="F565" s="36"/>
      <c r="G565" s="49"/>
      <c r="I565" s="4">
        <v>37089</v>
      </c>
    </row>
    <row r="566" spans="2:14" x14ac:dyDescent="0.25">
      <c r="B566" t="s">
        <v>485</v>
      </c>
      <c r="C566" s="36"/>
      <c r="D566" s="36"/>
      <c r="E566" s="36">
        <v>343731</v>
      </c>
      <c r="F566" s="36"/>
      <c r="G566" s="49"/>
      <c r="I566" s="4">
        <v>37090</v>
      </c>
    </row>
    <row r="567" spans="2:14" x14ac:dyDescent="0.25">
      <c r="B567" t="s">
        <v>486</v>
      </c>
      <c r="C567" s="36"/>
      <c r="D567" s="36"/>
      <c r="E567" s="36">
        <v>131760</v>
      </c>
      <c r="F567" s="36"/>
      <c r="G567" s="49"/>
      <c r="I567" s="4">
        <v>37091</v>
      </c>
    </row>
    <row r="568" spans="2:14" x14ac:dyDescent="0.25">
      <c r="B568" t="s">
        <v>487</v>
      </c>
      <c r="C568" s="36"/>
      <c r="D568" s="36"/>
      <c r="E568" s="36">
        <v>10282</v>
      </c>
      <c r="F568" s="36"/>
      <c r="G568" s="49"/>
      <c r="I568" s="4">
        <v>37092</v>
      </c>
      <c r="J568" s="36"/>
      <c r="K568" s="36">
        <v>2508264</v>
      </c>
      <c r="L568" s="36"/>
      <c r="M568" s="36"/>
      <c r="N568" s="49"/>
    </row>
    <row r="569" spans="2:14" x14ac:dyDescent="0.25">
      <c r="B569" t="s">
        <v>488</v>
      </c>
      <c r="C569" s="36"/>
      <c r="D569" s="36"/>
      <c r="E569" s="36">
        <v>34646</v>
      </c>
      <c r="F569" s="36"/>
      <c r="G569" s="49"/>
      <c r="I569" s="4">
        <v>37093</v>
      </c>
    </row>
    <row r="570" spans="2:14" x14ac:dyDescent="0.25">
      <c r="B570" t="s">
        <v>489</v>
      </c>
      <c r="C570" s="36"/>
      <c r="D570" s="36"/>
      <c r="E570" s="36">
        <v>450144</v>
      </c>
      <c r="F570" s="36"/>
      <c r="G570" s="49"/>
      <c r="I570" s="4">
        <v>37094</v>
      </c>
      <c r="J570" s="36"/>
      <c r="K570" s="36">
        <v>3541317</v>
      </c>
      <c r="L570" s="36"/>
      <c r="M570" s="36"/>
      <c r="N570" s="49"/>
    </row>
    <row r="571" spans="2:14" x14ac:dyDescent="0.25">
      <c r="B571" t="s">
        <v>490</v>
      </c>
      <c r="C571" s="36"/>
      <c r="D571" s="36"/>
      <c r="E571" s="36">
        <v>662688</v>
      </c>
      <c r="F571" s="36"/>
      <c r="G571" s="49"/>
      <c r="I571" s="4">
        <v>37095</v>
      </c>
      <c r="J571" s="36"/>
      <c r="K571" s="36">
        <v>1309932</v>
      </c>
      <c r="L571" s="36"/>
      <c r="M571" s="36"/>
      <c r="N571" s="49"/>
    </row>
    <row r="572" spans="2:14" x14ac:dyDescent="0.25">
      <c r="B572" t="s">
        <v>491</v>
      </c>
      <c r="C572" s="36"/>
      <c r="D572" s="36"/>
      <c r="E572" s="36">
        <v>576288</v>
      </c>
      <c r="F572" s="36"/>
      <c r="G572" s="49"/>
      <c r="I572" s="4">
        <v>37096</v>
      </c>
      <c r="J572" s="36"/>
      <c r="K572" s="36">
        <v>320309</v>
      </c>
      <c r="L572" s="36"/>
      <c r="M572" s="36"/>
      <c r="N572" s="49"/>
    </row>
    <row r="573" spans="2:14" x14ac:dyDescent="0.25">
      <c r="B573" t="s">
        <v>492</v>
      </c>
      <c r="C573" s="36"/>
      <c r="D573" s="36"/>
      <c r="E573" s="36">
        <v>825984</v>
      </c>
      <c r="F573" s="36"/>
      <c r="G573" s="49"/>
      <c r="I573" s="4">
        <v>37097</v>
      </c>
    </row>
    <row r="574" spans="2:14" x14ac:dyDescent="0.25">
      <c r="B574" t="s">
        <v>493</v>
      </c>
      <c r="C574" s="36"/>
      <c r="D574" s="36"/>
      <c r="E574" s="36">
        <v>1440288</v>
      </c>
      <c r="F574" s="36"/>
      <c r="G574" s="49"/>
      <c r="I574" s="4">
        <v>37098</v>
      </c>
    </row>
    <row r="575" spans="2:14" x14ac:dyDescent="0.25">
      <c r="B575" t="s">
        <v>494</v>
      </c>
      <c r="C575" s="36"/>
      <c r="D575" s="36"/>
      <c r="E575" s="36">
        <v>1145491</v>
      </c>
      <c r="F575" s="36"/>
      <c r="G575" s="49"/>
      <c r="I575" s="4">
        <v>37099</v>
      </c>
    </row>
    <row r="576" spans="2:14" x14ac:dyDescent="0.25">
      <c r="B576" t="s">
        <v>495</v>
      </c>
      <c r="C576" s="36"/>
      <c r="D576" s="36"/>
      <c r="E576" s="36">
        <v>682646</v>
      </c>
      <c r="F576" s="36"/>
      <c r="G576" s="49"/>
      <c r="I576" s="4">
        <v>37100</v>
      </c>
    </row>
    <row r="577" spans="2:14" x14ac:dyDescent="0.25">
      <c r="B577" t="s">
        <v>496</v>
      </c>
      <c r="C577" s="36"/>
      <c r="D577" s="36"/>
      <c r="E577" s="36">
        <v>197856</v>
      </c>
      <c r="F577" s="36"/>
      <c r="G577" s="49"/>
      <c r="I577" s="4">
        <v>37101</v>
      </c>
    </row>
    <row r="578" spans="2:14" x14ac:dyDescent="0.25">
      <c r="B578" t="s">
        <v>497</v>
      </c>
      <c r="C578" s="36"/>
      <c r="D578" s="36"/>
      <c r="E578" s="36">
        <v>483840</v>
      </c>
      <c r="F578" s="36"/>
      <c r="G578" s="49"/>
      <c r="I578" s="4">
        <v>37102</v>
      </c>
    </row>
    <row r="579" spans="2:14" x14ac:dyDescent="0.25">
      <c r="B579" t="s">
        <v>498</v>
      </c>
      <c r="C579" s="36"/>
      <c r="D579" s="36"/>
      <c r="E579" s="36">
        <v>378691</v>
      </c>
      <c r="F579" s="36"/>
      <c r="G579" s="49"/>
      <c r="I579" s="4">
        <v>37103</v>
      </c>
    </row>
    <row r="580" spans="2:14" x14ac:dyDescent="0.25">
      <c r="B580" t="s">
        <v>499</v>
      </c>
      <c r="C580" s="36"/>
      <c r="D580" s="36"/>
      <c r="E580" s="36">
        <v>109728</v>
      </c>
      <c r="F580" s="36"/>
      <c r="G580" s="49"/>
      <c r="I580" s="4">
        <v>37104</v>
      </c>
    </row>
    <row r="581" spans="2:14" x14ac:dyDescent="0.25">
      <c r="B581" t="s">
        <v>500</v>
      </c>
      <c r="C581" s="36"/>
      <c r="D581" s="36"/>
      <c r="E581" s="36">
        <v>272160</v>
      </c>
      <c r="F581" s="36"/>
      <c r="G581" s="49"/>
      <c r="I581" s="4">
        <v>37105</v>
      </c>
    </row>
    <row r="582" spans="2:14" x14ac:dyDescent="0.25">
      <c r="B582" t="s">
        <v>501</v>
      </c>
      <c r="C582" s="36"/>
      <c r="D582" s="36"/>
      <c r="E582" s="36">
        <v>414720</v>
      </c>
      <c r="F582" s="36"/>
      <c r="G582" s="49"/>
      <c r="I582" s="4">
        <v>37106</v>
      </c>
    </row>
    <row r="583" spans="2:14" x14ac:dyDescent="0.25">
      <c r="B583" t="s">
        <v>502</v>
      </c>
      <c r="C583" s="36"/>
      <c r="D583" s="36"/>
      <c r="E583" s="36">
        <v>443232</v>
      </c>
      <c r="F583" s="36"/>
      <c r="G583" s="49"/>
      <c r="I583" s="4">
        <v>37107</v>
      </c>
    </row>
    <row r="584" spans="2:14" x14ac:dyDescent="0.25">
      <c r="B584" t="s">
        <v>503</v>
      </c>
      <c r="C584" s="36"/>
      <c r="D584" s="36"/>
      <c r="E584" s="36">
        <v>126403</v>
      </c>
      <c r="F584" s="36"/>
      <c r="G584" s="49"/>
      <c r="I584" s="4">
        <v>37108</v>
      </c>
      <c r="J584" s="36"/>
      <c r="K584" s="36">
        <v>20420</v>
      </c>
      <c r="L584" s="36"/>
      <c r="M584" s="36"/>
      <c r="N584" s="49"/>
    </row>
    <row r="585" spans="2:14" x14ac:dyDescent="0.25">
      <c r="B585" t="s">
        <v>504</v>
      </c>
      <c r="C585" s="36"/>
      <c r="D585" s="36"/>
      <c r="E585" s="36">
        <v>117936</v>
      </c>
      <c r="F585" s="36"/>
      <c r="G585" s="49"/>
      <c r="I585" s="4">
        <v>37109</v>
      </c>
      <c r="J585" s="36"/>
      <c r="K585" s="36">
        <v>107815</v>
      </c>
      <c r="L585" s="36"/>
      <c r="M585" s="36"/>
      <c r="N585" s="49"/>
    </row>
    <row r="586" spans="2:14" x14ac:dyDescent="0.25">
      <c r="B586" t="s">
        <v>505</v>
      </c>
      <c r="C586" s="36"/>
      <c r="D586" s="36"/>
      <c r="E586" s="36">
        <v>183514</v>
      </c>
      <c r="F586" s="36"/>
      <c r="G586" s="49"/>
      <c r="I586" s="4">
        <v>37110</v>
      </c>
    </row>
    <row r="587" spans="2:14" x14ac:dyDescent="0.25">
      <c r="B587" t="s">
        <v>506</v>
      </c>
      <c r="C587" s="36"/>
      <c r="D587" s="36"/>
      <c r="E587" s="36">
        <v>491962</v>
      </c>
      <c r="F587" s="36"/>
      <c r="G587" s="49"/>
      <c r="I587" s="4">
        <v>37111</v>
      </c>
    </row>
    <row r="588" spans="2:14" x14ac:dyDescent="0.25">
      <c r="B588" t="s">
        <v>507</v>
      </c>
      <c r="C588" s="36"/>
      <c r="D588" s="36"/>
      <c r="E588" s="36">
        <v>470880</v>
      </c>
      <c r="F588" s="36"/>
      <c r="G588" s="49"/>
      <c r="I588" s="4">
        <v>37112</v>
      </c>
    </row>
    <row r="589" spans="2:14" x14ac:dyDescent="0.25">
      <c r="B589" t="s">
        <v>508</v>
      </c>
      <c r="C589" s="36"/>
      <c r="D589" s="36"/>
      <c r="E589" s="36">
        <v>1284768</v>
      </c>
      <c r="F589" s="36"/>
      <c r="G589" s="49"/>
      <c r="I589" s="4">
        <v>37113</v>
      </c>
    </row>
    <row r="590" spans="2:14" x14ac:dyDescent="0.25">
      <c r="B590" t="s">
        <v>509</v>
      </c>
      <c r="C590" s="36"/>
      <c r="D590" s="36"/>
      <c r="E590" s="36">
        <v>2529792</v>
      </c>
      <c r="F590" s="36"/>
      <c r="G590" s="49"/>
      <c r="I590" s="4">
        <v>37114</v>
      </c>
    </row>
    <row r="591" spans="2:14" x14ac:dyDescent="0.25">
      <c r="B591" t="s">
        <v>510</v>
      </c>
      <c r="C591" s="36"/>
      <c r="D591" s="36"/>
      <c r="E591" s="36">
        <v>2604096</v>
      </c>
      <c r="F591" s="36"/>
      <c r="G591" s="49"/>
      <c r="I591" s="4">
        <v>37115</v>
      </c>
    </row>
    <row r="592" spans="2:14" x14ac:dyDescent="0.25">
      <c r="B592" t="s">
        <v>511</v>
      </c>
      <c r="C592" s="36"/>
      <c r="D592" s="36"/>
      <c r="E592" s="36">
        <v>2384640</v>
      </c>
      <c r="F592" s="36"/>
      <c r="G592" s="49"/>
      <c r="I592" s="4">
        <v>37116</v>
      </c>
    </row>
    <row r="593" spans="2:14" x14ac:dyDescent="0.25">
      <c r="B593" t="s">
        <v>512</v>
      </c>
      <c r="C593" s="36"/>
      <c r="D593" s="36"/>
      <c r="E593" s="36">
        <v>2443392</v>
      </c>
      <c r="F593" s="36"/>
      <c r="G593" s="49"/>
      <c r="I593" s="4">
        <v>37117</v>
      </c>
    </row>
    <row r="594" spans="2:14" x14ac:dyDescent="0.25">
      <c r="B594" t="s">
        <v>513</v>
      </c>
      <c r="C594" s="36"/>
      <c r="D594" s="36"/>
      <c r="E594" s="36">
        <v>2310336</v>
      </c>
      <c r="F594" s="36"/>
      <c r="G594" s="49"/>
      <c r="I594" s="4">
        <v>37118</v>
      </c>
    </row>
    <row r="595" spans="2:14" x14ac:dyDescent="0.25">
      <c r="B595" t="s">
        <v>514</v>
      </c>
      <c r="C595" s="36"/>
      <c r="D595" s="36"/>
      <c r="E595" s="36">
        <v>1845504</v>
      </c>
      <c r="F595" s="36"/>
      <c r="G595" s="49"/>
      <c r="I595" s="4">
        <v>37119</v>
      </c>
    </row>
    <row r="596" spans="2:14" x14ac:dyDescent="0.25">
      <c r="B596" t="s">
        <v>515</v>
      </c>
      <c r="C596" s="36"/>
      <c r="D596" s="36"/>
      <c r="E596" s="36">
        <v>1826496</v>
      </c>
      <c r="F596" s="36"/>
      <c r="G596" s="49"/>
      <c r="I596" s="4">
        <v>37120</v>
      </c>
    </row>
    <row r="597" spans="2:14" x14ac:dyDescent="0.25">
      <c r="B597" t="s">
        <v>516</v>
      </c>
      <c r="C597" s="36"/>
      <c r="D597" s="36"/>
      <c r="E597" s="36">
        <v>2017440</v>
      </c>
      <c r="F597" s="36"/>
      <c r="G597" s="49"/>
      <c r="I597" s="4">
        <v>37121</v>
      </c>
    </row>
    <row r="598" spans="2:14" x14ac:dyDescent="0.25">
      <c r="B598" t="s">
        <v>517</v>
      </c>
      <c r="C598" s="36"/>
      <c r="D598" s="36"/>
      <c r="E598" s="36">
        <v>2998944</v>
      </c>
      <c r="F598" s="36"/>
      <c r="G598" s="49"/>
      <c r="I598" s="4">
        <v>37122</v>
      </c>
    </row>
    <row r="599" spans="2:14" x14ac:dyDescent="0.25">
      <c r="B599" t="s">
        <v>518</v>
      </c>
      <c r="C599" s="36"/>
      <c r="D599" s="36"/>
      <c r="E599" s="36">
        <v>3741120</v>
      </c>
      <c r="F599" s="36"/>
      <c r="G599" s="49"/>
      <c r="I599" s="4">
        <v>37123</v>
      </c>
    </row>
    <row r="600" spans="2:14" x14ac:dyDescent="0.25">
      <c r="B600" t="s">
        <v>519</v>
      </c>
      <c r="C600" s="36"/>
      <c r="D600" s="36"/>
      <c r="E600" s="36">
        <v>2572128</v>
      </c>
      <c r="F600" s="36"/>
      <c r="G600" s="49"/>
      <c r="I600" s="4">
        <v>37124</v>
      </c>
    </row>
    <row r="601" spans="2:14" x14ac:dyDescent="0.25">
      <c r="B601" t="s">
        <v>520</v>
      </c>
      <c r="C601" s="36"/>
      <c r="D601" s="36"/>
      <c r="E601" s="36">
        <v>2947968</v>
      </c>
      <c r="F601" s="36"/>
      <c r="G601" s="49"/>
      <c r="I601" s="4">
        <v>37125</v>
      </c>
    </row>
    <row r="602" spans="2:14" x14ac:dyDescent="0.25">
      <c r="B602" t="s">
        <v>521</v>
      </c>
      <c r="C602" s="36"/>
      <c r="D602" s="36"/>
      <c r="E602" s="36">
        <v>1811808</v>
      </c>
      <c r="F602" s="36"/>
      <c r="G602" s="49"/>
      <c r="I602" s="4">
        <v>37126</v>
      </c>
    </row>
    <row r="603" spans="2:14" x14ac:dyDescent="0.25">
      <c r="B603" t="s">
        <v>522</v>
      </c>
      <c r="C603" s="36"/>
      <c r="D603" s="36"/>
      <c r="E603" s="36">
        <v>769133</v>
      </c>
      <c r="F603" s="36"/>
      <c r="G603" s="49"/>
      <c r="I603" s="4">
        <v>37127</v>
      </c>
    </row>
    <row r="604" spans="2:14" x14ac:dyDescent="0.25">
      <c r="B604" t="s">
        <v>523</v>
      </c>
      <c r="C604" s="36"/>
      <c r="D604" s="36"/>
      <c r="E604" s="36">
        <v>146880</v>
      </c>
      <c r="F604" s="36"/>
      <c r="G604" s="49"/>
      <c r="I604" s="4">
        <v>37128</v>
      </c>
    </row>
    <row r="605" spans="2:14" x14ac:dyDescent="0.25">
      <c r="B605" t="s">
        <v>524</v>
      </c>
      <c r="C605" s="36"/>
      <c r="D605" s="36"/>
      <c r="E605" s="36">
        <v>630720</v>
      </c>
      <c r="F605" s="36"/>
      <c r="G605" s="49"/>
      <c r="I605" s="4">
        <v>37129</v>
      </c>
    </row>
    <row r="606" spans="2:14" x14ac:dyDescent="0.25">
      <c r="B606" t="s">
        <v>525</v>
      </c>
      <c r="C606" s="36"/>
      <c r="D606" s="36"/>
      <c r="E606" s="36">
        <v>1830816</v>
      </c>
      <c r="F606" s="36"/>
      <c r="G606" s="49"/>
      <c r="I606" s="4">
        <v>37130</v>
      </c>
      <c r="J606" s="36"/>
      <c r="K606" s="36">
        <v>232200</v>
      </c>
      <c r="L606" s="36"/>
      <c r="M606" s="36"/>
      <c r="N606" s="49"/>
    </row>
    <row r="607" spans="2:14" x14ac:dyDescent="0.25">
      <c r="B607" t="s">
        <v>526</v>
      </c>
      <c r="C607" s="36"/>
      <c r="D607" s="36"/>
      <c r="E607" s="36">
        <v>4142880</v>
      </c>
      <c r="F607" s="36"/>
      <c r="G607" s="49"/>
      <c r="I607" s="4">
        <v>37131</v>
      </c>
    </row>
    <row r="608" spans="2:14" x14ac:dyDescent="0.25">
      <c r="B608" t="s">
        <v>527</v>
      </c>
      <c r="C608" s="36"/>
      <c r="D608" s="36"/>
      <c r="E608" s="36">
        <v>3702240</v>
      </c>
      <c r="F608" s="36"/>
      <c r="G608" s="49"/>
      <c r="I608" s="4">
        <v>37132</v>
      </c>
    </row>
    <row r="609" spans="2:14" x14ac:dyDescent="0.25">
      <c r="B609" t="s">
        <v>528</v>
      </c>
      <c r="C609" s="36"/>
      <c r="D609" s="36"/>
      <c r="E609" s="36">
        <v>2492640</v>
      </c>
      <c r="F609" s="36"/>
      <c r="G609" s="49"/>
      <c r="I609" s="4">
        <v>37133</v>
      </c>
    </row>
    <row r="610" spans="2:14" x14ac:dyDescent="0.25">
      <c r="B610" t="s">
        <v>529</v>
      </c>
      <c r="C610" s="36"/>
      <c r="D610" s="36"/>
      <c r="E610" s="36">
        <v>1598141</v>
      </c>
      <c r="F610" s="36"/>
      <c r="G610" s="49"/>
      <c r="I610" s="4">
        <v>37134</v>
      </c>
    </row>
    <row r="611" spans="2:14" x14ac:dyDescent="0.25">
      <c r="B611" t="s">
        <v>530</v>
      </c>
      <c r="C611" s="36"/>
      <c r="D611" s="36"/>
      <c r="E611" s="36">
        <v>1913760</v>
      </c>
      <c r="F611" s="36"/>
      <c r="G611" s="49"/>
      <c r="I611" s="4">
        <v>37135</v>
      </c>
    </row>
    <row r="612" spans="2:14" x14ac:dyDescent="0.25">
      <c r="B612" t="s">
        <v>531</v>
      </c>
      <c r="C612" s="36"/>
      <c r="D612" s="36"/>
      <c r="E612" s="36">
        <v>1766880</v>
      </c>
      <c r="F612" s="36"/>
      <c r="G612" s="49"/>
      <c r="I612" s="4">
        <v>37136</v>
      </c>
    </row>
    <row r="613" spans="2:14" x14ac:dyDescent="0.25">
      <c r="B613" t="s">
        <v>532</v>
      </c>
      <c r="C613" s="36"/>
      <c r="D613" s="36"/>
      <c r="E613" s="36">
        <v>2111616</v>
      </c>
      <c r="F613" s="36"/>
      <c r="G613" s="49"/>
      <c r="I613" s="4">
        <v>37137</v>
      </c>
    </row>
    <row r="614" spans="2:14" x14ac:dyDescent="0.25">
      <c r="B614" t="s">
        <v>533</v>
      </c>
      <c r="C614" s="36"/>
      <c r="D614" s="36"/>
      <c r="E614" s="36">
        <v>1969920</v>
      </c>
      <c r="F614" s="36"/>
      <c r="G614" s="49"/>
      <c r="I614" s="4">
        <v>37138</v>
      </c>
    </row>
    <row r="615" spans="2:14" x14ac:dyDescent="0.25">
      <c r="B615" t="s">
        <v>534</v>
      </c>
      <c r="C615" s="36"/>
      <c r="D615" s="36"/>
      <c r="E615" s="36">
        <v>1772928</v>
      </c>
      <c r="F615" s="36"/>
      <c r="G615" s="49"/>
      <c r="I615" s="4">
        <v>37139</v>
      </c>
    </row>
    <row r="616" spans="2:14" x14ac:dyDescent="0.25">
      <c r="B616" t="s">
        <v>535</v>
      </c>
      <c r="C616" s="36"/>
      <c r="D616" s="36"/>
      <c r="E616" s="36">
        <v>1529280</v>
      </c>
      <c r="F616" s="36"/>
      <c r="G616" s="49"/>
      <c r="I616" s="4">
        <v>37140</v>
      </c>
      <c r="J616" s="36"/>
      <c r="K616" s="36">
        <v>549952</v>
      </c>
      <c r="L616" s="36"/>
      <c r="M616" s="36"/>
      <c r="N616" s="49"/>
    </row>
    <row r="617" spans="2:14" x14ac:dyDescent="0.25">
      <c r="B617" t="s">
        <v>536</v>
      </c>
      <c r="C617" s="36"/>
      <c r="D617" s="36"/>
      <c r="E617" s="36">
        <v>3084221</v>
      </c>
      <c r="F617" s="36"/>
      <c r="G617" s="49"/>
      <c r="I617" s="4">
        <v>37141</v>
      </c>
      <c r="J617" s="36"/>
      <c r="K617" s="36">
        <v>2043014</v>
      </c>
      <c r="L617" s="36"/>
      <c r="M617" s="36"/>
      <c r="N617" s="49"/>
    </row>
    <row r="618" spans="2:14" x14ac:dyDescent="0.25">
      <c r="B618" t="s">
        <v>537</v>
      </c>
      <c r="C618" s="36"/>
      <c r="D618" s="36"/>
      <c r="E618" s="36">
        <v>4161888</v>
      </c>
      <c r="F618" s="36"/>
      <c r="G618" s="49"/>
      <c r="I618" s="4">
        <v>37142</v>
      </c>
      <c r="J618" s="36"/>
      <c r="K618" s="36">
        <v>532260</v>
      </c>
      <c r="L618" s="36"/>
      <c r="M618" s="36"/>
      <c r="N618" s="49"/>
    </row>
    <row r="619" spans="2:14" x14ac:dyDescent="0.25">
      <c r="B619" t="s">
        <v>538</v>
      </c>
      <c r="C619" s="36"/>
      <c r="D619" s="36"/>
      <c r="E619" s="36">
        <v>4152384</v>
      </c>
      <c r="F619" s="36"/>
      <c r="G619" s="49"/>
      <c r="I619" s="4">
        <v>37143</v>
      </c>
      <c r="J619" s="36"/>
      <c r="K619" s="36">
        <v>25596000</v>
      </c>
      <c r="L619" s="36"/>
      <c r="M619" s="36"/>
      <c r="N619" s="49"/>
    </row>
    <row r="620" spans="2:14" x14ac:dyDescent="0.25">
      <c r="B620" t="s">
        <v>539</v>
      </c>
      <c r="C620" s="36"/>
      <c r="D620" s="36"/>
      <c r="E620" s="36">
        <v>4814208</v>
      </c>
      <c r="F620" s="36"/>
      <c r="G620" s="49"/>
      <c r="I620" s="4">
        <v>37144</v>
      </c>
    </row>
    <row r="621" spans="2:14" x14ac:dyDescent="0.25">
      <c r="B621" t="s">
        <v>540</v>
      </c>
      <c r="C621" s="36"/>
      <c r="D621" s="36"/>
      <c r="E621" s="36">
        <v>4928256</v>
      </c>
      <c r="F621" s="36"/>
      <c r="G621" s="49"/>
      <c r="I621" s="4">
        <v>37145</v>
      </c>
    </row>
    <row r="622" spans="2:14" x14ac:dyDescent="0.25">
      <c r="B622" t="s">
        <v>541</v>
      </c>
      <c r="C622" s="36"/>
      <c r="D622" s="36"/>
      <c r="E622" s="36">
        <v>3447360</v>
      </c>
      <c r="F622" s="36"/>
      <c r="G622" s="49"/>
      <c r="I622" s="4">
        <v>37146</v>
      </c>
    </row>
    <row r="623" spans="2:14" x14ac:dyDescent="0.25">
      <c r="B623" t="s">
        <v>542</v>
      </c>
      <c r="C623" s="36"/>
      <c r="D623" s="36"/>
      <c r="E623" s="36">
        <v>2465856</v>
      </c>
      <c r="F623" s="36"/>
      <c r="G623" s="49"/>
      <c r="I623" s="4">
        <v>37147</v>
      </c>
    </row>
    <row r="624" spans="2:14" x14ac:dyDescent="0.25">
      <c r="B624" t="s">
        <v>543</v>
      </c>
      <c r="C624" s="36"/>
      <c r="D624" s="36"/>
      <c r="E624" s="36">
        <v>2090880</v>
      </c>
      <c r="F624" s="36"/>
      <c r="G624" s="49"/>
      <c r="I624" s="4">
        <v>37148</v>
      </c>
    </row>
    <row r="625" spans="2:14" x14ac:dyDescent="0.25">
      <c r="B625" t="s">
        <v>544</v>
      </c>
      <c r="C625" s="36"/>
      <c r="D625" s="36"/>
      <c r="E625" s="36">
        <v>1866240</v>
      </c>
      <c r="F625" s="36"/>
      <c r="G625" s="49"/>
      <c r="I625" s="4">
        <v>37149</v>
      </c>
      <c r="J625" s="36"/>
      <c r="K625" s="36"/>
      <c r="L625" s="36">
        <v>12450</v>
      </c>
      <c r="M625" s="36"/>
      <c r="N625" s="49"/>
    </row>
    <row r="626" spans="2:14" x14ac:dyDescent="0.25">
      <c r="B626" t="s">
        <v>545</v>
      </c>
      <c r="C626" s="36"/>
      <c r="D626" s="36"/>
      <c r="E626" s="36">
        <v>1419984</v>
      </c>
      <c r="F626" s="36"/>
      <c r="G626" s="49"/>
      <c r="I626" s="4">
        <v>37150</v>
      </c>
      <c r="J626" s="36"/>
      <c r="K626" s="36"/>
      <c r="L626" s="36">
        <v>97114</v>
      </c>
      <c r="M626" s="36"/>
      <c r="N626" s="49"/>
    </row>
    <row r="627" spans="2:14" x14ac:dyDescent="0.25">
      <c r="B627" t="s">
        <v>546</v>
      </c>
      <c r="C627" s="36"/>
      <c r="D627" s="36"/>
      <c r="E627" s="36">
        <v>1035071.9999999999</v>
      </c>
      <c r="F627" s="36"/>
      <c r="G627" s="49"/>
      <c r="I627" s="4">
        <v>37151</v>
      </c>
    </row>
    <row r="628" spans="2:14" x14ac:dyDescent="0.25">
      <c r="B628" t="s">
        <v>547</v>
      </c>
      <c r="C628" s="36"/>
      <c r="D628" s="36"/>
      <c r="E628" s="36">
        <v>1143677</v>
      </c>
      <c r="F628" s="36"/>
      <c r="G628" s="49"/>
      <c r="I628" s="4">
        <v>37152</v>
      </c>
    </row>
    <row r="629" spans="2:14" x14ac:dyDescent="0.25">
      <c r="B629" t="s">
        <v>548</v>
      </c>
      <c r="C629" s="36"/>
      <c r="D629" s="36"/>
      <c r="E629" s="36">
        <v>878774</v>
      </c>
      <c r="F629" s="36"/>
      <c r="G629" s="49"/>
      <c r="I629" s="4">
        <v>37153</v>
      </c>
    </row>
    <row r="630" spans="2:14" x14ac:dyDescent="0.25">
      <c r="B630" t="s">
        <v>549</v>
      </c>
      <c r="C630" s="36"/>
      <c r="D630" s="36"/>
      <c r="E630" s="36">
        <v>889920</v>
      </c>
      <c r="F630" s="36"/>
      <c r="G630" s="49"/>
      <c r="I630" s="4">
        <v>37154</v>
      </c>
    </row>
    <row r="631" spans="2:14" x14ac:dyDescent="0.25">
      <c r="B631" t="s">
        <v>550</v>
      </c>
      <c r="C631" s="36"/>
      <c r="D631" s="36"/>
      <c r="E631" s="36">
        <v>582336</v>
      </c>
      <c r="F631" s="36"/>
      <c r="G631" s="49"/>
      <c r="I631" s="4">
        <v>37155</v>
      </c>
    </row>
    <row r="632" spans="2:14" x14ac:dyDescent="0.25">
      <c r="B632" t="s">
        <v>551</v>
      </c>
      <c r="C632" s="36"/>
      <c r="D632" s="36"/>
      <c r="E632" s="36">
        <v>395712</v>
      </c>
      <c r="F632" s="36"/>
      <c r="G632" s="49"/>
      <c r="I632" s="4">
        <v>37156</v>
      </c>
    </row>
    <row r="633" spans="2:14" x14ac:dyDescent="0.25">
      <c r="B633" t="s">
        <v>552</v>
      </c>
      <c r="C633" s="36"/>
      <c r="D633" s="36"/>
      <c r="E633" s="36">
        <v>701299</v>
      </c>
      <c r="F633" s="36"/>
      <c r="G633" s="49"/>
      <c r="I633" s="4">
        <v>37157</v>
      </c>
    </row>
    <row r="634" spans="2:14" x14ac:dyDescent="0.25">
      <c r="B634" t="s">
        <v>553</v>
      </c>
      <c r="C634" s="36"/>
      <c r="D634" s="36"/>
      <c r="E634" s="36">
        <v>1016669</v>
      </c>
      <c r="F634" s="36"/>
      <c r="G634" s="49"/>
      <c r="I634" s="4">
        <v>37158</v>
      </c>
    </row>
    <row r="635" spans="2:14" x14ac:dyDescent="0.25">
      <c r="B635" t="s">
        <v>554</v>
      </c>
      <c r="C635" s="36"/>
      <c r="D635" s="36"/>
      <c r="E635" s="36">
        <v>1562458</v>
      </c>
      <c r="F635" s="36"/>
      <c r="G635" s="49"/>
      <c r="I635" s="4">
        <v>37159</v>
      </c>
    </row>
    <row r="636" spans="2:14" x14ac:dyDescent="0.25">
      <c r="B636" t="s">
        <v>555</v>
      </c>
      <c r="C636" s="36"/>
      <c r="D636" s="36"/>
      <c r="E636" s="36">
        <v>1520640</v>
      </c>
      <c r="F636" s="36"/>
      <c r="G636" s="49"/>
      <c r="I636" s="4">
        <v>37160</v>
      </c>
    </row>
    <row r="637" spans="2:14" x14ac:dyDescent="0.25">
      <c r="B637" t="s">
        <v>556</v>
      </c>
      <c r="C637" s="36"/>
      <c r="D637" s="36"/>
      <c r="E637" s="36">
        <v>1555200</v>
      </c>
      <c r="F637" s="36"/>
      <c r="G637" s="49"/>
      <c r="I637" s="4">
        <v>37161</v>
      </c>
    </row>
    <row r="638" spans="2:14" x14ac:dyDescent="0.25">
      <c r="B638" t="s">
        <v>557</v>
      </c>
      <c r="C638" s="36"/>
      <c r="D638" s="36"/>
      <c r="E638" s="36">
        <v>1396224</v>
      </c>
      <c r="F638" s="36"/>
      <c r="G638" s="49"/>
      <c r="I638" s="4">
        <v>37162</v>
      </c>
    </row>
    <row r="639" spans="2:14" x14ac:dyDescent="0.25">
      <c r="B639" t="s">
        <v>558</v>
      </c>
      <c r="C639" s="36"/>
      <c r="D639" s="36"/>
      <c r="E639" s="36">
        <v>1713312</v>
      </c>
      <c r="F639" s="36"/>
      <c r="G639" s="49"/>
      <c r="I639" s="4">
        <v>37163</v>
      </c>
    </row>
    <row r="640" spans="2:14" x14ac:dyDescent="0.25">
      <c r="B640" t="s">
        <v>559</v>
      </c>
      <c r="C640" s="36"/>
      <c r="D640" s="36"/>
      <c r="E640" s="36">
        <v>1296000</v>
      </c>
      <c r="F640" s="36"/>
      <c r="G640" s="49"/>
      <c r="I640" s="4">
        <v>37164</v>
      </c>
    </row>
    <row r="641" spans="2:9" x14ac:dyDescent="0.25">
      <c r="B641" t="s">
        <v>560</v>
      </c>
      <c r="C641" s="36"/>
      <c r="D641" s="36"/>
      <c r="E641" s="36">
        <v>725760</v>
      </c>
      <c r="F641" s="36"/>
      <c r="G641" s="49"/>
      <c r="I641" s="4">
        <v>37165</v>
      </c>
    </row>
    <row r="642" spans="2:9" x14ac:dyDescent="0.25">
      <c r="B642" t="s">
        <v>561</v>
      </c>
      <c r="C642" s="36"/>
      <c r="D642" s="36"/>
      <c r="E642" s="36">
        <v>424224</v>
      </c>
      <c r="F642" s="36"/>
      <c r="G642" s="49"/>
      <c r="I642" s="4">
        <v>37166</v>
      </c>
    </row>
    <row r="643" spans="2:9" x14ac:dyDescent="0.25">
      <c r="B643" t="s">
        <v>562</v>
      </c>
      <c r="C643" s="36"/>
      <c r="D643" s="36"/>
      <c r="E643" s="36">
        <v>212544</v>
      </c>
      <c r="F643" s="36"/>
      <c r="G643" s="49"/>
      <c r="I643" s="4">
        <v>37167</v>
      </c>
    </row>
    <row r="644" spans="2:9" x14ac:dyDescent="0.25">
      <c r="B644" t="s">
        <v>563</v>
      </c>
      <c r="C644" s="36"/>
      <c r="D644" s="36"/>
      <c r="E644" s="36">
        <v>164160</v>
      </c>
      <c r="F644" s="36"/>
      <c r="G644" s="49"/>
      <c r="I644" s="4">
        <v>37168</v>
      </c>
    </row>
    <row r="645" spans="2:9" x14ac:dyDescent="0.25">
      <c r="B645" t="s">
        <v>564</v>
      </c>
      <c r="C645" s="36"/>
      <c r="D645" s="36"/>
      <c r="E645" s="36">
        <v>209088</v>
      </c>
      <c r="F645" s="36"/>
      <c r="G645" s="49"/>
      <c r="I645" s="4">
        <v>37169</v>
      </c>
    </row>
    <row r="646" spans="2:9" x14ac:dyDescent="0.25">
      <c r="B646" t="s">
        <v>565</v>
      </c>
      <c r="C646" s="36"/>
      <c r="D646" s="36"/>
      <c r="E646" s="36">
        <v>36288</v>
      </c>
      <c r="F646" s="36"/>
      <c r="G646" s="49"/>
      <c r="I646" s="4">
        <v>37170</v>
      </c>
    </row>
    <row r="647" spans="2:9" x14ac:dyDescent="0.25">
      <c r="B647" t="s">
        <v>566</v>
      </c>
      <c r="C647" s="36"/>
      <c r="D647" s="36"/>
      <c r="E647" s="36">
        <v>31104</v>
      </c>
      <c r="F647" s="36"/>
      <c r="G647" s="49"/>
      <c r="I647" s="4">
        <v>37171</v>
      </c>
    </row>
    <row r="648" spans="2:9" x14ac:dyDescent="0.25">
      <c r="B648" t="s">
        <v>567</v>
      </c>
      <c r="C648" s="36"/>
      <c r="D648" s="36"/>
      <c r="E648" s="36">
        <v>86400</v>
      </c>
      <c r="F648" s="36"/>
      <c r="G648" s="49"/>
      <c r="I648" s="4">
        <v>37172</v>
      </c>
    </row>
    <row r="649" spans="2:9" x14ac:dyDescent="0.25">
      <c r="B649" t="s">
        <v>568</v>
      </c>
      <c r="C649" s="36"/>
      <c r="D649" s="36"/>
      <c r="E649" s="36">
        <v>448416</v>
      </c>
      <c r="F649" s="36"/>
      <c r="G649" s="49"/>
      <c r="I649" s="4">
        <v>37173</v>
      </c>
    </row>
    <row r="650" spans="2:9" x14ac:dyDescent="0.25">
      <c r="B650" t="s">
        <v>569</v>
      </c>
      <c r="C650" s="36"/>
      <c r="D650" s="36"/>
      <c r="E650" s="36">
        <v>371520</v>
      </c>
      <c r="F650" s="36"/>
      <c r="G650" s="49"/>
      <c r="I650" s="4">
        <v>37174</v>
      </c>
    </row>
    <row r="651" spans="2:9" x14ac:dyDescent="0.25">
      <c r="B651" t="s">
        <v>570</v>
      </c>
      <c r="C651" s="36"/>
      <c r="D651" s="36"/>
      <c r="E651" s="36">
        <v>352771</v>
      </c>
      <c r="F651" s="36"/>
      <c r="G651" s="49"/>
      <c r="I651" s="4">
        <v>37175</v>
      </c>
    </row>
    <row r="652" spans="2:9" x14ac:dyDescent="0.25">
      <c r="B652" t="s">
        <v>571</v>
      </c>
      <c r="C652" s="36"/>
      <c r="D652" s="36"/>
      <c r="E652" s="36">
        <v>360288</v>
      </c>
      <c r="F652" s="36"/>
      <c r="G652" s="49"/>
      <c r="I652" s="4">
        <v>37176</v>
      </c>
    </row>
    <row r="653" spans="2:9" x14ac:dyDescent="0.25">
      <c r="B653" t="s">
        <v>572</v>
      </c>
      <c r="C653" s="36"/>
      <c r="D653" s="36"/>
      <c r="E653" s="36">
        <v>342144</v>
      </c>
      <c r="F653" s="36"/>
      <c r="G653" s="49"/>
      <c r="I653" s="4">
        <v>37177</v>
      </c>
    </row>
    <row r="654" spans="2:9" x14ac:dyDescent="0.25">
      <c r="B654" t="s">
        <v>573</v>
      </c>
      <c r="C654" s="36"/>
      <c r="D654" s="36"/>
      <c r="E654" s="36">
        <v>1149984</v>
      </c>
      <c r="F654" s="36"/>
      <c r="G654" s="49"/>
      <c r="I654" s="4">
        <v>37178</v>
      </c>
    </row>
    <row r="655" spans="2:9" x14ac:dyDescent="0.25">
      <c r="B655" t="s">
        <v>574</v>
      </c>
      <c r="C655" s="36"/>
      <c r="D655" s="36"/>
      <c r="E655" s="36">
        <v>756000</v>
      </c>
      <c r="F655" s="36"/>
      <c r="G655" s="49"/>
      <c r="I655" s="4">
        <v>37179</v>
      </c>
    </row>
    <row r="656" spans="2:9" x14ac:dyDescent="0.25">
      <c r="B656" t="s">
        <v>575</v>
      </c>
      <c r="C656" s="36"/>
      <c r="D656" s="36"/>
      <c r="E656" s="36">
        <v>289440</v>
      </c>
      <c r="F656" s="36"/>
      <c r="G656" s="49"/>
      <c r="I656" s="4">
        <v>37180</v>
      </c>
    </row>
    <row r="657" spans="2:14" x14ac:dyDescent="0.25">
      <c r="B657" t="s">
        <v>576</v>
      </c>
      <c r="C657" s="36"/>
      <c r="D657" s="36"/>
      <c r="E657" s="36">
        <v>26179</v>
      </c>
      <c r="F657" s="36"/>
      <c r="G657" s="49"/>
      <c r="I657" s="4">
        <v>37181</v>
      </c>
    </row>
    <row r="658" spans="2:14" x14ac:dyDescent="0.25">
      <c r="B658" t="s">
        <v>577</v>
      </c>
      <c r="C658" s="36"/>
      <c r="D658" s="36">
        <v>1158624</v>
      </c>
      <c r="E658" s="36"/>
      <c r="F658" s="36"/>
      <c r="G658" s="49"/>
      <c r="I658" s="4">
        <v>37182</v>
      </c>
    </row>
    <row r="659" spans="2:14" x14ac:dyDescent="0.25">
      <c r="B659" t="s">
        <v>578</v>
      </c>
      <c r="C659" s="36"/>
      <c r="D659" s="36">
        <v>970947.70000000007</v>
      </c>
      <c r="E659" s="36"/>
      <c r="F659" s="36"/>
      <c r="G659" s="49"/>
      <c r="I659" s="4">
        <v>37183</v>
      </c>
    </row>
    <row r="660" spans="2:14" x14ac:dyDescent="0.25">
      <c r="B660" t="s">
        <v>579</v>
      </c>
      <c r="C660" s="36"/>
      <c r="D660" s="36">
        <v>1676021.2</v>
      </c>
      <c r="E660" s="36"/>
      <c r="F660" s="36"/>
      <c r="G660" s="49"/>
      <c r="I660" s="4">
        <v>37184</v>
      </c>
    </row>
    <row r="661" spans="2:14" x14ac:dyDescent="0.25">
      <c r="B661" t="s">
        <v>580</v>
      </c>
      <c r="C661" s="36"/>
      <c r="D661" s="36">
        <v>2684189</v>
      </c>
      <c r="E661" s="36"/>
      <c r="F661" s="36"/>
      <c r="G661" s="49"/>
      <c r="I661" s="4">
        <v>37185</v>
      </c>
    </row>
    <row r="662" spans="2:14" x14ac:dyDescent="0.25">
      <c r="B662" t="s">
        <v>581</v>
      </c>
      <c r="C662" s="36"/>
      <c r="D662" s="36">
        <v>1743898</v>
      </c>
      <c r="E662" s="36"/>
      <c r="F662" s="36"/>
      <c r="G662" s="49"/>
      <c r="I662" s="4">
        <v>37186</v>
      </c>
    </row>
    <row r="663" spans="2:14" x14ac:dyDescent="0.25">
      <c r="B663" t="s">
        <v>582</v>
      </c>
      <c r="C663" s="36"/>
      <c r="D663" s="36">
        <v>349758.69999999995</v>
      </c>
      <c r="E663" s="36"/>
      <c r="F663" s="36"/>
      <c r="G663" s="49"/>
      <c r="I663" s="4">
        <v>37187</v>
      </c>
    </row>
    <row r="664" spans="2:14" x14ac:dyDescent="0.25">
      <c r="B664" t="s">
        <v>583</v>
      </c>
      <c r="C664" s="36"/>
      <c r="D664" s="36">
        <v>1652400</v>
      </c>
      <c r="E664" s="36"/>
      <c r="F664" s="36"/>
      <c r="G664" s="49"/>
      <c r="I664" s="4">
        <v>37188</v>
      </c>
    </row>
    <row r="665" spans="2:14" x14ac:dyDescent="0.25">
      <c r="B665" t="s">
        <v>584</v>
      </c>
      <c r="C665" s="36"/>
      <c r="D665" s="36">
        <v>2999808</v>
      </c>
      <c r="E665" s="36"/>
      <c r="F665" s="36"/>
      <c r="G665" s="49"/>
      <c r="I665" s="4">
        <v>37189</v>
      </c>
    </row>
    <row r="666" spans="2:14" x14ac:dyDescent="0.25">
      <c r="B666" t="s">
        <v>585</v>
      </c>
      <c r="C666" s="36"/>
      <c r="D666" s="36">
        <v>3512160</v>
      </c>
      <c r="E666" s="36"/>
      <c r="F666" s="36"/>
      <c r="G666" s="49"/>
      <c r="I666" s="4">
        <v>37190</v>
      </c>
    </row>
    <row r="667" spans="2:14" x14ac:dyDescent="0.25">
      <c r="B667" t="s">
        <v>586</v>
      </c>
      <c r="C667" s="36"/>
      <c r="D667" s="36">
        <v>2619389</v>
      </c>
      <c r="E667" s="36"/>
      <c r="F667" s="36"/>
      <c r="G667" s="49"/>
      <c r="I667" s="4">
        <v>37191</v>
      </c>
    </row>
    <row r="668" spans="2:14" x14ac:dyDescent="0.25">
      <c r="B668" t="s">
        <v>587</v>
      </c>
      <c r="C668" s="36"/>
      <c r="D668" s="36">
        <v>243076.1</v>
      </c>
      <c r="E668" s="36"/>
      <c r="F668" s="36"/>
      <c r="G668" s="49"/>
      <c r="I668" s="4">
        <v>37192</v>
      </c>
    </row>
    <row r="669" spans="2:14" x14ac:dyDescent="0.25">
      <c r="B669" t="s">
        <v>588</v>
      </c>
      <c r="C669" s="36"/>
      <c r="D669" s="36">
        <v>12787</v>
      </c>
      <c r="E669" s="36"/>
      <c r="F669" s="36"/>
      <c r="G669" s="49"/>
      <c r="I669" s="4">
        <v>37193</v>
      </c>
      <c r="J669" s="36"/>
      <c r="K669" s="36">
        <v>116100</v>
      </c>
      <c r="L669" s="36"/>
      <c r="M669" s="36"/>
      <c r="N669" s="49"/>
    </row>
    <row r="670" spans="2:14" x14ac:dyDescent="0.25">
      <c r="B670" t="s">
        <v>589</v>
      </c>
      <c r="C670" s="36"/>
      <c r="D670" s="36">
        <v>2331331</v>
      </c>
      <c r="E670" s="36"/>
      <c r="F670" s="36"/>
      <c r="G670" s="49"/>
      <c r="I670" s="4">
        <v>37194</v>
      </c>
    </row>
    <row r="671" spans="2:14" x14ac:dyDescent="0.25">
      <c r="B671" t="s">
        <v>466</v>
      </c>
      <c r="C671" s="36"/>
      <c r="D671" s="36">
        <v>896486</v>
      </c>
      <c r="E671" s="36"/>
      <c r="F671" s="36"/>
      <c r="G671" s="49"/>
      <c r="I671" s="4">
        <v>37195</v>
      </c>
    </row>
    <row r="672" spans="2:14" x14ac:dyDescent="0.25">
      <c r="B672" t="s">
        <v>590</v>
      </c>
      <c r="C672" s="36"/>
      <c r="D672" s="36">
        <v>896486</v>
      </c>
      <c r="E672" s="36"/>
      <c r="F672" s="36"/>
      <c r="G672" s="49"/>
      <c r="I672" s="4">
        <v>37196</v>
      </c>
    </row>
    <row r="673" spans="2:14" x14ac:dyDescent="0.25">
      <c r="B673" t="s">
        <v>591</v>
      </c>
      <c r="C673" s="36"/>
      <c r="D673" s="36">
        <v>535680</v>
      </c>
      <c r="E673" s="36"/>
      <c r="F673" s="36"/>
      <c r="G673" s="49"/>
      <c r="I673" s="4">
        <v>37197</v>
      </c>
    </row>
    <row r="674" spans="2:14" x14ac:dyDescent="0.25">
      <c r="B674" t="s">
        <v>468</v>
      </c>
      <c r="C674" s="36"/>
      <c r="D674" s="36">
        <v>1545301.5</v>
      </c>
      <c r="E674" s="36"/>
      <c r="F674" s="36"/>
      <c r="G674" s="49"/>
      <c r="I674" s="4">
        <v>37198</v>
      </c>
      <c r="J674" s="36"/>
      <c r="K674" s="36"/>
      <c r="L674" s="36"/>
      <c r="M674" s="36">
        <v>4065000</v>
      </c>
      <c r="N674" s="49"/>
    </row>
    <row r="675" spans="2:14" x14ac:dyDescent="0.25">
      <c r="B675" t="s">
        <v>469</v>
      </c>
      <c r="C675" s="36"/>
      <c r="D675" s="36">
        <v>206672.30000000002</v>
      </c>
      <c r="E675" s="36"/>
      <c r="F675" s="36"/>
      <c r="G675" s="49"/>
      <c r="I675" s="4">
        <v>37199</v>
      </c>
      <c r="J675" s="36"/>
      <c r="K675" s="36"/>
      <c r="L675" s="36"/>
      <c r="M675" s="36">
        <v>282000</v>
      </c>
      <c r="N675" s="49"/>
    </row>
    <row r="676" spans="2:14" x14ac:dyDescent="0.25">
      <c r="B676" t="s">
        <v>592</v>
      </c>
      <c r="C676" s="36"/>
      <c r="D676" s="36">
        <v>68774</v>
      </c>
      <c r="E676" s="36"/>
      <c r="F676" s="36"/>
      <c r="G676" s="49"/>
      <c r="I676" s="4">
        <v>37200</v>
      </c>
    </row>
    <row r="677" spans="2:14" x14ac:dyDescent="0.25">
      <c r="B677" t="s">
        <v>593</v>
      </c>
      <c r="C677" s="36"/>
      <c r="D677" s="36">
        <v>378432</v>
      </c>
      <c r="E677" s="36"/>
      <c r="F677" s="36"/>
      <c r="G677" s="49"/>
      <c r="I677" s="4">
        <v>37201</v>
      </c>
      <c r="J677" s="36"/>
      <c r="K677" s="36">
        <v>1677446</v>
      </c>
      <c r="L677" s="36"/>
      <c r="M677" s="36"/>
      <c r="N677" s="49"/>
    </row>
    <row r="678" spans="2:14" x14ac:dyDescent="0.25">
      <c r="B678" t="s">
        <v>493</v>
      </c>
      <c r="C678" s="36"/>
      <c r="D678" s="36">
        <v>1037</v>
      </c>
      <c r="E678" s="36"/>
      <c r="F678" s="36"/>
      <c r="G678" s="49"/>
      <c r="I678" s="4">
        <v>37202</v>
      </c>
      <c r="J678" s="36"/>
      <c r="K678" s="36">
        <v>3315816</v>
      </c>
      <c r="L678" s="36"/>
      <c r="M678" s="36"/>
      <c r="N678" s="49"/>
    </row>
    <row r="679" spans="2:14" x14ac:dyDescent="0.25">
      <c r="B679" t="s">
        <v>494</v>
      </c>
      <c r="C679" s="36"/>
      <c r="D679" s="36">
        <v>269482</v>
      </c>
      <c r="E679" s="36"/>
      <c r="F679" s="36"/>
      <c r="G679" s="49"/>
      <c r="I679" s="4">
        <v>37203</v>
      </c>
      <c r="J679" s="36"/>
      <c r="K679" s="36">
        <v>2399328</v>
      </c>
      <c r="L679" s="36"/>
      <c r="M679" s="36"/>
      <c r="N679" s="49"/>
    </row>
    <row r="680" spans="2:14" x14ac:dyDescent="0.25">
      <c r="B680" t="s">
        <v>495</v>
      </c>
      <c r="C680" s="36"/>
      <c r="D680" s="36">
        <v>283802</v>
      </c>
      <c r="E680" s="36"/>
      <c r="F680" s="36"/>
      <c r="G680" s="49"/>
      <c r="I680" s="4">
        <v>37204</v>
      </c>
      <c r="J680" s="36"/>
      <c r="K680" s="36">
        <v>2362230</v>
      </c>
      <c r="L680" s="36"/>
      <c r="M680" s="36"/>
      <c r="N680" s="49"/>
    </row>
    <row r="681" spans="2:14" x14ac:dyDescent="0.25">
      <c r="B681" t="s">
        <v>542</v>
      </c>
      <c r="C681" s="36"/>
      <c r="D681" s="36">
        <v>633744</v>
      </c>
      <c r="E681" s="36"/>
      <c r="F681" s="36"/>
      <c r="G681" s="49"/>
      <c r="I681" s="4">
        <v>37205</v>
      </c>
    </row>
    <row r="682" spans="2:14" x14ac:dyDescent="0.25">
      <c r="B682" t="s">
        <v>543</v>
      </c>
      <c r="C682" s="36"/>
      <c r="D682" s="36">
        <v>1315786</v>
      </c>
      <c r="E682" s="36"/>
      <c r="F682" s="36"/>
      <c r="G682" s="49"/>
      <c r="I682" s="4">
        <v>37206</v>
      </c>
      <c r="J682" s="36"/>
      <c r="K682" s="36"/>
      <c r="L682" s="36"/>
      <c r="M682" s="36">
        <v>330048</v>
      </c>
      <c r="N682" s="49"/>
    </row>
    <row r="683" spans="2:14" x14ac:dyDescent="0.25">
      <c r="B683" t="s">
        <v>544</v>
      </c>
      <c r="C683" s="36"/>
      <c r="D683" s="36">
        <v>667786</v>
      </c>
      <c r="E683" s="36"/>
      <c r="F683" s="36"/>
      <c r="G683" s="49"/>
      <c r="I683" s="4">
        <v>37207</v>
      </c>
      <c r="J683" s="36"/>
      <c r="K683" s="36"/>
      <c r="L683" s="36"/>
      <c r="M683" s="36">
        <v>8547720</v>
      </c>
      <c r="N683" s="49"/>
    </row>
    <row r="684" spans="2:14" x14ac:dyDescent="0.25">
      <c r="B684" t="s">
        <v>545</v>
      </c>
      <c r="C684" s="36"/>
      <c r="D684" s="36">
        <v>359289.8</v>
      </c>
      <c r="E684" s="36"/>
      <c r="F684" s="36"/>
      <c r="G684" s="49"/>
      <c r="I684" s="4">
        <v>37208</v>
      </c>
      <c r="J684" s="36"/>
      <c r="K684" s="36"/>
      <c r="L684" s="36"/>
      <c r="M684" s="36">
        <v>4661660</v>
      </c>
      <c r="N684" s="49"/>
    </row>
    <row r="685" spans="2:14" x14ac:dyDescent="0.25">
      <c r="B685" t="s">
        <v>546</v>
      </c>
      <c r="C685" s="36"/>
      <c r="D685" s="36">
        <v>1073088</v>
      </c>
      <c r="E685" s="36"/>
      <c r="F685" s="36"/>
      <c r="G685" s="49"/>
      <c r="I685" s="4">
        <v>37209</v>
      </c>
      <c r="J685" s="36"/>
      <c r="K685" s="36"/>
      <c r="L685" s="36"/>
      <c r="M685" s="36">
        <v>2995704</v>
      </c>
      <c r="N685" s="49"/>
    </row>
    <row r="686" spans="2:14" x14ac:dyDescent="0.25">
      <c r="B686" t="s">
        <v>547</v>
      </c>
      <c r="C686" s="36"/>
      <c r="D686" s="36">
        <v>1377821</v>
      </c>
      <c r="E686" s="36"/>
      <c r="F686" s="36"/>
      <c r="G686" s="49"/>
      <c r="I686" s="4">
        <v>37210</v>
      </c>
      <c r="J686" s="36"/>
      <c r="K686" s="36"/>
      <c r="L686" s="36"/>
      <c r="M686" s="36">
        <v>3659760</v>
      </c>
      <c r="N686" s="49"/>
    </row>
    <row r="687" spans="2:14" x14ac:dyDescent="0.25">
      <c r="B687" t="s">
        <v>548</v>
      </c>
      <c r="C687" s="36"/>
      <c r="D687" s="36">
        <v>1746576</v>
      </c>
      <c r="E687" s="36"/>
      <c r="F687" s="36"/>
      <c r="G687" s="49"/>
      <c r="I687" s="4">
        <v>37211</v>
      </c>
      <c r="J687" s="36"/>
      <c r="K687" s="36"/>
      <c r="L687" s="36"/>
      <c r="M687" s="36">
        <v>3532800</v>
      </c>
      <c r="N687" s="49"/>
    </row>
    <row r="688" spans="2:14" x14ac:dyDescent="0.25">
      <c r="B688" t="s">
        <v>549</v>
      </c>
      <c r="C688" s="36"/>
      <c r="D688" s="36">
        <v>1256170</v>
      </c>
      <c r="E688" s="36"/>
      <c r="F688" s="36"/>
      <c r="G688" s="49"/>
      <c r="I688" s="4">
        <v>37212</v>
      </c>
    </row>
    <row r="689" spans="2:14" x14ac:dyDescent="0.25">
      <c r="B689" t="s">
        <v>550</v>
      </c>
      <c r="C689" s="36"/>
      <c r="D689" s="36">
        <v>781920</v>
      </c>
      <c r="E689" s="36"/>
      <c r="F689" s="36"/>
      <c r="G689" s="49"/>
      <c r="I689" s="4">
        <v>37213</v>
      </c>
    </row>
    <row r="690" spans="2:14" x14ac:dyDescent="0.25">
      <c r="B690" t="s">
        <v>551</v>
      </c>
      <c r="C690" s="36"/>
      <c r="D690" s="36">
        <v>1140480</v>
      </c>
      <c r="E690" s="36"/>
      <c r="F690" s="36"/>
      <c r="G690" s="49"/>
      <c r="I690" s="4">
        <v>37214</v>
      </c>
    </row>
    <row r="691" spans="2:14" x14ac:dyDescent="0.25">
      <c r="B691" t="s">
        <v>552</v>
      </c>
      <c r="C691" s="36"/>
      <c r="D691" s="36">
        <v>1653314</v>
      </c>
      <c r="E691" s="36"/>
      <c r="F691" s="36"/>
      <c r="G691" s="49"/>
      <c r="I691" s="4">
        <v>37215</v>
      </c>
      <c r="J691" s="36"/>
      <c r="K691" s="36">
        <v>1607556</v>
      </c>
      <c r="L691" s="36"/>
      <c r="M691" s="36"/>
      <c r="N691" s="49"/>
    </row>
    <row r="692" spans="2:14" x14ac:dyDescent="0.25">
      <c r="B692" t="s">
        <v>553</v>
      </c>
      <c r="C692" s="36"/>
      <c r="D692" s="36">
        <v>1854403</v>
      </c>
      <c r="E692" s="36"/>
      <c r="F692" s="36"/>
      <c r="G692" s="49"/>
      <c r="I692" s="4">
        <v>37216</v>
      </c>
    </row>
    <row r="693" spans="2:14" x14ac:dyDescent="0.25">
      <c r="B693" t="s">
        <v>554</v>
      </c>
      <c r="C693" s="36"/>
      <c r="D693" s="36">
        <v>1364515</v>
      </c>
      <c r="E693" s="36"/>
      <c r="F693" s="36"/>
      <c r="G693" s="49"/>
      <c r="I693" s="4">
        <v>37217</v>
      </c>
    </row>
    <row r="694" spans="2:14" x14ac:dyDescent="0.25">
      <c r="B694" t="s">
        <v>555</v>
      </c>
      <c r="C694" s="36"/>
      <c r="D694" s="36">
        <v>1228090</v>
      </c>
      <c r="E694" s="36"/>
      <c r="F694" s="36"/>
      <c r="G694" s="49"/>
      <c r="I694" s="4">
        <v>37218</v>
      </c>
    </row>
    <row r="695" spans="2:14" x14ac:dyDescent="0.25">
      <c r="B695" t="s">
        <v>556</v>
      </c>
      <c r="C695" s="36"/>
      <c r="D695" s="36">
        <v>2114208</v>
      </c>
      <c r="E695" s="36"/>
      <c r="F695" s="36"/>
      <c r="G695" s="49"/>
      <c r="I695" s="4">
        <v>37219</v>
      </c>
    </row>
    <row r="696" spans="2:14" x14ac:dyDescent="0.25">
      <c r="B696" t="s">
        <v>557</v>
      </c>
      <c r="C696" s="36"/>
      <c r="D696" s="36">
        <v>1635552</v>
      </c>
      <c r="E696" s="36"/>
      <c r="F696" s="36"/>
      <c r="G696" s="49"/>
      <c r="I696" s="4">
        <v>37220</v>
      </c>
    </row>
    <row r="697" spans="2:14" x14ac:dyDescent="0.25">
      <c r="B697" t="s">
        <v>558</v>
      </c>
      <c r="C697" s="36"/>
      <c r="D697" s="36">
        <v>1402272</v>
      </c>
      <c r="E697" s="36"/>
      <c r="F697" s="36"/>
      <c r="G697" s="49"/>
      <c r="I697" s="4">
        <v>37221</v>
      </c>
    </row>
    <row r="698" spans="2:14" x14ac:dyDescent="0.25">
      <c r="B698" t="s">
        <v>559</v>
      </c>
      <c r="C698" s="36"/>
      <c r="D698" s="36">
        <v>1402790</v>
      </c>
      <c r="E698" s="36"/>
      <c r="F698" s="36"/>
      <c r="G698" s="49"/>
      <c r="I698" s="4">
        <v>37222</v>
      </c>
    </row>
    <row r="699" spans="2:14" x14ac:dyDescent="0.25">
      <c r="B699" t="s">
        <v>560</v>
      </c>
      <c r="C699" s="36"/>
      <c r="D699" s="36">
        <v>1313280</v>
      </c>
      <c r="E699" s="36"/>
      <c r="F699" s="36"/>
      <c r="G699" s="49"/>
      <c r="I699" s="4">
        <v>37223</v>
      </c>
    </row>
    <row r="700" spans="2:14" x14ac:dyDescent="0.25">
      <c r="B700" t="s">
        <v>561</v>
      </c>
      <c r="C700" s="36"/>
      <c r="D700" s="36">
        <v>972864</v>
      </c>
      <c r="E700" s="36"/>
      <c r="F700" s="36"/>
      <c r="G700" s="49"/>
      <c r="I700" s="4">
        <v>37224</v>
      </c>
    </row>
    <row r="701" spans="2:14" x14ac:dyDescent="0.25">
      <c r="B701" t="s">
        <v>562</v>
      </c>
      <c r="C701" s="36"/>
      <c r="D701" s="36">
        <v>1169856</v>
      </c>
      <c r="E701" s="36"/>
      <c r="F701" s="36"/>
      <c r="G701" s="49"/>
      <c r="I701" s="4">
        <v>37225</v>
      </c>
    </row>
    <row r="702" spans="2:14" x14ac:dyDescent="0.25">
      <c r="B702" t="s">
        <v>563</v>
      </c>
      <c r="C702" s="36"/>
      <c r="D702" s="36">
        <v>1098144</v>
      </c>
      <c r="E702" s="36"/>
      <c r="F702" s="36"/>
      <c r="G702" s="49"/>
      <c r="I702" s="4">
        <v>37226</v>
      </c>
    </row>
    <row r="703" spans="2:14" x14ac:dyDescent="0.25">
      <c r="B703" t="s">
        <v>564</v>
      </c>
      <c r="C703" s="36"/>
      <c r="D703" s="36">
        <v>639360</v>
      </c>
      <c r="E703" s="36"/>
      <c r="F703" s="36"/>
      <c r="G703" s="49"/>
      <c r="I703" s="4">
        <v>37227</v>
      </c>
    </row>
    <row r="704" spans="2:14" x14ac:dyDescent="0.25">
      <c r="B704" t="s">
        <v>565</v>
      </c>
      <c r="C704" s="36"/>
      <c r="D704" s="36">
        <v>513216</v>
      </c>
      <c r="E704" s="36"/>
      <c r="F704" s="36"/>
      <c r="G704" s="49"/>
      <c r="I704" s="4">
        <v>37228</v>
      </c>
      <c r="J704" s="36"/>
      <c r="K704" s="36"/>
      <c r="L704" s="36"/>
      <c r="M704" s="36">
        <v>3063600</v>
      </c>
      <c r="N704" s="49"/>
    </row>
    <row r="705" spans="1:14" x14ac:dyDescent="0.25">
      <c r="B705" t="s">
        <v>566</v>
      </c>
      <c r="C705" s="36"/>
      <c r="D705" s="36">
        <v>902880</v>
      </c>
      <c r="E705" s="36"/>
      <c r="F705" s="36"/>
      <c r="G705" s="49"/>
      <c r="I705" s="4">
        <v>37229</v>
      </c>
    </row>
    <row r="706" spans="1:14" x14ac:dyDescent="0.25">
      <c r="B706" t="s">
        <v>567</v>
      </c>
      <c r="C706" s="36"/>
      <c r="D706" s="36">
        <v>1111968</v>
      </c>
      <c r="E706" s="36"/>
      <c r="F706" s="36"/>
      <c r="G706" s="49"/>
      <c r="I706" s="4">
        <v>37230</v>
      </c>
    </row>
    <row r="707" spans="1:14" x14ac:dyDescent="0.25">
      <c r="B707" t="s">
        <v>568</v>
      </c>
      <c r="C707" s="36"/>
      <c r="D707" s="36">
        <v>1165536</v>
      </c>
      <c r="E707" s="36"/>
      <c r="F707" s="36"/>
      <c r="G707" s="49"/>
      <c r="I707" s="4">
        <v>37231</v>
      </c>
    </row>
    <row r="708" spans="1:14" x14ac:dyDescent="0.25">
      <c r="B708" t="s">
        <v>569</v>
      </c>
      <c r="C708" s="36"/>
      <c r="D708" s="36">
        <v>231379</v>
      </c>
      <c r="E708" s="36"/>
      <c r="F708" s="36"/>
      <c r="G708" s="49"/>
      <c r="I708" s="4">
        <v>37232</v>
      </c>
    </row>
    <row r="709" spans="1:14" x14ac:dyDescent="0.25">
      <c r="B709" t="s">
        <v>571</v>
      </c>
      <c r="C709" s="36"/>
      <c r="D709" s="36">
        <v>126144</v>
      </c>
      <c r="E709" s="36"/>
      <c r="F709" s="36"/>
      <c r="G709" s="49"/>
      <c r="I709" s="4">
        <v>37233</v>
      </c>
    </row>
    <row r="710" spans="1:14" x14ac:dyDescent="0.25">
      <c r="B710" t="s">
        <v>572</v>
      </c>
      <c r="C710" s="36"/>
      <c r="D710" s="36">
        <v>664416</v>
      </c>
      <c r="E710" s="36"/>
      <c r="F710" s="36"/>
      <c r="G710" s="49"/>
      <c r="I710" s="4">
        <v>37234</v>
      </c>
    </row>
    <row r="711" spans="1:14" x14ac:dyDescent="0.25">
      <c r="B711" t="s">
        <v>573</v>
      </c>
      <c r="C711" s="36"/>
      <c r="D711" s="36">
        <v>1058400</v>
      </c>
      <c r="E711" s="36"/>
      <c r="F711" s="36"/>
      <c r="G711" s="49"/>
      <c r="I711" s="4">
        <v>37235</v>
      </c>
    </row>
    <row r="712" spans="1:14" x14ac:dyDescent="0.25">
      <c r="B712" t="s">
        <v>574</v>
      </c>
      <c r="C712" s="36"/>
      <c r="D712" s="36">
        <v>954720</v>
      </c>
      <c r="E712" s="36"/>
      <c r="F712" s="36"/>
      <c r="G712" s="49"/>
      <c r="I712" s="4">
        <v>37236</v>
      </c>
      <c r="J712" s="36"/>
      <c r="K712" s="36">
        <v>300030</v>
      </c>
      <c r="L712" s="36"/>
      <c r="M712" s="36"/>
      <c r="N712" s="49"/>
    </row>
    <row r="713" spans="1:14" x14ac:dyDescent="0.25">
      <c r="B713" t="s">
        <v>575</v>
      </c>
      <c r="C713" s="36"/>
      <c r="D713" s="36">
        <v>1003104</v>
      </c>
      <c r="E713" s="36"/>
      <c r="F713" s="36"/>
      <c r="G713" s="49"/>
      <c r="I713" s="4">
        <v>37237</v>
      </c>
      <c r="J713" s="36"/>
      <c r="K713" s="36">
        <v>21780</v>
      </c>
      <c r="L713" s="36"/>
      <c r="M713" s="36"/>
      <c r="N713" s="49"/>
    </row>
    <row r="714" spans="1:14" x14ac:dyDescent="0.25">
      <c r="B714" t="s">
        <v>576</v>
      </c>
      <c r="C714" s="36"/>
      <c r="D714" s="36">
        <v>991958</v>
      </c>
      <c r="E714" s="36"/>
      <c r="F714" s="36"/>
      <c r="G714" s="49"/>
      <c r="I714" s="4">
        <v>37238</v>
      </c>
    </row>
    <row r="715" spans="1:14" x14ac:dyDescent="0.25">
      <c r="B715" t="s">
        <v>594</v>
      </c>
      <c r="C715" s="36"/>
      <c r="D715" s="36">
        <v>1021319</v>
      </c>
      <c r="E715" s="36"/>
      <c r="F715" s="36"/>
      <c r="G715" s="49"/>
      <c r="I715" s="4">
        <v>37239</v>
      </c>
    </row>
    <row r="716" spans="1:14" x14ac:dyDescent="0.25">
      <c r="B716" t="s">
        <v>595</v>
      </c>
      <c r="C716" s="36"/>
      <c r="D716" s="36">
        <v>383616</v>
      </c>
      <c r="E716" s="36"/>
      <c r="F716" s="36"/>
      <c r="G716" s="49"/>
      <c r="I716" s="4">
        <v>37240</v>
      </c>
    </row>
    <row r="717" spans="1:14" x14ac:dyDescent="0.25">
      <c r="B717" t="s">
        <v>596</v>
      </c>
      <c r="C717" s="36"/>
      <c r="D717" s="36">
        <v>161050</v>
      </c>
      <c r="E717" s="36"/>
      <c r="F717" s="36"/>
      <c r="G717" s="49"/>
      <c r="I717" s="4">
        <v>37241</v>
      </c>
    </row>
    <row r="718" spans="1:14" x14ac:dyDescent="0.25">
      <c r="A718">
        <v>2011</v>
      </c>
      <c r="B718" t="s">
        <v>597</v>
      </c>
      <c r="C718" s="36"/>
      <c r="D718" s="36"/>
      <c r="E718" s="36">
        <v>12960</v>
      </c>
      <c r="F718" s="36"/>
      <c r="G718" s="49"/>
      <c r="I718" s="4">
        <v>37242</v>
      </c>
    </row>
    <row r="719" spans="1:14" x14ac:dyDescent="0.25">
      <c r="B719" t="s">
        <v>598</v>
      </c>
      <c r="C719" s="36"/>
      <c r="D719" s="36"/>
      <c r="E719" s="36">
        <v>17798</v>
      </c>
      <c r="F719" s="36"/>
      <c r="G719" s="49"/>
      <c r="I719" s="4">
        <v>37243</v>
      </c>
      <c r="J719" s="36"/>
      <c r="K719" s="36">
        <v>401328</v>
      </c>
      <c r="L719" s="36"/>
      <c r="M719" s="36"/>
      <c r="N719" s="49"/>
    </row>
    <row r="720" spans="1:14" x14ac:dyDescent="0.25">
      <c r="B720" t="s">
        <v>599</v>
      </c>
      <c r="C720" s="36"/>
      <c r="D720" s="36"/>
      <c r="E720" s="36">
        <v>1502237</v>
      </c>
      <c r="F720" s="36"/>
      <c r="G720" s="49"/>
      <c r="I720" s="4">
        <v>37244</v>
      </c>
      <c r="J720" s="36"/>
      <c r="K720" s="36"/>
      <c r="L720" s="36"/>
      <c r="M720" s="36">
        <v>2649600</v>
      </c>
      <c r="N720" s="49"/>
    </row>
    <row r="721" spans="2:14" x14ac:dyDescent="0.25">
      <c r="B721" t="s">
        <v>600</v>
      </c>
      <c r="C721" s="36"/>
      <c r="D721" s="36"/>
      <c r="E721" s="36">
        <v>2155680</v>
      </c>
      <c r="F721" s="36"/>
      <c r="G721" s="49"/>
      <c r="I721" s="4">
        <v>37245</v>
      </c>
      <c r="J721" s="36"/>
      <c r="K721" s="36"/>
      <c r="L721" s="36">
        <v>57770</v>
      </c>
      <c r="M721" s="36"/>
      <c r="N721" s="49"/>
    </row>
    <row r="722" spans="2:14" x14ac:dyDescent="0.25">
      <c r="B722" t="s">
        <v>601</v>
      </c>
      <c r="C722" s="36"/>
      <c r="D722" s="36"/>
      <c r="E722" s="36">
        <v>3239136</v>
      </c>
      <c r="F722" s="36"/>
      <c r="G722" s="49"/>
      <c r="I722" s="4">
        <v>37246</v>
      </c>
    </row>
    <row r="723" spans="2:14" x14ac:dyDescent="0.25">
      <c r="B723" t="s">
        <v>602</v>
      </c>
      <c r="C723" s="36"/>
      <c r="D723" s="36"/>
      <c r="E723" s="36">
        <v>6272640</v>
      </c>
      <c r="F723" s="36"/>
      <c r="G723" s="49"/>
      <c r="I723" s="4">
        <v>37247</v>
      </c>
      <c r="J723" s="36"/>
      <c r="K723" s="36">
        <v>111974</v>
      </c>
      <c r="L723" s="36"/>
      <c r="M723" s="36"/>
      <c r="N723" s="49"/>
    </row>
    <row r="724" spans="2:14" x14ac:dyDescent="0.25">
      <c r="B724" t="s">
        <v>603</v>
      </c>
      <c r="C724" s="36"/>
      <c r="D724" s="36"/>
      <c r="E724" s="36">
        <v>5814720</v>
      </c>
      <c r="F724" s="36"/>
      <c r="G724" s="49"/>
      <c r="I724" s="4">
        <v>37248</v>
      </c>
    </row>
    <row r="725" spans="2:14" x14ac:dyDescent="0.25">
      <c r="B725" t="s">
        <v>604</v>
      </c>
      <c r="C725" s="36"/>
      <c r="D725" s="36"/>
      <c r="E725" s="36">
        <v>4700246</v>
      </c>
      <c r="F725" s="36"/>
      <c r="G725" s="49"/>
      <c r="I725" s="4">
        <v>37249</v>
      </c>
    </row>
    <row r="726" spans="2:14" x14ac:dyDescent="0.25">
      <c r="B726" t="s">
        <v>605</v>
      </c>
      <c r="C726" s="36"/>
      <c r="D726" s="36"/>
      <c r="E726" s="36">
        <v>3625776</v>
      </c>
      <c r="F726" s="36"/>
      <c r="G726" s="49"/>
      <c r="I726" s="4">
        <v>37250</v>
      </c>
      <c r="J726" s="36"/>
      <c r="K726" s="36">
        <v>1487808</v>
      </c>
      <c r="L726" s="36"/>
      <c r="M726" s="36"/>
      <c r="N726" s="49"/>
    </row>
    <row r="727" spans="2:14" x14ac:dyDescent="0.25">
      <c r="B727" t="s">
        <v>606</v>
      </c>
      <c r="C727" s="36"/>
      <c r="D727" s="36"/>
      <c r="E727" s="36">
        <v>3107808</v>
      </c>
      <c r="F727" s="36"/>
      <c r="G727" s="49"/>
      <c r="I727" s="4">
        <v>37251</v>
      </c>
      <c r="J727" s="36"/>
      <c r="K727" s="36">
        <v>584640</v>
      </c>
      <c r="L727" s="36"/>
      <c r="M727" s="36"/>
      <c r="N727" s="49"/>
    </row>
    <row r="728" spans="2:14" x14ac:dyDescent="0.25">
      <c r="B728" t="s">
        <v>607</v>
      </c>
      <c r="C728" s="36"/>
      <c r="D728" s="36"/>
      <c r="E728" s="36">
        <v>2453760</v>
      </c>
      <c r="F728" s="36"/>
      <c r="G728" s="49"/>
      <c r="I728" s="4">
        <v>37252</v>
      </c>
      <c r="J728" s="36"/>
      <c r="K728" s="36"/>
      <c r="L728" s="36">
        <v>55200</v>
      </c>
      <c r="M728" s="36"/>
      <c r="N728" s="49"/>
    </row>
    <row r="729" spans="2:14" x14ac:dyDescent="0.25">
      <c r="B729" t="s">
        <v>608</v>
      </c>
      <c r="C729" s="36"/>
      <c r="D729" s="36"/>
      <c r="E729" s="36">
        <v>1877472</v>
      </c>
      <c r="F729" s="36"/>
      <c r="G729" s="49"/>
      <c r="I729" s="4">
        <v>37253</v>
      </c>
      <c r="J729" s="36"/>
      <c r="K729" s="36"/>
      <c r="L729" s="36">
        <v>45274</v>
      </c>
      <c r="M729" s="36"/>
      <c r="N729" s="49"/>
    </row>
    <row r="730" spans="2:14" x14ac:dyDescent="0.25">
      <c r="B730" t="s">
        <v>609</v>
      </c>
      <c r="C730" s="36"/>
      <c r="D730" s="36"/>
      <c r="E730" s="36">
        <v>1474848</v>
      </c>
      <c r="F730" s="36"/>
      <c r="G730" s="49"/>
      <c r="I730" s="4">
        <v>37254</v>
      </c>
      <c r="J730" s="36"/>
      <c r="K730" s="36">
        <v>23480</v>
      </c>
      <c r="L730" s="36"/>
      <c r="M730" s="36"/>
      <c r="N730" s="49"/>
    </row>
    <row r="731" spans="2:14" x14ac:dyDescent="0.25">
      <c r="B731" t="s">
        <v>610</v>
      </c>
      <c r="C731" s="36"/>
      <c r="D731" s="36"/>
      <c r="E731" s="36">
        <v>1127520</v>
      </c>
      <c r="F731" s="36"/>
      <c r="G731" s="49"/>
      <c r="I731" s="4">
        <v>37255</v>
      </c>
    </row>
    <row r="732" spans="2:14" x14ac:dyDescent="0.25">
      <c r="B732" t="s">
        <v>611</v>
      </c>
      <c r="C732" s="36"/>
      <c r="D732" s="36"/>
      <c r="E732" s="36">
        <v>844128</v>
      </c>
      <c r="F732" s="36"/>
      <c r="G732" s="49"/>
      <c r="I732" s="4">
        <v>37256</v>
      </c>
    </row>
    <row r="733" spans="2:14" x14ac:dyDescent="0.25">
      <c r="B733" t="s">
        <v>612</v>
      </c>
      <c r="C733" s="36"/>
      <c r="D733" s="36"/>
      <c r="E733" s="36">
        <v>917395</v>
      </c>
      <c r="F733" s="36"/>
      <c r="G733" s="49"/>
      <c r="I733" s="4">
        <v>37257</v>
      </c>
    </row>
    <row r="734" spans="2:14" x14ac:dyDescent="0.25">
      <c r="B734" t="s">
        <v>613</v>
      </c>
      <c r="C734" s="36"/>
      <c r="D734" s="36"/>
      <c r="E734" s="36">
        <v>1218240</v>
      </c>
      <c r="F734" s="36"/>
      <c r="G734" s="49"/>
      <c r="I734" s="4">
        <v>37258</v>
      </c>
      <c r="J734" s="36"/>
      <c r="K734" s="36"/>
      <c r="L734" s="36"/>
      <c r="M734" s="36">
        <v>2797200</v>
      </c>
      <c r="N734" s="49"/>
    </row>
    <row r="735" spans="2:14" x14ac:dyDescent="0.25">
      <c r="B735" t="s">
        <v>614</v>
      </c>
      <c r="C735" s="36"/>
      <c r="D735" s="36"/>
      <c r="E735" s="36">
        <v>1701734</v>
      </c>
      <c r="F735" s="36"/>
      <c r="G735" s="49"/>
      <c r="I735" s="4">
        <v>37259</v>
      </c>
    </row>
    <row r="736" spans="2:14" x14ac:dyDescent="0.25">
      <c r="B736" t="s">
        <v>615</v>
      </c>
      <c r="C736" s="36"/>
      <c r="D736" s="36"/>
      <c r="E736" s="36">
        <v>1405728</v>
      </c>
      <c r="F736" s="36"/>
      <c r="G736" s="49"/>
      <c r="I736" s="4">
        <v>37260</v>
      </c>
    </row>
    <row r="737" spans="2:9" x14ac:dyDescent="0.25">
      <c r="B737" t="s">
        <v>616</v>
      </c>
      <c r="C737" s="36"/>
      <c r="D737" s="36"/>
      <c r="E737" s="36">
        <v>1220832</v>
      </c>
      <c r="F737" s="36"/>
      <c r="G737" s="49"/>
      <c r="I737" s="4">
        <v>37261</v>
      </c>
    </row>
    <row r="738" spans="2:9" x14ac:dyDescent="0.25">
      <c r="B738" t="s">
        <v>617</v>
      </c>
      <c r="C738" s="36"/>
      <c r="D738" s="36"/>
      <c r="E738" s="36">
        <v>1028160.0000000001</v>
      </c>
      <c r="F738" s="36"/>
      <c r="G738" s="49"/>
      <c r="I738" s="4">
        <v>37262</v>
      </c>
    </row>
    <row r="739" spans="2:9" x14ac:dyDescent="0.25">
      <c r="B739" t="s">
        <v>618</v>
      </c>
      <c r="C739" s="36"/>
      <c r="D739" s="36"/>
      <c r="E739" s="36">
        <v>1243296</v>
      </c>
      <c r="F739" s="36"/>
      <c r="G739" s="49"/>
      <c r="I739" s="4">
        <v>37263</v>
      </c>
    </row>
    <row r="740" spans="2:9" x14ac:dyDescent="0.25">
      <c r="B740" t="s">
        <v>619</v>
      </c>
      <c r="C740" s="36"/>
      <c r="D740" s="36"/>
      <c r="E740" s="36">
        <v>2363040</v>
      </c>
      <c r="F740" s="36"/>
      <c r="G740" s="49"/>
      <c r="I740" s="4">
        <v>37264</v>
      </c>
    </row>
    <row r="741" spans="2:9" x14ac:dyDescent="0.25">
      <c r="B741" t="s">
        <v>620</v>
      </c>
      <c r="C741" s="36"/>
      <c r="D741" s="36"/>
      <c r="E741" s="36">
        <v>2403734</v>
      </c>
      <c r="F741" s="36"/>
      <c r="G741" s="49"/>
      <c r="I741" s="4">
        <v>37265</v>
      </c>
    </row>
    <row r="742" spans="2:9" x14ac:dyDescent="0.25">
      <c r="B742" t="s">
        <v>621</v>
      </c>
      <c r="C742" s="36"/>
      <c r="D742" s="36"/>
      <c r="E742" s="36">
        <v>1961280</v>
      </c>
      <c r="F742" s="36"/>
      <c r="G742" s="49"/>
      <c r="I742" s="4">
        <v>37266</v>
      </c>
    </row>
    <row r="743" spans="2:9" x14ac:dyDescent="0.25">
      <c r="B743" t="s">
        <v>622</v>
      </c>
      <c r="C743" s="36"/>
      <c r="D743" s="36"/>
      <c r="E743" s="36">
        <v>1425600</v>
      </c>
      <c r="F743" s="36"/>
      <c r="G743" s="49"/>
      <c r="I743" s="4">
        <v>37267</v>
      </c>
    </row>
    <row r="744" spans="2:9" x14ac:dyDescent="0.25">
      <c r="B744" t="s">
        <v>623</v>
      </c>
      <c r="C744" s="36"/>
      <c r="D744" s="36"/>
      <c r="E744" s="36">
        <v>1104192</v>
      </c>
      <c r="F744" s="36"/>
      <c r="G744" s="49"/>
      <c r="I744" s="4">
        <v>37268</v>
      </c>
    </row>
    <row r="745" spans="2:9" x14ac:dyDescent="0.25">
      <c r="B745" t="s">
        <v>624</v>
      </c>
      <c r="C745" s="36"/>
      <c r="D745" s="36"/>
      <c r="E745" s="36">
        <v>1057104</v>
      </c>
      <c r="F745" s="36"/>
      <c r="G745" s="49"/>
      <c r="I745" s="4">
        <v>37269</v>
      </c>
    </row>
    <row r="746" spans="2:9" x14ac:dyDescent="0.25">
      <c r="B746" t="s">
        <v>625</v>
      </c>
      <c r="C746" s="36"/>
      <c r="D746" s="36"/>
      <c r="E746" s="36">
        <v>646099</v>
      </c>
      <c r="F746" s="36"/>
      <c r="G746" s="49"/>
      <c r="I746" s="4">
        <v>37270</v>
      </c>
    </row>
    <row r="747" spans="2:9" x14ac:dyDescent="0.25">
      <c r="B747" t="s">
        <v>626</v>
      </c>
      <c r="C747" s="36"/>
      <c r="D747" s="36"/>
      <c r="E747" s="36">
        <v>330048</v>
      </c>
      <c r="F747" s="36"/>
      <c r="G747" s="49"/>
      <c r="I747" s="4">
        <v>37271</v>
      </c>
    </row>
    <row r="748" spans="2:9" x14ac:dyDescent="0.25">
      <c r="B748" t="s">
        <v>627</v>
      </c>
      <c r="C748" s="36"/>
      <c r="D748" s="36"/>
      <c r="E748" s="36">
        <v>1287360</v>
      </c>
      <c r="F748" s="36"/>
      <c r="G748" s="49"/>
      <c r="I748" s="4">
        <v>37272</v>
      </c>
    </row>
    <row r="749" spans="2:9" x14ac:dyDescent="0.25">
      <c r="B749" t="s">
        <v>628</v>
      </c>
      <c r="C749" s="36"/>
      <c r="D749" s="36"/>
      <c r="E749" s="36">
        <v>2572128</v>
      </c>
      <c r="F749" s="36"/>
      <c r="G749" s="49"/>
      <c r="I749" s="4">
        <v>37273</v>
      </c>
    </row>
    <row r="750" spans="2:9" x14ac:dyDescent="0.25">
      <c r="B750" t="s">
        <v>629</v>
      </c>
      <c r="C750" s="36"/>
      <c r="D750" s="36"/>
      <c r="E750" s="36">
        <v>2393280</v>
      </c>
      <c r="F750" s="36"/>
      <c r="G750" s="49"/>
      <c r="I750" s="4">
        <v>37274</v>
      </c>
    </row>
    <row r="751" spans="2:9" x14ac:dyDescent="0.25">
      <c r="B751" t="s">
        <v>630</v>
      </c>
      <c r="C751" s="36"/>
      <c r="D751" s="36"/>
      <c r="E751" s="36">
        <v>2566080</v>
      </c>
      <c r="F751" s="36"/>
      <c r="G751" s="49"/>
      <c r="I751" s="4">
        <v>37275</v>
      </c>
    </row>
    <row r="752" spans="2:9" x14ac:dyDescent="0.25">
      <c r="B752" t="s">
        <v>631</v>
      </c>
      <c r="C752" s="36"/>
      <c r="D752" s="36"/>
      <c r="E752" s="36">
        <v>2061504</v>
      </c>
      <c r="F752" s="36"/>
      <c r="G752" s="49"/>
      <c r="I752" s="4">
        <v>37276</v>
      </c>
    </row>
    <row r="753" spans="2:9" x14ac:dyDescent="0.25">
      <c r="B753" t="s">
        <v>632</v>
      </c>
      <c r="C753" s="36"/>
      <c r="D753" s="36"/>
      <c r="E753" s="36">
        <v>892512</v>
      </c>
      <c r="F753" s="36"/>
      <c r="G753" s="49"/>
      <c r="I753" s="4">
        <v>37277</v>
      </c>
    </row>
    <row r="754" spans="2:9" x14ac:dyDescent="0.25">
      <c r="B754" t="s">
        <v>633</v>
      </c>
      <c r="C754" s="36"/>
      <c r="D754" s="36"/>
      <c r="E754" s="36">
        <v>225504</v>
      </c>
      <c r="F754" s="36"/>
      <c r="G754" s="49"/>
      <c r="I754" s="4">
        <v>37278</v>
      </c>
    </row>
    <row r="755" spans="2:9" x14ac:dyDescent="0.25">
      <c r="B755" t="s">
        <v>634</v>
      </c>
      <c r="C755" s="36"/>
      <c r="D755" s="36"/>
      <c r="E755" s="36">
        <v>19613</v>
      </c>
      <c r="F755" s="36"/>
      <c r="G755" s="49"/>
      <c r="I755" s="4">
        <v>37279</v>
      </c>
    </row>
    <row r="756" spans="2:9" x14ac:dyDescent="0.25">
      <c r="B756" t="s">
        <v>635</v>
      </c>
      <c r="C756" s="36"/>
      <c r="D756" s="36"/>
      <c r="E756" s="36">
        <v>880416</v>
      </c>
      <c r="F756" s="36"/>
      <c r="G756" s="49"/>
      <c r="I756" s="4">
        <v>37280</v>
      </c>
    </row>
    <row r="757" spans="2:9" x14ac:dyDescent="0.25">
      <c r="B757" t="s">
        <v>636</v>
      </c>
      <c r="C757" s="36"/>
      <c r="D757" s="36"/>
      <c r="E757" s="36">
        <v>1594080</v>
      </c>
      <c r="F757" s="36"/>
      <c r="G757" s="49"/>
      <c r="I757" s="4">
        <v>37281</v>
      </c>
    </row>
    <row r="758" spans="2:9" x14ac:dyDescent="0.25">
      <c r="B758" t="s">
        <v>637</v>
      </c>
      <c r="C758" s="36"/>
      <c r="D758" s="36"/>
      <c r="E758" s="36">
        <v>1357344</v>
      </c>
      <c r="F758" s="36"/>
      <c r="G758" s="49"/>
      <c r="I758" s="4">
        <v>37282</v>
      </c>
    </row>
    <row r="759" spans="2:9" x14ac:dyDescent="0.25">
      <c r="B759" t="s">
        <v>638</v>
      </c>
      <c r="C759" s="36"/>
      <c r="D759" s="36"/>
      <c r="E759" s="36">
        <v>1516320</v>
      </c>
      <c r="F759" s="36"/>
      <c r="G759" s="49"/>
      <c r="I759" s="4">
        <v>37283</v>
      </c>
    </row>
    <row r="760" spans="2:9" x14ac:dyDescent="0.25">
      <c r="B760" t="s">
        <v>639</v>
      </c>
      <c r="C760" s="36"/>
      <c r="D760" s="36"/>
      <c r="E760" s="36">
        <v>1476576</v>
      </c>
      <c r="F760" s="36"/>
      <c r="G760" s="49"/>
      <c r="I760" s="4">
        <v>37284</v>
      </c>
    </row>
    <row r="761" spans="2:9" x14ac:dyDescent="0.25">
      <c r="B761" t="s">
        <v>640</v>
      </c>
      <c r="C761" s="36"/>
      <c r="D761" s="36"/>
      <c r="E761" s="36">
        <v>990317</v>
      </c>
      <c r="F761" s="36"/>
      <c r="G761" s="49"/>
      <c r="I761" s="4">
        <v>37285</v>
      </c>
    </row>
    <row r="762" spans="2:9" x14ac:dyDescent="0.25">
      <c r="B762" t="s">
        <v>641</v>
      </c>
      <c r="C762" s="36"/>
      <c r="D762" s="36"/>
      <c r="E762" s="36">
        <v>251510</v>
      </c>
      <c r="F762" s="36"/>
      <c r="G762" s="49"/>
      <c r="I762" s="4">
        <v>37286</v>
      </c>
    </row>
    <row r="763" spans="2:9" x14ac:dyDescent="0.25">
      <c r="B763" t="s">
        <v>642</v>
      </c>
      <c r="C763" s="36"/>
      <c r="D763" s="36"/>
      <c r="E763" s="36">
        <v>202176</v>
      </c>
      <c r="F763" s="36"/>
      <c r="G763" s="49"/>
      <c r="I763" s="4">
        <v>37287</v>
      </c>
    </row>
    <row r="764" spans="2:9" x14ac:dyDescent="0.25">
      <c r="B764" t="s">
        <v>643</v>
      </c>
      <c r="C764" s="36"/>
      <c r="D764" s="36"/>
      <c r="E764" s="36">
        <v>1442016</v>
      </c>
      <c r="F764" s="36"/>
      <c r="G764" s="49"/>
      <c r="I764" s="4">
        <v>37288</v>
      </c>
    </row>
    <row r="765" spans="2:9" x14ac:dyDescent="0.25">
      <c r="B765" t="s">
        <v>644</v>
      </c>
      <c r="C765" s="36"/>
      <c r="D765" s="36"/>
      <c r="E765" s="36">
        <v>1647907</v>
      </c>
      <c r="F765" s="36"/>
      <c r="G765" s="49"/>
      <c r="I765" s="4">
        <v>37289</v>
      </c>
    </row>
    <row r="766" spans="2:9" x14ac:dyDescent="0.25">
      <c r="B766" t="s">
        <v>645</v>
      </c>
      <c r="C766" s="36"/>
      <c r="D766" s="36"/>
      <c r="E766" s="36">
        <v>1465344</v>
      </c>
      <c r="F766" s="36"/>
      <c r="G766" s="49"/>
      <c r="I766" s="4">
        <v>37290</v>
      </c>
    </row>
    <row r="767" spans="2:9" x14ac:dyDescent="0.25">
      <c r="B767" t="s">
        <v>646</v>
      </c>
      <c r="C767" s="36"/>
      <c r="D767" s="36"/>
      <c r="E767" s="36">
        <v>1077408</v>
      </c>
      <c r="F767" s="36"/>
      <c r="G767" s="49"/>
      <c r="I767" s="4">
        <v>37291</v>
      </c>
    </row>
    <row r="768" spans="2:9" x14ac:dyDescent="0.25">
      <c r="B768" t="s">
        <v>647</v>
      </c>
      <c r="C768" s="36"/>
      <c r="D768" s="36"/>
      <c r="E768" s="36">
        <v>806976</v>
      </c>
      <c r="F768" s="36"/>
      <c r="G768" s="49"/>
      <c r="I768" s="4">
        <v>37292</v>
      </c>
    </row>
    <row r="769" spans="2:9" x14ac:dyDescent="0.25">
      <c r="B769" t="s">
        <v>648</v>
      </c>
      <c r="C769" s="36"/>
      <c r="D769" s="36"/>
      <c r="E769" s="36">
        <v>694656</v>
      </c>
      <c r="F769" s="36"/>
      <c r="G769" s="49"/>
      <c r="I769" s="4">
        <v>37293</v>
      </c>
    </row>
    <row r="770" spans="2:9" x14ac:dyDescent="0.25">
      <c r="B770" t="s">
        <v>649</v>
      </c>
      <c r="C770" s="36"/>
      <c r="D770" s="36"/>
      <c r="E770" s="36">
        <v>1169856</v>
      </c>
      <c r="F770" s="36"/>
      <c r="G770" s="49"/>
      <c r="I770" s="4">
        <v>37294</v>
      </c>
    </row>
    <row r="771" spans="2:9" x14ac:dyDescent="0.25">
      <c r="B771" t="s">
        <v>650</v>
      </c>
      <c r="C771" s="36"/>
      <c r="D771" s="36"/>
      <c r="E771" s="36">
        <v>1191456</v>
      </c>
      <c r="F771" s="36"/>
      <c r="G771" s="49"/>
      <c r="I771" s="4">
        <v>37295</v>
      </c>
    </row>
    <row r="772" spans="2:9" x14ac:dyDescent="0.25">
      <c r="B772" t="s">
        <v>651</v>
      </c>
      <c r="C772" s="36"/>
      <c r="D772" s="36"/>
      <c r="E772" s="36">
        <v>1142208</v>
      </c>
      <c r="F772" s="36"/>
      <c r="G772" s="49"/>
      <c r="I772" s="4">
        <v>37296</v>
      </c>
    </row>
    <row r="773" spans="2:9" x14ac:dyDescent="0.25">
      <c r="B773" t="s">
        <v>652</v>
      </c>
      <c r="C773" s="36"/>
      <c r="D773" s="36"/>
      <c r="E773" s="36">
        <v>1142208</v>
      </c>
      <c r="F773" s="36"/>
      <c r="G773" s="49"/>
      <c r="I773" s="4">
        <v>37297</v>
      </c>
    </row>
    <row r="774" spans="2:9" x14ac:dyDescent="0.25">
      <c r="B774" t="s">
        <v>653</v>
      </c>
      <c r="C774" s="36"/>
      <c r="D774" s="36"/>
      <c r="E774" s="36">
        <v>951264</v>
      </c>
      <c r="F774" s="36"/>
      <c r="G774" s="49"/>
      <c r="I774" s="4">
        <v>37298</v>
      </c>
    </row>
    <row r="775" spans="2:9" x14ac:dyDescent="0.25">
      <c r="B775" t="s">
        <v>654</v>
      </c>
      <c r="C775" s="36"/>
      <c r="D775" s="36"/>
      <c r="E775" s="36">
        <v>580608</v>
      </c>
      <c r="F775" s="36"/>
      <c r="G775" s="49"/>
      <c r="I775" s="4">
        <v>37299</v>
      </c>
    </row>
    <row r="776" spans="2:9" x14ac:dyDescent="0.25">
      <c r="B776" t="s">
        <v>655</v>
      </c>
      <c r="C776" s="36"/>
      <c r="D776" s="36"/>
      <c r="E776" s="36">
        <v>225590</v>
      </c>
      <c r="F776" s="36"/>
      <c r="G776" s="49"/>
      <c r="I776" s="4">
        <v>37300</v>
      </c>
    </row>
    <row r="777" spans="2:9" x14ac:dyDescent="0.25">
      <c r="B777" t="s">
        <v>656</v>
      </c>
      <c r="C777" s="36"/>
      <c r="D777" s="36"/>
      <c r="E777" s="36">
        <v>140918</v>
      </c>
      <c r="F777" s="36"/>
      <c r="G777" s="49"/>
      <c r="I777" s="4">
        <v>37301</v>
      </c>
    </row>
    <row r="778" spans="2:9" x14ac:dyDescent="0.25">
      <c r="B778" t="s">
        <v>657</v>
      </c>
      <c r="C778" s="36"/>
      <c r="D778" s="36"/>
      <c r="E778" s="36">
        <v>259200</v>
      </c>
      <c r="F778" s="36"/>
      <c r="G778" s="49"/>
      <c r="I778" s="4">
        <v>37302</v>
      </c>
    </row>
    <row r="779" spans="2:9" x14ac:dyDescent="0.25">
      <c r="B779" t="s">
        <v>658</v>
      </c>
      <c r="C779" s="36"/>
      <c r="D779" s="36"/>
      <c r="E779" s="36">
        <v>2844288</v>
      </c>
      <c r="F779" s="36"/>
      <c r="G779" s="49"/>
      <c r="I779" s="4">
        <v>37303</v>
      </c>
    </row>
    <row r="780" spans="2:9" x14ac:dyDescent="0.25">
      <c r="B780" t="s">
        <v>659</v>
      </c>
      <c r="C780" s="36"/>
      <c r="D780" s="36"/>
      <c r="E780" s="36">
        <v>4277664</v>
      </c>
      <c r="F780" s="36"/>
      <c r="G780" s="49"/>
      <c r="I780" s="4">
        <v>37304</v>
      </c>
    </row>
    <row r="781" spans="2:9" x14ac:dyDescent="0.25">
      <c r="B781" t="s">
        <v>660</v>
      </c>
      <c r="C781" s="36"/>
      <c r="D781" s="36"/>
      <c r="E781" s="36">
        <v>4333824</v>
      </c>
      <c r="F781" s="36"/>
      <c r="G781" s="49"/>
      <c r="I781" s="4">
        <v>37305</v>
      </c>
    </row>
    <row r="782" spans="2:9" x14ac:dyDescent="0.25">
      <c r="B782" t="s">
        <v>661</v>
      </c>
      <c r="C782" s="36"/>
      <c r="D782" s="36"/>
      <c r="E782" s="36">
        <v>2988576</v>
      </c>
      <c r="F782" s="36"/>
      <c r="G782" s="49"/>
      <c r="I782" s="4">
        <v>37306</v>
      </c>
    </row>
    <row r="783" spans="2:9" x14ac:dyDescent="0.25">
      <c r="B783" t="s">
        <v>662</v>
      </c>
      <c r="C783" s="36"/>
      <c r="D783" s="36"/>
      <c r="E783" s="36">
        <v>3339360</v>
      </c>
      <c r="F783" s="36"/>
      <c r="G783" s="49"/>
      <c r="I783" s="4">
        <v>37307</v>
      </c>
    </row>
    <row r="784" spans="2:9" x14ac:dyDescent="0.25">
      <c r="B784" t="s">
        <v>663</v>
      </c>
      <c r="C784" s="36"/>
      <c r="D784" s="36"/>
      <c r="E784" s="36">
        <v>3259872</v>
      </c>
      <c r="F784" s="36"/>
      <c r="G784" s="49"/>
      <c r="I784" s="4">
        <v>37308</v>
      </c>
    </row>
    <row r="785" spans="2:9" x14ac:dyDescent="0.25">
      <c r="B785" t="s">
        <v>664</v>
      </c>
      <c r="C785" s="36"/>
      <c r="D785" s="36"/>
      <c r="E785" s="36">
        <v>3201120</v>
      </c>
      <c r="F785" s="36"/>
      <c r="G785" s="49"/>
      <c r="I785" s="4">
        <v>37309</v>
      </c>
    </row>
    <row r="786" spans="2:9" x14ac:dyDescent="0.25">
      <c r="B786" t="s">
        <v>665</v>
      </c>
      <c r="C786" s="36"/>
      <c r="D786" s="36"/>
      <c r="E786" s="36">
        <v>2204064</v>
      </c>
      <c r="F786" s="36"/>
      <c r="G786" s="49"/>
      <c r="I786" s="4">
        <v>37310</v>
      </c>
    </row>
    <row r="787" spans="2:9" x14ac:dyDescent="0.25">
      <c r="B787" t="s">
        <v>666</v>
      </c>
      <c r="C787" s="36"/>
      <c r="D787" s="36"/>
      <c r="E787" s="36">
        <v>1591488</v>
      </c>
      <c r="F787" s="36"/>
      <c r="G787" s="49"/>
      <c r="I787" s="4">
        <v>37311</v>
      </c>
    </row>
    <row r="788" spans="2:9" x14ac:dyDescent="0.25">
      <c r="B788" t="s">
        <v>667</v>
      </c>
      <c r="C788" s="36"/>
      <c r="D788" s="36"/>
      <c r="E788" s="36">
        <v>1200960</v>
      </c>
      <c r="F788" s="36"/>
      <c r="G788" s="49"/>
      <c r="I788" s="4">
        <v>37312</v>
      </c>
    </row>
    <row r="789" spans="2:9" x14ac:dyDescent="0.25">
      <c r="B789" t="s">
        <v>668</v>
      </c>
      <c r="C789" s="36"/>
      <c r="D789" s="36"/>
      <c r="E789" s="36">
        <v>903744</v>
      </c>
      <c r="F789" s="36"/>
      <c r="G789" s="49"/>
      <c r="I789" s="4">
        <v>37313</v>
      </c>
    </row>
    <row r="790" spans="2:9" x14ac:dyDescent="0.25">
      <c r="B790" t="s">
        <v>669</v>
      </c>
      <c r="C790" s="36"/>
      <c r="D790" s="36"/>
      <c r="E790" s="36">
        <v>743040</v>
      </c>
      <c r="F790" s="36"/>
      <c r="G790" s="49"/>
      <c r="I790" s="4">
        <v>37314</v>
      </c>
    </row>
    <row r="791" spans="2:9" x14ac:dyDescent="0.25">
      <c r="B791" t="s">
        <v>670</v>
      </c>
      <c r="C791" s="36"/>
      <c r="D791" s="36"/>
      <c r="E791" s="36">
        <v>602208</v>
      </c>
      <c r="F791" s="36"/>
      <c r="G791" s="49"/>
      <c r="I791" s="4">
        <v>37315</v>
      </c>
    </row>
    <row r="792" spans="2:9" x14ac:dyDescent="0.25">
      <c r="B792" t="s">
        <v>671</v>
      </c>
      <c r="C792" s="36"/>
      <c r="D792" s="36"/>
      <c r="E792" s="36">
        <v>326592</v>
      </c>
      <c r="F792" s="36"/>
      <c r="G792" s="49"/>
      <c r="I792" s="4">
        <v>37316</v>
      </c>
    </row>
    <row r="793" spans="2:9" x14ac:dyDescent="0.25">
      <c r="B793" t="s">
        <v>672</v>
      </c>
      <c r="C793" s="36"/>
      <c r="D793" s="36"/>
      <c r="E793" s="36">
        <v>133920</v>
      </c>
      <c r="F793" s="36"/>
      <c r="G793" s="49"/>
      <c r="I793" s="4">
        <v>37317</v>
      </c>
    </row>
    <row r="794" spans="2:9" x14ac:dyDescent="0.25">
      <c r="B794" t="s">
        <v>673</v>
      </c>
      <c r="C794" s="36"/>
      <c r="D794" s="36"/>
      <c r="E794" s="36">
        <v>262656</v>
      </c>
      <c r="F794" s="36"/>
      <c r="G794" s="49"/>
      <c r="I794" s="4">
        <v>37318</v>
      </c>
    </row>
    <row r="795" spans="2:9" x14ac:dyDescent="0.25">
      <c r="B795" t="s">
        <v>674</v>
      </c>
      <c r="C795" s="36"/>
      <c r="D795" s="36"/>
      <c r="E795" s="36">
        <v>851818</v>
      </c>
      <c r="F795" s="36"/>
      <c r="G795" s="49"/>
      <c r="I795" s="4">
        <v>37319</v>
      </c>
    </row>
    <row r="796" spans="2:9" x14ac:dyDescent="0.25">
      <c r="B796" t="s">
        <v>675</v>
      </c>
      <c r="C796" s="36"/>
      <c r="D796" s="36"/>
      <c r="E796" s="36">
        <v>1177632</v>
      </c>
      <c r="F796" s="36"/>
      <c r="G796" s="49"/>
      <c r="I796" s="4">
        <v>37320</v>
      </c>
    </row>
    <row r="797" spans="2:9" x14ac:dyDescent="0.25">
      <c r="B797" t="s">
        <v>676</v>
      </c>
      <c r="C797" s="36"/>
      <c r="D797" s="36"/>
      <c r="E797" s="36">
        <v>1008288</v>
      </c>
      <c r="F797" s="36"/>
      <c r="G797" s="49"/>
      <c r="I797" s="4">
        <v>37321</v>
      </c>
    </row>
    <row r="798" spans="2:9" x14ac:dyDescent="0.25">
      <c r="B798" t="s">
        <v>677</v>
      </c>
      <c r="C798" s="36"/>
      <c r="D798" s="36"/>
      <c r="E798" s="36">
        <v>395712</v>
      </c>
      <c r="F798" s="36"/>
      <c r="G798" s="49"/>
      <c r="I798" s="4">
        <v>37322</v>
      </c>
    </row>
    <row r="799" spans="2:9" x14ac:dyDescent="0.25">
      <c r="B799" t="s">
        <v>678</v>
      </c>
      <c r="C799" s="36"/>
      <c r="D799" s="36"/>
      <c r="E799" s="36">
        <v>216000</v>
      </c>
      <c r="F799" s="36"/>
      <c r="G799" s="49"/>
      <c r="I799" s="4">
        <v>37323</v>
      </c>
    </row>
    <row r="800" spans="2:9" x14ac:dyDescent="0.25">
      <c r="B800" t="s">
        <v>679</v>
      </c>
      <c r="C800" s="36"/>
      <c r="D800" s="36"/>
      <c r="E800" s="36">
        <v>466301</v>
      </c>
      <c r="F800" s="36"/>
      <c r="G800" s="49"/>
      <c r="I800" s="4">
        <v>37324</v>
      </c>
    </row>
    <row r="801" spans="2:9" x14ac:dyDescent="0.25">
      <c r="B801" t="s">
        <v>680</v>
      </c>
      <c r="C801" s="36"/>
      <c r="D801" s="36"/>
      <c r="E801" s="36">
        <v>126749</v>
      </c>
      <c r="F801" s="36"/>
      <c r="G801" s="49"/>
      <c r="I801" s="4">
        <v>37325</v>
      </c>
    </row>
    <row r="802" spans="2:9" x14ac:dyDescent="0.25">
      <c r="B802" t="s">
        <v>681</v>
      </c>
      <c r="C802" s="36"/>
      <c r="D802" s="36"/>
      <c r="E802" s="36">
        <v>10368</v>
      </c>
      <c r="F802" s="36"/>
      <c r="G802" s="49"/>
      <c r="I802" s="4">
        <v>37326</v>
      </c>
    </row>
    <row r="803" spans="2:9" x14ac:dyDescent="0.25">
      <c r="B803" t="s">
        <v>682</v>
      </c>
      <c r="C803" s="36"/>
      <c r="D803" s="36"/>
      <c r="E803" s="36">
        <v>269568</v>
      </c>
      <c r="F803" s="36"/>
      <c r="G803" s="49"/>
      <c r="I803" s="4">
        <v>37327</v>
      </c>
    </row>
    <row r="804" spans="2:9" x14ac:dyDescent="0.25">
      <c r="B804" t="s">
        <v>683</v>
      </c>
      <c r="C804" s="36"/>
      <c r="D804" s="36"/>
      <c r="E804" s="36">
        <v>393120</v>
      </c>
      <c r="F804" s="36"/>
      <c r="G804" s="49"/>
      <c r="I804" s="4">
        <v>37328</v>
      </c>
    </row>
    <row r="805" spans="2:9" x14ac:dyDescent="0.25">
      <c r="B805" t="s">
        <v>684</v>
      </c>
      <c r="C805" s="36"/>
      <c r="D805" s="36"/>
      <c r="E805" s="36">
        <v>360288</v>
      </c>
      <c r="F805" s="36"/>
      <c r="G805" s="49"/>
      <c r="I805" s="4">
        <v>37329</v>
      </c>
    </row>
    <row r="806" spans="2:9" x14ac:dyDescent="0.25">
      <c r="B806" t="s">
        <v>685</v>
      </c>
      <c r="C806" s="36"/>
      <c r="D806" s="36"/>
      <c r="E806" s="36">
        <v>473472</v>
      </c>
      <c r="F806" s="36"/>
      <c r="G806" s="49"/>
      <c r="I806" s="4">
        <v>37330</v>
      </c>
    </row>
    <row r="807" spans="2:9" x14ac:dyDescent="0.25">
      <c r="B807" t="s">
        <v>686</v>
      </c>
      <c r="C807" s="36"/>
      <c r="D807" s="36"/>
      <c r="E807" s="36">
        <v>415152</v>
      </c>
      <c r="F807" s="36"/>
      <c r="G807" s="49"/>
      <c r="I807" s="4">
        <v>37331</v>
      </c>
    </row>
    <row r="808" spans="2:9" x14ac:dyDescent="0.25">
      <c r="B808" t="s">
        <v>687</v>
      </c>
      <c r="C808" s="36"/>
      <c r="D808" s="36"/>
      <c r="E808" s="36">
        <v>326592</v>
      </c>
      <c r="F808" s="36"/>
      <c r="G808" s="49"/>
      <c r="I808" s="4">
        <v>37332</v>
      </c>
    </row>
    <row r="809" spans="2:9" x14ac:dyDescent="0.25">
      <c r="B809" t="s">
        <v>688</v>
      </c>
      <c r="C809" s="36"/>
      <c r="D809" s="36"/>
      <c r="E809" s="36">
        <v>200448</v>
      </c>
      <c r="F809" s="36"/>
      <c r="G809" s="49"/>
      <c r="I809" s="4">
        <v>37333</v>
      </c>
    </row>
    <row r="810" spans="2:9" x14ac:dyDescent="0.25">
      <c r="B810" t="s">
        <v>689</v>
      </c>
      <c r="C810" s="36"/>
      <c r="D810" s="36"/>
      <c r="E810" s="36">
        <v>403834</v>
      </c>
      <c r="F810" s="36"/>
      <c r="G810" s="49"/>
      <c r="I810" s="4">
        <v>37334</v>
      </c>
    </row>
    <row r="811" spans="2:9" x14ac:dyDescent="0.25">
      <c r="B811" t="s">
        <v>690</v>
      </c>
      <c r="C811" s="36"/>
      <c r="D811" s="36"/>
      <c r="E811" s="36">
        <v>1909613</v>
      </c>
      <c r="F811" s="36"/>
      <c r="G811" s="49"/>
      <c r="I811" s="4">
        <v>37335</v>
      </c>
    </row>
    <row r="812" spans="2:9" x14ac:dyDescent="0.25">
      <c r="B812" t="s">
        <v>691</v>
      </c>
      <c r="C812" s="36"/>
      <c r="D812" s="36"/>
      <c r="E812" s="36">
        <v>2966112</v>
      </c>
      <c r="F812" s="36"/>
      <c r="G812" s="49"/>
      <c r="I812" s="4">
        <v>37336</v>
      </c>
    </row>
    <row r="813" spans="2:9" x14ac:dyDescent="0.25">
      <c r="B813" t="s">
        <v>692</v>
      </c>
      <c r="C813" s="36"/>
      <c r="D813" s="36"/>
      <c r="E813" s="36">
        <v>1697760</v>
      </c>
      <c r="F813" s="36"/>
      <c r="G813" s="49"/>
      <c r="I813" s="4">
        <v>37337</v>
      </c>
    </row>
    <row r="814" spans="2:9" x14ac:dyDescent="0.25">
      <c r="B814" t="s">
        <v>693</v>
      </c>
      <c r="C814" s="36"/>
      <c r="D814" s="36"/>
      <c r="E814" s="36">
        <v>607392</v>
      </c>
      <c r="F814" s="36"/>
      <c r="G814" s="49"/>
      <c r="I814" s="4">
        <v>37338</v>
      </c>
    </row>
    <row r="815" spans="2:9" x14ac:dyDescent="0.25">
      <c r="B815" t="s">
        <v>694</v>
      </c>
      <c r="C815" s="36"/>
      <c r="D815" s="36"/>
      <c r="E815" s="36">
        <v>172800</v>
      </c>
      <c r="F815" s="36"/>
      <c r="G815" s="49"/>
      <c r="I815" s="4">
        <v>37339</v>
      </c>
    </row>
    <row r="816" spans="2:9" x14ac:dyDescent="0.25">
      <c r="B816" t="s">
        <v>695</v>
      </c>
      <c r="C816" s="36"/>
      <c r="D816" s="36"/>
      <c r="E816" s="36">
        <v>825120</v>
      </c>
      <c r="F816" s="36"/>
      <c r="G816" s="49"/>
      <c r="I816" s="4">
        <v>37340</v>
      </c>
    </row>
    <row r="817" spans="2:9" x14ac:dyDescent="0.25">
      <c r="B817" t="s">
        <v>696</v>
      </c>
      <c r="C817" s="36"/>
      <c r="D817" s="36"/>
      <c r="E817" s="36">
        <v>1191456</v>
      </c>
      <c r="F817" s="36"/>
      <c r="G817" s="49"/>
      <c r="I817" s="4">
        <v>37341</v>
      </c>
    </row>
    <row r="818" spans="2:9" x14ac:dyDescent="0.25">
      <c r="B818" t="s">
        <v>697</v>
      </c>
      <c r="C818" s="36"/>
      <c r="D818" s="36"/>
      <c r="E818" s="36">
        <v>596160</v>
      </c>
      <c r="F818" s="36"/>
      <c r="G818" s="49"/>
      <c r="I818" s="4">
        <v>37342</v>
      </c>
    </row>
    <row r="819" spans="2:9" x14ac:dyDescent="0.25">
      <c r="B819" t="s">
        <v>698</v>
      </c>
      <c r="C819" s="36"/>
      <c r="D819" s="36"/>
      <c r="E819" s="36">
        <v>165888</v>
      </c>
      <c r="F819" s="36"/>
      <c r="G819" s="49"/>
      <c r="I819" s="4">
        <v>37343</v>
      </c>
    </row>
    <row r="820" spans="2:9" x14ac:dyDescent="0.25">
      <c r="B820" t="s">
        <v>699</v>
      </c>
      <c r="C820" s="36"/>
      <c r="D820" s="36"/>
      <c r="E820" s="36">
        <v>18835</v>
      </c>
      <c r="F820" s="36"/>
      <c r="G820" s="49"/>
      <c r="I820" s="4">
        <v>37344</v>
      </c>
    </row>
    <row r="821" spans="2:9" x14ac:dyDescent="0.25">
      <c r="B821" t="s">
        <v>700</v>
      </c>
      <c r="C821" s="36"/>
      <c r="D821" s="36"/>
      <c r="E821" s="36">
        <v>18144</v>
      </c>
      <c r="F821" s="36"/>
      <c r="G821" s="49"/>
      <c r="I821" s="4">
        <v>37345</v>
      </c>
    </row>
    <row r="822" spans="2:9" x14ac:dyDescent="0.25">
      <c r="B822" t="s">
        <v>701</v>
      </c>
      <c r="C822" s="36"/>
      <c r="D822" s="36"/>
      <c r="E822" s="36">
        <v>86918</v>
      </c>
      <c r="F822" s="36"/>
      <c r="G822" s="49"/>
      <c r="I822" s="4">
        <v>37346</v>
      </c>
    </row>
    <row r="823" spans="2:9" x14ac:dyDescent="0.25">
      <c r="B823" t="s">
        <v>702</v>
      </c>
      <c r="C823" s="36"/>
      <c r="D823" s="36"/>
      <c r="E823" s="36">
        <v>265248</v>
      </c>
      <c r="F823" s="36"/>
      <c r="G823" s="49"/>
      <c r="I823" s="4">
        <v>37347</v>
      </c>
    </row>
    <row r="824" spans="2:9" x14ac:dyDescent="0.25">
      <c r="B824" t="s">
        <v>703</v>
      </c>
      <c r="C824" s="36"/>
      <c r="D824" s="36"/>
      <c r="E824" s="36">
        <v>689472</v>
      </c>
      <c r="F824" s="36"/>
      <c r="G824" s="49"/>
      <c r="I824" s="4">
        <v>37348</v>
      </c>
    </row>
    <row r="825" spans="2:9" x14ac:dyDescent="0.25">
      <c r="B825" t="s">
        <v>704</v>
      </c>
      <c r="C825" s="36"/>
      <c r="D825" s="36"/>
      <c r="E825" s="36">
        <v>1272672</v>
      </c>
      <c r="F825" s="36"/>
      <c r="G825" s="49"/>
      <c r="I825" s="4">
        <v>37349</v>
      </c>
    </row>
    <row r="826" spans="2:9" x14ac:dyDescent="0.25">
      <c r="B826" t="s">
        <v>705</v>
      </c>
      <c r="C826" s="36"/>
      <c r="D826" s="36"/>
      <c r="E826" s="36">
        <v>1175040</v>
      </c>
      <c r="F826" s="36"/>
      <c r="G826" s="49"/>
      <c r="I826" s="4">
        <v>37350</v>
      </c>
    </row>
    <row r="827" spans="2:9" x14ac:dyDescent="0.25">
      <c r="B827" t="s">
        <v>706</v>
      </c>
      <c r="C827" s="36"/>
      <c r="D827" s="36"/>
      <c r="E827" s="36">
        <v>3020890</v>
      </c>
      <c r="F827" s="36"/>
      <c r="G827" s="49"/>
      <c r="I827" s="4">
        <v>37351</v>
      </c>
    </row>
    <row r="828" spans="2:9" x14ac:dyDescent="0.25">
      <c r="B828" t="s">
        <v>707</v>
      </c>
      <c r="C828" s="36"/>
      <c r="D828" s="36"/>
      <c r="E828" s="36">
        <v>2666477</v>
      </c>
      <c r="F828" s="36"/>
      <c r="G828" s="49"/>
      <c r="I828" s="4">
        <v>37352</v>
      </c>
    </row>
    <row r="829" spans="2:9" x14ac:dyDescent="0.25">
      <c r="B829" t="s">
        <v>708</v>
      </c>
      <c r="C829" s="36"/>
      <c r="D829" s="36"/>
      <c r="E829" s="36">
        <v>2572128</v>
      </c>
      <c r="F829" s="36"/>
      <c r="G829" s="49"/>
      <c r="I829" s="4">
        <v>37353</v>
      </c>
    </row>
    <row r="830" spans="2:9" x14ac:dyDescent="0.25">
      <c r="B830" t="s">
        <v>709</v>
      </c>
      <c r="C830" s="36"/>
      <c r="D830" s="36"/>
      <c r="E830" s="36">
        <v>2315520</v>
      </c>
      <c r="F830" s="36"/>
      <c r="G830" s="49"/>
      <c r="I830" s="4">
        <v>37354</v>
      </c>
    </row>
    <row r="831" spans="2:9" x14ac:dyDescent="0.25">
      <c r="B831" t="s">
        <v>710</v>
      </c>
      <c r="C831" s="36"/>
      <c r="D831" s="36"/>
      <c r="E831" s="36">
        <v>1163635</v>
      </c>
      <c r="F831" s="36"/>
      <c r="G831" s="49"/>
      <c r="I831" s="4">
        <v>37355</v>
      </c>
    </row>
    <row r="832" spans="2:9" x14ac:dyDescent="0.25">
      <c r="B832" t="s">
        <v>711</v>
      </c>
      <c r="C832" s="36"/>
      <c r="D832" s="36"/>
      <c r="E832" s="36">
        <v>347328</v>
      </c>
      <c r="F832" s="36"/>
      <c r="G832" s="49"/>
      <c r="I832" s="4">
        <v>37356</v>
      </c>
    </row>
    <row r="833" spans="2:14" x14ac:dyDescent="0.25">
      <c r="B833" t="s">
        <v>712</v>
      </c>
      <c r="C833" s="36"/>
      <c r="D833" s="36"/>
      <c r="E833" s="36">
        <v>4320</v>
      </c>
      <c r="F833" s="36"/>
      <c r="G833" s="49"/>
      <c r="I833" s="4">
        <v>37357</v>
      </c>
    </row>
    <row r="834" spans="2:14" x14ac:dyDescent="0.25">
      <c r="B834" t="s">
        <v>713</v>
      </c>
      <c r="C834" s="36"/>
      <c r="D834" s="36"/>
      <c r="E834" s="36">
        <v>944957</v>
      </c>
      <c r="F834" s="36"/>
      <c r="G834" s="49"/>
      <c r="I834" s="4">
        <v>37358</v>
      </c>
    </row>
    <row r="835" spans="2:14" x14ac:dyDescent="0.25">
      <c r="B835" t="s">
        <v>714</v>
      </c>
      <c r="C835" s="36"/>
      <c r="D835" s="36"/>
      <c r="E835" s="36">
        <v>1554422</v>
      </c>
      <c r="F835" s="36"/>
      <c r="G835" s="49"/>
      <c r="I835" s="4">
        <v>37359</v>
      </c>
    </row>
    <row r="836" spans="2:14" x14ac:dyDescent="0.25">
      <c r="B836" t="s">
        <v>715</v>
      </c>
      <c r="C836" s="36"/>
      <c r="D836" s="36"/>
      <c r="E836" s="36">
        <v>1035935.9999999999</v>
      </c>
      <c r="F836" s="36"/>
      <c r="G836" s="49"/>
      <c r="I836" s="4">
        <v>37360</v>
      </c>
    </row>
    <row r="837" spans="2:14" x14ac:dyDescent="0.25">
      <c r="B837" t="s">
        <v>716</v>
      </c>
      <c r="C837" s="36"/>
      <c r="D837" s="36"/>
      <c r="E837" s="36">
        <v>954720</v>
      </c>
      <c r="F837" s="36"/>
      <c r="G837" s="49"/>
      <c r="I837" s="4">
        <v>37361</v>
      </c>
    </row>
    <row r="838" spans="2:14" x14ac:dyDescent="0.25">
      <c r="B838" t="s">
        <v>717</v>
      </c>
      <c r="C838" s="36"/>
      <c r="D838" s="36"/>
      <c r="E838" s="36">
        <v>644544</v>
      </c>
      <c r="F838" s="36"/>
      <c r="G838" s="49"/>
      <c r="I838" s="4">
        <v>37362</v>
      </c>
    </row>
    <row r="839" spans="2:14" x14ac:dyDescent="0.25">
      <c r="B839" t="s">
        <v>718</v>
      </c>
      <c r="C839" s="36"/>
      <c r="D839" s="36"/>
      <c r="E839" s="36">
        <v>1328573</v>
      </c>
      <c r="F839" s="36"/>
      <c r="G839" s="49"/>
      <c r="I839" s="4">
        <v>37363</v>
      </c>
    </row>
    <row r="840" spans="2:14" x14ac:dyDescent="0.25">
      <c r="B840" t="s">
        <v>719</v>
      </c>
      <c r="C840" s="36"/>
      <c r="D840" s="36"/>
      <c r="E840" s="36">
        <v>1320970</v>
      </c>
      <c r="F840" s="36"/>
      <c r="G840" s="49"/>
      <c r="I840" s="4">
        <v>37364</v>
      </c>
    </row>
    <row r="841" spans="2:14" x14ac:dyDescent="0.25">
      <c r="B841" t="s">
        <v>720</v>
      </c>
      <c r="C841" s="36"/>
      <c r="D841" s="36"/>
      <c r="E841" s="36">
        <v>976320</v>
      </c>
      <c r="F841" s="36"/>
      <c r="G841" s="49"/>
      <c r="I841" s="4">
        <v>37365</v>
      </c>
    </row>
    <row r="842" spans="2:14" x14ac:dyDescent="0.25">
      <c r="B842" t="s">
        <v>721</v>
      </c>
      <c r="C842" s="36"/>
      <c r="D842" s="36"/>
      <c r="E842" s="36">
        <v>862272</v>
      </c>
      <c r="F842" s="36"/>
      <c r="G842" s="49"/>
      <c r="I842" s="4">
        <v>37366</v>
      </c>
    </row>
    <row r="843" spans="2:14" x14ac:dyDescent="0.25">
      <c r="B843" t="s">
        <v>722</v>
      </c>
      <c r="C843" s="36"/>
      <c r="D843" s="36"/>
      <c r="E843" s="36">
        <v>1115424</v>
      </c>
      <c r="F843" s="36"/>
      <c r="G843" s="49"/>
      <c r="I843" s="4">
        <v>37367</v>
      </c>
    </row>
    <row r="844" spans="2:14" x14ac:dyDescent="0.25">
      <c r="B844" t="s">
        <v>723</v>
      </c>
      <c r="C844" s="36"/>
      <c r="D844" s="36"/>
      <c r="E844" s="36">
        <v>1035157.9999999999</v>
      </c>
      <c r="F844" s="36"/>
      <c r="G844" s="49"/>
      <c r="I844" s="4">
        <v>37368</v>
      </c>
      <c r="J844" s="36"/>
      <c r="K844" s="36">
        <v>1714848</v>
      </c>
      <c r="L844" s="36"/>
      <c r="M844" s="36"/>
      <c r="N844" s="49"/>
    </row>
    <row r="845" spans="2:14" x14ac:dyDescent="0.25">
      <c r="B845" t="s">
        <v>724</v>
      </c>
      <c r="C845" s="36"/>
      <c r="D845" s="36"/>
      <c r="E845" s="36">
        <v>1447114</v>
      </c>
      <c r="F845" s="36"/>
      <c r="G845" s="49"/>
      <c r="I845" s="4">
        <v>37369</v>
      </c>
      <c r="J845" s="36"/>
      <c r="K845" s="36">
        <v>1184820</v>
      </c>
      <c r="L845" s="36"/>
      <c r="M845" s="36"/>
      <c r="N845" s="49"/>
    </row>
    <row r="846" spans="2:14" x14ac:dyDescent="0.25">
      <c r="B846" t="s">
        <v>725</v>
      </c>
      <c r="C846" s="36"/>
      <c r="D846" s="36"/>
      <c r="E846" s="36">
        <v>2314656</v>
      </c>
      <c r="F846" s="36"/>
      <c r="G846" s="49"/>
      <c r="I846" s="4">
        <v>37370</v>
      </c>
    </row>
    <row r="847" spans="2:14" x14ac:dyDescent="0.25">
      <c r="B847" t="s">
        <v>726</v>
      </c>
      <c r="C847" s="36"/>
      <c r="D847" s="36"/>
      <c r="E847" s="36">
        <v>1763424</v>
      </c>
      <c r="F847" s="36"/>
      <c r="G847" s="49"/>
      <c r="I847" s="4">
        <v>37371</v>
      </c>
    </row>
    <row r="848" spans="2:14" x14ac:dyDescent="0.25">
      <c r="B848" t="s">
        <v>727</v>
      </c>
      <c r="C848" s="36"/>
      <c r="D848" s="36"/>
      <c r="E848" s="36">
        <v>1651968</v>
      </c>
      <c r="F848" s="36"/>
      <c r="G848" s="49"/>
      <c r="I848" s="4">
        <v>37372</v>
      </c>
    </row>
    <row r="849" spans="2:9" x14ac:dyDescent="0.25">
      <c r="B849" t="s">
        <v>728</v>
      </c>
      <c r="C849" s="36"/>
      <c r="D849" s="36"/>
      <c r="E849" s="36">
        <v>1126656</v>
      </c>
      <c r="F849" s="36"/>
      <c r="G849" s="49"/>
      <c r="I849" s="4">
        <v>37373</v>
      </c>
    </row>
    <row r="850" spans="2:9" x14ac:dyDescent="0.25">
      <c r="B850" t="s">
        <v>729</v>
      </c>
      <c r="C850" s="36"/>
      <c r="D850" s="36"/>
      <c r="E850" s="36">
        <v>971136</v>
      </c>
      <c r="F850" s="36"/>
      <c r="G850" s="49"/>
      <c r="I850" s="4">
        <v>37374</v>
      </c>
    </row>
    <row r="851" spans="2:9" x14ac:dyDescent="0.25">
      <c r="B851" t="s">
        <v>730</v>
      </c>
      <c r="C851" s="36"/>
      <c r="D851" s="36"/>
      <c r="E851" s="36">
        <v>830477</v>
      </c>
      <c r="F851" s="36"/>
      <c r="G851" s="49"/>
      <c r="I851" s="4">
        <v>37375</v>
      </c>
    </row>
    <row r="852" spans="2:9" x14ac:dyDescent="0.25">
      <c r="B852" t="s">
        <v>731</v>
      </c>
      <c r="C852" s="36"/>
      <c r="D852" s="36"/>
      <c r="E852" s="36">
        <v>533952</v>
      </c>
      <c r="F852" s="36"/>
      <c r="G852" s="49"/>
      <c r="I852" s="4">
        <v>37376</v>
      </c>
    </row>
    <row r="853" spans="2:9" x14ac:dyDescent="0.25">
      <c r="B853" t="s">
        <v>732</v>
      </c>
      <c r="C853" s="36"/>
      <c r="D853" s="36"/>
      <c r="E853" s="36">
        <v>1734912</v>
      </c>
      <c r="F853" s="36"/>
      <c r="G853" s="49"/>
      <c r="I853" s="4">
        <v>37377</v>
      </c>
    </row>
    <row r="854" spans="2:9" x14ac:dyDescent="0.25">
      <c r="B854" t="s">
        <v>733</v>
      </c>
      <c r="C854" s="36"/>
      <c r="D854" s="36"/>
      <c r="E854" s="36">
        <v>1816128</v>
      </c>
      <c r="F854" s="36"/>
      <c r="G854" s="49"/>
      <c r="I854" s="4">
        <v>37378</v>
      </c>
    </row>
    <row r="855" spans="2:9" x14ac:dyDescent="0.25">
      <c r="B855" t="s">
        <v>734</v>
      </c>
      <c r="C855" s="36"/>
      <c r="D855" s="36"/>
      <c r="E855" s="36">
        <v>1120349</v>
      </c>
      <c r="F855" s="36"/>
      <c r="G855" s="49"/>
      <c r="I855" s="4">
        <v>37379</v>
      </c>
    </row>
    <row r="856" spans="2:9" x14ac:dyDescent="0.25">
      <c r="B856" t="s">
        <v>735</v>
      </c>
      <c r="C856" s="36"/>
      <c r="D856" s="36"/>
      <c r="E856" s="36">
        <v>621389</v>
      </c>
      <c r="F856" s="36"/>
      <c r="G856" s="49"/>
      <c r="I856" s="4">
        <v>37380</v>
      </c>
    </row>
    <row r="857" spans="2:9" x14ac:dyDescent="0.25">
      <c r="B857" t="s">
        <v>736</v>
      </c>
      <c r="C857" s="36"/>
      <c r="D857" s="36"/>
      <c r="E857" s="36">
        <v>410400</v>
      </c>
      <c r="F857" s="36"/>
      <c r="G857" s="49"/>
      <c r="I857" s="4">
        <v>37381</v>
      </c>
    </row>
    <row r="858" spans="2:9" x14ac:dyDescent="0.25">
      <c r="B858" t="s">
        <v>737</v>
      </c>
      <c r="C858" s="36"/>
      <c r="D858" s="36"/>
      <c r="E858" s="36">
        <v>191808</v>
      </c>
      <c r="F858" s="36"/>
      <c r="G858" s="49"/>
      <c r="I858" s="4">
        <v>37382</v>
      </c>
    </row>
    <row r="859" spans="2:9" x14ac:dyDescent="0.25">
      <c r="B859" t="s">
        <v>738</v>
      </c>
      <c r="C859" s="36"/>
      <c r="D859" s="36"/>
      <c r="E859" s="36">
        <v>101952</v>
      </c>
      <c r="F859" s="36"/>
      <c r="G859" s="49"/>
      <c r="I859" s="4">
        <v>37383</v>
      </c>
    </row>
    <row r="860" spans="2:9" x14ac:dyDescent="0.25">
      <c r="B860" t="s">
        <v>739</v>
      </c>
      <c r="C860" s="36"/>
      <c r="D860" s="36"/>
      <c r="E860" s="36">
        <v>331258</v>
      </c>
      <c r="F860" s="36"/>
      <c r="G860" s="49"/>
      <c r="I860" s="4">
        <v>37384</v>
      </c>
    </row>
    <row r="861" spans="2:9" x14ac:dyDescent="0.25">
      <c r="B861" t="s">
        <v>740</v>
      </c>
      <c r="C861" s="36"/>
      <c r="D861" s="36"/>
      <c r="E861" s="36">
        <v>1185581</v>
      </c>
      <c r="F861" s="36"/>
      <c r="G861" s="49"/>
      <c r="I861" s="4">
        <v>37385</v>
      </c>
    </row>
    <row r="862" spans="2:9" x14ac:dyDescent="0.25">
      <c r="B862" t="s">
        <v>741</v>
      </c>
      <c r="C862" s="36"/>
      <c r="D862" s="36"/>
      <c r="E862" s="36">
        <v>1112832</v>
      </c>
      <c r="F862" s="36"/>
      <c r="G862" s="49"/>
      <c r="I862" s="4">
        <v>37386</v>
      </c>
    </row>
    <row r="863" spans="2:9" x14ac:dyDescent="0.25">
      <c r="B863" t="s">
        <v>742</v>
      </c>
      <c r="C863" s="36"/>
      <c r="D863" s="36"/>
      <c r="E863" s="36">
        <v>844992</v>
      </c>
      <c r="F863" s="36"/>
      <c r="G863" s="49"/>
      <c r="I863" s="4">
        <v>37387</v>
      </c>
    </row>
    <row r="864" spans="2:9" x14ac:dyDescent="0.25">
      <c r="B864" t="s">
        <v>743</v>
      </c>
      <c r="C864" s="36"/>
      <c r="D864" s="36"/>
      <c r="E864" s="36">
        <v>1277856</v>
      </c>
      <c r="F864" s="36"/>
      <c r="G864" s="49"/>
      <c r="I864" s="4">
        <v>37388</v>
      </c>
    </row>
    <row r="865" spans="2:14" x14ac:dyDescent="0.25">
      <c r="B865" t="s">
        <v>744</v>
      </c>
      <c r="C865" s="36"/>
      <c r="D865" s="36"/>
      <c r="E865" s="36">
        <v>1413418</v>
      </c>
      <c r="F865" s="36"/>
      <c r="G865" s="49"/>
      <c r="I865" s="4">
        <v>37389</v>
      </c>
      <c r="J865" s="36"/>
      <c r="K865" s="36">
        <v>113040</v>
      </c>
      <c r="L865" s="36"/>
      <c r="M865" s="36"/>
      <c r="N865" s="49"/>
    </row>
    <row r="866" spans="2:14" x14ac:dyDescent="0.25">
      <c r="B866" t="s">
        <v>745</v>
      </c>
      <c r="C866" s="36"/>
      <c r="D866" s="36"/>
      <c r="E866" s="36">
        <v>844214</v>
      </c>
      <c r="F866" s="36"/>
      <c r="G866" s="49"/>
      <c r="I866" s="4">
        <v>37390</v>
      </c>
      <c r="J866" s="36"/>
      <c r="K866" s="36">
        <v>398760</v>
      </c>
      <c r="L866" s="36"/>
      <c r="M866" s="36"/>
      <c r="N866" s="49"/>
    </row>
    <row r="867" spans="2:14" x14ac:dyDescent="0.25">
      <c r="B867" t="s">
        <v>746</v>
      </c>
      <c r="C867" s="36"/>
      <c r="D867" s="36"/>
      <c r="E867" s="36">
        <v>182304</v>
      </c>
      <c r="F867" s="36"/>
      <c r="G867" s="49"/>
      <c r="I867" s="4">
        <v>37391</v>
      </c>
    </row>
    <row r="868" spans="2:14" x14ac:dyDescent="0.25">
      <c r="B868" t="s">
        <v>747</v>
      </c>
      <c r="C868" s="36"/>
      <c r="D868" s="36">
        <v>185148.2</v>
      </c>
      <c r="E868" s="36"/>
      <c r="F868" s="36"/>
      <c r="G868" s="49"/>
      <c r="I868" s="4">
        <v>37392</v>
      </c>
    </row>
    <row r="869" spans="2:14" x14ac:dyDescent="0.25">
      <c r="B869" t="s">
        <v>748</v>
      </c>
      <c r="C869" s="36"/>
      <c r="D869" s="36">
        <v>55296</v>
      </c>
      <c r="E869" s="36"/>
      <c r="F869" s="36"/>
      <c r="G869" s="49"/>
      <c r="I869" s="4">
        <v>37393</v>
      </c>
    </row>
    <row r="870" spans="2:14" x14ac:dyDescent="0.25">
      <c r="B870" t="s">
        <v>749</v>
      </c>
      <c r="C870" s="36"/>
      <c r="D870" s="36">
        <v>322272</v>
      </c>
      <c r="E870" s="36"/>
      <c r="F870" s="36"/>
      <c r="G870" s="49"/>
      <c r="I870" s="4">
        <v>37394</v>
      </c>
    </row>
    <row r="871" spans="2:14" x14ac:dyDescent="0.25">
      <c r="B871" t="s">
        <v>750</v>
      </c>
      <c r="C871" s="36"/>
      <c r="D871" s="36">
        <v>501984</v>
      </c>
      <c r="E871" s="36"/>
      <c r="F871" s="36"/>
      <c r="G871" s="49"/>
      <c r="I871" s="4">
        <v>37395</v>
      </c>
    </row>
    <row r="872" spans="2:14" x14ac:dyDescent="0.25">
      <c r="B872" t="s">
        <v>751</v>
      </c>
      <c r="C872" s="36"/>
      <c r="D872" s="36">
        <v>603331</v>
      </c>
      <c r="E872" s="36"/>
      <c r="F872" s="36"/>
      <c r="G872" s="49"/>
      <c r="I872" s="4">
        <v>37396</v>
      </c>
    </row>
    <row r="873" spans="2:14" x14ac:dyDescent="0.25">
      <c r="B873" t="s">
        <v>752</v>
      </c>
      <c r="C873" s="36"/>
      <c r="D873" s="36">
        <v>708566</v>
      </c>
      <c r="E873" s="36"/>
      <c r="F873" s="36"/>
      <c r="G873" s="49"/>
      <c r="I873" s="4">
        <v>37397</v>
      </c>
    </row>
    <row r="874" spans="2:14" x14ac:dyDescent="0.25">
      <c r="B874" t="s">
        <v>753</v>
      </c>
      <c r="C874" s="36"/>
      <c r="D874" s="36">
        <v>531360</v>
      </c>
      <c r="E874" s="36"/>
      <c r="F874" s="36"/>
      <c r="G874" s="49"/>
      <c r="I874" s="4">
        <v>37398</v>
      </c>
    </row>
    <row r="875" spans="2:14" x14ac:dyDescent="0.25">
      <c r="B875" t="s">
        <v>754</v>
      </c>
      <c r="C875" s="36"/>
      <c r="D875" s="36">
        <v>3436128</v>
      </c>
      <c r="E875" s="36"/>
      <c r="F875" s="36"/>
      <c r="G875" s="49"/>
      <c r="I875" s="4">
        <v>37399</v>
      </c>
    </row>
    <row r="876" spans="2:14" x14ac:dyDescent="0.25">
      <c r="B876" t="s">
        <v>755</v>
      </c>
      <c r="C876" s="36"/>
      <c r="D876" s="36">
        <v>296006</v>
      </c>
      <c r="E876" s="36"/>
      <c r="F876" s="36"/>
      <c r="G876" s="49"/>
      <c r="I876" s="4">
        <v>37400</v>
      </c>
    </row>
    <row r="877" spans="2:14" x14ac:dyDescent="0.25">
      <c r="B877" t="s">
        <v>756</v>
      </c>
      <c r="C877" s="36"/>
      <c r="D877" s="36">
        <v>899683</v>
      </c>
      <c r="E877" s="36"/>
      <c r="F877" s="36"/>
      <c r="G877" s="49"/>
      <c r="I877" s="4">
        <v>37401</v>
      </c>
    </row>
    <row r="878" spans="2:14" x14ac:dyDescent="0.25">
      <c r="B878" t="s">
        <v>757</v>
      </c>
      <c r="C878" s="36"/>
      <c r="D878" s="36">
        <v>420768</v>
      </c>
      <c r="E878" s="36"/>
      <c r="F878" s="36"/>
      <c r="G878" s="49"/>
      <c r="I878" s="4">
        <v>37402</v>
      </c>
    </row>
    <row r="879" spans="2:14" x14ac:dyDescent="0.25">
      <c r="B879" t="s">
        <v>758</v>
      </c>
      <c r="C879" s="36"/>
      <c r="D879" s="36">
        <v>206237</v>
      </c>
      <c r="E879" s="36"/>
      <c r="F879" s="36"/>
      <c r="G879" s="49"/>
      <c r="I879" s="4">
        <v>37403</v>
      </c>
    </row>
    <row r="880" spans="2:14" x14ac:dyDescent="0.25">
      <c r="B880" t="s">
        <v>759</v>
      </c>
      <c r="C880" s="36"/>
      <c r="D880" s="36">
        <v>2625350</v>
      </c>
      <c r="E880" s="36"/>
      <c r="F880" s="36"/>
      <c r="G880" s="49"/>
      <c r="I880" s="4">
        <v>37404</v>
      </c>
    </row>
    <row r="881" spans="2:14" x14ac:dyDescent="0.25">
      <c r="B881" t="s">
        <v>760</v>
      </c>
      <c r="C881" s="36"/>
      <c r="D881" s="36">
        <v>2973888</v>
      </c>
      <c r="E881" s="36"/>
      <c r="F881" s="36"/>
      <c r="G881" s="49"/>
      <c r="I881" s="4">
        <v>37405</v>
      </c>
    </row>
    <row r="882" spans="2:14" x14ac:dyDescent="0.25">
      <c r="B882" t="s">
        <v>761</v>
      </c>
      <c r="C882" s="36"/>
      <c r="D882" s="36">
        <v>2071007.9999999998</v>
      </c>
      <c r="E882" s="36"/>
      <c r="F882" s="36"/>
      <c r="G882" s="49"/>
      <c r="I882" s="4">
        <v>37406</v>
      </c>
    </row>
    <row r="883" spans="2:14" x14ac:dyDescent="0.25">
      <c r="B883" t="s">
        <v>762</v>
      </c>
      <c r="C883" s="36"/>
      <c r="D883" s="36">
        <v>1308096</v>
      </c>
      <c r="E883" s="36"/>
      <c r="F883" s="36"/>
      <c r="G883" s="49"/>
      <c r="I883" s="4">
        <v>37407</v>
      </c>
      <c r="J883" s="36"/>
      <c r="K883" s="36">
        <v>224241</v>
      </c>
      <c r="L883" s="36"/>
      <c r="M883" s="36"/>
      <c r="N883" s="49"/>
    </row>
    <row r="884" spans="2:14" x14ac:dyDescent="0.25">
      <c r="B884" t="s">
        <v>763</v>
      </c>
      <c r="C884" s="36"/>
      <c r="D884" s="36">
        <v>2219443</v>
      </c>
      <c r="E884" s="36"/>
      <c r="F884" s="36"/>
      <c r="G884" s="49"/>
      <c r="I884" s="4">
        <v>37408</v>
      </c>
    </row>
    <row r="885" spans="2:14" x14ac:dyDescent="0.25">
      <c r="B885" t="s">
        <v>764</v>
      </c>
      <c r="C885" s="36"/>
      <c r="D885" s="36">
        <v>3905107</v>
      </c>
      <c r="E885" s="36"/>
      <c r="F885" s="36"/>
      <c r="G885" s="49"/>
      <c r="I885" s="4">
        <v>37409</v>
      </c>
      <c r="J885" s="36"/>
      <c r="K885" s="36"/>
      <c r="L885" s="36"/>
      <c r="M885" s="36">
        <v>4942920</v>
      </c>
      <c r="N885" s="49"/>
    </row>
    <row r="886" spans="2:14" x14ac:dyDescent="0.25">
      <c r="B886" t="s">
        <v>598</v>
      </c>
      <c r="C886" s="36"/>
      <c r="D886" s="36">
        <v>4048704</v>
      </c>
      <c r="E886" s="36"/>
      <c r="F886" s="36"/>
      <c r="G886" s="49"/>
      <c r="I886" s="4">
        <v>37410</v>
      </c>
      <c r="J886" s="36"/>
      <c r="K886" s="36"/>
      <c r="L886" s="36"/>
      <c r="M886" s="36">
        <v>4769412</v>
      </c>
      <c r="N886" s="49"/>
    </row>
    <row r="887" spans="2:14" x14ac:dyDescent="0.25">
      <c r="B887" t="s">
        <v>599</v>
      </c>
      <c r="C887" s="36"/>
      <c r="D887" s="36">
        <v>3369341</v>
      </c>
      <c r="E887" s="36"/>
      <c r="F887" s="36"/>
      <c r="G887" s="49"/>
      <c r="I887" s="4">
        <v>37411</v>
      </c>
      <c r="J887" s="36"/>
      <c r="K887" s="36"/>
      <c r="L887" s="36"/>
      <c r="M887" s="36">
        <v>7931520</v>
      </c>
      <c r="N887" s="49"/>
    </row>
    <row r="888" spans="2:14" x14ac:dyDescent="0.25">
      <c r="B888" t="s">
        <v>600</v>
      </c>
      <c r="C888" s="36"/>
      <c r="D888" s="36">
        <v>1996704</v>
      </c>
      <c r="E888" s="36"/>
      <c r="F888" s="36"/>
      <c r="G888" s="49"/>
      <c r="I888" s="4">
        <v>37412</v>
      </c>
      <c r="J888" s="36"/>
      <c r="K888" s="36"/>
      <c r="L888" s="36"/>
      <c r="M888" s="36">
        <v>7204460</v>
      </c>
      <c r="N888" s="49"/>
    </row>
    <row r="889" spans="2:14" x14ac:dyDescent="0.25">
      <c r="B889" t="s">
        <v>601</v>
      </c>
      <c r="C889" s="36"/>
      <c r="D889" s="36">
        <v>4072291</v>
      </c>
      <c r="E889" s="36"/>
      <c r="F889" s="36"/>
      <c r="G889" s="49"/>
      <c r="I889" s="4">
        <v>37413</v>
      </c>
      <c r="J889" s="36"/>
      <c r="K889" s="36"/>
      <c r="L889" s="36"/>
      <c r="M889" s="36">
        <v>16286340</v>
      </c>
      <c r="N889" s="49"/>
    </row>
    <row r="890" spans="2:14" x14ac:dyDescent="0.25">
      <c r="B890" t="s">
        <v>602</v>
      </c>
      <c r="C890" s="36"/>
      <c r="D890" s="36">
        <v>3212697</v>
      </c>
      <c r="E890" s="36"/>
      <c r="F890" s="36"/>
      <c r="G890" s="49"/>
      <c r="I890" s="4">
        <v>37414</v>
      </c>
      <c r="J890" s="36"/>
      <c r="K890" s="36"/>
      <c r="L890" s="36"/>
      <c r="M890" s="36">
        <v>21610164</v>
      </c>
      <c r="N890" s="49"/>
    </row>
    <row r="891" spans="2:14" x14ac:dyDescent="0.25">
      <c r="B891" t="s">
        <v>603</v>
      </c>
      <c r="C891" s="36"/>
      <c r="D891" s="36">
        <v>1686528</v>
      </c>
      <c r="E891" s="36"/>
      <c r="F891" s="36"/>
      <c r="G891" s="49"/>
      <c r="I891" s="4">
        <v>37415</v>
      </c>
      <c r="J891" s="36"/>
      <c r="K891" s="36"/>
      <c r="L891" s="36"/>
      <c r="M891" s="36">
        <v>10470228</v>
      </c>
      <c r="N891" s="49"/>
    </row>
    <row r="892" spans="2:14" x14ac:dyDescent="0.25">
      <c r="B892" t="s">
        <v>604</v>
      </c>
      <c r="C892" s="36"/>
      <c r="D892" s="36">
        <v>1644192</v>
      </c>
      <c r="E892" s="36"/>
      <c r="F892" s="36"/>
      <c r="G892" s="49"/>
      <c r="I892" s="4">
        <v>37416</v>
      </c>
      <c r="J892" s="36"/>
      <c r="K892" s="36"/>
      <c r="L892" s="36"/>
      <c r="M892" s="36">
        <v>8119584</v>
      </c>
      <c r="N892" s="49"/>
    </row>
    <row r="893" spans="2:14" x14ac:dyDescent="0.25">
      <c r="B893" t="s">
        <v>605</v>
      </c>
      <c r="C893" s="36"/>
      <c r="D893" s="36">
        <v>1192320</v>
      </c>
      <c r="E893" s="36"/>
      <c r="F893" s="36"/>
      <c r="G893" s="49"/>
      <c r="I893" s="4">
        <v>37417</v>
      </c>
      <c r="J893" s="36"/>
      <c r="K893" s="36"/>
      <c r="L893" s="36"/>
      <c r="M893" s="36">
        <v>7619616</v>
      </c>
      <c r="N893" s="49"/>
    </row>
    <row r="894" spans="2:14" x14ac:dyDescent="0.25">
      <c r="B894" t="s">
        <v>606</v>
      </c>
      <c r="C894" s="36"/>
      <c r="D894" s="36">
        <v>697248</v>
      </c>
      <c r="E894" s="36"/>
      <c r="F894" s="36"/>
      <c r="G894" s="49"/>
      <c r="I894" s="4">
        <v>37418</v>
      </c>
      <c r="J894" s="36"/>
      <c r="K894" s="36"/>
      <c r="L894" s="36"/>
      <c r="M894" s="36">
        <v>17358470</v>
      </c>
      <c r="N894" s="49"/>
    </row>
    <row r="895" spans="2:14" x14ac:dyDescent="0.25">
      <c r="B895" t="s">
        <v>607</v>
      </c>
      <c r="C895" s="36"/>
      <c r="D895" s="36">
        <v>2158790</v>
      </c>
      <c r="E895" s="36"/>
      <c r="F895" s="36"/>
      <c r="G895" s="49"/>
      <c r="I895" s="4">
        <v>37419</v>
      </c>
      <c r="J895" s="36"/>
      <c r="K895" s="36"/>
      <c r="L895" s="36"/>
      <c r="M895" s="36">
        <v>3960252</v>
      </c>
      <c r="N895" s="49"/>
    </row>
    <row r="896" spans="2:14" x14ac:dyDescent="0.25">
      <c r="B896" t="s">
        <v>608</v>
      </c>
      <c r="C896" s="36"/>
      <c r="D896" s="36">
        <v>1024617.9999999999</v>
      </c>
      <c r="E896" s="36"/>
      <c r="F896" s="36"/>
      <c r="G896" s="49"/>
      <c r="I896" s="4">
        <v>37420</v>
      </c>
      <c r="J896" s="36"/>
      <c r="K896" s="36"/>
      <c r="L896" s="36"/>
      <c r="M896" s="36">
        <v>2018682</v>
      </c>
      <c r="N896" s="49"/>
    </row>
    <row r="897" spans="2:14" x14ac:dyDescent="0.25">
      <c r="B897" t="s">
        <v>609</v>
      </c>
      <c r="C897" s="36"/>
      <c r="D897" s="36">
        <v>608256</v>
      </c>
      <c r="E897" s="36"/>
      <c r="F897" s="36"/>
      <c r="G897" s="49"/>
      <c r="I897" s="4">
        <v>37421</v>
      </c>
      <c r="J897" s="36"/>
      <c r="K897" s="36"/>
      <c r="L897" s="36"/>
      <c r="M897" s="36">
        <v>3466690</v>
      </c>
      <c r="N897" s="49"/>
    </row>
    <row r="898" spans="2:14" x14ac:dyDescent="0.25">
      <c r="B898" t="s">
        <v>610</v>
      </c>
      <c r="C898" s="36"/>
      <c r="D898" s="36">
        <v>431136</v>
      </c>
      <c r="E898" s="36"/>
      <c r="F898" s="36"/>
      <c r="G898" s="49"/>
      <c r="I898" s="4">
        <v>37422</v>
      </c>
      <c r="J898" s="36"/>
      <c r="K898" s="36"/>
      <c r="L898" s="36"/>
      <c r="M898" s="36">
        <v>3078972</v>
      </c>
      <c r="N898" s="49"/>
    </row>
    <row r="899" spans="2:14" x14ac:dyDescent="0.25">
      <c r="B899" t="s">
        <v>611</v>
      </c>
      <c r="C899" s="36"/>
      <c r="D899" s="36">
        <v>292896</v>
      </c>
      <c r="E899" s="36"/>
      <c r="F899" s="36"/>
      <c r="G899" s="49"/>
      <c r="I899" s="4">
        <v>37423</v>
      </c>
      <c r="J899" s="36"/>
      <c r="K899" s="36">
        <v>1259194</v>
      </c>
      <c r="L899" s="36"/>
      <c r="M899" s="36"/>
      <c r="N899" s="49"/>
    </row>
    <row r="900" spans="2:14" x14ac:dyDescent="0.25">
      <c r="B900" t="s">
        <v>612</v>
      </c>
      <c r="C900" s="36"/>
      <c r="D900" s="36">
        <v>1787962</v>
      </c>
      <c r="E900" s="36"/>
      <c r="F900" s="36"/>
      <c r="G900" s="49"/>
      <c r="I900" s="4">
        <v>37424</v>
      </c>
      <c r="J900" s="36"/>
      <c r="K900" s="36">
        <v>967680</v>
      </c>
      <c r="L900" s="36"/>
      <c r="M900" s="36"/>
      <c r="N900" s="49"/>
    </row>
    <row r="901" spans="2:14" x14ac:dyDescent="0.25">
      <c r="B901" t="s">
        <v>613</v>
      </c>
      <c r="C901" s="36"/>
      <c r="D901" s="36">
        <v>1741133</v>
      </c>
      <c r="E901" s="36"/>
      <c r="F901" s="36"/>
      <c r="G901" s="49"/>
      <c r="I901" s="4">
        <v>37425</v>
      </c>
      <c r="J901" s="36"/>
      <c r="K901" s="36">
        <v>967680</v>
      </c>
      <c r="L901" s="36"/>
      <c r="M901" s="36"/>
      <c r="N901" s="49"/>
    </row>
    <row r="902" spans="2:14" x14ac:dyDescent="0.25">
      <c r="B902" t="s">
        <v>614</v>
      </c>
      <c r="C902" s="36"/>
      <c r="D902" s="36">
        <v>2454451</v>
      </c>
      <c r="E902" s="36"/>
      <c r="F902" s="36"/>
      <c r="G902" s="49"/>
      <c r="I902" s="4">
        <v>37426</v>
      </c>
      <c r="J902" s="36"/>
      <c r="K902" s="36">
        <v>362880</v>
      </c>
      <c r="L902" s="36"/>
      <c r="M902" s="36"/>
      <c r="N902" s="49"/>
    </row>
    <row r="903" spans="2:14" x14ac:dyDescent="0.25">
      <c r="B903" t="s">
        <v>615</v>
      </c>
      <c r="C903" s="36"/>
      <c r="D903" s="36">
        <v>2297376</v>
      </c>
      <c r="E903" s="36"/>
      <c r="F903" s="36"/>
      <c r="G903" s="49"/>
      <c r="I903" s="4">
        <v>37427</v>
      </c>
    </row>
    <row r="904" spans="2:14" x14ac:dyDescent="0.25">
      <c r="B904" t="s">
        <v>616</v>
      </c>
      <c r="C904" s="36"/>
      <c r="D904" s="36">
        <v>1836000</v>
      </c>
      <c r="E904" s="36"/>
      <c r="F904" s="36"/>
      <c r="G904" s="49"/>
      <c r="I904" s="4">
        <v>37428</v>
      </c>
    </row>
    <row r="905" spans="2:14" x14ac:dyDescent="0.25">
      <c r="B905" t="s">
        <v>617</v>
      </c>
      <c r="C905" s="36"/>
      <c r="D905" s="36">
        <v>1008374</v>
      </c>
      <c r="E905" s="36"/>
      <c r="F905" s="36"/>
      <c r="G905" s="49"/>
      <c r="I905" s="4">
        <v>37429</v>
      </c>
    </row>
    <row r="906" spans="2:14" x14ac:dyDescent="0.25">
      <c r="B906" t="s">
        <v>618</v>
      </c>
      <c r="C906" s="36"/>
      <c r="D906" s="36">
        <v>568512</v>
      </c>
      <c r="E906" s="36"/>
      <c r="F906" s="36"/>
      <c r="G906" s="49"/>
      <c r="I906" s="4">
        <v>37430</v>
      </c>
      <c r="J906" s="36"/>
      <c r="K906" s="36"/>
      <c r="L906" s="36"/>
      <c r="M906" s="36">
        <v>6707472</v>
      </c>
      <c r="N906" s="49"/>
    </row>
    <row r="907" spans="2:14" x14ac:dyDescent="0.25">
      <c r="B907" t="s">
        <v>619</v>
      </c>
      <c r="C907" s="36"/>
      <c r="D907" s="36">
        <v>2167776</v>
      </c>
      <c r="E907" s="36"/>
      <c r="F907" s="36"/>
      <c r="G907" s="49"/>
      <c r="I907" s="4">
        <v>37431</v>
      </c>
      <c r="J907" s="36"/>
      <c r="K907" s="36"/>
      <c r="L907" s="36"/>
      <c r="M907" s="36">
        <v>3274506</v>
      </c>
      <c r="N907" s="49"/>
    </row>
    <row r="908" spans="2:14" x14ac:dyDescent="0.25">
      <c r="B908" t="s">
        <v>620</v>
      </c>
      <c r="C908" s="36"/>
      <c r="D908" s="36">
        <v>2755296</v>
      </c>
      <c r="E908" s="36"/>
      <c r="F908" s="36"/>
      <c r="G908" s="49"/>
      <c r="I908" s="4">
        <v>37432</v>
      </c>
    </row>
    <row r="909" spans="2:14" x14ac:dyDescent="0.25">
      <c r="B909" t="s">
        <v>621</v>
      </c>
      <c r="C909" s="36"/>
      <c r="D909" s="36">
        <v>1244160</v>
      </c>
      <c r="E909" s="36"/>
      <c r="F909" s="36"/>
      <c r="G909" s="49"/>
      <c r="I909" s="4">
        <v>37433</v>
      </c>
    </row>
    <row r="910" spans="2:14" x14ac:dyDescent="0.25">
      <c r="B910" t="s">
        <v>622</v>
      </c>
      <c r="C910" s="36"/>
      <c r="D910" s="36">
        <v>589248</v>
      </c>
      <c r="E910" s="36"/>
      <c r="F910" s="36"/>
      <c r="G910" s="49"/>
      <c r="I910" s="4">
        <v>37434</v>
      </c>
    </row>
    <row r="911" spans="2:14" x14ac:dyDescent="0.25">
      <c r="B911" t="s">
        <v>623</v>
      </c>
      <c r="C911" s="36"/>
      <c r="D911" s="36">
        <v>578880</v>
      </c>
      <c r="E911" s="36"/>
      <c r="F911" s="36"/>
      <c r="G911" s="49"/>
      <c r="I911" s="4">
        <v>37435</v>
      </c>
    </row>
    <row r="912" spans="2:14" x14ac:dyDescent="0.25">
      <c r="B912" t="s">
        <v>624</v>
      </c>
      <c r="C912" s="36"/>
      <c r="D912" s="36">
        <v>758506</v>
      </c>
      <c r="E912" s="36"/>
      <c r="F912" s="36"/>
      <c r="G912" s="49"/>
      <c r="I912" s="4">
        <v>37436</v>
      </c>
    </row>
    <row r="913" spans="2:14" x14ac:dyDescent="0.25">
      <c r="B913" t="s">
        <v>625</v>
      </c>
      <c r="C913" s="36"/>
      <c r="D913" s="36">
        <v>105494</v>
      </c>
      <c r="E913" s="36"/>
      <c r="F913" s="36"/>
      <c r="G913" s="49"/>
      <c r="I913" s="4">
        <v>37437</v>
      </c>
    </row>
    <row r="914" spans="2:14" x14ac:dyDescent="0.25">
      <c r="B914" t="s">
        <v>627</v>
      </c>
      <c r="C914" s="36"/>
      <c r="D914" s="36">
        <v>370656</v>
      </c>
      <c r="E914" s="36"/>
      <c r="F914" s="36"/>
      <c r="G914" s="49"/>
      <c r="I914" s="4">
        <v>37438</v>
      </c>
    </row>
    <row r="915" spans="2:14" x14ac:dyDescent="0.25">
      <c r="B915" t="s">
        <v>628</v>
      </c>
      <c r="C915" s="36"/>
      <c r="D915" s="36">
        <v>539395</v>
      </c>
      <c r="E915" s="36"/>
      <c r="F915" s="36"/>
      <c r="G915" s="49"/>
      <c r="I915" s="4">
        <v>37439</v>
      </c>
    </row>
    <row r="916" spans="2:14" x14ac:dyDescent="0.25">
      <c r="B916" t="s">
        <v>629</v>
      </c>
      <c r="C916" s="36"/>
      <c r="D916" s="36">
        <v>214272</v>
      </c>
      <c r="E916" s="36"/>
      <c r="F916" s="36"/>
      <c r="G916" s="49"/>
      <c r="I916" s="4">
        <v>37440</v>
      </c>
      <c r="J916" s="36"/>
      <c r="K916" s="36"/>
      <c r="L916" s="36"/>
      <c r="M916" s="36">
        <v>1746036</v>
      </c>
      <c r="N916" s="49"/>
    </row>
    <row r="917" spans="2:14" x14ac:dyDescent="0.25">
      <c r="B917" t="s">
        <v>630</v>
      </c>
      <c r="C917" s="36"/>
      <c r="D917" s="36">
        <v>156384</v>
      </c>
      <c r="E917" s="36"/>
      <c r="F917" s="36"/>
      <c r="G917" s="49"/>
      <c r="I917" s="4">
        <v>37441</v>
      </c>
      <c r="J917" s="36"/>
      <c r="K917" s="36"/>
      <c r="L917" s="36"/>
      <c r="M917" s="36">
        <v>2310606</v>
      </c>
      <c r="N917" s="49"/>
    </row>
    <row r="918" spans="2:14" x14ac:dyDescent="0.25">
      <c r="B918" t="s">
        <v>765</v>
      </c>
      <c r="C918" s="36"/>
      <c r="D918" s="36">
        <v>822528</v>
      </c>
      <c r="E918" s="36"/>
      <c r="F918" s="36"/>
      <c r="G918" s="49"/>
      <c r="I918" s="4">
        <v>37442</v>
      </c>
    </row>
    <row r="919" spans="2:14" x14ac:dyDescent="0.25">
      <c r="B919" t="s">
        <v>642</v>
      </c>
      <c r="C919" s="36"/>
      <c r="D919" s="36">
        <v>3028320</v>
      </c>
      <c r="E919" s="36"/>
      <c r="F919" s="36"/>
      <c r="G919" s="49"/>
      <c r="I919" s="4">
        <v>37443</v>
      </c>
    </row>
    <row r="920" spans="2:14" x14ac:dyDescent="0.25">
      <c r="B920" t="s">
        <v>643</v>
      </c>
      <c r="C920" s="36"/>
      <c r="D920" s="36">
        <v>2330208</v>
      </c>
      <c r="E920" s="36"/>
      <c r="F920" s="36"/>
      <c r="G920" s="49"/>
      <c r="I920" s="4">
        <v>37444</v>
      </c>
    </row>
    <row r="921" spans="2:14" x14ac:dyDescent="0.25">
      <c r="B921" t="s">
        <v>644</v>
      </c>
      <c r="C921" s="36"/>
      <c r="D921" s="36">
        <v>1817424</v>
      </c>
      <c r="E921" s="36"/>
      <c r="F921" s="36"/>
      <c r="G921" s="49"/>
      <c r="I921" s="4">
        <v>37445</v>
      </c>
    </row>
    <row r="922" spans="2:14" x14ac:dyDescent="0.25">
      <c r="B922" t="s">
        <v>645</v>
      </c>
      <c r="C922" s="36"/>
      <c r="D922" s="36">
        <v>483149</v>
      </c>
      <c r="E922" s="36"/>
      <c r="F922" s="36"/>
      <c r="G922" s="49"/>
      <c r="I922" s="4">
        <v>37446</v>
      </c>
    </row>
    <row r="923" spans="2:14" x14ac:dyDescent="0.25">
      <c r="B923" t="s">
        <v>646</v>
      </c>
      <c r="C923" s="36"/>
      <c r="D923" s="36">
        <v>107136</v>
      </c>
      <c r="E923" s="36"/>
      <c r="F923" s="36"/>
      <c r="G923" s="49"/>
      <c r="I923" s="4">
        <v>37447</v>
      </c>
    </row>
    <row r="924" spans="2:14" x14ac:dyDescent="0.25">
      <c r="B924" t="s">
        <v>685</v>
      </c>
      <c r="C924" s="36"/>
      <c r="D924" s="36">
        <v>573610</v>
      </c>
      <c r="E924" s="36"/>
      <c r="F924" s="36"/>
      <c r="G924" s="49"/>
      <c r="I924" s="4">
        <v>37448</v>
      </c>
    </row>
    <row r="925" spans="2:14" x14ac:dyDescent="0.25">
      <c r="B925" t="s">
        <v>686</v>
      </c>
      <c r="C925" s="36"/>
      <c r="D925" s="36">
        <v>483149</v>
      </c>
      <c r="E925" s="36"/>
      <c r="F925" s="36"/>
      <c r="G925" s="49"/>
      <c r="I925" s="4">
        <v>37449</v>
      </c>
    </row>
    <row r="926" spans="2:14" x14ac:dyDescent="0.25">
      <c r="B926" t="s">
        <v>687</v>
      </c>
      <c r="C926" s="36"/>
      <c r="D926" s="36">
        <v>417658</v>
      </c>
      <c r="E926" s="36"/>
      <c r="F926" s="36"/>
      <c r="G926" s="49"/>
      <c r="I926" s="4">
        <v>37450</v>
      </c>
    </row>
    <row r="927" spans="2:14" x14ac:dyDescent="0.25">
      <c r="B927" t="s">
        <v>688</v>
      </c>
      <c r="C927" s="36"/>
      <c r="D927" s="36">
        <v>1085184</v>
      </c>
      <c r="E927" s="36"/>
      <c r="F927" s="36"/>
      <c r="G927" s="49"/>
      <c r="I927" s="4">
        <v>37451</v>
      </c>
    </row>
    <row r="928" spans="2:14" x14ac:dyDescent="0.25">
      <c r="B928" t="s">
        <v>689</v>
      </c>
      <c r="C928" s="36"/>
      <c r="D928" s="36">
        <v>1212797</v>
      </c>
      <c r="E928" s="36"/>
      <c r="F928" s="36"/>
      <c r="G928" s="49"/>
      <c r="I928" s="4">
        <v>37452</v>
      </c>
    </row>
    <row r="929" spans="2:14" x14ac:dyDescent="0.25">
      <c r="B929" t="s">
        <v>690</v>
      </c>
      <c r="C929" s="36"/>
      <c r="D929" s="36">
        <v>2472682</v>
      </c>
      <c r="E929" s="36"/>
      <c r="F929" s="36"/>
      <c r="G929" s="49"/>
      <c r="I929" s="4">
        <v>37453</v>
      </c>
    </row>
    <row r="930" spans="2:14" x14ac:dyDescent="0.25">
      <c r="B930" t="s">
        <v>691</v>
      </c>
      <c r="C930" s="36"/>
      <c r="D930" s="36">
        <v>2323296</v>
      </c>
      <c r="E930" s="36"/>
      <c r="F930" s="36"/>
      <c r="G930" s="49"/>
      <c r="I930" s="4">
        <v>37454</v>
      </c>
    </row>
    <row r="931" spans="2:14" x14ac:dyDescent="0.25">
      <c r="B931" t="s">
        <v>692</v>
      </c>
      <c r="C931" s="36"/>
      <c r="D931" s="36">
        <v>738202</v>
      </c>
      <c r="E931" s="36"/>
      <c r="F931" s="36"/>
      <c r="G931" s="49"/>
      <c r="I931" s="4">
        <v>37455</v>
      </c>
    </row>
    <row r="932" spans="2:14" x14ac:dyDescent="0.25">
      <c r="B932" t="s">
        <v>693</v>
      </c>
      <c r="C932" s="36"/>
      <c r="D932" s="36">
        <v>48384</v>
      </c>
      <c r="E932" s="36"/>
      <c r="F932" s="36"/>
      <c r="G932" s="49"/>
      <c r="I932" s="4">
        <v>37456</v>
      </c>
    </row>
    <row r="933" spans="2:14" x14ac:dyDescent="0.25">
      <c r="B933" t="s">
        <v>709</v>
      </c>
      <c r="C933" s="36"/>
      <c r="D933" s="36">
        <v>20477</v>
      </c>
      <c r="E933" s="36"/>
      <c r="F933" s="36"/>
      <c r="G933" s="49"/>
      <c r="I933" s="4">
        <v>37457</v>
      </c>
    </row>
    <row r="934" spans="2:14" x14ac:dyDescent="0.25">
      <c r="B934" t="s">
        <v>710</v>
      </c>
      <c r="C934" s="36"/>
      <c r="D934" s="36">
        <v>1443744</v>
      </c>
      <c r="E934" s="36"/>
      <c r="F934" s="36"/>
      <c r="G934" s="49"/>
      <c r="I934" s="4">
        <v>37458</v>
      </c>
    </row>
    <row r="935" spans="2:14" x14ac:dyDescent="0.25">
      <c r="B935" t="s">
        <v>711</v>
      </c>
      <c r="C935" s="36"/>
      <c r="D935" s="36">
        <v>1955232</v>
      </c>
      <c r="E935" s="36"/>
      <c r="F935" s="36"/>
      <c r="G935" s="49"/>
      <c r="I935" s="4">
        <v>37459</v>
      </c>
      <c r="J935" s="36"/>
      <c r="K935" s="36"/>
      <c r="L935" s="36"/>
      <c r="M935" s="36">
        <v>1206252</v>
      </c>
      <c r="N935" s="49"/>
    </row>
    <row r="936" spans="2:14" x14ac:dyDescent="0.25">
      <c r="B936" t="s">
        <v>712</v>
      </c>
      <c r="C936" s="36"/>
      <c r="D936" s="36">
        <v>2248992</v>
      </c>
      <c r="E936" s="36"/>
      <c r="F936" s="36"/>
      <c r="G936" s="49"/>
      <c r="I936" s="4">
        <v>37460</v>
      </c>
      <c r="J936" s="36"/>
      <c r="K936" s="36"/>
      <c r="L936" s="36"/>
      <c r="M936" s="36">
        <v>512240</v>
      </c>
      <c r="N936" s="49"/>
    </row>
    <row r="937" spans="2:14" x14ac:dyDescent="0.25">
      <c r="B937" t="s">
        <v>766</v>
      </c>
      <c r="C937" s="36"/>
      <c r="D937" s="36">
        <v>1183680</v>
      </c>
      <c r="E937" s="36"/>
      <c r="F937" s="36"/>
      <c r="G937" s="49"/>
      <c r="I937" s="4">
        <v>37461</v>
      </c>
      <c r="J937" s="36"/>
      <c r="K937" s="36"/>
      <c r="L937" s="36"/>
      <c r="M937" s="36">
        <v>1005164</v>
      </c>
      <c r="N937" s="49"/>
    </row>
    <row r="938" spans="2:14" x14ac:dyDescent="0.25">
      <c r="B938" t="s">
        <v>767</v>
      </c>
      <c r="C938" s="36"/>
      <c r="D938" s="36">
        <v>1206543</v>
      </c>
      <c r="E938" s="36"/>
      <c r="F938" s="36"/>
      <c r="G938" s="49"/>
      <c r="I938" s="4">
        <v>37462</v>
      </c>
      <c r="J938" s="36"/>
      <c r="K938" s="36"/>
      <c r="L938" s="36"/>
      <c r="M938" s="36">
        <v>423378</v>
      </c>
      <c r="N938" s="49"/>
    </row>
    <row r="939" spans="2:14" x14ac:dyDescent="0.25">
      <c r="B939" t="s">
        <v>768</v>
      </c>
      <c r="C939" s="36"/>
      <c r="D939" s="36">
        <v>2101162</v>
      </c>
      <c r="E939" s="36"/>
      <c r="F939" s="36"/>
      <c r="G939" s="49"/>
      <c r="I939" s="4">
        <v>37463</v>
      </c>
    </row>
    <row r="940" spans="2:14" x14ac:dyDescent="0.25">
      <c r="B940" t="s">
        <v>769</v>
      </c>
      <c r="C940" s="36"/>
      <c r="D940" s="36">
        <v>1477440</v>
      </c>
      <c r="E940" s="36"/>
      <c r="F940" s="36"/>
      <c r="G940" s="49"/>
      <c r="I940" s="4">
        <v>37464</v>
      </c>
    </row>
    <row r="941" spans="2:14" x14ac:dyDescent="0.25">
      <c r="B941" t="s">
        <v>770</v>
      </c>
      <c r="C941" s="36"/>
      <c r="D941" s="36">
        <v>572832</v>
      </c>
      <c r="E941" s="36"/>
      <c r="F941" s="36"/>
      <c r="G941" s="49"/>
      <c r="I941" s="4">
        <v>37465</v>
      </c>
    </row>
    <row r="942" spans="2:14" x14ac:dyDescent="0.25">
      <c r="B942" t="s">
        <v>771</v>
      </c>
      <c r="C942" s="36"/>
      <c r="D942" s="36">
        <v>1029023.9999999999</v>
      </c>
      <c r="E942" s="36"/>
      <c r="F942" s="36"/>
      <c r="G942" s="49"/>
      <c r="I942" s="4">
        <v>37466</v>
      </c>
    </row>
    <row r="943" spans="2:14" x14ac:dyDescent="0.25">
      <c r="B943" t="s">
        <v>772</v>
      </c>
      <c r="C943" s="36"/>
      <c r="D943" s="36">
        <v>2244758</v>
      </c>
      <c r="E943" s="36"/>
      <c r="F943" s="36"/>
      <c r="G943" s="49"/>
      <c r="I943" s="4">
        <v>37467</v>
      </c>
    </row>
    <row r="944" spans="2:14" x14ac:dyDescent="0.25">
      <c r="B944" t="s">
        <v>773</v>
      </c>
      <c r="C944" s="36"/>
      <c r="D944" s="36">
        <v>1580083</v>
      </c>
      <c r="E944" s="36"/>
      <c r="F944" s="36"/>
      <c r="G944" s="49"/>
      <c r="I944" s="4">
        <v>37468</v>
      </c>
    </row>
    <row r="945" spans="2:14" x14ac:dyDescent="0.25">
      <c r="B945" t="s">
        <v>774</v>
      </c>
      <c r="C945" s="36"/>
      <c r="D945" s="36">
        <v>2994365</v>
      </c>
      <c r="E945" s="36"/>
      <c r="F945" s="36"/>
      <c r="G945" s="49"/>
      <c r="I945" s="4">
        <v>37469</v>
      </c>
    </row>
    <row r="946" spans="2:14" x14ac:dyDescent="0.25">
      <c r="B946" t="s">
        <v>775</v>
      </c>
      <c r="C946" s="36"/>
      <c r="D946" s="36">
        <v>2916000</v>
      </c>
      <c r="E946" s="36"/>
      <c r="F946" s="36"/>
      <c r="G946" s="49"/>
      <c r="I946" s="4">
        <v>37470</v>
      </c>
      <c r="J946" s="36"/>
      <c r="K946" s="36">
        <v>3708420</v>
      </c>
      <c r="L946" s="36"/>
      <c r="M946" s="36"/>
      <c r="N946" s="49"/>
    </row>
    <row r="947" spans="2:14" x14ac:dyDescent="0.25">
      <c r="B947" t="s">
        <v>776</v>
      </c>
      <c r="C947" s="36"/>
      <c r="D947" s="36">
        <v>1715904</v>
      </c>
      <c r="E947" s="36"/>
      <c r="F947" s="36"/>
      <c r="G947" s="49"/>
      <c r="I947" s="4">
        <v>37471</v>
      </c>
    </row>
    <row r="948" spans="2:14" x14ac:dyDescent="0.25">
      <c r="B948" t="s">
        <v>777</v>
      </c>
      <c r="C948" s="36"/>
      <c r="D948" s="36">
        <v>567648</v>
      </c>
      <c r="E948" s="36"/>
      <c r="F948" s="36"/>
      <c r="G948" s="49"/>
      <c r="I948" s="4">
        <v>37472</v>
      </c>
    </row>
    <row r="949" spans="2:14" x14ac:dyDescent="0.25">
      <c r="B949" t="s">
        <v>778</v>
      </c>
      <c r="C949" s="36"/>
      <c r="D949" s="36">
        <v>108864</v>
      </c>
      <c r="E949" s="36"/>
      <c r="F949" s="36"/>
      <c r="G949" s="49"/>
      <c r="I949" s="4">
        <v>37473</v>
      </c>
    </row>
    <row r="950" spans="2:14" x14ac:dyDescent="0.25">
      <c r="B950" t="s">
        <v>779</v>
      </c>
      <c r="C950" s="36"/>
      <c r="D950" s="36">
        <v>1531008</v>
      </c>
      <c r="E950" s="36"/>
      <c r="F950" s="36"/>
      <c r="G950" s="49"/>
      <c r="I950" s="4">
        <v>37474</v>
      </c>
    </row>
    <row r="951" spans="2:14" x14ac:dyDescent="0.25">
      <c r="B951" t="s">
        <v>780</v>
      </c>
      <c r="C951" s="36"/>
      <c r="D951" s="36">
        <v>2467584</v>
      </c>
      <c r="E951" s="36"/>
      <c r="F951" s="36"/>
      <c r="G951" s="49"/>
      <c r="I951" s="4">
        <v>37475</v>
      </c>
    </row>
    <row r="952" spans="2:14" x14ac:dyDescent="0.25">
      <c r="B952" t="s">
        <v>781</v>
      </c>
      <c r="C952" s="36"/>
      <c r="D952" s="36">
        <v>2266877</v>
      </c>
      <c r="E952" s="36"/>
      <c r="F952" s="36"/>
      <c r="G952" s="49"/>
      <c r="I952" s="4">
        <v>37476</v>
      </c>
    </row>
    <row r="953" spans="2:14" x14ac:dyDescent="0.25">
      <c r="B953" t="s">
        <v>782</v>
      </c>
      <c r="C953" s="36"/>
      <c r="D953" s="36">
        <v>1912896</v>
      </c>
      <c r="E953" s="36"/>
      <c r="F953" s="36"/>
      <c r="G953" s="49"/>
      <c r="I953" s="4">
        <v>37477</v>
      </c>
    </row>
    <row r="954" spans="2:14" x14ac:dyDescent="0.25">
      <c r="B954" t="s">
        <v>783</v>
      </c>
      <c r="C954" s="36"/>
      <c r="D954" s="36">
        <v>638496</v>
      </c>
      <c r="E954" s="36"/>
      <c r="F954" s="36"/>
      <c r="G954" s="49"/>
      <c r="I954" s="4">
        <v>37478</v>
      </c>
    </row>
    <row r="955" spans="2:14" x14ac:dyDescent="0.25">
      <c r="B955" t="s">
        <v>784</v>
      </c>
      <c r="C955" s="36"/>
      <c r="D955" s="36">
        <v>102816</v>
      </c>
      <c r="E955" s="36"/>
      <c r="F955" s="36"/>
      <c r="G955" s="49"/>
      <c r="I955" s="4">
        <v>37479</v>
      </c>
    </row>
    <row r="956" spans="2:14" x14ac:dyDescent="0.25">
      <c r="B956" t="s">
        <v>785</v>
      </c>
      <c r="C956" s="36"/>
      <c r="D956" s="36">
        <v>922752</v>
      </c>
      <c r="E956" s="36"/>
      <c r="F956" s="36"/>
      <c r="G956" s="49"/>
      <c r="I956" s="4">
        <v>37480</v>
      </c>
    </row>
    <row r="957" spans="2:14" x14ac:dyDescent="0.25">
      <c r="B957" t="s">
        <v>786</v>
      </c>
      <c r="C957" s="36"/>
      <c r="D957" s="36">
        <v>2141856</v>
      </c>
      <c r="E957" s="36"/>
      <c r="F957" s="36"/>
      <c r="G957" s="49"/>
      <c r="I957" s="4">
        <v>37481</v>
      </c>
    </row>
    <row r="958" spans="2:14" x14ac:dyDescent="0.25">
      <c r="B958" t="s">
        <v>787</v>
      </c>
      <c r="C958" s="36"/>
      <c r="D958" s="36">
        <v>2315520</v>
      </c>
      <c r="E958" s="36"/>
      <c r="F958" s="36"/>
      <c r="G958" s="49"/>
      <c r="I958" s="4">
        <v>37482</v>
      </c>
    </row>
    <row r="959" spans="2:14" x14ac:dyDescent="0.25">
      <c r="B959" t="s">
        <v>788</v>
      </c>
      <c r="C959" s="36"/>
      <c r="D959" s="36">
        <v>444528</v>
      </c>
      <c r="E959" s="36"/>
      <c r="F959" s="36"/>
      <c r="G959" s="49"/>
      <c r="I959" s="4">
        <v>37483</v>
      </c>
    </row>
    <row r="960" spans="2:14" x14ac:dyDescent="0.25">
      <c r="B960" t="s">
        <v>789</v>
      </c>
      <c r="C960" s="36"/>
      <c r="D960" s="36">
        <v>559872</v>
      </c>
      <c r="E960" s="36"/>
      <c r="F960" s="36"/>
      <c r="G960" s="49"/>
      <c r="I960" s="4">
        <v>37484</v>
      </c>
    </row>
    <row r="961" spans="2:9" x14ac:dyDescent="0.25">
      <c r="B961" t="s">
        <v>790</v>
      </c>
      <c r="C961" s="36"/>
      <c r="D961" s="36">
        <v>1867968</v>
      </c>
      <c r="E961" s="36"/>
      <c r="F961" s="36"/>
      <c r="G961" s="49"/>
      <c r="I961" s="4">
        <v>37485</v>
      </c>
    </row>
    <row r="962" spans="2:9" x14ac:dyDescent="0.25">
      <c r="B962" t="s">
        <v>713</v>
      </c>
      <c r="C962" s="36"/>
      <c r="D962" s="36">
        <v>2244758</v>
      </c>
      <c r="E962" s="36"/>
      <c r="F962" s="36"/>
      <c r="G962" s="49"/>
      <c r="I962" s="4">
        <v>37486</v>
      </c>
    </row>
    <row r="963" spans="2:9" x14ac:dyDescent="0.25">
      <c r="B963" t="s">
        <v>714</v>
      </c>
      <c r="C963" s="36"/>
      <c r="D963" s="36">
        <v>1691280</v>
      </c>
      <c r="E963" s="36"/>
      <c r="F963" s="36"/>
      <c r="G963" s="49"/>
      <c r="I963" s="4">
        <v>37487</v>
      </c>
    </row>
    <row r="964" spans="2:9" x14ac:dyDescent="0.25">
      <c r="B964" t="s">
        <v>715</v>
      </c>
      <c r="C964" s="36"/>
      <c r="D964" s="36">
        <v>654048</v>
      </c>
      <c r="E964" s="36"/>
      <c r="F964" s="36"/>
      <c r="G964" s="49"/>
      <c r="I964" s="4">
        <v>37488</v>
      </c>
    </row>
    <row r="965" spans="2:9" x14ac:dyDescent="0.25">
      <c r="B965" t="s">
        <v>717</v>
      </c>
      <c r="C965" s="36"/>
      <c r="D965" s="36">
        <v>135648</v>
      </c>
      <c r="E965" s="36"/>
      <c r="F965" s="36"/>
      <c r="G965" s="49"/>
      <c r="I965" s="4">
        <v>37489</v>
      </c>
    </row>
    <row r="966" spans="2:9" x14ac:dyDescent="0.25">
      <c r="B966" t="s">
        <v>718</v>
      </c>
      <c r="C966" s="36"/>
      <c r="D966" s="36">
        <v>1942877</v>
      </c>
      <c r="E966" s="36"/>
      <c r="F966" s="36"/>
      <c r="G966" s="49"/>
      <c r="I966" s="4">
        <v>37490</v>
      </c>
    </row>
    <row r="967" spans="2:9" x14ac:dyDescent="0.25">
      <c r="B967" t="s">
        <v>719</v>
      </c>
      <c r="C967" s="36"/>
      <c r="D967" s="36">
        <v>2475706</v>
      </c>
      <c r="E967" s="36"/>
      <c r="F967" s="36"/>
      <c r="G967" s="49"/>
      <c r="I967" s="4">
        <v>37491</v>
      </c>
    </row>
    <row r="968" spans="2:9" x14ac:dyDescent="0.25">
      <c r="B968" t="s">
        <v>720</v>
      </c>
      <c r="C968" s="36"/>
      <c r="D968" s="36">
        <v>1048031.9999999999</v>
      </c>
      <c r="E968" s="36"/>
      <c r="F968" s="36"/>
      <c r="G968" s="49"/>
      <c r="I968" s="4">
        <v>37492</v>
      </c>
    </row>
    <row r="969" spans="2:9" x14ac:dyDescent="0.25">
      <c r="B969" t="s">
        <v>721</v>
      </c>
      <c r="C969" s="36"/>
      <c r="D969" s="36">
        <v>21254</v>
      </c>
      <c r="E969" s="36"/>
      <c r="F969" s="36"/>
      <c r="G969" s="49"/>
      <c r="I969" s="4">
        <v>37493</v>
      </c>
    </row>
    <row r="970" spans="2:9" x14ac:dyDescent="0.25">
      <c r="B970" t="s">
        <v>723</v>
      </c>
      <c r="C970" s="36"/>
      <c r="D970" s="36">
        <v>256781</v>
      </c>
      <c r="E970" s="36"/>
      <c r="F970" s="36"/>
      <c r="G970" s="49"/>
      <c r="I970" s="4">
        <v>37494</v>
      </c>
    </row>
    <row r="971" spans="2:9" x14ac:dyDescent="0.25">
      <c r="B971" t="s">
        <v>724</v>
      </c>
      <c r="C971" s="36"/>
      <c r="D971" s="36">
        <v>2083449.9999999998</v>
      </c>
      <c r="E971" s="36"/>
      <c r="F971" s="36"/>
      <c r="G971" s="49"/>
      <c r="I971" s="4">
        <v>37495</v>
      </c>
    </row>
    <row r="972" spans="2:9" x14ac:dyDescent="0.25">
      <c r="B972" t="s">
        <v>725</v>
      </c>
      <c r="C972" s="36"/>
      <c r="D972" s="36">
        <v>2861568</v>
      </c>
      <c r="E972" s="36"/>
      <c r="F972" s="36"/>
      <c r="G972" s="49"/>
      <c r="I972" s="4">
        <v>37496</v>
      </c>
    </row>
    <row r="973" spans="2:9" x14ac:dyDescent="0.25">
      <c r="B973" t="s">
        <v>726</v>
      </c>
      <c r="C973" s="36"/>
      <c r="D973" s="36">
        <v>1633997</v>
      </c>
      <c r="E973" s="36"/>
      <c r="F973" s="36"/>
      <c r="G973" s="49"/>
      <c r="I973" s="4">
        <v>37497</v>
      </c>
    </row>
    <row r="974" spans="2:9" x14ac:dyDescent="0.25">
      <c r="B974" t="s">
        <v>727</v>
      </c>
      <c r="C974" s="36"/>
      <c r="D974" s="36">
        <v>1332288</v>
      </c>
      <c r="E974" s="36"/>
      <c r="F974" s="36"/>
      <c r="G974" s="49"/>
      <c r="I974" s="4">
        <v>37498</v>
      </c>
    </row>
    <row r="975" spans="2:9" x14ac:dyDescent="0.25">
      <c r="B975" t="s">
        <v>728</v>
      </c>
      <c r="C975" s="36"/>
      <c r="D975" s="36">
        <v>407808</v>
      </c>
      <c r="E975" s="36"/>
      <c r="F975" s="36"/>
      <c r="G975" s="49"/>
      <c r="I975" s="4">
        <v>37499</v>
      </c>
    </row>
    <row r="976" spans="2:9" x14ac:dyDescent="0.25">
      <c r="B976" t="s">
        <v>731</v>
      </c>
      <c r="C976" s="36"/>
      <c r="D976" s="36">
        <v>8640</v>
      </c>
      <c r="E976" s="36"/>
      <c r="F976" s="36"/>
      <c r="G976" s="49"/>
      <c r="I976" s="4">
        <v>37500</v>
      </c>
    </row>
    <row r="977" spans="2:9" x14ac:dyDescent="0.25">
      <c r="B977" t="s">
        <v>732</v>
      </c>
      <c r="C977" s="36"/>
      <c r="D977" s="36">
        <v>2105568</v>
      </c>
      <c r="E977" s="36"/>
      <c r="F977" s="36"/>
      <c r="G977" s="49"/>
      <c r="I977" s="4">
        <v>37501</v>
      </c>
    </row>
    <row r="978" spans="2:9" x14ac:dyDescent="0.25">
      <c r="B978" t="s">
        <v>733</v>
      </c>
      <c r="C978" s="36"/>
      <c r="D978" s="36">
        <v>1385856</v>
      </c>
      <c r="E978" s="36"/>
      <c r="F978" s="36"/>
      <c r="G978" s="49"/>
      <c r="I978" s="4">
        <v>37502</v>
      </c>
    </row>
    <row r="979" spans="2:9" x14ac:dyDescent="0.25">
      <c r="B979" t="s">
        <v>734</v>
      </c>
      <c r="C979" s="36"/>
      <c r="D979" s="36">
        <v>995155</v>
      </c>
      <c r="E979" s="36"/>
      <c r="F979" s="36"/>
      <c r="G979" s="49"/>
      <c r="I979" s="4">
        <v>37503</v>
      </c>
    </row>
    <row r="980" spans="2:9" x14ac:dyDescent="0.25">
      <c r="B980" t="s">
        <v>735</v>
      </c>
      <c r="C980" s="36"/>
      <c r="D980" s="36">
        <v>2164061</v>
      </c>
      <c r="E980" s="36"/>
      <c r="F980" s="36"/>
      <c r="G980" s="49"/>
      <c r="I980" s="4">
        <v>37504</v>
      </c>
    </row>
    <row r="981" spans="2:9" x14ac:dyDescent="0.25">
      <c r="B981" t="s">
        <v>736</v>
      </c>
      <c r="C981" s="36"/>
      <c r="D981" s="36">
        <v>2647296</v>
      </c>
      <c r="E981" s="36"/>
      <c r="F981" s="36"/>
      <c r="G981" s="49"/>
      <c r="I981" s="4">
        <v>37505</v>
      </c>
    </row>
    <row r="982" spans="2:9" x14ac:dyDescent="0.25">
      <c r="B982" t="s">
        <v>737</v>
      </c>
      <c r="C982" s="36"/>
      <c r="D982" s="36">
        <v>2409696</v>
      </c>
      <c r="E982" s="36"/>
      <c r="F982" s="36"/>
      <c r="G982" s="49"/>
      <c r="I982" s="4">
        <v>37506</v>
      </c>
    </row>
    <row r="983" spans="2:9" x14ac:dyDescent="0.25">
      <c r="B983" t="s">
        <v>738</v>
      </c>
      <c r="C983" s="36"/>
      <c r="D983" s="36">
        <v>2476224</v>
      </c>
      <c r="E983" s="36"/>
      <c r="F983" s="36"/>
      <c r="G983" s="49"/>
      <c r="I983" s="4">
        <v>37507</v>
      </c>
    </row>
    <row r="984" spans="2:9" x14ac:dyDescent="0.25">
      <c r="B984" t="s">
        <v>739</v>
      </c>
      <c r="C984" s="36"/>
      <c r="D984" s="36">
        <v>2743805</v>
      </c>
      <c r="E984" s="36"/>
      <c r="F984" s="36"/>
      <c r="G984" s="49"/>
      <c r="I984" s="4">
        <v>37508</v>
      </c>
    </row>
    <row r="985" spans="2:9" x14ac:dyDescent="0.25">
      <c r="B985" t="s">
        <v>740</v>
      </c>
      <c r="C985" s="36"/>
      <c r="D985" s="36">
        <v>3424032</v>
      </c>
      <c r="E985" s="36"/>
      <c r="F985" s="36"/>
      <c r="G985" s="49"/>
      <c r="I985" s="4">
        <v>37509</v>
      </c>
    </row>
    <row r="986" spans="2:9" x14ac:dyDescent="0.25">
      <c r="B986" t="s">
        <v>741</v>
      </c>
      <c r="C986" s="36"/>
      <c r="D986" s="36">
        <v>2644704</v>
      </c>
      <c r="E986" s="36"/>
      <c r="F986" s="36"/>
      <c r="G986" s="49"/>
      <c r="I986" s="4">
        <v>37510</v>
      </c>
    </row>
    <row r="987" spans="2:9" x14ac:dyDescent="0.25">
      <c r="B987" t="s">
        <v>742</v>
      </c>
      <c r="C987" s="36"/>
      <c r="D987" s="36">
        <v>2539814</v>
      </c>
      <c r="E987" s="36"/>
      <c r="F987" s="36"/>
      <c r="G987" s="49"/>
      <c r="I987" s="4">
        <v>37511</v>
      </c>
    </row>
    <row r="988" spans="2:9" x14ac:dyDescent="0.25">
      <c r="B988" t="s">
        <v>743</v>
      </c>
      <c r="C988" s="36"/>
      <c r="D988" s="36">
        <v>2330208</v>
      </c>
      <c r="E988" s="36"/>
      <c r="F988" s="36"/>
      <c r="G988" s="49"/>
      <c r="I988" s="4">
        <v>37512</v>
      </c>
    </row>
    <row r="989" spans="2:9" x14ac:dyDescent="0.25">
      <c r="B989" t="s">
        <v>744</v>
      </c>
      <c r="C989" s="36"/>
      <c r="D989" s="36">
        <v>2208211</v>
      </c>
      <c r="E989" s="36"/>
      <c r="F989" s="36"/>
      <c r="G989" s="49"/>
      <c r="I989" s="4">
        <v>37513</v>
      </c>
    </row>
    <row r="990" spans="2:9" x14ac:dyDescent="0.25">
      <c r="B990" t="s">
        <v>745</v>
      </c>
      <c r="C990" s="36"/>
      <c r="D990" s="36">
        <v>1940976</v>
      </c>
      <c r="E990" s="36"/>
      <c r="F990" s="36"/>
      <c r="G990" s="49"/>
      <c r="I990" s="4">
        <v>37514</v>
      </c>
    </row>
    <row r="991" spans="2:9" x14ac:dyDescent="0.25">
      <c r="B991" t="s">
        <v>746</v>
      </c>
      <c r="C991" s="36"/>
      <c r="D991" s="36">
        <v>1861056</v>
      </c>
      <c r="E991" s="36"/>
      <c r="F991" s="36"/>
      <c r="G991" s="49"/>
      <c r="I991" s="4">
        <v>37515</v>
      </c>
    </row>
    <row r="992" spans="2:9" x14ac:dyDescent="0.25">
      <c r="B992" t="s">
        <v>791</v>
      </c>
      <c r="C992" s="36"/>
      <c r="D992" s="36">
        <v>1979770</v>
      </c>
      <c r="E992" s="36"/>
      <c r="F992" s="36"/>
      <c r="G992" s="49"/>
      <c r="I992" s="4">
        <v>37516</v>
      </c>
    </row>
    <row r="993" spans="1:9" x14ac:dyDescent="0.25">
      <c r="B993" t="s">
        <v>792</v>
      </c>
      <c r="C993" s="36"/>
      <c r="D993" s="36">
        <v>1706400</v>
      </c>
      <c r="E993" s="36"/>
      <c r="F993" s="36"/>
      <c r="G993" s="49"/>
      <c r="I993" s="4">
        <v>37517</v>
      </c>
    </row>
    <row r="994" spans="1:9" x14ac:dyDescent="0.25">
      <c r="B994" t="s">
        <v>793</v>
      </c>
      <c r="C994" s="36"/>
      <c r="D994" s="36">
        <v>1658016</v>
      </c>
      <c r="E994" s="36"/>
      <c r="F994" s="36"/>
      <c r="G994" s="49"/>
      <c r="I994" s="4">
        <v>37518</v>
      </c>
    </row>
    <row r="995" spans="1:9" x14ac:dyDescent="0.25">
      <c r="B995" t="s">
        <v>794</v>
      </c>
      <c r="C995" s="36"/>
      <c r="D995" s="36">
        <v>1689984</v>
      </c>
      <c r="E995" s="36"/>
      <c r="F995" s="36"/>
      <c r="G995" s="49"/>
      <c r="I995" s="4">
        <v>37519</v>
      </c>
    </row>
    <row r="996" spans="1:9" x14ac:dyDescent="0.25">
      <c r="B996" t="s">
        <v>795</v>
      </c>
      <c r="C996" s="36"/>
      <c r="D996" s="36">
        <v>1906502</v>
      </c>
      <c r="E996" s="36"/>
      <c r="F996" s="36"/>
      <c r="G996" s="49"/>
      <c r="I996" s="4">
        <v>37520</v>
      </c>
    </row>
    <row r="997" spans="1:9" x14ac:dyDescent="0.25">
      <c r="B997" t="s">
        <v>796</v>
      </c>
      <c r="C997" s="36"/>
      <c r="D997" s="36">
        <v>2081290</v>
      </c>
      <c r="E997" s="36"/>
      <c r="F997" s="36"/>
      <c r="G997" s="49"/>
      <c r="I997" s="4">
        <v>37521</v>
      </c>
    </row>
    <row r="998" spans="1:9" x14ac:dyDescent="0.25">
      <c r="B998" t="s">
        <v>797</v>
      </c>
      <c r="C998" s="36"/>
      <c r="D998" s="36">
        <v>1969056</v>
      </c>
      <c r="E998" s="36"/>
      <c r="F998" s="36"/>
      <c r="G998" s="49"/>
      <c r="I998" s="4">
        <v>37522</v>
      </c>
    </row>
    <row r="999" spans="1:9" x14ac:dyDescent="0.25">
      <c r="B999" t="s">
        <v>798</v>
      </c>
      <c r="C999" s="36"/>
      <c r="D999" s="36">
        <v>1975968</v>
      </c>
      <c r="E999" s="36"/>
      <c r="F999" s="36"/>
      <c r="G999" s="49"/>
      <c r="I999" s="4">
        <v>37523</v>
      </c>
    </row>
    <row r="1000" spans="1:9" x14ac:dyDescent="0.25">
      <c r="A1000">
        <v>2012</v>
      </c>
      <c r="B1000" t="s">
        <v>799</v>
      </c>
      <c r="C1000" s="36"/>
      <c r="D1000" s="36">
        <v>1388448</v>
      </c>
      <c r="E1000" s="36"/>
      <c r="F1000" s="36"/>
      <c r="G1000" s="49"/>
      <c r="I1000" s="4">
        <v>37524</v>
      </c>
    </row>
    <row r="1001" spans="1:9" x14ac:dyDescent="0.25">
      <c r="B1001" t="s">
        <v>800</v>
      </c>
      <c r="C1001" s="36"/>
      <c r="D1001" s="36">
        <v>1474848</v>
      </c>
      <c r="E1001" s="36"/>
      <c r="F1001" s="36"/>
      <c r="G1001" s="49"/>
      <c r="I1001" s="4">
        <v>37525</v>
      </c>
    </row>
    <row r="1002" spans="1:9" x14ac:dyDescent="0.25">
      <c r="B1002" t="s">
        <v>801</v>
      </c>
      <c r="C1002" s="36"/>
      <c r="D1002" s="36">
        <v>2186784</v>
      </c>
      <c r="E1002" s="36"/>
      <c r="F1002" s="36"/>
      <c r="G1002" s="49"/>
      <c r="I1002" s="4">
        <v>37526</v>
      </c>
    </row>
    <row r="1003" spans="1:9" x14ac:dyDescent="0.25">
      <c r="B1003" t="s">
        <v>802</v>
      </c>
      <c r="C1003" s="36"/>
      <c r="D1003" s="36">
        <v>2236378</v>
      </c>
      <c r="E1003" s="36"/>
      <c r="F1003" s="36"/>
      <c r="G1003" s="49"/>
      <c r="I1003" s="4">
        <v>37527</v>
      </c>
    </row>
    <row r="1004" spans="1:9" x14ac:dyDescent="0.25">
      <c r="B1004" t="s">
        <v>803</v>
      </c>
      <c r="C1004" s="36"/>
      <c r="D1004" s="36">
        <v>1716768</v>
      </c>
      <c r="E1004" s="36"/>
      <c r="F1004" s="36"/>
      <c r="G1004" s="49"/>
      <c r="I1004" s="4">
        <v>37528</v>
      </c>
    </row>
    <row r="1005" spans="1:9" x14ac:dyDescent="0.25">
      <c r="B1005" t="s">
        <v>804</v>
      </c>
      <c r="C1005" s="36"/>
      <c r="D1005" s="36">
        <v>1711584</v>
      </c>
      <c r="E1005" s="36"/>
      <c r="F1005" s="36"/>
      <c r="G1005" s="49"/>
      <c r="I1005" s="4">
        <v>37529</v>
      </c>
    </row>
    <row r="1006" spans="1:9" x14ac:dyDescent="0.25">
      <c r="B1006" t="s">
        <v>805</v>
      </c>
      <c r="C1006" s="36"/>
      <c r="D1006" s="36">
        <v>1464480</v>
      </c>
      <c r="E1006" s="36"/>
      <c r="F1006" s="36"/>
      <c r="G1006" s="49"/>
      <c r="I1006" s="4">
        <v>37530</v>
      </c>
    </row>
    <row r="1007" spans="1:9" x14ac:dyDescent="0.25">
      <c r="B1007" t="s">
        <v>806</v>
      </c>
      <c r="C1007" s="36"/>
      <c r="D1007" s="36">
        <v>1154736</v>
      </c>
      <c r="E1007" s="36"/>
      <c r="F1007" s="36"/>
      <c r="G1007" s="49"/>
      <c r="I1007" s="4">
        <v>37531</v>
      </c>
    </row>
    <row r="1008" spans="1:9" x14ac:dyDescent="0.25">
      <c r="B1008" t="s">
        <v>807</v>
      </c>
      <c r="C1008" s="36"/>
      <c r="D1008" s="36">
        <v>1189210</v>
      </c>
      <c r="E1008" s="36"/>
      <c r="F1008" s="36"/>
      <c r="G1008" s="49"/>
      <c r="I1008" s="4">
        <v>37532</v>
      </c>
    </row>
    <row r="1009" spans="2:9" x14ac:dyDescent="0.25">
      <c r="B1009" t="s">
        <v>808</v>
      </c>
      <c r="C1009" s="36"/>
      <c r="D1009" s="36">
        <v>334368</v>
      </c>
      <c r="E1009" s="36"/>
      <c r="F1009" s="36"/>
      <c r="G1009" s="49"/>
      <c r="I1009" s="4">
        <v>37533</v>
      </c>
    </row>
    <row r="1010" spans="2:9" x14ac:dyDescent="0.25">
      <c r="B1010" t="s">
        <v>809</v>
      </c>
      <c r="C1010" s="36"/>
      <c r="D1010" s="36">
        <v>17280</v>
      </c>
      <c r="E1010" s="36"/>
      <c r="F1010" s="36"/>
      <c r="G1010" s="49"/>
      <c r="I1010" s="4">
        <v>37534</v>
      </c>
    </row>
    <row r="1011" spans="2:9" x14ac:dyDescent="0.25">
      <c r="B1011" t="s">
        <v>810</v>
      </c>
      <c r="C1011" s="36"/>
      <c r="D1011" s="36">
        <v>135216</v>
      </c>
      <c r="E1011" s="36"/>
      <c r="F1011" s="36"/>
      <c r="G1011" s="49"/>
      <c r="I1011" s="4">
        <v>37535</v>
      </c>
    </row>
    <row r="1012" spans="2:9" x14ac:dyDescent="0.25">
      <c r="B1012" t="s">
        <v>811</v>
      </c>
      <c r="C1012" s="36"/>
      <c r="D1012" s="36">
        <v>1322784</v>
      </c>
      <c r="E1012" s="36"/>
      <c r="F1012" s="36"/>
      <c r="G1012" s="49"/>
      <c r="I1012" s="4">
        <v>37536</v>
      </c>
    </row>
    <row r="1013" spans="2:9" x14ac:dyDescent="0.25">
      <c r="B1013" t="s">
        <v>812</v>
      </c>
      <c r="C1013" s="36"/>
      <c r="D1013" s="36">
        <v>1466208</v>
      </c>
      <c r="E1013" s="36"/>
      <c r="F1013" s="36"/>
      <c r="G1013" s="49"/>
      <c r="I1013" s="4">
        <v>37537</v>
      </c>
    </row>
    <row r="1014" spans="2:9" x14ac:dyDescent="0.25">
      <c r="B1014" t="s">
        <v>813</v>
      </c>
      <c r="C1014" s="36"/>
      <c r="D1014" s="36">
        <v>1364256</v>
      </c>
      <c r="E1014" s="36"/>
      <c r="F1014" s="36"/>
      <c r="G1014" s="49"/>
      <c r="I1014" s="4">
        <v>37538</v>
      </c>
    </row>
    <row r="1015" spans="2:9" x14ac:dyDescent="0.25">
      <c r="B1015" t="s">
        <v>814</v>
      </c>
      <c r="C1015" s="36"/>
      <c r="D1015" s="36">
        <v>1854144</v>
      </c>
      <c r="E1015" s="36"/>
      <c r="F1015" s="36"/>
      <c r="G1015" s="49"/>
      <c r="I1015" s="4">
        <v>37539</v>
      </c>
    </row>
    <row r="1016" spans="2:9" x14ac:dyDescent="0.25">
      <c r="B1016" t="s">
        <v>815</v>
      </c>
      <c r="C1016" s="36"/>
      <c r="D1016" s="36">
        <v>1854144</v>
      </c>
      <c r="E1016" s="36"/>
      <c r="F1016" s="36"/>
      <c r="G1016" s="49"/>
      <c r="I1016" s="4">
        <v>37540</v>
      </c>
    </row>
    <row r="1017" spans="2:9" x14ac:dyDescent="0.25">
      <c r="B1017" t="s">
        <v>816</v>
      </c>
      <c r="C1017" s="36"/>
      <c r="D1017" s="36">
        <v>1526688</v>
      </c>
      <c r="E1017" s="36"/>
      <c r="F1017" s="36"/>
      <c r="G1017" s="49"/>
      <c r="I1017" s="4">
        <v>37541</v>
      </c>
    </row>
    <row r="1018" spans="2:9" x14ac:dyDescent="0.25">
      <c r="B1018" t="s">
        <v>817</v>
      </c>
      <c r="C1018" s="36"/>
      <c r="D1018" s="36">
        <v>1545696</v>
      </c>
      <c r="E1018" s="36"/>
      <c r="F1018" s="36"/>
      <c r="G1018" s="49"/>
      <c r="I1018" s="4">
        <v>37542</v>
      </c>
    </row>
    <row r="1019" spans="2:9" x14ac:dyDescent="0.25">
      <c r="B1019" t="s">
        <v>818</v>
      </c>
      <c r="C1019" s="36"/>
      <c r="D1019" s="36">
        <v>1579738</v>
      </c>
      <c r="E1019" s="36"/>
      <c r="F1019" s="36"/>
      <c r="G1019" s="49"/>
      <c r="I1019" s="4">
        <v>37543</v>
      </c>
    </row>
    <row r="1020" spans="2:9" x14ac:dyDescent="0.25">
      <c r="B1020" t="s">
        <v>819</v>
      </c>
      <c r="C1020" s="36"/>
      <c r="D1020" s="36">
        <v>1540512</v>
      </c>
      <c r="E1020" s="36"/>
      <c r="F1020" s="36"/>
      <c r="G1020" s="49"/>
      <c r="I1020" s="4">
        <v>37544</v>
      </c>
    </row>
    <row r="1021" spans="2:9" x14ac:dyDescent="0.25">
      <c r="B1021" t="s">
        <v>820</v>
      </c>
      <c r="C1021" s="36"/>
      <c r="D1021" s="36">
        <v>1296864</v>
      </c>
      <c r="E1021" s="36"/>
      <c r="F1021" s="36"/>
      <c r="G1021" s="49"/>
      <c r="I1021" s="4">
        <v>37545</v>
      </c>
    </row>
    <row r="1022" spans="2:9" x14ac:dyDescent="0.25">
      <c r="B1022" t="s">
        <v>821</v>
      </c>
      <c r="C1022" s="36"/>
      <c r="D1022" s="36">
        <v>955584</v>
      </c>
      <c r="E1022" s="36"/>
      <c r="F1022" s="36"/>
      <c r="G1022" s="49"/>
      <c r="I1022" s="4">
        <v>37546</v>
      </c>
    </row>
    <row r="1023" spans="2:9" x14ac:dyDescent="0.25">
      <c r="B1023" t="s">
        <v>822</v>
      </c>
      <c r="C1023" s="36"/>
      <c r="D1023" s="36">
        <v>1143936</v>
      </c>
      <c r="E1023" s="36"/>
      <c r="F1023" s="36"/>
      <c r="G1023" s="49"/>
      <c r="I1023" s="4">
        <v>37547</v>
      </c>
    </row>
    <row r="1024" spans="2:9" x14ac:dyDescent="0.25">
      <c r="B1024" t="s">
        <v>823</v>
      </c>
      <c r="C1024" s="36"/>
      <c r="D1024" s="36">
        <v>705024</v>
      </c>
      <c r="E1024" s="36"/>
      <c r="F1024" s="36"/>
      <c r="G1024" s="49"/>
      <c r="I1024" s="4">
        <v>37548</v>
      </c>
    </row>
    <row r="1025" spans="2:9" x14ac:dyDescent="0.25">
      <c r="B1025" t="s">
        <v>824</v>
      </c>
      <c r="C1025" s="36"/>
      <c r="D1025" s="36">
        <v>48384</v>
      </c>
      <c r="E1025" s="36"/>
      <c r="F1025" s="36"/>
      <c r="G1025" s="49"/>
      <c r="I1025" s="4">
        <v>37549</v>
      </c>
    </row>
    <row r="1026" spans="2:9" x14ac:dyDescent="0.25">
      <c r="B1026" t="s">
        <v>825</v>
      </c>
      <c r="C1026" s="36"/>
      <c r="D1026" s="36">
        <v>846720</v>
      </c>
      <c r="E1026" s="36"/>
      <c r="F1026" s="36"/>
      <c r="G1026" s="49"/>
      <c r="I1026" s="4">
        <v>37550</v>
      </c>
    </row>
    <row r="1027" spans="2:9" x14ac:dyDescent="0.25">
      <c r="B1027" t="s">
        <v>826</v>
      </c>
      <c r="C1027" s="36"/>
      <c r="D1027" s="36">
        <v>1639872</v>
      </c>
      <c r="E1027" s="36"/>
      <c r="F1027" s="36"/>
      <c r="G1027" s="49"/>
      <c r="I1027" s="4">
        <v>37551</v>
      </c>
    </row>
    <row r="1028" spans="2:9" x14ac:dyDescent="0.25">
      <c r="B1028" t="s">
        <v>827</v>
      </c>
      <c r="C1028" s="36"/>
      <c r="D1028" s="36">
        <v>4665600</v>
      </c>
      <c r="E1028" s="36"/>
      <c r="F1028" s="36"/>
      <c r="G1028" s="49"/>
      <c r="I1028" s="4">
        <v>37552</v>
      </c>
    </row>
    <row r="1029" spans="2:9" x14ac:dyDescent="0.25">
      <c r="B1029" t="s">
        <v>828</v>
      </c>
      <c r="C1029" s="36"/>
      <c r="D1029" s="36">
        <v>3818880</v>
      </c>
      <c r="E1029" s="36"/>
      <c r="F1029" s="36"/>
      <c r="G1029" s="49"/>
      <c r="I1029" s="4">
        <v>37553</v>
      </c>
    </row>
    <row r="1030" spans="2:9" x14ac:dyDescent="0.25">
      <c r="B1030" t="s">
        <v>829</v>
      </c>
      <c r="C1030" s="36"/>
      <c r="D1030" s="36">
        <v>4142880</v>
      </c>
      <c r="E1030" s="36"/>
      <c r="F1030" s="36"/>
      <c r="G1030" s="49"/>
      <c r="I1030" s="4">
        <v>37554</v>
      </c>
    </row>
    <row r="1031" spans="2:9" x14ac:dyDescent="0.25">
      <c r="B1031" t="s">
        <v>830</v>
      </c>
      <c r="C1031" s="36"/>
      <c r="D1031" s="36">
        <v>2804544</v>
      </c>
      <c r="E1031" s="36"/>
      <c r="F1031" s="36"/>
      <c r="G1031" s="49"/>
      <c r="I1031" s="4">
        <v>37555</v>
      </c>
    </row>
    <row r="1032" spans="2:9" x14ac:dyDescent="0.25">
      <c r="B1032" t="s">
        <v>831</v>
      </c>
      <c r="C1032" s="36"/>
      <c r="D1032" s="36">
        <v>3356467</v>
      </c>
      <c r="E1032" s="36"/>
      <c r="F1032" s="36"/>
      <c r="G1032" s="49"/>
      <c r="I1032" s="4">
        <v>37556</v>
      </c>
    </row>
    <row r="1033" spans="2:9" x14ac:dyDescent="0.25">
      <c r="B1033" t="s">
        <v>832</v>
      </c>
      <c r="C1033" s="36"/>
      <c r="D1033" s="36">
        <v>3015360</v>
      </c>
      <c r="E1033" s="36"/>
      <c r="F1033" s="36"/>
      <c r="G1033" s="49"/>
      <c r="I1033" s="4">
        <v>37557</v>
      </c>
    </row>
    <row r="1034" spans="2:9" x14ac:dyDescent="0.25">
      <c r="B1034" t="s">
        <v>833</v>
      </c>
      <c r="C1034" s="36"/>
      <c r="D1034" s="36">
        <v>2622845</v>
      </c>
      <c r="E1034" s="36"/>
      <c r="F1034" s="36"/>
      <c r="G1034" s="49"/>
      <c r="I1034" s="4">
        <v>37558</v>
      </c>
    </row>
    <row r="1035" spans="2:9" x14ac:dyDescent="0.25">
      <c r="B1035" t="s">
        <v>834</v>
      </c>
      <c r="C1035" s="36"/>
      <c r="D1035" s="36">
        <v>2495232</v>
      </c>
      <c r="E1035" s="36"/>
      <c r="F1035" s="36"/>
      <c r="G1035" s="49"/>
      <c r="I1035" s="4">
        <v>37559</v>
      </c>
    </row>
    <row r="1036" spans="2:9" x14ac:dyDescent="0.25">
      <c r="B1036" t="s">
        <v>835</v>
      </c>
      <c r="C1036" s="36"/>
      <c r="D1036" s="36">
        <v>1437725</v>
      </c>
      <c r="E1036" s="36"/>
      <c r="F1036" s="36"/>
      <c r="G1036" s="49"/>
      <c r="I1036" s="4">
        <v>37560</v>
      </c>
    </row>
    <row r="1037" spans="2:9" x14ac:dyDescent="0.25">
      <c r="B1037" t="s">
        <v>836</v>
      </c>
      <c r="C1037" s="36"/>
      <c r="D1037" s="36">
        <v>267840</v>
      </c>
      <c r="E1037" s="36"/>
      <c r="F1037" s="36"/>
      <c r="G1037" s="49"/>
      <c r="I1037" s="4">
        <v>37561</v>
      </c>
    </row>
    <row r="1038" spans="2:9" x14ac:dyDescent="0.25">
      <c r="B1038" t="s">
        <v>837</v>
      </c>
      <c r="C1038" s="36"/>
      <c r="D1038" s="36">
        <v>976234</v>
      </c>
      <c r="E1038" s="36"/>
      <c r="F1038" s="36"/>
      <c r="G1038" s="49"/>
      <c r="I1038" s="4">
        <v>37562</v>
      </c>
    </row>
    <row r="1039" spans="2:9" x14ac:dyDescent="0.25">
      <c r="B1039" t="s">
        <v>838</v>
      </c>
      <c r="C1039" s="36"/>
      <c r="D1039" s="36">
        <v>19354</v>
      </c>
      <c r="E1039" s="36"/>
      <c r="F1039" s="36"/>
      <c r="G1039" s="49"/>
      <c r="I1039" s="4">
        <v>37563</v>
      </c>
    </row>
    <row r="1040" spans="2:9" x14ac:dyDescent="0.25">
      <c r="B1040" t="s">
        <v>839</v>
      </c>
      <c r="C1040" s="36"/>
      <c r="D1040" s="36">
        <v>249065</v>
      </c>
      <c r="E1040" s="36"/>
      <c r="F1040" s="36"/>
      <c r="G1040" s="49"/>
      <c r="I1040" s="4">
        <v>37564</v>
      </c>
    </row>
    <row r="1041" spans="2:9" x14ac:dyDescent="0.25">
      <c r="B1041" t="s">
        <v>840</v>
      </c>
      <c r="C1041" s="36"/>
      <c r="D1041" s="36">
        <v>4320</v>
      </c>
      <c r="E1041" s="36"/>
      <c r="F1041" s="36"/>
      <c r="G1041" s="49"/>
      <c r="I1041" s="4">
        <v>37565</v>
      </c>
    </row>
    <row r="1042" spans="2:9" x14ac:dyDescent="0.25">
      <c r="B1042" t="s">
        <v>841</v>
      </c>
      <c r="C1042" s="36"/>
      <c r="D1042" s="36">
        <v>457402</v>
      </c>
      <c r="E1042" s="36"/>
      <c r="F1042" s="36"/>
      <c r="G1042" s="49"/>
      <c r="I1042" s="4">
        <v>37566</v>
      </c>
    </row>
    <row r="1043" spans="2:9" x14ac:dyDescent="0.25">
      <c r="B1043" t="s">
        <v>842</v>
      </c>
      <c r="C1043" s="36"/>
      <c r="D1043" s="36">
        <v>1671926</v>
      </c>
      <c r="E1043" s="36"/>
      <c r="F1043" s="36"/>
      <c r="G1043" s="49"/>
      <c r="I1043" s="4">
        <v>37567</v>
      </c>
    </row>
    <row r="1044" spans="2:9" x14ac:dyDescent="0.25">
      <c r="B1044" t="s">
        <v>843</v>
      </c>
      <c r="C1044" s="36"/>
      <c r="D1044" s="36">
        <v>3399322</v>
      </c>
      <c r="E1044" s="36"/>
      <c r="F1044" s="36"/>
      <c r="G1044" s="49"/>
      <c r="I1044" s="4">
        <v>37568</v>
      </c>
    </row>
    <row r="1045" spans="2:9" x14ac:dyDescent="0.25">
      <c r="B1045" t="s">
        <v>844</v>
      </c>
      <c r="C1045" s="36"/>
      <c r="D1045" s="36">
        <v>2783290</v>
      </c>
      <c r="E1045" s="36"/>
      <c r="F1045" s="36"/>
      <c r="G1045" s="49"/>
      <c r="I1045" s="4">
        <v>37569</v>
      </c>
    </row>
    <row r="1046" spans="2:9" x14ac:dyDescent="0.25">
      <c r="B1046" t="s">
        <v>845</v>
      </c>
      <c r="C1046" s="36"/>
      <c r="D1046" s="36">
        <v>1443744</v>
      </c>
      <c r="E1046" s="36"/>
      <c r="F1046" s="36"/>
      <c r="G1046" s="49"/>
      <c r="I1046" s="4">
        <v>37570</v>
      </c>
    </row>
    <row r="1047" spans="2:9" x14ac:dyDescent="0.25">
      <c r="B1047" t="s">
        <v>846</v>
      </c>
      <c r="C1047" s="36"/>
      <c r="D1047" s="36">
        <v>3015360</v>
      </c>
      <c r="E1047" s="36"/>
      <c r="F1047" s="36"/>
      <c r="G1047" s="49"/>
      <c r="I1047" s="4">
        <v>37571</v>
      </c>
    </row>
    <row r="1048" spans="2:9" x14ac:dyDescent="0.25">
      <c r="B1048" t="s">
        <v>847</v>
      </c>
      <c r="C1048" s="36"/>
      <c r="D1048" s="36">
        <v>3749760</v>
      </c>
      <c r="E1048" s="36"/>
      <c r="F1048" s="36"/>
      <c r="G1048" s="49"/>
      <c r="I1048" s="4">
        <v>37572</v>
      </c>
    </row>
    <row r="1049" spans="2:9" x14ac:dyDescent="0.25">
      <c r="B1049" t="s">
        <v>848</v>
      </c>
      <c r="C1049" s="36"/>
      <c r="D1049" s="36">
        <v>6915456</v>
      </c>
      <c r="E1049" s="36"/>
      <c r="F1049" s="36"/>
      <c r="G1049" s="49"/>
      <c r="I1049" s="4">
        <v>37573</v>
      </c>
    </row>
    <row r="1050" spans="2:9" x14ac:dyDescent="0.25">
      <c r="B1050" t="s">
        <v>849</v>
      </c>
      <c r="C1050" s="36"/>
      <c r="D1050" s="36">
        <v>3290112</v>
      </c>
      <c r="E1050" s="36"/>
      <c r="F1050" s="36"/>
      <c r="G1050" s="49"/>
      <c r="I1050" s="4">
        <v>37574</v>
      </c>
    </row>
    <row r="1051" spans="2:9" x14ac:dyDescent="0.25">
      <c r="B1051" t="s">
        <v>850</v>
      </c>
      <c r="C1051" s="36"/>
      <c r="D1051" s="36">
        <v>2229120</v>
      </c>
      <c r="E1051" s="36"/>
      <c r="F1051" s="36"/>
      <c r="G1051" s="49"/>
      <c r="I1051" s="4">
        <v>37575</v>
      </c>
    </row>
    <row r="1052" spans="2:9" x14ac:dyDescent="0.25">
      <c r="B1052" t="s">
        <v>851</v>
      </c>
      <c r="C1052" s="36"/>
      <c r="D1052" s="36">
        <v>2032992</v>
      </c>
      <c r="E1052" s="36"/>
      <c r="F1052" s="36"/>
      <c r="G1052" s="49"/>
      <c r="I1052" s="4">
        <v>37576</v>
      </c>
    </row>
    <row r="1053" spans="2:9" x14ac:dyDescent="0.25">
      <c r="B1053" t="s">
        <v>852</v>
      </c>
      <c r="C1053" s="36"/>
      <c r="D1053" s="36">
        <v>3205440</v>
      </c>
      <c r="E1053" s="36"/>
      <c r="F1053" s="36"/>
      <c r="G1053" s="49"/>
      <c r="I1053" s="4">
        <v>37577</v>
      </c>
    </row>
    <row r="1054" spans="2:9" x14ac:dyDescent="0.25">
      <c r="B1054" t="s">
        <v>853</v>
      </c>
      <c r="C1054" s="36"/>
      <c r="D1054" s="36">
        <v>1861056</v>
      </c>
      <c r="E1054" s="36"/>
      <c r="F1054" s="36"/>
      <c r="G1054" s="49"/>
      <c r="I1054" s="4">
        <v>37578</v>
      </c>
    </row>
    <row r="1055" spans="2:9" x14ac:dyDescent="0.25">
      <c r="B1055" t="s">
        <v>854</v>
      </c>
      <c r="C1055" s="36"/>
      <c r="D1055" s="36">
        <v>4172341.9999999995</v>
      </c>
      <c r="E1055" s="36"/>
      <c r="F1055" s="36"/>
      <c r="G1055" s="49"/>
      <c r="I1055" s="4">
        <v>37579</v>
      </c>
    </row>
    <row r="1056" spans="2:9" x14ac:dyDescent="0.25">
      <c r="B1056" t="s">
        <v>855</v>
      </c>
      <c r="C1056" s="36"/>
      <c r="D1056" s="36">
        <v>2082239.9999999998</v>
      </c>
      <c r="E1056" s="36"/>
      <c r="F1056" s="36"/>
      <c r="G1056" s="49"/>
      <c r="I1056" s="4">
        <v>37580</v>
      </c>
    </row>
    <row r="1057" spans="2:9" x14ac:dyDescent="0.25">
      <c r="B1057" t="s">
        <v>856</v>
      </c>
      <c r="C1057" s="36"/>
      <c r="D1057" s="36">
        <v>1786752</v>
      </c>
      <c r="E1057" s="36"/>
      <c r="F1057" s="36"/>
      <c r="G1057" s="49"/>
      <c r="I1057" s="4">
        <v>37581</v>
      </c>
    </row>
    <row r="1058" spans="2:9" x14ac:dyDescent="0.25">
      <c r="B1058" t="s">
        <v>857</v>
      </c>
      <c r="C1058" s="36"/>
      <c r="D1058" s="36">
        <v>1926720</v>
      </c>
      <c r="E1058" s="36"/>
      <c r="F1058" s="36"/>
      <c r="G1058" s="49"/>
      <c r="I1058" s="4">
        <v>37582</v>
      </c>
    </row>
    <row r="1059" spans="2:9" x14ac:dyDescent="0.25">
      <c r="B1059" t="s">
        <v>858</v>
      </c>
      <c r="C1059" s="36"/>
      <c r="D1059" s="36">
        <v>5114880</v>
      </c>
      <c r="E1059" s="36"/>
      <c r="F1059" s="36"/>
      <c r="G1059" s="49"/>
      <c r="I1059" s="4">
        <v>37583</v>
      </c>
    </row>
    <row r="1060" spans="2:9" x14ac:dyDescent="0.25">
      <c r="B1060" t="s">
        <v>859</v>
      </c>
      <c r="C1060" s="36"/>
      <c r="D1060" s="36">
        <v>3151008</v>
      </c>
      <c r="E1060" s="36"/>
      <c r="F1060" s="36"/>
      <c r="G1060" s="49"/>
      <c r="I1060" s="4">
        <v>37584</v>
      </c>
    </row>
    <row r="1061" spans="2:9" x14ac:dyDescent="0.25">
      <c r="B1061" t="s">
        <v>860</v>
      </c>
      <c r="C1061" s="36"/>
      <c r="D1061" s="36">
        <v>1366848</v>
      </c>
      <c r="E1061" s="36"/>
      <c r="F1061" s="36"/>
      <c r="G1061" s="49"/>
      <c r="I1061" s="4">
        <v>37585</v>
      </c>
    </row>
    <row r="1062" spans="2:9" x14ac:dyDescent="0.25">
      <c r="B1062" t="s">
        <v>861</v>
      </c>
      <c r="C1062" s="36"/>
      <c r="D1062" s="36">
        <v>317174</v>
      </c>
      <c r="E1062" s="36"/>
      <c r="F1062" s="36"/>
      <c r="G1062" s="49"/>
      <c r="I1062" s="4">
        <v>37586</v>
      </c>
    </row>
    <row r="1063" spans="2:9" x14ac:dyDescent="0.25">
      <c r="B1063" t="s">
        <v>862</v>
      </c>
      <c r="C1063" s="36"/>
      <c r="D1063" s="36">
        <v>665280</v>
      </c>
      <c r="E1063" s="36"/>
      <c r="F1063" s="36"/>
      <c r="G1063" s="49"/>
      <c r="I1063" s="4">
        <v>37587</v>
      </c>
    </row>
    <row r="1064" spans="2:9" x14ac:dyDescent="0.25">
      <c r="B1064" t="s">
        <v>863</v>
      </c>
      <c r="C1064" s="36"/>
      <c r="D1064" s="36">
        <v>1719360</v>
      </c>
      <c r="E1064" s="36"/>
      <c r="F1064" s="36"/>
      <c r="G1064" s="49"/>
      <c r="I1064" s="4">
        <v>37588</v>
      </c>
    </row>
    <row r="1065" spans="2:9" x14ac:dyDescent="0.25">
      <c r="B1065" t="s">
        <v>864</v>
      </c>
      <c r="C1065" s="36"/>
      <c r="D1065" s="36">
        <v>840240</v>
      </c>
      <c r="E1065" s="36"/>
      <c r="F1065" s="36"/>
      <c r="G1065" s="49"/>
      <c r="I1065" s="4">
        <v>37589</v>
      </c>
    </row>
    <row r="1066" spans="2:9" x14ac:dyDescent="0.25">
      <c r="B1066" t="s">
        <v>865</v>
      </c>
      <c r="C1066" s="36"/>
      <c r="D1066" s="36">
        <v>2656282</v>
      </c>
      <c r="E1066" s="36"/>
      <c r="F1066" s="36"/>
      <c r="G1066" s="49"/>
      <c r="I1066" s="4">
        <v>37590</v>
      </c>
    </row>
    <row r="1067" spans="2:9" x14ac:dyDescent="0.25">
      <c r="B1067" t="s">
        <v>866</v>
      </c>
      <c r="C1067" s="36"/>
      <c r="D1067" s="36">
        <v>2064960</v>
      </c>
      <c r="E1067" s="36"/>
      <c r="F1067" s="36"/>
      <c r="G1067" s="49"/>
      <c r="I1067" s="4">
        <v>37591</v>
      </c>
    </row>
    <row r="1068" spans="2:9" x14ac:dyDescent="0.25">
      <c r="B1068" t="s">
        <v>867</v>
      </c>
      <c r="C1068" s="36"/>
      <c r="D1068" s="36">
        <v>1987200</v>
      </c>
      <c r="E1068" s="36"/>
      <c r="F1068" s="36"/>
      <c r="G1068" s="49"/>
      <c r="I1068" s="4">
        <v>37592</v>
      </c>
    </row>
    <row r="1069" spans="2:9" x14ac:dyDescent="0.25">
      <c r="B1069" t="s">
        <v>868</v>
      </c>
      <c r="C1069" s="36"/>
      <c r="D1069" s="36">
        <v>7214400</v>
      </c>
      <c r="E1069" s="36"/>
      <c r="F1069" s="36"/>
      <c r="G1069" s="49"/>
      <c r="I1069" s="4">
        <v>37593</v>
      </c>
    </row>
    <row r="1070" spans="2:9" x14ac:dyDescent="0.25">
      <c r="B1070" t="s">
        <v>869</v>
      </c>
      <c r="C1070" s="36"/>
      <c r="D1070" s="36">
        <v>2064960</v>
      </c>
      <c r="E1070" s="36"/>
      <c r="F1070" s="36"/>
      <c r="G1070" s="49"/>
      <c r="I1070" s="4">
        <v>37594</v>
      </c>
    </row>
    <row r="1071" spans="2:9" x14ac:dyDescent="0.25">
      <c r="B1071" t="s">
        <v>870</v>
      </c>
      <c r="C1071" s="36"/>
      <c r="D1071" s="36">
        <v>1699488</v>
      </c>
      <c r="E1071" s="36"/>
      <c r="F1071" s="36"/>
      <c r="G1071" s="49"/>
      <c r="I1071" s="4">
        <v>37595</v>
      </c>
    </row>
    <row r="1072" spans="2:9" x14ac:dyDescent="0.25">
      <c r="B1072" t="s">
        <v>871</v>
      </c>
      <c r="C1072" s="36"/>
      <c r="D1072" s="36">
        <v>4119551.9999999995</v>
      </c>
      <c r="E1072" s="36"/>
      <c r="F1072" s="36"/>
      <c r="G1072" s="49"/>
      <c r="I1072" s="4">
        <v>37596</v>
      </c>
    </row>
    <row r="1073" spans="1:9" x14ac:dyDescent="0.25">
      <c r="B1073" t="s">
        <v>872</v>
      </c>
      <c r="C1073" s="36"/>
      <c r="D1073" s="36">
        <v>4443120</v>
      </c>
      <c r="E1073" s="36"/>
      <c r="F1073" s="36"/>
      <c r="G1073" s="49"/>
      <c r="I1073" s="4">
        <v>37597</v>
      </c>
    </row>
    <row r="1074" spans="1:9" x14ac:dyDescent="0.25">
      <c r="B1074" t="s">
        <v>873</v>
      </c>
      <c r="C1074" s="36"/>
      <c r="D1074" s="36">
        <v>1753920</v>
      </c>
      <c r="E1074" s="36"/>
      <c r="F1074" s="36"/>
      <c r="G1074" s="49"/>
      <c r="I1074" s="4">
        <v>37598</v>
      </c>
    </row>
    <row r="1075" spans="1:9" x14ac:dyDescent="0.25">
      <c r="B1075" t="s">
        <v>874</v>
      </c>
      <c r="C1075" s="36"/>
      <c r="D1075" s="36">
        <v>734400</v>
      </c>
      <c r="E1075" s="36"/>
      <c r="F1075" s="36"/>
      <c r="G1075" s="49"/>
      <c r="I1075" s="4">
        <v>37599</v>
      </c>
    </row>
    <row r="1076" spans="1:9" x14ac:dyDescent="0.25">
      <c r="B1076" t="s">
        <v>875</v>
      </c>
      <c r="C1076" s="36"/>
      <c r="D1076" s="36">
        <v>736128</v>
      </c>
      <c r="E1076" s="36"/>
      <c r="F1076" s="36"/>
      <c r="G1076" s="49"/>
      <c r="I1076" s="4">
        <v>37600</v>
      </c>
    </row>
    <row r="1077" spans="1:9" x14ac:dyDescent="0.25">
      <c r="B1077" t="s">
        <v>876</v>
      </c>
      <c r="C1077" s="36"/>
      <c r="D1077" s="36">
        <v>475805</v>
      </c>
      <c r="E1077" s="36"/>
      <c r="F1077" s="36"/>
      <c r="G1077" s="49"/>
      <c r="I1077" s="4">
        <v>37601</v>
      </c>
    </row>
    <row r="1078" spans="1:9" x14ac:dyDescent="0.25">
      <c r="A1078">
        <v>2013</v>
      </c>
      <c r="B1078" t="s">
        <v>877</v>
      </c>
      <c r="C1078" s="36"/>
      <c r="D1078" s="36"/>
      <c r="E1078" s="36"/>
      <c r="F1078" s="36"/>
      <c r="G1078" s="49">
        <v>16329600</v>
      </c>
      <c r="I1078" s="4">
        <v>37602</v>
      </c>
    </row>
    <row r="1079" spans="1:9" x14ac:dyDescent="0.25">
      <c r="B1079" t="s">
        <v>878</v>
      </c>
      <c r="C1079" s="36"/>
      <c r="D1079" s="36"/>
      <c r="E1079" s="36"/>
      <c r="F1079" s="36"/>
      <c r="G1079" s="49">
        <v>17452800</v>
      </c>
      <c r="I1079" s="4">
        <v>37603</v>
      </c>
    </row>
    <row r="1080" spans="1:9" x14ac:dyDescent="0.25">
      <c r="B1080" t="s">
        <v>879</v>
      </c>
      <c r="C1080" s="36"/>
      <c r="D1080" s="36">
        <v>102816</v>
      </c>
      <c r="E1080" s="36"/>
      <c r="F1080" s="36"/>
      <c r="G1080" s="49"/>
      <c r="I1080" s="4">
        <v>37604</v>
      </c>
    </row>
    <row r="1081" spans="1:9" x14ac:dyDescent="0.25">
      <c r="B1081" t="s">
        <v>880</v>
      </c>
      <c r="C1081" s="36"/>
      <c r="D1081" s="36">
        <v>424224</v>
      </c>
      <c r="E1081" s="36"/>
      <c r="F1081" s="36"/>
      <c r="G1081" s="49"/>
      <c r="I1081" s="4">
        <v>37605</v>
      </c>
    </row>
    <row r="1082" spans="1:9" x14ac:dyDescent="0.25">
      <c r="B1082" t="s">
        <v>881</v>
      </c>
      <c r="C1082" s="36"/>
      <c r="D1082" s="36">
        <v>162778</v>
      </c>
      <c r="E1082" s="36"/>
      <c r="F1082" s="36"/>
      <c r="G1082" s="49"/>
      <c r="I1082" s="4">
        <v>37606</v>
      </c>
    </row>
    <row r="1083" spans="1:9" x14ac:dyDescent="0.25">
      <c r="B1083" t="s">
        <v>882</v>
      </c>
      <c r="C1083" s="36"/>
      <c r="D1083" s="36">
        <v>897782</v>
      </c>
      <c r="E1083" s="36"/>
      <c r="F1083" s="36"/>
      <c r="G1083" s="49"/>
      <c r="I1083" s="4">
        <v>37607</v>
      </c>
    </row>
    <row r="1084" spans="1:9" x14ac:dyDescent="0.25">
      <c r="B1084" t="s">
        <v>883</v>
      </c>
      <c r="C1084" s="36"/>
      <c r="D1084" s="36">
        <v>2185920</v>
      </c>
      <c r="E1084" s="36"/>
      <c r="F1084" s="36"/>
      <c r="G1084" s="49"/>
      <c r="I1084" s="4">
        <v>37608</v>
      </c>
    </row>
    <row r="1085" spans="1:9" x14ac:dyDescent="0.25">
      <c r="B1085" t="s">
        <v>884</v>
      </c>
      <c r="C1085" s="36"/>
      <c r="D1085" s="36">
        <v>1123200</v>
      </c>
      <c r="E1085" s="36"/>
      <c r="F1085" s="36"/>
      <c r="G1085" s="49"/>
      <c r="I1085" s="4">
        <v>37609</v>
      </c>
    </row>
    <row r="1086" spans="1:9" x14ac:dyDescent="0.25">
      <c r="B1086" t="s">
        <v>885</v>
      </c>
      <c r="C1086" s="36"/>
      <c r="D1086" s="36">
        <v>91584</v>
      </c>
      <c r="E1086" s="36"/>
      <c r="F1086" s="36"/>
      <c r="G1086" s="49"/>
      <c r="I1086" s="4">
        <v>37610</v>
      </c>
    </row>
    <row r="1087" spans="1:9" x14ac:dyDescent="0.25">
      <c r="B1087" t="s">
        <v>886</v>
      </c>
      <c r="C1087" s="36"/>
      <c r="D1087" s="36">
        <v>259200</v>
      </c>
      <c r="E1087" s="36"/>
      <c r="F1087" s="36"/>
      <c r="G1087" s="49"/>
      <c r="I1087" s="4">
        <v>37611</v>
      </c>
    </row>
    <row r="1088" spans="1:9" x14ac:dyDescent="0.25">
      <c r="B1088" t="s">
        <v>887</v>
      </c>
      <c r="C1088" s="36"/>
      <c r="D1088" s="36">
        <v>148003</v>
      </c>
      <c r="E1088" s="36"/>
      <c r="F1088" s="36"/>
      <c r="G1088" s="49"/>
      <c r="I1088" s="4">
        <v>37612</v>
      </c>
    </row>
    <row r="1089" spans="1:9" x14ac:dyDescent="0.25">
      <c r="A1089">
        <v>2014</v>
      </c>
      <c r="C1089" s="36"/>
      <c r="D1089" s="36"/>
      <c r="E1089" s="36"/>
      <c r="F1089" s="36"/>
      <c r="G1089" s="49"/>
      <c r="I1089" s="4">
        <v>37613</v>
      </c>
    </row>
    <row r="1090" spans="1:9" x14ac:dyDescent="0.25">
      <c r="A1090">
        <v>2015</v>
      </c>
      <c r="B1090" t="s">
        <v>888</v>
      </c>
      <c r="C1090" s="36"/>
      <c r="D1090" s="36"/>
      <c r="E1090" s="36"/>
      <c r="F1090" s="36"/>
      <c r="G1090" s="49">
        <v>2873439</v>
      </c>
      <c r="I1090" s="4">
        <v>37614</v>
      </c>
    </row>
    <row r="1091" spans="1:9" x14ac:dyDescent="0.25">
      <c r="B1091" t="s">
        <v>889</v>
      </c>
      <c r="C1091" s="36"/>
      <c r="D1091" s="36"/>
      <c r="E1091" s="36"/>
      <c r="F1091" s="36"/>
      <c r="G1091" s="49">
        <v>12124703</v>
      </c>
      <c r="I1091" s="4">
        <v>37615</v>
      </c>
    </row>
    <row r="1092" spans="1:9" x14ac:dyDescent="0.25">
      <c r="B1092" t="s">
        <v>890</v>
      </c>
      <c r="C1092" s="36"/>
      <c r="D1092" s="36"/>
      <c r="E1092" s="36"/>
      <c r="F1092" s="36"/>
      <c r="G1092" s="49">
        <v>11999326</v>
      </c>
      <c r="I1092" s="4">
        <v>37616</v>
      </c>
    </row>
    <row r="1093" spans="1:9" x14ac:dyDescent="0.25">
      <c r="B1093" t="s">
        <v>891</v>
      </c>
      <c r="C1093" s="36"/>
      <c r="D1093" s="36"/>
      <c r="E1093" s="36"/>
      <c r="F1093" s="36"/>
      <c r="G1093" s="49">
        <v>12084768</v>
      </c>
      <c r="I1093" s="4">
        <v>37617</v>
      </c>
    </row>
    <row r="1094" spans="1:9" x14ac:dyDescent="0.25">
      <c r="B1094" t="s">
        <v>892</v>
      </c>
      <c r="C1094" s="36"/>
      <c r="D1094" s="36"/>
      <c r="E1094" s="36"/>
      <c r="F1094" s="36"/>
      <c r="G1094" s="49">
        <v>11504159</v>
      </c>
      <c r="I1094" s="4">
        <v>37618</v>
      </c>
    </row>
    <row r="1095" spans="1:9" x14ac:dyDescent="0.25">
      <c r="B1095" t="s">
        <v>893</v>
      </c>
      <c r="C1095" s="36"/>
      <c r="D1095" s="36"/>
      <c r="E1095" s="36"/>
      <c r="F1095" s="36"/>
      <c r="G1095" s="49">
        <v>2514240</v>
      </c>
      <c r="I1095" s="4">
        <v>37619</v>
      </c>
    </row>
    <row r="1096" spans="1:9" x14ac:dyDescent="0.25">
      <c r="B1096" t="s">
        <v>894</v>
      </c>
      <c r="C1096" s="36"/>
      <c r="D1096" s="36"/>
      <c r="E1096" s="36"/>
      <c r="F1096" s="36">
        <v>16594848.000000002</v>
      </c>
      <c r="G1096" s="49"/>
      <c r="I1096" s="4">
        <v>37620</v>
      </c>
    </row>
    <row r="1097" spans="1:9" x14ac:dyDescent="0.25">
      <c r="B1097" t="s">
        <v>895</v>
      </c>
      <c r="C1097" s="36"/>
      <c r="D1097" s="36">
        <v>259</v>
      </c>
      <c r="E1097" s="36"/>
      <c r="F1097" s="36"/>
      <c r="G1097" s="49"/>
      <c r="I1097" s="4">
        <v>37621</v>
      </c>
    </row>
    <row r="1098" spans="1:9" x14ac:dyDescent="0.25">
      <c r="B1098" t="s">
        <v>896</v>
      </c>
      <c r="C1098" s="36"/>
      <c r="D1098" s="36">
        <v>939168</v>
      </c>
      <c r="E1098" s="36"/>
      <c r="F1098" s="36"/>
      <c r="G1098" s="49"/>
      <c r="I1098" s="4">
        <v>37622</v>
      </c>
    </row>
    <row r="1099" spans="1:9" x14ac:dyDescent="0.25">
      <c r="B1099" t="s">
        <v>897</v>
      </c>
      <c r="C1099" s="36"/>
      <c r="D1099" s="36">
        <v>1916352</v>
      </c>
      <c r="E1099" s="36"/>
      <c r="F1099" s="36"/>
      <c r="G1099" s="49"/>
      <c r="I1099" s="4">
        <v>37623</v>
      </c>
    </row>
    <row r="1100" spans="1:9" x14ac:dyDescent="0.25">
      <c r="B1100" t="s">
        <v>898</v>
      </c>
      <c r="C1100" s="36"/>
      <c r="D1100" s="36">
        <v>476928</v>
      </c>
      <c r="E1100" s="36"/>
      <c r="F1100" s="36"/>
      <c r="G1100" s="49"/>
      <c r="I1100" s="4">
        <v>37624</v>
      </c>
    </row>
    <row r="1101" spans="1:9" x14ac:dyDescent="0.25">
      <c r="B1101" t="s">
        <v>899</v>
      </c>
      <c r="C1101" s="36"/>
      <c r="D1101" s="36">
        <v>1599696</v>
      </c>
      <c r="E1101" s="36"/>
      <c r="F1101" s="36"/>
      <c r="G1101" s="49"/>
      <c r="I1101" s="4">
        <v>37625</v>
      </c>
    </row>
    <row r="1102" spans="1:9" x14ac:dyDescent="0.25">
      <c r="B1102" t="s">
        <v>900</v>
      </c>
      <c r="C1102" s="36"/>
      <c r="D1102" s="36">
        <v>395885</v>
      </c>
      <c r="E1102" s="36"/>
      <c r="F1102" s="36"/>
      <c r="G1102" s="49"/>
      <c r="I1102" s="4">
        <v>37626</v>
      </c>
    </row>
    <row r="1103" spans="1:9" x14ac:dyDescent="0.25">
      <c r="B1103" t="s">
        <v>901</v>
      </c>
      <c r="C1103" s="36"/>
      <c r="D1103" s="36">
        <v>3456</v>
      </c>
      <c r="E1103" s="36"/>
      <c r="F1103" s="36"/>
      <c r="G1103" s="49"/>
      <c r="I1103" s="4">
        <v>37627</v>
      </c>
    </row>
    <row r="1104" spans="1:9" x14ac:dyDescent="0.25">
      <c r="B1104" t="s">
        <v>902</v>
      </c>
      <c r="C1104" s="36"/>
      <c r="D1104" s="36">
        <v>489370</v>
      </c>
      <c r="E1104" s="36"/>
      <c r="F1104" s="36"/>
      <c r="G1104" s="49"/>
      <c r="I1104" s="4">
        <v>37628</v>
      </c>
    </row>
    <row r="1105" spans="2:9" x14ac:dyDescent="0.25">
      <c r="B1105" t="s">
        <v>903</v>
      </c>
      <c r="C1105" s="36"/>
      <c r="D1105" s="36">
        <v>4727462</v>
      </c>
      <c r="E1105" s="36"/>
      <c r="F1105" s="36"/>
      <c r="G1105" s="49"/>
      <c r="I1105" s="4">
        <v>37629</v>
      </c>
    </row>
    <row r="1106" spans="2:9" x14ac:dyDescent="0.25">
      <c r="B1106" t="s">
        <v>888</v>
      </c>
      <c r="C1106" s="36"/>
      <c r="D1106" s="36">
        <v>2350685</v>
      </c>
      <c r="E1106" s="36"/>
      <c r="F1106" s="36"/>
      <c r="G1106" s="49"/>
      <c r="I1106" s="4">
        <v>37630</v>
      </c>
    </row>
    <row r="1107" spans="2:9" x14ac:dyDescent="0.25">
      <c r="B1107" t="s">
        <v>904</v>
      </c>
      <c r="C1107" s="36"/>
      <c r="D1107" s="36">
        <v>253152</v>
      </c>
      <c r="E1107" s="36"/>
      <c r="F1107" s="36"/>
      <c r="G1107" s="49"/>
      <c r="I1107" s="4">
        <v>37631</v>
      </c>
    </row>
    <row r="1108" spans="2:9" x14ac:dyDescent="0.25">
      <c r="B1108" t="s">
        <v>905</v>
      </c>
      <c r="C1108" s="36"/>
      <c r="D1108" s="36">
        <v>46742</v>
      </c>
      <c r="E1108" s="36"/>
      <c r="F1108" s="36"/>
      <c r="G1108" s="49"/>
      <c r="I1108" s="4">
        <v>37632</v>
      </c>
    </row>
    <row r="1109" spans="2:9" x14ac:dyDescent="0.25">
      <c r="I1109" s="4">
        <v>37633</v>
      </c>
    </row>
    <row r="1110" spans="2:9" x14ac:dyDescent="0.25">
      <c r="I1110" s="4">
        <v>37634</v>
      </c>
    </row>
    <row r="1111" spans="2:9" x14ac:dyDescent="0.25">
      <c r="I1111" s="4">
        <v>37635</v>
      </c>
    </row>
    <row r="1112" spans="2:9" x14ac:dyDescent="0.25">
      <c r="I1112" s="4">
        <v>37636</v>
      </c>
    </row>
    <row r="1113" spans="2:9" x14ac:dyDescent="0.25">
      <c r="I1113" s="4">
        <v>37637</v>
      </c>
    </row>
    <row r="1114" spans="2:9" x14ac:dyDescent="0.25">
      <c r="I1114" s="4">
        <v>37638</v>
      </c>
    </row>
    <row r="1115" spans="2:9" x14ac:dyDescent="0.25">
      <c r="I1115" s="4">
        <v>37639</v>
      </c>
    </row>
    <row r="1116" spans="2:9" x14ac:dyDescent="0.25">
      <c r="I1116" s="4">
        <v>37640</v>
      </c>
    </row>
    <row r="1117" spans="2:9" x14ac:dyDescent="0.25">
      <c r="I1117" s="4">
        <v>37641</v>
      </c>
    </row>
    <row r="1118" spans="2:9" x14ac:dyDescent="0.25">
      <c r="I1118" s="4">
        <v>37642</v>
      </c>
    </row>
    <row r="1119" spans="2:9" x14ac:dyDescent="0.25">
      <c r="I1119" s="4">
        <v>37643</v>
      </c>
    </row>
    <row r="1120" spans="2:9" x14ac:dyDescent="0.25">
      <c r="I1120" s="4">
        <v>37644</v>
      </c>
    </row>
    <row r="1121" spans="9:9" x14ac:dyDescent="0.25">
      <c r="I1121" s="4">
        <v>37645</v>
      </c>
    </row>
    <row r="1122" spans="9:9" x14ac:dyDescent="0.25">
      <c r="I1122" s="4">
        <v>37646</v>
      </c>
    </row>
    <row r="1123" spans="9:9" x14ac:dyDescent="0.25">
      <c r="I1123" s="4">
        <v>37647</v>
      </c>
    </row>
    <row r="1124" spans="9:9" x14ac:dyDescent="0.25">
      <c r="I1124" s="4">
        <v>37648</v>
      </c>
    </row>
    <row r="1125" spans="9:9" x14ac:dyDescent="0.25">
      <c r="I1125" s="4">
        <v>37649</v>
      </c>
    </row>
    <row r="1126" spans="9:9" x14ac:dyDescent="0.25">
      <c r="I1126" s="4">
        <v>37650</v>
      </c>
    </row>
    <row r="1127" spans="9:9" x14ac:dyDescent="0.25">
      <c r="I1127" s="4">
        <v>37651</v>
      </c>
    </row>
    <row r="1128" spans="9:9" x14ac:dyDescent="0.25">
      <c r="I1128" s="4">
        <v>37652</v>
      </c>
    </row>
    <row r="1129" spans="9:9" x14ac:dyDescent="0.25">
      <c r="I1129" s="4">
        <v>37653</v>
      </c>
    </row>
    <row r="1130" spans="9:9" x14ac:dyDescent="0.25">
      <c r="I1130" s="4">
        <v>37654</v>
      </c>
    </row>
    <row r="1131" spans="9:9" x14ac:dyDescent="0.25">
      <c r="I1131" s="4">
        <v>37655</v>
      </c>
    </row>
    <row r="1132" spans="9:9" x14ac:dyDescent="0.25">
      <c r="I1132" s="4">
        <v>37656</v>
      </c>
    </row>
    <row r="1133" spans="9:9" x14ac:dyDescent="0.25">
      <c r="I1133" s="4">
        <v>37657</v>
      </c>
    </row>
    <row r="1134" spans="9:9" x14ac:dyDescent="0.25">
      <c r="I1134" s="4">
        <v>37658</v>
      </c>
    </row>
    <row r="1135" spans="9:9" x14ac:dyDescent="0.25">
      <c r="I1135" s="4">
        <v>37659</v>
      </c>
    </row>
    <row r="1136" spans="9:9" x14ac:dyDescent="0.25">
      <c r="I1136" s="4">
        <v>37660</v>
      </c>
    </row>
    <row r="1137" spans="9:9" x14ac:dyDescent="0.25">
      <c r="I1137" s="4">
        <v>37661</v>
      </c>
    </row>
    <row r="1138" spans="9:9" x14ac:dyDescent="0.25">
      <c r="I1138" s="4">
        <v>37662</v>
      </c>
    </row>
    <row r="1139" spans="9:9" x14ac:dyDescent="0.25">
      <c r="I1139" s="4">
        <v>37663</v>
      </c>
    </row>
    <row r="1140" spans="9:9" x14ac:dyDescent="0.25">
      <c r="I1140" s="4">
        <v>37664</v>
      </c>
    </row>
    <row r="1141" spans="9:9" x14ac:dyDescent="0.25">
      <c r="I1141" s="4">
        <v>37665</v>
      </c>
    </row>
    <row r="1142" spans="9:9" x14ac:dyDescent="0.25">
      <c r="I1142" s="4">
        <v>37666</v>
      </c>
    </row>
    <row r="1143" spans="9:9" x14ac:dyDescent="0.25">
      <c r="I1143" s="4">
        <v>37667</v>
      </c>
    </row>
    <row r="1144" spans="9:9" x14ac:dyDescent="0.25">
      <c r="I1144" s="4">
        <v>37668</v>
      </c>
    </row>
    <row r="1145" spans="9:9" x14ac:dyDescent="0.25">
      <c r="I1145" s="4">
        <v>37669</v>
      </c>
    </row>
    <row r="1146" spans="9:9" x14ac:dyDescent="0.25">
      <c r="I1146" s="4">
        <v>37670</v>
      </c>
    </row>
    <row r="1147" spans="9:9" x14ac:dyDescent="0.25">
      <c r="I1147" s="4">
        <v>37671</v>
      </c>
    </row>
    <row r="1148" spans="9:9" x14ac:dyDescent="0.25">
      <c r="I1148" s="4">
        <v>37672</v>
      </c>
    </row>
    <row r="1149" spans="9:9" x14ac:dyDescent="0.25">
      <c r="I1149" s="4">
        <v>37673</v>
      </c>
    </row>
    <row r="1150" spans="9:9" x14ac:dyDescent="0.25">
      <c r="I1150" s="4">
        <v>37674</v>
      </c>
    </row>
    <row r="1151" spans="9:9" x14ac:dyDescent="0.25">
      <c r="I1151" s="4">
        <v>37675</v>
      </c>
    </row>
    <row r="1152" spans="9:9" x14ac:dyDescent="0.25">
      <c r="I1152" s="4">
        <v>37676</v>
      </c>
    </row>
    <row r="1153" spans="9:9" x14ac:dyDescent="0.25">
      <c r="I1153" s="4">
        <v>37677</v>
      </c>
    </row>
    <row r="1154" spans="9:9" x14ac:dyDescent="0.25">
      <c r="I1154" s="4">
        <v>37678</v>
      </c>
    </row>
    <row r="1155" spans="9:9" x14ac:dyDescent="0.25">
      <c r="I1155" s="4">
        <v>37679</v>
      </c>
    </row>
    <row r="1156" spans="9:9" x14ac:dyDescent="0.25">
      <c r="I1156" s="4">
        <v>37680</v>
      </c>
    </row>
    <row r="1157" spans="9:9" x14ac:dyDescent="0.25">
      <c r="I1157" s="4">
        <v>37681</v>
      </c>
    </row>
    <row r="1158" spans="9:9" x14ac:dyDescent="0.25">
      <c r="I1158" s="4">
        <v>37682</v>
      </c>
    </row>
    <row r="1159" spans="9:9" x14ac:dyDescent="0.25">
      <c r="I1159" s="4">
        <v>37683</v>
      </c>
    </row>
    <row r="1160" spans="9:9" x14ac:dyDescent="0.25">
      <c r="I1160" s="4">
        <v>37684</v>
      </c>
    </row>
    <row r="1161" spans="9:9" x14ac:dyDescent="0.25">
      <c r="I1161" s="4">
        <v>37685</v>
      </c>
    </row>
    <row r="1162" spans="9:9" x14ac:dyDescent="0.25">
      <c r="I1162" s="4">
        <v>37686</v>
      </c>
    </row>
    <row r="1163" spans="9:9" x14ac:dyDescent="0.25">
      <c r="I1163" s="4">
        <v>37687</v>
      </c>
    </row>
    <row r="1164" spans="9:9" x14ac:dyDescent="0.25">
      <c r="I1164" s="4">
        <v>37688</v>
      </c>
    </row>
    <row r="1165" spans="9:9" x14ac:dyDescent="0.25">
      <c r="I1165" s="4">
        <v>37689</v>
      </c>
    </row>
    <row r="1166" spans="9:9" x14ac:dyDescent="0.25">
      <c r="I1166" s="4">
        <v>37690</v>
      </c>
    </row>
    <row r="1167" spans="9:9" x14ac:dyDescent="0.25">
      <c r="I1167" s="4">
        <v>37691</v>
      </c>
    </row>
    <row r="1168" spans="9:9" x14ac:dyDescent="0.25">
      <c r="I1168" s="4">
        <v>37692</v>
      </c>
    </row>
    <row r="1169" spans="9:9" x14ac:dyDescent="0.25">
      <c r="I1169" s="4">
        <v>37693</v>
      </c>
    </row>
    <row r="1170" spans="9:9" x14ac:dyDescent="0.25">
      <c r="I1170" s="4">
        <v>37694</v>
      </c>
    </row>
    <row r="1171" spans="9:9" x14ac:dyDescent="0.25">
      <c r="I1171" s="4">
        <v>37695</v>
      </c>
    </row>
    <row r="1172" spans="9:9" x14ac:dyDescent="0.25">
      <c r="I1172" s="4">
        <v>37696</v>
      </c>
    </row>
    <row r="1173" spans="9:9" x14ac:dyDescent="0.25">
      <c r="I1173" s="4">
        <v>37697</v>
      </c>
    </row>
    <row r="1174" spans="9:9" x14ac:dyDescent="0.25">
      <c r="I1174" s="4">
        <v>37698</v>
      </c>
    </row>
    <row r="1175" spans="9:9" x14ac:dyDescent="0.25">
      <c r="I1175" s="4">
        <v>37699</v>
      </c>
    </row>
    <row r="1176" spans="9:9" x14ac:dyDescent="0.25">
      <c r="I1176" s="4">
        <v>37700</v>
      </c>
    </row>
    <row r="1177" spans="9:9" x14ac:dyDescent="0.25">
      <c r="I1177" s="4">
        <v>37701</v>
      </c>
    </row>
    <row r="1178" spans="9:9" x14ac:dyDescent="0.25">
      <c r="I1178" s="4">
        <v>37702</v>
      </c>
    </row>
    <row r="1179" spans="9:9" x14ac:dyDescent="0.25">
      <c r="I1179" s="4">
        <v>37703</v>
      </c>
    </row>
    <row r="1180" spans="9:9" x14ac:dyDescent="0.25">
      <c r="I1180" s="4">
        <v>37704</v>
      </c>
    </row>
    <row r="1181" spans="9:9" x14ac:dyDescent="0.25">
      <c r="I1181" s="4">
        <v>37705</v>
      </c>
    </row>
    <row r="1182" spans="9:9" x14ac:dyDescent="0.25">
      <c r="I1182" s="4">
        <v>37706</v>
      </c>
    </row>
    <row r="1183" spans="9:9" x14ac:dyDescent="0.25">
      <c r="I1183" s="4">
        <v>37707</v>
      </c>
    </row>
    <row r="1184" spans="9:9" x14ac:dyDescent="0.25">
      <c r="I1184" s="4">
        <v>37708</v>
      </c>
    </row>
    <row r="1185" spans="9:9" x14ac:dyDescent="0.25">
      <c r="I1185" s="4">
        <v>37709</v>
      </c>
    </row>
    <row r="1186" spans="9:9" x14ac:dyDescent="0.25">
      <c r="I1186" s="4">
        <v>37710</v>
      </c>
    </row>
    <row r="1187" spans="9:9" x14ac:dyDescent="0.25">
      <c r="I1187" s="4">
        <v>37711</v>
      </c>
    </row>
    <row r="1188" spans="9:9" x14ac:dyDescent="0.25">
      <c r="I1188" s="4">
        <v>37712</v>
      </c>
    </row>
    <row r="1189" spans="9:9" x14ac:dyDescent="0.25">
      <c r="I1189" s="4">
        <v>37713</v>
      </c>
    </row>
    <row r="1190" spans="9:9" x14ac:dyDescent="0.25">
      <c r="I1190" s="4">
        <v>37714</v>
      </c>
    </row>
    <row r="1191" spans="9:9" x14ac:dyDescent="0.25">
      <c r="I1191" s="4">
        <v>37715</v>
      </c>
    </row>
    <row r="1192" spans="9:9" x14ac:dyDescent="0.25">
      <c r="I1192" s="4">
        <v>37716</v>
      </c>
    </row>
    <row r="1193" spans="9:9" x14ac:dyDescent="0.25">
      <c r="I1193" s="4">
        <v>37717</v>
      </c>
    </row>
    <row r="1194" spans="9:9" x14ac:dyDescent="0.25">
      <c r="I1194" s="4">
        <v>37718</v>
      </c>
    </row>
    <row r="1195" spans="9:9" x14ac:dyDescent="0.25">
      <c r="I1195" s="4">
        <v>37719</v>
      </c>
    </row>
    <row r="1196" spans="9:9" x14ac:dyDescent="0.25">
      <c r="I1196" s="4">
        <v>37720</v>
      </c>
    </row>
    <row r="1197" spans="9:9" x14ac:dyDescent="0.25">
      <c r="I1197" s="4">
        <v>37721</v>
      </c>
    </row>
    <row r="1198" spans="9:9" x14ac:dyDescent="0.25">
      <c r="I1198" s="4">
        <v>37722</v>
      </c>
    </row>
    <row r="1199" spans="9:9" x14ac:dyDescent="0.25">
      <c r="I1199" s="4">
        <v>37723</v>
      </c>
    </row>
    <row r="1200" spans="9:9" x14ac:dyDescent="0.25">
      <c r="I1200" s="4">
        <v>37724</v>
      </c>
    </row>
    <row r="1201" spans="9:9" x14ac:dyDescent="0.25">
      <c r="I1201" s="4">
        <v>37725</v>
      </c>
    </row>
    <row r="1202" spans="9:9" x14ac:dyDescent="0.25">
      <c r="I1202" s="4">
        <v>37726</v>
      </c>
    </row>
    <row r="1203" spans="9:9" x14ac:dyDescent="0.25">
      <c r="I1203" s="4">
        <v>37727</v>
      </c>
    </row>
    <row r="1204" spans="9:9" x14ac:dyDescent="0.25">
      <c r="I1204" s="4">
        <v>37728</v>
      </c>
    </row>
    <row r="1205" spans="9:9" x14ac:dyDescent="0.25">
      <c r="I1205" s="4">
        <v>37729</v>
      </c>
    </row>
    <row r="1206" spans="9:9" x14ac:dyDescent="0.25">
      <c r="I1206" s="4">
        <v>37730</v>
      </c>
    </row>
    <row r="1207" spans="9:9" x14ac:dyDescent="0.25">
      <c r="I1207" s="4">
        <v>37731</v>
      </c>
    </row>
    <row r="1208" spans="9:9" x14ac:dyDescent="0.25">
      <c r="I1208" s="4">
        <v>37732</v>
      </c>
    </row>
    <row r="1209" spans="9:9" x14ac:dyDescent="0.25">
      <c r="I1209" s="4">
        <v>37733</v>
      </c>
    </row>
    <row r="1210" spans="9:9" x14ac:dyDescent="0.25">
      <c r="I1210" s="4">
        <v>37734</v>
      </c>
    </row>
    <row r="1211" spans="9:9" x14ac:dyDescent="0.25">
      <c r="I1211" s="4">
        <v>37735</v>
      </c>
    </row>
    <row r="1212" spans="9:9" x14ac:dyDescent="0.25">
      <c r="I1212" s="4">
        <v>37736</v>
      </c>
    </row>
    <row r="1213" spans="9:9" x14ac:dyDescent="0.25">
      <c r="I1213" s="4">
        <v>37737</v>
      </c>
    </row>
    <row r="1214" spans="9:9" x14ac:dyDescent="0.25">
      <c r="I1214" s="4">
        <v>37738</v>
      </c>
    </row>
    <row r="1215" spans="9:9" x14ac:dyDescent="0.25">
      <c r="I1215" s="4">
        <v>37739</v>
      </c>
    </row>
    <row r="1216" spans="9:9" x14ac:dyDescent="0.25">
      <c r="I1216" s="4">
        <v>37740</v>
      </c>
    </row>
    <row r="1217" spans="9:9" x14ac:dyDescent="0.25">
      <c r="I1217" s="4">
        <v>37741</v>
      </c>
    </row>
    <row r="1218" spans="9:9" x14ac:dyDescent="0.25">
      <c r="I1218" s="4">
        <v>37742</v>
      </c>
    </row>
    <row r="1219" spans="9:9" x14ac:dyDescent="0.25">
      <c r="I1219" s="4">
        <v>37743</v>
      </c>
    </row>
    <row r="1220" spans="9:9" x14ac:dyDescent="0.25">
      <c r="I1220" s="4">
        <v>37744</v>
      </c>
    </row>
    <row r="1221" spans="9:9" x14ac:dyDescent="0.25">
      <c r="I1221" s="4">
        <v>37745</v>
      </c>
    </row>
    <row r="1222" spans="9:9" x14ac:dyDescent="0.25">
      <c r="I1222" s="4">
        <v>37746</v>
      </c>
    </row>
    <row r="1223" spans="9:9" x14ac:dyDescent="0.25">
      <c r="I1223" s="4">
        <v>37747</v>
      </c>
    </row>
    <row r="1224" spans="9:9" x14ac:dyDescent="0.25">
      <c r="I1224" s="4">
        <v>37748</v>
      </c>
    </row>
    <row r="1225" spans="9:9" x14ac:dyDescent="0.25">
      <c r="I1225" s="4">
        <v>37749</v>
      </c>
    </row>
    <row r="1226" spans="9:9" x14ac:dyDescent="0.25">
      <c r="I1226" s="4">
        <v>37750</v>
      </c>
    </row>
    <row r="1227" spans="9:9" x14ac:dyDescent="0.25">
      <c r="I1227" s="4">
        <v>37751</v>
      </c>
    </row>
    <row r="1228" spans="9:9" x14ac:dyDescent="0.25">
      <c r="I1228" s="4">
        <v>37752</v>
      </c>
    </row>
    <row r="1229" spans="9:9" x14ac:dyDescent="0.25">
      <c r="I1229" s="4">
        <v>37753</v>
      </c>
    </row>
    <row r="1230" spans="9:9" x14ac:dyDescent="0.25">
      <c r="I1230" s="4">
        <v>37754</v>
      </c>
    </row>
    <row r="1231" spans="9:9" x14ac:dyDescent="0.25">
      <c r="I1231" s="4">
        <v>37755</v>
      </c>
    </row>
    <row r="1232" spans="9:9" x14ac:dyDescent="0.25">
      <c r="I1232" s="4">
        <v>37756</v>
      </c>
    </row>
    <row r="1233" spans="9:14" x14ac:dyDescent="0.25">
      <c r="I1233" s="4">
        <v>37757</v>
      </c>
    </row>
    <row r="1234" spans="9:14" x14ac:dyDescent="0.25">
      <c r="I1234" s="4">
        <v>37758</v>
      </c>
    </row>
    <row r="1235" spans="9:14" x14ac:dyDescent="0.25">
      <c r="I1235" s="4">
        <v>37759</v>
      </c>
      <c r="J1235" s="36"/>
      <c r="K1235" s="36">
        <v>3221856</v>
      </c>
      <c r="L1235" s="36"/>
      <c r="M1235" s="36"/>
      <c r="N1235" s="49"/>
    </row>
    <row r="1236" spans="9:14" x14ac:dyDescent="0.25">
      <c r="I1236" s="4">
        <v>37760</v>
      </c>
      <c r="J1236" s="36"/>
      <c r="K1236" s="36">
        <v>6378221</v>
      </c>
      <c r="L1236" s="36"/>
      <c r="M1236" s="36"/>
      <c r="N1236" s="49"/>
    </row>
    <row r="1237" spans="9:14" x14ac:dyDescent="0.25">
      <c r="I1237" s="4">
        <v>37761</v>
      </c>
    </row>
    <row r="1238" spans="9:14" x14ac:dyDescent="0.25">
      <c r="I1238" s="4">
        <v>37762</v>
      </c>
    </row>
    <row r="1239" spans="9:14" x14ac:dyDescent="0.25">
      <c r="I1239" s="4">
        <v>37763</v>
      </c>
      <c r="J1239" s="36"/>
      <c r="K1239" s="36">
        <v>181958</v>
      </c>
      <c r="L1239" s="36"/>
      <c r="M1239" s="36"/>
      <c r="N1239" s="49"/>
    </row>
    <row r="1240" spans="9:14" x14ac:dyDescent="0.25">
      <c r="I1240" s="4">
        <v>37764</v>
      </c>
      <c r="J1240" s="36"/>
      <c r="K1240" s="36">
        <v>1049793</v>
      </c>
      <c r="L1240" s="36"/>
      <c r="M1240" s="36"/>
      <c r="N1240" s="49"/>
    </row>
    <row r="1241" spans="9:14" x14ac:dyDescent="0.25">
      <c r="I1241" s="4">
        <v>37765</v>
      </c>
      <c r="J1241" s="36"/>
      <c r="K1241" s="36">
        <v>1947456</v>
      </c>
      <c r="L1241" s="36"/>
      <c r="M1241" s="36"/>
      <c r="N1241" s="49"/>
    </row>
    <row r="1242" spans="9:14" x14ac:dyDescent="0.25">
      <c r="I1242" s="4">
        <v>37766</v>
      </c>
      <c r="J1242" s="36"/>
      <c r="K1242" s="36">
        <v>3614458</v>
      </c>
      <c r="L1242" s="36"/>
      <c r="M1242" s="36"/>
      <c r="N1242" s="49"/>
    </row>
    <row r="1243" spans="9:14" x14ac:dyDescent="0.25">
      <c r="I1243" s="4">
        <v>37767</v>
      </c>
      <c r="J1243" s="36"/>
      <c r="K1243" s="36">
        <v>4473835</v>
      </c>
      <c r="L1243" s="36"/>
      <c r="M1243" s="36"/>
      <c r="N1243" s="49"/>
    </row>
    <row r="1244" spans="9:14" x14ac:dyDescent="0.25">
      <c r="I1244" s="4">
        <v>37768</v>
      </c>
      <c r="J1244" s="36"/>
      <c r="K1244" s="36">
        <v>1408320</v>
      </c>
      <c r="L1244" s="36"/>
      <c r="M1244" s="36"/>
      <c r="N1244" s="49"/>
    </row>
    <row r="1245" spans="9:14" x14ac:dyDescent="0.25">
      <c r="I1245" s="4">
        <v>37769</v>
      </c>
      <c r="J1245" s="36"/>
      <c r="K1245" s="36">
        <v>793842</v>
      </c>
      <c r="L1245" s="36"/>
      <c r="M1245" s="36"/>
      <c r="N1245" s="49"/>
    </row>
    <row r="1246" spans="9:14" x14ac:dyDescent="0.25">
      <c r="I1246" s="4">
        <v>37770</v>
      </c>
    </row>
    <row r="1247" spans="9:14" x14ac:dyDescent="0.25">
      <c r="I1247" s="4">
        <v>37771</v>
      </c>
    </row>
    <row r="1248" spans="9:14" x14ac:dyDescent="0.25">
      <c r="I1248" s="4">
        <v>37772</v>
      </c>
      <c r="J1248" s="36"/>
      <c r="K1248" s="36">
        <v>485784</v>
      </c>
      <c r="L1248" s="36"/>
      <c r="M1248" s="36"/>
      <c r="N1248" s="49"/>
    </row>
    <row r="1249" spans="9:14" x14ac:dyDescent="0.25">
      <c r="I1249" s="4">
        <v>37773</v>
      </c>
      <c r="J1249" s="36"/>
      <c r="K1249" s="36">
        <v>2186243.5999999996</v>
      </c>
      <c r="L1249" s="36"/>
      <c r="M1249" s="36"/>
      <c r="N1249" s="49"/>
    </row>
    <row r="1250" spans="9:14" x14ac:dyDescent="0.25">
      <c r="I1250" s="4">
        <v>37774</v>
      </c>
      <c r="J1250" s="36"/>
      <c r="K1250" s="36">
        <v>668736</v>
      </c>
      <c r="L1250" s="36"/>
      <c r="M1250" s="36"/>
      <c r="N1250" s="49"/>
    </row>
    <row r="1251" spans="9:14" x14ac:dyDescent="0.25">
      <c r="I1251" s="4">
        <v>37775</v>
      </c>
      <c r="J1251" s="36"/>
      <c r="K1251" s="36">
        <v>98186</v>
      </c>
      <c r="L1251" s="36"/>
      <c r="M1251" s="36"/>
      <c r="N1251" s="49"/>
    </row>
    <row r="1252" spans="9:14" x14ac:dyDescent="0.25">
      <c r="I1252" s="4">
        <v>37776</v>
      </c>
    </row>
    <row r="1253" spans="9:14" x14ac:dyDescent="0.25">
      <c r="I1253" s="4">
        <v>37777</v>
      </c>
    </row>
    <row r="1254" spans="9:14" x14ac:dyDescent="0.25">
      <c r="I1254" s="4">
        <v>37778</v>
      </c>
      <c r="J1254" s="36"/>
      <c r="K1254" s="36">
        <v>98186</v>
      </c>
      <c r="L1254" s="36"/>
      <c r="M1254" s="36"/>
      <c r="N1254" s="49"/>
    </row>
    <row r="1255" spans="9:14" x14ac:dyDescent="0.25">
      <c r="I1255" s="4">
        <v>37779</v>
      </c>
    </row>
    <row r="1256" spans="9:14" x14ac:dyDescent="0.25">
      <c r="I1256" s="4">
        <v>37780</v>
      </c>
    </row>
    <row r="1257" spans="9:14" x14ac:dyDescent="0.25">
      <c r="I1257" s="4">
        <v>37781</v>
      </c>
    </row>
    <row r="1258" spans="9:14" x14ac:dyDescent="0.25">
      <c r="I1258" s="4">
        <v>37782</v>
      </c>
    </row>
    <row r="1259" spans="9:14" x14ac:dyDescent="0.25">
      <c r="I1259" s="4">
        <v>37783</v>
      </c>
    </row>
    <row r="1260" spans="9:14" x14ac:dyDescent="0.25">
      <c r="I1260" s="4">
        <v>37784</v>
      </c>
    </row>
    <row r="1261" spans="9:14" x14ac:dyDescent="0.25">
      <c r="I1261" s="4">
        <v>37785</v>
      </c>
    </row>
    <row r="1262" spans="9:14" x14ac:dyDescent="0.25">
      <c r="I1262" s="4">
        <v>37786</v>
      </c>
    </row>
    <row r="1263" spans="9:14" x14ac:dyDescent="0.25">
      <c r="I1263" s="4">
        <v>37787</v>
      </c>
    </row>
    <row r="1264" spans="9:14" x14ac:dyDescent="0.25">
      <c r="I1264" s="4">
        <v>37788</v>
      </c>
    </row>
    <row r="1265" spans="9:14" x14ac:dyDescent="0.25">
      <c r="I1265" s="4">
        <v>37789</v>
      </c>
    </row>
    <row r="1266" spans="9:14" x14ac:dyDescent="0.25">
      <c r="I1266" s="4">
        <v>37790</v>
      </c>
    </row>
    <row r="1267" spans="9:14" x14ac:dyDescent="0.25">
      <c r="I1267" s="4">
        <v>37791</v>
      </c>
    </row>
    <row r="1268" spans="9:14" x14ac:dyDescent="0.25">
      <c r="I1268" s="4">
        <v>37792</v>
      </c>
    </row>
    <row r="1269" spans="9:14" x14ac:dyDescent="0.25">
      <c r="I1269" s="4">
        <v>37793</v>
      </c>
    </row>
    <row r="1270" spans="9:14" x14ac:dyDescent="0.25">
      <c r="I1270" s="4">
        <v>37794</v>
      </c>
      <c r="J1270" s="36"/>
      <c r="K1270" s="36">
        <v>1946592</v>
      </c>
      <c r="L1270" s="36"/>
      <c r="M1270" s="36"/>
      <c r="N1270" s="49"/>
    </row>
    <row r="1271" spans="9:14" x14ac:dyDescent="0.25">
      <c r="I1271" s="4">
        <v>37795</v>
      </c>
      <c r="J1271" s="36"/>
      <c r="K1271" s="36">
        <v>1590700.2</v>
      </c>
      <c r="L1271" s="36"/>
      <c r="M1271" s="36"/>
      <c r="N1271" s="49"/>
    </row>
    <row r="1272" spans="9:14" x14ac:dyDescent="0.25">
      <c r="I1272" s="4">
        <v>37796</v>
      </c>
      <c r="J1272" s="36"/>
      <c r="K1272" s="36">
        <v>1416960</v>
      </c>
      <c r="L1272" s="36"/>
      <c r="M1272" s="36"/>
      <c r="N1272" s="49"/>
    </row>
    <row r="1273" spans="9:14" x14ac:dyDescent="0.25">
      <c r="I1273" s="4">
        <v>37797</v>
      </c>
      <c r="J1273" s="36"/>
      <c r="K1273" s="36">
        <v>1121126</v>
      </c>
      <c r="L1273" s="36"/>
      <c r="M1273" s="36"/>
      <c r="N1273" s="49"/>
    </row>
    <row r="1274" spans="9:14" x14ac:dyDescent="0.25">
      <c r="I1274" s="4">
        <v>37798</v>
      </c>
      <c r="J1274" s="36"/>
      <c r="K1274" s="36">
        <v>136482.20000000001</v>
      </c>
      <c r="L1274" s="36"/>
      <c r="M1274" s="36"/>
      <c r="N1274" s="49"/>
    </row>
    <row r="1275" spans="9:14" x14ac:dyDescent="0.25">
      <c r="I1275" s="4">
        <v>37799</v>
      </c>
    </row>
    <row r="1276" spans="9:14" x14ac:dyDescent="0.25">
      <c r="I1276" s="4">
        <v>37800</v>
      </c>
    </row>
    <row r="1277" spans="9:14" x14ac:dyDescent="0.25">
      <c r="I1277" s="4">
        <v>37801</v>
      </c>
    </row>
    <row r="1278" spans="9:14" x14ac:dyDescent="0.25">
      <c r="I1278" s="4">
        <v>37802</v>
      </c>
    </row>
    <row r="1279" spans="9:14" x14ac:dyDescent="0.25">
      <c r="I1279" s="4">
        <v>37803</v>
      </c>
    </row>
    <row r="1280" spans="9:14" x14ac:dyDescent="0.25">
      <c r="I1280" s="4">
        <v>37804</v>
      </c>
    </row>
    <row r="1281" spans="9:9" x14ac:dyDescent="0.25">
      <c r="I1281" s="4">
        <v>37805</v>
      </c>
    </row>
    <row r="1282" spans="9:9" x14ac:dyDescent="0.25">
      <c r="I1282" s="4">
        <v>37806</v>
      </c>
    </row>
    <row r="1283" spans="9:9" x14ac:dyDescent="0.25">
      <c r="I1283" s="4">
        <v>37807</v>
      </c>
    </row>
    <row r="1284" spans="9:9" x14ac:dyDescent="0.25">
      <c r="I1284" s="4">
        <v>37808</v>
      </c>
    </row>
    <row r="1285" spans="9:9" x14ac:dyDescent="0.25">
      <c r="I1285" s="4">
        <v>37809</v>
      </c>
    </row>
    <row r="1286" spans="9:9" x14ac:dyDescent="0.25">
      <c r="I1286" s="4">
        <v>37810</v>
      </c>
    </row>
    <row r="1287" spans="9:9" x14ac:dyDescent="0.25">
      <c r="I1287" s="4">
        <v>37811</v>
      </c>
    </row>
    <row r="1288" spans="9:9" x14ac:dyDescent="0.25">
      <c r="I1288" s="4">
        <v>37812</v>
      </c>
    </row>
    <row r="1289" spans="9:9" x14ac:dyDescent="0.25">
      <c r="I1289" s="4">
        <v>37813</v>
      </c>
    </row>
    <row r="1290" spans="9:9" x14ac:dyDescent="0.25">
      <c r="I1290" s="4">
        <v>37814</v>
      </c>
    </row>
    <row r="1291" spans="9:9" x14ac:dyDescent="0.25">
      <c r="I1291" s="4">
        <v>37815</v>
      </c>
    </row>
    <row r="1292" spans="9:9" x14ac:dyDescent="0.25">
      <c r="I1292" s="4">
        <v>37816</v>
      </c>
    </row>
    <row r="1293" spans="9:9" x14ac:dyDescent="0.25">
      <c r="I1293" s="4">
        <v>37817</v>
      </c>
    </row>
    <row r="1294" spans="9:9" x14ac:dyDescent="0.25">
      <c r="I1294" s="4">
        <v>37818</v>
      </c>
    </row>
    <row r="1295" spans="9:9" x14ac:dyDescent="0.25">
      <c r="I1295" s="4">
        <v>37819</v>
      </c>
    </row>
    <row r="1296" spans="9:9" x14ac:dyDescent="0.25">
      <c r="I1296" s="4">
        <v>37820</v>
      </c>
    </row>
    <row r="1297" spans="9:9" x14ac:dyDescent="0.25">
      <c r="I1297" s="4">
        <v>37821</v>
      </c>
    </row>
    <row r="1298" spans="9:9" x14ac:dyDescent="0.25">
      <c r="I1298" s="4">
        <v>37822</v>
      </c>
    </row>
    <row r="1299" spans="9:9" x14ac:dyDescent="0.25">
      <c r="I1299" s="4">
        <v>37823</v>
      </c>
    </row>
    <row r="1300" spans="9:9" x14ac:dyDescent="0.25">
      <c r="I1300" s="4">
        <v>37824</v>
      </c>
    </row>
    <row r="1301" spans="9:9" x14ac:dyDescent="0.25">
      <c r="I1301" s="4">
        <v>37825</v>
      </c>
    </row>
    <row r="1302" spans="9:9" x14ac:dyDescent="0.25">
      <c r="I1302" s="4">
        <v>37826</v>
      </c>
    </row>
    <row r="1303" spans="9:9" x14ac:dyDescent="0.25">
      <c r="I1303" s="4">
        <v>37827</v>
      </c>
    </row>
    <row r="1304" spans="9:9" x14ac:dyDescent="0.25">
      <c r="I1304" s="4">
        <v>37828</v>
      </c>
    </row>
    <row r="1305" spans="9:9" x14ac:dyDescent="0.25">
      <c r="I1305" s="4">
        <v>37829</v>
      </c>
    </row>
    <row r="1306" spans="9:9" x14ac:dyDescent="0.25">
      <c r="I1306" s="4">
        <v>37830</v>
      </c>
    </row>
    <row r="1307" spans="9:9" x14ac:dyDescent="0.25">
      <c r="I1307" s="4">
        <v>37831</v>
      </c>
    </row>
    <row r="1308" spans="9:9" x14ac:dyDescent="0.25">
      <c r="I1308" s="4">
        <v>37832</v>
      </c>
    </row>
    <row r="1309" spans="9:9" x14ac:dyDescent="0.25">
      <c r="I1309" s="4">
        <v>37833</v>
      </c>
    </row>
    <row r="1310" spans="9:9" x14ac:dyDescent="0.25">
      <c r="I1310" s="4">
        <v>37834</v>
      </c>
    </row>
    <row r="1311" spans="9:9" x14ac:dyDescent="0.25">
      <c r="I1311" s="4">
        <v>37835</v>
      </c>
    </row>
    <row r="1312" spans="9:9" x14ac:dyDescent="0.25">
      <c r="I1312" s="4">
        <v>37836</v>
      </c>
    </row>
    <row r="1313" spans="9:9" x14ac:dyDescent="0.25">
      <c r="I1313" s="4">
        <v>37837</v>
      </c>
    </row>
    <row r="1314" spans="9:9" x14ac:dyDescent="0.25">
      <c r="I1314" s="4">
        <v>37838</v>
      </c>
    </row>
    <row r="1315" spans="9:9" x14ac:dyDescent="0.25">
      <c r="I1315" s="4">
        <v>37839</v>
      </c>
    </row>
    <row r="1316" spans="9:9" x14ac:dyDescent="0.25">
      <c r="I1316" s="4">
        <v>37840</v>
      </c>
    </row>
    <row r="1317" spans="9:9" x14ac:dyDescent="0.25">
      <c r="I1317" s="4">
        <v>37841</v>
      </c>
    </row>
    <row r="1318" spans="9:9" x14ac:dyDescent="0.25">
      <c r="I1318" s="4">
        <v>37842</v>
      </c>
    </row>
    <row r="1319" spans="9:9" x14ac:dyDescent="0.25">
      <c r="I1319" s="4">
        <v>37843</v>
      </c>
    </row>
    <row r="1320" spans="9:9" x14ac:dyDescent="0.25">
      <c r="I1320" s="4">
        <v>37844</v>
      </c>
    </row>
    <row r="1321" spans="9:9" x14ac:dyDescent="0.25">
      <c r="I1321" s="4">
        <v>37845</v>
      </c>
    </row>
    <row r="1322" spans="9:9" x14ac:dyDescent="0.25">
      <c r="I1322" s="4">
        <v>37846</v>
      </c>
    </row>
    <row r="1323" spans="9:9" x14ac:dyDescent="0.25">
      <c r="I1323" s="4">
        <v>37847</v>
      </c>
    </row>
    <row r="1324" spans="9:9" x14ac:dyDescent="0.25">
      <c r="I1324" s="4">
        <v>37848</v>
      </c>
    </row>
    <row r="1325" spans="9:9" x14ac:dyDescent="0.25">
      <c r="I1325" s="4">
        <v>37849</v>
      </c>
    </row>
    <row r="1326" spans="9:9" x14ac:dyDescent="0.25">
      <c r="I1326" s="4">
        <v>37850</v>
      </c>
    </row>
    <row r="1327" spans="9:9" x14ac:dyDescent="0.25">
      <c r="I1327" s="4">
        <v>37851</v>
      </c>
    </row>
    <row r="1328" spans="9:9" x14ac:dyDescent="0.25">
      <c r="I1328" s="4">
        <v>37852</v>
      </c>
    </row>
    <row r="1329" spans="9:9" x14ac:dyDescent="0.25">
      <c r="I1329" s="4">
        <v>37853</v>
      </c>
    </row>
    <row r="1330" spans="9:9" x14ac:dyDescent="0.25">
      <c r="I1330" s="4">
        <v>37854</v>
      </c>
    </row>
    <row r="1331" spans="9:9" x14ac:dyDescent="0.25">
      <c r="I1331" s="4">
        <v>37855</v>
      </c>
    </row>
    <row r="1332" spans="9:9" x14ac:dyDescent="0.25">
      <c r="I1332" s="4">
        <v>37856</v>
      </c>
    </row>
    <row r="1333" spans="9:9" x14ac:dyDescent="0.25">
      <c r="I1333" s="4">
        <v>37857</v>
      </c>
    </row>
    <row r="1334" spans="9:9" x14ac:dyDescent="0.25">
      <c r="I1334" s="4">
        <v>37858</v>
      </c>
    </row>
    <row r="1335" spans="9:9" x14ac:dyDescent="0.25">
      <c r="I1335" s="4">
        <v>37859</v>
      </c>
    </row>
    <row r="1336" spans="9:9" x14ac:dyDescent="0.25">
      <c r="I1336" s="4">
        <v>37860</v>
      </c>
    </row>
    <row r="1337" spans="9:9" x14ac:dyDescent="0.25">
      <c r="I1337" s="4">
        <v>37861</v>
      </c>
    </row>
    <row r="1338" spans="9:9" x14ac:dyDescent="0.25">
      <c r="I1338" s="4">
        <v>37862</v>
      </c>
    </row>
    <row r="1339" spans="9:9" x14ac:dyDescent="0.25">
      <c r="I1339" s="4">
        <v>37863</v>
      </c>
    </row>
    <row r="1340" spans="9:9" x14ac:dyDescent="0.25">
      <c r="I1340" s="4">
        <v>37864</v>
      </c>
    </row>
    <row r="1341" spans="9:9" x14ac:dyDescent="0.25">
      <c r="I1341" s="4">
        <v>37865</v>
      </c>
    </row>
    <row r="1342" spans="9:9" x14ac:dyDescent="0.25">
      <c r="I1342" s="4">
        <v>37866</v>
      </c>
    </row>
    <row r="1343" spans="9:9" x14ac:dyDescent="0.25">
      <c r="I1343" s="4">
        <v>37867</v>
      </c>
    </row>
    <row r="1344" spans="9:9" x14ac:dyDescent="0.25">
      <c r="I1344" s="4">
        <v>37868</v>
      </c>
    </row>
    <row r="1345" spans="9:9" x14ac:dyDescent="0.25">
      <c r="I1345" s="4">
        <v>37869</v>
      </c>
    </row>
    <row r="1346" spans="9:9" x14ac:dyDescent="0.25">
      <c r="I1346" s="4">
        <v>37870</v>
      </c>
    </row>
    <row r="1347" spans="9:9" x14ac:dyDescent="0.25">
      <c r="I1347" s="4">
        <v>37871</v>
      </c>
    </row>
    <row r="1348" spans="9:9" x14ac:dyDescent="0.25">
      <c r="I1348" s="4">
        <v>37872</v>
      </c>
    </row>
    <row r="1349" spans="9:9" x14ac:dyDescent="0.25">
      <c r="I1349" s="4">
        <v>37873</v>
      </c>
    </row>
    <row r="1350" spans="9:9" x14ac:dyDescent="0.25">
      <c r="I1350" s="4">
        <v>37874</v>
      </c>
    </row>
    <row r="1351" spans="9:9" x14ac:dyDescent="0.25">
      <c r="I1351" s="4">
        <v>37875</v>
      </c>
    </row>
    <row r="1352" spans="9:9" x14ac:dyDescent="0.25">
      <c r="I1352" s="4">
        <v>37876</v>
      </c>
    </row>
    <row r="1353" spans="9:9" x14ac:dyDescent="0.25">
      <c r="I1353" s="4">
        <v>37877</v>
      </c>
    </row>
    <row r="1354" spans="9:9" x14ac:dyDescent="0.25">
      <c r="I1354" s="4">
        <v>37878</v>
      </c>
    </row>
    <row r="1355" spans="9:9" x14ac:dyDescent="0.25">
      <c r="I1355" s="4">
        <v>37879</v>
      </c>
    </row>
    <row r="1356" spans="9:9" x14ac:dyDescent="0.25">
      <c r="I1356" s="4">
        <v>37880</v>
      </c>
    </row>
    <row r="1357" spans="9:9" x14ac:dyDescent="0.25">
      <c r="I1357" s="4">
        <v>37881</v>
      </c>
    </row>
    <row r="1358" spans="9:9" x14ac:dyDescent="0.25">
      <c r="I1358" s="4">
        <v>37882</v>
      </c>
    </row>
    <row r="1359" spans="9:9" x14ac:dyDescent="0.25">
      <c r="I1359" s="4">
        <v>37883</v>
      </c>
    </row>
    <row r="1360" spans="9:9" x14ac:dyDescent="0.25">
      <c r="I1360" s="4">
        <v>37884</v>
      </c>
    </row>
    <row r="1361" spans="9:9" x14ac:dyDescent="0.25">
      <c r="I1361" s="4">
        <v>37885</v>
      </c>
    </row>
    <row r="1362" spans="9:9" x14ac:dyDescent="0.25">
      <c r="I1362" s="4">
        <v>37886</v>
      </c>
    </row>
    <row r="1363" spans="9:9" x14ac:dyDescent="0.25">
      <c r="I1363" s="4">
        <v>37887</v>
      </c>
    </row>
    <row r="1364" spans="9:9" x14ac:dyDescent="0.25">
      <c r="I1364" s="4">
        <v>37888</v>
      </c>
    </row>
    <row r="1365" spans="9:9" x14ac:dyDescent="0.25">
      <c r="I1365" s="4">
        <v>37889</v>
      </c>
    </row>
    <row r="1366" spans="9:9" x14ac:dyDescent="0.25">
      <c r="I1366" s="4">
        <v>37890</v>
      </c>
    </row>
    <row r="1367" spans="9:9" x14ac:dyDescent="0.25">
      <c r="I1367" s="4">
        <v>37891</v>
      </c>
    </row>
    <row r="1368" spans="9:9" x14ac:dyDescent="0.25">
      <c r="I1368" s="4">
        <v>37892</v>
      </c>
    </row>
    <row r="1369" spans="9:9" x14ac:dyDescent="0.25">
      <c r="I1369" s="4">
        <v>37893</v>
      </c>
    </row>
    <row r="1370" spans="9:9" x14ac:dyDescent="0.25">
      <c r="I1370" s="4">
        <v>37894</v>
      </c>
    </row>
    <row r="1371" spans="9:9" x14ac:dyDescent="0.25">
      <c r="I1371" s="4">
        <v>37895</v>
      </c>
    </row>
    <row r="1372" spans="9:9" x14ac:dyDescent="0.25">
      <c r="I1372" s="4">
        <v>37896</v>
      </c>
    </row>
    <row r="1373" spans="9:9" x14ac:dyDescent="0.25">
      <c r="I1373" s="4">
        <v>37897</v>
      </c>
    </row>
    <row r="1374" spans="9:9" x14ac:dyDescent="0.25">
      <c r="I1374" s="4">
        <v>37898</v>
      </c>
    </row>
    <row r="1375" spans="9:9" x14ac:dyDescent="0.25">
      <c r="I1375" s="4">
        <v>37899</v>
      </c>
    </row>
    <row r="1376" spans="9:9" x14ac:dyDescent="0.25">
      <c r="I1376" s="4">
        <v>37900</v>
      </c>
    </row>
    <row r="1377" spans="9:14" x14ac:dyDescent="0.25">
      <c r="I1377" s="4">
        <v>37901</v>
      </c>
    </row>
    <row r="1378" spans="9:14" x14ac:dyDescent="0.25">
      <c r="I1378" s="4">
        <v>37902</v>
      </c>
    </row>
    <row r="1379" spans="9:14" x14ac:dyDescent="0.25">
      <c r="I1379" s="4">
        <v>37903</v>
      </c>
    </row>
    <row r="1380" spans="9:14" x14ac:dyDescent="0.25">
      <c r="I1380" s="4">
        <v>37904</v>
      </c>
    </row>
    <row r="1381" spans="9:14" x14ac:dyDescent="0.25">
      <c r="I1381" s="4">
        <v>37905</v>
      </c>
    </row>
    <row r="1382" spans="9:14" x14ac:dyDescent="0.25">
      <c r="I1382" s="4">
        <v>37906</v>
      </c>
    </row>
    <row r="1383" spans="9:14" x14ac:dyDescent="0.25">
      <c r="I1383" s="4">
        <v>37907</v>
      </c>
    </row>
    <row r="1384" spans="9:14" x14ac:dyDescent="0.25">
      <c r="I1384" s="4">
        <v>37908</v>
      </c>
    </row>
    <row r="1385" spans="9:14" x14ac:dyDescent="0.25">
      <c r="I1385" s="4">
        <v>37909</v>
      </c>
    </row>
    <row r="1386" spans="9:14" x14ac:dyDescent="0.25">
      <c r="I1386" s="4">
        <v>37910</v>
      </c>
    </row>
    <row r="1387" spans="9:14" x14ac:dyDescent="0.25">
      <c r="I1387" s="4">
        <v>37911</v>
      </c>
    </row>
    <row r="1388" spans="9:14" x14ac:dyDescent="0.25">
      <c r="I1388" s="4">
        <v>37912</v>
      </c>
    </row>
    <row r="1389" spans="9:14" x14ac:dyDescent="0.25">
      <c r="I1389" s="4">
        <v>37913</v>
      </c>
    </row>
    <row r="1390" spans="9:14" x14ac:dyDescent="0.25">
      <c r="I1390" s="4">
        <v>37914</v>
      </c>
    </row>
    <row r="1391" spans="9:14" x14ac:dyDescent="0.25">
      <c r="I1391" s="4">
        <v>37915</v>
      </c>
      <c r="J1391" s="36"/>
      <c r="K1391" s="36"/>
      <c r="L1391" s="36"/>
      <c r="M1391" s="36">
        <v>4340556</v>
      </c>
      <c r="N1391" s="49"/>
    </row>
    <row r="1392" spans="9:14" x14ac:dyDescent="0.25">
      <c r="I1392" s="4">
        <v>37916</v>
      </c>
      <c r="J1392" s="36"/>
      <c r="K1392" s="36">
        <v>2156242.7999999998</v>
      </c>
      <c r="L1392" s="36"/>
      <c r="M1392" s="36"/>
      <c r="N1392" s="49"/>
    </row>
    <row r="1393" spans="9:14" x14ac:dyDescent="0.25">
      <c r="I1393" s="4">
        <v>37917</v>
      </c>
      <c r="J1393" s="36"/>
      <c r="K1393" s="36">
        <v>618660</v>
      </c>
      <c r="L1393" s="36"/>
      <c r="M1393" s="36"/>
      <c r="N1393" s="49"/>
    </row>
    <row r="1394" spans="9:14" x14ac:dyDescent="0.25">
      <c r="I1394" s="4">
        <v>37918</v>
      </c>
    </row>
    <row r="1395" spans="9:14" x14ac:dyDescent="0.25">
      <c r="I1395" s="4">
        <v>37919</v>
      </c>
      <c r="J1395" s="36"/>
      <c r="K1395" s="36">
        <v>329407.89999999997</v>
      </c>
      <c r="L1395" s="36"/>
      <c r="M1395" s="36"/>
      <c r="N1395" s="49"/>
    </row>
    <row r="1396" spans="9:14" x14ac:dyDescent="0.25">
      <c r="I1396" s="4">
        <v>37920</v>
      </c>
      <c r="J1396" s="36"/>
      <c r="K1396" s="36">
        <v>220320</v>
      </c>
      <c r="L1396" s="36"/>
      <c r="M1396" s="36"/>
      <c r="N1396" s="49"/>
    </row>
    <row r="1397" spans="9:14" x14ac:dyDescent="0.25">
      <c r="I1397" s="4">
        <v>37921</v>
      </c>
    </row>
    <row r="1398" spans="9:14" x14ac:dyDescent="0.25">
      <c r="I1398" s="4">
        <v>37922</v>
      </c>
    </row>
    <row r="1399" spans="9:14" x14ac:dyDescent="0.25">
      <c r="I1399" s="4">
        <v>37923</v>
      </c>
    </row>
    <row r="1400" spans="9:14" x14ac:dyDescent="0.25">
      <c r="I1400" s="4">
        <v>37924</v>
      </c>
      <c r="J1400" s="36"/>
      <c r="K1400" s="36">
        <v>1378944</v>
      </c>
      <c r="L1400" s="36"/>
      <c r="M1400" s="36"/>
      <c r="N1400" s="49"/>
    </row>
    <row r="1401" spans="9:14" x14ac:dyDescent="0.25">
      <c r="I1401" s="4">
        <v>37925</v>
      </c>
      <c r="J1401" s="36"/>
      <c r="K1401" s="36">
        <v>218534.39999999999</v>
      </c>
      <c r="L1401" s="36"/>
      <c r="M1401" s="36"/>
      <c r="N1401" s="49"/>
    </row>
    <row r="1402" spans="9:14" x14ac:dyDescent="0.25">
      <c r="I1402" s="4">
        <v>37926</v>
      </c>
    </row>
    <row r="1403" spans="9:14" x14ac:dyDescent="0.25">
      <c r="I1403" s="4">
        <v>37927</v>
      </c>
    </row>
    <row r="1404" spans="9:14" x14ac:dyDescent="0.25">
      <c r="I1404" s="4">
        <v>37928</v>
      </c>
    </row>
    <row r="1405" spans="9:14" x14ac:dyDescent="0.25">
      <c r="I1405" s="4">
        <v>37929</v>
      </c>
    </row>
    <row r="1406" spans="9:14" x14ac:dyDescent="0.25">
      <c r="I1406" s="4">
        <v>37930</v>
      </c>
    </row>
    <row r="1407" spans="9:14" x14ac:dyDescent="0.25">
      <c r="I1407" s="4">
        <v>37931</v>
      </c>
    </row>
    <row r="1408" spans="9:14" x14ac:dyDescent="0.25">
      <c r="I1408" s="4">
        <v>37932</v>
      </c>
    </row>
    <row r="1409" spans="9:9" x14ac:dyDescent="0.25">
      <c r="I1409" s="4">
        <v>37933</v>
      </c>
    </row>
    <row r="1410" spans="9:9" x14ac:dyDescent="0.25">
      <c r="I1410" s="4">
        <v>37934</v>
      </c>
    </row>
    <row r="1411" spans="9:9" x14ac:dyDescent="0.25">
      <c r="I1411" s="4">
        <v>37935</v>
      </c>
    </row>
    <row r="1412" spans="9:9" x14ac:dyDescent="0.25">
      <c r="I1412" s="4">
        <v>37936</v>
      </c>
    </row>
    <row r="1413" spans="9:9" x14ac:dyDescent="0.25">
      <c r="I1413" s="4">
        <v>37937</v>
      </c>
    </row>
    <row r="1414" spans="9:9" x14ac:dyDescent="0.25">
      <c r="I1414" s="4">
        <v>37938</v>
      </c>
    </row>
    <row r="1415" spans="9:9" x14ac:dyDescent="0.25">
      <c r="I1415" s="4">
        <v>37939</v>
      </c>
    </row>
    <row r="1416" spans="9:9" x14ac:dyDescent="0.25">
      <c r="I1416" s="4">
        <v>37940</v>
      </c>
    </row>
    <row r="1417" spans="9:9" x14ac:dyDescent="0.25">
      <c r="I1417" s="4">
        <v>37941</v>
      </c>
    </row>
    <row r="1418" spans="9:9" x14ac:dyDescent="0.25">
      <c r="I1418" s="4">
        <v>37942</v>
      </c>
    </row>
    <row r="1419" spans="9:9" x14ac:dyDescent="0.25">
      <c r="I1419" s="4">
        <v>37943</v>
      </c>
    </row>
    <row r="1420" spans="9:9" x14ac:dyDescent="0.25">
      <c r="I1420" s="4">
        <v>37944</v>
      </c>
    </row>
    <row r="1421" spans="9:9" x14ac:dyDescent="0.25">
      <c r="I1421" s="4">
        <v>37945</v>
      </c>
    </row>
    <row r="1422" spans="9:9" x14ac:dyDescent="0.25">
      <c r="I1422" s="4">
        <v>37946</v>
      </c>
    </row>
    <row r="1423" spans="9:9" x14ac:dyDescent="0.25">
      <c r="I1423" s="4">
        <v>37947</v>
      </c>
    </row>
    <row r="1424" spans="9:9" x14ac:dyDescent="0.25">
      <c r="I1424" s="4">
        <v>37948</v>
      </c>
    </row>
    <row r="1425" spans="9:14" x14ac:dyDescent="0.25">
      <c r="I1425" s="4">
        <v>37949</v>
      </c>
      <c r="J1425" s="36"/>
      <c r="K1425" s="36"/>
      <c r="L1425" s="36">
        <v>46230</v>
      </c>
      <c r="M1425" s="36"/>
      <c r="N1425" s="49"/>
    </row>
    <row r="1426" spans="9:14" x14ac:dyDescent="0.25">
      <c r="I1426" s="4">
        <v>37950</v>
      </c>
      <c r="J1426" s="36"/>
      <c r="K1426" s="36"/>
      <c r="L1426" s="36">
        <v>282511</v>
      </c>
      <c r="M1426" s="36"/>
      <c r="N1426" s="49"/>
    </row>
    <row r="1427" spans="9:14" x14ac:dyDescent="0.25">
      <c r="I1427" s="4">
        <v>37951</v>
      </c>
      <c r="J1427" s="36"/>
      <c r="K1427" s="36"/>
      <c r="L1427" s="36">
        <v>251251</v>
      </c>
      <c r="M1427" s="36"/>
      <c r="N1427" s="49"/>
    </row>
    <row r="1428" spans="9:14" x14ac:dyDescent="0.25">
      <c r="I1428" s="4">
        <v>37952</v>
      </c>
      <c r="J1428" s="36"/>
      <c r="K1428" s="36"/>
      <c r="L1428" s="36">
        <v>137132</v>
      </c>
      <c r="M1428" s="36"/>
      <c r="N1428" s="49"/>
    </row>
    <row r="1429" spans="9:14" x14ac:dyDescent="0.25">
      <c r="I1429" s="4">
        <v>37953</v>
      </c>
    </row>
    <row r="1430" spans="9:14" x14ac:dyDescent="0.25">
      <c r="I1430" s="4">
        <v>37954</v>
      </c>
      <c r="J1430" s="36"/>
      <c r="K1430" s="36">
        <v>248507.6</v>
      </c>
      <c r="L1430" s="36"/>
      <c r="M1430" s="36"/>
      <c r="N1430" s="49"/>
    </row>
    <row r="1431" spans="9:14" x14ac:dyDescent="0.25">
      <c r="I1431" s="4">
        <v>37955</v>
      </c>
      <c r="J1431" s="36"/>
      <c r="K1431" s="36">
        <v>1347981</v>
      </c>
      <c r="L1431" s="36"/>
      <c r="M1431" s="36"/>
      <c r="N1431" s="49"/>
    </row>
    <row r="1432" spans="9:14" x14ac:dyDescent="0.25">
      <c r="I1432" s="4">
        <v>37956</v>
      </c>
    </row>
    <row r="1433" spans="9:14" x14ac:dyDescent="0.25">
      <c r="I1433" s="4">
        <v>37957</v>
      </c>
      <c r="J1433" s="36"/>
      <c r="K1433" s="36"/>
      <c r="L1433" s="36">
        <v>77933</v>
      </c>
      <c r="M1433" s="36"/>
      <c r="N1433" s="49"/>
    </row>
    <row r="1434" spans="9:14" x14ac:dyDescent="0.25">
      <c r="I1434" s="4">
        <v>37958</v>
      </c>
      <c r="J1434" s="36"/>
      <c r="K1434" s="36"/>
      <c r="L1434" s="36">
        <v>289990</v>
      </c>
      <c r="M1434" s="36"/>
      <c r="N1434" s="49"/>
    </row>
    <row r="1435" spans="9:14" x14ac:dyDescent="0.25">
      <c r="I1435" s="4">
        <v>37959</v>
      </c>
      <c r="J1435" s="36"/>
      <c r="K1435" s="36"/>
      <c r="L1435" s="36"/>
      <c r="M1435" s="36">
        <v>4225832</v>
      </c>
      <c r="N1435" s="49"/>
    </row>
    <row r="1436" spans="9:14" x14ac:dyDescent="0.25">
      <c r="I1436" s="4">
        <v>37960</v>
      </c>
      <c r="J1436" s="36"/>
      <c r="K1436" s="36"/>
      <c r="L1436" s="36"/>
      <c r="M1436" s="36">
        <v>1236546</v>
      </c>
      <c r="N1436" s="49"/>
    </row>
    <row r="1437" spans="9:14" x14ac:dyDescent="0.25">
      <c r="I1437" s="4">
        <v>37961</v>
      </c>
      <c r="J1437" s="36"/>
      <c r="K1437" s="36"/>
      <c r="L1437" s="36">
        <v>62680</v>
      </c>
      <c r="M1437" s="36"/>
      <c r="N1437" s="49"/>
    </row>
    <row r="1438" spans="9:14" x14ac:dyDescent="0.25">
      <c r="I1438" s="4">
        <v>37962</v>
      </c>
    </row>
    <row r="1439" spans="9:14" x14ac:dyDescent="0.25">
      <c r="I1439" s="4">
        <v>37963</v>
      </c>
      <c r="J1439" s="36"/>
      <c r="K1439" s="36">
        <v>954893</v>
      </c>
      <c r="L1439" s="36"/>
      <c r="M1439" s="36"/>
      <c r="N1439" s="49"/>
    </row>
    <row r="1440" spans="9:14" x14ac:dyDescent="0.25">
      <c r="I1440" s="4">
        <v>37964</v>
      </c>
      <c r="J1440" s="36"/>
      <c r="K1440" s="36">
        <v>1138418</v>
      </c>
      <c r="L1440" s="36"/>
      <c r="M1440" s="36"/>
      <c r="N1440" s="49"/>
    </row>
    <row r="1441" spans="9:14" x14ac:dyDescent="0.25">
      <c r="I1441" s="4">
        <v>37965</v>
      </c>
      <c r="J1441" s="36"/>
      <c r="K1441" s="36">
        <v>79920</v>
      </c>
      <c r="L1441" s="36"/>
      <c r="M1441" s="36"/>
      <c r="N1441" s="49"/>
    </row>
    <row r="1442" spans="9:14" x14ac:dyDescent="0.25">
      <c r="I1442" s="4">
        <v>37966</v>
      </c>
    </row>
    <row r="1443" spans="9:14" x14ac:dyDescent="0.25">
      <c r="I1443" s="4">
        <v>37967</v>
      </c>
    </row>
    <row r="1444" spans="9:14" x14ac:dyDescent="0.25">
      <c r="I1444" s="4">
        <v>37968</v>
      </c>
      <c r="J1444" s="36"/>
      <c r="K1444" s="36">
        <v>79920</v>
      </c>
      <c r="L1444" s="36"/>
      <c r="M1444" s="36"/>
      <c r="N1444" s="49"/>
    </row>
    <row r="1445" spans="9:14" x14ac:dyDescent="0.25">
      <c r="I1445" s="4">
        <v>37969</v>
      </c>
    </row>
    <row r="1446" spans="9:14" x14ac:dyDescent="0.25">
      <c r="I1446" s="4">
        <v>37970</v>
      </c>
    </row>
    <row r="1447" spans="9:14" x14ac:dyDescent="0.25">
      <c r="I1447" s="4">
        <v>37971</v>
      </c>
    </row>
    <row r="1448" spans="9:14" x14ac:dyDescent="0.25">
      <c r="I1448" s="4">
        <v>37972</v>
      </c>
    </row>
    <row r="1449" spans="9:14" x14ac:dyDescent="0.25">
      <c r="I1449" s="4">
        <v>37973</v>
      </c>
    </row>
    <row r="1450" spans="9:14" x14ac:dyDescent="0.25">
      <c r="I1450" s="4">
        <v>37974</v>
      </c>
    </row>
    <row r="1451" spans="9:14" x14ac:dyDescent="0.25">
      <c r="I1451" s="4">
        <v>37975</v>
      </c>
    </row>
    <row r="1452" spans="9:14" x14ac:dyDescent="0.25">
      <c r="I1452" s="4">
        <v>37976</v>
      </c>
    </row>
    <row r="1453" spans="9:14" x14ac:dyDescent="0.25">
      <c r="I1453" s="4">
        <v>37977</v>
      </c>
    </row>
    <row r="1454" spans="9:14" x14ac:dyDescent="0.25">
      <c r="I1454" s="4">
        <v>37978</v>
      </c>
    </row>
    <row r="1455" spans="9:14" x14ac:dyDescent="0.25">
      <c r="I1455" s="4">
        <v>37979</v>
      </c>
    </row>
    <row r="1456" spans="9:14" x14ac:dyDescent="0.25">
      <c r="I1456" s="4">
        <v>37980</v>
      </c>
    </row>
    <row r="1457" spans="9:14" x14ac:dyDescent="0.25">
      <c r="I1457" s="4">
        <v>37981</v>
      </c>
    </row>
    <row r="1458" spans="9:14" x14ac:dyDescent="0.25">
      <c r="I1458" s="4">
        <v>37982</v>
      </c>
    </row>
    <row r="1459" spans="9:14" x14ac:dyDescent="0.25">
      <c r="I1459" s="4">
        <v>37983</v>
      </c>
    </row>
    <row r="1460" spans="9:14" x14ac:dyDescent="0.25">
      <c r="I1460" s="4">
        <v>37984</v>
      </c>
    </row>
    <row r="1461" spans="9:14" x14ac:dyDescent="0.25">
      <c r="I1461" s="4">
        <v>37985</v>
      </c>
      <c r="J1461" s="36"/>
      <c r="K1461" s="36">
        <v>79920</v>
      </c>
      <c r="L1461" s="36"/>
      <c r="M1461" s="36"/>
      <c r="N1461" s="49"/>
    </row>
    <row r="1462" spans="9:14" x14ac:dyDescent="0.25">
      <c r="I1462" s="4">
        <v>37986</v>
      </c>
    </row>
    <row r="1463" spans="9:14" x14ac:dyDescent="0.25">
      <c r="I1463" s="4">
        <v>37987</v>
      </c>
    </row>
    <row r="1464" spans="9:14" x14ac:dyDescent="0.25">
      <c r="I1464" s="4">
        <v>37988</v>
      </c>
    </row>
    <row r="1465" spans="9:14" x14ac:dyDescent="0.25">
      <c r="I1465" s="4">
        <v>37989</v>
      </c>
    </row>
    <row r="1466" spans="9:14" x14ac:dyDescent="0.25">
      <c r="I1466" s="4">
        <v>37990</v>
      </c>
    </row>
    <row r="1467" spans="9:14" x14ac:dyDescent="0.25">
      <c r="I1467" s="4">
        <v>37991</v>
      </c>
    </row>
    <row r="1468" spans="9:14" x14ac:dyDescent="0.25">
      <c r="I1468" s="4">
        <v>37992</v>
      </c>
    </row>
    <row r="1469" spans="9:14" x14ac:dyDescent="0.25">
      <c r="I1469" s="4">
        <v>37993</v>
      </c>
    </row>
    <row r="1470" spans="9:14" x14ac:dyDescent="0.25">
      <c r="I1470" s="4">
        <v>37994</v>
      </c>
    </row>
    <row r="1471" spans="9:14" x14ac:dyDescent="0.25">
      <c r="I1471" s="4">
        <v>37995</v>
      </c>
    </row>
    <row r="1472" spans="9:14" x14ac:dyDescent="0.25">
      <c r="I1472" s="4">
        <v>37996</v>
      </c>
    </row>
    <row r="1473" spans="9:9" x14ac:dyDescent="0.25">
      <c r="I1473" s="4">
        <v>37997</v>
      </c>
    </row>
    <row r="1474" spans="9:9" x14ac:dyDescent="0.25">
      <c r="I1474" s="4">
        <v>37998</v>
      </c>
    </row>
    <row r="1475" spans="9:9" x14ac:dyDescent="0.25">
      <c r="I1475" s="4">
        <v>37999</v>
      </c>
    </row>
    <row r="1476" spans="9:9" x14ac:dyDescent="0.25">
      <c r="I1476" s="4">
        <v>38000</v>
      </c>
    </row>
    <row r="1477" spans="9:9" x14ac:dyDescent="0.25">
      <c r="I1477" s="4">
        <v>38001</v>
      </c>
    </row>
    <row r="1478" spans="9:9" x14ac:dyDescent="0.25">
      <c r="I1478" s="4">
        <v>38002</v>
      </c>
    </row>
    <row r="1479" spans="9:9" x14ac:dyDescent="0.25">
      <c r="I1479" s="4">
        <v>38003</v>
      </c>
    </row>
    <row r="1480" spans="9:9" x14ac:dyDescent="0.25">
      <c r="I1480" s="4">
        <v>38004</v>
      </c>
    </row>
    <row r="1481" spans="9:9" x14ac:dyDescent="0.25">
      <c r="I1481" s="4">
        <v>38005</v>
      </c>
    </row>
    <row r="1482" spans="9:9" x14ac:dyDescent="0.25">
      <c r="I1482" s="4">
        <v>38006</v>
      </c>
    </row>
    <row r="1483" spans="9:9" x14ac:dyDescent="0.25">
      <c r="I1483" s="4">
        <v>38007</v>
      </c>
    </row>
    <row r="1484" spans="9:9" x14ac:dyDescent="0.25">
      <c r="I1484" s="4">
        <v>38008</v>
      </c>
    </row>
    <row r="1485" spans="9:9" x14ac:dyDescent="0.25">
      <c r="I1485" s="4">
        <v>38009</v>
      </c>
    </row>
    <row r="1486" spans="9:9" x14ac:dyDescent="0.25">
      <c r="I1486" s="4">
        <v>38010</v>
      </c>
    </row>
    <row r="1487" spans="9:9" x14ac:dyDescent="0.25">
      <c r="I1487" s="4">
        <v>38011</v>
      </c>
    </row>
    <row r="1488" spans="9:9" x14ac:dyDescent="0.25">
      <c r="I1488" s="4">
        <v>38012</v>
      </c>
    </row>
    <row r="1489" spans="9:9" x14ac:dyDescent="0.25">
      <c r="I1489" s="4">
        <v>38013</v>
      </c>
    </row>
    <row r="1490" spans="9:9" x14ac:dyDescent="0.25">
      <c r="I1490" s="4">
        <v>38014</v>
      </c>
    </row>
    <row r="1491" spans="9:9" x14ac:dyDescent="0.25">
      <c r="I1491" s="4">
        <v>38015</v>
      </c>
    </row>
    <row r="1492" spans="9:9" x14ac:dyDescent="0.25">
      <c r="I1492" s="4">
        <v>38016</v>
      </c>
    </row>
    <row r="1493" spans="9:9" x14ac:dyDescent="0.25">
      <c r="I1493" s="4">
        <v>38017</v>
      </c>
    </row>
    <row r="1494" spans="9:9" x14ac:dyDescent="0.25">
      <c r="I1494" s="4">
        <v>38018</v>
      </c>
    </row>
    <row r="1495" spans="9:9" x14ac:dyDescent="0.25">
      <c r="I1495" s="4">
        <v>38019</v>
      </c>
    </row>
    <row r="1496" spans="9:9" x14ac:dyDescent="0.25">
      <c r="I1496" s="4">
        <v>38020</v>
      </c>
    </row>
    <row r="1497" spans="9:9" x14ac:dyDescent="0.25">
      <c r="I1497" s="4">
        <v>38021</v>
      </c>
    </row>
    <row r="1498" spans="9:9" x14ac:dyDescent="0.25">
      <c r="I1498" s="4">
        <v>38022</v>
      </c>
    </row>
    <row r="1499" spans="9:9" x14ac:dyDescent="0.25">
      <c r="I1499" s="4">
        <v>38023</v>
      </c>
    </row>
    <row r="1500" spans="9:9" x14ac:dyDescent="0.25">
      <c r="I1500" s="4">
        <v>38024</v>
      </c>
    </row>
    <row r="1501" spans="9:9" x14ac:dyDescent="0.25">
      <c r="I1501" s="4">
        <v>38025</v>
      </c>
    </row>
    <row r="1502" spans="9:9" x14ac:dyDescent="0.25">
      <c r="I1502" s="4">
        <v>38026</v>
      </c>
    </row>
    <row r="1503" spans="9:9" x14ac:dyDescent="0.25">
      <c r="I1503" s="4">
        <v>38027</v>
      </c>
    </row>
    <row r="1504" spans="9:9" x14ac:dyDescent="0.25">
      <c r="I1504" s="4">
        <v>38028</v>
      </c>
    </row>
    <row r="1505" spans="9:9" x14ac:dyDescent="0.25">
      <c r="I1505" s="4">
        <v>38029</v>
      </c>
    </row>
    <row r="1506" spans="9:9" x14ac:dyDescent="0.25">
      <c r="I1506" s="4">
        <v>38030</v>
      </c>
    </row>
    <row r="1507" spans="9:9" x14ac:dyDescent="0.25">
      <c r="I1507" s="4">
        <v>38031</v>
      </c>
    </row>
    <row r="1508" spans="9:9" x14ac:dyDescent="0.25">
      <c r="I1508" s="4">
        <v>38032</v>
      </c>
    </row>
    <row r="1509" spans="9:9" x14ac:dyDescent="0.25">
      <c r="I1509" s="4">
        <v>38033</v>
      </c>
    </row>
    <row r="1510" spans="9:9" x14ac:dyDescent="0.25">
      <c r="I1510" s="4">
        <v>38034</v>
      </c>
    </row>
    <row r="1511" spans="9:9" x14ac:dyDescent="0.25">
      <c r="I1511" s="4">
        <v>38035</v>
      </c>
    </row>
    <row r="1512" spans="9:9" x14ac:dyDescent="0.25">
      <c r="I1512" s="4">
        <v>38036</v>
      </c>
    </row>
    <row r="1513" spans="9:9" x14ac:dyDescent="0.25">
      <c r="I1513" s="4">
        <v>38037</v>
      </c>
    </row>
    <row r="1514" spans="9:9" x14ac:dyDescent="0.25">
      <c r="I1514" s="4">
        <v>38038</v>
      </c>
    </row>
    <row r="1515" spans="9:9" x14ac:dyDescent="0.25">
      <c r="I1515" s="4">
        <v>38039</v>
      </c>
    </row>
    <row r="1516" spans="9:9" x14ac:dyDescent="0.25">
      <c r="I1516" s="4">
        <v>38040</v>
      </c>
    </row>
    <row r="1517" spans="9:9" x14ac:dyDescent="0.25">
      <c r="I1517" s="4">
        <v>38041</v>
      </c>
    </row>
    <row r="1518" spans="9:9" x14ac:dyDescent="0.25">
      <c r="I1518" s="4">
        <v>38042</v>
      </c>
    </row>
    <row r="1519" spans="9:9" x14ac:dyDescent="0.25">
      <c r="I1519" s="4">
        <v>38043</v>
      </c>
    </row>
    <row r="1520" spans="9:9" x14ac:dyDescent="0.25">
      <c r="I1520" s="4">
        <v>38044</v>
      </c>
    </row>
    <row r="1521" spans="9:9" x14ac:dyDescent="0.25">
      <c r="I1521" s="4">
        <v>38045</v>
      </c>
    </row>
    <row r="1522" spans="9:9" x14ac:dyDescent="0.25">
      <c r="I1522" s="4">
        <v>38046</v>
      </c>
    </row>
    <row r="1523" spans="9:9" x14ac:dyDescent="0.25">
      <c r="I1523" s="4">
        <v>38047</v>
      </c>
    </row>
    <row r="1524" spans="9:9" x14ac:dyDescent="0.25">
      <c r="I1524" s="4">
        <v>38048</v>
      </c>
    </row>
    <row r="1525" spans="9:9" x14ac:dyDescent="0.25">
      <c r="I1525" s="4">
        <v>38049</v>
      </c>
    </row>
    <row r="1526" spans="9:9" x14ac:dyDescent="0.25">
      <c r="I1526" s="4">
        <v>38050</v>
      </c>
    </row>
    <row r="1527" spans="9:9" x14ac:dyDescent="0.25">
      <c r="I1527" s="4">
        <v>38051</v>
      </c>
    </row>
    <row r="1528" spans="9:9" x14ac:dyDescent="0.25">
      <c r="I1528" s="4">
        <v>38052</v>
      </c>
    </row>
    <row r="1529" spans="9:9" x14ac:dyDescent="0.25">
      <c r="I1529" s="4">
        <v>38053</v>
      </c>
    </row>
    <row r="1530" spans="9:9" x14ac:dyDescent="0.25">
      <c r="I1530" s="4">
        <v>38054</v>
      </c>
    </row>
    <row r="1531" spans="9:9" x14ac:dyDescent="0.25">
      <c r="I1531" s="4">
        <v>38055</v>
      </c>
    </row>
    <row r="1532" spans="9:9" x14ac:dyDescent="0.25">
      <c r="I1532" s="4">
        <v>38056</v>
      </c>
    </row>
    <row r="1533" spans="9:9" x14ac:dyDescent="0.25">
      <c r="I1533" s="4">
        <v>38057</v>
      </c>
    </row>
    <row r="1534" spans="9:9" x14ac:dyDescent="0.25">
      <c r="I1534" s="4">
        <v>38058</v>
      </c>
    </row>
    <row r="1535" spans="9:9" x14ac:dyDescent="0.25">
      <c r="I1535" s="4">
        <v>38059</v>
      </c>
    </row>
    <row r="1536" spans="9:9" x14ac:dyDescent="0.25">
      <c r="I1536" s="4">
        <v>38060</v>
      </c>
    </row>
    <row r="1537" spans="9:14" x14ac:dyDescent="0.25">
      <c r="I1537" s="4">
        <v>38061</v>
      </c>
    </row>
    <row r="1538" spans="9:14" x14ac:dyDescent="0.25">
      <c r="I1538" s="4">
        <v>38062</v>
      </c>
    </row>
    <row r="1539" spans="9:14" x14ac:dyDescent="0.25">
      <c r="I1539" s="4">
        <v>38063</v>
      </c>
      <c r="J1539" s="36"/>
      <c r="K1539" s="36">
        <v>894600</v>
      </c>
      <c r="L1539" s="36"/>
      <c r="M1539" s="36"/>
      <c r="N1539" s="49"/>
    </row>
    <row r="1540" spans="9:14" x14ac:dyDescent="0.25">
      <c r="I1540" s="4">
        <v>38064</v>
      </c>
    </row>
    <row r="1541" spans="9:14" x14ac:dyDescent="0.25">
      <c r="I1541" s="4">
        <v>38065</v>
      </c>
    </row>
    <row r="1542" spans="9:14" x14ac:dyDescent="0.25">
      <c r="I1542" s="4">
        <v>38066</v>
      </c>
    </row>
    <row r="1543" spans="9:14" x14ac:dyDescent="0.25">
      <c r="I1543" s="4">
        <v>38067</v>
      </c>
    </row>
    <row r="1544" spans="9:14" x14ac:dyDescent="0.25">
      <c r="I1544" s="4">
        <v>38068</v>
      </c>
    </row>
    <row r="1545" spans="9:14" x14ac:dyDescent="0.25">
      <c r="I1545" s="4">
        <v>38069</v>
      </c>
    </row>
    <row r="1546" spans="9:14" x14ac:dyDescent="0.25">
      <c r="I1546" s="4">
        <v>38070</v>
      </c>
    </row>
    <row r="1547" spans="9:14" x14ac:dyDescent="0.25">
      <c r="I1547" s="4">
        <v>38071</v>
      </c>
    </row>
    <row r="1548" spans="9:14" x14ac:dyDescent="0.25">
      <c r="I1548" s="4">
        <v>38072</v>
      </c>
    </row>
    <row r="1549" spans="9:14" x14ac:dyDescent="0.25">
      <c r="I1549" s="4">
        <v>38073</v>
      </c>
    </row>
    <row r="1550" spans="9:14" x14ac:dyDescent="0.25">
      <c r="I1550" s="4">
        <v>38074</v>
      </c>
    </row>
    <row r="1551" spans="9:14" x14ac:dyDescent="0.25">
      <c r="I1551" s="4">
        <v>38075</v>
      </c>
    </row>
    <row r="1552" spans="9:14" x14ac:dyDescent="0.25">
      <c r="I1552" s="4">
        <v>38076</v>
      </c>
    </row>
    <row r="1553" spans="9:9" x14ac:dyDescent="0.25">
      <c r="I1553" s="4">
        <v>38077</v>
      </c>
    </row>
    <row r="1554" spans="9:9" x14ac:dyDescent="0.25">
      <c r="I1554" s="4">
        <v>38078</v>
      </c>
    </row>
    <row r="1555" spans="9:9" x14ac:dyDescent="0.25">
      <c r="I1555" s="4">
        <v>38079</v>
      </c>
    </row>
    <row r="1556" spans="9:9" x14ac:dyDescent="0.25">
      <c r="I1556" s="4">
        <v>38080</v>
      </c>
    </row>
    <row r="1557" spans="9:9" x14ac:dyDescent="0.25">
      <c r="I1557" s="4">
        <v>38081</v>
      </c>
    </row>
    <row r="1558" spans="9:9" x14ac:dyDescent="0.25">
      <c r="I1558" s="4">
        <v>38082</v>
      </c>
    </row>
    <row r="1559" spans="9:9" x14ac:dyDescent="0.25">
      <c r="I1559" s="4">
        <v>38083</v>
      </c>
    </row>
    <row r="1560" spans="9:9" x14ac:dyDescent="0.25">
      <c r="I1560" s="4">
        <v>38084</v>
      </c>
    </row>
    <row r="1561" spans="9:9" x14ac:dyDescent="0.25">
      <c r="I1561" s="4">
        <v>38085</v>
      </c>
    </row>
    <row r="1562" spans="9:9" x14ac:dyDescent="0.25">
      <c r="I1562" s="4">
        <v>38086</v>
      </c>
    </row>
    <row r="1563" spans="9:9" x14ac:dyDescent="0.25">
      <c r="I1563" s="4">
        <v>38087</v>
      </c>
    </row>
    <row r="1564" spans="9:9" x14ac:dyDescent="0.25">
      <c r="I1564" s="4">
        <v>38088</v>
      </c>
    </row>
    <row r="1565" spans="9:9" x14ac:dyDescent="0.25">
      <c r="I1565" s="4">
        <v>38089</v>
      </c>
    </row>
    <row r="1566" spans="9:9" x14ac:dyDescent="0.25">
      <c r="I1566" s="4">
        <v>38090</v>
      </c>
    </row>
    <row r="1567" spans="9:9" x14ac:dyDescent="0.25">
      <c r="I1567" s="4">
        <v>38091</v>
      </c>
    </row>
    <row r="1568" spans="9:9" x14ac:dyDescent="0.25">
      <c r="I1568" s="4">
        <v>38092</v>
      </c>
    </row>
    <row r="1569" spans="9:9" x14ac:dyDescent="0.25">
      <c r="I1569" s="4">
        <v>38093</v>
      </c>
    </row>
    <row r="1570" spans="9:9" x14ac:dyDescent="0.25">
      <c r="I1570" s="4">
        <v>38094</v>
      </c>
    </row>
    <row r="1571" spans="9:9" x14ac:dyDescent="0.25">
      <c r="I1571" s="4">
        <v>38095</v>
      </c>
    </row>
    <row r="1572" spans="9:9" x14ac:dyDescent="0.25">
      <c r="I1572" s="4">
        <v>38096</v>
      </c>
    </row>
    <row r="1573" spans="9:9" x14ac:dyDescent="0.25">
      <c r="I1573" s="4">
        <v>38097</v>
      </c>
    </row>
    <row r="1574" spans="9:9" x14ac:dyDescent="0.25">
      <c r="I1574" s="4">
        <v>38098</v>
      </c>
    </row>
    <row r="1575" spans="9:9" x14ac:dyDescent="0.25">
      <c r="I1575" s="4">
        <v>38099</v>
      </c>
    </row>
    <row r="1576" spans="9:9" x14ac:dyDescent="0.25">
      <c r="I1576" s="4">
        <v>38100</v>
      </c>
    </row>
    <row r="1577" spans="9:9" x14ac:dyDescent="0.25">
      <c r="I1577" s="4">
        <v>38101</v>
      </c>
    </row>
    <row r="1578" spans="9:9" x14ac:dyDescent="0.25">
      <c r="I1578" s="4">
        <v>38102</v>
      </c>
    </row>
    <row r="1579" spans="9:9" x14ac:dyDescent="0.25">
      <c r="I1579" s="4">
        <v>38103</v>
      </c>
    </row>
    <row r="1580" spans="9:9" x14ac:dyDescent="0.25">
      <c r="I1580" s="4">
        <v>38104</v>
      </c>
    </row>
    <row r="1581" spans="9:9" x14ac:dyDescent="0.25">
      <c r="I1581" s="4">
        <v>38105</v>
      </c>
    </row>
    <row r="1582" spans="9:9" x14ac:dyDescent="0.25">
      <c r="I1582" s="4">
        <v>38106</v>
      </c>
    </row>
    <row r="1583" spans="9:9" x14ac:dyDescent="0.25">
      <c r="I1583" s="4">
        <v>38107</v>
      </c>
    </row>
    <row r="1584" spans="9:9" x14ac:dyDescent="0.25">
      <c r="I1584" s="4">
        <v>38108</v>
      </c>
    </row>
    <row r="1585" spans="9:9" x14ac:dyDescent="0.25">
      <c r="I1585" s="4">
        <v>38109</v>
      </c>
    </row>
    <row r="1586" spans="9:9" x14ac:dyDescent="0.25">
      <c r="I1586" s="4">
        <v>38110</v>
      </c>
    </row>
    <row r="1587" spans="9:9" x14ac:dyDescent="0.25">
      <c r="I1587" s="4">
        <v>38111</v>
      </c>
    </row>
    <row r="1588" spans="9:9" x14ac:dyDescent="0.25">
      <c r="I1588" s="4">
        <v>38112</v>
      </c>
    </row>
    <row r="1589" spans="9:9" x14ac:dyDescent="0.25">
      <c r="I1589" s="4">
        <v>38113</v>
      </c>
    </row>
    <row r="1590" spans="9:9" x14ac:dyDescent="0.25">
      <c r="I1590" s="4">
        <v>38114</v>
      </c>
    </row>
    <row r="1591" spans="9:9" x14ac:dyDescent="0.25">
      <c r="I1591" s="4">
        <v>38115</v>
      </c>
    </row>
    <row r="1592" spans="9:9" x14ac:dyDescent="0.25">
      <c r="I1592" s="4">
        <v>38116</v>
      </c>
    </row>
    <row r="1593" spans="9:9" x14ac:dyDescent="0.25">
      <c r="I1593" s="4">
        <v>38117</v>
      </c>
    </row>
    <row r="1594" spans="9:9" x14ac:dyDescent="0.25">
      <c r="I1594" s="4">
        <v>38118</v>
      </c>
    </row>
    <row r="1595" spans="9:9" x14ac:dyDescent="0.25">
      <c r="I1595" s="4">
        <v>38119</v>
      </c>
    </row>
    <row r="1596" spans="9:9" x14ac:dyDescent="0.25">
      <c r="I1596" s="4">
        <v>38120</v>
      </c>
    </row>
    <row r="1597" spans="9:9" x14ac:dyDescent="0.25">
      <c r="I1597" s="4">
        <v>38121</v>
      </c>
    </row>
    <row r="1598" spans="9:9" x14ac:dyDescent="0.25">
      <c r="I1598" s="4">
        <v>38122</v>
      </c>
    </row>
    <row r="1599" spans="9:9" x14ac:dyDescent="0.25">
      <c r="I1599" s="4">
        <v>38123</v>
      </c>
    </row>
    <row r="1600" spans="9:9" x14ac:dyDescent="0.25">
      <c r="I1600" s="4">
        <v>38124</v>
      </c>
    </row>
    <row r="1601" spans="9:9" x14ac:dyDescent="0.25">
      <c r="I1601" s="4">
        <v>38125</v>
      </c>
    </row>
    <row r="1602" spans="9:9" x14ac:dyDescent="0.25">
      <c r="I1602" s="4">
        <v>38126</v>
      </c>
    </row>
    <row r="1603" spans="9:9" x14ac:dyDescent="0.25">
      <c r="I1603" s="4">
        <v>38127</v>
      </c>
    </row>
    <row r="1604" spans="9:9" x14ac:dyDescent="0.25">
      <c r="I1604" s="4">
        <v>38128</v>
      </c>
    </row>
    <row r="1605" spans="9:9" x14ac:dyDescent="0.25">
      <c r="I1605" s="4">
        <v>38129</v>
      </c>
    </row>
    <row r="1606" spans="9:9" x14ac:dyDescent="0.25">
      <c r="I1606" s="4">
        <v>38130</v>
      </c>
    </row>
    <row r="1607" spans="9:9" x14ac:dyDescent="0.25">
      <c r="I1607" s="4">
        <v>38131</v>
      </c>
    </row>
    <row r="1608" spans="9:9" x14ac:dyDescent="0.25">
      <c r="I1608" s="4">
        <v>38132</v>
      </c>
    </row>
    <row r="1609" spans="9:9" x14ac:dyDescent="0.25">
      <c r="I1609" s="4">
        <v>38133</v>
      </c>
    </row>
    <row r="1610" spans="9:9" x14ac:dyDescent="0.25">
      <c r="I1610" s="4">
        <v>38134</v>
      </c>
    </row>
    <row r="1611" spans="9:9" x14ac:dyDescent="0.25">
      <c r="I1611" s="4">
        <v>38135</v>
      </c>
    </row>
    <row r="1612" spans="9:9" x14ac:dyDescent="0.25">
      <c r="I1612" s="4">
        <v>38136</v>
      </c>
    </row>
    <row r="1613" spans="9:9" x14ac:dyDescent="0.25">
      <c r="I1613" s="4">
        <v>38137</v>
      </c>
    </row>
    <row r="1614" spans="9:9" x14ac:dyDescent="0.25">
      <c r="I1614" s="4">
        <v>38138</v>
      </c>
    </row>
    <row r="1615" spans="9:9" x14ac:dyDescent="0.25">
      <c r="I1615" s="4">
        <v>38139</v>
      </c>
    </row>
    <row r="1616" spans="9:9" x14ac:dyDescent="0.25">
      <c r="I1616" s="4">
        <v>38140</v>
      </c>
    </row>
    <row r="1617" spans="9:14" x14ac:dyDescent="0.25">
      <c r="I1617" s="4">
        <v>38141</v>
      </c>
    </row>
    <row r="1618" spans="9:14" x14ac:dyDescent="0.25">
      <c r="I1618" s="4">
        <v>38142</v>
      </c>
    </row>
    <row r="1619" spans="9:14" x14ac:dyDescent="0.25">
      <c r="I1619" s="4">
        <v>38143</v>
      </c>
    </row>
    <row r="1620" spans="9:14" x14ac:dyDescent="0.25">
      <c r="I1620" s="4">
        <v>38144</v>
      </c>
    </row>
    <row r="1621" spans="9:14" x14ac:dyDescent="0.25">
      <c r="I1621" s="4">
        <v>38145</v>
      </c>
      <c r="J1621" s="36"/>
      <c r="K1621" s="36">
        <v>80179</v>
      </c>
      <c r="L1621" s="36"/>
      <c r="M1621" s="36"/>
      <c r="N1621" s="49"/>
    </row>
    <row r="1622" spans="9:14" x14ac:dyDescent="0.25">
      <c r="I1622" s="4">
        <v>38146</v>
      </c>
    </row>
    <row r="1623" spans="9:14" x14ac:dyDescent="0.25">
      <c r="I1623" s="4">
        <v>38147</v>
      </c>
    </row>
    <row r="1624" spans="9:14" x14ac:dyDescent="0.25">
      <c r="I1624" s="4">
        <v>38148</v>
      </c>
    </row>
    <row r="1625" spans="9:14" x14ac:dyDescent="0.25">
      <c r="I1625" s="4">
        <v>38149</v>
      </c>
    </row>
    <row r="1626" spans="9:14" x14ac:dyDescent="0.25">
      <c r="I1626" s="4">
        <v>38150</v>
      </c>
    </row>
    <row r="1627" spans="9:14" x14ac:dyDescent="0.25">
      <c r="I1627" s="4">
        <v>38151</v>
      </c>
    </row>
    <row r="1628" spans="9:14" x14ac:dyDescent="0.25">
      <c r="I1628" s="4">
        <v>38152</v>
      </c>
    </row>
    <row r="1629" spans="9:14" x14ac:dyDescent="0.25">
      <c r="I1629" s="4">
        <v>38153</v>
      </c>
    </row>
    <row r="1630" spans="9:14" x14ac:dyDescent="0.25">
      <c r="I1630" s="4">
        <v>38154</v>
      </c>
    </row>
    <row r="1631" spans="9:14" x14ac:dyDescent="0.25">
      <c r="I1631" s="4">
        <v>38155</v>
      </c>
    </row>
    <row r="1632" spans="9:14" x14ac:dyDescent="0.25">
      <c r="I1632" s="4">
        <v>38156</v>
      </c>
    </row>
    <row r="1633" spans="9:9" x14ac:dyDescent="0.25">
      <c r="I1633" s="4">
        <v>38157</v>
      </c>
    </row>
    <row r="1634" spans="9:9" x14ac:dyDescent="0.25">
      <c r="I1634" s="4">
        <v>38158</v>
      </c>
    </row>
    <row r="1635" spans="9:9" x14ac:dyDescent="0.25">
      <c r="I1635" s="4">
        <v>38159</v>
      </c>
    </row>
    <row r="1636" spans="9:9" x14ac:dyDescent="0.25">
      <c r="I1636" s="4">
        <v>38160</v>
      </c>
    </row>
    <row r="1637" spans="9:9" x14ac:dyDescent="0.25">
      <c r="I1637" s="4">
        <v>38161</v>
      </c>
    </row>
    <row r="1638" spans="9:9" x14ac:dyDescent="0.25">
      <c r="I1638" s="4">
        <v>38162</v>
      </c>
    </row>
    <row r="1639" spans="9:9" x14ac:dyDescent="0.25">
      <c r="I1639" s="4">
        <v>38163</v>
      </c>
    </row>
    <row r="1640" spans="9:9" x14ac:dyDescent="0.25">
      <c r="I1640" s="4">
        <v>38164</v>
      </c>
    </row>
    <row r="1641" spans="9:9" x14ac:dyDescent="0.25">
      <c r="I1641" s="4">
        <v>38165</v>
      </c>
    </row>
    <row r="1642" spans="9:9" x14ac:dyDescent="0.25">
      <c r="I1642" s="4">
        <v>38166</v>
      </c>
    </row>
    <row r="1643" spans="9:9" x14ac:dyDescent="0.25">
      <c r="I1643" s="4">
        <v>38167</v>
      </c>
    </row>
    <row r="1644" spans="9:9" x14ac:dyDescent="0.25">
      <c r="I1644" s="4">
        <v>38168</v>
      </c>
    </row>
    <row r="1645" spans="9:9" x14ac:dyDescent="0.25">
      <c r="I1645" s="4">
        <v>38169</v>
      </c>
    </row>
    <row r="1646" spans="9:9" x14ac:dyDescent="0.25">
      <c r="I1646" s="4">
        <v>38170</v>
      </c>
    </row>
    <row r="1647" spans="9:9" x14ac:dyDescent="0.25">
      <c r="I1647" s="4">
        <v>38171</v>
      </c>
    </row>
    <row r="1648" spans="9:9" x14ac:dyDescent="0.25">
      <c r="I1648" s="4">
        <v>38172</v>
      </c>
    </row>
    <row r="1649" spans="9:14" x14ac:dyDescent="0.25">
      <c r="I1649" s="4">
        <v>38173</v>
      </c>
    </row>
    <row r="1650" spans="9:14" x14ac:dyDescent="0.25">
      <c r="I1650" s="4">
        <v>38174</v>
      </c>
    </row>
    <row r="1651" spans="9:14" x14ac:dyDescent="0.25">
      <c r="I1651" s="4">
        <v>38175</v>
      </c>
    </row>
    <row r="1652" spans="9:14" x14ac:dyDescent="0.25">
      <c r="I1652" s="4">
        <v>38176</v>
      </c>
    </row>
    <row r="1653" spans="9:14" x14ac:dyDescent="0.25">
      <c r="I1653" s="4">
        <v>38177</v>
      </c>
    </row>
    <row r="1654" spans="9:14" x14ac:dyDescent="0.25">
      <c r="I1654" s="4">
        <v>38178</v>
      </c>
    </row>
    <row r="1655" spans="9:14" x14ac:dyDescent="0.25">
      <c r="I1655" s="4">
        <v>38179</v>
      </c>
      <c r="J1655" s="36"/>
      <c r="K1655" s="36">
        <v>647220</v>
      </c>
      <c r="L1655" s="36"/>
      <c r="M1655" s="36"/>
      <c r="N1655" s="49"/>
    </row>
    <row r="1656" spans="9:14" x14ac:dyDescent="0.25">
      <c r="I1656" s="4">
        <v>38180</v>
      </c>
    </row>
    <row r="1657" spans="9:14" x14ac:dyDescent="0.25">
      <c r="I1657" s="4">
        <v>38181</v>
      </c>
    </row>
    <row r="1658" spans="9:14" x14ac:dyDescent="0.25">
      <c r="I1658" s="4">
        <v>38182</v>
      </c>
      <c r="J1658" s="36"/>
      <c r="K1658" s="36">
        <v>177114</v>
      </c>
      <c r="L1658" s="36"/>
      <c r="M1658" s="36"/>
      <c r="N1658" s="49"/>
    </row>
    <row r="1659" spans="9:14" x14ac:dyDescent="0.25">
      <c r="I1659" s="4">
        <v>38183</v>
      </c>
    </row>
    <row r="1660" spans="9:14" x14ac:dyDescent="0.25">
      <c r="I1660" s="4">
        <v>38184</v>
      </c>
    </row>
    <row r="1661" spans="9:14" x14ac:dyDescent="0.25">
      <c r="I1661" s="4">
        <v>38185</v>
      </c>
      <c r="J1661" s="36"/>
      <c r="K1661" s="36">
        <v>6415</v>
      </c>
      <c r="L1661" s="36"/>
      <c r="M1661" s="36"/>
      <c r="N1661" s="49"/>
    </row>
    <row r="1662" spans="9:14" x14ac:dyDescent="0.25">
      <c r="I1662" s="4">
        <v>38186</v>
      </c>
    </row>
    <row r="1663" spans="9:14" x14ac:dyDescent="0.25">
      <c r="I1663" s="4">
        <v>38187</v>
      </c>
    </row>
    <row r="1664" spans="9:14" x14ac:dyDescent="0.25">
      <c r="I1664" s="4">
        <v>38188</v>
      </c>
    </row>
    <row r="1665" spans="9:14" x14ac:dyDescent="0.25">
      <c r="I1665" s="4">
        <v>38189</v>
      </c>
    </row>
    <row r="1666" spans="9:14" x14ac:dyDescent="0.25">
      <c r="I1666" s="4">
        <v>38190</v>
      </c>
      <c r="J1666" s="36"/>
      <c r="K1666" s="36">
        <v>173664</v>
      </c>
      <c r="L1666" s="36"/>
      <c r="M1666" s="36"/>
      <c r="N1666" s="49"/>
    </row>
    <row r="1667" spans="9:14" x14ac:dyDescent="0.25">
      <c r="I1667" s="4">
        <v>38191</v>
      </c>
      <c r="J1667" s="36"/>
      <c r="K1667" s="36">
        <v>51777</v>
      </c>
      <c r="L1667" s="36"/>
      <c r="M1667" s="36"/>
      <c r="N1667" s="49"/>
    </row>
    <row r="1668" spans="9:14" x14ac:dyDescent="0.25">
      <c r="I1668" s="4">
        <v>38192</v>
      </c>
    </row>
    <row r="1669" spans="9:14" x14ac:dyDescent="0.25">
      <c r="I1669" s="4">
        <v>38193</v>
      </c>
    </row>
    <row r="1670" spans="9:14" x14ac:dyDescent="0.25">
      <c r="I1670" s="4">
        <v>38194</v>
      </c>
    </row>
    <row r="1671" spans="9:14" x14ac:dyDescent="0.25">
      <c r="I1671" s="4">
        <v>38195</v>
      </c>
    </row>
    <row r="1672" spans="9:14" x14ac:dyDescent="0.25">
      <c r="I1672" s="4">
        <v>38196</v>
      </c>
    </row>
    <row r="1673" spans="9:14" x14ac:dyDescent="0.25">
      <c r="I1673" s="4">
        <v>38197</v>
      </c>
    </row>
    <row r="1674" spans="9:14" x14ac:dyDescent="0.25">
      <c r="I1674" s="4">
        <v>38198</v>
      </c>
    </row>
    <row r="1675" spans="9:14" x14ac:dyDescent="0.25">
      <c r="I1675" s="4">
        <v>38199</v>
      </c>
    </row>
    <row r="1676" spans="9:14" x14ac:dyDescent="0.25">
      <c r="I1676" s="4">
        <v>38200</v>
      </c>
    </row>
    <row r="1677" spans="9:14" x14ac:dyDescent="0.25">
      <c r="I1677" s="4">
        <v>38201</v>
      </c>
    </row>
    <row r="1678" spans="9:14" x14ac:dyDescent="0.25">
      <c r="I1678" s="4">
        <v>38202</v>
      </c>
    </row>
    <row r="1679" spans="9:14" x14ac:dyDescent="0.25">
      <c r="I1679" s="4">
        <v>38203</v>
      </c>
    </row>
    <row r="1680" spans="9:14" x14ac:dyDescent="0.25">
      <c r="I1680" s="4">
        <v>38204</v>
      </c>
    </row>
    <row r="1681" spans="9:9" x14ac:dyDescent="0.25">
      <c r="I1681" s="4">
        <v>38205</v>
      </c>
    </row>
    <row r="1682" spans="9:9" x14ac:dyDescent="0.25">
      <c r="I1682" s="4">
        <v>38206</v>
      </c>
    </row>
    <row r="1683" spans="9:9" x14ac:dyDescent="0.25">
      <c r="I1683" s="4">
        <v>38207</v>
      </c>
    </row>
    <row r="1684" spans="9:9" x14ac:dyDescent="0.25">
      <c r="I1684" s="4">
        <v>38208</v>
      </c>
    </row>
    <row r="1685" spans="9:9" x14ac:dyDescent="0.25">
      <c r="I1685" s="4">
        <v>38209</v>
      </c>
    </row>
    <row r="1686" spans="9:9" x14ac:dyDescent="0.25">
      <c r="I1686" s="4">
        <v>38210</v>
      </c>
    </row>
    <row r="1687" spans="9:9" x14ac:dyDescent="0.25">
      <c r="I1687" s="4">
        <v>38211</v>
      </c>
    </row>
    <row r="1688" spans="9:9" x14ac:dyDescent="0.25">
      <c r="I1688" s="4">
        <v>38212</v>
      </c>
    </row>
    <row r="1689" spans="9:9" x14ac:dyDescent="0.25">
      <c r="I1689" s="4">
        <v>38213</v>
      </c>
    </row>
    <row r="1690" spans="9:9" x14ac:dyDescent="0.25">
      <c r="I1690" s="4">
        <v>38214</v>
      </c>
    </row>
    <row r="1691" spans="9:9" x14ac:dyDescent="0.25">
      <c r="I1691" s="4">
        <v>38215</v>
      </c>
    </row>
    <row r="1692" spans="9:9" x14ac:dyDescent="0.25">
      <c r="I1692" s="4">
        <v>38216</v>
      </c>
    </row>
    <row r="1693" spans="9:9" x14ac:dyDescent="0.25">
      <c r="I1693" s="4">
        <v>38217</v>
      </c>
    </row>
    <row r="1694" spans="9:9" x14ac:dyDescent="0.25">
      <c r="I1694" s="4">
        <v>38218</v>
      </c>
    </row>
    <row r="1695" spans="9:9" x14ac:dyDescent="0.25">
      <c r="I1695" s="4">
        <v>38219</v>
      </c>
    </row>
    <row r="1696" spans="9:9" x14ac:dyDescent="0.25">
      <c r="I1696" s="4">
        <v>38220</v>
      </c>
    </row>
    <row r="1697" spans="9:9" x14ac:dyDescent="0.25">
      <c r="I1697" s="4">
        <v>38221</v>
      </c>
    </row>
    <row r="1698" spans="9:9" x14ac:dyDescent="0.25">
      <c r="I1698" s="4">
        <v>38222</v>
      </c>
    </row>
    <row r="1699" spans="9:9" x14ac:dyDescent="0.25">
      <c r="I1699" s="4">
        <v>38223</v>
      </c>
    </row>
    <row r="1700" spans="9:9" x14ac:dyDescent="0.25">
      <c r="I1700" s="4">
        <v>38224</v>
      </c>
    </row>
    <row r="1701" spans="9:9" x14ac:dyDescent="0.25">
      <c r="I1701" s="4">
        <v>38225</v>
      </c>
    </row>
    <row r="1702" spans="9:9" x14ac:dyDescent="0.25">
      <c r="I1702" s="4">
        <v>38226</v>
      </c>
    </row>
    <row r="1703" spans="9:9" x14ac:dyDescent="0.25">
      <c r="I1703" s="4">
        <v>38227</v>
      </c>
    </row>
    <row r="1704" spans="9:9" x14ac:dyDescent="0.25">
      <c r="I1704" s="4">
        <v>38228</v>
      </c>
    </row>
    <row r="1705" spans="9:9" x14ac:dyDescent="0.25">
      <c r="I1705" s="4">
        <v>38229</v>
      </c>
    </row>
    <row r="1706" spans="9:9" x14ac:dyDescent="0.25">
      <c r="I1706" s="4">
        <v>38230</v>
      </c>
    </row>
    <row r="1707" spans="9:9" x14ac:dyDescent="0.25">
      <c r="I1707" s="4">
        <v>38231</v>
      </c>
    </row>
    <row r="1708" spans="9:9" x14ac:dyDescent="0.25">
      <c r="I1708" s="4">
        <v>38232</v>
      </c>
    </row>
    <row r="1709" spans="9:9" x14ac:dyDescent="0.25">
      <c r="I1709" s="4">
        <v>38233</v>
      </c>
    </row>
    <row r="1710" spans="9:9" x14ac:dyDescent="0.25">
      <c r="I1710" s="4">
        <v>38234</v>
      </c>
    </row>
    <row r="1711" spans="9:9" x14ac:dyDescent="0.25">
      <c r="I1711" s="4">
        <v>38235</v>
      </c>
    </row>
    <row r="1712" spans="9:9" x14ac:dyDescent="0.25">
      <c r="I1712" s="4">
        <v>38236</v>
      </c>
    </row>
    <row r="1713" spans="9:14" x14ac:dyDescent="0.25">
      <c r="I1713" s="4">
        <v>38237</v>
      </c>
    </row>
    <row r="1714" spans="9:14" x14ac:dyDescent="0.25">
      <c r="I1714" s="4">
        <v>38238</v>
      </c>
    </row>
    <row r="1715" spans="9:14" x14ac:dyDescent="0.25">
      <c r="I1715" s="4">
        <v>38239</v>
      </c>
    </row>
    <row r="1716" spans="9:14" x14ac:dyDescent="0.25">
      <c r="I1716" s="4">
        <v>38240</v>
      </c>
    </row>
    <row r="1717" spans="9:14" x14ac:dyDescent="0.25">
      <c r="I1717" s="4">
        <v>38241</v>
      </c>
    </row>
    <row r="1718" spans="9:14" x14ac:dyDescent="0.25">
      <c r="I1718" s="4">
        <v>38242</v>
      </c>
    </row>
    <row r="1719" spans="9:14" x14ac:dyDescent="0.25">
      <c r="I1719" s="4">
        <v>38243</v>
      </c>
      <c r="J1719" s="36"/>
      <c r="K1719" s="36"/>
      <c r="L1719" s="36"/>
      <c r="M1719" s="36">
        <v>790398</v>
      </c>
      <c r="N1719" s="49"/>
    </row>
    <row r="1720" spans="9:14" x14ac:dyDescent="0.25">
      <c r="I1720" s="4">
        <v>38244</v>
      </c>
      <c r="J1720" s="36"/>
      <c r="K1720" s="36"/>
      <c r="L1720" s="36"/>
      <c r="M1720" s="36">
        <v>11897280</v>
      </c>
      <c r="N1720" s="49"/>
    </row>
    <row r="1721" spans="9:14" x14ac:dyDescent="0.25">
      <c r="I1721" s="4">
        <v>38245</v>
      </c>
      <c r="J1721" s="36"/>
      <c r="K1721" s="36"/>
      <c r="L1721" s="36"/>
      <c r="M1721" s="36">
        <v>3302046</v>
      </c>
      <c r="N1721" s="49"/>
    </row>
    <row r="1722" spans="9:14" x14ac:dyDescent="0.25">
      <c r="I1722" s="4">
        <v>38246</v>
      </c>
    </row>
    <row r="1723" spans="9:14" x14ac:dyDescent="0.25">
      <c r="I1723" s="4">
        <v>38247</v>
      </c>
      <c r="J1723" s="36"/>
      <c r="K1723" s="36"/>
      <c r="L1723" s="36"/>
      <c r="M1723" s="36">
        <v>5100912</v>
      </c>
      <c r="N1723" s="49"/>
    </row>
    <row r="1724" spans="9:14" x14ac:dyDescent="0.25">
      <c r="I1724" s="4">
        <v>38248</v>
      </c>
      <c r="J1724" s="36"/>
      <c r="K1724" s="36">
        <v>2752623</v>
      </c>
      <c r="L1724" s="36"/>
      <c r="M1724" s="36"/>
      <c r="N1724" s="49"/>
    </row>
    <row r="1725" spans="9:14" x14ac:dyDescent="0.25">
      <c r="I1725" s="4">
        <v>38249</v>
      </c>
      <c r="J1725" s="36"/>
      <c r="K1725" s="36">
        <v>1841184</v>
      </c>
      <c r="L1725" s="36"/>
      <c r="M1725" s="36"/>
      <c r="N1725" s="49"/>
    </row>
    <row r="1726" spans="9:14" x14ac:dyDescent="0.25">
      <c r="I1726" s="4">
        <v>38250</v>
      </c>
    </row>
    <row r="1727" spans="9:14" x14ac:dyDescent="0.25">
      <c r="I1727" s="4">
        <v>38251</v>
      </c>
      <c r="J1727" s="36"/>
      <c r="K1727" s="36">
        <v>339150</v>
      </c>
      <c r="L1727" s="36"/>
      <c r="M1727" s="36"/>
      <c r="N1727" s="49"/>
    </row>
    <row r="1728" spans="9:14" x14ac:dyDescent="0.25">
      <c r="I1728" s="4">
        <v>38252</v>
      </c>
    </row>
    <row r="1729" spans="9:9" x14ac:dyDescent="0.25">
      <c r="I1729" s="4">
        <v>38253</v>
      </c>
    </row>
    <row r="1730" spans="9:9" x14ac:dyDescent="0.25">
      <c r="I1730" s="4">
        <v>38254</v>
      </c>
    </row>
    <row r="1731" spans="9:9" x14ac:dyDescent="0.25">
      <c r="I1731" s="4">
        <v>38255</v>
      </c>
    </row>
    <row r="1732" spans="9:9" x14ac:dyDescent="0.25">
      <c r="I1732" s="4">
        <v>38256</v>
      </c>
    </row>
    <row r="1733" spans="9:9" x14ac:dyDescent="0.25">
      <c r="I1733" s="4">
        <v>38257</v>
      </c>
    </row>
    <row r="1734" spans="9:9" x14ac:dyDescent="0.25">
      <c r="I1734" s="4">
        <v>38258</v>
      </c>
    </row>
    <row r="1735" spans="9:9" x14ac:dyDescent="0.25">
      <c r="I1735" s="4">
        <v>38259</v>
      </c>
    </row>
    <row r="1736" spans="9:9" x14ac:dyDescent="0.25">
      <c r="I1736" s="4">
        <v>38260</v>
      </c>
    </row>
    <row r="1737" spans="9:9" x14ac:dyDescent="0.25">
      <c r="I1737" s="4">
        <v>38261</v>
      </c>
    </row>
    <row r="1738" spans="9:9" x14ac:dyDescent="0.25">
      <c r="I1738" s="4">
        <v>38262</v>
      </c>
    </row>
    <row r="1739" spans="9:9" x14ac:dyDescent="0.25">
      <c r="I1739" s="4">
        <v>38263</v>
      </c>
    </row>
    <row r="1740" spans="9:9" x14ac:dyDescent="0.25">
      <c r="I1740" s="4">
        <v>38264</v>
      </c>
    </row>
    <row r="1741" spans="9:9" x14ac:dyDescent="0.25">
      <c r="I1741" s="4">
        <v>38265</v>
      </c>
    </row>
    <row r="1742" spans="9:9" x14ac:dyDescent="0.25">
      <c r="I1742" s="4">
        <v>38266</v>
      </c>
    </row>
    <row r="1743" spans="9:9" x14ac:dyDescent="0.25">
      <c r="I1743" s="4">
        <v>38267</v>
      </c>
    </row>
    <row r="1744" spans="9:9" x14ac:dyDescent="0.25">
      <c r="I1744" s="4">
        <v>38268</v>
      </c>
    </row>
    <row r="1745" spans="9:14" x14ac:dyDescent="0.25">
      <c r="I1745" s="4">
        <v>38269</v>
      </c>
    </row>
    <row r="1746" spans="9:14" x14ac:dyDescent="0.25">
      <c r="I1746" s="4">
        <v>38270</v>
      </c>
    </row>
    <row r="1747" spans="9:14" x14ac:dyDescent="0.25">
      <c r="I1747" s="4">
        <v>38271</v>
      </c>
    </row>
    <row r="1748" spans="9:14" x14ac:dyDescent="0.25">
      <c r="I1748" s="4">
        <v>38272</v>
      </c>
    </row>
    <row r="1749" spans="9:14" x14ac:dyDescent="0.25">
      <c r="I1749" s="4">
        <v>38273</v>
      </c>
      <c r="J1749" s="36"/>
      <c r="K1749" s="36"/>
      <c r="L1749" s="36"/>
      <c r="M1749" s="36">
        <v>5474952</v>
      </c>
      <c r="N1749" s="49"/>
    </row>
    <row r="1750" spans="9:14" x14ac:dyDescent="0.25">
      <c r="I1750" s="4">
        <v>38274</v>
      </c>
    </row>
    <row r="1751" spans="9:14" x14ac:dyDescent="0.25">
      <c r="I1751" s="4">
        <v>38275</v>
      </c>
    </row>
    <row r="1752" spans="9:14" x14ac:dyDescent="0.25">
      <c r="I1752" s="4">
        <v>38276</v>
      </c>
    </row>
    <row r="1753" spans="9:14" x14ac:dyDescent="0.25">
      <c r="I1753" s="4">
        <v>38277</v>
      </c>
    </row>
    <row r="1754" spans="9:14" x14ac:dyDescent="0.25">
      <c r="I1754" s="4">
        <v>38278</v>
      </c>
    </row>
    <row r="1755" spans="9:14" x14ac:dyDescent="0.25">
      <c r="I1755" s="4">
        <v>38279</v>
      </c>
    </row>
    <row r="1756" spans="9:14" x14ac:dyDescent="0.25">
      <c r="I1756" s="4">
        <v>38280</v>
      </c>
    </row>
    <row r="1757" spans="9:14" x14ac:dyDescent="0.25">
      <c r="I1757" s="4">
        <v>38281</v>
      </c>
    </row>
    <row r="1758" spans="9:14" x14ac:dyDescent="0.25">
      <c r="I1758" s="4">
        <v>38282</v>
      </c>
    </row>
    <row r="1759" spans="9:14" x14ac:dyDescent="0.25">
      <c r="I1759" s="4">
        <v>38283</v>
      </c>
    </row>
    <row r="1760" spans="9:14" x14ac:dyDescent="0.25">
      <c r="I1760" s="4">
        <v>38284</v>
      </c>
    </row>
    <row r="1761" spans="9:14" x14ac:dyDescent="0.25">
      <c r="I1761" s="4">
        <v>38285</v>
      </c>
    </row>
    <row r="1762" spans="9:14" x14ac:dyDescent="0.25">
      <c r="I1762" s="4">
        <v>38286</v>
      </c>
      <c r="J1762" s="36"/>
      <c r="K1762" s="36"/>
      <c r="L1762" s="36"/>
      <c r="M1762" s="36">
        <v>6609600</v>
      </c>
      <c r="N1762" s="49"/>
    </row>
    <row r="1763" spans="9:14" x14ac:dyDescent="0.25">
      <c r="I1763" s="4">
        <v>38287</v>
      </c>
      <c r="J1763" s="36"/>
      <c r="K1763" s="36"/>
      <c r="L1763" s="36"/>
      <c r="M1763" s="36">
        <v>11880756</v>
      </c>
      <c r="N1763" s="49"/>
    </row>
    <row r="1764" spans="9:14" x14ac:dyDescent="0.25">
      <c r="I1764" s="4">
        <v>38288</v>
      </c>
      <c r="J1764" s="36"/>
      <c r="K1764" s="36"/>
      <c r="L1764" s="36"/>
      <c r="M1764" s="36">
        <v>3630000</v>
      </c>
      <c r="N1764" s="49"/>
    </row>
    <row r="1765" spans="9:14" x14ac:dyDescent="0.25">
      <c r="I1765" s="4">
        <v>38289</v>
      </c>
      <c r="J1765" s="36"/>
      <c r="K1765" s="36"/>
      <c r="L1765" s="36"/>
      <c r="M1765" s="36">
        <v>1558764</v>
      </c>
      <c r="N1765" s="49"/>
    </row>
    <row r="1766" spans="9:14" x14ac:dyDescent="0.25">
      <c r="I1766" s="4">
        <v>38290</v>
      </c>
      <c r="J1766" s="36"/>
      <c r="K1766" s="36"/>
      <c r="L1766" s="36"/>
      <c r="M1766" s="36">
        <v>6568290</v>
      </c>
      <c r="N1766" s="49"/>
    </row>
    <row r="1767" spans="9:14" x14ac:dyDescent="0.25">
      <c r="I1767" s="4">
        <v>38291</v>
      </c>
      <c r="J1767" s="36"/>
      <c r="K1767" s="36"/>
      <c r="L1767" s="36"/>
      <c r="M1767" s="36">
        <v>13165368</v>
      </c>
      <c r="N1767" s="49"/>
    </row>
    <row r="1768" spans="9:14" x14ac:dyDescent="0.25">
      <c r="I1768" s="4">
        <v>38292</v>
      </c>
      <c r="J1768" s="36"/>
      <c r="K1768" s="36"/>
      <c r="L1768" s="36"/>
      <c r="M1768" s="36">
        <v>15932160</v>
      </c>
      <c r="N1768" s="49"/>
    </row>
    <row r="1769" spans="9:14" x14ac:dyDescent="0.25">
      <c r="I1769" s="4">
        <v>38293</v>
      </c>
      <c r="J1769" s="36"/>
      <c r="K1769" s="36"/>
      <c r="L1769" s="36"/>
      <c r="M1769" s="36">
        <v>15932160</v>
      </c>
      <c r="N1769" s="49"/>
    </row>
    <row r="1770" spans="9:14" x14ac:dyDescent="0.25">
      <c r="I1770" s="4">
        <v>38294</v>
      </c>
      <c r="J1770" s="36"/>
      <c r="K1770" s="36"/>
      <c r="L1770" s="36"/>
      <c r="M1770" s="36">
        <v>15897600</v>
      </c>
      <c r="N1770" s="49"/>
    </row>
    <row r="1771" spans="9:14" x14ac:dyDescent="0.25">
      <c r="I1771" s="4">
        <v>38295</v>
      </c>
      <c r="J1771" s="36"/>
      <c r="K1771" s="36"/>
      <c r="L1771" s="36"/>
      <c r="M1771" s="36">
        <v>15932160</v>
      </c>
      <c r="N1771" s="49"/>
    </row>
    <row r="1772" spans="9:14" x14ac:dyDescent="0.25">
      <c r="I1772" s="4">
        <v>38296</v>
      </c>
      <c r="J1772" s="36"/>
      <c r="K1772" s="36"/>
      <c r="L1772" s="36"/>
      <c r="M1772" s="36">
        <v>15932160</v>
      </c>
      <c r="N1772" s="49"/>
    </row>
    <row r="1773" spans="9:14" x14ac:dyDescent="0.25">
      <c r="I1773" s="4">
        <v>38297</v>
      </c>
      <c r="J1773" s="36"/>
      <c r="K1773" s="36"/>
      <c r="L1773" s="36"/>
      <c r="M1773" s="36">
        <v>15910032</v>
      </c>
      <c r="N1773" s="49"/>
    </row>
    <row r="1774" spans="9:14" x14ac:dyDescent="0.25">
      <c r="I1774" s="4">
        <v>38298</v>
      </c>
      <c r="J1774" s="36"/>
      <c r="K1774" s="36"/>
      <c r="L1774" s="36"/>
      <c r="M1774" s="36">
        <v>10765080</v>
      </c>
      <c r="N1774" s="49"/>
    </row>
    <row r="1775" spans="9:14" x14ac:dyDescent="0.25">
      <c r="I1775" s="4">
        <v>38299</v>
      </c>
      <c r="J1775" s="36"/>
      <c r="K1775" s="36"/>
      <c r="L1775" s="36"/>
      <c r="M1775" s="36">
        <v>7931520</v>
      </c>
      <c r="N1775" s="49"/>
    </row>
    <row r="1776" spans="9:14" x14ac:dyDescent="0.25">
      <c r="I1776" s="4">
        <v>38300</v>
      </c>
      <c r="J1776" s="36"/>
      <c r="K1776" s="36"/>
      <c r="L1776" s="36"/>
      <c r="M1776" s="36">
        <v>7920504</v>
      </c>
      <c r="N1776" s="49"/>
    </row>
    <row r="1777" spans="9:14" x14ac:dyDescent="0.25">
      <c r="I1777" s="4">
        <v>38301</v>
      </c>
      <c r="J1777" s="36"/>
      <c r="K1777" s="36"/>
      <c r="L1777" s="36"/>
      <c r="M1777" s="36">
        <v>8363448</v>
      </c>
      <c r="N1777" s="49"/>
    </row>
    <row r="1778" spans="9:14" x14ac:dyDescent="0.25">
      <c r="I1778" s="4">
        <v>38302</v>
      </c>
      <c r="J1778" s="36"/>
      <c r="K1778" s="36"/>
      <c r="L1778" s="36"/>
      <c r="M1778" s="36">
        <v>8479656</v>
      </c>
      <c r="N1778" s="49"/>
    </row>
    <row r="1779" spans="9:14" x14ac:dyDescent="0.25">
      <c r="I1779" s="4">
        <v>38303</v>
      </c>
      <c r="J1779" s="36"/>
      <c r="K1779" s="36"/>
      <c r="L1779" s="36"/>
      <c r="M1779" s="36">
        <v>7926012</v>
      </c>
      <c r="N1779" s="49"/>
    </row>
    <row r="1780" spans="9:14" x14ac:dyDescent="0.25">
      <c r="I1780" s="4">
        <v>38304</v>
      </c>
      <c r="J1780" s="36"/>
      <c r="K1780" s="36"/>
      <c r="L1780" s="36"/>
      <c r="M1780" s="36">
        <v>7931520</v>
      </c>
      <c r="N1780" s="49"/>
    </row>
    <row r="1781" spans="9:14" x14ac:dyDescent="0.25">
      <c r="I1781" s="4">
        <v>38305</v>
      </c>
      <c r="J1781" s="36"/>
      <c r="K1781" s="36"/>
      <c r="L1781" s="36"/>
      <c r="M1781" s="36">
        <v>7931520</v>
      </c>
      <c r="N1781" s="49"/>
    </row>
    <row r="1782" spans="9:14" x14ac:dyDescent="0.25">
      <c r="I1782" s="4">
        <v>38306</v>
      </c>
      <c r="J1782" s="36"/>
      <c r="K1782" s="36"/>
      <c r="L1782" s="36"/>
      <c r="M1782" s="36">
        <v>7931520</v>
      </c>
      <c r="N1782" s="49"/>
    </row>
    <row r="1783" spans="9:14" x14ac:dyDescent="0.25">
      <c r="I1783" s="4">
        <v>38307</v>
      </c>
      <c r="J1783" s="36"/>
      <c r="K1783" s="36"/>
      <c r="L1783" s="36"/>
      <c r="M1783" s="36">
        <v>7931520</v>
      </c>
      <c r="N1783" s="49"/>
    </row>
    <row r="1784" spans="9:14" x14ac:dyDescent="0.25">
      <c r="I1784" s="4">
        <v>38308</v>
      </c>
      <c r="J1784" s="36"/>
      <c r="K1784" s="36"/>
      <c r="L1784" s="36"/>
      <c r="M1784" s="36">
        <v>7931520</v>
      </c>
      <c r="N1784" s="49"/>
    </row>
    <row r="1785" spans="9:14" x14ac:dyDescent="0.25">
      <c r="I1785" s="4">
        <v>38309</v>
      </c>
      <c r="J1785" s="36"/>
      <c r="K1785" s="36"/>
      <c r="L1785" s="36"/>
      <c r="M1785" s="36">
        <v>7931520</v>
      </c>
      <c r="N1785" s="49"/>
    </row>
    <row r="1786" spans="9:14" x14ac:dyDescent="0.25">
      <c r="I1786" s="4">
        <v>38310</v>
      </c>
      <c r="J1786" s="36"/>
      <c r="K1786" s="36"/>
      <c r="L1786" s="36"/>
      <c r="M1786" s="36">
        <v>7931520</v>
      </c>
      <c r="N1786" s="49"/>
    </row>
    <row r="1787" spans="9:14" x14ac:dyDescent="0.25">
      <c r="I1787" s="4">
        <v>38311</v>
      </c>
      <c r="J1787" s="36"/>
      <c r="K1787" s="36"/>
      <c r="L1787" s="36"/>
      <c r="M1787" s="36">
        <v>7931520</v>
      </c>
      <c r="N1787" s="49"/>
    </row>
    <row r="1788" spans="9:14" x14ac:dyDescent="0.25">
      <c r="I1788" s="4">
        <v>38312</v>
      </c>
      <c r="J1788" s="36"/>
      <c r="K1788" s="36"/>
      <c r="L1788" s="36"/>
      <c r="M1788" s="36">
        <v>7931520</v>
      </c>
      <c r="N1788" s="49"/>
    </row>
    <row r="1789" spans="9:14" x14ac:dyDescent="0.25">
      <c r="I1789" s="4">
        <v>38313</v>
      </c>
      <c r="J1789" s="36"/>
      <c r="K1789" s="36"/>
      <c r="L1789" s="36"/>
      <c r="M1789" s="36">
        <v>2671380</v>
      </c>
      <c r="N1789" s="49"/>
    </row>
    <row r="1790" spans="9:14" x14ac:dyDescent="0.25">
      <c r="I1790" s="4">
        <v>38314</v>
      </c>
    </row>
    <row r="1791" spans="9:14" x14ac:dyDescent="0.25">
      <c r="I1791" s="4">
        <v>38315</v>
      </c>
    </row>
    <row r="1792" spans="9:14" x14ac:dyDescent="0.25">
      <c r="I1792" s="4">
        <v>38316</v>
      </c>
    </row>
    <row r="1793" spans="9:9" x14ac:dyDescent="0.25">
      <c r="I1793" s="4">
        <v>38317</v>
      </c>
    </row>
    <row r="1794" spans="9:9" x14ac:dyDescent="0.25">
      <c r="I1794" s="4">
        <v>38318</v>
      </c>
    </row>
    <row r="1795" spans="9:9" x14ac:dyDescent="0.25">
      <c r="I1795" s="4">
        <v>38319</v>
      </c>
    </row>
    <row r="1796" spans="9:9" x14ac:dyDescent="0.25">
      <c r="I1796" s="4">
        <v>38320</v>
      </c>
    </row>
    <row r="1797" spans="9:9" x14ac:dyDescent="0.25">
      <c r="I1797" s="4">
        <v>38321</v>
      </c>
    </row>
    <row r="1798" spans="9:9" x14ac:dyDescent="0.25">
      <c r="I1798" s="4">
        <v>38322</v>
      </c>
    </row>
    <row r="1799" spans="9:9" x14ac:dyDescent="0.25">
      <c r="I1799" s="4">
        <v>38323</v>
      </c>
    </row>
    <row r="1800" spans="9:9" x14ac:dyDescent="0.25">
      <c r="I1800" s="4">
        <v>38324</v>
      </c>
    </row>
    <row r="1801" spans="9:9" x14ac:dyDescent="0.25">
      <c r="I1801" s="4">
        <v>38325</v>
      </c>
    </row>
    <row r="1802" spans="9:9" x14ac:dyDescent="0.25">
      <c r="I1802" s="4">
        <v>38326</v>
      </c>
    </row>
    <row r="1803" spans="9:9" x14ac:dyDescent="0.25">
      <c r="I1803" s="4">
        <v>38327</v>
      </c>
    </row>
    <row r="1804" spans="9:9" x14ac:dyDescent="0.25">
      <c r="I1804" s="4">
        <v>38328</v>
      </c>
    </row>
    <row r="1805" spans="9:9" x14ac:dyDescent="0.25">
      <c r="I1805" s="4">
        <v>38329</v>
      </c>
    </row>
    <row r="1806" spans="9:9" x14ac:dyDescent="0.25">
      <c r="I1806" s="4">
        <v>38330</v>
      </c>
    </row>
    <row r="1807" spans="9:9" x14ac:dyDescent="0.25">
      <c r="I1807" s="4">
        <v>38331</v>
      </c>
    </row>
    <row r="1808" spans="9:9" x14ac:dyDescent="0.25">
      <c r="I1808" s="4">
        <v>38332</v>
      </c>
    </row>
    <row r="1809" spans="9:9" x14ac:dyDescent="0.25">
      <c r="I1809" s="4">
        <v>38333</v>
      </c>
    </row>
    <row r="1810" spans="9:9" x14ac:dyDescent="0.25">
      <c r="I1810" s="4">
        <v>38334</v>
      </c>
    </row>
    <row r="1811" spans="9:9" x14ac:dyDescent="0.25">
      <c r="I1811" s="4">
        <v>38335</v>
      </c>
    </row>
    <row r="1812" spans="9:9" x14ac:dyDescent="0.25">
      <c r="I1812" s="4">
        <v>38336</v>
      </c>
    </row>
    <row r="1813" spans="9:9" x14ac:dyDescent="0.25">
      <c r="I1813" s="4">
        <v>38337</v>
      </c>
    </row>
    <row r="1814" spans="9:9" x14ac:dyDescent="0.25">
      <c r="I1814" s="4">
        <v>38338</v>
      </c>
    </row>
    <row r="1815" spans="9:9" x14ac:dyDescent="0.25">
      <c r="I1815" s="4">
        <v>38339</v>
      </c>
    </row>
    <row r="1816" spans="9:9" x14ac:dyDescent="0.25">
      <c r="I1816" s="4">
        <v>38340</v>
      </c>
    </row>
    <row r="1817" spans="9:9" x14ac:dyDescent="0.25">
      <c r="I1817" s="4">
        <v>38341</v>
      </c>
    </row>
    <row r="1818" spans="9:9" x14ac:dyDescent="0.25">
      <c r="I1818" s="4">
        <v>38342</v>
      </c>
    </row>
    <row r="1819" spans="9:9" x14ac:dyDescent="0.25">
      <c r="I1819" s="4">
        <v>38343</v>
      </c>
    </row>
    <row r="1820" spans="9:9" x14ac:dyDescent="0.25">
      <c r="I1820" s="4">
        <v>38344</v>
      </c>
    </row>
    <row r="1821" spans="9:9" x14ac:dyDescent="0.25">
      <c r="I1821" s="4">
        <v>38345</v>
      </c>
    </row>
    <row r="1822" spans="9:9" x14ac:dyDescent="0.25">
      <c r="I1822" s="4">
        <v>38346</v>
      </c>
    </row>
    <row r="1823" spans="9:9" x14ac:dyDescent="0.25">
      <c r="I1823" s="4">
        <v>38347</v>
      </c>
    </row>
    <row r="1824" spans="9:9" x14ac:dyDescent="0.25">
      <c r="I1824" s="4">
        <v>38348</v>
      </c>
    </row>
    <row r="1825" spans="9:9" x14ac:dyDescent="0.25">
      <c r="I1825" s="4">
        <v>38349</v>
      </c>
    </row>
    <row r="1826" spans="9:9" x14ac:dyDescent="0.25">
      <c r="I1826" s="4">
        <v>38350</v>
      </c>
    </row>
    <row r="1827" spans="9:9" x14ac:dyDescent="0.25">
      <c r="I1827" s="4">
        <v>38351</v>
      </c>
    </row>
    <row r="1828" spans="9:9" x14ac:dyDescent="0.25">
      <c r="I1828" s="4">
        <v>38352</v>
      </c>
    </row>
    <row r="1829" spans="9:9" x14ac:dyDescent="0.25">
      <c r="I1829" s="4">
        <v>38353</v>
      </c>
    </row>
    <row r="1830" spans="9:9" x14ac:dyDescent="0.25">
      <c r="I1830" s="4">
        <v>38354</v>
      </c>
    </row>
    <row r="1831" spans="9:9" x14ac:dyDescent="0.25">
      <c r="I1831" s="4">
        <v>38355</v>
      </c>
    </row>
    <row r="1832" spans="9:9" x14ac:dyDescent="0.25">
      <c r="I1832" s="4">
        <v>38356</v>
      </c>
    </row>
    <row r="1833" spans="9:9" x14ac:dyDescent="0.25">
      <c r="I1833" s="4">
        <v>38357</v>
      </c>
    </row>
    <row r="1834" spans="9:9" x14ac:dyDescent="0.25">
      <c r="I1834" s="4">
        <v>38358</v>
      </c>
    </row>
    <row r="1835" spans="9:9" x14ac:dyDescent="0.25">
      <c r="I1835" s="4">
        <v>38359</v>
      </c>
    </row>
    <row r="1836" spans="9:9" x14ac:dyDescent="0.25">
      <c r="I1836" s="4">
        <v>38360</v>
      </c>
    </row>
    <row r="1837" spans="9:9" x14ac:dyDescent="0.25">
      <c r="I1837" s="4">
        <v>38361</v>
      </c>
    </row>
    <row r="1838" spans="9:9" x14ac:dyDescent="0.25">
      <c r="I1838" s="4">
        <v>38362</v>
      </c>
    </row>
    <row r="1839" spans="9:9" x14ac:dyDescent="0.25">
      <c r="I1839" s="4">
        <v>38363</v>
      </c>
    </row>
    <row r="1840" spans="9:9" x14ac:dyDescent="0.25">
      <c r="I1840" s="4">
        <v>38364</v>
      </c>
    </row>
    <row r="1841" spans="9:9" x14ac:dyDescent="0.25">
      <c r="I1841" s="4">
        <v>38365</v>
      </c>
    </row>
    <row r="1842" spans="9:9" x14ac:dyDescent="0.25">
      <c r="I1842" s="4">
        <v>38366</v>
      </c>
    </row>
    <row r="1843" spans="9:9" x14ac:dyDescent="0.25">
      <c r="I1843" s="4">
        <v>38367</v>
      </c>
    </row>
    <row r="1844" spans="9:9" x14ac:dyDescent="0.25">
      <c r="I1844" s="4">
        <v>38368</v>
      </c>
    </row>
    <row r="1845" spans="9:9" x14ac:dyDescent="0.25">
      <c r="I1845" s="4">
        <v>38369</v>
      </c>
    </row>
    <row r="1846" spans="9:9" x14ac:dyDescent="0.25">
      <c r="I1846" s="4">
        <v>38370</v>
      </c>
    </row>
    <row r="1847" spans="9:9" x14ac:dyDescent="0.25">
      <c r="I1847" s="4">
        <v>38371</v>
      </c>
    </row>
    <row r="1848" spans="9:9" x14ac:dyDescent="0.25">
      <c r="I1848" s="4">
        <v>38372</v>
      </c>
    </row>
    <row r="1849" spans="9:9" x14ac:dyDescent="0.25">
      <c r="I1849" s="4">
        <v>38373</v>
      </c>
    </row>
    <row r="1850" spans="9:9" x14ac:dyDescent="0.25">
      <c r="I1850" s="4">
        <v>38374</v>
      </c>
    </row>
    <row r="1851" spans="9:9" x14ac:dyDescent="0.25">
      <c r="I1851" s="4">
        <v>38375</v>
      </c>
    </row>
    <row r="1852" spans="9:9" x14ac:dyDescent="0.25">
      <c r="I1852" s="4">
        <v>38376</v>
      </c>
    </row>
    <row r="1853" spans="9:9" x14ac:dyDescent="0.25">
      <c r="I1853" s="4">
        <v>38377</v>
      </c>
    </row>
    <row r="1854" spans="9:9" x14ac:dyDescent="0.25">
      <c r="I1854" s="4">
        <v>38378</v>
      </c>
    </row>
    <row r="1855" spans="9:9" x14ac:dyDescent="0.25">
      <c r="I1855" s="4">
        <v>38379</v>
      </c>
    </row>
    <row r="1856" spans="9:9" x14ac:dyDescent="0.25">
      <c r="I1856" s="4">
        <v>38380</v>
      </c>
    </row>
    <row r="1857" spans="9:9" x14ac:dyDescent="0.25">
      <c r="I1857" s="4">
        <v>38381</v>
      </c>
    </row>
    <row r="1858" spans="9:9" x14ac:dyDescent="0.25">
      <c r="I1858" s="4">
        <v>38382</v>
      </c>
    </row>
    <row r="1859" spans="9:9" x14ac:dyDescent="0.25">
      <c r="I1859" s="4">
        <v>38383</v>
      </c>
    </row>
    <row r="1860" spans="9:9" x14ac:dyDescent="0.25">
      <c r="I1860" s="4">
        <v>38384</v>
      </c>
    </row>
    <row r="1861" spans="9:9" x14ac:dyDescent="0.25">
      <c r="I1861" s="4">
        <v>38385</v>
      </c>
    </row>
    <row r="1862" spans="9:9" x14ac:dyDescent="0.25">
      <c r="I1862" s="4">
        <v>38386</v>
      </c>
    </row>
    <row r="1863" spans="9:9" x14ac:dyDescent="0.25">
      <c r="I1863" s="4">
        <v>38387</v>
      </c>
    </row>
    <row r="1864" spans="9:9" x14ac:dyDescent="0.25">
      <c r="I1864" s="4">
        <v>38388</v>
      </c>
    </row>
    <row r="1865" spans="9:9" x14ac:dyDescent="0.25">
      <c r="I1865" s="4">
        <v>38389</v>
      </c>
    </row>
    <row r="1866" spans="9:9" x14ac:dyDescent="0.25">
      <c r="I1866" s="4">
        <v>38390</v>
      </c>
    </row>
    <row r="1867" spans="9:9" x14ac:dyDescent="0.25">
      <c r="I1867" s="4">
        <v>38391</v>
      </c>
    </row>
    <row r="1868" spans="9:9" x14ac:dyDescent="0.25">
      <c r="I1868" s="4">
        <v>38392</v>
      </c>
    </row>
    <row r="1869" spans="9:9" x14ac:dyDescent="0.25">
      <c r="I1869" s="4">
        <v>38393</v>
      </c>
    </row>
    <row r="1870" spans="9:9" x14ac:dyDescent="0.25">
      <c r="I1870" s="4">
        <v>38394</v>
      </c>
    </row>
    <row r="1871" spans="9:9" x14ac:dyDescent="0.25">
      <c r="I1871" s="4">
        <v>38395</v>
      </c>
    </row>
    <row r="1872" spans="9:9" x14ac:dyDescent="0.25">
      <c r="I1872" s="4">
        <v>38396</v>
      </c>
    </row>
    <row r="1873" spans="9:9" x14ac:dyDescent="0.25">
      <c r="I1873" s="4">
        <v>38397</v>
      </c>
    </row>
    <row r="1874" spans="9:9" x14ac:dyDescent="0.25">
      <c r="I1874" s="4">
        <v>38398</v>
      </c>
    </row>
    <row r="1875" spans="9:9" x14ac:dyDescent="0.25">
      <c r="I1875" s="4">
        <v>38399</v>
      </c>
    </row>
    <row r="1876" spans="9:9" x14ac:dyDescent="0.25">
      <c r="I1876" s="4">
        <v>38400</v>
      </c>
    </row>
    <row r="1877" spans="9:9" x14ac:dyDescent="0.25">
      <c r="I1877" s="4">
        <v>38401</v>
      </c>
    </row>
    <row r="1878" spans="9:9" x14ac:dyDescent="0.25">
      <c r="I1878" s="4">
        <v>38402</v>
      </c>
    </row>
    <row r="1879" spans="9:9" x14ac:dyDescent="0.25">
      <c r="I1879" s="4">
        <v>38403</v>
      </c>
    </row>
    <row r="1880" spans="9:9" x14ac:dyDescent="0.25">
      <c r="I1880" s="4">
        <v>38404</v>
      </c>
    </row>
    <row r="1881" spans="9:9" x14ac:dyDescent="0.25">
      <c r="I1881" s="4">
        <v>38405</v>
      </c>
    </row>
    <row r="1882" spans="9:9" x14ac:dyDescent="0.25">
      <c r="I1882" s="4">
        <v>38406</v>
      </c>
    </row>
    <row r="1883" spans="9:9" x14ac:dyDescent="0.25">
      <c r="I1883" s="4">
        <v>38407</v>
      </c>
    </row>
    <row r="1884" spans="9:9" x14ac:dyDescent="0.25">
      <c r="I1884" s="4">
        <v>38408</v>
      </c>
    </row>
    <row r="1885" spans="9:9" x14ac:dyDescent="0.25">
      <c r="I1885" s="4">
        <v>38409</v>
      </c>
    </row>
    <row r="1886" spans="9:9" x14ac:dyDescent="0.25">
      <c r="I1886" s="4">
        <v>38410</v>
      </c>
    </row>
    <row r="1887" spans="9:9" x14ac:dyDescent="0.25">
      <c r="I1887" s="4">
        <v>38411</v>
      </c>
    </row>
    <row r="1888" spans="9:9" x14ac:dyDescent="0.25">
      <c r="I1888" s="4">
        <v>38412</v>
      </c>
    </row>
    <row r="1889" spans="9:9" x14ac:dyDescent="0.25">
      <c r="I1889" s="4">
        <v>38413</v>
      </c>
    </row>
    <row r="1890" spans="9:9" x14ac:dyDescent="0.25">
      <c r="I1890" s="4">
        <v>38414</v>
      </c>
    </row>
    <row r="1891" spans="9:9" x14ac:dyDescent="0.25">
      <c r="I1891" s="4">
        <v>38415</v>
      </c>
    </row>
    <row r="1892" spans="9:9" x14ac:dyDescent="0.25">
      <c r="I1892" s="4">
        <v>38416</v>
      </c>
    </row>
    <row r="1893" spans="9:9" x14ac:dyDescent="0.25">
      <c r="I1893" s="4">
        <v>38417</v>
      </c>
    </row>
    <row r="1894" spans="9:9" x14ac:dyDescent="0.25">
      <c r="I1894" s="4">
        <v>38418</v>
      </c>
    </row>
    <row r="1895" spans="9:9" x14ac:dyDescent="0.25">
      <c r="I1895" s="4">
        <v>38419</v>
      </c>
    </row>
    <row r="1896" spans="9:9" x14ac:dyDescent="0.25">
      <c r="I1896" s="4">
        <v>38420</v>
      </c>
    </row>
    <row r="1897" spans="9:9" x14ac:dyDescent="0.25">
      <c r="I1897" s="4">
        <v>38421</v>
      </c>
    </row>
    <row r="1898" spans="9:9" x14ac:dyDescent="0.25">
      <c r="I1898" s="4">
        <v>38422</v>
      </c>
    </row>
    <row r="1899" spans="9:9" x14ac:dyDescent="0.25">
      <c r="I1899" s="4">
        <v>38423</v>
      </c>
    </row>
    <row r="1900" spans="9:9" x14ac:dyDescent="0.25">
      <c r="I1900" s="4">
        <v>38424</v>
      </c>
    </row>
    <row r="1901" spans="9:9" x14ac:dyDescent="0.25">
      <c r="I1901" s="4">
        <v>38425</v>
      </c>
    </row>
    <row r="1902" spans="9:9" x14ac:dyDescent="0.25">
      <c r="I1902" s="4">
        <v>38426</v>
      </c>
    </row>
    <row r="1903" spans="9:9" x14ac:dyDescent="0.25">
      <c r="I1903" s="4">
        <v>38427</v>
      </c>
    </row>
    <row r="1904" spans="9:9" x14ac:dyDescent="0.25">
      <c r="I1904" s="4">
        <v>38428</v>
      </c>
    </row>
    <row r="1905" spans="9:9" x14ac:dyDescent="0.25">
      <c r="I1905" s="4">
        <v>38429</v>
      </c>
    </row>
    <row r="1906" spans="9:9" x14ac:dyDescent="0.25">
      <c r="I1906" s="4">
        <v>38430</v>
      </c>
    </row>
    <row r="1907" spans="9:9" x14ac:dyDescent="0.25">
      <c r="I1907" s="4">
        <v>38431</v>
      </c>
    </row>
    <row r="1908" spans="9:9" x14ac:dyDescent="0.25">
      <c r="I1908" s="4">
        <v>38432</v>
      </c>
    </row>
    <row r="1909" spans="9:9" x14ac:dyDescent="0.25">
      <c r="I1909" s="4">
        <v>38433</v>
      </c>
    </row>
    <row r="1910" spans="9:9" x14ac:dyDescent="0.25">
      <c r="I1910" s="4">
        <v>38434</v>
      </c>
    </row>
    <row r="1911" spans="9:9" x14ac:dyDescent="0.25">
      <c r="I1911" s="4">
        <v>38435</v>
      </c>
    </row>
    <row r="1912" spans="9:9" x14ac:dyDescent="0.25">
      <c r="I1912" s="4">
        <v>38436</v>
      </c>
    </row>
    <row r="1913" spans="9:9" x14ac:dyDescent="0.25">
      <c r="I1913" s="4">
        <v>38437</v>
      </c>
    </row>
    <row r="1914" spans="9:9" x14ac:dyDescent="0.25">
      <c r="I1914" s="4">
        <v>38438</v>
      </c>
    </row>
    <row r="1915" spans="9:9" x14ac:dyDescent="0.25">
      <c r="I1915" s="4">
        <v>38439</v>
      </c>
    </row>
    <row r="1916" spans="9:9" x14ac:dyDescent="0.25">
      <c r="I1916" s="4">
        <v>38440</v>
      </c>
    </row>
    <row r="1917" spans="9:9" x14ac:dyDescent="0.25">
      <c r="I1917" s="4">
        <v>38441</v>
      </c>
    </row>
    <row r="1918" spans="9:9" x14ac:dyDescent="0.25">
      <c r="I1918" s="4">
        <v>38442</v>
      </c>
    </row>
    <row r="1919" spans="9:9" x14ac:dyDescent="0.25">
      <c r="I1919" s="4">
        <v>38443</v>
      </c>
    </row>
    <row r="1920" spans="9:9" x14ac:dyDescent="0.25">
      <c r="I1920" s="4">
        <v>38444</v>
      </c>
    </row>
    <row r="1921" spans="9:9" x14ac:dyDescent="0.25">
      <c r="I1921" s="4">
        <v>38445</v>
      </c>
    </row>
    <row r="1922" spans="9:9" x14ac:dyDescent="0.25">
      <c r="I1922" s="4">
        <v>38446</v>
      </c>
    </row>
    <row r="1923" spans="9:9" x14ac:dyDescent="0.25">
      <c r="I1923" s="4">
        <v>38447</v>
      </c>
    </row>
    <row r="1924" spans="9:9" x14ac:dyDescent="0.25">
      <c r="I1924" s="4">
        <v>38448</v>
      </c>
    </row>
    <row r="1925" spans="9:9" x14ac:dyDescent="0.25">
      <c r="I1925" s="4">
        <v>38449</v>
      </c>
    </row>
    <row r="1926" spans="9:9" x14ac:dyDescent="0.25">
      <c r="I1926" s="4">
        <v>38450</v>
      </c>
    </row>
    <row r="1927" spans="9:9" x14ac:dyDescent="0.25">
      <c r="I1927" s="4">
        <v>38451</v>
      </c>
    </row>
    <row r="1928" spans="9:9" x14ac:dyDescent="0.25">
      <c r="I1928" s="4">
        <v>38452</v>
      </c>
    </row>
    <row r="1929" spans="9:9" x14ac:dyDescent="0.25">
      <c r="I1929" s="4">
        <v>38453</v>
      </c>
    </row>
    <row r="1930" spans="9:9" x14ac:dyDescent="0.25">
      <c r="I1930" s="4">
        <v>38454</v>
      </c>
    </row>
    <row r="1931" spans="9:9" x14ac:dyDescent="0.25">
      <c r="I1931" s="4">
        <v>38455</v>
      </c>
    </row>
    <row r="1932" spans="9:9" x14ac:dyDescent="0.25">
      <c r="I1932" s="4">
        <v>38456</v>
      </c>
    </row>
    <row r="1933" spans="9:9" x14ac:dyDescent="0.25">
      <c r="I1933" s="4">
        <v>38457</v>
      </c>
    </row>
    <row r="1934" spans="9:9" x14ac:dyDescent="0.25">
      <c r="I1934" s="4">
        <v>38458</v>
      </c>
    </row>
    <row r="1935" spans="9:9" x14ac:dyDescent="0.25">
      <c r="I1935" s="4">
        <v>38459</v>
      </c>
    </row>
    <row r="1936" spans="9:9" x14ac:dyDescent="0.25">
      <c r="I1936" s="4">
        <v>38460</v>
      </c>
    </row>
    <row r="1937" spans="9:9" x14ac:dyDescent="0.25">
      <c r="I1937" s="4">
        <v>38461</v>
      </c>
    </row>
    <row r="1938" spans="9:9" x14ac:dyDescent="0.25">
      <c r="I1938" s="4">
        <v>38462</v>
      </c>
    </row>
    <row r="1939" spans="9:9" x14ac:dyDescent="0.25">
      <c r="I1939" s="4">
        <v>38463</v>
      </c>
    </row>
    <row r="1940" spans="9:9" x14ac:dyDescent="0.25">
      <c r="I1940" s="4">
        <v>38464</v>
      </c>
    </row>
    <row r="1941" spans="9:9" x14ac:dyDescent="0.25">
      <c r="I1941" s="4">
        <v>38465</v>
      </c>
    </row>
    <row r="1942" spans="9:9" x14ac:dyDescent="0.25">
      <c r="I1942" s="4">
        <v>38466</v>
      </c>
    </row>
    <row r="1943" spans="9:9" x14ac:dyDescent="0.25">
      <c r="I1943" s="4">
        <v>38467</v>
      </c>
    </row>
    <row r="1944" spans="9:9" x14ac:dyDescent="0.25">
      <c r="I1944" s="4">
        <v>38468</v>
      </c>
    </row>
    <row r="1945" spans="9:9" x14ac:dyDescent="0.25">
      <c r="I1945" s="4">
        <v>38469</v>
      </c>
    </row>
    <row r="1946" spans="9:9" x14ac:dyDescent="0.25">
      <c r="I1946" s="4">
        <v>38470</v>
      </c>
    </row>
    <row r="1947" spans="9:9" x14ac:dyDescent="0.25">
      <c r="I1947" s="4">
        <v>38471</v>
      </c>
    </row>
    <row r="1948" spans="9:9" x14ac:dyDescent="0.25">
      <c r="I1948" s="4">
        <v>38472</v>
      </c>
    </row>
    <row r="1949" spans="9:9" x14ac:dyDescent="0.25">
      <c r="I1949" s="4">
        <v>38473</v>
      </c>
    </row>
    <row r="1950" spans="9:9" x14ac:dyDescent="0.25">
      <c r="I1950" s="4">
        <v>38474</v>
      </c>
    </row>
    <row r="1951" spans="9:9" x14ac:dyDescent="0.25">
      <c r="I1951" s="4">
        <v>38475</v>
      </c>
    </row>
    <row r="1952" spans="9:9" x14ac:dyDescent="0.25">
      <c r="I1952" s="4">
        <v>38476</v>
      </c>
    </row>
    <row r="1953" spans="9:9" x14ac:dyDescent="0.25">
      <c r="I1953" s="4">
        <v>38477</v>
      </c>
    </row>
    <row r="1954" spans="9:9" x14ac:dyDescent="0.25">
      <c r="I1954" s="4">
        <v>38478</v>
      </c>
    </row>
    <row r="1955" spans="9:9" x14ac:dyDescent="0.25">
      <c r="I1955" s="4">
        <v>38479</v>
      </c>
    </row>
    <row r="1956" spans="9:9" x14ac:dyDescent="0.25">
      <c r="I1956" s="4">
        <v>38480</v>
      </c>
    </row>
    <row r="1957" spans="9:9" x14ac:dyDescent="0.25">
      <c r="I1957" s="4">
        <v>38481</v>
      </c>
    </row>
    <row r="1958" spans="9:9" x14ac:dyDescent="0.25">
      <c r="I1958" s="4">
        <v>38482</v>
      </c>
    </row>
    <row r="1959" spans="9:9" x14ac:dyDescent="0.25">
      <c r="I1959" s="4">
        <v>38483</v>
      </c>
    </row>
    <row r="1960" spans="9:9" x14ac:dyDescent="0.25">
      <c r="I1960" s="4">
        <v>38484</v>
      </c>
    </row>
    <row r="1961" spans="9:9" x14ac:dyDescent="0.25">
      <c r="I1961" s="4">
        <v>38485</v>
      </c>
    </row>
    <row r="1962" spans="9:9" x14ac:dyDescent="0.25">
      <c r="I1962" s="4">
        <v>38486</v>
      </c>
    </row>
    <row r="1963" spans="9:9" x14ac:dyDescent="0.25">
      <c r="I1963" s="4">
        <v>38487</v>
      </c>
    </row>
    <row r="1964" spans="9:9" x14ac:dyDescent="0.25">
      <c r="I1964" s="4">
        <v>38488</v>
      </c>
    </row>
    <row r="1965" spans="9:9" x14ac:dyDescent="0.25">
      <c r="I1965" s="4">
        <v>38489</v>
      </c>
    </row>
    <row r="1966" spans="9:9" x14ac:dyDescent="0.25">
      <c r="I1966" s="4">
        <v>38490</v>
      </c>
    </row>
    <row r="1967" spans="9:9" x14ac:dyDescent="0.25">
      <c r="I1967" s="4">
        <v>38491</v>
      </c>
    </row>
    <row r="1968" spans="9:9" x14ac:dyDescent="0.25">
      <c r="I1968" s="4">
        <v>38492</v>
      </c>
    </row>
    <row r="1969" spans="9:9" x14ac:dyDescent="0.25">
      <c r="I1969" s="4">
        <v>38493</v>
      </c>
    </row>
    <row r="1970" spans="9:9" x14ac:dyDescent="0.25">
      <c r="I1970" s="4">
        <v>38494</v>
      </c>
    </row>
    <row r="1971" spans="9:9" x14ac:dyDescent="0.25">
      <c r="I1971" s="4">
        <v>38495</v>
      </c>
    </row>
    <row r="1972" spans="9:9" x14ac:dyDescent="0.25">
      <c r="I1972" s="4">
        <v>38496</v>
      </c>
    </row>
    <row r="1973" spans="9:9" x14ac:dyDescent="0.25">
      <c r="I1973" s="4">
        <v>38497</v>
      </c>
    </row>
    <row r="1974" spans="9:9" x14ac:dyDescent="0.25">
      <c r="I1974" s="4">
        <v>38498</v>
      </c>
    </row>
    <row r="1975" spans="9:9" x14ac:dyDescent="0.25">
      <c r="I1975" s="4">
        <v>38499</v>
      </c>
    </row>
    <row r="1976" spans="9:9" x14ac:dyDescent="0.25">
      <c r="I1976" s="4">
        <v>38500</v>
      </c>
    </row>
    <row r="1977" spans="9:9" x14ac:dyDescent="0.25">
      <c r="I1977" s="4">
        <v>38501</v>
      </c>
    </row>
    <row r="1978" spans="9:9" x14ac:dyDescent="0.25">
      <c r="I1978" s="4">
        <v>38502</v>
      </c>
    </row>
    <row r="1979" spans="9:9" x14ac:dyDescent="0.25">
      <c r="I1979" s="4">
        <v>38503</v>
      </c>
    </row>
    <row r="1980" spans="9:9" x14ac:dyDescent="0.25">
      <c r="I1980" s="4">
        <v>38504</v>
      </c>
    </row>
    <row r="1981" spans="9:9" x14ac:dyDescent="0.25">
      <c r="I1981" s="4">
        <v>38505</v>
      </c>
    </row>
    <row r="1982" spans="9:9" x14ac:dyDescent="0.25">
      <c r="I1982" s="4">
        <v>38506</v>
      </c>
    </row>
    <row r="1983" spans="9:9" x14ac:dyDescent="0.25">
      <c r="I1983" s="4">
        <v>38507</v>
      </c>
    </row>
    <row r="1984" spans="9:9" x14ac:dyDescent="0.25">
      <c r="I1984" s="4">
        <v>38508</v>
      </c>
    </row>
    <row r="1985" spans="9:14" x14ac:dyDescent="0.25">
      <c r="I1985" s="4">
        <v>38509</v>
      </c>
    </row>
    <row r="1986" spans="9:14" x14ac:dyDescent="0.25">
      <c r="I1986" s="4">
        <v>38510</v>
      </c>
      <c r="J1986" s="36"/>
      <c r="K1986" s="36">
        <v>92448</v>
      </c>
      <c r="L1986" s="36"/>
      <c r="M1986" s="36"/>
      <c r="N1986" s="49"/>
    </row>
    <row r="1987" spans="9:14" x14ac:dyDescent="0.25">
      <c r="I1987" s="4">
        <v>38511</v>
      </c>
      <c r="J1987" s="36"/>
      <c r="K1987" s="36">
        <v>97632</v>
      </c>
      <c r="L1987" s="36"/>
      <c r="M1987" s="36"/>
      <c r="N1987" s="49"/>
    </row>
    <row r="1988" spans="9:14" x14ac:dyDescent="0.25">
      <c r="I1988" s="4">
        <v>38512</v>
      </c>
    </row>
    <row r="1989" spans="9:14" x14ac:dyDescent="0.25">
      <c r="I1989" s="4">
        <v>38513</v>
      </c>
    </row>
    <row r="1990" spans="9:14" x14ac:dyDescent="0.25">
      <c r="I1990" s="4">
        <v>38514</v>
      </c>
    </row>
    <row r="1991" spans="9:14" x14ac:dyDescent="0.25">
      <c r="I1991" s="4">
        <v>38515</v>
      </c>
    </row>
    <row r="1992" spans="9:14" x14ac:dyDescent="0.25">
      <c r="I1992" s="4">
        <v>38516</v>
      </c>
    </row>
    <row r="1993" spans="9:14" x14ac:dyDescent="0.25">
      <c r="I1993" s="4">
        <v>38517</v>
      </c>
    </row>
    <row r="1994" spans="9:14" x14ac:dyDescent="0.25">
      <c r="I1994" s="4">
        <v>38518</v>
      </c>
    </row>
    <row r="1995" spans="9:14" x14ac:dyDescent="0.25">
      <c r="I1995" s="4">
        <v>38519</v>
      </c>
    </row>
    <row r="1996" spans="9:14" x14ac:dyDescent="0.25">
      <c r="I1996" s="4">
        <v>38520</v>
      </c>
    </row>
    <row r="1997" spans="9:14" x14ac:dyDescent="0.25">
      <c r="I1997" s="4">
        <v>38521</v>
      </c>
    </row>
    <row r="1998" spans="9:14" x14ac:dyDescent="0.25">
      <c r="I1998" s="4">
        <v>38522</v>
      </c>
    </row>
    <row r="1999" spans="9:14" x14ac:dyDescent="0.25">
      <c r="I1999" s="4">
        <v>38523</v>
      </c>
    </row>
    <row r="2000" spans="9:14" x14ac:dyDescent="0.25">
      <c r="I2000" s="4">
        <v>38524</v>
      </c>
    </row>
    <row r="2001" spans="9:9" x14ac:dyDescent="0.25">
      <c r="I2001" s="4">
        <v>38525</v>
      </c>
    </row>
    <row r="2002" spans="9:9" x14ac:dyDescent="0.25">
      <c r="I2002" s="4">
        <v>38526</v>
      </c>
    </row>
    <row r="2003" spans="9:9" x14ac:dyDescent="0.25">
      <c r="I2003" s="4">
        <v>38527</v>
      </c>
    </row>
    <row r="2004" spans="9:9" x14ac:dyDescent="0.25">
      <c r="I2004" s="4">
        <v>38528</v>
      </c>
    </row>
    <row r="2005" spans="9:9" x14ac:dyDescent="0.25">
      <c r="I2005" s="4">
        <v>38529</v>
      </c>
    </row>
    <row r="2006" spans="9:9" x14ac:dyDescent="0.25">
      <c r="I2006" s="4">
        <v>38530</v>
      </c>
    </row>
    <row r="2007" spans="9:9" x14ac:dyDescent="0.25">
      <c r="I2007" s="4">
        <v>38531</v>
      </c>
    </row>
    <row r="2008" spans="9:9" x14ac:dyDescent="0.25">
      <c r="I2008" s="4">
        <v>38532</v>
      </c>
    </row>
    <row r="2009" spans="9:9" x14ac:dyDescent="0.25">
      <c r="I2009" s="4">
        <v>38533</v>
      </c>
    </row>
    <row r="2010" spans="9:9" x14ac:dyDescent="0.25">
      <c r="I2010" s="4">
        <v>38534</v>
      </c>
    </row>
    <row r="2011" spans="9:9" x14ac:dyDescent="0.25">
      <c r="I2011" s="4">
        <v>38535</v>
      </c>
    </row>
    <row r="2012" spans="9:9" x14ac:dyDescent="0.25">
      <c r="I2012" s="4">
        <v>38536</v>
      </c>
    </row>
    <row r="2013" spans="9:9" x14ac:dyDescent="0.25">
      <c r="I2013" s="4">
        <v>38537</v>
      </c>
    </row>
    <row r="2014" spans="9:9" x14ac:dyDescent="0.25">
      <c r="I2014" s="4">
        <v>38538</v>
      </c>
    </row>
    <row r="2015" spans="9:9" x14ac:dyDescent="0.25">
      <c r="I2015" s="4">
        <v>38539</v>
      </c>
    </row>
    <row r="2016" spans="9:9" x14ac:dyDescent="0.25">
      <c r="I2016" s="4">
        <v>38540</v>
      </c>
    </row>
    <row r="2017" spans="9:9" x14ac:dyDescent="0.25">
      <c r="I2017" s="4">
        <v>38541</v>
      </c>
    </row>
    <row r="2018" spans="9:9" x14ac:dyDescent="0.25">
      <c r="I2018" s="4">
        <v>38542</v>
      </c>
    </row>
    <row r="2019" spans="9:9" x14ac:dyDescent="0.25">
      <c r="I2019" s="4">
        <v>38543</v>
      </c>
    </row>
    <row r="2020" spans="9:9" x14ac:dyDescent="0.25">
      <c r="I2020" s="4">
        <v>38544</v>
      </c>
    </row>
    <row r="2021" spans="9:9" x14ac:dyDescent="0.25">
      <c r="I2021" s="4">
        <v>38545</v>
      </c>
    </row>
    <row r="2022" spans="9:9" x14ac:dyDescent="0.25">
      <c r="I2022" s="4">
        <v>38546</v>
      </c>
    </row>
    <row r="2023" spans="9:9" x14ac:dyDescent="0.25">
      <c r="I2023" s="4">
        <v>38547</v>
      </c>
    </row>
    <row r="2024" spans="9:9" x14ac:dyDescent="0.25">
      <c r="I2024" s="4">
        <v>38548</v>
      </c>
    </row>
    <row r="2025" spans="9:9" x14ac:dyDescent="0.25">
      <c r="I2025" s="4">
        <v>38549</v>
      </c>
    </row>
    <row r="2026" spans="9:9" x14ac:dyDescent="0.25">
      <c r="I2026" s="4">
        <v>38550</v>
      </c>
    </row>
    <row r="2027" spans="9:9" x14ac:dyDescent="0.25">
      <c r="I2027" s="4">
        <v>38551</v>
      </c>
    </row>
    <row r="2028" spans="9:9" x14ac:dyDescent="0.25">
      <c r="I2028" s="4">
        <v>38552</v>
      </c>
    </row>
    <row r="2029" spans="9:9" x14ac:dyDescent="0.25">
      <c r="I2029" s="4">
        <v>38553</v>
      </c>
    </row>
    <row r="2030" spans="9:9" x14ac:dyDescent="0.25">
      <c r="I2030" s="4">
        <v>38554</v>
      </c>
    </row>
    <row r="2031" spans="9:9" x14ac:dyDescent="0.25">
      <c r="I2031" s="4">
        <v>38555</v>
      </c>
    </row>
    <row r="2032" spans="9:9" x14ac:dyDescent="0.25">
      <c r="I2032" s="4">
        <v>38556</v>
      </c>
    </row>
    <row r="2033" spans="9:9" x14ac:dyDescent="0.25">
      <c r="I2033" s="4">
        <v>38557</v>
      </c>
    </row>
    <row r="2034" spans="9:9" x14ac:dyDescent="0.25">
      <c r="I2034" s="4">
        <v>38558</v>
      </c>
    </row>
    <row r="2035" spans="9:9" x14ac:dyDescent="0.25">
      <c r="I2035" s="4">
        <v>38559</v>
      </c>
    </row>
    <row r="2036" spans="9:9" x14ac:dyDescent="0.25">
      <c r="I2036" s="4">
        <v>38560</v>
      </c>
    </row>
    <row r="2037" spans="9:9" x14ac:dyDescent="0.25">
      <c r="I2037" s="4">
        <v>38561</v>
      </c>
    </row>
    <row r="2038" spans="9:9" x14ac:dyDescent="0.25">
      <c r="I2038" s="4">
        <v>38562</v>
      </c>
    </row>
    <row r="2039" spans="9:9" x14ac:dyDescent="0.25">
      <c r="I2039" s="4">
        <v>38563</v>
      </c>
    </row>
    <row r="2040" spans="9:9" x14ac:dyDescent="0.25">
      <c r="I2040" s="4">
        <v>38564</v>
      </c>
    </row>
    <row r="2041" spans="9:9" x14ac:dyDescent="0.25">
      <c r="I2041" s="4">
        <v>38565</v>
      </c>
    </row>
    <row r="2042" spans="9:9" x14ac:dyDescent="0.25">
      <c r="I2042" s="4">
        <v>38566</v>
      </c>
    </row>
    <row r="2043" spans="9:9" x14ac:dyDescent="0.25">
      <c r="I2043" s="4">
        <v>38567</v>
      </c>
    </row>
    <row r="2044" spans="9:9" x14ac:dyDescent="0.25">
      <c r="I2044" s="4">
        <v>38568</v>
      </c>
    </row>
    <row r="2045" spans="9:9" x14ac:dyDescent="0.25">
      <c r="I2045" s="4">
        <v>38569</v>
      </c>
    </row>
    <row r="2046" spans="9:9" x14ac:dyDescent="0.25">
      <c r="I2046" s="4">
        <v>38570</v>
      </c>
    </row>
    <row r="2047" spans="9:9" x14ac:dyDescent="0.25">
      <c r="I2047" s="4">
        <v>38571</v>
      </c>
    </row>
    <row r="2048" spans="9:9" x14ac:dyDescent="0.25">
      <c r="I2048" s="4">
        <v>38572</v>
      </c>
    </row>
    <row r="2049" spans="9:9" x14ac:dyDescent="0.25">
      <c r="I2049" s="4">
        <v>38573</v>
      </c>
    </row>
    <row r="2050" spans="9:9" x14ac:dyDescent="0.25">
      <c r="I2050" s="4">
        <v>38574</v>
      </c>
    </row>
    <row r="2051" spans="9:9" x14ac:dyDescent="0.25">
      <c r="I2051" s="4">
        <v>38575</v>
      </c>
    </row>
    <row r="2052" spans="9:9" x14ac:dyDescent="0.25">
      <c r="I2052" s="4">
        <v>38576</v>
      </c>
    </row>
    <row r="2053" spans="9:9" x14ac:dyDescent="0.25">
      <c r="I2053" s="4">
        <v>38577</v>
      </c>
    </row>
    <row r="2054" spans="9:9" x14ac:dyDescent="0.25">
      <c r="I2054" s="4">
        <v>38578</v>
      </c>
    </row>
    <row r="2055" spans="9:9" x14ac:dyDescent="0.25">
      <c r="I2055" s="4">
        <v>38579</v>
      </c>
    </row>
    <row r="2056" spans="9:9" x14ac:dyDescent="0.25">
      <c r="I2056" s="4">
        <v>38580</v>
      </c>
    </row>
    <row r="2057" spans="9:9" x14ac:dyDescent="0.25">
      <c r="I2057" s="4">
        <v>38581</v>
      </c>
    </row>
    <row r="2058" spans="9:9" x14ac:dyDescent="0.25">
      <c r="I2058" s="4">
        <v>38582</v>
      </c>
    </row>
    <row r="2059" spans="9:9" x14ac:dyDescent="0.25">
      <c r="I2059" s="4">
        <v>38583</v>
      </c>
    </row>
    <row r="2060" spans="9:9" x14ac:dyDescent="0.25">
      <c r="I2060" s="4">
        <v>38584</v>
      </c>
    </row>
    <row r="2061" spans="9:9" x14ac:dyDescent="0.25">
      <c r="I2061" s="4">
        <v>38585</v>
      </c>
    </row>
    <row r="2062" spans="9:9" x14ac:dyDescent="0.25">
      <c r="I2062" s="4">
        <v>38586</v>
      </c>
    </row>
    <row r="2063" spans="9:9" x14ac:dyDescent="0.25">
      <c r="I2063" s="4">
        <v>38587</v>
      </c>
    </row>
    <row r="2064" spans="9:9" x14ac:dyDescent="0.25">
      <c r="I2064" s="4">
        <v>38588</v>
      </c>
    </row>
    <row r="2065" spans="9:9" x14ac:dyDescent="0.25">
      <c r="I2065" s="4">
        <v>38589</v>
      </c>
    </row>
    <row r="2066" spans="9:9" x14ac:dyDescent="0.25">
      <c r="I2066" s="4">
        <v>38590</v>
      </c>
    </row>
    <row r="2067" spans="9:9" x14ac:dyDescent="0.25">
      <c r="I2067" s="4">
        <v>38591</v>
      </c>
    </row>
    <row r="2068" spans="9:9" x14ac:dyDescent="0.25">
      <c r="I2068" s="4">
        <v>38592</v>
      </c>
    </row>
    <row r="2069" spans="9:9" x14ac:dyDescent="0.25">
      <c r="I2069" s="4">
        <v>38593</v>
      </c>
    </row>
    <row r="2070" spans="9:9" x14ac:dyDescent="0.25">
      <c r="I2070" s="4">
        <v>38594</v>
      </c>
    </row>
    <row r="2071" spans="9:9" x14ac:dyDescent="0.25">
      <c r="I2071" s="4">
        <v>38595</v>
      </c>
    </row>
    <row r="2072" spans="9:9" x14ac:dyDescent="0.25">
      <c r="I2072" s="4">
        <v>38596</v>
      </c>
    </row>
    <row r="2073" spans="9:9" x14ac:dyDescent="0.25">
      <c r="I2073" s="4">
        <v>38597</v>
      </c>
    </row>
    <row r="2074" spans="9:9" x14ac:dyDescent="0.25">
      <c r="I2074" s="4">
        <v>38598</v>
      </c>
    </row>
    <row r="2075" spans="9:9" x14ac:dyDescent="0.25">
      <c r="I2075" s="4">
        <v>38599</v>
      </c>
    </row>
    <row r="2076" spans="9:9" x14ac:dyDescent="0.25">
      <c r="I2076" s="4">
        <v>38600</v>
      </c>
    </row>
    <row r="2077" spans="9:9" x14ac:dyDescent="0.25">
      <c r="I2077" s="4">
        <v>38601</v>
      </c>
    </row>
    <row r="2078" spans="9:9" x14ac:dyDescent="0.25">
      <c r="I2078" s="4">
        <v>38602</v>
      </c>
    </row>
    <row r="2079" spans="9:9" x14ac:dyDescent="0.25">
      <c r="I2079" s="4">
        <v>38603</v>
      </c>
    </row>
    <row r="2080" spans="9:9" x14ac:dyDescent="0.25">
      <c r="I2080" s="4">
        <v>38604</v>
      </c>
    </row>
    <row r="2081" spans="9:9" x14ac:dyDescent="0.25">
      <c r="I2081" s="4">
        <v>38605</v>
      </c>
    </row>
    <row r="2082" spans="9:9" x14ac:dyDescent="0.25">
      <c r="I2082" s="4">
        <v>38606</v>
      </c>
    </row>
    <row r="2083" spans="9:9" x14ac:dyDescent="0.25">
      <c r="I2083" s="4">
        <v>38607</v>
      </c>
    </row>
    <row r="2084" spans="9:9" x14ac:dyDescent="0.25">
      <c r="I2084" s="4">
        <v>38608</v>
      </c>
    </row>
    <row r="2085" spans="9:9" x14ac:dyDescent="0.25">
      <c r="I2085" s="4">
        <v>38609</v>
      </c>
    </row>
    <row r="2086" spans="9:9" x14ac:dyDescent="0.25">
      <c r="I2086" s="4">
        <v>38610</v>
      </c>
    </row>
    <row r="2087" spans="9:9" x14ac:dyDescent="0.25">
      <c r="I2087" s="4">
        <v>38611</v>
      </c>
    </row>
    <row r="2088" spans="9:9" x14ac:dyDescent="0.25">
      <c r="I2088" s="4">
        <v>38612</v>
      </c>
    </row>
    <row r="2089" spans="9:9" x14ac:dyDescent="0.25">
      <c r="I2089" s="4">
        <v>38613</v>
      </c>
    </row>
    <row r="2090" spans="9:9" x14ac:dyDescent="0.25">
      <c r="I2090" s="4">
        <v>38614</v>
      </c>
    </row>
    <row r="2091" spans="9:9" x14ac:dyDescent="0.25">
      <c r="I2091" s="4">
        <v>38615</v>
      </c>
    </row>
    <row r="2092" spans="9:9" x14ac:dyDescent="0.25">
      <c r="I2092" s="4">
        <v>38616</v>
      </c>
    </row>
    <row r="2093" spans="9:9" x14ac:dyDescent="0.25">
      <c r="I2093" s="4">
        <v>38617</v>
      </c>
    </row>
    <row r="2094" spans="9:9" x14ac:dyDescent="0.25">
      <c r="I2094" s="4">
        <v>38618</v>
      </c>
    </row>
    <row r="2095" spans="9:9" x14ac:dyDescent="0.25">
      <c r="I2095" s="4">
        <v>38619</v>
      </c>
    </row>
    <row r="2096" spans="9:9" x14ac:dyDescent="0.25">
      <c r="I2096" s="4">
        <v>38620</v>
      </c>
    </row>
    <row r="2097" spans="9:9" x14ac:dyDescent="0.25">
      <c r="I2097" s="4">
        <v>38621</v>
      </c>
    </row>
    <row r="2098" spans="9:9" x14ac:dyDescent="0.25">
      <c r="I2098" s="4">
        <v>38622</v>
      </c>
    </row>
    <row r="2099" spans="9:9" x14ac:dyDescent="0.25">
      <c r="I2099" s="4">
        <v>38623</v>
      </c>
    </row>
    <row r="2100" spans="9:9" x14ac:dyDescent="0.25">
      <c r="I2100" s="4">
        <v>38624</v>
      </c>
    </row>
    <row r="2101" spans="9:9" x14ac:dyDescent="0.25">
      <c r="I2101" s="4">
        <v>38625</v>
      </c>
    </row>
    <row r="2102" spans="9:9" x14ac:dyDescent="0.25">
      <c r="I2102" s="4">
        <v>38626</v>
      </c>
    </row>
    <row r="2103" spans="9:9" x14ac:dyDescent="0.25">
      <c r="I2103" s="4">
        <v>38627</v>
      </c>
    </row>
    <row r="2104" spans="9:9" x14ac:dyDescent="0.25">
      <c r="I2104" s="4">
        <v>38628</v>
      </c>
    </row>
    <row r="2105" spans="9:9" x14ac:dyDescent="0.25">
      <c r="I2105" s="4">
        <v>38629</v>
      </c>
    </row>
    <row r="2106" spans="9:9" x14ac:dyDescent="0.25">
      <c r="I2106" s="4">
        <v>38630</v>
      </c>
    </row>
    <row r="2107" spans="9:9" x14ac:dyDescent="0.25">
      <c r="I2107" s="4">
        <v>38631</v>
      </c>
    </row>
    <row r="2108" spans="9:9" x14ac:dyDescent="0.25">
      <c r="I2108" s="4">
        <v>38632</v>
      </c>
    </row>
    <row r="2109" spans="9:9" x14ac:dyDescent="0.25">
      <c r="I2109" s="4">
        <v>38633</v>
      </c>
    </row>
    <row r="2110" spans="9:9" x14ac:dyDescent="0.25">
      <c r="I2110" s="4">
        <v>38634</v>
      </c>
    </row>
    <row r="2111" spans="9:9" x14ac:dyDescent="0.25">
      <c r="I2111" s="4">
        <v>38635</v>
      </c>
    </row>
    <row r="2112" spans="9:9" x14ac:dyDescent="0.25">
      <c r="I2112" s="4">
        <v>38636</v>
      </c>
    </row>
    <row r="2113" spans="9:9" x14ac:dyDescent="0.25">
      <c r="I2113" s="4">
        <v>38637</v>
      </c>
    </row>
    <row r="2114" spans="9:9" x14ac:dyDescent="0.25">
      <c r="I2114" s="4">
        <v>38638</v>
      </c>
    </row>
    <row r="2115" spans="9:9" x14ac:dyDescent="0.25">
      <c r="I2115" s="4">
        <v>38639</v>
      </c>
    </row>
    <row r="2116" spans="9:9" x14ac:dyDescent="0.25">
      <c r="I2116" s="4">
        <v>38640</v>
      </c>
    </row>
    <row r="2117" spans="9:9" x14ac:dyDescent="0.25">
      <c r="I2117" s="4">
        <v>38641</v>
      </c>
    </row>
    <row r="2118" spans="9:9" x14ac:dyDescent="0.25">
      <c r="I2118" s="4">
        <v>38642</v>
      </c>
    </row>
    <row r="2119" spans="9:9" x14ac:dyDescent="0.25">
      <c r="I2119" s="4">
        <v>38643</v>
      </c>
    </row>
    <row r="2120" spans="9:9" x14ac:dyDescent="0.25">
      <c r="I2120" s="4">
        <v>38644</v>
      </c>
    </row>
    <row r="2121" spans="9:9" x14ac:dyDescent="0.25">
      <c r="I2121" s="4">
        <v>38645</v>
      </c>
    </row>
    <row r="2122" spans="9:9" x14ac:dyDescent="0.25">
      <c r="I2122" s="4">
        <v>38646</v>
      </c>
    </row>
    <row r="2123" spans="9:9" x14ac:dyDescent="0.25">
      <c r="I2123" s="4">
        <v>38647</v>
      </c>
    </row>
    <row r="2124" spans="9:9" x14ac:dyDescent="0.25">
      <c r="I2124" s="4">
        <v>38648</v>
      </c>
    </row>
    <row r="2125" spans="9:9" x14ac:dyDescent="0.25">
      <c r="I2125" s="4">
        <v>38649</v>
      </c>
    </row>
    <row r="2126" spans="9:9" x14ac:dyDescent="0.25">
      <c r="I2126" s="4">
        <v>38650</v>
      </c>
    </row>
    <row r="2127" spans="9:9" x14ac:dyDescent="0.25">
      <c r="I2127" s="4">
        <v>38651</v>
      </c>
    </row>
    <row r="2128" spans="9:9" x14ac:dyDescent="0.25">
      <c r="I2128" s="4">
        <v>38652</v>
      </c>
    </row>
    <row r="2129" spans="9:14" x14ac:dyDescent="0.25">
      <c r="I2129" s="4">
        <v>38653</v>
      </c>
    </row>
    <row r="2130" spans="9:14" x14ac:dyDescent="0.25">
      <c r="I2130" s="4">
        <v>38654</v>
      </c>
    </row>
    <row r="2131" spans="9:14" x14ac:dyDescent="0.25">
      <c r="I2131" s="4">
        <v>38655</v>
      </c>
    </row>
    <row r="2132" spans="9:14" x14ac:dyDescent="0.25">
      <c r="I2132" s="4">
        <v>38656</v>
      </c>
    </row>
    <row r="2133" spans="9:14" x14ac:dyDescent="0.25">
      <c r="I2133" s="4">
        <v>38657</v>
      </c>
      <c r="J2133" s="36"/>
      <c r="K2133" s="36">
        <v>137290</v>
      </c>
      <c r="L2133" s="36"/>
      <c r="M2133" s="36"/>
      <c r="N2133" s="49"/>
    </row>
    <row r="2134" spans="9:14" x14ac:dyDescent="0.25">
      <c r="I2134" s="4">
        <v>38658</v>
      </c>
      <c r="J2134" s="36"/>
      <c r="K2134" s="36">
        <v>2281338</v>
      </c>
      <c r="L2134" s="36"/>
      <c r="M2134" s="36"/>
      <c r="N2134" s="49"/>
    </row>
    <row r="2135" spans="9:14" x14ac:dyDescent="0.25">
      <c r="I2135" s="4">
        <v>38659</v>
      </c>
      <c r="J2135" s="36"/>
      <c r="K2135" s="36">
        <v>533583.60000000009</v>
      </c>
      <c r="L2135" s="36"/>
      <c r="M2135" s="36"/>
      <c r="N2135" s="49"/>
    </row>
    <row r="2136" spans="9:14" x14ac:dyDescent="0.25">
      <c r="I2136" s="4">
        <v>38660</v>
      </c>
      <c r="J2136" s="36"/>
      <c r="K2136" s="36">
        <v>989885</v>
      </c>
      <c r="L2136" s="36"/>
      <c r="M2136" s="36"/>
      <c r="N2136" s="49"/>
    </row>
    <row r="2137" spans="9:14" x14ac:dyDescent="0.25">
      <c r="I2137" s="4">
        <v>38661</v>
      </c>
      <c r="J2137" s="36"/>
      <c r="K2137" s="36">
        <v>185760</v>
      </c>
      <c r="L2137" s="36"/>
      <c r="M2137" s="36"/>
      <c r="N2137" s="49"/>
    </row>
    <row r="2138" spans="9:14" x14ac:dyDescent="0.25">
      <c r="I2138" s="4">
        <v>38662</v>
      </c>
    </row>
    <row r="2139" spans="9:14" x14ac:dyDescent="0.25">
      <c r="I2139" s="4">
        <v>38663</v>
      </c>
    </row>
    <row r="2140" spans="9:14" x14ac:dyDescent="0.25">
      <c r="I2140" s="4">
        <v>38664</v>
      </c>
    </row>
    <row r="2141" spans="9:14" x14ac:dyDescent="0.25">
      <c r="I2141" s="4">
        <v>38665</v>
      </c>
    </row>
    <row r="2142" spans="9:14" x14ac:dyDescent="0.25">
      <c r="I2142" s="4">
        <v>38666</v>
      </c>
    </row>
    <row r="2143" spans="9:14" x14ac:dyDescent="0.25">
      <c r="I2143" s="4">
        <v>38667</v>
      </c>
    </row>
    <row r="2144" spans="9:14" x14ac:dyDescent="0.25">
      <c r="I2144" s="4">
        <v>38668</v>
      </c>
    </row>
    <row r="2145" spans="9:9" x14ac:dyDescent="0.25">
      <c r="I2145" s="4">
        <v>38669</v>
      </c>
    </row>
    <row r="2146" spans="9:9" x14ac:dyDescent="0.25">
      <c r="I2146" s="4">
        <v>38670</v>
      </c>
    </row>
    <row r="2147" spans="9:9" x14ac:dyDescent="0.25">
      <c r="I2147" s="4">
        <v>38671</v>
      </c>
    </row>
    <row r="2148" spans="9:9" x14ac:dyDescent="0.25">
      <c r="I2148" s="4">
        <v>38672</v>
      </c>
    </row>
    <row r="2149" spans="9:9" x14ac:dyDescent="0.25">
      <c r="I2149" s="4">
        <v>38673</v>
      </c>
    </row>
    <row r="2150" spans="9:9" x14ac:dyDescent="0.25">
      <c r="I2150" s="4">
        <v>38674</v>
      </c>
    </row>
    <row r="2151" spans="9:9" x14ac:dyDescent="0.25">
      <c r="I2151" s="4">
        <v>38675</v>
      </c>
    </row>
    <row r="2152" spans="9:9" x14ac:dyDescent="0.25">
      <c r="I2152" s="4">
        <v>38676</v>
      </c>
    </row>
    <row r="2153" spans="9:9" x14ac:dyDescent="0.25">
      <c r="I2153" s="4">
        <v>38677</v>
      </c>
    </row>
    <row r="2154" spans="9:9" x14ac:dyDescent="0.25">
      <c r="I2154" s="4">
        <v>38678</v>
      </c>
    </row>
    <row r="2155" spans="9:9" x14ac:dyDescent="0.25">
      <c r="I2155" s="4">
        <v>38679</v>
      </c>
    </row>
    <row r="2156" spans="9:9" x14ac:dyDescent="0.25">
      <c r="I2156" s="4">
        <v>38680</v>
      </c>
    </row>
    <row r="2157" spans="9:9" x14ac:dyDescent="0.25">
      <c r="I2157" s="4">
        <v>38681</v>
      </c>
    </row>
    <row r="2158" spans="9:9" x14ac:dyDescent="0.25">
      <c r="I2158" s="4">
        <v>38682</v>
      </c>
    </row>
    <row r="2159" spans="9:9" x14ac:dyDescent="0.25">
      <c r="I2159" s="4">
        <v>38683</v>
      </c>
    </row>
    <row r="2160" spans="9:9" x14ac:dyDescent="0.25">
      <c r="I2160" s="4">
        <v>38684</v>
      </c>
    </row>
    <row r="2161" spans="9:14" x14ac:dyDescent="0.25">
      <c r="I2161" s="4">
        <v>38685</v>
      </c>
    </row>
    <row r="2162" spans="9:14" x14ac:dyDescent="0.25">
      <c r="I2162" s="4">
        <v>38686</v>
      </c>
    </row>
    <row r="2163" spans="9:14" x14ac:dyDescent="0.25">
      <c r="I2163" s="4">
        <v>38687</v>
      </c>
    </row>
    <row r="2164" spans="9:14" x14ac:dyDescent="0.25">
      <c r="I2164" s="4">
        <v>38688</v>
      </c>
    </row>
    <row r="2165" spans="9:14" x14ac:dyDescent="0.25">
      <c r="I2165" s="4">
        <v>38689</v>
      </c>
    </row>
    <row r="2166" spans="9:14" x14ac:dyDescent="0.25">
      <c r="I2166" s="4">
        <v>38690</v>
      </c>
    </row>
    <row r="2167" spans="9:14" x14ac:dyDescent="0.25">
      <c r="I2167" s="4">
        <v>38691</v>
      </c>
    </row>
    <row r="2168" spans="9:14" x14ac:dyDescent="0.25">
      <c r="I2168" s="4">
        <v>38692</v>
      </c>
    </row>
    <row r="2169" spans="9:14" x14ac:dyDescent="0.25">
      <c r="I2169" s="4">
        <v>38693</v>
      </c>
    </row>
    <row r="2170" spans="9:14" x14ac:dyDescent="0.25">
      <c r="I2170" s="4">
        <v>38694</v>
      </c>
    </row>
    <row r="2171" spans="9:14" x14ac:dyDescent="0.25">
      <c r="I2171" s="4">
        <v>38695</v>
      </c>
      <c r="J2171" s="36"/>
      <c r="K2171" s="36">
        <v>116640</v>
      </c>
      <c r="L2171" s="36"/>
      <c r="M2171" s="36"/>
      <c r="N2171" s="49"/>
    </row>
    <row r="2172" spans="9:14" x14ac:dyDescent="0.25">
      <c r="I2172" s="4">
        <v>38696</v>
      </c>
    </row>
    <row r="2173" spans="9:14" x14ac:dyDescent="0.25">
      <c r="I2173" s="4">
        <v>38697</v>
      </c>
    </row>
    <row r="2174" spans="9:14" x14ac:dyDescent="0.25">
      <c r="I2174" s="4">
        <v>38698</v>
      </c>
    </row>
    <row r="2175" spans="9:14" x14ac:dyDescent="0.25">
      <c r="I2175" s="4">
        <v>38699</v>
      </c>
    </row>
    <row r="2176" spans="9:14" x14ac:dyDescent="0.25">
      <c r="I2176" s="4">
        <v>38700</v>
      </c>
    </row>
    <row r="2177" spans="9:9" x14ac:dyDescent="0.25">
      <c r="I2177" s="4">
        <v>38701</v>
      </c>
    </row>
    <row r="2178" spans="9:9" x14ac:dyDescent="0.25">
      <c r="I2178" s="4">
        <v>38702</v>
      </c>
    </row>
    <row r="2179" spans="9:9" x14ac:dyDescent="0.25">
      <c r="I2179" s="4">
        <v>38703</v>
      </c>
    </row>
    <row r="2180" spans="9:9" x14ac:dyDescent="0.25">
      <c r="I2180" s="4">
        <v>38704</v>
      </c>
    </row>
    <row r="2181" spans="9:9" x14ac:dyDescent="0.25">
      <c r="I2181" s="4">
        <v>38705</v>
      </c>
    </row>
    <row r="2182" spans="9:9" x14ac:dyDescent="0.25">
      <c r="I2182" s="4">
        <v>38706</v>
      </c>
    </row>
    <row r="2183" spans="9:9" x14ac:dyDescent="0.25">
      <c r="I2183" s="4">
        <v>38707</v>
      </c>
    </row>
    <row r="2184" spans="9:9" x14ac:dyDescent="0.25">
      <c r="I2184" s="4">
        <v>38708</v>
      </c>
    </row>
    <row r="2185" spans="9:9" x14ac:dyDescent="0.25">
      <c r="I2185" s="4">
        <v>38709</v>
      </c>
    </row>
    <row r="2186" spans="9:9" x14ac:dyDescent="0.25">
      <c r="I2186" s="4">
        <v>38710</v>
      </c>
    </row>
    <row r="2187" spans="9:9" x14ac:dyDescent="0.25">
      <c r="I2187" s="4">
        <v>38711</v>
      </c>
    </row>
    <row r="2188" spans="9:9" x14ac:dyDescent="0.25">
      <c r="I2188" s="4">
        <v>38712</v>
      </c>
    </row>
    <row r="2189" spans="9:9" x14ac:dyDescent="0.25">
      <c r="I2189" s="4">
        <v>38713</v>
      </c>
    </row>
    <row r="2190" spans="9:9" x14ac:dyDescent="0.25">
      <c r="I2190" s="4">
        <v>38714</v>
      </c>
    </row>
    <row r="2191" spans="9:9" x14ac:dyDescent="0.25">
      <c r="I2191" s="4">
        <v>38715</v>
      </c>
    </row>
    <row r="2192" spans="9:9" x14ac:dyDescent="0.25">
      <c r="I2192" s="4">
        <v>38716</v>
      </c>
    </row>
    <row r="2193" spans="9:9" x14ac:dyDescent="0.25">
      <c r="I2193" s="4">
        <v>38717</v>
      </c>
    </row>
    <row r="2194" spans="9:9" x14ac:dyDescent="0.25">
      <c r="I2194" s="4">
        <v>38718</v>
      </c>
    </row>
    <row r="2195" spans="9:9" x14ac:dyDescent="0.25">
      <c r="I2195" s="4">
        <v>38719</v>
      </c>
    </row>
    <row r="2196" spans="9:9" x14ac:dyDescent="0.25">
      <c r="I2196" s="4">
        <v>38720</v>
      </c>
    </row>
    <row r="2197" spans="9:9" x14ac:dyDescent="0.25">
      <c r="I2197" s="4">
        <v>38721</v>
      </c>
    </row>
    <row r="2198" spans="9:9" x14ac:dyDescent="0.25">
      <c r="I2198" s="4">
        <v>38722</v>
      </c>
    </row>
    <row r="2199" spans="9:9" x14ac:dyDescent="0.25">
      <c r="I2199" s="4">
        <v>38723</v>
      </c>
    </row>
    <row r="2200" spans="9:9" x14ac:dyDescent="0.25">
      <c r="I2200" s="4">
        <v>38724</v>
      </c>
    </row>
    <row r="2201" spans="9:9" x14ac:dyDescent="0.25">
      <c r="I2201" s="4">
        <v>38725</v>
      </c>
    </row>
    <row r="2202" spans="9:9" x14ac:dyDescent="0.25">
      <c r="I2202" s="4">
        <v>38726</v>
      </c>
    </row>
    <row r="2203" spans="9:9" x14ac:dyDescent="0.25">
      <c r="I2203" s="4">
        <v>38727</v>
      </c>
    </row>
    <row r="2204" spans="9:9" x14ac:dyDescent="0.25">
      <c r="I2204" s="4">
        <v>38728</v>
      </c>
    </row>
    <row r="2205" spans="9:9" x14ac:dyDescent="0.25">
      <c r="I2205" s="4">
        <v>38729</v>
      </c>
    </row>
    <row r="2206" spans="9:9" x14ac:dyDescent="0.25">
      <c r="I2206" s="4">
        <v>38730</v>
      </c>
    </row>
    <row r="2207" spans="9:9" x14ac:dyDescent="0.25">
      <c r="I2207" s="4">
        <v>38731</v>
      </c>
    </row>
    <row r="2208" spans="9:9" x14ac:dyDescent="0.25">
      <c r="I2208" s="4">
        <v>38732</v>
      </c>
    </row>
    <row r="2209" spans="9:14" x14ac:dyDescent="0.25">
      <c r="I2209" s="4">
        <v>38733</v>
      </c>
    </row>
    <row r="2210" spans="9:14" x14ac:dyDescent="0.25">
      <c r="I2210" s="4">
        <v>38734</v>
      </c>
      <c r="J2210" s="36"/>
      <c r="K2210" s="36">
        <v>828720</v>
      </c>
      <c r="L2210" s="36"/>
      <c r="M2210" s="36"/>
      <c r="N2210" s="49"/>
    </row>
    <row r="2211" spans="9:14" x14ac:dyDescent="0.25">
      <c r="I2211" s="4">
        <v>38735</v>
      </c>
    </row>
    <row r="2212" spans="9:14" x14ac:dyDescent="0.25">
      <c r="I2212" s="4">
        <v>38736</v>
      </c>
    </row>
    <row r="2213" spans="9:14" x14ac:dyDescent="0.25">
      <c r="I2213" s="4">
        <v>38737</v>
      </c>
    </row>
    <row r="2214" spans="9:14" x14ac:dyDescent="0.25">
      <c r="I2214" s="4">
        <v>38738</v>
      </c>
    </row>
    <row r="2215" spans="9:14" x14ac:dyDescent="0.25">
      <c r="I2215" s="4">
        <v>38739</v>
      </c>
    </row>
    <row r="2216" spans="9:14" x14ac:dyDescent="0.25">
      <c r="I2216" s="4">
        <v>38740</v>
      </c>
    </row>
    <row r="2217" spans="9:14" x14ac:dyDescent="0.25">
      <c r="I2217" s="4">
        <v>38741</v>
      </c>
    </row>
    <row r="2218" spans="9:14" x14ac:dyDescent="0.25">
      <c r="I2218" s="4">
        <v>38742</v>
      </c>
    </row>
    <row r="2219" spans="9:14" x14ac:dyDescent="0.25">
      <c r="I2219" s="4">
        <v>38743</v>
      </c>
    </row>
    <row r="2220" spans="9:14" x14ac:dyDescent="0.25">
      <c r="I2220" s="4">
        <v>38744</v>
      </c>
    </row>
    <row r="2221" spans="9:14" x14ac:dyDescent="0.25">
      <c r="I2221" s="4">
        <v>38745</v>
      </c>
    </row>
    <row r="2222" spans="9:14" x14ac:dyDescent="0.25">
      <c r="I2222" s="4">
        <v>38746</v>
      </c>
    </row>
    <row r="2223" spans="9:14" x14ac:dyDescent="0.25">
      <c r="I2223" s="4">
        <v>38747</v>
      </c>
    </row>
    <row r="2224" spans="9:14" x14ac:dyDescent="0.25">
      <c r="I2224" s="4">
        <v>38748</v>
      </c>
    </row>
    <row r="2225" spans="9:9" x14ac:dyDescent="0.25">
      <c r="I2225" s="4">
        <v>38749</v>
      </c>
    </row>
    <row r="2226" spans="9:9" x14ac:dyDescent="0.25">
      <c r="I2226" s="4">
        <v>38750</v>
      </c>
    </row>
    <row r="2227" spans="9:9" x14ac:dyDescent="0.25">
      <c r="I2227" s="4">
        <v>38751</v>
      </c>
    </row>
    <row r="2228" spans="9:9" x14ac:dyDescent="0.25">
      <c r="I2228" s="4">
        <v>38752</v>
      </c>
    </row>
    <row r="2229" spans="9:9" x14ac:dyDescent="0.25">
      <c r="I2229" s="4">
        <v>38753</v>
      </c>
    </row>
    <row r="2230" spans="9:9" x14ac:dyDescent="0.25">
      <c r="I2230" s="4">
        <v>38754</v>
      </c>
    </row>
    <row r="2231" spans="9:9" x14ac:dyDescent="0.25">
      <c r="I2231" s="4">
        <v>38755</v>
      </c>
    </row>
    <row r="2232" spans="9:9" x14ac:dyDescent="0.25">
      <c r="I2232" s="4">
        <v>38756</v>
      </c>
    </row>
    <row r="2233" spans="9:9" x14ac:dyDescent="0.25">
      <c r="I2233" s="4">
        <v>38757</v>
      </c>
    </row>
    <row r="2234" spans="9:9" x14ac:dyDescent="0.25">
      <c r="I2234" s="4">
        <v>38758</v>
      </c>
    </row>
    <row r="2235" spans="9:9" x14ac:dyDescent="0.25">
      <c r="I2235" s="4">
        <v>38759</v>
      </c>
    </row>
    <row r="2236" spans="9:9" x14ac:dyDescent="0.25">
      <c r="I2236" s="4">
        <v>38760</v>
      </c>
    </row>
    <row r="2237" spans="9:9" x14ac:dyDescent="0.25">
      <c r="I2237" s="4">
        <v>38761</v>
      </c>
    </row>
    <row r="2238" spans="9:9" x14ac:dyDescent="0.25">
      <c r="I2238" s="4">
        <v>38762</v>
      </c>
    </row>
    <row r="2239" spans="9:9" x14ac:dyDescent="0.25">
      <c r="I2239" s="4">
        <v>38763</v>
      </c>
    </row>
    <row r="2240" spans="9:9" x14ac:dyDescent="0.25">
      <c r="I2240" s="4">
        <v>38764</v>
      </c>
    </row>
    <row r="2241" spans="9:9" x14ac:dyDescent="0.25">
      <c r="I2241" s="4">
        <v>38765</v>
      </c>
    </row>
    <row r="2242" spans="9:9" x14ac:dyDescent="0.25">
      <c r="I2242" s="4">
        <v>38766</v>
      </c>
    </row>
    <row r="2243" spans="9:9" x14ac:dyDescent="0.25">
      <c r="I2243" s="4">
        <v>38767</v>
      </c>
    </row>
    <row r="2244" spans="9:9" x14ac:dyDescent="0.25">
      <c r="I2244" s="4">
        <v>38768</v>
      </c>
    </row>
    <row r="2245" spans="9:9" x14ac:dyDescent="0.25">
      <c r="I2245" s="4">
        <v>38769</v>
      </c>
    </row>
    <row r="2246" spans="9:9" x14ac:dyDescent="0.25">
      <c r="I2246" s="4">
        <v>38770</v>
      </c>
    </row>
    <row r="2247" spans="9:9" x14ac:dyDescent="0.25">
      <c r="I2247" s="4">
        <v>38771</v>
      </c>
    </row>
    <row r="2248" spans="9:9" x14ac:dyDescent="0.25">
      <c r="I2248" s="4">
        <v>38772</v>
      </c>
    </row>
    <row r="2249" spans="9:9" x14ac:dyDescent="0.25">
      <c r="I2249" s="4">
        <v>38773</v>
      </c>
    </row>
    <row r="2250" spans="9:9" x14ac:dyDescent="0.25">
      <c r="I2250" s="4">
        <v>38774</v>
      </c>
    </row>
    <row r="2251" spans="9:9" x14ac:dyDescent="0.25">
      <c r="I2251" s="4">
        <v>38775</v>
      </c>
    </row>
    <row r="2252" spans="9:9" x14ac:dyDescent="0.25">
      <c r="I2252" s="4">
        <v>38776</v>
      </c>
    </row>
    <row r="2253" spans="9:9" x14ac:dyDescent="0.25">
      <c r="I2253" s="4">
        <v>38777</v>
      </c>
    </row>
    <row r="2254" spans="9:9" x14ac:dyDescent="0.25">
      <c r="I2254" s="4">
        <v>38778</v>
      </c>
    </row>
    <row r="2255" spans="9:9" x14ac:dyDescent="0.25">
      <c r="I2255" s="4">
        <v>38779</v>
      </c>
    </row>
    <row r="2256" spans="9:9" x14ac:dyDescent="0.25">
      <c r="I2256" s="4">
        <v>38780</v>
      </c>
    </row>
    <row r="2257" spans="9:9" x14ac:dyDescent="0.25">
      <c r="I2257" s="4">
        <v>38781</v>
      </c>
    </row>
    <row r="2258" spans="9:9" x14ac:dyDescent="0.25">
      <c r="I2258" s="4">
        <v>38782</v>
      </c>
    </row>
    <row r="2259" spans="9:9" x14ac:dyDescent="0.25">
      <c r="I2259" s="4">
        <v>38783</v>
      </c>
    </row>
    <row r="2260" spans="9:9" x14ac:dyDescent="0.25">
      <c r="I2260" s="4">
        <v>38784</v>
      </c>
    </row>
    <row r="2261" spans="9:9" x14ac:dyDescent="0.25">
      <c r="I2261" s="4">
        <v>38785</v>
      </c>
    </row>
    <row r="2262" spans="9:9" x14ac:dyDescent="0.25">
      <c r="I2262" s="4">
        <v>38786</v>
      </c>
    </row>
    <row r="2263" spans="9:9" x14ac:dyDescent="0.25">
      <c r="I2263" s="4">
        <v>38787</v>
      </c>
    </row>
    <row r="2264" spans="9:9" x14ac:dyDescent="0.25">
      <c r="I2264" s="4">
        <v>38788</v>
      </c>
    </row>
    <row r="2265" spans="9:9" x14ac:dyDescent="0.25">
      <c r="I2265" s="4">
        <v>38789</v>
      </c>
    </row>
    <row r="2266" spans="9:9" x14ac:dyDescent="0.25">
      <c r="I2266" s="4">
        <v>38790</v>
      </c>
    </row>
    <row r="2267" spans="9:9" x14ac:dyDescent="0.25">
      <c r="I2267" s="4">
        <v>38791</v>
      </c>
    </row>
    <row r="2268" spans="9:9" x14ac:dyDescent="0.25">
      <c r="I2268" s="4">
        <v>38792</v>
      </c>
    </row>
    <row r="2269" spans="9:9" x14ac:dyDescent="0.25">
      <c r="I2269" s="4">
        <v>38793</v>
      </c>
    </row>
    <row r="2270" spans="9:9" x14ac:dyDescent="0.25">
      <c r="I2270" s="4">
        <v>38794</v>
      </c>
    </row>
    <row r="2271" spans="9:9" x14ac:dyDescent="0.25">
      <c r="I2271" s="4">
        <v>38795</v>
      </c>
    </row>
    <row r="2272" spans="9:9" x14ac:dyDescent="0.25">
      <c r="I2272" s="4">
        <v>38796</v>
      </c>
    </row>
    <row r="2273" spans="9:9" x14ac:dyDescent="0.25">
      <c r="I2273" s="4">
        <v>38797</v>
      </c>
    </row>
    <row r="2274" spans="9:9" x14ac:dyDescent="0.25">
      <c r="I2274" s="4">
        <v>38798</v>
      </c>
    </row>
    <row r="2275" spans="9:9" x14ac:dyDescent="0.25">
      <c r="I2275" s="4">
        <v>38799</v>
      </c>
    </row>
    <row r="2276" spans="9:9" x14ac:dyDescent="0.25">
      <c r="I2276" s="4">
        <v>38800</v>
      </c>
    </row>
    <row r="2277" spans="9:9" x14ac:dyDescent="0.25">
      <c r="I2277" s="4">
        <v>38801</v>
      </c>
    </row>
    <row r="2278" spans="9:9" x14ac:dyDescent="0.25">
      <c r="I2278" s="4">
        <v>38802</v>
      </c>
    </row>
    <row r="2279" spans="9:9" x14ac:dyDescent="0.25">
      <c r="I2279" s="4">
        <v>38803</v>
      </c>
    </row>
    <row r="2280" spans="9:9" x14ac:dyDescent="0.25">
      <c r="I2280" s="4">
        <v>38804</v>
      </c>
    </row>
    <row r="2281" spans="9:9" x14ac:dyDescent="0.25">
      <c r="I2281" s="4">
        <v>38805</v>
      </c>
    </row>
    <row r="2282" spans="9:9" x14ac:dyDescent="0.25">
      <c r="I2282" s="4">
        <v>38806</v>
      </c>
    </row>
    <row r="2283" spans="9:9" x14ac:dyDescent="0.25">
      <c r="I2283" s="4">
        <v>38807</v>
      </c>
    </row>
    <row r="2284" spans="9:9" x14ac:dyDescent="0.25">
      <c r="I2284" s="4">
        <v>38808</v>
      </c>
    </row>
    <row r="2285" spans="9:9" x14ac:dyDescent="0.25">
      <c r="I2285" s="4">
        <v>38809</v>
      </c>
    </row>
    <row r="2286" spans="9:9" x14ac:dyDescent="0.25">
      <c r="I2286" s="4">
        <v>38810</v>
      </c>
    </row>
    <row r="2287" spans="9:9" x14ac:dyDescent="0.25">
      <c r="I2287" s="4">
        <v>38811</v>
      </c>
    </row>
    <row r="2288" spans="9:9" x14ac:dyDescent="0.25">
      <c r="I2288" s="4">
        <v>38812</v>
      </c>
    </row>
    <row r="2289" spans="9:9" x14ac:dyDescent="0.25">
      <c r="I2289" s="4">
        <v>38813</v>
      </c>
    </row>
    <row r="2290" spans="9:9" x14ac:dyDescent="0.25">
      <c r="I2290" s="4">
        <v>38814</v>
      </c>
    </row>
    <row r="2291" spans="9:9" x14ac:dyDescent="0.25">
      <c r="I2291" s="4">
        <v>38815</v>
      </c>
    </row>
    <row r="2292" spans="9:9" x14ac:dyDescent="0.25">
      <c r="I2292" s="4">
        <v>38816</v>
      </c>
    </row>
    <row r="2293" spans="9:9" x14ac:dyDescent="0.25">
      <c r="I2293" s="4">
        <v>38817</v>
      </c>
    </row>
    <row r="2294" spans="9:9" x14ac:dyDescent="0.25">
      <c r="I2294" s="4">
        <v>38818</v>
      </c>
    </row>
    <row r="2295" spans="9:9" x14ac:dyDescent="0.25">
      <c r="I2295" s="4">
        <v>38819</v>
      </c>
    </row>
    <row r="2296" spans="9:9" x14ac:dyDescent="0.25">
      <c r="I2296" s="4">
        <v>38820</v>
      </c>
    </row>
    <row r="2297" spans="9:9" x14ac:dyDescent="0.25">
      <c r="I2297" s="4">
        <v>38821</v>
      </c>
    </row>
    <row r="2298" spans="9:9" x14ac:dyDescent="0.25">
      <c r="I2298" s="4">
        <v>38822</v>
      </c>
    </row>
    <row r="2299" spans="9:9" x14ac:dyDescent="0.25">
      <c r="I2299" s="4">
        <v>38823</v>
      </c>
    </row>
    <row r="2300" spans="9:9" x14ac:dyDescent="0.25">
      <c r="I2300" s="4">
        <v>38824</v>
      </c>
    </row>
    <row r="2301" spans="9:9" x14ac:dyDescent="0.25">
      <c r="I2301" s="4">
        <v>38825</v>
      </c>
    </row>
    <row r="2302" spans="9:9" x14ac:dyDescent="0.25">
      <c r="I2302" s="4">
        <v>38826</v>
      </c>
    </row>
    <row r="2303" spans="9:9" x14ac:dyDescent="0.25">
      <c r="I2303" s="4">
        <v>38827</v>
      </c>
    </row>
    <row r="2304" spans="9:9" x14ac:dyDescent="0.25">
      <c r="I2304" s="4">
        <v>38828</v>
      </c>
    </row>
    <row r="2305" spans="9:9" x14ac:dyDescent="0.25">
      <c r="I2305" s="4">
        <v>38829</v>
      </c>
    </row>
    <row r="2306" spans="9:9" x14ac:dyDescent="0.25">
      <c r="I2306" s="4">
        <v>38830</v>
      </c>
    </row>
    <row r="2307" spans="9:9" x14ac:dyDescent="0.25">
      <c r="I2307" s="4">
        <v>38831</v>
      </c>
    </row>
    <row r="2308" spans="9:9" x14ac:dyDescent="0.25">
      <c r="I2308" s="4">
        <v>38832</v>
      </c>
    </row>
    <row r="2309" spans="9:9" x14ac:dyDescent="0.25">
      <c r="I2309" s="4">
        <v>38833</v>
      </c>
    </row>
    <row r="2310" spans="9:9" x14ac:dyDescent="0.25">
      <c r="I2310" s="4">
        <v>38834</v>
      </c>
    </row>
    <row r="2311" spans="9:9" x14ac:dyDescent="0.25">
      <c r="I2311" s="4">
        <v>38835</v>
      </c>
    </row>
    <row r="2312" spans="9:9" x14ac:dyDescent="0.25">
      <c r="I2312" s="4">
        <v>38836</v>
      </c>
    </row>
    <row r="2313" spans="9:9" x14ac:dyDescent="0.25">
      <c r="I2313" s="4">
        <v>38837</v>
      </c>
    </row>
    <row r="2314" spans="9:9" x14ac:dyDescent="0.25">
      <c r="I2314" s="4">
        <v>38838</v>
      </c>
    </row>
    <row r="2315" spans="9:9" x14ac:dyDescent="0.25">
      <c r="I2315" s="4">
        <v>38839</v>
      </c>
    </row>
    <row r="2316" spans="9:9" x14ac:dyDescent="0.25">
      <c r="I2316" s="4">
        <v>38840</v>
      </c>
    </row>
    <row r="2317" spans="9:9" x14ac:dyDescent="0.25">
      <c r="I2317" s="4">
        <v>38841</v>
      </c>
    </row>
    <row r="2318" spans="9:9" x14ac:dyDescent="0.25">
      <c r="I2318" s="4">
        <v>38842</v>
      </c>
    </row>
    <row r="2319" spans="9:9" x14ac:dyDescent="0.25">
      <c r="I2319" s="4">
        <v>38843</v>
      </c>
    </row>
    <row r="2320" spans="9:9" x14ac:dyDescent="0.25">
      <c r="I2320" s="4">
        <v>38844</v>
      </c>
    </row>
    <row r="2321" spans="9:14" x14ac:dyDescent="0.25">
      <c r="I2321" s="4">
        <v>38845</v>
      </c>
      <c r="J2321" s="36"/>
      <c r="K2321" s="36"/>
      <c r="L2321" s="36"/>
      <c r="M2321" s="36">
        <v>1143072</v>
      </c>
      <c r="N2321" s="49"/>
    </row>
    <row r="2322" spans="9:14" x14ac:dyDescent="0.25">
      <c r="I2322" s="4">
        <v>38846</v>
      </c>
      <c r="J2322" s="36"/>
      <c r="K2322" s="36"/>
      <c r="L2322" s="36"/>
      <c r="M2322" s="36">
        <v>1600882</v>
      </c>
      <c r="N2322" s="49"/>
    </row>
    <row r="2323" spans="9:14" x14ac:dyDescent="0.25">
      <c r="I2323" s="4">
        <v>38847</v>
      </c>
      <c r="J2323" s="36"/>
      <c r="K2323" s="36"/>
      <c r="L2323" s="36"/>
      <c r="M2323" s="36">
        <v>1243225</v>
      </c>
      <c r="N2323" s="49"/>
    </row>
    <row r="2324" spans="9:14" x14ac:dyDescent="0.25">
      <c r="I2324" s="4">
        <v>38848</v>
      </c>
    </row>
    <row r="2325" spans="9:14" x14ac:dyDescent="0.25">
      <c r="I2325" s="4">
        <v>38849</v>
      </c>
    </row>
    <row r="2326" spans="9:14" x14ac:dyDescent="0.25">
      <c r="I2326" s="4">
        <v>38850</v>
      </c>
    </row>
    <row r="2327" spans="9:14" x14ac:dyDescent="0.25">
      <c r="I2327" s="4">
        <v>38851</v>
      </c>
      <c r="J2327" s="36"/>
      <c r="K2327" s="36"/>
      <c r="L2327" s="36"/>
      <c r="M2327" s="36">
        <v>112597</v>
      </c>
      <c r="N2327" s="49"/>
    </row>
    <row r="2328" spans="9:14" x14ac:dyDescent="0.25">
      <c r="I2328" s="4">
        <v>38852</v>
      </c>
    </row>
    <row r="2329" spans="9:14" x14ac:dyDescent="0.25">
      <c r="I2329" s="4">
        <v>38853</v>
      </c>
    </row>
    <row r="2330" spans="9:14" x14ac:dyDescent="0.25">
      <c r="I2330" s="4">
        <v>38854</v>
      </c>
    </row>
    <row r="2331" spans="9:14" x14ac:dyDescent="0.25">
      <c r="I2331" s="4">
        <v>38855</v>
      </c>
    </row>
    <row r="2332" spans="9:14" x14ac:dyDescent="0.25">
      <c r="I2332" s="4">
        <v>38856</v>
      </c>
    </row>
    <row r="2333" spans="9:14" x14ac:dyDescent="0.25">
      <c r="I2333" s="4">
        <v>38857</v>
      </c>
    </row>
    <row r="2334" spans="9:14" x14ac:dyDescent="0.25">
      <c r="I2334" s="4">
        <v>38858</v>
      </c>
    </row>
    <row r="2335" spans="9:14" x14ac:dyDescent="0.25">
      <c r="I2335" s="4">
        <v>38859</v>
      </c>
    </row>
    <row r="2336" spans="9:14" x14ac:dyDescent="0.25">
      <c r="I2336" s="4">
        <v>38860</v>
      </c>
    </row>
    <row r="2337" spans="9:14" x14ac:dyDescent="0.25">
      <c r="I2337" s="4">
        <v>38861</v>
      </c>
    </row>
    <row r="2338" spans="9:14" x14ac:dyDescent="0.25">
      <c r="I2338" s="4">
        <v>38862</v>
      </c>
    </row>
    <row r="2339" spans="9:14" x14ac:dyDescent="0.25">
      <c r="I2339" s="4">
        <v>38863</v>
      </c>
    </row>
    <row r="2340" spans="9:14" x14ac:dyDescent="0.25">
      <c r="I2340" s="4">
        <v>38864</v>
      </c>
    </row>
    <row r="2341" spans="9:14" x14ac:dyDescent="0.25">
      <c r="I2341" s="4">
        <v>38865</v>
      </c>
    </row>
    <row r="2342" spans="9:14" x14ac:dyDescent="0.25">
      <c r="I2342" s="4">
        <v>38866</v>
      </c>
    </row>
    <row r="2343" spans="9:14" x14ac:dyDescent="0.25">
      <c r="I2343" s="4">
        <v>38867</v>
      </c>
    </row>
    <row r="2344" spans="9:14" x14ac:dyDescent="0.25">
      <c r="I2344" s="4">
        <v>38868</v>
      </c>
    </row>
    <row r="2345" spans="9:14" x14ac:dyDescent="0.25">
      <c r="I2345" s="4">
        <v>38869</v>
      </c>
    </row>
    <row r="2346" spans="9:14" x14ac:dyDescent="0.25">
      <c r="I2346" s="4">
        <v>38870</v>
      </c>
    </row>
    <row r="2347" spans="9:14" x14ac:dyDescent="0.25">
      <c r="I2347" s="4">
        <v>38871</v>
      </c>
      <c r="J2347" s="36"/>
      <c r="K2347" s="36"/>
      <c r="L2347" s="36">
        <v>55053</v>
      </c>
      <c r="M2347" s="36"/>
      <c r="N2347" s="49"/>
    </row>
    <row r="2348" spans="9:14" x14ac:dyDescent="0.25">
      <c r="I2348" s="4">
        <v>38872</v>
      </c>
    </row>
    <row r="2349" spans="9:14" x14ac:dyDescent="0.25">
      <c r="I2349" s="4">
        <v>38873</v>
      </c>
      <c r="J2349" s="36"/>
      <c r="K2349" s="36"/>
      <c r="L2349" s="36">
        <v>116511</v>
      </c>
      <c r="M2349" s="36"/>
      <c r="N2349" s="49"/>
    </row>
    <row r="2350" spans="9:14" x14ac:dyDescent="0.25">
      <c r="I2350" s="4">
        <v>38874</v>
      </c>
      <c r="J2350" s="36"/>
      <c r="K2350" s="36"/>
      <c r="L2350" s="36">
        <v>323163</v>
      </c>
      <c r="M2350" s="36"/>
      <c r="N2350" s="49"/>
    </row>
    <row r="2351" spans="9:14" x14ac:dyDescent="0.25">
      <c r="I2351" s="4">
        <v>38875</v>
      </c>
      <c r="J2351" s="36"/>
      <c r="K2351" s="36"/>
      <c r="L2351" s="36">
        <v>40608</v>
      </c>
      <c r="M2351" s="36"/>
      <c r="N2351" s="49"/>
    </row>
    <row r="2352" spans="9:14" x14ac:dyDescent="0.25">
      <c r="I2352" s="4">
        <v>38876</v>
      </c>
      <c r="J2352" s="36"/>
      <c r="K2352" s="36"/>
      <c r="L2352" s="36">
        <v>888291</v>
      </c>
      <c r="M2352" s="36"/>
      <c r="N2352" s="49"/>
    </row>
    <row r="2353" spans="9:14" x14ac:dyDescent="0.25">
      <c r="I2353" s="4">
        <v>38877</v>
      </c>
      <c r="J2353" s="36"/>
      <c r="K2353" s="36"/>
      <c r="L2353" s="36"/>
      <c r="M2353" s="36">
        <v>6004518</v>
      </c>
      <c r="N2353" s="49"/>
    </row>
    <row r="2354" spans="9:14" x14ac:dyDescent="0.25">
      <c r="I2354" s="4">
        <v>38878</v>
      </c>
      <c r="J2354" s="36"/>
      <c r="K2354" s="36"/>
      <c r="L2354" s="36"/>
      <c r="M2354" s="36">
        <v>11695704</v>
      </c>
      <c r="N2354" s="49"/>
    </row>
    <row r="2355" spans="9:14" x14ac:dyDescent="0.25">
      <c r="I2355" s="4">
        <v>38879</v>
      </c>
      <c r="J2355" s="36"/>
      <c r="K2355" s="36"/>
      <c r="L2355" s="36">
        <v>257555.99999999997</v>
      </c>
      <c r="M2355" s="36"/>
      <c r="N2355" s="49"/>
    </row>
    <row r="2356" spans="9:14" x14ac:dyDescent="0.25">
      <c r="I2356" s="4">
        <v>38880</v>
      </c>
      <c r="J2356" s="36"/>
      <c r="K2356" s="36"/>
      <c r="L2356" s="36"/>
      <c r="M2356" s="36">
        <v>638928</v>
      </c>
      <c r="N2356" s="49"/>
    </row>
    <row r="2357" spans="9:14" x14ac:dyDescent="0.25">
      <c r="I2357" s="4">
        <v>38881</v>
      </c>
      <c r="J2357" s="36"/>
      <c r="K2357" s="36"/>
      <c r="L2357" s="36"/>
      <c r="M2357" s="36">
        <v>1586304</v>
      </c>
      <c r="N2357" s="49"/>
    </row>
    <row r="2358" spans="9:14" x14ac:dyDescent="0.25">
      <c r="I2358" s="4">
        <v>38882</v>
      </c>
    </row>
    <row r="2359" spans="9:14" x14ac:dyDescent="0.25">
      <c r="I2359" s="4">
        <v>38883</v>
      </c>
    </row>
    <row r="2360" spans="9:14" x14ac:dyDescent="0.25">
      <c r="I2360" s="4">
        <v>38884</v>
      </c>
    </row>
    <row r="2361" spans="9:14" x14ac:dyDescent="0.25">
      <c r="I2361" s="4">
        <v>38885</v>
      </c>
    </row>
    <row r="2362" spans="9:14" x14ac:dyDescent="0.25">
      <c r="I2362" s="4">
        <v>38886</v>
      </c>
    </row>
    <row r="2363" spans="9:14" x14ac:dyDescent="0.25">
      <c r="I2363" s="4">
        <v>38887</v>
      </c>
    </row>
    <row r="2364" spans="9:14" x14ac:dyDescent="0.25">
      <c r="I2364" s="4">
        <v>38888</v>
      </c>
    </row>
    <row r="2365" spans="9:14" x14ac:dyDescent="0.25">
      <c r="I2365" s="4">
        <v>38889</v>
      </c>
    </row>
    <row r="2366" spans="9:14" x14ac:dyDescent="0.25">
      <c r="I2366" s="4">
        <v>38890</v>
      </c>
    </row>
    <row r="2367" spans="9:14" x14ac:dyDescent="0.25">
      <c r="I2367" s="4">
        <v>38891</v>
      </c>
    </row>
    <row r="2368" spans="9:14" x14ac:dyDescent="0.25">
      <c r="I2368" s="4">
        <v>38892</v>
      </c>
    </row>
    <row r="2369" spans="9:9" x14ac:dyDescent="0.25">
      <c r="I2369" s="4">
        <v>38893</v>
      </c>
    </row>
    <row r="2370" spans="9:9" x14ac:dyDescent="0.25">
      <c r="I2370" s="4">
        <v>38894</v>
      </c>
    </row>
    <row r="2371" spans="9:9" x14ac:dyDescent="0.25">
      <c r="I2371" s="4">
        <v>38895</v>
      </c>
    </row>
    <row r="2372" spans="9:9" x14ac:dyDescent="0.25">
      <c r="I2372" s="4">
        <v>38896</v>
      </c>
    </row>
    <row r="2373" spans="9:9" x14ac:dyDescent="0.25">
      <c r="I2373" s="4">
        <v>38897</v>
      </c>
    </row>
    <row r="2374" spans="9:9" x14ac:dyDescent="0.25">
      <c r="I2374" s="4">
        <v>38898</v>
      </c>
    </row>
    <row r="2375" spans="9:9" x14ac:dyDescent="0.25">
      <c r="I2375" s="4">
        <v>38899</v>
      </c>
    </row>
    <row r="2376" spans="9:9" x14ac:dyDescent="0.25">
      <c r="I2376" s="4">
        <v>38900</v>
      </c>
    </row>
    <row r="2377" spans="9:9" x14ac:dyDescent="0.25">
      <c r="I2377" s="4">
        <v>38901</v>
      </c>
    </row>
    <row r="2378" spans="9:9" x14ac:dyDescent="0.25">
      <c r="I2378" s="4">
        <v>38902</v>
      </c>
    </row>
    <row r="2379" spans="9:9" x14ac:dyDescent="0.25">
      <c r="I2379" s="4">
        <v>38903</v>
      </c>
    </row>
    <row r="2380" spans="9:9" x14ac:dyDescent="0.25">
      <c r="I2380" s="4">
        <v>38904</v>
      </c>
    </row>
    <row r="2381" spans="9:9" x14ac:dyDescent="0.25">
      <c r="I2381" s="4">
        <v>38905</v>
      </c>
    </row>
    <row r="2382" spans="9:9" x14ac:dyDescent="0.25">
      <c r="I2382" s="4">
        <v>38906</v>
      </c>
    </row>
    <row r="2383" spans="9:9" x14ac:dyDescent="0.25">
      <c r="I2383" s="4">
        <v>38907</v>
      </c>
    </row>
    <row r="2384" spans="9:9" x14ac:dyDescent="0.25">
      <c r="I2384" s="4">
        <v>38908</v>
      </c>
    </row>
    <row r="2385" spans="9:9" x14ac:dyDescent="0.25">
      <c r="I2385" s="4">
        <v>38909</v>
      </c>
    </row>
    <row r="2386" spans="9:9" x14ac:dyDescent="0.25">
      <c r="I2386" s="4">
        <v>38910</v>
      </c>
    </row>
    <row r="2387" spans="9:9" x14ac:dyDescent="0.25">
      <c r="I2387" s="4">
        <v>38911</v>
      </c>
    </row>
    <row r="2388" spans="9:9" x14ac:dyDescent="0.25">
      <c r="I2388" s="4">
        <v>38912</v>
      </c>
    </row>
    <row r="2389" spans="9:9" x14ac:dyDescent="0.25">
      <c r="I2389" s="4">
        <v>38913</v>
      </c>
    </row>
    <row r="2390" spans="9:9" x14ac:dyDescent="0.25">
      <c r="I2390" s="4">
        <v>38914</v>
      </c>
    </row>
    <row r="2391" spans="9:9" x14ac:dyDescent="0.25">
      <c r="I2391" s="4">
        <v>38915</v>
      </c>
    </row>
    <row r="2392" spans="9:9" x14ac:dyDescent="0.25">
      <c r="I2392" s="4">
        <v>38916</v>
      </c>
    </row>
    <row r="2393" spans="9:9" x14ac:dyDescent="0.25">
      <c r="I2393" s="4">
        <v>38917</v>
      </c>
    </row>
    <row r="2394" spans="9:9" x14ac:dyDescent="0.25">
      <c r="I2394" s="4">
        <v>38918</v>
      </c>
    </row>
    <row r="2395" spans="9:9" x14ac:dyDescent="0.25">
      <c r="I2395" s="4">
        <v>38919</v>
      </c>
    </row>
    <row r="2396" spans="9:9" x14ac:dyDescent="0.25">
      <c r="I2396" s="4">
        <v>38920</v>
      </c>
    </row>
    <row r="2397" spans="9:9" x14ac:dyDescent="0.25">
      <c r="I2397" s="4">
        <v>38921</v>
      </c>
    </row>
    <row r="2398" spans="9:9" x14ac:dyDescent="0.25">
      <c r="I2398" s="4">
        <v>38922</v>
      </c>
    </row>
    <row r="2399" spans="9:9" x14ac:dyDescent="0.25">
      <c r="I2399" s="4">
        <v>38923</v>
      </c>
    </row>
    <row r="2400" spans="9:9" x14ac:dyDescent="0.25">
      <c r="I2400" s="4">
        <v>38924</v>
      </c>
    </row>
    <row r="2401" spans="9:9" x14ac:dyDescent="0.25">
      <c r="I2401" s="4">
        <v>38925</v>
      </c>
    </row>
    <row r="2402" spans="9:9" x14ac:dyDescent="0.25">
      <c r="I2402" s="4">
        <v>38926</v>
      </c>
    </row>
    <row r="2403" spans="9:9" x14ac:dyDescent="0.25">
      <c r="I2403" s="4">
        <v>38927</v>
      </c>
    </row>
    <row r="2404" spans="9:9" x14ac:dyDescent="0.25">
      <c r="I2404" s="4">
        <v>38928</v>
      </c>
    </row>
    <row r="2405" spans="9:9" x14ac:dyDescent="0.25">
      <c r="I2405" s="4">
        <v>38929</v>
      </c>
    </row>
    <row r="2406" spans="9:9" x14ac:dyDescent="0.25">
      <c r="I2406" s="4">
        <v>38930</v>
      </c>
    </row>
    <row r="2407" spans="9:9" x14ac:dyDescent="0.25">
      <c r="I2407" s="4">
        <v>38931</v>
      </c>
    </row>
    <row r="2408" spans="9:9" x14ac:dyDescent="0.25">
      <c r="I2408" s="4">
        <v>38932</v>
      </c>
    </row>
    <row r="2409" spans="9:9" x14ac:dyDescent="0.25">
      <c r="I2409" s="4">
        <v>38933</v>
      </c>
    </row>
    <row r="2410" spans="9:9" x14ac:dyDescent="0.25">
      <c r="I2410" s="4">
        <v>38934</v>
      </c>
    </row>
    <row r="2411" spans="9:9" x14ac:dyDescent="0.25">
      <c r="I2411" s="4">
        <v>38935</v>
      </c>
    </row>
    <row r="2412" spans="9:9" x14ac:dyDescent="0.25">
      <c r="I2412" s="4">
        <v>38936</v>
      </c>
    </row>
    <row r="2413" spans="9:9" x14ac:dyDescent="0.25">
      <c r="I2413" s="4">
        <v>38937</v>
      </c>
    </row>
    <row r="2414" spans="9:9" x14ac:dyDescent="0.25">
      <c r="I2414" s="4">
        <v>38938</v>
      </c>
    </row>
    <row r="2415" spans="9:9" x14ac:dyDescent="0.25">
      <c r="I2415" s="4">
        <v>38939</v>
      </c>
    </row>
    <row r="2416" spans="9:9" x14ac:dyDescent="0.25">
      <c r="I2416" s="4">
        <v>38940</v>
      </c>
    </row>
    <row r="2417" spans="9:14" x14ac:dyDescent="0.25">
      <c r="I2417" s="4">
        <v>38941</v>
      </c>
    </row>
    <row r="2418" spans="9:14" x14ac:dyDescent="0.25">
      <c r="I2418" s="4">
        <v>38942</v>
      </c>
    </row>
    <row r="2419" spans="9:14" x14ac:dyDescent="0.25">
      <c r="I2419" s="4">
        <v>38943</v>
      </c>
    </row>
    <row r="2420" spans="9:14" x14ac:dyDescent="0.25">
      <c r="I2420" s="4">
        <v>38944</v>
      </c>
    </row>
    <row r="2421" spans="9:14" x14ac:dyDescent="0.25">
      <c r="I2421" s="4">
        <v>38945</v>
      </c>
    </row>
    <row r="2422" spans="9:14" x14ac:dyDescent="0.25">
      <c r="I2422" s="4">
        <v>38946</v>
      </c>
    </row>
    <row r="2423" spans="9:14" x14ac:dyDescent="0.25">
      <c r="I2423" s="4">
        <v>38947</v>
      </c>
    </row>
    <row r="2424" spans="9:14" x14ac:dyDescent="0.25">
      <c r="I2424" s="4">
        <v>38948</v>
      </c>
    </row>
    <row r="2425" spans="9:14" x14ac:dyDescent="0.25">
      <c r="I2425" s="4">
        <v>38949</v>
      </c>
    </row>
    <row r="2426" spans="9:14" x14ac:dyDescent="0.25">
      <c r="I2426" s="4">
        <v>38950</v>
      </c>
    </row>
    <row r="2427" spans="9:14" x14ac:dyDescent="0.25">
      <c r="I2427" s="4">
        <v>38951</v>
      </c>
    </row>
    <row r="2428" spans="9:14" x14ac:dyDescent="0.25">
      <c r="I2428" s="4">
        <v>38952</v>
      </c>
    </row>
    <row r="2429" spans="9:14" x14ac:dyDescent="0.25">
      <c r="I2429" s="4">
        <v>38953</v>
      </c>
      <c r="J2429" s="36"/>
      <c r="K2429" s="36">
        <v>2035456</v>
      </c>
      <c r="L2429" s="36"/>
      <c r="M2429" s="36"/>
      <c r="N2429" s="49"/>
    </row>
    <row r="2430" spans="9:14" x14ac:dyDescent="0.25">
      <c r="I2430" s="4">
        <v>38954</v>
      </c>
    </row>
    <row r="2431" spans="9:14" x14ac:dyDescent="0.25">
      <c r="I2431" s="4">
        <v>38955</v>
      </c>
    </row>
    <row r="2432" spans="9:14" x14ac:dyDescent="0.25">
      <c r="I2432" s="4">
        <v>38956</v>
      </c>
    </row>
    <row r="2433" spans="9:9" x14ac:dyDescent="0.25">
      <c r="I2433" s="4">
        <v>38957</v>
      </c>
    </row>
    <row r="2434" spans="9:9" x14ac:dyDescent="0.25">
      <c r="I2434" s="4">
        <v>38958</v>
      </c>
    </row>
    <row r="2435" spans="9:9" x14ac:dyDescent="0.25">
      <c r="I2435" s="4">
        <v>38959</v>
      </c>
    </row>
    <row r="2436" spans="9:9" x14ac:dyDescent="0.25">
      <c r="I2436" s="4">
        <v>38960</v>
      </c>
    </row>
    <row r="2437" spans="9:9" x14ac:dyDescent="0.25">
      <c r="I2437" s="4">
        <v>38961</v>
      </c>
    </row>
    <row r="2438" spans="9:9" x14ac:dyDescent="0.25">
      <c r="I2438" s="4">
        <v>38962</v>
      </c>
    </row>
    <row r="2439" spans="9:9" x14ac:dyDescent="0.25">
      <c r="I2439" s="4">
        <v>38963</v>
      </c>
    </row>
    <row r="2440" spans="9:9" x14ac:dyDescent="0.25">
      <c r="I2440" s="4">
        <v>38964</v>
      </c>
    </row>
    <row r="2441" spans="9:9" x14ac:dyDescent="0.25">
      <c r="I2441" s="4">
        <v>38965</v>
      </c>
    </row>
    <row r="2442" spans="9:9" x14ac:dyDescent="0.25">
      <c r="I2442" s="4">
        <v>38966</v>
      </c>
    </row>
    <row r="2443" spans="9:9" x14ac:dyDescent="0.25">
      <c r="I2443" s="4">
        <v>38967</v>
      </c>
    </row>
    <row r="2444" spans="9:9" x14ac:dyDescent="0.25">
      <c r="I2444" s="4">
        <v>38968</v>
      </c>
    </row>
    <row r="2445" spans="9:9" x14ac:dyDescent="0.25">
      <c r="I2445" s="4">
        <v>38969</v>
      </c>
    </row>
    <row r="2446" spans="9:9" x14ac:dyDescent="0.25">
      <c r="I2446" s="4">
        <v>38970</v>
      </c>
    </row>
    <row r="2447" spans="9:9" x14ac:dyDescent="0.25">
      <c r="I2447" s="4">
        <v>38971</v>
      </c>
    </row>
    <row r="2448" spans="9:9" x14ac:dyDescent="0.25">
      <c r="I2448" s="4">
        <v>38972</v>
      </c>
    </row>
    <row r="2449" spans="9:14" x14ac:dyDescent="0.25">
      <c r="I2449" s="4">
        <v>38973</v>
      </c>
    </row>
    <row r="2450" spans="9:14" x14ac:dyDescent="0.25">
      <c r="I2450" s="4">
        <v>38974</v>
      </c>
    </row>
    <row r="2451" spans="9:14" x14ac:dyDescent="0.25">
      <c r="I2451" s="4">
        <v>38975</v>
      </c>
    </row>
    <row r="2452" spans="9:14" x14ac:dyDescent="0.25">
      <c r="I2452" s="4">
        <v>38976</v>
      </c>
      <c r="J2452" s="36"/>
      <c r="K2452" s="36">
        <v>252288</v>
      </c>
      <c r="L2452" s="36"/>
      <c r="M2452" s="36"/>
      <c r="N2452" s="49"/>
    </row>
    <row r="2453" spans="9:14" x14ac:dyDescent="0.25">
      <c r="I2453" s="4">
        <v>38977</v>
      </c>
      <c r="J2453" s="36"/>
      <c r="K2453" s="36">
        <v>98180</v>
      </c>
      <c r="L2453" s="36"/>
      <c r="M2453" s="36"/>
      <c r="N2453" s="49"/>
    </row>
    <row r="2454" spans="9:14" x14ac:dyDescent="0.25">
      <c r="I2454" s="4">
        <v>38978</v>
      </c>
      <c r="J2454" s="36"/>
      <c r="K2454" s="36">
        <v>213958</v>
      </c>
      <c r="L2454" s="36"/>
      <c r="M2454" s="36"/>
      <c r="N2454" s="49"/>
    </row>
    <row r="2455" spans="9:14" x14ac:dyDescent="0.25">
      <c r="I2455" s="4">
        <v>38979</v>
      </c>
    </row>
    <row r="2456" spans="9:14" x14ac:dyDescent="0.25">
      <c r="I2456" s="4">
        <v>38980</v>
      </c>
    </row>
    <row r="2457" spans="9:14" x14ac:dyDescent="0.25">
      <c r="I2457" s="4">
        <v>38981</v>
      </c>
    </row>
    <row r="2458" spans="9:14" x14ac:dyDescent="0.25">
      <c r="I2458" s="4">
        <v>38982</v>
      </c>
    </row>
    <row r="2459" spans="9:14" x14ac:dyDescent="0.25">
      <c r="I2459" s="4">
        <v>38983</v>
      </c>
    </row>
    <row r="2460" spans="9:14" x14ac:dyDescent="0.25">
      <c r="I2460" s="4">
        <v>38984</v>
      </c>
    </row>
    <row r="2461" spans="9:14" x14ac:dyDescent="0.25">
      <c r="I2461" s="4">
        <v>38985</v>
      </c>
    </row>
    <row r="2462" spans="9:14" x14ac:dyDescent="0.25">
      <c r="I2462" s="4">
        <v>38986</v>
      </c>
    </row>
    <row r="2463" spans="9:14" x14ac:dyDescent="0.25">
      <c r="I2463" s="4">
        <v>38987</v>
      </c>
    </row>
    <row r="2464" spans="9:14" x14ac:dyDescent="0.25">
      <c r="I2464" s="4">
        <v>38988</v>
      </c>
    </row>
    <row r="2465" spans="9:9" x14ac:dyDescent="0.25">
      <c r="I2465" s="4">
        <v>38989</v>
      </c>
    </row>
    <row r="2466" spans="9:9" x14ac:dyDescent="0.25">
      <c r="I2466" s="4">
        <v>38990</v>
      </c>
    </row>
    <row r="2467" spans="9:9" x14ac:dyDescent="0.25">
      <c r="I2467" s="4">
        <v>38991</v>
      </c>
    </row>
    <row r="2468" spans="9:9" x14ac:dyDescent="0.25">
      <c r="I2468" s="4">
        <v>38992</v>
      </c>
    </row>
    <row r="2469" spans="9:9" x14ac:dyDescent="0.25">
      <c r="I2469" s="4">
        <v>38993</v>
      </c>
    </row>
    <row r="2470" spans="9:9" x14ac:dyDescent="0.25">
      <c r="I2470" s="4">
        <v>38994</v>
      </c>
    </row>
    <row r="2471" spans="9:9" x14ac:dyDescent="0.25">
      <c r="I2471" s="4">
        <v>38995</v>
      </c>
    </row>
    <row r="2472" spans="9:9" x14ac:dyDescent="0.25">
      <c r="I2472" s="4">
        <v>38996</v>
      </c>
    </row>
    <row r="2473" spans="9:9" x14ac:dyDescent="0.25">
      <c r="I2473" s="4">
        <v>38997</v>
      </c>
    </row>
    <row r="2474" spans="9:9" x14ac:dyDescent="0.25">
      <c r="I2474" s="4">
        <v>38998</v>
      </c>
    </row>
    <row r="2475" spans="9:9" x14ac:dyDescent="0.25">
      <c r="I2475" s="4">
        <v>38999</v>
      </c>
    </row>
    <row r="2476" spans="9:9" x14ac:dyDescent="0.25">
      <c r="I2476" s="4">
        <v>39000</v>
      </c>
    </row>
    <row r="2477" spans="9:9" x14ac:dyDescent="0.25">
      <c r="I2477" s="4">
        <v>39001</v>
      </c>
    </row>
    <row r="2478" spans="9:9" x14ac:dyDescent="0.25">
      <c r="I2478" s="4">
        <v>39002</v>
      </c>
    </row>
    <row r="2479" spans="9:9" x14ac:dyDescent="0.25">
      <c r="I2479" s="4">
        <v>39003</v>
      </c>
    </row>
    <row r="2480" spans="9:9" x14ac:dyDescent="0.25">
      <c r="I2480" s="4">
        <v>39004</v>
      </c>
    </row>
    <row r="2481" spans="9:9" x14ac:dyDescent="0.25">
      <c r="I2481" s="4">
        <v>39005</v>
      </c>
    </row>
    <row r="2482" spans="9:9" x14ac:dyDescent="0.25">
      <c r="I2482" s="4">
        <v>39006</v>
      </c>
    </row>
    <row r="2483" spans="9:9" x14ac:dyDescent="0.25">
      <c r="I2483" s="4">
        <v>39007</v>
      </c>
    </row>
    <row r="2484" spans="9:9" x14ac:dyDescent="0.25">
      <c r="I2484" s="4">
        <v>39008</v>
      </c>
    </row>
    <row r="2485" spans="9:9" x14ac:dyDescent="0.25">
      <c r="I2485" s="4">
        <v>39009</v>
      </c>
    </row>
    <row r="2486" spans="9:9" x14ac:dyDescent="0.25">
      <c r="I2486" s="4">
        <v>39010</v>
      </c>
    </row>
    <row r="2487" spans="9:9" x14ac:dyDescent="0.25">
      <c r="I2487" s="4">
        <v>39011</v>
      </c>
    </row>
    <row r="2488" spans="9:9" x14ac:dyDescent="0.25">
      <c r="I2488" s="4">
        <v>39012</v>
      </c>
    </row>
    <row r="2489" spans="9:9" x14ac:dyDescent="0.25">
      <c r="I2489" s="4">
        <v>39013</v>
      </c>
    </row>
    <row r="2490" spans="9:9" x14ac:dyDescent="0.25">
      <c r="I2490" s="4">
        <v>39014</v>
      </c>
    </row>
    <row r="2491" spans="9:9" x14ac:dyDescent="0.25">
      <c r="I2491" s="4">
        <v>39015</v>
      </c>
    </row>
    <row r="2492" spans="9:9" x14ac:dyDescent="0.25">
      <c r="I2492" s="4">
        <v>39016</v>
      </c>
    </row>
    <row r="2493" spans="9:9" x14ac:dyDescent="0.25">
      <c r="I2493" s="4">
        <v>39017</v>
      </c>
    </row>
    <row r="2494" spans="9:9" x14ac:dyDescent="0.25">
      <c r="I2494" s="4">
        <v>39018</v>
      </c>
    </row>
    <row r="2495" spans="9:9" x14ac:dyDescent="0.25">
      <c r="I2495" s="4">
        <v>39019</v>
      </c>
    </row>
    <row r="2496" spans="9:9" x14ac:dyDescent="0.25">
      <c r="I2496" s="4">
        <v>39020</v>
      </c>
    </row>
    <row r="2497" spans="9:14" x14ac:dyDescent="0.25">
      <c r="I2497" s="4">
        <v>39021</v>
      </c>
    </row>
    <row r="2498" spans="9:14" x14ac:dyDescent="0.25">
      <c r="I2498" s="4">
        <v>39022</v>
      </c>
    </row>
    <row r="2499" spans="9:14" x14ac:dyDescent="0.25">
      <c r="I2499" s="4">
        <v>39023</v>
      </c>
    </row>
    <row r="2500" spans="9:14" x14ac:dyDescent="0.25">
      <c r="I2500" s="4">
        <v>39024</v>
      </c>
    </row>
    <row r="2501" spans="9:14" x14ac:dyDescent="0.25">
      <c r="I2501" s="4">
        <v>39025</v>
      </c>
    </row>
    <row r="2502" spans="9:14" x14ac:dyDescent="0.25">
      <c r="I2502" s="4">
        <v>39026</v>
      </c>
    </row>
    <row r="2503" spans="9:14" x14ac:dyDescent="0.25">
      <c r="I2503" s="4">
        <v>39027</v>
      </c>
    </row>
    <row r="2504" spans="9:14" x14ac:dyDescent="0.25">
      <c r="I2504" s="4">
        <v>39028</v>
      </c>
    </row>
    <row r="2505" spans="9:14" x14ac:dyDescent="0.25">
      <c r="I2505" s="4">
        <v>39029</v>
      </c>
    </row>
    <row r="2506" spans="9:14" x14ac:dyDescent="0.25">
      <c r="I2506" s="4">
        <v>39030</v>
      </c>
    </row>
    <row r="2507" spans="9:14" x14ac:dyDescent="0.25">
      <c r="I2507" s="4">
        <v>39031</v>
      </c>
    </row>
    <row r="2508" spans="9:14" x14ac:dyDescent="0.25">
      <c r="I2508" s="4">
        <v>39032</v>
      </c>
    </row>
    <row r="2509" spans="9:14" x14ac:dyDescent="0.25">
      <c r="I2509" s="4">
        <v>39033</v>
      </c>
    </row>
    <row r="2510" spans="9:14" x14ac:dyDescent="0.25">
      <c r="I2510" s="4">
        <v>39034</v>
      </c>
    </row>
    <row r="2511" spans="9:14" x14ac:dyDescent="0.25">
      <c r="I2511" s="4">
        <v>39035</v>
      </c>
      <c r="J2511" s="36"/>
      <c r="K2511" s="36"/>
      <c r="L2511" s="36"/>
      <c r="M2511" s="36">
        <v>1289088</v>
      </c>
      <c r="N2511" s="49"/>
    </row>
    <row r="2512" spans="9:14" x14ac:dyDescent="0.25">
      <c r="I2512" s="4">
        <v>39036</v>
      </c>
      <c r="J2512" s="36"/>
      <c r="K2512" s="36"/>
      <c r="L2512" s="36">
        <v>1175787</v>
      </c>
      <c r="M2512" s="36"/>
      <c r="N2512" s="49"/>
    </row>
    <row r="2513" spans="9:14" x14ac:dyDescent="0.25">
      <c r="I2513" s="4">
        <v>39037</v>
      </c>
      <c r="J2513" s="36"/>
      <c r="K2513" s="36"/>
      <c r="L2513" s="36"/>
      <c r="M2513" s="36">
        <v>19286482</v>
      </c>
      <c r="N2513" s="49"/>
    </row>
    <row r="2514" spans="9:14" x14ac:dyDescent="0.25">
      <c r="I2514" s="4">
        <v>39038</v>
      </c>
      <c r="J2514" s="36"/>
      <c r="K2514" s="36"/>
      <c r="L2514" s="36"/>
      <c r="M2514" s="36">
        <v>7948800</v>
      </c>
      <c r="N2514" s="49"/>
    </row>
    <row r="2515" spans="9:14" x14ac:dyDescent="0.25">
      <c r="I2515" s="4">
        <v>39039</v>
      </c>
      <c r="J2515" s="36"/>
      <c r="K2515" s="36"/>
      <c r="L2515" s="36">
        <v>991181</v>
      </c>
      <c r="M2515" s="36"/>
      <c r="N2515" s="49"/>
    </row>
    <row r="2516" spans="9:14" x14ac:dyDescent="0.25">
      <c r="I2516" s="4">
        <v>39040</v>
      </c>
      <c r="J2516" s="36"/>
      <c r="K2516" s="36"/>
      <c r="L2516" s="36"/>
      <c r="M2516" s="36">
        <v>2711044</v>
      </c>
      <c r="N2516" s="49"/>
    </row>
    <row r="2517" spans="9:14" x14ac:dyDescent="0.25">
      <c r="I2517" s="4">
        <v>39041</v>
      </c>
      <c r="J2517" s="36"/>
      <c r="K2517" s="36"/>
      <c r="L2517" s="36">
        <v>76</v>
      </c>
      <c r="M2517" s="36"/>
      <c r="N2517" s="49"/>
    </row>
    <row r="2518" spans="9:14" x14ac:dyDescent="0.25">
      <c r="I2518" s="4">
        <v>39042</v>
      </c>
      <c r="J2518" s="36"/>
      <c r="K2518" s="36">
        <v>387072</v>
      </c>
      <c r="L2518" s="36"/>
      <c r="M2518" s="36"/>
      <c r="N2518" s="49"/>
    </row>
    <row r="2519" spans="9:14" x14ac:dyDescent="0.25">
      <c r="I2519" s="4">
        <v>39043</v>
      </c>
      <c r="J2519" s="36"/>
      <c r="K2519" s="36"/>
      <c r="L2519" s="36"/>
      <c r="M2519" s="36">
        <v>1918904</v>
      </c>
      <c r="N2519" s="49"/>
    </row>
    <row r="2520" spans="9:14" x14ac:dyDescent="0.25">
      <c r="I2520" s="4">
        <v>39044</v>
      </c>
    </row>
    <row r="2521" spans="9:14" x14ac:dyDescent="0.25">
      <c r="I2521" s="4">
        <v>39045</v>
      </c>
    </row>
    <row r="2522" spans="9:14" x14ac:dyDescent="0.25">
      <c r="I2522" s="4">
        <v>39046</v>
      </c>
      <c r="J2522" s="36"/>
      <c r="K2522" s="36"/>
      <c r="L2522" s="36"/>
      <c r="M2522" s="36">
        <v>2822707</v>
      </c>
      <c r="N2522" s="49"/>
    </row>
    <row r="2523" spans="9:14" x14ac:dyDescent="0.25">
      <c r="I2523" s="4">
        <v>39047</v>
      </c>
    </row>
    <row r="2524" spans="9:14" x14ac:dyDescent="0.25">
      <c r="I2524" s="4">
        <v>39048</v>
      </c>
    </row>
    <row r="2525" spans="9:14" x14ac:dyDescent="0.25">
      <c r="I2525" s="4">
        <v>39049</v>
      </c>
    </row>
    <row r="2526" spans="9:14" x14ac:dyDescent="0.25">
      <c r="I2526" s="4">
        <v>39050</v>
      </c>
    </row>
    <row r="2527" spans="9:14" x14ac:dyDescent="0.25">
      <c r="I2527" s="4">
        <v>39051</v>
      </c>
    </row>
    <row r="2528" spans="9:14" x14ac:dyDescent="0.25">
      <c r="I2528" s="4">
        <v>39052</v>
      </c>
    </row>
    <row r="2529" spans="9:14" x14ac:dyDescent="0.25">
      <c r="I2529" s="4">
        <v>39053</v>
      </c>
    </row>
    <row r="2530" spans="9:14" x14ac:dyDescent="0.25">
      <c r="I2530" s="4">
        <v>39054</v>
      </c>
    </row>
    <row r="2531" spans="9:14" x14ac:dyDescent="0.25">
      <c r="I2531" s="4">
        <v>39055</v>
      </c>
    </row>
    <row r="2532" spans="9:14" x14ac:dyDescent="0.25">
      <c r="I2532" s="4">
        <v>39056</v>
      </c>
    </row>
    <row r="2533" spans="9:14" x14ac:dyDescent="0.25">
      <c r="I2533" s="4">
        <v>39057</v>
      </c>
    </row>
    <row r="2534" spans="9:14" x14ac:dyDescent="0.25">
      <c r="I2534" s="4">
        <v>39058</v>
      </c>
      <c r="J2534" s="36"/>
      <c r="K2534" s="36"/>
      <c r="L2534" s="36">
        <v>15552</v>
      </c>
      <c r="M2534" s="36"/>
      <c r="N2534" s="49"/>
    </row>
    <row r="2535" spans="9:14" x14ac:dyDescent="0.25">
      <c r="I2535" s="4">
        <v>39059</v>
      </c>
      <c r="J2535" s="36"/>
      <c r="K2535" s="36"/>
      <c r="L2535" s="36">
        <v>25920</v>
      </c>
      <c r="M2535" s="36"/>
      <c r="N2535" s="49"/>
    </row>
    <row r="2536" spans="9:14" x14ac:dyDescent="0.25">
      <c r="I2536" s="4">
        <v>39060</v>
      </c>
      <c r="J2536" s="36"/>
      <c r="K2536" s="36"/>
      <c r="L2536" s="36">
        <v>1898</v>
      </c>
      <c r="M2536" s="36"/>
      <c r="N2536" s="49"/>
    </row>
    <row r="2537" spans="9:14" x14ac:dyDescent="0.25">
      <c r="I2537" s="4">
        <v>39061</v>
      </c>
      <c r="J2537" s="36"/>
      <c r="K2537" s="36">
        <v>31018</v>
      </c>
      <c r="L2537" s="36"/>
      <c r="M2537" s="36"/>
      <c r="N2537" s="49"/>
    </row>
    <row r="2538" spans="9:14" x14ac:dyDescent="0.25">
      <c r="I2538" s="4">
        <v>39062</v>
      </c>
    </row>
    <row r="2539" spans="9:14" x14ac:dyDescent="0.25">
      <c r="I2539" s="4">
        <v>39063</v>
      </c>
    </row>
    <row r="2540" spans="9:14" x14ac:dyDescent="0.25">
      <c r="I2540" s="4">
        <v>39064</v>
      </c>
    </row>
    <row r="2541" spans="9:14" x14ac:dyDescent="0.25">
      <c r="I2541" s="4">
        <v>39065</v>
      </c>
    </row>
    <row r="2542" spans="9:14" x14ac:dyDescent="0.25">
      <c r="I2542" s="4">
        <v>39066</v>
      </c>
    </row>
    <row r="2543" spans="9:14" x14ac:dyDescent="0.25">
      <c r="I2543" s="4">
        <v>39067</v>
      </c>
    </row>
    <row r="2544" spans="9:14" x14ac:dyDescent="0.25">
      <c r="I2544" s="4">
        <v>39068</v>
      </c>
    </row>
    <row r="2545" spans="9:9" x14ac:dyDescent="0.25">
      <c r="I2545" s="4">
        <v>39069</v>
      </c>
    </row>
    <row r="2546" spans="9:9" x14ac:dyDescent="0.25">
      <c r="I2546" s="4">
        <v>39070</v>
      </c>
    </row>
    <row r="2547" spans="9:9" x14ac:dyDescent="0.25">
      <c r="I2547" s="4">
        <v>39071</v>
      </c>
    </row>
    <row r="2548" spans="9:9" x14ac:dyDescent="0.25">
      <c r="I2548" s="4">
        <v>39072</v>
      </c>
    </row>
    <row r="2549" spans="9:9" x14ac:dyDescent="0.25">
      <c r="I2549" s="4">
        <v>39073</v>
      </c>
    </row>
    <row r="2550" spans="9:9" x14ac:dyDescent="0.25">
      <c r="I2550" s="4">
        <v>39074</v>
      </c>
    </row>
    <row r="2551" spans="9:9" x14ac:dyDescent="0.25">
      <c r="I2551" s="4">
        <v>39075</v>
      </c>
    </row>
    <row r="2552" spans="9:9" x14ac:dyDescent="0.25">
      <c r="I2552" s="4">
        <v>39076</v>
      </c>
    </row>
    <row r="2553" spans="9:9" x14ac:dyDescent="0.25">
      <c r="I2553" s="4">
        <v>39077</v>
      </c>
    </row>
    <row r="2554" spans="9:9" x14ac:dyDescent="0.25">
      <c r="I2554" s="4">
        <v>39078</v>
      </c>
    </row>
    <row r="2555" spans="9:9" x14ac:dyDescent="0.25">
      <c r="I2555" s="4">
        <v>39079</v>
      </c>
    </row>
    <row r="2556" spans="9:9" x14ac:dyDescent="0.25">
      <c r="I2556" s="4">
        <v>39080</v>
      </c>
    </row>
    <row r="2557" spans="9:9" x14ac:dyDescent="0.25">
      <c r="I2557" s="4">
        <v>39081</v>
      </c>
    </row>
    <row r="2558" spans="9:9" x14ac:dyDescent="0.25">
      <c r="I2558" s="4">
        <v>39082</v>
      </c>
    </row>
    <row r="2559" spans="9:9" x14ac:dyDescent="0.25">
      <c r="I2559" s="4">
        <v>39083</v>
      </c>
    </row>
    <row r="2560" spans="9:9" x14ac:dyDescent="0.25">
      <c r="I2560" s="4">
        <v>39084</v>
      </c>
    </row>
    <row r="2561" spans="9:9" x14ac:dyDescent="0.25">
      <c r="I2561" s="4">
        <v>39085</v>
      </c>
    </row>
    <row r="2562" spans="9:9" x14ac:dyDescent="0.25">
      <c r="I2562" s="4">
        <v>39086</v>
      </c>
    </row>
    <row r="2563" spans="9:9" x14ac:dyDescent="0.25">
      <c r="I2563" s="4">
        <v>39087</v>
      </c>
    </row>
    <row r="2564" spans="9:9" x14ac:dyDescent="0.25">
      <c r="I2564" s="4">
        <v>39088</v>
      </c>
    </row>
    <row r="2565" spans="9:9" x14ac:dyDescent="0.25">
      <c r="I2565" s="4">
        <v>39089</v>
      </c>
    </row>
    <row r="2566" spans="9:9" x14ac:dyDescent="0.25">
      <c r="I2566" s="4">
        <v>39090</v>
      </c>
    </row>
    <row r="2567" spans="9:9" x14ac:dyDescent="0.25">
      <c r="I2567" s="4">
        <v>39091</v>
      </c>
    </row>
    <row r="2568" spans="9:9" x14ac:dyDescent="0.25">
      <c r="I2568" s="4">
        <v>39092</v>
      </c>
    </row>
    <row r="2569" spans="9:9" x14ac:dyDescent="0.25">
      <c r="I2569" s="4">
        <v>39093</v>
      </c>
    </row>
    <row r="2570" spans="9:9" x14ac:dyDescent="0.25">
      <c r="I2570" s="4">
        <v>39094</v>
      </c>
    </row>
    <row r="2571" spans="9:9" x14ac:dyDescent="0.25">
      <c r="I2571" s="4">
        <v>39095</v>
      </c>
    </row>
    <row r="2572" spans="9:9" x14ac:dyDescent="0.25">
      <c r="I2572" s="4">
        <v>39096</v>
      </c>
    </row>
    <row r="2573" spans="9:9" x14ac:dyDescent="0.25">
      <c r="I2573" s="4">
        <v>39097</v>
      </c>
    </row>
    <row r="2574" spans="9:9" x14ac:dyDescent="0.25">
      <c r="I2574" s="4">
        <v>39098</v>
      </c>
    </row>
    <row r="2575" spans="9:9" x14ac:dyDescent="0.25">
      <c r="I2575" s="4">
        <v>39099</v>
      </c>
    </row>
    <row r="2576" spans="9:9" x14ac:dyDescent="0.25">
      <c r="I2576" s="4">
        <v>39100</v>
      </c>
    </row>
    <row r="2577" spans="9:14" x14ac:dyDescent="0.25">
      <c r="I2577" s="4">
        <v>39101</v>
      </c>
    </row>
    <row r="2578" spans="9:14" x14ac:dyDescent="0.25">
      <c r="I2578" s="4">
        <v>39102</v>
      </c>
    </row>
    <row r="2579" spans="9:14" x14ac:dyDescent="0.25">
      <c r="I2579" s="4">
        <v>39103</v>
      </c>
    </row>
    <row r="2580" spans="9:14" x14ac:dyDescent="0.25">
      <c r="I2580" s="4">
        <v>39104</v>
      </c>
    </row>
    <row r="2581" spans="9:14" x14ac:dyDescent="0.25">
      <c r="I2581" s="4">
        <v>39105</v>
      </c>
      <c r="J2581" s="36"/>
      <c r="K2581" s="36">
        <v>705600</v>
      </c>
      <c r="L2581" s="36"/>
      <c r="M2581" s="36"/>
      <c r="N2581" s="49"/>
    </row>
    <row r="2582" spans="9:14" x14ac:dyDescent="0.25">
      <c r="I2582" s="4">
        <v>39106</v>
      </c>
    </row>
    <row r="2583" spans="9:14" x14ac:dyDescent="0.25">
      <c r="I2583" s="4">
        <v>39107</v>
      </c>
    </row>
    <row r="2584" spans="9:14" x14ac:dyDescent="0.25">
      <c r="I2584" s="4">
        <v>39108</v>
      </c>
    </row>
    <row r="2585" spans="9:14" x14ac:dyDescent="0.25">
      <c r="I2585" s="4">
        <v>39109</v>
      </c>
    </row>
    <row r="2586" spans="9:14" x14ac:dyDescent="0.25">
      <c r="I2586" s="4">
        <v>39110</v>
      </c>
    </row>
    <row r="2587" spans="9:14" x14ac:dyDescent="0.25">
      <c r="I2587" s="4">
        <v>39111</v>
      </c>
    </row>
    <row r="2588" spans="9:14" x14ac:dyDescent="0.25">
      <c r="I2588" s="4">
        <v>39112</v>
      </c>
    </row>
    <row r="2589" spans="9:14" x14ac:dyDescent="0.25">
      <c r="I2589" s="4">
        <v>39113</v>
      </c>
    </row>
    <row r="2590" spans="9:14" x14ac:dyDescent="0.25">
      <c r="I2590" s="4">
        <v>39114</v>
      </c>
    </row>
    <row r="2591" spans="9:14" x14ac:dyDescent="0.25">
      <c r="I2591" s="4">
        <v>39115</v>
      </c>
    </row>
    <row r="2592" spans="9:14" x14ac:dyDescent="0.25">
      <c r="I2592" s="4">
        <v>39116</v>
      </c>
    </row>
    <row r="2593" spans="9:9" x14ac:dyDescent="0.25">
      <c r="I2593" s="4">
        <v>39117</v>
      </c>
    </row>
    <row r="2594" spans="9:9" x14ac:dyDescent="0.25">
      <c r="I2594" s="4">
        <v>39118</v>
      </c>
    </row>
    <row r="2595" spans="9:9" x14ac:dyDescent="0.25">
      <c r="I2595" s="4">
        <v>39119</v>
      </c>
    </row>
    <row r="2596" spans="9:9" x14ac:dyDescent="0.25">
      <c r="I2596" s="4">
        <v>39120</v>
      </c>
    </row>
    <row r="2597" spans="9:9" x14ac:dyDescent="0.25">
      <c r="I2597" s="4">
        <v>39121</v>
      </c>
    </row>
    <row r="2598" spans="9:9" x14ac:dyDescent="0.25">
      <c r="I2598" s="4">
        <v>39122</v>
      </c>
    </row>
    <row r="2599" spans="9:9" x14ac:dyDescent="0.25">
      <c r="I2599" s="4">
        <v>39123</v>
      </c>
    </row>
    <row r="2600" spans="9:9" x14ac:dyDescent="0.25">
      <c r="I2600" s="4">
        <v>39124</v>
      </c>
    </row>
    <row r="2601" spans="9:9" x14ac:dyDescent="0.25">
      <c r="I2601" s="4">
        <v>39125</v>
      </c>
    </row>
    <row r="2602" spans="9:9" x14ac:dyDescent="0.25">
      <c r="I2602" s="4">
        <v>39126</v>
      </c>
    </row>
    <row r="2603" spans="9:9" x14ac:dyDescent="0.25">
      <c r="I2603" s="4">
        <v>39127</v>
      </c>
    </row>
    <row r="2604" spans="9:9" x14ac:dyDescent="0.25">
      <c r="I2604" s="4">
        <v>39128</v>
      </c>
    </row>
    <row r="2605" spans="9:9" x14ac:dyDescent="0.25">
      <c r="I2605" s="4">
        <v>39129</v>
      </c>
    </row>
    <row r="2606" spans="9:9" x14ac:dyDescent="0.25">
      <c r="I2606" s="4">
        <v>39130</v>
      </c>
    </row>
    <row r="2607" spans="9:9" x14ac:dyDescent="0.25">
      <c r="I2607" s="4">
        <v>39131</v>
      </c>
    </row>
    <row r="2608" spans="9:9" x14ac:dyDescent="0.25">
      <c r="I2608" s="4">
        <v>39132</v>
      </c>
    </row>
    <row r="2609" spans="9:9" x14ac:dyDescent="0.25">
      <c r="I2609" s="4">
        <v>39133</v>
      </c>
    </row>
    <row r="2610" spans="9:9" x14ac:dyDescent="0.25">
      <c r="I2610" s="4">
        <v>39134</v>
      </c>
    </row>
    <row r="2611" spans="9:9" x14ac:dyDescent="0.25">
      <c r="I2611" s="4">
        <v>39135</v>
      </c>
    </row>
    <row r="2612" spans="9:9" x14ac:dyDescent="0.25">
      <c r="I2612" s="4">
        <v>39136</v>
      </c>
    </row>
    <row r="2613" spans="9:9" x14ac:dyDescent="0.25">
      <c r="I2613" s="4">
        <v>39137</v>
      </c>
    </row>
    <row r="2614" spans="9:9" x14ac:dyDescent="0.25">
      <c r="I2614" s="4">
        <v>39138</v>
      </c>
    </row>
    <row r="2615" spans="9:9" x14ac:dyDescent="0.25">
      <c r="I2615" s="4">
        <v>39139</v>
      </c>
    </row>
    <row r="2616" spans="9:9" x14ac:dyDescent="0.25">
      <c r="I2616" s="4">
        <v>39140</v>
      </c>
    </row>
    <row r="2617" spans="9:9" x14ac:dyDescent="0.25">
      <c r="I2617" s="4">
        <v>39141</v>
      </c>
    </row>
    <row r="2618" spans="9:9" x14ac:dyDescent="0.25">
      <c r="I2618" s="4">
        <v>39142</v>
      </c>
    </row>
    <row r="2619" spans="9:9" x14ac:dyDescent="0.25">
      <c r="I2619" s="4">
        <v>39143</v>
      </c>
    </row>
    <row r="2620" spans="9:9" x14ac:dyDescent="0.25">
      <c r="I2620" s="4">
        <v>39144</v>
      </c>
    </row>
    <row r="2621" spans="9:9" x14ac:dyDescent="0.25">
      <c r="I2621" s="4">
        <v>39145</v>
      </c>
    </row>
    <row r="2622" spans="9:9" x14ac:dyDescent="0.25">
      <c r="I2622" s="4">
        <v>39146</v>
      </c>
    </row>
    <row r="2623" spans="9:9" x14ac:dyDescent="0.25">
      <c r="I2623" s="4">
        <v>39147</v>
      </c>
    </row>
    <row r="2624" spans="9:9" x14ac:dyDescent="0.25">
      <c r="I2624" s="4">
        <v>39148</v>
      </c>
    </row>
    <row r="2625" spans="9:9" x14ac:dyDescent="0.25">
      <c r="I2625" s="4">
        <v>39149</v>
      </c>
    </row>
    <row r="2626" spans="9:9" x14ac:dyDescent="0.25">
      <c r="I2626" s="4">
        <v>39150</v>
      </c>
    </row>
    <row r="2627" spans="9:9" x14ac:dyDescent="0.25">
      <c r="I2627" s="4">
        <v>39151</v>
      </c>
    </row>
    <row r="2628" spans="9:9" x14ac:dyDescent="0.25">
      <c r="I2628" s="4">
        <v>39152</v>
      </c>
    </row>
    <row r="2629" spans="9:9" x14ac:dyDescent="0.25">
      <c r="I2629" s="4">
        <v>39153</v>
      </c>
    </row>
    <row r="2630" spans="9:9" x14ac:dyDescent="0.25">
      <c r="I2630" s="4">
        <v>39154</v>
      </c>
    </row>
    <row r="2631" spans="9:9" x14ac:dyDescent="0.25">
      <c r="I2631" s="4">
        <v>39155</v>
      </c>
    </row>
    <row r="2632" spans="9:9" x14ac:dyDescent="0.25">
      <c r="I2632" s="4">
        <v>39156</v>
      </c>
    </row>
    <row r="2633" spans="9:9" x14ac:dyDescent="0.25">
      <c r="I2633" s="4">
        <v>39157</v>
      </c>
    </row>
    <row r="2634" spans="9:9" x14ac:dyDescent="0.25">
      <c r="I2634" s="4">
        <v>39158</v>
      </c>
    </row>
    <row r="2635" spans="9:9" x14ac:dyDescent="0.25">
      <c r="I2635" s="4">
        <v>39159</v>
      </c>
    </row>
    <row r="2636" spans="9:9" x14ac:dyDescent="0.25">
      <c r="I2636" s="4">
        <v>39160</v>
      </c>
    </row>
    <row r="2637" spans="9:9" x14ac:dyDescent="0.25">
      <c r="I2637" s="4">
        <v>39161</v>
      </c>
    </row>
    <row r="2638" spans="9:9" x14ac:dyDescent="0.25">
      <c r="I2638" s="4">
        <v>39162</v>
      </c>
    </row>
    <row r="2639" spans="9:9" x14ac:dyDescent="0.25">
      <c r="I2639" s="4">
        <v>39163</v>
      </c>
    </row>
    <row r="2640" spans="9:9" x14ac:dyDescent="0.25">
      <c r="I2640" s="4">
        <v>39164</v>
      </c>
    </row>
    <row r="2641" spans="9:9" x14ac:dyDescent="0.25">
      <c r="I2641" s="4">
        <v>39165</v>
      </c>
    </row>
    <row r="2642" spans="9:9" x14ac:dyDescent="0.25">
      <c r="I2642" s="4">
        <v>39166</v>
      </c>
    </row>
    <row r="2643" spans="9:9" x14ac:dyDescent="0.25">
      <c r="I2643" s="4">
        <v>39167</v>
      </c>
    </row>
    <row r="2644" spans="9:9" x14ac:dyDescent="0.25">
      <c r="I2644" s="4">
        <v>39168</v>
      </c>
    </row>
    <row r="2645" spans="9:9" x14ac:dyDescent="0.25">
      <c r="I2645" s="4">
        <v>39169</v>
      </c>
    </row>
    <row r="2646" spans="9:9" x14ac:dyDescent="0.25">
      <c r="I2646" s="4">
        <v>39170</v>
      </c>
    </row>
    <row r="2647" spans="9:9" x14ac:dyDescent="0.25">
      <c r="I2647" s="4">
        <v>39171</v>
      </c>
    </row>
    <row r="2648" spans="9:9" x14ac:dyDescent="0.25">
      <c r="I2648" s="4">
        <v>39172</v>
      </c>
    </row>
    <row r="2649" spans="9:9" x14ac:dyDescent="0.25">
      <c r="I2649" s="4">
        <v>39173</v>
      </c>
    </row>
    <row r="2650" spans="9:9" x14ac:dyDescent="0.25">
      <c r="I2650" s="4">
        <v>39174</v>
      </c>
    </row>
    <row r="2651" spans="9:9" x14ac:dyDescent="0.25">
      <c r="I2651" s="4">
        <v>39175</v>
      </c>
    </row>
    <row r="2652" spans="9:9" x14ac:dyDescent="0.25">
      <c r="I2652" s="4">
        <v>39176</v>
      </c>
    </row>
    <row r="2653" spans="9:9" x14ac:dyDescent="0.25">
      <c r="I2653" s="4">
        <v>39177</v>
      </c>
    </row>
    <row r="2654" spans="9:9" x14ac:dyDescent="0.25">
      <c r="I2654" s="4">
        <v>39178</v>
      </c>
    </row>
    <row r="2655" spans="9:9" x14ac:dyDescent="0.25">
      <c r="I2655" s="4">
        <v>39179</v>
      </c>
    </row>
    <row r="2656" spans="9:9" x14ac:dyDescent="0.25">
      <c r="I2656" s="4">
        <v>39180</v>
      </c>
    </row>
    <row r="2657" spans="9:14" x14ac:dyDescent="0.25">
      <c r="I2657" s="4">
        <v>39181</v>
      </c>
      <c r="J2657" s="36"/>
      <c r="K2657" s="36">
        <v>19872</v>
      </c>
      <c r="L2657" s="36"/>
      <c r="M2657" s="36"/>
      <c r="N2657" s="49"/>
    </row>
    <row r="2658" spans="9:14" x14ac:dyDescent="0.25">
      <c r="I2658" s="4">
        <v>39182</v>
      </c>
    </row>
    <row r="2659" spans="9:14" x14ac:dyDescent="0.25">
      <c r="I2659" s="4">
        <v>39183</v>
      </c>
    </row>
    <row r="2660" spans="9:14" x14ac:dyDescent="0.25">
      <c r="I2660" s="4">
        <v>39184</v>
      </c>
    </row>
    <row r="2661" spans="9:14" x14ac:dyDescent="0.25">
      <c r="I2661" s="4">
        <v>39185</v>
      </c>
    </row>
    <row r="2662" spans="9:14" x14ac:dyDescent="0.25">
      <c r="I2662" s="4">
        <v>39186</v>
      </c>
    </row>
    <row r="2663" spans="9:14" x14ac:dyDescent="0.25">
      <c r="I2663" s="4">
        <v>39187</v>
      </c>
    </row>
    <row r="2664" spans="9:14" x14ac:dyDescent="0.25">
      <c r="I2664" s="4">
        <v>39188</v>
      </c>
    </row>
    <row r="2665" spans="9:14" x14ac:dyDescent="0.25">
      <c r="I2665" s="4">
        <v>39189</v>
      </c>
    </row>
    <row r="2666" spans="9:14" x14ac:dyDescent="0.25">
      <c r="I2666" s="4">
        <v>39190</v>
      </c>
    </row>
    <row r="2667" spans="9:14" x14ac:dyDescent="0.25">
      <c r="I2667" s="4">
        <v>39191</v>
      </c>
    </row>
    <row r="2668" spans="9:14" x14ac:dyDescent="0.25">
      <c r="I2668" s="4">
        <v>39192</v>
      </c>
    </row>
    <row r="2669" spans="9:14" x14ac:dyDescent="0.25">
      <c r="I2669" s="4">
        <v>39193</v>
      </c>
    </row>
    <row r="2670" spans="9:14" x14ac:dyDescent="0.25">
      <c r="I2670" s="4">
        <v>39194</v>
      </c>
    </row>
    <row r="2671" spans="9:14" x14ac:dyDescent="0.25">
      <c r="I2671" s="4">
        <v>39195</v>
      </c>
    </row>
    <row r="2672" spans="9:14" x14ac:dyDescent="0.25">
      <c r="I2672" s="4">
        <v>39196</v>
      </c>
    </row>
    <row r="2673" spans="9:14" x14ac:dyDescent="0.25">
      <c r="I2673" s="4">
        <v>39197</v>
      </c>
    </row>
    <row r="2674" spans="9:14" x14ac:dyDescent="0.25">
      <c r="I2674" s="4">
        <v>39198</v>
      </c>
    </row>
    <row r="2675" spans="9:14" x14ac:dyDescent="0.25">
      <c r="I2675" s="4">
        <v>39199</v>
      </c>
    </row>
    <row r="2676" spans="9:14" x14ac:dyDescent="0.25">
      <c r="I2676" s="4">
        <v>39200</v>
      </c>
    </row>
    <row r="2677" spans="9:14" x14ac:dyDescent="0.25">
      <c r="I2677" s="4">
        <v>39201</v>
      </c>
    </row>
    <row r="2678" spans="9:14" x14ac:dyDescent="0.25">
      <c r="I2678" s="4">
        <v>39202</v>
      </c>
    </row>
    <row r="2679" spans="9:14" x14ac:dyDescent="0.25">
      <c r="I2679" s="4">
        <v>39203</v>
      </c>
    </row>
    <row r="2680" spans="9:14" x14ac:dyDescent="0.25">
      <c r="I2680" s="4">
        <v>39204</v>
      </c>
    </row>
    <row r="2681" spans="9:14" x14ac:dyDescent="0.25">
      <c r="I2681" s="4">
        <v>39205</v>
      </c>
    </row>
    <row r="2682" spans="9:14" x14ac:dyDescent="0.25">
      <c r="I2682" s="4">
        <v>39206</v>
      </c>
    </row>
    <row r="2683" spans="9:14" x14ac:dyDescent="0.25">
      <c r="I2683" s="4">
        <v>39207</v>
      </c>
    </row>
    <row r="2684" spans="9:14" x14ac:dyDescent="0.25">
      <c r="I2684" s="4">
        <v>39208</v>
      </c>
    </row>
    <row r="2685" spans="9:14" x14ac:dyDescent="0.25">
      <c r="I2685" s="4">
        <v>39209</v>
      </c>
    </row>
    <row r="2686" spans="9:14" x14ac:dyDescent="0.25">
      <c r="I2686" s="4">
        <v>39210</v>
      </c>
    </row>
    <row r="2687" spans="9:14" x14ac:dyDescent="0.25">
      <c r="I2687" s="4">
        <v>39211</v>
      </c>
    </row>
    <row r="2688" spans="9:14" x14ac:dyDescent="0.25">
      <c r="I2688" s="4">
        <v>39212</v>
      </c>
      <c r="J2688" s="36"/>
      <c r="K2688" s="36">
        <v>31968</v>
      </c>
      <c r="L2688" s="36"/>
      <c r="M2688" s="36"/>
      <c r="N2688" s="49"/>
    </row>
    <row r="2689" spans="9:14" x14ac:dyDescent="0.25">
      <c r="I2689" s="4">
        <v>39213</v>
      </c>
    </row>
    <row r="2690" spans="9:14" x14ac:dyDescent="0.25">
      <c r="I2690" s="4">
        <v>39214</v>
      </c>
      <c r="J2690" s="36"/>
      <c r="K2690" s="36">
        <v>864000</v>
      </c>
      <c r="L2690" s="36"/>
      <c r="M2690" s="36"/>
      <c r="N2690" s="49"/>
    </row>
    <row r="2691" spans="9:14" x14ac:dyDescent="0.25">
      <c r="I2691" s="4">
        <v>39215</v>
      </c>
    </row>
    <row r="2692" spans="9:14" x14ac:dyDescent="0.25">
      <c r="I2692" s="4">
        <v>39216</v>
      </c>
    </row>
    <row r="2693" spans="9:14" x14ac:dyDescent="0.25">
      <c r="I2693" s="4">
        <v>39217</v>
      </c>
    </row>
    <row r="2694" spans="9:14" x14ac:dyDescent="0.25">
      <c r="I2694" s="4">
        <v>39218</v>
      </c>
    </row>
    <row r="2695" spans="9:14" x14ac:dyDescent="0.25">
      <c r="I2695" s="4">
        <v>39219</v>
      </c>
    </row>
    <row r="2696" spans="9:14" x14ac:dyDescent="0.25">
      <c r="I2696" s="4">
        <v>39220</v>
      </c>
    </row>
    <row r="2697" spans="9:14" x14ac:dyDescent="0.25">
      <c r="I2697" s="4">
        <v>39221</v>
      </c>
      <c r="J2697" s="36"/>
      <c r="K2697" s="36">
        <v>864</v>
      </c>
      <c r="L2697" s="36"/>
      <c r="M2697" s="36"/>
      <c r="N2697" s="49"/>
    </row>
    <row r="2698" spans="9:14" x14ac:dyDescent="0.25">
      <c r="I2698" s="4">
        <v>39222</v>
      </c>
      <c r="J2698" s="36"/>
      <c r="K2698" s="36">
        <v>1346976</v>
      </c>
      <c r="L2698" s="36"/>
      <c r="M2698" s="36"/>
      <c r="N2698" s="49"/>
    </row>
    <row r="2699" spans="9:14" x14ac:dyDescent="0.25">
      <c r="I2699" s="4">
        <v>39223</v>
      </c>
      <c r="J2699" s="36"/>
      <c r="K2699" s="36">
        <v>389419.30000000005</v>
      </c>
      <c r="L2699" s="36"/>
      <c r="M2699" s="36"/>
      <c r="N2699" s="49"/>
    </row>
    <row r="2700" spans="9:14" x14ac:dyDescent="0.25">
      <c r="I2700" s="4">
        <v>39224</v>
      </c>
    </row>
    <row r="2701" spans="9:14" x14ac:dyDescent="0.25">
      <c r="I2701" s="4">
        <v>39225</v>
      </c>
    </row>
    <row r="2702" spans="9:14" x14ac:dyDescent="0.25">
      <c r="I2702" s="4">
        <v>39226</v>
      </c>
    </row>
    <row r="2703" spans="9:14" x14ac:dyDescent="0.25">
      <c r="I2703" s="4">
        <v>39227</v>
      </c>
    </row>
    <row r="2704" spans="9:14" x14ac:dyDescent="0.25">
      <c r="I2704" s="4">
        <v>39228</v>
      </c>
      <c r="J2704" s="36"/>
      <c r="K2704" s="36"/>
      <c r="L2704" s="36">
        <v>315360</v>
      </c>
      <c r="M2704" s="36"/>
      <c r="N2704" s="49"/>
    </row>
    <row r="2705" spans="9:14" x14ac:dyDescent="0.25">
      <c r="I2705" s="4">
        <v>39229</v>
      </c>
      <c r="J2705" s="36"/>
      <c r="K2705" s="36"/>
      <c r="L2705" s="36">
        <v>635904</v>
      </c>
      <c r="M2705" s="36"/>
      <c r="N2705" s="49"/>
    </row>
    <row r="2706" spans="9:14" x14ac:dyDescent="0.25">
      <c r="I2706" s="4">
        <v>39230</v>
      </c>
      <c r="J2706" s="36"/>
      <c r="K2706" s="36"/>
      <c r="L2706" s="36">
        <v>386052</v>
      </c>
      <c r="M2706" s="36"/>
      <c r="N2706" s="49"/>
    </row>
    <row r="2707" spans="9:14" x14ac:dyDescent="0.25">
      <c r="I2707" s="4">
        <v>39231</v>
      </c>
      <c r="J2707" s="36"/>
      <c r="K2707" s="36"/>
      <c r="L2707" s="36">
        <v>276480</v>
      </c>
      <c r="M2707" s="36"/>
      <c r="N2707" s="49"/>
    </row>
    <row r="2708" spans="9:14" x14ac:dyDescent="0.25">
      <c r="I2708" s="4">
        <v>39232</v>
      </c>
      <c r="J2708" s="36"/>
      <c r="K2708" s="36"/>
      <c r="L2708" s="36">
        <v>219499</v>
      </c>
      <c r="M2708" s="36"/>
      <c r="N2708" s="49"/>
    </row>
    <row r="2709" spans="9:14" x14ac:dyDescent="0.25">
      <c r="I2709" s="4">
        <v>39233</v>
      </c>
      <c r="J2709" s="36"/>
      <c r="K2709" s="36"/>
      <c r="L2709" s="36">
        <v>921542</v>
      </c>
      <c r="M2709" s="36"/>
      <c r="N2709" s="49"/>
    </row>
    <row r="2710" spans="9:14" x14ac:dyDescent="0.25">
      <c r="I2710" s="4">
        <v>39234</v>
      </c>
      <c r="J2710" s="36"/>
      <c r="K2710" s="36"/>
      <c r="L2710" s="36">
        <v>2565403</v>
      </c>
      <c r="M2710" s="36"/>
      <c r="N2710" s="49"/>
    </row>
    <row r="2711" spans="9:14" x14ac:dyDescent="0.25">
      <c r="I2711" s="4">
        <v>39235</v>
      </c>
      <c r="J2711" s="36"/>
      <c r="K2711" s="36"/>
      <c r="L2711" s="36"/>
      <c r="M2711" s="36">
        <v>2673216</v>
      </c>
      <c r="N2711" s="49"/>
    </row>
    <row r="2712" spans="9:14" x14ac:dyDescent="0.25">
      <c r="I2712" s="4">
        <v>39236</v>
      </c>
      <c r="J2712" s="36"/>
      <c r="K2712" s="36"/>
      <c r="L2712" s="36">
        <v>1725408</v>
      </c>
      <c r="M2712" s="36"/>
      <c r="N2712" s="49"/>
    </row>
    <row r="2713" spans="9:14" x14ac:dyDescent="0.25">
      <c r="I2713" s="4">
        <v>39237</v>
      </c>
      <c r="J2713" s="36"/>
      <c r="K2713" s="36"/>
      <c r="L2713" s="36">
        <v>1309824</v>
      </c>
      <c r="M2713" s="36"/>
      <c r="N2713" s="49"/>
    </row>
    <row r="2714" spans="9:14" x14ac:dyDescent="0.25">
      <c r="I2714" s="4">
        <v>39238</v>
      </c>
      <c r="J2714" s="36"/>
      <c r="K2714" s="36"/>
      <c r="L2714" s="36">
        <v>2363040</v>
      </c>
      <c r="M2714" s="36"/>
      <c r="N2714" s="49"/>
    </row>
    <row r="2715" spans="9:14" x14ac:dyDescent="0.25">
      <c r="I2715" s="4">
        <v>39239</v>
      </c>
      <c r="J2715" s="36"/>
      <c r="K2715" s="36"/>
      <c r="L2715" s="36"/>
      <c r="M2715" s="36">
        <v>1471398</v>
      </c>
      <c r="N2715" s="49"/>
    </row>
    <row r="2716" spans="9:14" x14ac:dyDescent="0.25">
      <c r="I2716" s="4">
        <v>39240</v>
      </c>
      <c r="J2716" s="36"/>
      <c r="K2716" s="36"/>
      <c r="L2716" s="36">
        <v>1257984</v>
      </c>
      <c r="M2716" s="36"/>
      <c r="N2716" s="49"/>
    </row>
    <row r="2717" spans="9:14" x14ac:dyDescent="0.25">
      <c r="I2717" s="4">
        <v>39241</v>
      </c>
      <c r="J2717" s="36"/>
      <c r="K2717" s="36"/>
      <c r="L2717" s="36">
        <v>319680</v>
      </c>
      <c r="M2717" s="36"/>
      <c r="N2717" s="49"/>
    </row>
    <row r="2718" spans="9:14" x14ac:dyDescent="0.25">
      <c r="I2718" s="4">
        <v>39242</v>
      </c>
      <c r="J2718" s="36"/>
      <c r="K2718" s="36"/>
      <c r="L2718" s="36"/>
      <c r="M2718" s="36">
        <v>3095811</v>
      </c>
      <c r="N2718" s="49"/>
    </row>
    <row r="2719" spans="9:14" x14ac:dyDescent="0.25">
      <c r="I2719" s="4">
        <v>39243</v>
      </c>
      <c r="J2719" s="36"/>
      <c r="K2719" s="36">
        <v>29376</v>
      </c>
      <c r="L2719" s="36"/>
      <c r="M2719" s="36"/>
      <c r="N2719" s="49"/>
    </row>
    <row r="2720" spans="9:14" x14ac:dyDescent="0.25">
      <c r="I2720" s="4">
        <v>39244</v>
      </c>
    </row>
    <row r="2721" spans="9:14" x14ac:dyDescent="0.25">
      <c r="I2721" s="4">
        <v>39245</v>
      </c>
      <c r="J2721" s="36"/>
      <c r="K2721" s="36"/>
      <c r="L2721" s="36"/>
      <c r="M2721" s="36">
        <v>479254</v>
      </c>
      <c r="N2721" s="49"/>
    </row>
    <row r="2722" spans="9:14" x14ac:dyDescent="0.25">
      <c r="I2722" s="4">
        <v>39246</v>
      </c>
    </row>
    <row r="2723" spans="9:14" x14ac:dyDescent="0.25">
      <c r="I2723" s="4">
        <v>39247</v>
      </c>
    </row>
    <row r="2724" spans="9:14" x14ac:dyDescent="0.25">
      <c r="I2724" s="4">
        <v>39248</v>
      </c>
      <c r="J2724" s="36"/>
      <c r="K2724" s="36"/>
      <c r="L2724" s="36"/>
      <c r="M2724" s="36">
        <v>300874</v>
      </c>
      <c r="N2724" s="49"/>
    </row>
    <row r="2725" spans="9:14" x14ac:dyDescent="0.25">
      <c r="I2725" s="4">
        <v>39249</v>
      </c>
    </row>
    <row r="2726" spans="9:14" x14ac:dyDescent="0.25">
      <c r="I2726" s="4">
        <v>39250</v>
      </c>
    </row>
    <row r="2727" spans="9:14" x14ac:dyDescent="0.25">
      <c r="I2727" s="4">
        <v>39251</v>
      </c>
    </row>
    <row r="2728" spans="9:14" x14ac:dyDescent="0.25">
      <c r="I2728" s="4">
        <v>39252</v>
      </c>
    </row>
    <row r="2729" spans="9:14" x14ac:dyDescent="0.25">
      <c r="I2729" s="4">
        <v>39253</v>
      </c>
    </row>
    <row r="2730" spans="9:14" x14ac:dyDescent="0.25">
      <c r="I2730" s="4">
        <v>39254</v>
      </c>
    </row>
    <row r="2731" spans="9:14" x14ac:dyDescent="0.25">
      <c r="I2731" s="4">
        <v>39255</v>
      </c>
    </row>
    <row r="2732" spans="9:14" x14ac:dyDescent="0.25">
      <c r="I2732" s="4">
        <v>39256</v>
      </c>
    </row>
    <row r="2733" spans="9:14" x14ac:dyDescent="0.25">
      <c r="I2733" s="4">
        <v>39257</v>
      </c>
    </row>
    <row r="2734" spans="9:14" x14ac:dyDescent="0.25">
      <c r="I2734" s="4">
        <v>39258</v>
      </c>
    </row>
    <row r="2735" spans="9:14" x14ac:dyDescent="0.25">
      <c r="I2735" s="4">
        <v>39259</v>
      </c>
    </row>
    <row r="2736" spans="9:14" x14ac:dyDescent="0.25">
      <c r="I2736" s="4">
        <v>39260</v>
      </c>
    </row>
    <row r="2737" spans="9:9" x14ac:dyDescent="0.25">
      <c r="I2737" s="4">
        <v>39261</v>
      </c>
    </row>
    <row r="2738" spans="9:9" x14ac:dyDescent="0.25">
      <c r="I2738" s="4">
        <v>39262</v>
      </c>
    </row>
    <row r="2739" spans="9:9" x14ac:dyDescent="0.25">
      <c r="I2739" s="4">
        <v>39263</v>
      </c>
    </row>
    <row r="2740" spans="9:9" x14ac:dyDescent="0.25">
      <c r="I2740" s="4">
        <v>39264</v>
      </c>
    </row>
    <row r="2741" spans="9:9" x14ac:dyDescent="0.25">
      <c r="I2741" s="4">
        <v>39265</v>
      </c>
    </row>
    <row r="2742" spans="9:9" x14ac:dyDescent="0.25">
      <c r="I2742" s="4">
        <v>39266</v>
      </c>
    </row>
    <row r="2743" spans="9:9" x14ac:dyDescent="0.25">
      <c r="I2743" s="4">
        <v>39267</v>
      </c>
    </row>
    <row r="2744" spans="9:9" x14ac:dyDescent="0.25">
      <c r="I2744" s="4">
        <v>39268</v>
      </c>
    </row>
    <row r="2745" spans="9:9" x14ac:dyDescent="0.25">
      <c r="I2745" s="4">
        <v>39269</v>
      </c>
    </row>
    <row r="2746" spans="9:9" x14ac:dyDescent="0.25">
      <c r="I2746" s="4">
        <v>39270</v>
      </c>
    </row>
    <row r="2747" spans="9:9" x14ac:dyDescent="0.25">
      <c r="I2747" s="4">
        <v>39271</v>
      </c>
    </row>
    <row r="2748" spans="9:9" x14ac:dyDescent="0.25">
      <c r="I2748" s="4">
        <v>39272</v>
      </c>
    </row>
    <row r="2749" spans="9:9" x14ac:dyDescent="0.25">
      <c r="I2749" s="4">
        <v>39273</v>
      </c>
    </row>
    <row r="2750" spans="9:9" x14ac:dyDescent="0.25">
      <c r="I2750" s="4">
        <v>39274</v>
      </c>
    </row>
    <row r="2751" spans="9:9" x14ac:dyDescent="0.25">
      <c r="I2751" s="4">
        <v>39275</v>
      </c>
    </row>
    <row r="2752" spans="9:9" x14ac:dyDescent="0.25">
      <c r="I2752" s="4">
        <v>39276</v>
      </c>
    </row>
    <row r="2753" spans="9:14" x14ac:dyDescent="0.25">
      <c r="I2753" s="4">
        <v>39277</v>
      </c>
    </row>
    <row r="2754" spans="9:14" x14ac:dyDescent="0.25">
      <c r="I2754" s="4">
        <v>39278</v>
      </c>
    </row>
    <row r="2755" spans="9:14" x14ac:dyDescent="0.25">
      <c r="I2755" s="4">
        <v>39279</v>
      </c>
    </row>
    <row r="2756" spans="9:14" x14ac:dyDescent="0.25">
      <c r="I2756" s="4">
        <v>39280</v>
      </c>
    </row>
    <row r="2757" spans="9:14" x14ac:dyDescent="0.25">
      <c r="I2757" s="4">
        <v>39281</v>
      </c>
    </row>
    <row r="2758" spans="9:14" x14ac:dyDescent="0.25">
      <c r="I2758" s="4">
        <v>39282</v>
      </c>
    </row>
    <row r="2759" spans="9:14" x14ac:dyDescent="0.25">
      <c r="I2759" s="4">
        <v>39283</v>
      </c>
    </row>
    <row r="2760" spans="9:14" x14ac:dyDescent="0.25">
      <c r="I2760" s="4">
        <v>39284</v>
      </c>
    </row>
    <row r="2761" spans="9:14" x14ac:dyDescent="0.25">
      <c r="I2761" s="4">
        <v>39285</v>
      </c>
    </row>
    <row r="2762" spans="9:14" x14ac:dyDescent="0.25">
      <c r="I2762" s="4">
        <v>39286</v>
      </c>
    </row>
    <row r="2763" spans="9:14" x14ac:dyDescent="0.25">
      <c r="I2763" s="4">
        <v>39287</v>
      </c>
    </row>
    <row r="2764" spans="9:14" x14ac:dyDescent="0.25">
      <c r="I2764" s="4">
        <v>39288</v>
      </c>
    </row>
    <row r="2765" spans="9:14" x14ac:dyDescent="0.25">
      <c r="I2765" s="4">
        <v>39289</v>
      </c>
    </row>
    <row r="2766" spans="9:14" x14ac:dyDescent="0.25">
      <c r="I2766" s="4">
        <v>39290</v>
      </c>
    </row>
    <row r="2767" spans="9:14" x14ac:dyDescent="0.25">
      <c r="I2767" s="4">
        <v>39291</v>
      </c>
      <c r="J2767" s="36"/>
      <c r="K2767" s="36">
        <v>918432</v>
      </c>
      <c r="L2767" s="36"/>
      <c r="M2767" s="36"/>
      <c r="N2767" s="49"/>
    </row>
    <row r="2768" spans="9:14" x14ac:dyDescent="0.25">
      <c r="I2768" s="4">
        <v>39292</v>
      </c>
      <c r="J2768" s="36"/>
      <c r="K2768" s="36"/>
      <c r="L2768" s="36"/>
      <c r="M2768" s="36">
        <v>8408319</v>
      </c>
      <c r="N2768" s="49"/>
    </row>
    <row r="2769" spans="9:14" x14ac:dyDescent="0.25">
      <c r="I2769" s="4">
        <v>39293</v>
      </c>
    </row>
    <row r="2770" spans="9:14" x14ac:dyDescent="0.25">
      <c r="I2770" s="4">
        <v>39294</v>
      </c>
    </row>
    <row r="2771" spans="9:14" x14ac:dyDescent="0.25">
      <c r="I2771" s="4">
        <v>39295</v>
      </c>
    </row>
    <row r="2772" spans="9:14" x14ac:dyDescent="0.25">
      <c r="I2772" s="4">
        <v>39296</v>
      </c>
    </row>
    <row r="2773" spans="9:14" x14ac:dyDescent="0.25">
      <c r="I2773" s="4">
        <v>39297</v>
      </c>
    </row>
    <row r="2774" spans="9:14" x14ac:dyDescent="0.25">
      <c r="I2774" s="4">
        <v>39298</v>
      </c>
    </row>
    <row r="2775" spans="9:14" x14ac:dyDescent="0.25">
      <c r="I2775" s="4">
        <v>39299</v>
      </c>
    </row>
    <row r="2776" spans="9:14" x14ac:dyDescent="0.25">
      <c r="I2776" s="4">
        <v>39300</v>
      </c>
    </row>
    <row r="2777" spans="9:14" x14ac:dyDescent="0.25">
      <c r="I2777" s="4">
        <v>39301</v>
      </c>
    </row>
    <row r="2778" spans="9:14" x14ac:dyDescent="0.25">
      <c r="I2778" s="4">
        <v>39302</v>
      </c>
    </row>
    <row r="2779" spans="9:14" x14ac:dyDescent="0.25">
      <c r="I2779" s="4">
        <v>39303</v>
      </c>
    </row>
    <row r="2780" spans="9:14" x14ac:dyDescent="0.25">
      <c r="I2780" s="4">
        <v>39304</v>
      </c>
      <c r="J2780" s="36"/>
      <c r="K2780" s="36">
        <v>285.7</v>
      </c>
      <c r="L2780" s="36"/>
      <c r="M2780" s="36"/>
      <c r="N2780" s="49"/>
    </row>
    <row r="2781" spans="9:14" x14ac:dyDescent="0.25">
      <c r="I2781" s="4">
        <v>39305</v>
      </c>
      <c r="J2781" s="36"/>
      <c r="K2781" s="36">
        <v>497664</v>
      </c>
      <c r="L2781" s="36"/>
      <c r="M2781" s="36"/>
      <c r="N2781" s="49"/>
    </row>
    <row r="2782" spans="9:14" x14ac:dyDescent="0.25">
      <c r="I2782" s="4">
        <v>39306</v>
      </c>
    </row>
    <row r="2783" spans="9:14" x14ac:dyDescent="0.25">
      <c r="I2783" s="4">
        <v>39307</v>
      </c>
      <c r="J2783" s="36"/>
      <c r="K2783" s="36">
        <v>2621700</v>
      </c>
      <c r="L2783" s="36"/>
      <c r="M2783" s="36"/>
      <c r="N2783" s="49"/>
    </row>
    <row r="2784" spans="9:14" x14ac:dyDescent="0.25">
      <c r="I2784" s="4">
        <v>39308</v>
      </c>
    </row>
    <row r="2785" spans="9:14" x14ac:dyDescent="0.25">
      <c r="I2785" s="4">
        <v>39309</v>
      </c>
    </row>
    <row r="2786" spans="9:14" x14ac:dyDescent="0.25">
      <c r="I2786" s="4">
        <v>39310</v>
      </c>
      <c r="J2786" s="36"/>
      <c r="K2786" s="36">
        <v>206581</v>
      </c>
      <c r="L2786" s="36"/>
      <c r="M2786" s="36"/>
      <c r="N2786" s="49"/>
    </row>
    <row r="2787" spans="9:14" x14ac:dyDescent="0.25">
      <c r="I2787" s="4">
        <v>39311</v>
      </c>
      <c r="J2787" s="36"/>
      <c r="K2787" s="36">
        <v>9504</v>
      </c>
      <c r="L2787" s="36"/>
      <c r="M2787" s="36"/>
      <c r="N2787" s="49"/>
    </row>
    <row r="2788" spans="9:14" x14ac:dyDescent="0.25">
      <c r="I2788" s="4">
        <v>39312</v>
      </c>
      <c r="J2788" s="36"/>
      <c r="K2788" s="36">
        <v>74771</v>
      </c>
      <c r="L2788" s="36"/>
      <c r="M2788" s="36"/>
      <c r="N2788" s="49"/>
    </row>
    <row r="2789" spans="9:14" x14ac:dyDescent="0.25">
      <c r="I2789" s="4">
        <v>39313</v>
      </c>
      <c r="J2789" s="36"/>
      <c r="K2789" s="36">
        <v>70848</v>
      </c>
      <c r="L2789" s="36"/>
      <c r="M2789" s="36"/>
      <c r="N2789" s="49"/>
    </row>
    <row r="2790" spans="9:14" x14ac:dyDescent="0.25">
      <c r="I2790" s="4">
        <v>39314</v>
      </c>
    </row>
    <row r="2791" spans="9:14" x14ac:dyDescent="0.25">
      <c r="I2791" s="4">
        <v>39315</v>
      </c>
    </row>
    <row r="2792" spans="9:14" x14ac:dyDescent="0.25">
      <c r="I2792" s="4">
        <v>39316</v>
      </c>
    </row>
    <row r="2793" spans="9:14" x14ac:dyDescent="0.25">
      <c r="I2793" s="4">
        <v>39317</v>
      </c>
    </row>
    <row r="2794" spans="9:14" x14ac:dyDescent="0.25">
      <c r="I2794" s="4">
        <v>39318</v>
      </c>
    </row>
    <row r="2795" spans="9:14" x14ac:dyDescent="0.25">
      <c r="I2795" s="4">
        <v>39319</v>
      </c>
    </row>
    <row r="2796" spans="9:14" x14ac:dyDescent="0.25">
      <c r="I2796" s="4">
        <v>39320</v>
      </c>
    </row>
    <row r="2797" spans="9:14" x14ac:dyDescent="0.25">
      <c r="I2797" s="4">
        <v>39321</v>
      </c>
    </row>
    <row r="2798" spans="9:14" x14ac:dyDescent="0.25">
      <c r="I2798" s="4">
        <v>39322</v>
      </c>
    </row>
    <row r="2799" spans="9:14" x14ac:dyDescent="0.25">
      <c r="I2799" s="4">
        <v>39323</v>
      </c>
    </row>
    <row r="2800" spans="9:14" x14ac:dyDescent="0.25">
      <c r="I2800" s="4">
        <v>39324</v>
      </c>
    </row>
    <row r="2801" spans="9:14" x14ac:dyDescent="0.25">
      <c r="I2801" s="4">
        <v>39325</v>
      </c>
    </row>
    <row r="2802" spans="9:14" x14ac:dyDescent="0.25">
      <c r="I2802" s="4">
        <v>39326</v>
      </c>
      <c r="J2802" s="36"/>
      <c r="K2802" s="36"/>
      <c r="L2802" s="36"/>
      <c r="M2802" s="36">
        <v>5150336</v>
      </c>
      <c r="N2802" s="49"/>
    </row>
    <row r="2803" spans="9:14" x14ac:dyDescent="0.25">
      <c r="I2803" s="4">
        <v>39327</v>
      </c>
    </row>
    <row r="2804" spans="9:14" x14ac:dyDescent="0.25">
      <c r="I2804" s="4">
        <v>39328</v>
      </c>
    </row>
    <row r="2805" spans="9:14" x14ac:dyDescent="0.25">
      <c r="I2805" s="4">
        <v>39329</v>
      </c>
    </row>
    <row r="2806" spans="9:14" x14ac:dyDescent="0.25">
      <c r="I2806" s="4">
        <v>39330</v>
      </c>
    </row>
    <row r="2807" spans="9:14" x14ac:dyDescent="0.25">
      <c r="I2807" s="4">
        <v>39331</v>
      </c>
    </row>
    <row r="2808" spans="9:14" x14ac:dyDescent="0.25">
      <c r="I2808" s="4">
        <v>39332</v>
      </c>
    </row>
    <row r="2809" spans="9:14" x14ac:dyDescent="0.25">
      <c r="I2809" s="4">
        <v>39333</v>
      </c>
    </row>
    <row r="2810" spans="9:14" x14ac:dyDescent="0.25">
      <c r="I2810" s="4">
        <v>39334</v>
      </c>
    </row>
    <row r="2811" spans="9:14" x14ac:dyDescent="0.25">
      <c r="I2811" s="4">
        <v>39335</v>
      </c>
    </row>
    <row r="2812" spans="9:14" x14ac:dyDescent="0.25">
      <c r="I2812" s="4">
        <v>39336</v>
      </c>
    </row>
    <row r="2813" spans="9:14" x14ac:dyDescent="0.25">
      <c r="I2813" s="4">
        <v>39337</v>
      </c>
    </row>
    <row r="2814" spans="9:14" x14ac:dyDescent="0.25">
      <c r="I2814" s="4">
        <v>39338</v>
      </c>
    </row>
    <row r="2815" spans="9:14" x14ac:dyDescent="0.25">
      <c r="I2815" s="4">
        <v>39339</v>
      </c>
    </row>
    <row r="2816" spans="9:14" x14ac:dyDescent="0.25">
      <c r="I2816" s="4">
        <v>39340</v>
      </c>
    </row>
    <row r="2817" spans="9:9" x14ac:dyDescent="0.25">
      <c r="I2817" s="4">
        <v>39341</v>
      </c>
    </row>
    <row r="2818" spans="9:9" x14ac:dyDescent="0.25">
      <c r="I2818" s="4">
        <v>39342</v>
      </c>
    </row>
    <row r="2819" spans="9:9" x14ac:dyDescent="0.25">
      <c r="I2819" s="4">
        <v>39343</v>
      </c>
    </row>
    <row r="2820" spans="9:9" x14ac:dyDescent="0.25">
      <c r="I2820" s="4">
        <v>39344</v>
      </c>
    </row>
    <row r="2821" spans="9:9" x14ac:dyDescent="0.25">
      <c r="I2821" s="4">
        <v>39345</v>
      </c>
    </row>
    <row r="2822" spans="9:9" x14ac:dyDescent="0.25">
      <c r="I2822" s="4">
        <v>39346</v>
      </c>
    </row>
    <row r="2823" spans="9:9" x14ac:dyDescent="0.25">
      <c r="I2823" s="4">
        <v>39347</v>
      </c>
    </row>
    <row r="2824" spans="9:9" x14ac:dyDescent="0.25">
      <c r="I2824" s="4">
        <v>39348</v>
      </c>
    </row>
    <row r="2825" spans="9:9" x14ac:dyDescent="0.25">
      <c r="I2825" s="4">
        <v>39349</v>
      </c>
    </row>
    <row r="2826" spans="9:9" x14ac:dyDescent="0.25">
      <c r="I2826" s="4">
        <v>39350</v>
      </c>
    </row>
    <row r="2827" spans="9:9" x14ac:dyDescent="0.25">
      <c r="I2827" s="4">
        <v>39351</v>
      </c>
    </row>
    <row r="2828" spans="9:9" x14ac:dyDescent="0.25">
      <c r="I2828" s="4">
        <v>39352</v>
      </c>
    </row>
    <row r="2829" spans="9:9" x14ac:dyDescent="0.25">
      <c r="I2829" s="4">
        <v>39353</v>
      </c>
    </row>
    <row r="2830" spans="9:9" x14ac:dyDescent="0.25">
      <c r="I2830" s="4">
        <v>39354</v>
      </c>
    </row>
    <row r="2831" spans="9:9" x14ac:dyDescent="0.25">
      <c r="I2831" s="4">
        <v>39355</v>
      </c>
    </row>
    <row r="2832" spans="9:9" x14ac:dyDescent="0.25">
      <c r="I2832" s="4">
        <v>39356</v>
      </c>
    </row>
    <row r="2833" spans="9:14" x14ac:dyDescent="0.25">
      <c r="I2833" s="4">
        <v>39357</v>
      </c>
    </row>
    <row r="2834" spans="9:14" x14ac:dyDescent="0.25">
      <c r="I2834" s="4">
        <v>39358</v>
      </c>
    </row>
    <row r="2835" spans="9:14" x14ac:dyDescent="0.25">
      <c r="I2835" s="4">
        <v>39359</v>
      </c>
    </row>
    <row r="2836" spans="9:14" x14ac:dyDescent="0.25">
      <c r="I2836" s="4">
        <v>39360</v>
      </c>
    </row>
    <row r="2837" spans="9:14" x14ac:dyDescent="0.25">
      <c r="I2837" s="4">
        <v>39361</v>
      </c>
    </row>
    <row r="2838" spans="9:14" x14ac:dyDescent="0.25">
      <c r="I2838" s="4">
        <v>39362</v>
      </c>
    </row>
    <row r="2839" spans="9:14" x14ac:dyDescent="0.25">
      <c r="I2839" s="4">
        <v>39363</v>
      </c>
    </row>
    <row r="2840" spans="9:14" x14ac:dyDescent="0.25">
      <c r="I2840" s="4">
        <v>39364</v>
      </c>
    </row>
    <row r="2841" spans="9:14" x14ac:dyDescent="0.25">
      <c r="I2841" s="4">
        <v>39365</v>
      </c>
    </row>
    <row r="2842" spans="9:14" x14ac:dyDescent="0.25">
      <c r="I2842" s="4">
        <v>39366</v>
      </c>
      <c r="J2842" s="36"/>
      <c r="K2842" s="36"/>
      <c r="L2842" s="36"/>
      <c r="M2842" s="36">
        <v>854710</v>
      </c>
      <c r="N2842" s="49"/>
    </row>
    <row r="2843" spans="9:14" x14ac:dyDescent="0.25">
      <c r="I2843" s="4">
        <v>39367</v>
      </c>
      <c r="J2843" s="36"/>
      <c r="K2843" s="36"/>
      <c r="L2843" s="36"/>
      <c r="M2843" s="36">
        <v>854712</v>
      </c>
      <c r="N2843" s="49"/>
    </row>
    <row r="2844" spans="9:14" x14ac:dyDescent="0.25">
      <c r="I2844" s="4">
        <v>39368</v>
      </c>
      <c r="J2844" s="36"/>
      <c r="K2844" s="36"/>
      <c r="L2844" s="36"/>
      <c r="M2844" s="36">
        <v>1553256</v>
      </c>
      <c r="N2844" s="49"/>
    </row>
    <row r="2845" spans="9:14" x14ac:dyDescent="0.25">
      <c r="I2845" s="4">
        <v>39369</v>
      </c>
    </row>
    <row r="2846" spans="9:14" x14ac:dyDescent="0.25">
      <c r="I2846" s="4">
        <v>39370</v>
      </c>
    </row>
    <row r="2847" spans="9:14" x14ac:dyDescent="0.25">
      <c r="I2847" s="4">
        <v>39371</v>
      </c>
    </row>
    <row r="2848" spans="9:14" x14ac:dyDescent="0.25">
      <c r="I2848" s="4">
        <v>39372</v>
      </c>
      <c r="J2848" s="36"/>
      <c r="K2848" s="36"/>
      <c r="L2848" s="36"/>
      <c r="M2848" s="36">
        <v>6912000</v>
      </c>
      <c r="N2848" s="49"/>
    </row>
    <row r="2849" spans="9:14" x14ac:dyDescent="0.25">
      <c r="I2849" s="4">
        <v>39373</v>
      </c>
      <c r="J2849" s="36"/>
      <c r="K2849" s="36"/>
      <c r="L2849" s="36"/>
      <c r="M2849" s="36">
        <v>159090</v>
      </c>
      <c r="N2849" s="49"/>
    </row>
    <row r="2850" spans="9:14" x14ac:dyDescent="0.25">
      <c r="I2850" s="4">
        <v>39374</v>
      </c>
      <c r="J2850" s="36"/>
      <c r="K2850" s="36"/>
      <c r="L2850" s="36"/>
      <c r="M2850" s="36">
        <v>15456096</v>
      </c>
      <c r="N2850" s="49"/>
    </row>
    <row r="2851" spans="9:14" x14ac:dyDescent="0.25">
      <c r="I2851" s="4">
        <v>39375</v>
      </c>
      <c r="J2851" s="36"/>
      <c r="K2851" s="36"/>
      <c r="L2851" s="36">
        <v>266976</v>
      </c>
      <c r="M2851" s="36"/>
      <c r="N2851" s="49"/>
    </row>
    <row r="2852" spans="9:14" x14ac:dyDescent="0.25">
      <c r="I2852" s="4">
        <v>39376</v>
      </c>
      <c r="J2852" s="36"/>
      <c r="K2852" s="36"/>
      <c r="L2852" s="36"/>
      <c r="M2852" s="36">
        <v>1155168</v>
      </c>
      <c r="N2852" s="49"/>
    </row>
    <row r="2853" spans="9:14" x14ac:dyDescent="0.25">
      <c r="I2853" s="4">
        <v>39377</v>
      </c>
      <c r="J2853" s="36"/>
      <c r="K2853" s="36"/>
      <c r="L2853" s="36"/>
      <c r="M2853" s="36">
        <v>4943430</v>
      </c>
      <c r="N2853" s="49"/>
    </row>
    <row r="2854" spans="9:14" x14ac:dyDescent="0.25">
      <c r="I2854" s="4">
        <v>39378</v>
      </c>
      <c r="J2854" s="36"/>
      <c r="K2854" s="36"/>
      <c r="L2854" s="36">
        <v>767837</v>
      </c>
      <c r="M2854" s="36"/>
      <c r="N2854" s="49"/>
    </row>
    <row r="2855" spans="9:14" x14ac:dyDescent="0.25">
      <c r="I2855" s="4">
        <v>39379</v>
      </c>
      <c r="J2855" s="36"/>
      <c r="K2855" s="36"/>
      <c r="L2855" s="36">
        <v>304719</v>
      </c>
      <c r="M2855" s="36"/>
      <c r="N2855" s="49"/>
    </row>
    <row r="2856" spans="9:14" x14ac:dyDescent="0.25">
      <c r="I2856" s="4">
        <v>39380</v>
      </c>
      <c r="J2856" s="36"/>
      <c r="K2856" s="36"/>
      <c r="L2856" s="36"/>
      <c r="M2856" s="36">
        <v>3858354</v>
      </c>
      <c r="N2856" s="49"/>
    </row>
    <row r="2857" spans="9:14" x14ac:dyDescent="0.25">
      <c r="I2857" s="4">
        <v>39381</v>
      </c>
      <c r="J2857" s="36"/>
      <c r="K2857" s="36"/>
      <c r="L2857" s="36"/>
      <c r="M2857" s="36">
        <v>183078</v>
      </c>
      <c r="N2857" s="49"/>
    </row>
    <row r="2858" spans="9:14" x14ac:dyDescent="0.25">
      <c r="I2858" s="4">
        <v>39382</v>
      </c>
      <c r="J2858" s="36"/>
      <c r="K2858" s="36"/>
      <c r="L2858" s="36"/>
      <c r="M2858" s="36">
        <v>23068800</v>
      </c>
      <c r="N2858" s="49"/>
    </row>
    <row r="2859" spans="9:14" x14ac:dyDescent="0.25">
      <c r="I2859" s="4">
        <v>39383</v>
      </c>
      <c r="J2859" s="36"/>
      <c r="K2859" s="36"/>
      <c r="L2859" s="36"/>
      <c r="M2859" s="36">
        <v>9515298</v>
      </c>
      <c r="N2859" s="49"/>
    </row>
    <row r="2860" spans="9:14" x14ac:dyDescent="0.25">
      <c r="I2860" s="4">
        <v>39384</v>
      </c>
      <c r="J2860" s="36"/>
      <c r="K2860" s="36"/>
      <c r="L2860" s="36"/>
      <c r="M2860" s="36">
        <v>13464600</v>
      </c>
      <c r="N2860" s="49"/>
    </row>
    <row r="2861" spans="9:14" x14ac:dyDescent="0.25">
      <c r="I2861" s="4">
        <v>39385</v>
      </c>
      <c r="J2861" s="36"/>
      <c r="K2861" s="36"/>
      <c r="L2861" s="36"/>
      <c r="M2861" s="36">
        <v>12960000</v>
      </c>
      <c r="N2861" s="49"/>
    </row>
    <row r="2862" spans="9:14" x14ac:dyDescent="0.25">
      <c r="I2862" s="4">
        <v>39386</v>
      </c>
      <c r="J2862" s="36"/>
      <c r="K2862" s="36"/>
      <c r="L2862" s="36"/>
      <c r="M2862" s="36">
        <v>6946800</v>
      </c>
      <c r="N2862" s="49"/>
    </row>
    <row r="2863" spans="9:14" x14ac:dyDescent="0.25">
      <c r="I2863" s="4">
        <v>39387</v>
      </c>
      <c r="J2863" s="36"/>
      <c r="K2863" s="36"/>
      <c r="L2863" s="36"/>
      <c r="M2863" s="36">
        <v>1351200</v>
      </c>
      <c r="N2863" s="49"/>
    </row>
    <row r="2864" spans="9:14" x14ac:dyDescent="0.25">
      <c r="I2864" s="4">
        <v>39388</v>
      </c>
      <c r="J2864" s="36"/>
      <c r="K2864" s="36"/>
      <c r="L2864" s="36">
        <v>1035901.0000000001</v>
      </c>
      <c r="M2864" s="36"/>
      <c r="N2864" s="49"/>
    </row>
    <row r="2865" spans="9:14" x14ac:dyDescent="0.25">
      <c r="I2865" s="4">
        <v>39389</v>
      </c>
      <c r="J2865" s="36"/>
      <c r="K2865" s="36"/>
      <c r="L2865" s="36">
        <v>1227744</v>
      </c>
      <c r="M2865" s="36"/>
      <c r="N2865" s="49"/>
    </row>
    <row r="2866" spans="9:14" x14ac:dyDescent="0.25">
      <c r="I2866" s="4">
        <v>39390</v>
      </c>
      <c r="J2866" s="36"/>
      <c r="K2866" s="36"/>
      <c r="L2866" s="36">
        <v>1816128</v>
      </c>
      <c r="M2866" s="36"/>
      <c r="N2866" s="49"/>
    </row>
    <row r="2867" spans="9:14" x14ac:dyDescent="0.25">
      <c r="I2867" s="4">
        <v>39391</v>
      </c>
      <c r="J2867" s="36"/>
      <c r="K2867" s="36"/>
      <c r="L2867" s="36"/>
      <c r="M2867" s="36">
        <v>8354016</v>
      </c>
      <c r="N2867" s="49"/>
    </row>
    <row r="2868" spans="9:14" x14ac:dyDescent="0.25">
      <c r="I2868" s="4">
        <v>39392</v>
      </c>
      <c r="J2868" s="36"/>
      <c r="K2868" s="36"/>
      <c r="L2868" s="36">
        <v>1562112</v>
      </c>
      <c r="M2868" s="36"/>
      <c r="N2868" s="49"/>
    </row>
    <row r="2869" spans="9:14" x14ac:dyDescent="0.25">
      <c r="I2869" s="4">
        <v>39393</v>
      </c>
      <c r="J2869" s="36"/>
      <c r="K2869" s="36"/>
      <c r="L2869" s="36">
        <v>1266624</v>
      </c>
      <c r="M2869" s="36"/>
      <c r="N2869" s="49"/>
    </row>
    <row r="2870" spans="9:14" x14ac:dyDescent="0.25">
      <c r="I2870" s="4">
        <v>39394</v>
      </c>
      <c r="J2870" s="36"/>
      <c r="K2870" s="36"/>
      <c r="L2870" s="36"/>
      <c r="M2870" s="36">
        <v>1898208</v>
      </c>
      <c r="N2870" s="49"/>
    </row>
    <row r="2871" spans="9:14" x14ac:dyDescent="0.25">
      <c r="I2871" s="4">
        <v>39395</v>
      </c>
      <c r="J2871" s="36"/>
      <c r="K2871" s="36"/>
      <c r="L2871" s="36">
        <v>774144</v>
      </c>
      <c r="M2871" s="36"/>
      <c r="N2871" s="49"/>
    </row>
    <row r="2872" spans="9:14" x14ac:dyDescent="0.25">
      <c r="I2872" s="4">
        <v>39396</v>
      </c>
      <c r="J2872" s="36"/>
      <c r="K2872" s="36"/>
      <c r="L2872" s="36">
        <v>324864</v>
      </c>
      <c r="M2872" s="36"/>
      <c r="N2872" s="49"/>
    </row>
    <row r="2873" spans="9:14" x14ac:dyDescent="0.25">
      <c r="I2873" s="4">
        <v>39397</v>
      </c>
      <c r="J2873" s="36"/>
      <c r="K2873" s="36"/>
      <c r="L2873" s="36">
        <v>62208</v>
      </c>
      <c r="M2873" s="36"/>
      <c r="N2873" s="49"/>
    </row>
    <row r="2874" spans="9:14" x14ac:dyDescent="0.25">
      <c r="I2874" s="4">
        <v>39398</v>
      </c>
      <c r="J2874" s="36"/>
      <c r="K2874" s="36"/>
      <c r="L2874" s="36">
        <v>21600</v>
      </c>
      <c r="M2874" s="36"/>
      <c r="N2874" s="49"/>
    </row>
    <row r="2875" spans="9:14" x14ac:dyDescent="0.25">
      <c r="I2875" s="4">
        <v>39399</v>
      </c>
    </row>
    <row r="2876" spans="9:14" x14ac:dyDescent="0.25">
      <c r="I2876" s="4">
        <v>39400</v>
      </c>
      <c r="J2876" s="36"/>
      <c r="K2876" s="36"/>
      <c r="L2876" s="36"/>
      <c r="M2876" s="36">
        <v>1709856</v>
      </c>
      <c r="N2876" s="49"/>
    </row>
    <row r="2877" spans="9:14" x14ac:dyDescent="0.25">
      <c r="I2877" s="4">
        <v>39401</v>
      </c>
    </row>
    <row r="2878" spans="9:14" x14ac:dyDescent="0.25">
      <c r="I2878" s="4">
        <v>39402</v>
      </c>
    </row>
    <row r="2879" spans="9:14" x14ac:dyDescent="0.25">
      <c r="I2879" s="4">
        <v>39403</v>
      </c>
    </row>
    <row r="2880" spans="9:14" x14ac:dyDescent="0.25">
      <c r="I2880" s="4">
        <v>39404</v>
      </c>
    </row>
    <row r="2881" spans="9:14" x14ac:dyDescent="0.25">
      <c r="I2881" s="4">
        <v>39405</v>
      </c>
      <c r="J2881" s="36"/>
      <c r="K2881" s="36"/>
      <c r="L2881" s="36"/>
      <c r="M2881" s="36">
        <v>2582496</v>
      </c>
      <c r="N2881" s="49"/>
    </row>
    <row r="2882" spans="9:14" x14ac:dyDescent="0.25">
      <c r="I2882" s="4">
        <v>39406</v>
      </c>
    </row>
    <row r="2883" spans="9:14" x14ac:dyDescent="0.25">
      <c r="I2883" s="4">
        <v>39407</v>
      </c>
    </row>
    <row r="2884" spans="9:14" x14ac:dyDescent="0.25">
      <c r="I2884" s="4">
        <v>39408</v>
      </c>
      <c r="J2884" s="36"/>
      <c r="K2884" s="36"/>
      <c r="L2884" s="36"/>
      <c r="M2884" s="36">
        <v>1458432</v>
      </c>
      <c r="N2884" s="49"/>
    </row>
    <row r="2885" spans="9:14" x14ac:dyDescent="0.25">
      <c r="I2885" s="4">
        <v>39409</v>
      </c>
    </row>
    <row r="2886" spans="9:14" x14ac:dyDescent="0.25">
      <c r="I2886" s="4">
        <v>39410</v>
      </c>
    </row>
    <row r="2887" spans="9:14" x14ac:dyDescent="0.25">
      <c r="I2887" s="4">
        <v>39411</v>
      </c>
      <c r="J2887" s="36"/>
      <c r="K2887" s="36"/>
      <c r="L2887" s="36"/>
      <c r="M2887" s="36">
        <v>2752704</v>
      </c>
      <c r="N2887" s="49"/>
    </row>
    <row r="2888" spans="9:14" x14ac:dyDescent="0.25">
      <c r="I2888" s="4">
        <v>39412</v>
      </c>
    </row>
    <row r="2889" spans="9:14" x14ac:dyDescent="0.25">
      <c r="I2889" s="4">
        <v>39413</v>
      </c>
    </row>
    <row r="2890" spans="9:14" x14ac:dyDescent="0.25">
      <c r="I2890" s="4">
        <v>39414</v>
      </c>
    </row>
    <row r="2891" spans="9:14" x14ac:dyDescent="0.25">
      <c r="I2891" s="4">
        <v>39415</v>
      </c>
    </row>
    <row r="2892" spans="9:14" x14ac:dyDescent="0.25">
      <c r="I2892" s="4">
        <v>39416</v>
      </c>
    </row>
    <row r="2893" spans="9:14" x14ac:dyDescent="0.25">
      <c r="I2893" s="4">
        <v>39417</v>
      </c>
    </row>
    <row r="2894" spans="9:14" x14ac:dyDescent="0.25">
      <c r="I2894" s="4">
        <v>39418</v>
      </c>
    </row>
    <row r="2895" spans="9:14" x14ac:dyDescent="0.25">
      <c r="I2895" s="4">
        <v>39419</v>
      </c>
    </row>
    <row r="2896" spans="9:14" x14ac:dyDescent="0.25">
      <c r="I2896" s="4">
        <v>39420</v>
      </c>
    </row>
    <row r="2897" spans="9:9" x14ac:dyDescent="0.25">
      <c r="I2897" s="4">
        <v>39421</v>
      </c>
    </row>
    <row r="2898" spans="9:9" x14ac:dyDescent="0.25">
      <c r="I2898" s="4">
        <v>39422</v>
      </c>
    </row>
    <row r="2899" spans="9:9" x14ac:dyDescent="0.25">
      <c r="I2899" s="4">
        <v>39423</v>
      </c>
    </row>
    <row r="2900" spans="9:9" x14ac:dyDescent="0.25">
      <c r="I2900" s="4">
        <v>39424</v>
      </c>
    </row>
    <row r="2901" spans="9:9" x14ac:dyDescent="0.25">
      <c r="I2901" s="4">
        <v>39425</v>
      </c>
    </row>
    <row r="2902" spans="9:9" x14ac:dyDescent="0.25">
      <c r="I2902" s="4">
        <v>39426</v>
      </c>
    </row>
    <row r="2903" spans="9:9" x14ac:dyDescent="0.25">
      <c r="I2903" s="4">
        <v>39427</v>
      </c>
    </row>
    <row r="2904" spans="9:9" x14ac:dyDescent="0.25">
      <c r="I2904" s="4">
        <v>39428</v>
      </c>
    </row>
    <row r="2905" spans="9:9" x14ac:dyDescent="0.25">
      <c r="I2905" s="4">
        <v>39429</v>
      </c>
    </row>
    <row r="2906" spans="9:9" x14ac:dyDescent="0.25">
      <c r="I2906" s="4">
        <v>39430</v>
      </c>
    </row>
    <row r="2907" spans="9:9" x14ac:dyDescent="0.25">
      <c r="I2907" s="4">
        <v>39431</v>
      </c>
    </row>
    <row r="2908" spans="9:9" x14ac:dyDescent="0.25">
      <c r="I2908" s="4">
        <v>39432</v>
      </c>
    </row>
    <row r="2909" spans="9:9" x14ac:dyDescent="0.25">
      <c r="I2909" s="4">
        <v>39433</v>
      </c>
    </row>
    <row r="2910" spans="9:9" x14ac:dyDescent="0.25">
      <c r="I2910" s="4">
        <v>39434</v>
      </c>
    </row>
    <row r="2911" spans="9:9" x14ac:dyDescent="0.25">
      <c r="I2911" s="4">
        <v>39435</v>
      </c>
    </row>
    <row r="2912" spans="9:9" x14ac:dyDescent="0.25">
      <c r="I2912" s="4">
        <v>39436</v>
      </c>
    </row>
    <row r="2913" spans="9:9" x14ac:dyDescent="0.25">
      <c r="I2913" s="4">
        <v>39437</v>
      </c>
    </row>
    <row r="2914" spans="9:9" x14ac:dyDescent="0.25">
      <c r="I2914" s="4">
        <v>39438</v>
      </c>
    </row>
    <row r="2915" spans="9:9" x14ac:dyDescent="0.25">
      <c r="I2915" s="4">
        <v>39439</v>
      </c>
    </row>
    <row r="2916" spans="9:9" x14ac:dyDescent="0.25">
      <c r="I2916" s="4">
        <v>39440</v>
      </c>
    </row>
    <row r="2917" spans="9:9" x14ac:dyDescent="0.25">
      <c r="I2917" s="4">
        <v>39441</v>
      </c>
    </row>
    <row r="2918" spans="9:9" x14ac:dyDescent="0.25">
      <c r="I2918" s="4">
        <v>39442</v>
      </c>
    </row>
    <row r="2919" spans="9:9" x14ac:dyDescent="0.25">
      <c r="I2919" s="4">
        <v>39443</v>
      </c>
    </row>
    <row r="2920" spans="9:9" x14ac:dyDescent="0.25">
      <c r="I2920" s="4">
        <v>39444</v>
      </c>
    </row>
    <row r="2921" spans="9:9" x14ac:dyDescent="0.25">
      <c r="I2921" s="4">
        <v>39445</v>
      </c>
    </row>
    <row r="2922" spans="9:9" x14ac:dyDescent="0.25">
      <c r="I2922" s="4">
        <v>39446</v>
      </c>
    </row>
    <row r="2923" spans="9:9" x14ac:dyDescent="0.25">
      <c r="I2923" s="4">
        <v>39447</v>
      </c>
    </row>
    <row r="2924" spans="9:9" x14ac:dyDescent="0.25">
      <c r="I2924" s="4">
        <v>39448</v>
      </c>
    </row>
    <row r="2925" spans="9:9" x14ac:dyDescent="0.25">
      <c r="I2925" s="4">
        <v>39449</v>
      </c>
    </row>
    <row r="2926" spans="9:9" x14ac:dyDescent="0.25">
      <c r="I2926" s="4">
        <v>39450</v>
      </c>
    </row>
    <row r="2927" spans="9:9" x14ac:dyDescent="0.25">
      <c r="I2927" s="4">
        <v>39451</v>
      </c>
    </row>
    <row r="2928" spans="9:9" x14ac:dyDescent="0.25">
      <c r="I2928" s="4">
        <v>39452</v>
      </c>
    </row>
    <row r="2929" spans="9:9" x14ac:dyDescent="0.25">
      <c r="I2929" s="4">
        <v>39453</v>
      </c>
    </row>
    <row r="2930" spans="9:9" x14ac:dyDescent="0.25">
      <c r="I2930" s="4">
        <v>39454</v>
      </c>
    </row>
    <row r="2931" spans="9:9" x14ac:dyDescent="0.25">
      <c r="I2931" s="4">
        <v>39455</v>
      </c>
    </row>
    <row r="2932" spans="9:9" x14ac:dyDescent="0.25">
      <c r="I2932" s="4">
        <v>39456</v>
      </c>
    </row>
    <row r="2933" spans="9:9" x14ac:dyDescent="0.25">
      <c r="I2933" s="4">
        <v>39457</v>
      </c>
    </row>
    <row r="2934" spans="9:9" x14ac:dyDescent="0.25">
      <c r="I2934" s="4">
        <v>39458</v>
      </c>
    </row>
    <row r="2935" spans="9:9" x14ac:dyDescent="0.25">
      <c r="I2935" s="4">
        <v>39459</v>
      </c>
    </row>
    <row r="2936" spans="9:9" x14ac:dyDescent="0.25">
      <c r="I2936" s="4">
        <v>39460</v>
      </c>
    </row>
    <row r="2937" spans="9:9" x14ac:dyDescent="0.25">
      <c r="I2937" s="4">
        <v>39461</v>
      </c>
    </row>
    <row r="2938" spans="9:9" x14ac:dyDescent="0.25">
      <c r="I2938" s="4">
        <v>39462</v>
      </c>
    </row>
    <row r="2939" spans="9:9" x14ac:dyDescent="0.25">
      <c r="I2939" s="4">
        <v>39463</v>
      </c>
    </row>
    <row r="2940" spans="9:9" x14ac:dyDescent="0.25">
      <c r="I2940" s="4">
        <v>39464</v>
      </c>
    </row>
    <row r="2941" spans="9:9" x14ac:dyDescent="0.25">
      <c r="I2941" s="4">
        <v>39465</v>
      </c>
    </row>
    <row r="2942" spans="9:9" x14ac:dyDescent="0.25">
      <c r="I2942" s="4">
        <v>39466</v>
      </c>
    </row>
    <row r="2943" spans="9:9" x14ac:dyDescent="0.25">
      <c r="I2943" s="4">
        <v>39467</v>
      </c>
    </row>
    <row r="2944" spans="9:9" x14ac:dyDescent="0.25">
      <c r="I2944" s="4">
        <v>39468</v>
      </c>
    </row>
    <row r="2945" spans="9:9" x14ac:dyDescent="0.25">
      <c r="I2945" s="4">
        <v>39469</v>
      </c>
    </row>
    <row r="2946" spans="9:9" x14ac:dyDescent="0.25">
      <c r="I2946" s="4">
        <v>39470</v>
      </c>
    </row>
    <row r="2947" spans="9:9" x14ac:dyDescent="0.25">
      <c r="I2947" s="4">
        <v>39471</v>
      </c>
    </row>
    <row r="2948" spans="9:9" x14ac:dyDescent="0.25">
      <c r="I2948" s="4">
        <v>39472</v>
      </c>
    </row>
    <row r="2949" spans="9:9" x14ac:dyDescent="0.25">
      <c r="I2949" s="4">
        <v>39473</v>
      </c>
    </row>
    <row r="2950" spans="9:9" x14ac:dyDescent="0.25">
      <c r="I2950" s="4">
        <v>39474</v>
      </c>
    </row>
    <row r="2951" spans="9:9" x14ac:dyDescent="0.25">
      <c r="I2951" s="4">
        <v>39475</v>
      </c>
    </row>
    <row r="2952" spans="9:9" x14ac:dyDescent="0.25">
      <c r="I2952" s="4">
        <v>39476</v>
      </c>
    </row>
    <row r="2953" spans="9:9" x14ac:dyDescent="0.25">
      <c r="I2953" s="4">
        <v>39477</v>
      </c>
    </row>
    <row r="2954" spans="9:9" x14ac:dyDescent="0.25">
      <c r="I2954" s="4">
        <v>39478</v>
      </c>
    </row>
    <row r="2955" spans="9:9" x14ac:dyDescent="0.25">
      <c r="I2955" s="4">
        <v>39479</v>
      </c>
    </row>
    <row r="2956" spans="9:9" x14ac:dyDescent="0.25">
      <c r="I2956" s="4">
        <v>39480</v>
      </c>
    </row>
    <row r="2957" spans="9:9" x14ac:dyDescent="0.25">
      <c r="I2957" s="4">
        <v>39481</v>
      </c>
    </row>
    <row r="2958" spans="9:9" x14ac:dyDescent="0.25">
      <c r="I2958" s="4">
        <v>39482</v>
      </c>
    </row>
    <row r="2959" spans="9:9" x14ac:dyDescent="0.25">
      <c r="I2959" s="4">
        <v>39483</v>
      </c>
    </row>
    <row r="2960" spans="9:9" x14ac:dyDescent="0.25">
      <c r="I2960" s="4">
        <v>39484</v>
      </c>
    </row>
    <row r="2961" spans="9:9" x14ac:dyDescent="0.25">
      <c r="I2961" s="4">
        <v>39485</v>
      </c>
    </row>
    <row r="2962" spans="9:9" x14ac:dyDescent="0.25">
      <c r="I2962" s="4">
        <v>39486</v>
      </c>
    </row>
    <row r="2963" spans="9:9" x14ac:dyDescent="0.25">
      <c r="I2963" s="4">
        <v>39487</v>
      </c>
    </row>
    <row r="2964" spans="9:9" x14ac:dyDescent="0.25">
      <c r="I2964" s="4">
        <v>39488</v>
      </c>
    </row>
    <row r="2965" spans="9:9" x14ac:dyDescent="0.25">
      <c r="I2965" s="4">
        <v>39489</v>
      </c>
    </row>
    <row r="2966" spans="9:9" x14ac:dyDescent="0.25">
      <c r="I2966" s="4">
        <v>39490</v>
      </c>
    </row>
    <row r="2967" spans="9:9" x14ac:dyDescent="0.25">
      <c r="I2967" s="4">
        <v>39491</v>
      </c>
    </row>
    <row r="2968" spans="9:9" x14ac:dyDescent="0.25">
      <c r="I2968" s="4">
        <v>39492</v>
      </c>
    </row>
    <row r="2969" spans="9:9" x14ac:dyDescent="0.25">
      <c r="I2969" s="4">
        <v>39493</v>
      </c>
    </row>
    <row r="2970" spans="9:9" x14ac:dyDescent="0.25">
      <c r="I2970" s="4">
        <v>39494</v>
      </c>
    </row>
    <row r="2971" spans="9:9" x14ac:dyDescent="0.25">
      <c r="I2971" s="4">
        <v>39495</v>
      </c>
    </row>
    <row r="2972" spans="9:9" x14ac:dyDescent="0.25">
      <c r="I2972" s="4">
        <v>39496</v>
      </c>
    </row>
    <row r="2973" spans="9:9" x14ac:dyDescent="0.25">
      <c r="I2973" s="4">
        <v>39497</v>
      </c>
    </row>
    <row r="2974" spans="9:9" x14ac:dyDescent="0.25">
      <c r="I2974" s="4">
        <v>39498</v>
      </c>
    </row>
    <row r="2975" spans="9:9" x14ac:dyDescent="0.25">
      <c r="I2975" s="4">
        <v>39499</v>
      </c>
    </row>
    <row r="2976" spans="9:9" x14ac:dyDescent="0.25">
      <c r="I2976" s="4">
        <v>39500</v>
      </c>
    </row>
    <row r="2977" spans="9:9" x14ac:dyDescent="0.25">
      <c r="I2977" s="4">
        <v>39501</v>
      </c>
    </row>
    <row r="2978" spans="9:9" x14ac:dyDescent="0.25">
      <c r="I2978" s="4">
        <v>39502</v>
      </c>
    </row>
    <row r="2979" spans="9:9" x14ac:dyDescent="0.25">
      <c r="I2979" s="4">
        <v>39503</v>
      </c>
    </row>
    <row r="2980" spans="9:9" x14ac:dyDescent="0.25">
      <c r="I2980" s="4">
        <v>39504</v>
      </c>
    </row>
    <row r="2981" spans="9:9" x14ac:dyDescent="0.25">
      <c r="I2981" s="4">
        <v>39505</v>
      </c>
    </row>
    <row r="2982" spans="9:9" x14ac:dyDescent="0.25">
      <c r="I2982" s="4">
        <v>39506</v>
      </c>
    </row>
    <row r="2983" spans="9:9" x14ac:dyDescent="0.25">
      <c r="I2983" s="4">
        <v>39507</v>
      </c>
    </row>
    <row r="2984" spans="9:9" x14ac:dyDescent="0.25">
      <c r="I2984" s="4">
        <v>39508</v>
      </c>
    </row>
    <row r="2985" spans="9:9" x14ac:dyDescent="0.25">
      <c r="I2985" s="4">
        <v>39509</v>
      </c>
    </row>
    <row r="2986" spans="9:9" x14ac:dyDescent="0.25">
      <c r="I2986" s="4">
        <v>39510</v>
      </c>
    </row>
    <row r="2987" spans="9:9" x14ac:dyDescent="0.25">
      <c r="I2987" s="4">
        <v>39511</v>
      </c>
    </row>
    <row r="2988" spans="9:9" x14ac:dyDescent="0.25">
      <c r="I2988" s="4">
        <v>39512</v>
      </c>
    </row>
    <row r="2989" spans="9:9" x14ac:dyDescent="0.25">
      <c r="I2989" s="4">
        <v>39513</v>
      </c>
    </row>
    <row r="2990" spans="9:9" x14ac:dyDescent="0.25">
      <c r="I2990" s="4">
        <v>39514</v>
      </c>
    </row>
    <row r="2991" spans="9:9" x14ac:dyDescent="0.25">
      <c r="I2991" s="4">
        <v>39515</v>
      </c>
    </row>
    <row r="2992" spans="9:9" x14ac:dyDescent="0.25">
      <c r="I2992" s="4">
        <v>39516</v>
      </c>
    </row>
    <row r="2993" spans="9:9" x14ac:dyDescent="0.25">
      <c r="I2993" s="4">
        <v>39517</v>
      </c>
    </row>
    <row r="2994" spans="9:9" x14ac:dyDescent="0.25">
      <c r="I2994" s="4">
        <v>39518</v>
      </c>
    </row>
    <row r="2995" spans="9:9" x14ac:dyDescent="0.25">
      <c r="I2995" s="4">
        <v>39519</v>
      </c>
    </row>
    <row r="2996" spans="9:9" x14ac:dyDescent="0.25">
      <c r="I2996" s="4">
        <v>39520</v>
      </c>
    </row>
    <row r="2997" spans="9:9" x14ac:dyDescent="0.25">
      <c r="I2997" s="4">
        <v>39521</v>
      </c>
    </row>
    <row r="2998" spans="9:9" x14ac:dyDescent="0.25">
      <c r="I2998" s="4">
        <v>39522</v>
      </c>
    </row>
    <row r="2999" spans="9:9" x14ac:dyDescent="0.25">
      <c r="I2999" s="4">
        <v>39523</v>
      </c>
    </row>
    <row r="3000" spans="9:9" x14ac:dyDescent="0.25">
      <c r="I3000" s="4">
        <v>39524</v>
      </c>
    </row>
    <row r="3001" spans="9:9" x14ac:dyDescent="0.25">
      <c r="I3001" s="4">
        <v>39525</v>
      </c>
    </row>
    <row r="3002" spans="9:9" x14ac:dyDescent="0.25">
      <c r="I3002" s="4">
        <v>39526</v>
      </c>
    </row>
    <row r="3003" spans="9:9" x14ac:dyDescent="0.25">
      <c r="I3003" s="4">
        <v>39527</v>
      </c>
    </row>
    <row r="3004" spans="9:9" x14ac:dyDescent="0.25">
      <c r="I3004" s="4">
        <v>39528</v>
      </c>
    </row>
    <row r="3005" spans="9:9" x14ac:dyDescent="0.25">
      <c r="I3005" s="4">
        <v>39529</v>
      </c>
    </row>
    <row r="3006" spans="9:9" x14ac:dyDescent="0.25">
      <c r="I3006" s="4">
        <v>39530</v>
      </c>
    </row>
    <row r="3007" spans="9:9" x14ac:dyDescent="0.25">
      <c r="I3007" s="4">
        <v>39531</v>
      </c>
    </row>
    <row r="3008" spans="9:9" x14ac:dyDescent="0.25">
      <c r="I3008" s="4">
        <v>39532</v>
      </c>
    </row>
    <row r="3009" spans="9:9" x14ac:dyDescent="0.25">
      <c r="I3009" s="4">
        <v>39533</v>
      </c>
    </row>
    <row r="3010" spans="9:9" x14ac:dyDescent="0.25">
      <c r="I3010" s="4">
        <v>39534</v>
      </c>
    </row>
    <row r="3011" spans="9:9" x14ac:dyDescent="0.25">
      <c r="I3011" s="4">
        <v>39535</v>
      </c>
    </row>
    <row r="3012" spans="9:9" x14ac:dyDescent="0.25">
      <c r="I3012" s="4">
        <v>39536</v>
      </c>
    </row>
    <row r="3013" spans="9:9" x14ac:dyDescent="0.25">
      <c r="I3013" s="4">
        <v>39537</v>
      </c>
    </row>
    <row r="3014" spans="9:9" x14ac:dyDescent="0.25">
      <c r="I3014" s="4">
        <v>39538</v>
      </c>
    </row>
    <row r="3015" spans="9:9" x14ac:dyDescent="0.25">
      <c r="I3015" s="4">
        <v>39539</v>
      </c>
    </row>
    <row r="3016" spans="9:9" x14ac:dyDescent="0.25">
      <c r="I3016" s="4">
        <v>39540</v>
      </c>
    </row>
    <row r="3017" spans="9:9" x14ac:dyDescent="0.25">
      <c r="I3017" s="4">
        <v>39541</v>
      </c>
    </row>
    <row r="3018" spans="9:9" x14ac:dyDescent="0.25">
      <c r="I3018" s="4">
        <v>39542</v>
      </c>
    </row>
    <row r="3019" spans="9:9" x14ac:dyDescent="0.25">
      <c r="I3019" s="4">
        <v>39543</v>
      </c>
    </row>
    <row r="3020" spans="9:9" x14ac:dyDescent="0.25">
      <c r="I3020" s="4">
        <v>39544</v>
      </c>
    </row>
    <row r="3021" spans="9:9" x14ac:dyDescent="0.25">
      <c r="I3021" s="4">
        <v>39545</v>
      </c>
    </row>
    <row r="3022" spans="9:9" x14ac:dyDescent="0.25">
      <c r="I3022" s="4">
        <v>39546</v>
      </c>
    </row>
    <row r="3023" spans="9:9" x14ac:dyDescent="0.25">
      <c r="I3023" s="4">
        <v>39547</v>
      </c>
    </row>
    <row r="3024" spans="9:9" x14ac:dyDescent="0.25">
      <c r="I3024" s="4">
        <v>39548</v>
      </c>
    </row>
    <row r="3025" spans="9:9" x14ac:dyDescent="0.25">
      <c r="I3025" s="4">
        <v>39549</v>
      </c>
    </row>
    <row r="3026" spans="9:9" x14ac:dyDescent="0.25">
      <c r="I3026" s="4">
        <v>39550</v>
      </c>
    </row>
    <row r="3027" spans="9:9" x14ac:dyDescent="0.25">
      <c r="I3027" s="4">
        <v>39551</v>
      </c>
    </row>
    <row r="3028" spans="9:9" x14ac:dyDescent="0.25">
      <c r="I3028" s="4">
        <v>39552</v>
      </c>
    </row>
    <row r="3029" spans="9:9" x14ac:dyDescent="0.25">
      <c r="I3029" s="4">
        <v>39553</v>
      </c>
    </row>
    <row r="3030" spans="9:9" x14ac:dyDescent="0.25">
      <c r="I3030" s="4">
        <v>39554</v>
      </c>
    </row>
    <row r="3031" spans="9:9" x14ac:dyDescent="0.25">
      <c r="I3031" s="4">
        <v>39555</v>
      </c>
    </row>
    <row r="3032" spans="9:9" x14ac:dyDescent="0.25">
      <c r="I3032" s="4">
        <v>39556</v>
      </c>
    </row>
    <row r="3033" spans="9:9" x14ac:dyDescent="0.25">
      <c r="I3033" s="4">
        <v>39557</v>
      </c>
    </row>
    <row r="3034" spans="9:9" x14ac:dyDescent="0.25">
      <c r="I3034" s="4">
        <v>39558</v>
      </c>
    </row>
    <row r="3035" spans="9:9" x14ac:dyDescent="0.25">
      <c r="I3035" s="4">
        <v>39559</v>
      </c>
    </row>
    <row r="3036" spans="9:9" x14ac:dyDescent="0.25">
      <c r="I3036" s="4">
        <v>39560</v>
      </c>
    </row>
    <row r="3037" spans="9:9" x14ac:dyDescent="0.25">
      <c r="I3037" s="4">
        <v>39561</v>
      </c>
    </row>
    <row r="3038" spans="9:9" x14ac:dyDescent="0.25">
      <c r="I3038" s="4">
        <v>39562</v>
      </c>
    </row>
    <row r="3039" spans="9:9" x14ac:dyDescent="0.25">
      <c r="I3039" s="4">
        <v>39563</v>
      </c>
    </row>
    <row r="3040" spans="9:9" x14ac:dyDescent="0.25">
      <c r="I3040" s="4">
        <v>39564</v>
      </c>
    </row>
    <row r="3041" spans="9:9" x14ac:dyDescent="0.25">
      <c r="I3041" s="4">
        <v>39565</v>
      </c>
    </row>
    <row r="3042" spans="9:9" x14ac:dyDescent="0.25">
      <c r="I3042" s="4">
        <v>39566</v>
      </c>
    </row>
    <row r="3043" spans="9:9" x14ac:dyDescent="0.25">
      <c r="I3043" s="4">
        <v>39567</v>
      </c>
    </row>
    <row r="3044" spans="9:9" x14ac:dyDescent="0.25">
      <c r="I3044" s="4">
        <v>39568</v>
      </c>
    </row>
    <row r="3045" spans="9:9" x14ac:dyDescent="0.25">
      <c r="I3045" s="4">
        <v>39569</v>
      </c>
    </row>
    <row r="3046" spans="9:9" x14ac:dyDescent="0.25">
      <c r="I3046" s="4">
        <v>39570</v>
      </c>
    </row>
    <row r="3047" spans="9:9" x14ac:dyDescent="0.25">
      <c r="I3047" s="4">
        <v>39571</v>
      </c>
    </row>
    <row r="3048" spans="9:9" x14ac:dyDescent="0.25">
      <c r="I3048" s="4">
        <v>39572</v>
      </c>
    </row>
    <row r="3049" spans="9:9" x14ac:dyDescent="0.25">
      <c r="I3049" s="4">
        <v>39573</v>
      </c>
    </row>
    <row r="3050" spans="9:9" x14ac:dyDescent="0.25">
      <c r="I3050" s="4">
        <v>39574</v>
      </c>
    </row>
    <row r="3051" spans="9:9" x14ac:dyDescent="0.25">
      <c r="I3051" s="4">
        <v>39575</v>
      </c>
    </row>
    <row r="3052" spans="9:9" x14ac:dyDescent="0.25">
      <c r="I3052" s="4">
        <v>39576</v>
      </c>
    </row>
    <row r="3053" spans="9:9" x14ac:dyDescent="0.25">
      <c r="I3053" s="4">
        <v>39577</v>
      </c>
    </row>
    <row r="3054" spans="9:9" x14ac:dyDescent="0.25">
      <c r="I3054" s="4">
        <v>39578</v>
      </c>
    </row>
    <row r="3055" spans="9:9" x14ac:dyDescent="0.25">
      <c r="I3055" s="4">
        <v>39579</v>
      </c>
    </row>
    <row r="3056" spans="9:9" x14ac:dyDescent="0.25">
      <c r="I3056" s="4">
        <v>39580</v>
      </c>
    </row>
    <row r="3057" spans="9:14" x14ac:dyDescent="0.25">
      <c r="I3057" s="4">
        <v>39581</v>
      </c>
    </row>
    <row r="3058" spans="9:14" x14ac:dyDescent="0.25">
      <c r="I3058" s="4">
        <v>39582</v>
      </c>
    </row>
    <row r="3059" spans="9:14" x14ac:dyDescent="0.25">
      <c r="I3059" s="4">
        <v>39583</v>
      </c>
    </row>
    <row r="3060" spans="9:14" x14ac:dyDescent="0.25">
      <c r="I3060" s="4">
        <v>39584</v>
      </c>
    </row>
    <row r="3061" spans="9:14" x14ac:dyDescent="0.25">
      <c r="I3061" s="4">
        <v>39585</v>
      </c>
    </row>
    <row r="3062" spans="9:14" x14ac:dyDescent="0.25">
      <c r="I3062" s="4">
        <v>39586</v>
      </c>
    </row>
    <row r="3063" spans="9:14" x14ac:dyDescent="0.25">
      <c r="I3063" s="4">
        <v>39587</v>
      </c>
    </row>
    <row r="3064" spans="9:14" x14ac:dyDescent="0.25">
      <c r="I3064" s="4">
        <v>39588</v>
      </c>
    </row>
    <row r="3065" spans="9:14" x14ac:dyDescent="0.25">
      <c r="I3065" s="4">
        <v>39589</v>
      </c>
    </row>
    <row r="3066" spans="9:14" x14ac:dyDescent="0.25">
      <c r="I3066" s="4">
        <v>39590</v>
      </c>
    </row>
    <row r="3067" spans="9:14" x14ac:dyDescent="0.25">
      <c r="I3067" s="4">
        <v>39591</v>
      </c>
    </row>
    <row r="3068" spans="9:14" x14ac:dyDescent="0.25">
      <c r="I3068" s="4">
        <v>39592</v>
      </c>
    </row>
    <row r="3069" spans="9:14" x14ac:dyDescent="0.25">
      <c r="I3069" s="4">
        <v>39593</v>
      </c>
    </row>
    <row r="3070" spans="9:14" x14ac:dyDescent="0.25">
      <c r="I3070" s="4">
        <v>39594</v>
      </c>
      <c r="J3070" s="36"/>
      <c r="K3070" s="36"/>
      <c r="L3070" s="36">
        <v>7258</v>
      </c>
      <c r="M3070" s="36"/>
      <c r="N3070" s="49"/>
    </row>
    <row r="3071" spans="9:14" x14ac:dyDescent="0.25">
      <c r="I3071" s="4">
        <v>39595</v>
      </c>
      <c r="J3071" s="36"/>
      <c r="K3071" s="36"/>
      <c r="L3071" s="36">
        <v>762221</v>
      </c>
      <c r="M3071" s="36"/>
      <c r="N3071" s="49"/>
    </row>
    <row r="3072" spans="9:14" x14ac:dyDescent="0.25">
      <c r="I3072" s="4">
        <v>39596</v>
      </c>
      <c r="J3072" s="36"/>
      <c r="K3072" s="36"/>
      <c r="L3072" s="36">
        <v>1028160.0000000001</v>
      </c>
      <c r="M3072" s="36"/>
      <c r="N3072" s="49"/>
    </row>
    <row r="3073" spans="9:14" x14ac:dyDescent="0.25">
      <c r="I3073" s="4">
        <v>39597</v>
      </c>
      <c r="J3073" s="36"/>
      <c r="K3073" s="36"/>
      <c r="L3073" s="36">
        <v>1201824</v>
      </c>
      <c r="M3073" s="36"/>
      <c r="N3073" s="49"/>
    </row>
    <row r="3074" spans="9:14" x14ac:dyDescent="0.25">
      <c r="I3074" s="4">
        <v>39598</v>
      </c>
      <c r="J3074" s="36"/>
      <c r="K3074" s="36"/>
      <c r="L3074" s="36">
        <v>1034208.0000000001</v>
      </c>
      <c r="M3074" s="36"/>
      <c r="N3074" s="49"/>
    </row>
    <row r="3075" spans="9:14" x14ac:dyDescent="0.25">
      <c r="I3075" s="4">
        <v>39599</v>
      </c>
      <c r="J3075" s="36"/>
      <c r="K3075" s="36"/>
      <c r="L3075" s="36">
        <v>681437</v>
      </c>
      <c r="M3075" s="36"/>
      <c r="N3075" s="49"/>
    </row>
    <row r="3076" spans="9:14" x14ac:dyDescent="0.25">
      <c r="I3076" s="4">
        <v>39600</v>
      </c>
      <c r="J3076" s="36"/>
      <c r="K3076" s="36"/>
      <c r="L3076" s="36">
        <v>236045</v>
      </c>
      <c r="M3076" s="36"/>
      <c r="N3076" s="49"/>
    </row>
    <row r="3077" spans="9:14" x14ac:dyDescent="0.25">
      <c r="I3077" s="4">
        <v>39601</v>
      </c>
      <c r="J3077" s="36"/>
      <c r="K3077" s="36"/>
      <c r="L3077" s="36">
        <v>35424</v>
      </c>
      <c r="M3077" s="36"/>
      <c r="N3077" s="49"/>
    </row>
    <row r="3078" spans="9:14" x14ac:dyDescent="0.25">
      <c r="I3078" s="4">
        <v>39602</v>
      </c>
      <c r="J3078" s="36"/>
      <c r="K3078" s="36"/>
      <c r="L3078" s="36">
        <v>74301</v>
      </c>
      <c r="M3078" s="36"/>
      <c r="N3078" s="49"/>
    </row>
    <row r="3079" spans="9:14" x14ac:dyDescent="0.25">
      <c r="I3079" s="4">
        <v>39603</v>
      </c>
      <c r="J3079" s="36"/>
      <c r="K3079" s="36"/>
      <c r="L3079" s="36"/>
      <c r="M3079" s="36">
        <v>99360</v>
      </c>
      <c r="N3079" s="49"/>
    </row>
    <row r="3080" spans="9:14" x14ac:dyDescent="0.25">
      <c r="I3080" s="4">
        <v>39604</v>
      </c>
    </row>
    <row r="3081" spans="9:14" x14ac:dyDescent="0.25">
      <c r="I3081" s="4">
        <v>39605</v>
      </c>
    </row>
    <row r="3082" spans="9:14" x14ac:dyDescent="0.25">
      <c r="I3082" s="4">
        <v>39606</v>
      </c>
    </row>
    <row r="3083" spans="9:14" x14ac:dyDescent="0.25">
      <c r="I3083" s="4">
        <v>39607</v>
      </c>
      <c r="J3083" s="36"/>
      <c r="K3083" s="36">
        <v>962496</v>
      </c>
      <c r="L3083" s="36"/>
      <c r="M3083" s="36"/>
      <c r="N3083" s="49"/>
    </row>
    <row r="3084" spans="9:14" x14ac:dyDescent="0.25">
      <c r="I3084" s="4">
        <v>39608</v>
      </c>
      <c r="J3084" s="36"/>
      <c r="K3084" s="36"/>
      <c r="L3084" s="36"/>
      <c r="M3084" s="36">
        <v>2199744</v>
      </c>
      <c r="N3084" s="49"/>
    </row>
    <row r="3085" spans="9:14" x14ac:dyDescent="0.25">
      <c r="I3085" s="4">
        <v>39609</v>
      </c>
    </row>
    <row r="3086" spans="9:14" x14ac:dyDescent="0.25">
      <c r="I3086" s="4">
        <v>39610</v>
      </c>
    </row>
    <row r="3087" spans="9:14" x14ac:dyDescent="0.25">
      <c r="I3087" s="4">
        <v>39611</v>
      </c>
    </row>
    <row r="3088" spans="9:14" x14ac:dyDescent="0.25">
      <c r="I3088" s="4">
        <v>39612</v>
      </c>
    </row>
    <row r="3089" spans="9:14" x14ac:dyDescent="0.25">
      <c r="I3089" s="4">
        <v>39613</v>
      </c>
    </row>
    <row r="3090" spans="9:14" x14ac:dyDescent="0.25">
      <c r="I3090" s="4">
        <v>39614</v>
      </c>
    </row>
    <row r="3091" spans="9:14" x14ac:dyDescent="0.25">
      <c r="I3091" s="4">
        <v>39615</v>
      </c>
    </row>
    <row r="3092" spans="9:14" x14ac:dyDescent="0.25">
      <c r="I3092" s="4">
        <v>39616</v>
      </c>
    </row>
    <row r="3093" spans="9:14" x14ac:dyDescent="0.25">
      <c r="I3093" s="4">
        <v>39617</v>
      </c>
    </row>
    <row r="3094" spans="9:14" x14ac:dyDescent="0.25">
      <c r="I3094" s="4">
        <v>39618</v>
      </c>
      <c r="J3094" s="36"/>
      <c r="K3094" s="36"/>
      <c r="L3094" s="36"/>
      <c r="M3094" s="36">
        <v>839808</v>
      </c>
      <c r="N3094" s="49"/>
    </row>
    <row r="3095" spans="9:14" x14ac:dyDescent="0.25">
      <c r="I3095" s="4">
        <v>39619</v>
      </c>
    </row>
    <row r="3096" spans="9:14" x14ac:dyDescent="0.25">
      <c r="I3096" s="4">
        <v>39620</v>
      </c>
    </row>
    <row r="3097" spans="9:14" x14ac:dyDescent="0.25">
      <c r="I3097" s="4">
        <v>39621</v>
      </c>
    </row>
    <row r="3098" spans="9:14" x14ac:dyDescent="0.25">
      <c r="I3098" s="4">
        <v>39622</v>
      </c>
    </row>
    <row r="3099" spans="9:14" x14ac:dyDescent="0.25">
      <c r="I3099" s="4">
        <v>39623</v>
      </c>
    </row>
    <row r="3100" spans="9:14" x14ac:dyDescent="0.25">
      <c r="I3100" s="4">
        <v>39624</v>
      </c>
      <c r="J3100" s="36"/>
      <c r="K3100" s="36"/>
      <c r="L3100" s="36">
        <v>49880</v>
      </c>
      <c r="M3100" s="36"/>
      <c r="N3100" s="49"/>
    </row>
    <row r="3101" spans="9:14" x14ac:dyDescent="0.25">
      <c r="I3101" s="4">
        <v>39625</v>
      </c>
      <c r="J3101" s="36"/>
      <c r="K3101" s="36"/>
      <c r="L3101" s="36"/>
      <c r="M3101" s="36">
        <v>2550204</v>
      </c>
      <c r="N3101" s="49"/>
    </row>
    <row r="3102" spans="9:14" x14ac:dyDescent="0.25">
      <c r="I3102" s="4">
        <v>39626</v>
      </c>
      <c r="J3102" s="36"/>
      <c r="K3102" s="36"/>
      <c r="L3102" s="36"/>
      <c r="M3102" s="36">
        <v>3965760</v>
      </c>
      <c r="N3102" s="49"/>
    </row>
    <row r="3103" spans="9:14" x14ac:dyDescent="0.25">
      <c r="I3103" s="4">
        <v>39627</v>
      </c>
      <c r="J3103" s="36"/>
      <c r="K3103" s="36"/>
      <c r="L3103" s="36">
        <v>566784</v>
      </c>
      <c r="M3103" s="36"/>
      <c r="N3103" s="49"/>
    </row>
    <row r="3104" spans="9:14" x14ac:dyDescent="0.25">
      <c r="I3104" s="4">
        <v>39628</v>
      </c>
      <c r="J3104" s="36"/>
      <c r="K3104" s="36"/>
      <c r="L3104" s="36">
        <v>17021</v>
      </c>
      <c r="M3104" s="36"/>
      <c r="N3104" s="49"/>
    </row>
    <row r="3105" spans="9:14" x14ac:dyDescent="0.25">
      <c r="I3105" s="4">
        <v>39629</v>
      </c>
    </row>
    <row r="3106" spans="9:14" x14ac:dyDescent="0.25">
      <c r="I3106" s="4">
        <v>39630</v>
      </c>
    </row>
    <row r="3107" spans="9:14" x14ac:dyDescent="0.25">
      <c r="I3107" s="4">
        <v>39631</v>
      </c>
    </row>
    <row r="3108" spans="9:14" x14ac:dyDescent="0.25">
      <c r="I3108" s="4">
        <v>39632</v>
      </c>
      <c r="J3108" s="36"/>
      <c r="K3108" s="36">
        <v>1325376</v>
      </c>
      <c r="L3108" s="36"/>
      <c r="M3108" s="36"/>
      <c r="N3108" s="49"/>
    </row>
    <row r="3109" spans="9:14" x14ac:dyDescent="0.25">
      <c r="I3109" s="4">
        <v>39633</v>
      </c>
      <c r="J3109" s="36"/>
      <c r="K3109" s="36"/>
      <c r="L3109" s="36">
        <v>508896</v>
      </c>
      <c r="M3109" s="36"/>
      <c r="N3109" s="49"/>
    </row>
    <row r="3110" spans="9:14" x14ac:dyDescent="0.25">
      <c r="I3110" s="4">
        <v>39634</v>
      </c>
      <c r="J3110" s="36"/>
      <c r="K3110" s="36"/>
      <c r="L3110" s="36">
        <v>2071018</v>
      </c>
      <c r="M3110" s="36"/>
      <c r="N3110" s="49"/>
    </row>
    <row r="3111" spans="9:14" x14ac:dyDescent="0.25">
      <c r="I3111" s="4">
        <v>39635</v>
      </c>
      <c r="J3111" s="36"/>
      <c r="K3111" s="36"/>
      <c r="L3111" s="36">
        <v>2734994</v>
      </c>
      <c r="M3111" s="36"/>
      <c r="N3111" s="49"/>
    </row>
    <row r="3112" spans="9:14" x14ac:dyDescent="0.25">
      <c r="I3112" s="4">
        <v>39636</v>
      </c>
      <c r="J3112" s="36"/>
      <c r="K3112" s="36"/>
      <c r="L3112" s="36">
        <v>1805760</v>
      </c>
      <c r="M3112" s="36"/>
      <c r="N3112" s="49"/>
    </row>
    <row r="3113" spans="9:14" x14ac:dyDescent="0.25">
      <c r="I3113" s="4">
        <v>39637</v>
      </c>
      <c r="J3113" s="36"/>
      <c r="K3113" s="36"/>
      <c r="L3113" s="36">
        <v>1007424</v>
      </c>
      <c r="M3113" s="36"/>
      <c r="N3113" s="49"/>
    </row>
    <row r="3114" spans="9:14" x14ac:dyDescent="0.25">
      <c r="I3114" s="4">
        <v>39638</v>
      </c>
      <c r="J3114" s="36"/>
      <c r="K3114" s="36"/>
      <c r="L3114" s="36">
        <v>664416</v>
      </c>
      <c r="M3114" s="36"/>
      <c r="N3114" s="49"/>
    </row>
    <row r="3115" spans="9:14" x14ac:dyDescent="0.25">
      <c r="I3115" s="4">
        <v>39639</v>
      </c>
      <c r="J3115" s="36"/>
      <c r="K3115" s="36"/>
      <c r="L3115" s="36">
        <v>335983</v>
      </c>
      <c r="M3115" s="36"/>
      <c r="N3115" s="49"/>
    </row>
    <row r="3116" spans="9:14" x14ac:dyDescent="0.25">
      <c r="I3116" s="4">
        <v>39640</v>
      </c>
      <c r="J3116" s="36"/>
      <c r="K3116" s="36"/>
      <c r="L3116" s="36">
        <v>51252</v>
      </c>
      <c r="M3116" s="36"/>
      <c r="N3116" s="49"/>
    </row>
    <row r="3117" spans="9:14" x14ac:dyDescent="0.25">
      <c r="I3117" s="4">
        <v>39641</v>
      </c>
      <c r="J3117" s="36"/>
      <c r="K3117" s="36"/>
      <c r="L3117" s="36">
        <v>34560</v>
      </c>
      <c r="M3117" s="36"/>
      <c r="N3117" s="49"/>
    </row>
    <row r="3118" spans="9:14" x14ac:dyDescent="0.25">
      <c r="I3118" s="4">
        <v>39642</v>
      </c>
      <c r="J3118" s="36"/>
      <c r="K3118" s="36"/>
      <c r="L3118" s="36">
        <v>106877</v>
      </c>
      <c r="M3118" s="36"/>
      <c r="N3118" s="49"/>
    </row>
    <row r="3119" spans="9:14" x14ac:dyDescent="0.25">
      <c r="I3119" s="4">
        <v>39643</v>
      </c>
      <c r="J3119" s="36"/>
      <c r="K3119" s="36"/>
      <c r="L3119" s="36">
        <v>6048</v>
      </c>
      <c r="M3119" s="36"/>
      <c r="N3119" s="49"/>
    </row>
    <row r="3120" spans="9:14" x14ac:dyDescent="0.25">
      <c r="I3120" s="4">
        <v>39644</v>
      </c>
    </row>
    <row r="3121" spans="9:14" x14ac:dyDescent="0.25">
      <c r="I3121" s="4">
        <v>39645</v>
      </c>
      <c r="J3121" s="36"/>
      <c r="K3121" s="36"/>
      <c r="L3121" s="36">
        <v>2570</v>
      </c>
      <c r="M3121" s="36"/>
      <c r="N3121" s="49"/>
    </row>
    <row r="3122" spans="9:14" x14ac:dyDescent="0.25">
      <c r="I3122" s="4">
        <v>39646</v>
      </c>
      <c r="J3122" s="36"/>
      <c r="K3122" s="36"/>
      <c r="L3122" s="36">
        <v>449280</v>
      </c>
      <c r="M3122" s="36"/>
      <c r="N3122" s="49"/>
    </row>
    <row r="3123" spans="9:14" x14ac:dyDescent="0.25">
      <c r="I3123" s="4">
        <v>39647</v>
      </c>
      <c r="J3123" s="36"/>
      <c r="K3123" s="36"/>
      <c r="L3123" s="36">
        <v>1607040</v>
      </c>
      <c r="M3123" s="36"/>
      <c r="N3123" s="49"/>
    </row>
    <row r="3124" spans="9:14" x14ac:dyDescent="0.25">
      <c r="I3124" s="4">
        <v>39648</v>
      </c>
      <c r="J3124" s="36"/>
      <c r="K3124" s="36"/>
      <c r="L3124" s="36">
        <v>2929824</v>
      </c>
      <c r="M3124" s="36"/>
      <c r="N3124" s="49"/>
    </row>
    <row r="3125" spans="9:14" x14ac:dyDescent="0.25">
      <c r="I3125" s="4">
        <v>39649</v>
      </c>
      <c r="J3125" s="36"/>
      <c r="K3125" s="36"/>
      <c r="L3125" s="36">
        <v>1859328</v>
      </c>
      <c r="M3125" s="36"/>
      <c r="N3125" s="49"/>
    </row>
    <row r="3126" spans="9:14" x14ac:dyDescent="0.25">
      <c r="I3126" s="4">
        <v>39650</v>
      </c>
      <c r="J3126" s="36"/>
      <c r="K3126" s="36"/>
      <c r="L3126" s="36">
        <v>861836</v>
      </c>
      <c r="M3126" s="36"/>
      <c r="N3126" s="49"/>
    </row>
    <row r="3127" spans="9:14" x14ac:dyDescent="0.25">
      <c r="I3127" s="4">
        <v>39651</v>
      </c>
      <c r="J3127" s="36"/>
      <c r="K3127" s="36"/>
      <c r="L3127" s="36">
        <v>276480</v>
      </c>
      <c r="M3127" s="36"/>
      <c r="N3127" s="49"/>
    </row>
    <row r="3128" spans="9:14" x14ac:dyDescent="0.25">
      <c r="I3128" s="4">
        <v>39652</v>
      </c>
    </row>
    <row r="3129" spans="9:14" x14ac:dyDescent="0.25">
      <c r="I3129" s="4">
        <v>39653</v>
      </c>
    </row>
    <row r="3130" spans="9:14" x14ac:dyDescent="0.25">
      <c r="I3130" s="4">
        <v>39654</v>
      </c>
    </row>
    <row r="3131" spans="9:14" x14ac:dyDescent="0.25">
      <c r="I3131" s="4">
        <v>39655</v>
      </c>
    </row>
    <row r="3132" spans="9:14" x14ac:dyDescent="0.25">
      <c r="I3132" s="4">
        <v>39656</v>
      </c>
    </row>
    <row r="3133" spans="9:14" x14ac:dyDescent="0.25">
      <c r="I3133" s="4">
        <v>39657</v>
      </c>
    </row>
    <row r="3134" spans="9:14" x14ac:dyDescent="0.25">
      <c r="I3134" s="4">
        <v>39658</v>
      </c>
      <c r="J3134" s="36"/>
      <c r="K3134" s="36"/>
      <c r="L3134" s="36">
        <v>103853</v>
      </c>
      <c r="M3134" s="36"/>
      <c r="N3134" s="49"/>
    </row>
    <row r="3135" spans="9:14" x14ac:dyDescent="0.25">
      <c r="I3135" s="4">
        <v>39659</v>
      </c>
      <c r="J3135" s="36"/>
      <c r="K3135" s="36"/>
      <c r="L3135" s="36">
        <v>275443</v>
      </c>
      <c r="M3135" s="36"/>
      <c r="N3135" s="49"/>
    </row>
    <row r="3136" spans="9:14" x14ac:dyDescent="0.25">
      <c r="I3136" s="4">
        <v>39660</v>
      </c>
      <c r="J3136" s="36"/>
      <c r="K3136" s="36"/>
      <c r="L3136" s="36">
        <v>42019</v>
      </c>
      <c r="M3136" s="36"/>
      <c r="N3136" s="49"/>
    </row>
    <row r="3137" spans="9:9" x14ac:dyDescent="0.25">
      <c r="I3137" s="4">
        <v>39661</v>
      </c>
    </row>
    <row r="3138" spans="9:9" x14ac:dyDescent="0.25">
      <c r="I3138" s="4">
        <v>39662</v>
      </c>
    </row>
    <row r="3139" spans="9:9" x14ac:dyDescent="0.25">
      <c r="I3139" s="4">
        <v>39663</v>
      </c>
    </row>
    <row r="3140" spans="9:9" x14ac:dyDescent="0.25">
      <c r="I3140" s="4">
        <v>39664</v>
      </c>
    </row>
    <row r="3141" spans="9:9" x14ac:dyDescent="0.25">
      <c r="I3141" s="4">
        <v>39665</v>
      </c>
    </row>
    <row r="3142" spans="9:9" x14ac:dyDescent="0.25">
      <c r="I3142" s="4">
        <v>39666</v>
      </c>
    </row>
    <row r="3143" spans="9:9" x14ac:dyDescent="0.25">
      <c r="I3143" s="4">
        <v>39667</v>
      </c>
    </row>
    <row r="3144" spans="9:9" x14ac:dyDescent="0.25">
      <c r="I3144" s="4">
        <v>39668</v>
      </c>
    </row>
    <row r="3145" spans="9:9" x14ac:dyDescent="0.25">
      <c r="I3145" s="4">
        <v>39669</v>
      </c>
    </row>
    <row r="3146" spans="9:9" x14ac:dyDescent="0.25">
      <c r="I3146" s="4">
        <v>39670</v>
      </c>
    </row>
    <row r="3147" spans="9:9" x14ac:dyDescent="0.25">
      <c r="I3147" s="4">
        <v>39671</v>
      </c>
    </row>
    <row r="3148" spans="9:9" x14ac:dyDescent="0.25">
      <c r="I3148" s="4">
        <v>39672</v>
      </c>
    </row>
    <row r="3149" spans="9:9" x14ac:dyDescent="0.25">
      <c r="I3149" s="4">
        <v>39673</v>
      </c>
    </row>
    <row r="3150" spans="9:9" x14ac:dyDescent="0.25">
      <c r="I3150" s="4">
        <v>39674</v>
      </c>
    </row>
    <row r="3151" spans="9:9" x14ac:dyDescent="0.25">
      <c r="I3151" s="4">
        <v>39675</v>
      </c>
    </row>
    <row r="3152" spans="9:9" x14ac:dyDescent="0.25">
      <c r="I3152" s="4">
        <v>39676</v>
      </c>
    </row>
    <row r="3153" spans="9:14" x14ac:dyDescent="0.25">
      <c r="I3153" s="4">
        <v>39677</v>
      </c>
    </row>
    <row r="3154" spans="9:14" x14ac:dyDescent="0.25">
      <c r="I3154" s="4">
        <v>39678</v>
      </c>
    </row>
    <row r="3155" spans="9:14" x14ac:dyDescent="0.25">
      <c r="I3155" s="4">
        <v>39679</v>
      </c>
    </row>
    <row r="3156" spans="9:14" x14ac:dyDescent="0.25">
      <c r="I3156" s="4">
        <v>39680</v>
      </c>
    </row>
    <row r="3157" spans="9:14" x14ac:dyDescent="0.25">
      <c r="I3157" s="4">
        <v>39681</v>
      </c>
    </row>
    <row r="3158" spans="9:14" x14ac:dyDescent="0.25">
      <c r="I3158" s="4">
        <v>39682</v>
      </c>
    </row>
    <row r="3159" spans="9:14" x14ac:dyDescent="0.25">
      <c r="I3159" s="4">
        <v>39683</v>
      </c>
    </row>
    <row r="3160" spans="9:14" x14ac:dyDescent="0.25">
      <c r="I3160" s="4">
        <v>39684</v>
      </c>
    </row>
    <row r="3161" spans="9:14" x14ac:dyDescent="0.25">
      <c r="I3161" s="4">
        <v>39685</v>
      </c>
    </row>
    <row r="3162" spans="9:14" x14ac:dyDescent="0.25">
      <c r="I3162" s="4">
        <v>39686</v>
      </c>
    </row>
    <row r="3163" spans="9:14" x14ac:dyDescent="0.25">
      <c r="I3163" s="4">
        <v>39687</v>
      </c>
    </row>
    <row r="3164" spans="9:14" x14ac:dyDescent="0.25">
      <c r="I3164" s="4">
        <v>39688</v>
      </c>
    </row>
    <row r="3165" spans="9:14" x14ac:dyDescent="0.25">
      <c r="I3165" s="4">
        <v>39689</v>
      </c>
    </row>
    <row r="3166" spans="9:14" x14ac:dyDescent="0.25">
      <c r="I3166" s="4">
        <v>39690</v>
      </c>
    </row>
    <row r="3167" spans="9:14" x14ac:dyDescent="0.25">
      <c r="I3167" s="4">
        <v>39691</v>
      </c>
      <c r="J3167" s="36"/>
      <c r="K3167" s="36">
        <v>2831.1000000000004</v>
      </c>
      <c r="L3167" s="36"/>
      <c r="M3167" s="36"/>
      <c r="N3167" s="49"/>
    </row>
    <row r="3168" spans="9:14" x14ac:dyDescent="0.25">
      <c r="I3168" s="4">
        <v>39692</v>
      </c>
      <c r="J3168" s="36"/>
      <c r="K3168" s="36">
        <v>5218560</v>
      </c>
      <c r="L3168" s="36"/>
      <c r="M3168" s="36"/>
      <c r="N3168" s="49"/>
    </row>
    <row r="3169" spans="9:14" x14ac:dyDescent="0.25">
      <c r="I3169" s="4">
        <v>39693</v>
      </c>
      <c r="J3169" s="36"/>
      <c r="K3169" s="36">
        <v>785376</v>
      </c>
      <c r="L3169" s="36"/>
      <c r="M3169" s="36"/>
      <c r="N3169" s="49"/>
    </row>
    <row r="3170" spans="9:14" x14ac:dyDescent="0.25">
      <c r="I3170" s="4">
        <v>39694</v>
      </c>
      <c r="J3170" s="36"/>
      <c r="K3170" s="36">
        <v>285984</v>
      </c>
      <c r="L3170" s="36"/>
      <c r="M3170" s="36"/>
      <c r="N3170" s="49"/>
    </row>
    <row r="3171" spans="9:14" x14ac:dyDescent="0.25">
      <c r="I3171" s="4">
        <v>39695</v>
      </c>
    </row>
    <row r="3172" spans="9:14" x14ac:dyDescent="0.25">
      <c r="I3172" s="4">
        <v>39696</v>
      </c>
    </row>
    <row r="3173" spans="9:14" x14ac:dyDescent="0.25">
      <c r="I3173" s="4">
        <v>39697</v>
      </c>
    </row>
    <row r="3174" spans="9:14" x14ac:dyDescent="0.25">
      <c r="I3174" s="4">
        <v>39698</v>
      </c>
    </row>
    <row r="3175" spans="9:14" x14ac:dyDescent="0.25">
      <c r="I3175" s="4">
        <v>39699</v>
      </c>
    </row>
    <row r="3176" spans="9:14" x14ac:dyDescent="0.25">
      <c r="I3176" s="4">
        <v>39700</v>
      </c>
    </row>
    <row r="3177" spans="9:14" x14ac:dyDescent="0.25">
      <c r="I3177" s="4">
        <v>39701</v>
      </c>
    </row>
    <row r="3178" spans="9:14" x14ac:dyDescent="0.25">
      <c r="I3178" s="4">
        <v>39702</v>
      </c>
    </row>
    <row r="3179" spans="9:14" x14ac:dyDescent="0.25">
      <c r="I3179" s="4">
        <v>39703</v>
      </c>
    </row>
    <row r="3180" spans="9:14" x14ac:dyDescent="0.25">
      <c r="I3180" s="4">
        <v>39704</v>
      </c>
    </row>
    <row r="3181" spans="9:14" x14ac:dyDescent="0.25">
      <c r="I3181" s="4">
        <v>39705</v>
      </c>
    </row>
    <row r="3182" spans="9:14" x14ac:dyDescent="0.25">
      <c r="I3182" s="4">
        <v>39706</v>
      </c>
    </row>
    <row r="3183" spans="9:14" x14ac:dyDescent="0.25">
      <c r="I3183" s="4">
        <v>39707</v>
      </c>
    </row>
    <row r="3184" spans="9:14" x14ac:dyDescent="0.25">
      <c r="I3184" s="4">
        <v>39708</v>
      </c>
    </row>
    <row r="3185" spans="9:9" x14ac:dyDescent="0.25">
      <c r="I3185" s="4">
        <v>39709</v>
      </c>
    </row>
    <row r="3186" spans="9:9" x14ac:dyDescent="0.25">
      <c r="I3186" s="4">
        <v>39710</v>
      </c>
    </row>
    <row r="3187" spans="9:9" x14ac:dyDescent="0.25">
      <c r="I3187" s="4">
        <v>39711</v>
      </c>
    </row>
    <row r="3188" spans="9:9" x14ac:dyDescent="0.25">
      <c r="I3188" s="4">
        <v>39712</v>
      </c>
    </row>
    <row r="3189" spans="9:9" x14ac:dyDescent="0.25">
      <c r="I3189" s="4">
        <v>39713</v>
      </c>
    </row>
    <row r="3190" spans="9:9" x14ac:dyDescent="0.25">
      <c r="I3190" s="4">
        <v>39714</v>
      </c>
    </row>
    <row r="3191" spans="9:9" x14ac:dyDescent="0.25">
      <c r="I3191" s="4">
        <v>39715</v>
      </c>
    </row>
    <row r="3192" spans="9:9" x14ac:dyDescent="0.25">
      <c r="I3192" s="4">
        <v>39716</v>
      </c>
    </row>
    <row r="3193" spans="9:9" x14ac:dyDescent="0.25">
      <c r="I3193" s="4">
        <v>39717</v>
      </c>
    </row>
    <row r="3194" spans="9:9" x14ac:dyDescent="0.25">
      <c r="I3194" s="4">
        <v>39718</v>
      </c>
    </row>
    <row r="3195" spans="9:9" x14ac:dyDescent="0.25">
      <c r="I3195" s="4">
        <v>39719</v>
      </c>
    </row>
    <row r="3196" spans="9:9" x14ac:dyDescent="0.25">
      <c r="I3196" s="4">
        <v>39720</v>
      </c>
    </row>
    <row r="3197" spans="9:9" x14ac:dyDescent="0.25">
      <c r="I3197" s="4">
        <v>39721</v>
      </c>
    </row>
    <row r="3198" spans="9:9" x14ac:dyDescent="0.25">
      <c r="I3198" s="4">
        <v>39722</v>
      </c>
    </row>
    <row r="3199" spans="9:9" x14ac:dyDescent="0.25">
      <c r="I3199" s="4">
        <v>39723</v>
      </c>
    </row>
    <row r="3200" spans="9:9" x14ac:dyDescent="0.25">
      <c r="I3200" s="4">
        <v>39724</v>
      </c>
    </row>
    <row r="3201" spans="9:14" x14ac:dyDescent="0.25">
      <c r="I3201" s="4">
        <v>39725</v>
      </c>
    </row>
    <row r="3202" spans="9:14" x14ac:dyDescent="0.25">
      <c r="I3202" s="4">
        <v>39726</v>
      </c>
    </row>
    <row r="3203" spans="9:14" x14ac:dyDescent="0.25">
      <c r="I3203" s="4">
        <v>39727</v>
      </c>
    </row>
    <row r="3204" spans="9:14" x14ac:dyDescent="0.25">
      <c r="I3204" s="4">
        <v>39728</v>
      </c>
    </row>
    <row r="3205" spans="9:14" x14ac:dyDescent="0.25">
      <c r="I3205" s="4">
        <v>39729</v>
      </c>
    </row>
    <row r="3206" spans="9:14" x14ac:dyDescent="0.25">
      <c r="I3206" s="4">
        <v>39730</v>
      </c>
    </row>
    <row r="3207" spans="9:14" x14ac:dyDescent="0.25">
      <c r="I3207" s="4">
        <v>39731</v>
      </c>
    </row>
    <row r="3208" spans="9:14" x14ac:dyDescent="0.25">
      <c r="I3208" s="4">
        <v>39732</v>
      </c>
    </row>
    <row r="3209" spans="9:14" x14ac:dyDescent="0.25">
      <c r="I3209" s="4">
        <v>39733</v>
      </c>
      <c r="J3209" s="36"/>
      <c r="K3209" s="36">
        <v>52133.5</v>
      </c>
      <c r="L3209" s="36"/>
      <c r="M3209" s="36"/>
      <c r="N3209" s="49"/>
    </row>
    <row r="3210" spans="9:14" x14ac:dyDescent="0.25">
      <c r="I3210" s="4">
        <v>39734</v>
      </c>
      <c r="J3210" s="36"/>
      <c r="K3210" s="36">
        <v>749952</v>
      </c>
      <c r="L3210" s="36"/>
      <c r="M3210" s="36"/>
      <c r="N3210" s="49"/>
    </row>
    <row r="3211" spans="9:14" x14ac:dyDescent="0.25">
      <c r="I3211" s="4">
        <v>39735</v>
      </c>
      <c r="J3211" s="36"/>
      <c r="K3211" s="36">
        <v>1964736</v>
      </c>
      <c r="L3211" s="36"/>
      <c r="M3211" s="36"/>
      <c r="N3211" s="49"/>
    </row>
    <row r="3212" spans="9:14" x14ac:dyDescent="0.25">
      <c r="I3212" s="4">
        <v>39736</v>
      </c>
      <c r="J3212" s="36"/>
      <c r="K3212" s="36">
        <v>1272499</v>
      </c>
      <c r="L3212" s="36"/>
      <c r="M3212" s="36"/>
      <c r="N3212" s="49"/>
    </row>
    <row r="3213" spans="9:14" x14ac:dyDescent="0.25">
      <c r="I3213" s="4">
        <v>39737</v>
      </c>
      <c r="J3213" s="36"/>
      <c r="K3213" s="36">
        <v>564742.89999999991</v>
      </c>
      <c r="L3213" s="36"/>
      <c r="M3213" s="36"/>
      <c r="N3213" s="49"/>
    </row>
    <row r="3214" spans="9:14" x14ac:dyDescent="0.25">
      <c r="I3214" s="4">
        <v>39738</v>
      </c>
      <c r="J3214" s="36"/>
      <c r="K3214" s="36">
        <v>712360.6</v>
      </c>
      <c r="L3214" s="36"/>
      <c r="M3214" s="36"/>
      <c r="N3214" s="49"/>
    </row>
    <row r="3215" spans="9:14" x14ac:dyDescent="0.25">
      <c r="I3215" s="4">
        <v>39739</v>
      </c>
      <c r="J3215" s="36"/>
      <c r="K3215" s="36">
        <v>527904</v>
      </c>
      <c r="L3215" s="36"/>
      <c r="M3215" s="36"/>
      <c r="N3215" s="49"/>
    </row>
    <row r="3216" spans="9:14" x14ac:dyDescent="0.25">
      <c r="I3216" s="4">
        <v>39740</v>
      </c>
    </row>
    <row r="3217" spans="9:9" x14ac:dyDescent="0.25">
      <c r="I3217" s="4">
        <v>39741</v>
      </c>
    </row>
    <row r="3218" spans="9:9" x14ac:dyDescent="0.25">
      <c r="I3218" s="4">
        <v>39742</v>
      </c>
    </row>
    <row r="3219" spans="9:9" x14ac:dyDescent="0.25">
      <c r="I3219" s="4">
        <v>39743</v>
      </c>
    </row>
    <row r="3220" spans="9:9" x14ac:dyDescent="0.25">
      <c r="I3220" s="4">
        <v>39744</v>
      </c>
    </row>
    <row r="3221" spans="9:9" x14ac:dyDescent="0.25">
      <c r="I3221" s="4">
        <v>39745</v>
      </c>
    </row>
    <row r="3222" spans="9:9" x14ac:dyDescent="0.25">
      <c r="I3222" s="4">
        <v>39746</v>
      </c>
    </row>
    <row r="3223" spans="9:9" x14ac:dyDescent="0.25">
      <c r="I3223" s="4">
        <v>39747</v>
      </c>
    </row>
    <row r="3224" spans="9:9" x14ac:dyDescent="0.25">
      <c r="I3224" s="4">
        <v>39748</v>
      </c>
    </row>
    <row r="3225" spans="9:9" x14ac:dyDescent="0.25">
      <c r="I3225" s="4">
        <v>39749</v>
      </c>
    </row>
    <row r="3226" spans="9:9" x14ac:dyDescent="0.25">
      <c r="I3226" s="4">
        <v>39750</v>
      </c>
    </row>
    <row r="3227" spans="9:9" x14ac:dyDescent="0.25">
      <c r="I3227" s="4">
        <v>39751</v>
      </c>
    </row>
    <row r="3228" spans="9:9" x14ac:dyDescent="0.25">
      <c r="I3228" s="4">
        <v>39752</v>
      </c>
    </row>
    <row r="3229" spans="9:9" x14ac:dyDescent="0.25">
      <c r="I3229" s="4">
        <v>39753</v>
      </c>
    </row>
    <row r="3230" spans="9:9" x14ac:dyDescent="0.25">
      <c r="I3230" s="4">
        <v>39754</v>
      </c>
    </row>
    <row r="3231" spans="9:9" x14ac:dyDescent="0.25">
      <c r="I3231" s="4">
        <v>39755</v>
      </c>
    </row>
    <row r="3232" spans="9:9" x14ac:dyDescent="0.25">
      <c r="I3232" s="4">
        <v>39756</v>
      </c>
    </row>
    <row r="3233" spans="9:9" x14ac:dyDescent="0.25">
      <c r="I3233" s="4">
        <v>39757</v>
      </c>
    </row>
    <row r="3234" spans="9:9" x14ac:dyDescent="0.25">
      <c r="I3234" s="4">
        <v>39758</v>
      </c>
    </row>
    <row r="3235" spans="9:9" x14ac:dyDescent="0.25">
      <c r="I3235" s="4">
        <v>39759</v>
      </c>
    </row>
    <row r="3236" spans="9:9" x14ac:dyDescent="0.25">
      <c r="I3236" s="4">
        <v>39760</v>
      </c>
    </row>
    <row r="3237" spans="9:9" x14ac:dyDescent="0.25">
      <c r="I3237" s="4">
        <v>39761</v>
      </c>
    </row>
    <row r="3238" spans="9:9" x14ac:dyDescent="0.25">
      <c r="I3238" s="4">
        <v>39762</v>
      </c>
    </row>
    <row r="3239" spans="9:9" x14ac:dyDescent="0.25">
      <c r="I3239" s="4">
        <v>39763</v>
      </c>
    </row>
    <row r="3240" spans="9:9" x14ac:dyDescent="0.25">
      <c r="I3240" s="4">
        <v>39764</v>
      </c>
    </row>
    <row r="3241" spans="9:9" x14ac:dyDescent="0.25">
      <c r="I3241" s="4">
        <v>39765</v>
      </c>
    </row>
    <row r="3242" spans="9:9" x14ac:dyDescent="0.25">
      <c r="I3242" s="4">
        <v>39766</v>
      </c>
    </row>
    <row r="3243" spans="9:9" x14ac:dyDescent="0.25">
      <c r="I3243" s="4">
        <v>39767</v>
      </c>
    </row>
    <row r="3244" spans="9:9" x14ac:dyDescent="0.25">
      <c r="I3244" s="4">
        <v>39768</v>
      </c>
    </row>
    <row r="3245" spans="9:9" x14ac:dyDescent="0.25">
      <c r="I3245" s="4">
        <v>39769</v>
      </c>
    </row>
    <row r="3246" spans="9:9" x14ac:dyDescent="0.25">
      <c r="I3246" s="4">
        <v>39770</v>
      </c>
    </row>
    <row r="3247" spans="9:9" x14ac:dyDescent="0.25">
      <c r="I3247" s="4">
        <v>39771</v>
      </c>
    </row>
    <row r="3248" spans="9:9" x14ac:dyDescent="0.25">
      <c r="I3248" s="4">
        <v>39772</v>
      </c>
    </row>
    <row r="3249" spans="9:14" x14ac:dyDescent="0.25">
      <c r="I3249" s="4">
        <v>39773</v>
      </c>
    </row>
    <row r="3250" spans="9:14" x14ac:dyDescent="0.25">
      <c r="I3250" s="4">
        <v>39774</v>
      </c>
    </row>
    <row r="3251" spans="9:14" x14ac:dyDescent="0.25">
      <c r="I3251" s="4">
        <v>39775</v>
      </c>
    </row>
    <row r="3252" spans="9:14" x14ac:dyDescent="0.25">
      <c r="I3252" s="4">
        <v>39776</v>
      </c>
    </row>
    <row r="3253" spans="9:14" x14ac:dyDescent="0.25">
      <c r="I3253" s="4">
        <v>39777</v>
      </c>
    </row>
    <row r="3254" spans="9:14" x14ac:dyDescent="0.25">
      <c r="I3254" s="4">
        <v>39778</v>
      </c>
      <c r="J3254" s="36"/>
      <c r="K3254" s="36">
        <v>15087</v>
      </c>
      <c r="L3254" s="36"/>
      <c r="M3254" s="36"/>
      <c r="N3254" s="49"/>
    </row>
    <row r="3255" spans="9:14" x14ac:dyDescent="0.25">
      <c r="I3255" s="4">
        <v>39779</v>
      </c>
      <c r="J3255" s="36"/>
      <c r="K3255" s="36">
        <v>168134</v>
      </c>
      <c r="L3255" s="36"/>
      <c r="M3255" s="36"/>
      <c r="N3255" s="49"/>
    </row>
    <row r="3256" spans="9:14" x14ac:dyDescent="0.25">
      <c r="I3256" s="4">
        <v>39780</v>
      </c>
      <c r="J3256" s="36"/>
      <c r="K3256" s="36">
        <v>276998</v>
      </c>
      <c r="L3256" s="36"/>
      <c r="M3256" s="36"/>
      <c r="N3256" s="49"/>
    </row>
    <row r="3257" spans="9:14" x14ac:dyDescent="0.25">
      <c r="I3257" s="4">
        <v>39781</v>
      </c>
      <c r="J3257" s="36"/>
      <c r="K3257" s="36">
        <v>3183840</v>
      </c>
      <c r="L3257" s="36"/>
      <c r="M3257" s="36"/>
      <c r="N3257" s="49"/>
    </row>
    <row r="3258" spans="9:14" x14ac:dyDescent="0.25">
      <c r="I3258" s="4">
        <v>39782</v>
      </c>
      <c r="J3258" s="36"/>
      <c r="K3258" s="36">
        <v>3183880</v>
      </c>
      <c r="L3258" s="36"/>
      <c r="M3258" s="36"/>
      <c r="N3258" s="49"/>
    </row>
    <row r="3259" spans="9:14" x14ac:dyDescent="0.25">
      <c r="I3259" s="4">
        <v>39783</v>
      </c>
      <c r="J3259" s="36"/>
      <c r="K3259" s="36"/>
      <c r="L3259" s="36">
        <v>114309</v>
      </c>
      <c r="M3259" s="36"/>
      <c r="N3259" s="49"/>
    </row>
    <row r="3260" spans="9:14" x14ac:dyDescent="0.25">
      <c r="I3260" s="4">
        <v>39784</v>
      </c>
      <c r="J3260" s="36"/>
      <c r="K3260" s="36"/>
      <c r="L3260" s="36">
        <v>633830</v>
      </c>
      <c r="M3260" s="36"/>
      <c r="N3260" s="49"/>
    </row>
    <row r="3261" spans="9:14" x14ac:dyDescent="0.25">
      <c r="I3261" s="4">
        <v>39785</v>
      </c>
      <c r="J3261" s="36"/>
      <c r="K3261" s="36"/>
      <c r="L3261" s="36">
        <v>531965</v>
      </c>
      <c r="M3261" s="36"/>
      <c r="N3261" s="49"/>
    </row>
    <row r="3262" spans="9:14" x14ac:dyDescent="0.25">
      <c r="I3262" s="4">
        <v>39786</v>
      </c>
      <c r="J3262" s="36"/>
      <c r="K3262" s="36"/>
      <c r="L3262" s="36">
        <v>266809</v>
      </c>
      <c r="M3262" s="36"/>
      <c r="N3262" s="49"/>
    </row>
    <row r="3263" spans="9:14" x14ac:dyDescent="0.25">
      <c r="I3263" s="4">
        <v>39787</v>
      </c>
      <c r="J3263" s="36"/>
      <c r="K3263" s="36"/>
      <c r="L3263" s="36">
        <v>83808</v>
      </c>
      <c r="M3263" s="36"/>
      <c r="N3263" s="49"/>
    </row>
    <row r="3264" spans="9:14" x14ac:dyDescent="0.25">
      <c r="I3264" s="4">
        <v>39788</v>
      </c>
      <c r="J3264" s="36"/>
      <c r="K3264" s="36"/>
      <c r="L3264" s="36">
        <v>1482</v>
      </c>
      <c r="M3264" s="36"/>
      <c r="N3264" s="49"/>
    </row>
    <row r="3265" spans="9:9" x14ac:dyDescent="0.25">
      <c r="I3265" s="4">
        <v>39789</v>
      </c>
    </row>
    <row r="3266" spans="9:9" x14ac:dyDescent="0.25">
      <c r="I3266" s="4">
        <v>39790</v>
      </c>
    </row>
    <row r="3267" spans="9:9" x14ac:dyDescent="0.25">
      <c r="I3267" s="4">
        <v>39791</v>
      </c>
    </row>
    <row r="3268" spans="9:9" x14ac:dyDescent="0.25">
      <c r="I3268" s="4">
        <v>39792</v>
      </c>
    </row>
    <row r="3269" spans="9:9" x14ac:dyDescent="0.25">
      <c r="I3269" s="4">
        <v>39793</v>
      </c>
    </row>
    <row r="3270" spans="9:9" x14ac:dyDescent="0.25">
      <c r="I3270" s="4">
        <v>39794</v>
      </c>
    </row>
    <row r="3271" spans="9:9" x14ac:dyDescent="0.25">
      <c r="I3271" s="4">
        <v>39795</v>
      </c>
    </row>
    <row r="3272" spans="9:9" x14ac:dyDescent="0.25">
      <c r="I3272" s="4">
        <v>39796</v>
      </c>
    </row>
    <row r="3273" spans="9:9" x14ac:dyDescent="0.25">
      <c r="I3273" s="4">
        <v>39797</v>
      </c>
    </row>
    <row r="3274" spans="9:9" x14ac:dyDescent="0.25">
      <c r="I3274" s="4">
        <v>39798</v>
      </c>
    </row>
    <row r="3275" spans="9:9" x14ac:dyDescent="0.25">
      <c r="I3275" s="4">
        <v>39799</v>
      </c>
    </row>
    <row r="3276" spans="9:9" x14ac:dyDescent="0.25">
      <c r="I3276" s="4">
        <v>39800</v>
      </c>
    </row>
    <row r="3277" spans="9:9" x14ac:dyDescent="0.25">
      <c r="I3277" s="4">
        <v>39801</v>
      </c>
    </row>
    <row r="3278" spans="9:9" x14ac:dyDescent="0.25">
      <c r="I3278" s="4">
        <v>39802</v>
      </c>
    </row>
    <row r="3279" spans="9:9" x14ac:dyDescent="0.25">
      <c r="I3279" s="4">
        <v>39803</v>
      </c>
    </row>
    <row r="3280" spans="9:9" x14ac:dyDescent="0.25">
      <c r="I3280" s="4">
        <v>39804</v>
      </c>
    </row>
    <row r="3281" spans="9:9" x14ac:dyDescent="0.25">
      <c r="I3281" s="4">
        <v>39805</v>
      </c>
    </row>
    <row r="3282" spans="9:9" x14ac:dyDescent="0.25">
      <c r="I3282" s="4">
        <v>39806</v>
      </c>
    </row>
    <row r="3283" spans="9:9" x14ac:dyDescent="0.25">
      <c r="I3283" s="4">
        <v>39807</v>
      </c>
    </row>
    <row r="3284" spans="9:9" x14ac:dyDescent="0.25">
      <c r="I3284" s="4">
        <v>39808</v>
      </c>
    </row>
    <row r="3285" spans="9:9" x14ac:dyDescent="0.25">
      <c r="I3285" s="4">
        <v>39809</v>
      </c>
    </row>
    <row r="3286" spans="9:9" x14ac:dyDescent="0.25">
      <c r="I3286" s="4">
        <v>39810</v>
      </c>
    </row>
    <row r="3287" spans="9:9" x14ac:dyDescent="0.25">
      <c r="I3287" s="4">
        <v>39811</v>
      </c>
    </row>
    <row r="3288" spans="9:9" x14ac:dyDescent="0.25">
      <c r="I3288" s="4">
        <v>39812</v>
      </c>
    </row>
    <row r="3289" spans="9:9" x14ac:dyDescent="0.25">
      <c r="I3289" s="4">
        <v>39813</v>
      </c>
    </row>
    <row r="3290" spans="9:9" x14ac:dyDescent="0.25">
      <c r="I3290" s="4">
        <v>39814</v>
      </c>
    </row>
    <row r="3291" spans="9:9" x14ac:dyDescent="0.25">
      <c r="I3291" s="4">
        <v>39815</v>
      </c>
    </row>
    <row r="3292" spans="9:9" x14ac:dyDescent="0.25">
      <c r="I3292" s="4">
        <v>39816</v>
      </c>
    </row>
    <row r="3293" spans="9:9" x14ac:dyDescent="0.25">
      <c r="I3293" s="4">
        <v>39817</v>
      </c>
    </row>
    <row r="3294" spans="9:9" x14ac:dyDescent="0.25">
      <c r="I3294" s="4">
        <v>39818</v>
      </c>
    </row>
    <row r="3295" spans="9:9" x14ac:dyDescent="0.25">
      <c r="I3295" s="4">
        <v>39819</v>
      </c>
    </row>
    <row r="3296" spans="9:9" x14ac:dyDescent="0.25">
      <c r="I3296" s="4">
        <v>39820</v>
      </c>
    </row>
    <row r="3297" spans="9:9" x14ac:dyDescent="0.25">
      <c r="I3297" s="4">
        <v>39821</v>
      </c>
    </row>
    <row r="3298" spans="9:9" x14ac:dyDescent="0.25">
      <c r="I3298" s="4">
        <v>39822</v>
      </c>
    </row>
    <row r="3299" spans="9:9" x14ac:dyDescent="0.25">
      <c r="I3299" s="4">
        <v>39823</v>
      </c>
    </row>
    <row r="3300" spans="9:9" x14ac:dyDescent="0.25">
      <c r="I3300" s="4">
        <v>39824</v>
      </c>
    </row>
    <row r="3301" spans="9:9" x14ac:dyDescent="0.25">
      <c r="I3301" s="4">
        <v>39825</v>
      </c>
    </row>
    <row r="3302" spans="9:9" x14ac:dyDescent="0.25">
      <c r="I3302" s="4">
        <v>39826</v>
      </c>
    </row>
    <row r="3303" spans="9:9" x14ac:dyDescent="0.25">
      <c r="I3303" s="4">
        <v>39827</v>
      </c>
    </row>
    <row r="3304" spans="9:9" x14ac:dyDescent="0.25">
      <c r="I3304" s="4">
        <v>39828</v>
      </c>
    </row>
    <row r="3305" spans="9:9" x14ac:dyDescent="0.25">
      <c r="I3305" s="4">
        <v>39829</v>
      </c>
    </row>
    <row r="3306" spans="9:9" x14ac:dyDescent="0.25">
      <c r="I3306" s="4">
        <v>39830</v>
      </c>
    </row>
    <row r="3307" spans="9:9" x14ac:dyDescent="0.25">
      <c r="I3307" s="4">
        <v>39831</v>
      </c>
    </row>
    <row r="3308" spans="9:9" x14ac:dyDescent="0.25">
      <c r="I3308" s="4">
        <v>39832</v>
      </c>
    </row>
    <row r="3309" spans="9:9" x14ac:dyDescent="0.25">
      <c r="I3309" s="4">
        <v>39833</v>
      </c>
    </row>
    <row r="3310" spans="9:9" x14ac:dyDescent="0.25">
      <c r="I3310" s="4">
        <v>39834</v>
      </c>
    </row>
    <row r="3311" spans="9:9" x14ac:dyDescent="0.25">
      <c r="I3311" s="4">
        <v>39835</v>
      </c>
    </row>
    <row r="3312" spans="9:9" x14ac:dyDescent="0.25">
      <c r="I3312" s="4">
        <v>39836</v>
      </c>
    </row>
    <row r="3313" spans="9:9" x14ac:dyDescent="0.25">
      <c r="I3313" s="4">
        <v>39837</v>
      </c>
    </row>
    <row r="3314" spans="9:9" x14ac:dyDescent="0.25">
      <c r="I3314" s="4">
        <v>39838</v>
      </c>
    </row>
    <row r="3315" spans="9:9" x14ac:dyDescent="0.25">
      <c r="I3315" s="4">
        <v>39839</v>
      </c>
    </row>
    <row r="3316" spans="9:9" x14ac:dyDescent="0.25">
      <c r="I3316" s="4">
        <v>39840</v>
      </c>
    </row>
    <row r="3317" spans="9:9" x14ac:dyDescent="0.25">
      <c r="I3317" s="4">
        <v>39841</v>
      </c>
    </row>
    <row r="3318" spans="9:9" x14ac:dyDescent="0.25">
      <c r="I3318" s="4">
        <v>39842</v>
      </c>
    </row>
    <row r="3319" spans="9:9" x14ac:dyDescent="0.25">
      <c r="I3319" s="4">
        <v>39843</v>
      </c>
    </row>
    <row r="3320" spans="9:9" x14ac:dyDescent="0.25">
      <c r="I3320" s="4">
        <v>39844</v>
      </c>
    </row>
    <row r="3321" spans="9:9" x14ac:dyDescent="0.25">
      <c r="I3321" s="4">
        <v>39845</v>
      </c>
    </row>
    <row r="3322" spans="9:9" x14ac:dyDescent="0.25">
      <c r="I3322" s="4">
        <v>39846</v>
      </c>
    </row>
    <row r="3323" spans="9:9" x14ac:dyDescent="0.25">
      <c r="I3323" s="4">
        <v>39847</v>
      </c>
    </row>
    <row r="3324" spans="9:9" x14ac:dyDescent="0.25">
      <c r="I3324" s="4">
        <v>39848</v>
      </c>
    </row>
    <row r="3325" spans="9:9" x14ac:dyDescent="0.25">
      <c r="I3325" s="4">
        <v>39849</v>
      </c>
    </row>
    <row r="3326" spans="9:9" x14ac:dyDescent="0.25">
      <c r="I3326" s="4">
        <v>39850</v>
      </c>
    </row>
    <row r="3327" spans="9:9" x14ac:dyDescent="0.25">
      <c r="I3327" s="4">
        <v>39851</v>
      </c>
    </row>
    <row r="3328" spans="9:9" x14ac:dyDescent="0.25">
      <c r="I3328" s="4">
        <v>39852</v>
      </c>
    </row>
    <row r="3329" spans="9:9" x14ac:dyDescent="0.25">
      <c r="I3329" s="4">
        <v>39853</v>
      </c>
    </row>
    <row r="3330" spans="9:9" x14ac:dyDescent="0.25">
      <c r="I3330" s="4">
        <v>39854</v>
      </c>
    </row>
    <row r="3331" spans="9:9" x14ac:dyDescent="0.25">
      <c r="I3331" s="4">
        <v>39855</v>
      </c>
    </row>
    <row r="3332" spans="9:9" x14ac:dyDescent="0.25">
      <c r="I3332" s="4">
        <v>39856</v>
      </c>
    </row>
    <row r="3333" spans="9:9" x14ac:dyDescent="0.25">
      <c r="I3333" s="4">
        <v>39857</v>
      </c>
    </row>
    <row r="3334" spans="9:9" x14ac:dyDescent="0.25">
      <c r="I3334" s="4">
        <v>39858</v>
      </c>
    </row>
    <row r="3335" spans="9:9" x14ac:dyDescent="0.25">
      <c r="I3335" s="4">
        <v>39859</v>
      </c>
    </row>
    <row r="3336" spans="9:9" x14ac:dyDescent="0.25">
      <c r="I3336" s="4">
        <v>39860</v>
      </c>
    </row>
    <row r="3337" spans="9:9" x14ac:dyDescent="0.25">
      <c r="I3337" s="4">
        <v>39861</v>
      </c>
    </row>
    <row r="3338" spans="9:9" x14ac:dyDescent="0.25">
      <c r="I3338" s="4">
        <v>39862</v>
      </c>
    </row>
    <row r="3339" spans="9:9" x14ac:dyDescent="0.25">
      <c r="I3339" s="4">
        <v>39863</v>
      </c>
    </row>
    <row r="3340" spans="9:9" x14ac:dyDescent="0.25">
      <c r="I3340" s="4">
        <v>39864</v>
      </c>
    </row>
    <row r="3341" spans="9:9" x14ac:dyDescent="0.25">
      <c r="I3341" s="4">
        <v>39865</v>
      </c>
    </row>
    <row r="3342" spans="9:9" x14ac:dyDescent="0.25">
      <c r="I3342" s="4">
        <v>39866</v>
      </c>
    </row>
    <row r="3343" spans="9:9" x14ac:dyDescent="0.25">
      <c r="I3343" s="4">
        <v>39867</v>
      </c>
    </row>
    <row r="3344" spans="9:9" x14ac:dyDescent="0.25">
      <c r="I3344" s="4">
        <v>39868</v>
      </c>
    </row>
    <row r="3345" spans="9:9" x14ac:dyDescent="0.25">
      <c r="I3345" s="4">
        <v>39869</v>
      </c>
    </row>
    <row r="3346" spans="9:9" x14ac:dyDescent="0.25">
      <c r="I3346" s="4">
        <v>39870</v>
      </c>
    </row>
    <row r="3347" spans="9:9" x14ac:dyDescent="0.25">
      <c r="I3347" s="4">
        <v>39871</v>
      </c>
    </row>
    <row r="3348" spans="9:9" x14ac:dyDescent="0.25">
      <c r="I3348" s="4">
        <v>39872</v>
      </c>
    </row>
    <row r="3349" spans="9:9" x14ac:dyDescent="0.25">
      <c r="I3349" s="4">
        <v>39873</v>
      </c>
    </row>
    <row r="3350" spans="9:9" x14ac:dyDescent="0.25">
      <c r="I3350" s="4">
        <v>39874</v>
      </c>
    </row>
    <row r="3351" spans="9:9" x14ac:dyDescent="0.25">
      <c r="I3351" s="4">
        <v>39875</v>
      </c>
    </row>
    <row r="3352" spans="9:9" x14ac:dyDescent="0.25">
      <c r="I3352" s="4">
        <v>39876</v>
      </c>
    </row>
    <row r="3353" spans="9:9" x14ac:dyDescent="0.25">
      <c r="I3353" s="4">
        <v>39877</v>
      </c>
    </row>
    <row r="3354" spans="9:9" x14ac:dyDescent="0.25">
      <c r="I3354" s="4">
        <v>39878</v>
      </c>
    </row>
    <row r="3355" spans="9:9" x14ac:dyDescent="0.25">
      <c r="I3355" s="4">
        <v>39879</v>
      </c>
    </row>
    <row r="3356" spans="9:9" x14ac:dyDescent="0.25">
      <c r="I3356" s="4">
        <v>39880</v>
      </c>
    </row>
    <row r="3357" spans="9:9" x14ac:dyDescent="0.25">
      <c r="I3357" s="4">
        <v>39881</v>
      </c>
    </row>
    <row r="3358" spans="9:9" x14ac:dyDescent="0.25">
      <c r="I3358" s="4">
        <v>39882</v>
      </c>
    </row>
    <row r="3359" spans="9:9" x14ac:dyDescent="0.25">
      <c r="I3359" s="4">
        <v>39883</v>
      </c>
    </row>
    <row r="3360" spans="9:9" x14ac:dyDescent="0.25">
      <c r="I3360" s="4">
        <v>39884</v>
      </c>
    </row>
    <row r="3361" spans="9:9" x14ac:dyDescent="0.25">
      <c r="I3361" s="4">
        <v>39885</v>
      </c>
    </row>
    <row r="3362" spans="9:9" x14ac:dyDescent="0.25">
      <c r="I3362" s="4">
        <v>39886</v>
      </c>
    </row>
    <row r="3363" spans="9:9" x14ac:dyDescent="0.25">
      <c r="I3363" s="4">
        <v>39887</v>
      </c>
    </row>
    <row r="3364" spans="9:9" x14ac:dyDescent="0.25">
      <c r="I3364" s="4">
        <v>39888</v>
      </c>
    </row>
    <row r="3365" spans="9:9" x14ac:dyDescent="0.25">
      <c r="I3365" s="4">
        <v>39889</v>
      </c>
    </row>
    <row r="3366" spans="9:9" x14ac:dyDescent="0.25">
      <c r="I3366" s="4">
        <v>39890</v>
      </c>
    </row>
    <row r="3367" spans="9:9" x14ac:dyDescent="0.25">
      <c r="I3367" s="4">
        <v>39891</v>
      </c>
    </row>
    <row r="3368" spans="9:9" x14ac:dyDescent="0.25">
      <c r="I3368" s="4">
        <v>39892</v>
      </c>
    </row>
    <row r="3369" spans="9:9" x14ac:dyDescent="0.25">
      <c r="I3369" s="4">
        <v>39893</v>
      </c>
    </row>
    <row r="3370" spans="9:9" x14ac:dyDescent="0.25">
      <c r="I3370" s="4">
        <v>39894</v>
      </c>
    </row>
    <row r="3371" spans="9:9" x14ac:dyDescent="0.25">
      <c r="I3371" s="4">
        <v>39895</v>
      </c>
    </row>
    <row r="3372" spans="9:9" x14ac:dyDescent="0.25">
      <c r="I3372" s="4">
        <v>39896</v>
      </c>
    </row>
    <row r="3373" spans="9:9" x14ac:dyDescent="0.25">
      <c r="I3373" s="4">
        <v>39897</v>
      </c>
    </row>
    <row r="3374" spans="9:9" x14ac:dyDescent="0.25">
      <c r="I3374" s="4">
        <v>39898</v>
      </c>
    </row>
    <row r="3375" spans="9:9" x14ac:dyDescent="0.25">
      <c r="I3375" s="4">
        <v>39899</v>
      </c>
    </row>
    <row r="3376" spans="9:9" x14ac:dyDescent="0.25">
      <c r="I3376" s="4">
        <v>39900</v>
      </c>
    </row>
    <row r="3377" spans="9:9" x14ac:dyDescent="0.25">
      <c r="I3377" s="4">
        <v>39901</v>
      </c>
    </row>
    <row r="3378" spans="9:9" x14ac:dyDescent="0.25">
      <c r="I3378" s="4">
        <v>39902</v>
      </c>
    </row>
    <row r="3379" spans="9:9" x14ac:dyDescent="0.25">
      <c r="I3379" s="4">
        <v>39903</v>
      </c>
    </row>
    <row r="3380" spans="9:9" x14ac:dyDescent="0.25">
      <c r="I3380" s="4">
        <v>39904</v>
      </c>
    </row>
    <row r="3381" spans="9:9" x14ac:dyDescent="0.25">
      <c r="I3381" s="4">
        <v>39905</v>
      </c>
    </row>
    <row r="3382" spans="9:9" x14ac:dyDescent="0.25">
      <c r="I3382" s="4">
        <v>39906</v>
      </c>
    </row>
    <row r="3383" spans="9:9" x14ac:dyDescent="0.25">
      <c r="I3383" s="4">
        <v>39907</v>
      </c>
    </row>
    <row r="3384" spans="9:9" x14ac:dyDescent="0.25">
      <c r="I3384" s="4">
        <v>39908</v>
      </c>
    </row>
    <row r="3385" spans="9:9" x14ac:dyDescent="0.25">
      <c r="I3385" s="4">
        <v>39909</v>
      </c>
    </row>
    <row r="3386" spans="9:9" x14ac:dyDescent="0.25">
      <c r="I3386" s="4">
        <v>39910</v>
      </c>
    </row>
    <row r="3387" spans="9:9" x14ac:dyDescent="0.25">
      <c r="I3387" s="4">
        <v>39911</v>
      </c>
    </row>
    <row r="3388" spans="9:9" x14ac:dyDescent="0.25">
      <c r="I3388" s="4">
        <v>39912</v>
      </c>
    </row>
    <row r="3389" spans="9:9" x14ac:dyDescent="0.25">
      <c r="I3389" s="4">
        <v>39913</v>
      </c>
    </row>
    <row r="3390" spans="9:9" x14ac:dyDescent="0.25">
      <c r="I3390" s="4">
        <v>39914</v>
      </c>
    </row>
    <row r="3391" spans="9:9" x14ac:dyDescent="0.25">
      <c r="I3391" s="4">
        <v>39915</v>
      </c>
    </row>
    <row r="3392" spans="9:9" x14ac:dyDescent="0.25">
      <c r="I3392" s="4">
        <v>39916</v>
      </c>
    </row>
    <row r="3393" spans="9:9" x14ac:dyDescent="0.25">
      <c r="I3393" s="4">
        <v>39917</v>
      </c>
    </row>
    <row r="3394" spans="9:9" x14ac:dyDescent="0.25">
      <c r="I3394" s="4">
        <v>39918</v>
      </c>
    </row>
    <row r="3395" spans="9:9" x14ac:dyDescent="0.25">
      <c r="I3395" s="4">
        <v>39919</v>
      </c>
    </row>
    <row r="3396" spans="9:9" x14ac:dyDescent="0.25">
      <c r="I3396" s="4">
        <v>39920</v>
      </c>
    </row>
    <row r="3397" spans="9:9" x14ac:dyDescent="0.25">
      <c r="I3397" s="4">
        <v>39921</v>
      </c>
    </row>
    <row r="3398" spans="9:9" x14ac:dyDescent="0.25">
      <c r="I3398" s="4">
        <v>39922</v>
      </c>
    </row>
    <row r="3399" spans="9:9" x14ac:dyDescent="0.25">
      <c r="I3399" s="4">
        <v>39923</v>
      </c>
    </row>
    <row r="3400" spans="9:9" x14ac:dyDescent="0.25">
      <c r="I3400" s="4">
        <v>39924</v>
      </c>
    </row>
    <row r="3401" spans="9:9" x14ac:dyDescent="0.25">
      <c r="I3401" s="4">
        <v>39925</v>
      </c>
    </row>
    <row r="3402" spans="9:9" x14ac:dyDescent="0.25">
      <c r="I3402" s="4">
        <v>39926</v>
      </c>
    </row>
    <row r="3403" spans="9:9" x14ac:dyDescent="0.25">
      <c r="I3403" s="4">
        <v>39927</v>
      </c>
    </row>
    <row r="3404" spans="9:9" x14ac:dyDescent="0.25">
      <c r="I3404" s="4">
        <v>39928</v>
      </c>
    </row>
    <row r="3405" spans="9:9" x14ac:dyDescent="0.25">
      <c r="I3405" s="4">
        <v>39929</v>
      </c>
    </row>
    <row r="3406" spans="9:9" x14ac:dyDescent="0.25">
      <c r="I3406" s="4">
        <v>39930</v>
      </c>
    </row>
    <row r="3407" spans="9:9" x14ac:dyDescent="0.25">
      <c r="I3407" s="4">
        <v>39931</v>
      </c>
    </row>
    <row r="3408" spans="9:9" x14ac:dyDescent="0.25">
      <c r="I3408" s="4">
        <v>39932</v>
      </c>
    </row>
    <row r="3409" spans="9:9" x14ac:dyDescent="0.25">
      <c r="I3409" s="4">
        <v>39933</v>
      </c>
    </row>
    <row r="3410" spans="9:9" x14ac:dyDescent="0.25">
      <c r="I3410" s="4">
        <v>39934</v>
      </c>
    </row>
    <row r="3411" spans="9:9" x14ac:dyDescent="0.25">
      <c r="I3411" s="4">
        <v>39935</v>
      </c>
    </row>
    <row r="3412" spans="9:9" x14ac:dyDescent="0.25">
      <c r="I3412" s="4">
        <v>39936</v>
      </c>
    </row>
    <row r="3413" spans="9:9" x14ac:dyDescent="0.25">
      <c r="I3413" s="4">
        <v>39937</v>
      </c>
    </row>
    <row r="3414" spans="9:9" x14ac:dyDescent="0.25">
      <c r="I3414" s="4">
        <v>39938</v>
      </c>
    </row>
    <row r="3415" spans="9:9" x14ac:dyDescent="0.25">
      <c r="I3415" s="4">
        <v>39939</v>
      </c>
    </row>
    <row r="3416" spans="9:9" x14ac:dyDescent="0.25">
      <c r="I3416" s="4">
        <v>39940</v>
      </c>
    </row>
    <row r="3417" spans="9:9" x14ac:dyDescent="0.25">
      <c r="I3417" s="4">
        <v>39941</v>
      </c>
    </row>
    <row r="3418" spans="9:9" x14ac:dyDescent="0.25">
      <c r="I3418" s="4">
        <v>39942</v>
      </c>
    </row>
    <row r="3419" spans="9:9" x14ac:dyDescent="0.25">
      <c r="I3419" s="4">
        <v>39943</v>
      </c>
    </row>
    <row r="3420" spans="9:9" x14ac:dyDescent="0.25">
      <c r="I3420" s="4">
        <v>39944</v>
      </c>
    </row>
    <row r="3421" spans="9:9" x14ac:dyDescent="0.25">
      <c r="I3421" s="4">
        <v>39945</v>
      </c>
    </row>
    <row r="3422" spans="9:9" x14ac:dyDescent="0.25">
      <c r="I3422" s="4">
        <v>39946</v>
      </c>
    </row>
    <row r="3423" spans="9:9" x14ac:dyDescent="0.25">
      <c r="I3423" s="4">
        <v>39947</v>
      </c>
    </row>
    <row r="3424" spans="9:9" x14ac:dyDescent="0.25">
      <c r="I3424" s="4">
        <v>39948</v>
      </c>
    </row>
    <row r="3425" spans="9:9" x14ac:dyDescent="0.25">
      <c r="I3425" s="4">
        <v>39949</v>
      </c>
    </row>
    <row r="3426" spans="9:9" x14ac:dyDescent="0.25">
      <c r="I3426" s="4">
        <v>39950</v>
      </c>
    </row>
    <row r="3427" spans="9:9" x14ac:dyDescent="0.25">
      <c r="I3427" s="4">
        <v>39951</v>
      </c>
    </row>
    <row r="3428" spans="9:9" x14ac:dyDescent="0.25">
      <c r="I3428" s="4">
        <v>39952</v>
      </c>
    </row>
    <row r="3429" spans="9:9" x14ac:dyDescent="0.25">
      <c r="I3429" s="4">
        <v>39953</v>
      </c>
    </row>
    <row r="3430" spans="9:9" x14ac:dyDescent="0.25">
      <c r="I3430" s="4">
        <v>39954</v>
      </c>
    </row>
    <row r="3431" spans="9:9" x14ac:dyDescent="0.25">
      <c r="I3431" s="4">
        <v>39955</v>
      </c>
    </row>
    <row r="3432" spans="9:9" x14ac:dyDescent="0.25">
      <c r="I3432" s="4">
        <v>39956</v>
      </c>
    </row>
    <row r="3433" spans="9:9" x14ac:dyDescent="0.25">
      <c r="I3433" s="4">
        <v>39957</v>
      </c>
    </row>
    <row r="3434" spans="9:9" x14ac:dyDescent="0.25">
      <c r="I3434" s="4">
        <v>39958</v>
      </c>
    </row>
    <row r="3435" spans="9:9" x14ac:dyDescent="0.25">
      <c r="I3435" s="4">
        <v>39959</v>
      </c>
    </row>
    <row r="3436" spans="9:9" x14ac:dyDescent="0.25">
      <c r="I3436" s="4">
        <v>39960</v>
      </c>
    </row>
    <row r="3437" spans="9:9" x14ac:dyDescent="0.25">
      <c r="I3437" s="4">
        <v>39961</v>
      </c>
    </row>
    <row r="3438" spans="9:9" x14ac:dyDescent="0.25">
      <c r="I3438" s="4">
        <v>39962</v>
      </c>
    </row>
    <row r="3439" spans="9:9" x14ac:dyDescent="0.25">
      <c r="I3439" s="4">
        <v>39963</v>
      </c>
    </row>
    <row r="3440" spans="9:9" x14ac:dyDescent="0.25">
      <c r="I3440" s="4">
        <v>39964</v>
      </c>
    </row>
    <row r="3441" spans="9:14" x14ac:dyDescent="0.25">
      <c r="I3441" s="4">
        <v>39965</v>
      </c>
    </row>
    <row r="3442" spans="9:14" x14ac:dyDescent="0.25">
      <c r="I3442" s="4">
        <v>39966</v>
      </c>
    </row>
    <row r="3443" spans="9:14" x14ac:dyDescent="0.25">
      <c r="I3443" s="4">
        <v>39967</v>
      </c>
    </row>
    <row r="3444" spans="9:14" x14ac:dyDescent="0.25">
      <c r="I3444" s="4">
        <v>39968</v>
      </c>
    </row>
    <row r="3445" spans="9:14" x14ac:dyDescent="0.25">
      <c r="I3445" s="4">
        <v>39969</v>
      </c>
    </row>
    <row r="3446" spans="9:14" x14ac:dyDescent="0.25">
      <c r="I3446" s="4">
        <v>39970</v>
      </c>
    </row>
    <row r="3447" spans="9:14" x14ac:dyDescent="0.25">
      <c r="I3447" s="4">
        <v>39971</v>
      </c>
      <c r="J3447" s="36"/>
      <c r="K3447" s="36">
        <v>518</v>
      </c>
      <c r="L3447" s="36"/>
      <c r="M3447" s="36"/>
      <c r="N3447" s="49"/>
    </row>
    <row r="3448" spans="9:14" x14ac:dyDescent="0.25">
      <c r="I3448" s="4">
        <v>39972</v>
      </c>
      <c r="J3448" s="36"/>
      <c r="K3448" s="36">
        <v>51754</v>
      </c>
      <c r="L3448" s="36"/>
      <c r="M3448" s="36"/>
      <c r="N3448" s="49"/>
    </row>
    <row r="3449" spans="9:14" x14ac:dyDescent="0.25">
      <c r="I3449" s="4">
        <v>39973</v>
      </c>
      <c r="J3449" s="36"/>
      <c r="K3449" s="36">
        <v>1728000</v>
      </c>
      <c r="L3449" s="36"/>
      <c r="M3449" s="36"/>
      <c r="N3449" s="49"/>
    </row>
    <row r="3450" spans="9:14" x14ac:dyDescent="0.25">
      <c r="I3450" s="4">
        <v>39974</v>
      </c>
      <c r="J3450" s="36"/>
      <c r="K3450" s="36">
        <v>1909440</v>
      </c>
      <c r="L3450" s="36"/>
      <c r="M3450" s="36"/>
      <c r="N3450" s="49"/>
    </row>
    <row r="3451" spans="9:14" x14ac:dyDescent="0.25">
      <c r="I3451" s="4">
        <v>39975</v>
      </c>
      <c r="J3451" s="36"/>
      <c r="K3451" s="36">
        <v>339293</v>
      </c>
      <c r="L3451" s="36"/>
      <c r="M3451" s="36"/>
      <c r="N3451" s="49"/>
    </row>
    <row r="3452" spans="9:14" x14ac:dyDescent="0.25">
      <c r="I3452" s="4">
        <v>39976</v>
      </c>
    </row>
    <row r="3453" spans="9:14" x14ac:dyDescent="0.25">
      <c r="I3453" s="4">
        <v>39977</v>
      </c>
      <c r="J3453" s="36"/>
      <c r="K3453" s="36">
        <v>263002</v>
      </c>
      <c r="L3453" s="36"/>
      <c r="M3453" s="36"/>
      <c r="N3453" s="49"/>
    </row>
    <row r="3454" spans="9:14" x14ac:dyDescent="0.25">
      <c r="I3454" s="4">
        <v>39978</v>
      </c>
      <c r="J3454" s="36"/>
      <c r="K3454" s="36">
        <v>1543018</v>
      </c>
      <c r="L3454" s="36"/>
      <c r="M3454" s="36"/>
      <c r="N3454" s="49"/>
    </row>
    <row r="3455" spans="9:14" x14ac:dyDescent="0.25">
      <c r="I3455" s="4">
        <v>39979</v>
      </c>
      <c r="J3455" s="36"/>
      <c r="K3455" s="36">
        <v>560736</v>
      </c>
      <c r="L3455" s="36"/>
      <c r="M3455" s="36"/>
      <c r="N3455" s="49"/>
    </row>
    <row r="3456" spans="9:14" x14ac:dyDescent="0.25">
      <c r="I3456" s="4">
        <v>39980</v>
      </c>
      <c r="J3456" s="36"/>
      <c r="K3456" s="36">
        <v>25920</v>
      </c>
      <c r="L3456" s="36"/>
      <c r="M3456" s="36"/>
      <c r="N3456" s="49"/>
    </row>
    <row r="3457" spans="9:14" x14ac:dyDescent="0.25">
      <c r="I3457" s="4">
        <v>39981</v>
      </c>
      <c r="J3457" s="36"/>
      <c r="K3457" s="36">
        <v>108000</v>
      </c>
      <c r="L3457" s="36"/>
      <c r="M3457" s="36"/>
      <c r="N3457" s="49"/>
    </row>
    <row r="3458" spans="9:14" x14ac:dyDescent="0.25">
      <c r="I3458" s="4">
        <v>39982</v>
      </c>
    </row>
    <row r="3459" spans="9:14" x14ac:dyDescent="0.25">
      <c r="I3459" s="4">
        <v>39983</v>
      </c>
    </row>
    <row r="3460" spans="9:14" x14ac:dyDescent="0.25">
      <c r="I3460" s="4">
        <v>39984</v>
      </c>
    </row>
    <row r="3461" spans="9:14" x14ac:dyDescent="0.25">
      <c r="I3461" s="4">
        <v>39985</v>
      </c>
    </row>
    <row r="3462" spans="9:14" x14ac:dyDescent="0.25">
      <c r="I3462" s="4">
        <v>39986</v>
      </c>
    </row>
    <row r="3463" spans="9:14" x14ac:dyDescent="0.25">
      <c r="I3463" s="4">
        <v>39987</v>
      </c>
    </row>
    <row r="3464" spans="9:14" x14ac:dyDescent="0.25">
      <c r="I3464" s="4">
        <v>39988</v>
      </c>
    </row>
    <row r="3465" spans="9:14" x14ac:dyDescent="0.25">
      <c r="I3465" s="4">
        <v>39989</v>
      </c>
    </row>
    <row r="3466" spans="9:14" x14ac:dyDescent="0.25">
      <c r="I3466" s="4">
        <v>39990</v>
      </c>
    </row>
    <row r="3467" spans="9:14" x14ac:dyDescent="0.25">
      <c r="I3467" s="4">
        <v>39991</v>
      </c>
    </row>
    <row r="3468" spans="9:14" x14ac:dyDescent="0.25">
      <c r="I3468" s="4">
        <v>39992</v>
      </c>
    </row>
    <row r="3469" spans="9:14" x14ac:dyDescent="0.25">
      <c r="I3469" s="4">
        <v>39993</v>
      </c>
    </row>
    <row r="3470" spans="9:14" x14ac:dyDescent="0.25">
      <c r="I3470" s="4">
        <v>39994</v>
      </c>
    </row>
    <row r="3471" spans="9:14" x14ac:dyDescent="0.25">
      <c r="I3471" s="4">
        <v>39995</v>
      </c>
    </row>
    <row r="3472" spans="9:14" x14ac:dyDescent="0.25">
      <c r="I3472" s="4">
        <v>39996</v>
      </c>
    </row>
    <row r="3473" spans="9:9" x14ac:dyDescent="0.25">
      <c r="I3473" s="4">
        <v>39997</v>
      </c>
    </row>
    <row r="3474" spans="9:9" x14ac:dyDescent="0.25">
      <c r="I3474" s="4">
        <v>39998</v>
      </c>
    </row>
    <row r="3475" spans="9:9" x14ac:dyDescent="0.25">
      <c r="I3475" s="4">
        <v>39999</v>
      </c>
    </row>
    <row r="3476" spans="9:9" x14ac:dyDescent="0.25">
      <c r="I3476" s="4">
        <v>40000</v>
      </c>
    </row>
    <row r="3477" spans="9:9" x14ac:dyDescent="0.25">
      <c r="I3477" s="4">
        <v>40001</v>
      </c>
    </row>
    <row r="3478" spans="9:9" x14ac:dyDescent="0.25">
      <c r="I3478" s="4">
        <v>40002</v>
      </c>
    </row>
    <row r="3479" spans="9:9" x14ac:dyDescent="0.25">
      <c r="I3479" s="4">
        <v>40003</v>
      </c>
    </row>
    <row r="3480" spans="9:9" x14ac:dyDescent="0.25">
      <c r="I3480" s="4">
        <v>40004</v>
      </c>
    </row>
    <row r="3481" spans="9:9" x14ac:dyDescent="0.25">
      <c r="I3481" s="4">
        <v>40005</v>
      </c>
    </row>
    <row r="3482" spans="9:9" x14ac:dyDescent="0.25">
      <c r="I3482" s="4">
        <v>40006</v>
      </c>
    </row>
    <row r="3483" spans="9:9" x14ac:dyDescent="0.25">
      <c r="I3483" s="4">
        <v>40007</v>
      </c>
    </row>
    <row r="3484" spans="9:9" x14ac:dyDescent="0.25">
      <c r="I3484" s="4">
        <v>40008</v>
      </c>
    </row>
    <row r="3485" spans="9:9" x14ac:dyDescent="0.25">
      <c r="I3485" s="4">
        <v>40009</v>
      </c>
    </row>
    <row r="3486" spans="9:9" x14ac:dyDescent="0.25">
      <c r="I3486" s="4">
        <v>40010</v>
      </c>
    </row>
    <row r="3487" spans="9:9" x14ac:dyDescent="0.25">
      <c r="I3487" s="4">
        <v>40011</v>
      </c>
    </row>
    <row r="3488" spans="9:9" x14ac:dyDescent="0.25">
      <c r="I3488" s="4">
        <v>40012</v>
      </c>
    </row>
    <row r="3489" spans="9:9" x14ac:dyDescent="0.25">
      <c r="I3489" s="4">
        <v>40013</v>
      </c>
    </row>
    <row r="3490" spans="9:9" x14ac:dyDescent="0.25">
      <c r="I3490" s="4">
        <v>40014</v>
      </c>
    </row>
    <row r="3491" spans="9:9" x14ac:dyDescent="0.25">
      <c r="I3491" s="4">
        <v>40015</v>
      </c>
    </row>
    <row r="3492" spans="9:9" x14ac:dyDescent="0.25">
      <c r="I3492" s="4">
        <v>40016</v>
      </c>
    </row>
    <row r="3493" spans="9:9" x14ac:dyDescent="0.25">
      <c r="I3493" s="4">
        <v>40017</v>
      </c>
    </row>
    <row r="3494" spans="9:9" x14ac:dyDescent="0.25">
      <c r="I3494" s="4">
        <v>40018</v>
      </c>
    </row>
    <row r="3495" spans="9:9" x14ac:dyDescent="0.25">
      <c r="I3495" s="4">
        <v>40019</v>
      </c>
    </row>
    <row r="3496" spans="9:9" x14ac:dyDescent="0.25">
      <c r="I3496" s="4">
        <v>40020</v>
      </c>
    </row>
    <row r="3497" spans="9:9" x14ac:dyDescent="0.25">
      <c r="I3497" s="4">
        <v>40021</v>
      </c>
    </row>
    <row r="3498" spans="9:9" x14ac:dyDescent="0.25">
      <c r="I3498" s="4">
        <v>40022</v>
      </c>
    </row>
    <row r="3499" spans="9:9" x14ac:dyDescent="0.25">
      <c r="I3499" s="4">
        <v>40023</v>
      </c>
    </row>
    <row r="3500" spans="9:9" x14ac:dyDescent="0.25">
      <c r="I3500" s="4">
        <v>40024</v>
      </c>
    </row>
    <row r="3501" spans="9:9" x14ac:dyDescent="0.25">
      <c r="I3501" s="4">
        <v>40025</v>
      </c>
    </row>
    <row r="3502" spans="9:9" x14ac:dyDescent="0.25">
      <c r="I3502" s="4">
        <v>40026</v>
      </c>
    </row>
    <row r="3503" spans="9:9" x14ac:dyDescent="0.25">
      <c r="I3503" s="4">
        <v>40027</v>
      </c>
    </row>
    <row r="3504" spans="9:9" x14ac:dyDescent="0.25">
      <c r="I3504" s="4">
        <v>40028</v>
      </c>
    </row>
    <row r="3505" spans="9:9" x14ac:dyDescent="0.25">
      <c r="I3505" s="4">
        <v>40029</v>
      </c>
    </row>
    <row r="3506" spans="9:9" x14ac:dyDescent="0.25">
      <c r="I3506" s="4">
        <v>40030</v>
      </c>
    </row>
    <row r="3507" spans="9:9" x14ac:dyDescent="0.25">
      <c r="I3507" s="4">
        <v>40031</v>
      </c>
    </row>
    <row r="3508" spans="9:9" x14ac:dyDescent="0.25">
      <c r="I3508" s="4">
        <v>40032</v>
      </c>
    </row>
    <row r="3509" spans="9:9" x14ac:dyDescent="0.25">
      <c r="I3509" s="4">
        <v>40033</v>
      </c>
    </row>
    <row r="3510" spans="9:9" x14ac:dyDescent="0.25">
      <c r="I3510" s="4">
        <v>40034</v>
      </c>
    </row>
    <row r="3511" spans="9:9" x14ac:dyDescent="0.25">
      <c r="I3511" s="4">
        <v>40035</v>
      </c>
    </row>
    <row r="3512" spans="9:9" x14ac:dyDescent="0.25">
      <c r="I3512" s="4">
        <v>40036</v>
      </c>
    </row>
    <row r="3513" spans="9:9" x14ac:dyDescent="0.25">
      <c r="I3513" s="4">
        <v>40037</v>
      </c>
    </row>
    <row r="3514" spans="9:9" x14ac:dyDescent="0.25">
      <c r="I3514" s="4">
        <v>40038</v>
      </c>
    </row>
    <row r="3515" spans="9:9" x14ac:dyDescent="0.25">
      <c r="I3515" s="4">
        <v>40039</v>
      </c>
    </row>
    <row r="3516" spans="9:9" x14ac:dyDescent="0.25">
      <c r="I3516" s="4">
        <v>40040</v>
      </c>
    </row>
    <row r="3517" spans="9:9" x14ac:dyDescent="0.25">
      <c r="I3517" s="4">
        <v>40041</v>
      </c>
    </row>
    <row r="3518" spans="9:9" x14ac:dyDescent="0.25">
      <c r="I3518" s="4">
        <v>40042</v>
      </c>
    </row>
    <row r="3519" spans="9:9" x14ac:dyDescent="0.25">
      <c r="I3519" s="4">
        <v>40043</v>
      </c>
    </row>
    <row r="3520" spans="9:9" x14ac:dyDescent="0.25">
      <c r="I3520" s="4">
        <v>40044</v>
      </c>
    </row>
    <row r="3521" spans="9:9" x14ac:dyDescent="0.25">
      <c r="I3521" s="4">
        <v>40045</v>
      </c>
    </row>
    <row r="3522" spans="9:9" x14ac:dyDescent="0.25">
      <c r="I3522" s="4">
        <v>40046</v>
      </c>
    </row>
    <row r="3523" spans="9:9" x14ac:dyDescent="0.25">
      <c r="I3523" s="4">
        <v>40047</v>
      </c>
    </row>
    <row r="3524" spans="9:9" x14ac:dyDescent="0.25">
      <c r="I3524" s="4">
        <v>40048</v>
      </c>
    </row>
    <row r="3525" spans="9:9" x14ac:dyDescent="0.25">
      <c r="I3525" s="4">
        <v>40049</v>
      </c>
    </row>
    <row r="3526" spans="9:9" x14ac:dyDescent="0.25">
      <c r="I3526" s="4">
        <v>40050</v>
      </c>
    </row>
    <row r="3527" spans="9:9" x14ac:dyDescent="0.25">
      <c r="I3527" s="4">
        <v>40051</v>
      </c>
    </row>
    <row r="3528" spans="9:9" x14ac:dyDescent="0.25">
      <c r="I3528" s="4">
        <v>40052</v>
      </c>
    </row>
    <row r="3529" spans="9:9" x14ac:dyDescent="0.25">
      <c r="I3529" s="4">
        <v>40053</v>
      </c>
    </row>
    <row r="3530" spans="9:9" x14ac:dyDescent="0.25">
      <c r="I3530" s="4">
        <v>40054</v>
      </c>
    </row>
    <row r="3531" spans="9:9" x14ac:dyDescent="0.25">
      <c r="I3531" s="4">
        <v>40055</v>
      </c>
    </row>
    <row r="3532" spans="9:9" x14ac:dyDescent="0.25">
      <c r="I3532" s="4">
        <v>40056</v>
      </c>
    </row>
    <row r="3533" spans="9:9" x14ac:dyDescent="0.25">
      <c r="I3533" s="4">
        <v>40057</v>
      </c>
    </row>
    <row r="3534" spans="9:9" x14ac:dyDescent="0.25">
      <c r="I3534" s="4">
        <v>40058</v>
      </c>
    </row>
    <row r="3535" spans="9:9" x14ac:dyDescent="0.25">
      <c r="I3535" s="4">
        <v>40059</v>
      </c>
    </row>
    <row r="3536" spans="9:9" x14ac:dyDescent="0.25">
      <c r="I3536" s="4">
        <v>40060</v>
      </c>
    </row>
    <row r="3537" spans="9:9" x14ac:dyDescent="0.25">
      <c r="I3537" s="4">
        <v>40061</v>
      </c>
    </row>
    <row r="3538" spans="9:9" x14ac:dyDescent="0.25">
      <c r="I3538" s="4">
        <v>40062</v>
      </c>
    </row>
    <row r="3539" spans="9:9" x14ac:dyDescent="0.25">
      <c r="I3539" s="4">
        <v>40063</v>
      </c>
    </row>
    <row r="3540" spans="9:9" x14ac:dyDescent="0.25">
      <c r="I3540" s="4">
        <v>40064</v>
      </c>
    </row>
    <row r="3541" spans="9:9" x14ac:dyDescent="0.25">
      <c r="I3541" s="4">
        <v>40065</v>
      </c>
    </row>
    <row r="3542" spans="9:9" x14ac:dyDescent="0.25">
      <c r="I3542" s="4">
        <v>40066</v>
      </c>
    </row>
    <row r="3543" spans="9:9" x14ac:dyDescent="0.25">
      <c r="I3543" s="4">
        <v>40067</v>
      </c>
    </row>
    <row r="3544" spans="9:9" x14ac:dyDescent="0.25">
      <c r="I3544" s="4">
        <v>40068</v>
      </c>
    </row>
    <row r="3545" spans="9:9" x14ac:dyDescent="0.25">
      <c r="I3545" s="4">
        <v>40069</v>
      </c>
    </row>
    <row r="3546" spans="9:9" x14ac:dyDescent="0.25">
      <c r="I3546" s="4">
        <v>40070</v>
      </c>
    </row>
    <row r="3547" spans="9:9" x14ac:dyDescent="0.25">
      <c r="I3547" s="4">
        <v>40071</v>
      </c>
    </row>
    <row r="3548" spans="9:9" x14ac:dyDescent="0.25">
      <c r="I3548" s="4">
        <v>40072</v>
      </c>
    </row>
    <row r="3549" spans="9:9" x14ac:dyDescent="0.25">
      <c r="I3549" s="4">
        <v>40073</v>
      </c>
    </row>
    <row r="3550" spans="9:9" x14ac:dyDescent="0.25">
      <c r="I3550" s="4">
        <v>40074</v>
      </c>
    </row>
    <row r="3551" spans="9:9" x14ac:dyDescent="0.25">
      <c r="I3551" s="4">
        <v>40075</v>
      </c>
    </row>
    <row r="3552" spans="9:9" x14ac:dyDescent="0.25">
      <c r="I3552" s="4">
        <v>40076</v>
      </c>
    </row>
    <row r="3553" spans="9:9" x14ac:dyDescent="0.25">
      <c r="I3553" s="4">
        <v>40077</v>
      </c>
    </row>
    <row r="3554" spans="9:9" x14ac:dyDescent="0.25">
      <c r="I3554" s="4">
        <v>40078</v>
      </c>
    </row>
    <row r="3555" spans="9:9" x14ac:dyDescent="0.25">
      <c r="I3555" s="4">
        <v>40079</v>
      </c>
    </row>
    <row r="3556" spans="9:9" x14ac:dyDescent="0.25">
      <c r="I3556" s="4">
        <v>40080</v>
      </c>
    </row>
    <row r="3557" spans="9:9" x14ac:dyDescent="0.25">
      <c r="I3557" s="4">
        <v>40081</v>
      </c>
    </row>
    <row r="3558" spans="9:9" x14ac:dyDescent="0.25">
      <c r="I3558" s="4">
        <v>40082</v>
      </c>
    </row>
    <row r="3559" spans="9:9" x14ac:dyDescent="0.25">
      <c r="I3559" s="4">
        <v>40083</v>
      </c>
    </row>
    <row r="3560" spans="9:9" x14ac:dyDescent="0.25">
      <c r="I3560" s="4">
        <v>40084</v>
      </c>
    </row>
    <row r="3561" spans="9:9" x14ac:dyDescent="0.25">
      <c r="I3561" s="4">
        <v>40085</v>
      </c>
    </row>
    <row r="3562" spans="9:9" x14ac:dyDescent="0.25">
      <c r="I3562" s="4">
        <v>40086</v>
      </c>
    </row>
    <row r="3563" spans="9:9" x14ac:dyDescent="0.25">
      <c r="I3563" s="4">
        <v>40087</v>
      </c>
    </row>
    <row r="3564" spans="9:9" x14ac:dyDescent="0.25">
      <c r="I3564" s="4">
        <v>40088</v>
      </c>
    </row>
    <row r="3565" spans="9:9" x14ac:dyDescent="0.25">
      <c r="I3565" s="4">
        <v>40089</v>
      </c>
    </row>
    <row r="3566" spans="9:9" x14ac:dyDescent="0.25">
      <c r="I3566" s="4">
        <v>40090</v>
      </c>
    </row>
    <row r="3567" spans="9:9" x14ac:dyDescent="0.25">
      <c r="I3567" s="4">
        <v>40091</v>
      </c>
    </row>
    <row r="3568" spans="9:9" x14ac:dyDescent="0.25">
      <c r="I3568" s="4">
        <v>40092</v>
      </c>
    </row>
    <row r="3569" spans="9:9" x14ac:dyDescent="0.25">
      <c r="I3569" s="4">
        <v>40093</v>
      </c>
    </row>
    <row r="3570" spans="9:9" x14ac:dyDescent="0.25">
      <c r="I3570" s="4">
        <v>40094</v>
      </c>
    </row>
    <row r="3571" spans="9:9" x14ac:dyDescent="0.25">
      <c r="I3571" s="4">
        <v>40095</v>
      </c>
    </row>
    <row r="3572" spans="9:9" x14ac:dyDescent="0.25">
      <c r="I3572" s="4">
        <v>40096</v>
      </c>
    </row>
    <row r="3573" spans="9:9" x14ac:dyDescent="0.25">
      <c r="I3573" s="4">
        <v>40097</v>
      </c>
    </row>
    <row r="3574" spans="9:9" x14ac:dyDescent="0.25">
      <c r="I3574" s="4">
        <v>40098</v>
      </c>
    </row>
    <row r="3575" spans="9:9" x14ac:dyDescent="0.25">
      <c r="I3575" s="4">
        <v>40099</v>
      </c>
    </row>
    <row r="3576" spans="9:9" x14ac:dyDescent="0.25">
      <c r="I3576" s="4">
        <v>40100</v>
      </c>
    </row>
    <row r="3577" spans="9:9" x14ac:dyDescent="0.25">
      <c r="I3577" s="4">
        <v>40101</v>
      </c>
    </row>
    <row r="3578" spans="9:9" x14ac:dyDescent="0.25">
      <c r="I3578" s="4">
        <v>40102</v>
      </c>
    </row>
    <row r="3579" spans="9:9" x14ac:dyDescent="0.25">
      <c r="I3579" s="4">
        <v>40103</v>
      </c>
    </row>
    <row r="3580" spans="9:9" x14ac:dyDescent="0.25">
      <c r="I3580" s="4">
        <v>40104</v>
      </c>
    </row>
    <row r="3581" spans="9:9" x14ac:dyDescent="0.25">
      <c r="I3581" s="4">
        <v>40105</v>
      </c>
    </row>
    <row r="3582" spans="9:9" x14ac:dyDescent="0.25">
      <c r="I3582" s="4">
        <v>40106</v>
      </c>
    </row>
    <row r="3583" spans="9:9" x14ac:dyDescent="0.25">
      <c r="I3583" s="4">
        <v>40107</v>
      </c>
    </row>
    <row r="3584" spans="9:9" x14ac:dyDescent="0.25">
      <c r="I3584" s="4">
        <v>40108</v>
      </c>
    </row>
    <row r="3585" spans="9:9" x14ac:dyDescent="0.25">
      <c r="I3585" s="4">
        <v>40109</v>
      </c>
    </row>
    <row r="3586" spans="9:9" x14ac:dyDescent="0.25">
      <c r="I3586" s="4">
        <v>40110</v>
      </c>
    </row>
    <row r="3587" spans="9:9" x14ac:dyDescent="0.25">
      <c r="I3587" s="4">
        <v>40111</v>
      </c>
    </row>
    <row r="3588" spans="9:9" x14ac:dyDescent="0.25">
      <c r="I3588" s="4">
        <v>40112</v>
      </c>
    </row>
    <row r="3589" spans="9:9" x14ac:dyDescent="0.25">
      <c r="I3589" s="4">
        <v>40113</v>
      </c>
    </row>
    <row r="3590" spans="9:9" x14ac:dyDescent="0.25">
      <c r="I3590" s="4">
        <v>40114</v>
      </c>
    </row>
    <row r="3591" spans="9:9" x14ac:dyDescent="0.25">
      <c r="I3591" s="4">
        <v>40115</v>
      </c>
    </row>
    <row r="3592" spans="9:9" x14ac:dyDescent="0.25">
      <c r="I3592" s="4">
        <v>40116</v>
      </c>
    </row>
    <row r="3593" spans="9:9" x14ac:dyDescent="0.25">
      <c r="I3593" s="4">
        <v>40117</v>
      </c>
    </row>
    <row r="3594" spans="9:9" x14ac:dyDescent="0.25">
      <c r="I3594" s="4">
        <v>40118</v>
      </c>
    </row>
    <row r="3595" spans="9:9" x14ac:dyDescent="0.25">
      <c r="I3595" s="4">
        <v>40119</v>
      </c>
    </row>
    <row r="3596" spans="9:9" x14ac:dyDescent="0.25">
      <c r="I3596" s="4">
        <v>40120</v>
      </c>
    </row>
    <row r="3597" spans="9:9" x14ac:dyDescent="0.25">
      <c r="I3597" s="4">
        <v>40121</v>
      </c>
    </row>
    <row r="3598" spans="9:9" x14ac:dyDescent="0.25">
      <c r="I3598" s="4">
        <v>40122</v>
      </c>
    </row>
    <row r="3599" spans="9:9" x14ac:dyDescent="0.25">
      <c r="I3599" s="4">
        <v>40123</v>
      </c>
    </row>
    <row r="3600" spans="9:9" x14ac:dyDescent="0.25">
      <c r="I3600" s="4">
        <v>40124</v>
      </c>
    </row>
    <row r="3601" spans="9:9" x14ac:dyDescent="0.25">
      <c r="I3601" s="4">
        <v>40125</v>
      </c>
    </row>
    <row r="3602" spans="9:9" x14ac:dyDescent="0.25">
      <c r="I3602" s="4">
        <v>40126</v>
      </c>
    </row>
    <row r="3603" spans="9:9" x14ac:dyDescent="0.25">
      <c r="I3603" s="4">
        <v>40127</v>
      </c>
    </row>
    <row r="3604" spans="9:9" x14ac:dyDescent="0.25">
      <c r="I3604" s="4">
        <v>40128</v>
      </c>
    </row>
    <row r="3605" spans="9:9" x14ac:dyDescent="0.25">
      <c r="I3605" s="4">
        <v>40129</v>
      </c>
    </row>
    <row r="3606" spans="9:9" x14ac:dyDescent="0.25">
      <c r="I3606" s="4">
        <v>40130</v>
      </c>
    </row>
    <row r="3607" spans="9:9" x14ac:dyDescent="0.25">
      <c r="I3607" s="4">
        <v>40131</v>
      </c>
    </row>
    <row r="3608" spans="9:9" x14ac:dyDescent="0.25">
      <c r="I3608" s="4">
        <v>40132</v>
      </c>
    </row>
    <row r="3609" spans="9:9" x14ac:dyDescent="0.25">
      <c r="I3609" s="4">
        <v>40133</v>
      </c>
    </row>
    <row r="3610" spans="9:9" x14ac:dyDescent="0.25">
      <c r="I3610" s="4">
        <v>40134</v>
      </c>
    </row>
    <row r="3611" spans="9:9" x14ac:dyDescent="0.25">
      <c r="I3611" s="4">
        <v>40135</v>
      </c>
    </row>
    <row r="3612" spans="9:9" x14ac:dyDescent="0.25">
      <c r="I3612" s="4">
        <v>40136</v>
      </c>
    </row>
    <row r="3613" spans="9:9" x14ac:dyDescent="0.25">
      <c r="I3613" s="4">
        <v>40137</v>
      </c>
    </row>
    <row r="3614" spans="9:9" x14ac:dyDescent="0.25">
      <c r="I3614" s="4">
        <v>40138</v>
      </c>
    </row>
    <row r="3615" spans="9:9" x14ac:dyDescent="0.25">
      <c r="I3615" s="4">
        <v>40139</v>
      </c>
    </row>
    <row r="3616" spans="9:9" x14ac:dyDescent="0.25">
      <c r="I3616" s="4">
        <v>40140</v>
      </c>
    </row>
    <row r="3617" spans="9:9" x14ac:dyDescent="0.25">
      <c r="I3617" s="4">
        <v>40141</v>
      </c>
    </row>
    <row r="3618" spans="9:9" x14ac:dyDescent="0.25">
      <c r="I3618" s="4">
        <v>40142</v>
      </c>
    </row>
    <row r="3619" spans="9:9" x14ac:dyDescent="0.25">
      <c r="I3619" s="4">
        <v>40143</v>
      </c>
    </row>
    <row r="3620" spans="9:9" x14ac:dyDescent="0.25">
      <c r="I3620" s="4">
        <v>40144</v>
      </c>
    </row>
    <row r="3621" spans="9:9" x14ac:dyDescent="0.25">
      <c r="I3621" s="4">
        <v>40145</v>
      </c>
    </row>
    <row r="3622" spans="9:9" x14ac:dyDescent="0.25">
      <c r="I3622" s="4">
        <v>40146</v>
      </c>
    </row>
    <row r="3623" spans="9:9" x14ac:dyDescent="0.25">
      <c r="I3623" s="4">
        <v>40147</v>
      </c>
    </row>
    <row r="3624" spans="9:9" x14ac:dyDescent="0.25">
      <c r="I3624" s="4">
        <v>40148</v>
      </c>
    </row>
    <row r="3625" spans="9:9" x14ac:dyDescent="0.25">
      <c r="I3625" s="4">
        <v>40149</v>
      </c>
    </row>
    <row r="3626" spans="9:9" x14ac:dyDescent="0.25">
      <c r="I3626" s="4">
        <v>40150</v>
      </c>
    </row>
    <row r="3627" spans="9:9" x14ac:dyDescent="0.25">
      <c r="I3627" s="4">
        <v>40151</v>
      </c>
    </row>
    <row r="3628" spans="9:9" x14ac:dyDescent="0.25">
      <c r="I3628" s="4">
        <v>40152</v>
      </c>
    </row>
    <row r="3629" spans="9:9" x14ac:dyDescent="0.25">
      <c r="I3629" s="4">
        <v>40153</v>
      </c>
    </row>
    <row r="3630" spans="9:9" x14ac:dyDescent="0.25">
      <c r="I3630" s="4">
        <v>40154</v>
      </c>
    </row>
    <row r="3631" spans="9:9" x14ac:dyDescent="0.25">
      <c r="I3631" s="4">
        <v>40155</v>
      </c>
    </row>
    <row r="3632" spans="9:9" x14ac:dyDescent="0.25">
      <c r="I3632" s="4">
        <v>40156</v>
      </c>
    </row>
    <row r="3633" spans="9:9" x14ac:dyDescent="0.25">
      <c r="I3633" s="4">
        <v>40157</v>
      </c>
    </row>
    <row r="3634" spans="9:9" x14ac:dyDescent="0.25">
      <c r="I3634" s="4">
        <v>40158</v>
      </c>
    </row>
    <row r="3635" spans="9:9" x14ac:dyDescent="0.25">
      <c r="I3635" s="4">
        <v>40159</v>
      </c>
    </row>
    <row r="3636" spans="9:9" x14ac:dyDescent="0.25">
      <c r="I3636" s="4">
        <v>40160</v>
      </c>
    </row>
    <row r="3637" spans="9:9" x14ac:dyDescent="0.25">
      <c r="I3637" s="4">
        <v>40161</v>
      </c>
    </row>
    <row r="3638" spans="9:9" x14ac:dyDescent="0.25">
      <c r="I3638" s="4">
        <v>40162</v>
      </c>
    </row>
    <row r="3639" spans="9:9" x14ac:dyDescent="0.25">
      <c r="I3639" s="4">
        <v>40163</v>
      </c>
    </row>
    <row r="3640" spans="9:9" x14ac:dyDescent="0.25">
      <c r="I3640" s="4">
        <v>40164</v>
      </c>
    </row>
    <row r="3641" spans="9:9" x14ac:dyDescent="0.25">
      <c r="I3641" s="4">
        <v>40165</v>
      </c>
    </row>
    <row r="3642" spans="9:9" x14ac:dyDescent="0.25">
      <c r="I3642" s="4">
        <v>40166</v>
      </c>
    </row>
    <row r="3643" spans="9:9" x14ac:dyDescent="0.25">
      <c r="I3643" s="4">
        <v>40167</v>
      </c>
    </row>
    <row r="3644" spans="9:9" x14ac:dyDescent="0.25">
      <c r="I3644" s="4">
        <v>40168</v>
      </c>
    </row>
    <row r="3645" spans="9:9" x14ac:dyDescent="0.25">
      <c r="I3645" s="4">
        <v>40169</v>
      </c>
    </row>
    <row r="3646" spans="9:9" x14ac:dyDescent="0.25">
      <c r="I3646" s="4">
        <v>40170</v>
      </c>
    </row>
    <row r="3647" spans="9:9" x14ac:dyDescent="0.25">
      <c r="I3647" s="4">
        <v>40171</v>
      </c>
    </row>
    <row r="3648" spans="9:9" x14ac:dyDescent="0.25">
      <c r="I3648" s="4">
        <v>40172</v>
      </c>
    </row>
    <row r="3649" spans="9:9" x14ac:dyDescent="0.25">
      <c r="I3649" s="4">
        <v>40173</v>
      </c>
    </row>
    <row r="3650" spans="9:9" x14ac:dyDescent="0.25">
      <c r="I3650" s="4">
        <v>40174</v>
      </c>
    </row>
    <row r="3651" spans="9:9" x14ac:dyDescent="0.25">
      <c r="I3651" s="4">
        <v>40175</v>
      </c>
    </row>
    <row r="3652" spans="9:9" x14ac:dyDescent="0.25">
      <c r="I3652" s="4">
        <v>40176</v>
      </c>
    </row>
    <row r="3653" spans="9:9" x14ac:dyDescent="0.25">
      <c r="I3653" s="4">
        <v>40177</v>
      </c>
    </row>
    <row r="3654" spans="9:9" x14ac:dyDescent="0.25">
      <c r="I3654" s="4">
        <v>40178</v>
      </c>
    </row>
    <row r="3655" spans="9:9" x14ac:dyDescent="0.25">
      <c r="I3655" s="4">
        <v>40179</v>
      </c>
    </row>
    <row r="3656" spans="9:9" x14ac:dyDescent="0.25">
      <c r="I3656" s="4">
        <v>40180</v>
      </c>
    </row>
    <row r="3657" spans="9:9" x14ac:dyDescent="0.25">
      <c r="I3657" s="4">
        <v>40181</v>
      </c>
    </row>
    <row r="3658" spans="9:9" x14ac:dyDescent="0.25">
      <c r="I3658" s="4">
        <v>40182</v>
      </c>
    </row>
    <row r="3659" spans="9:9" x14ac:dyDescent="0.25">
      <c r="I3659" s="4">
        <v>40183</v>
      </c>
    </row>
    <row r="3660" spans="9:9" x14ac:dyDescent="0.25">
      <c r="I3660" s="4">
        <v>40184</v>
      </c>
    </row>
    <row r="3661" spans="9:9" x14ac:dyDescent="0.25">
      <c r="I3661" s="4">
        <v>40185</v>
      </c>
    </row>
    <row r="3662" spans="9:9" x14ac:dyDescent="0.25">
      <c r="I3662" s="4">
        <v>40186</v>
      </c>
    </row>
    <row r="3663" spans="9:9" x14ac:dyDescent="0.25">
      <c r="I3663" s="4">
        <v>40187</v>
      </c>
    </row>
    <row r="3664" spans="9:9" x14ac:dyDescent="0.25">
      <c r="I3664" s="4">
        <v>40188</v>
      </c>
    </row>
    <row r="3665" spans="9:9" x14ac:dyDescent="0.25">
      <c r="I3665" s="4">
        <v>40189</v>
      </c>
    </row>
    <row r="3666" spans="9:9" x14ac:dyDescent="0.25">
      <c r="I3666" s="4">
        <v>40190</v>
      </c>
    </row>
    <row r="3667" spans="9:9" x14ac:dyDescent="0.25">
      <c r="I3667" s="4">
        <v>40191</v>
      </c>
    </row>
    <row r="3668" spans="9:9" x14ac:dyDescent="0.25">
      <c r="I3668" s="4">
        <v>40192</v>
      </c>
    </row>
    <row r="3669" spans="9:9" x14ac:dyDescent="0.25">
      <c r="I3669" s="4">
        <v>40193</v>
      </c>
    </row>
    <row r="3670" spans="9:9" x14ac:dyDescent="0.25">
      <c r="I3670" s="4">
        <v>40194</v>
      </c>
    </row>
    <row r="3671" spans="9:9" x14ac:dyDescent="0.25">
      <c r="I3671" s="4">
        <v>40195</v>
      </c>
    </row>
    <row r="3672" spans="9:9" x14ac:dyDescent="0.25">
      <c r="I3672" s="4">
        <v>40196</v>
      </c>
    </row>
    <row r="3673" spans="9:9" x14ac:dyDescent="0.25">
      <c r="I3673" s="4">
        <v>40197</v>
      </c>
    </row>
    <row r="3674" spans="9:9" x14ac:dyDescent="0.25">
      <c r="I3674" s="4">
        <v>40198</v>
      </c>
    </row>
    <row r="3675" spans="9:9" x14ac:dyDescent="0.25">
      <c r="I3675" s="4">
        <v>40199</v>
      </c>
    </row>
    <row r="3676" spans="9:9" x14ac:dyDescent="0.25">
      <c r="I3676" s="4">
        <v>40200</v>
      </c>
    </row>
    <row r="3677" spans="9:9" x14ac:dyDescent="0.25">
      <c r="I3677" s="4">
        <v>40201</v>
      </c>
    </row>
    <row r="3678" spans="9:9" x14ac:dyDescent="0.25">
      <c r="I3678" s="4">
        <v>40202</v>
      </c>
    </row>
    <row r="3679" spans="9:9" x14ac:dyDescent="0.25">
      <c r="I3679" s="4">
        <v>40203</v>
      </c>
    </row>
    <row r="3680" spans="9:9" x14ac:dyDescent="0.25">
      <c r="I3680" s="4">
        <v>40204</v>
      </c>
    </row>
    <row r="3681" spans="9:9" x14ac:dyDescent="0.25">
      <c r="I3681" s="4">
        <v>40205</v>
      </c>
    </row>
    <row r="3682" spans="9:9" x14ac:dyDescent="0.25">
      <c r="I3682" s="4">
        <v>40206</v>
      </c>
    </row>
    <row r="3683" spans="9:9" x14ac:dyDescent="0.25">
      <c r="I3683" s="4">
        <v>40207</v>
      </c>
    </row>
    <row r="3684" spans="9:9" x14ac:dyDescent="0.25">
      <c r="I3684" s="4">
        <v>40208</v>
      </c>
    </row>
    <row r="3685" spans="9:9" x14ac:dyDescent="0.25">
      <c r="I3685" s="4">
        <v>40209</v>
      </c>
    </row>
    <row r="3686" spans="9:9" x14ac:dyDescent="0.25">
      <c r="I3686" s="4">
        <v>40210</v>
      </c>
    </row>
    <row r="3687" spans="9:9" x14ac:dyDescent="0.25">
      <c r="I3687" s="4">
        <v>40211</v>
      </c>
    </row>
    <row r="3688" spans="9:9" x14ac:dyDescent="0.25">
      <c r="I3688" s="4">
        <v>40212</v>
      </c>
    </row>
    <row r="3689" spans="9:9" x14ac:dyDescent="0.25">
      <c r="I3689" s="4">
        <v>40213</v>
      </c>
    </row>
    <row r="3690" spans="9:9" x14ac:dyDescent="0.25">
      <c r="I3690" s="4">
        <v>40214</v>
      </c>
    </row>
    <row r="3691" spans="9:9" x14ac:dyDescent="0.25">
      <c r="I3691" s="4">
        <v>40215</v>
      </c>
    </row>
    <row r="3692" spans="9:9" x14ac:dyDescent="0.25">
      <c r="I3692" s="4">
        <v>40216</v>
      </c>
    </row>
    <row r="3693" spans="9:9" x14ac:dyDescent="0.25">
      <c r="I3693" s="4">
        <v>40217</v>
      </c>
    </row>
    <row r="3694" spans="9:9" x14ac:dyDescent="0.25">
      <c r="I3694" s="4">
        <v>40218</v>
      </c>
    </row>
    <row r="3695" spans="9:9" x14ac:dyDescent="0.25">
      <c r="I3695" s="4">
        <v>40219</v>
      </c>
    </row>
    <row r="3696" spans="9:9" x14ac:dyDescent="0.25">
      <c r="I3696" s="4">
        <v>40220</v>
      </c>
    </row>
    <row r="3697" spans="9:9" x14ac:dyDescent="0.25">
      <c r="I3697" s="4">
        <v>40221</v>
      </c>
    </row>
    <row r="3698" spans="9:9" x14ac:dyDescent="0.25">
      <c r="I3698" s="4">
        <v>40222</v>
      </c>
    </row>
    <row r="3699" spans="9:9" x14ac:dyDescent="0.25">
      <c r="I3699" s="4">
        <v>40223</v>
      </c>
    </row>
    <row r="3700" spans="9:9" x14ac:dyDescent="0.25">
      <c r="I3700" s="4">
        <v>40224</v>
      </c>
    </row>
    <row r="3701" spans="9:9" x14ac:dyDescent="0.25">
      <c r="I3701" s="4">
        <v>40225</v>
      </c>
    </row>
    <row r="3702" spans="9:9" x14ac:dyDescent="0.25">
      <c r="I3702" s="4">
        <v>40226</v>
      </c>
    </row>
    <row r="3703" spans="9:9" x14ac:dyDescent="0.25">
      <c r="I3703" s="4">
        <v>40227</v>
      </c>
    </row>
    <row r="3704" spans="9:9" x14ac:dyDescent="0.25">
      <c r="I3704" s="4">
        <v>40228</v>
      </c>
    </row>
    <row r="3705" spans="9:9" x14ac:dyDescent="0.25">
      <c r="I3705" s="4">
        <v>40229</v>
      </c>
    </row>
    <row r="3706" spans="9:9" x14ac:dyDescent="0.25">
      <c r="I3706" s="4">
        <v>40230</v>
      </c>
    </row>
    <row r="3707" spans="9:9" x14ac:dyDescent="0.25">
      <c r="I3707" s="4">
        <v>40231</v>
      </c>
    </row>
    <row r="3708" spans="9:9" x14ac:dyDescent="0.25">
      <c r="I3708" s="4">
        <v>40232</v>
      </c>
    </row>
    <row r="3709" spans="9:9" x14ac:dyDescent="0.25">
      <c r="I3709" s="4">
        <v>40233</v>
      </c>
    </row>
    <row r="3710" spans="9:9" x14ac:dyDescent="0.25">
      <c r="I3710" s="4">
        <v>40234</v>
      </c>
    </row>
    <row r="3711" spans="9:9" x14ac:dyDescent="0.25">
      <c r="I3711" s="4">
        <v>40235</v>
      </c>
    </row>
    <row r="3712" spans="9:9" x14ac:dyDescent="0.25">
      <c r="I3712" s="4">
        <v>40236</v>
      </c>
    </row>
    <row r="3713" spans="9:14" x14ac:dyDescent="0.25">
      <c r="I3713" s="4">
        <v>40237</v>
      </c>
    </row>
    <row r="3714" spans="9:14" x14ac:dyDescent="0.25">
      <c r="I3714" s="4">
        <v>40238</v>
      </c>
    </row>
    <row r="3715" spans="9:14" x14ac:dyDescent="0.25">
      <c r="I3715" s="4">
        <v>40239</v>
      </c>
    </row>
    <row r="3716" spans="9:14" x14ac:dyDescent="0.25">
      <c r="I3716" s="4">
        <v>40240</v>
      </c>
    </row>
    <row r="3717" spans="9:14" x14ac:dyDescent="0.25">
      <c r="I3717" s="4">
        <v>40241</v>
      </c>
    </row>
    <row r="3718" spans="9:14" x14ac:dyDescent="0.25">
      <c r="I3718" s="4">
        <v>40242</v>
      </c>
    </row>
    <row r="3719" spans="9:14" x14ac:dyDescent="0.25">
      <c r="I3719" s="4">
        <v>40243</v>
      </c>
    </row>
    <row r="3720" spans="9:14" x14ac:dyDescent="0.25">
      <c r="I3720" s="4">
        <v>40244</v>
      </c>
    </row>
    <row r="3721" spans="9:14" x14ac:dyDescent="0.25">
      <c r="I3721" s="4">
        <v>40245</v>
      </c>
    </row>
    <row r="3722" spans="9:14" x14ac:dyDescent="0.25">
      <c r="I3722" s="4">
        <v>40246</v>
      </c>
    </row>
    <row r="3723" spans="9:14" x14ac:dyDescent="0.25">
      <c r="I3723" s="4">
        <v>40247</v>
      </c>
      <c r="J3723" s="36"/>
      <c r="K3723" s="36"/>
      <c r="L3723" s="36"/>
      <c r="M3723" s="36">
        <v>4229</v>
      </c>
      <c r="N3723" s="49"/>
    </row>
    <row r="3724" spans="9:14" x14ac:dyDescent="0.25">
      <c r="I3724" s="4">
        <v>40248</v>
      </c>
    </row>
    <row r="3725" spans="9:14" x14ac:dyDescent="0.25">
      <c r="I3725" s="4">
        <v>40249</v>
      </c>
    </row>
    <row r="3726" spans="9:14" x14ac:dyDescent="0.25">
      <c r="I3726" s="4">
        <v>40250</v>
      </c>
    </row>
    <row r="3727" spans="9:14" x14ac:dyDescent="0.25">
      <c r="I3727" s="4">
        <v>40251</v>
      </c>
    </row>
    <row r="3728" spans="9:14" x14ac:dyDescent="0.25">
      <c r="I3728" s="4">
        <v>40252</v>
      </c>
    </row>
    <row r="3729" spans="9:9" x14ac:dyDescent="0.25">
      <c r="I3729" s="4">
        <v>40253</v>
      </c>
    </row>
    <row r="3730" spans="9:9" x14ac:dyDescent="0.25">
      <c r="I3730" s="4">
        <v>40254</v>
      </c>
    </row>
    <row r="3731" spans="9:9" x14ac:dyDescent="0.25">
      <c r="I3731" s="4">
        <v>40255</v>
      </c>
    </row>
    <row r="3732" spans="9:9" x14ac:dyDescent="0.25">
      <c r="I3732" s="4">
        <v>40256</v>
      </c>
    </row>
    <row r="3733" spans="9:9" x14ac:dyDescent="0.25">
      <c r="I3733" s="4">
        <v>40257</v>
      </c>
    </row>
    <row r="3734" spans="9:9" x14ac:dyDescent="0.25">
      <c r="I3734" s="4">
        <v>40258</v>
      </c>
    </row>
    <row r="3735" spans="9:9" x14ac:dyDescent="0.25">
      <c r="I3735" s="4">
        <v>40259</v>
      </c>
    </row>
    <row r="3736" spans="9:9" x14ac:dyDescent="0.25">
      <c r="I3736" s="4">
        <v>40260</v>
      </c>
    </row>
    <row r="3737" spans="9:9" x14ac:dyDescent="0.25">
      <c r="I3737" s="4">
        <v>40261</v>
      </c>
    </row>
    <row r="3738" spans="9:9" x14ac:dyDescent="0.25">
      <c r="I3738" s="4">
        <v>40262</v>
      </c>
    </row>
    <row r="3739" spans="9:9" x14ac:dyDescent="0.25">
      <c r="I3739" s="4">
        <v>40263</v>
      </c>
    </row>
    <row r="3740" spans="9:9" x14ac:dyDescent="0.25">
      <c r="I3740" s="4">
        <v>40264</v>
      </c>
    </row>
    <row r="3741" spans="9:9" x14ac:dyDescent="0.25">
      <c r="I3741" s="4">
        <v>40265</v>
      </c>
    </row>
    <row r="3742" spans="9:9" x14ac:dyDescent="0.25">
      <c r="I3742" s="4">
        <v>40266</v>
      </c>
    </row>
    <row r="3743" spans="9:9" x14ac:dyDescent="0.25">
      <c r="I3743" s="4">
        <v>40267</v>
      </c>
    </row>
    <row r="3744" spans="9:9" x14ac:dyDescent="0.25">
      <c r="I3744" s="4">
        <v>40268</v>
      </c>
    </row>
    <row r="3745" spans="9:9" x14ac:dyDescent="0.25">
      <c r="I3745" s="4">
        <v>40269</v>
      </c>
    </row>
    <row r="3746" spans="9:9" x14ac:dyDescent="0.25">
      <c r="I3746" s="4">
        <v>40270</v>
      </c>
    </row>
    <row r="3747" spans="9:9" x14ac:dyDescent="0.25">
      <c r="I3747" s="4">
        <v>40271</v>
      </c>
    </row>
    <row r="3748" spans="9:9" x14ac:dyDescent="0.25">
      <c r="I3748" s="4">
        <v>40272</v>
      </c>
    </row>
    <row r="3749" spans="9:9" x14ac:dyDescent="0.25">
      <c r="I3749" s="4">
        <v>40273</v>
      </c>
    </row>
    <row r="3750" spans="9:9" x14ac:dyDescent="0.25">
      <c r="I3750" s="4">
        <v>40274</v>
      </c>
    </row>
    <row r="3751" spans="9:9" x14ac:dyDescent="0.25">
      <c r="I3751" s="4">
        <v>40275</v>
      </c>
    </row>
    <row r="3752" spans="9:9" x14ac:dyDescent="0.25">
      <c r="I3752" s="4">
        <v>40276</v>
      </c>
    </row>
    <row r="3753" spans="9:9" x14ac:dyDescent="0.25">
      <c r="I3753" s="4">
        <v>40277</v>
      </c>
    </row>
    <row r="3754" spans="9:9" x14ac:dyDescent="0.25">
      <c r="I3754" s="4">
        <v>40278</v>
      </c>
    </row>
    <row r="3755" spans="9:9" x14ac:dyDescent="0.25">
      <c r="I3755" s="4">
        <v>40279</v>
      </c>
    </row>
    <row r="3756" spans="9:9" x14ac:dyDescent="0.25">
      <c r="I3756" s="4">
        <v>40280</v>
      </c>
    </row>
    <row r="3757" spans="9:9" x14ac:dyDescent="0.25">
      <c r="I3757" s="4">
        <v>40281</v>
      </c>
    </row>
    <row r="3758" spans="9:9" x14ac:dyDescent="0.25">
      <c r="I3758" s="4">
        <v>40282</v>
      </c>
    </row>
    <row r="3759" spans="9:9" x14ac:dyDescent="0.25">
      <c r="I3759" s="4">
        <v>40283</v>
      </c>
    </row>
    <row r="3760" spans="9:9" x14ac:dyDescent="0.25">
      <c r="I3760" s="4">
        <v>40284</v>
      </c>
    </row>
    <row r="3761" spans="9:9" x14ac:dyDescent="0.25">
      <c r="I3761" s="4">
        <v>40285</v>
      </c>
    </row>
    <row r="3762" spans="9:9" x14ac:dyDescent="0.25">
      <c r="I3762" s="4">
        <v>40286</v>
      </c>
    </row>
    <row r="3763" spans="9:9" x14ac:dyDescent="0.25">
      <c r="I3763" s="4">
        <v>40287</v>
      </c>
    </row>
    <row r="3764" spans="9:9" x14ac:dyDescent="0.25">
      <c r="I3764" s="4">
        <v>40288</v>
      </c>
    </row>
    <row r="3765" spans="9:9" x14ac:dyDescent="0.25">
      <c r="I3765" s="4">
        <v>40289</v>
      </c>
    </row>
    <row r="3766" spans="9:9" x14ac:dyDescent="0.25">
      <c r="I3766" s="4">
        <v>40290</v>
      </c>
    </row>
    <row r="3767" spans="9:9" x14ac:dyDescent="0.25">
      <c r="I3767" s="4">
        <v>40291</v>
      </c>
    </row>
    <row r="3768" spans="9:9" x14ac:dyDescent="0.25">
      <c r="I3768" s="4">
        <v>40292</v>
      </c>
    </row>
    <row r="3769" spans="9:9" x14ac:dyDescent="0.25">
      <c r="I3769" s="4">
        <v>40293</v>
      </c>
    </row>
    <row r="3770" spans="9:9" x14ac:dyDescent="0.25">
      <c r="I3770" s="4">
        <v>40294</v>
      </c>
    </row>
    <row r="3771" spans="9:9" x14ac:dyDescent="0.25">
      <c r="I3771" s="4">
        <v>40295</v>
      </c>
    </row>
    <row r="3772" spans="9:9" x14ac:dyDescent="0.25">
      <c r="I3772" s="4">
        <v>40296</v>
      </c>
    </row>
    <row r="3773" spans="9:9" x14ac:dyDescent="0.25">
      <c r="I3773" s="4">
        <v>40297</v>
      </c>
    </row>
    <row r="3774" spans="9:9" x14ac:dyDescent="0.25">
      <c r="I3774" s="4">
        <v>40298</v>
      </c>
    </row>
    <row r="3775" spans="9:9" x14ac:dyDescent="0.25">
      <c r="I3775" s="4">
        <v>40299</v>
      </c>
    </row>
    <row r="3776" spans="9:9" x14ac:dyDescent="0.25">
      <c r="I3776" s="4">
        <v>40300</v>
      </c>
    </row>
    <row r="3777" spans="9:14" x14ac:dyDescent="0.25">
      <c r="I3777" s="4">
        <v>40301</v>
      </c>
    </row>
    <row r="3778" spans="9:14" x14ac:dyDescent="0.25">
      <c r="I3778" s="4">
        <v>40302</v>
      </c>
    </row>
    <row r="3779" spans="9:14" x14ac:dyDescent="0.25">
      <c r="I3779" s="4">
        <v>40303</v>
      </c>
    </row>
    <row r="3780" spans="9:14" x14ac:dyDescent="0.25">
      <c r="I3780" s="4">
        <v>40304</v>
      </c>
    </row>
    <row r="3781" spans="9:14" x14ac:dyDescent="0.25">
      <c r="I3781" s="4">
        <v>40305</v>
      </c>
    </row>
    <row r="3782" spans="9:14" x14ac:dyDescent="0.25">
      <c r="I3782" s="4">
        <v>40306</v>
      </c>
    </row>
    <row r="3783" spans="9:14" x14ac:dyDescent="0.25">
      <c r="I3783" s="4">
        <v>40307</v>
      </c>
    </row>
    <row r="3784" spans="9:14" x14ac:dyDescent="0.25">
      <c r="I3784" s="4">
        <v>40308</v>
      </c>
    </row>
    <row r="3785" spans="9:14" x14ac:dyDescent="0.25">
      <c r="I3785" s="4">
        <v>40309</v>
      </c>
    </row>
    <row r="3786" spans="9:14" x14ac:dyDescent="0.25">
      <c r="I3786" s="4">
        <v>40310</v>
      </c>
      <c r="J3786" s="36"/>
      <c r="K3786" s="36">
        <v>1158624</v>
      </c>
      <c r="L3786" s="36"/>
      <c r="M3786" s="36"/>
      <c r="N3786" s="49"/>
    </row>
    <row r="3787" spans="9:14" x14ac:dyDescent="0.25">
      <c r="I3787" s="4">
        <v>40311</v>
      </c>
      <c r="J3787" s="36"/>
      <c r="K3787" s="36">
        <v>970947.70000000007</v>
      </c>
      <c r="L3787" s="36"/>
      <c r="M3787" s="36"/>
      <c r="N3787" s="49"/>
    </row>
    <row r="3788" spans="9:14" x14ac:dyDescent="0.25">
      <c r="I3788" s="4">
        <v>40312</v>
      </c>
      <c r="J3788" s="36"/>
      <c r="K3788" s="36">
        <v>1676021.2</v>
      </c>
      <c r="L3788" s="36"/>
      <c r="M3788" s="36"/>
      <c r="N3788" s="49"/>
    </row>
    <row r="3789" spans="9:14" x14ac:dyDescent="0.25">
      <c r="I3789" s="4">
        <v>40313</v>
      </c>
      <c r="J3789" s="36"/>
      <c r="K3789" s="36">
        <v>2684189</v>
      </c>
      <c r="L3789" s="36"/>
      <c r="M3789" s="36"/>
      <c r="N3789" s="49"/>
    </row>
    <row r="3790" spans="9:14" x14ac:dyDescent="0.25">
      <c r="I3790" s="4">
        <v>40314</v>
      </c>
      <c r="J3790" s="36"/>
      <c r="K3790" s="36">
        <v>1743898</v>
      </c>
      <c r="L3790" s="36"/>
      <c r="M3790" s="36"/>
      <c r="N3790" s="49"/>
    </row>
    <row r="3791" spans="9:14" x14ac:dyDescent="0.25">
      <c r="I3791" s="4">
        <v>40315</v>
      </c>
      <c r="J3791" s="36"/>
      <c r="K3791" s="36">
        <v>349758.69999999995</v>
      </c>
      <c r="L3791" s="36"/>
      <c r="M3791" s="36"/>
      <c r="N3791" s="49"/>
    </row>
    <row r="3792" spans="9:14" x14ac:dyDescent="0.25">
      <c r="I3792" s="4">
        <v>40316</v>
      </c>
    </row>
    <row r="3793" spans="9:14" x14ac:dyDescent="0.25">
      <c r="I3793" s="4">
        <v>40317</v>
      </c>
    </row>
    <row r="3794" spans="9:14" x14ac:dyDescent="0.25">
      <c r="I3794" s="4">
        <v>40318</v>
      </c>
    </row>
    <row r="3795" spans="9:14" x14ac:dyDescent="0.25">
      <c r="I3795" s="4">
        <v>40319</v>
      </c>
    </row>
    <row r="3796" spans="9:14" x14ac:dyDescent="0.25">
      <c r="I3796" s="4">
        <v>40320</v>
      </c>
    </row>
    <row r="3797" spans="9:14" x14ac:dyDescent="0.25">
      <c r="I3797" s="4">
        <v>40321</v>
      </c>
    </row>
    <row r="3798" spans="9:14" x14ac:dyDescent="0.25">
      <c r="I3798" s="4">
        <v>40322</v>
      </c>
    </row>
    <row r="3799" spans="9:14" x14ac:dyDescent="0.25">
      <c r="I3799" s="4">
        <v>40323</v>
      </c>
    </row>
    <row r="3800" spans="9:14" x14ac:dyDescent="0.25">
      <c r="I3800" s="4">
        <v>40324</v>
      </c>
    </row>
    <row r="3801" spans="9:14" x14ac:dyDescent="0.25">
      <c r="I3801" s="4">
        <v>40325</v>
      </c>
    </row>
    <row r="3802" spans="9:14" x14ac:dyDescent="0.25">
      <c r="I3802" s="4">
        <v>40326</v>
      </c>
      <c r="J3802" s="36"/>
      <c r="K3802" s="36">
        <v>1652400</v>
      </c>
      <c r="L3802" s="36"/>
      <c r="M3802" s="36"/>
      <c r="N3802" s="49"/>
    </row>
    <row r="3803" spans="9:14" x14ac:dyDescent="0.25">
      <c r="I3803" s="4">
        <v>40327</v>
      </c>
      <c r="J3803" s="36"/>
      <c r="K3803" s="36">
        <v>2999808</v>
      </c>
      <c r="L3803" s="36"/>
      <c r="M3803" s="36"/>
      <c r="N3803" s="49"/>
    </row>
    <row r="3804" spans="9:14" x14ac:dyDescent="0.25">
      <c r="I3804" s="4">
        <v>40328</v>
      </c>
      <c r="J3804" s="36"/>
      <c r="K3804" s="36">
        <v>3512160</v>
      </c>
      <c r="L3804" s="36"/>
      <c r="M3804" s="36"/>
      <c r="N3804" s="49"/>
    </row>
    <row r="3805" spans="9:14" x14ac:dyDescent="0.25">
      <c r="I3805" s="4">
        <v>40329</v>
      </c>
      <c r="J3805" s="36"/>
      <c r="K3805" s="36">
        <v>2619389</v>
      </c>
      <c r="L3805" s="36"/>
      <c r="M3805" s="36"/>
      <c r="N3805" s="49"/>
    </row>
    <row r="3806" spans="9:14" x14ac:dyDescent="0.25">
      <c r="I3806" s="4">
        <v>40330</v>
      </c>
      <c r="J3806" s="36"/>
      <c r="K3806" s="36">
        <v>243076.1</v>
      </c>
      <c r="L3806" s="36"/>
      <c r="M3806" s="36"/>
      <c r="N3806" s="49"/>
    </row>
    <row r="3807" spans="9:14" x14ac:dyDescent="0.25">
      <c r="I3807" s="4">
        <v>40331</v>
      </c>
    </row>
    <row r="3808" spans="9:14" x14ac:dyDescent="0.25">
      <c r="I3808" s="4">
        <v>40332</v>
      </c>
    </row>
    <row r="3809" spans="9:14" x14ac:dyDescent="0.25">
      <c r="I3809" s="4">
        <v>40333</v>
      </c>
    </row>
    <row r="3810" spans="9:14" x14ac:dyDescent="0.25">
      <c r="I3810" s="4">
        <v>40334</v>
      </c>
    </row>
    <row r="3811" spans="9:14" x14ac:dyDescent="0.25">
      <c r="I3811" s="4">
        <v>40335</v>
      </c>
    </row>
    <row r="3812" spans="9:14" x14ac:dyDescent="0.25">
      <c r="I3812" s="4">
        <v>40336</v>
      </c>
    </row>
    <row r="3813" spans="9:14" x14ac:dyDescent="0.25">
      <c r="I3813" s="4">
        <v>40337</v>
      </c>
    </row>
    <row r="3814" spans="9:14" x14ac:dyDescent="0.25">
      <c r="I3814" s="4">
        <v>40338</v>
      </c>
    </row>
    <row r="3815" spans="9:14" x14ac:dyDescent="0.25">
      <c r="I3815" s="4">
        <v>40339</v>
      </c>
    </row>
    <row r="3816" spans="9:14" x14ac:dyDescent="0.25">
      <c r="I3816" s="4">
        <v>40340</v>
      </c>
    </row>
    <row r="3817" spans="9:14" x14ac:dyDescent="0.25">
      <c r="I3817" s="4">
        <v>40341</v>
      </c>
    </row>
    <row r="3818" spans="9:14" x14ac:dyDescent="0.25">
      <c r="I3818" s="4">
        <v>40342</v>
      </c>
    </row>
    <row r="3819" spans="9:14" x14ac:dyDescent="0.25">
      <c r="I3819" s="4">
        <v>40343</v>
      </c>
    </row>
    <row r="3820" spans="9:14" x14ac:dyDescent="0.25">
      <c r="I3820" s="4">
        <v>40344</v>
      </c>
      <c r="J3820" s="36"/>
      <c r="K3820" s="36">
        <v>12787</v>
      </c>
      <c r="L3820" s="36"/>
      <c r="M3820" s="36"/>
      <c r="N3820" s="49"/>
    </row>
    <row r="3821" spans="9:14" x14ac:dyDescent="0.25">
      <c r="I3821" s="4">
        <v>40345</v>
      </c>
      <c r="J3821" s="36"/>
      <c r="K3821" s="36">
        <v>2331331</v>
      </c>
      <c r="L3821" s="36"/>
      <c r="M3821" s="36"/>
      <c r="N3821" s="49"/>
    </row>
    <row r="3822" spans="9:14" x14ac:dyDescent="0.25">
      <c r="I3822" s="4">
        <v>40346</v>
      </c>
      <c r="J3822" s="36"/>
      <c r="K3822" s="36"/>
      <c r="L3822" s="36"/>
      <c r="M3822" s="36">
        <v>3359975</v>
      </c>
      <c r="N3822" s="49"/>
    </row>
    <row r="3823" spans="9:14" x14ac:dyDescent="0.25">
      <c r="I3823" s="4">
        <v>40347</v>
      </c>
      <c r="J3823" s="36"/>
      <c r="K3823" s="36">
        <v>896486</v>
      </c>
      <c r="L3823" s="36"/>
      <c r="M3823" s="36"/>
      <c r="N3823" s="49"/>
    </row>
    <row r="3824" spans="9:14" x14ac:dyDescent="0.25">
      <c r="I3824" s="4">
        <v>40348</v>
      </c>
    </row>
    <row r="3825" spans="9:14" x14ac:dyDescent="0.25">
      <c r="I3825" s="4">
        <v>40349</v>
      </c>
    </row>
    <row r="3826" spans="9:14" x14ac:dyDescent="0.25">
      <c r="I3826" s="4">
        <v>40350</v>
      </c>
    </row>
    <row r="3827" spans="9:14" x14ac:dyDescent="0.25">
      <c r="I3827" s="4">
        <v>40351</v>
      </c>
      <c r="J3827" s="36"/>
      <c r="K3827" s="36"/>
      <c r="L3827" s="36"/>
      <c r="M3827" s="36">
        <v>7931520</v>
      </c>
      <c r="N3827" s="49"/>
    </row>
    <row r="3828" spans="9:14" x14ac:dyDescent="0.25">
      <c r="I3828" s="4">
        <v>40352</v>
      </c>
    </row>
    <row r="3829" spans="9:14" x14ac:dyDescent="0.25">
      <c r="I3829" s="4">
        <v>40353</v>
      </c>
    </row>
    <row r="3830" spans="9:14" x14ac:dyDescent="0.25">
      <c r="I3830" s="4">
        <v>40354</v>
      </c>
    </row>
    <row r="3831" spans="9:14" x14ac:dyDescent="0.25">
      <c r="I3831" s="4">
        <v>40355</v>
      </c>
    </row>
    <row r="3832" spans="9:14" x14ac:dyDescent="0.25">
      <c r="I3832" s="4">
        <v>40356</v>
      </c>
    </row>
    <row r="3833" spans="9:14" x14ac:dyDescent="0.25">
      <c r="I3833" s="4">
        <v>40357</v>
      </c>
    </row>
    <row r="3834" spans="9:14" x14ac:dyDescent="0.25">
      <c r="I3834" s="4">
        <v>40358</v>
      </c>
    </row>
    <row r="3835" spans="9:14" x14ac:dyDescent="0.25">
      <c r="I3835" s="4">
        <v>40359</v>
      </c>
    </row>
    <row r="3836" spans="9:14" x14ac:dyDescent="0.25">
      <c r="I3836" s="4">
        <v>40360</v>
      </c>
    </row>
    <row r="3837" spans="9:14" x14ac:dyDescent="0.25">
      <c r="I3837" s="4">
        <v>40361</v>
      </c>
    </row>
    <row r="3838" spans="9:14" x14ac:dyDescent="0.25">
      <c r="I3838" s="4">
        <v>40362</v>
      </c>
    </row>
    <row r="3839" spans="9:14" x14ac:dyDescent="0.25">
      <c r="I3839" s="4">
        <v>40363</v>
      </c>
    </row>
    <row r="3840" spans="9:14" x14ac:dyDescent="0.25">
      <c r="I3840" s="4">
        <v>40364</v>
      </c>
      <c r="J3840" s="36"/>
      <c r="K3840" s="36">
        <v>535680</v>
      </c>
      <c r="L3840" s="36"/>
      <c r="M3840" s="36"/>
      <c r="N3840" s="49"/>
    </row>
    <row r="3841" spans="9:14" x14ac:dyDescent="0.25">
      <c r="I3841" s="4">
        <v>40365</v>
      </c>
      <c r="J3841" s="36"/>
      <c r="K3841" s="36"/>
      <c r="L3841" s="36">
        <v>90789</v>
      </c>
      <c r="M3841" s="36"/>
      <c r="N3841" s="49"/>
    </row>
    <row r="3842" spans="9:14" x14ac:dyDescent="0.25">
      <c r="I3842" s="4">
        <v>40366</v>
      </c>
      <c r="J3842" s="36"/>
      <c r="K3842" s="36"/>
      <c r="L3842" s="36">
        <v>613055</v>
      </c>
      <c r="M3842" s="36"/>
      <c r="N3842" s="49"/>
    </row>
    <row r="3843" spans="9:14" x14ac:dyDescent="0.25">
      <c r="I3843" s="4">
        <v>40367</v>
      </c>
      <c r="J3843" s="36"/>
      <c r="K3843" s="36"/>
      <c r="L3843" s="36">
        <v>1068336</v>
      </c>
      <c r="M3843" s="36"/>
      <c r="N3843" s="49"/>
    </row>
    <row r="3844" spans="9:14" x14ac:dyDescent="0.25">
      <c r="I3844" s="4">
        <v>40368</v>
      </c>
      <c r="J3844" s="36"/>
      <c r="K3844" s="36"/>
      <c r="L3844" s="36">
        <v>1123200</v>
      </c>
      <c r="M3844" s="36"/>
      <c r="N3844" s="49"/>
    </row>
    <row r="3845" spans="9:14" x14ac:dyDescent="0.25">
      <c r="I3845" s="4">
        <v>40369</v>
      </c>
      <c r="J3845" s="36"/>
      <c r="K3845" s="36"/>
      <c r="L3845" s="36">
        <v>1180224</v>
      </c>
      <c r="M3845" s="36"/>
      <c r="N3845" s="49"/>
    </row>
    <row r="3846" spans="9:14" x14ac:dyDescent="0.25">
      <c r="I3846" s="4">
        <v>40370</v>
      </c>
      <c r="J3846" s="36"/>
      <c r="K3846" s="36"/>
      <c r="L3846" s="36">
        <v>1230336</v>
      </c>
      <c r="M3846" s="36"/>
      <c r="N3846" s="49"/>
    </row>
    <row r="3847" spans="9:14" x14ac:dyDescent="0.25">
      <c r="I3847" s="4">
        <v>40371</v>
      </c>
      <c r="J3847" s="36"/>
      <c r="K3847" s="36"/>
      <c r="L3847" s="36">
        <v>1000239</v>
      </c>
      <c r="M3847" s="36"/>
      <c r="N3847" s="49"/>
    </row>
    <row r="3848" spans="9:14" x14ac:dyDescent="0.25">
      <c r="I3848" s="4">
        <v>40372</v>
      </c>
      <c r="J3848" s="36"/>
      <c r="K3848" s="36"/>
      <c r="L3848" s="36">
        <v>523583.99999999994</v>
      </c>
      <c r="M3848" s="36"/>
      <c r="N3848" s="49"/>
    </row>
    <row r="3849" spans="9:14" x14ac:dyDescent="0.25">
      <c r="I3849" s="4">
        <v>40373</v>
      </c>
      <c r="J3849" s="36"/>
      <c r="K3849" s="36"/>
      <c r="L3849" s="36">
        <v>178934</v>
      </c>
      <c r="M3849" s="36"/>
      <c r="N3849" s="49"/>
    </row>
    <row r="3850" spans="9:14" x14ac:dyDescent="0.25">
      <c r="I3850" s="4">
        <v>40374</v>
      </c>
      <c r="J3850" s="36"/>
      <c r="K3850" s="36"/>
      <c r="L3850" s="36">
        <v>594432</v>
      </c>
      <c r="M3850" s="36"/>
      <c r="N3850" s="49"/>
    </row>
    <row r="3851" spans="9:14" x14ac:dyDescent="0.25">
      <c r="I3851" s="4">
        <v>40375</v>
      </c>
      <c r="J3851" s="36"/>
      <c r="K3851" s="36"/>
      <c r="L3851" s="36">
        <v>1085184</v>
      </c>
      <c r="M3851" s="36"/>
      <c r="N3851" s="49"/>
    </row>
    <row r="3852" spans="9:14" x14ac:dyDescent="0.25">
      <c r="I3852" s="4">
        <v>40376</v>
      </c>
      <c r="J3852" s="36"/>
      <c r="K3852" s="36"/>
      <c r="L3852" s="36">
        <v>2536040</v>
      </c>
      <c r="M3852" s="36"/>
      <c r="N3852" s="49"/>
    </row>
    <row r="3853" spans="9:14" x14ac:dyDescent="0.25">
      <c r="I3853" s="4">
        <v>40377</v>
      </c>
      <c r="J3853" s="36"/>
      <c r="K3853" s="36"/>
      <c r="L3853" s="36">
        <v>3007763</v>
      </c>
      <c r="M3853" s="36"/>
      <c r="N3853" s="49"/>
    </row>
    <row r="3854" spans="9:14" x14ac:dyDescent="0.25">
      <c r="I3854" s="4">
        <v>40378</v>
      </c>
      <c r="J3854" s="36"/>
      <c r="K3854" s="36"/>
      <c r="L3854" s="36">
        <v>2124576</v>
      </c>
      <c r="M3854" s="36"/>
      <c r="N3854" s="49"/>
    </row>
    <row r="3855" spans="9:14" x14ac:dyDescent="0.25">
      <c r="I3855" s="4">
        <v>40379</v>
      </c>
      <c r="J3855" s="36"/>
      <c r="K3855" s="36"/>
      <c r="L3855" s="36">
        <v>1912896</v>
      </c>
      <c r="M3855" s="36"/>
      <c r="N3855" s="49"/>
    </row>
    <row r="3856" spans="9:14" x14ac:dyDescent="0.25">
      <c r="I3856" s="4">
        <v>40380</v>
      </c>
      <c r="J3856" s="36"/>
      <c r="K3856" s="36"/>
      <c r="L3856" s="36">
        <v>1651968</v>
      </c>
      <c r="M3856" s="36"/>
      <c r="N3856" s="49"/>
    </row>
    <row r="3857" spans="9:14" x14ac:dyDescent="0.25">
      <c r="I3857" s="4">
        <v>40381</v>
      </c>
      <c r="J3857" s="36"/>
      <c r="K3857" s="36"/>
      <c r="L3857" s="36">
        <v>972465</v>
      </c>
      <c r="M3857" s="36"/>
      <c r="N3857" s="49"/>
    </row>
    <row r="3858" spans="9:14" x14ac:dyDescent="0.25">
      <c r="I3858" s="4">
        <v>40382</v>
      </c>
      <c r="J3858" s="36"/>
      <c r="K3858" s="36"/>
      <c r="L3858" s="36">
        <v>343731</v>
      </c>
      <c r="M3858" s="36"/>
      <c r="N3858" s="49"/>
    </row>
    <row r="3859" spans="9:14" x14ac:dyDescent="0.25">
      <c r="I3859" s="4">
        <v>40383</v>
      </c>
      <c r="J3859" s="36"/>
      <c r="K3859" s="36"/>
      <c r="L3859" s="36">
        <v>131760</v>
      </c>
      <c r="M3859" s="36"/>
      <c r="N3859" s="49"/>
    </row>
    <row r="3860" spans="9:14" x14ac:dyDescent="0.25">
      <c r="I3860" s="4">
        <v>40384</v>
      </c>
      <c r="J3860" s="36"/>
      <c r="K3860" s="36"/>
      <c r="L3860" s="36">
        <v>10282</v>
      </c>
      <c r="M3860" s="36"/>
      <c r="N3860" s="49"/>
    </row>
    <row r="3861" spans="9:14" x14ac:dyDescent="0.25">
      <c r="I3861" s="4">
        <v>40385</v>
      </c>
    </row>
    <row r="3862" spans="9:14" x14ac:dyDescent="0.25">
      <c r="I3862" s="4">
        <v>40386</v>
      </c>
    </row>
    <row r="3863" spans="9:14" x14ac:dyDescent="0.25">
      <c r="I3863" s="4">
        <v>40387</v>
      </c>
    </row>
    <row r="3864" spans="9:14" x14ac:dyDescent="0.25">
      <c r="I3864" s="4">
        <v>40388</v>
      </c>
    </row>
    <row r="3865" spans="9:14" x14ac:dyDescent="0.25">
      <c r="I3865" s="4">
        <v>40389</v>
      </c>
    </row>
    <row r="3866" spans="9:14" x14ac:dyDescent="0.25">
      <c r="I3866" s="4">
        <v>40390</v>
      </c>
    </row>
    <row r="3867" spans="9:14" x14ac:dyDescent="0.25">
      <c r="I3867" s="4">
        <v>40391</v>
      </c>
    </row>
    <row r="3868" spans="9:14" x14ac:dyDescent="0.25">
      <c r="I3868" s="4">
        <v>40392</v>
      </c>
    </row>
    <row r="3869" spans="9:14" x14ac:dyDescent="0.25">
      <c r="I3869" s="4">
        <v>40393</v>
      </c>
    </row>
    <row r="3870" spans="9:14" x14ac:dyDescent="0.25">
      <c r="I3870" s="4">
        <v>40394</v>
      </c>
    </row>
    <row r="3871" spans="9:14" x14ac:dyDescent="0.25">
      <c r="I3871" s="4">
        <v>40395</v>
      </c>
    </row>
    <row r="3872" spans="9:14" x14ac:dyDescent="0.25">
      <c r="I3872" s="4">
        <v>40396</v>
      </c>
    </row>
    <row r="3873" spans="9:9" x14ac:dyDescent="0.25">
      <c r="I3873" s="4">
        <v>40397</v>
      </c>
    </row>
    <row r="3874" spans="9:9" x14ac:dyDescent="0.25">
      <c r="I3874" s="4">
        <v>40398</v>
      </c>
    </row>
    <row r="3875" spans="9:9" x14ac:dyDescent="0.25">
      <c r="I3875" s="4">
        <v>40399</v>
      </c>
    </row>
    <row r="3876" spans="9:9" x14ac:dyDescent="0.25">
      <c r="I3876" s="4">
        <v>40400</v>
      </c>
    </row>
    <row r="3877" spans="9:9" x14ac:dyDescent="0.25">
      <c r="I3877" s="4">
        <v>40401</v>
      </c>
    </row>
    <row r="3878" spans="9:9" x14ac:dyDescent="0.25">
      <c r="I3878" s="4">
        <v>40402</v>
      </c>
    </row>
    <row r="3879" spans="9:9" x14ac:dyDescent="0.25">
      <c r="I3879" s="4">
        <v>40403</v>
      </c>
    </row>
    <row r="3880" spans="9:9" x14ac:dyDescent="0.25">
      <c r="I3880" s="4">
        <v>40404</v>
      </c>
    </row>
    <row r="3881" spans="9:9" x14ac:dyDescent="0.25">
      <c r="I3881" s="4">
        <v>40405</v>
      </c>
    </row>
    <row r="3882" spans="9:9" x14ac:dyDescent="0.25">
      <c r="I3882" s="4">
        <v>40406</v>
      </c>
    </row>
    <row r="3883" spans="9:9" x14ac:dyDescent="0.25">
      <c r="I3883" s="4">
        <v>40407</v>
      </c>
    </row>
    <row r="3884" spans="9:9" x14ac:dyDescent="0.25">
      <c r="I3884" s="4">
        <v>40408</v>
      </c>
    </row>
    <row r="3885" spans="9:9" x14ac:dyDescent="0.25">
      <c r="I3885" s="4">
        <v>40409</v>
      </c>
    </row>
    <row r="3886" spans="9:9" x14ac:dyDescent="0.25">
      <c r="I3886" s="4">
        <v>40410</v>
      </c>
    </row>
    <row r="3887" spans="9:9" x14ac:dyDescent="0.25">
      <c r="I3887" s="4">
        <v>40411</v>
      </c>
    </row>
    <row r="3888" spans="9:9" x14ac:dyDescent="0.25">
      <c r="I3888" s="4">
        <v>40412</v>
      </c>
    </row>
    <row r="3889" spans="9:14" x14ac:dyDescent="0.25">
      <c r="I3889" s="4">
        <v>40413</v>
      </c>
    </row>
    <row r="3890" spans="9:14" x14ac:dyDescent="0.25">
      <c r="I3890" s="4">
        <v>40414</v>
      </c>
    </row>
    <row r="3891" spans="9:14" x14ac:dyDescent="0.25">
      <c r="I3891" s="4">
        <v>40415</v>
      </c>
    </row>
    <row r="3892" spans="9:14" x14ac:dyDescent="0.25">
      <c r="I3892" s="4">
        <v>40416</v>
      </c>
    </row>
    <row r="3893" spans="9:14" x14ac:dyDescent="0.25">
      <c r="I3893" s="4">
        <v>40417</v>
      </c>
    </row>
    <row r="3894" spans="9:14" x14ac:dyDescent="0.25">
      <c r="I3894" s="4">
        <v>40418</v>
      </c>
      <c r="J3894" s="36"/>
      <c r="K3894" s="36">
        <v>68774</v>
      </c>
      <c r="L3894" s="36"/>
      <c r="M3894" s="36"/>
      <c r="N3894" s="49"/>
    </row>
    <row r="3895" spans="9:14" x14ac:dyDescent="0.25">
      <c r="I3895" s="4">
        <v>40419</v>
      </c>
      <c r="J3895" s="36"/>
      <c r="K3895" s="36">
        <v>378432</v>
      </c>
      <c r="L3895" s="36"/>
      <c r="M3895" s="36"/>
      <c r="N3895" s="49"/>
    </row>
    <row r="3896" spans="9:14" x14ac:dyDescent="0.25">
      <c r="I3896" s="4">
        <v>40420</v>
      </c>
    </row>
    <row r="3897" spans="9:14" x14ac:dyDescent="0.25">
      <c r="I3897" s="4">
        <v>40421</v>
      </c>
    </row>
    <row r="3898" spans="9:14" x14ac:dyDescent="0.25">
      <c r="I3898" s="4">
        <v>40422</v>
      </c>
    </row>
    <row r="3899" spans="9:14" x14ac:dyDescent="0.25">
      <c r="I3899" s="4">
        <v>40423</v>
      </c>
    </row>
    <row r="3900" spans="9:14" x14ac:dyDescent="0.25">
      <c r="I3900" s="4">
        <v>40424</v>
      </c>
      <c r="J3900" s="36"/>
      <c r="K3900" s="36"/>
      <c r="L3900" s="36">
        <v>34646</v>
      </c>
      <c r="M3900" s="36"/>
      <c r="N3900" s="49"/>
    </row>
    <row r="3901" spans="9:14" x14ac:dyDescent="0.25">
      <c r="I3901" s="4">
        <v>40425</v>
      </c>
      <c r="J3901" s="36"/>
      <c r="K3901" s="36"/>
      <c r="L3901" s="36">
        <v>450144</v>
      </c>
      <c r="M3901" s="36"/>
      <c r="N3901" s="49"/>
    </row>
    <row r="3902" spans="9:14" x14ac:dyDescent="0.25">
      <c r="I3902" s="4">
        <v>40426</v>
      </c>
      <c r="J3902" s="36"/>
      <c r="K3902" s="36"/>
      <c r="L3902" s="36">
        <v>662688</v>
      </c>
      <c r="M3902" s="36"/>
      <c r="N3902" s="49"/>
    </row>
    <row r="3903" spans="9:14" x14ac:dyDescent="0.25">
      <c r="I3903" s="4">
        <v>40427</v>
      </c>
      <c r="J3903" s="36"/>
      <c r="K3903" s="36"/>
      <c r="L3903" s="36">
        <v>576288</v>
      </c>
      <c r="M3903" s="36"/>
      <c r="N3903" s="49"/>
    </row>
    <row r="3904" spans="9:14" x14ac:dyDescent="0.25">
      <c r="I3904" s="4">
        <v>40428</v>
      </c>
      <c r="J3904" s="36"/>
      <c r="K3904" s="36"/>
      <c r="L3904" s="36">
        <v>825984</v>
      </c>
      <c r="M3904" s="36"/>
      <c r="N3904" s="49"/>
    </row>
    <row r="3905" spans="9:14" x14ac:dyDescent="0.25">
      <c r="I3905" s="4">
        <v>40429</v>
      </c>
      <c r="J3905" s="36"/>
      <c r="K3905" s="36"/>
      <c r="L3905" s="36">
        <v>1440288</v>
      </c>
      <c r="M3905" s="36"/>
      <c r="N3905" s="49"/>
    </row>
    <row r="3906" spans="9:14" x14ac:dyDescent="0.25">
      <c r="I3906" s="4">
        <v>40430</v>
      </c>
      <c r="J3906" s="36"/>
      <c r="K3906" s="36"/>
      <c r="L3906" s="36">
        <v>1145491</v>
      </c>
      <c r="M3906" s="36"/>
      <c r="N3906" s="49"/>
    </row>
    <row r="3907" spans="9:14" x14ac:dyDescent="0.25">
      <c r="I3907" s="4">
        <v>40431</v>
      </c>
      <c r="J3907" s="36"/>
      <c r="K3907" s="36"/>
      <c r="L3907" s="36">
        <v>682646</v>
      </c>
      <c r="M3907" s="36"/>
      <c r="N3907" s="49"/>
    </row>
    <row r="3908" spans="9:14" x14ac:dyDescent="0.25">
      <c r="I3908" s="4">
        <v>40432</v>
      </c>
      <c r="J3908" s="36"/>
      <c r="K3908" s="36"/>
      <c r="L3908" s="36">
        <v>197856</v>
      </c>
      <c r="M3908" s="36"/>
      <c r="N3908" s="49"/>
    </row>
    <row r="3909" spans="9:14" x14ac:dyDescent="0.25">
      <c r="I3909" s="4">
        <v>40433</v>
      </c>
      <c r="J3909" s="36"/>
      <c r="K3909" s="36"/>
      <c r="L3909" s="36">
        <v>483840</v>
      </c>
      <c r="M3909" s="36"/>
      <c r="N3909" s="49"/>
    </row>
    <row r="3910" spans="9:14" x14ac:dyDescent="0.25">
      <c r="I3910" s="4">
        <v>40434</v>
      </c>
      <c r="J3910" s="36"/>
      <c r="K3910" s="36"/>
      <c r="L3910" s="36">
        <v>378691</v>
      </c>
      <c r="M3910" s="36"/>
      <c r="N3910" s="49"/>
    </row>
    <row r="3911" spans="9:14" x14ac:dyDescent="0.25">
      <c r="I3911" s="4">
        <v>40435</v>
      </c>
      <c r="J3911" s="36"/>
      <c r="K3911" s="36"/>
      <c r="L3911" s="36">
        <v>109728</v>
      </c>
      <c r="M3911" s="36"/>
      <c r="N3911" s="49"/>
    </row>
    <row r="3912" spans="9:14" x14ac:dyDescent="0.25">
      <c r="I3912" s="4">
        <v>40436</v>
      </c>
      <c r="J3912" s="36"/>
      <c r="K3912" s="36"/>
      <c r="L3912" s="36">
        <v>272160</v>
      </c>
      <c r="M3912" s="36"/>
      <c r="N3912" s="49"/>
    </row>
    <row r="3913" spans="9:14" x14ac:dyDescent="0.25">
      <c r="I3913" s="4">
        <v>40437</v>
      </c>
      <c r="J3913" s="36"/>
      <c r="K3913" s="36"/>
      <c r="L3913" s="36">
        <v>414720</v>
      </c>
      <c r="M3913" s="36"/>
      <c r="N3913" s="49"/>
    </row>
    <row r="3914" spans="9:14" x14ac:dyDescent="0.25">
      <c r="I3914" s="4">
        <v>40438</v>
      </c>
      <c r="J3914" s="36"/>
      <c r="K3914" s="36"/>
      <c r="L3914" s="36">
        <v>443232</v>
      </c>
      <c r="M3914" s="36"/>
      <c r="N3914" s="49"/>
    </row>
    <row r="3915" spans="9:14" x14ac:dyDescent="0.25">
      <c r="I3915" s="4">
        <v>40439</v>
      </c>
      <c r="J3915" s="36"/>
      <c r="K3915" s="36"/>
      <c r="L3915" s="36">
        <v>126403</v>
      </c>
      <c r="M3915" s="36"/>
      <c r="N3915" s="49"/>
    </row>
    <row r="3916" spans="9:14" x14ac:dyDescent="0.25">
      <c r="I3916" s="4">
        <v>40440</v>
      </c>
    </row>
    <row r="3917" spans="9:14" x14ac:dyDescent="0.25">
      <c r="I3917" s="4">
        <v>40441</v>
      </c>
    </row>
    <row r="3918" spans="9:14" x14ac:dyDescent="0.25">
      <c r="I3918" s="4">
        <v>40442</v>
      </c>
    </row>
    <row r="3919" spans="9:14" x14ac:dyDescent="0.25">
      <c r="I3919" s="4">
        <v>40443</v>
      </c>
      <c r="J3919" s="36"/>
      <c r="K3919" s="36"/>
      <c r="L3919" s="36">
        <v>117936</v>
      </c>
      <c r="M3919" s="36"/>
      <c r="N3919" s="49"/>
    </row>
    <row r="3920" spans="9:14" x14ac:dyDescent="0.25">
      <c r="I3920" s="4">
        <v>40444</v>
      </c>
      <c r="J3920" s="36"/>
      <c r="K3920" s="36"/>
      <c r="L3920" s="36">
        <v>183514</v>
      </c>
      <c r="M3920" s="36"/>
      <c r="N3920" s="49"/>
    </row>
    <row r="3921" spans="9:14" x14ac:dyDescent="0.25">
      <c r="I3921" s="4">
        <v>40445</v>
      </c>
      <c r="J3921" s="36"/>
      <c r="K3921" s="36"/>
      <c r="L3921" s="36">
        <v>491962</v>
      </c>
      <c r="M3921" s="36"/>
      <c r="N3921" s="49"/>
    </row>
    <row r="3922" spans="9:14" x14ac:dyDescent="0.25">
      <c r="I3922" s="4">
        <v>40446</v>
      </c>
      <c r="J3922" s="36"/>
      <c r="K3922" s="36"/>
      <c r="L3922" s="36">
        <v>470880</v>
      </c>
      <c r="M3922" s="36"/>
      <c r="N3922" s="49"/>
    </row>
    <row r="3923" spans="9:14" x14ac:dyDescent="0.25">
      <c r="I3923" s="4">
        <v>40447</v>
      </c>
      <c r="J3923" s="36"/>
      <c r="K3923" s="36"/>
      <c r="L3923" s="36">
        <v>1284768</v>
      </c>
      <c r="M3923" s="36"/>
      <c r="N3923" s="49"/>
    </row>
    <row r="3924" spans="9:14" x14ac:dyDescent="0.25">
      <c r="I3924" s="4">
        <v>40448</v>
      </c>
      <c r="J3924" s="36"/>
      <c r="K3924" s="36"/>
      <c r="L3924" s="36">
        <v>2529792</v>
      </c>
      <c r="M3924" s="36"/>
      <c r="N3924" s="49"/>
    </row>
    <row r="3925" spans="9:14" x14ac:dyDescent="0.25">
      <c r="I3925" s="4">
        <v>40449</v>
      </c>
      <c r="J3925" s="36"/>
      <c r="K3925" s="36"/>
      <c r="L3925" s="36">
        <v>2604096</v>
      </c>
      <c r="M3925" s="36"/>
      <c r="N3925" s="49"/>
    </row>
    <row r="3926" spans="9:14" x14ac:dyDescent="0.25">
      <c r="I3926" s="4">
        <v>40450</v>
      </c>
      <c r="J3926" s="36"/>
      <c r="K3926" s="36"/>
      <c r="L3926" s="36">
        <v>2384640</v>
      </c>
      <c r="M3926" s="36"/>
      <c r="N3926" s="49"/>
    </row>
    <row r="3927" spans="9:14" x14ac:dyDescent="0.25">
      <c r="I3927" s="4">
        <v>40451</v>
      </c>
      <c r="J3927" s="36"/>
      <c r="K3927" s="36"/>
      <c r="L3927" s="36">
        <v>2443392</v>
      </c>
      <c r="M3927" s="36"/>
      <c r="N3927" s="49"/>
    </row>
    <row r="3928" spans="9:14" x14ac:dyDescent="0.25">
      <c r="I3928" s="4">
        <v>40452</v>
      </c>
      <c r="J3928" s="36"/>
      <c r="K3928" s="36"/>
      <c r="L3928" s="36">
        <v>2310336</v>
      </c>
      <c r="M3928" s="36"/>
      <c r="N3928" s="49"/>
    </row>
    <row r="3929" spans="9:14" x14ac:dyDescent="0.25">
      <c r="I3929" s="4">
        <v>40453</v>
      </c>
      <c r="J3929" s="36"/>
      <c r="K3929" s="36"/>
      <c r="L3929" s="36">
        <v>1845504</v>
      </c>
      <c r="M3929" s="36"/>
      <c r="N3929" s="49"/>
    </row>
    <row r="3930" spans="9:14" x14ac:dyDescent="0.25">
      <c r="I3930" s="4">
        <v>40454</v>
      </c>
      <c r="J3930" s="36"/>
      <c r="K3930" s="36"/>
      <c r="L3930" s="36">
        <v>1826496</v>
      </c>
      <c r="M3930" s="36"/>
      <c r="N3930" s="49"/>
    </row>
    <row r="3931" spans="9:14" x14ac:dyDescent="0.25">
      <c r="I3931" s="4">
        <v>40455</v>
      </c>
      <c r="J3931" s="36"/>
      <c r="K3931" s="36"/>
      <c r="L3931" s="36">
        <v>2017440</v>
      </c>
      <c r="M3931" s="36"/>
      <c r="N3931" s="49"/>
    </row>
    <row r="3932" spans="9:14" x14ac:dyDescent="0.25">
      <c r="I3932" s="4">
        <v>40456</v>
      </c>
      <c r="J3932" s="36"/>
      <c r="K3932" s="36"/>
      <c r="L3932" s="36">
        <v>2998944</v>
      </c>
      <c r="M3932" s="36"/>
      <c r="N3932" s="49"/>
    </row>
    <row r="3933" spans="9:14" x14ac:dyDescent="0.25">
      <c r="I3933" s="4">
        <v>40457</v>
      </c>
      <c r="J3933" s="36"/>
      <c r="K3933" s="36"/>
      <c r="L3933" s="36">
        <v>3741120</v>
      </c>
      <c r="M3933" s="36"/>
      <c r="N3933" s="49"/>
    </row>
    <row r="3934" spans="9:14" x14ac:dyDescent="0.25">
      <c r="I3934" s="4">
        <v>40458</v>
      </c>
      <c r="J3934" s="36"/>
      <c r="K3934" s="36"/>
      <c r="L3934" s="36">
        <v>2572128</v>
      </c>
      <c r="M3934" s="36"/>
      <c r="N3934" s="49"/>
    </row>
    <row r="3935" spans="9:14" x14ac:dyDescent="0.25">
      <c r="I3935" s="4">
        <v>40459</v>
      </c>
      <c r="J3935" s="36"/>
      <c r="K3935" s="36"/>
      <c r="L3935" s="36">
        <v>2947968</v>
      </c>
      <c r="M3935" s="36"/>
      <c r="N3935" s="49"/>
    </row>
    <row r="3936" spans="9:14" x14ac:dyDescent="0.25">
      <c r="I3936" s="4">
        <v>40460</v>
      </c>
      <c r="J3936" s="36"/>
      <c r="K3936" s="36"/>
      <c r="L3936" s="36">
        <v>1811808</v>
      </c>
      <c r="M3936" s="36"/>
      <c r="N3936" s="49"/>
    </row>
    <row r="3937" spans="9:14" x14ac:dyDescent="0.25">
      <c r="I3937" s="4">
        <v>40461</v>
      </c>
      <c r="J3937" s="36"/>
      <c r="K3937" s="36"/>
      <c r="L3937" s="36">
        <v>769133</v>
      </c>
      <c r="M3937" s="36"/>
      <c r="N3937" s="49"/>
    </row>
    <row r="3938" spans="9:14" x14ac:dyDescent="0.25">
      <c r="I3938" s="4">
        <v>40462</v>
      </c>
      <c r="J3938" s="36"/>
      <c r="K3938" s="36"/>
      <c r="L3938" s="36">
        <v>146880</v>
      </c>
      <c r="M3938" s="36"/>
      <c r="N3938" s="49"/>
    </row>
    <row r="3939" spans="9:14" x14ac:dyDescent="0.25">
      <c r="I3939" s="4">
        <v>40463</v>
      </c>
    </row>
    <row r="3940" spans="9:14" x14ac:dyDescent="0.25">
      <c r="I3940" s="4">
        <v>40464</v>
      </c>
    </row>
    <row r="3941" spans="9:14" x14ac:dyDescent="0.25">
      <c r="I3941" s="4">
        <v>40465</v>
      </c>
    </row>
    <row r="3942" spans="9:14" x14ac:dyDescent="0.25">
      <c r="I3942" s="4">
        <v>40466</v>
      </c>
    </row>
    <row r="3943" spans="9:14" x14ac:dyDescent="0.25">
      <c r="I3943" s="4">
        <v>40467</v>
      </c>
    </row>
    <row r="3944" spans="9:14" x14ac:dyDescent="0.25">
      <c r="I3944" s="4">
        <v>40468</v>
      </c>
    </row>
    <row r="3945" spans="9:14" x14ac:dyDescent="0.25">
      <c r="I3945" s="4">
        <v>40469</v>
      </c>
    </row>
    <row r="3946" spans="9:14" x14ac:dyDescent="0.25">
      <c r="I3946" s="4">
        <v>40470</v>
      </c>
    </row>
    <row r="3947" spans="9:14" x14ac:dyDescent="0.25">
      <c r="I3947" s="4">
        <v>40471</v>
      </c>
    </row>
    <row r="3948" spans="9:14" x14ac:dyDescent="0.25">
      <c r="I3948" s="4">
        <v>40472</v>
      </c>
    </row>
    <row r="3949" spans="9:14" x14ac:dyDescent="0.25">
      <c r="I3949" s="4">
        <v>40473</v>
      </c>
    </row>
    <row r="3950" spans="9:14" x14ac:dyDescent="0.25">
      <c r="I3950" s="4">
        <v>40474</v>
      </c>
    </row>
    <row r="3951" spans="9:14" x14ac:dyDescent="0.25">
      <c r="I3951" s="4">
        <v>40475</v>
      </c>
    </row>
    <row r="3952" spans="9:14" x14ac:dyDescent="0.25">
      <c r="I3952" s="4">
        <v>40476</v>
      </c>
    </row>
    <row r="3953" spans="9:14" x14ac:dyDescent="0.25">
      <c r="I3953" s="4">
        <v>40477</v>
      </c>
    </row>
    <row r="3954" spans="9:14" x14ac:dyDescent="0.25">
      <c r="I3954" s="4">
        <v>40478</v>
      </c>
    </row>
    <row r="3955" spans="9:14" x14ac:dyDescent="0.25">
      <c r="I3955" s="4">
        <v>40479</v>
      </c>
    </row>
    <row r="3956" spans="9:14" x14ac:dyDescent="0.25">
      <c r="I3956" s="4">
        <v>40480</v>
      </c>
    </row>
    <row r="3957" spans="9:14" x14ac:dyDescent="0.25">
      <c r="I3957" s="4">
        <v>40481</v>
      </c>
    </row>
    <row r="3958" spans="9:14" x14ac:dyDescent="0.25">
      <c r="I3958" s="4">
        <v>40482</v>
      </c>
    </row>
    <row r="3959" spans="9:14" x14ac:dyDescent="0.25">
      <c r="I3959" s="4">
        <v>40483</v>
      </c>
      <c r="J3959" s="36"/>
      <c r="K3959" s="36"/>
      <c r="L3959" s="36">
        <v>630720</v>
      </c>
      <c r="M3959" s="36"/>
      <c r="N3959" s="49"/>
    </row>
    <row r="3960" spans="9:14" x14ac:dyDescent="0.25">
      <c r="I3960" s="4">
        <v>40484</v>
      </c>
      <c r="J3960" s="36"/>
      <c r="K3960" s="36"/>
      <c r="L3960" s="36">
        <v>1830816</v>
      </c>
      <c r="M3960" s="36"/>
      <c r="N3960" s="49"/>
    </row>
    <row r="3961" spans="9:14" x14ac:dyDescent="0.25">
      <c r="I3961" s="4">
        <v>40485</v>
      </c>
      <c r="J3961" s="36"/>
      <c r="K3961" s="36"/>
      <c r="L3961" s="36">
        <v>4142880</v>
      </c>
      <c r="M3961" s="36"/>
      <c r="N3961" s="49"/>
    </row>
    <row r="3962" spans="9:14" x14ac:dyDescent="0.25">
      <c r="I3962" s="4">
        <v>40486</v>
      </c>
      <c r="J3962" s="36"/>
      <c r="K3962" s="36"/>
      <c r="L3962" s="36">
        <v>3702240</v>
      </c>
      <c r="M3962" s="36"/>
      <c r="N3962" s="49"/>
    </row>
    <row r="3963" spans="9:14" x14ac:dyDescent="0.25">
      <c r="I3963" s="4">
        <v>40487</v>
      </c>
      <c r="J3963" s="36"/>
      <c r="K3963" s="36"/>
      <c r="L3963" s="36">
        <v>2492640</v>
      </c>
      <c r="M3963" s="36"/>
      <c r="N3963" s="49"/>
    </row>
    <row r="3964" spans="9:14" x14ac:dyDescent="0.25">
      <c r="I3964" s="4">
        <v>40488</v>
      </c>
      <c r="J3964" s="36"/>
      <c r="K3964" s="36"/>
      <c r="L3964" s="36">
        <v>1598141</v>
      </c>
      <c r="M3964" s="36"/>
      <c r="N3964" s="49"/>
    </row>
    <row r="3965" spans="9:14" x14ac:dyDescent="0.25">
      <c r="I3965" s="4">
        <v>40489</v>
      </c>
      <c r="J3965" s="36"/>
      <c r="K3965" s="36"/>
      <c r="L3965" s="36">
        <v>1913760</v>
      </c>
      <c r="M3965" s="36"/>
      <c r="N3965" s="49"/>
    </row>
    <row r="3966" spans="9:14" x14ac:dyDescent="0.25">
      <c r="I3966" s="4">
        <v>40490</v>
      </c>
      <c r="J3966" s="36"/>
      <c r="K3966" s="36"/>
      <c r="L3966" s="36">
        <v>1766880</v>
      </c>
      <c r="M3966" s="36"/>
      <c r="N3966" s="49"/>
    </row>
    <row r="3967" spans="9:14" x14ac:dyDescent="0.25">
      <c r="I3967" s="4">
        <v>40491</v>
      </c>
      <c r="J3967" s="36"/>
      <c r="K3967" s="36"/>
      <c r="L3967" s="36">
        <v>2111616</v>
      </c>
      <c r="M3967" s="36"/>
      <c r="N3967" s="49"/>
    </row>
    <row r="3968" spans="9:14" x14ac:dyDescent="0.25">
      <c r="I3968" s="4">
        <v>40492</v>
      </c>
      <c r="J3968" s="36"/>
      <c r="K3968" s="36"/>
      <c r="L3968" s="36">
        <v>1969920</v>
      </c>
      <c r="M3968" s="36"/>
      <c r="N3968" s="49"/>
    </row>
    <row r="3969" spans="9:14" x14ac:dyDescent="0.25">
      <c r="I3969" s="4">
        <v>40493</v>
      </c>
      <c r="J3969" s="36"/>
      <c r="K3969" s="36"/>
      <c r="L3969" s="36">
        <v>1772928</v>
      </c>
      <c r="M3969" s="36"/>
      <c r="N3969" s="49"/>
    </row>
    <row r="3970" spans="9:14" x14ac:dyDescent="0.25">
      <c r="I3970" s="4">
        <v>40494</v>
      </c>
      <c r="J3970" s="36"/>
      <c r="K3970" s="36"/>
      <c r="L3970" s="36">
        <v>1529280</v>
      </c>
      <c r="M3970" s="36"/>
      <c r="N3970" s="49"/>
    </row>
    <row r="3971" spans="9:14" x14ac:dyDescent="0.25">
      <c r="I3971" s="4">
        <v>40495</v>
      </c>
      <c r="J3971" s="36"/>
      <c r="K3971" s="36"/>
      <c r="L3971" s="36">
        <v>3084221</v>
      </c>
      <c r="M3971" s="36"/>
      <c r="N3971" s="49"/>
    </row>
    <row r="3972" spans="9:14" x14ac:dyDescent="0.25">
      <c r="I3972" s="4">
        <v>40496</v>
      </c>
      <c r="J3972" s="36"/>
      <c r="K3972" s="36"/>
      <c r="L3972" s="36">
        <v>4161888</v>
      </c>
      <c r="M3972" s="36"/>
      <c r="N3972" s="49"/>
    </row>
    <row r="3973" spans="9:14" x14ac:dyDescent="0.25">
      <c r="I3973" s="4">
        <v>40497</v>
      </c>
      <c r="J3973" s="36"/>
      <c r="K3973" s="36"/>
      <c r="L3973" s="36">
        <v>4152384</v>
      </c>
      <c r="M3973" s="36"/>
      <c r="N3973" s="49"/>
    </row>
    <row r="3974" spans="9:14" x14ac:dyDescent="0.25">
      <c r="I3974" s="4">
        <v>40498</v>
      </c>
      <c r="J3974" s="36"/>
      <c r="K3974" s="36"/>
      <c r="L3974" s="36">
        <v>4814208</v>
      </c>
      <c r="M3974" s="36"/>
      <c r="N3974" s="49"/>
    </row>
    <row r="3975" spans="9:14" x14ac:dyDescent="0.25">
      <c r="I3975" s="4">
        <v>40499</v>
      </c>
      <c r="J3975" s="36"/>
      <c r="K3975" s="36"/>
      <c r="L3975" s="36">
        <v>4928256</v>
      </c>
      <c r="M3975" s="36"/>
      <c r="N3975" s="49"/>
    </row>
    <row r="3976" spans="9:14" x14ac:dyDescent="0.25">
      <c r="I3976" s="4">
        <v>40500</v>
      </c>
      <c r="J3976" s="36"/>
      <c r="K3976" s="36"/>
      <c r="L3976" s="36">
        <v>3447360</v>
      </c>
      <c r="M3976" s="36"/>
      <c r="N3976" s="49"/>
    </row>
    <row r="3977" spans="9:14" x14ac:dyDescent="0.25">
      <c r="I3977" s="4">
        <v>40501</v>
      </c>
      <c r="J3977" s="36"/>
      <c r="K3977" s="36"/>
      <c r="L3977" s="36">
        <v>2465856</v>
      </c>
      <c r="M3977" s="36"/>
      <c r="N3977" s="49"/>
    </row>
    <row r="3978" spans="9:14" x14ac:dyDescent="0.25">
      <c r="I3978" s="4">
        <v>40502</v>
      </c>
      <c r="J3978" s="36"/>
      <c r="K3978" s="36"/>
      <c r="L3978" s="36">
        <v>2090880</v>
      </c>
      <c r="M3978" s="36"/>
      <c r="N3978" s="49"/>
    </row>
    <row r="3979" spans="9:14" x14ac:dyDescent="0.25">
      <c r="I3979" s="4">
        <v>40503</v>
      </c>
      <c r="J3979" s="36"/>
      <c r="K3979" s="36"/>
      <c r="L3979" s="36">
        <v>1866240</v>
      </c>
      <c r="M3979" s="36"/>
      <c r="N3979" s="49"/>
    </row>
    <row r="3980" spans="9:14" x14ac:dyDescent="0.25">
      <c r="I3980" s="4">
        <v>40504</v>
      </c>
      <c r="J3980" s="36"/>
      <c r="K3980" s="36"/>
      <c r="L3980" s="36">
        <v>1419984</v>
      </c>
      <c r="M3980" s="36"/>
      <c r="N3980" s="49"/>
    </row>
    <row r="3981" spans="9:14" x14ac:dyDescent="0.25">
      <c r="I3981" s="4">
        <v>40505</v>
      </c>
      <c r="J3981" s="36"/>
      <c r="K3981" s="36"/>
      <c r="L3981" s="36">
        <v>1035071.9999999999</v>
      </c>
      <c r="M3981" s="36"/>
      <c r="N3981" s="49"/>
    </row>
    <row r="3982" spans="9:14" x14ac:dyDescent="0.25">
      <c r="I3982" s="4">
        <v>40506</v>
      </c>
      <c r="J3982" s="36"/>
      <c r="K3982" s="36"/>
      <c r="L3982" s="36">
        <v>1143677</v>
      </c>
      <c r="M3982" s="36"/>
      <c r="N3982" s="49"/>
    </row>
    <row r="3983" spans="9:14" x14ac:dyDescent="0.25">
      <c r="I3983" s="4">
        <v>40507</v>
      </c>
      <c r="J3983" s="36"/>
      <c r="K3983" s="36"/>
      <c r="L3983" s="36">
        <v>878774</v>
      </c>
      <c r="M3983" s="36"/>
      <c r="N3983" s="49"/>
    </row>
    <row r="3984" spans="9:14" x14ac:dyDescent="0.25">
      <c r="I3984" s="4">
        <v>40508</v>
      </c>
      <c r="J3984" s="36"/>
      <c r="K3984" s="36"/>
      <c r="L3984" s="36">
        <v>889920</v>
      </c>
      <c r="M3984" s="36"/>
      <c r="N3984" s="49"/>
    </row>
    <row r="3985" spans="9:14" x14ac:dyDescent="0.25">
      <c r="I3985" s="4">
        <v>40509</v>
      </c>
      <c r="J3985" s="36"/>
      <c r="K3985" s="36"/>
      <c r="L3985" s="36">
        <v>582336</v>
      </c>
      <c r="M3985" s="36"/>
      <c r="N3985" s="49"/>
    </row>
    <row r="3986" spans="9:14" x14ac:dyDescent="0.25">
      <c r="I3986" s="4">
        <v>40510</v>
      </c>
      <c r="J3986" s="36"/>
      <c r="K3986" s="36"/>
      <c r="L3986" s="36">
        <v>395712</v>
      </c>
      <c r="M3986" s="36"/>
      <c r="N3986" s="49"/>
    </row>
    <row r="3987" spans="9:14" x14ac:dyDescent="0.25">
      <c r="I3987" s="4">
        <v>40511</v>
      </c>
      <c r="J3987" s="36"/>
      <c r="K3987" s="36"/>
      <c r="L3987" s="36">
        <v>701299</v>
      </c>
      <c r="M3987" s="36"/>
      <c r="N3987" s="49"/>
    </row>
    <row r="3988" spans="9:14" x14ac:dyDescent="0.25">
      <c r="I3988" s="4">
        <v>40512</v>
      </c>
      <c r="J3988" s="36"/>
      <c r="K3988" s="36"/>
      <c r="L3988" s="36">
        <v>1016669</v>
      </c>
      <c r="M3988" s="36"/>
      <c r="N3988" s="49"/>
    </row>
    <row r="3989" spans="9:14" x14ac:dyDescent="0.25">
      <c r="I3989" s="4">
        <v>40513</v>
      </c>
      <c r="J3989" s="36"/>
      <c r="K3989" s="36"/>
      <c r="L3989" s="36">
        <v>1562458</v>
      </c>
      <c r="M3989" s="36"/>
      <c r="N3989" s="49"/>
    </row>
    <row r="3990" spans="9:14" x14ac:dyDescent="0.25">
      <c r="I3990" s="4">
        <v>40514</v>
      </c>
      <c r="J3990" s="36"/>
      <c r="K3990" s="36"/>
      <c r="L3990" s="36">
        <v>1520640</v>
      </c>
      <c r="M3990" s="36"/>
      <c r="N3990" s="49"/>
    </row>
    <row r="3991" spans="9:14" x14ac:dyDescent="0.25">
      <c r="I3991" s="4">
        <v>40515</v>
      </c>
      <c r="J3991" s="36"/>
      <c r="K3991" s="36"/>
      <c r="L3991" s="36">
        <v>1555200</v>
      </c>
      <c r="M3991" s="36"/>
      <c r="N3991" s="49"/>
    </row>
    <row r="3992" spans="9:14" x14ac:dyDescent="0.25">
      <c r="I3992" s="4">
        <v>40516</v>
      </c>
      <c r="J3992" s="36"/>
      <c r="K3992" s="36"/>
      <c r="L3992" s="36">
        <v>1396224</v>
      </c>
      <c r="M3992" s="36"/>
      <c r="N3992" s="49"/>
    </row>
    <row r="3993" spans="9:14" x14ac:dyDescent="0.25">
      <c r="I3993" s="4">
        <v>40517</v>
      </c>
      <c r="J3993" s="36"/>
      <c r="K3993" s="36"/>
      <c r="L3993" s="36">
        <v>1713312</v>
      </c>
      <c r="M3993" s="36"/>
      <c r="N3993" s="49"/>
    </row>
    <row r="3994" spans="9:14" x14ac:dyDescent="0.25">
      <c r="I3994" s="4">
        <v>40518</v>
      </c>
      <c r="J3994" s="36"/>
      <c r="K3994" s="36"/>
      <c r="L3994" s="36">
        <v>1296000</v>
      </c>
      <c r="M3994" s="36"/>
      <c r="N3994" s="49"/>
    </row>
    <row r="3995" spans="9:14" x14ac:dyDescent="0.25">
      <c r="I3995" s="4">
        <v>40519</v>
      </c>
      <c r="J3995" s="36"/>
      <c r="K3995" s="36"/>
      <c r="L3995" s="36">
        <v>725760</v>
      </c>
      <c r="M3995" s="36"/>
      <c r="N3995" s="49"/>
    </row>
    <row r="3996" spans="9:14" x14ac:dyDescent="0.25">
      <c r="I3996" s="4">
        <v>40520</v>
      </c>
      <c r="J3996" s="36"/>
      <c r="K3996" s="36"/>
      <c r="L3996" s="36">
        <v>424224</v>
      </c>
      <c r="M3996" s="36"/>
      <c r="N3996" s="49"/>
    </row>
    <row r="3997" spans="9:14" x14ac:dyDescent="0.25">
      <c r="I3997" s="4">
        <v>40521</v>
      </c>
      <c r="J3997" s="36"/>
      <c r="K3997" s="36"/>
      <c r="L3997" s="36">
        <v>212544</v>
      </c>
      <c r="M3997" s="36"/>
      <c r="N3997" s="49"/>
    </row>
    <row r="3998" spans="9:14" x14ac:dyDescent="0.25">
      <c r="I3998" s="4">
        <v>40522</v>
      </c>
      <c r="J3998" s="36"/>
      <c r="K3998" s="36"/>
      <c r="L3998" s="36">
        <v>164160</v>
      </c>
      <c r="M3998" s="36"/>
      <c r="N3998" s="49"/>
    </row>
    <row r="3999" spans="9:14" x14ac:dyDescent="0.25">
      <c r="I3999" s="4">
        <v>40523</v>
      </c>
      <c r="J3999" s="36"/>
      <c r="K3999" s="36"/>
      <c r="L3999" s="36">
        <v>209088</v>
      </c>
      <c r="M3999" s="36"/>
      <c r="N3999" s="49"/>
    </row>
    <row r="4000" spans="9:14" x14ac:dyDescent="0.25">
      <c r="I4000" s="4">
        <v>40524</v>
      </c>
      <c r="J4000" s="36"/>
      <c r="K4000" s="36"/>
      <c r="L4000" s="36">
        <v>36288</v>
      </c>
      <c r="M4000" s="36"/>
      <c r="N4000" s="49"/>
    </row>
    <row r="4001" spans="9:14" x14ac:dyDescent="0.25">
      <c r="I4001" s="4">
        <v>40525</v>
      </c>
      <c r="J4001" s="36"/>
      <c r="K4001" s="36"/>
      <c r="L4001" s="36">
        <v>31104</v>
      </c>
      <c r="M4001" s="36"/>
      <c r="N4001" s="49"/>
    </row>
    <row r="4002" spans="9:14" x14ac:dyDescent="0.25">
      <c r="I4002" s="4">
        <v>40526</v>
      </c>
      <c r="J4002" s="36"/>
      <c r="K4002" s="36"/>
      <c r="L4002" s="36">
        <v>86400</v>
      </c>
      <c r="M4002" s="36"/>
      <c r="N4002" s="49"/>
    </row>
    <row r="4003" spans="9:14" x14ac:dyDescent="0.25">
      <c r="I4003" s="4">
        <v>40527</v>
      </c>
      <c r="J4003" s="36"/>
      <c r="K4003" s="36"/>
      <c r="L4003" s="36">
        <v>448416</v>
      </c>
      <c r="M4003" s="36"/>
      <c r="N4003" s="49"/>
    </row>
    <row r="4004" spans="9:14" x14ac:dyDescent="0.25">
      <c r="I4004" s="4">
        <v>40528</v>
      </c>
      <c r="J4004" s="36"/>
      <c r="K4004" s="36"/>
      <c r="L4004" s="36">
        <v>371520</v>
      </c>
      <c r="M4004" s="36"/>
      <c r="N4004" s="49"/>
    </row>
    <row r="4005" spans="9:14" x14ac:dyDescent="0.25">
      <c r="I4005" s="4">
        <v>40529</v>
      </c>
      <c r="J4005" s="36"/>
      <c r="K4005" s="36"/>
      <c r="L4005" s="36">
        <v>352771</v>
      </c>
      <c r="M4005" s="36"/>
      <c r="N4005" s="49"/>
    </row>
    <row r="4006" spans="9:14" x14ac:dyDescent="0.25">
      <c r="I4006" s="4">
        <v>40530</v>
      </c>
      <c r="J4006" s="36"/>
      <c r="K4006" s="36"/>
      <c r="L4006" s="36">
        <v>360288</v>
      </c>
      <c r="M4006" s="36"/>
      <c r="N4006" s="49"/>
    </row>
    <row r="4007" spans="9:14" x14ac:dyDescent="0.25">
      <c r="I4007" s="4">
        <v>40531</v>
      </c>
      <c r="J4007" s="36"/>
      <c r="K4007" s="36"/>
      <c r="L4007" s="36">
        <v>342144</v>
      </c>
      <c r="M4007" s="36"/>
      <c r="N4007" s="49"/>
    </row>
    <row r="4008" spans="9:14" x14ac:dyDescent="0.25">
      <c r="I4008" s="4">
        <v>40532</v>
      </c>
      <c r="J4008" s="36"/>
      <c r="K4008" s="36"/>
      <c r="L4008" s="36">
        <v>1149984</v>
      </c>
      <c r="M4008" s="36"/>
      <c r="N4008" s="49"/>
    </row>
    <row r="4009" spans="9:14" x14ac:dyDescent="0.25">
      <c r="I4009" s="4">
        <v>40533</v>
      </c>
      <c r="J4009" s="36"/>
      <c r="K4009" s="36"/>
      <c r="L4009" s="36">
        <v>756000</v>
      </c>
      <c r="M4009" s="36"/>
      <c r="N4009" s="49"/>
    </row>
    <row r="4010" spans="9:14" x14ac:dyDescent="0.25">
      <c r="I4010" s="4">
        <v>40534</v>
      </c>
      <c r="J4010" s="36"/>
      <c r="K4010" s="36"/>
      <c r="L4010" s="36">
        <v>289440</v>
      </c>
      <c r="M4010" s="36"/>
      <c r="N4010" s="49"/>
    </row>
    <row r="4011" spans="9:14" x14ac:dyDescent="0.25">
      <c r="I4011" s="4">
        <v>40535</v>
      </c>
      <c r="J4011" s="36"/>
      <c r="K4011" s="36"/>
      <c r="L4011" s="36">
        <v>26179</v>
      </c>
      <c r="M4011" s="36"/>
      <c r="N4011" s="49"/>
    </row>
    <row r="4012" spans="9:14" x14ac:dyDescent="0.25">
      <c r="I4012" s="4">
        <v>40536</v>
      </c>
      <c r="J4012" s="36"/>
      <c r="K4012" s="36">
        <v>1021319</v>
      </c>
      <c r="L4012" s="36"/>
      <c r="M4012" s="36"/>
      <c r="N4012" s="49"/>
    </row>
    <row r="4013" spans="9:14" x14ac:dyDescent="0.25">
      <c r="I4013" s="4">
        <v>40537</v>
      </c>
      <c r="J4013" s="36"/>
      <c r="K4013" s="36">
        <v>383616</v>
      </c>
      <c r="L4013" s="36"/>
      <c r="M4013" s="36"/>
      <c r="N4013" s="49"/>
    </row>
    <row r="4014" spans="9:14" x14ac:dyDescent="0.25">
      <c r="I4014" s="4">
        <v>40538</v>
      </c>
    </row>
    <row r="4015" spans="9:14" x14ac:dyDescent="0.25">
      <c r="I4015" s="4">
        <v>40539</v>
      </c>
    </row>
    <row r="4016" spans="9:14" x14ac:dyDescent="0.25">
      <c r="I4016" s="4">
        <v>40540</v>
      </c>
    </row>
    <row r="4017" spans="9:14" x14ac:dyDescent="0.25">
      <c r="I4017" s="4">
        <v>40541</v>
      </c>
    </row>
    <row r="4018" spans="9:14" x14ac:dyDescent="0.25">
      <c r="I4018" s="4">
        <v>40542</v>
      </c>
    </row>
    <row r="4019" spans="9:14" x14ac:dyDescent="0.25">
      <c r="I4019" s="4">
        <v>40543</v>
      </c>
      <c r="J4019" s="36"/>
      <c r="K4019" s="36">
        <v>161050</v>
      </c>
      <c r="L4019" s="36"/>
      <c r="M4019" s="36"/>
      <c r="N4019" s="49"/>
    </row>
    <row r="4020" spans="9:14" x14ac:dyDescent="0.25">
      <c r="I4020" s="4">
        <v>40544</v>
      </c>
      <c r="J4020" s="36"/>
      <c r="K4020" s="36">
        <v>185148.2</v>
      </c>
      <c r="L4020" s="36"/>
      <c r="M4020" s="36"/>
      <c r="N4020" s="49"/>
    </row>
    <row r="4021" spans="9:14" x14ac:dyDescent="0.25">
      <c r="I4021" s="4">
        <v>40545</v>
      </c>
    </row>
    <row r="4022" spans="9:14" x14ac:dyDescent="0.25">
      <c r="I4022" s="4">
        <v>40546</v>
      </c>
    </row>
    <row r="4023" spans="9:14" x14ac:dyDescent="0.25">
      <c r="I4023" s="4">
        <v>40547</v>
      </c>
    </row>
    <row r="4024" spans="9:14" x14ac:dyDescent="0.25">
      <c r="I4024" s="4">
        <v>40548</v>
      </c>
      <c r="J4024" s="36"/>
      <c r="K4024" s="36">
        <v>55296</v>
      </c>
      <c r="L4024" s="36"/>
      <c r="M4024" s="36"/>
      <c r="N4024" s="49"/>
    </row>
    <row r="4025" spans="9:14" x14ac:dyDescent="0.25">
      <c r="I4025" s="4">
        <v>40549</v>
      </c>
      <c r="J4025" s="36"/>
      <c r="K4025" s="36">
        <v>322272</v>
      </c>
      <c r="L4025" s="36"/>
      <c r="M4025" s="36"/>
      <c r="N4025" s="49"/>
    </row>
    <row r="4026" spans="9:14" x14ac:dyDescent="0.25">
      <c r="I4026" s="4">
        <v>40550</v>
      </c>
      <c r="J4026" s="36"/>
      <c r="K4026" s="36">
        <v>501984</v>
      </c>
      <c r="L4026" s="36"/>
      <c r="M4026" s="36"/>
      <c r="N4026" s="49"/>
    </row>
    <row r="4027" spans="9:14" x14ac:dyDescent="0.25">
      <c r="I4027" s="4">
        <v>40551</v>
      </c>
      <c r="J4027" s="36"/>
      <c r="K4027" s="36">
        <v>603331</v>
      </c>
      <c r="L4027" s="36"/>
      <c r="M4027" s="36"/>
      <c r="N4027" s="49"/>
    </row>
    <row r="4028" spans="9:14" x14ac:dyDescent="0.25">
      <c r="I4028" s="4">
        <v>40552</v>
      </c>
      <c r="J4028" s="36"/>
      <c r="K4028" s="36">
        <v>708566</v>
      </c>
      <c r="L4028" s="36"/>
      <c r="M4028" s="36"/>
      <c r="N4028" s="49"/>
    </row>
    <row r="4029" spans="9:14" x14ac:dyDescent="0.25">
      <c r="I4029" s="4">
        <v>40553</v>
      </c>
      <c r="J4029" s="36"/>
      <c r="K4029" s="36">
        <v>531360</v>
      </c>
      <c r="L4029" s="36"/>
      <c r="M4029" s="36"/>
      <c r="N4029" s="49"/>
    </row>
    <row r="4030" spans="9:14" x14ac:dyDescent="0.25">
      <c r="I4030" s="4">
        <v>40554</v>
      </c>
    </row>
    <row r="4031" spans="9:14" x14ac:dyDescent="0.25">
      <c r="I4031" s="4">
        <v>40555</v>
      </c>
    </row>
    <row r="4032" spans="9:14" x14ac:dyDescent="0.25">
      <c r="I4032" s="4">
        <v>40556</v>
      </c>
    </row>
    <row r="4033" spans="9:9" x14ac:dyDescent="0.25">
      <c r="I4033" s="4">
        <v>40557</v>
      </c>
    </row>
    <row r="4034" spans="9:9" x14ac:dyDescent="0.25">
      <c r="I4034" s="4">
        <v>40558</v>
      </c>
    </row>
    <row r="4035" spans="9:9" x14ac:dyDescent="0.25">
      <c r="I4035" s="4">
        <v>40559</v>
      </c>
    </row>
    <row r="4036" spans="9:9" x14ac:dyDescent="0.25">
      <c r="I4036" s="4">
        <v>40560</v>
      </c>
    </row>
    <row r="4037" spans="9:9" x14ac:dyDescent="0.25">
      <c r="I4037" s="4">
        <v>40561</v>
      </c>
    </row>
    <row r="4038" spans="9:9" x14ac:dyDescent="0.25">
      <c r="I4038" s="4">
        <v>40562</v>
      </c>
    </row>
    <row r="4039" spans="9:9" x14ac:dyDescent="0.25">
      <c r="I4039" s="4">
        <v>40563</v>
      </c>
    </row>
    <row r="4040" spans="9:9" x14ac:dyDescent="0.25">
      <c r="I4040" s="4">
        <v>40564</v>
      </c>
    </row>
    <row r="4041" spans="9:9" x14ac:dyDescent="0.25">
      <c r="I4041" s="4">
        <v>40565</v>
      </c>
    </row>
    <row r="4042" spans="9:9" x14ac:dyDescent="0.25">
      <c r="I4042" s="4">
        <v>40566</v>
      </c>
    </row>
    <row r="4043" spans="9:9" x14ac:dyDescent="0.25">
      <c r="I4043" s="4">
        <v>40567</v>
      </c>
    </row>
    <row r="4044" spans="9:9" x14ac:dyDescent="0.25">
      <c r="I4044" s="4">
        <v>40568</v>
      </c>
    </row>
    <row r="4045" spans="9:9" x14ac:dyDescent="0.25">
      <c r="I4045" s="4">
        <v>40569</v>
      </c>
    </row>
    <row r="4046" spans="9:9" x14ac:dyDescent="0.25">
      <c r="I4046" s="4">
        <v>40570</v>
      </c>
    </row>
    <row r="4047" spans="9:9" x14ac:dyDescent="0.25">
      <c r="I4047" s="4">
        <v>40571</v>
      </c>
    </row>
    <row r="4048" spans="9:9" x14ac:dyDescent="0.25">
      <c r="I4048" s="4">
        <v>40572</v>
      </c>
    </row>
    <row r="4049" spans="9:14" x14ac:dyDescent="0.25">
      <c r="I4049" s="4">
        <v>40573</v>
      </c>
    </row>
    <row r="4050" spans="9:14" x14ac:dyDescent="0.25">
      <c r="I4050" s="4">
        <v>40574</v>
      </c>
    </row>
    <row r="4051" spans="9:14" x14ac:dyDescent="0.25">
      <c r="I4051" s="4">
        <v>40575</v>
      </c>
      <c r="J4051" s="36"/>
      <c r="K4051" s="36">
        <v>3436128</v>
      </c>
      <c r="L4051" s="36"/>
      <c r="M4051" s="36"/>
      <c r="N4051" s="49"/>
    </row>
    <row r="4052" spans="9:14" x14ac:dyDescent="0.25">
      <c r="I4052" s="4">
        <v>40576</v>
      </c>
    </row>
    <row r="4053" spans="9:14" x14ac:dyDescent="0.25">
      <c r="I4053" s="4">
        <v>40577</v>
      </c>
    </row>
    <row r="4054" spans="9:14" x14ac:dyDescent="0.25">
      <c r="I4054" s="4">
        <v>40578</v>
      </c>
    </row>
    <row r="4055" spans="9:14" x14ac:dyDescent="0.25">
      <c r="I4055" s="4">
        <v>40579</v>
      </c>
    </row>
    <row r="4056" spans="9:14" x14ac:dyDescent="0.25">
      <c r="I4056" s="4">
        <v>40580</v>
      </c>
    </row>
    <row r="4057" spans="9:14" x14ac:dyDescent="0.25">
      <c r="I4057" s="4">
        <v>40581</v>
      </c>
    </row>
    <row r="4058" spans="9:14" x14ac:dyDescent="0.25">
      <c r="I4058" s="4">
        <v>40582</v>
      </c>
    </row>
    <row r="4059" spans="9:14" x14ac:dyDescent="0.25">
      <c r="I4059" s="4">
        <v>40583</v>
      </c>
    </row>
    <row r="4060" spans="9:14" x14ac:dyDescent="0.25">
      <c r="I4060" s="4">
        <v>40584</v>
      </c>
    </row>
    <row r="4061" spans="9:14" x14ac:dyDescent="0.25">
      <c r="I4061" s="4">
        <v>40585</v>
      </c>
    </row>
    <row r="4062" spans="9:14" x14ac:dyDescent="0.25">
      <c r="I4062" s="4">
        <v>40586</v>
      </c>
    </row>
    <row r="4063" spans="9:14" x14ac:dyDescent="0.25">
      <c r="I4063" s="4">
        <v>40587</v>
      </c>
    </row>
    <row r="4064" spans="9:14" x14ac:dyDescent="0.25">
      <c r="I4064" s="4">
        <v>40588</v>
      </c>
    </row>
    <row r="4065" spans="9:14" x14ac:dyDescent="0.25">
      <c r="I4065" s="4">
        <v>40589</v>
      </c>
    </row>
    <row r="4066" spans="9:14" x14ac:dyDescent="0.25">
      <c r="I4066" s="4">
        <v>40590</v>
      </c>
    </row>
    <row r="4067" spans="9:14" x14ac:dyDescent="0.25">
      <c r="I4067" s="4">
        <v>40591</v>
      </c>
    </row>
    <row r="4068" spans="9:14" x14ac:dyDescent="0.25">
      <c r="I4068" s="4">
        <v>40592</v>
      </c>
    </row>
    <row r="4069" spans="9:14" x14ac:dyDescent="0.25">
      <c r="I4069" s="4">
        <v>40593</v>
      </c>
    </row>
    <row r="4070" spans="9:14" x14ac:dyDescent="0.25">
      <c r="I4070" s="4">
        <v>40594</v>
      </c>
    </row>
    <row r="4071" spans="9:14" x14ac:dyDescent="0.25">
      <c r="I4071" s="4">
        <v>40595</v>
      </c>
    </row>
    <row r="4072" spans="9:14" x14ac:dyDescent="0.25">
      <c r="I4072" s="4">
        <v>40596</v>
      </c>
      <c r="J4072" s="36"/>
      <c r="K4072" s="36"/>
      <c r="L4072" s="36">
        <v>12960</v>
      </c>
      <c r="M4072" s="36"/>
      <c r="N4072" s="49"/>
    </row>
    <row r="4073" spans="9:14" x14ac:dyDescent="0.25">
      <c r="I4073" s="4">
        <v>40597</v>
      </c>
    </row>
    <row r="4074" spans="9:14" x14ac:dyDescent="0.25">
      <c r="I4074" s="4">
        <v>40598</v>
      </c>
    </row>
    <row r="4075" spans="9:14" x14ac:dyDescent="0.25">
      <c r="I4075" s="4">
        <v>40599</v>
      </c>
    </row>
    <row r="4076" spans="9:14" x14ac:dyDescent="0.25">
      <c r="I4076" s="4">
        <v>40600</v>
      </c>
    </row>
    <row r="4077" spans="9:14" x14ac:dyDescent="0.25">
      <c r="I4077" s="4">
        <v>40601</v>
      </c>
    </row>
    <row r="4078" spans="9:14" x14ac:dyDescent="0.25">
      <c r="I4078" s="4">
        <v>40602</v>
      </c>
    </row>
    <row r="4079" spans="9:14" x14ac:dyDescent="0.25">
      <c r="I4079" s="4">
        <v>40603</v>
      </c>
    </row>
    <row r="4080" spans="9:14" x14ac:dyDescent="0.25">
      <c r="I4080" s="4">
        <v>40604</v>
      </c>
    </row>
    <row r="4081" spans="9:9" x14ac:dyDescent="0.25">
      <c r="I4081" s="4">
        <v>40605</v>
      </c>
    </row>
    <row r="4082" spans="9:9" x14ac:dyDescent="0.25">
      <c r="I4082" s="4">
        <v>40606</v>
      </c>
    </row>
    <row r="4083" spans="9:9" x14ac:dyDescent="0.25">
      <c r="I4083" s="4">
        <v>40607</v>
      </c>
    </row>
    <row r="4084" spans="9:9" x14ac:dyDescent="0.25">
      <c r="I4084" s="4">
        <v>40608</v>
      </c>
    </row>
    <row r="4085" spans="9:9" x14ac:dyDescent="0.25">
      <c r="I4085" s="4">
        <v>40609</v>
      </c>
    </row>
    <row r="4086" spans="9:9" x14ac:dyDescent="0.25">
      <c r="I4086" s="4">
        <v>40610</v>
      </c>
    </row>
    <row r="4087" spans="9:9" x14ac:dyDescent="0.25">
      <c r="I4087" s="4">
        <v>40611</v>
      </c>
    </row>
    <row r="4088" spans="9:9" x14ac:dyDescent="0.25">
      <c r="I4088" s="4">
        <v>40612</v>
      </c>
    </row>
    <row r="4089" spans="9:9" x14ac:dyDescent="0.25">
      <c r="I4089" s="4">
        <v>40613</v>
      </c>
    </row>
    <row r="4090" spans="9:9" x14ac:dyDescent="0.25">
      <c r="I4090" s="4">
        <v>40614</v>
      </c>
    </row>
    <row r="4091" spans="9:9" x14ac:dyDescent="0.25">
      <c r="I4091" s="4">
        <v>40615</v>
      </c>
    </row>
    <row r="4092" spans="9:9" x14ac:dyDescent="0.25">
      <c r="I4092" s="4">
        <v>40616</v>
      </c>
    </row>
    <row r="4093" spans="9:9" x14ac:dyDescent="0.25">
      <c r="I4093" s="4">
        <v>40617</v>
      </c>
    </row>
    <row r="4094" spans="9:9" x14ac:dyDescent="0.25">
      <c r="I4094" s="4">
        <v>40618</v>
      </c>
    </row>
    <row r="4095" spans="9:9" x14ac:dyDescent="0.25">
      <c r="I4095" s="4">
        <v>40619</v>
      </c>
    </row>
    <row r="4096" spans="9:9" x14ac:dyDescent="0.25">
      <c r="I4096" s="4">
        <v>40620</v>
      </c>
    </row>
    <row r="4097" spans="9:14" x14ac:dyDescent="0.25">
      <c r="I4097" s="4">
        <v>40621</v>
      </c>
    </row>
    <row r="4098" spans="9:14" x14ac:dyDescent="0.25">
      <c r="I4098" s="4">
        <v>40622</v>
      </c>
    </row>
    <row r="4099" spans="9:14" x14ac:dyDescent="0.25">
      <c r="I4099" s="4">
        <v>40623</v>
      </c>
    </row>
    <row r="4100" spans="9:14" x14ac:dyDescent="0.25">
      <c r="I4100" s="4">
        <v>40624</v>
      </c>
    </row>
    <row r="4101" spans="9:14" x14ac:dyDescent="0.25">
      <c r="I4101" s="4">
        <v>40625</v>
      </c>
    </row>
    <row r="4102" spans="9:14" x14ac:dyDescent="0.25">
      <c r="I4102" s="4">
        <v>40626</v>
      </c>
    </row>
    <row r="4103" spans="9:14" x14ac:dyDescent="0.25">
      <c r="I4103" s="4">
        <v>40627</v>
      </c>
    </row>
    <row r="4104" spans="9:14" x14ac:dyDescent="0.25">
      <c r="I4104" s="4">
        <v>40628</v>
      </c>
    </row>
    <row r="4105" spans="9:14" x14ac:dyDescent="0.25">
      <c r="I4105" s="4">
        <v>40629</v>
      </c>
      <c r="J4105" s="36"/>
      <c r="K4105" s="36">
        <v>296006</v>
      </c>
      <c r="L4105" s="36"/>
      <c r="M4105" s="36"/>
      <c r="N4105" s="49"/>
    </row>
    <row r="4106" spans="9:14" x14ac:dyDescent="0.25">
      <c r="I4106" s="4">
        <v>40630</v>
      </c>
      <c r="J4106" s="36"/>
      <c r="K4106" s="36">
        <v>899683</v>
      </c>
      <c r="L4106" s="36"/>
      <c r="M4106" s="36"/>
      <c r="N4106" s="49"/>
    </row>
    <row r="4107" spans="9:14" x14ac:dyDescent="0.25">
      <c r="I4107" s="4">
        <v>40631</v>
      </c>
      <c r="J4107" s="36"/>
      <c r="K4107" s="36">
        <v>420768</v>
      </c>
      <c r="L4107" s="36"/>
      <c r="M4107" s="36"/>
      <c r="N4107" s="49"/>
    </row>
    <row r="4108" spans="9:14" x14ac:dyDescent="0.25">
      <c r="I4108" s="4">
        <v>40632</v>
      </c>
    </row>
    <row r="4109" spans="9:14" x14ac:dyDescent="0.25">
      <c r="I4109" s="4">
        <v>40633</v>
      </c>
    </row>
    <row r="4110" spans="9:14" x14ac:dyDescent="0.25">
      <c r="I4110" s="4">
        <v>40634</v>
      </c>
    </row>
    <row r="4111" spans="9:14" x14ac:dyDescent="0.25">
      <c r="I4111" s="4">
        <v>40635</v>
      </c>
    </row>
    <row r="4112" spans="9:14" x14ac:dyDescent="0.25">
      <c r="I4112" s="4">
        <v>40636</v>
      </c>
    </row>
    <row r="4113" spans="9:14" x14ac:dyDescent="0.25">
      <c r="I4113" s="4">
        <v>40637</v>
      </c>
    </row>
    <row r="4114" spans="9:14" x14ac:dyDescent="0.25">
      <c r="I4114" s="4">
        <v>40638</v>
      </c>
    </row>
    <row r="4115" spans="9:14" x14ac:dyDescent="0.25">
      <c r="I4115" s="4">
        <v>40639</v>
      </c>
    </row>
    <row r="4116" spans="9:14" x14ac:dyDescent="0.25">
      <c r="I4116" s="4">
        <v>40640</v>
      </c>
    </row>
    <row r="4117" spans="9:14" x14ac:dyDescent="0.25">
      <c r="I4117" s="4">
        <v>40641</v>
      </c>
    </row>
    <row r="4118" spans="9:14" x14ac:dyDescent="0.25">
      <c r="I4118" s="4">
        <v>40642</v>
      </c>
    </row>
    <row r="4119" spans="9:14" x14ac:dyDescent="0.25">
      <c r="I4119" s="4">
        <v>40643</v>
      </c>
    </row>
    <row r="4120" spans="9:14" x14ac:dyDescent="0.25">
      <c r="I4120" s="4">
        <v>40644</v>
      </c>
    </row>
    <row r="4121" spans="9:14" x14ac:dyDescent="0.25">
      <c r="I4121" s="4">
        <v>40645</v>
      </c>
    </row>
    <row r="4122" spans="9:14" x14ac:dyDescent="0.25">
      <c r="I4122" s="4">
        <v>40646</v>
      </c>
    </row>
    <row r="4123" spans="9:14" x14ac:dyDescent="0.25">
      <c r="I4123" s="4">
        <v>40647</v>
      </c>
    </row>
    <row r="4124" spans="9:14" x14ac:dyDescent="0.25">
      <c r="I4124" s="4">
        <v>40648</v>
      </c>
    </row>
    <row r="4125" spans="9:14" x14ac:dyDescent="0.25">
      <c r="I4125" s="4">
        <v>40649</v>
      </c>
      <c r="J4125" s="36"/>
      <c r="K4125" s="36">
        <v>206237</v>
      </c>
      <c r="L4125" s="36"/>
      <c r="M4125" s="36"/>
      <c r="N4125" s="49"/>
    </row>
    <row r="4126" spans="9:14" x14ac:dyDescent="0.25">
      <c r="I4126" s="4">
        <v>40650</v>
      </c>
      <c r="J4126" s="36"/>
      <c r="K4126" s="36">
        <v>2625350</v>
      </c>
      <c r="L4126" s="36"/>
      <c r="M4126" s="36"/>
      <c r="N4126" s="49"/>
    </row>
    <row r="4127" spans="9:14" x14ac:dyDescent="0.25">
      <c r="I4127" s="4">
        <v>40651</v>
      </c>
      <c r="J4127" s="36"/>
      <c r="K4127" s="36">
        <v>2973888</v>
      </c>
      <c r="L4127" s="36"/>
      <c r="M4127" s="36"/>
      <c r="N4127" s="49"/>
    </row>
    <row r="4128" spans="9:14" x14ac:dyDescent="0.25">
      <c r="I4128" s="4">
        <v>40652</v>
      </c>
      <c r="J4128" s="36"/>
      <c r="K4128" s="36">
        <v>2071007.9999999998</v>
      </c>
      <c r="L4128" s="36"/>
      <c r="M4128" s="36"/>
      <c r="N4128" s="49"/>
    </row>
    <row r="4129" spans="9:14" x14ac:dyDescent="0.25">
      <c r="I4129" s="4">
        <v>40653</v>
      </c>
      <c r="J4129" s="36"/>
      <c r="K4129" s="36">
        <v>1308096</v>
      </c>
      <c r="L4129" s="36"/>
      <c r="M4129" s="36"/>
      <c r="N4129" s="49"/>
    </row>
    <row r="4130" spans="9:14" x14ac:dyDescent="0.25">
      <c r="I4130" s="4">
        <v>40654</v>
      </c>
      <c r="J4130" s="36"/>
      <c r="K4130" s="36">
        <v>2219443</v>
      </c>
      <c r="L4130" s="36"/>
      <c r="M4130" s="36"/>
      <c r="N4130" s="49"/>
    </row>
    <row r="4131" spans="9:14" x14ac:dyDescent="0.25">
      <c r="I4131" s="4">
        <v>40655</v>
      </c>
      <c r="J4131" s="36"/>
      <c r="K4131" s="36">
        <v>3905107</v>
      </c>
      <c r="L4131" s="36"/>
      <c r="M4131" s="36"/>
      <c r="N4131" s="49"/>
    </row>
    <row r="4132" spans="9:14" x14ac:dyDescent="0.25">
      <c r="I4132" s="4">
        <v>40656</v>
      </c>
      <c r="J4132" s="36"/>
      <c r="K4132" s="36"/>
      <c r="L4132" s="36">
        <v>17798</v>
      </c>
      <c r="M4132" s="36"/>
      <c r="N4132" s="49"/>
    </row>
    <row r="4133" spans="9:14" x14ac:dyDescent="0.25">
      <c r="I4133" s="4">
        <v>40657</v>
      </c>
      <c r="J4133" s="36"/>
      <c r="K4133" s="36"/>
      <c r="L4133" s="36">
        <v>1502237</v>
      </c>
      <c r="M4133" s="36"/>
      <c r="N4133" s="49"/>
    </row>
    <row r="4134" spans="9:14" x14ac:dyDescent="0.25">
      <c r="I4134" s="4">
        <v>40658</v>
      </c>
      <c r="J4134" s="36"/>
      <c r="K4134" s="36"/>
      <c r="L4134" s="36">
        <v>2155680</v>
      </c>
      <c r="M4134" s="36"/>
      <c r="N4134" s="49"/>
    </row>
    <row r="4135" spans="9:14" x14ac:dyDescent="0.25">
      <c r="I4135" s="4">
        <v>40659</v>
      </c>
      <c r="J4135" s="36"/>
      <c r="K4135" s="36"/>
      <c r="L4135" s="36">
        <v>3239136</v>
      </c>
      <c r="M4135" s="36"/>
      <c r="N4135" s="49"/>
    </row>
    <row r="4136" spans="9:14" x14ac:dyDescent="0.25">
      <c r="I4136" s="4">
        <v>40660</v>
      </c>
      <c r="J4136" s="36"/>
      <c r="K4136" s="36"/>
      <c r="L4136" s="36">
        <v>6272640</v>
      </c>
      <c r="M4136" s="36"/>
      <c r="N4136" s="49"/>
    </row>
    <row r="4137" spans="9:14" x14ac:dyDescent="0.25">
      <c r="I4137" s="4">
        <v>40661</v>
      </c>
      <c r="J4137" s="36"/>
      <c r="K4137" s="36"/>
      <c r="L4137" s="36">
        <v>5814720</v>
      </c>
      <c r="M4137" s="36"/>
      <c r="N4137" s="49"/>
    </row>
    <row r="4138" spans="9:14" x14ac:dyDescent="0.25">
      <c r="I4138" s="4">
        <v>40662</v>
      </c>
      <c r="J4138" s="36"/>
      <c r="K4138" s="36"/>
      <c r="L4138" s="36">
        <v>4700246</v>
      </c>
      <c r="M4138" s="36"/>
      <c r="N4138" s="49"/>
    </row>
    <row r="4139" spans="9:14" x14ac:dyDescent="0.25">
      <c r="I4139" s="4">
        <v>40663</v>
      </c>
      <c r="J4139" s="36"/>
      <c r="K4139" s="36"/>
      <c r="L4139" s="36">
        <v>3625776</v>
      </c>
      <c r="M4139" s="36"/>
      <c r="N4139" s="49"/>
    </row>
    <row r="4140" spans="9:14" x14ac:dyDescent="0.25">
      <c r="I4140" s="4">
        <v>40664</v>
      </c>
      <c r="J4140" s="36"/>
      <c r="K4140" s="36"/>
      <c r="L4140" s="36">
        <v>3107808</v>
      </c>
      <c r="M4140" s="36"/>
      <c r="N4140" s="49"/>
    </row>
    <row r="4141" spans="9:14" x14ac:dyDescent="0.25">
      <c r="I4141" s="4">
        <v>40665</v>
      </c>
      <c r="J4141" s="36"/>
      <c r="K4141" s="36"/>
      <c r="L4141" s="36">
        <v>2453760</v>
      </c>
      <c r="M4141" s="36"/>
      <c r="N4141" s="49"/>
    </row>
    <row r="4142" spans="9:14" x14ac:dyDescent="0.25">
      <c r="I4142" s="4">
        <v>40666</v>
      </c>
      <c r="J4142" s="36"/>
      <c r="K4142" s="36"/>
      <c r="L4142" s="36">
        <v>1877472</v>
      </c>
      <c r="M4142" s="36"/>
      <c r="N4142" s="49"/>
    </row>
    <row r="4143" spans="9:14" x14ac:dyDescent="0.25">
      <c r="I4143" s="4">
        <v>40667</v>
      </c>
      <c r="J4143" s="36"/>
      <c r="K4143" s="36"/>
      <c r="L4143" s="36">
        <v>1474848</v>
      </c>
      <c r="M4143" s="36"/>
      <c r="N4143" s="49"/>
    </row>
    <row r="4144" spans="9:14" x14ac:dyDescent="0.25">
      <c r="I4144" s="4">
        <v>40668</v>
      </c>
      <c r="J4144" s="36"/>
      <c r="K4144" s="36"/>
      <c r="L4144" s="36">
        <v>1127520</v>
      </c>
      <c r="M4144" s="36"/>
      <c r="N4144" s="49"/>
    </row>
    <row r="4145" spans="9:14" x14ac:dyDescent="0.25">
      <c r="I4145" s="4">
        <v>40669</v>
      </c>
      <c r="J4145" s="36"/>
      <c r="K4145" s="36"/>
      <c r="L4145" s="36">
        <v>844128</v>
      </c>
      <c r="M4145" s="36"/>
      <c r="N4145" s="49"/>
    </row>
    <row r="4146" spans="9:14" x14ac:dyDescent="0.25">
      <c r="I4146" s="4">
        <v>40670</v>
      </c>
      <c r="J4146" s="36"/>
      <c r="K4146" s="36"/>
      <c r="L4146" s="36">
        <v>917395</v>
      </c>
      <c r="M4146" s="36"/>
      <c r="N4146" s="49"/>
    </row>
    <row r="4147" spans="9:14" x14ac:dyDescent="0.25">
      <c r="I4147" s="4">
        <v>40671</v>
      </c>
      <c r="J4147" s="36"/>
      <c r="K4147" s="36"/>
      <c r="L4147" s="36">
        <v>1218240</v>
      </c>
      <c r="M4147" s="36"/>
      <c r="N4147" s="49"/>
    </row>
    <row r="4148" spans="9:14" x14ac:dyDescent="0.25">
      <c r="I4148" s="4">
        <v>40672</v>
      </c>
      <c r="J4148" s="36"/>
      <c r="K4148" s="36"/>
      <c r="L4148" s="36">
        <v>1701734</v>
      </c>
      <c r="M4148" s="36"/>
      <c r="N4148" s="49"/>
    </row>
    <row r="4149" spans="9:14" x14ac:dyDescent="0.25">
      <c r="I4149" s="4">
        <v>40673</v>
      </c>
      <c r="J4149" s="36"/>
      <c r="K4149" s="36"/>
      <c r="L4149" s="36">
        <v>1405728</v>
      </c>
      <c r="M4149" s="36"/>
      <c r="N4149" s="49"/>
    </row>
    <row r="4150" spans="9:14" x14ac:dyDescent="0.25">
      <c r="I4150" s="4">
        <v>40674</v>
      </c>
      <c r="J4150" s="36"/>
      <c r="K4150" s="36"/>
      <c r="L4150" s="36">
        <v>1220832</v>
      </c>
      <c r="M4150" s="36"/>
      <c r="N4150" s="49"/>
    </row>
    <row r="4151" spans="9:14" x14ac:dyDescent="0.25">
      <c r="I4151" s="4">
        <v>40675</v>
      </c>
      <c r="J4151" s="36"/>
      <c r="K4151" s="36"/>
      <c r="L4151" s="36">
        <v>1028160.0000000001</v>
      </c>
      <c r="M4151" s="36"/>
      <c r="N4151" s="49"/>
    </row>
    <row r="4152" spans="9:14" x14ac:dyDescent="0.25">
      <c r="I4152" s="4">
        <v>40676</v>
      </c>
      <c r="J4152" s="36"/>
      <c r="K4152" s="36"/>
      <c r="L4152" s="36">
        <v>1243296</v>
      </c>
      <c r="M4152" s="36"/>
      <c r="N4152" s="49"/>
    </row>
    <row r="4153" spans="9:14" x14ac:dyDescent="0.25">
      <c r="I4153" s="4">
        <v>40677</v>
      </c>
      <c r="J4153" s="36"/>
      <c r="K4153" s="36"/>
      <c r="L4153" s="36">
        <v>2363040</v>
      </c>
      <c r="M4153" s="36"/>
      <c r="N4153" s="49"/>
    </row>
    <row r="4154" spans="9:14" x14ac:dyDescent="0.25">
      <c r="I4154" s="4">
        <v>40678</v>
      </c>
      <c r="J4154" s="36"/>
      <c r="K4154" s="36"/>
      <c r="L4154" s="36">
        <v>2403734</v>
      </c>
      <c r="M4154" s="36"/>
      <c r="N4154" s="49"/>
    </row>
    <row r="4155" spans="9:14" x14ac:dyDescent="0.25">
      <c r="I4155" s="4">
        <v>40679</v>
      </c>
      <c r="J4155" s="36"/>
      <c r="K4155" s="36"/>
      <c r="L4155" s="36">
        <v>1961280</v>
      </c>
      <c r="M4155" s="36"/>
      <c r="N4155" s="49"/>
    </row>
    <row r="4156" spans="9:14" x14ac:dyDescent="0.25">
      <c r="I4156" s="4">
        <v>40680</v>
      </c>
      <c r="J4156" s="36"/>
      <c r="K4156" s="36"/>
      <c r="L4156" s="36">
        <v>1425600</v>
      </c>
      <c r="M4156" s="36"/>
      <c r="N4156" s="49"/>
    </row>
    <row r="4157" spans="9:14" x14ac:dyDescent="0.25">
      <c r="I4157" s="4">
        <v>40681</v>
      </c>
      <c r="J4157" s="36"/>
      <c r="K4157" s="36"/>
      <c r="L4157" s="36">
        <v>1104192</v>
      </c>
      <c r="M4157" s="36"/>
      <c r="N4157" s="49"/>
    </row>
    <row r="4158" spans="9:14" x14ac:dyDescent="0.25">
      <c r="I4158" s="4">
        <v>40682</v>
      </c>
      <c r="J4158" s="36"/>
      <c r="K4158" s="36"/>
      <c r="L4158" s="36">
        <v>1057104</v>
      </c>
      <c r="M4158" s="36"/>
      <c r="N4158" s="49"/>
    </row>
    <row r="4159" spans="9:14" x14ac:dyDescent="0.25">
      <c r="I4159" s="4">
        <v>40683</v>
      </c>
      <c r="J4159" s="36"/>
      <c r="K4159" s="36"/>
      <c r="L4159" s="36">
        <v>646099</v>
      </c>
      <c r="M4159" s="36"/>
      <c r="N4159" s="49"/>
    </row>
    <row r="4160" spans="9:14" x14ac:dyDescent="0.25">
      <c r="I4160" s="4">
        <v>40684</v>
      </c>
      <c r="J4160" s="36"/>
      <c r="K4160" s="36"/>
      <c r="L4160" s="36">
        <v>330048</v>
      </c>
      <c r="M4160" s="36"/>
      <c r="N4160" s="49"/>
    </row>
    <row r="4161" spans="9:14" x14ac:dyDescent="0.25">
      <c r="I4161" s="4">
        <v>40685</v>
      </c>
      <c r="J4161" s="36"/>
      <c r="K4161" s="36"/>
      <c r="L4161" s="36">
        <v>1287360</v>
      </c>
      <c r="M4161" s="36"/>
      <c r="N4161" s="49"/>
    </row>
    <row r="4162" spans="9:14" x14ac:dyDescent="0.25">
      <c r="I4162" s="4">
        <v>40686</v>
      </c>
      <c r="J4162" s="36"/>
      <c r="K4162" s="36"/>
      <c r="L4162" s="36">
        <v>2572128</v>
      </c>
      <c r="M4162" s="36"/>
      <c r="N4162" s="49"/>
    </row>
    <row r="4163" spans="9:14" x14ac:dyDescent="0.25">
      <c r="I4163" s="4">
        <v>40687</v>
      </c>
      <c r="J4163" s="36"/>
      <c r="K4163" s="36"/>
      <c r="L4163" s="36">
        <v>2393280</v>
      </c>
      <c r="M4163" s="36"/>
      <c r="N4163" s="49"/>
    </row>
    <row r="4164" spans="9:14" x14ac:dyDescent="0.25">
      <c r="I4164" s="4">
        <v>40688</v>
      </c>
      <c r="J4164" s="36"/>
      <c r="K4164" s="36"/>
      <c r="L4164" s="36">
        <v>2566080</v>
      </c>
      <c r="M4164" s="36"/>
      <c r="N4164" s="49"/>
    </row>
    <row r="4165" spans="9:14" x14ac:dyDescent="0.25">
      <c r="I4165" s="4">
        <v>40689</v>
      </c>
      <c r="J4165" s="36"/>
      <c r="K4165" s="36"/>
      <c r="L4165" s="36">
        <v>2061504</v>
      </c>
      <c r="M4165" s="36"/>
      <c r="N4165" s="49"/>
    </row>
    <row r="4166" spans="9:14" x14ac:dyDescent="0.25">
      <c r="I4166" s="4">
        <v>40690</v>
      </c>
      <c r="J4166" s="36"/>
      <c r="K4166" s="36"/>
      <c r="L4166" s="36">
        <v>892512</v>
      </c>
      <c r="M4166" s="36"/>
      <c r="N4166" s="49"/>
    </row>
    <row r="4167" spans="9:14" x14ac:dyDescent="0.25">
      <c r="I4167" s="4">
        <v>40691</v>
      </c>
      <c r="J4167" s="36"/>
      <c r="K4167" s="36"/>
      <c r="L4167" s="36">
        <v>225504</v>
      </c>
      <c r="M4167" s="36"/>
      <c r="N4167" s="49"/>
    </row>
    <row r="4168" spans="9:14" x14ac:dyDescent="0.25">
      <c r="I4168" s="4">
        <v>40692</v>
      </c>
      <c r="J4168" s="36"/>
      <c r="K4168" s="36"/>
      <c r="L4168" s="36">
        <v>19613</v>
      </c>
      <c r="M4168" s="36"/>
      <c r="N4168" s="49"/>
    </row>
    <row r="4169" spans="9:14" x14ac:dyDescent="0.25">
      <c r="I4169" s="4">
        <v>40693</v>
      </c>
    </row>
    <row r="4170" spans="9:14" x14ac:dyDescent="0.25">
      <c r="I4170" s="4">
        <v>40694</v>
      </c>
    </row>
    <row r="4171" spans="9:14" x14ac:dyDescent="0.25">
      <c r="I4171" s="4">
        <v>40695</v>
      </c>
    </row>
    <row r="4172" spans="9:14" x14ac:dyDescent="0.25">
      <c r="I4172" s="4">
        <v>40696</v>
      </c>
      <c r="J4172" s="36"/>
      <c r="K4172" s="36"/>
      <c r="L4172" s="36">
        <v>880416</v>
      </c>
      <c r="M4172" s="36"/>
      <c r="N4172" s="49"/>
    </row>
    <row r="4173" spans="9:14" x14ac:dyDescent="0.25">
      <c r="I4173" s="4">
        <v>40697</v>
      </c>
      <c r="J4173" s="36"/>
      <c r="K4173" s="36"/>
      <c r="L4173" s="36">
        <v>1594080</v>
      </c>
      <c r="M4173" s="36"/>
      <c r="N4173" s="49"/>
    </row>
    <row r="4174" spans="9:14" x14ac:dyDescent="0.25">
      <c r="I4174" s="4">
        <v>40698</v>
      </c>
      <c r="J4174" s="36"/>
      <c r="K4174" s="36"/>
      <c r="L4174" s="36">
        <v>1357344</v>
      </c>
      <c r="M4174" s="36"/>
      <c r="N4174" s="49"/>
    </row>
    <row r="4175" spans="9:14" x14ac:dyDescent="0.25">
      <c r="I4175" s="4">
        <v>40699</v>
      </c>
      <c r="J4175" s="36"/>
      <c r="K4175" s="36"/>
      <c r="L4175" s="36">
        <v>1516320</v>
      </c>
      <c r="M4175" s="36"/>
      <c r="N4175" s="49"/>
    </row>
    <row r="4176" spans="9:14" x14ac:dyDescent="0.25">
      <c r="I4176" s="4">
        <v>40700</v>
      </c>
      <c r="J4176" s="36"/>
      <c r="K4176" s="36"/>
      <c r="L4176" s="36">
        <v>1476576</v>
      </c>
      <c r="M4176" s="36"/>
      <c r="N4176" s="49"/>
    </row>
    <row r="4177" spans="9:14" x14ac:dyDescent="0.25">
      <c r="I4177" s="4">
        <v>40701</v>
      </c>
      <c r="J4177" s="36"/>
      <c r="K4177" s="36"/>
      <c r="L4177" s="36">
        <v>990317</v>
      </c>
      <c r="M4177" s="36"/>
      <c r="N4177" s="49"/>
    </row>
    <row r="4178" spans="9:14" x14ac:dyDescent="0.25">
      <c r="I4178" s="4">
        <v>40702</v>
      </c>
      <c r="J4178" s="36"/>
      <c r="K4178" s="36"/>
      <c r="L4178" s="36">
        <v>251510</v>
      </c>
      <c r="M4178" s="36"/>
      <c r="N4178" s="49"/>
    </row>
    <row r="4179" spans="9:14" x14ac:dyDescent="0.25">
      <c r="I4179" s="4">
        <v>40703</v>
      </c>
    </row>
    <row r="4180" spans="9:14" x14ac:dyDescent="0.25">
      <c r="I4180" s="4">
        <v>40704</v>
      </c>
    </row>
    <row r="4181" spans="9:14" x14ac:dyDescent="0.25">
      <c r="I4181" s="4">
        <v>40705</v>
      </c>
    </row>
    <row r="4182" spans="9:14" x14ac:dyDescent="0.25">
      <c r="I4182" s="4">
        <v>40706</v>
      </c>
    </row>
    <row r="4183" spans="9:14" x14ac:dyDescent="0.25">
      <c r="I4183" s="4">
        <v>40707</v>
      </c>
    </row>
    <row r="4184" spans="9:14" x14ac:dyDescent="0.25">
      <c r="I4184" s="4">
        <v>40708</v>
      </c>
    </row>
    <row r="4185" spans="9:14" x14ac:dyDescent="0.25">
      <c r="I4185" s="4">
        <v>40709</v>
      </c>
    </row>
    <row r="4186" spans="9:14" x14ac:dyDescent="0.25">
      <c r="I4186" s="4">
        <v>40710</v>
      </c>
    </row>
    <row r="4187" spans="9:14" x14ac:dyDescent="0.25">
      <c r="I4187" s="4">
        <v>40711</v>
      </c>
    </row>
    <row r="4188" spans="9:14" x14ac:dyDescent="0.25">
      <c r="I4188" s="4">
        <v>40712</v>
      </c>
    </row>
    <row r="4189" spans="9:14" x14ac:dyDescent="0.25">
      <c r="I4189" s="4">
        <v>40713</v>
      </c>
    </row>
    <row r="4190" spans="9:14" x14ac:dyDescent="0.25">
      <c r="I4190" s="4">
        <v>40714</v>
      </c>
    </row>
    <row r="4191" spans="9:14" x14ac:dyDescent="0.25">
      <c r="I4191" s="4">
        <v>40715</v>
      </c>
    </row>
    <row r="4192" spans="9:14" x14ac:dyDescent="0.25">
      <c r="I4192" s="4">
        <v>40716</v>
      </c>
    </row>
    <row r="4193" spans="9:14" x14ac:dyDescent="0.25">
      <c r="I4193" s="4">
        <v>40717</v>
      </c>
    </row>
    <row r="4194" spans="9:14" x14ac:dyDescent="0.25">
      <c r="I4194" s="4">
        <v>40718</v>
      </c>
    </row>
    <row r="4195" spans="9:14" x14ac:dyDescent="0.25">
      <c r="I4195" s="4">
        <v>40719</v>
      </c>
      <c r="J4195" s="36"/>
      <c r="K4195" s="36">
        <v>822528</v>
      </c>
      <c r="L4195" s="36"/>
      <c r="M4195" s="36"/>
      <c r="N4195" s="49"/>
    </row>
    <row r="4196" spans="9:14" x14ac:dyDescent="0.25">
      <c r="I4196" s="4">
        <v>40720</v>
      </c>
      <c r="J4196" s="36"/>
      <c r="K4196" s="36"/>
      <c r="L4196" s="36">
        <v>202176</v>
      </c>
      <c r="M4196" s="36"/>
      <c r="N4196" s="49"/>
    </row>
    <row r="4197" spans="9:14" x14ac:dyDescent="0.25">
      <c r="I4197" s="4">
        <v>40721</v>
      </c>
      <c r="J4197" s="36"/>
      <c r="K4197" s="36"/>
      <c r="L4197" s="36">
        <v>1442016</v>
      </c>
      <c r="M4197" s="36"/>
      <c r="N4197" s="49"/>
    </row>
    <row r="4198" spans="9:14" x14ac:dyDescent="0.25">
      <c r="I4198" s="4">
        <v>40722</v>
      </c>
      <c r="J4198" s="36"/>
      <c r="K4198" s="36"/>
      <c r="L4198" s="36">
        <v>1647907</v>
      </c>
      <c r="M4198" s="36"/>
      <c r="N4198" s="49"/>
    </row>
    <row r="4199" spans="9:14" x14ac:dyDescent="0.25">
      <c r="I4199" s="4">
        <v>40723</v>
      </c>
      <c r="J4199" s="36"/>
      <c r="K4199" s="36"/>
      <c r="L4199" s="36">
        <v>1465344</v>
      </c>
      <c r="M4199" s="36"/>
      <c r="N4199" s="49"/>
    </row>
    <row r="4200" spans="9:14" x14ac:dyDescent="0.25">
      <c r="I4200" s="4">
        <v>40724</v>
      </c>
      <c r="J4200" s="36"/>
      <c r="K4200" s="36"/>
      <c r="L4200" s="36">
        <v>1077408</v>
      </c>
      <c r="M4200" s="36"/>
      <c r="N4200" s="49"/>
    </row>
    <row r="4201" spans="9:14" x14ac:dyDescent="0.25">
      <c r="I4201" s="4">
        <v>40725</v>
      </c>
      <c r="J4201" s="36"/>
      <c r="K4201" s="36"/>
      <c r="L4201" s="36">
        <v>806976</v>
      </c>
      <c r="M4201" s="36"/>
      <c r="N4201" s="49"/>
    </row>
    <row r="4202" spans="9:14" x14ac:dyDescent="0.25">
      <c r="I4202" s="4">
        <v>40726</v>
      </c>
      <c r="J4202" s="36"/>
      <c r="K4202" s="36"/>
      <c r="L4202" s="36">
        <v>694656</v>
      </c>
      <c r="M4202" s="36"/>
      <c r="N4202" s="49"/>
    </row>
    <row r="4203" spans="9:14" x14ac:dyDescent="0.25">
      <c r="I4203" s="4">
        <v>40727</v>
      </c>
      <c r="J4203" s="36"/>
      <c r="K4203" s="36"/>
      <c r="L4203" s="36">
        <v>1169856</v>
      </c>
      <c r="M4203" s="36"/>
      <c r="N4203" s="49"/>
    </row>
    <row r="4204" spans="9:14" x14ac:dyDescent="0.25">
      <c r="I4204" s="4">
        <v>40728</v>
      </c>
      <c r="J4204" s="36"/>
      <c r="K4204" s="36"/>
      <c r="L4204" s="36">
        <v>1191456</v>
      </c>
      <c r="M4204" s="36"/>
      <c r="N4204" s="49"/>
    </row>
    <row r="4205" spans="9:14" x14ac:dyDescent="0.25">
      <c r="I4205" s="4">
        <v>40729</v>
      </c>
      <c r="J4205" s="36"/>
      <c r="K4205" s="36"/>
      <c r="L4205" s="36">
        <v>1142208</v>
      </c>
      <c r="M4205" s="36"/>
      <c r="N4205" s="49"/>
    </row>
    <row r="4206" spans="9:14" x14ac:dyDescent="0.25">
      <c r="I4206" s="4">
        <v>40730</v>
      </c>
      <c r="J4206" s="36"/>
      <c r="K4206" s="36"/>
      <c r="L4206" s="36">
        <v>1142208</v>
      </c>
      <c r="M4206" s="36"/>
      <c r="N4206" s="49"/>
    </row>
    <row r="4207" spans="9:14" x14ac:dyDescent="0.25">
      <c r="I4207" s="4">
        <v>40731</v>
      </c>
      <c r="J4207" s="36"/>
      <c r="K4207" s="36"/>
      <c r="L4207" s="36">
        <v>951264</v>
      </c>
      <c r="M4207" s="36"/>
      <c r="N4207" s="49"/>
    </row>
    <row r="4208" spans="9:14" x14ac:dyDescent="0.25">
      <c r="I4208" s="4">
        <v>40732</v>
      </c>
      <c r="J4208" s="36"/>
      <c r="K4208" s="36"/>
      <c r="L4208" s="36">
        <v>580608</v>
      </c>
      <c r="M4208" s="36"/>
      <c r="N4208" s="49"/>
    </row>
    <row r="4209" spans="9:14" x14ac:dyDescent="0.25">
      <c r="I4209" s="4">
        <v>40733</v>
      </c>
      <c r="J4209" s="36"/>
      <c r="K4209" s="36"/>
      <c r="L4209" s="36">
        <v>225590</v>
      </c>
      <c r="M4209" s="36"/>
      <c r="N4209" s="49"/>
    </row>
    <row r="4210" spans="9:14" x14ac:dyDescent="0.25">
      <c r="I4210" s="4">
        <v>40734</v>
      </c>
      <c r="J4210" s="36"/>
      <c r="K4210" s="36"/>
      <c r="L4210" s="36">
        <v>140918</v>
      </c>
      <c r="M4210" s="36"/>
      <c r="N4210" s="49"/>
    </row>
    <row r="4211" spans="9:14" x14ac:dyDescent="0.25">
      <c r="I4211" s="4">
        <v>40735</v>
      </c>
    </row>
    <row r="4212" spans="9:14" x14ac:dyDescent="0.25">
      <c r="I4212" s="4">
        <v>40736</v>
      </c>
    </row>
    <row r="4213" spans="9:14" x14ac:dyDescent="0.25">
      <c r="I4213" s="4">
        <v>40737</v>
      </c>
      <c r="J4213" s="36"/>
      <c r="K4213" s="36"/>
      <c r="L4213" s="36">
        <v>259200</v>
      </c>
      <c r="M4213" s="36"/>
      <c r="N4213" s="49"/>
    </row>
    <row r="4214" spans="9:14" x14ac:dyDescent="0.25">
      <c r="I4214" s="4">
        <v>40738</v>
      </c>
      <c r="J4214" s="36"/>
      <c r="K4214" s="36"/>
      <c r="L4214" s="36">
        <v>2844288</v>
      </c>
      <c r="M4214" s="36"/>
      <c r="N4214" s="49"/>
    </row>
    <row r="4215" spans="9:14" x14ac:dyDescent="0.25">
      <c r="I4215" s="4">
        <v>40739</v>
      </c>
      <c r="J4215" s="36"/>
      <c r="K4215" s="36"/>
      <c r="L4215" s="36">
        <v>4277664</v>
      </c>
      <c r="M4215" s="36"/>
      <c r="N4215" s="49"/>
    </row>
    <row r="4216" spans="9:14" x14ac:dyDescent="0.25">
      <c r="I4216" s="4">
        <v>40740</v>
      </c>
      <c r="J4216" s="36"/>
      <c r="K4216" s="36"/>
      <c r="L4216" s="36">
        <v>4333824</v>
      </c>
      <c r="M4216" s="36"/>
      <c r="N4216" s="49"/>
    </row>
    <row r="4217" spans="9:14" x14ac:dyDescent="0.25">
      <c r="I4217" s="4">
        <v>40741</v>
      </c>
      <c r="J4217" s="36"/>
      <c r="K4217" s="36"/>
      <c r="L4217" s="36">
        <v>2988576</v>
      </c>
      <c r="M4217" s="36"/>
      <c r="N4217" s="49"/>
    </row>
    <row r="4218" spans="9:14" x14ac:dyDescent="0.25">
      <c r="I4218" s="4">
        <v>40742</v>
      </c>
      <c r="J4218" s="36"/>
      <c r="K4218" s="36"/>
      <c r="L4218" s="36">
        <v>3339360</v>
      </c>
      <c r="M4218" s="36"/>
      <c r="N4218" s="49"/>
    </row>
    <row r="4219" spans="9:14" x14ac:dyDescent="0.25">
      <c r="I4219" s="4">
        <v>40743</v>
      </c>
      <c r="J4219" s="36"/>
      <c r="K4219" s="36"/>
      <c r="L4219" s="36">
        <v>3259872</v>
      </c>
      <c r="M4219" s="36"/>
      <c r="N4219" s="49"/>
    </row>
    <row r="4220" spans="9:14" x14ac:dyDescent="0.25">
      <c r="I4220" s="4">
        <v>40744</v>
      </c>
      <c r="J4220" s="36"/>
      <c r="K4220" s="36"/>
      <c r="L4220" s="36">
        <v>3201120</v>
      </c>
      <c r="M4220" s="36"/>
      <c r="N4220" s="49"/>
    </row>
    <row r="4221" spans="9:14" x14ac:dyDescent="0.25">
      <c r="I4221" s="4">
        <v>40745</v>
      </c>
      <c r="J4221" s="36"/>
      <c r="K4221" s="36"/>
      <c r="L4221" s="36">
        <v>2204064</v>
      </c>
      <c r="M4221" s="36"/>
      <c r="N4221" s="49"/>
    </row>
    <row r="4222" spans="9:14" x14ac:dyDescent="0.25">
      <c r="I4222" s="4">
        <v>40746</v>
      </c>
      <c r="J4222" s="36"/>
      <c r="K4222" s="36"/>
      <c r="L4222" s="36">
        <v>1591488</v>
      </c>
      <c r="M4222" s="36"/>
      <c r="N4222" s="49"/>
    </row>
    <row r="4223" spans="9:14" x14ac:dyDescent="0.25">
      <c r="I4223" s="4">
        <v>40747</v>
      </c>
      <c r="J4223" s="36"/>
      <c r="K4223" s="36"/>
      <c r="L4223" s="36">
        <v>1200960</v>
      </c>
      <c r="M4223" s="36"/>
      <c r="N4223" s="49"/>
    </row>
    <row r="4224" spans="9:14" x14ac:dyDescent="0.25">
      <c r="I4224" s="4">
        <v>40748</v>
      </c>
      <c r="J4224" s="36"/>
      <c r="K4224" s="36"/>
      <c r="L4224" s="36">
        <v>903744</v>
      </c>
      <c r="M4224" s="36"/>
      <c r="N4224" s="49"/>
    </row>
    <row r="4225" spans="9:14" x14ac:dyDescent="0.25">
      <c r="I4225" s="4">
        <v>40749</v>
      </c>
      <c r="J4225" s="36"/>
      <c r="K4225" s="36"/>
      <c r="L4225" s="36">
        <v>743040</v>
      </c>
      <c r="M4225" s="36"/>
      <c r="N4225" s="49"/>
    </row>
    <row r="4226" spans="9:14" x14ac:dyDescent="0.25">
      <c r="I4226" s="4">
        <v>40750</v>
      </c>
      <c r="J4226" s="36"/>
      <c r="K4226" s="36"/>
      <c r="L4226" s="36">
        <v>602208</v>
      </c>
      <c r="M4226" s="36"/>
      <c r="N4226" s="49"/>
    </row>
    <row r="4227" spans="9:14" x14ac:dyDescent="0.25">
      <c r="I4227" s="4">
        <v>40751</v>
      </c>
      <c r="J4227" s="36"/>
      <c r="K4227" s="36"/>
      <c r="L4227" s="36">
        <v>326592</v>
      </c>
      <c r="M4227" s="36"/>
      <c r="N4227" s="49"/>
    </row>
    <row r="4228" spans="9:14" x14ac:dyDescent="0.25">
      <c r="I4228" s="4">
        <v>40752</v>
      </c>
      <c r="J4228" s="36"/>
      <c r="K4228" s="36"/>
      <c r="L4228" s="36">
        <v>133920</v>
      </c>
      <c r="M4228" s="36"/>
      <c r="N4228" s="49"/>
    </row>
    <row r="4229" spans="9:14" x14ac:dyDescent="0.25">
      <c r="I4229" s="4">
        <v>40753</v>
      </c>
      <c r="J4229" s="36"/>
      <c r="K4229" s="36"/>
      <c r="L4229" s="36">
        <v>262656</v>
      </c>
      <c r="M4229" s="36"/>
      <c r="N4229" s="49"/>
    </row>
    <row r="4230" spans="9:14" x14ac:dyDescent="0.25">
      <c r="I4230" s="4">
        <v>40754</v>
      </c>
      <c r="J4230" s="36"/>
      <c r="K4230" s="36"/>
      <c r="L4230" s="36">
        <v>851818</v>
      </c>
      <c r="M4230" s="36"/>
      <c r="N4230" s="49"/>
    </row>
    <row r="4231" spans="9:14" x14ac:dyDescent="0.25">
      <c r="I4231" s="4">
        <v>40755</v>
      </c>
      <c r="J4231" s="36"/>
      <c r="K4231" s="36"/>
      <c r="L4231" s="36">
        <v>1177632</v>
      </c>
      <c r="M4231" s="36"/>
      <c r="N4231" s="49"/>
    </row>
    <row r="4232" spans="9:14" x14ac:dyDescent="0.25">
      <c r="I4232" s="4">
        <v>40756</v>
      </c>
      <c r="J4232" s="36"/>
      <c r="K4232" s="36"/>
      <c r="L4232" s="36">
        <v>1008288</v>
      </c>
      <c r="M4232" s="36"/>
      <c r="N4232" s="49"/>
    </row>
    <row r="4233" spans="9:14" x14ac:dyDescent="0.25">
      <c r="I4233" s="4">
        <v>40757</v>
      </c>
      <c r="J4233" s="36"/>
      <c r="K4233" s="36"/>
      <c r="L4233" s="36">
        <v>395712</v>
      </c>
      <c r="M4233" s="36"/>
      <c r="N4233" s="49"/>
    </row>
    <row r="4234" spans="9:14" x14ac:dyDescent="0.25">
      <c r="I4234" s="4">
        <v>40758</v>
      </c>
      <c r="J4234" s="36"/>
      <c r="K4234" s="36"/>
      <c r="L4234" s="36">
        <v>216000</v>
      </c>
      <c r="M4234" s="36"/>
      <c r="N4234" s="49"/>
    </row>
    <row r="4235" spans="9:14" x14ac:dyDescent="0.25">
      <c r="I4235" s="4">
        <v>40759</v>
      </c>
      <c r="J4235" s="36"/>
      <c r="K4235" s="36"/>
      <c r="L4235" s="36">
        <v>466301</v>
      </c>
      <c r="M4235" s="36"/>
      <c r="N4235" s="49"/>
    </row>
    <row r="4236" spans="9:14" x14ac:dyDescent="0.25">
      <c r="I4236" s="4">
        <v>40760</v>
      </c>
      <c r="J4236" s="36"/>
      <c r="K4236" s="36"/>
      <c r="L4236" s="36">
        <v>126749</v>
      </c>
      <c r="M4236" s="36"/>
      <c r="N4236" s="49"/>
    </row>
    <row r="4237" spans="9:14" x14ac:dyDescent="0.25">
      <c r="I4237" s="4">
        <v>40761</v>
      </c>
    </row>
    <row r="4238" spans="9:14" x14ac:dyDescent="0.25">
      <c r="I4238" s="4">
        <v>40762</v>
      </c>
    </row>
    <row r="4239" spans="9:14" x14ac:dyDescent="0.25">
      <c r="I4239" s="4">
        <v>40763</v>
      </c>
    </row>
    <row r="4240" spans="9:14" x14ac:dyDescent="0.25">
      <c r="I4240" s="4">
        <v>40764</v>
      </c>
    </row>
    <row r="4241" spans="9:14" x14ac:dyDescent="0.25">
      <c r="I4241" s="4">
        <v>40765</v>
      </c>
    </row>
    <row r="4242" spans="9:14" x14ac:dyDescent="0.25">
      <c r="I4242" s="4">
        <v>40766</v>
      </c>
    </row>
    <row r="4243" spans="9:14" x14ac:dyDescent="0.25">
      <c r="I4243" s="4">
        <v>40767</v>
      </c>
    </row>
    <row r="4244" spans="9:14" x14ac:dyDescent="0.25">
      <c r="I4244" s="4">
        <v>40768</v>
      </c>
    </row>
    <row r="4245" spans="9:14" x14ac:dyDescent="0.25">
      <c r="I4245" s="4">
        <v>40769</v>
      </c>
    </row>
    <row r="4246" spans="9:14" x14ac:dyDescent="0.25">
      <c r="I4246" s="4">
        <v>40770</v>
      </c>
      <c r="J4246" s="36"/>
      <c r="K4246" s="36"/>
      <c r="L4246" s="36">
        <v>10368</v>
      </c>
      <c r="M4246" s="36"/>
      <c r="N4246" s="49"/>
    </row>
    <row r="4247" spans="9:14" x14ac:dyDescent="0.25">
      <c r="I4247" s="4">
        <v>40771</v>
      </c>
      <c r="J4247" s="36"/>
      <c r="K4247" s="36"/>
      <c r="L4247" s="36">
        <v>269568</v>
      </c>
      <c r="M4247" s="36"/>
      <c r="N4247" s="49"/>
    </row>
    <row r="4248" spans="9:14" x14ac:dyDescent="0.25">
      <c r="I4248" s="4">
        <v>40772</v>
      </c>
      <c r="J4248" s="36"/>
      <c r="K4248" s="36"/>
      <c r="L4248" s="36">
        <v>393120</v>
      </c>
      <c r="M4248" s="36"/>
      <c r="N4248" s="49"/>
    </row>
    <row r="4249" spans="9:14" x14ac:dyDescent="0.25">
      <c r="I4249" s="4">
        <v>40773</v>
      </c>
      <c r="J4249" s="36"/>
      <c r="K4249" s="36"/>
      <c r="L4249" s="36">
        <v>360288</v>
      </c>
      <c r="M4249" s="36"/>
      <c r="N4249" s="49"/>
    </row>
    <row r="4250" spans="9:14" x14ac:dyDescent="0.25">
      <c r="I4250" s="4">
        <v>40774</v>
      </c>
      <c r="J4250" s="36"/>
      <c r="K4250" s="36"/>
      <c r="L4250" s="36">
        <v>473472</v>
      </c>
      <c r="M4250" s="36"/>
      <c r="N4250" s="49"/>
    </row>
    <row r="4251" spans="9:14" x14ac:dyDescent="0.25">
      <c r="I4251" s="4">
        <v>40775</v>
      </c>
      <c r="J4251" s="36"/>
      <c r="K4251" s="36"/>
      <c r="L4251" s="36">
        <v>415152</v>
      </c>
      <c r="M4251" s="36"/>
      <c r="N4251" s="49"/>
    </row>
    <row r="4252" spans="9:14" x14ac:dyDescent="0.25">
      <c r="I4252" s="4">
        <v>40776</v>
      </c>
      <c r="J4252" s="36"/>
      <c r="K4252" s="36"/>
      <c r="L4252" s="36">
        <v>326592</v>
      </c>
      <c r="M4252" s="36"/>
      <c r="N4252" s="49"/>
    </row>
    <row r="4253" spans="9:14" x14ac:dyDescent="0.25">
      <c r="I4253" s="4">
        <v>40777</v>
      </c>
      <c r="J4253" s="36"/>
      <c r="K4253" s="36"/>
      <c r="L4253" s="36">
        <v>200448</v>
      </c>
      <c r="M4253" s="36"/>
      <c r="N4253" s="49"/>
    </row>
    <row r="4254" spans="9:14" x14ac:dyDescent="0.25">
      <c r="I4254" s="4">
        <v>40778</v>
      </c>
      <c r="J4254" s="36"/>
      <c r="K4254" s="36"/>
      <c r="L4254" s="36">
        <v>403834</v>
      </c>
      <c r="M4254" s="36"/>
      <c r="N4254" s="49"/>
    </row>
    <row r="4255" spans="9:14" x14ac:dyDescent="0.25">
      <c r="I4255" s="4">
        <v>40779</v>
      </c>
      <c r="J4255" s="36"/>
      <c r="K4255" s="36"/>
      <c r="L4255" s="36">
        <v>1909613</v>
      </c>
      <c r="M4255" s="36"/>
      <c r="N4255" s="49"/>
    </row>
    <row r="4256" spans="9:14" x14ac:dyDescent="0.25">
      <c r="I4256" s="4">
        <v>40780</v>
      </c>
      <c r="J4256" s="36"/>
      <c r="K4256" s="36"/>
      <c r="L4256" s="36">
        <v>2966112</v>
      </c>
      <c r="M4256" s="36"/>
      <c r="N4256" s="49"/>
    </row>
    <row r="4257" spans="9:14" x14ac:dyDescent="0.25">
      <c r="I4257" s="4">
        <v>40781</v>
      </c>
      <c r="J4257" s="36"/>
      <c r="K4257" s="36"/>
      <c r="L4257" s="36">
        <v>1697760</v>
      </c>
      <c r="M4257" s="36"/>
      <c r="N4257" s="49"/>
    </row>
    <row r="4258" spans="9:14" x14ac:dyDescent="0.25">
      <c r="I4258" s="4">
        <v>40782</v>
      </c>
      <c r="J4258" s="36"/>
      <c r="K4258" s="36"/>
      <c r="L4258" s="36">
        <v>607392</v>
      </c>
      <c r="M4258" s="36"/>
      <c r="N4258" s="49"/>
    </row>
    <row r="4259" spans="9:14" x14ac:dyDescent="0.25">
      <c r="I4259" s="4">
        <v>40783</v>
      </c>
      <c r="J4259" s="36"/>
      <c r="K4259" s="36"/>
      <c r="L4259" s="36">
        <v>172800</v>
      </c>
      <c r="M4259" s="36"/>
      <c r="N4259" s="49"/>
    </row>
    <row r="4260" spans="9:14" x14ac:dyDescent="0.25">
      <c r="I4260" s="4">
        <v>40784</v>
      </c>
    </row>
    <row r="4261" spans="9:14" x14ac:dyDescent="0.25">
      <c r="I4261" s="4">
        <v>40785</v>
      </c>
    </row>
    <row r="4262" spans="9:14" x14ac:dyDescent="0.25">
      <c r="I4262" s="4">
        <v>40786</v>
      </c>
    </row>
    <row r="4263" spans="9:14" x14ac:dyDescent="0.25">
      <c r="I4263" s="4">
        <v>40787</v>
      </c>
    </row>
    <row r="4264" spans="9:14" x14ac:dyDescent="0.25">
      <c r="I4264" s="4">
        <v>40788</v>
      </c>
    </row>
    <row r="4265" spans="9:14" x14ac:dyDescent="0.25">
      <c r="I4265" s="4">
        <v>40789</v>
      </c>
    </row>
    <row r="4266" spans="9:14" x14ac:dyDescent="0.25">
      <c r="I4266" s="4">
        <v>40790</v>
      </c>
    </row>
    <row r="4267" spans="9:14" x14ac:dyDescent="0.25">
      <c r="I4267" s="4">
        <v>40791</v>
      </c>
    </row>
    <row r="4268" spans="9:14" x14ac:dyDescent="0.25">
      <c r="I4268" s="4">
        <v>40792</v>
      </c>
    </row>
    <row r="4269" spans="9:14" x14ac:dyDescent="0.25">
      <c r="I4269" s="4">
        <v>40793</v>
      </c>
    </row>
    <row r="4270" spans="9:14" x14ac:dyDescent="0.25">
      <c r="I4270" s="4">
        <v>40794</v>
      </c>
    </row>
    <row r="4271" spans="9:14" x14ac:dyDescent="0.25">
      <c r="I4271" s="4">
        <v>40795</v>
      </c>
    </row>
    <row r="4272" spans="9:14" x14ac:dyDescent="0.25">
      <c r="I4272" s="4">
        <v>40796</v>
      </c>
    </row>
    <row r="4273" spans="9:14" x14ac:dyDescent="0.25">
      <c r="I4273" s="4">
        <v>40797</v>
      </c>
    </row>
    <row r="4274" spans="9:14" x14ac:dyDescent="0.25">
      <c r="I4274" s="4">
        <v>40798</v>
      </c>
    </row>
    <row r="4275" spans="9:14" x14ac:dyDescent="0.25">
      <c r="I4275" s="4">
        <v>40799</v>
      </c>
    </row>
    <row r="4276" spans="9:14" x14ac:dyDescent="0.25">
      <c r="I4276" s="4">
        <v>40800</v>
      </c>
    </row>
    <row r="4277" spans="9:14" x14ac:dyDescent="0.25">
      <c r="I4277" s="4">
        <v>40801</v>
      </c>
    </row>
    <row r="4278" spans="9:14" x14ac:dyDescent="0.25">
      <c r="I4278" s="4">
        <v>40802</v>
      </c>
    </row>
    <row r="4279" spans="9:14" x14ac:dyDescent="0.25">
      <c r="I4279" s="4">
        <v>40803</v>
      </c>
    </row>
    <row r="4280" spans="9:14" x14ac:dyDescent="0.25">
      <c r="I4280" s="4">
        <v>40804</v>
      </c>
    </row>
    <row r="4281" spans="9:14" x14ac:dyDescent="0.25">
      <c r="I4281" s="4">
        <v>40805</v>
      </c>
    </row>
    <row r="4282" spans="9:14" x14ac:dyDescent="0.25">
      <c r="I4282" s="4">
        <v>40806</v>
      </c>
      <c r="J4282" s="36"/>
      <c r="K4282" s="36"/>
      <c r="L4282" s="36">
        <v>825120</v>
      </c>
      <c r="M4282" s="36"/>
      <c r="N4282" s="49"/>
    </row>
    <row r="4283" spans="9:14" x14ac:dyDescent="0.25">
      <c r="I4283" s="4">
        <v>40807</v>
      </c>
      <c r="J4283" s="36"/>
      <c r="K4283" s="36"/>
      <c r="L4283" s="36">
        <v>1191456</v>
      </c>
      <c r="M4283" s="36"/>
      <c r="N4283" s="49"/>
    </row>
    <row r="4284" spans="9:14" x14ac:dyDescent="0.25">
      <c r="I4284" s="4">
        <v>40808</v>
      </c>
      <c r="J4284" s="36"/>
      <c r="K4284" s="36"/>
      <c r="L4284" s="36">
        <v>596160</v>
      </c>
      <c r="M4284" s="36"/>
      <c r="N4284" s="49"/>
    </row>
    <row r="4285" spans="9:14" x14ac:dyDescent="0.25">
      <c r="I4285" s="4">
        <v>40809</v>
      </c>
      <c r="J4285" s="36"/>
      <c r="K4285" s="36"/>
      <c r="L4285" s="36">
        <v>165888</v>
      </c>
      <c r="M4285" s="36"/>
      <c r="N4285" s="49"/>
    </row>
    <row r="4286" spans="9:14" x14ac:dyDescent="0.25">
      <c r="I4286" s="4">
        <v>40810</v>
      </c>
    </row>
    <row r="4287" spans="9:14" x14ac:dyDescent="0.25">
      <c r="I4287" s="4">
        <v>40811</v>
      </c>
      <c r="J4287" s="36"/>
      <c r="K4287" s="36"/>
      <c r="L4287" s="36">
        <v>18835</v>
      </c>
      <c r="M4287" s="36"/>
      <c r="N4287" s="49"/>
    </row>
    <row r="4288" spans="9:14" x14ac:dyDescent="0.25">
      <c r="I4288" s="4">
        <v>40812</v>
      </c>
      <c r="J4288" s="36"/>
      <c r="K4288" s="36"/>
      <c r="L4288" s="36">
        <v>18144</v>
      </c>
      <c r="M4288" s="36"/>
      <c r="N4288" s="49"/>
    </row>
    <row r="4289" spans="9:14" x14ac:dyDescent="0.25">
      <c r="I4289" s="4">
        <v>40813</v>
      </c>
    </row>
    <row r="4290" spans="9:14" x14ac:dyDescent="0.25">
      <c r="I4290" s="4">
        <v>40814</v>
      </c>
    </row>
    <row r="4291" spans="9:14" x14ac:dyDescent="0.25">
      <c r="I4291" s="4">
        <v>40815</v>
      </c>
    </row>
    <row r="4292" spans="9:14" x14ac:dyDescent="0.25">
      <c r="I4292" s="4">
        <v>40816</v>
      </c>
    </row>
    <row r="4293" spans="9:14" x14ac:dyDescent="0.25">
      <c r="I4293" s="4">
        <v>40817</v>
      </c>
    </row>
    <row r="4294" spans="9:14" x14ac:dyDescent="0.25">
      <c r="I4294" s="4">
        <v>40818</v>
      </c>
    </row>
    <row r="4295" spans="9:14" x14ac:dyDescent="0.25">
      <c r="I4295" s="4">
        <v>40819</v>
      </c>
    </row>
    <row r="4296" spans="9:14" x14ac:dyDescent="0.25">
      <c r="I4296" s="4">
        <v>40820</v>
      </c>
    </row>
    <row r="4297" spans="9:14" x14ac:dyDescent="0.25">
      <c r="I4297" s="4">
        <v>40821</v>
      </c>
    </row>
    <row r="4298" spans="9:14" x14ac:dyDescent="0.25">
      <c r="I4298" s="4">
        <v>40822</v>
      </c>
    </row>
    <row r="4299" spans="9:14" x14ac:dyDescent="0.25">
      <c r="I4299" s="4">
        <v>40823</v>
      </c>
    </row>
    <row r="4300" spans="9:14" x14ac:dyDescent="0.25">
      <c r="I4300" s="4">
        <v>40824</v>
      </c>
    </row>
    <row r="4301" spans="9:14" x14ac:dyDescent="0.25">
      <c r="I4301" s="4">
        <v>40825</v>
      </c>
    </row>
    <row r="4302" spans="9:14" x14ac:dyDescent="0.25">
      <c r="I4302" s="4">
        <v>40826</v>
      </c>
      <c r="J4302" s="36"/>
      <c r="K4302" s="36"/>
      <c r="L4302" s="36">
        <v>86918</v>
      </c>
      <c r="M4302" s="36"/>
      <c r="N4302" s="49"/>
    </row>
    <row r="4303" spans="9:14" x14ac:dyDescent="0.25">
      <c r="I4303" s="4">
        <v>40827</v>
      </c>
      <c r="J4303" s="36"/>
      <c r="K4303" s="36"/>
      <c r="L4303" s="36">
        <v>265248</v>
      </c>
      <c r="M4303" s="36"/>
      <c r="N4303" s="49"/>
    </row>
    <row r="4304" spans="9:14" x14ac:dyDescent="0.25">
      <c r="I4304" s="4">
        <v>40828</v>
      </c>
      <c r="J4304" s="36"/>
      <c r="K4304" s="36"/>
      <c r="L4304" s="36">
        <v>689472</v>
      </c>
      <c r="M4304" s="36"/>
      <c r="N4304" s="49"/>
    </row>
    <row r="4305" spans="9:14" x14ac:dyDescent="0.25">
      <c r="I4305" s="4">
        <v>40829</v>
      </c>
      <c r="J4305" s="36"/>
      <c r="K4305" s="36"/>
      <c r="L4305" s="36">
        <v>1272672</v>
      </c>
      <c r="M4305" s="36"/>
      <c r="N4305" s="49"/>
    </row>
    <row r="4306" spans="9:14" x14ac:dyDescent="0.25">
      <c r="I4306" s="4">
        <v>40830</v>
      </c>
      <c r="J4306" s="36"/>
      <c r="K4306" s="36"/>
      <c r="L4306" s="36">
        <v>1175040</v>
      </c>
      <c r="M4306" s="36"/>
      <c r="N4306" s="49"/>
    </row>
    <row r="4307" spans="9:14" x14ac:dyDescent="0.25">
      <c r="I4307" s="4">
        <v>40831</v>
      </c>
      <c r="J4307" s="36"/>
      <c r="K4307" s="36"/>
      <c r="L4307" s="36">
        <v>3020890</v>
      </c>
      <c r="M4307" s="36"/>
      <c r="N4307" s="49"/>
    </row>
    <row r="4308" spans="9:14" x14ac:dyDescent="0.25">
      <c r="I4308" s="4">
        <v>40832</v>
      </c>
      <c r="J4308" s="36"/>
      <c r="K4308" s="36"/>
      <c r="L4308" s="36">
        <v>2666477</v>
      </c>
      <c r="M4308" s="36"/>
      <c r="N4308" s="49"/>
    </row>
    <row r="4309" spans="9:14" x14ac:dyDescent="0.25">
      <c r="I4309" s="4">
        <v>40833</v>
      </c>
      <c r="J4309" s="36"/>
      <c r="K4309" s="36"/>
      <c r="L4309" s="36">
        <v>2572128</v>
      </c>
      <c r="M4309" s="36"/>
      <c r="N4309" s="49"/>
    </row>
    <row r="4310" spans="9:14" x14ac:dyDescent="0.25">
      <c r="I4310" s="4">
        <v>40834</v>
      </c>
      <c r="J4310" s="36"/>
      <c r="K4310" s="36"/>
      <c r="L4310" s="36">
        <v>2315520</v>
      </c>
      <c r="M4310" s="36"/>
      <c r="N4310" s="49"/>
    </row>
    <row r="4311" spans="9:14" x14ac:dyDescent="0.25">
      <c r="I4311" s="4">
        <v>40835</v>
      </c>
      <c r="J4311" s="36"/>
      <c r="K4311" s="36"/>
      <c r="L4311" s="36">
        <v>1163635</v>
      </c>
      <c r="M4311" s="36"/>
      <c r="N4311" s="49"/>
    </row>
    <row r="4312" spans="9:14" x14ac:dyDescent="0.25">
      <c r="I4312" s="4">
        <v>40836</v>
      </c>
      <c r="J4312" s="36"/>
      <c r="K4312" s="36"/>
      <c r="L4312" s="36">
        <v>347328</v>
      </c>
      <c r="M4312" s="36"/>
      <c r="N4312" s="49"/>
    </row>
    <row r="4313" spans="9:14" x14ac:dyDescent="0.25">
      <c r="I4313" s="4">
        <v>40837</v>
      </c>
      <c r="J4313" s="36"/>
      <c r="K4313" s="36"/>
      <c r="L4313" s="36">
        <v>4320</v>
      </c>
      <c r="M4313" s="36"/>
      <c r="N4313" s="49"/>
    </row>
    <row r="4314" spans="9:14" x14ac:dyDescent="0.25">
      <c r="I4314" s="4">
        <v>40838</v>
      </c>
      <c r="J4314" s="36"/>
      <c r="K4314" s="36">
        <v>1183680</v>
      </c>
      <c r="L4314" s="36"/>
      <c r="M4314" s="36"/>
      <c r="N4314" s="49"/>
    </row>
    <row r="4315" spans="9:14" x14ac:dyDescent="0.25">
      <c r="I4315" s="4">
        <v>40839</v>
      </c>
      <c r="J4315" s="36"/>
      <c r="K4315" s="36">
        <v>1206543</v>
      </c>
      <c r="L4315" s="36"/>
      <c r="M4315" s="36"/>
      <c r="N4315" s="49"/>
    </row>
    <row r="4316" spans="9:14" x14ac:dyDescent="0.25">
      <c r="I4316" s="4">
        <v>40840</v>
      </c>
      <c r="J4316" s="36"/>
      <c r="K4316" s="36">
        <v>2101162</v>
      </c>
      <c r="L4316" s="36"/>
      <c r="M4316" s="36"/>
      <c r="N4316" s="49"/>
    </row>
    <row r="4317" spans="9:14" x14ac:dyDescent="0.25">
      <c r="I4317" s="4">
        <v>40841</v>
      </c>
      <c r="J4317" s="36"/>
      <c r="K4317" s="36">
        <v>1477440</v>
      </c>
      <c r="L4317" s="36"/>
      <c r="M4317" s="36"/>
      <c r="N4317" s="49"/>
    </row>
    <row r="4318" spans="9:14" x14ac:dyDescent="0.25">
      <c r="I4318" s="4">
        <v>40842</v>
      </c>
      <c r="J4318" s="36"/>
      <c r="K4318" s="36">
        <v>572832</v>
      </c>
      <c r="L4318" s="36"/>
      <c r="M4318" s="36"/>
      <c r="N4318" s="49"/>
    </row>
    <row r="4319" spans="9:14" x14ac:dyDescent="0.25">
      <c r="I4319" s="4">
        <v>40843</v>
      </c>
      <c r="J4319" s="36"/>
      <c r="K4319" s="36">
        <v>1029023.9999999999</v>
      </c>
      <c r="L4319" s="36"/>
      <c r="M4319" s="36"/>
      <c r="N4319" s="49"/>
    </row>
    <row r="4320" spans="9:14" x14ac:dyDescent="0.25">
      <c r="I4320" s="4">
        <v>40844</v>
      </c>
      <c r="J4320" s="36"/>
      <c r="K4320" s="36">
        <v>2244758</v>
      </c>
      <c r="L4320" s="36"/>
      <c r="M4320" s="36"/>
      <c r="N4320" s="49"/>
    </row>
    <row r="4321" spans="9:14" x14ac:dyDescent="0.25">
      <c r="I4321" s="4">
        <v>40845</v>
      </c>
      <c r="J4321" s="36"/>
      <c r="K4321" s="36">
        <v>1580083</v>
      </c>
      <c r="L4321" s="36"/>
      <c r="M4321" s="36"/>
      <c r="N4321" s="49"/>
    </row>
    <row r="4322" spans="9:14" x14ac:dyDescent="0.25">
      <c r="I4322" s="4">
        <v>40846</v>
      </c>
      <c r="J4322" s="36"/>
      <c r="K4322" s="36">
        <v>2994365</v>
      </c>
      <c r="L4322" s="36"/>
      <c r="M4322" s="36"/>
      <c r="N4322" s="49"/>
    </row>
    <row r="4323" spans="9:14" x14ac:dyDescent="0.25">
      <c r="I4323" s="4">
        <v>40847</v>
      </c>
      <c r="J4323" s="36"/>
      <c r="K4323" s="36">
        <v>2916000</v>
      </c>
      <c r="L4323" s="36"/>
      <c r="M4323" s="36"/>
      <c r="N4323" s="49"/>
    </row>
    <row r="4324" spans="9:14" x14ac:dyDescent="0.25">
      <c r="I4324" s="4">
        <v>40848</v>
      </c>
      <c r="J4324" s="36"/>
      <c r="K4324" s="36">
        <v>1715904</v>
      </c>
      <c r="L4324" s="36"/>
      <c r="M4324" s="36"/>
      <c r="N4324" s="49"/>
    </row>
    <row r="4325" spans="9:14" x14ac:dyDescent="0.25">
      <c r="I4325" s="4">
        <v>40849</v>
      </c>
      <c r="J4325" s="36"/>
      <c r="K4325" s="36">
        <v>567648</v>
      </c>
      <c r="L4325" s="36"/>
      <c r="M4325" s="36"/>
      <c r="N4325" s="49"/>
    </row>
    <row r="4326" spans="9:14" x14ac:dyDescent="0.25">
      <c r="I4326" s="4">
        <v>40850</v>
      </c>
    </row>
    <row r="4327" spans="9:14" x14ac:dyDescent="0.25">
      <c r="I4327" s="4">
        <v>40851</v>
      </c>
    </row>
    <row r="4328" spans="9:14" x14ac:dyDescent="0.25">
      <c r="I4328" s="4">
        <v>40852</v>
      </c>
    </row>
    <row r="4329" spans="9:14" x14ac:dyDescent="0.25">
      <c r="I4329" s="4">
        <v>40853</v>
      </c>
      <c r="J4329" s="36"/>
      <c r="K4329" s="36">
        <v>108864</v>
      </c>
      <c r="L4329" s="36"/>
      <c r="M4329" s="36"/>
      <c r="N4329" s="49"/>
    </row>
    <row r="4330" spans="9:14" x14ac:dyDescent="0.25">
      <c r="I4330" s="4">
        <v>40854</v>
      </c>
      <c r="J4330" s="36"/>
      <c r="K4330" s="36">
        <v>1531008</v>
      </c>
      <c r="L4330" s="36"/>
      <c r="M4330" s="36"/>
      <c r="N4330" s="49"/>
    </row>
    <row r="4331" spans="9:14" x14ac:dyDescent="0.25">
      <c r="I4331" s="4">
        <v>40855</v>
      </c>
      <c r="J4331" s="36"/>
      <c r="K4331" s="36">
        <v>2467584</v>
      </c>
      <c r="L4331" s="36"/>
      <c r="M4331" s="36"/>
      <c r="N4331" s="49"/>
    </row>
    <row r="4332" spans="9:14" x14ac:dyDescent="0.25">
      <c r="I4332" s="4">
        <v>40856</v>
      </c>
      <c r="J4332" s="36"/>
      <c r="K4332" s="36">
        <v>2266877</v>
      </c>
      <c r="L4332" s="36"/>
      <c r="M4332" s="36"/>
      <c r="N4332" s="49"/>
    </row>
    <row r="4333" spans="9:14" x14ac:dyDescent="0.25">
      <c r="I4333" s="4">
        <v>40857</v>
      </c>
      <c r="J4333" s="36"/>
      <c r="K4333" s="36">
        <v>1912896</v>
      </c>
      <c r="L4333" s="36"/>
      <c r="M4333" s="36"/>
      <c r="N4333" s="49"/>
    </row>
    <row r="4334" spans="9:14" x14ac:dyDescent="0.25">
      <c r="I4334" s="4">
        <v>40858</v>
      </c>
      <c r="J4334" s="36"/>
      <c r="K4334" s="36">
        <v>638496</v>
      </c>
      <c r="L4334" s="36"/>
      <c r="M4334" s="36"/>
      <c r="N4334" s="49"/>
    </row>
    <row r="4335" spans="9:14" x14ac:dyDescent="0.25">
      <c r="I4335" s="4">
        <v>40859</v>
      </c>
      <c r="J4335" s="36"/>
      <c r="K4335" s="36">
        <v>102816</v>
      </c>
      <c r="L4335" s="36"/>
      <c r="M4335" s="36"/>
      <c r="N4335" s="49"/>
    </row>
    <row r="4336" spans="9:14" x14ac:dyDescent="0.25">
      <c r="I4336" s="4">
        <v>40860</v>
      </c>
      <c r="J4336" s="36"/>
      <c r="K4336" s="36">
        <v>922752</v>
      </c>
      <c r="L4336" s="36"/>
      <c r="M4336" s="36"/>
      <c r="N4336" s="49"/>
    </row>
    <row r="4337" spans="9:14" x14ac:dyDescent="0.25">
      <c r="I4337" s="4">
        <v>40861</v>
      </c>
      <c r="J4337" s="36"/>
      <c r="K4337" s="36">
        <v>2141856</v>
      </c>
      <c r="L4337" s="36"/>
      <c r="M4337" s="36"/>
      <c r="N4337" s="49"/>
    </row>
    <row r="4338" spans="9:14" x14ac:dyDescent="0.25">
      <c r="I4338" s="4">
        <v>40862</v>
      </c>
      <c r="J4338" s="36"/>
      <c r="K4338" s="36">
        <v>2315520</v>
      </c>
      <c r="L4338" s="36"/>
      <c r="M4338" s="36"/>
      <c r="N4338" s="49"/>
    </row>
    <row r="4339" spans="9:14" x14ac:dyDescent="0.25">
      <c r="I4339" s="4">
        <v>40863</v>
      </c>
      <c r="J4339" s="36"/>
      <c r="K4339" s="36">
        <v>444528</v>
      </c>
      <c r="L4339" s="36"/>
      <c r="M4339" s="36"/>
      <c r="N4339" s="49"/>
    </row>
    <row r="4340" spans="9:14" x14ac:dyDescent="0.25">
      <c r="I4340" s="4">
        <v>40864</v>
      </c>
      <c r="J4340" s="36"/>
      <c r="K4340" s="36">
        <v>559872</v>
      </c>
      <c r="L4340" s="36"/>
      <c r="M4340" s="36"/>
      <c r="N4340" s="49"/>
    </row>
    <row r="4341" spans="9:14" x14ac:dyDescent="0.25">
      <c r="I4341" s="4">
        <v>40865</v>
      </c>
      <c r="J4341" s="36"/>
      <c r="K4341" s="36">
        <v>1867968</v>
      </c>
      <c r="L4341" s="36"/>
      <c r="M4341" s="36"/>
      <c r="N4341" s="49"/>
    </row>
    <row r="4342" spans="9:14" x14ac:dyDescent="0.25">
      <c r="I4342" s="4">
        <v>40866</v>
      </c>
      <c r="J4342" s="36"/>
      <c r="K4342" s="36"/>
      <c r="L4342" s="36">
        <v>944957</v>
      </c>
      <c r="M4342" s="36"/>
      <c r="N4342" s="49"/>
    </row>
    <row r="4343" spans="9:14" x14ac:dyDescent="0.25">
      <c r="I4343" s="4">
        <v>40867</v>
      </c>
      <c r="J4343" s="36"/>
      <c r="K4343" s="36"/>
      <c r="L4343" s="36">
        <v>1554422</v>
      </c>
      <c r="M4343" s="36"/>
      <c r="N4343" s="49"/>
    </row>
    <row r="4344" spans="9:14" x14ac:dyDescent="0.25">
      <c r="I4344" s="4">
        <v>40868</v>
      </c>
      <c r="J4344" s="36"/>
      <c r="K4344" s="36"/>
      <c r="L4344" s="36">
        <v>1035935.9999999999</v>
      </c>
      <c r="M4344" s="36"/>
      <c r="N4344" s="49"/>
    </row>
    <row r="4345" spans="9:14" x14ac:dyDescent="0.25">
      <c r="I4345" s="4">
        <v>40869</v>
      </c>
      <c r="J4345" s="36"/>
      <c r="K4345" s="36"/>
      <c r="L4345" s="36">
        <v>954720</v>
      </c>
      <c r="M4345" s="36"/>
      <c r="N4345" s="49"/>
    </row>
    <row r="4346" spans="9:14" x14ac:dyDescent="0.25">
      <c r="I4346" s="4">
        <v>40870</v>
      </c>
      <c r="J4346" s="36"/>
      <c r="K4346" s="36"/>
      <c r="L4346" s="36">
        <v>644544</v>
      </c>
      <c r="M4346" s="36"/>
      <c r="N4346" s="49"/>
    </row>
    <row r="4347" spans="9:14" x14ac:dyDescent="0.25">
      <c r="I4347" s="4">
        <v>40871</v>
      </c>
      <c r="J4347" s="36"/>
      <c r="K4347" s="36"/>
      <c r="L4347" s="36">
        <v>1328573</v>
      </c>
      <c r="M4347" s="36"/>
      <c r="N4347" s="49"/>
    </row>
    <row r="4348" spans="9:14" x14ac:dyDescent="0.25">
      <c r="I4348" s="4">
        <v>40872</v>
      </c>
      <c r="J4348" s="36"/>
      <c r="K4348" s="36"/>
      <c r="L4348" s="36">
        <v>1320970</v>
      </c>
      <c r="M4348" s="36"/>
      <c r="N4348" s="49"/>
    </row>
    <row r="4349" spans="9:14" x14ac:dyDescent="0.25">
      <c r="I4349" s="4">
        <v>40873</v>
      </c>
      <c r="J4349" s="36"/>
      <c r="K4349" s="36"/>
      <c r="L4349" s="36">
        <v>976320</v>
      </c>
      <c r="M4349" s="36"/>
      <c r="N4349" s="49"/>
    </row>
    <row r="4350" spans="9:14" x14ac:dyDescent="0.25">
      <c r="I4350" s="4">
        <v>40874</v>
      </c>
      <c r="J4350" s="36"/>
      <c r="K4350" s="36"/>
      <c r="L4350" s="36">
        <v>862272</v>
      </c>
      <c r="M4350" s="36"/>
      <c r="N4350" s="49"/>
    </row>
    <row r="4351" spans="9:14" x14ac:dyDescent="0.25">
      <c r="I4351" s="4">
        <v>40875</v>
      </c>
      <c r="J4351" s="36"/>
      <c r="K4351" s="36"/>
      <c r="L4351" s="36">
        <v>1115424</v>
      </c>
      <c r="M4351" s="36"/>
      <c r="N4351" s="49"/>
    </row>
    <row r="4352" spans="9:14" x14ac:dyDescent="0.25">
      <c r="I4352" s="4">
        <v>40876</v>
      </c>
      <c r="J4352" s="36"/>
      <c r="K4352" s="36"/>
      <c r="L4352" s="36">
        <v>1035157.9999999999</v>
      </c>
      <c r="M4352" s="36"/>
      <c r="N4352" s="49"/>
    </row>
    <row r="4353" spans="9:14" x14ac:dyDescent="0.25">
      <c r="I4353" s="4">
        <v>40877</v>
      </c>
      <c r="J4353" s="36"/>
      <c r="K4353" s="36"/>
      <c r="L4353" s="36">
        <v>1447114</v>
      </c>
      <c r="M4353" s="36"/>
      <c r="N4353" s="49"/>
    </row>
    <row r="4354" spans="9:14" x14ac:dyDescent="0.25">
      <c r="I4354" s="4">
        <v>40878</v>
      </c>
      <c r="J4354" s="36"/>
      <c r="K4354" s="36"/>
      <c r="L4354" s="36">
        <v>2314656</v>
      </c>
      <c r="M4354" s="36"/>
      <c r="N4354" s="49"/>
    </row>
    <row r="4355" spans="9:14" x14ac:dyDescent="0.25">
      <c r="I4355" s="4">
        <v>40879</v>
      </c>
      <c r="J4355" s="36"/>
      <c r="K4355" s="36"/>
      <c r="L4355" s="36">
        <v>1763424</v>
      </c>
      <c r="M4355" s="36"/>
      <c r="N4355" s="49"/>
    </row>
    <row r="4356" spans="9:14" x14ac:dyDescent="0.25">
      <c r="I4356" s="4">
        <v>40880</v>
      </c>
      <c r="J4356" s="36"/>
      <c r="K4356" s="36"/>
      <c r="L4356" s="36">
        <v>1651968</v>
      </c>
      <c r="M4356" s="36"/>
      <c r="N4356" s="49"/>
    </row>
    <row r="4357" spans="9:14" x14ac:dyDescent="0.25">
      <c r="I4357" s="4">
        <v>40881</v>
      </c>
      <c r="J4357" s="36"/>
      <c r="K4357" s="36"/>
      <c r="L4357" s="36">
        <v>1126656</v>
      </c>
      <c r="M4357" s="36"/>
      <c r="N4357" s="49"/>
    </row>
    <row r="4358" spans="9:14" x14ac:dyDescent="0.25">
      <c r="I4358" s="4">
        <v>40882</v>
      </c>
      <c r="J4358" s="36"/>
      <c r="K4358" s="36"/>
      <c r="L4358" s="36">
        <v>971136</v>
      </c>
      <c r="M4358" s="36"/>
      <c r="N4358" s="49"/>
    </row>
    <row r="4359" spans="9:14" x14ac:dyDescent="0.25">
      <c r="I4359" s="4">
        <v>40883</v>
      </c>
      <c r="J4359" s="36"/>
      <c r="K4359" s="36"/>
      <c r="L4359" s="36">
        <v>830477</v>
      </c>
      <c r="M4359" s="36"/>
      <c r="N4359" s="49"/>
    </row>
    <row r="4360" spans="9:14" x14ac:dyDescent="0.25">
      <c r="I4360" s="4">
        <v>40884</v>
      </c>
      <c r="J4360" s="36"/>
      <c r="K4360" s="36"/>
      <c r="L4360" s="36">
        <v>533952</v>
      </c>
      <c r="M4360" s="36"/>
      <c r="N4360" s="49"/>
    </row>
    <row r="4361" spans="9:14" x14ac:dyDescent="0.25">
      <c r="I4361" s="4">
        <v>40885</v>
      </c>
      <c r="J4361" s="36"/>
      <c r="K4361" s="36"/>
      <c r="L4361" s="36">
        <v>1734912</v>
      </c>
      <c r="M4361" s="36"/>
      <c r="N4361" s="49"/>
    </row>
    <row r="4362" spans="9:14" x14ac:dyDescent="0.25">
      <c r="I4362" s="4">
        <v>40886</v>
      </c>
      <c r="J4362" s="36"/>
      <c r="K4362" s="36"/>
      <c r="L4362" s="36">
        <v>1816128</v>
      </c>
      <c r="M4362" s="36"/>
      <c r="N4362" s="49"/>
    </row>
    <row r="4363" spans="9:14" x14ac:dyDescent="0.25">
      <c r="I4363" s="4">
        <v>40887</v>
      </c>
      <c r="J4363" s="36"/>
      <c r="K4363" s="36"/>
      <c r="L4363" s="36">
        <v>1120349</v>
      </c>
      <c r="M4363" s="36"/>
      <c r="N4363" s="49"/>
    </row>
    <row r="4364" spans="9:14" x14ac:dyDescent="0.25">
      <c r="I4364" s="4">
        <v>40888</v>
      </c>
      <c r="J4364" s="36"/>
      <c r="K4364" s="36"/>
      <c r="L4364" s="36">
        <v>621389</v>
      </c>
      <c r="M4364" s="36"/>
      <c r="N4364" s="49"/>
    </row>
    <row r="4365" spans="9:14" x14ac:dyDescent="0.25">
      <c r="I4365" s="4">
        <v>40889</v>
      </c>
      <c r="J4365" s="36"/>
      <c r="K4365" s="36"/>
      <c r="L4365" s="36">
        <v>410400</v>
      </c>
      <c r="M4365" s="36"/>
      <c r="N4365" s="49"/>
    </row>
    <row r="4366" spans="9:14" x14ac:dyDescent="0.25">
      <c r="I4366" s="4">
        <v>40890</v>
      </c>
      <c r="J4366" s="36"/>
      <c r="K4366" s="36"/>
      <c r="L4366" s="36">
        <v>191808</v>
      </c>
      <c r="M4366" s="36"/>
      <c r="N4366" s="49"/>
    </row>
    <row r="4367" spans="9:14" x14ac:dyDescent="0.25">
      <c r="I4367" s="4">
        <v>40891</v>
      </c>
      <c r="J4367" s="36"/>
      <c r="K4367" s="36"/>
      <c r="L4367" s="36">
        <v>101952</v>
      </c>
      <c r="M4367" s="36"/>
      <c r="N4367" s="49"/>
    </row>
    <row r="4368" spans="9:14" x14ac:dyDescent="0.25">
      <c r="I4368" s="4">
        <v>40892</v>
      </c>
      <c r="J4368" s="36"/>
      <c r="K4368" s="36"/>
      <c r="L4368" s="36">
        <v>331258</v>
      </c>
      <c r="M4368" s="36"/>
      <c r="N4368" s="49"/>
    </row>
    <row r="4369" spans="9:14" x14ac:dyDescent="0.25">
      <c r="I4369" s="4">
        <v>40893</v>
      </c>
      <c r="J4369" s="36"/>
      <c r="K4369" s="36"/>
      <c r="L4369" s="36">
        <v>1185581</v>
      </c>
      <c r="M4369" s="36"/>
      <c r="N4369" s="49"/>
    </row>
    <row r="4370" spans="9:14" x14ac:dyDescent="0.25">
      <c r="I4370" s="4">
        <v>40894</v>
      </c>
      <c r="J4370" s="36"/>
      <c r="K4370" s="36"/>
      <c r="L4370" s="36">
        <v>1112832</v>
      </c>
      <c r="M4370" s="36"/>
      <c r="N4370" s="49"/>
    </row>
    <row r="4371" spans="9:14" x14ac:dyDescent="0.25">
      <c r="I4371" s="4">
        <v>40895</v>
      </c>
      <c r="J4371" s="36"/>
      <c r="K4371" s="36"/>
      <c r="L4371" s="36">
        <v>844992</v>
      </c>
      <c r="M4371" s="36"/>
      <c r="N4371" s="49"/>
    </row>
    <row r="4372" spans="9:14" x14ac:dyDescent="0.25">
      <c r="I4372" s="4">
        <v>40896</v>
      </c>
      <c r="J4372" s="36"/>
      <c r="K4372" s="36"/>
      <c r="L4372" s="36">
        <v>1277856</v>
      </c>
      <c r="M4372" s="36"/>
      <c r="N4372" s="49"/>
    </row>
    <row r="4373" spans="9:14" x14ac:dyDescent="0.25">
      <c r="I4373" s="4">
        <v>40897</v>
      </c>
      <c r="J4373" s="36"/>
      <c r="K4373" s="36"/>
      <c r="L4373" s="36">
        <v>1413418</v>
      </c>
      <c r="M4373" s="36"/>
      <c r="N4373" s="49"/>
    </row>
    <row r="4374" spans="9:14" x14ac:dyDescent="0.25">
      <c r="I4374" s="4">
        <v>40898</v>
      </c>
      <c r="J4374" s="36"/>
      <c r="K4374" s="36"/>
      <c r="L4374" s="36">
        <v>844214</v>
      </c>
      <c r="M4374" s="36"/>
      <c r="N4374" s="49"/>
    </row>
    <row r="4375" spans="9:14" x14ac:dyDescent="0.25">
      <c r="I4375" s="4">
        <v>40899</v>
      </c>
      <c r="J4375" s="36"/>
      <c r="K4375" s="36"/>
      <c r="L4375" s="36">
        <v>182304</v>
      </c>
      <c r="M4375" s="36"/>
      <c r="N4375" s="49"/>
    </row>
    <row r="4376" spans="9:14" x14ac:dyDescent="0.25">
      <c r="I4376" s="4">
        <v>40900</v>
      </c>
      <c r="J4376" s="36"/>
      <c r="K4376" s="36">
        <v>1979770</v>
      </c>
      <c r="L4376" s="36"/>
      <c r="M4376" s="36"/>
      <c r="N4376" s="49"/>
    </row>
    <row r="4377" spans="9:14" x14ac:dyDescent="0.25">
      <c r="I4377" s="4">
        <v>40901</v>
      </c>
      <c r="J4377" s="36"/>
      <c r="K4377" s="36">
        <v>1706400</v>
      </c>
      <c r="L4377" s="36"/>
      <c r="M4377" s="36"/>
      <c r="N4377" s="49"/>
    </row>
    <row r="4378" spans="9:14" x14ac:dyDescent="0.25">
      <c r="I4378" s="4">
        <v>40902</v>
      </c>
      <c r="J4378" s="36"/>
      <c r="K4378" s="36">
        <v>1658016</v>
      </c>
      <c r="L4378" s="36"/>
      <c r="M4378" s="36"/>
      <c r="N4378" s="49"/>
    </row>
    <row r="4379" spans="9:14" x14ac:dyDescent="0.25">
      <c r="I4379" s="4">
        <v>40903</v>
      </c>
      <c r="J4379" s="36"/>
      <c r="K4379" s="36">
        <v>1689984</v>
      </c>
      <c r="L4379" s="36"/>
      <c r="M4379" s="36"/>
      <c r="N4379" s="49"/>
    </row>
    <row r="4380" spans="9:14" x14ac:dyDescent="0.25">
      <c r="I4380" s="4">
        <v>40904</v>
      </c>
      <c r="J4380" s="36"/>
      <c r="K4380" s="36">
        <v>1906502</v>
      </c>
      <c r="L4380" s="36"/>
      <c r="M4380" s="36"/>
      <c r="N4380" s="49"/>
    </row>
    <row r="4381" spans="9:14" x14ac:dyDescent="0.25">
      <c r="I4381" s="4">
        <v>40905</v>
      </c>
      <c r="J4381" s="36"/>
      <c r="K4381" s="36">
        <v>2081290</v>
      </c>
      <c r="L4381" s="36"/>
      <c r="M4381" s="36"/>
      <c r="N4381" s="49"/>
    </row>
    <row r="4382" spans="9:14" x14ac:dyDescent="0.25">
      <c r="I4382" s="4">
        <v>40906</v>
      </c>
      <c r="J4382" s="36"/>
      <c r="K4382" s="36">
        <v>1969056</v>
      </c>
      <c r="L4382" s="36"/>
      <c r="M4382" s="36"/>
      <c r="N4382" s="49"/>
    </row>
    <row r="4383" spans="9:14" x14ac:dyDescent="0.25">
      <c r="I4383" s="4">
        <v>40907</v>
      </c>
      <c r="J4383" s="36"/>
      <c r="K4383" s="36">
        <v>1975968</v>
      </c>
      <c r="L4383" s="36"/>
      <c r="M4383" s="36"/>
      <c r="N4383" s="49"/>
    </row>
    <row r="4384" spans="9:14" x14ac:dyDescent="0.25">
      <c r="I4384" s="4">
        <v>40908</v>
      </c>
    </row>
    <row r="4385" spans="9:14" x14ac:dyDescent="0.25">
      <c r="I4385" s="4">
        <v>40909</v>
      </c>
      <c r="J4385" s="36"/>
      <c r="K4385" s="36">
        <v>1388448</v>
      </c>
      <c r="L4385" s="36"/>
      <c r="M4385" s="36"/>
      <c r="N4385" s="49"/>
    </row>
    <row r="4386" spans="9:14" x14ac:dyDescent="0.25">
      <c r="I4386" s="4">
        <v>40910</v>
      </c>
      <c r="J4386" s="36"/>
      <c r="K4386" s="36">
        <v>1474848</v>
      </c>
      <c r="L4386" s="36"/>
      <c r="M4386" s="36"/>
      <c r="N4386" s="49"/>
    </row>
    <row r="4387" spans="9:14" x14ac:dyDescent="0.25">
      <c r="I4387" s="4">
        <v>40911</v>
      </c>
      <c r="J4387" s="36"/>
      <c r="K4387" s="36">
        <v>2186784</v>
      </c>
      <c r="L4387" s="36"/>
      <c r="M4387" s="36"/>
      <c r="N4387" s="49"/>
    </row>
    <row r="4388" spans="9:14" x14ac:dyDescent="0.25">
      <c r="I4388" s="4">
        <v>40912</v>
      </c>
      <c r="J4388" s="36"/>
      <c r="K4388" s="36">
        <v>2236378</v>
      </c>
      <c r="L4388" s="36"/>
      <c r="M4388" s="36"/>
      <c r="N4388" s="49"/>
    </row>
    <row r="4389" spans="9:14" x14ac:dyDescent="0.25">
      <c r="I4389" s="4">
        <v>40913</v>
      </c>
      <c r="J4389" s="36"/>
      <c r="K4389" s="36">
        <v>1716768</v>
      </c>
      <c r="L4389" s="36"/>
      <c r="M4389" s="36"/>
      <c r="N4389" s="49"/>
    </row>
    <row r="4390" spans="9:14" x14ac:dyDescent="0.25">
      <c r="I4390" s="4">
        <v>40914</v>
      </c>
      <c r="J4390" s="36"/>
      <c r="K4390" s="36">
        <v>1711584</v>
      </c>
      <c r="L4390" s="36"/>
      <c r="M4390" s="36"/>
      <c r="N4390" s="49"/>
    </row>
    <row r="4391" spans="9:14" x14ac:dyDescent="0.25">
      <c r="I4391" s="4">
        <v>40915</v>
      </c>
      <c r="J4391" s="36"/>
      <c r="K4391" s="36">
        <v>1464480</v>
      </c>
      <c r="L4391" s="36"/>
      <c r="M4391" s="36"/>
      <c r="N4391" s="49"/>
    </row>
    <row r="4392" spans="9:14" x14ac:dyDescent="0.25">
      <c r="I4392" s="4">
        <v>40916</v>
      </c>
      <c r="J4392" s="36"/>
      <c r="K4392" s="36">
        <v>1154736</v>
      </c>
      <c r="L4392" s="36"/>
      <c r="M4392" s="36"/>
      <c r="N4392" s="49"/>
    </row>
    <row r="4393" spans="9:14" x14ac:dyDescent="0.25">
      <c r="I4393" s="4">
        <v>40917</v>
      </c>
      <c r="J4393" s="36"/>
      <c r="K4393" s="36">
        <v>1189210</v>
      </c>
      <c r="L4393" s="36"/>
      <c r="M4393" s="36"/>
      <c r="N4393" s="49"/>
    </row>
    <row r="4394" spans="9:14" x14ac:dyDescent="0.25">
      <c r="I4394" s="4">
        <v>40918</v>
      </c>
      <c r="J4394" s="36"/>
      <c r="K4394" s="36">
        <v>334368</v>
      </c>
      <c r="L4394" s="36"/>
      <c r="M4394" s="36"/>
      <c r="N4394" s="49"/>
    </row>
    <row r="4395" spans="9:14" x14ac:dyDescent="0.25">
      <c r="I4395" s="4">
        <v>40919</v>
      </c>
    </row>
    <row r="4396" spans="9:14" x14ac:dyDescent="0.25">
      <c r="I4396" s="4">
        <v>40920</v>
      </c>
    </row>
    <row r="4397" spans="9:14" x14ac:dyDescent="0.25">
      <c r="I4397" s="4">
        <v>40921</v>
      </c>
    </row>
    <row r="4398" spans="9:14" x14ac:dyDescent="0.25">
      <c r="I4398" s="4">
        <v>40922</v>
      </c>
    </row>
    <row r="4399" spans="9:14" x14ac:dyDescent="0.25">
      <c r="I4399" s="4">
        <v>40923</v>
      </c>
    </row>
    <row r="4400" spans="9:14" x14ac:dyDescent="0.25">
      <c r="I4400" s="4">
        <v>40924</v>
      </c>
      <c r="J4400" s="36"/>
      <c r="K4400" s="36">
        <v>17280</v>
      </c>
      <c r="L4400" s="36"/>
      <c r="M4400" s="36"/>
      <c r="N4400" s="49"/>
    </row>
    <row r="4401" spans="9:14" x14ac:dyDescent="0.25">
      <c r="I4401" s="4">
        <v>40925</v>
      </c>
      <c r="J4401" s="36"/>
      <c r="K4401" s="36">
        <v>135216</v>
      </c>
      <c r="L4401" s="36"/>
      <c r="M4401" s="36"/>
      <c r="N4401" s="49"/>
    </row>
    <row r="4402" spans="9:14" x14ac:dyDescent="0.25">
      <c r="I4402" s="4">
        <v>40926</v>
      </c>
      <c r="J4402" s="36"/>
      <c r="K4402" s="36">
        <v>1322784</v>
      </c>
      <c r="L4402" s="36"/>
      <c r="M4402" s="36"/>
      <c r="N4402" s="49"/>
    </row>
    <row r="4403" spans="9:14" x14ac:dyDescent="0.25">
      <c r="I4403" s="4">
        <v>40927</v>
      </c>
      <c r="J4403" s="36"/>
      <c r="K4403" s="36">
        <v>1466208</v>
      </c>
      <c r="L4403" s="36"/>
      <c r="M4403" s="36"/>
      <c r="N4403" s="49"/>
    </row>
    <row r="4404" spans="9:14" x14ac:dyDescent="0.25">
      <c r="I4404" s="4">
        <v>40928</v>
      </c>
      <c r="J4404" s="36"/>
      <c r="K4404" s="36">
        <v>1364256</v>
      </c>
      <c r="L4404" s="36"/>
      <c r="M4404" s="36"/>
      <c r="N4404" s="49"/>
    </row>
    <row r="4405" spans="9:14" x14ac:dyDescent="0.25">
      <c r="I4405" s="4">
        <v>40929</v>
      </c>
      <c r="J4405" s="36"/>
      <c r="K4405" s="36">
        <v>1854144</v>
      </c>
      <c r="L4405" s="36"/>
      <c r="M4405" s="36"/>
      <c r="N4405" s="49"/>
    </row>
    <row r="4406" spans="9:14" x14ac:dyDescent="0.25">
      <c r="I4406" s="4">
        <v>40930</v>
      </c>
      <c r="J4406" s="36"/>
      <c r="K4406" s="36">
        <v>1854144</v>
      </c>
      <c r="L4406" s="36"/>
      <c r="M4406" s="36"/>
      <c r="N4406" s="49"/>
    </row>
    <row r="4407" spans="9:14" x14ac:dyDescent="0.25">
      <c r="I4407" s="4">
        <v>40931</v>
      </c>
      <c r="J4407" s="36"/>
      <c r="K4407" s="36">
        <v>1526688</v>
      </c>
      <c r="L4407" s="36"/>
      <c r="M4407" s="36"/>
      <c r="N4407" s="49"/>
    </row>
    <row r="4408" spans="9:14" x14ac:dyDescent="0.25">
      <c r="I4408" s="4">
        <v>40932</v>
      </c>
      <c r="J4408" s="36"/>
      <c r="K4408" s="36">
        <v>1545696</v>
      </c>
      <c r="L4408" s="36"/>
      <c r="M4408" s="36"/>
      <c r="N4408" s="49"/>
    </row>
    <row r="4409" spans="9:14" x14ac:dyDescent="0.25">
      <c r="I4409" s="4">
        <v>40933</v>
      </c>
      <c r="J4409" s="36"/>
      <c r="K4409" s="36">
        <v>1579738</v>
      </c>
      <c r="L4409" s="36"/>
      <c r="M4409" s="36"/>
      <c r="N4409" s="49"/>
    </row>
    <row r="4410" spans="9:14" x14ac:dyDescent="0.25">
      <c r="I4410" s="4">
        <v>40934</v>
      </c>
      <c r="J4410" s="36"/>
      <c r="K4410" s="36">
        <v>1540512</v>
      </c>
      <c r="L4410" s="36"/>
      <c r="M4410" s="36"/>
      <c r="N4410" s="49"/>
    </row>
    <row r="4411" spans="9:14" x14ac:dyDescent="0.25">
      <c r="I4411" s="4">
        <v>40935</v>
      </c>
      <c r="J4411" s="36"/>
      <c r="K4411" s="36">
        <v>1296864</v>
      </c>
      <c r="L4411" s="36"/>
      <c r="M4411" s="36"/>
      <c r="N4411" s="49"/>
    </row>
    <row r="4412" spans="9:14" x14ac:dyDescent="0.25">
      <c r="I4412" s="4">
        <v>40936</v>
      </c>
      <c r="J4412" s="36"/>
      <c r="K4412" s="36">
        <v>955584</v>
      </c>
      <c r="L4412" s="36"/>
      <c r="M4412" s="36"/>
      <c r="N4412" s="49"/>
    </row>
    <row r="4413" spans="9:14" x14ac:dyDescent="0.25">
      <c r="I4413" s="4">
        <v>40937</v>
      </c>
      <c r="J4413" s="36"/>
      <c r="K4413" s="36">
        <v>1143936</v>
      </c>
      <c r="L4413" s="36"/>
      <c r="M4413" s="36"/>
      <c r="N4413" s="49"/>
    </row>
    <row r="4414" spans="9:14" x14ac:dyDescent="0.25">
      <c r="I4414" s="4">
        <v>40938</v>
      </c>
      <c r="J4414" s="36"/>
      <c r="K4414" s="36">
        <v>705024</v>
      </c>
      <c r="L4414" s="36"/>
      <c r="M4414" s="36"/>
      <c r="N4414" s="49"/>
    </row>
    <row r="4415" spans="9:14" x14ac:dyDescent="0.25">
      <c r="I4415" s="4">
        <v>40939</v>
      </c>
      <c r="J4415" s="36"/>
      <c r="K4415" s="36">
        <v>48384</v>
      </c>
      <c r="L4415" s="36"/>
      <c r="M4415" s="36"/>
      <c r="N4415" s="49"/>
    </row>
    <row r="4416" spans="9:14" x14ac:dyDescent="0.25">
      <c r="I4416" s="4">
        <v>40940</v>
      </c>
      <c r="J4416" s="36"/>
      <c r="K4416" s="36">
        <v>846720</v>
      </c>
      <c r="L4416" s="36"/>
      <c r="M4416" s="36"/>
      <c r="N4416" s="49"/>
    </row>
    <row r="4417" spans="9:9" x14ac:dyDescent="0.25">
      <c r="I4417" s="4">
        <v>40941</v>
      </c>
    </row>
    <row r="4418" spans="9:9" x14ac:dyDescent="0.25">
      <c r="I4418" s="4">
        <v>40942</v>
      </c>
    </row>
    <row r="4419" spans="9:9" x14ac:dyDescent="0.25">
      <c r="I4419" s="4">
        <v>40943</v>
      </c>
    </row>
    <row r="4420" spans="9:9" x14ac:dyDescent="0.25">
      <c r="I4420" s="4">
        <v>40944</v>
      </c>
    </row>
    <row r="4421" spans="9:9" x14ac:dyDescent="0.25">
      <c r="I4421" s="4">
        <v>40945</v>
      </c>
    </row>
    <row r="4422" spans="9:9" x14ac:dyDescent="0.25">
      <c r="I4422" s="4">
        <v>40946</v>
      </c>
    </row>
    <row r="4423" spans="9:9" x14ac:dyDescent="0.25">
      <c r="I4423" s="4">
        <v>40947</v>
      </c>
    </row>
    <row r="4424" spans="9:9" x14ac:dyDescent="0.25">
      <c r="I4424" s="4">
        <v>40948</v>
      </c>
    </row>
    <row r="4425" spans="9:9" x14ac:dyDescent="0.25">
      <c r="I4425" s="4">
        <v>40949</v>
      </c>
    </row>
    <row r="4426" spans="9:9" x14ac:dyDescent="0.25">
      <c r="I4426" s="4">
        <v>40950</v>
      </c>
    </row>
    <row r="4427" spans="9:9" x14ac:dyDescent="0.25">
      <c r="I4427" s="4">
        <v>40951</v>
      </c>
    </row>
    <row r="4428" spans="9:9" x14ac:dyDescent="0.25">
      <c r="I4428" s="4">
        <v>40952</v>
      </c>
    </row>
    <row r="4429" spans="9:9" x14ac:dyDescent="0.25">
      <c r="I4429" s="4">
        <v>40953</v>
      </c>
    </row>
    <row r="4430" spans="9:9" x14ac:dyDescent="0.25">
      <c r="I4430" s="4">
        <v>40954</v>
      </c>
    </row>
    <row r="4431" spans="9:9" x14ac:dyDescent="0.25">
      <c r="I4431" s="4">
        <v>40955</v>
      </c>
    </row>
    <row r="4432" spans="9:9" x14ac:dyDescent="0.25">
      <c r="I4432" s="4">
        <v>40956</v>
      </c>
    </row>
    <row r="4433" spans="9:9" x14ac:dyDescent="0.25">
      <c r="I4433" s="4">
        <v>40957</v>
      </c>
    </row>
    <row r="4434" spans="9:9" x14ac:dyDescent="0.25">
      <c r="I4434" s="4">
        <v>40958</v>
      </c>
    </row>
    <row r="4435" spans="9:9" x14ac:dyDescent="0.25">
      <c r="I4435" s="4">
        <v>40959</v>
      </c>
    </row>
    <row r="4436" spans="9:9" x14ac:dyDescent="0.25">
      <c r="I4436" s="4">
        <v>40960</v>
      </c>
    </row>
    <row r="4437" spans="9:9" x14ac:dyDescent="0.25">
      <c r="I4437" s="4">
        <v>40961</v>
      </c>
    </row>
    <row r="4438" spans="9:9" x14ac:dyDescent="0.25">
      <c r="I4438" s="4">
        <v>40962</v>
      </c>
    </row>
    <row r="4439" spans="9:9" x14ac:dyDescent="0.25">
      <c r="I4439" s="4">
        <v>40963</v>
      </c>
    </row>
    <row r="4440" spans="9:9" x14ac:dyDescent="0.25">
      <c r="I4440" s="4">
        <v>40964</v>
      </c>
    </row>
    <row r="4441" spans="9:9" x14ac:dyDescent="0.25">
      <c r="I4441" s="4">
        <v>40965</v>
      </c>
    </row>
    <row r="4442" spans="9:9" x14ac:dyDescent="0.25">
      <c r="I4442" s="4">
        <v>40966</v>
      </c>
    </row>
    <row r="4443" spans="9:9" x14ac:dyDescent="0.25">
      <c r="I4443" s="4">
        <v>40967</v>
      </c>
    </row>
    <row r="4444" spans="9:9" x14ac:dyDescent="0.25">
      <c r="I4444" s="4">
        <v>40968</v>
      </c>
    </row>
    <row r="4445" spans="9:9" x14ac:dyDescent="0.25">
      <c r="I4445" s="4">
        <v>40969</v>
      </c>
    </row>
    <row r="4446" spans="9:9" x14ac:dyDescent="0.25">
      <c r="I4446" s="4">
        <v>40970</v>
      </c>
    </row>
    <row r="4447" spans="9:9" x14ac:dyDescent="0.25">
      <c r="I4447" s="4">
        <v>40971</v>
      </c>
    </row>
    <row r="4448" spans="9:9" x14ac:dyDescent="0.25">
      <c r="I4448" s="4">
        <v>40972</v>
      </c>
    </row>
    <row r="4449" spans="9:9" x14ac:dyDescent="0.25">
      <c r="I4449" s="4">
        <v>40973</v>
      </c>
    </row>
    <row r="4450" spans="9:9" x14ac:dyDescent="0.25">
      <c r="I4450" s="4">
        <v>40974</v>
      </c>
    </row>
    <row r="4451" spans="9:9" x14ac:dyDescent="0.25">
      <c r="I4451" s="4">
        <v>40975</v>
      </c>
    </row>
    <row r="4452" spans="9:9" x14ac:dyDescent="0.25">
      <c r="I4452" s="4">
        <v>40976</v>
      </c>
    </row>
    <row r="4453" spans="9:9" x14ac:dyDescent="0.25">
      <c r="I4453" s="4">
        <v>40977</v>
      </c>
    </row>
    <row r="4454" spans="9:9" x14ac:dyDescent="0.25">
      <c r="I4454" s="4">
        <v>40978</v>
      </c>
    </row>
    <row r="4455" spans="9:9" x14ac:dyDescent="0.25">
      <c r="I4455" s="4">
        <v>40979</v>
      </c>
    </row>
    <row r="4456" spans="9:9" x14ac:dyDescent="0.25">
      <c r="I4456" s="4">
        <v>40980</v>
      </c>
    </row>
    <row r="4457" spans="9:9" x14ac:dyDescent="0.25">
      <c r="I4457" s="4">
        <v>40981</v>
      </c>
    </row>
    <row r="4458" spans="9:9" x14ac:dyDescent="0.25">
      <c r="I4458" s="4">
        <v>40982</v>
      </c>
    </row>
    <row r="4459" spans="9:9" x14ac:dyDescent="0.25">
      <c r="I4459" s="4">
        <v>40983</v>
      </c>
    </row>
    <row r="4460" spans="9:9" x14ac:dyDescent="0.25">
      <c r="I4460" s="4">
        <v>40984</v>
      </c>
    </row>
    <row r="4461" spans="9:9" x14ac:dyDescent="0.25">
      <c r="I4461" s="4">
        <v>40985</v>
      </c>
    </row>
    <row r="4462" spans="9:9" x14ac:dyDescent="0.25">
      <c r="I4462" s="4">
        <v>40986</v>
      </c>
    </row>
    <row r="4463" spans="9:9" x14ac:dyDescent="0.25">
      <c r="I4463" s="4">
        <v>40987</v>
      </c>
    </row>
    <row r="4464" spans="9:9" x14ac:dyDescent="0.25">
      <c r="I4464" s="4">
        <v>40988</v>
      </c>
    </row>
    <row r="4465" spans="9:9" x14ac:dyDescent="0.25">
      <c r="I4465" s="4">
        <v>40989</v>
      </c>
    </row>
    <row r="4466" spans="9:9" x14ac:dyDescent="0.25">
      <c r="I4466" s="4">
        <v>40990</v>
      </c>
    </row>
    <row r="4467" spans="9:9" x14ac:dyDescent="0.25">
      <c r="I4467" s="4">
        <v>40991</v>
      </c>
    </row>
    <row r="4468" spans="9:9" x14ac:dyDescent="0.25">
      <c r="I4468" s="4">
        <v>40992</v>
      </c>
    </row>
    <row r="4469" spans="9:9" x14ac:dyDescent="0.25">
      <c r="I4469" s="4">
        <v>40993</v>
      </c>
    </row>
    <row r="4470" spans="9:9" x14ac:dyDescent="0.25">
      <c r="I4470" s="4">
        <v>40994</v>
      </c>
    </row>
    <row r="4471" spans="9:9" x14ac:dyDescent="0.25">
      <c r="I4471" s="4">
        <v>40995</v>
      </c>
    </row>
    <row r="4472" spans="9:9" x14ac:dyDescent="0.25">
      <c r="I4472" s="4">
        <v>40996</v>
      </c>
    </row>
    <row r="4473" spans="9:9" x14ac:dyDescent="0.25">
      <c r="I4473" s="4">
        <v>40997</v>
      </c>
    </row>
    <row r="4474" spans="9:9" x14ac:dyDescent="0.25">
      <c r="I4474" s="4">
        <v>40998</v>
      </c>
    </row>
    <row r="4475" spans="9:9" x14ac:dyDescent="0.25">
      <c r="I4475" s="4">
        <v>40999</v>
      </c>
    </row>
    <row r="4476" spans="9:9" x14ac:dyDescent="0.25">
      <c r="I4476" s="4">
        <v>41000</v>
      </c>
    </row>
    <row r="4477" spans="9:9" x14ac:dyDescent="0.25">
      <c r="I4477" s="4">
        <v>41001</v>
      </c>
    </row>
    <row r="4478" spans="9:9" x14ac:dyDescent="0.25">
      <c r="I4478" s="4">
        <v>41002</v>
      </c>
    </row>
    <row r="4479" spans="9:9" x14ac:dyDescent="0.25">
      <c r="I4479" s="4">
        <v>41003</v>
      </c>
    </row>
    <row r="4480" spans="9:9" x14ac:dyDescent="0.25">
      <c r="I4480" s="4">
        <v>41004</v>
      </c>
    </row>
    <row r="4481" spans="9:14" x14ac:dyDescent="0.25">
      <c r="I4481" s="4">
        <v>41005</v>
      </c>
    </row>
    <row r="4482" spans="9:14" x14ac:dyDescent="0.25">
      <c r="I4482" s="4">
        <v>41006</v>
      </c>
    </row>
    <row r="4483" spans="9:14" x14ac:dyDescent="0.25">
      <c r="I4483" s="4">
        <v>41007</v>
      </c>
    </row>
    <row r="4484" spans="9:14" x14ac:dyDescent="0.25">
      <c r="I4484" s="4">
        <v>41008</v>
      </c>
    </row>
    <row r="4485" spans="9:14" x14ac:dyDescent="0.25">
      <c r="I4485" s="4">
        <v>41009</v>
      </c>
    </row>
    <row r="4486" spans="9:14" x14ac:dyDescent="0.25">
      <c r="I4486" s="4">
        <v>41010</v>
      </c>
      <c r="J4486" s="36"/>
      <c r="K4486" s="36">
        <v>1639872</v>
      </c>
      <c r="L4486" s="36"/>
      <c r="M4486" s="36"/>
      <c r="N4486" s="49"/>
    </row>
    <row r="4487" spans="9:14" x14ac:dyDescent="0.25">
      <c r="I4487" s="4">
        <v>41011</v>
      </c>
      <c r="J4487" s="36"/>
      <c r="K4487" s="36">
        <v>4665600</v>
      </c>
      <c r="L4487" s="36"/>
      <c r="M4487" s="36"/>
      <c r="N4487" s="49"/>
    </row>
    <row r="4488" spans="9:14" x14ac:dyDescent="0.25">
      <c r="I4488" s="4">
        <v>41012</v>
      </c>
      <c r="J4488" s="36"/>
      <c r="K4488" s="36">
        <v>3818880</v>
      </c>
      <c r="L4488" s="36"/>
      <c r="M4488" s="36"/>
      <c r="N4488" s="49"/>
    </row>
    <row r="4489" spans="9:14" x14ac:dyDescent="0.25">
      <c r="I4489" s="4">
        <v>41013</v>
      </c>
      <c r="J4489" s="36"/>
      <c r="K4489" s="36">
        <v>4142880</v>
      </c>
      <c r="L4489" s="36"/>
      <c r="M4489" s="36"/>
      <c r="N4489" s="49"/>
    </row>
    <row r="4490" spans="9:14" x14ac:dyDescent="0.25">
      <c r="I4490" s="4">
        <v>41014</v>
      </c>
      <c r="J4490" s="36"/>
      <c r="K4490" s="36">
        <v>2804544</v>
      </c>
      <c r="L4490" s="36"/>
      <c r="M4490" s="36"/>
      <c r="N4490" s="49"/>
    </row>
    <row r="4491" spans="9:14" x14ac:dyDescent="0.25">
      <c r="I4491" s="4">
        <v>41015</v>
      </c>
      <c r="J4491" s="36"/>
      <c r="K4491" s="36">
        <v>3356467</v>
      </c>
      <c r="L4491" s="36"/>
      <c r="M4491" s="36"/>
      <c r="N4491" s="49"/>
    </row>
    <row r="4492" spans="9:14" x14ac:dyDescent="0.25">
      <c r="I4492" s="4">
        <v>41016</v>
      </c>
      <c r="J4492" s="36"/>
      <c r="K4492" s="36">
        <v>3015360</v>
      </c>
      <c r="L4492" s="36"/>
      <c r="M4492" s="36"/>
      <c r="N4492" s="49"/>
    </row>
    <row r="4493" spans="9:14" x14ac:dyDescent="0.25">
      <c r="I4493" s="4">
        <v>41017</v>
      </c>
      <c r="J4493" s="36"/>
      <c r="K4493" s="36">
        <v>2622845</v>
      </c>
      <c r="L4493" s="36"/>
      <c r="M4493" s="36"/>
      <c r="N4493" s="49"/>
    </row>
    <row r="4494" spans="9:14" x14ac:dyDescent="0.25">
      <c r="I4494" s="4">
        <v>41018</v>
      </c>
      <c r="J4494" s="36"/>
      <c r="K4494" s="36">
        <v>2495232</v>
      </c>
      <c r="L4494" s="36"/>
      <c r="M4494" s="36"/>
      <c r="N4494" s="49"/>
    </row>
    <row r="4495" spans="9:14" x14ac:dyDescent="0.25">
      <c r="I4495" s="4">
        <v>41019</v>
      </c>
      <c r="J4495" s="36"/>
      <c r="K4495" s="36">
        <v>1437725</v>
      </c>
      <c r="L4495" s="36"/>
      <c r="M4495" s="36"/>
      <c r="N4495" s="49"/>
    </row>
    <row r="4496" spans="9:14" x14ac:dyDescent="0.25">
      <c r="I4496" s="4">
        <v>41020</v>
      </c>
      <c r="J4496" s="36"/>
      <c r="K4496" s="36">
        <v>267840</v>
      </c>
      <c r="L4496" s="36"/>
      <c r="M4496" s="36"/>
      <c r="N4496" s="49"/>
    </row>
    <row r="4497" spans="9:14" x14ac:dyDescent="0.25">
      <c r="I4497" s="4">
        <v>41021</v>
      </c>
      <c r="J4497" s="36"/>
      <c r="K4497" s="36">
        <v>976234</v>
      </c>
      <c r="L4497" s="36"/>
      <c r="M4497" s="36"/>
      <c r="N4497" s="49"/>
    </row>
    <row r="4498" spans="9:14" x14ac:dyDescent="0.25">
      <c r="I4498" s="4">
        <v>41022</v>
      </c>
      <c r="J4498" s="36"/>
      <c r="K4498" s="36">
        <v>19354</v>
      </c>
      <c r="L4498" s="36"/>
      <c r="M4498" s="36"/>
      <c r="N4498" s="49"/>
    </row>
    <row r="4499" spans="9:14" x14ac:dyDescent="0.25">
      <c r="I4499" s="4">
        <v>41023</v>
      </c>
      <c r="J4499" s="36"/>
      <c r="K4499" s="36">
        <v>249065</v>
      </c>
      <c r="L4499" s="36"/>
      <c r="M4499" s="36"/>
      <c r="N4499" s="49"/>
    </row>
    <row r="4500" spans="9:14" x14ac:dyDescent="0.25">
      <c r="I4500" s="4">
        <v>41024</v>
      </c>
      <c r="J4500" s="36"/>
      <c r="K4500" s="36">
        <v>4320</v>
      </c>
      <c r="L4500" s="36"/>
      <c r="M4500" s="36"/>
      <c r="N4500" s="49"/>
    </row>
    <row r="4501" spans="9:14" x14ac:dyDescent="0.25">
      <c r="I4501" s="4">
        <v>41025</v>
      </c>
      <c r="J4501" s="36"/>
      <c r="K4501" s="36">
        <v>457402</v>
      </c>
      <c r="L4501" s="36"/>
      <c r="M4501" s="36"/>
      <c r="N4501" s="49"/>
    </row>
    <row r="4502" spans="9:14" x14ac:dyDescent="0.25">
      <c r="I4502" s="4">
        <v>41026</v>
      </c>
      <c r="J4502" s="36"/>
      <c r="K4502" s="36">
        <v>1671926</v>
      </c>
      <c r="L4502" s="36"/>
      <c r="M4502" s="36"/>
      <c r="N4502" s="49"/>
    </row>
    <row r="4503" spans="9:14" x14ac:dyDescent="0.25">
      <c r="I4503" s="4">
        <v>41027</v>
      </c>
      <c r="J4503" s="36"/>
      <c r="K4503" s="36">
        <v>3399322</v>
      </c>
      <c r="L4503" s="36"/>
      <c r="M4503" s="36"/>
      <c r="N4503" s="49"/>
    </row>
    <row r="4504" spans="9:14" x14ac:dyDescent="0.25">
      <c r="I4504" s="4">
        <v>41028</v>
      </c>
      <c r="J4504" s="36"/>
      <c r="K4504" s="36">
        <v>2783290</v>
      </c>
      <c r="L4504" s="36"/>
      <c r="M4504" s="36"/>
      <c r="N4504" s="49"/>
    </row>
    <row r="4505" spans="9:14" x14ac:dyDescent="0.25">
      <c r="I4505" s="4">
        <v>41029</v>
      </c>
      <c r="J4505" s="36"/>
      <c r="K4505" s="36">
        <v>1443744</v>
      </c>
      <c r="L4505" s="36"/>
      <c r="M4505" s="36"/>
      <c r="N4505" s="49"/>
    </row>
    <row r="4506" spans="9:14" x14ac:dyDescent="0.25">
      <c r="I4506" s="4">
        <v>41030</v>
      </c>
      <c r="J4506" s="36"/>
      <c r="K4506" s="36">
        <v>3015360</v>
      </c>
      <c r="L4506" s="36"/>
      <c r="M4506" s="36"/>
      <c r="N4506" s="49"/>
    </row>
    <row r="4507" spans="9:14" x14ac:dyDescent="0.25">
      <c r="I4507" s="4">
        <v>41031</v>
      </c>
      <c r="J4507" s="36"/>
      <c r="K4507" s="36">
        <v>3749760</v>
      </c>
      <c r="L4507" s="36"/>
      <c r="M4507" s="36"/>
      <c r="N4507" s="49"/>
    </row>
    <row r="4508" spans="9:14" x14ac:dyDescent="0.25">
      <c r="I4508" s="4">
        <v>41032</v>
      </c>
      <c r="J4508" s="36"/>
      <c r="K4508" s="36">
        <v>6915456</v>
      </c>
      <c r="L4508" s="36"/>
      <c r="M4508" s="36"/>
      <c r="N4508" s="49"/>
    </row>
    <row r="4509" spans="9:14" x14ac:dyDescent="0.25">
      <c r="I4509" s="4">
        <v>41033</v>
      </c>
      <c r="J4509" s="36"/>
      <c r="K4509" s="36">
        <v>3290112</v>
      </c>
      <c r="L4509" s="36"/>
      <c r="M4509" s="36"/>
      <c r="N4509" s="49"/>
    </row>
    <row r="4510" spans="9:14" x14ac:dyDescent="0.25">
      <c r="I4510" s="4">
        <v>41034</v>
      </c>
      <c r="J4510" s="36"/>
      <c r="K4510" s="36">
        <v>2229120</v>
      </c>
      <c r="L4510" s="36"/>
      <c r="M4510" s="36"/>
      <c r="N4510" s="49"/>
    </row>
    <row r="4511" spans="9:14" x14ac:dyDescent="0.25">
      <c r="I4511" s="4">
        <v>41035</v>
      </c>
      <c r="J4511" s="36"/>
      <c r="K4511" s="36">
        <v>2032992</v>
      </c>
      <c r="L4511" s="36"/>
      <c r="M4511" s="36"/>
      <c r="N4511" s="49"/>
    </row>
    <row r="4512" spans="9:14" x14ac:dyDescent="0.25">
      <c r="I4512" s="4">
        <v>41036</v>
      </c>
      <c r="J4512" s="36"/>
      <c r="K4512" s="36">
        <v>3205440</v>
      </c>
      <c r="L4512" s="36"/>
      <c r="M4512" s="36"/>
      <c r="N4512" s="49"/>
    </row>
    <row r="4513" spans="9:14" x14ac:dyDescent="0.25">
      <c r="I4513" s="4">
        <v>41037</v>
      </c>
      <c r="J4513" s="36"/>
      <c r="K4513" s="36">
        <v>1861056</v>
      </c>
      <c r="L4513" s="36"/>
      <c r="M4513" s="36"/>
      <c r="N4513" s="49"/>
    </row>
    <row r="4514" spans="9:14" x14ac:dyDescent="0.25">
      <c r="I4514" s="4">
        <v>41038</v>
      </c>
      <c r="J4514" s="36"/>
      <c r="K4514" s="36">
        <v>4172341.9999999995</v>
      </c>
      <c r="L4514" s="36"/>
      <c r="M4514" s="36"/>
      <c r="N4514" s="49"/>
    </row>
    <row r="4515" spans="9:14" x14ac:dyDescent="0.25">
      <c r="I4515" s="4">
        <v>41039</v>
      </c>
      <c r="J4515" s="36"/>
      <c r="K4515" s="36">
        <v>2082239.9999999998</v>
      </c>
      <c r="L4515" s="36"/>
      <c r="M4515" s="36"/>
      <c r="N4515" s="49"/>
    </row>
    <row r="4516" spans="9:14" x14ac:dyDescent="0.25">
      <c r="I4516" s="4">
        <v>41040</v>
      </c>
      <c r="J4516" s="36"/>
      <c r="K4516" s="36">
        <v>1786752</v>
      </c>
      <c r="L4516" s="36"/>
      <c r="M4516" s="36"/>
      <c r="N4516" s="49"/>
    </row>
    <row r="4517" spans="9:14" x14ac:dyDescent="0.25">
      <c r="I4517" s="4">
        <v>41041</v>
      </c>
      <c r="J4517" s="36"/>
      <c r="K4517" s="36">
        <v>1926720</v>
      </c>
      <c r="L4517" s="36"/>
      <c r="M4517" s="36"/>
      <c r="N4517" s="49"/>
    </row>
    <row r="4518" spans="9:14" x14ac:dyDescent="0.25">
      <c r="I4518" s="4">
        <v>41042</v>
      </c>
      <c r="J4518" s="36"/>
      <c r="K4518" s="36">
        <v>5114880</v>
      </c>
      <c r="L4518" s="36"/>
      <c r="M4518" s="36"/>
      <c r="N4518" s="49"/>
    </row>
    <row r="4519" spans="9:14" x14ac:dyDescent="0.25">
      <c r="I4519" s="4">
        <v>41043</v>
      </c>
      <c r="J4519" s="36"/>
      <c r="K4519" s="36">
        <v>3151008</v>
      </c>
      <c r="L4519" s="36"/>
      <c r="M4519" s="36"/>
      <c r="N4519" s="49"/>
    </row>
    <row r="4520" spans="9:14" x14ac:dyDescent="0.25">
      <c r="I4520" s="4">
        <v>41044</v>
      </c>
      <c r="J4520" s="36"/>
      <c r="K4520" s="36">
        <v>1366848</v>
      </c>
      <c r="L4520" s="36"/>
      <c r="M4520" s="36"/>
      <c r="N4520" s="49"/>
    </row>
    <row r="4521" spans="9:14" x14ac:dyDescent="0.25">
      <c r="I4521" s="4">
        <v>41045</v>
      </c>
      <c r="J4521" s="36"/>
      <c r="K4521" s="36">
        <v>317174</v>
      </c>
      <c r="L4521" s="36"/>
      <c r="M4521" s="36"/>
      <c r="N4521" s="49"/>
    </row>
    <row r="4522" spans="9:14" x14ac:dyDescent="0.25">
      <c r="I4522" s="4">
        <v>41046</v>
      </c>
      <c r="J4522" s="36"/>
      <c r="K4522" s="36">
        <v>665280</v>
      </c>
      <c r="L4522" s="36"/>
      <c r="M4522" s="36"/>
      <c r="N4522" s="49"/>
    </row>
    <row r="4523" spans="9:14" x14ac:dyDescent="0.25">
      <c r="I4523" s="4">
        <v>41047</v>
      </c>
      <c r="J4523" s="36"/>
      <c r="K4523" s="36">
        <v>1719360</v>
      </c>
      <c r="L4523" s="36"/>
      <c r="M4523" s="36"/>
      <c r="N4523" s="49"/>
    </row>
    <row r="4524" spans="9:14" x14ac:dyDescent="0.25">
      <c r="I4524" s="4">
        <v>41048</v>
      </c>
      <c r="J4524" s="36"/>
      <c r="K4524" s="36">
        <v>840240</v>
      </c>
      <c r="L4524" s="36"/>
      <c r="M4524" s="36"/>
      <c r="N4524" s="49"/>
    </row>
    <row r="4525" spans="9:14" x14ac:dyDescent="0.25">
      <c r="I4525" s="4">
        <v>41049</v>
      </c>
      <c r="J4525" s="36"/>
      <c r="K4525" s="36">
        <v>2656282</v>
      </c>
      <c r="L4525" s="36"/>
      <c r="M4525" s="36"/>
      <c r="N4525" s="49"/>
    </row>
    <row r="4526" spans="9:14" x14ac:dyDescent="0.25">
      <c r="I4526" s="4">
        <v>41050</v>
      </c>
      <c r="J4526" s="36"/>
      <c r="K4526" s="36">
        <v>2064960</v>
      </c>
      <c r="L4526" s="36"/>
      <c r="M4526" s="36"/>
      <c r="N4526" s="49"/>
    </row>
    <row r="4527" spans="9:14" x14ac:dyDescent="0.25">
      <c r="I4527" s="4">
        <v>41051</v>
      </c>
      <c r="J4527" s="36"/>
      <c r="K4527" s="36">
        <v>1987200</v>
      </c>
      <c r="L4527" s="36"/>
      <c r="M4527" s="36"/>
      <c r="N4527" s="49"/>
    </row>
    <row r="4528" spans="9:14" x14ac:dyDescent="0.25">
      <c r="I4528" s="4">
        <v>41052</v>
      </c>
      <c r="J4528" s="36"/>
      <c r="K4528" s="36">
        <v>7214400</v>
      </c>
      <c r="L4528" s="36"/>
      <c r="M4528" s="36"/>
      <c r="N4528" s="49"/>
    </row>
    <row r="4529" spans="9:14" x14ac:dyDescent="0.25">
      <c r="I4529" s="4">
        <v>41053</v>
      </c>
      <c r="J4529" s="36"/>
      <c r="K4529" s="36">
        <v>2064960</v>
      </c>
      <c r="L4529" s="36"/>
      <c r="M4529" s="36"/>
      <c r="N4529" s="49"/>
    </row>
    <row r="4530" spans="9:14" x14ac:dyDescent="0.25">
      <c r="I4530" s="4">
        <v>41054</v>
      </c>
      <c r="J4530" s="36"/>
      <c r="K4530" s="36">
        <v>1699488</v>
      </c>
      <c r="L4530" s="36"/>
      <c r="M4530" s="36"/>
      <c r="N4530" s="49"/>
    </row>
    <row r="4531" spans="9:14" x14ac:dyDescent="0.25">
      <c r="I4531" s="4">
        <v>41055</v>
      </c>
      <c r="J4531" s="36"/>
      <c r="K4531" s="36">
        <v>4119551.9999999995</v>
      </c>
      <c r="L4531" s="36"/>
      <c r="M4531" s="36"/>
      <c r="N4531" s="49"/>
    </row>
    <row r="4532" spans="9:14" x14ac:dyDescent="0.25">
      <c r="I4532" s="4">
        <v>41056</v>
      </c>
      <c r="J4532" s="36"/>
      <c r="K4532" s="36">
        <v>4443120</v>
      </c>
      <c r="L4532" s="36"/>
      <c r="M4532" s="36"/>
      <c r="N4532" s="49"/>
    </row>
    <row r="4533" spans="9:14" x14ac:dyDescent="0.25">
      <c r="I4533" s="4">
        <v>41057</v>
      </c>
      <c r="J4533" s="36"/>
      <c r="K4533" s="36">
        <v>1753920</v>
      </c>
      <c r="L4533" s="36"/>
      <c r="M4533" s="36"/>
      <c r="N4533" s="49"/>
    </row>
    <row r="4534" spans="9:14" x14ac:dyDescent="0.25">
      <c r="I4534" s="4">
        <v>41058</v>
      </c>
      <c r="J4534" s="36"/>
      <c r="K4534" s="36">
        <v>734400</v>
      </c>
      <c r="L4534" s="36"/>
      <c r="M4534" s="36"/>
      <c r="N4534" s="49"/>
    </row>
    <row r="4535" spans="9:14" x14ac:dyDescent="0.25">
      <c r="I4535" s="4">
        <v>41059</v>
      </c>
      <c r="J4535" s="36"/>
      <c r="K4535" s="36">
        <v>736128</v>
      </c>
      <c r="L4535" s="36"/>
      <c r="M4535" s="36"/>
      <c r="N4535" s="49"/>
    </row>
    <row r="4536" spans="9:14" x14ac:dyDescent="0.25">
      <c r="I4536" s="4">
        <v>41060</v>
      </c>
      <c r="J4536" s="36"/>
      <c r="K4536" s="36">
        <v>475805</v>
      </c>
      <c r="L4536" s="36"/>
      <c r="M4536" s="36"/>
      <c r="N4536" s="49"/>
    </row>
    <row r="4537" spans="9:14" x14ac:dyDescent="0.25">
      <c r="I4537" s="4">
        <v>41061</v>
      </c>
    </row>
    <row r="4538" spans="9:14" x14ac:dyDescent="0.25">
      <c r="I4538" s="4">
        <v>41062</v>
      </c>
    </row>
    <row r="4539" spans="9:14" x14ac:dyDescent="0.25">
      <c r="I4539" s="4">
        <v>41063</v>
      </c>
    </row>
    <row r="4540" spans="9:14" x14ac:dyDescent="0.25">
      <c r="I4540" s="4">
        <v>41064</v>
      </c>
    </row>
    <row r="4541" spans="9:14" x14ac:dyDescent="0.25">
      <c r="I4541" s="4">
        <v>41065</v>
      </c>
    </row>
    <row r="4542" spans="9:14" x14ac:dyDescent="0.25">
      <c r="I4542" s="4">
        <v>41066</v>
      </c>
    </row>
    <row r="4543" spans="9:14" x14ac:dyDescent="0.25">
      <c r="I4543" s="4">
        <v>41067</v>
      </c>
    </row>
    <row r="4544" spans="9:14" x14ac:dyDescent="0.25">
      <c r="I4544" s="4">
        <v>41068</v>
      </c>
    </row>
    <row r="4545" spans="9:9" x14ac:dyDescent="0.25">
      <c r="I4545" s="4">
        <v>41069</v>
      </c>
    </row>
    <row r="4546" spans="9:9" x14ac:dyDescent="0.25">
      <c r="I4546" s="4">
        <v>41070</v>
      </c>
    </row>
    <row r="4547" spans="9:9" x14ac:dyDescent="0.25">
      <c r="I4547" s="4">
        <v>41071</v>
      </c>
    </row>
    <row r="4548" spans="9:9" x14ac:dyDescent="0.25">
      <c r="I4548" s="4">
        <v>41072</v>
      </c>
    </row>
    <row r="4549" spans="9:9" x14ac:dyDescent="0.25">
      <c r="I4549" s="4">
        <v>41073</v>
      </c>
    </row>
    <row r="4550" spans="9:9" x14ac:dyDescent="0.25">
      <c r="I4550" s="4">
        <v>41074</v>
      </c>
    </row>
    <row r="4551" spans="9:9" x14ac:dyDescent="0.25">
      <c r="I4551" s="4">
        <v>41075</v>
      </c>
    </row>
    <row r="4552" spans="9:9" x14ac:dyDescent="0.25">
      <c r="I4552" s="4">
        <v>41076</v>
      </c>
    </row>
    <row r="4553" spans="9:9" x14ac:dyDescent="0.25">
      <c r="I4553" s="4">
        <v>41077</v>
      </c>
    </row>
    <row r="4554" spans="9:9" x14ac:dyDescent="0.25">
      <c r="I4554" s="4">
        <v>41078</v>
      </c>
    </row>
    <row r="4555" spans="9:9" x14ac:dyDescent="0.25">
      <c r="I4555" s="4">
        <v>41079</v>
      </c>
    </row>
    <row r="4556" spans="9:9" x14ac:dyDescent="0.25">
      <c r="I4556" s="4">
        <v>41080</v>
      </c>
    </row>
    <row r="4557" spans="9:9" x14ac:dyDescent="0.25">
      <c r="I4557" s="4">
        <v>41081</v>
      </c>
    </row>
    <row r="4558" spans="9:9" x14ac:dyDescent="0.25">
      <c r="I4558" s="4">
        <v>41082</v>
      </c>
    </row>
    <row r="4559" spans="9:9" x14ac:dyDescent="0.25">
      <c r="I4559" s="4">
        <v>41083</v>
      </c>
    </row>
    <row r="4560" spans="9:9" x14ac:dyDescent="0.25">
      <c r="I4560" s="4">
        <v>41084</v>
      </c>
    </row>
    <row r="4561" spans="9:9" x14ac:dyDescent="0.25">
      <c r="I4561" s="4">
        <v>41085</v>
      </c>
    </row>
    <row r="4562" spans="9:9" x14ac:dyDescent="0.25">
      <c r="I4562" s="4">
        <v>41086</v>
      </c>
    </row>
    <row r="4563" spans="9:9" x14ac:dyDescent="0.25">
      <c r="I4563" s="4">
        <v>41087</v>
      </c>
    </row>
    <row r="4564" spans="9:9" x14ac:dyDescent="0.25">
      <c r="I4564" s="4">
        <v>41088</v>
      </c>
    </row>
    <row r="4565" spans="9:9" x14ac:dyDescent="0.25">
      <c r="I4565" s="4">
        <v>41089</v>
      </c>
    </row>
    <row r="4566" spans="9:9" x14ac:dyDescent="0.25">
      <c r="I4566" s="4">
        <v>41090</v>
      </c>
    </row>
    <row r="4567" spans="9:9" x14ac:dyDescent="0.25">
      <c r="I4567" s="4">
        <v>41091</v>
      </c>
    </row>
    <row r="4568" spans="9:9" x14ac:dyDescent="0.25">
      <c r="I4568" s="4">
        <v>41092</v>
      </c>
    </row>
    <row r="4569" spans="9:9" x14ac:dyDescent="0.25">
      <c r="I4569" s="4">
        <v>41093</v>
      </c>
    </row>
    <row r="4570" spans="9:9" x14ac:dyDescent="0.25">
      <c r="I4570" s="4">
        <v>41094</v>
      </c>
    </row>
    <row r="4571" spans="9:9" x14ac:dyDescent="0.25">
      <c r="I4571" s="4">
        <v>41095</v>
      </c>
    </row>
    <row r="4572" spans="9:9" x14ac:dyDescent="0.25">
      <c r="I4572" s="4">
        <v>41096</v>
      </c>
    </row>
    <row r="4573" spans="9:9" x14ac:dyDescent="0.25">
      <c r="I4573" s="4">
        <v>41097</v>
      </c>
    </row>
    <row r="4574" spans="9:9" x14ac:dyDescent="0.25">
      <c r="I4574" s="4">
        <v>41098</v>
      </c>
    </row>
    <row r="4575" spans="9:9" x14ac:dyDescent="0.25">
      <c r="I4575" s="4">
        <v>41099</v>
      </c>
    </row>
    <row r="4576" spans="9:9" x14ac:dyDescent="0.25">
      <c r="I4576" s="4">
        <v>41100</v>
      </c>
    </row>
    <row r="4577" spans="9:9" x14ac:dyDescent="0.25">
      <c r="I4577" s="4">
        <v>41101</v>
      </c>
    </row>
    <row r="4578" spans="9:9" x14ac:dyDescent="0.25">
      <c r="I4578" s="4">
        <v>41102</v>
      </c>
    </row>
    <row r="4579" spans="9:9" x14ac:dyDescent="0.25">
      <c r="I4579" s="4">
        <v>41103</v>
      </c>
    </row>
    <row r="4580" spans="9:9" x14ac:dyDescent="0.25">
      <c r="I4580" s="4">
        <v>41104</v>
      </c>
    </row>
    <row r="4581" spans="9:9" x14ac:dyDescent="0.25">
      <c r="I4581" s="4">
        <v>41105</v>
      </c>
    </row>
    <row r="4582" spans="9:9" x14ac:dyDescent="0.25">
      <c r="I4582" s="4">
        <v>41106</v>
      </c>
    </row>
    <row r="4583" spans="9:9" x14ac:dyDescent="0.25">
      <c r="I4583" s="4">
        <v>41107</v>
      </c>
    </row>
    <row r="4584" spans="9:9" x14ac:dyDescent="0.25">
      <c r="I4584" s="4">
        <v>41108</v>
      </c>
    </row>
    <row r="4585" spans="9:9" x14ac:dyDescent="0.25">
      <c r="I4585" s="4">
        <v>41109</v>
      </c>
    </row>
    <row r="4586" spans="9:9" x14ac:dyDescent="0.25">
      <c r="I4586" s="4">
        <v>41110</v>
      </c>
    </row>
    <row r="4587" spans="9:9" x14ac:dyDescent="0.25">
      <c r="I4587" s="4">
        <v>41111</v>
      </c>
    </row>
    <row r="4588" spans="9:9" x14ac:dyDescent="0.25">
      <c r="I4588" s="4">
        <v>41112</v>
      </c>
    </row>
    <row r="4589" spans="9:9" x14ac:dyDescent="0.25">
      <c r="I4589" s="4">
        <v>41113</v>
      </c>
    </row>
    <row r="4590" spans="9:9" x14ac:dyDescent="0.25">
      <c r="I4590" s="4">
        <v>41114</v>
      </c>
    </row>
    <row r="4591" spans="9:9" x14ac:dyDescent="0.25">
      <c r="I4591" s="4">
        <v>41115</v>
      </c>
    </row>
    <row r="4592" spans="9:9" x14ac:dyDescent="0.25">
      <c r="I4592" s="4">
        <v>41116</v>
      </c>
    </row>
    <row r="4593" spans="9:9" x14ac:dyDescent="0.25">
      <c r="I4593" s="4">
        <v>41117</v>
      </c>
    </row>
    <row r="4594" spans="9:9" x14ac:dyDescent="0.25">
      <c r="I4594" s="4">
        <v>41118</v>
      </c>
    </row>
    <row r="4595" spans="9:9" x14ac:dyDescent="0.25">
      <c r="I4595" s="4">
        <v>41119</v>
      </c>
    </row>
    <row r="4596" spans="9:9" x14ac:dyDescent="0.25">
      <c r="I4596" s="4">
        <v>41120</v>
      </c>
    </row>
    <row r="4597" spans="9:9" x14ac:dyDescent="0.25">
      <c r="I4597" s="4">
        <v>41121</v>
      </c>
    </row>
    <row r="4598" spans="9:9" x14ac:dyDescent="0.25">
      <c r="I4598" s="4">
        <v>41122</v>
      </c>
    </row>
    <row r="4599" spans="9:9" x14ac:dyDescent="0.25">
      <c r="I4599" s="4">
        <v>41123</v>
      </c>
    </row>
    <row r="4600" spans="9:9" x14ac:dyDescent="0.25">
      <c r="I4600" s="4">
        <v>41124</v>
      </c>
    </row>
    <row r="4601" spans="9:9" x14ac:dyDescent="0.25">
      <c r="I4601" s="4">
        <v>41125</v>
      </c>
    </row>
    <row r="4602" spans="9:9" x14ac:dyDescent="0.25">
      <c r="I4602" s="4">
        <v>41126</v>
      </c>
    </row>
    <row r="4603" spans="9:9" x14ac:dyDescent="0.25">
      <c r="I4603" s="4">
        <v>41127</v>
      </c>
    </row>
    <row r="4604" spans="9:9" x14ac:dyDescent="0.25">
      <c r="I4604" s="4">
        <v>41128</v>
      </c>
    </row>
    <row r="4605" spans="9:9" x14ac:dyDescent="0.25">
      <c r="I4605" s="4">
        <v>41129</v>
      </c>
    </row>
    <row r="4606" spans="9:9" x14ac:dyDescent="0.25">
      <c r="I4606" s="4">
        <v>41130</v>
      </c>
    </row>
    <row r="4607" spans="9:9" x14ac:dyDescent="0.25">
      <c r="I4607" s="4">
        <v>41131</v>
      </c>
    </row>
    <row r="4608" spans="9:9" x14ac:dyDescent="0.25">
      <c r="I4608" s="4">
        <v>41132</v>
      </c>
    </row>
    <row r="4609" spans="9:9" x14ac:dyDescent="0.25">
      <c r="I4609" s="4">
        <v>41133</v>
      </c>
    </row>
    <row r="4610" spans="9:9" x14ac:dyDescent="0.25">
      <c r="I4610" s="4">
        <v>41134</v>
      </c>
    </row>
    <row r="4611" spans="9:9" x14ac:dyDescent="0.25">
      <c r="I4611" s="4">
        <v>41135</v>
      </c>
    </row>
    <row r="4612" spans="9:9" x14ac:dyDescent="0.25">
      <c r="I4612" s="4">
        <v>41136</v>
      </c>
    </row>
    <row r="4613" spans="9:9" x14ac:dyDescent="0.25">
      <c r="I4613" s="4">
        <v>41137</v>
      </c>
    </row>
    <row r="4614" spans="9:9" x14ac:dyDescent="0.25">
      <c r="I4614" s="4">
        <v>41138</v>
      </c>
    </row>
    <row r="4615" spans="9:9" x14ac:dyDescent="0.25">
      <c r="I4615" s="4">
        <v>41139</v>
      </c>
    </row>
    <row r="4616" spans="9:9" x14ac:dyDescent="0.25">
      <c r="I4616" s="4">
        <v>41140</v>
      </c>
    </row>
    <row r="4617" spans="9:9" x14ac:dyDescent="0.25">
      <c r="I4617" s="4">
        <v>41141</v>
      </c>
    </row>
    <row r="4618" spans="9:9" x14ac:dyDescent="0.25">
      <c r="I4618" s="4">
        <v>41142</v>
      </c>
    </row>
    <row r="4619" spans="9:9" x14ac:dyDescent="0.25">
      <c r="I4619" s="4">
        <v>41143</v>
      </c>
    </row>
    <row r="4620" spans="9:9" x14ac:dyDescent="0.25">
      <c r="I4620" s="4">
        <v>41144</v>
      </c>
    </row>
    <row r="4621" spans="9:9" x14ac:dyDescent="0.25">
      <c r="I4621" s="4">
        <v>41145</v>
      </c>
    </row>
    <row r="4622" spans="9:9" x14ac:dyDescent="0.25">
      <c r="I4622" s="4">
        <v>41146</v>
      </c>
    </row>
    <row r="4623" spans="9:9" x14ac:dyDescent="0.25">
      <c r="I4623" s="4">
        <v>41147</v>
      </c>
    </row>
    <row r="4624" spans="9:9" x14ac:dyDescent="0.25">
      <c r="I4624" s="4">
        <v>41148</v>
      </c>
    </row>
    <row r="4625" spans="9:9" x14ac:dyDescent="0.25">
      <c r="I4625" s="4">
        <v>41149</v>
      </c>
    </row>
    <row r="4626" spans="9:9" x14ac:dyDescent="0.25">
      <c r="I4626" s="4">
        <v>41150</v>
      </c>
    </row>
    <row r="4627" spans="9:9" x14ac:dyDescent="0.25">
      <c r="I4627" s="4">
        <v>41151</v>
      </c>
    </row>
    <row r="4628" spans="9:9" x14ac:dyDescent="0.25">
      <c r="I4628" s="4">
        <v>41152</v>
      </c>
    </row>
    <row r="4629" spans="9:9" x14ac:dyDescent="0.25">
      <c r="I4629" s="4">
        <v>41153</v>
      </c>
    </row>
    <row r="4630" spans="9:9" x14ac:dyDescent="0.25">
      <c r="I4630" s="4">
        <v>41154</v>
      </c>
    </row>
    <row r="4631" spans="9:9" x14ac:dyDescent="0.25">
      <c r="I4631" s="4">
        <v>41155</v>
      </c>
    </row>
    <row r="4632" spans="9:9" x14ac:dyDescent="0.25">
      <c r="I4632" s="4">
        <v>41156</v>
      </c>
    </row>
    <row r="4633" spans="9:9" x14ac:dyDescent="0.25">
      <c r="I4633" s="4">
        <v>41157</v>
      </c>
    </row>
    <row r="4634" spans="9:9" x14ac:dyDescent="0.25">
      <c r="I4634" s="4">
        <v>41158</v>
      </c>
    </row>
    <row r="4635" spans="9:9" x14ac:dyDescent="0.25">
      <c r="I4635" s="4">
        <v>41159</v>
      </c>
    </row>
    <row r="4636" spans="9:9" x14ac:dyDescent="0.25">
      <c r="I4636" s="4">
        <v>41160</v>
      </c>
    </row>
    <row r="4637" spans="9:9" x14ac:dyDescent="0.25">
      <c r="I4637" s="4">
        <v>41161</v>
      </c>
    </row>
    <row r="4638" spans="9:9" x14ac:dyDescent="0.25">
      <c r="I4638" s="4">
        <v>41162</v>
      </c>
    </row>
    <row r="4639" spans="9:9" x14ac:dyDescent="0.25">
      <c r="I4639" s="4">
        <v>41163</v>
      </c>
    </row>
    <row r="4640" spans="9:9" x14ac:dyDescent="0.25">
      <c r="I4640" s="4">
        <v>41164</v>
      </c>
    </row>
    <row r="4641" spans="9:9" x14ac:dyDescent="0.25">
      <c r="I4641" s="4">
        <v>41165</v>
      </c>
    </row>
    <row r="4642" spans="9:9" x14ac:dyDescent="0.25">
      <c r="I4642" s="4">
        <v>41166</v>
      </c>
    </row>
    <row r="4643" spans="9:9" x14ac:dyDescent="0.25">
      <c r="I4643" s="4">
        <v>41167</v>
      </c>
    </row>
    <row r="4644" spans="9:9" x14ac:dyDescent="0.25">
      <c r="I4644" s="4">
        <v>41168</v>
      </c>
    </row>
    <row r="4645" spans="9:9" x14ac:dyDescent="0.25">
      <c r="I4645" s="4">
        <v>41169</v>
      </c>
    </row>
    <row r="4646" spans="9:9" x14ac:dyDescent="0.25">
      <c r="I4646" s="4">
        <v>41170</v>
      </c>
    </row>
    <row r="4647" spans="9:9" x14ac:dyDescent="0.25">
      <c r="I4647" s="4">
        <v>41171</v>
      </c>
    </row>
    <row r="4648" spans="9:9" x14ac:dyDescent="0.25">
      <c r="I4648" s="4">
        <v>41172</v>
      </c>
    </row>
    <row r="4649" spans="9:9" x14ac:dyDescent="0.25">
      <c r="I4649" s="4">
        <v>41173</v>
      </c>
    </row>
    <row r="4650" spans="9:9" x14ac:dyDescent="0.25">
      <c r="I4650" s="4">
        <v>41174</v>
      </c>
    </row>
    <row r="4651" spans="9:9" x14ac:dyDescent="0.25">
      <c r="I4651" s="4">
        <v>41175</v>
      </c>
    </row>
    <row r="4652" spans="9:9" x14ac:dyDescent="0.25">
      <c r="I4652" s="4">
        <v>41176</v>
      </c>
    </row>
    <row r="4653" spans="9:9" x14ac:dyDescent="0.25">
      <c r="I4653" s="4">
        <v>41177</v>
      </c>
    </row>
    <row r="4654" spans="9:9" x14ac:dyDescent="0.25">
      <c r="I4654" s="4">
        <v>41178</v>
      </c>
    </row>
    <row r="4655" spans="9:9" x14ac:dyDescent="0.25">
      <c r="I4655" s="4">
        <v>41179</v>
      </c>
    </row>
    <row r="4656" spans="9:9" x14ac:dyDescent="0.25">
      <c r="I4656" s="4">
        <v>41180</v>
      </c>
    </row>
    <row r="4657" spans="9:9" x14ac:dyDescent="0.25">
      <c r="I4657" s="4">
        <v>41181</v>
      </c>
    </row>
    <row r="4658" spans="9:9" x14ac:dyDescent="0.25">
      <c r="I4658" s="4">
        <v>41182</v>
      </c>
    </row>
    <row r="4659" spans="9:9" x14ac:dyDescent="0.25">
      <c r="I4659" s="4">
        <v>41183</v>
      </c>
    </row>
    <row r="4660" spans="9:9" x14ac:dyDescent="0.25">
      <c r="I4660" s="4">
        <v>41184</v>
      </c>
    </row>
    <row r="4661" spans="9:9" x14ac:dyDescent="0.25">
      <c r="I4661" s="4">
        <v>41185</v>
      </c>
    </row>
    <row r="4662" spans="9:9" x14ac:dyDescent="0.25">
      <c r="I4662" s="4">
        <v>41186</v>
      </c>
    </row>
    <row r="4663" spans="9:9" x14ac:dyDescent="0.25">
      <c r="I4663" s="4">
        <v>41187</v>
      </c>
    </row>
    <row r="4664" spans="9:9" x14ac:dyDescent="0.25">
      <c r="I4664" s="4">
        <v>41188</v>
      </c>
    </row>
    <row r="4665" spans="9:9" x14ac:dyDescent="0.25">
      <c r="I4665" s="4">
        <v>41189</v>
      </c>
    </row>
    <row r="4666" spans="9:9" x14ac:dyDescent="0.25">
      <c r="I4666" s="4">
        <v>41190</v>
      </c>
    </row>
    <row r="4667" spans="9:9" x14ac:dyDescent="0.25">
      <c r="I4667" s="4">
        <v>41191</v>
      </c>
    </row>
    <row r="4668" spans="9:9" x14ac:dyDescent="0.25">
      <c r="I4668" s="4">
        <v>41192</v>
      </c>
    </row>
    <row r="4669" spans="9:9" x14ac:dyDescent="0.25">
      <c r="I4669" s="4">
        <v>41193</v>
      </c>
    </row>
    <row r="4670" spans="9:9" x14ac:dyDescent="0.25">
      <c r="I4670" s="4">
        <v>41194</v>
      </c>
    </row>
    <row r="4671" spans="9:9" x14ac:dyDescent="0.25">
      <c r="I4671" s="4">
        <v>41195</v>
      </c>
    </row>
    <row r="4672" spans="9:9" x14ac:dyDescent="0.25">
      <c r="I4672" s="4">
        <v>41196</v>
      </c>
    </row>
    <row r="4673" spans="9:9" x14ac:dyDescent="0.25">
      <c r="I4673" s="4">
        <v>41197</v>
      </c>
    </row>
    <row r="4674" spans="9:9" x14ac:dyDescent="0.25">
      <c r="I4674" s="4">
        <v>41198</v>
      </c>
    </row>
    <row r="4675" spans="9:9" x14ac:dyDescent="0.25">
      <c r="I4675" s="4">
        <v>41199</v>
      </c>
    </row>
    <row r="4676" spans="9:9" x14ac:dyDescent="0.25">
      <c r="I4676" s="4">
        <v>41200</v>
      </c>
    </row>
    <row r="4677" spans="9:9" x14ac:dyDescent="0.25">
      <c r="I4677" s="4">
        <v>41201</v>
      </c>
    </row>
    <row r="4678" spans="9:9" x14ac:dyDescent="0.25">
      <c r="I4678" s="4">
        <v>41202</v>
      </c>
    </row>
    <row r="4679" spans="9:9" x14ac:dyDescent="0.25">
      <c r="I4679" s="4">
        <v>41203</v>
      </c>
    </row>
    <row r="4680" spans="9:9" x14ac:dyDescent="0.25">
      <c r="I4680" s="4">
        <v>41204</v>
      </c>
    </row>
    <row r="4681" spans="9:9" x14ac:dyDescent="0.25">
      <c r="I4681" s="4">
        <v>41205</v>
      </c>
    </row>
    <row r="4682" spans="9:9" x14ac:dyDescent="0.25">
      <c r="I4682" s="4">
        <v>41206</v>
      </c>
    </row>
    <row r="4683" spans="9:9" x14ac:dyDescent="0.25">
      <c r="I4683" s="4">
        <v>41207</v>
      </c>
    </row>
    <row r="4684" spans="9:9" x14ac:dyDescent="0.25">
      <c r="I4684" s="4">
        <v>41208</v>
      </c>
    </row>
    <row r="4685" spans="9:9" x14ac:dyDescent="0.25">
      <c r="I4685" s="4">
        <v>41209</v>
      </c>
    </row>
    <row r="4686" spans="9:9" x14ac:dyDescent="0.25">
      <c r="I4686" s="4">
        <v>41210</v>
      </c>
    </row>
    <row r="4687" spans="9:9" x14ac:dyDescent="0.25">
      <c r="I4687" s="4">
        <v>41211</v>
      </c>
    </row>
    <row r="4688" spans="9:9" x14ac:dyDescent="0.25">
      <c r="I4688" s="4">
        <v>41212</v>
      </c>
    </row>
    <row r="4689" spans="9:9" x14ac:dyDescent="0.25">
      <c r="I4689" s="4">
        <v>41213</v>
      </c>
    </row>
    <row r="4690" spans="9:9" x14ac:dyDescent="0.25">
      <c r="I4690" s="4">
        <v>41214</v>
      </c>
    </row>
    <row r="4691" spans="9:9" x14ac:dyDescent="0.25">
      <c r="I4691" s="4">
        <v>41215</v>
      </c>
    </row>
    <row r="4692" spans="9:9" x14ac:dyDescent="0.25">
      <c r="I4692" s="4">
        <v>41216</v>
      </c>
    </row>
    <row r="4693" spans="9:9" x14ac:dyDescent="0.25">
      <c r="I4693" s="4">
        <v>41217</v>
      </c>
    </row>
    <row r="4694" spans="9:9" x14ac:dyDescent="0.25">
      <c r="I4694" s="4">
        <v>41218</v>
      </c>
    </row>
    <row r="4695" spans="9:9" x14ac:dyDescent="0.25">
      <c r="I4695" s="4">
        <v>41219</v>
      </c>
    </row>
    <row r="4696" spans="9:9" x14ac:dyDescent="0.25">
      <c r="I4696" s="4">
        <v>41220</v>
      </c>
    </row>
    <row r="4697" spans="9:9" x14ac:dyDescent="0.25">
      <c r="I4697" s="4">
        <v>41221</v>
      </c>
    </row>
    <row r="4698" spans="9:9" x14ac:dyDescent="0.25">
      <c r="I4698" s="4">
        <v>41222</v>
      </c>
    </row>
    <row r="4699" spans="9:9" x14ac:dyDescent="0.25">
      <c r="I4699" s="4">
        <v>41223</v>
      </c>
    </row>
    <row r="4700" spans="9:9" x14ac:dyDescent="0.25">
      <c r="I4700" s="4">
        <v>41224</v>
      </c>
    </row>
    <row r="4701" spans="9:9" x14ac:dyDescent="0.25">
      <c r="I4701" s="4">
        <v>41225</v>
      </c>
    </row>
    <row r="4702" spans="9:9" x14ac:dyDescent="0.25">
      <c r="I4702" s="4">
        <v>41226</v>
      </c>
    </row>
    <row r="4703" spans="9:9" x14ac:dyDescent="0.25">
      <c r="I4703" s="4">
        <v>41227</v>
      </c>
    </row>
    <row r="4704" spans="9:9" x14ac:dyDescent="0.25">
      <c r="I4704" s="4">
        <v>41228</v>
      </c>
    </row>
    <row r="4705" spans="9:9" x14ac:dyDescent="0.25">
      <c r="I4705" s="4">
        <v>41229</v>
      </c>
    </row>
    <row r="4706" spans="9:9" x14ac:dyDescent="0.25">
      <c r="I4706" s="4">
        <v>41230</v>
      </c>
    </row>
    <row r="4707" spans="9:9" x14ac:dyDescent="0.25">
      <c r="I4707" s="4">
        <v>41231</v>
      </c>
    </row>
    <row r="4708" spans="9:9" x14ac:dyDescent="0.25">
      <c r="I4708" s="4">
        <v>41232</v>
      </c>
    </row>
    <row r="4709" spans="9:9" x14ac:dyDescent="0.25">
      <c r="I4709" s="4">
        <v>41233</v>
      </c>
    </row>
    <row r="4710" spans="9:9" x14ac:dyDescent="0.25">
      <c r="I4710" s="4">
        <v>41234</v>
      </c>
    </row>
    <row r="4711" spans="9:9" x14ac:dyDescent="0.25">
      <c r="I4711" s="4">
        <v>41235</v>
      </c>
    </row>
    <row r="4712" spans="9:9" x14ac:dyDescent="0.25">
      <c r="I4712" s="4">
        <v>41236</v>
      </c>
    </row>
    <row r="4713" spans="9:9" x14ac:dyDescent="0.25">
      <c r="I4713" s="4">
        <v>41237</v>
      </c>
    </row>
    <row r="4714" spans="9:9" x14ac:dyDescent="0.25">
      <c r="I4714" s="4">
        <v>41238</v>
      </c>
    </row>
    <row r="4715" spans="9:9" x14ac:dyDescent="0.25">
      <c r="I4715" s="4">
        <v>41239</v>
      </c>
    </row>
    <row r="4716" spans="9:9" x14ac:dyDescent="0.25">
      <c r="I4716" s="4">
        <v>41240</v>
      </c>
    </row>
    <row r="4717" spans="9:9" x14ac:dyDescent="0.25">
      <c r="I4717" s="4">
        <v>41241</v>
      </c>
    </row>
    <row r="4718" spans="9:9" x14ac:dyDescent="0.25">
      <c r="I4718" s="4">
        <v>41242</v>
      </c>
    </row>
    <row r="4719" spans="9:9" x14ac:dyDescent="0.25">
      <c r="I4719" s="4">
        <v>41243</v>
      </c>
    </row>
    <row r="4720" spans="9:9" x14ac:dyDescent="0.25">
      <c r="I4720" s="4">
        <v>41244</v>
      </c>
    </row>
    <row r="4721" spans="9:9" x14ac:dyDescent="0.25">
      <c r="I4721" s="4">
        <v>41245</v>
      </c>
    </row>
    <row r="4722" spans="9:9" x14ac:dyDescent="0.25">
      <c r="I4722" s="4">
        <v>41246</v>
      </c>
    </row>
    <row r="4723" spans="9:9" x14ac:dyDescent="0.25">
      <c r="I4723" s="4">
        <v>41247</v>
      </c>
    </row>
    <row r="4724" spans="9:9" x14ac:dyDescent="0.25">
      <c r="I4724" s="4">
        <v>41248</v>
      </c>
    </row>
    <row r="4725" spans="9:9" x14ac:dyDescent="0.25">
      <c r="I4725" s="4">
        <v>41249</v>
      </c>
    </row>
    <row r="4726" spans="9:9" x14ac:dyDescent="0.25">
      <c r="I4726" s="4">
        <v>41250</v>
      </c>
    </row>
    <row r="4727" spans="9:9" x14ac:dyDescent="0.25">
      <c r="I4727" s="4">
        <v>41251</v>
      </c>
    </row>
    <row r="4728" spans="9:9" x14ac:dyDescent="0.25">
      <c r="I4728" s="4">
        <v>41252</v>
      </c>
    </row>
    <row r="4729" spans="9:9" x14ac:dyDescent="0.25">
      <c r="I4729" s="4">
        <v>41253</v>
      </c>
    </row>
    <row r="4730" spans="9:9" x14ac:dyDescent="0.25">
      <c r="I4730" s="4">
        <v>41254</v>
      </c>
    </row>
    <row r="4731" spans="9:9" x14ac:dyDescent="0.25">
      <c r="I4731" s="4">
        <v>41255</v>
      </c>
    </row>
    <row r="4732" spans="9:9" x14ac:dyDescent="0.25">
      <c r="I4732" s="4">
        <v>41256</v>
      </c>
    </row>
    <row r="4733" spans="9:9" x14ac:dyDescent="0.25">
      <c r="I4733" s="4">
        <v>41257</v>
      </c>
    </row>
    <row r="4734" spans="9:9" x14ac:dyDescent="0.25">
      <c r="I4734" s="4">
        <v>41258</v>
      </c>
    </row>
    <row r="4735" spans="9:9" x14ac:dyDescent="0.25">
      <c r="I4735" s="4">
        <v>41259</v>
      </c>
    </row>
    <row r="4736" spans="9:9" x14ac:dyDescent="0.25">
      <c r="I4736" s="4">
        <v>41260</v>
      </c>
    </row>
    <row r="4737" spans="9:9" x14ac:dyDescent="0.25">
      <c r="I4737" s="4">
        <v>41261</v>
      </c>
    </row>
    <row r="4738" spans="9:9" x14ac:dyDescent="0.25">
      <c r="I4738" s="4">
        <v>41262</v>
      </c>
    </row>
    <row r="4739" spans="9:9" x14ac:dyDescent="0.25">
      <c r="I4739" s="4">
        <v>41263</v>
      </c>
    </row>
    <row r="4740" spans="9:9" x14ac:dyDescent="0.25">
      <c r="I4740" s="4">
        <v>41264</v>
      </c>
    </row>
    <row r="4741" spans="9:9" x14ac:dyDescent="0.25">
      <c r="I4741" s="4">
        <v>41265</v>
      </c>
    </row>
    <row r="4742" spans="9:9" x14ac:dyDescent="0.25">
      <c r="I4742" s="4">
        <v>41266</v>
      </c>
    </row>
    <row r="4743" spans="9:9" x14ac:dyDescent="0.25">
      <c r="I4743" s="4">
        <v>41267</v>
      </c>
    </row>
    <row r="4744" spans="9:9" x14ac:dyDescent="0.25">
      <c r="I4744" s="4">
        <v>41268</v>
      </c>
    </row>
    <row r="4745" spans="9:9" x14ac:dyDescent="0.25">
      <c r="I4745" s="4">
        <v>41269</v>
      </c>
    </row>
    <row r="4746" spans="9:9" x14ac:dyDescent="0.25">
      <c r="I4746" s="4">
        <v>41270</v>
      </c>
    </row>
    <row r="4747" spans="9:9" x14ac:dyDescent="0.25">
      <c r="I4747" s="4">
        <v>41271</v>
      </c>
    </row>
    <row r="4748" spans="9:9" x14ac:dyDescent="0.25">
      <c r="I4748" s="4">
        <v>41272</v>
      </c>
    </row>
    <row r="4749" spans="9:9" x14ac:dyDescent="0.25">
      <c r="I4749" s="4">
        <v>41273</v>
      </c>
    </row>
    <row r="4750" spans="9:9" x14ac:dyDescent="0.25">
      <c r="I4750" s="4">
        <v>41274</v>
      </c>
    </row>
    <row r="4751" spans="9:9" x14ac:dyDescent="0.25">
      <c r="I4751" s="4">
        <v>41275</v>
      </c>
    </row>
    <row r="4752" spans="9:9" x14ac:dyDescent="0.25">
      <c r="I4752" s="4">
        <v>41276</v>
      </c>
    </row>
    <row r="4753" spans="9:9" x14ac:dyDescent="0.25">
      <c r="I4753" s="4">
        <v>41277</v>
      </c>
    </row>
    <row r="4754" spans="9:9" x14ac:dyDescent="0.25">
      <c r="I4754" s="4">
        <v>41278</v>
      </c>
    </row>
    <row r="4755" spans="9:9" x14ac:dyDescent="0.25">
      <c r="I4755" s="4">
        <v>41279</v>
      </c>
    </row>
    <row r="4756" spans="9:9" x14ac:dyDescent="0.25">
      <c r="I4756" s="4">
        <v>41280</v>
      </c>
    </row>
    <row r="4757" spans="9:9" x14ac:dyDescent="0.25">
      <c r="I4757" s="4">
        <v>41281</v>
      </c>
    </row>
    <row r="4758" spans="9:9" x14ac:dyDescent="0.25">
      <c r="I4758" s="4">
        <v>41282</v>
      </c>
    </row>
    <row r="4759" spans="9:9" x14ac:dyDescent="0.25">
      <c r="I4759" s="4">
        <v>41283</v>
      </c>
    </row>
    <row r="4760" spans="9:9" x14ac:dyDescent="0.25">
      <c r="I4760" s="4">
        <v>41284</v>
      </c>
    </row>
    <row r="4761" spans="9:9" x14ac:dyDescent="0.25">
      <c r="I4761" s="4">
        <v>41285</v>
      </c>
    </row>
    <row r="4762" spans="9:9" x14ac:dyDescent="0.25">
      <c r="I4762" s="4">
        <v>41286</v>
      </c>
    </row>
    <row r="4763" spans="9:9" x14ac:dyDescent="0.25">
      <c r="I4763" s="4">
        <v>41287</v>
      </c>
    </row>
    <row r="4764" spans="9:9" x14ac:dyDescent="0.25">
      <c r="I4764" s="4">
        <v>41288</v>
      </c>
    </row>
    <row r="4765" spans="9:9" x14ac:dyDescent="0.25">
      <c r="I4765" s="4">
        <v>41289</v>
      </c>
    </row>
    <row r="4766" spans="9:9" x14ac:dyDescent="0.25">
      <c r="I4766" s="4">
        <v>41290</v>
      </c>
    </row>
    <row r="4767" spans="9:9" x14ac:dyDescent="0.25">
      <c r="I4767" s="4">
        <v>41291</v>
      </c>
    </row>
    <row r="4768" spans="9:9" x14ac:dyDescent="0.25">
      <c r="I4768" s="4">
        <v>41292</v>
      </c>
    </row>
    <row r="4769" spans="9:9" x14ac:dyDescent="0.25">
      <c r="I4769" s="4">
        <v>41293</v>
      </c>
    </row>
    <row r="4770" spans="9:9" x14ac:dyDescent="0.25">
      <c r="I4770" s="4">
        <v>41294</v>
      </c>
    </row>
    <row r="4771" spans="9:9" x14ac:dyDescent="0.25">
      <c r="I4771" s="4">
        <v>41295</v>
      </c>
    </row>
    <row r="4772" spans="9:9" x14ac:dyDescent="0.25">
      <c r="I4772" s="4">
        <v>41296</v>
      </c>
    </row>
    <row r="4773" spans="9:9" x14ac:dyDescent="0.25">
      <c r="I4773" s="4">
        <v>41297</v>
      </c>
    </row>
    <row r="4774" spans="9:9" x14ac:dyDescent="0.25">
      <c r="I4774" s="4">
        <v>41298</v>
      </c>
    </row>
    <row r="4775" spans="9:9" x14ac:dyDescent="0.25">
      <c r="I4775" s="4">
        <v>41299</v>
      </c>
    </row>
    <row r="4776" spans="9:9" x14ac:dyDescent="0.25">
      <c r="I4776" s="4">
        <v>41300</v>
      </c>
    </row>
    <row r="4777" spans="9:9" x14ac:dyDescent="0.25">
      <c r="I4777" s="4">
        <v>41301</v>
      </c>
    </row>
    <row r="4778" spans="9:9" x14ac:dyDescent="0.25">
      <c r="I4778" s="4">
        <v>41302</v>
      </c>
    </row>
    <row r="4779" spans="9:9" x14ac:dyDescent="0.25">
      <c r="I4779" s="4">
        <v>41303</v>
      </c>
    </row>
    <row r="4780" spans="9:9" x14ac:dyDescent="0.25">
      <c r="I4780" s="4">
        <v>41304</v>
      </c>
    </row>
    <row r="4781" spans="9:9" x14ac:dyDescent="0.25">
      <c r="I4781" s="4">
        <v>41305</v>
      </c>
    </row>
    <row r="4782" spans="9:9" x14ac:dyDescent="0.25">
      <c r="I4782" s="4">
        <v>41306</v>
      </c>
    </row>
    <row r="4783" spans="9:9" x14ac:dyDescent="0.25">
      <c r="I4783" s="4">
        <v>41307</v>
      </c>
    </row>
    <row r="4784" spans="9:9" x14ac:dyDescent="0.25">
      <c r="I4784" s="4">
        <v>41308</v>
      </c>
    </row>
    <row r="4785" spans="9:9" x14ac:dyDescent="0.25">
      <c r="I4785" s="4">
        <v>41309</v>
      </c>
    </row>
    <row r="4786" spans="9:9" x14ac:dyDescent="0.25">
      <c r="I4786" s="4">
        <v>41310</v>
      </c>
    </row>
    <row r="4787" spans="9:9" x14ac:dyDescent="0.25">
      <c r="I4787" s="4">
        <v>41311</v>
      </c>
    </row>
    <row r="4788" spans="9:9" x14ac:dyDescent="0.25">
      <c r="I4788" s="4">
        <v>41312</v>
      </c>
    </row>
    <row r="4789" spans="9:9" x14ac:dyDescent="0.25">
      <c r="I4789" s="4">
        <v>41313</v>
      </c>
    </row>
    <row r="4790" spans="9:9" x14ac:dyDescent="0.25">
      <c r="I4790" s="4">
        <v>41314</v>
      </c>
    </row>
    <row r="4791" spans="9:9" x14ac:dyDescent="0.25">
      <c r="I4791" s="4">
        <v>41315</v>
      </c>
    </row>
    <row r="4792" spans="9:9" x14ac:dyDescent="0.25">
      <c r="I4792" s="4">
        <v>41316</v>
      </c>
    </row>
    <row r="4793" spans="9:9" x14ac:dyDescent="0.25">
      <c r="I4793" s="4">
        <v>41317</v>
      </c>
    </row>
    <row r="4794" spans="9:9" x14ac:dyDescent="0.25">
      <c r="I4794" s="4">
        <v>41318</v>
      </c>
    </row>
    <row r="4795" spans="9:9" x14ac:dyDescent="0.25">
      <c r="I4795" s="4">
        <v>41319</v>
      </c>
    </row>
    <row r="4796" spans="9:9" x14ac:dyDescent="0.25">
      <c r="I4796" s="4">
        <v>41320</v>
      </c>
    </row>
    <row r="4797" spans="9:9" x14ac:dyDescent="0.25">
      <c r="I4797" s="4">
        <v>41321</v>
      </c>
    </row>
    <row r="4798" spans="9:9" x14ac:dyDescent="0.25">
      <c r="I4798" s="4">
        <v>41322</v>
      </c>
    </row>
    <row r="4799" spans="9:9" x14ac:dyDescent="0.25">
      <c r="I4799" s="4">
        <v>41323</v>
      </c>
    </row>
    <row r="4800" spans="9:9" x14ac:dyDescent="0.25">
      <c r="I4800" s="4">
        <v>41324</v>
      </c>
    </row>
    <row r="4801" spans="9:9" x14ac:dyDescent="0.25">
      <c r="I4801" s="4">
        <v>41325</v>
      </c>
    </row>
    <row r="4802" spans="9:9" x14ac:dyDescent="0.25">
      <c r="I4802" s="4">
        <v>41326</v>
      </c>
    </row>
    <row r="4803" spans="9:9" x14ac:dyDescent="0.25">
      <c r="I4803" s="4">
        <v>41327</v>
      </c>
    </row>
    <row r="4804" spans="9:9" x14ac:dyDescent="0.25">
      <c r="I4804" s="4">
        <v>41328</v>
      </c>
    </row>
    <row r="4805" spans="9:9" x14ac:dyDescent="0.25">
      <c r="I4805" s="4">
        <v>41329</v>
      </c>
    </row>
    <row r="4806" spans="9:9" x14ac:dyDescent="0.25">
      <c r="I4806" s="4">
        <v>41330</v>
      </c>
    </row>
    <row r="4807" spans="9:9" x14ac:dyDescent="0.25">
      <c r="I4807" s="4">
        <v>41331</v>
      </c>
    </row>
    <row r="4808" spans="9:9" x14ac:dyDescent="0.25">
      <c r="I4808" s="4">
        <v>41332</v>
      </c>
    </row>
    <row r="4809" spans="9:9" x14ac:dyDescent="0.25">
      <c r="I4809" s="4">
        <v>41333</v>
      </c>
    </row>
    <row r="4810" spans="9:9" x14ac:dyDescent="0.25">
      <c r="I4810" s="4">
        <v>41334</v>
      </c>
    </row>
    <row r="4811" spans="9:9" x14ac:dyDescent="0.25">
      <c r="I4811" s="4">
        <v>41335</v>
      </c>
    </row>
    <row r="4812" spans="9:9" x14ac:dyDescent="0.25">
      <c r="I4812" s="4">
        <v>41336</v>
      </c>
    </row>
    <row r="4813" spans="9:9" x14ac:dyDescent="0.25">
      <c r="I4813" s="4">
        <v>41337</v>
      </c>
    </row>
    <row r="4814" spans="9:9" x14ac:dyDescent="0.25">
      <c r="I4814" s="4">
        <v>41338</v>
      </c>
    </row>
    <row r="4815" spans="9:9" x14ac:dyDescent="0.25">
      <c r="I4815" s="4">
        <v>41339</v>
      </c>
    </row>
    <row r="4816" spans="9:9" x14ac:dyDescent="0.25">
      <c r="I4816" s="4">
        <v>41340</v>
      </c>
    </row>
    <row r="4817" spans="9:9" x14ac:dyDescent="0.25">
      <c r="I4817" s="4">
        <v>41341</v>
      </c>
    </row>
    <row r="4818" spans="9:9" x14ac:dyDescent="0.25">
      <c r="I4818" s="4">
        <v>41342</v>
      </c>
    </row>
    <row r="4819" spans="9:9" x14ac:dyDescent="0.25">
      <c r="I4819" s="4">
        <v>41343</v>
      </c>
    </row>
    <row r="4820" spans="9:9" x14ac:dyDescent="0.25">
      <c r="I4820" s="4">
        <v>41344</v>
      </c>
    </row>
    <row r="4821" spans="9:9" x14ac:dyDescent="0.25">
      <c r="I4821" s="4">
        <v>41345</v>
      </c>
    </row>
    <row r="4822" spans="9:9" x14ac:dyDescent="0.25">
      <c r="I4822" s="4">
        <v>41346</v>
      </c>
    </row>
    <row r="4823" spans="9:9" x14ac:dyDescent="0.25">
      <c r="I4823" s="4">
        <v>41347</v>
      </c>
    </row>
    <row r="4824" spans="9:9" x14ac:dyDescent="0.25">
      <c r="I4824" s="4">
        <v>41348</v>
      </c>
    </row>
    <row r="4825" spans="9:9" x14ac:dyDescent="0.25">
      <c r="I4825" s="4">
        <v>41349</v>
      </c>
    </row>
    <row r="4826" spans="9:9" x14ac:dyDescent="0.25">
      <c r="I4826" s="4">
        <v>41350</v>
      </c>
    </row>
    <row r="4827" spans="9:9" x14ac:dyDescent="0.25">
      <c r="I4827" s="4">
        <v>41351</v>
      </c>
    </row>
    <row r="4828" spans="9:9" x14ac:dyDescent="0.25">
      <c r="I4828" s="4">
        <v>41352</v>
      </c>
    </row>
    <row r="4829" spans="9:9" x14ac:dyDescent="0.25">
      <c r="I4829" s="4">
        <v>41353</v>
      </c>
    </row>
    <row r="4830" spans="9:9" x14ac:dyDescent="0.25">
      <c r="I4830" s="4">
        <v>41354</v>
      </c>
    </row>
    <row r="4831" spans="9:9" x14ac:dyDescent="0.25">
      <c r="I4831" s="4">
        <v>41355</v>
      </c>
    </row>
    <row r="4832" spans="9:9" x14ac:dyDescent="0.25">
      <c r="I4832" s="4">
        <v>41356</v>
      </c>
    </row>
    <row r="4833" spans="9:9" x14ac:dyDescent="0.25">
      <c r="I4833" s="4">
        <v>41357</v>
      </c>
    </row>
    <row r="4834" spans="9:9" x14ac:dyDescent="0.25">
      <c r="I4834" s="4">
        <v>41358</v>
      </c>
    </row>
    <row r="4835" spans="9:9" x14ac:dyDescent="0.25">
      <c r="I4835" s="4">
        <v>41359</v>
      </c>
    </row>
    <row r="4836" spans="9:9" x14ac:dyDescent="0.25">
      <c r="I4836" s="4">
        <v>41360</v>
      </c>
    </row>
    <row r="4837" spans="9:9" x14ac:dyDescent="0.25">
      <c r="I4837" s="4">
        <v>41361</v>
      </c>
    </row>
    <row r="4838" spans="9:9" x14ac:dyDescent="0.25">
      <c r="I4838" s="4">
        <v>41362</v>
      </c>
    </row>
    <row r="4839" spans="9:9" x14ac:dyDescent="0.25">
      <c r="I4839" s="4">
        <v>41363</v>
      </c>
    </row>
    <row r="4840" spans="9:9" x14ac:dyDescent="0.25">
      <c r="I4840" s="4">
        <v>41364</v>
      </c>
    </row>
    <row r="4841" spans="9:9" x14ac:dyDescent="0.25">
      <c r="I4841" s="4">
        <v>41365</v>
      </c>
    </row>
    <row r="4842" spans="9:9" x14ac:dyDescent="0.25">
      <c r="I4842" s="4">
        <v>41366</v>
      </c>
    </row>
    <row r="4843" spans="9:9" x14ac:dyDescent="0.25">
      <c r="I4843" s="4">
        <v>41367</v>
      </c>
    </row>
    <row r="4844" spans="9:9" x14ac:dyDescent="0.25">
      <c r="I4844" s="4">
        <v>41368</v>
      </c>
    </row>
    <row r="4845" spans="9:9" x14ac:dyDescent="0.25">
      <c r="I4845" s="4">
        <v>41369</v>
      </c>
    </row>
    <row r="4846" spans="9:9" x14ac:dyDescent="0.25">
      <c r="I4846" s="4">
        <v>41370</v>
      </c>
    </row>
    <row r="4847" spans="9:9" x14ac:dyDescent="0.25">
      <c r="I4847" s="4">
        <v>41371</v>
      </c>
    </row>
    <row r="4848" spans="9:9" x14ac:dyDescent="0.25">
      <c r="I4848" s="4">
        <v>41372</v>
      </c>
    </row>
    <row r="4849" spans="9:9" x14ac:dyDescent="0.25">
      <c r="I4849" s="4">
        <v>41373</v>
      </c>
    </row>
    <row r="4850" spans="9:9" x14ac:dyDescent="0.25">
      <c r="I4850" s="4">
        <v>41374</v>
      </c>
    </row>
    <row r="4851" spans="9:9" x14ac:dyDescent="0.25">
      <c r="I4851" s="4">
        <v>41375</v>
      </c>
    </row>
    <row r="4852" spans="9:9" x14ac:dyDescent="0.25">
      <c r="I4852" s="4">
        <v>41376</v>
      </c>
    </row>
    <row r="4853" spans="9:9" x14ac:dyDescent="0.25">
      <c r="I4853" s="4">
        <v>41377</v>
      </c>
    </row>
    <row r="4854" spans="9:9" x14ac:dyDescent="0.25">
      <c r="I4854" s="4">
        <v>41378</v>
      </c>
    </row>
    <row r="4855" spans="9:9" x14ac:dyDescent="0.25">
      <c r="I4855" s="4">
        <v>41379</v>
      </c>
    </row>
    <row r="4856" spans="9:9" x14ac:dyDescent="0.25">
      <c r="I4856" s="4">
        <v>41380</v>
      </c>
    </row>
    <row r="4857" spans="9:9" x14ac:dyDescent="0.25">
      <c r="I4857" s="4">
        <v>41381</v>
      </c>
    </row>
    <row r="4858" spans="9:9" x14ac:dyDescent="0.25">
      <c r="I4858" s="4">
        <v>41382</v>
      </c>
    </row>
    <row r="4859" spans="9:9" x14ac:dyDescent="0.25">
      <c r="I4859" s="4">
        <v>41383</v>
      </c>
    </row>
    <row r="4860" spans="9:9" x14ac:dyDescent="0.25">
      <c r="I4860" s="4">
        <v>41384</v>
      </c>
    </row>
    <row r="4861" spans="9:9" x14ac:dyDescent="0.25">
      <c r="I4861" s="4">
        <v>41385</v>
      </c>
    </row>
    <row r="4862" spans="9:9" x14ac:dyDescent="0.25">
      <c r="I4862" s="4">
        <v>41386</v>
      </c>
    </row>
    <row r="4863" spans="9:9" x14ac:dyDescent="0.25">
      <c r="I4863" s="4">
        <v>41387</v>
      </c>
    </row>
    <row r="4864" spans="9:9" x14ac:dyDescent="0.25">
      <c r="I4864" s="4">
        <v>41388</v>
      </c>
    </row>
    <row r="4865" spans="9:9" x14ac:dyDescent="0.25">
      <c r="I4865" s="4">
        <v>41389</v>
      </c>
    </row>
    <row r="4866" spans="9:9" x14ac:dyDescent="0.25">
      <c r="I4866" s="4">
        <v>41390</v>
      </c>
    </row>
    <row r="4867" spans="9:9" x14ac:dyDescent="0.25">
      <c r="I4867" s="4">
        <v>41391</v>
      </c>
    </row>
    <row r="4868" spans="9:9" x14ac:dyDescent="0.25">
      <c r="I4868" s="4">
        <v>41392</v>
      </c>
    </row>
    <row r="4869" spans="9:9" x14ac:dyDescent="0.25">
      <c r="I4869" s="4">
        <v>41393</v>
      </c>
    </row>
    <row r="4870" spans="9:9" x14ac:dyDescent="0.25">
      <c r="I4870" s="4">
        <v>41394</v>
      </c>
    </row>
    <row r="4871" spans="9:9" x14ac:dyDescent="0.25">
      <c r="I4871" s="4">
        <v>41395</v>
      </c>
    </row>
    <row r="4872" spans="9:9" x14ac:dyDescent="0.25">
      <c r="I4872" s="4">
        <v>41396</v>
      </c>
    </row>
    <row r="4873" spans="9:9" x14ac:dyDescent="0.25">
      <c r="I4873" s="4">
        <v>41397</v>
      </c>
    </row>
    <row r="4874" spans="9:9" x14ac:dyDescent="0.25">
      <c r="I4874" s="4">
        <v>41398</v>
      </c>
    </row>
    <row r="4875" spans="9:9" x14ac:dyDescent="0.25">
      <c r="I4875" s="4">
        <v>41399</v>
      </c>
    </row>
    <row r="4876" spans="9:9" x14ac:dyDescent="0.25">
      <c r="I4876" s="4">
        <v>41400</v>
      </c>
    </row>
    <row r="4877" spans="9:9" x14ac:dyDescent="0.25">
      <c r="I4877" s="4">
        <v>41401</v>
      </c>
    </row>
    <row r="4878" spans="9:9" x14ac:dyDescent="0.25">
      <c r="I4878" s="4">
        <v>41402</v>
      </c>
    </row>
    <row r="4879" spans="9:9" x14ac:dyDescent="0.25">
      <c r="I4879" s="4">
        <v>41403</v>
      </c>
    </row>
    <row r="4880" spans="9:9" x14ac:dyDescent="0.25">
      <c r="I4880" s="4">
        <v>41404</v>
      </c>
    </row>
    <row r="4881" spans="9:9" x14ac:dyDescent="0.25">
      <c r="I4881" s="4">
        <v>41405</v>
      </c>
    </row>
    <row r="4882" spans="9:9" x14ac:dyDescent="0.25">
      <c r="I4882" s="4">
        <v>41406</v>
      </c>
    </row>
    <row r="4883" spans="9:9" x14ac:dyDescent="0.25">
      <c r="I4883" s="4">
        <v>41407</v>
      </c>
    </row>
    <row r="4884" spans="9:9" x14ac:dyDescent="0.25">
      <c r="I4884" s="4">
        <v>41408</v>
      </c>
    </row>
    <row r="4885" spans="9:9" x14ac:dyDescent="0.25">
      <c r="I4885" s="4">
        <v>41409</v>
      </c>
    </row>
    <row r="4886" spans="9:9" x14ac:dyDescent="0.25">
      <c r="I4886" s="4">
        <v>41410</v>
      </c>
    </row>
    <row r="4887" spans="9:9" x14ac:dyDescent="0.25">
      <c r="I4887" s="4">
        <v>41411</v>
      </c>
    </row>
    <row r="4888" spans="9:9" x14ac:dyDescent="0.25">
      <c r="I4888" s="4">
        <v>41412</v>
      </c>
    </row>
    <row r="4889" spans="9:9" x14ac:dyDescent="0.25">
      <c r="I4889" s="4">
        <v>41413</v>
      </c>
    </row>
    <row r="4890" spans="9:9" x14ac:dyDescent="0.25">
      <c r="I4890" s="4">
        <v>41414</v>
      </c>
    </row>
    <row r="4891" spans="9:9" x14ac:dyDescent="0.25">
      <c r="I4891" s="4">
        <v>41415</v>
      </c>
    </row>
    <row r="4892" spans="9:9" x14ac:dyDescent="0.25">
      <c r="I4892" s="4">
        <v>41416</v>
      </c>
    </row>
    <row r="4893" spans="9:9" x14ac:dyDescent="0.25">
      <c r="I4893" s="4">
        <v>41417</v>
      </c>
    </row>
    <row r="4894" spans="9:9" x14ac:dyDescent="0.25">
      <c r="I4894" s="4">
        <v>41418</v>
      </c>
    </row>
    <row r="4895" spans="9:9" x14ac:dyDescent="0.25">
      <c r="I4895" s="4">
        <v>41419</v>
      </c>
    </row>
    <row r="4896" spans="9:9" x14ac:dyDescent="0.25">
      <c r="I4896" s="4">
        <v>41420</v>
      </c>
    </row>
    <row r="4897" spans="9:9" x14ac:dyDescent="0.25">
      <c r="I4897" s="4">
        <v>41421</v>
      </c>
    </row>
    <row r="4898" spans="9:9" x14ac:dyDescent="0.25">
      <c r="I4898" s="4">
        <v>41422</v>
      </c>
    </row>
    <row r="4899" spans="9:9" x14ac:dyDescent="0.25">
      <c r="I4899" s="4">
        <v>41423</v>
      </c>
    </row>
    <row r="4900" spans="9:9" x14ac:dyDescent="0.25">
      <c r="I4900" s="4">
        <v>41424</v>
      </c>
    </row>
    <row r="4901" spans="9:9" x14ac:dyDescent="0.25">
      <c r="I4901" s="4">
        <v>41425</v>
      </c>
    </row>
    <row r="4902" spans="9:9" x14ac:dyDescent="0.25">
      <c r="I4902" s="4">
        <v>41426</v>
      </c>
    </row>
    <row r="4903" spans="9:9" x14ac:dyDescent="0.25">
      <c r="I4903" s="4">
        <v>41427</v>
      </c>
    </row>
    <row r="4904" spans="9:9" x14ac:dyDescent="0.25">
      <c r="I4904" s="4">
        <v>41428</v>
      </c>
    </row>
    <row r="4905" spans="9:9" x14ac:dyDescent="0.25">
      <c r="I4905" s="4">
        <v>41429</v>
      </c>
    </row>
    <row r="4906" spans="9:9" x14ac:dyDescent="0.25">
      <c r="I4906" s="4">
        <v>41430</v>
      </c>
    </row>
    <row r="4907" spans="9:9" x14ac:dyDescent="0.25">
      <c r="I4907" s="4">
        <v>41431</v>
      </c>
    </row>
    <row r="4908" spans="9:9" x14ac:dyDescent="0.25">
      <c r="I4908" s="4">
        <v>41432</v>
      </c>
    </row>
    <row r="4909" spans="9:9" x14ac:dyDescent="0.25">
      <c r="I4909" s="4">
        <v>41433</v>
      </c>
    </row>
    <row r="4910" spans="9:9" x14ac:dyDescent="0.25">
      <c r="I4910" s="4">
        <v>41434</v>
      </c>
    </row>
    <row r="4911" spans="9:9" x14ac:dyDescent="0.25">
      <c r="I4911" s="4">
        <v>41435</v>
      </c>
    </row>
    <row r="4912" spans="9:9" x14ac:dyDescent="0.25">
      <c r="I4912" s="4">
        <v>41436</v>
      </c>
    </row>
    <row r="4913" spans="9:14" x14ac:dyDescent="0.25">
      <c r="I4913" s="4">
        <v>41437</v>
      </c>
    </row>
    <row r="4914" spans="9:14" x14ac:dyDescent="0.25">
      <c r="I4914" s="4">
        <v>41438</v>
      </c>
    </row>
    <row r="4915" spans="9:14" x14ac:dyDescent="0.25">
      <c r="I4915" s="4">
        <v>41439</v>
      </c>
    </row>
    <row r="4916" spans="9:14" x14ac:dyDescent="0.25">
      <c r="I4916" s="4">
        <v>41440</v>
      </c>
    </row>
    <row r="4917" spans="9:14" x14ac:dyDescent="0.25">
      <c r="I4917" s="4">
        <v>41441</v>
      </c>
    </row>
    <row r="4918" spans="9:14" x14ac:dyDescent="0.25">
      <c r="I4918" s="4">
        <v>41442</v>
      </c>
    </row>
    <row r="4919" spans="9:14" x14ac:dyDescent="0.25">
      <c r="I4919" s="4">
        <v>41443</v>
      </c>
      <c r="J4919" s="36"/>
      <c r="K4919" s="36"/>
      <c r="L4919" s="36"/>
      <c r="M4919" s="36"/>
      <c r="N4919" s="49">
        <v>16329600</v>
      </c>
    </row>
    <row r="4920" spans="9:14" x14ac:dyDescent="0.25">
      <c r="I4920" s="4">
        <v>41444</v>
      </c>
      <c r="J4920" s="36"/>
      <c r="K4920" s="36"/>
      <c r="L4920" s="36"/>
      <c r="M4920" s="36"/>
      <c r="N4920" s="49">
        <v>17452800</v>
      </c>
    </row>
    <row r="4921" spans="9:14" x14ac:dyDescent="0.25">
      <c r="I4921" s="4">
        <v>41445</v>
      </c>
    </row>
    <row r="4922" spans="9:14" x14ac:dyDescent="0.25">
      <c r="I4922" s="4">
        <v>41446</v>
      </c>
    </row>
    <row r="4923" spans="9:14" x14ac:dyDescent="0.25">
      <c r="I4923" s="4">
        <v>41447</v>
      </c>
    </row>
    <row r="4924" spans="9:14" x14ac:dyDescent="0.25">
      <c r="I4924" s="4">
        <v>41448</v>
      </c>
    </row>
    <row r="4925" spans="9:14" x14ac:dyDescent="0.25">
      <c r="I4925" s="4">
        <v>41449</v>
      </c>
    </row>
    <row r="4926" spans="9:14" x14ac:dyDescent="0.25">
      <c r="I4926" s="4">
        <v>41450</v>
      </c>
    </row>
    <row r="4927" spans="9:14" x14ac:dyDescent="0.25">
      <c r="I4927" s="4">
        <v>41451</v>
      </c>
    </row>
    <row r="4928" spans="9:14" x14ac:dyDescent="0.25">
      <c r="I4928" s="4">
        <v>41452</v>
      </c>
    </row>
    <row r="4929" spans="9:9" x14ac:dyDescent="0.25">
      <c r="I4929" s="4">
        <v>41453</v>
      </c>
    </row>
    <row r="4930" spans="9:9" x14ac:dyDescent="0.25">
      <c r="I4930" s="4">
        <v>41454</v>
      </c>
    </row>
    <row r="4931" spans="9:9" x14ac:dyDescent="0.25">
      <c r="I4931" s="4">
        <v>41455</v>
      </c>
    </row>
    <row r="4932" spans="9:9" x14ac:dyDescent="0.25">
      <c r="I4932" s="4">
        <v>41456</v>
      </c>
    </row>
    <row r="4933" spans="9:9" x14ac:dyDescent="0.25">
      <c r="I4933" s="4">
        <v>41457</v>
      </c>
    </row>
    <row r="4934" spans="9:9" x14ac:dyDescent="0.25">
      <c r="I4934" s="4">
        <v>41458</v>
      </c>
    </row>
    <row r="4935" spans="9:9" x14ac:dyDescent="0.25">
      <c r="I4935" s="4">
        <v>41459</v>
      </c>
    </row>
    <row r="4936" spans="9:9" x14ac:dyDescent="0.25">
      <c r="I4936" s="4">
        <v>41460</v>
      </c>
    </row>
    <row r="4937" spans="9:9" x14ac:dyDescent="0.25">
      <c r="I4937" s="4">
        <v>41461</v>
      </c>
    </row>
    <row r="4938" spans="9:9" x14ac:dyDescent="0.25">
      <c r="I4938" s="4">
        <v>41462</v>
      </c>
    </row>
    <row r="4939" spans="9:9" x14ac:dyDescent="0.25">
      <c r="I4939" s="4">
        <v>41463</v>
      </c>
    </row>
    <row r="4940" spans="9:9" x14ac:dyDescent="0.25">
      <c r="I4940" s="4">
        <v>41464</v>
      </c>
    </row>
    <row r="4941" spans="9:9" x14ac:dyDescent="0.25">
      <c r="I4941" s="4">
        <v>41465</v>
      </c>
    </row>
    <row r="4942" spans="9:9" x14ac:dyDescent="0.25">
      <c r="I4942" s="4">
        <v>41466</v>
      </c>
    </row>
    <row r="4943" spans="9:9" x14ac:dyDescent="0.25">
      <c r="I4943" s="4">
        <v>41467</v>
      </c>
    </row>
    <row r="4944" spans="9:9" x14ac:dyDescent="0.25">
      <c r="I4944" s="4">
        <v>41468</v>
      </c>
    </row>
    <row r="4945" spans="9:9" x14ac:dyDescent="0.25">
      <c r="I4945" s="4">
        <v>41469</v>
      </c>
    </row>
    <row r="4946" spans="9:9" x14ac:dyDescent="0.25">
      <c r="I4946" s="4">
        <v>41470</v>
      </c>
    </row>
    <row r="4947" spans="9:9" x14ac:dyDescent="0.25">
      <c r="I4947" s="4">
        <v>41471</v>
      </c>
    </row>
    <row r="4948" spans="9:9" x14ac:dyDescent="0.25">
      <c r="I4948" s="4">
        <v>41472</v>
      </c>
    </row>
    <row r="4949" spans="9:9" x14ac:dyDescent="0.25">
      <c r="I4949" s="4">
        <v>41473</v>
      </c>
    </row>
    <row r="4950" spans="9:9" x14ac:dyDescent="0.25">
      <c r="I4950" s="4">
        <v>41474</v>
      </c>
    </row>
    <row r="4951" spans="9:9" x14ac:dyDescent="0.25">
      <c r="I4951" s="4">
        <v>41475</v>
      </c>
    </row>
    <row r="4952" spans="9:9" x14ac:dyDescent="0.25">
      <c r="I4952" s="4">
        <v>41476</v>
      </c>
    </row>
    <row r="4953" spans="9:9" x14ac:dyDescent="0.25">
      <c r="I4953" s="4">
        <v>41477</v>
      </c>
    </row>
    <row r="4954" spans="9:9" x14ac:dyDescent="0.25">
      <c r="I4954" s="4">
        <v>41478</v>
      </c>
    </row>
    <row r="4955" spans="9:9" x14ac:dyDescent="0.25">
      <c r="I4955" s="4">
        <v>41479</v>
      </c>
    </row>
    <row r="4956" spans="9:9" x14ac:dyDescent="0.25">
      <c r="I4956" s="4">
        <v>41480</v>
      </c>
    </row>
    <row r="4957" spans="9:9" x14ac:dyDescent="0.25">
      <c r="I4957" s="4">
        <v>41481</v>
      </c>
    </row>
    <row r="4958" spans="9:9" x14ac:dyDescent="0.25">
      <c r="I4958" s="4">
        <v>41482</v>
      </c>
    </row>
    <row r="4959" spans="9:9" x14ac:dyDescent="0.25">
      <c r="I4959" s="4">
        <v>41483</v>
      </c>
    </row>
    <row r="4960" spans="9:9" x14ac:dyDescent="0.25">
      <c r="I4960" s="4">
        <v>41484</v>
      </c>
    </row>
    <row r="4961" spans="9:14" x14ac:dyDescent="0.25">
      <c r="I4961" s="4">
        <v>41485</v>
      </c>
    </row>
    <row r="4962" spans="9:14" x14ac:dyDescent="0.25">
      <c r="I4962" s="4">
        <v>41486</v>
      </c>
    </row>
    <row r="4963" spans="9:14" x14ac:dyDescent="0.25">
      <c r="I4963" s="4">
        <v>41487</v>
      </c>
    </row>
    <row r="4964" spans="9:14" x14ac:dyDescent="0.25">
      <c r="I4964" s="4">
        <v>41488</v>
      </c>
    </row>
    <row r="4965" spans="9:14" x14ac:dyDescent="0.25">
      <c r="I4965" s="4">
        <v>41489</v>
      </c>
    </row>
    <row r="4966" spans="9:14" x14ac:dyDescent="0.25">
      <c r="I4966" s="4">
        <v>41490</v>
      </c>
    </row>
    <row r="4967" spans="9:14" x14ac:dyDescent="0.25">
      <c r="I4967" s="4">
        <v>41491</v>
      </c>
    </row>
    <row r="4968" spans="9:14" x14ac:dyDescent="0.25">
      <c r="I4968" s="4">
        <v>41492</v>
      </c>
    </row>
    <row r="4969" spans="9:14" x14ac:dyDescent="0.25">
      <c r="I4969" s="4">
        <v>41493</v>
      </c>
    </row>
    <row r="4970" spans="9:14" x14ac:dyDescent="0.25">
      <c r="I4970" s="4">
        <v>41494</v>
      </c>
    </row>
    <row r="4971" spans="9:14" x14ac:dyDescent="0.25">
      <c r="I4971" s="4">
        <v>41495</v>
      </c>
    </row>
    <row r="4972" spans="9:14" x14ac:dyDescent="0.25">
      <c r="I4972" s="4">
        <v>41496</v>
      </c>
    </row>
    <row r="4973" spans="9:14" x14ac:dyDescent="0.25">
      <c r="I4973" s="4">
        <v>41497</v>
      </c>
    </row>
    <row r="4974" spans="9:14" x14ac:dyDescent="0.25">
      <c r="I4974" s="4">
        <v>41498</v>
      </c>
    </row>
    <row r="4975" spans="9:14" x14ac:dyDescent="0.25">
      <c r="I4975" s="4">
        <v>41499</v>
      </c>
      <c r="J4975" s="36"/>
      <c r="K4975" s="36">
        <v>102816</v>
      </c>
      <c r="L4975" s="36"/>
      <c r="M4975" s="36"/>
      <c r="N4975" s="49"/>
    </row>
    <row r="4976" spans="9:14" x14ac:dyDescent="0.25">
      <c r="I4976" s="4">
        <v>41500</v>
      </c>
      <c r="J4976" s="36"/>
      <c r="K4976" s="36">
        <v>424224</v>
      </c>
      <c r="L4976" s="36"/>
      <c r="M4976" s="36"/>
      <c r="N4976" s="49"/>
    </row>
    <row r="4977" spans="9:14" x14ac:dyDescent="0.25">
      <c r="I4977" s="4">
        <v>41501</v>
      </c>
    </row>
    <row r="4978" spans="9:14" x14ac:dyDescent="0.25">
      <c r="I4978" s="4">
        <v>41502</v>
      </c>
    </row>
    <row r="4979" spans="9:14" x14ac:dyDescent="0.25">
      <c r="I4979" s="4">
        <v>41503</v>
      </c>
    </row>
    <row r="4980" spans="9:14" x14ac:dyDescent="0.25">
      <c r="I4980" s="4">
        <v>41504</v>
      </c>
    </row>
    <row r="4981" spans="9:14" x14ac:dyDescent="0.25">
      <c r="I4981" s="4">
        <v>41505</v>
      </c>
    </row>
    <row r="4982" spans="9:14" x14ac:dyDescent="0.25">
      <c r="I4982" s="4">
        <v>41506</v>
      </c>
      <c r="J4982" s="36"/>
      <c r="K4982" s="36">
        <v>162778</v>
      </c>
      <c r="L4982" s="36"/>
      <c r="M4982" s="36"/>
      <c r="N4982" s="49"/>
    </row>
    <row r="4983" spans="9:14" x14ac:dyDescent="0.25">
      <c r="I4983" s="4">
        <v>41507</v>
      </c>
      <c r="J4983" s="36"/>
      <c r="K4983" s="36">
        <v>897782</v>
      </c>
      <c r="L4983" s="36"/>
      <c r="M4983" s="36"/>
      <c r="N4983" s="49"/>
    </row>
    <row r="4984" spans="9:14" x14ac:dyDescent="0.25">
      <c r="I4984" s="4">
        <v>41508</v>
      </c>
      <c r="J4984" s="36"/>
      <c r="K4984" s="36">
        <v>2185920</v>
      </c>
      <c r="L4984" s="36"/>
      <c r="M4984" s="36"/>
      <c r="N4984" s="49"/>
    </row>
    <row r="4985" spans="9:14" x14ac:dyDescent="0.25">
      <c r="I4985" s="4">
        <v>41509</v>
      </c>
      <c r="J4985" s="36"/>
      <c r="K4985" s="36">
        <v>1123200</v>
      </c>
      <c r="L4985" s="36"/>
      <c r="M4985" s="36"/>
      <c r="N4985" s="49"/>
    </row>
    <row r="4986" spans="9:14" x14ac:dyDescent="0.25">
      <c r="I4986" s="4">
        <v>41510</v>
      </c>
      <c r="J4986" s="36"/>
      <c r="K4986" s="36">
        <v>91584</v>
      </c>
      <c r="L4986" s="36"/>
      <c r="M4986" s="36"/>
      <c r="N4986" s="49"/>
    </row>
    <row r="4987" spans="9:14" x14ac:dyDescent="0.25">
      <c r="I4987" s="4">
        <v>41511</v>
      </c>
    </row>
    <row r="4988" spans="9:14" x14ac:dyDescent="0.25">
      <c r="I4988" s="4">
        <v>41512</v>
      </c>
    </row>
    <row r="4989" spans="9:14" x14ac:dyDescent="0.25">
      <c r="I4989" s="4">
        <v>41513</v>
      </c>
    </row>
    <row r="4990" spans="9:14" x14ac:dyDescent="0.25">
      <c r="I4990" s="4">
        <v>41514</v>
      </c>
    </row>
    <row r="4991" spans="9:14" x14ac:dyDescent="0.25">
      <c r="I4991" s="4">
        <v>41515</v>
      </c>
    </row>
    <row r="4992" spans="9:14" x14ac:dyDescent="0.25">
      <c r="I4992" s="4">
        <v>41516</v>
      </c>
    </row>
    <row r="4993" spans="9:14" x14ac:dyDescent="0.25">
      <c r="I4993" s="4">
        <v>41517</v>
      </c>
    </row>
    <row r="4994" spans="9:14" x14ac:dyDescent="0.25">
      <c r="I4994" s="4">
        <v>41518</v>
      </c>
      <c r="J4994" s="36"/>
      <c r="K4994" s="36">
        <v>259200</v>
      </c>
      <c r="L4994" s="36"/>
      <c r="M4994" s="36"/>
      <c r="N4994" s="49"/>
    </row>
    <row r="4995" spans="9:14" x14ac:dyDescent="0.25">
      <c r="I4995" s="4">
        <v>41519</v>
      </c>
      <c r="J4995" s="36"/>
      <c r="K4995" s="36">
        <v>148003</v>
      </c>
      <c r="L4995" s="36"/>
      <c r="M4995" s="36"/>
      <c r="N4995" s="49"/>
    </row>
    <row r="4996" spans="9:14" x14ac:dyDescent="0.25">
      <c r="I4996" s="4">
        <v>41520</v>
      </c>
    </row>
    <row r="4997" spans="9:14" x14ac:dyDescent="0.25">
      <c r="I4997" s="4">
        <v>41521</v>
      </c>
    </row>
    <row r="4998" spans="9:14" x14ac:dyDescent="0.25">
      <c r="I4998" s="4">
        <v>41522</v>
      </c>
    </row>
    <row r="4999" spans="9:14" x14ac:dyDescent="0.25">
      <c r="I4999" s="4">
        <v>41523</v>
      </c>
    </row>
    <row r="5000" spans="9:14" x14ac:dyDescent="0.25">
      <c r="I5000" s="4">
        <v>41524</v>
      </c>
    </row>
    <row r="5001" spans="9:14" x14ac:dyDescent="0.25">
      <c r="I5001" s="4">
        <v>41525</v>
      </c>
    </row>
    <row r="5002" spans="9:14" x14ac:dyDescent="0.25">
      <c r="I5002" s="4">
        <v>41526</v>
      </c>
    </row>
    <row r="5003" spans="9:14" x14ac:dyDescent="0.25">
      <c r="I5003" s="4">
        <v>41527</v>
      </c>
    </row>
    <row r="5004" spans="9:14" x14ac:dyDescent="0.25">
      <c r="I5004" s="4">
        <v>41528</v>
      </c>
    </row>
    <row r="5005" spans="9:14" x14ac:dyDescent="0.25">
      <c r="I5005" s="4">
        <v>41529</v>
      </c>
    </row>
    <row r="5006" spans="9:14" x14ac:dyDescent="0.25">
      <c r="I5006" s="4">
        <v>41530</v>
      </c>
    </row>
    <row r="5007" spans="9:14" x14ac:dyDescent="0.25">
      <c r="I5007" s="4">
        <v>41531</v>
      </c>
    </row>
    <row r="5008" spans="9:14" x14ac:dyDescent="0.25">
      <c r="I5008" s="4">
        <v>41532</v>
      </c>
    </row>
    <row r="5009" spans="9:9" x14ac:dyDescent="0.25">
      <c r="I5009" s="4">
        <v>41533</v>
      </c>
    </row>
    <row r="5010" spans="9:9" x14ac:dyDescent="0.25">
      <c r="I5010" s="4">
        <v>41534</v>
      </c>
    </row>
    <row r="5011" spans="9:9" x14ac:dyDescent="0.25">
      <c r="I5011" s="4">
        <v>41535</v>
      </c>
    </row>
    <row r="5012" spans="9:9" x14ac:dyDescent="0.25">
      <c r="I5012" s="4">
        <v>41536</v>
      </c>
    </row>
    <row r="5013" spans="9:9" x14ac:dyDescent="0.25">
      <c r="I5013" s="4">
        <v>41537</v>
      </c>
    </row>
    <row r="5014" spans="9:9" x14ac:dyDescent="0.25">
      <c r="I5014" s="4">
        <v>41538</v>
      </c>
    </row>
    <row r="5015" spans="9:9" x14ac:dyDescent="0.25">
      <c r="I5015" s="4">
        <v>41539</v>
      </c>
    </row>
    <row r="5016" spans="9:9" x14ac:dyDescent="0.25">
      <c r="I5016" s="4">
        <v>41540</v>
      </c>
    </row>
    <row r="5017" spans="9:9" x14ac:dyDescent="0.25">
      <c r="I5017" s="4">
        <v>41541</v>
      </c>
    </row>
    <row r="5018" spans="9:9" x14ac:dyDescent="0.25">
      <c r="I5018" s="4">
        <v>41542</v>
      </c>
    </row>
    <row r="5019" spans="9:9" x14ac:dyDescent="0.25">
      <c r="I5019" s="4">
        <v>41543</v>
      </c>
    </row>
    <row r="5020" spans="9:9" x14ac:dyDescent="0.25">
      <c r="I5020" s="4">
        <v>41544</v>
      </c>
    </row>
    <row r="5021" spans="9:9" x14ac:dyDescent="0.25">
      <c r="I5021" s="4">
        <v>41545</v>
      </c>
    </row>
    <row r="5022" spans="9:9" x14ac:dyDescent="0.25">
      <c r="I5022" s="4">
        <v>41546</v>
      </c>
    </row>
    <row r="5023" spans="9:9" x14ac:dyDescent="0.25">
      <c r="I5023" s="4">
        <v>41547</v>
      </c>
    </row>
    <row r="5024" spans="9:9" x14ac:dyDescent="0.25">
      <c r="I5024" s="4">
        <v>41548</v>
      </c>
    </row>
    <row r="5025" spans="9:9" x14ac:dyDescent="0.25">
      <c r="I5025" s="4">
        <v>41549</v>
      </c>
    </row>
    <row r="5026" spans="9:9" x14ac:dyDescent="0.25">
      <c r="I5026" s="4">
        <v>41550</v>
      </c>
    </row>
    <row r="5027" spans="9:9" x14ac:dyDescent="0.25">
      <c r="I5027" s="4">
        <v>41551</v>
      </c>
    </row>
    <row r="5028" spans="9:9" x14ac:dyDescent="0.25">
      <c r="I5028" s="4">
        <v>41552</v>
      </c>
    </row>
    <row r="5029" spans="9:9" x14ac:dyDescent="0.25">
      <c r="I5029" s="4">
        <v>41553</v>
      </c>
    </row>
    <row r="5030" spans="9:9" x14ac:dyDescent="0.25">
      <c r="I5030" s="4">
        <v>41554</v>
      </c>
    </row>
    <row r="5031" spans="9:9" x14ac:dyDescent="0.25">
      <c r="I5031" s="4">
        <v>41555</v>
      </c>
    </row>
    <row r="5032" spans="9:9" x14ac:dyDescent="0.25">
      <c r="I5032" s="4">
        <v>41556</v>
      </c>
    </row>
    <row r="5033" spans="9:9" x14ac:dyDescent="0.25">
      <c r="I5033" s="4">
        <v>41557</v>
      </c>
    </row>
    <row r="5034" spans="9:9" x14ac:dyDescent="0.25">
      <c r="I5034" s="4">
        <v>41558</v>
      </c>
    </row>
    <row r="5035" spans="9:9" x14ac:dyDescent="0.25">
      <c r="I5035" s="4">
        <v>41559</v>
      </c>
    </row>
    <row r="5036" spans="9:9" x14ac:dyDescent="0.25">
      <c r="I5036" s="4">
        <v>41560</v>
      </c>
    </row>
    <row r="5037" spans="9:9" x14ac:dyDescent="0.25">
      <c r="I5037" s="4">
        <v>41561</v>
      </c>
    </row>
    <row r="5038" spans="9:9" x14ac:dyDescent="0.25">
      <c r="I5038" s="4">
        <v>41562</v>
      </c>
    </row>
    <row r="5039" spans="9:9" x14ac:dyDescent="0.25">
      <c r="I5039" s="4">
        <v>41563</v>
      </c>
    </row>
    <row r="5040" spans="9:9" x14ac:dyDescent="0.25">
      <c r="I5040" s="4">
        <v>41564</v>
      </c>
    </row>
    <row r="5041" spans="9:9" x14ac:dyDescent="0.25">
      <c r="I5041" s="4">
        <v>41565</v>
      </c>
    </row>
    <row r="5042" spans="9:9" x14ac:dyDescent="0.25">
      <c r="I5042" s="4">
        <v>41566</v>
      </c>
    </row>
    <row r="5043" spans="9:9" x14ac:dyDescent="0.25">
      <c r="I5043" s="4">
        <v>41567</v>
      </c>
    </row>
    <row r="5044" spans="9:9" x14ac:dyDescent="0.25">
      <c r="I5044" s="4">
        <v>41568</v>
      </c>
    </row>
    <row r="5045" spans="9:9" x14ac:dyDescent="0.25">
      <c r="I5045" s="4">
        <v>41569</v>
      </c>
    </row>
    <row r="5046" spans="9:9" x14ac:dyDescent="0.25">
      <c r="I5046" s="4">
        <v>41570</v>
      </c>
    </row>
    <row r="5047" spans="9:9" x14ac:dyDescent="0.25">
      <c r="I5047" s="4">
        <v>41571</v>
      </c>
    </row>
    <row r="5048" spans="9:9" x14ac:dyDescent="0.25">
      <c r="I5048" s="4">
        <v>41572</v>
      </c>
    </row>
    <row r="5049" spans="9:9" x14ac:dyDescent="0.25">
      <c r="I5049" s="4">
        <v>41573</v>
      </c>
    </row>
    <row r="5050" spans="9:9" x14ac:dyDescent="0.25">
      <c r="I5050" s="4">
        <v>41574</v>
      </c>
    </row>
    <row r="5051" spans="9:9" x14ac:dyDescent="0.25">
      <c r="I5051" s="4">
        <v>41575</v>
      </c>
    </row>
    <row r="5052" spans="9:9" x14ac:dyDescent="0.25">
      <c r="I5052" s="4">
        <v>41576</v>
      </c>
    </row>
    <row r="5053" spans="9:9" x14ac:dyDescent="0.25">
      <c r="I5053" s="4">
        <v>41577</v>
      </c>
    </row>
    <row r="5054" spans="9:9" x14ac:dyDescent="0.25">
      <c r="I5054" s="4">
        <v>41578</v>
      </c>
    </row>
    <row r="5055" spans="9:9" x14ac:dyDescent="0.25">
      <c r="I5055" s="4">
        <v>41579</v>
      </c>
    </row>
    <row r="5056" spans="9:9" x14ac:dyDescent="0.25">
      <c r="I5056" s="4">
        <v>41580</v>
      </c>
    </row>
    <row r="5057" spans="9:9" x14ac:dyDescent="0.25">
      <c r="I5057" s="4">
        <v>41581</v>
      </c>
    </row>
    <row r="5058" spans="9:9" x14ac:dyDescent="0.25">
      <c r="I5058" s="4">
        <v>41582</v>
      </c>
    </row>
    <row r="5059" spans="9:9" x14ac:dyDescent="0.25">
      <c r="I5059" s="4">
        <v>41583</v>
      </c>
    </row>
    <row r="5060" spans="9:9" x14ac:dyDescent="0.25">
      <c r="I5060" s="4">
        <v>41584</v>
      </c>
    </row>
    <row r="5061" spans="9:9" x14ac:dyDescent="0.25">
      <c r="I5061" s="4">
        <v>41585</v>
      </c>
    </row>
    <row r="5062" spans="9:9" x14ac:dyDescent="0.25">
      <c r="I5062" s="4">
        <v>41586</v>
      </c>
    </row>
    <row r="5063" spans="9:9" x14ac:dyDescent="0.25">
      <c r="I5063" s="4">
        <v>41587</v>
      </c>
    </row>
    <row r="5064" spans="9:9" x14ac:dyDescent="0.25">
      <c r="I5064" s="4">
        <v>41588</v>
      </c>
    </row>
    <row r="5065" spans="9:9" x14ac:dyDescent="0.25">
      <c r="I5065" s="4">
        <v>41589</v>
      </c>
    </row>
    <row r="5066" spans="9:9" x14ac:dyDescent="0.25">
      <c r="I5066" s="4">
        <v>41590</v>
      </c>
    </row>
    <row r="5067" spans="9:9" x14ac:dyDescent="0.25">
      <c r="I5067" s="4">
        <v>41591</v>
      </c>
    </row>
    <row r="5068" spans="9:9" x14ac:dyDescent="0.25">
      <c r="I5068" s="4">
        <v>41592</v>
      </c>
    </row>
    <row r="5069" spans="9:9" x14ac:dyDescent="0.25">
      <c r="I5069" s="4">
        <v>41593</v>
      </c>
    </row>
    <row r="5070" spans="9:9" x14ac:dyDescent="0.25">
      <c r="I5070" s="4">
        <v>41594</v>
      </c>
    </row>
    <row r="5071" spans="9:9" x14ac:dyDescent="0.25">
      <c r="I5071" s="4">
        <v>41595</v>
      </c>
    </row>
    <row r="5072" spans="9:9" x14ac:dyDescent="0.25">
      <c r="I5072" s="4">
        <v>41596</v>
      </c>
    </row>
    <row r="5073" spans="9:9" x14ac:dyDescent="0.25">
      <c r="I5073" s="4">
        <v>41597</v>
      </c>
    </row>
    <row r="5074" spans="9:9" x14ac:dyDescent="0.25">
      <c r="I5074" s="4">
        <v>41598</v>
      </c>
    </row>
    <row r="5075" spans="9:9" x14ac:dyDescent="0.25">
      <c r="I5075" s="4">
        <v>41599</v>
      </c>
    </row>
    <row r="5076" spans="9:9" x14ac:dyDescent="0.25">
      <c r="I5076" s="4">
        <v>41600</v>
      </c>
    </row>
    <row r="5077" spans="9:9" x14ac:dyDescent="0.25">
      <c r="I5077" s="4">
        <v>41601</v>
      </c>
    </row>
    <row r="5078" spans="9:9" x14ac:dyDescent="0.25">
      <c r="I5078" s="4">
        <v>41602</v>
      </c>
    </row>
    <row r="5079" spans="9:9" x14ac:dyDescent="0.25">
      <c r="I5079" s="4">
        <v>41603</v>
      </c>
    </row>
    <row r="5080" spans="9:9" x14ac:dyDescent="0.25">
      <c r="I5080" s="4">
        <v>41604</v>
      </c>
    </row>
    <row r="5081" spans="9:9" x14ac:dyDescent="0.25">
      <c r="I5081" s="4">
        <v>41605</v>
      </c>
    </row>
    <row r="5082" spans="9:9" x14ac:dyDescent="0.25">
      <c r="I5082" s="4">
        <v>41606</v>
      </c>
    </row>
    <row r="5083" spans="9:9" x14ac:dyDescent="0.25">
      <c r="I5083" s="4">
        <v>41607</v>
      </c>
    </row>
    <row r="5084" spans="9:9" x14ac:dyDescent="0.25">
      <c r="I5084" s="4">
        <v>41608</v>
      </c>
    </row>
    <row r="5085" spans="9:9" x14ac:dyDescent="0.25">
      <c r="I5085" s="4">
        <v>41609</v>
      </c>
    </row>
    <row r="5086" spans="9:9" x14ac:dyDescent="0.25">
      <c r="I5086" s="4">
        <v>41610</v>
      </c>
    </row>
    <row r="5087" spans="9:9" x14ac:dyDescent="0.25">
      <c r="I5087" s="4">
        <v>41611</v>
      </c>
    </row>
    <row r="5088" spans="9:9" x14ac:dyDescent="0.25">
      <c r="I5088" s="4">
        <v>41612</v>
      </c>
    </row>
    <row r="5089" spans="9:9" x14ac:dyDescent="0.25">
      <c r="I5089" s="4">
        <v>41613</v>
      </c>
    </row>
    <row r="5090" spans="9:9" x14ac:dyDescent="0.25">
      <c r="I5090" s="4">
        <v>41614</v>
      </c>
    </row>
    <row r="5091" spans="9:9" x14ac:dyDescent="0.25">
      <c r="I5091" s="4">
        <v>41615</v>
      </c>
    </row>
    <row r="5092" spans="9:9" x14ac:dyDescent="0.25">
      <c r="I5092" s="4">
        <v>41616</v>
      </c>
    </row>
    <row r="5093" spans="9:9" x14ac:dyDescent="0.25">
      <c r="I5093" s="4">
        <v>41617</v>
      </c>
    </row>
    <row r="5094" spans="9:9" x14ac:dyDescent="0.25">
      <c r="I5094" s="4">
        <v>41618</v>
      </c>
    </row>
    <row r="5095" spans="9:9" x14ac:dyDescent="0.25">
      <c r="I5095" s="4">
        <v>41619</v>
      </c>
    </row>
    <row r="5096" spans="9:9" x14ac:dyDescent="0.25">
      <c r="I5096" s="4">
        <v>41620</v>
      </c>
    </row>
    <row r="5097" spans="9:9" x14ac:dyDescent="0.25">
      <c r="I5097" s="4">
        <v>41621</v>
      </c>
    </row>
    <row r="5098" spans="9:9" x14ac:dyDescent="0.25">
      <c r="I5098" s="4">
        <v>41622</v>
      </c>
    </row>
    <row r="5099" spans="9:9" x14ac:dyDescent="0.25">
      <c r="I5099" s="4">
        <v>41623</v>
      </c>
    </row>
    <row r="5100" spans="9:9" x14ac:dyDescent="0.25">
      <c r="I5100" s="4">
        <v>41624</v>
      </c>
    </row>
    <row r="5101" spans="9:9" x14ac:dyDescent="0.25">
      <c r="I5101" s="4">
        <v>41625</v>
      </c>
    </row>
    <row r="5102" spans="9:9" x14ac:dyDescent="0.25">
      <c r="I5102" s="4">
        <v>41626</v>
      </c>
    </row>
    <row r="5103" spans="9:9" x14ac:dyDescent="0.25">
      <c r="I5103" s="4">
        <v>41627</v>
      </c>
    </row>
    <row r="5104" spans="9:9" x14ac:dyDescent="0.25">
      <c r="I5104" s="4">
        <v>41628</v>
      </c>
    </row>
    <row r="5105" spans="9:9" x14ac:dyDescent="0.25">
      <c r="I5105" s="4">
        <v>41629</v>
      </c>
    </row>
    <row r="5106" spans="9:9" x14ac:dyDescent="0.25">
      <c r="I5106" s="4">
        <v>41630</v>
      </c>
    </row>
    <row r="5107" spans="9:9" x14ac:dyDescent="0.25">
      <c r="I5107" s="4">
        <v>41631</v>
      </c>
    </row>
    <row r="5108" spans="9:9" x14ac:dyDescent="0.25">
      <c r="I5108" s="4">
        <v>41632</v>
      </c>
    </row>
    <row r="5109" spans="9:9" x14ac:dyDescent="0.25">
      <c r="I5109" s="4">
        <v>41633</v>
      </c>
    </row>
    <row r="5110" spans="9:9" x14ac:dyDescent="0.25">
      <c r="I5110" s="4">
        <v>41634</v>
      </c>
    </row>
    <row r="5111" spans="9:9" x14ac:dyDescent="0.25">
      <c r="I5111" s="4">
        <v>41635</v>
      </c>
    </row>
    <row r="5112" spans="9:9" x14ac:dyDescent="0.25">
      <c r="I5112" s="4">
        <v>41636</v>
      </c>
    </row>
    <row r="5113" spans="9:9" x14ac:dyDescent="0.25">
      <c r="I5113" s="4">
        <v>41637</v>
      </c>
    </row>
    <row r="5114" spans="9:9" x14ac:dyDescent="0.25">
      <c r="I5114" s="4">
        <v>41638</v>
      </c>
    </row>
    <row r="5115" spans="9:9" x14ac:dyDescent="0.25">
      <c r="I5115" s="4">
        <v>41639</v>
      </c>
    </row>
    <row r="5116" spans="9:9" x14ac:dyDescent="0.25">
      <c r="I5116" s="4">
        <v>41640</v>
      </c>
    </row>
    <row r="5117" spans="9:9" x14ac:dyDescent="0.25">
      <c r="I5117" s="4">
        <v>41641</v>
      </c>
    </row>
    <row r="5118" spans="9:9" x14ac:dyDescent="0.25">
      <c r="I5118" s="4">
        <v>41642</v>
      </c>
    </row>
    <row r="5119" spans="9:9" x14ac:dyDescent="0.25">
      <c r="I5119" s="4">
        <v>41643</v>
      </c>
    </row>
    <row r="5120" spans="9:9" x14ac:dyDescent="0.25">
      <c r="I5120" s="4">
        <v>41644</v>
      </c>
    </row>
    <row r="5121" spans="9:9" x14ac:dyDescent="0.25">
      <c r="I5121" s="4">
        <v>41645</v>
      </c>
    </row>
    <row r="5122" spans="9:9" x14ac:dyDescent="0.25">
      <c r="I5122" s="4">
        <v>41646</v>
      </c>
    </row>
    <row r="5123" spans="9:9" x14ac:dyDescent="0.25">
      <c r="I5123" s="4">
        <v>41647</v>
      </c>
    </row>
    <row r="5124" spans="9:9" x14ac:dyDescent="0.25">
      <c r="I5124" s="4">
        <v>41648</v>
      </c>
    </row>
    <row r="5125" spans="9:9" x14ac:dyDescent="0.25">
      <c r="I5125" s="4">
        <v>41649</v>
      </c>
    </row>
    <row r="5126" spans="9:9" x14ac:dyDescent="0.25">
      <c r="I5126" s="4">
        <v>41650</v>
      </c>
    </row>
    <row r="5127" spans="9:9" x14ac:dyDescent="0.25">
      <c r="I5127" s="4">
        <v>41651</v>
      </c>
    </row>
    <row r="5128" spans="9:9" x14ac:dyDescent="0.25">
      <c r="I5128" s="4">
        <v>41652</v>
      </c>
    </row>
    <row r="5129" spans="9:9" x14ac:dyDescent="0.25">
      <c r="I5129" s="4">
        <v>41653</v>
      </c>
    </row>
    <row r="5130" spans="9:9" x14ac:dyDescent="0.25">
      <c r="I5130" s="4">
        <v>41654</v>
      </c>
    </row>
    <row r="5131" spans="9:9" x14ac:dyDescent="0.25">
      <c r="I5131" s="4">
        <v>41655</v>
      </c>
    </row>
    <row r="5132" spans="9:9" x14ac:dyDescent="0.25">
      <c r="I5132" s="4">
        <v>41656</v>
      </c>
    </row>
    <row r="5133" spans="9:9" x14ac:dyDescent="0.25">
      <c r="I5133" s="4">
        <v>41657</v>
      </c>
    </row>
    <row r="5134" spans="9:9" x14ac:dyDescent="0.25">
      <c r="I5134" s="4">
        <v>41658</v>
      </c>
    </row>
    <row r="5135" spans="9:9" x14ac:dyDescent="0.25">
      <c r="I5135" s="4">
        <v>41659</v>
      </c>
    </row>
    <row r="5136" spans="9:9" x14ac:dyDescent="0.25">
      <c r="I5136" s="4">
        <v>41660</v>
      </c>
    </row>
    <row r="5137" spans="9:9" x14ac:dyDescent="0.25">
      <c r="I5137" s="4">
        <v>41661</v>
      </c>
    </row>
    <row r="5138" spans="9:9" x14ac:dyDescent="0.25">
      <c r="I5138" s="4">
        <v>41662</v>
      </c>
    </row>
    <row r="5139" spans="9:9" x14ac:dyDescent="0.25">
      <c r="I5139" s="4">
        <v>41663</v>
      </c>
    </row>
    <row r="5140" spans="9:9" x14ac:dyDescent="0.25">
      <c r="I5140" s="4">
        <v>41664</v>
      </c>
    </row>
    <row r="5141" spans="9:9" x14ac:dyDescent="0.25">
      <c r="I5141" s="4">
        <v>41665</v>
      </c>
    </row>
    <row r="5142" spans="9:9" x14ac:dyDescent="0.25">
      <c r="I5142" s="4">
        <v>41666</v>
      </c>
    </row>
    <row r="5143" spans="9:9" x14ac:dyDescent="0.25">
      <c r="I5143" s="4">
        <v>41667</v>
      </c>
    </row>
    <row r="5144" spans="9:9" x14ac:dyDescent="0.25">
      <c r="I5144" s="4">
        <v>41668</v>
      </c>
    </row>
    <row r="5145" spans="9:9" x14ac:dyDescent="0.25">
      <c r="I5145" s="4">
        <v>41669</v>
      </c>
    </row>
    <row r="5146" spans="9:9" x14ac:dyDescent="0.25">
      <c r="I5146" s="4">
        <v>41670</v>
      </c>
    </row>
    <row r="5147" spans="9:9" x14ac:dyDescent="0.25">
      <c r="I5147" s="4">
        <v>41671</v>
      </c>
    </row>
    <row r="5148" spans="9:9" x14ac:dyDescent="0.25">
      <c r="I5148" s="4">
        <v>41672</v>
      </c>
    </row>
    <row r="5149" spans="9:9" x14ac:dyDescent="0.25">
      <c r="I5149" s="4">
        <v>41673</v>
      </c>
    </row>
    <row r="5150" spans="9:9" x14ac:dyDescent="0.25">
      <c r="I5150" s="4">
        <v>41674</v>
      </c>
    </row>
    <row r="5151" spans="9:9" x14ac:dyDescent="0.25">
      <c r="I5151" s="4">
        <v>41675</v>
      </c>
    </row>
    <row r="5152" spans="9:9" x14ac:dyDescent="0.25">
      <c r="I5152" s="4">
        <v>41676</v>
      </c>
    </row>
    <row r="5153" spans="9:9" x14ac:dyDescent="0.25">
      <c r="I5153" s="4">
        <v>41677</v>
      </c>
    </row>
    <row r="5154" spans="9:9" x14ac:dyDescent="0.25">
      <c r="I5154" s="4">
        <v>41678</v>
      </c>
    </row>
    <row r="5155" spans="9:9" x14ac:dyDescent="0.25">
      <c r="I5155" s="4">
        <v>41679</v>
      </c>
    </row>
    <row r="5156" spans="9:9" x14ac:dyDescent="0.25">
      <c r="I5156" s="4">
        <v>41680</v>
      </c>
    </row>
    <row r="5157" spans="9:9" x14ac:dyDescent="0.25">
      <c r="I5157" s="4">
        <v>41681</v>
      </c>
    </row>
    <row r="5158" spans="9:9" x14ac:dyDescent="0.25">
      <c r="I5158" s="4">
        <v>41682</v>
      </c>
    </row>
    <row r="5159" spans="9:9" x14ac:dyDescent="0.25">
      <c r="I5159" s="4">
        <v>41683</v>
      </c>
    </row>
    <row r="5160" spans="9:9" x14ac:dyDescent="0.25">
      <c r="I5160" s="4">
        <v>41684</v>
      </c>
    </row>
    <row r="5161" spans="9:9" x14ac:dyDescent="0.25">
      <c r="I5161" s="4">
        <v>41685</v>
      </c>
    </row>
    <row r="5162" spans="9:9" x14ac:dyDescent="0.25">
      <c r="I5162" s="4">
        <v>41686</v>
      </c>
    </row>
    <row r="5163" spans="9:9" x14ac:dyDescent="0.25">
      <c r="I5163" s="4">
        <v>41687</v>
      </c>
    </row>
    <row r="5164" spans="9:9" x14ac:dyDescent="0.25">
      <c r="I5164" s="4">
        <v>41688</v>
      </c>
    </row>
    <row r="5165" spans="9:9" x14ac:dyDescent="0.25">
      <c r="I5165" s="4">
        <v>41689</v>
      </c>
    </row>
    <row r="5166" spans="9:9" x14ac:dyDescent="0.25">
      <c r="I5166" s="4">
        <v>41690</v>
      </c>
    </row>
    <row r="5167" spans="9:9" x14ac:dyDescent="0.25">
      <c r="I5167" s="4">
        <v>41691</v>
      </c>
    </row>
    <row r="5168" spans="9:9" x14ac:dyDescent="0.25">
      <c r="I5168" s="4">
        <v>41692</v>
      </c>
    </row>
    <row r="5169" spans="9:9" x14ac:dyDescent="0.25">
      <c r="I5169" s="4">
        <v>41693</v>
      </c>
    </row>
    <row r="5170" spans="9:9" x14ac:dyDescent="0.25">
      <c r="I5170" s="4">
        <v>41694</v>
      </c>
    </row>
    <row r="5171" spans="9:9" x14ac:dyDescent="0.25">
      <c r="I5171" s="4">
        <v>41695</v>
      </c>
    </row>
    <row r="5172" spans="9:9" x14ac:dyDescent="0.25">
      <c r="I5172" s="4">
        <v>41696</v>
      </c>
    </row>
    <row r="5173" spans="9:9" x14ac:dyDescent="0.25">
      <c r="I5173" s="4">
        <v>41697</v>
      </c>
    </row>
    <row r="5174" spans="9:9" x14ac:dyDescent="0.25">
      <c r="I5174" s="4">
        <v>41698</v>
      </c>
    </row>
    <row r="5175" spans="9:9" x14ac:dyDescent="0.25">
      <c r="I5175" s="4">
        <v>41699</v>
      </c>
    </row>
    <row r="5176" spans="9:9" x14ac:dyDescent="0.25">
      <c r="I5176" s="4">
        <v>41700</v>
      </c>
    </row>
    <row r="5177" spans="9:9" x14ac:dyDescent="0.25">
      <c r="I5177" s="4">
        <v>41701</v>
      </c>
    </row>
    <row r="5178" spans="9:9" x14ac:dyDescent="0.25">
      <c r="I5178" s="4">
        <v>41702</v>
      </c>
    </row>
    <row r="5179" spans="9:9" x14ac:dyDescent="0.25">
      <c r="I5179" s="4">
        <v>41703</v>
      </c>
    </row>
    <row r="5180" spans="9:9" x14ac:dyDescent="0.25">
      <c r="I5180" s="4">
        <v>41704</v>
      </c>
    </row>
    <row r="5181" spans="9:9" x14ac:dyDescent="0.25">
      <c r="I5181" s="4">
        <v>41705</v>
      </c>
    </row>
    <row r="5182" spans="9:9" x14ac:dyDescent="0.25">
      <c r="I5182" s="4">
        <v>41706</v>
      </c>
    </row>
    <row r="5183" spans="9:9" x14ac:dyDescent="0.25">
      <c r="I5183" s="4">
        <v>41707</v>
      </c>
    </row>
    <row r="5184" spans="9:9" x14ac:dyDescent="0.25">
      <c r="I5184" s="4">
        <v>41708</v>
      </c>
    </row>
    <row r="5185" spans="9:9" x14ac:dyDescent="0.25">
      <c r="I5185" s="4">
        <v>41709</v>
      </c>
    </row>
    <row r="5186" spans="9:9" x14ac:dyDescent="0.25">
      <c r="I5186" s="4">
        <v>41710</v>
      </c>
    </row>
    <row r="5187" spans="9:9" x14ac:dyDescent="0.25">
      <c r="I5187" s="4">
        <v>41711</v>
      </c>
    </row>
    <row r="5188" spans="9:9" x14ac:dyDescent="0.25">
      <c r="I5188" s="4">
        <v>41712</v>
      </c>
    </row>
    <row r="5189" spans="9:9" x14ac:dyDescent="0.25">
      <c r="I5189" s="4">
        <v>41713</v>
      </c>
    </row>
    <row r="5190" spans="9:9" x14ac:dyDescent="0.25">
      <c r="I5190" s="4">
        <v>41714</v>
      </c>
    </row>
    <row r="5191" spans="9:9" x14ac:dyDescent="0.25">
      <c r="I5191" s="4">
        <v>41715</v>
      </c>
    </row>
    <row r="5192" spans="9:9" x14ac:dyDescent="0.25">
      <c r="I5192" s="4">
        <v>41716</v>
      </c>
    </row>
    <row r="5193" spans="9:9" x14ac:dyDescent="0.25">
      <c r="I5193" s="4">
        <v>41717</v>
      </c>
    </row>
    <row r="5194" spans="9:9" x14ac:dyDescent="0.25">
      <c r="I5194" s="4">
        <v>41718</v>
      </c>
    </row>
    <row r="5195" spans="9:9" x14ac:dyDescent="0.25">
      <c r="I5195" s="4">
        <v>41719</v>
      </c>
    </row>
    <row r="5196" spans="9:9" x14ac:dyDescent="0.25">
      <c r="I5196" s="4">
        <v>41720</v>
      </c>
    </row>
    <row r="5197" spans="9:9" x14ac:dyDescent="0.25">
      <c r="I5197" s="4">
        <v>41721</v>
      </c>
    </row>
    <row r="5198" spans="9:9" x14ac:dyDescent="0.25">
      <c r="I5198" s="4">
        <v>41722</v>
      </c>
    </row>
    <row r="5199" spans="9:9" x14ac:dyDescent="0.25">
      <c r="I5199" s="4">
        <v>41723</v>
      </c>
    </row>
    <row r="5200" spans="9:9" x14ac:dyDescent="0.25">
      <c r="I5200" s="4">
        <v>41724</v>
      </c>
    </row>
    <row r="5201" spans="9:9" x14ac:dyDescent="0.25">
      <c r="I5201" s="4">
        <v>41725</v>
      </c>
    </row>
    <row r="5202" spans="9:9" x14ac:dyDescent="0.25">
      <c r="I5202" s="4">
        <v>41726</v>
      </c>
    </row>
    <row r="5203" spans="9:9" x14ac:dyDescent="0.25">
      <c r="I5203" s="4">
        <v>41727</v>
      </c>
    </row>
    <row r="5204" spans="9:9" x14ac:dyDescent="0.25">
      <c r="I5204" s="4">
        <v>41728</v>
      </c>
    </row>
    <row r="5205" spans="9:9" x14ac:dyDescent="0.25">
      <c r="I5205" s="4">
        <v>41729</v>
      </c>
    </row>
    <row r="5206" spans="9:9" x14ac:dyDescent="0.25">
      <c r="I5206" s="4">
        <v>41730</v>
      </c>
    </row>
    <row r="5207" spans="9:9" x14ac:dyDescent="0.25">
      <c r="I5207" s="4">
        <v>41731</v>
      </c>
    </row>
    <row r="5208" spans="9:9" x14ac:dyDescent="0.25">
      <c r="I5208" s="4">
        <v>41732</v>
      </c>
    </row>
    <row r="5209" spans="9:9" x14ac:dyDescent="0.25">
      <c r="I5209" s="4">
        <v>41733</v>
      </c>
    </row>
    <row r="5210" spans="9:9" x14ac:dyDescent="0.25">
      <c r="I5210" s="4">
        <v>41734</v>
      </c>
    </row>
    <row r="5211" spans="9:9" x14ac:dyDescent="0.25">
      <c r="I5211" s="4">
        <v>41735</v>
      </c>
    </row>
    <row r="5212" spans="9:9" x14ac:dyDescent="0.25">
      <c r="I5212" s="4">
        <v>41736</v>
      </c>
    </row>
    <row r="5213" spans="9:9" x14ac:dyDescent="0.25">
      <c r="I5213" s="4">
        <v>41737</v>
      </c>
    </row>
    <row r="5214" spans="9:9" x14ac:dyDescent="0.25">
      <c r="I5214" s="4">
        <v>41738</v>
      </c>
    </row>
    <row r="5215" spans="9:9" x14ac:dyDescent="0.25">
      <c r="I5215" s="4">
        <v>41739</v>
      </c>
    </row>
    <row r="5216" spans="9:9" x14ac:dyDescent="0.25">
      <c r="I5216" s="4">
        <v>41740</v>
      </c>
    </row>
    <row r="5217" spans="9:9" x14ac:dyDescent="0.25">
      <c r="I5217" s="4">
        <v>41741</v>
      </c>
    </row>
    <row r="5218" spans="9:9" x14ac:dyDescent="0.25">
      <c r="I5218" s="4">
        <v>41742</v>
      </c>
    </row>
    <row r="5219" spans="9:9" x14ac:dyDescent="0.25">
      <c r="I5219" s="4">
        <v>41743</v>
      </c>
    </row>
    <row r="5220" spans="9:9" x14ac:dyDescent="0.25">
      <c r="I5220" s="4">
        <v>41744</v>
      </c>
    </row>
    <row r="5221" spans="9:9" x14ac:dyDescent="0.25">
      <c r="I5221" s="4">
        <v>41745</v>
      </c>
    </row>
    <row r="5222" spans="9:9" x14ac:dyDescent="0.25">
      <c r="I5222" s="4">
        <v>41746</v>
      </c>
    </row>
    <row r="5223" spans="9:9" x14ac:dyDescent="0.25">
      <c r="I5223" s="4">
        <v>41747</v>
      </c>
    </row>
    <row r="5224" spans="9:9" x14ac:dyDescent="0.25">
      <c r="I5224" s="4">
        <v>41748</v>
      </c>
    </row>
    <row r="5225" spans="9:9" x14ac:dyDescent="0.25">
      <c r="I5225" s="4">
        <v>41749</v>
      </c>
    </row>
    <row r="5226" spans="9:9" x14ac:dyDescent="0.25">
      <c r="I5226" s="4">
        <v>41750</v>
      </c>
    </row>
    <row r="5227" spans="9:9" x14ac:dyDescent="0.25">
      <c r="I5227" s="4">
        <v>41751</v>
      </c>
    </row>
    <row r="5228" spans="9:9" x14ac:dyDescent="0.25">
      <c r="I5228" s="4">
        <v>41752</v>
      </c>
    </row>
    <row r="5229" spans="9:9" x14ac:dyDescent="0.25">
      <c r="I5229" s="4">
        <v>41753</v>
      </c>
    </row>
    <row r="5230" spans="9:9" x14ac:dyDescent="0.25">
      <c r="I5230" s="4">
        <v>41754</v>
      </c>
    </row>
    <row r="5231" spans="9:9" x14ac:dyDescent="0.25">
      <c r="I5231" s="4">
        <v>41755</v>
      </c>
    </row>
    <row r="5232" spans="9:9" x14ac:dyDescent="0.25">
      <c r="I5232" s="4">
        <v>41756</v>
      </c>
    </row>
    <row r="5233" spans="9:9" x14ac:dyDescent="0.25">
      <c r="I5233" s="4">
        <v>41757</v>
      </c>
    </row>
    <row r="5234" spans="9:9" x14ac:dyDescent="0.25">
      <c r="I5234" s="4">
        <v>41758</v>
      </c>
    </row>
    <row r="5235" spans="9:9" x14ac:dyDescent="0.25">
      <c r="I5235" s="4">
        <v>41759</v>
      </c>
    </row>
    <row r="5236" spans="9:9" x14ac:dyDescent="0.25">
      <c r="I5236" s="4">
        <v>41760</v>
      </c>
    </row>
    <row r="5237" spans="9:9" x14ac:dyDescent="0.25">
      <c r="I5237" s="4">
        <v>41761</v>
      </c>
    </row>
    <row r="5238" spans="9:9" x14ac:dyDescent="0.25">
      <c r="I5238" s="4">
        <v>41762</v>
      </c>
    </row>
    <row r="5239" spans="9:9" x14ac:dyDescent="0.25">
      <c r="I5239" s="4">
        <v>41763</v>
      </c>
    </row>
    <row r="5240" spans="9:9" x14ac:dyDescent="0.25">
      <c r="I5240" s="4">
        <v>41764</v>
      </c>
    </row>
    <row r="5241" spans="9:9" x14ac:dyDescent="0.25">
      <c r="I5241" s="4">
        <v>41765</v>
      </c>
    </row>
    <row r="5242" spans="9:9" x14ac:dyDescent="0.25">
      <c r="I5242" s="4">
        <v>41766</v>
      </c>
    </row>
    <row r="5243" spans="9:9" x14ac:dyDescent="0.25">
      <c r="I5243" s="4">
        <v>41767</v>
      </c>
    </row>
    <row r="5244" spans="9:9" x14ac:dyDescent="0.25">
      <c r="I5244" s="4">
        <v>41768</v>
      </c>
    </row>
    <row r="5245" spans="9:9" x14ac:dyDescent="0.25">
      <c r="I5245" s="4">
        <v>41769</v>
      </c>
    </row>
    <row r="5246" spans="9:9" x14ac:dyDescent="0.25">
      <c r="I5246" s="4">
        <v>41770</v>
      </c>
    </row>
    <row r="5247" spans="9:9" x14ac:dyDescent="0.25">
      <c r="I5247" s="4">
        <v>41771</v>
      </c>
    </row>
    <row r="5248" spans="9:9" x14ac:dyDescent="0.25">
      <c r="I5248" s="4">
        <v>41772</v>
      </c>
    </row>
    <row r="5249" spans="9:9" x14ac:dyDescent="0.25">
      <c r="I5249" s="4">
        <v>41773</v>
      </c>
    </row>
    <row r="5250" spans="9:9" x14ac:dyDescent="0.25">
      <c r="I5250" s="4">
        <v>41774</v>
      </c>
    </row>
    <row r="5251" spans="9:9" x14ac:dyDescent="0.25">
      <c r="I5251" s="4">
        <v>41775</v>
      </c>
    </row>
    <row r="5252" spans="9:9" x14ac:dyDescent="0.25">
      <c r="I5252" s="4">
        <v>41776</v>
      </c>
    </row>
    <row r="5253" spans="9:9" x14ac:dyDescent="0.25">
      <c r="I5253" s="4">
        <v>41777</v>
      </c>
    </row>
    <row r="5254" spans="9:9" x14ac:dyDescent="0.25">
      <c r="I5254" s="4">
        <v>41778</v>
      </c>
    </row>
    <row r="5255" spans="9:9" x14ac:dyDescent="0.25">
      <c r="I5255" s="4">
        <v>41779</v>
      </c>
    </row>
    <row r="5256" spans="9:9" x14ac:dyDescent="0.25">
      <c r="I5256" s="4">
        <v>41780</v>
      </c>
    </row>
    <row r="5257" spans="9:9" x14ac:dyDescent="0.25">
      <c r="I5257" s="4">
        <v>41781</v>
      </c>
    </row>
    <row r="5258" spans="9:9" x14ac:dyDescent="0.25">
      <c r="I5258" s="4">
        <v>41782</v>
      </c>
    </row>
    <row r="5259" spans="9:9" x14ac:dyDescent="0.25">
      <c r="I5259" s="4">
        <v>41783</v>
      </c>
    </row>
    <row r="5260" spans="9:9" x14ac:dyDescent="0.25">
      <c r="I5260" s="4">
        <v>41784</v>
      </c>
    </row>
    <row r="5261" spans="9:9" x14ac:dyDescent="0.25">
      <c r="I5261" s="4">
        <v>41785</v>
      </c>
    </row>
    <row r="5262" spans="9:9" x14ac:dyDescent="0.25">
      <c r="I5262" s="4">
        <v>41786</v>
      </c>
    </row>
    <row r="5263" spans="9:9" x14ac:dyDescent="0.25">
      <c r="I5263" s="4">
        <v>41787</v>
      </c>
    </row>
    <row r="5264" spans="9:9" x14ac:dyDescent="0.25">
      <c r="I5264" s="4">
        <v>41788</v>
      </c>
    </row>
    <row r="5265" spans="9:9" x14ac:dyDescent="0.25">
      <c r="I5265" s="4">
        <v>41789</v>
      </c>
    </row>
    <row r="5266" spans="9:9" x14ac:dyDescent="0.25">
      <c r="I5266" s="4">
        <v>41790</v>
      </c>
    </row>
    <row r="5267" spans="9:9" x14ac:dyDescent="0.25">
      <c r="I5267" s="4">
        <v>41791</v>
      </c>
    </row>
    <row r="5268" spans="9:9" x14ac:dyDescent="0.25">
      <c r="I5268" s="4">
        <v>41792</v>
      </c>
    </row>
    <row r="5269" spans="9:9" x14ac:dyDescent="0.25">
      <c r="I5269" s="4">
        <v>41793</v>
      </c>
    </row>
    <row r="5270" spans="9:9" x14ac:dyDescent="0.25">
      <c r="I5270" s="4">
        <v>41794</v>
      </c>
    </row>
    <row r="5271" spans="9:9" x14ac:dyDescent="0.25">
      <c r="I5271" s="4">
        <v>41795</v>
      </c>
    </row>
    <row r="5272" spans="9:9" x14ac:dyDescent="0.25">
      <c r="I5272" s="4">
        <v>41796</v>
      </c>
    </row>
    <row r="5273" spans="9:9" x14ac:dyDescent="0.25">
      <c r="I5273" s="4">
        <v>41797</v>
      </c>
    </row>
    <row r="5274" spans="9:9" x14ac:dyDescent="0.25">
      <c r="I5274" s="4">
        <v>41798</v>
      </c>
    </row>
    <row r="5275" spans="9:9" x14ac:dyDescent="0.25">
      <c r="I5275" s="4">
        <v>41799</v>
      </c>
    </row>
    <row r="5276" spans="9:9" x14ac:dyDescent="0.25">
      <c r="I5276" s="4">
        <v>41800</v>
      </c>
    </row>
    <row r="5277" spans="9:9" x14ac:dyDescent="0.25">
      <c r="I5277" s="4">
        <v>41801</v>
      </c>
    </row>
    <row r="5278" spans="9:9" x14ac:dyDescent="0.25">
      <c r="I5278" s="4">
        <v>41802</v>
      </c>
    </row>
    <row r="5279" spans="9:9" x14ac:dyDescent="0.25">
      <c r="I5279" s="4">
        <v>41803</v>
      </c>
    </row>
    <row r="5280" spans="9:9" x14ac:dyDescent="0.25">
      <c r="I5280" s="4">
        <v>41804</v>
      </c>
    </row>
    <row r="5281" spans="9:9" x14ac:dyDescent="0.25">
      <c r="I5281" s="4">
        <v>41805</v>
      </c>
    </row>
    <row r="5282" spans="9:9" x14ac:dyDescent="0.25">
      <c r="I5282" s="4">
        <v>41806</v>
      </c>
    </row>
    <row r="5283" spans="9:9" x14ac:dyDescent="0.25">
      <c r="I5283" s="4">
        <v>41807</v>
      </c>
    </row>
    <row r="5284" spans="9:9" x14ac:dyDescent="0.25">
      <c r="I5284" s="4">
        <v>41808</v>
      </c>
    </row>
    <row r="5285" spans="9:9" x14ac:dyDescent="0.25">
      <c r="I5285" s="4">
        <v>41809</v>
      </c>
    </row>
    <row r="5286" spans="9:9" x14ac:dyDescent="0.25">
      <c r="I5286" s="4">
        <v>41810</v>
      </c>
    </row>
    <row r="5287" spans="9:9" x14ac:dyDescent="0.25">
      <c r="I5287" s="4">
        <v>41811</v>
      </c>
    </row>
    <row r="5288" spans="9:9" x14ac:dyDescent="0.25">
      <c r="I5288" s="4">
        <v>41812</v>
      </c>
    </row>
    <row r="5289" spans="9:9" x14ac:dyDescent="0.25">
      <c r="I5289" s="4">
        <v>41813</v>
      </c>
    </row>
    <row r="5290" spans="9:9" x14ac:dyDescent="0.25">
      <c r="I5290" s="4">
        <v>41814</v>
      </c>
    </row>
    <row r="5291" spans="9:9" x14ac:dyDescent="0.25">
      <c r="I5291" s="4">
        <v>41815</v>
      </c>
    </row>
    <row r="5292" spans="9:9" x14ac:dyDescent="0.25">
      <c r="I5292" s="4">
        <v>41816</v>
      </c>
    </row>
    <row r="5293" spans="9:9" x14ac:dyDescent="0.25">
      <c r="I5293" s="4">
        <v>41817</v>
      </c>
    </row>
    <row r="5294" spans="9:9" x14ac:dyDescent="0.25">
      <c r="I5294" s="4">
        <v>41818</v>
      </c>
    </row>
    <row r="5295" spans="9:9" x14ac:dyDescent="0.25">
      <c r="I5295" s="4">
        <v>41819</v>
      </c>
    </row>
    <row r="5296" spans="9:9" x14ac:dyDescent="0.25">
      <c r="I5296" s="4">
        <v>41820</v>
      </c>
    </row>
    <row r="5297" spans="9:9" x14ac:dyDescent="0.25">
      <c r="I5297" s="4">
        <v>41821</v>
      </c>
    </row>
    <row r="5298" spans="9:9" x14ac:dyDescent="0.25">
      <c r="I5298" s="4">
        <v>41822</v>
      </c>
    </row>
    <row r="5299" spans="9:9" x14ac:dyDescent="0.25">
      <c r="I5299" s="4">
        <v>41823</v>
      </c>
    </row>
    <row r="5300" spans="9:9" x14ac:dyDescent="0.25">
      <c r="I5300" s="4">
        <v>41824</v>
      </c>
    </row>
    <row r="5301" spans="9:9" x14ac:dyDescent="0.25">
      <c r="I5301" s="4">
        <v>41825</v>
      </c>
    </row>
    <row r="5302" spans="9:9" x14ac:dyDescent="0.25">
      <c r="I5302" s="4">
        <v>41826</v>
      </c>
    </row>
    <row r="5303" spans="9:9" x14ac:dyDescent="0.25">
      <c r="I5303" s="4">
        <v>41827</v>
      </c>
    </row>
    <row r="5304" spans="9:9" x14ac:dyDescent="0.25">
      <c r="I5304" s="4">
        <v>41828</v>
      </c>
    </row>
    <row r="5305" spans="9:9" x14ac:dyDescent="0.25">
      <c r="I5305" s="4">
        <v>41829</v>
      </c>
    </row>
    <row r="5306" spans="9:9" x14ac:dyDescent="0.25">
      <c r="I5306" s="4">
        <v>41830</v>
      </c>
    </row>
    <row r="5307" spans="9:9" x14ac:dyDescent="0.25">
      <c r="I5307" s="4">
        <v>41831</v>
      </c>
    </row>
    <row r="5308" spans="9:9" x14ac:dyDescent="0.25">
      <c r="I5308" s="4">
        <v>41832</v>
      </c>
    </row>
    <row r="5309" spans="9:9" x14ac:dyDescent="0.25">
      <c r="I5309" s="4">
        <v>41833</v>
      </c>
    </row>
    <row r="5310" spans="9:9" x14ac:dyDescent="0.25">
      <c r="I5310" s="4">
        <v>41834</v>
      </c>
    </row>
    <row r="5311" spans="9:9" x14ac:dyDescent="0.25">
      <c r="I5311" s="4">
        <v>41835</v>
      </c>
    </row>
    <row r="5312" spans="9:9" x14ac:dyDescent="0.25">
      <c r="I5312" s="4">
        <v>41836</v>
      </c>
    </row>
    <row r="5313" spans="9:9" x14ac:dyDescent="0.25">
      <c r="I5313" s="4">
        <v>41837</v>
      </c>
    </row>
    <row r="5314" spans="9:9" x14ac:dyDescent="0.25">
      <c r="I5314" s="4">
        <v>41838</v>
      </c>
    </row>
    <row r="5315" spans="9:9" x14ac:dyDescent="0.25">
      <c r="I5315" s="4">
        <v>41839</v>
      </c>
    </row>
    <row r="5316" spans="9:9" x14ac:dyDescent="0.25">
      <c r="I5316" s="4">
        <v>41840</v>
      </c>
    </row>
    <row r="5317" spans="9:9" x14ac:dyDescent="0.25">
      <c r="I5317" s="4">
        <v>41841</v>
      </c>
    </row>
    <row r="5318" spans="9:9" x14ac:dyDescent="0.25">
      <c r="I5318" s="4">
        <v>41842</v>
      </c>
    </row>
    <row r="5319" spans="9:9" x14ac:dyDescent="0.25">
      <c r="I5319" s="4">
        <v>41843</v>
      </c>
    </row>
    <row r="5320" spans="9:9" x14ac:dyDescent="0.25">
      <c r="I5320" s="4">
        <v>41844</v>
      </c>
    </row>
    <row r="5321" spans="9:9" x14ac:dyDescent="0.25">
      <c r="I5321" s="4">
        <v>41845</v>
      </c>
    </row>
    <row r="5322" spans="9:9" x14ac:dyDescent="0.25">
      <c r="I5322" s="4">
        <v>41846</v>
      </c>
    </row>
    <row r="5323" spans="9:9" x14ac:dyDescent="0.25">
      <c r="I5323" s="4">
        <v>41847</v>
      </c>
    </row>
    <row r="5324" spans="9:9" x14ac:dyDescent="0.25">
      <c r="I5324" s="4">
        <v>41848</v>
      </c>
    </row>
    <row r="5325" spans="9:9" x14ac:dyDescent="0.25">
      <c r="I5325" s="4">
        <v>41849</v>
      </c>
    </row>
    <row r="5326" spans="9:9" x14ac:dyDescent="0.25">
      <c r="I5326" s="4">
        <v>41850</v>
      </c>
    </row>
    <row r="5327" spans="9:9" x14ac:dyDescent="0.25">
      <c r="I5327" s="4">
        <v>41851</v>
      </c>
    </row>
    <row r="5328" spans="9:9" x14ac:dyDescent="0.25">
      <c r="I5328" s="4">
        <v>41852</v>
      </c>
    </row>
    <row r="5329" spans="9:9" x14ac:dyDescent="0.25">
      <c r="I5329" s="4">
        <v>41853</v>
      </c>
    </row>
    <row r="5330" spans="9:9" x14ac:dyDescent="0.25">
      <c r="I5330" s="4">
        <v>41854</v>
      </c>
    </row>
    <row r="5331" spans="9:9" x14ac:dyDescent="0.25">
      <c r="I5331" s="4">
        <v>41855</v>
      </c>
    </row>
    <row r="5332" spans="9:9" x14ac:dyDescent="0.25">
      <c r="I5332" s="4">
        <v>41856</v>
      </c>
    </row>
    <row r="5333" spans="9:9" x14ac:dyDescent="0.25">
      <c r="I5333" s="4">
        <v>41857</v>
      </c>
    </row>
    <row r="5334" spans="9:9" x14ac:dyDescent="0.25">
      <c r="I5334" s="4">
        <v>41858</v>
      </c>
    </row>
    <row r="5335" spans="9:9" x14ac:dyDescent="0.25">
      <c r="I5335" s="4">
        <v>41859</v>
      </c>
    </row>
    <row r="5336" spans="9:9" x14ac:dyDescent="0.25">
      <c r="I5336" s="4">
        <v>41860</v>
      </c>
    </row>
    <row r="5337" spans="9:9" x14ac:dyDescent="0.25">
      <c r="I5337" s="4">
        <v>41861</v>
      </c>
    </row>
    <row r="5338" spans="9:9" x14ac:dyDescent="0.25">
      <c r="I5338" s="4">
        <v>41862</v>
      </c>
    </row>
    <row r="5339" spans="9:9" x14ac:dyDescent="0.25">
      <c r="I5339" s="4">
        <v>41863</v>
      </c>
    </row>
    <row r="5340" spans="9:9" x14ac:dyDescent="0.25">
      <c r="I5340" s="4">
        <v>41864</v>
      </c>
    </row>
    <row r="5341" spans="9:9" x14ac:dyDescent="0.25">
      <c r="I5341" s="4">
        <v>41865</v>
      </c>
    </row>
    <row r="5342" spans="9:9" x14ac:dyDescent="0.25">
      <c r="I5342" s="4">
        <v>41866</v>
      </c>
    </row>
    <row r="5343" spans="9:9" x14ac:dyDescent="0.25">
      <c r="I5343" s="4">
        <v>41867</v>
      </c>
    </row>
    <row r="5344" spans="9:9" x14ac:dyDescent="0.25">
      <c r="I5344" s="4">
        <v>41868</v>
      </c>
    </row>
    <row r="5345" spans="9:9" x14ac:dyDescent="0.25">
      <c r="I5345" s="4">
        <v>41869</v>
      </c>
    </row>
    <row r="5346" spans="9:9" x14ac:dyDescent="0.25">
      <c r="I5346" s="4">
        <v>41870</v>
      </c>
    </row>
    <row r="5347" spans="9:9" x14ac:dyDescent="0.25">
      <c r="I5347" s="4">
        <v>41871</v>
      </c>
    </row>
    <row r="5348" spans="9:9" x14ac:dyDescent="0.25">
      <c r="I5348" s="4">
        <v>41872</v>
      </c>
    </row>
    <row r="5349" spans="9:9" x14ac:dyDescent="0.25">
      <c r="I5349" s="4">
        <v>41873</v>
      </c>
    </row>
    <row r="5350" spans="9:9" x14ac:dyDescent="0.25">
      <c r="I5350" s="4">
        <v>41874</v>
      </c>
    </row>
    <row r="5351" spans="9:9" x14ac:dyDescent="0.25">
      <c r="I5351" s="4">
        <v>41875</v>
      </c>
    </row>
    <row r="5352" spans="9:9" x14ac:dyDescent="0.25">
      <c r="I5352" s="4">
        <v>41876</v>
      </c>
    </row>
    <row r="5353" spans="9:9" x14ac:dyDescent="0.25">
      <c r="I5353" s="4">
        <v>41877</v>
      </c>
    </row>
    <row r="5354" spans="9:9" x14ac:dyDescent="0.25">
      <c r="I5354" s="4">
        <v>41878</v>
      </c>
    </row>
    <row r="5355" spans="9:9" x14ac:dyDescent="0.25">
      <c r="I5355" s="4">
        <v>41879</v>
      </c>
    </row>
    <row r="5356" spans="9:9" x14ac:dyDescent="0.25">
      <c r="I5356" s="4">
        <v>41880</v>
      </c>
    </row>
    <row r="5357" spans="9:9" x14ac:dyDescent="0.25">
      <c r="I5357" s="4">
        <v>41881</v>
      </c>
    </row>
    <row r="5358" spans="9:9" x14ac:dyDescent="0.25">
      <c r="I5358" s="4">
        <v>41882</v>
      </c>
    </row>
    <row r="5359" spans="9:9" x14ac:dyDescent="0.25">
      <c r="I5359" s="4">
        <v>41883</v>
      </c>
    </row>
    <row r="5360" spans="9:9" x14ac:dyDescent="0.25">
      <c r="I5360" s="4">
        <v>41884</v>
      </c>
    </row>
    <row r="5361" spans="9:9" x14ac:dyDescent="0.25">
      <c r="I5361" s="4">
        <v>41885</v>
      </c>
    </row>
    <row r="5362" spans="9:9" x14ac:dyDescent="0.25">
      <c r="I5362" s="4">
        <v>41886</v>
      </c>
    </row>
    <row r="5363" spans="9:9" x14ac:dyDescent="0.25">
      <c r="I5363" s="4">
        <v>41887</v>
      </c>
    </row>
    <row r="5364" spans="9:9" x14ac:dyDescent="0.25">
      <c r="I5364" s="4">
        <v>41888</v>
      </c>
    </row>
    <row r="5365" spans="9:9" x14ac:dyDescent="0.25">
      <c r="I5365" s="4">
        <v>41889</v>
      </c>
    </row>
    <row r="5366" spans="9:9" x14ac:dyDescent="0.25">
      <c r="I5366" s="4">
        <v>41890</v>
      </c>
    </row>
    <row r="5367" spans="9:9" x14ac:dyDescent="0.25">
      <c r="I5367" s="4">
        <v>41891</v>
      </c>
    </row>
    <row r="5368" spans="9:9" x14ac:dyDescent="0.25">
      <c r="I5368" s="4">
        <v>41892</v>
      </c>
    </row>
    <row r="5369" spans="9:9" x14ac:dyDescent="0.25">
      <c r="I5369" s="4">
        <v>41893</v>
      </c>
    </row>
    <row r="5370" spans="9:9" x14ac:dyDescent="0.25">
      <c r="I5370" s="4">
        <v>41894</v>
      </c>
    </row>
    <row r="5371" spans="9:9" x14ac:dyDescent="0.25">
      <c r="I5371" s="4">
        <v>41895</v>
      </c>
    </row>
    <row r="5372" spans="9:9" x14ac:dyDescent="0.25">
      <c r="I5372" s="4">
        <v>41896</v>
      </c>
    </row>
    <row r="5373" spans="9:9" x14ac:dyDescent="0.25">
      <c r="I5373" s="4">
        <v>41897</v>
      </c>
    </row>
    <row r="5374" spans="9:9" x14ac:dyDescent="0.25">
      <c r="I5374" s="4">
        <v>41898</v>
      </c>
    </row>
    <row r="5375" spans="9:9" x14ac:dyDescent="0.25">
      <c r="I5375" s="4">
        <v>41899</v>
      </c>
    </row>
    <row r="5376" spans="9:9" x14ac:dyDescent="0.25">
      <c r="I5376" s="4">
        <v>41900</v>
      </c>
    </row>
    <row r="5377" spans="9:9" x14ac:dyDescent="0.25">
      <c r="I5377" s="4">
        <v>41901</v>
      </c>
    </row>
    <row r="5378" spans="9:9" x14ac:dyDescent="0.25">
      <c r="I5378" s="4">
        <v>41902</v>
      </c>
    </row>
    <row r="5379" spans="9:9" x14ac:dyDescent="0.25">
      <c r="I5379" s="4">
        <v>41903</v>
      </c>
    </row>
    <row r="5380" spans="9:9" x14ac:dyDescent="0.25">
      <c r="I5380" s="4">
        <v>41904</v>
      </c>
    </row>
    <row r="5381" spans="9:9" x14ac:dyDescent="0.25">
      <c r="I5381" s="4">
        <v>41905</v>
      </c>
    </row>
    <row r="5382" spans="9:9" x14ac:dyDescent="0.25">
      <c r="I5382" s="4">
        <v>41906</v>
      </c>
    </row>
    <row r="5383" spans="9:9" x14ac:dyDescent="0.25">
      <c r="I5383" s="4">
        <v>41907</v>
      </c>
    </row>
    <row r="5384" spans="9:9" x14ac:dyDescent="0.25">
      <c r="I5384" s="4">
        <v>41908</v>
      </c>
    </row>
    <row r="5385" spans="9:9" x14ac:dyDescent="0.25">
      <c r="I5385" s="4">
        <v>41909</v>
      </c>
    </row>
    <row r="5386" spans="9:9" x14ac:dyDescent="0.25">
      <c r="I5386" s="4">
        <v>41910</v>
      </c>
    </row>
    <row r="5387" spans="9:9" x14ac:dyDescent="0.25">
      <c r="I5387" s="4">
        <v>41911</v>
      </c>
    </row>
    <row r="5388" spans="9:9" x14ac:dyDescent="0.25">
      <c r="I5388" s="4">
        <v>41912</v>
      </c>
    </row>
    <row r="5389" spans="9:9" x14ac:dyDescent="0.25">
      <c r="I5389" s="4">
        <v>41913</v>
      </c>
    </row>
    <row r="5390" spans="9:9" x14ac:dyDescent="0.25">
      <c r="I5390" s="4">
        <v>41914</v>
      </c>
    </row>
    <row r="5391" spans="9:9" x14ac:dyDescent="0.25">
      <c r="I5391" s="4">
        <v>41915</v>
      </c>
    </row>
    <row r="5392" spans="9:9" x14ac:dyDescent="0.25">
      <c r="I5392" s="4">
        <v>41916</v>
      </c>
    </row>
    <row r="5393" spans="9:9" x14ac:dyDescent="0.25">
      <c r="I5393" s="4">
        <v>41917</v>
      </c>
    </row>
    <row r="5394" spans="9:9" x14ac:dyDescent="0.25">
      <c r="I5394" s="4">
        <v>41918</v>
      </c>
    </row>
    <row r="5395" spans="9:9" x14ac:dyDescent="0.25">
      <c r="I5395" s="4">
        <v>41919</v>
      </c>
    </row>
    <row r="5396" spans="9:9" x14ac:dyDescent="0.25">
      <c r="I5396" s="4">
        <v>41920</v>
      </c>
    </row>
    <row r="5397" spans="9:9" x14ac:dyDescent="0.25">
      <c r="I5397" s="4">
        <v>41921</v>
      </c>
    </row>
    <row r="5398" spans="9:9" x14ac:dyDescent="0.25">
      <c r="I5398" s="4">
        <v>41922</v>
      </c>
    </row>
    <row r="5399" spans="9:9" x14ac:dyDescent="0.25">
      <c r="I5399" s="4">
        <v>41923</v>
      </c>
    </row>
    <row r="5400" spans="9:9" x14ac:dyDescent="0.25">
      <c r="I5400" s="4">
        <v>41924</v>
      </c>
    </row>
    <row r="5401" spans="9:9" x14ac:dyDescent="0.25">
      <c r="I5401" s="4">
        <v>41925</v>
      </c>
    </row>
    <row r="5402" spans="9:9" x14ac:dyDescent="0.25">
      <c r="I5402" s="4">
        <v>41926</v>
      </c>
    </row>
    <row r="5403" spans="9:9" x14ac:dyDescent="0.25">
      <c r="I5403" s="4">
        <v>41927</v>
      </c>
    </row>
    <row r="5404" spans="9:9" x14ac:dyDescent="0.25">
      <c r="I5404" s="4">
        <v>41928</v>
      </c>
    </row>
    <row r="5405" spans="9:9" x14ac:dyDescent="0.25">
      <c r="I5405" s="4">
        <v>41929</v>
      </c>
    </row>
    <row r="5406" spans="9:9" x14ac:dyDescent="0.25">
      <c r="I5406" s="4">
        <v>41930</v>
      </c>
    </row>
    <row r="5407" spans="9:9" x14ac:dyDescent="0.25">
      <c r="I5407" s="4">
        <v>41931</v>
      </c>
    </row>
    <row r="5408" spans="9:9" x14ac:dyDescent="0.25">
      <c r="I5408" s="4">
        <v>41932</v>
      </c>
    </row>
    <row r="5409" spans="9:9" x14ac:dyDescent="0.25">
      <c r="I5409" s="4">
        <v>41933</v>
      </c>
    </row>
    <row r="5410" spans="9:9" x14ac:dyDescent="0.25">
      <c r="I5410" s="4">
        <v>41934</v>
      </c>
    </row>
    <row r="5411" spans="9:9" x14ac:dyDescent="0.25">
      <c r="I5411" s="4">
        <v>41935</v>
      </c>
    </row>
    <row r="5412" spans="9:9" x14ac:dyDescent="0.25">
      <c r="I5412" s="4">
        <v>41936</v>
      </c>
    </row>
    <row r="5413" spans="9:9" x14ac:dyDescent="0.25">
      <c r="I5413" s="4">
        <v>41937</v>
      </c>
    </row>
    <row r="5414" spans="9:9" x14ac:dyDescent="0.25">
      <c r="I5414" s="4">
        <v>41938</v>
      </c>
    </row>
    <row r="5415" spans="9:9" x14ac:dyDescent="0.25">
      <c r="I5415" s="4">
        <v>41939</v>
      </c>
    </row>
    <row r="5416" spans="9:9" x14ac:dyDescent="0.25">
      <c r="I5416" s="4">
        <v>41940</v>
      </c>
    </row>
    <row r="5417" spans="9:9" x14ac:dyDescent="0.25">
      <c r="I5417" s="4">
        <v>41941</v>
      </c>
    </row>
    <row r="5418" spans="9:9" x14ac:dyDescent="0.25">
      <c r="I5418" s="4">
        <v>41942</v>
      </c>
    </row>
    <row r="5419" spans="9:9" x14ac:dyDescent="0.25">
      <c r="I5419" s="4">
        <v>41943</v>
      </c>
    </row>
    <row r="5420" spans="9:9" x14ac:dyDescent="0.25">
      <c r="I5420" s="4">
        <v>41944</v>
      </c>
    </row>
    <row r="5421" spans="9:9" x14ac:dyDescent="0.25">
      <c r="I5421" s="4">
        <v>41945</v>
      </c>
    </row>
    <row r="5422" spans="9:9" x14ac:dyDescent="0.25">
      <c r="I5422" s="4">
        <v>41946</v>
      </c>
    </row>
    <row r="5423" spans="9:9" x14ac:dyDescent="0.25">
      <c r="I5423" s="4">
        <v>41947</v>
      </c>
    </row>
    <row r="5424" spans="9:9" x14ac:dyDescent="0.25">
      <c r="I5424" s="4">
        <v>41948</v>
      </c>
    </row>
    <row r="5425" spans="9:9" x14ac:dyDescent="0.25">
      <c r="I5425" s="4">
        <v>41949</v>
      </c>
    </row>
    <row r="5426" spans="9:9" x14ac:dyDescent="0.25">
      <c r="I5426" s="4">
        <v>41950</v>
      </c>
    </row>
    <row r="5427" spans="9:9" x14ac:dyDescent="0.25">
      <c r="I5427" s="4">
        <v>41951</v>
      </c>
    </row>
    <row r="5428" spans="9:9" x14ac:dyDescent="0.25">
      <c r="I5428" s="4">
        <v>41952</v>
      </c>
    </row>
    <row r="5429" spans="9:9" x14ac:dyDescent="0.25">
      <c r="I5429" s="4">
        <v>41953</v>
      </c>
    </row>
    <row r="5430" spans="9:9" x14ac:dyDescent="0.25">
      <c r="I5430" s="4">
        <v>41954</v>
      </c>
    </row>
    <row r="5431" spans="9:9" x14ac:dyDescent="0.25">
      <c r="I5431" s="4">
        <v>41955</v>
      </c>
    </row>
    <row r="5432" spans="9:9" x14ac:dyDescent="0.25">
      <c r="I5432" s="4">
        <v>41956</v>
      </c>
    </row>
    <row r="5433" spans="9:9" x14ac:dyDescent="0.25">
      <c r="I5433" s="4">
        <v>41957</v>
      </c>
    </row>
    <row r="5434" spans="9:9" x14ac:dyDescent="0.25">
      <c r="I5434" s="4">
        <v>41958</v>
      </c>
    </row>
    <row r="5435" spans="9:9" x14ac:dyDescent="0.25">
      <c r="I5435" s="4">
        <v>41959</v>
      </c>
    </row>
    <row r="5436" spans="9:9" x14ac:dyDescent="0.25">
      <c r="I5436" s="4">
        <v>41960</v>
      </c>
    </row>
    <row r="5437" spans="9:9" x14ac:dyDescent="0.25">
      <c r="I5437" s="4">
        <v>41961</v>
      </c>
    </row>
    <row r="5438" spans="9:9" x14ac:dyDescent="0.25">
      <c r="I5438" s="4">
        <v>41962</v>
      </c>
    </row>
    <row r="5439" spans="9:9" x14ac:dyDescent="0.25">
      <c r="I5439" s="4">
        <v>41963</v>
      </c>
    </row>
    <row r="5440" spans="9:9" x14ac:dyDescent="0.25">
      <c r="I5440" s="4">
        <v>41964</v>
      </c>
    </row>
    <row r="5441" spans="9:9" x14ac:dyDescent="0.25">
      <c r="I5441" s="4">
        <v>41965</v>
      </c>
    </row>
    <row r="5442" spans="9:9" x14ac:dyDescent="0.25">
      <c r="I5442" s="4">
        <v>41966</v>
      </c>
    </row>
    <row r="5443" spans="9:9" x14ac:dyDescent="0.25">
      <c r="I5443" s="4">
        <v>41967</v>
      </c>
    </row>
    <row r="5444" spans="9:9" x14ac:dyDescent="0.25">
      <c r="I5444" s="4">
        <v>41968</v>
      </c>
    </row>
    <row r="5445" spans="9:9" x14ac:dyDescent="0.25">
      <c r="I5445" s="4">
        <v>41969</v>
      </c>
    </row>
    <row r="5446" spans="9:9" x14ac:dyDescent="0.25">
      <c r="I5446" s="4">
        <v>41970</v>
      </c>
    </row>
    <row r="5447" spans="9:9" x14ac:dyDescent="0.25">
      <c r="I5447" s="4">
        <v>41971</v>
      </c>
    </row>
    <row r="5448" spans="9:9" x14ac:dyDescent="0.25">
      <c r="I5448" s="4">
        <v>41972</v>
      </c>
    </row>
    <row r="5449" spans="9:9" x14ac:dyDescent="0.25">
      <c r="I5449" s="4">
        <v>41973</v>
      </c>
    </row>
    <row r="5450" spans="9:9" x14ac:dyDescent="0.25">
      <c r="I5450" s="4">
        <v>41974</v>
      </c>
    </row>
    <row r="5451" spans="9:9" x14ac:dyDescent="0.25">
      <c r="I5451" s="4">
        <v>41975</v>
      </c>
    </row>
    <row r="5452" spans="9:9" x14ac:dyDescent="0.25">
      <c r="I5452" s="4">
        <v>41976</v>
      </c>
    </row>
    <row r="5453" spans="9:9" x14ac:dyDescent="0.25">
      <c r="I5453" s="4">
        <v>41977</v>
      </c>
    </row>
    <row r="5454" spans="9:9" x14ac:dyDescent="0.25">
      <c r="I5454" s="4">
        <v>41978</v>
      </c>
    </row>
    <row r="5455" spans="9:9" x14ac:dyDescent="0.25">
      <c r="I5455" s="4">
        <v>41979</v>
      </c>
    </row>
    <row r="5456" spans="9:9" x14ac:dyDescent="0.25">
      <c r="I5456" s="4">
        <v>41980</v>
      </c>
    </row>
    <row r="5457" spans="9:9" x14ac:dyDescent="0.25">
      <c r="I5457" s="4">
        <v>41981</v>
      </c>
    </row>
    <row r="5458" spans="9:9" x14ac:dyDescent="0.25">
      <c r="I5458" s="4">
        <v>41982</v>
      </c>
    </row>
    <row r="5459" spans="9:9" x14ac:dyDescent="0.25">
      <c r="I5459" s="4">
        <v>41983</v>
      </c>
    </row>
    <row r="5460" spans="9:9" x14ac:dyDescent="0.25">
      <c r="I5460" s="4">
        <v>41984</v>
      </c>
    </row>
    <row r="5461" spans="9:9" x14ac:dyDescent="0.25">
      <c r="I5461" s="4">
        <v>41985</v>
      </c>
    </row>
    <row r="5462" spans="9:9" x14ac:dyDescent="0.25">
      <c r="I5462" s="4">
        <v>41986</v>
      </c>
    </row>
    <row r="5463" spans="9:9" x14ac:dyDescent="0.25">
      <c r="I5463" s="4">
        <v>41987</v>
      </c>
    </row>
    <row r="5464" spans="9:9" x14ac:dyDescent="0.25">
      <c r="I5464" s="4">
        <v>41988</v>
      </c>
    </row>
    <row r="5465" spans="9:9" x14ac:dyDescent="0.25">
      <c r="I5465" s="4">
        <v>41989</v>
      </c>
    </row>
    <row r="5466" spans="9:9" x14ac:dyDescent="0.25">
      <c r="I5466" s="4">
        <v>41990</v>
      </c>
    </row>
    <row r="5467" spans="9:9" x14ac:dyDescent="0.25">
      <c r="I5467" s="4">
        <v>41991</v>
      </c>
    </row>
    <row r="5468" spans="9:9" x14ac:dyDescent="0.25">
      <c r="I5468" s="4">
        <v>41992</v>
      </c>
    </row>
    <row r="5469" spans="9:9" x14ac:dyDescent="0.25">
      <c r="I5469" s="4">
        <v>41993</v>
      </c>
    </row>
    <row r="5470" spans="9:9" x14ac:dyDescent="0.25">
      <c r="I5470" s="4">
        <v>41994</v>
      </c>
    </row>
    <row r="5471" spans="9:9" x14ac:dyDescent="0.25">
      <c r="I5471" s="4">
        <v>41995</v>
      </c>
    </row>
    <row r="5472" spans="9:9" x14ac:dyDescent="0.25">
      <c r="I5472" s="4">
        <v>41996</v>
      </c>
    </row>
    <row r="5473" spans="9:9" x14ac:dyDescent="0.25">
      <c r="I5473" s="4">
        <v>41997</v>
      </c>
    </row>
    <row r="5474" spans="9:9" x14ac:dyDescent="0.25">
      <c r="I5474" s="4">
        <v>41998</v>
      </c>
    </row>
    <row r="5475" spans="9:9" x14ac:dyDescent="0.25">
      <c r="I5475" s="4">
        <v>41999</v>
      </c>
    </row>
    <row r="5476" spans="9:9" x14ac:dyDescent="0.25">
      <c r="I5476" s="4">
        <v>42000</v>
      </c>
    </row>
    <row r="5477" spans="9:9" x14ac:dyDescent="0.25">
      <c r="I5477" s="4">
        <v>42001</v>
      </c>
    </row>
    <row r="5478" spans="9:9" x14ac:dyDescent="0.25">
      <c r="I5478" s="4">
        <v>42002</v>
      </c>
    </row>
    <row r="5479" spans="9:9" x14ac:dyDescent="0.25">
      <c r="I5479" s="4">
        <v>42003</v>
      </c>
    </row>
    <row r="5480" spans="9:9" x14ac:dyDescent="0.25">
      <c r="I5480" s="4">
        <v>42004</v>
      </c>
    </row>
    <row r="5481" spans="9:9" x14ac:dyDescent="0.25">
      <c r="I5481" s="4">
        <v>42005</v>
      </c>
    </row>
    <row r="5482" spans="9:9" x14ac:dyDescent="0.25">
      <c r="I5482" s="4">
        <v>42006</v>
      </c>
    </row>
    <row r="5483" spans="9:9" x14ac:dyDescent="0.25">
      <c r="I5483" s="4">
        <v>42007</v>
      </c>
    </row>
    <row r="5484" spans="9:9" x14ac:dyDescent="0.25">
      <c r="I5484" s="4">
        <v>42008</v>
      </c>
    </row>
    <row r="5485" spans="9:9" x14ac:dyDescent="0.25">
      <c r="I5485" s="4">
        <v>42009</v>
      </c>
    </row>
    <row r="5486" spans="9:9" x14ac:dyDescent="0.25">
      <c r="I5486" s="4">
        <v>42010</v>
      </c>
    </row>
    <row r="5487" spans="9:9" x14ac:dyDescent="0.25">
      <c r="I5487" s="4">
        <v>42011</v>
      </c>
    </row>
    <row r="5488" spans="9:9" x14ac:dyDescent="0.25">
      <c r="I5488" s="4">
        <v>42012</v>
      </c>
    </row>
    <row r="5489" spans="9:9" x14ac:dyDescent="0.25">
      <c r="I5489" s="4">
        <v>42013</v>
      </c>
    </row>
    <row r="5490" spans="9:9" x14ac:dyDescent="0.25">
      <c r="I5490" s="4">
        <v>42014</v>
      </c>
    </row>
    <row r="5491" spans="9:9" x14ac:dyDescent="0.25">
      <c r="I5491" s="4">
        <v>42015</v>
      </c>
    </row>
    <row r="5492" spans="9:9" x14ac:dyDescent="0.25">
      <c r="I5492" s="4">
        <v>42016</v>
      </c>
    </row>
    <row r="5493" spans="9:9" x14ac:dyDescent="0.25">
      <c r="I5493" s="4">
        <v>42017</v>
      </c>
    </row>
    <row r="5494" spans="9:9" x14ac:dyDescent="0.25">
      <c r="I5494" s="4">
        <v>42018</v>
      </c>
    </row>
    <row r="5495" spans="9:9" x14ac:dyDescent="0.25">
      <c r="I5495" s="4">
        <v>42019</v>
      </c>
    </row>
    <row r="5496" spans="9:9" x14ac:dyDescent="0.25">
      <c r="I5496" s="4">
        <v>42020</v>
      </c>
    </row>
    <row r="5497" spans="9:9" x14ac:dyDescent="0.25">
      <c r="I5497" s="4">
        <v>42021</v>
      </c>
    </row>
    <row r="5498" spans="9:9" x14ac:dyDescent="0.25">
      <c r="I5498" s="4">
        <v>42022</v>
      </c>
    </row>
    <row r="5499" spans="9:9" x14ac:dyDescent="0.25">
      <c r="I5499" s="4">
        <v>42023</v>
      </c>
    </row>
    <row r="5500" spans="9:9" x14ac:dyDescent="0.25">
      <c r="I5500" s="4">
        <v>42024</v>
      </c>
    </row>
    <row r="5501" spans="9:9" x14ac:dyDescent="0.25">
      <c r="I5501" s="4">
        <v>42025</v>
      </c>
    </row>
    <row r="5502" spans="9:9" x14ac:dyDescent="0.25">
      <c r="I5502" s="4">
        <v>42026</v>
      </c>
    </row>
    <row r="5503" spans="9:9" x14ac:dyDescent="0.25">
      <c r="I5503" s="4">
        <v>42027</v>
      </c>
    </row>
    <row r="5504" spans="9:9" x14ac:dyDescent="0.25">
      <c r="I5504" s="4">
        <v>42028</v>
      </c>
    </row>
    <row r="5505" spans="9:9" x14ac:dyDescent="0.25">
      <c r="I5505" s="4">
        <v>42029</v>
      </c>
    </row>
    <row r="5506" spans="9:9" x14ac:dyDescent="0.25">
      <c r="I5506" s="4">
        <v>42030</v>
      </c>
    </row>
    <row r="5507" spans="9:9" x14ac:dyDescent="0.25">
      <c r="I5507" s="4">
        <v>42031</v>
      </c>
    </row>
    <row r="5508" spans="9:9" x14ac:dyDescent="0.25">
      <c r="I5508" s="4">
        <v>42032</v>
      </c>
    </row>
    <row r="5509" spans="9:9" x14ac:dyDescent="0.25">
      <c r="I5509" s="4">
        <v>42033</v>
      </c>
    </row>
    <row r="5510" spans="9:9" x14ac:dyDescent="0.25">
      <c r="I5510" s="4">
        <v>42034</v>
      </c>
    </row>
    <row r="5511" spans="9:9" x14ac:dyDescent="0.25">
      <c r="I5511" s="4">
        <v>42035</v>
      </c>
    </row>
    <row r="5512" spans="9:9" x14ac:dyDescent="0.25">
      <c r="I5512" s="4">
        <v>42036</v>
      </c>
    </row>
    <row r="5513" spans="9:9" x14ac:dyDescent="0.25">
      <c r="I5513" s="4">
        <v>42037</v>
      </c>
    </row>
    <row r="5514" spans="9:9" x14ac:dyDescent="0.25">
      <c r="I5514" s="4">
        <v>42038</v>
      </c>
    </row>
    <row r="5515" spans="9:9" x14ac:dyDescent="0.25">
      <c r="I5515" s="4">
        <v>42039</v>
      </c>
    </row>
    <row r="5516" spans="9:9" x14ac:dyDescent="0.25">
      <c r="I5516" s="4">
        <v>42040</v>
      </c>
    </row>
    <row r="5517" spans="9:9" x14ac:dyDescent="0.25">
      <c r="I5517" s="4">
        <v>42041</v>
      </c>
    </row>
    <row r="5518" spans="9:9" x14ac:dyDescent="0.25">
      <c r="I5518" s="4">
        <v>42042</v>
      </c>
    </row>
    <row r="5519" spans="9:9" x14ac:dyDescent="0.25">
      <c r="I5519" s="4">
        <v>42043</v>
      </c>
    </row>
    <row r="5520" spans="9:9" x14ac:dyDescent="0.25">
      <c r="I5520" s="4">
        <v>42044</v>
      </c>
    </row>
    <row r="5521" spans="9:9" x14ac:dyDescent="0.25">
      <c r="I5521" s="4">
        <v>42045</v>
      </c>
    </row>
    <row r="5522" spans="9:9" x14ac:dyDescent="0.25">
      <c r="I5522" s="4">
        <v>42046</v>
      </c>
    </row>
    <row r="5523" spans="9:9" x14ac:dyDescent="0.25">
      <c r="I5523" s="4">
        <v>42047</v>
      </c>
    </row>
    <row r="5524" spans="9:9" x14ac:dyDescent="0.25">
      <c r="I5524" s="4">
        <v>42048</v>
      </c>
    </row>
    <row r="5525" spans="9:9" x14ac:dyDescent="0.25">
      <c r="I5525" s="4">
        <v>42049</v>
      </c>
    </row>
    <row r="5526" spans="9:9" x14ac:dyDescent="0.25">
      <c r="I5526" s="4">
        <v>42050</v>
      </c>
    </row>
    <row r="5527" spans="9:9" x14ac:dyDescent="0.25">
      <c r="I5527" s="4">
        <v>42051</v>
      </c>
    </row>
    <row r="5528" spans="9:9" x14ac:dyDescent="0.25">
      <c r="I5528" s="4">
        <v>42052</v>
      </c>
    </row>
    <row r="5529" spans="9:9" x14ac:dyDescent="0.25">
      <c r="I5529" s="4">
        <v>42053</v>
      </c>
    </row>
    <row r="5530" spans="9:9" x14ac:dyDescent="0.25">
      <c r="I5530" s="4">
        <v>42054</v>
      </c>
    </row>
    <row r="5531" spans="9:9" x14ac:dyDescent="0.25">
      <c r="I5531" s="4">
        <v>42055</v>
      </c>
    </row>
    <row r="5532" spans="9:9" x14ac:dyDescent="0.25">
      <c r="I5532" s="4">
        <v>42056</v>
      </c>
    </row>
    <row r="5533" spans="9:9" x14ac:dyDescent="0.25">
      <c r="I5533" s="4">
        <v>42057</v>
      </c>
    </row>
    <row r="5534" spans="9:9" x14ac:dyDescent="0.25">
      <c r="I5534" s="4">
        <v>42058</v>
      </c>
    </row>
    <row r="5535" spans="9:9" x14ac:dyDescent="0.25">
      <c r="I5535" s="4">
        <v>42059</v>
      </c>
    </row>
    <row r="5536" spans="9:9" x14ac:dyDescent="0.25">
      <c r="I5536" s="4">
        <v>42060</v>
      </c>
    </row>
    <row r="5537" spans="9:9" x14ac:dyDescent="0.25">
      <c r="I5537" s="4">
        <v>42061</v>
      </c>
    </row>
    <row r="5538" spans="9:9" x14ac:dyDescent="0.25">
      <c r="I5538" s="4">
        <v>42062</v>
      </c>
    </row>
    <row r="5539" spans="9:9" x14ac:dyDescent="0.25">
      <c r="I5539" s="4">
        <v>42063</v>
      </c>
    </row>
    <row r="5540" spans="9:9" x14ac:dyDescent="0.25">
      <c r="I5540" s="4">
        <v>42064</v>
      </c>
    </row>
    <row r="5541" spans="9:9" x14ac:dyDescent="0.25">
      <c r="I5541" s="4">
        <v>42065</v>
      </c>
    </row>
    <row r="5542" spans="9:9" x14ac:dyDescent="0.25">
      <c r="I5542" s="4">
        <v>42066</v>
      </c>
    </row>
    <row r="5543" spans="9:9" x14ac:dyDescent="0.25">
      <c r="I5543" s="4">
        <v>42067</v>
      </c>
    </row>
    <row r="5544" spans="9:9" x14ac:dyDescent="0.25">
      <c r="I5544" s="4">
        <v>42068</v>
      </c>
    </row>
    <row r="5545" spans="9:9" x14ac:dyDescent="0.25">
      <c r="I5545" s="4">
        <v>42069</v>
      </c>
    </row>
    <row r="5546" spans="9:9" x14ac:dyDescent="0.25">
      <c r="I5546" s="4">
        <v>42070</v>
      </c>
    </row>
    <row r="5547" spans="9:9" x14ac:dyDescent="0.25">
      <c r="I5547" s="4">
        <v>42071</v>
      </c>
    </row>
    <row r="5548" spans="9:9" x14ac:dyDescent="0.25">
      <c r="I5548" s="4">
        <v>42072</v>
      </c>
    </row>
    <row r="5549" spans="9:9" x14ac:dyDescent="0.25">
      <c r="I5549" s="4">
        <v>42073</v>
      </c>
    </row>
    <row r="5550" spans="9:9" x14ac:dyDescent="0.25">
      <c r="I5550" s="4">
        <v>42074</v>
      </c>
    </row>
    <row r="5551" spans="9:9" x14ac:dyDescent="0.25">
      <c r="I5551" s="4">
        <v>42075</v>
      </c>
    </row>
    <row r="5552" spans="9:9" x14ac:dyDescent="0.25">
      <c r="I5552" s="4">
        <v>42076</v>
      </c>
    </row>
    <row r="5553" spans="9:9" x14ac:dyDescent="0.25">
      <c r="I5553" s="4">
        <v>42077</v>
      </c>
    </row>
    <row r="5554" spans="9:9" x14ac:dyDescent="0.25">
      <c r="I5554" s="4">
        <v>42078</v>
      </c>
    </row>
    <row r="5555" spans="9:9" x14ac:dyDescent="0.25">
      <c r="I5555" s="4">
        <v>42079</v>
      </c>
    </row>
    <row r="5556" spans="9:9" x14ac:dyDescent="0.25">
      <c r="I5556" s="4">
        <v>42080</v>
      </c>
    </row>
    <row r="5557" spans="9:9" x14ac:dyDescent="0.25">
      <c r="I5557" s="4">
        <v>42081</v>
      </c>
    </row>
    <row r="5558" spans="9:9" x14ac:dyDescent="0.25">
      <c r="I5558" s="4">
        <v>42082</v>
      </c>
    </row>
    <row r="5559" spans="9:9" x14ac:dyDescent="0.25">
      <c r="I5559" s="4">
        <v>42083</v>
      </c>
    </row>
    <row r="5560" spans="9:9" x14ac:dyDescent="0.25">
      <c r="I5560" s="4">
        <v>42084</v>
      </c>
    </row>
    <row r="5561" spans="9:9" x14ac:dyDescent="0.25">
      <c r="I5561" s="4">
        <v>42085</v>
      </c>
    </row>
    <row r="5562" spans="9:9" x14ac:dyDescent="0.25">
      <c r="I5562" s="4">
        <v>42086</v>
      </c>
    </row>
    <row r="5563" spans="9:9" x14ac:dyDescent="0.25">
      <c r="I5563" s="4">
        <v>42087</v>
      </c>
    </row>
    <row r="5564" spans="9:9" x14ac:dyDescent="0.25">
      <c r="I5564" s="4">
        <v>42088</v>
      </c>
    </row>
    <row r="5565" spans="9:9" x14ac:dyDescent="0.25">
      <c r="I5565" s="4">
        <v>42089</v>
      </c>
    </row>
    <row r="5566" spans="9:9" x14ac:dyDescent="0.25">
      <c r="I5566" s="4">
        <v>42090</v>
      </c>
    </row>
    <row r="5567" spans="9:9" x14ac:dyDescent="0.25">
      <c r="I5567" s="4">
        <v>42091</v>
      </c>
    </row>
    <row r="5568" spans="9:9" x14ac:dyDescent="0.25">
      <c r="I5568" s="4">
        <v>42092</v>
      </c>
    </row>
    <row r="5569" spans="9:9" x14ac:dyDescent="0.25">
      <c r="I5569" s="4">
        <v>42093</v>
      </c>
    </row>
    <row r="5570" spans="9:9" x14ac:dyDescent="0.25">
      <c r="I5570" s="4">
        <v>42094</v>
      </c>
    </row>
    <row r="5571" spans="9:9" x14ac:dyDescent="0.25">
      <c r="I5571" s="4">
        <v>42095</v>
      </c>
    </row>
    <row r="5572" spans="9:9" x14ac:dyDescent="0.25">
      <c r="I5572" s="4">
        <v>42096</v>
      </c>
    </row>
    <row r="5573" spans="9:9" x14ac:dyDescent="0.25">
      <c r="I5573" s="4">
        <v>42097</v>
      </c>
    </row>
    <row r="5574" spans="9:9" x14ac:dyDescent="0.25">
      <c r="I5574" s="4">
        <v>42098</v>
      </c>
    </row>
    <row r="5575" spans="9:9" x14ac:dyDescent="0.25">
      <c r="I5575" s="4">
        <v>42099</v>
      </c>
    </row>
    <row r="5576" spans="9:9" x14ac:dyDescent="0.25">
      <c r="I5576" s="4">
        <v>42100</v>
      </c>
    </row>
    <row r="5577" spans="9:9" x14ac:dyDescent="0.25">
      <c r="I5577" s="4">
        <v>42101</v>
      </c>
    </row>
    <row r="5578" spans="9:9" x14ac:dyDescent="0.25">
      <c r="I5578" s="4">
        <v>42102</v>
      </c>
    </row>
    <row r="5579" spans="9:9" x14ac:dyDescent="0.25">
      <c r="I5579" s="4">
        <v>42103</v>
      </c>
    </row>
    <row r="5580" spans="9:9" x14ac:dyDescent="0.25">
      <c r="I5580" s="4">
        <v>42104</v>
      </c>
    </row>
    <row r="5581" spans="9:9" x14ac:dyDescent="0.25">
      <c r="I5581" s="4">
        <v>42105</v>
      </c>
    </row>
    <row r="5582" spans="9:9" x14ac:dyDescent="0.25">
      <c r="I5582" s="4">
        <v>42106</v>
      </c>
    </row>
    <row r="5583" spans="9:9" x14ac:dyDescent="0.25">
      <c r="I5583" s="4">
        <v>42107</v>
      </c>
    </row>
    <row r="5584" spans="9:9" x14ac:dyDescent="0.25">
      <c r="I5584" s="4">
        <v>42108</v>
      </c>
    </row>
    <row r="5585" spans="9:9" x14ac:dyDescent="0.25">
      <c r="I5585" s="4">
        <v>42109</v>
      </c>
    </row>
    <row r="5586" spans="9:9" x14ac:dyDescent="0.25">
      <c r="I5586" s="4">
        <v>42110</v>
      </c>
    </row>
    <row r="5587" spans="9:9" x14ac:dyDescent="0.25">
      <c r="I5587" s="4">
        <v>42111</v>
      </c>
    </row>
    <row r="5588" spans="9:9" x14ac:dyDescent="0.25">
      <c r="I5588" s="4">
        <v>42112</v>
      </c>
    </row>
    <row r="5589" spans="9:9" x14ac:dyDescent="0.25">
      <c r="I5589" s="4">
        <v>42113</v>
      </c>
    </row>
    <row r="5590" spans="9:9" x14ac:dyDescent="0.25">
      <c r="I5590" s="4">
        <v>42114</v>
      </c>
    </row>
    <row r="5591" spans="9:9" x14ac:dyDescent="0.25">
      <c r="I5591" s="4">
        <v>42115</v>
      </c>
    </row>
    <row r="5592" spans="9:9" x14ac:dyDescent="0.25">
      <c r="I5592" s="4">
        <v>42116</v>
      </c>
    </row>
    <row r="5593" spans="9:9" x14ac:dyDescent="0.25">
      <c r="I5593" s="4">
        <v>42117</v>
      </c>
    </row>
    <row r="5594" spans="9:9" x14ac:dyDescent="0.25">
      <c r="I5594" s="4">
        <v>42118</v>
      </c>
    </row>
    <row r="5595" spans="9:9" x14ac:dyDescent="0.25">
      <c r="I5595" s="4">
        <v>42119</v>
      </c>
    </row>
    <row r="5596" spans="9:9" x14ac:dyDescent="0.25">
      <c r="I5596" s="4">
        <v>42120</v>
      </c>
    </row>
    <row r="5597" spans="9:9" x14ac:dyDescent="0.25">
      <c r="I5597" s="4">
        <v>42121</v>
      </c>
    </row>
    <row r="5598" spans="9:9" x14ac:dyDescent="0.25">
      <c r="I5598" s="4">
        <v>42122</v>
      </c>
    </row>
    <row r="5599" spans="9:9" x14ac:dyDescent="0.25">
      <c r="I5599" s="4">
        <v>42123</v>
      </c>
    </row>
    <row r="5600" spans="9:9" x14ac:dyDescent="0.25">
      <c r="I5600" s="4">
        <v>42124</v>
      </c>
    </row>
    <row r="5601" spans="9:9" x14ac:dyDescent="0.25">
      <c r="I5601" s="4">
        <v>42125</v>
      </c>
    </row>
    <row r="5602" spans="9:9" x14ac:dyDescent="0.25">
      <c r="I5602" s="4">
        <v>42126</v>
      </c>
    </row>
    <row r="5603" spans="9:9" x14ac:dyDescent="0.25">
      <c r="I5603" s="4">
        <v>42127</v>
      </c>
    </row>
    <row r="5604" spans="9:9" x14ac:dyDescent="0.25">
      <c r="I5604" s="4">
        <v>42128</v>
      </c>
    </row>
    <row r="5605" spans="9:9" x14ac:dyDescent="0.25">
      <c r="I5605" s="4">
        <v>42129</v>
      </c>
    </row>
    <row r="5606" spans="9:9" x14ac:dyDescent="0.25">
      <c r="I5606" s="4">
        <v>42130</v>
      </c>
    </row>
    <row r="5607" spans="9:9" x14ac:dyDescent="0.25">
      <c r="I5607" s="4">
        <v>42131</v>
      </c>
    </row>
    <row r="5608" spans="9:9" x14ac:dyDescent="0.25">
      <c r="I5608" s="4">
        <v>42132</v>
      </c>
    </row>
    <row r="5609" spans="9:9" x14ac:dyDescent="0.25">
      <c r="I5609" s="4">
        <v>42133</v>
      </c>
    </row>
    <row r="5610" spans="9:9" x14ac:dyDescent="0.25">
      <c r="I5610" s="4">
        <v>42134</v>
      </c>
    </row>
    <row r="5611" spans="9:9" x14ac:dyDescent="0.25">
      <c r="I5611" s="4">
        <v>42135</v>
      </c>
    </row>
    <row r="5612" spans="9:9" x14ac:dyDescent="0.25">
      <c r="I5612" s="4">
        <v>42136</v>
      </c>
    </row>
    <row r="5613" spans="9:9" x14ac:dyDescent="0.25">
      <c r="I5613" s="4">
        <v>42137</v>
      </c>
    </row>
    <row r="5614" spans="9:9" x14ac:dyDescent="0.25">
      <c r="I5614" s="4">
        <v>42138</v>
      </c>
    </row>
    <row r="5615" spans="9:9" x14ac:dyDescent="0.25">
      <c r="I5615" s="4">
        <v>42139</v>
      </c>
    </row>
    <row r="5616" spans="9:9" x14ac:dyDescent="0.25">
      <c r="I5616" s="4">
        <v>42140</v>
      </c>
    </row>
    <row r="5617" spans="9:14" x14ac:dyDescent="0.25">
      <c r="I5617" s="4">
        <v>42141</v>
      </c>
    </row>
    <row r="5618" spans="9:14" x14ac:dyDescent="0.25">
      <c r="I5618" s="4">
        <v>42142</v>
      </c>
    </row>
    <row r="5619" spans="9:14" x14ac:dyDescent="0.25">
      <c r="I5619" s="4">
        <v>42143</v>
      </c>
      <c r="J5619" s="36"/>
      <c r="K5619" s="36">
        <v>259</v>
      </c>
      <c r="L5619" s="36"/>
      <c r="M5619" s="36"/>
      <c r="N5619" s="49"/>
    </row>
    <row r="5620" spans="9:14" x14ac:dyDescent="0.25">
      <c r="I5620" s="4">
        <v>42144</v>
      </c>
    </row>
    <row r="5621" spans="9:14" x14ac:dyDescent="0.25">
      <c r="I5621" s="4">
        <v>42145</v>
      </c>
      <c r="J5621" s="36"/>
      <c r="K5621" s="36">
        <v>939168</v>
      </c>
      <c r="L5621" s="36"/>
      <c r="M5621" s="36"/>
      <c r="N5621" s="49"/>
    </row>
    <row r="5622" spans="9:14" x14ac:dyDescent="0.25">
      <c r="I5622" s="4">
        <v>42146</v>
      </c>
      <c r="J5622" s="36"/>
      <c r="K5622" s="36">
        <v>1916352</v>
      </c>
      <c r="L5622" s="36"/>
      <c r="M5622" s="36"/>
      <c r="N5622" s="49"/>
    </row>
    <row r="5623" spans="9:14" x14ac:dyDescent="0.25">
      <c r="I5623" s="4">
        <v>42147</v>
      </c>
      <c r="J5623" s="36"/>
      <c r="K5623" s="36">
        <v>476928</v>
      </c>
      <c r="L5623" s="36"/>
      <c r="M5623" s="36"/>
      <c r="N5623" s="49"/>
    </row>
    <row r="5624" spans="9:14" x14ac:dyDescent="0.25">
      <c r="I5624" s="4">
        <v>42148</v>
      </c>
      <c r="J5624" s="36"/>
      <c r="K5624" s="36">
        <v>1599696</v>
      </c>
      <c r="L5624" s="36"/>
      <c r="M5624" s="36"/>
      <c r="N5624" s="49"/>
    </row>
    <row r="5625" spans="9:14" x14ac:dyDescent="0.25">
      <c r="I5625" s="4">
        <v>42149</v>
      </c>
      <c r="J5625" s="36"/>
      <c r="K5625" s="36">
        <v>395885</v>
      </c>
      <c r="L5625" s="36"/>
      <c r="M5625" s="36"/>
      <c r="N5625" s="49"/>
    </row>
    <row r="5626" spans="9:14" x14ac:dyDescent="0.25">
      <c r="I5626" s="4">
        <v>42150</v>
      </c>
      <c r="J5626" s="36"/>
      <c r="K5626" s="36">
        <v>3456</v>
      </c>
      <c r="L5626" s="36"/>
      <c r="M5626" s="36"/>
      <c r="N5626" s="49"/>
    </row>
    <row r="5627" spans="9:14" x14ac:dyDescent="0.25">
      <c r="I5627" s="4">
        <v>42151</v>
      </c>
    </row>
    <row r="5628" spans="9:14" x14ac:dyDescent="0.25">
      <c r="I5628" s="4">
        <v>42152</v>
      </c>
    </row>
    <row r="5629" spans="9:14" x14ac:dyDescent="0.25">
      <c r="I5629" s="4">
        <v>42153</v>
      </c>
      <c r="J5629" s="36"/>
      <c r="K5629" s="36">
        <v>489370</v>
      </c>
      <c r="L5629" s="36"/>
      <c r="M5629" s="36"/>
      <c r="N5629" s="49"/>
    </row>
    <row r="5630" spans="9:14" x14ac:dyDescent="0.25">
      <c r="I5630" s="4">
        <v>42154</v>
      </c>
      <c r="J5630" s="36"/>
      <c r="K5630" s="36">
        <v>4727462</v>
      </c>
      <c r="L5630" s="36"/>
      <c r="M5630" s="36"/>
      <c r="N5630" s="49"/>
    </row>
    <row r="5631" spans="9:14" x14ac:dyDescent="0.25">
      <c r="I5631" s="4">
        <v>42155</v>
      </c>
      <c r="J5631" s="36"/>
      <c r="K5631" s="36"/>
      <c r="L5631" s="36"/>
      <c r="M5631" s="36"/>
      <c r="N5631" s="49">
        <v>2873439</v>
      </c>
    </row>
    <row r="5632" spans="9:14" x14ac:dyDescent="0.25">
      <c r="I5632" s="4">
        <v>42156</v>
      </c>
      <c r="J5632" s="36"/>
      <c r="K5632" s="36">
        <v>253152</v>
      </c>
      <c r="L5632" s="36"/>
      <c r="M5632" s="36"/>
      <c r="N5632" s="49"/>
    </row>
    <row r="5633" spans="9:14" x14ac:dyDescent="0.25">
      <c r="I5633" s="4">
        <v>42157</v>
      </c>
      <c r="J5633" s="36"/>
      <c r="K5633" s="36"/>
      <c r="L5633" s="36"/>
      <c r="M5633" s="36"/>
      <c r="N5633" s="49">
        <v>12124703</v>
      </c>
    </row>
    <row r="5634" spans="9:14" x14ac:dyDescent="0.25">
      <c r="I5634" s="4">
        <v>42158</v>
      </c>
      <c r="J5634" s="36"/>
      <c r="K5634" s="36"/>
      <c r="L5634" s="36"/>
      <c r="M5634" s="36"/>
      <c r="N5634" s="49">
        <v>11999326</v>
      </c>
    </row>
    <row r="5635" spans="9:14" x14ac:dyDescent="0.25">
      <c r="I5635" s="4">
        <v>42159</v>
      </c>
      <c r="J5635" s="36"/>
      <c r="K5635" s="36"/>
      <c r="L5635" s="36"/>
      <c r="M5635" s="36"/>
      <c r="N5635" s="49">
        <v>12084768</v>
      </c>
    </row>
    <row r="5636" spans="9:14" x14ac:dyDescent="0.25">
      <c r="I5636" s="4">
        <v>42160</v>
      </c>
      <c r="J5636" s="36"/>
      <c r="K5636" s="36"/>
      <c r="L5636" s="36"/>
      <c r="M5636" s="36"/>
      <c r="N5636" s="49">
        <v>11504159</v>
      </c>
    </row>
    <row r="5637" spans="9:14" x14ac:dyDescent="0.25">
      <c r="I5637" s="4">
        <v>42161</v>
      </c>
    </row>
    <row r="5638" spans="9:14" x14ac:dyDescent="0.25">
      <c r="I5638" s="4">
        <v>42162</v>
      </c>
    </row>
    <row r="5639" spans="9:14" x14ac:dyDescent="0.25">
      <c r="I5639" s="4">
        <v>42163</v>
      </c>
    </row>
    <row r="5640" spans="9:14" x14ac:dyDescent="0.25">
      <c r="I5640" s="4">
        <v>42164</v>
      </c>
    </row>
    <row r="5641" spans="9:14" x14ac:dyDescent="0.25">
      <c r="I5641" s="4">
        <v>42165</v>
      </c>
    </row>
    <row r="5642" spans="9:14" x14ac:dyDescent="0.25">
      <c r="I5642" s="4">
        <v>42166</v>
      </c>
    </row>
    <row r="5643" spans="9:14" x14ac:dyDescent="0.25">
      <c r="I5643" s="4">
        <v>42167</v>
      </c>
    </row>
    <row r="5644" spans="9:14" x14ac:dyDescent="0.25">
      <c r="I5644" s="4">
        <v>42168</v>
      </c>
    </row>
    <row r="5645" spans="9:14" x14ac:dyDescent="0.25">
      <c r="I5645" s="4">
        <v>42169</v>
      </c>
    </row>
    <row r="5646" spans="9:14" x14ac:dyDescent="0.25">
      <c r="I5646" s="4">
        <v>42170</v>
      </c>
    </row>
    <row r="5647" spans="9:14" x14ac:dyDescent="0.25">
      <c r="I5647" s="4">
        <v>42171</v>
      </c>
      <c r="J5647" s="36"/>
      <c r="K5647" s="36"/>
      <c r="L5647" s="36"/>
      <c r="M5647" s="36"/>
      <c r="N5647" s="49">
        <v>2514240</v>
      </c>
    </row>
    <row r="5648" spans="9:14" x14ac:dyDescent="0.25">
      <c r="I5648" s="4">
        <v>42172</v>
      </c>
    </row>
    <row r="5649" spans="9:9" x14ac:dyDescent="0.25">
      <c r="I5649" s="4">
        <v>42173</v>
      </c>
    </row>
    <row r="5650" spans="9:9" x14ac:dyDescent="0.25">
      <c r="I5650" s="4">
        <v>42174</v>
      </c>
    </row>
    <row r="5651" spans="9:9" x14ac:dyDescent="0.25">
      <c r="I5651" s="4">
        <v>42175</v>
      </c>
    </row>
    <row r="5652" spans="9:9" x14ac:dyDescent="0.25">
      <c r="I5652" s="4">
        <v>42176</v>
      </c>
    </row>
    <row r="5653" spans="9:9" x14ac:dyDescent="0.25">
      <c r="I5653" s="4">
        <v>42177</v>
      </c>
    </row>
    <row r="5654" spans="9:9" x14ac:dyDescent="0.25">
      <c r="I5654" s="4">
        <v>42178</v>
      </c>
    </row>
    <row r="5655" spans="9:9" x14ac:dyDescent="0.25">
      <c r="I5655" s="4">
        <v>42179</v>
      </c>
    </row>
    <row r="5656" spans="9:9" x14ac:dyDescent="0.25">
      <c r="I5656" s="4">
        <v>42180</v>
      </c>
    </row>
    <row r="5657" spans="9:9" x14ac:dyDescent="0.25">
      <c r="I5657" s="4">
        <v>42181</v>
      </c>
    </row>
    <row r="5658" spans="9:9" x14ac:dyDescent="0.25">
      <c r="I5658" s="4">
        <v>42182</v>
      </c>
    </row>
    <row r="5659" spans="9:9" x14ac:dyDescent="0.25">
      <c r="I5659" s="4">
        <v>42183</v>
      </c>
    </row>
    <row r="5660" spans="9:9" x14ac:dyDescent="0.25">
      <c r="I5660" s="4">
        <v>42184</v>
      </c>
    </row>
    <row r="5661" spans="9:9" x14ac:dyDescent="0.25">
      <c r="I5661" s="4">
        <v>42185</v>
      </c>
    </row>
    <row r="5662" spans="9:9" x14ac:dyDescent="0.25">
      <c r="I5662" s="4">
        <v>42186</v>
      </c>
    </row>
    <row r="5663" spans="9:9" x14ac:dyDescent="0.25">
      <c r="I5663" s="4">
        <v>42187</v>
      </c>
    </row>
    <row r="5664" spans="9:9" x14ac:dyDescent="0.25">
      <c r="I5664" s="4">
        <v>42188</v>
      </c>
    </row>
    <row r="5665" spans="9:9" x14ac:dyDescent="0.25">
      <c r="I5665" s="4">
        <v>42189</v>
      </c>
    </row>
    <row r="5666" spans="9:9" x14ac:dyDescent="0.25">
      <c r="I5666" s="4">
        <v>42190</v>
      </c>
    </row>
    <row r="5667" spans="9:9" x14ac:dyDescent="0.25">
      <c r="I5667" s="4">
        <v>42191</v>
      </c>
    </row>
    <row r="5668" spans="9:9" x14ac:dyDescent="0.25">
      <c r="I5668" s="4">
        <v>42192</v>
      </c>
    </row>
    <row r="5669" spans="9:9" x14ac:dyDescent="0.25">
      <c r="I5669" s="4">
        <v>42193</v>
      </c>
    </row>
    <row r="5670" spans="9:9" x14ac:dyDescent="0.25">
      <c r="I5670" s="4">
        <v>42194</v>
      </c>
    </row>
    <row r="5671" spans="9:9" x14ac:dyDescent="0.25">
      <c r="I5671" s="4">
        <v>42195</v>
      </c>
    </row>
    <row r="5672" spans="9:9" x14ac:dyDescent="0.25">
      <c r="I5672" s="4">
        <v>42196</v>
      </c>
    </row>
    <row r="5673" spans="9:9" x14ac:dyDescent="0.25">
      <c r="I5673" s="4">
        <v>42197</v>
      </c>
    </row>
    <row r="5674" spans="9:9" x14ac:dyDescent="0.25">
      <c r="I5674" s="4">
        <v>42198</v>
      </c>
    </row>
    <row r="5675" spans="9:9" x14ac:dyDescent="0.25">
      <c r="I5675" s="4">
        <v>42199</v>
      </c>
    </row>
    <row r="5676" spans="9:9" x14ac:dyDescent="0.25">
      <c r="I5676" s="4">
        <v>42200</v>
      </c>
    </row>
    <row r="5677" spans="9:9" x14ac:dyDescent="0.25">
      <c r="I5677" s="4">
        <v>42201</v>
      </c>
    </row>
    <row r="5678" spans="9:9" x14ac:dyDescent="0.25">
      <c r="I5678" s="4">
        <v>42202</v>
      </c>
    </row>
    <row r="5679" spans="9:9" x14ac:dyDescent="0.25">
      <c r="I5679" s="4">
        <v>42203</v>
      </c>
    </row>
    <row r="5680" spans="9:9" x14ac:dyDescent="0.25">
      <c r="I5680" s="4">
        <v>42204</v>
      </c>
    </row>
    <row r="5681" spans="9:9" x14ac:dyDescent="0.25">
      <c r="I5681" s="4">
        <v>42205</v>
      </c>
    </row>
    <row r="5682" spans="9:9" x14ac:dyDescent="0.25">
      <c r="I5682" s="4">
        <v>42206</v>
      </c>
    </row>
    <row r="5683" spans="9:9" x14ac:dyDescent="0.25">
      <c r="I5683" s="4">
        <v>42207</v>
      </c>
    </row>
    <row r="5684" spans="9:9" x14ac:dyDescent="0.25">
      <c r="I5684" s="4">
        <v>42208</v>
      </c>
    </row>
    <row r="5685" spans="9:9" x14ac:dyDescent="0.25">
      <c r="I5685" s="4">
        <v>42209</v>
      </c>
    </row>
    <row r="5686" spans="9:9" x14ac:dyDescent="0.25">
      <c r="I5686" s="4">
        <v>42210</v>
      </c>
    </row>
    <row r="5687" spans="9:9" x14ac:dyDescent="0.25">
      <c r="I5687" s="4">
        <v>42211</v>
      </c>
    </row>
    <row r="5688" spans="9:9" x14ac:dyDescent="0.25">
      <c r="I5688" s="4">
        <v>42212</v>
      </c>
    </row>
    <row r="5689" spans="9:9" x14ac:dyDescent="0.25">
      <c r="I5689" s="4">
        <v>42213</v>
      </c>
    </row>
    <row r="5690" spans="9:9" x14ac:dyDescent="0.25">
      <c r="I5690" s="4">
        <v>42214</v>
      </c>
    </row>
    <row r="5691" spans="9:9" x14ac:dyDescent="0.25">
      <c r="I5691" s="4">
        <v>42215</v>
      </c>
    </row>
    <row r="5692" spans="9:9" x14ac:dyDescent="0.25">
      <c r="I5692" s="4">
        <v>42216</v>
      </c>
    </row>
    <row r="5693" spans="9:9" x14ac:dyDescent="0.25">
      <c r="I5693" s="4">
        <v>42217</v>
      </c>
    </row>
    <row r="5694" spans="9:9" x14ac:dyDescent="0.25">
      <c r="I5694" s="4">
        <v>42218</v>
      </c>
    </row>
    <row r="5695" spans="9:9" x14ac:dyDescent="0.25">
      <c r="I5695" s="4">
        <v>42219</v>
      </c>
    </row>
    <row r="5696" spans="9:9" x14ac:dyDescent="0.25">
      <c r="I5696" s="4">
        <v>42220</v>
      </c>
    </row>
    <row r="5697" spans="9:9" x14ac:dyDescent="0.25">
      <c r="I5697" s="4">
        <v>42221</v>
      </c>
    </row>
    <row r="5698" spans="9:9" x14ac:dyDescent="0.25">
      <c r="I5698" s="4">
        <v>42222</v>
      </c>
    </row>
    <row r="5699" spans="9:9" x14ac:dyDescent="0.25">
      <c r="I5699" s="4">
        <v>42223</v>
      </c>
    </row>
    <row r="5700" spans="9:9" x14ac:dyDescent="0.25">
      <c r="I5700" s="4">
        <v>42224</v>
      </c>
    </row>
    <row r="5701" spans="9:9" x14ac:dyDescent="0.25">
      <c r="I5701" s="4">
        <v>42225</v>
      </c>
    </row>
    <row r="5702" spans="9:9" x14ac:dyDescent="0.25">
      <c r="I5702" s="4">
        <v>42226</v>
      </c>
    </row>
    <row r="5703" spans="9:9" x14ac:dyDescent="0.25">
      <c r="I5703" s="4">
        <v>42227</v>
      </c>
    </row>
    <row r="5704" spans="9:9" x14ac:dyDescent="0.25">
      <c r="I5704" s="4">
        <v>42228</v>
      </c>
    </row>
    <row r="5705" spans="9:9" x14ac:dyDescent="0.25">
      <c r="I5705" s="4">
        <v>42229</v>
      </c>
    </row>
    <row r="5706" spans="9:9" x14ac:dyDescent="0.25">
      <c r="I5706" s="4">
        <v>42230</v>
      </c>
    </row>
    <row r="5707" spans="9:9" x14ac:dyDescent="0.25">
      <c r="I5707" s="4">
        <v>42231</v>
      </c>
    </row>
    <row r="5708" spans="9:9" x14ac:dyDescent="0.25">
      <c r="I5708" s="4">
        <v>42232</v>
      </c>
    </row>
    <row r="5709" spans="9:9" x14ac:dyDescent="0.25">
      <c r="I5709" s="4">
        <v>42233</v>
      </c>
    </row>
    <row r="5710" spans="9:9" x14ac:dyDescent="0.25">
      <c r="I5710" s="4">
        <v>42234</v>
      </c>
    </row>
    <row r="5711" spans="9:9" x14ac:dyDescent="0.25">
      <c r="I5711" s="4">
        <v>42235</v>
      </c>
    </row>
    <row r="5712" spans="9:9" x14ac:dyDescent="0.25">
      <c r="I5712" s="4">
        <v>42236</v>
      </c>
    </row>
    <row r="5713" spans="9:9" x14ac:dyDescent="0.25">
      <c r="I5713" s="4">
        <v>42237</v>
      </c>
    </row>
    <row r="5714" spans="9:9" x14ac:dyDescent="0.25">
      <c r="I5714" s="4">
        <v>42238</v>
      </c>
    </row>
    <row r="5715" spans="9:9" x14ac:dyDescent="0.25">
      <c r="I5715" s="4">
        <v>42239</v>
      </c>
    </row>
    <row r="5716" spans="9:9" x14ac:dyDescent="0.25">
      <c r="I5716" s="4">
        <v>42240</v>
      </c>
    </row>
    <row r="5717" spans="9:9" x14ac:dyDescent="0.25">
      <c r="I5717" s="4">
        <v>42241</v>
      </c>
    </row>
    <row r="5718" spans="9:9" x14ac:dyDescent="0.25">
      <c r="I5718" s="4">
        <v>42242</v>
      </c>
    </row>
    <row r="5719" spans="9:9" x14ac:dyDescent="0.25">
      <c r="I5719" s="4">
        <v>42243</v>
      </c>
    </row>
    <row r="5720" spans="9:9" x14ac:dyDescent="0.25">
      <c r="I5720" s="4">
        <v>42244</v>
      </c>
    </row>
    <row r="5721" spans="9:9" x14ac:dyDescent="0.25">
      <c r="I5721" s="4">
        <v>42245</v>
      </c>
    </row>
    <row r="5722" spans="9:9" x14ac:dyDescent="0.25">
      <c r="I5722" s="4">
        <v>42246</v>
      </c>
    </row>
    <row r="5723" spans="9:9" x14ac:dyDescent="0.25">
      <c r="I5723" s="4">
        <v>42247</v>
      </c>
    </row>
    <row r="5724" spans="9:9" x14ac:dyDescent="0.25">
      <c r="I5724" s="4">
        <v>42248</v>
      </c>
    </row>
    <row r="5725" spans="9:9" x14ac:dyDescent="0.25">
      <c r="I5725" s="4">
        <v>42249</v>
      </c>
    </row>
    <row r="5726" spans="9:9" x14ac:dyDescent="0.25">
      <c r="I5726" s="4">
        <v>42250</v>
      </c>
    </row>
    <row r="5727" spans="9:9" x14ac:dyDescent="0.25">
      <c r="I5727" s="4">
        <v>42251</v>
      </c>
    </row>
    <row r="5728" spans="9:9" x14ac:dyDescent="0.25">
      <c r="I5728" s="4">
        <v>42252</v>
      </c>
    </row>
    <row r="5729" spans="9:14" x14ac:dyDescent="0.25">
      <c r="I5729" s="4">
        <v>42253</v>
      </c>
    </row>
    <row r="5730" spans="9:14" x14ac:dyDescent="0.25">
      <c r="I5730" s="4">
        <v>42254</v>
      </c>
    </row>
    <row r="5731" spans="9:14" x14ac:dyDescent="0.25">
      <c r="I5731" s="4">
        <v>42255</v>
      </c>
    </row>
    <row r="5732" spans="9:14" x14ac:dyDescent="0.25">
      <c r="I5732" s="4">
        <v>42256</v>
      </c>
    </row>
    <row r="5733" spans="9:14" x14ac:dyDescent="0.25">
      <c r="I5733" s="4">
        <v>42257</v>
      </c>
    </row>
    <row r="5734" spans="9:14" x14ac:dyDescent="0.25">
      <c r="I5734" s="4">
        <v>42258</v>
      </c>
    </row>
    <row r="5735" spans="9:14" x14ac:dyDescent="0.25">
      <c r="I5735" s="4">
        <v>42259</v>
      </c>
    </row>
    <row r="5736" spans="9:14" x14ac:dyDescent="0.25">
      <c r="I5736" s="4">
        <v>42260</v>
      </c>
    </row>
    <row r="5737" spans="9:14" x14ac:dyDescent="0.25">
      <c r="I5737" s="4">
        <v>42261</v>
      </c>
    </row>
    <row r="5738" spans="9:14" x14ac:dyDescent="0.25">
      <c r="I5738" s="4">
        <v>42262</v>
      </c>
    </row>
    <row r="5739" spans="9:14" x14ac:dyDescent="0.25">
      <c r="I5739" s="4">
        <v>42263</v>
      </c>
    </row>
    <row r="5740" spans="9:14" x14ac:dyDescent="0.25">
      <c r="I5740" s="4">
        <v>42264</v>
      </c>
    </row>
    <row r="5741" spans="9:14" x14ac:dyDescent="0.25">
      <c r="I5741" s="4">
        <v>42265</v>
      </c>
    </row>
    <row r="5742" spans="9:14" x14ac:dyDescent="0.25">
      <c r="I5742" s="4">
        <v>42266</v>
      </c>
    </row>
    <row r="5743" spans="9:14" x14ac:dyDescent="0.25">
      <c r="I5743" s="4">
        <v>42267</v>
      </c>
    </row>
    <row r="5744" spans="9:14" x14ac:dyDescent="0.25">
      <c r="I5744" s="4">
        <v>42268</v>
      </c>
      <c r="J5744" s="36"/>
      <c r="K5744" s="36"/>
      <c r="L5744" s="36"/>
      <c r="M5744" s="36">
        <v>16594848.000000002</v>
      </c>
      <c r="N5744" s="49"/>
    </row>
    <row r="5745" spans="9:14" x14ac:dyDescent="0.25">
      <c r="I5745" s="4">
        <v>42269</v>
      </c>
    </row>
    <row r="5746" spans="9:14" x14ac:dyDescent="0.25">
      <c r="I5746" s="4">
        <v>42270</v>
      </c>
    </row>
    <row r="5747" spans="9:14" x14ac:dyDescent="0.25">
      <c r="I5747" s="4">
        <v>42271</v>
      </c>
    </row>
    <row r="5748" spans="9:14" x14ac:dyDescent="0.25">
      <c r="I5748" s="4">
        <v>42272</v>
      </c>
    </row>
    <row r="5749" spans="9:14" x14ac:dyDescent="0.25">
      <c r="I5749" s="4">
        <v>42273</v>
      </c>
    </row>
    <row r="5750" spans="9:14" x14ac:dyDescent="0.25">
      <c r="I5750" s="4">
        <v>42274</v>
      </c>
    </row>
    <row r="5751" spans="9:14" x14ac:dyDescent="0.25">
      <c r="I5751" s="4">
        <v>42275</v>
      </c>
    </row>
    <row r="5752" spans="9:14" x14ac:dyDescent="0.25">
      <c r="I5752" s="4">
        <v>42276</v>
      </c>
    </row>
    <row r="5753" spans="9:14" x14ac:dyDescent="0.25">
      <c r="I5753" s="4">
        <v>42277</v>
      </c>
    </row>
    <row r="5754" spans="9:14" x14ac:dyDescent="0.25">
      <c r="I5754" s="4">
        <v>42278</v>
      </c>
    </row>
    <row r="5755" spans="9:14" x14ac:dyDescent="0.25">
      <c r="I5755" s="4">
        <v>42279</v>
      </c>
    </row>
    <row r="5756" spans="9:14" x14ac:dyDescent="0.25">
      <c r="I5756" s="4">
        <v>42280</v>
      </c>
      <c r="J5756" s="36"/>
      <c r="K5756" s="36">
        <v>46742</v>
      </c>
      <c r="L5756" s="36"/>
      <c r="M5756" s="36"/>
      <c r="N5756" s="49"/>
    </row>
    <row r="5757" spans="9:14" x14ac:dyDescent="0.25">
      <c r="I5757" s="4">
        <v>42281</v>
      </c>
    </row>
    <row r="5758" spans="9:14" x14ac:dyDescent="0.25">
      <c r="I5758" s="4">
        <v>42282</v>
      </c>
    </row>
    <row r="5759" spans="9:14" x14ac:dyDescent="0.25">
      <c r="I5759" s="4">
        <v>42283</v>
      </c>
    </row>
    <row r="5760" spans="9:14" x14ac:dyDescent="0.25">
      <c r="I5760" s="4">
        <v>42284</v>
      </c>
    </row>
    <row r="5761" spans="9:9" x14ac:dyDescent="0.25">
      <c r="I5761" s="4">
        <v>42285</v>
      </c>
    </row>
    <row r="5762" spans="9:9" x14ac:dyDescent="0.25">
      <c r="I5762" s="4">
        <v>42286</v>
      </c>
    </row>
    <row r="5763" spans="9:9" x14ac:dyDescent="0.25">
      <c r="I5763" s="4">
        <v>42287</v>
      </c>
    </row>
    <row r="5764" spans="9:9" x14ac:dyDescent="0.25">
      <c r="I5764" s="4">
        <v>42288</v>
      </c>
    </row>
    <row r="5765" spans="9:9" x14ac:dyDescent="0.25">
      <c r="I5765" s="4">
        <v>42289</v>
      </c>
    </row>
    <row r="5766" spans="9:9" x14ac:dyDescent="0.25">
      <c r="I5766" s="4">
        <v>42290</v>
      </c>
    </row>
    <row r="5767" spans="9:9" x14ac:dyDescent="0.25">
      <c r="I5767" s="4">
        <v>42291</v>
      </c>
    </row>
    <row r="5768" spans="9:9" x14ac:dyDescent="0.25">
      <c r="I5768" s="4">
        <v>42292</v>
      </c>
    </row>
    <row r="5769" spans="9:9" x14ac:dyDescent="0.25">
      <c r="I5769" s="4">
        <v>42293</v>
      </c>
    </row>
    <row r="5770" spans="9:9" x14ac:dyDescent="0.25">
      <c r="I5770" s="4">
        <v>42294</v>
      </c>
    </row>
    <row r="5771" spans="9:9" x14ac:dyDescent="0.25">
      <c r="I5771" s="4">
        <v>42295</v>
      </c>
    </row>
    <row r="5772" spans="9:9" x14ac:dyDescent="0.25">
      <c r="I5772" s="4">
        <v>42296</v>
      </c>
    </row>
    <row r="5773" spans="9:9" x14ac:dyDescent="0.25">
      <c r="I5773" s="4">
        <v>42297</v>
      </c>
    </row>
    <row r="5774" spans="9:9" x14ac:dyDescent="0.25">
      <c r="I5774" s="4">
        <v>42298</v>
      </c>
    </row>
    <row r="5775" spans="9:9" x14ac:dyDescent="0.25">
      <c r="I5775" s="4">
        <v>42299</v>
      </c>
    </row>
    <row r="5776" spans="9:9" x14ac:dyDescent="0.25">
      <c r="I5776" s="4">
        <v>42300</v>
      </c>
    </row>
    <row r="5777" spans="9:9" x14ac:dyDescent="0.25">
      <c r="I5777" s="4">
        <v>42301</v>
      </c>
    </row>
    <row r="5778" spans="9:9" x14ac:dyDescent="0.25">
      <c r="I5778" s="4">
        <v>42302</v>
      </c>
    </row>
    <row r="5779" spans="9:9" x14ac:dyDescent="0.25">
      <c r="I5779" s="4">
        <v>42303</v>
      </c>
    </row>
    <row r="5780" spans="9:9" x14ac:dyDescent="0.25">
      <c r="I5780" s="4">
        <v>42304</v>
      </c>
    </row>
    <row r="5781" spans="9:9" x14ac:dyDescent="0.25">
      <c r="I5781" s="4">
        <v>42305</v>
      </c>
    </row>
    <row r="5782" spans="9:9" x14ac:dyDescent="0.25">
      <c r="I5782" s="4">
        <v>42306</v>
      </c>
    </row>
    <row r="5783" spans="9:9" x14ac:dyDescent="0.25">
      <c r="I5783" s="4">
        <v>42307</v>
      </c>
    </row>
    <row r="5784" spans="9:9" x14ac:dyDescent="0.25">
      <c r="I5784" s="4">
        <v>42308</v>
      </c>
    </row>
    <row r="5785" spans="9:9" x14ac:dyDescent="0.25">
      <c r="I5785" s="4">
        <v>42309</v>
      </c>
    </row>
    <row r="5786" spans="9:9" x14ac:dyDescent="0.25">
      <c r="I5786" s="4">
        <v>42310</v>
      </c>
    </row>
    <row r="5787" spans="9:9" x14ac:dyDescent="0.25">
      <c r="I5787" s="4">
        <v>42311</v>
      </c>
    </row>
    <row r="5788" spans="9:9" x14ac:dyDescent="0.25">
      <c r="I5788" s="4">
        <v>42312</v>
      </c>
    </row>
    <row r="5789" spans="9:9" x14ac:dyDescent="0.25">
      <c r="I5789" s="4">
        <v>42313</v>
      </c>
    </row>
    <row r="5790" spans="9:9" x14ac:dyDescent="0.25">
      <c r="I5790" s="4">
        <v>42314</v>
      </c>
    </row>
    <row r="5791" spans="9:9" x14ac:dyDescent="0.25">
      <c r="I5791" s="4">
        <v>42315</v>
      </c>
    </row>
    <row r="5792" spans="9:9" x14ac:dyDescent="0.25">
      <c r="I5792" s="4">
        <v>42316</v>
      </c>
    </row>
    <row r="5793" spans="9:9" x14ac:dyDescent="0.25">
      <c r="I5793" s="4">
        <v>42317</v>
      </c>
    </row>
    <row r="5794" spans="9:9" x14ac:dyDescent="0.25">
      <c r="I5794" s="4">
        <v>42318</v>
      </c>
    </row>
    <row r="5795" spans="9:9" x14ac:dyDescent="0.25">
      <c r="I5795" s="4">
        <v>42319</v>
      </c>
    </row>
    <row r="5796" spans="9:9" x14ac:dyDescent="0.25">
      <c r="I5796" s="4">
        <v>42320</v>
      </c>
    </row>
    <row r="5797" spans="9:9" x14ac:dyDescent="0.25">
      <c r="I5797" s="4">
        <v>42321</v>
      </c>
    </row>
    <row r="5798" spans="9:9" x14ac:dyDescent="0.25">
      <c r="I5798" s="4">
        <v>42322</v>
      </c>
    </row>
    <row r="5799" spans="9:9" x14ac:dyDescent="0.25">
      <c r="I5799" s="4">
        <v>42323</v>
      </c>
    </row>
    <row r="5800" spans="9:9" x14ac:dyDescent="0.25">
      <c r="I5800" s="4">
        <v>42324</v>
      </c>
    </row>
    <row r="5801" spans="9:9" x14ac:dyDescent="0.25">
      <c r="I5801" s="4">
        <v>42325</v>
      </c>
    </row>
    <row r="5802" spans="9:9" x14ac:dyDescent="0.25">
      <c r="I5802" s="4">
        <v>42326</v>
      </c>
    </row>
    <row r="5803" spans="9:9" x14ac:dyDescent="0.25">
      <c r="I5803" s="4">
        <v>42327</v>
      </c>
    </row>
    <row r="5804" spans="9:9" x14ac:dyDescent="0.25">
      <c r="I5804" s="4">
        <v>42328</v>
      </c>
    </row>
    <row r="5805" spans="9:9" x14ac:dyDescent="0.25">
      <c r="I5805" s="4">
        <v>42329</v>
      </c>
    </row>
    <row r="5806" spans="9:9" x14ac:dyDescent="0.25">
      <c r="I5806" s="4">
        <v>42330</v>
      </c>
    </row>
    <row r="5807" spans="9:9" x14ac:dyDescent="0.25">
      <c r="I5807" s="4">
        <v>42331</v>
      </c>
    </row>
    <row r="5808" spans="9:9" x14ac:dyDescent="0.25">
      <c r="I5808" s="4">
        <v>42332</v>
      </c>
    </row>
    <row r="5809" spans="9:9" x14ac:dyDescent="0.25">
      <c r="I5809" s="4">
        <v>42333</v>
      </c>
    </row>
    <row r="5810" spans="9:9" x14ac:dyDescent="0.25">
      <c r="I5810" s="4">
        <v>42334</v>
      </c>
    </row>
    <row r="5811" spans="9:9" x14ac:dyDescent="0.25">
      <c r="I5811" s="4">
        <v>42335</v>
      </c>
    </row>
    <row r="5812" spans="9:9" x14ac:dyDescent="0.25">
      <c r="I5812" s="4">
        <v>42336</v>
      </c>
    </row>
    <row r="5813" spans="9:9" x14ac:dyDescent="0.25">
      <c r="I5813" s="4">
        <v>42337</v>
      </c>
    </row>
    <row r="5814" spans="9:9" x14ac:dyDescent="0.25">
      <c r="I5814" s="4">
        <v>42338</v>
      </c>
    </row>
    <row r="5815" spans="9:9" x14ac:dyDescent="0.25">
      <c r="I5815" s="4">
        <v>42339</v>
      </c>
    </row>
    <row r="5816" spans="9:9" x14ac:dyDescent="0.25">
      <c r="I5816" s="4">
        <v>42340</v>
      </c>
    </row>
    <row r="5817" spans="9:9" x14ac:dyDescent="0.25">
      <c r="I5817" s="4">
        <v>42341</v>
      </c>
    </row>
    <row r="5818" spans="9:9" x14ac:dyDescent="0.25">
      <c r="I5818" s="4">
        <v>42342</v>
      </c>
    </row>
    <row r="5819" spans="9:9" x14ac:dyDescent="0.25">
      <c r="I5819" s="4">
        <v>42343</v>
      </c>
    </row>
    <row r="5820" spans="9:9" x14ac:dyDescent="0.25">
      <c r="I5820" s="4">
        <v>42344</v>
      </c>
    </row>
    <row r="5821" spans="9:9" x14ac:dyDescent="0.25">
      <c r="I5821" s="4">
        <v>42345</v>
      </c>
    </row>
    <row r="5822" spans="9:9" x14ac:dyDescent="0.25">
      <c r="I5822" s="4">
        <v>42346</v>
      </c>
    </row>
    <row r="5823" spans="9:9" x14ac:dyDescent="0.25">
      <c r="I5823" s="4">
        <v>42347</v>
      </c>
    </row>
    <row r="5824" spans="9:9" x14ac:dyDescent="0.25">
      <c r="I5824" s="4">
        <v>42348</v>
      </c>
    </row>
    <row r="5825" spans="9:9" x14ac:dyDescent="0.25">
      <c r="I5825" s="4">
        <v>42349</v>
      </c>
    </row>
    <row r="5826" spans="9:9" x14ac:dyDescent="0.25">
      <c r="I5826" s="4">
        <v>42350</v>
      </c>
    </row>
    <row r="5827" spans="9:9" x14ac:dyDescent="0.25">
      <c r="I5827" s="4">
        <v>42351</v>
      </c>
    </row>
    <row r="5828" spans="9:9" x14ac:dyDescent="0.25">
      <c r="I5828" s="4">
        <v>42352</v>
      </c>
    </row>
    <row r="5829" spans="9:9" x14ac:dyDescent="0.25">
      <c r="I5829" s="4">
        <v>42353</v>
      </c>
    </row>
    <row r="5830" spans="9:9" x14ac:dyDescent="0.25">
      <c r="I5830" s="4">
        <v>42354</v>
      </c>
    </row>
    <row r="5831" spans="9:9" x14ac:dyDescent="0.25">
      <c r="I5831" s="4">
        <v>42355</v>
      </c>
    </row>
    <row r="5832" spans="9:9" x14ac:dyDescent="0.25">
      <c r="I5832" s="4">
        <v>42356</v>
      </c>
    </row>
    <row r="5833" spans="9:9" x14ac:dyDescent="0.25">
      <c r="I5833" s="4">
        <v>42357</v>
      </c>
    </row>
    <row r="5834" spans="9:9" x14ac:dyDescent="0.25">
      <c r="I5834" s="4">
        <v>42358</v>
      </c>
    </row>
    <row r="5835" spans="9:9" x14ac:dyDescent="0.25">
      <c r="I5835" s="4">
        <v>42359</v>
      </c>
    </row>
    <row r="5836" spans="9:9" x14ac:dyDescent="0.25">
      <c r="I5836" s="4">
        <v>42360</v>
      </c>
    </row>
    <row r="5837" spans="9:9" x14ac:dyDescent="0.25">
      <c r="I5837" s="4">
        <v>42361</v>
      </c>
    </row>
    <row r="5838" spans="9:9" x14ac:dyDescent="0.25">
      <c r="I5838" s="4">
        <v>42362</v>
      </c>
    </row>
    <row r="5839" spans="9:9" x14ac:dyDescent="0.25">
      <c r="I5839" s="4">
        <v>42363</v>
      </c>
    </row>
    <row r="5840" spans="9:9" x14ac:dyDescent="0.25">
      <c r="I5840" s="4">
        <v>42364</v>
      </c>
    </row>
    <row r="5841" spans="9:9" x14ac:dyDescent="0.25">
      <c r="I5841" s="4">
        <v>42365</v>
      </c>
    </row>
    <row r="5842" spans="9:9" x14ac:dyDescent="0.25">
      <c r="I5842" s="4">
        <v>42366</v>
      </c>
    </row>
    <row r="5843" spans="9:9" x14ac:dyDescent="0.25">
      <c r="I5843" s="4">
        <v>42367</v>
      </c>
    </row>
    <row r="5844" spans="9:9" x14ac:dyDescent="0.25">
      <c r="I5844" s="4">
        <v>42368</v>
      </c>
    </row>
    <row r="5845" spans="9:9" x14ac:dyDescent="0.25">
      <c r="I5845" s="4">
        <v>42369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5845"/>
  <sheetViews>
    <sheetView zoomScale="85" zoomScaleNormal="85" workbookViewId="0">
      <pane ySplit="1" topLeftCell="A4932" activePane="bottomLeft" state="frozen"/>
      <selection pane="bottomLeft" activeCell="J4951" sqref="J4951"/>
    </sheetView>
  </sheetViews>
  <sheetFormatPr defaultRowHeight="15" x14ac:dyDescent="0.25"/>
  <cols>
    <col min="1" max="1" width="10.7109375" bestFit="1" customWidth="1"/>
    <col min="2" max="2" width="11.7109375" bestFit="1" customWidth="1"/>
    <col min="3" max="3" width="12.7109375" bestFit="1" customWidth="1"/>
    <col min="4" max="4" width="14" bestFit="1" customWidth="1"/>
    <col min="5" max="5" width="15" bestFit="1" customWidth="1"/>
    <col min="6" max="6" width="14.140625" bestFit="1" customWidth="1"/>
    <col min="7" max="7" width="14.7109375" customWidth="1"/>
    <col min="8" max="8" width="13.85546875" bestFit="1" customWidth="1"/>
    <col min="9" max="9" width="12.28515625" customWidth="1"/>
    <col min="12" max="15" width="15.42578125" bestFit="1" customWidth="1"/>
    <col min="16" max="17" width="13.85546875" bestFit="1" customWidth="1"/>
  </cols>
  <sheetData>
    <row r="1" spans="1:20" x14ac:dyDescent="0.25">
      <c r="A1" s="1" t="s">
        <v>6</v>
      </c>
      <c r="B1" t="s">
        <v>927</v>
      </c>
      <c r="C1" t="s">
        <v>928</v>
      </c>
      <c r="D1" t="s">
        <v>929</v>
      </c>
      <c r="E1" t="s">
        <v>930</v>
      </c>
      <c r="F1" t="s">
        <v>931</v>
      </c>
      <c r="G1" t="s">
        <v>943</v>
      </c>
      <c r="L1" t="s">
        <v>7</v>
      </c>
      <c r="M1" t="s">
        <v>9</v>
      </c>
      <c r="N1" t="s">
        <v>8</v>
      </c>
      <c r="O1" t="s">
        <v>10</v>
      </c>
      <c r="P1" t="s">
        <v>11</v>
      </c>
      <c r="Q1" t="s">
        <v>913</v>
      </c>
      <c r="S1" s="32"/>
      <c r="T1" t="s">
        <v>932</v>
      </c>
    </row>
    <row r="2" spans="1:20" x14ac:dyDescent="0.25">
      <c r="A2" s="4">
        <v>36526</v>
      </c>
      <c r="B2" s="7"/>
      <c r="C2" s="7"/>
      <c r="D2" s="7">
        <v>4346161.3599999985</v>
      </c>
      <c r="E2" s="7">
        <v>6034737.2999999998</v>
      </c>
      <c r="F2" s="7"/>
      <c r="G2" s="7"/>
      <c r="K2">
        <v>2000</v>
      </c>
      <c r="L2" s="6"/>
      <c r="M2" s="6"/>
      <c r="N2" s="6">
        <f>SUM(D2:D367)</f>
        <v>2473816460.3800006</v>
      </c>
      <c r="O2" s="6">
        <f>SUM(E2:E367)</f>
        <v>1476779605.6900001</v>
      </c>
      <c r="P2" s="34">
        <f>SUM(F2:F367)</f>
        <v>23453035</v>
      </c>
      <c r="Q2" s="6">
        <f>SUM(G2:G367)</f>
        <v>158543052.90000001</v>
      </c>
    </row>
    <row r="3" spans="1:20" x14ac:dyDescent="0.25">
      <c r="A3" s="4">
        <v>36527</v>
      </c>
      <c r="B3" s="7"/>
      <c r="C3" s="7"/>
      <c r="D3" s="7">
        <v>4639209.2600000007</v>
      </c>
      <c r="E3" s="7">
        <v>5697331.0999999996</v>
      </c>
      <c r="F3" s="7"/>
      <c r="G3" s="7"/>
      <c r="K3">
        <v>2001</v>
      </c>
      <c r="L3" s="6"/>
      <c r="M3" s="6"/>
      <c r="N3" s="6">
        <f>SUM(D368:D732)</f>
        <v>3075349685.659997</v>
      </c>
      <c r="O3" s="6">
        <f>SUM(E368:E732)</f>
        <v>1357383970</v>
      </c>
      <c r="P3" s="34">
        <f>SUM(F368:F732)</f>
        <v>107840603</v>
      </c>
      <c r="Q3" s="6">
        <f>SUM(G368:G732)</f>
        <v>68551048</v>
      </c>
    </row>
    <row r="4" spans="1:20" x14ac:dyDescent="0.25">
      <c r="A4" s="4">
        <v>36528</v>
      </c>
      <c r="B4" s="7"/>
      <c r="C4" s="7"/>
      <c r="D4" s="7">
        <v>10294511.190000001</v>
      </c>
      <c r="E4" s="7">
        <v>3974675.9000000004</v>
      </c>
      <c r="F4" s="7"/>
      <c r="G4" s="7">
        <v>169224</v>
      </c>
      <c r="K4">
        <v>2002</v>
      </c>
      <c r="L4" s="6">
        <f>SUM(B733:B1097)</f>
        <v>1380320902</v>
      </c>
      <c r="M4" s="6"/>
      <c r="N4" s="6">
        <f>SUM(D733:D1097)</f>
        <v>2314527970.6899972</v>
      </c>
      <c r="O4" s="6">
        <f>SUM(E733:E1097)</f>
        <v>1308901160</v>
      </c>
      <c r="P4" s="34">
        <f>SUM(F733:F1097)</f>
        <v>106468892</v>
      </c>
      <c r="Q4" s="6">
        <f>SUM(G733:G1097)</f>
        <v>19407218</v>
      </c>
    </row>
    <row r="5" spans="1:20" x14ac:dyDescent="0.25">
      <c r="A5" s="4">
        <v>36529</v>
      </c>
      <c r="B5" s="7"/>
      <c r="C5" s="7"/>
      <c r="D5" s="7">
        <v>7100389.9000000004</v>
      </c>
      <c r="E5" s="7">
        <v>6150265</v>
      </c>
      <c r="F5" s="7"/>
      <c r="G5" s="7"/>
      <c r="K5">
        <v>2003</v>
      </c>
      <c r="L5" s="6">
        <f>SUM(B1098:B1462)</f>
        <v>1572263430</v>
      </c>
      <c r="M5" s="6"/>
      <c r="N5" s="6">
        <f>SUM(D1098:D1462)</f>
        <v>2785191170.6000004</v>
      </c>
      <c r="O5" s="6">
        <f>SUM(E1098:E1462)</f>
        <v>1463250465</v>
      </c>
      <c r="P5" s="34">
        <f>SUM(F1098:F1462)</f>
        <v>101884568</v>
      </c>
      <c r="Q5" s="6">
        <f>SUM(G1098:G1462)</f>
        <v>7077548</v>
      </c>
    </row>
    <row r="6" spans="1:20" x14ac:dyDescent="0.25">
      <c r="A6" s="4">
        <v>36530</v>
      </c>
      <c r="B6" s="7"/>
      <c r="C6" s="7"/>
      <c r="D6" s="7">
        <v>6122139.3000000017</v>
      </c>
      <c r="E6" s="7">
        <v>2986114.3000000003</v>
      </c>
      <c r="F6" s="7"/>
      <c r="G6" s="7"/>
      <c r="K6">
        <v>2004</v>
      </c>
      <c r="L6" s="6">
        <f>SUM(B1463:B1828)</f>
        <v>1662346330</v>
      </c>
      <c r="M6" s="6"/>
      <c r="N6" s="6">
        <f>SUM(D1463:D1828)</f>
        <v>2521167835.8100033</v>
      </c>
      <c r="O6" s="6">
        <f>SUM(E1463:E1828)</f>
        <v>1492964280</v>
      </c>
      <c r="P6" s="34">
        <f>SUM(F1463:F1828)</f>
        <v>98776888</v>
      </c>
      <c r="Q6" s="6">
        <f>SUM(G1463:G1828)</f>
        <v>35475054</v>
      </c>
    </row>
    <row r="7" spans="1:20" x14ac:dyDescent="0.25">
      <c r="A7" s="4">
        <v>36531</v>
      </c>
      <c r="B7" s="7"/>
      <c r="C7" s="7"/>
      <c r="D7" s="7">
        <v>5676560.5</v>
      </c>
      <c r="E7" s="7">
        <v>4369264</v>
      </c>
      <c r="F7" s="7"/>
      <c r="G7" s="7">
        <v>111531.90000000001</v>
      </c>
      <c r="K7">
        <v>2005</v>
      </c>
      <c r="L7" s="6">
        <f>SUM(B1829:B2193)</f>
        <v>1638159834</v>
      </c>
      <c r="M7" s="6"/>
      <c r="N7" s="6">
        <f>SUM(D1829:D2193)</f>
        <v>2514980443.190001</v>
      </c>
      <c r="O7" s="6">
        <f>SUM(E1829:E2193)</f>
        <v>1470409562</v>
      </c>
      <c r="P7" s="34">
        <f>SUM(F1829:F2193)</f>
        <v>103298465</v>
      </c>
      <c r="Q7" s="6">
        <f>SUM(G1829:G2193)</f>
        <v>15340055</v>
      </c>
    </row>
    <row r="8" spans="1:20" x14ac:dyDescent="0.25">
      <c r="A8" s="4">
        <v>36532</v>
      </c>
      <c r="B8" s="7"/>
      <c r="C8" s="7"/>
      <c r="D8" s="7">
        <v>5317644.4000000013</v>
      </c>
      <c r="E8" s="7">
        <v>3629129.3</v>
      </c>
      <c r="F8" s="7"/>
      <c r="G8" s="7">
        <v>421472.3</v>
      </c>
      <c r="K8">
        <v>2006</v>
      </c>
      <c r="L8" s="6">
        <f>SUM(B2194:B2558)</f>
        <v>1929504658</v>
      </c>
      <c r="M8" s="6"/>
      <c r="N8" s="6">
        <f>SUM(D2194:D2558)</f>
        <v>2618565285.6699972</v>
      </c>
      <c r="O8" s="6">
        <f>SUM(E2194:E2558)</f>
        <v>1787558818</v>
      </c>
      <c r="P8" s="34">
        <f>SUM(F2194:F2558)</f>
        <v>97270015</v>
      </c>
      <c r="Q8" s="6">
        <f>SUM(G2194:G2558)</f>
        <v>35544878</v>
      </c>
    </row>
    <row r="9" spans="1:20" x14ac:dyDescent="0.25">
      <c r="A9" s="4">
        <v>36533</v>
      </c>
      <c r="B9" s="7"/>
      <c r="C9" s="7"/>
      <c r="D9" s="7">
        <v>5889388.7000000002</v>
      </c>
      <c r="E9" s="7">
        <v>3772926.5000000005</v>
      </c>
      <c r="F9" s="7"/>
      <c r="G9" s="7">
        <v>170172.59999999998</v>
      </c>
      <c r="K9">
        <v>2007</v>
      </c>
      <c r="L9" s="6">
        <f>SUM(B2559:B2923)</f>
        <v>2037516524</v>
      </c>
      <c r="M9" s="6"/>
      <c r="N9" s="6">
        <f>SUM(D2559:D2923)</f>
        <v>2822997571.3700051</v>
      </c>
      <c r="O9" s="6">
        <f>SUM(E2559:E2923)</f>
        <v>1790490036</v>
      </c>
      <c r="P9" s="34">
        <f>SUM(F2559:F2923)</f>
        <v>98819667</v>
      </c>
      <c r="Q9" s="6">
        <f>SUM(G2559:G2923)</f>
        <v>70661304</v>
      </c>
    </row>
    <row r="10" spans="1:20" x14ac:dyDescent="0.25">
      <c r="A10" s="4">
        <v>36534</v>
      </c>
      <c r="B10" s="7"/>
      <c r="C10" s="7"/>
      <c r="D10" s="7">
        <v>5495272.9000000004</v>
      </c>
      <c r="E10" s="7">
        <v>2117555</v>
      </c>
      <c r="F10" s="7"/>
      <c r="G10" s="7">
        <v>160965.1</v>
      </c>
      <c r="K10">
        <v>2008</v>
      </c>
      <c r="L10" s="6">
        <f>SUM(B2924:B3289)</f>
        <v>2191912895</v>
      </c>
      <c r="M10" s="6"/>
      <c r="N10" s="6">
        <f>SUM(D2924:D3289)</f>
        <v>2384184057.0700049</v>
      </c>
      <c r="O10" s="6">
        <f>SUM(E2924:E3289)</f>
        <v>1852647813</v>
      </c>
      <c r="P10" s="34">
        <f>SUM(F2924:F3289)</f>
        <v>105318648</v>
      </c>
      <c r="Q10" s="34">
        <f>SUM(G2924:G3289)</f>
        <v>94087645</v>
      </c>
    </row>
    <row r="11" spans="1:20" x14ac:dyDescent="0.25">
      <c r="A11" s="4">
        <v>36535</v>
      </c>
      <c r="B11" s="7"/>
      <c r="C11" s="7"/>
      <c r="D11" s="7">
        <v>5504230.4999999991</v>
      </c>
      <c r="E11" s="7">
        <v>2766793.4</v>
      </c>
      <c r="F11" s="7"/>
      <c r="G11" s="7"/>
      <c r="K11">
        <v>2009</v>
      </c>
      <c r="L11" s="6">
        <f>SUM(B3290:B3654)</f>
        <v>1766776548</v>
      </c>
      <c r="M11" s="6"/>
      <c r="N11" s="6">
        <f>SUM(D3290:D3654)</f>
        <v>2648945750.1700058</v>
      </c>
      <c r="O11" s="6">
        <f>SUM(E3290:E3654)</f>
        <v>1695192018</v>
      </c>
      <c r="P11" s="34">
        <f>SUM(F3290:F3654)</f>
        <v>118054871</v>
      </c>
      <c r="Q11" s="34">
        <f>SUM(G3290:G3654)</f>
        <v>33902380</v>
      </c>
    </row>
    <row r="12" spans="1:20" x14ac:dyDescent="0.25">
      <c r="A12" s="4">
        <v>36536</v>
      </c>
      <c r="B12" s="7"/>
      <c r="C12" s="7"/>
      <c r="D12" s="7">
        <v>5587687.7000000002</v>
      </c>
      <c r="E12" s="7">
        <v>3616561.5999999992</v>
      </c>
      <c r="F12" s="7"/>
      <c r="G12" s="7">
        <v>336005.69999999995</v>
      </c>
      <c r="K12">
        <v>2010</v>
      </c>
      <c r="L12" s="6">
        <f>SUM(B3655:B4019)</f>
        <v>2002715217</v>
      </c>
      <c r="M12" s="6"/>
      <c r="N12" s="6">
        <f>SUM(D3655:D4019)</f>
        <v>2748691545.5099974</v>
      </c>
      <c r="O12" s="6">
        <f>SUM(E3655:E4019)</f>
        <v>1594443251</v>
      </c>
      <c r="P12" s="34">
        <f>SUM(F3655:F4019)</f>
        <v>99470841</v>
      </c>
      <c r="Q12" s="34">
        <f>SUM(G3655:G4019)</f>
        <v>2546172</v>
      </c>
    </row>
    <row r="13" spans="1:20" x14ac:dyDescent="0.25">
      <c r="A13" s="4">
        <v>36537</v>
      </c>
      <c r="B13" s="7"/>
      <c r="C13" s="7"/>
      <c r="D13" s="7">
        <v>5522078.6699999999</v>
      </c>
      <c r="E13" s="7">
        <v>3853547.5999999996</v>
      </c>
      <c r="F13" s="7"/>
      <c r="G13" s="7">
        <v>343803.3</v>
      </c>
      <c r="K13">
        <v>2011</v>
      </c>
      <c r="L13" s="6">
        <f t="shared" ref="L13:Q13" si="0">SUM(B4020:B4384)</f>
        <v>2273211922</v>
      </c>
      <c r="M13" s="6">
        <f t="shared" si="0"/>
        <v>1534181578</v>
      </c>
      <c r="N13" s="6">
        <f t="shared" si="0"/>
        <v>2005621008.8799982</v>
      </c>
      <c r="O13" s="6">
        <f t="shared" si="0"/>
        <v>2150559906</v>
      </c>
      <c r="P13" s="34">
        <f t="shared" si="0"/>
        <v>93243806</v>
      </c>
      <c r="Q13" s="34">
        <f t="shared" si="0"/>
        <v>1484998</v>
      </c>
    </row>
    <row r="14" spans="1:20" x14ac:dyDescent="0.25">
      <c r="A14" s="4">
        <v>36538</v>
      </c>
      <c r="B14" s="7"/>
      <c r="C14" s="7"/>
      <c r="D14" s="7">
        <v>5766759.2999999989</v>
      </c>
      <c r="E14" s="7">
        <v>3986867.6</v>
      </c>
      <c r="F14" s="7"/>
      <c r="G14" s="7">
        <v>799077.40000000014</v>
      </c>
      <c r="K14">
        <v>2012</v>
      </c>
      <c r="L14" s="6">
        <f t="shared" ref="L14:Q14" si="1">SUM(B4385:B4750)</f>
        <v>1883378901.1599994</v>
      </c>
      <c r="M14" s="6">
        <f t="shared" si="1"/>
        <v>3917111695.3999996</v>
      </c>
      <c r="N14" s="6">
        <f t="shared" si="1"/>
        <v>2213600296.2700009</v>
      </c>
      <c r="O14" s="6">
        <f t="shared" si="1"/>
        <v>1745781530.5700006</v>
      </c>
      <c r="P14" s="34">
        <f t="shared" si="1"/>
        <v>101906973.39000003</v>
      </c>
      <c r="Q14" s="34">
        <f t="shared" si="1"/>
        <v>77243754.940000102</v>
      </c>
    </row>
    <row r="15" spans="1:20" x14ac:dyDescent="0.25">
      <c r="A15" s="4">
        <v>36539</v>
      </c>
      <c r="B15" s="7"/>
      <c r="C15" s="7"/>
      <c r="D15" s="7">
        <v>5697355.2999999998</v>
      </c>
      <c r="E15" s="7">
        <v>3438040.8000000007</v>
      </c>
      <c r="F15" s="7"/>
      <c r="G15" s="7">
        <v>961080.70000000019</v>
      </c>
      <c r="K15">
        <v>2013</v>
      </c>
      <c r="L15" s="6">
        <f t="shared" ref="L15:Q15" si="2">SUM(B4751:B5115)</f>
        <v>1564733428.499999</v>
      </c>
      <c r="M15" s="6">
        <f t="shared" si="2"/>
        <v>3338455079.1099987</v>
      </c>
      <c r="N15" s="6">
        <f t="shared" si="2"/>
        <v>2491420304.389997</v>
      </c>
      <c r="O15" s="6">
        <f t="shared" si="2"/>
        <v>1508863764.5800009</v>
      </c>
      <c r="P15" s="34">
        <f t="shared" si="2"/>
        <v>101258884.70000002</v>
      </c>
      <c r="Q15" s="34">
        <f t="shared" si="2"/>
        <v>25151676.499999996</v>
      </c>
    </row>
    <row r="16" spans="1:20" x14ac:dyDescent="0.25">
      <c r="A16" s="4">
        <v>36540</v>
      </c>
      <c r="B16" s="7"/>
      <c r="C16" s="7"/>
      <c r="D16" s="7">
        <v>5687519.7000000011</v>
      </c>
      <c r="E16" s="7">
        <v>3046623.9999999991</v>
      </c>
      <c r="F16" s="7"/>
      <c r="G16" s="7">
        <v>671097.70000000007</v>
      </c>
      <c r="K16">
        <v>2014</v>
      </c>
      <c r="L16" s="6">
        <f t="shared" ref="L16:Q16" si="3">SUM(B5116:B5480)</f>
        <v>1491921512.1000011</v>
      </c>
      <c r="M16" s="6">
        <f t="shared" si="3"/>
        <v>3445815627.0900011</v>
      </c>
      <c r="N16" s="6">
        <f t="shared" si="3"/>
        <v>2651651291.2399988</v>
      </c>
      <c r="O16" s="6">
        <f t="shared" si="3"/>
        <v>1481194815.6700006</v>
      </c>
      <c r="P16" s="34">
        <f t="shared" si="3"/>
        <v>103421176.35000001</v>
      </c>
      <c r="Q16" s="34">
        <f t="shared" si="3"/>
        <v>22912782.679999992</v>
      </c>
    </row>
    <row r="17" spans="1:17" x14ac:dyDescent="0.25">
      <c r="A17" s="4">
        <v>36541</v>
      </c>
      <c r="B17" s="7"/>
      <c r="C17" s="7"/>
      <c r="D17" s="7">
        <v>5513801.3000000007</v>
      </c>
      <c r="E17" s="7">
        <v>2355091.1999999997</v>
      </c>
      <c r="F17" s="7"/>
      <c r="G17" s="7">
        <v>317255.3</v>
      </c>
      <c r="K17">
        <v>2015</v>
      </c>
      <c r="L17" s="6">
        <f t="shared" ref="L17:Q17" si="4">SUM(B5481:B5845)</f>
        <v>1291303399.1699994</v>
      </c>
      <c r="M17" s="6">
        <f t="shared" si="4"/>
        <v>2966694306.8700004</v>
      </c>
      <c r="N17" s="6">
        <f t="shared" si="4"/>
        <v>2528141747.7800002</v>
      </c>
      <c r="O17" s="6">
        <f t="shared" si="4"/>
        <v>1138806688.1600001</v>
      </c>
      <c r="P17" s="34">
        <f t="shared" si="4"/>
        <v>110844002.94999994</v>
      </c>
      <c r="Q17" s="34">
        <f t="shared" si="4"/>
        <v>19179308.250000004</v>
      </c>
    </row>
    <row r="18" spans="1:17" x14ac:dyDescent="0.25">
      <c r="A18" s="4">
        <v>36542</v>
      </c>
      <c r="B18" s="7"/>
      <c r="C18" s="7"/>
      <c r="D18" s="7">
        <v>7492996.3499999996</v>
      </c>
      <c r="E18" s="7">
        <v>3085252.4000000004</v>
      </c>
      <c r="F18" s="7"/>
      <c r="G18" s="7">
        <v>894595.70000000019</v>
      </c>
    </row>
    <row r="19" spans="1:17" x14ac:dyDescent="0.25">
      <c r="A19" s="4">
        <v>36543</v>
      </c>
      <c r="B19" s="7"/>
      <c r="C19" s="7"/>
      <c r="D19" s="7">
        <v>9175012.9000000004</v>
      </c>
      <c r="E19" s="7">
        <v>5236045.8999999994</v>
      </c>
      <c r="F19" s="7"/>
      <c r="G19" s="7">
        <v>928356.70000000019</v>
      </c>
    </row>
    <row r="20" spans="1:17" x14ac:dyDescent="0.25">
      <c r="A20" s="4">
        <v>36544</v>
      </c>
      <c r="B20" s="7"/>
      <c r="C20" s="7"/>
      <c r="D20" s="7">
        <v>8925016.1599999983</v>
      </c>
      <c r="E20" s="7">
        <v>6083311.3999999994</v>
      </c>
      <c r="F20" s="7"/>
      <c r="G20" s="7">
        <v>634503.9</v>
      </c>
    </row>
    <row r="21" spans="1:17" x14ac:dyDescent="0.25">
      <c r="A21" s="4">
        <v>36545</v>
      </c>
      <c r="B21" s="7"/>
      <c r="C21" s="7"/>
      <c r="D21" s="7">
        <v>5260455.9699999988</v>
      </c>
      <c r="E21" s="7">
        <v>5864246.9000000004</v>
      </c>
      <c r="F21" s="7"/>
      <c r="G21" s="7">
        <v>122982.2</v>
      </c>
      <c r="L21" s="7"/>
      <c r="M21" s="7"/>
      <c r="N21" s="7"/>
      <c r="O21" s="7"/>
      <c r="P21" s="7"/>
      <c r="Q21" s="7"/>
    </row>
    <row r="22" spans="1:17" x14ac:dyDescent="0.25">
      <c r="A22" s="4">
        <v>36546</v>
      </c>
      <c r="B22" s="7"/>
      <c r="C22" s="7"/>
      <c r="D22" s="7">
        <v>3373122.3499999996</v>
      </c>
      <c r="E22" s="7">
        <v>4909272.7</v>
      </c>
      <c r="F22" s="7"/>
      <c r="G22" s="7">
        <v>72173.000000000015</v>
      </c>
      <c r="L22" s="7"/>
      <c r="M22" s="7"/>
      <c r="N22" s="7"/>
      <c r="O22" s="7"/>
      <c r="P22" s="7"/>
      <c r="Q22" s="7"/>
    </row>
    <row r="23" spans="1:17" x14ac:dyDescent="0.25">
      <c r="A23" s="4">
        <v>36547</v>
      </c>
      <c r="B23" s="7"/>
      <c r="C23" s="7"/>
      <c r="D23" s="7">
        <v>2698431.2899999996</v>
      </c>
      <c r="E23" s="7">
        <v>2912946.3</v>
      </c>
      <c r="F23" s="7"/>
      <c r="G23" s="7">
        <v>86503.60000000002</v>
      </c>
      <c r="L23" s="7"/>
      <c r="M23" s="7"/>
      <c r="N23" s="7"/>
      <c r="O23" s="7"/>
      <c r="P23" s="7"/>
      <c r="Q23" s="7"/>
    </row>
    <row r="24" spans="1:17" x14ac:dyDescent="0.25">
      <c r="A24" s="4">
        <v>36548</v>
      </c>
      <c r="B24" s="7"/>
      <c r="C24" s="7"/>
      <c r="D24" s="7">
        <v>2739728.54</v>
      </c>
      <c r="E24" s="7">
        <v>3212110.0000000005</v>
      </c>
      <c r="F24" s="7"/>
      <c r="G24" s="7">
        <v>125657.20000000003</v>
      </c>
      <c r="L24" s="7"/>
      <c r="M24" s="7"/>
      <c r="N24" s="7"/>
      <c r="O24" s="7"/>
      <c r="P24" s="7"/>
      <c r="Q24" s="7"/>
    </row>
    <row r="25" spans="1:17" x14ac:dyDescent="0.25">
      <c r="A25" s="4">
        <v>36549</v>
      </c>
      <c r="B25" s="7"/>
      <c r="C25" s="7"/>
      <c r="D25" s="7">
        <v>9142130.5000000019</v>
      </c>
      <c r="E25" s="7">
        <v>3330845.8000000003</v>
      </c>
      <c r="F25" s="7"/>
      <c r="G25" s="7">
        <v>79818.900000000009</v>
      </c>
      <c r="L25" s="7"/>
      <c r="M25" s="7"/>
      <c r="N25" s="7"/>
      <c r="O25" s="7"/>
      <c r="P25" s="7"/>
      <c r="Q25" s="7"/>
    </row>
    <row r="26" spans="1:17" x14ac:dyDescent="0.25">
      <c r="A26" s="4">
        <v>36550</v>
      </c>
      <c r="B26" s="7"/>
      <c r="C26" s="7"/>
      <c r="D26" s="7">
        <v>8987642.3000000007</v>
      </c>
      <c r="E26" s="7">
        <v>3561424.0999999996</v>
      </c>
      <c r="F26" s="7"/>
      <c r="G26" s="7">
        <v>274811.59999999998</v>
      </c>
      <c r="L26" s="7"/>
      <c r="M26" s="7"/>
      <c r="N26" s="7"/>
      <c r="O26" s="7"/>
      <c r="P26" s="7"/>
      <c r="Q26" s="7"/>
    </row>
    <row r="27" spans="1:17" x14ac:dyDescent="0.25">
      <c r="A27" s="4">
        <v>36551</v>
      </c>
      <c r="B27" s="7"/>
      <c r="C27" s="7"/>
      <c r="D27" s="7">
        <v>10099194.6</v>
      </c>
      <c r="E27" s="7">
        <v>4279201.3999999994</v>
      </c>
      <c r="F27" s="7"/>
      <c r="G27" s="7">
        <v>3282.7000000000007</v>
      </c>
      <c r="L27" s="7"/>
      <c r="M27" s="7"/>
      <c r="N27" s="7"/>
      <c r="O27" s="7"/>
      <c r="P27" s="7"/>
      <c r="Q27" s="7"/>
    </row>
    <row r="28" spans="1:17" x14ac:dyDescent="0.25">
      <c r="A28" s="4">
        <v>36552</v>
      </c>
      <c r="B28" s="7"/>
      <c r="C28" s="7"/>
      <c r="D28" s="7">
        <v>9655178.2100000009</v>
      </c>
      <c r="E28" s="7">
        <v>4741211.0999999996</v>
      </c>
      <c r="F28" s="7"/>
      <c r="G28" s="7">
        <v>9070.9</v>
      </c>
      <c r="L28" s="7"/>
      <c r="M28" s="7"/>
      <c r="N28" s="7"/>
      <c r="O28" s="7"/>
      <c r="P28" s="7"/>
      <c r="Q28" s="7"/>
    </row>
    <row r="29" spans="1:17" x14ac:dyDescent="0.25">
      <c r="A29" s="4">
        <v>36553</v>
      </c>
      <c r="B29" s="7"/>
      <c r="C29" s="7"/>
      <c r="D29" s="7">
        <v>6749655.7199999997</v>
      </c>
      <c r="E29" s="7">
        <v>4762687.9999999991</v>
      </c>
      <c r="F29" s="7"/>
      <c r="G29" s="7">
        <v>3287.9</v>
      </c>
      <c r="L29" s="7"/>
      <c r="M29" s="7"/>
      <c r="N29" s="7"/>
      <c r="O29" s="7"/>
      <c r="P29" s="7"/>
      <c r="Q29" s="7"/>
    </row>
    <row r="30" spans="1:17" x14ac:dyDescent="0.25">
      <c r="A30" s="4">
        <v>36554</v>
      </c>
      <c r="B30" s="7"/>
      <c r="C30" s="7"/>
      <c r="D30" s="7">
        <v>5277281.2200000007</v>
      </c>
      <c r="E30" s="7">
        <v>3807219.3000000007</v>
      </c>
      <c r="F30" s="7"/>
      <c r="G30" s="7">
        <v>8887.4</v>
      </c>
      <c r="L30" s="7"/>
      <c r="M30" s="7"/>
      <c r="N30" s="7"/>
      <c r="O30" s="7"/>
      <c r="P30" s="7"/>
      <c r="Q30" s="7"/>
    </row>
    <row r="31" spans="1:17" x14ac:dyDescent="0.25">
      <c r="A31" s="4">
        <v>36555</v>
      </c>
      <c r="B31" s="7"/>
      <c r="C31" s="7"/>
      <c r="D31" s="7">
        <v>3872730.5999999992</v>
      </c>
      <c r="E31" s="7">
        <v>5425630.7000000002</v>
      </c>
      <c r="F31" s="7"/>
      <c r="G31" s="7"/>
      <c r="L31" s="7"/>
      <c r="M31" s="7"/>
      <c r="N31" s="7"/>
      <c r="O31" s="7"/>
      <c r="P31" s="7"/>
      <c r="Q31" s="7"/>
    </row>
    <row r="32" spans="1:17" x14ac:dyDescent="0.25">
      <c r="A32" s="4">
        <v>36556</v>
      </c>
      <c r="B32" s="7"/>
      <c r="C32" s="7"/>
      <c r="D32" s="7">
        <v>7843080.790000001</v>
      </c>
      <c r="E32" s="7">
        <v>4453945.8</v>
      </c>
      <c r="F32" s="7"/>
      <c r="G32" s="7">
        <v>2497.5</v>
      </c>
      <c r="L32" s="7"/>
      <c r="M32" s="7"/>
      <c r="N32" s="7"/>
      <c r="O32" s="7"/>
      <c r="P32" s="7"/>
      <c r="Q32" s="7"/>
    </row>
    <row r="33" spans="1:17" x14ac:dyDescent="0.25">
      <c r="A33" s="4">
        <v>36557</v>
      </c>
      <c r="B33" s="7"/>
      <c r="C33" s="7"/>
      <c r="D33" s="7">
        <v>5343989.1800000006</v>
      </c>
      <c r="E33" s="7">
        <v>3145844.2</v>
      </c>
      <c r="F33" s="7"/>
      <c r="G33" s="7">
        <v>1274.8</v>
      </c>
      <c r="L33" s="7"/>
      <c r="M33" s="7"/>
      <c r="N33" s="7"/>
      <c r="O33" s="7"/>
      <c r="P33" s="7"/>
      <c r="Q33" s="7"/>
    </row>
    <row r="34" spans="1:17" x14ac:dyDescent="0.25">
      <c r="A34" s="4">
        <v>36558</v>
      </c>
      <c r="B34" s="7"/>
      <c r="C34" s="7"/>
      <c r="D34" s="7">
        <v>6033115.3000000007</v>
      </c>
      <c r="E34" s="7">
        <v>3642054.1</v>
      </c>
      <c r="F34" s="7"/>
      <c r="G34" s="7">
        <v>100487.40000000001</v>
      </c>
      <c r="L34" s="7"/>
      <c r="M34" s="7"/>
      <c r="N34" s="7"/>
      <c r="O34" s="7"/>
      <c r="P34" s="7"/>
      <c r="Q34" s="7"/>
    </row>
    <row r="35" spans="1:17" x14ac:dyDescent="0.25">
      <c r="A35" s="4">
        <v>36559</v>
      </c>
      <c r="B35" s="7"/>
      <c r="C35" s="7"/>
      <c r="D35" s="7">
        <v>6263180.5000000009</v>
      </c>
      <c r="E35" s="7">
        <v>3922352.7</v>
      </c>
      <c r="F35" s="7"/>
      <c r="G35" s="7">
        <v>47826.6</v>
      </c>
      <c r="L35" s="7"/>
      <c r="M35" s="7"/>
      <c r="N35" s="7"/>
      <c r="O35" s="7"/>
      <c r="P35" s="7"/>
      <c r="Q35" s="7"/>
    </row>
    <row r="36" spans="1:17" x14ac:dyDescent="0.25">
      <c r="A36" s="4">
        <v>36560</v>
      </c>
      <c r="B36" s="7"/>
      <c r="C36" s="7"/>
      <c r="D36" s="7">
        <v>5789637.7000000002</v>
      </c>
      <c r="E36" s="7">
        <v>5174408.9999999991</v>
      </c>
      <c r="F36" s="7"/>
      <c r="G36" s="7">
        <v>29272.199999999997</v>
      </c>
      <c r="L36" s="7"/>
      <c r="M36" s="7"/>
      <c r="N36" s="7"/>
      <c r="O36" s="7"/>
      <c r="P36" s="7"/>
      <c r="Q36" s="7"/>
    </row>
    <row r="37" spans="1:17" x14ac:dyDescent="0.25">
      <c r="A37" s="4">
        <v>36561</v>
      </c>
      <c r="B37" s="7"/>
      <c r="C37" s="7"/>
      <c r="D37" s="7">
        <v>5695136.9099999992</v>
      </c>
      <c r="E37" s="7">
        <v>4723766.9000000004</v>
      </c>
      <c r="F37" s="7"/>
      <c r="G37" s="7">
        <v>2305</v>
      </c>
    </row>
    <row r="38" spans="1:17" x14ac:dyDescent="0.25">
      <c r="A38" s="4">
        <v>36562</v>
      </c>
      <c r="B38" s="7"/>
      <c r="C38" s="7"/>
      <c r="D38" s="7">
        <v>3736523.4000000004</v>
      </c>
      <c r="E38" s="7">
        <v>3677895.4</v>
      </c>
      <c r="F38" s="7"/>
      <c r="G38" s="7"/>
    </row>
    <row r="39" spans="1:17" x14ac:dyDescent="0.25">
      <c r="A39" s="4">
        <v>36563</v>
      </c>
      <c r="B39" s="7"/>
      <c r="C39" s="7"/>
      <c r="D39" s="7">
        <v>4927400.3000000007</v>
      </c>
      <c r="E39" s="7">
        <v>3433723.0000000005</v>
      </c>
      <c r="F39" s="7"/>
      <c r="G39" s="7">
        <v>6688.7000000000007</v>
      </c>
    </row>
    <row r="40" spans="1:17" x14ac:dyDescent="0.25">
      <c r="A40" s="4">
        <v>36564</v>
      </c>
      <c r="B40" s="7"/>
      <c r="C40" s="7"/>
      <c r="D40" s="7">
        <v>4548572.8</v>
      </c>
      <c r="E40" s="7">
        <v>3909298.899999999</v>
      </c>
      <c r="F40" s="7"/>
      <c r="G40" s="7">
        <v>3215.8000000000006</v>
      </c>
    </row>
    <row r="41" spans="1:17" x14ac:dyDescent="0.25">
      <c r="A41" s="4">
        <v>36565</v>
      </c>
      <c r="B41" s="7"/>
      <c r="C41" s="7"/>
      <c r="D41" s="7">
        <v>5487224.6999999993</v>
      </c>
      <c r="E41" s="7">
        <v>3598833.7</v>
      </c>
      <c r="F41" s="7"/>
      <c r="G41" s="7">
        <v>18.8</v>
      </c>
    </row>
    <row r="42" spans="1:17" x14ac:dyDescent="0.25">
      <c r="A42" s="4">
        <v>36566</v>
      </c>
      <c r="B42" s="7"/>
      <c r="C42" s="7"/>
      <c r="D42" s="7">
        <v>6808942.5000000009</v>
      </c>
      <c r="E42" s="7">
        <v>3855875.8999999994</v>
      </c>
      <c r="F42" s="7"/>
      <c r="G42" s="7">
        <v>30496.499999999996</v>
      </c>
    </row>
    <row r="43" spans="1:17" x14ac:dyDescent="0.25">
      <c r="A43" s="4">
        <v>36567</v>
      </c>
      <c r="B43" s="7"/>
      <c r="C43" s="7"/>
      <c r="D43" s="7">
        <v>9677253.5</v>
      </c>
      <c r="E43" s="7">
        <v>5700099.9000000004</v>
      </c>
      <c r="F43" s="7"/>
      <c r="G43" s="7">
        <v>805821.50000000012</v>
      </c>
    </row>
    <row r="44" spans="1:17" x14ac:dyDescent="0.25">
      <c r="A44" s="4">
        <v>36568</v>
      </c>
      <c r="B44" s="7"/>
      <c r="C44" s="7"/>
      <c r="D44" s="7">
        <v>7552729.9600000009</v>
      </c>
      <c r="E44" s="7">
        <v>6490421.5000000009</v>
      </c>
      <c r="F44" s="7"/>
      <c r="G44" s="7">
        <v>284750.39999999997</v>
      </c>
    </row>
    <row r="45" spans="1:17" x14ac:dyDescent="0.25">
      <c r="A45" s="4">
        <v>36569</v>
      </c>
      <c r="B45" s="7"/>
      <c r="C45" s="7"/>
      <c r="D45" s="7">
        <v>5409246.6599999983</v>
      </c>
      <c r="E45" s="7">
        <v>6098280.7999999998</v>
      </c>
      <c r="F45" s="7"/>
      <c r="G45" s="7">
        <v>153854.79999999999</v>
      </c>
    </row>
    <row r="46" spans="1:17" x14ac:dyDescent="0.25">
      <c r="A46" s="4">
        <v>36570</v>
      </c>
      <c r="B46" s="7"/>
      <c r="C46" s="7"/>
      <c r="D46" s="7">
        <v>6232880.71</v>
      </c>
      <c r="E46" s="7">
        <v>5100149.7999999989</v>
      </c>
      <c r="F46" s="7"/>
      <c r="G46" s="7">
        <v>145417.69999999998</v>
      </c>
    </row>
    <row r="47" spans="1:17" x14ac:dyDescent="0.25">
      <c r="A47" s="4">
        <v>36571</v>
      </c>
      <c r="B47" s="7"/>
      <c r="C47" s="7"/>
      <c r="D47" s="7">
        <v>8295355.2700000014</v>
      </c>
      <c r="E47" s="7">
        <v>5574506.7999999998</v>
      </c>
      <c r="F47" s="7"/>
      <c r="G47" s="7">
        <v>861023.10000000009</v>
      </c>
    </row>
    <row r="48" spans="1:17" x14ac:dyDescent="0.25">
      <c r="A48" s="4">
        <v>36572</v>
      </c>
      <c r="B48" s="7"/>
      <c r="C48" s="7"/>
      <c r="D48" s="7">
        <v>6923479.0600000005</v>
      </c>
      <c r="E48" s="7">
        <v>6152373.2000000002</v>
      </c>
      <c r="F48" s="7"/>
      <c r="G48" s="7">
        <v>930367.80000000016</v>
      </c>
    </row>
    <row r="49" spans="1:7" x14ac:dyDescent="0.25">
      <c r="A49" s="4">
        <v>36573</v>
      </c>
      <c r="B49" s="7"/>
      <c r="C49" s="7"/>
      <c r="D49" s="7">
        <v>7018417.5899999989</v>
      </c>
      <c r="E49" s="7">
        <v>5322075.0999999996</v>
      </c>
      <c r="F49" s="7"/>
      <c r="G49" s="7">
        <v>908040</v>
      </c>
    </row>
    <row r="50" spans="1:7" x14ac:dyDescent="0.25">
      <c r="A50" s="4">
        <v>36574</v>
      </c>
      <c r="B50" s="7"/>
      <c r="C50" s="7"/>
      <c r="D50" s="7">
        <v>6274473.5599999996</v>
      </c>
      <c r="E50" s="7">
        <v>5186702.2</v>
      </c>
      <c r="F50" s="7"/>
      <c r="G50" s="7">
        <v>361072.6</v>
      </c>
    </row>
    <row r="51" spans="1:7" x14ac:dyDescent="0.25">
      <c r="A51" s="4">
        <v>36575</v>
      </c>
      <c r="B51" s="7"/>
      <c r="C51" s="7"/>
      <c r="D51" s="7">
        <v>5533191.1600000001</v>
      </c>
      <c r="E51" s="7">
        <v>5971726.0000000009</v>
      </c>
      <c r="F51" s="7"/>
      <c r="G51" s="7">
        <v>604245</v>
      </c>
    </row>
    <row r="52" spans="1:7" x14ac:dyDescent="0.25">
      <c r="A52" s="4">
        <v>36576</v>
      </c>
      <c r="B52" s="7"/>
      <c r="C52" s="7"/>
      <c r="D52" s="7">
        <v>2907491.15</v>
      </c>
      <c r="E52" s="7">
        <v>4462919.9000000004</v>
      </c>
      <c r="F52" s="7"/>
      <c r="G52" s="7">
        <v>188874.7</v>
      </c>
    </row>
    <row r="53" spans="1:7" x14ac:dyDescent="0.25">
      <c r="A53" s="4">
        <v>36577</v>
      </c>
      <c r="B53" s="7"/>
      <c r="C53" s="7"/>
      <c r="D53" s="7">
        <v>7557588.5300000003</v>
      </c>
      <c r="E53" s="7">
        <v>3590473.1</v>
      </c>
      <c r="F53" s="7"/>
      <c r="G53" s="7">
        <v>494943.6</v>
      </c>
    </row>
    <row r="54" spans="1:7" x14ac:dyDescent="0.25">
      <c r="A54" s="4">
        <v>36578</v>
      </c>
      <c r="B54" s="7"/>
      <c r="C54" s="7"/>
      <c r="D54" s="7">
        <v>5187688.49</v>
      </c>
      <c r="E54" s="7">
        <v>2118233.4</v>
      </c>
      <c r="F54" s="7"/>
      <c r="G54" s="7">
        <v>298755.19999999995</v>
      </c>
    </row>
    <row r="55" spans="1:7" x14ac:dyDescent="0.25">
      <c r="A55" s="4">
        <v>36579</v>
      </c>
      <c r="B55" s="7"/>
      <c r="C55" s="7"/>
      <c r="D55" s="7">
        <v>5729404.2699999996</v>
      </c>
      <c r="E55" s="7">
        <v>2996482.0000000005</v>
      </c>
      <c r="F55" s="7"/>
      <c r="G55" s="7">
        <v>44253.4</v>
      </c>
    </row>
    <row r="56" spans="1:7" x14ac:dyDescent="0.25">
      <c r="A56" s="4">
        <v>36580</v>
      </c>
      <c r="B56" s="7"/>
      <c r="C56" s="7"/>
      <c r="D56" s="7">
        <v>5720782.5799999991</v>
      </c>
      <c r="E56" s="7">
        <v>3351058.3999999994</v>
      </c>
      <c r="F56" s="7"/>
      <c r="G56" s="7">
        <v>6151.6000000000013</v>
      </c>
    </row>
    <row r="57" spans="1:7" x14ac:dyDescent="0.25">
      <c r="A57" s="4">
        <v>36581</v>
      </c>
      <c r="B57" s="7"/>
      <c r="C57" s="7"/>
      <c r="D57" s="7">
        <v>6904118.3899999997</v>
      </c>
      <c r="E57" s="7">
        <v>3607808.1</v>
      </c>
      <c r="F57" s="7"/>
      <c r="G57" s="7">
        <v>223287.1</v>
      </c>
    </row>
    <row r="58" spans="1:7" x14ac:dyDescent="0.25">
      <c r="A58" s="4">
        <v>36582</v>
      </c>
      <c r="B58" s="7"/>
      <c r="C58" s="7"/>
      <c r="D58" s="7">
        <v>6259923.7200000016</v>
      </c>
      <c r="E58" s="7">
        <v>3636306.7999999993</v>
      </c>
      <c r="F58" s="7"/>
      <c r="G58" s="7">
        <v>211952.8</v>
      </c>
    </row>
    <row r="59" spans="1:7" x14ac:dyDescent="0.25">
      <c r="A59" s="4">
        <v>36583</v>
      </c>
      <c r="B59" s="7"/>
      <c r="C59" s="7"/>
      <c r="D59" s="7">
        <v>5488129.2899999991</v>
      </c>
      <c r="E59" s="7">
        <v>3145559.6</v>
      </c>
      <c r="F59" s="7"/>
      <c r="G59" s="7"/>
    </row>
    <row r="60" spans="1:7" x14ac:dyDescent="0.25">
      <c r="A60" s="4">
        <v>36584</v>
      </c>
      <c r="B60" s="7"/>
      <c r="C60" s="7"/>
      <c r="D60" s="7">
        <v>7700108.6000000006</v>
      </c>
      <c r="E60" s="7">
        <v>2491757.0999999996</v>
      </c>
      <c r="F60" s="7"/>
      <c r="G60" s="7">
        <v>28127.599999999999</v>
      </c>
    </row>
    <row r="61" spans="1:7" x14ac:dyDescent="0.25">
      <c r="A61" s="4">
        <v>36585</v>
      </c>
      <c r="B61" s="7"/>
      <c r="C61" s="7"/>
      <c r="D61" s="7">
        <v>7737009.0000000009</v>
      </c>
      <c r="E61" s="7">
        <v>2653144.7999999993</v>
      </c>
      <c r="F61" s="7"/>
      <c r="G61" s="7">
        <v>1154732.5000000002</v>
      </c>
    </row>
    <row r="62" spans="1:7" x14ac:dyDescent="0.25">
      <c r="A62" s="4">
        <v>36586</v>
      </c>
      <c r="B62" s="7"/>
      <c r="C62" s="7"/>
      <c r="D62" s="7">
        <v>6970846.0999999987</v>
      </c>
      <c r="E62" s="7">
        <v>3068421.99</v>
      </c>
      <c r="F62" s="7"/>
      <c r="G62" s="7">
        <v>1142809.5</v>
      </c>
    </row>
    <row r="63" spans="1:7" x14ac:dyDescent="0.25">
      <c r="A63" s="4">
        <v>36587</v>
      </c>
      <c r="B63" s="7"/>
      <c r="C63" s="7"/>
      <c r="D63" s="7">
        <v>6590459</v>
      </c>
      <c r="E63" s="7">
        <v>3382961</v>
      </c>
      <c r="F63" s="7"/>
      <c r="G63" s="7">
        <v>1191086</v>
      </c>
    </row>
    <row r="64" spans="1:7" x14ac:dyDescent="0.25">
      <c r="A64" s="4">
        <v>36588</v>
      </c>
      <c r="B64" s="7"/>
      <c r="C64" s="7"/>
      <c r="D64" s="7">
        <v>8065410</v>
      </c>
      <c r="E64" s="7">
        <v>4159046</v>
      </c>
      <c r="F64" s="7"/>
      <c r="G64" s="7">
        <v>1180034</v>
      </c>
    </row>
    <row r="65" spans="1:7" x14ac:dyDescent="0.25">
      <c r="A65" s="4">
        <v>36589</v>
      </c>
      <c r="B65" s="7"/>
      <c r="C65" s="7"/>
      <c r="D65" s="7">
        <v>9629425.5500000007</v>
      </c>
      <c r="E65" s="7">
        <v>1030290</v>
      </c>
      <c r="F65" s="7"/>
      <c r="G65" s="7">
        <v>153832</v>
      </c>
    </row>
    <row r="66" spans="1:7" x14ac:dyDescent="0.25">
      <c r="A66" s="4">
        <v>36590</v>
      </c>
      <c r="B66" s="7"/>
      <c r="C66" s="7"/>
      <c r="D66" s="7">
        <v>3686353.1999999997</v>
      </c>
      <c r="E66" s="7">
        <v>3949273</v>
      </c>
      <c r="F66" s="7"/>
      <c r="G66" s="7"/>
    </row>
    <row r="67" spans="1:7" x14ac:dyDescent="0.25">
      <c r="A67" s="4">
        <v>36591</v>
      </c>
      <c r="B67" s="7"/>
      <c r="C67" s="7"/>
      <c r="D67" s="7">
        <v>5889391.5</v>
      </c>
      <c r="E67" s="7">
        <v>3115026</v>
      </c>
      <c r="F67" s="7"/>
      <c r="G67" s="7">
        <v>1056275</v>
      </c>
    </row>
    <row r="68" spans="1:7" x14ac:dyDescent="0.25">
      <c r="A68" s="4">
        <v>36592</v>
      </c>
      <c r="B68" s="7"/>
      <c r="C68" s="7"/>
      <c r="D68" s="7">
        <v>7224099.6500000004</v>
      </c>
      <c r="E68" s="7">
        <v>2874619</v>
      </c>
      <c r="F68" s="7"/>
      <c r="G68" s="7">
        <v>1095373</v>
      </c>
    </row>
    <row r="69" spans="1:7" x14ac:dyDescent="0.25">
      <c r="A69" s="4">
        <v>36593</v>
      </c>
      <c r="B69" s="7"/>
      <c r="C69" s="7"/>
      <c r="D69" s="7">
        <v>7064594.0999999996</v>
      </c>
      <c r="E69" s="7">
        <v>3042578</v>
      </c>
      <c r="F69" s="7"/>
      <c r="G69" s="7">
        <v>1027205</v>
      </c>
    </row>
    <row r="70" spans="1:7" x14ac:dyDescent="0.25">
      <c r="A70" s="4">
        <v>36594</v>
      </c>
      <c r="B70" s="7"/>
      <c r="C70" s="7"/>
      <c r="D70" s="7">
        <v>7421906</v>
      </c>
      <c r="E70" s="7">
        <v>3792492</v>
      </c>
      <c r="F70" s="7"/>
      <c r="G70" s="7">
        <v>1043165</v>
      </c>
    </row>
    <row r="71" spans="1:7" x14ac:dyDescent="0.25">
      <c r="A71" s="4">
        <v>36595</v>
      </c>
      <c r="B71" s="7"/>
      <c r="C71" s="7"/>
      <c r="D71" s="7">
        <v>7367571.8799999999</v>
      </c>
      <c r="E71" s="7">
        <v>3745747</v>
      </c>
      <c r="F71" s="7"/>
      <c r="G71" s="7">
        <v>1006996</v>
      </c>
    </row>
    <row r="72" spans="1:7" x14ac:dyDescent="0.25">
      <c r="A72" s="4">
        <v>36596</v>
      </c>
      <c r="B72" s="7"/>
      <c r="C72" s="7"/>
      <c r="D72" s="7">
        <v>6451932.8799999999</v>
      </c>
      <c r="E72" s="7">
        <v>3170594</v>
      </c>
      <c r="F72" s="7"/>
      <c r="G72" s="7">
        <v>852572</v>
      </c>
    </row>
    <row r="73" spans="1:7" x14ac:dyDescent="0.25">
      <c r="A73" s="4">
        <v>36597</v>
      </c>
      <c r="B73" s="7"/>
      <c r="C73" s="7"/>
      <c r="D73" s="7">
        <v>5382271.0700000003</v>
      </c>
      <c r="E73" s="7">
        <v>2694883</v>
      </c>
      <c r="F73" s="7"/>
      <c r="G73" s="7">
        <v>1908</v>
      </c>
    </row>
    <row r="74" spans="1:7" x14ac:dyDescent="0.25">
      <c r="A74" s="4">
        <v>36598</v>
      </c>
      <c r="B74" s="7"/>
      <c r="C74" s="7"/>
      <c r="D74" s="7">
        <v>7760226.8799999999</v>
      </c>
      <c r="E74" s="7">
        <v>3743415</v>
      </c>
      <c r="F74" s="7"/>
      <c r="G74" s="7">
        <v>1039185</v>
      </c>
    </row>
    <row r="75" spans="1:7" x14ac:dyDescent="0.25">
      <c r="A75" s="4">
        <v>36599</v>
      </c>
      <c r="B75" s="7"/>
      <c r="C75" s="7"/>
      <c r="D75" s="7">
        <v>7335144</v>
      </c>
      <c r="E75" s="7">
        <v>3617446</v>
      </c>
      <c r="F75" s="7"/>
      <c r="G75" s="7">
        <v>963875</v>
      </c>
    </row>
    <row r="76" spans="1:7" x14ac:dyDescent="0.25">
      <c r="A76" s="4">
        <v>36600</v>
      </c>
      <c r="B76" s="7"/>
      <c r="C76" s="7"/>
      <c r="D76" s="7">
        <v>7055084.4900000002</v>
      </c>
      <c r="E76" s="7">
        <v>3203075</v>
      </c>
      <c r="F76" s="7"/>
      <c r="G76" s="7">
        <v>980953</v>
      </c>
    </row>
    <row r="77" spans="1:7" x14ac:dyDescent="0.25">
      <c r="A77" s="4">
        <v>36601</v>
      </c>
      <c r="B77" s="7"/>
      <c r="C77" s="7"/>
      <c r="D77" s="7">
        <v>8822633.879999999</v>
      </c>
      <c r="E77" s="7">
        <v>2738751</v>
      </c>
      <c r="F77" s="7"/>
      <c r="G77" s="7">
        <v>1224848</v>
      </c>
    </row>
    <row r="78" spans="1:7" x14ac:dyDescent="0.25">
      <c r="A78" s="4">
        <v>36602</v>
      </c>
      <c r="B78" s="7"/>
      <c r="C78" s="7"/>
      <c r="D78" s="7">
        <v>7593204</v>
      </c>
      <c r="E78" s="7">
        <v>4310069</v>
      </c>
      <c r="F78" s="7"/>
      <c r="G78" s="7">
        <v>1028723</v>
      </c>
    </row>
    <row r="79" spans="1:7" x14ac:dyDescent="0.25">
      <c r="A79" s="4">
        <v>36603</v>
      </c>
      <c r="B79" s="7"/>
      <c r="C79" s="7"/>
      <c r="D79" s="7">
        <v>7053936</v>
      </c>
      <c r="E79" s="7">
        <v>3626113</v>
      </c>
      <c r="F79" s="7"/>
      <c r="G79" s="7">
        <v>965992</v>
      </c>
    </row>
    <row r="80" spans="1:7" x14ac:dyDescent="0.25">
      <c r="A80" s="4">
        <v>36604</v>
      </c>
      <c r="B80" s="7"/>
      <c r="C80" s="7"/>
      <c r="D80" s="7">
        <v>6058734.2000000002</v>
      </c>
      <c r="E80" s="7">
        <v>2877570</v>
      </c>
      <c r="F80" s="7"/>
      <c r="G80" s="7">
        <v>119650</v>
      </c>
    </row>
    <row r="81" spans="1:7" x14ac:dyDescent="0.25">
      <c r="A81" s="4">
        <v>36605</v>
      </c>
      <c r="B81" s="7"/>
      <c r="C81" s="7"/>
      <c r="D81" s="7">
        <v>7749714.7700000005</v>
      </c>
      <c r="E81" s="7">
        <v>4695638</v>
      </c>
      <c r="F81" s="7"/>
      <c r="G81" s="7">
        <v>61804</v>
      </c>
    </row>
    <row r="82" spans="1:7" x14ac:dyDescent="0.25">
      <c r="A82" s="4">
        <v>36606</v>
      </c>
      <c r="B82" s="7"/>
      <c r="C82" s="7"/>
      <c r="D82" s="7">
        <v>9582669.5500000007</v>
      </c>
      <c r="E82" s="7">
        <v>3010445</v>
      </c>
      <c r="F82" s="7"/>
      <c r="G82" s="7">
        <v>500159</v>
      </c>
    </row>
    <row r="83" spans="1:7" x14ac:dyDescent="0.25">
      <c r="A83" s="4">
        <v>36607</v>
      </c>
      <c r="B83" s="7"/>
      <c r="C83" s="7"/>
      <c r="D83" s="7">
        <v>7792471</v>
      </c>
      <c r="E83" s="7">
        <v>5075637</v>
      </c>
      <c r="F83" s="7"/>
      <c r="G83" s="7">
        <v>550308</v>
      </c>
    </row>
    <row r="84" spans="1:7" x14ac:dyDescent="0.25">
      <c r="A84" s="4">
        <v>36608</v>
      </c>
      <c r="B84" s="7"/>
      <c r="C84" s="7"/>
      <c r="D84" s="7">
        <v>7668027</v>
      </c>
      <c r="E84" s="7">
        <v>5109193</v>
      </c>
      <c r="F84" s="7"/>
      <c r="G84" s="7">
        <v>521560</v>
      </c>
    </row>
    <row r="85" spans="1:7" x14ac:dyDescent="0.25">
      <c r="A85" s="4">
        <v>36609</v>
      </c>
      <c r="B85" s="7"/>
      <c r="C85" s="7"/>
      <c r="D85" s="7">
        <v>7047771</v>
      </c>
      <c r="E85" s="7">
        <v>5182942</v>
      </c>
      <c r="F85" s="7"/>
      <c r="G85" s="7">
        <v>487103</v>
      </c>
    </row>
    <row r="86" spans="1:7" x14ac:dyDescent="0.25">
      <c r="A86" s="4">
        <v>36610</v>
      </c>
      <c r="B86" s="7"/>
      <c r="C86" s="7"/>
      <c r="D86" s="7">
        <v>6411999.6100000003</v>
      </c>
      <c r="E86" s="7">
        <v>5124220</v>
      </c>
      <c r="F86" s="7"/>
      <c r="G86" s="7">
        <v>390322</v>
      </c>
    </row>
    <row r="87" spans="1:7" x14ac:dyDescent="0.25">
      <c r="A87" s="4">
        <v>36611</v>
      </c>
      <c r="B87" s="7"/>
      <c r="C87" s="7"/>
      <c r="D87" s="7">
        <v>2385862.0399999996</v>
      </c>
      <c r="E87" s="7">
        <v>4111628</v>
      </c>
      <c r="F87" s="7"/>
      <c r="G87" s="7"/>
    </row>
    <row r="88" spans="1:7" x14ac:dyDescent="0.25">
      <c r="A88" s="4">
        <v>36612</v>
      </c>
      <c r="B88" s="7"/>
      <c r="C88" s="7"/>
      <c r="D88" s="7">
        <v>9332318</v>
      </c>
      <c r="E88" s="7">
        <v>3745430</v>
      </c>
      <c r="F88" s="7"/>
      <c r="G88" s="7">
        <v>424091</v>
      </c>
    </row>
    <row r="89" spans="1:7" x14ac:dyDescent="0.25">
      <c r="A89" s="4">
        <v>36613</v>
      </c>
      <c r="B89" s="7"/>
      <c r="C89" s="7"/>
      <c r="D89" s="7">
        <v>6005218.6699999999</v>
      </c>
      <c r="E89" s="7">
        <v>6131921</v>
      </c>
      <c r="F89" s="7"/>
      <c r="G89" s="7">
        <v>415436</v>
      </c>
    </row>
    <row r="90" spans="1:7" x14ac:dyDescent="0.25">
      <c r="A90" s="4">
        <v>36614</v>
      </c>
      <c r="B90" s="7"/>
      <c r="C90" s="7"/>
      <c r="D90" s="7">
        <v>3798106.54</v>
      </c>
      <c r="E90" s="7">
        <v>5914911</v>
      </c>
      <c r="F90" s="7"/>
      <c r="G90" s="7">
        <v>435887</v>
      </c>
    </row>
    <row r="91" spans="1:7" x14ac:dyDescent="0.25">
      <c r="A91" s="4">
        <v>36615</v>
      </c>
      <c r="B91" s="7"/>
      <c r="C91" s="7"/>
      <c r="D91" s="7">
        <v>4832639.33</v>
      </c>
      <c r="E91" s="7">
        <v>3774026</v>
      </c>
      <c r="F91" s="7"/>
      <c r="G91" s="7">
        <v>469067</v>
      </c>
    </row>
    <row r="92" spans="1:7" x14ac:dyDescent="0.25">
      <c r="A92" s="4">
        <v>36616</v>
      </c>
      <c r="B92" s="7"/>
      <c r="C92" s="7"/>
      <c r="D92" s="7">
        <v>4927162</v>
      </c>
      <c r="E92" s="7">
        <v>3725172</v>
      </c>
      <c r="F92" s="7"/>
      <c r="G92" s="7">
        <v>287337</v>
      </c>
    </row>
    <row r="93" spans="1:7" x14ac:dyDescent="0.25">
      <c r="A93" s="4">
        <v>36617</v>
      </c>
      <c r="B93" s="7"/>
      <c r="C93" s="7"/>
      <c r="D93" s="7">
        <v>3896584</v>
      </c>
      <c r="E93" s="7">
        <v>3751292</v>
      </c>
      <c r="F93" s="7"/>
      <c r="G93" s="7">
        <v>424865</v>
      </c>
    </row>
    <row r="94" spans="1:7" x14ac:dyDescent="0.25">
      <c r="A94" s="4">
        <v>36618</v>
      </c>
      <c r="B94" s="7"/>
      <c r="C94" s="7"/>
      <c r="D94" s="7">
        <v>6964427</v>
      </c>
      <c r="E94" s="7">
        <v>3273843</v>
      </c>
      <c r="F94" s="7"/>
      <c r="G94" s="7"/>
    </row>
    <row r="95" spans="1:7" x14ac:dyDescent="0.25">
      <c r="A95" s="4">
        <v>36619</v>
      </c>
      <c r="B95" s="7"/>
      <c r="C95" s="7"/>
      <c r="D95" s="7">
        <v>7575966</v>
      </c>
      <c r="E95" s="7">
        <v>2748360</v>
      </c>
      <c r="F95" s="7"/>
      <c r="G95" s="7">
        <v>431017</v>
      </c>
    </row>
    <row r="96" spans="1:7" x14ac:dyDescent="0.25">
      <c r="A96" s="4">
        <v>36620</v>
      </c>
      <c r="B96" s="7"/>
      <c r="C96" s="7"/>
      <c r="D96" s="7">
        <v>5038002</v>
      </c>
      <c r="E96" s="7">
        <v>3817982</v>
      </c>
      <c r="F96" s="7"/>
      <c r="G96" s="7">
        <v>444272</v>
      </c>
    </row>
    <row r="97" spans="1:7" x14ac:dyDescent="0.25">
      <c r="A97" s="4">
        <v>36621</v>
      </c>
      <c r="B97" s="7"/>
      <c r="C97" s="7"/>
      <c r="D97" s="7">
        <v>5817685</v>
      </c>
      <c r="E97" s="7">
        <v>3735368</v>
      </c>
      <c r="F97" s="7"/>
      <c r="G97" s="7">
        <v>428094</v>
      </c>
    </row>
    <row r="98" spans="1:7" x14ac:dyDescent="0.25">
      <c r="A98" s="4">
        <v>36622</v>
      </c>
      <c r="B98" s="7"/>
      <c r="C98" s="7"/>
      <c r="D98" s="7">
        <v>6589253</v>
      </c>
      <c r="E98" s="7">
        <v>3646679</v>
      </c>
      <c r="F98" s="7"/>
      <c r="G98" s="7">
        <v>429880</v>
      </c>
    </row>
    <row r="99" spans="1:7" x14ac:dyDescent="0.25">
      <c r="A99" s="4">
        <v>36623</v>
      </c>
      <c r="B99" s="7"/>
      <c r="C99" s="7"/>
      <c r="D99" s="7">
        <v>7476610.2000000002</v>
      </c>
      <c r="E99" s="7">
        <v>3944705</v>
      </c>
      <c r="F99" s="7"/>
      <c r="G99" s="7">
        <v>436584</v>
      </c>
    </row>
    <row r="100" spans="1:7" x14ac:dyDescent="0.25">
      <c r="A100" s="4">
        <v>36624</v>
      </c>
      <c r="B100" s="7"/>
      <c r="C100" s="7"/>
      <c r="D100" s="7">
        <v>6278119</v>
      </c>
      <c r="E100" s="7">
        <v>4039984</v>
      </c>
      <c r="F100" s="7"/>
      <c r="G100" s="7">
        <v>437861</v>
      </c>
    </row>
    <row r="101" spans="1:7" x14ac:dyDescent="0.25">
      <c r="A101" s="4">
        <v>36625</v>
      </c>
      <c r="B101" s="7"/>
      <c r="C101" s="7"/>
      <c r="D101" s="7">
        <v>7557056</v>
      </c>
      <c r="E101" s="7">
        <v>2274370</v>
      </c>
      <c r="F101" s="7"/>
      <c r="G101" s="7"/>
    </row>
    <row r="102" spans="1:7" x14ac:dyDescent="0.25">
      <c r="A102" s="4">
        <v>36626</v>
      </c>
      <c r="B102" s="7"/>
      <c r="C102" s="7"/>
      <c r="D102" s="7">
        <v>6392938</v>
      </c>
      <c r="E102" s="7">
        <v>3957769</v>
      </c>
      <c r="F102" s="7"/>
      <c r="G102" s="7">
        <v>413958</v>
      </c>
    </row>
    <row r="103" spans="1:7" x14ac:dyDescent="0.25">
      <c r="A103" s="4">
        <v>36627</v>
      </c>
      <c r="B103" s="7"/>
      <c r="C103" s="7"/>
      <c r="D103" s="7">
        <v>6964584.8799999999</v>
      </c>
      <c r="E103" s="7">
        <v>4136443</v>
      </c>
      <c r="F103" s="7"/>
      <c r="G103" s="7">
        <v>480780</v>
      </c>
    </row>
    <row r="104" spans="1:7" x14ac:dyDescent="0.25">
      <c r="A104" s="4">
        <v>36628</v>
      </c>
      <c r="B104" s="7"/>
      <c r="C104" s="7"/>
      <c r="D104" s="7">
        <v>5483615.29</v>
      </c>
      <c r="E104" s="7">
        <v>2875187</v>
      </c>
      <c r="F104" s="7"/>
      <c r="G104" s="7">
        <v>413235</v>
      </c>
    </row>
    <row r="105" spans="1:7" x14ac:dyDescent="0.25">
      <c r="A105" s="4">
        <v>36629</v>
      </c>
      <c r="B105" s="7"/>
      <c r="C105" s="7"/>
      <c r="D105" s="7">
        <v>7911077</v>
      </c>
      <c r="E105" s="7">
        <v>4114144</v>
      </c>
      <c r="F105" s="7"/>
      <c r="G105" s="7">
        <v>461276</v>
      </c>
    </row>
    <row r="106" spans="1:7" x14ac:dyDescent="0.25">
      <c r="A106" s="4">
        <v>36630</v>
      </c>
      <c r="B106" s="7"/>
      <c r="C106" s="7"/>
      <c r="D106" s="7">
        <v>8623360</v>
      </c>
      <c r="E106" s="7">
        <v>3872389</v>
      </c>
      <c r="F106" s="7"/>
      <c r="G106" s="7">
        <v>435362</v>
      </c>
    </row>
    <row r="107" spans="1:7" x14ac:dyDescent="0.25">
      <c r="A107" s="4">
        <v>36631</v>
      </c>
      <c r="B107" s="7"/>
      <c r="C107" s="7"/>
      <c r="D107" s="7">
        <v>4508929</v>
      </c>
      <c r="E107" s="7">
        <v>3015569</v>
      </c>
      <c r="F107" s="7"/>
      <c r="G107" s="7">
        <v>403810</v>
      </c>
    </row>
    <row r="108" spans="1:7" x14ac:dyDescent="0.25">
      <c r="A108" s="4">
        <v>36632</v>
      </c>
      <c r="B108" s="7"/>
      <c r="C108" s="7"/>
      <c r="D108" s="7">
        <v>3061208.79</v>
      </c>
      <c r="E108" s="7">
        <v>4037888</v>
      </c>
      <c r="F108" s="7"/>
      <c r="G108" s="7">
        <v>208914</v>
      </c>
    </row>
    <row r="109" spans="1:7" x14ac:dyDescent="0.25">
      <c r="A109" s="4">
        <v>36633</v>
      </c>
      <c r="B109" s="7"/>
      <c r="C109" s="7"/>
      <c r="D109" s="7">
        <v>4759855.7700000005</v>
      </c>
      <c r="E109" s="7">
        <v>5091751</v>
      </c>
      <c r="F109" s="7"/>
      <c r="G109" s="7">
        <v>399420</v>
      </c>
    </row>
    <row r="110" spans="1:7" x14ac:dyDescent="0.25">
      <c r="A110" s="4">
        <v>36634</v>
      </c>
      <c r="B110" s="7"/>
      <c r="C110" s="7"/>
      <c r="D110" s="7">
        <v>4343639</v>
      </c>
      <c r="E110" s="7">
        <v>5703926</v>
      </c>
      <c r="F110" s="7"/>
      <c r="G110" s="7">
        <v>427304</v>
      </c>
    </row>
    <row r="111" spans="1:7" x14ac:dyDescent="0.25">
      <c r="A111" s="4">
        <v>36635</v>
      </c>
      <c r="B111" s="7"/>
      <c r="C111" s="7"/>
      <c r="D111" s="7">
        <v>3804230.88</v>
      </c>
      <c r="E111" s="7">
        <v>5683463</v>
      </c>
      <c r="F111" s="7"/>
      <c r="G111" s="7">
        <v>440597</v>
      </c>
    </row>
    <row r="112" spans="1:7" x14ac:dyDescent="0.25">
      <c r="A112" s="4">
        <v>36636</v>
      </c>
      <c r="B112" s="7"/>
      <c r="C112" s="7"/>
      <c r="D112" s="7">
        <v>1540078.57</v>
      </c>
      <c r="E112" s="7">
        <v>3033093</v>
      </c>
      <c r="F112" s="7"/>
      <c r="G112" s="7">
        <v>202659</v>
      </c>
    </row>
    <row r="113" spans="1:7" x14ac:dyDescent="0.25">
      <c r="A113" s="4">
        <v>36637</v>
      </c>
      <c r="B113" s="7"/>
      <c r="C113" s="7"/>
      <c r="D113" s="7">
        <v>6078285.8799999999</v>
      </c>
      <c r="E113" s="7">
        <v>3542957</v>
      </c>
      <c r="F113" s="7"/>
      <c r="G113" s="7">
        <v>225635</v>
      </c>
    </row>
    <row r="114" spans="1:7" x14ac:dyDescent="0.25">
      <c r="A114" s="4">
        <v>36638</v>
      </c>
      <c r="B114" s="7"/>
      <c r="C114" s="7"/>
      <c r="D114" s="7">
        <v>9547443</v>
      </c>
      <c r="E114" s="7">
        <v>2690770</v>
      </c>
      <c r="F114" s="7"/>
      <c r="G114" s="7">
        <v>426918</v>
      </c>
    </row>
    <row r="115" spans="1:7" x14ac:dyDescent="0.25">
      <c r="A115" s="4">
        <v>36639</v>
      </c>
      <c r="B115" s="7"/>
      <c r="C115" s="7"/>
      <c r="D115" s="7">
        <v>4621304.7399999993</v>
      </c>
      <c r="E115" s="7">
        <v>458242</v>
      </c>
      <c r="F115" s="7"/>
      <c r="G115" s="7">
        <v>212813</v>
      </c>
    </row>
    <row r="116" spans="1:7" x14ac:dyDescent="0.25">
      <c r="A116" s="4">
        <v>36640</v>
      </c>
      <c r="B116" s="7"/>
      <c r="C116" s="7"/>
      <c r="D116" s="7">
        <v>10555755</v>
      </c>
      <c r="E116" s="7">
        <v>4876609</v>
      </c>
      <c r="F116" s="7"/>
      <c r="G116" s="7">
        <v>401978</v>
      </c>
    </row>
    <row r="117" spans="1:7" x14ac:dyDescent="0.25">
      <c r="A117" s="4">
        <v>36641</v>
      </c>
      <c r="B117" s="7"/>
      <c r="C117" s="7"/>
      <c r="D117" s="7">
        <v>9184127</v>
      </c>
      <c r="E117" s="7">
        <v>4820733</v>
      </c>
      <c r="F117" s="7"/>
      <c r="G117" s="7">
        <v>609763</v>
      </c>
    </row>
    <row r="118" spans="1:7" x14ac:dyDescent="0.25">
      <c r="A118" s="4">
        <v>36642</v>
      </c>
      <c r="B118" s="7"/>
      <c r="C118" s="7"/>
      <c r="D118" s="7">
        <v>7803420.3999999994</v>
      </c>
      <c r="E118" s="7">
        <v>3173709</v>
      </c>
      <c r="F118" s="7"/>
      <c r="G118" s="7">
        <v>459486</v>
      </c>
    </row>
    <row r="119" spans="1:7" x14ac:dyDescent="0.25">
      <c r="A119" s="4">
        <v>36643</v>
      </c>
      <c r="B119" s="7"/>
      <c r="C119" s="7"/>
      <c r="D119" s="7">
        <v>6858628.0599999996</v>
      </c>
      <c r="E119" s="7">
        <v>2775193</v>
      </c>
      <c r="F119" s="7"/>
      <c r="G119" s="7">
        <v>404598</v>
      </c>
    </row>
    <row r="120" spans="1:7" x14ac:dyDescent="0.25">
      <c r="A120" s="4">
        <v>36644</v>
      </c>
      <c r="B120" s="7"/>
      <c r="C120" s="7"/>
      <c r="D120" s="7">
        <v>7245352.6899999995</v>
      </c>
      <c r="E120" s="7">
        <v>3907951</v>
      </c>
      <c r="F120" s="7"/>
      <c r="G120" s="7">
        <v>413530</v>
      </c>
    </row>
    <row r="121" spans="1:7" x14ac:dyDescent="0.25">
      <c r="A121" s="4">
        <v>36645</v>
      </c>
      <c r="B121" s="7"/>
      <c r="C121" s="7"/>
      <c r="D121" s="7">
        <v>5858041</v>
      </c>
      <c r="E121" s="7">
        <v>3080753</v>
      </c>
      <c r="F121" s="7"/>
      <c r="G121" s="7">
        <v>435200</v>
      </c>
    </row>
    <row r="122" spans="1:7" x14ac:dyDescent="0.25">
      <c r="A122" s="4">
        <v>36646</v>
      </c>
      <c r="B122" s="7"/>
      <c r="C122" s="7"/>
      <c r="D122" s="7">
        <v>3025033.3000000003</v>
      </c>
      <c r="E122" s="7">
        <v>2586659</v>
      </c>
      <c r="F122" s="7"/>
      <c r="G122" s="7">
        <v>166493</v>
      </c>
    </row>
    <row r="123" spans="1:7" x14ac:dyDescent="0.25">
      <c r="A123" s="4">
        <v>36647</v>
      </c>
      <c r="B123" s="7"/>
      <c r="C123" s="7"/>
      <c r="D123" s="7">
        <v>2641175.0099999998</v>
      </c>
      <c r="E123" s="7">
        <v>2836241</v>
      </c>
      <c r="F123" s="7"/>
      <c r="G123" s="7">
        <v>226429</v>
      </c>
    </row>
    <row r="124" spans="1:7" x14ac:dyDescent="0.25">
      <c r="A124" s="4">
        <v>36648</v>
      </c>
      <c r="B124" s="7"/>
      <c r="C124" s="7"/>
      <c r="D124" s="7">
        <v>4853007.1800000006</v>
      </c>
      <c r="E124" s="7">
        <v>3037014</v>
      </c>
      <c r="F124" s="7"/>
      <c r="G124" s="7">
        <v>443321</v>
      </c>
    </row>
    <row r="125" spans="1:7" x14ac:dyDescent="0.25">
      <c r="A125" s="4">
        <v>36649</v>
      </c>
      <c r="B125" s="7"/>
      <c r="C125" s="7"/>
      <c r="D125" s="7">
        <v>6944948</v>
      </c>
      <c r="E125" s="7">
        <v>3607117</v>
      </c>
      <c r="F125" s="7"/>
      <c r="G125" s="7">
        <v>456836</v>
      </c>
    </row>
    <row r="126" spans="1:7" x14ac:dyDescent="0.25">
      <c r="A126" s="4">
        <v>36650</v>
      </c>
      <c r="B126" s="7"/>
      <c r="C126" s="7"/>
      <c r="D126" s="7">
        <v>6074411</v>
      </c>
      <c r="E126" s="7">
        <v>3887896</v>
      </c>
      <c r="F126" s="7"/>
      <c r="G126" s="7">
        <v>404335</v>
      </c>
    </row>
    <row r="127" spans="1:7" x14ac:dyDescent="0.25">
      <c r="A127" s="4">
        <v>36651</v>
      </c>
      <c r="B127" s="7"/>
      <c r="C127" s="7"/>
      <c r="D127" s="7">
        <v>8242766</v>
      </c>
      <c r="E127" s="7">
        <v>1418617</v>
      </c>
      <c r="F127" s="7"/>
      <c r="G127" s="7">
        <v>287892</v>
      </c>
    </row>
    <row r="128" spans="1:7" x14ac:dyDescent="0.25">
      <c r="A128" s="4">
        <v>36652</v>
      </c>
      <c r="B128" s="7"/>
      <c r="C128" s="7"/>
      <c r="D128" s="7">
        <v>7275798</v>
      </c>
      <c r="E128" s="7">
        <v>4644108</v>
      </c>
      <c r="F128" s="7"/>
      <c r="G128" s="7">
        <v>439059</v>
      </c>
    </row>
    <row r="129" spans="1:7" x14ac:dyDescent="0.25">
      <c r="A129" s="4">
        <v>36653</v>
      </c>
      <c r="B129" s="7"/>
      <c r="C129" s="7"/>
      <c r="D129" s="7">
        <v>11481773</v>
      </c>
      <c r="E129" s="7">
        <v>3023951</v>
      </c>
      <c r="F129" s="7"/>
      <c r="G129" s="7">
        <v>238948</v>
      </c>
    </row>
    <row r="130" spans="1:7" x14ac:dyDescent="0.25">
      <c r="A130" s="4">
        <v>36654</v>
      </c>
      <c r="B130" s="7"/>
      <c r="C130" s="7"/>
      <c r="D130" s="7">
        <v>8977751</v>
      </c>
      <c r="E130" s="7">
        <v>4113298</v>
      </c>
      <c r="F130" s="7"/>
      <c r="G130" s="7">
        <v>434145</v>
      </c>
    </row>
    <row r="131" spans="1:7" x14ac:dyDescent="0.25">
      <c r="A131" s="4">
        <v>36655</v>
      </c>
      <c r="B131" s="7"/>
      <c r="C131" s="7"/>
      <c r="D131" s="7">
        <v>9235545</v>
      </c>
      <c r="E131" s="7">
        <v>3337588</v>
      </c>
      <c r="F131" s="7"/>
      <c r="G131" s="7">
        <v>434959</v>
      </c>
    </row>
    <row r="132" spans="1:7" x14ac:dyDescent="0.25">
      <c r="A132" s="4">
        <v>36656</v>
      </c>
      <c r="B132" s="7"/>
      <c r="C132" s="7"/>
      <c r="D132" s="7">
        <v>9349895</v>
      </c>
      <c r="E132" s="7">
        <v>3727859</v>
      </c>
      <c r="F132" s="7"/>
      <c r="G132" s="7">
        <v>419401</v>
      </c>
    </row>
    <row r="133" spans="1:7" x14ac:dyDescent="0.25">
      <c r="A133" s="4">
        <v>36657</v>
      </c>
      <c r="B133" s="7"/>
      <c r="C133" s="7"/>
      <c r="D133" s="7">
        <v>9062313</v>
      </c>
      <c r="E133" s="7">
        <v>3777139</v>
      </c>
      <c r="F133" s="7"/>
      <c r="G133" s="7">
        <v>446521</v>
      </c>
    </row>
    <row r="134" spans="1:7" x14ac:dyDescent="0.25">
      <c r="A134" s="4">
        <v>36658</v>
      </c>
      <c r="B134" s="7"/>
      <c r="C134" s="7"/>
      <c r="D134" s="7">
        <v>9576849</v>
      </c>
      <c r="E134" s="7">
        <v>3408901</v>
      </c>
      <c r="F134" s="7"/>
      <c r="G134" s="7">
        <v>434361</v>
      </c>
    </row>
    <row r="135" spans="1:7" x14ac:dyDescent="0.25">
      <c r="A135" s="4">
        <v>36659</v>
      </c>
      <c r="B135" s="7"/>
      <c r="C135" s="7"/>
      <c r="D135" s="7">
        <v>9418515</v>
      </c>
      <c r="E135" s="7">
        <v>3343868</v>
      </c>
      <c r="F135" s="7"/>
      <c r="G135" s="7">
        <v>436222</v>
      </c>
    </row>
    <row r="136" spans="1:7" x14ac:dyDescent="0.25">
      <c r="A136" s="4">
        <v>36660</v>
      </c>
      <c r="B136" s="7"/>
      <c r="C136" s="7"/>
      <c r="D136" s="7">
        <v>277788.68</v>
      </c>
      <c r="E136" s="7">
        <v>4540006</v>
      </c>
      <c r="F136" s="7"/>
      <c r="G136" s="7">
        <v>237393</v>
      </c>
    </row>
    <row r="137" spans="1:7" x14ac:dyDescent="0.25">
      <c r="A137" s="4">
        <v>36661</v>
      </c>
      <c r="B137" s="7"/>
      <c r="C137" s="7"/>
      <c r="D137" s="7">
        <v>5791578.9199999999</v>
      </c>
      <c r="E137" s="7">
        <v>3540584</v>
      </c>
      <c r="F137" s="7"/>
      <c r="G137" s="7">
        <v>411988</v>
      </c>
    </row>
    <row r="138" spans="1:7" x14ac:dyDescent="0.25">
      <c r="A138" s="4">
        <v>36662</v>
      </c>
      <c r="B138" s="7"/>
      <c r="C138" s="7"/>
      <c r="D138" s="7">
        <v>5536462.6400000006</v>
      </c>
      <c r="E138" s="7">
        <v>3918238</v>
      </c>
      <c r="F138" s="7"/>
      <c r="G138" s="7">
        <v>433592</v>
      </c>
    </row>
    <row r="139" spans="1:7" x14ac:dyDescent="0.25">
      <c r="A139" s="4">
        <v>36663</v>
      </c>
      <c r="B139" s="7"/>
      <c r="C139" s="7"/>
      <c r="D139" s="7">
        <v>9935012</v>
      </c>
      <c r="E139" s="7">
        <v>4864741</v>
      </c>
      <c r="F139" s="7"/>
      <c r="G139" s="7">
        <v>390260</v>
      </c>
    </row>
    <row r="140" spans="1:7" x14ac:dyDescent="0.25">
      <c r="A140" s="4">
        <v>36664</v>
      </c>
      <c r="B140" s="7"/>
      <c r="C140" s="7"/>
      <c r="D140" s="7">
        <v>9102750</v>
      </c>
      <c r="E140" s="7">
        <v>5115655</v>
      </c>
      <c r="F140" s="7"/>
      <c r="G140" s="7">
        <v>445294</v>
      </c>
    </row>
    <row r="141" spans="1:7" x14ac:dyDescent="0.25">
      <c r="A141" s="4">
        <v>36665</v>
      </c>
      <c r="B141" s="7"/>
      <c r="C141" s="7"/>
      <c r="D141" s="7">
        <v>9112373</v>
      </c>
      <c r="E141" s="7">
        <v>4257498</v>
      </c>
      <c r="F141" s="7"/>
      <c r="G141" s="7">
        <v>423219</v>
      </c>
    </row>
    <row r="142" spans="1:7" x14ac:dyDescent="0.25">
      <c r="A142" s="4">
        <v>36666</v>
      </c>
      <c r="B142" s="7"/>
      <c r="C142" s="7"/>
      <c r="D142" s="7">
        <v>8104736</v>
      </c>
      <c r="E142" s="7">
        <v>4350464</v>
      </c>
      <c r="F142" s="7"/>
      <c r="G142" s="7">
        <v>424250</v>
      </c>
    </row>
    <row r="143" spans="1:7" x14ac:dyDescent="0.25">
      <c r="A143" s="4">
        <v>36667</v>
      </c>
      <c r="B143" s="7"/>
      <c r="C143" s="7"/>
      <c r="D143" s="7">
        <v>6420629</v>
      </c>
      <c r="E143" s="7">
        <v>4031860</v>
      </c>
      <c r="F143" s="7"/>
      <c r="G143" s="7">
        <v>195256</v>
      </c>
    </row>
    <row r="144" spans="1:7" x14ac:dyDescent="0.25">
      <c r="A144" s="4">
        <v>36668</v>
      </c>
      <c r="B144" s="7"/>
      <c r="C144" s="7"/>
      <c r="D144" s="7">
        <v>9039877</v>
      </c>
      <c r="E144" s="7">
        <v>4928003</v>
      </c>
      <c r="F144" s="7"/>
      <c r="G144" s="7">
        <v>602647</v>
      </c>
    </row>
    <row r="145" spans="1:7" x14ac:dyDescent="0.25">
      <c r="A145" s="4">
        <v>36669</v>
      </c>
      <c r="B145" s="7"/>
      <c r="C145" s="7"/>
      <c r="D145" s="7">
        <v>9317508</v>
      </c>
      <c r="E145" s="7">
        <v>4514339</v>
      </c>
      <c r="F145" s="7"/>
      <c r="G145" s="7">
        <v>496183</v>
      </c>
    </row>
    <row r="146" spans="1:7" x14ac:dyDescent="0.25">
      <c r="A146" s="4">
        <v>36670</v>
      </c>
      <c r="B146" s="7"/>
      <c r="C146" s="7"/>
      <c r="D146" s="7">
        <v>9192532.8499999996</v>
      </c>
      <c r="E146" s="7">
        <v>4715640</v>
      </c>
      <c r="F146" s="7"/>
      <c r="G146" s="7">
        <v>555688</v>
      </c>
    </row>
    <row r="147" spans="1:7" x14ac:dyDescent="0.25">
      <c r="A147" s="4">
        <v>36671</v>
      </c>
      <c r="B147" s="7"/>
      <c r="C147" s="7"/>
      <c r="D147" s="7">
        <v>6763855.6899999995</v>
      </c>
      <c r="E147" s="7">
        <v>4324838</v>
      </c>
      <c r="F147" s="7"/>
      <c r="G147" s="7">
        <v>586557</v>
      </c>
    </row>
    <row r="148" spans="1:7" x14ac:dyDescent="0.25">
      <c r="A148" s="4">
        <v>36672</v>
      </c>
      <c r="B148" s="7"/>
      <c r="C148" s="7"/>
      <c r="D148" s="7">
        <v>8729007</v>
      </c>
      <c r="E148" s="7">
        <v>4535980</v>
      </c>
      <c r="F148" s="7"/>
      <c r="G148" s="7">
        <v>810119</v>
      </c>
    </row>
    <row r="149" spans="1:7" x14ac:dyDescent="0.25">
      <c r="A149" s="4">
        <v>36673</v>
      </c>
      <c r="B149" s="7"/>
      <c r="C149" s="7"/>
      <c r="D149" s="7">
        <v>9398007</v>
      </c>
      <c r="E149" s="7">
        <v>4342567</v>
      </c>
      <c r="F149" s="7"/>
      <c r="G149" s="7">
        <v>601007</v>
      </c>
    </row>
    <row r="150" spans="1:7" x14ac:dyDescent="0.25">
      <c r="A150" s="4">
        <v>36674</v>
      </c>
      <c r="B150" s="7"/>
      <c r="C150" s="7"/>
      <c r="D150" s="7">
        <v>6805737</v>
      </c>
      <c r="E150" s="7">
        <v>4616321</v>
      </c>
      <c r="F150" s="7"/>
      <c r="G150" s="7">
        <v>140539</v>
      </c>
    </row>
    <row r="151" spans="1:7" x14ac:dyDescent="0.25">
      <c r="A151" s="4">
        <v>36675</v>
      </c>
      <c r="B151" s="7"/>
      <c r="C151" s="7"/>
      <c r="D151" s="7">
        <v>7735957</v>
      </c>
      <c r="E151" s="7">
        <v>4044193</v>
      </c>
      <c r="F151" s="7"/>
      <c r="G151" s="7">
        <v>661443</v>
      </c>
    </row>
    <row r="152" spans="1:7" x14ac:dyDescent="0.25">
      <c r="A152" s="4">
        <v>36676</v>
      </c>
      <c r="B152" s="7"/>
      <c r="C152" s="7"/>
      <c r="D152" s="7">
        <v>7919286</v>
      </c>
      <c r="E152" s="7">
        <v>4489276</v>
      </c>
      <c r="F152" s="7"/>
      <c r="G152" s="7">
        <v>725845</v>
      </c>
    </row>
    <row r="153" spans="1:7" x14ac:dyDescent="0.25">
      <c r="A153" s="4">
        <v>36677</v>
      </c>
      <c r="B153" s="7"/>
      <c r="C153" s="7"/>
      <c r="D153" s="7">
        <v>6555583.4199999999</v>
      </c>
      <c r="E153" s="7">
        <v>4104968</v>
      </c>
      <c r="F153" s="7"/>
      <c r="G153" s="7">
        <v>692309</v>
      </c>
    </row>
    <row r="154" spans="1:7" x14ac:dyDescent="0.25">
      <c r="A154" s="4">
        <v>36678</v>
      </c>
      <c r="B154" s="7"/>
      <c r="C154" s="7"/>
      <c r="D154" s="7">
        <v>6016980</v>
      </c>
      <c r="E154" s="7">
        <v>4442655</v>
      </c>
      <c r="F154" s="7"/>
      <c r="G154" s="7">
        <v>717856</v>
      </c>
    </row>
    <row r="155" spans="1:7" x14ac:dyDescent="0.25">
      <c r="A155" s="4">
        <v>36679</v>
      </c>
      <c r="B155" s="7"/>
      <c r="C155" s="7"/>
      <c r="D155" s="7">
        <v>6106745.6200000001</v>
      </c>
      <c r="E155" s="7">
        <v>4608237</v>
      </c>
      <c r="F155" s="7"/>
      <c r="G155" s="7">
        <v>588312</v>
      </c>
    </row>
    <row r="156" spans="1:7" x14ac:dyDescent="0.25">
      <c r="A156" s="4">
        <v>36680</v>
      </c>
      <c r="B156" s="7"/>
      <c r="C156" s="7"/>
      <c r="D156" s="7">
        <v>4455433.43</v>
      </c>
      <c r="E156" s="7">
        <v>5141227</v>
      </c>
      <c r="F156" s="7"/>
      <c r="G156" s="7">
        <v>407031</v>
      </c>
    </row>
    <row r="157" spans="1:7" x14ac:dyDescent="0.25">
      <c r="A157" s="4">
        <v>36681</v>
      </c>
      <c r="B157" s="7"/>
      <c r="C157" s="7"/>
      <c r="D157" s="7">
        <v>2360472.3200000003</v>
      </c>
      <c r="E157" s="7">
        <v>2598200</v>
      </c>
      <c r="F157" s="7"/>
      <c r="G157" s="7">
        <v>240411</v>
      </c>
    </row>
    <row r="158" spans="1:7" x14ac:dyDescent="0.25">
      <c r="A158" s="4">
        <v>36682</v>
      </c>
      <c r="B158" s="7"/>
      <c r="C158" s="7"/>
      <c r="D158" s="7">
        <v>3226624.61</v>
      </c>
      <c r="E158" s="7">
        <v>2095275</v>
      </c>
      <c r="F158" s="7"/>
      <c r="G158" s="7">
        <v>193285</v>
      </c>
    </row>
    <row r="159" spans="1:7" x14ac:dyDescent="0.25">
      <c r="A159" s="4">
        <v>36683</v>
      </c>
      <c r="B159" s="7"/>
      <c r="C159" s="7"/>
      <c r="D159" s="7">
        <v>7631592</v>
      </c>
      <c r="E159" s="7">
        <v>4388336</v>
      </c>
      <c r="F159" s="7"/>
      <c r="G159" s="7">
        <v>629051</v>
      </c>
    </row>
    <row r="160" spans="1:7" x14ac:dyDescent="0.25">
      <c r="A160" s="4">
        <v>36684</v>
      </c>
      <c r="B160" s="7"/>
      <c r="C160" s="7"/>
      <c r="D160" s="7">
        <v>8187491</v>
      </c>
      <c r="E160" s="7">
        <v>3340596</v>
      </c>
      <c r="F160" s="7"/>
      <c r="G160" s="7">
        <v>636357</v>
      </c>
    </row>
    <row r="161" spans="1:7" x14ac:dyDescent="0.25">
      <c r="A161" s="4">
        <v>36685</v>
      </c>
      <c r="B161" s="7"/>
      <c r="C161" s="7"/>
      <c r="D161" s="7">
        <v>7832443</v>
      </c>
      <c r="E161" s="7">
        <v>3399767</v>
      </c>
      <c r="F161" s="7"/>
      <c r="G161" s="7">
        <v>670498</v>
      </c>
    </row>
    <row r="162" spans="1:7" x14ac:dyDescent="0.25">
      <c r="A162" s="4">
        <v>36686</v>
      </c>
      <c r="B162" s="7"/>
      <c r="C162" s="7"/>
      <c r="D162" s="7">
        <v>7483829.3200000003</v>
      </c>
      <c r="E162" s="7">
        <v>3284082</v>
      </c>
      <c r="F162" s="7"/>
      <c r="G162" s="7">
        <v>606072</v>
      </c>
    </row>
    <row r="163" spans="1:7" x14ac:dyDescent="0.25">
      <c r="A163" s="4">
        <v>36687</v>
      </c>
      <c r="B163" s="7"/>
      <c r="C163" s="7"/>
      <c r="D163" s="7">
        <v>7778092.5</v>
      </c>
      <c r="E163" s="7">
        <v>4309353</v>
      </c>
      <c r="F163" s="7"/>
      <c r="G163" s="7">
        <v>772765</v>
      </c>
    </row>
    <row r="164" spans="1:7" x14ac:dyDescent="0.25">
      <c r="A164" s="4">
        <v>36688</v>
      </c>
      <c r="B164" s="7"/>
      <c r="C164" s="7"/>
      <c r="D164" s="7">
        <v>5268575.43</v>
      </c>
      <c r="E164" s="7">
        <v>5379585</v>
      </c>
      <c r="F164" s="7"/>
      <c r="G164" s="7">
        <v>319517</v>
      </c>
    </row>
    <row r="165" spans="1:7" x14ac:dyDescent="0.25">
      <c r="A165" s="4">
        <v>36689</v>
      </c>
      <c r="B165" s="7"/>
      <c r="C165" s="7"/>
      <c r="D165" s="7">
        <v>6908045</v>
      </c>
      <c r="E165" s="7">
        <v>5567278</v>
      </c>
      <c r="F165" s="7"/>
      <c r="G165" s="7">
        <v>706482</v>
      </c>
    </row>
    <row r="166" spans="1:7" x14ac:dyDescent="0.25">
      <c r="A166" s="4">
        <v>36690</v>
      </c>
      <c r="B166" s="7"/>
      <c r="C166" s="7"/>
      <c r="D166" s="7">
        <v>8340728.5300000003</v>
      </c>
      <c r="E166" s="7">
        <v>5188805</v>
      </c>
      <c r="F166" s="7"/>
      <c r="G166" s="7">
        <v>1003719</v>
      </c>
    </row>
    <row r="167" spans="1:7" x14ac:dyDescent="0.25">
      <c r="A167" s="4">
        <v>36691</v>
      </c>
      <c r="B167" s="7"/>
      <c r="C167" s="7"/>
      <c r="D167" s="7">
        <v>6753723.6200000001</v>
      </c>
      <c r="E167" s="7">
        <v>3878465</v>
      </c>
      <c r="F167" s="7"/>
      <c r="G167" s="7">
        <v>748541</v>
      </c>
    </row>
    <row r="168" spans="1:7" x14ac:dyDescent="0.25">
      <c r="A168" s="4">
        <v>36692</v>
      </c>
      <c r="B168" s="7"/>
      <c r="C168" s="7"/>
      <c r="D168" s="7">
        <v>4980449.3999999994</v>
      </c>
      <c r="E168" s="7">
        <v>4822088</v>
      </c>
      <c r="F168" s="7"/>
      <c r="G168" s="7">
        <v>537505</v>
      </c>
    </row>
    <row r="169" spans="1:7" x14ac:dyDescent="0.25">
      <c r="A169" s="4">
        <v>36693</v>
      </c>
      <c r="B169" s="7"/>
      <c r="C169" s="7"/>
      <c r="D169" s="7">
        <v>5592862.2399999993</v>
      </c>
      <c r="E169" s="7">
        <v>3408478</v>
      </c>
      <c r="F169" s="7"/>
      <c r="G169" s="7">
        <v>784287</v>
      </c>
    </row>
    <row r="170" spans="1:7" x14ac:dyDescent="0.25">
      <c r="A170" s="4">
        <v>36694</v>
      </c>
      <c r="B170" s="7"/>
      <c r="C170" s="7"/>
      <c r="D170" s="7">
        <v>7388655.8799999999</v>
      </c>
      <c r="E170" s="7">
        <v>3264634</v>
      </c>
      <c r="F170" s="7"/>
      <c r="G170" s="7">
        <v>741664</v>
      </c>
    </row>
    <row r="171" spans="1:7" x14ac:dyDescent="0.25">
      <c r="A171" s="4">
        <v>36695</v>
      </c>
      <c r="B171" s="7"/>
      <c r="C171" s="7"/>
      <c r="D171" s="7">
        <v>3701606.2100000004</v>
      </c>
      <c r="E171" s="7">
        <v>4771046</v>
      </c>
      <c r="F171" s="7"/>
      <c r="G171" s="7">
        <v>500585</v>
      </c>
    </row>
    <row r="172" spans="1:7" x14ac:dyDescent="0.25">
      <c r="A172" s="4">
        <v>36696</v>
      </c>
      <c r="B172" s="7"/>
      <c r="C172" s="7"/>
      <c r="D172" s="7">
        <v>7906311</v>
      </c>
      <c r="E172" s="7">
        <v>5148540</v>
      </c>
      <c r="F172" s="7"/>
      <c r="G172" s="7">
        <v>872104</v>
      </c>
    </row>
    <row r="173" spans="1:7" x14ac:dyDescent="0.25">
      <c r="A173" s="4">
        <v>36697</v>
      </c>
      <c r="B173" s="7"/>
      <c r="C173" s="7"/>
      <c r="D173" s="7">
        <v>8281673</v>
      </c>
      <c r="E173" s="7">
        <v>5614588</v>
      </c>
      <c r="F173" s="7"/>
      <c r="G173" s="7">
        <v>1159637</v>
      </c>
    </row>
    <row r="174" spans="1:7" x14ac:dyDescent="0.25">
      <c r="A174" s="4">
        <v>36698</v>
      </c>
      <c r="B174" s="7"/>
      <c r="C174" s="7"/>
      <c r="D174" s="7">
        <v>9129022.290000001</v>
      </c>
      <c r="E174" s="7">
        <v>5330318</v>
      </c>
      <c r="F174" s="7"/>
      <c r="G174" s="7">
        <v>1160582</v>
      </c>
    </row>
    <row r="175" spans="1:7" x14ac:dyDescent="0.25">
      <c r="A175" s="4">
        <v>36699</v>
      </c>
      <c r="B175" s="7"/>
      <c r="C175" s="7"/>
      <c r="D175" s="7">
        <v>9852659.6500000004</v>
      </c>
      <c r="E175" s="7">
        <v>4576100</v>
      </c>
      <c r="F175" s="7"/>
      <c r="G175" s="7">
        <v>1113346</v>
      </c>
    </row>
    <row r="176" spans="1:7" x14ac:dyDescent="0.25">
      <c r="A176" s="4">
        <v>36700</v>
      </c>
      <c r="B176" s="7"/>
      <c r="C176" s="7"/>
      <c r="D176" s="7">
        <v>10313227</v>
      </c>
      <c r="E176" s="7">
        <v>3330361</v>
      </c>
      <c r="F176" s="7"/>
      <c r="G176" s="7">
        <v>1176528</v>
      </c>
    </row>
    <row r="177" spans="1:7" x14ac:dyDescent="0.25">
      <c r="A177" s="4">
        <v>36701</v>
      </c>
      <c r="B177" s="7"/>
      <c r="C177" s="7"/>
      <c r="D177" s="7">
        <v>7334610</v>
      </c>
      <c r="E177" s="7">
        <v>3870908</v>
      </c>
      <c r="F177" s="7"/>
      <c r="G177" s="7">
        <v>927428</v>
      </c>
    </row>
    <row r="178" spans="1:7" x14ac:dyDescent="0.25">
      <c r="A178" s="4">
        <v>36702</v>
      </c>
      <c r="B178" s="7"/>
      <c r="C178" s="7"/>
      <c r="D178" s="7">
        <v>4450923.0500000007</v>
      </c>
      <c r="E178" s="7">
        <v>2732402</v>
      </c>
      <c r="F178" s="7"/>
      <c r="G178" s="7">
        <v>51</v>
      </c>
    </row>
    <row r="179" spans="1:7" x14ac:dyDescent="0.25">
      <c r="A179" s="4">
        <v>36703</v>
      </c>
      <c r="B179" s="7"/>
      <c r="C179" s="7"/>
      <c r="D179" s="7">
        <v>5438978.5599999987</v>
      </c>
      <c r="E179" s="7">
        <v>1238625</v>
      </c>
      <c r="F179" s="7"/>
      <c r="G179" s="7">
        <v>9887</v>
      </c>
    </row>
    <row r="180" spans="1:7" x14ac:dyDescent="0.25">
      <c r="A180" s="4">
        <v>36704</v>
      </c>
      <c r="B180" s="7"/>
      <c r="C180" s="7"/>
      <c r="D180" s="7">
        <v>8404863</v>
      </c>
      <c r="E180" s="7">
        <v>3238545</v>
      </c>
      <c r="F180" s="7"/>
      <c r="G180" s="7">
        <v>356247</v>
      </c>
    </row>
    <row r="181" spans="1:7" x14ac:dyDescent="0.25">
      <c r="A181" s="4">
        <v>36705</v>
      </c>
      <c r="B181" s="7"/>
      <c r="C181" s="7"/>
      <c r="D181" s="7">
        <v>6436759</v>
      </c>
      <c r="E181" s="7">
        <v>3024858</v>
      </c>
      <c r="F181" s="7"/>
      <c r="G181" s="7">
        <v>39346</v>
      </c>
    </row>
    <row r="182" spans="1:7" x14ac:dyDescent="0.25">
      <c r="A182" s="4">
        <v>36706</v>
      </c>
      <c r="B182" s="7"/>
      <c r="C182" s="7"/>
      <c r="D182" s="7">
        <v>6780597.4300000006</v>
      </c>
      <c r="E182" s="7">
        <v>2563362</v>
      </c>
      <c r="F182" s="7"/>
      <c r="G182" s="7">
        <v>92949</v>
      </c>
    </row>
    <row r="183" spans="1:7" x14ac:dyDescent="0.25">
      <c r="A183" s="4">
        <v>36707</v>
      </c>
      <c r="B183" s="7"/>
      <c r="C183" s="7"/>
      <c r="D183" s="7">
        <v>8908071</v>
      </c>
      <c r="E183" s="7">
        <v>1962509</v>
      </c>
      <c r="F183" s="7"/>
      <c r="G183" s="7">
        <v>83188</v>
      </c>
    </row>
    <row r="184" spans="1:7" x14ac:dyDescent="0.25">
      <c r="A184" s="4">
        <v>36708</v>
      </c>
      <c r="B184" s="7"/>
      <c r="C184" s="7"/>
      <c r="D184" s="7">
        <v>7051812</v>
      </c>
      <c r="E184" s="7">
        <v>3931050</v>
      </c>
      <c r="F184" s="7"/>
      <c r="G184" s="7">
        <v>263714</v>
      </c>
    </row>
    <row r="185" spans="1:7" x14ac:dyDescent="0.25">
      <c r="A185" s="4">
        <v>36709</v>
      </c>
      <c r="B185" s="7"/>
      <c r="C185" s="7"/>
      <c r="D185" s="7">
        <v>4174372.4</v>
      </c>
      <c r="E185" s="7">
        <v>3379280</v>
      </c>
      <c r="F185" s="7"/>
      <c r="G185" s="7">
        <v>72939</v>
      </c>
    </row>
    <row r="186" spans="1:7" x14ac:dyDescent="0.25">
      <c r="A186" s="4">
        <v>36710</v>
      </c>
      <c r="B186" s="7"/>
      <c r="C186" s="7"/>
      <c r="D186" s="7">
        <v>3865093.46</v>
      </c>
      <c r="E186" s="7">
        <v>3648506</v>
      </c>
      <c r="F186" s="7"/>
      <c r="G186" s="7">
        <v>32199</v>
      </c>
    </row>
    <row r="187" spans="1:7" x14ac:dyDescent="0.25">
      <c r="A187" s="4">
        <v>36711</v>
      </c>
      <c r="B187" s="7"/>
      <c r="C187" s="7"/>
      <c r="D187" s="7">
        <v>8492274</v>
      </c>
      <c r="E187" s="7">
        <v>4052452</v>
      </c>
      <c r="F187" s="7"/>
      <c r="G187" s="7">
        <v>141361</v>
      </c>
    </row>
    <row r="188" spans="1:7" x14ac:dyDescent="0.25">
      <c r="A188" s="4">
        <v>36712</v>
      </c>
      <c r="B188" s="7"/>
      <c r="C188" s="7"/>
      <c r="D188" s="7">
        <v>8592378</v>
      </c>
      <c r="E188" s="7">
        <v>4021246</v>
      </c>
      <c r="F188" s="7"/>
      <c r="G188" s="7">
        <v>301454</v>
      </c>
    </row>
    <row r="189" spans="1:7" x14ac:dyDescent="0.25">
      <c r="A189" s="4">
        <v>36713</v>
      </c>
      <c r="B189" s="7"/>
      <c r="C189" s="7"/>
      <c r="D189" s="7">
        <v>7819490</v>
      </c>
      <c r="E189" s="7">
        <v>2913440</v>
      </c>
      <c r="F189" s="7"/>
      <c r="G189" s="7">
        <v>477914</v>
      </c>
    </row>
    <row r="190" spans="1:7" x14ac:dyDescent="0.25">
      <c r="A190" s="4">
        <v>36714</v>
      </c>
      <c r="B190" s="7"/>
      <c r="C190" s="7"/>
      <c r="D190" s="7">
        <v>8106694.8799999999</v>
      </c>
      <c r="E190" s="7">
        <v>2422307</v>
      </c>
      <c r="F190" s="7"/>
      <c r="G190" s="7">
        <v>476977</v>
      </c>
    </row>
    <row r="191" spans="1:7" x14ac:dyDescent="0.25">
      <c r="A191" s="4">
        <v>36715</v>
      </c>
      <c r="B191" s="7"/>
      <c r="C191" s="7"/>
      <c r="D191" s="7">
        <v>7888221</v>
      </c>
      <c r="E191" s="7">
        <v>2116264</v>
      </c>
      <c r="F191" s="7"/>
      <c r="G191" s="7">
        <v>107</v>
      </c>
    </row>
    <row r="192" spans="1:7" x14ac:dyDescent="0.25">
      <c r="A192" s="4">
        <v>36716</v>
      </c>
      <c r="B192" s="7"/>
      <c r="C192" s="7"/>
      <c r="D192" s="7">
        <v>4232071.08</v>
      </c>
      <c r="E192" s="7">
        <v>4012034</v>
      </c>
      <c r="F192" s="7"/>
      <c r="G192" s="7">
        <v>667893</v>
      </c>
    </row>
    <row r="193" spans="1:7" x14ac:dyDescent="0.25">
      <c r="A193" s="4">
        <v>36717</v>
      </c>
      <c r="B193" s="7"/>
      <c r="C193" s="7"/>
      <c r="D193" s="7">
        <v>9057593</v>
      </c>
      <c r="E193" s="7">
        <v>2731288</v>
      </c>
      <c r="F193" s="7"/>
      <c r="G193" s="7">
        <v>959525</v>
      </c>
    </row>
    <row r="194" spans="1:7" x14ac:dyDescent="0.25">
      <c r="A194" s="4">
        <v>36718</v>
      </c>
      <c r="B194" s="7"/>
      <c r="C194" s="7"/>
      <c r="D194" s="7">
        <v>8253258</v>
      </c>
      <c r="E194" s="7">
        <v>2511005</v>
      </c>
      <c r="F194" s="7"/>
      <c r="G194" s="7">
        <v>1143655</v>
      </c>
    </row>
    <row r="195" spans="1:7" x14ac:dyDescent="0.25">
      <c r="A195" s="4">
        <v>36719</v>
      </c>
      <c r="B195" s="7"/>
      <c r="C195" s="7"/>
      <c r="D195" s="7">
        <v>8073033</v>
      </c>
      <c r="E195" s="7">
        <v>2495312</v>
      </c>
      <c r="F195" s="7"/>
      <c r="G195" s="7">
        <v>710447</v>
      </c>
    </row>
    <row r="196" spans="1:7" x14ac:dyDescent="0.25">
      <c r="A196" s="4">
        <v>36720</v>
      </c>
      <c r="B196" s="7"/>
      <c r="C196" s="7"/>
      <c r="D196" s="7">
        <v>7489495</v>
      </c>
      <c r="E196" s="7">
        <v>2578342</v>
      </c>
      <c r="F196" s="7"/>
      <c r="G196" s="7">
        <v>1327708</v>
      </c>
    </row>
    <row r="197" spans="1:7" x14ac:dyDescent="0.25">
      <c r="A197" s="4">
        <v>36721</v>
      </c>
      <c r="B197" s="7"/>
      <c r="C197" s="7"/>
      <c r="D197" s="7">
        <v>6453098</v>
      </c>
      <c r="E197" s="7">
        <v>2810319</v>
      </c>
      <c r="F197" s="7"/>
      <c r="G197" s="7">
        <v>1009072</v>
      </c>
    </row>
    <row r="198" spans="1:7" x14ac:dyDescent="0.25">
      <c r="A198" s="4">
        <v>36722</v>
      </c>
      <c r="B198" s="7"/>
      <c r="C198" s="7"/>
      <c r="D198" s="7">
        <v>6071536</v>
      </c>
      <c r="E198" s="7">
        <v>2075177</v>
      </c>
      <c r="F198" s="7"/>
      <c r="G198" s="7"/>
    </row>
    <row r="199" spans="1:7" x14ac:dyDescent="0.25">
      <c r="A199" s="4">
        <v>36723</v>
      </c>
      <c r="B199" s="7"/>
      <c r="C199" s="7"/>
      <c r="D199" s="7">
        <v>3962744.7</v>
      </c>
      <c r="E199" s="7">
        <v>3366647</v>
      </c>
      <c r="F199" s="7"/>
      <c r="G199" s="7"/>
    </row>
    <row r="200" spans="1:7" x14ac:dyDescent="0.25">
      <c r="A200" s="4">
        <v>36724</v>
      </c>
      <c r="B200" s="7"/>
      <c r="C200" s="7"/>
      <c r="D200" s="7">
        <v>6540445</v>
      </c>
      <c r="E200" s="7">
        <v>2435451</v>
      </c>
      <c r="F200" s="7"/>
      <c r="G200" s="7">
        <v>192731</v>
      </c>
    </row>
    <row r="201" spans="1:7" x14ac:dyDescent="0.25">
      <c r="A201" s="4">
        <v>36725</v>
      </c>
      <c r="B201" s="7"/>
      <c r="C201" s="7"/>
      <c r="D201" s="7">
        <v>7211240.75</v>
      </c>
      <c r="E201" s="7">
        <v>2636925</v>
      </c>
      <c r="F201" s="7"/>
      <c r="G201" s="7">
        <v>436051</v>
      </c>
    </row>
    <row r="202" spans="1:7" x14ac:dyDescent="0.25">
      <c r="A202" s="4">
        <v>36726</v>
      </c>
      <c r="B202" s="7"/>
      <c r="C202" s="7"/>
      <c r="D202" s="7">
        <v>7371189</v>
      </c>
      <c r="E202" s="7">
        <v>2812882</v>
      </c>
      <c r="F202" s="7"/>
      <c r="G202" s="7">
        <v>362910</v>
      </c>
    </row>
    <row r="203" spans="1:7" x14ac:dyDescent="0.25">
      <c r="A203" s="4">
        <v>36727</v>
      </c>
      <c r="B203" s="7"/>
      <c r="C203" s="7"/>
      <c r="D203" s="7">
        <v>4674031.1399999997</v>
      </c>
      <c r="E203" s="7">
        <v>5089421</v>
      </c>
      <c r="F203" s="7"/>
      <c r="G203" s="7">
        <v>407608</v>
      </c>
    </row>
    <row r="204" spans="1:7" x14ac:dyDescent="0.25">
      <c r="A204" s="4">
        <v>36728</v>
      </c>
      <c r="B204" s="7"/>
      <c r="C204" s="7"/>
      <c r="D204" s="7">
        <v>6568835</v>
      </c>
      <c r="E204" s="7">
        <v>1853811</v>
      </c>
      <c r="F204" s="7"/>
      <c r="G204" s="7">
        <v>97570</v>
      </c>
    </row>
    <row r="205" spans="1:7" x14ac:dyDescent="0.25">
      <c r="A205" s="4">
        <v>36729</v>
      </c>
      <c r="B205" s="7"/>
      <c r="C205" s="7"/>
      <c r="D205" s="7">
        <v>7017037</v>
      </c>
      <c r="E205" s="7">
        <v>2471229</v>
      </c>
      <c r="F205" s="7"/>
      <c r="G205" s="7"/>
    </row>
    <row r="206" spans="1:7" x14ac:dyDescent="0.25">
      <c r="A206" s="4">
        <v>36730</v>
      </c>
      <c r="B206" s="7"/>
      <c r="C206" s="7"/>
      <c r="D206" s="7">
        <v>3584897.1700000004</v>
      </c>
      <c r="E206" s="7">
        <v>2585179</v>
      </c>
      <c r="F206" s="7"/>
      <c r="G206" s="7">
        <v>5400</v>
      </c>
    </row>
    <row r="207" spans="1:7" x14ac:dyDescent="0.25">
      <c r="A207" s="4">
        <v>36731</v>
      </c>
      <c r="B207" s="7"/>
      <c r="C207" s="7"/>
      <c r="D207" s="7">
        <v>6669747</v>
      </c>
      <c r="E207" s="7">
        <v>2484631</v>
      </c>
      <c r="F207" s="7"/>
      <c r="G207" s="7">
        <v>129826</v>
      </c>
    </row>
    <row r="208" spans="1:7" x14ac:dyDescent="0.25">
      <c r="A208" s="4">
        <v>36732</v>
      </c>
      <c r="B208" s="7"/>
      <c r="C208" s="7"/>
      <c r="D208" s="7">
        <v>7705666</v>
      </c>
      <c r="E208" s="7">
        <v>2046266</v>
      </c>
      <c r="F208" s="7"/>
      <c r="G208" s="7">
        <v>122262</v>
      </c>
    </row>
    <row r="209" spans="1:7" x14ac:dyDescent="0.25">
      <c r="A209" s="4">
        <v>36733</v>
      </c>
      <c r="B209" s="7"/>
      <c r="C209" s="7"/>
      <c r="D209" s="7">
        <v>7050697.7599999998</v>
      </c>
      <c r="E209" s="7">
        <v>2091728</v>
      </c>
      <c r="F209" s="7"/>
      <c r="G209" s="7">
        <v>52186</v>
      </c>
    </row>
    <row r="210" spans="1:7" x14ac:dyDescent="0.25">
      <c r="A210" s="4">
        <v>36734</v>
      </c>
      <c r="B210" s="7"/>
      <c r="C210" s="7"/>
      <c r="D210" s="7">
        <v>6638646</v>
      </c>
      <c r="E210" s="7">
        <v>2424986</v>
      </c>
      <c r="F210" s="7"/>
      <c r="G210" s="7">
        <v>49741</v>
      </c>
    </row>
    <row r="211" spans="1:7" x14ac:dyDescent="0.25">
      <c r="A211" s="4">
        <v>36735</v>
      </c>
      <c r="B211" s="7"/>
      <c r="C211" s="7"/>
      <c r="D211" s="7">
        <v>6195519</v>
      </c>
      <c r="E211" s="7">
        <v>2814959</v>
      </c>
      <c r="F211" s="7"/>
      <c r="G211" s="7"/>
    </row>
    <row r="212" spans="1:7" x14ac:dyDescent="0.25">
      <c r="A212" s="4">
        <v>36736</v>
      </c>
      <c r="B212" s="7"/>
      <c r="C212" s="7"/>
      <c r="D212" s="7">
        <v>7171724</v>
      </c>
      <c r="E212" s="7">
        <v>1914898</v>
      </c>
      <c r="F212" s="7"/>
      <c r="G212" s="7">
        <v>347390</v>
      </c>
    </row>
    <row r="213" spans="1:7" x14ac:dyDescent="0.25">
      <c r="A213" s="4">
        <v>36737</v>
      </c>
      <c r="B213" s="7"/>
      <c r="C213" s="7"/>
      <c r="D213" s="7">
        <v>5914553.5199999996</v>
      </c>
      <c r="E213" s="7">
        <v>561190</v>
      </c>
      <c r="F213" s="7"/>
      <c r="G213" s="7"/>
    </row>
    <row r="214" spans="1:7" x14ac:dyDescent="0.25">
      <c r="A214" s="4">
        <v>36738</v>
      </c>
      <c r="B214" s="7"/>
      <c r="C214" s="7"/>
      <c r="D214" s="7">
        <v>6439959.2999999998</v>
      </c>
      <c r="E214" s="7">
        <v>2575701</v>
      </c>
      <c r="F214" s="7"/>
      <c r="G214" s="7"/>
    </row>
    <row r="215" spans="1:7" x14ac:dyDescent="0.25">
      <c r="A215" s="4">
        <v>36739</v>
      </c>
      <c r="B215" s="7"/>
      <c r="C215" s="7"/>
      <c r="D215" s="7">
        <v>6621155</v>
      </c>
      <c r="E215" s="7">
        <v>4653847</v>
      </c>
      <c r="F215" s="7"/>
      <c r="G215" s="7"/>
    </row>
    <row r="216" spans="1:7" x14ac:dyDescent="0.25">
      <c r="A216" s="4">
        <v>36740</v>
      </c>
      <c r="B216" s="7"/>
      <c r="C216" s="7"/>
      <c r="D216" s="7">
        <v>5080117.2</v>
      </c>
      <c r="E216" s="7">
        <v>4482650</v>
      </c>
      <c r="F216" s="7"/>
      <c r="G216" s="7">
        <v>66410</v>
      </c>
    </row>
    <row r="217" spans="1:7" x14ac:dyDescent="0.25">
      <c r="A217" s="4">
        <v>36741</v>
      </c>
      <c r="B217" s="7"/>
      <c r="C217" s="7"/>
      <c r="D217" s="7">
        <v>4949393.6500000004</v>
      </c>
      <c r="E217" s="7">
        <v>5026850</v>
      </c>
      <c r="F217" s="7"/>
      <c r="G217" s="7">
        <v>104869</v>
      </c>
    </row>
    <row r="218" spans="1:7" x14ac:dyDescent="0.25">
      <c r="A218" s="4">
        <v>36742</v>
      </c>
      <c r="B218" s="7"/>
      <c r="C218" s="7"/>
      <c r="D218" s="7">
        <v>4596547.88</v>
      </c>
      <c r="E218" s="7">
        <v>5067563</v>
      </c>
      <c r="F218" s="7"/>
      <c r="G218" s="7">
        <v>61211</v>
      </c>
    </row>
    <row r="219" spans="1:7" x14ac:dyDescent="0.25">
      <c r="A219" s="4">
        <v>36743</v>
      </c>
      <c r="B219" s="7"/>
      <c r="C219" s="7"/>
      <c r="D219" s="7">
        <v>3469763.5100000002</v>
      </c>
      <c r="E219" s="7">
        <v>4792829</v>
      </c>
      <c r="F219" s="7"/>
      <c r="G219" s="7"/>
    </row>
    <row r="220" spans="1:7" x14ac:dyDescent="0.25">
      <c r="A220" s="4">
        <v>36744</v>
      </c>
      <c r="B220" s="7"/>
      <c r="C220" s="7"/>
      <c r="D220" s="7">
        <v>2935187.13</v>
      </c>
      <c r="E220" s="7">
        <v>3121570</v>
      </c>
      <c r="F220" s="7"/>
      <c r="G220" s="7"/>
    </row>
    <row r="221" spans="1:7" x14ac:dyDescent="0.25">
      <c r="A221" s="4">
        <v>36745</v>
      </c>
      <c r="B221" s="7"/>
      <c r="C221" s="7"/>
      <c r="D221" s="7">
        <v>3437187.1799999997</v>
      </c>
      <c r="E221" s="7">
        <v>3118485</v>
      </c>
      <c r="F221" s="7"/>
      <c r="G221" s="7"/>
    </row>
    <row r="222" spans="1:7" x14ac:dyDescent="0.25">
      <c r="A222" s="4">
        <v>36746</v>
      </c>
      <c r="B222" s="7"/>
      <c r="C222" s="7"/>
      <c r="D222" s="7">
        <v>8095711</v>
      </c>
      <c r="E222" s="7">
        <v>4487107</v>
      </c>
      <c r="F222" s="7"/>
      <c r="G222" s="7">
        <v>219012</v>
      </c>
    </row>
    <row r="223" spans="1:7" x14ac:dyDescent="0.25">
      <c r="A223" s="4">
        <v>36747</v>
      </c>
      <c r="B223" s="7"/>
      <c r="C223" s="7"/>
      <c r="D223" s="7">
        <v>7768558</v>
      </c>
      <c r="E223" s="7">
        <v>3445371</v>
      </c>
      <c r="F223" s="7"/>
      <c r="G223" s="7">
        <v>218940</v>
      </c>
    </row>
    <row r="224" spans="1:7" x14ac:dyDescent="0.25">
      <c r="A224" s="4">
        <v>36748</v>
      </c>
      <c r="B224" s="7"/>
      <c r="C224" s="7"/>
      <c r="D224" s="7">
        <v>7773487</v>
      </c>
      <c r="E224" s="7">
        <v>3386613</v>
      </c>
      <c r="F224" s="7"/>
      <c r="G224" s="7">
        <v>2400</v>
      </c>
    </row>
    <row r="225" spans="1:7" x14ac:dyDescent="0.25">
      <c r="A225" s="4">
        <v>36749</v>
      </c>
      <c r="B225" s="7"/>
      <c r="C225" s="7"/>
      <c r="D225" s="7">
        <v>7619544</v>
      </c>
      <c r="E225" s="7">
        <v>4137268</v>
      </c>
      <c r="F225" s="7"/>
      <c r="G225" s="7">
        <v>1085748</v>
      </c>
    </row>
    <row r="226" spans="1:7" x14ac:dyDescent="0.25">
      <c r="A226" s="4">
        <v>36750</v>
      </c>
      <c r="B226" s="7"/>
      <c r="C226" s="7"/>
      <c r="D226" s="7">
        <v>7438238.9299999997</v>
      </c>
      <c r="E226" s="7">
        <v>3857760</v>
      </c>
      <c r="F226" s="7"/>
      <c r="G226" s="7">
        <v>1075208</v>
      </c>
    </row>
    <row r="227" spans="1:7" x14ac:dyDescent="0.25">
      <c r="A227" s="4">
        <v>36751</v>
      </c>
      <c r="B227" s="7"/>
      <c r="C227" s="7"/>
      <c r="D227" s="7">
        <v>4863308.88</v>
      </c>
      <c r="E227" s="7">
        <v>6243727</v>
      </c>
      <c r="F227" s="7"/>
      <c r="G227" s="7">
        <v>71701</v>
      </c>
    </row>
    <row r="228" spans="1:7" x14ac:dyDescent="0.25">
      <c r="A228" s="4">
        <v>36752</v>
      </c>
      <c r="B228" s="7"/>
      <c r="C228" s="7"/>
      <c r="D228" s="7">
        <v>7691700</v>
      </c>
      <c r="E228" s="7">
        <v>4939953</v>
      </c>
      <c r="F228" s="7"/>
      <c r="G228" s="7">
        <v>593680</v>
      </c>
    </row>
    <row r="229" spans="1:7" x14ac:dyDescent="0.25">
      <c r="A229" s="4">
        <v>36753</v>
      </c>
      <c r="B229" s="7"/>
      <c r="C229" s="7"/>
      <c r="D229" s="7">
        <v>6650097.1799999997</v>
      </c>
      <c r="E229" s="7">
        <v>4416835</v>
      </c>
      <c r="F229" s="7"/>
      <c r="G229" s="7">
        <v>855601</v>
      </c>
    </row>
    <row r="230" spans="1:7" x14ac:dyDescent="0.25">
      <c r="A230" s="4">
        <v>36754</v>
      </c>
      <c r="B230" s="7"/>
      <c r="C230" s="7"/>
      <c r="D230" s="7">
        <v>5014023</v>
      </c>
      <c r="E230" s="7">
        <v>3241413</v>
      </c>
      <c r="F230" s="7"/>
      <c r="G230" s="7">
        <v>1165974</v>
      </c>
    </row>
    <row r="231" spans="1:7" x14ac:dyDescent="0.25">
      <c r="A231" s="4">
        <v>36755</v>
      </c>
      <c r="B231" s="7"/>
      <c r="C231" s="7"/>
      <c r="D231" s="7">
        <v>8379794.2000000011</v>
      </c>
      <c r="E231" s="7">
        <v>2814450</v>
      </c>
      <c r="F231" s="7"/>
      <c r="G231" s="7">
        <v>1129730</v>
      </c>
    </row>
    <row r="232" spans="1:7" x14ac:dyDescent="0.25">
      <c r="A232" s="4">
        <v>36756</v>
      </c>
      <c r="B232" s="7"/>
      <c r="C232" s="7"/>
      <c r="D232" s="7">
        <v>9150961.4799999986</v>
      </c>
      <c r="E232" s="7">
        <v>3113449</v>
      </c>
      <c r="F232" s="7"/>
      <c r="G232" s="7">
        <v>1070531</v>
      </c>
    </row>
    <row r="233" spans="1:7" x14ac:dyDescent="0.25">
      <c r="A233" s="4">
        <v>36757</v>
      </c>
      <c r="B233" s="7"/>
      <c r="C233" s="7"/>
      <c r="D233" s="7">
        <v>9077124.3100000005</v>
      </c>
      <c r="E233" s="7">
        <v>2673071</v>
      </c>
      <c r="F233" s="7"/>
      <c r="G233" s="7">
        <v>611930</v>
      </c>
    </row>
    <row r="234" spans="1:7" x14ac:dyDescent="0.25">
      <c r="A234" s="4">
        <v>36758</v>
      </c>
      <c r="B234" s="7"/>
      <c r="C234" s="7"/>
      <c r="D234" s="7">
        <v>6502681.9799999995</v>
      </c>
      <c r="E234" s="7">
        <v>1898011</v>
      </c>
      <c r="F234" s="7"/>
      <c r="G234" s="7">
        <v>153438</v>
      </c>
    </row>
    <row r="235" spans="1:7" x14ac:dyDescent="0.25">
      <c r="A235" s="4">
        <v>36759</v>
      </c>
      <c r="B235" s="7"/>
      <c r="C235" s="7"/>
      <c r="D235" s="7">
        <v>8654517.8499999996</v>
      </c>
      <c r="E235" s="7">
        <v>2776077</v>
      </c>
      <c r="F235" s="7"/>
      <c r="G235" s="7">
        <v>100010</v>
      </c>
    </row>
    <row r="236" spans="1:7" x14ac:dyDescent="0.25">
      <c r="A236" s="4">
        <v>36760</v>
      </c>
      <c r="B236" s="7"/>
      <c r="C236" s="7"/>
      <c r="D236" s="7">
        <v>10298617.420000002</v>
      </c>
      <c r="E236" s="7">
        <v>1499675</v>
      </c>
      <c r="F236" s="7"/>
      <c r="G236" s="7">
        <v>408967</v>
      </c>
    </row>
    <row r="237" spans="1:7" x14ac:dyDescent="0.25">
      <c r="A237" s="4">
        <v>36761</v>
      </c>
      <c r="B237" s="7"/>
      <c r="C237" s="7"/>
      <c r="D237" s="7">
        <v>3849522.27</v>
      </c>
      <c r="E237" s="7">
        <v>5083178</v>
      </c>
      <c r="F237" s="7"/>
      <c r="G237" s="7">
        <v>115272</v>
      </c>
    </row>
    <row r="238" spans="1:7" x14ac:dyDescent="0.25">
      <c r="A238" s="4">
        <v>36762</v>
      </c>
      <c r="B238" s="7"/>
      <c r="C238" s="7"/>
      <c r="D238" s="7">
        <v>6759787.4999999991</v>
      </c>
      <c r="E238" s="7">
        <v>2634463</v>
      </c>
      <c r="F238" s="7"/>
      <c r="G238" s="7">
        <v>83090</v>
      </c>
    </row>
    <row r="239" spans="1:7" x14ac:dyDescent="0.25">
      <c r="A239" s="4">
        <v>36763</v>
      </c>
      <c r="B239" s="7"/>
      <c r="C239" s="7"/>
      <c r="D239" s="7">
        <v>8993027.2799999993</v>
      </c>
      <c r="E239" s="7">
        <v>2193716</v>
      </c>
      <c r="F239" s="7"/>
      <c r="G239" s="7">
        <v>332178</v>
      </c>
    </row>
    <row r="240" spans="1:7" x14ac:dyDescent="0.25">
      <c r="A240" s="4">
        <v>36764</v>
      </c>
      <c r="B240" s="7"/>
      <c r="C240" s="7"/>
      <c r="D240" s="7">
        <v>9625411</v>
      </c>
      <c r="E240" s="7">
        <v>2123273</v>
      </c>
      <c r="F240" s="7"/>
      <c r="G240" s="7">
        <v>139204</v>
      </c>
    </row>
    <row r="241" spans="1:7" x14ac:dyDescent="0.25">
      <c r="A241" s="4">
        <v>36765</v>
      </c>
      <c r="B241" s="7"/>
      <c r="C241" s="7"/>
      <c r="D241" s="7">
        <v>7273758.8799999999</v>
      </c>
      <c r="E241" s="7">
        <v>4610901</v>
      </c>
      <c r="F241" s="7"/>
      <c r="G241" s="7">
        <v>92425</v>
      </c>
    </row>
    <row r="242" spans="1:7" x14ac:dyDescent="0.25">
      <c r="A242" s="4">
        <v>36766</v>
      </c>
      <c r="B242" s="7"/>
      <c r="C242" s="7"/>
      <c r="D242" s="7">
        <v>7349048</v>
      </c>
      <c r="E242" s="7">
        <v>2332532</v>
      </c>
      <c r="F242" s="7"/>
      <c r="G242" s="7">
        <v>202360</v>
      </c>
    </row>
    <row r="243" spans="1:7" x14ac:dyDescent="0.25">
      <c r="A243" s="4">
        <v>36767</v>
      </c>
      <c r="B243" s="7"/>
      <c r="C243" s="7"/>
      <c r="D243" s="7">
        <v>9365901.7599999998</v>
      </c>
      <c r="E243" s="7">
        <v>2332829</v>
      </c>
      <c r="F243" s="7"/>
      <c r="G243" s="7">
        <v>359114</v>
      </c>
    </row>
    <row r="244" spans="1:7" x14ac:dyDescent="0.25">
      <c r="A244" s="4">
        <v>36768</v>
      </c>
      <c r="B244" s="7"/>
      <c r="C244" s="7"/>
      <c r="D244" s="7">
        <v>7983248</v>
      </c>
      <c r="E244" s="7">
        <v>2558368</v>
      </c>
      <c r="F244" s="7"/>
      <c r="G244" s="7">
        <v>1210215</v>
      </c>
    </row>
    <row r="245" spans="1:7" x14ac:dyDescent="0.25">
      <c r="A245" s="4">
        <v>36769</v>
      </c>
      <c r="B245" s="7"/>
      <c r="C245" s="7"/>
      <c r="D245" s="7">
        <v>7479135.8899999997</v>
      </c>
      <c r="E245" s="7">
        <v>3022878</v>
      </c>
      <c r="F245" s="7"/>
      <c r="G245" s="7">
        <v>1665495</v>
      </c>
    </row>
    <row r="246" spans="1:7" x14ac:dyDescent="0.25">
      <c r="A246" s="4">
        <v>36770</v>
      </c>
      <c r="B246" s="7"/>
      <c r="C246" s="7"/>
      <c r="D246" s="7">
        <v>7666650.8799999999</v>
      </c>
      <c r="E246" s="7">
        <v>2532282</v>
      </c>
      <c r="F246" s="7"/>
      <c r="G246" s="7">
        <v>1623449</v>
      </c>
    </row>
    <row r="247" spans="1:7" x14ac:dyDescent="0.25">
      <c r="A247" s="4">
        <v>36771</v>
      </c>
      <c r="B247" s="7"/>
      <c r="C247" s="7"/>
      <c r="D247" s="7">
        <v>6627028</v>
      </c>
      <c r="E247" s="7">
        <v>3856140</v>
      </c>
      <c r="F247" s="33">
        <v>198517</v>
      </c>
      <c r="G247" s="7">
        <v>1139175</v>
      </c>
    </row>
    <row r="248" spans="1:7" x14ac:dyDescent="0.25">
      <c r="A248" s="4">
        <v>36772</v>
      </c>
      <c r="B248" s="7"/>
      <c r="C248" s="7"/>
      <c r="D248" s="7">
        <v>6586326.2000000002</v>
      </c>
      <c r="E248" s="7">
        <v>4054568</v>
      </c>
      <c r="F248" s="33">
        <v>171406</v>
      </c>
      <c r="G248" s="7">
        <v>730273</v>
      </c>
    </row>
    <row r="249" spans="1:7" x14ac:dyDescent="0.25">
      <c r="A249" s="4">
        <v>36773</v>
      </c>
      <c r="B249" s="7"/>
      <c r="C249" s="7"/>
      <c r="D249" s="7">
        <v>8078481</v>
      </c>
      <c r="E249" s="7">
        <v>3548725</v>
      </c>
      <c r="F249" s="33">
        <v>207402</v>
      </c>
      <c r="G249" s="7">
        <v>1451703</v>
      </c>
    </row>
    <row r="250" spans="1:7" x14ac:dyDescent="0.25">
      <c r="A250" s="4">
        <v>36774</v>
      </c>
      <c r="B250" s="7"/>
      <c r="C250" s="7"/>
      <c r="D250" s="7">
        <v>9417636</v>
      </c>
      <c r="E250" s="7">
        <v>3303870</v>
      </c>
      <c r="F250" s="33">
        <v>170624</v>
      </c>
      <c r="G250" s="7">
        <v>1474341</v>
      </c>
    </row>
    <row r="251" spans="1:7" x14ac:dyDescent="0.25">
      <c r="A251" s="4">
        <v>36775</v>
      </c>
      <c r="B251" s="7"/>
      <c r="C251" s="7"/>
      <c r="D251" s="7">
        <v>9814731</v>
      </c>
      <c r="E251" s="7">
        <v>2058422</v>
      </c>
      <c r="F251" s="33">
        <v>192970</v>
      </c>
      <c r="G251" s="7">
        <v>1380552</v>
      </c>
    </row>
    <row r="252" spans="1:7" x14ac:dyDescent="0.25">
      <c r="A252" s="4">
        <v>36776</v>
      </c>
      <c r="B252" s="7"/>
      <c r="C252" s="7"/>
      <c r="D252" s="7">
        <v>5635355</v>
      </c>
      <c r="E252" s="7">
        <v>6130900</v>
      </c>
      <c r="F252" s="33">
        <v>167172</v>
      </c>
      <c r="G252" s="7">
        <v>1746904</v>
      </c>
    </row>
    <row r="253" spans="1:7" x14ac:dyDescent="0.25">
      <c r="A253" s="4">
        <v>36777</v>
      </c>
      <c r="B253" s="7"/>
      <c r="C253" s="7"/>
      <c r="D253" s="7">
        <v>6093108</v>
      </c>
      <c r="E253" s="7">
        <v>5773792</v>
      </c>
      <c r="F253" s="33">
        <v>174182</v>
      </c>
      <c r="G253" s="7">
        <v>663879</v>
      </c>
    </row>
    <row r="254" spans="1:7" x14ac:dyDescent="0.25">
      <c r="A254" s="4">
        <v>36778</v>
      </c>
      <c r="B254" s="7"/>
      <c r="C254" s="7"/>
      <c r="D254" s="7">
        <v>6494150.6399999997</v>
      </c>
      <c r="E254" s="7">
        <v>5380447</v>
      </c>
      <c r="F254" s="33">
        <v>181449</v>
      </c>
      <c r="G254" s="7"/>
    </row>
    <row r="255" spans="1:7" x14ac:dyDescent="0.25">
      <c r="A255" s="4">
        <v>36779</v>
      </c>
      <c r="B255" s="7"/>
      <c r="C255" s="7"/>
      <c r="D255" s="7">
        <v>3807974.56</v>
      </c>
      <c r="E255" s="7">
        <v>4628449</v>
      </c>
      <c r="F255" s="33">
        <v>171420</v>
      </c>
      <c r="G255" s="7"/>
    </row>
    <row r="256" spans="1:7" x14ac:dyDescent="0.25">
      <c r="A256" s="4">
        <v>36780</v>
      </c>
      <c r="B256" s="7"/>
      <c r="C256" s="7"/>
      <c r="D256" s="7">
        <v>7189256.5999999996</v>
      </c>
      <c r="E256" s="7">
        <v>5452126</v>
      </c>
      <c r="F256" s="33">
        <v>189770</v>
      </c>
      <c r="G256" s="7">
        <v>209722</v>
      </c>
    </row>
    <row r="257" spans="1:7" x14ac:dyDescent="0.25">
      <c r="A257" s="4">
        <v>36781</v>
      </c>
      <c r="B257" s="7"/>
      <c r="C257" s="7"/>
      <c r="D257" s="7">
        <v>6111657.5200000005</v>
      </c>
      <c r="E257" s="7">
        <v>7211334</v>
      </c>
      <c r="F257" s="33">
        <v>198904</v>
      </c>
      <c r="G257" s="7">
        <v>594345</v>
      </c>
    </row>
    <row r="258" spans="1:7" x14ac:dyDescent="0.25">
      <c r="A258" s="4">
        <v>36782</v>
      </c>
      <c r="B258" s="7"/>
      <c r="C258" s="7"/>
      <c r="D258" s="7">
        <v>6821454</v>
      </c>
      <c r="E258" s="7">
        <v>7034154</v>
      </c>
      <c r="F258" s="33">
        <v>199462</v>
      </c>
      <c r="G258" s="7">
        <v>658179</v>
      </c>
    </row>
    <row r="259" spans="1:7" x14ac:dyDescent="0.25">
      <c r="A259" s="4">
        <v>36783</v>
      </c>
      <c r="B259" s="7"/>
      <c r="C259" s="7"/>
      <c r="D259" s="7">
        <v>7525819</v>
      </c>
      <c r="E259" s="7">
        <v>7076398</v>
      </c>
      <c r="F259" s="33">
        <v>173529</v>
      </c>
      <c r="G259" s="7">
        <v>739948</v>
      </c>
    </row>
    <row r="260" spans="1:7" x14ac:dyDescent="0.25">
      <c r="A260" s="4">
        <v>36784</v>
      </c>
      <c r="B260" s="7"/>
      <c r="C260" s="7"/>
      <c r="D260" s="7">
        <v>6819375.3099999996</v>
      </c>
      <c r="E260" s="7">
        <v>6785214</v>
      </c>
      <c r="F260" s="33">
        <v>190404</v>
      </c>
      <c r="G260" s="7">
        <v>888759</v>
      </c>
    </row>
    <row r="261" spans="1:7" x14ac:dyDescent="0.25">
      <c r="A261" s="4">
        <v>36785</v>
      </c>
      <c r="B261" s="7"/>
      <c r="C261" s="7"/>
      <c r="D261" s="7">
        <v>4483441.3000000007</v>
      </c>
      <c r="E261" s="7">
        <v>6665801</v>
      </c>
      <c r="F261" s="33">
        <v>191180</v>
      </c>
      <c r="G261" s="7">
        <v>997702</v>
      </c>
    </row>
    <row r="262" spans="1:7" x14ac:dyDescent="0.25">
      <c r="A262" s="4">
        <v>36786</v>
      </c>
      <c r="B262" s="7"/>
      <c r="C262" s="7"/>
      <c r="D262" s="7">
        <v>4107388.3399999994</v>
      </c>
      <c r="E262" s="7">
        <v>7094190</v>
      </c>
      <c r="F262" s="33">
        <v>158029</v>
      </c>
      <c r="G262" s="7">
        <v>358805</v>
      </c>
    </row>
    <row r="263" spans="1:7" x14ac:dyDescent="0.25">
      <c r="A263" s="4">
        <v>36787</v>
      </c>
      <c r="B263" s="7"/>
      <c r="C263" s="7"/>
      <c r="D263" s="7">
        <v>6278364.1100000003</v>
      </c>
      <c r="E263" s="7">
        <v>6846424</v>
      </c>
      <c r="F263" s="33">
        <v>188092</v>
      </c>
      <c r="G263" s="7">
        <v>990748</v>
      </c>
    </row>
    <row r="264" spans="1:7" x14ac:dyDescent="0.25">
      <c r="A264" s="4">
        <v>36788</v>
      </c>
      <c r="B264" s="7"/>
      <c r="C264" s="7"/>
      <c r="D264" s="7">
        <v>6869796.6699999999</v>
      </c>
      <c r="E264" s="7">
        <v>5964563</v>
      </c>
      <c r="F264" s="33">
        <v>187883</v>
      </c>
      <c r="G264" s="7">
        <v>1044665</v>
      </c>
    </row>
    <row r="265" spans="1:7" x14ac:dyDescent="0.25">
      <c r="A265" s="4">
        <v>36789</v>
      </c>
      <c r="B265" s="7"/>
      <c r="C265" s="7"/>
      <c r="D265" s="7">
        <v>6956506.7600000007</v>
      </c>
      <c r="E265" s="7">
        <v>6146012</v>
      </c>
      <c r="F265" s="33">
        <v>171352</v>
      </c>
      <c r="G265" s="7">
        <v>1125815</v>
      </c>
    </row>
    <row r="266" spans="1:7" x14ac:dyDescent="0.25">
      <c r="A266" s="4">
        <v>36790</v>
      </c>
      <c r="B266" s="7"/>
      <c r="C266" s="7"/>
      <c r="D266" s="7">
        <v>6885115.6600000001</v>
      </c>
      <c r="E266" s="7">
        <v>6510932</v>
      </c>
      <c r="F266" s="33">
        <v>189270</v>
      </c>
      <c r="G266" s="7">
        <v>1116143</v>
      </c>
    </row>
    <row r="267" spans="1:7" x14ac:dyDescent="0.25">
      <c r="A267" s="4">
        <v>36791</v>
      </c>
      <c r="B267" s="7"/>
      <c r="C267" s="7"/>
      <c r="D267" s="7">
        <v>6777909.5300000003</v>
      </c>
      <c r="E267" s="7">
        <v>6429866</v>
      </c>
      <c r="F267" s="33">
        <v>192668</v>
      </c>
      <c r="G267" s="7">
        <v>1122173</v>
      </c>
    </row>
    <row r="268" spans="1:7" x14ac:dyDescent="0.25">
      <c r="A268" s="4">
        <v>36792</v>
      </c>
      <c r="B268" s="7"/>
      <c r="C268" s="7"/>
      <c r="D268" s="7">
        <v>7022705.9199999999</v>
      </c>
      <c r="E268" s="7">
        <v>6081875</v>
      </c>
      <c r="F268" s="33">
        <v>174832</v>
      </c>
      <c r="G268" s="7">
        <v>1133954</v>
      </c>
    </row>
    <row r="269" spans="1:7" x14ac:dyDescent="0.25">
      <c r="A269" s="4">
        <v>36793</v>
      </c>
      <c r="B269" s="7"/>
      <c r="C269" s="7"/>
      <c r="D269" s="7">
        <v>4722623.71</v>
      </c>
      <c r="E269" s="7">
        <v>6905878</v>
      </c>
      <c r="F269" s="33">
        <v>160507</v>
      </c>
      <c r="G269" s="7">
        <v>236266</v>
      </c>
    </row>
    <row r="270" spans="1:7" x14ac:dyDescent="0.25">
      <c r="A270" s="4">
        <v>36794</v>
      </c>
      <c r="B270" s="7"/>
      <c r="C270" s="7"/>
      <c r="D270" s="7">
        <v>6568713.7599999998</v>
      </c>
      <c r="E270" s="7">
        <v>6615318</v>
      </c>
      <c r="F270" s="33">
        <v>197327</v>
      </c>
      <c r="G270" s="7">
        <v>1089741</v>
      </c>
    </row>
    <row r="271" spans="1:7" x14ac:dyDescent="0.25">
      <c r="A271" s="4">
        <v>36795</v>
      </c>
      <c r="B271" s="7"/>
      <c r="C271" s="7"/>
      <c r="D271" s="7">
        <v>6078813.8799999999</v>
      </c>
      <c r="E271" s="7">
        <v>6408502</v>
      </c>
      <c r="F271" s="33">
        <v>152917</v>
      </c>
      <c r="G271" s="7">
        <v>733318</v>
      </c>
    </row>
    <row r="272" spans="1:7" x14ac:dyDescent="0.25">
      <c r="A272" s="4">
        <v>36796</v>
      </c>
      <c r="B272" s="7"/>
      <c r="C272" s="7"/>
      <c r="D272" s="7">
        <v>6750446.3000000007</v>
      </c>
      <c r="E272" s="7">
        <v>7131403</v>
      </c>
      <c r="F272" s="33">
        <v>6289</v>
      </c>
      <c r="G272" s="7">
        <v>794401</v>
      </c>
    </row>
    <row r="273" spans="1:7" x14ac:dyDescent="0.25">
      <c r="A273" s="4">
        <v>36797</v>
      </c>
      <c r="B273" s="7"/>
      <c r="C273" s="7"/>
      <c r="D273" s="7">
        <v>6455567.8099999996</v>
      </c>
      <c r="E273" s="7">
        <v>7263373</v>
      </c>
      <c r="F273" s="33">
        <v>171094</v>
      </c>
      <c r="G273" s="7">
        <v>949025</v>
      </c>
    </row>
    <row r="274" spans="1:7" x14ac:dyDescent="0.25">
      <c r="A274" s="4">
        <v>36798</v>
      </c>
      <c r="B274" s="7"/>
      <c r="C274" s="7"/>
      <c r="D274" s="7">
        <v>6590403.1799999997</v>
      </c>
      <c r="E274" s="7">
        <v>6785718</v>
      </c>
      <c r="F274" s="33">
        <v>179264</v>
      </c>
      <c r="G274" s="7">
        <v>987244</v>
      </c>
    </row>
    <row r="275" spans="1:7" x14ac:dyDescent="0.25">
      <c r="A275" s="4">
        <v>36799</v>
      </c>
      <c r="B275" s="7"/>
      <c r="C275" s="7"/>
      <c r="D275" s="7">
        <v>6133811.04</v>
      </c>
      <c r="E275" s="7">
        <v>6584417</v>
      </c>
      <c r="F275" s="33">
        <v>181887</v>
      </c>
      <c r="G275" s="7">
        <v>942247</v>
      </c>
    </row>
    <row r="276" spans="1:7" x14ac:dyDescent="0.25">
      <c r="A276" s="4">
        <v>36800</v>
      </c>
      <c r="B276" s="7"/>
      <c r="C276" s="7"/>
      <c r="D276" s="7">
        <v>3493181.3099999996</v>
      </c>
      <c r="E276" s="7">
        <v>6427051</v>
      </c>
      <c r="F276" s="33">
        <v>182563</v>
      </c>
      <c r="G276" s="7">
        <v>534917</v>
      </c>
    </row>
    <row r="277" spans="1:7" x14ac:dyDescent="0.25">
      <c r="A277" s="4">
        <v>36801</v>
      </c>
      <c r="B277" s="7"/>
      <c r="C277" s="7"/>
      <c r="D277" s="7">
        <v>5717559.9899999993</v>
      </c>
      <c r="E277" s="7">
        <v>5185679</v>
      </c>
      <c r="F277" s="33">
        <v>168684</v>
      </c>
      <c r="G277" s="7">
        <v>314048</v>
      </c>
    </row>
    <row r="278" spans="1:7" x14ac:dyDescent="0.25">
      <c r="A278" s="4">
        <v>36802</v>
      </c>
      <c r="B278" s="7"/>
      <c r="C278" s="7"/>
      <c r="D278" s="7">
        <v>6595816.9800000004</v>
      </c>
      <c r="E278" s="7">
        <v>4090266</v>
      </c>
      <c r="F278" s="33">
        <v>174771</v>
      </c>
      <c r="G278" s="7">
        <v>1109564</v>
      </c>
    </row>
    <row r="279" spans="1:7" x14ac:dyDescent="0.25">
      <c r="A279" s="4">
        <v>36803</v>
      </c>
      <c r="B279" s="7"/>
      <c r="C279" s="7"/>
      <c r="D279" s="7">
        <v>9729932.6400000006</v>
      </c>
      <c r="E279" s="7">
        <v>2994266</v>
      </c>
      <c r="F279" s="33">
        <v>191983</v>
      </c>
      <c r="G279" s="7">
        <v>1115437</v>
      </c>
    </row>
    <row r="280" spans="1:7" x14ac:dyDescent="0.25">
      <c r="A280" s="4">
        <v>36804</v>
      </c>
      <c r="B280" s="7"/>
      <c r="C280" s="7"/>
      <c r="D280" s="7">
        <v>9268872.9100000001</v>
      </c>
      <c r="E280" s="7">
        <v>3297177</v>
      </c>
      <c r="F280" s="33">
        <v>175376</v>
      </c>
      <c r="G280" s="7">
        <v>778304</v>
      </c>
    </row>
    <row r="281" spans="1:7" x14ac:dyDescent="0.25">
      <c r="A281" s="4">
        <v>36805</v>
      </c>
      <c r="B281" s="7"/>
      <c r="C281" s="7"/>
      <c r="D281" s="7">
        <v>9238499.9100000001</v>
      </c>
      <c r="E281" s="7">
        <v>3259167</v>
      </c>
      <c r="F281" s="33">
        <v>166382</v>
      </c>
      <c r="G281" s="7">
        <v>757250</v>
      </c>
    </row>
    <row r="282" spans="1:7" x14ac:dyDescent="0.25">
      <c r="A282" s="4">
        <v>36806</v>
      </c>
      <c r="B282" s="7"/>
      <c r="C282" s="7"/>
      <c r="D282" s="7">
        <v>6876672.75</v>
      </c>
      <c r="E282" s="7">
        <v>2473620</v>
      </c>
      <c r="F282" s="33">
        <v>197156</v>
      </c>
      <c r="G282" s="7">
        <v>799958</v>
      </c>
    </row>
    <row r="283" spans="1:7" x14ac:dyDescent="0.25">
      <c r="A283" s="4">
        <v>36807</v>
      </c>
      <c r="B283" s="7"/>
      <c r="C283" s="7"/>
      <c r="D283" s="7">
        <v>4769251.2300000004</v>
      </c>
      <c r="E283" s="7">
        <v>5324719</v>
      </c>
      <c r="F283" s="33">
        <v>176714</v>
      </c>
      <c r="G283" s="7">
        <v>1258091</v>
      </c>
    </row>
    <row r="284" spans="1:7" x14ac:dyDescent="0.25">
      <c r="A284" s="4">
        <v>36808</v>
      </c>
      <c r="B284" s="7"/>
      <c r="C284" s="7"/>
      <c r="D284" s="7">
        <v>9276969</v>
      </c>
      <c r="E284" s="7">
        <v>2570322</v>
      </c>
      <c r="F284" s="33">
        <v>192753</v>
      </c>
      <c r="G284" s="7">
        <v>1209119</v>
      </c>
    </row>
    <row r="285" spans="1:7" x14ac:dyDescent="0.25">
      <c r="A285" s="4">
        <v>36809</v>
      </c>
      <c r="B285" s="7"/>
      <c r="C285" s="7"/>
      <c r="D285" s="7">
        <v>9161452</v>
      </c>
      <c r="E285" s="7">
        <v>2610459</v>
      </c>
      <c r="F285" s="33">
        <v>192069</v>
      </c>
      <c r="G285" s="7">
        <v>1196817</v>
      </c>
    </row>
    <row r="286" spans="1:7" x14ac:dyDescent="0.25">
      <c r="A286" s="4">
        <v>36810</v>
      </c>
      <c r="B286" s="7"/>
      <c r="C286" s="7"/>
      <c r="D286" s="7">
        <v>10366292.74</v>
      </c>
      <c r="E286" s="7">
        <v>2567122</v>
      </c>
      <c r="F286" s="33">
        <v>184511</v>
      </c>
      <c r="G286" s="7">
        <v>1256064</v>
      </c>
    </row>
    <row r="287" spans="1:7" x14ac:dyDescent="0.25">
      <c r="A287" s="4">
        <v>36811</v>
      </c>
      <c r="B287" s="7"/>
      <c r="C287" s="7"/>
      <c r="D287" s="7">
        <v>8800640.6399999987</v>
      </c>
      <c r="E287" s="7">
        <v>2919589</v>
      </c>
      <c r="F287" s="33">
        <v>181368</v>
      </c>
      <c r="G287" s="7">
        <v>972115</v>
      </c>
    </row>
    <row r="288" spans="1:7" x14ac:dyDescent="0.25">
      <c r="A288" s="4">
        <v>36812</v>
      </c>
      <c r="B288" s="7"/>
      <c r="C288" s="7"/>
      <c r="D288" s="7">
        <v>9781889.6999999993</v>
      </c>
      <c r="E288" s="7">
        <v>2900947</v>
      </c>
      <c r="F288" s="33">
        <v>195787</v>
      </c>
      <c r="G288" s="7">
        <v>1188480</v>
      </c>
    </row>
    <row r="289" spans="1:7" x14ac:dyDescent="0.25">
      <c r="A289" s="4">
        <v>36813</v>
      </c>
      <c r="B289" s="7"/>
      <c r="C289" s="7"/>
      <c r="D289" s="7">
        <v>6826628.4199999999</v>
      </c>
      <c r="E289" s="7">
        <v>4890476</v>
      </c>
      <c r="F289" s="33">
        <v>191251</v>
      </c>
      <c r="G289" s="7">
        <v>1018702</v>
      </c>
    </row>
    <row r="290" spans="1:7" x14ac:dyDescent="0.25">
      <c r="A290" s="4">
        <v>36814</v>
      </c>
      <c r="B290" s="7"/>
      <c r="C290" s="7"/>
      <c r="D290" s="7">
        <v>4159615.83</v>
      </c>
      <c r="E290" s="7">
        <v>4624091</v>
      </c>
      <c r="F290" s="33">
        <v>162892</v>
      </c>
      <c r="G290" s="7"/>
    </row>
    <row r="291" spans="1:7" x14ac:dyDescent="0.25">
      <c r="A291" s="4">
        <v>36815</v>
      </c>
      <c r="B291" s="7"/>
      <c r="C291" s="7"/>
      <c r="D291" s="7">
        <v>9932095</v>
      </c>
      <c r="E291" s="7">
        <v>285513</v>
      </c>
      <c r="F291" s="33">
        <v>188093</v>
      </c>
      <c r="G291" s="7"/>
    </row>
    <row r="292" spans="1:7" x14ac:dyDescent="0.25">
      <c r="A292" s="4">
        <v>36816</v>
      </c>
      <c r="B292" s="7"/>
      <c r="C292" s="7"/>
      <c r="D292" s="7">
        <v>7390355.3300000001</v>
      </c>
      <c r="E292" s="7">
        <v>3308471</v>
      </c>
      <c r="F292" s="33">
        <v>192007</v>
      </c>
      <c r="G292" s="7"/>
    </row>
    <row r="293" spans="1:7" x14ac:dyDescent="0.25">
      <c r="A293" s="4">
        <v>36817</v>
      </c>
      <c r="B293" s="7"/>
      <c r="C293" s="7"/>
      <c r="D293" s="7">
        <v>7329536.2300000004</v>
      </c>
      <c r="E293" s="7">
        <v>5372917</v>
      </c>
      <c r="F293" s="33">
        <v>175655</v>
      </c>
      <c r="G293" s="7">
        <v>234581</v>
      </c>
    </row>
    <row r="294" spans="1:7" x14ac:dyDescent="0.25">
      <c r="A294" s="4">
        <v>36818</v>
      </c>
      <c r="B294" s="7"/>
      <c r="C294" s="7"/>
      <c r="D294" s="7">
        <v>9489918.9000000004</v>
      </c>
      <c r="E294" s="7">
        <v>4955377</v>
      </c>
      <c r="F294" s="33">
        <v>199191</v>
      </c>
      <c r="G294" s="7">
        <v>2</v>
      </c>
    </row>
    <row r="295" spans="1:7" x14ac:dyDescent="0.25">
      <c r="A295" s="4">
        <v>36819</v>
      </c>
      <c r="B295" s="7"/>
      <c r="C295" s="7"/>
      <c r="D295" s="7">
        <v>7244669.71</v>
      </c>
      <c r="E295" s="7">
        <v>5261148</v>
      </c>
      <c r="F295" s="33">
        <v>187295</v>
      </c>
      <c r="G295" s="7">
        <v>428725</v>
      </c>
    </row>
    <row r="296" spans="1:7" x14ac:dyDescent="0.25">
      <c r="A296" s="4">
        <v>36820</v>
      </c>
      <c r="B296" s="7"/>
      <c r="C296" s="7"/>
      <c r="D296" s="7">
        <v>5149340.53</v>
      </c>
      <c r="E296" s="7">
        <v>5198422</v>
      </c>
      <c r="F296" s="33">
        <v>192877</v>
      </c>
      <c r="G296" s="7"/>
    </row>
    <row r="297" spans="1:7" x14ac:dyDescent="0.25">
      <c r="A297" s="4">
        <v>36821</v>
      </c>
      <c r="B297" s="7"/>
      <c r="C297" s="7"/>
      <c r="D297" s="7">
        <v>4924249.6599999992</v>
      </c>
      <c r="E297" s="7">
        <v>2869622</v>
      </c>
      <c r="F297" s="33">
        <v>211353</v>
      </c>
      <c r="G297" s="7"/>
    </row>
    <row r="298" spans="1:7" x14ac:dyDescent="0.25">
      <c r="A298" s="4">
        <v>36822</v>
      </c>
      <c r="B298" s="7"/>
      <c r="C298" s="7"/>
      <c r="D298" s="7">
        <v>6418043.3999999994</v>
      </c>
      <c r="E298" s="7">
        <v>4780505</v>
      </c>
      <c r="F298" s="33">
        <v>166297</v>
      </c>
      <c r="G298" s="7"/>
    </row>
    <row r="299" spans="1:7" x14ac:dyDescent="0.25">
      <c r="A299" s="4">
        <v>36823</v>
      </c>
      <c r="B299" s="7"/>
      <c r="C299" s="7"/>
      <c r="D299" s="7">
        <v>8846850</v>
      </c>
      <c r="E299" s="7">
        <v>4603378</v>
      </c>
      <c r="F299" s="33">
        <v>183426</v>
      </c>
      <c r="G299" s="7">
        <v>220470</v>
      </c>
    </row>
    <row r="300" spans="1:7" x14ac:dyDescent="0.25">
      <c r="A300" s="4">
        <v>36824</v>
      </c>
      <c r="B300" s="7"/>
      <c r="C300" s="7"/>
      <c r="D300" s="7">
        <v>8912144</v>
      </c>
      <c r="E300" s="7">
        <v>5830257</v>
      </c>
      <c r="F300" s="33">
        <v>192196</v>
      </c>
      <c r="G300" s="7"/>
    </row>
    <row r="301" spans="1:7" x14ac:dyDescent="0.25">
      <c r="A301" s="4">
        <v>36825</v>
      </c>
      <c r="B301" s="7"/>
      <c r="C301" s="7"/>
      <c r="D301" s="7">
        <v>8117453.9100000001</v>
      </c>
      <c r="E301" s="7">
        <v>4313861</v>
      </c>
      <c r="F301" s="33">
        <v>186537</v>
      </c>
      <c r="G301" s="7"/>
    </row>
    <row r="302" spans="1:7" x14ac:dyDescent="0.25">
      <c r="A302" s="4">
        <v>36826</v>
      </c>
      <c r="B302" s="7"/>
      <c r="C302" s="7"/>
      <c r="D302" s="7">
        <v>8178712.9100000001</v>
      </c>
      <c r="E302" s="7">
        <v>3416193</v>
      </c>
      <c r="F302" s="33">
        <v>182064</v>
      </c>
      <c r="G302" s="7"/>
    </row>
    <row r="303" spans="1:7" x14ac:dyDescent="0.25">
      <c r="A303" s="4">
        <v>36827</v>
      </c>
      <c r="B303" s="7"/>
      <c r="C303" s="7"/>
      <c r="D303" s="7">
        <v>8566463.9299999997</v>
      </c>
      <c r="E303" s="7">
        <v>2763409</v>
      </c>
      <c r="F303" s="33">
        <v>199044</v>
      </c>
      <c r="G303" s="7">
        <v>142897</v>
      </c>
    </row>
    <row r="304" spans="1:7" x14ac:dyDescent="0.25">
      <c r="A304" s="4">
        <v>36828</v>
      </c>
      <c r="B304" s="7"/>
      <c r="C304" s="7"/>
      <c r="D304" s="7">
        <v>6482725</v>
      </c>
      <c r="E304" s="7">
        <v>2402271</v>
      </c>
      <c r="F304" s="33">
        <v>180955</v>
      </c>
      <c r="G304" s="7"/>
    </row>
    <row r="305" spans="1:7" x14ac:dyDescent="0.25">
      <c r="A305" s="4">
        <v>36829</v>
      </c>
      <c r="B305" s="7"/>
      <c r="C305" s="7"/>
      <c r="D305" s="7">
        <v>9138945</v>
      </c>
      <c r="E305" s="7">
        <v>3460450</v>
      </c>
      <c r="F305" s="33">
        <v>174872</v>
      </c>
      <c r="G305" s="7"/>
    </row>
    <row r="306" spans="1:7" x14ac:dyDescent="0.25">
      <c r="A306" s="4">
        <v>36830</v>
      </c>
      <c r="B306" s="7"/>
      <c r="C306" s="7"/>
      <c r="D306" s="7">
        <v>10457723</v>
      </c>
      <c r="E306" s="7">
        <v>4673409</v>
      </c>
      <c r="F306" s="33">
        <v>190389</v>
      </c>
      <c r="G306" s="7"/>
    </row>
    <row r="307" spans="1:7" x14ac:dyDescent="0.25">
      <c r="A307" s="4">
        <v>36831</v>
      </c>
      <c r="B307" s="7"/>
      <c r="C307" s="7"/>
      <c r="D307" s="7">
        <v>10615486</v>
      </c>
      <c r="E307" s="7">
        <v>4634565</v>
      </c>
      <c r="F307" s="33">
        <v>173732</v>
      </c>
      <c r="G307" s="7"/>
    </row>
    <row r="308" spans="1:7" x14ac:dyDescent="0.25">
      <c r="A308" s="4">
        <v>36832</v>
      </c>
      <c r="B308" s="7"/>
      <c r="C308" s="7"/>
      <c r="D308" s="7">
        <v>11003962</v>
      </c>
      <c r="E308" s="7">
        <v>4167631</v>
      </c>
      <c r="F308" s="33">
        <v>181560</v>
      </c>
      <c r="G308" s="7"/>
    </row>
    <row r="309" spans="1:7" x14ac:dyDescent="0.25">
      <c r="A309" s="4">
        <v>36833</v>
      </c>
      <c r="B309" s="7"/>
      <c r="C309" s="7"/>
      <c r="D309" s="7">
        <v>9825305.5</v>
      </c>
      <c r="E309" s="7">
        <v>5431126</v>
      </c>
      <c r="F309" s="33">
        <v>188848</v>
      </c>
      <c r="G309" s="7">
        <v>215356</v>
      </c>
    </row>
    <row r="310" spans="1:7" x14ac:dyDescent="0.25">
      <c r="A310" s="4">
        <v>36834</v>
      </c>
      <c r="B310" s="7"/>
      <c r="C310" s="7"/>
      <c r="D310" s="7">
        <v>356437.47</v>
      </c>
      <c r="E310" s="7">
        <v>4265826</v>
      </c>
      <c r="F310" s="33">
        <v>190598</v>
      </c>
      <c r="G310" s="7"/>
    </row>
    <row r="311" spans="1:7" x14ac:dyDescent="0.25">
      <c r="A311" s="4">
        <v>36835</v>
      </c>
      <c r="B311" s="7"/>
      <c r="C311" s="7"/>
      <c r="D311" s="7">
        <v>378237.64999999997</v>
      </c>
      <c r="E311" s="7">
        <v>5463248</v>
      </c>
      <c r="F311" s="33">
        <v>182327</v>
      </c>
      <c r="G311" s="7"/>
    </row>
    <row r="312" spans="1:7" x14ac:dyDescent="0.25">
      <c r="A312" s="4">
        <v>36836</v>
      </c>
      <c r="B312" s="7"/>
      <c r="C312" s="7"/>
      <c r="D312" s="7">
        <v>308112.26</v>
      </c>
      <c r="E312" s="7">
        <v>4043284</v>
      </c>
      <c r="F312" s="33">
        <v>197611</v>
      </c>
      <c r="G312" s="7"/>
    </row>
    <row r="313" spans="1:7" x14ac:dyDescent="0.25">
      <c r="A313" s="4">
        <v>36837</v>
      </c>
      <c r="B313" s="7"/>
      <c r="C313" s="7"/>
      <c r="D313" s="7">
        <v>4025303.83</v>
      </c>
      <c r="E313" s="7">
        <v>4621445</v>
      </c>
      <c r="F313" s="33">
        <v>191694</v>
      </c>
      <c r="G313" s="7">
        <v>370489</v>
      </c>
    </row>
    <row r="314" spans="1:7" x14ac:dyDescent="0.25">
      <c r="A314" s="4">
        <v>36838</v>
      </c>
      <c r="B314" s="7"/>
      <c r="C314" s="7"/>
      <c r="D314" s="7">
        <v>5023757.3</v>
      </c>
      <c r="E314" s="7">
        <v>3933696</v>
      </c>
      <c r="F314" s="33">
        <v>189127</v>
      </c>
      <c r="G314" s="7">
        <v>1072374</v>
      </c>
    </row>
    <row r="315" spans="1:7" x14ac:dyDescent="0.25">
      <c r="A315" s="4">
        <v>36839</v>
      </c>
      <c r="B315" s="7"/>
      <c r="C315" s="7"/>
      <c r="D315" s="7">
        <v>2695232.0299999993</v>
      </c>
      <c r="E315" s="7">
        <v>3574484</v>
      </c>
      <c r="F315" s="33">
        <v>207557</v>
      </c>
      <c r="G315" s="7">
        <v>1260745</v>
      </c>
    </row>
    <row r="316" spans="1:7" x14ac:dyDescent="0.25">
      <c r="A316" s="4">
        <v>36840</v>
      </c>
      <c r="B316" s="7"/>
      <c r="C316" s="7"/>
      <c r="D316" s="7">
        <v>3847064.9500000007</v>
      </c>
      <c r="E316" s="7">
        <v>6155951</v>
      </c>
      <c r="F316" s="33">
        <v>194466</v>
      </c>
      <c r="G316" s="7">
        <v>1450808</v>
      </c>
    </row>
    <row r="317" spans="1:7" x14ac:dyDescent="0.25">
      <c r="A317" s="4">
        <v>36841</v>
      </c>
      <c r="B317" s="7"/>
      <c r="C317" s="7"/>
      <c r="D317" s="7">
        <v>4787548.8800000008</v>
      </c>
      <c r="E317" s="7">
        <v>1365910</v>
      </c>
      <c r="F317" s="33">
        <v>182550</v>
      </c>
      <c r="G317" s="7">
        <v>18</v>
      </c>
    </row>
    <row r="318" spans="1:7" x14ac:dyDescent="0.25">
      <c r="A318" s="4">
        <v>36842</v>
      </c>
      <c r="B318" s="7"/>
      <c r="C318" s="7"/>
      <c r="D318" s="7">
        <v>487302.39999999997</v>
      </c>
      <c r="E318" s="7">
        <v>4127068</v>
      </c>
      <c r="F318" s="33">
        <v>190501</v>
      </c>
      <c r="G318" s="7"/>
    </row>
    <row r="319" spans="1:7" x14ac:dyDescent="0.25">
      <c r="A319" s="4">
        <v>36843</v>
      </c>
      <c r="B319" s="7"/>
      <c r="C319" s="7"/>
      <c r="D319" s="7">
        <v>258396.4</v>
      </c>
      <c r="E319" s="7">
        <v>3884657</v>
      </c>
      <c r="F319" s="33">
        <v>177543</v>
      </c>
      <c r="G319" s="7">
        <v>1046565</v>
      </c>
    </row>
    <row r="320" spans="1:7" x14ac:dyDescent="0.25">
      <c r="A320" s="4">
        <v>36844</v>
      </c>
      <c r="B320" s="7"/>
      <c r="C320" s="7"/>
      <c r="D320" s="7">
        <v>3674582.0900000003</v>
      </c>
      <c r="E320" s="7">
        <v>6383632</v>
      </c>
      <c r="F320" s="33">
        <v>179820</v>
      </c>
      <c r="G320" s="7">
        <v>1712509</v>
      </c>
    </row>
    <row r="321" spans="1:7" x14ac:dyDescent="0.25">
      <c r="A321" s="4">
        <v>36845</v>
      </c>
      <c r="B321" s="7"/>
      <c r="C321" s="7"/>
      <c r="D321" s="7">
        <v>422000.36000000004</v>
      </c>
      <c r="E321" s="7">
        <v>3143964</v>
      </c>
      <c r="F321" s="33">
        <v>205381</v>
      </c>
      <c r="G321" s="7">
        <v>1606444</v>
      </c>
    </row>
    <row r="322" spans="1:7" x14ac:dyDescent="0.25">
      <c r="A322" s="4">
        <v>36846</v>
      </c>
      <c r="B322" s="7"/>
      <c r="C322" s="7"/>
      <c r="D322" s="7">
        <v>2999177.02</v>
      </c>
      <c r="E322" s="7">
        <v>6804258</v>
      </c>
      <c r="F322" s="33">
        <v>104925</v>
      </c>
      <c r="G322" s="7">
        <v>94024</v>
      </c>
    </row>
    <row r="323" spans="1:7" x14ac:dyDescent="0.25">
      <c r="A323" s="4">
        <v>36847</v>
      </c>
      <c r="B323" s="7"/>
      <c r="C323" s="7"/>
      <c r="D323" s="7">
        <v>10713784</v>
      </c>
      <c r="E323" s="7">
        <v>4243832</v>
      </c>
      <c r="F323" s="33">
        <v>176674</v>
      </c>
      <c r="G323" s="7">
        <v>94058</v>
      </c>
    </row>
    <row r="324" spans="1:7" x14ac:dyDescent="0.25">
      <c r="A324" s="4">
        <v>36848</v>
      </c>
      <c r="B324" s="7"/>
      <c r="C324" s="7"/>
      <c r="D324" s="7">
        <v>9927569.6699999999</v>
      </c>
      <c r="E324" s="7">
        <v>3995184</v>
      </c>
      <c r="F324" s="33">
        <v>190576</v>
      </c>
      <c r="G324" s="7"/>
    </row>
    <row r="325" spans="1:7" x14ac:dyDescent="0.25">
      <c r="A325" s="4">
        <v>36849</v>
      </c>
      <c r="B325" s="7"/>
      <c r="C325" s="7"/>
      <c r="D325" s="7">
        <v>5620322.9100000001</v>
      </c>
      <c r="E325" s="7">
        <v>4314324</v>
      </c>
      <c r="F325" s="33">
        <v>160704</v>
      </c>
      <c r="G325" s="7"/>
    </row>
    <row r="326" spans="1:7" x14ac:dyDescent="0.25">
      <c r="A326" s="4">
        <v>36850</v>
      </c>
      <c r="B326" s="7"/>
      <c r="C326" s="7"/>
      <c r="D326" s="7">
        <v>7133966.1100000003</v>
      </c>
      <c r="E326" s="7">
        <v>6068539</v>
      </c>
      <c r="F326" s="33">
        <v>143676</v>
      </c>
      <c r="G326" s="7">
        <v>124575</v>
      </c>
    </row>
    <row r="327" spans="1:7" x14ac:dyDescent="0.25">
      <c r="A327" s="4">
        <v>36851</v>
      </c>
      <c r="B327" s="7"/>
      <c r="C327" s="7"/>
      <c r="D327" s="7">
        <v>7518395.5700000003</v>
      </c>
      <c r="E327" s="7">
        <v>6946018</v>
      </c>
      <c r="F327" s="33">
        <v>170324</v>
      </c>
      <c r="G327" s="7">
        <v>203136</v>
      </c>
    </row>
    <row r="328" spans="1:7" x14ac:dyDescent="0.25">
      <c r="A328" s="4">
        <v>36852</v>
      </c>
      <c r="B328" s="7"/>
      <c r="C328" s="7"/>
      <c r="D328" s="7">
        <v>2839806.88</v>
      </c>
      <c r="E328" s="7">
        <v>6043726</v>
      </c>
      <c r="F328" s="33">
        <v>160184</v>
      </c>
      <c r="G328" s="7">
        <v>153620</v>
      </c>
    </row>
    <row r="329" spans="1:7" x14ac:dyDescent="0.25">
      <c r="A329" s="4">
        <v>36853</v>
      </c>
      <c r="B329" s="7"/>
      <c r="C329" s="7"/>
      <c r="D329" s="7">
        <v>5958343.8300000001</v>
      </c>
      <c r="E329" s="7">
        <v>3243951</v>
      </c>
      <c r="F329" s="33">
        <v>168080</v>
      </c>
      <c r="G329" s="7">
        <v>223934</v>
      </c>
    </row>
    <row r="330" spans="1:7" x14ac:dyDescent="0.25">
      <c r="A330" s="4">
        <v>36854</v>
      </c>
      <c r="B330" s="7"/>
      <c r="C330" s="7"/>
      <c r="D330" s="7">
        <v>6003778.2199999997</v>
      </c>
      <c r="E330" s="7">
        <v>337223</v>
      </c>
      <c r="F330" s="33">
        <v>164793</v>
      </c>
      <c r="G330" s="7">
        <v>1711</v>
      </c>
    </row>
    <row r="331" spans="1:7" x14ac:dyDescent="0.25">
      <c r="A331" s="4">
        <v>36855</v>
      </c>
      <c r="B331" s="7"/>
      <c r="C331" s="7"/>
      <c r="D331" s="7">
        <v>6786789.3200000003</v>
      </c>
      <c r="E331" s="7">
        <v>3567424</v>
      </c>
      <c r="F331" s="33">
        <v>123908</v>
      </c>
      <c r="G331" s="7">
        <v>228550</v>
      </c>
    </row>
    <row r="332" spans="1:7" x14ac:dyDescent="0.25">
      <c r="A332" s="4">
        <v>36856</v>
      </c>
      <c r="B332" s="7"/>
      <c r="C332" s="7"/>
      <c r="D332" s="7">
        <v>5585330.4499999993</v>
      </c>
      <c r="E332" s="7">
        <v>4607424</v>
      </c>
      <c r="F332" s="33">
        <v>206252</v>
      </c>
      <c r="G332" s="7">
        <v>41405</v>
      </c>
    </row>
    <row r="333" spans="1:7" x14ac:dyDescent="0.25">
      <c r="A333" s="4">
        <v>36857</v>
      </c>
      <c r="B333" s="7"/>
      <c r="C333" s="7"/>
      <c r="D333" s="7">
        <v>7963488.4899999993</v>
      </c>
      <c r="E333" s="7">
        <v>3198006</v>
      </c>
      <c r="F333" s="33">
        <v>225739</v>
      </c>
      <c r="G333" s="7">
        <v>1120122</v>
      </c>
    </row>
    <row r="334" spans="1:7" x14ac:dyDescent="0.25">
      <c r="A334" s="4">
        <v>36858</v>
      </c>
      <c r="B334" s="7"/>
      <c r="C334" s="7"/>
      <c r="D334" s="7">
        <v>8002368.9100000001</v>
      </c>
      <c r="E334" s="7">
        <v>6277257</v>
      </c>
      <c r="F334" s="33">
        <v>217693</v>
      </c>
      <c r="G334" s="7">
        <v>384966</v>
      </c>
    </row>
    <row r="335" spans="1:7" x14ac:dyDescent="0.25">
      <c r="A335" s="4">
        <v>36859</v>
      </c>
      <c r="B335" s="7"/>
      <c r="C335" s="7"/>
      <c r="D335" s="7">
        <v>8569396.8300000001</v>
      </c>
      <c r="E335" s="7">
        <v>4401848</v>
      </c>
      <c r="F335" s="33">
        <v>209425</v>
      </c>
      <c r="G335" s="7">
        <v>92023</v>
      </c>
    </row>
    <row r="336" spans="1:7" x14ac:dyDescent="0.25">
      <c r="A336" s="4">
        <v>36860</v>
      </c>
      <c r="B336" s="7"/>
      <c r="C336" s="7"/>
      <c r="D336" s="7">
        <v>8316525.9900000002</v>
      </c>
      <c r="E336" s="7">
        <v>2473571</v>
      </c>
      <c r="F336" s="33">
        <v>196763</v>
      </c>
      <c r="G336" s="7"/>
    </row>
    <row r="337" spans="1:7" x14ac:dyDescent="0.25">
      <c r="A337" s="4">
        <v>36861</v>
      </c>
      <c r="B337" s="7"/>
      <c r="C337" s="7"/>
      <c r="D337" s="7">
        <v>9677714</v>
      </c>
      <c r="E337" s="7">
        <v>665234</v>
      </c>
      <c r="F337" s="33">
        <v>186536</v>
      </c>
      <c r="G337" s="7">
        <v>946901</v>
      </c>
    </row>
    <row r="338" spans="1:7" x14ac:dyDescent="0.25">
      <c r="A338" s="4">
        <v>36862</v>
      </c>
      <c r="B338" s="7"/>
      <c r="C338" s="7"/>
      <c r="D338" s="7">
        <v>9204323</v>
      </c>
      <c r="E338" s="7">
        <v>4038404</v>
      </c>
      <c r="F338" s="33">
        <v>208395</v>
      </c>
      <c r="G338" s="7">
        <v>52092</v>
      </c>
    </row>
    <row r="339" spans="1:7" x14ac:dyDescent="0.25">
      <c r="A339" s="4">
        <v>36863</v>
      </c>
      <c r="B339" s="7"/>
      <c r="C339" s="7"/>
      <c r="D339" s="7">
        <v>12184515</v>
      </c>
      <c r="E339" s="7">
        <v>196909</v>
      </c>
      <c r="F339" s="33">
        <v>208786</v>
      </c>
      <c r="G339" s="7">
        <v>205892</v>
      </c>
    </row>
    <row r="340" spans="1:7" x14ac:dyDescent="0.25">
      <c r="A340" s="4">
        <v>36864</v>
      </c>
      <c r="B340" s="7"/>
      <c r="C340" s="7"/>
      <c r="D340" s="7">
        <v>9780647</v>
      </c>
      <c r="E340" s="7">
        <v>5144264</v>
      </c>
      <c r="F340" s="33">
        <v>186114</v>
      </c>
      <c r="G340" s="7">
        <v>194333</v>
      </c>
    </row>
    <row r="341" spans="1:7" x14ac:dyDescent="0.25">
      <c r="A341" s="4">
        <v>36865</v>
      </c>
      <c r="B341" s="7"/>
      <c r="C341" s="7"/>
      <c r="D341" s="7">
        <v>8834380.1600000001</v>
      </c>
      <c r="E341" s="7">
        <v>3874003</v>
      </c>
      <c r="F341" s="33">
        <v>208737</v>
      </c>
      <c r="G341" s="7">
        <v>23703</v>
      </c>
    </row>
    <row r="342" spans="1:7" x14ac:dyDescent="0.25">
      <c r="A342" s="4">
        <v>36866</v>
      </c>
      <c r="B342" s="7"/>
      <c r="C342" s="7"/>
      <c r="D342" s="7">
        <v>11261205</v>
      </c>
      <c r="E342" s="7">
        <v>669588</v>
      </c>
      <c r="F342" s="33">
        <v>239789</v>
      </c>
      <c r="G342" s="7">
        <v>614292</v>
      </c>
    </row>
    <row r="343" spans="1:7" x14ac:dyDescent="0.25">
      <c r="A343" s="4">
        <v>36867</v>
      </c>
      <c r="B343" s="7"/>
      <c r="C343" s="7"/>
      <c r="D343" s="7">
        <v>6838279.1600000001</v>
      </c>
      <c r="E343" s="7">
        <v>1245445</v>
      </c>
      <c r="F343" s="33">
        <v>239483</v>
      </c>
      <c r="G343" s="7">
        <v>41714</v>
      </c>
    </row>
    <row r="344" spans="1:7" x14ac:dyDescent="0.25">
      <c r="A344" s="4">
        <v>36868</v>
      </c>
      <c r="B344" s="7"/>
      <c r="C344" s="7"/>
      <c r="D344" s="7">
        <v>2465172.7600000002</v>
      </c>
      <c r="E344" s="7">
        <v>3910717</v>
      </c>
      <c r="F344" s="33">
        <v>245105</v>
      </c>
      <c r="G344" s="7">
        <v>69133</v>
      </c>
    </row>
    <row r="345" spans="1:7" x14ac:dyDescent="0.25">
      <c r="A345" s="4">
        <v>36869</v>
      </c>
      <c r="B345" s="7"/>
      <c r="C345" s="7"/>
      <c r="D345" s="7">
        <v>4087125.7700000005</v>
      </c>
      <c r="E345" s="7">
        <v>3342629</v>
      </c>
      <c r="F345" s="33">
        <v>251660</v>
      </c>
      <c r="G345" s="7">
        <v>93983</v>
      </c>
    </row>
    <row r="346" spans="1:7" x14ac:dyDescent="0.25">
      <c r="A346" s="4">
        <v>36870</v>
      </c>
      <c r="B346" s="7"/>
      <c r="C346" s="7"/>
      <c r="D346" s="7">
        <v>1954446.35</v>
      </c>
      <c r="E346" s="7">
        <v>2816279</v>
      </c>
      <c r="F346" s="33">
        <v>241810</v>
      </c>
      <c r="G346" s="7"/>
    </row>
    <row r="347" spans="1:7" x14ac:dyDescent="0.25">
      <c r="A347" s="4">
        <v>36871</v>
      </c>
      <c r="B347" s="7"/>
      <c r="C347" s="7"/>
      <c r="D347" s="7">
        <v>9880056.1999999993</v>
      </c>
      <c r="E347" s="7">
        <v>2810574</v>
      </c>
      <c r="F347" s="33">
        <v>263211</v>
      </c>
      <c r="G347" s="7">
        <v>88481</v>
      </c>
    </row>
    <row r="348" spans="1:7" x14ac:dyDescent="0.25">
      <c r="A348" s="4">
        <v>36872</v>
      </c>
      <c r="B348" s="7"/>
      <c r="C348" s="7"/>
      <c r="D348" s="7">
        <v>11016190.74</v>
      </c>
      <c r="E348" s="7">
        <v>3070509</v>
      </c>
      <c r="F348" s="33">
        <v>255959</v>
      </c>
      <c r="G348" s="7">
        <v>81297</v>
      </c>
    </row>
    <row r="349" spans="1:7" x14ac:dyDescent="0.25">
      <c r="A349" s="4">
        <v>36873</v>
      </c>
      <c r="B349" s="7"/>
      <c r="C349" s="7"/>
      <c r="D349" s="7">
        <v>10795514.41</v>
      </c>
      <c r="E349" s="7">
        <v>6246904</v>
      </c>
      <c r="F349" s="33">
        <v>252427</v>
      </c>
      <c r="G349" s="7"/>
    </row>
    <row r="350" spans="1:7" x14ac:dyDescent="0.25">
      <c r="A350" s="4">
        <v>36874</v>
      </c>
      <c r="B350" s="7"/>
      <c r="C350" s="7"/>
      <c r="D350" s="7">
        <v>10218588</v>
      </c>
      <c r="E350" s="7">
        <v>7246893</v>
      </c>
      <c r="F350" s="33">
        <v>262270</v>
      </c>
      <c r="G350" s="7">
        <v>148937</v>
      </c>
    </row>
    <row r="351" spans="1:7" x14ac:dyDescent="0.25">
      <c r="A351" s="4">
        <v>36875</v>
      </c>
      <c r="B351" s="7"/>
      <c r="C351" s="7"/>
      <c r="D351" s="7">
        <v>9936734</v>
      </c>
      <c r="E351" s="7">
        <v>6922259</v>
      </c>
      <c r="F351" s="33">
        <v>240799</v>
      </c>
      <c r="G351" s="7"/>
    </row>
    <row r="352" spans="1:7" x14ac:dyDescent="0.25">
      <c r="A352" s="4">
        <v>36876</v>
      </c>
      <c r="B352" s="7"/>
      <c r="C352" s="7"/>
      <c r="D352" s="7">
        <v>8949837.5</v>
      </c>
      <c r="E352" s="7">
        <v>2986782</v>
      </c>
      <c r="F352" s="33">
        <v>229525</v>
      </c>
      <c r="G352" s="7"/>
    </row>
    <row r="353" spans="1:7" x14ac:dyDescent="0.25">
      <c r="A353" s="4">
        <v>36877</v>
      </c>
      <c r="B353" s="7"/>
      <c r="C353" s="7"/>
      <c r="D353" s="7">
        <v>2896328.34</v>
      </c>
      <c r="E353" s="7">
        <v>6355084</v>
      </c>
      <c r="F353" s="33">
        <v>221639</v>
      </c>
      <c r="G353" s="7"/>
    </row>
    <row r="354" spans="1:7" x14ac:dyDescent="0.25">
      <c r="A354" s="4">
        <v>36878</v>
      </c>
      <c r="B354" s="7"/>
      <c r="C354" s="7"/>
      <c r="D354" s="7">
        <v>6359087.4400000004</v>
      </c>
      <c r="E354" s="7">
        <v>7303414</v>
      </c>
      <c r="F354" s="33">
        <v>249374</v>
      </c>
      <c r="G354" s="7">
        <v>67355</v>
      </c>
    </row>
    <row r="355" spans="1:7" x14ac:dyDescent="0.25">
      <c r="A355" s="4">
        <v>36879</v>
      </c>
      <c r="B355" s="7"/>
      <c r="C355" s="7"/>
      <c r="D355" s="7">
        <v>7129261.3499999996</v>
      </c>
      <c r="E355" s="7">
        <v>6749289</v>
      </c>
      <c r="F355" s="33">
        <v>212672</v>
      </c>
      <c r="G355" s="7">
        <v>88556</v>
      </c>
    </row>
    <row r="356" spans="1:7" x14ac:dyDescent="0.25">
      <c r="A356" s="4">
        <v>36880</v>
      </c>
      <c r="B356" s="7"/>
      <c r="C356" s="7"/>
      <c r="D356" s="7">
        <v>9627827</v>
      </c>
      <c r="E356" s="7">
        <v>3312064</v>
      </c>
      <c r="F356" s="33">
        <v>216579</v>
      </c>
      <c r="G356" s="7">
        <v>66229</v>
      </c>
    </row>
    <row r="357" spans="1:7" x14ac:dyDescent="0.25">
      <c r="A357" s="4">
        <v>36881</v>
      </c>
      <c r="B357" s="7"/>
      <c r="C357" s="7"/>
      <c r="D357" s="7">
        <v>6896134.6400000006</v>
      </c>
      <c r="E357" s="7">
        <v>7139377</v>
      </c>
      <c r="F357" s="33">
        <v>229288</v>
      </c>
      <c r="G357" s="7"/>
    </row>
    <row r="358" spans="1:7" x14ac:dyDescent="0.25">
      <c r="A358" s="4">
        <v>36882</v>
      </c>
      <c r="B358" s="7"/>
      <c r="C358" s="7"/>
      <c r="D358" s="7">
        <v>6276003.4199999999</v>
      </c>
      <c r="E358" s="7">
        <v>959750</v>
      </c>
      <c r="F358" s="33">
        <v>237096</v>
      </c>
      <c r="G358" s="7"/>
    </row>
    <row r="359" spans="1:7" x14ac:dyDescent="0.25">
      <c r="A359" s="4">
        <v>36883</v>
      </c>
      <c r="B359" s="7"/>
      <c r="C359" s="7"/>
      <c r="D359" s="7">
        <v>4156202.76</v>
      </c>
      <c r="E359" s="7">
        <v>2607496</v>
      </c>
      <c r="F359" s="33">
        <v>221020</v>
      </c>
      <c r="G359" s="7">
        <v>53652</v>
      </c>
    </row>
    <row r="360" spans="1:7" x14ac:dyDescent="0.25">
      <c r="A360" s="4">
        <v>36884</v>
      </c>
      <c r="B360" s="7"/>
      <c r="C360" s="7"/>
      <c r="D360" s="7">
        <v>5947502.9800000004</v>
      </c>
      <c r="E360" s="7">
        <v>7028530</v>
      </c>
      <c r="F360" s="33">
        <v>229386</v>
      </c>
      <c r="G360" s="7">
        <v>64152</v>
      </c>
    </row>
    <row r="361" spans="1:7" x14ac:dyDescent="0.25">
      <c r="A361" s="4">
        <v>36885</v>
      </c>
      <c r="B361" s="7"/>
      <c r="C361" s="7"/>
      <c r="D361" s="7">
        <v>1247051.8099999998</v>
      </c>
      <c r="E361" s="7">
        <v>7231946</v>
      </c>
      <c r="F361" s="33">
        <v>167842</v>
      </c>
      <c r="G361" s="7">
        <v>53049</v>
      </c>
    </row>
    <row r="362" spans="1:7" x14ac:dyDescent="0.25">
      <c r="A362" s="4">
        <v>36886</v>
      </c>
      <c r="B362" s="7"/>
      <c r="C362" s="7"/>
      <c r="D362" s="7">
        <v>10171691</v>
      </c>
      <c r="E362" s="7">
        <v>776848</v>
      </c>
      <c r="F362" s="33">
        <v>263316</v>
      </c>
      <c r="G362" s="7">
        <v>60154</v>
      </c>
    </row>
    <row r="363" spans="1:7" x14ac:dyDescent="0.25">
      <c r="A363" s="4">
        <v>36887</v>
      </c>
      <c r="B363" s="7"/>
      <c r="C363" s="7"/>
      <c r="D363" s="7">
        <v>10196429.91</v>
      </c>
      <c r="E363" s="7">
        <v>7188980</v>
      </c>
      <c r="F363" s="33">
        <v>225619</v>
      </c>
      <c r="G363" s="7">
        <v>163244</v>
      </c>
    </row>
    <row r="364" spans="1:7" x14ac:dyDescent="0.25">
      <c r="A364" s="4">
        <v>36888</v>
      </c>
      <c r="B364" s="7"/>
      <c r="C364" s="7"/>
      <c r="D364" s="7">
        <v>9002318.8300000001</v>
      </c>
      <c r="E364" s="7">
        <v>7280154</v>
      </c>
      <c r="F364" s="33">
        <v>241755</v>
      </c>
      <c r="G364" s="7">
        <v>204989</v>
      </c>
    </row>
    <row r="365" spans="1:7" x14ac:dyDescent="0.25">
      <c r="A365" s="4">
        <v>36889</v>
      </c>
      <c r="B365" s="7"/>
      <c r="C365" s="7"/>
      <c r="D365" s="7">
        <v>10000962</v>
      </c>
      <c r="E365" s="7">
        <v>7260858</v>
      </c>
      <c r="F365" s="33">
        <v>234171</v>
      </c>
      <c r="G365" s="7">
        <v>71633</v>
      </c>
    </row>
    <row r="366" spans="1:7" x14ac:dyDescent="0.25">
      <c r="A366" s="4">
        <v>36890</v>
      </c>
      <c r="B366" s="7"/>
      <c r="C366" s="7"/>
      <c r="D366" s="7">
        <v>5989435.7800000003</v>
      </c>
      <c r="E366" s="7">
        <v>7243463</v>
      </c>
      <c r="F366" s="33">
        <v>255202</v>
      </c>
      <c r="G366" s="7">
        <v>65310</v>
      </c>
    </row>
    <row r="367" spans="1:7" x14ac:dyDescent="0.25">
      <c r="A367" s="4">
        <v>36891</v>
      </c>
      <c r="B367" s="7"/>
      <c r="C367" s="7"/>
      <c r="D367" s="7">
        <v>7448067.9100000001</v>
      </c>
      <c r="E367" s="7">
        <v>5069689</v>
      </c>
      <c r="F367" s="33">
        <v>248126</v>
      </c>
      <c r="G367" s="7">
        <v>23691</v>
      </c>
    </row>
    <row r="368" spans="1:7" x14ac:dyDescent="0.25">
      <c r="A368" s="4">
        <v>36892</v>
      </c>
      <c r="B368" s="7"/>
      <c r="C368" s="7"/>
      <c r="D368" s="7">
        <v>4417696.82</v>
      </c>
      <c r="E368" s="7">
        <v>2375014</v>
      </c>
      <c r="F368" s="33">
        <v>184723</v>
      </c>
      <c r="G368" s="7"/>
    </row>
    <row r="369" spans="1:7" x14ac:dyDescent="0.25">
      <c r="A369" s="4">
        <v>36893</v>
      </c>
      <c r="B369" s="7"/>
      <c r="C369" s="7"/>
      <c r="D369" s="7">
        <v>8385841</v>
      </c>
      <c r="E369" s="7">
        <v>3735128</v>
      </c>
      <c r="F369" s="33">
        <v>251597</v>
      </c>
      <c r="G369" s="7">
        <v>86521</v>
      </c>
    </row>
    <row r="370" spans="1:7" x14ac:dyDescent="0.25">
      <c r="A370" s="4">
        <v>36894</v>
      </c>
      <c r="B370" s="7"/>
      <c r="C370" s="7"/>
      <c r="D370" s="7">
        <v>9417250</v>
      </c>
      <c r="E370" s="7">
        <v>4683867</v>
      </c>
      <c r="F370" s="33">
        <v>270442</v>
      </c>
      <c r="G370" s="7">
        <v>157748</v>
      </c>
    </row>
    <row r="371" spans="1:7" x14ac:dyDescent="0.25">
      <c r="A371" s="4">
        <v>36895</v>
      </c>
      <c r="B371" s="7"/>
      <c r="C371" s="7"/>
      <c r="D371" s="7">
        <v>9304829</v>
      </c>
      <c r="E371" s="7">
        <v>4185588</v>
      </c>
      <c r="F371" s="33">
        <v>248799</v>
      </c>
      <c r="G371" s="7">
        <v>132553</v>
      </c>
    </row>
    <row r="372" spans="1:7" x14ac:dyDescent="0.25">
      <c r="A372" s="4">
        <v>36896</v>
      </c>
      <c r="B372" s="7"/>
      <c r="C372" s="7"/>
      <c r="D372" s="7">
        <v>9245761</v>
      </c>
      <c r="E372" s="7">
        <v>2495659</v>
      </c>
      <c r="F372" s="33">
        <v>245598</v>
      </c>
      <c r="G372" s="7">
        <v>820319</v>
      </c>
    </row>
    <row r="373" spans="1:7" x14ac:dyDescent="0.25">
      <c r="A373" s="4">
        <v>36897</v>
      </c>
      <c r="B373" s="7"/>
      <c r="C373" s="7"/>
      <c r="D373" s="7">
        <v>6902099.7300000004</v>
      </c>
      <c r="E373" s="7">
        <v>7018375</v>
      </c>
      <c r="F373" s="33">
        <v>249693</v>
      </c>
      <c r="G373" s="7">
        <v>517815</v>
      </c>
    </row>
    <row r="374" spans="1:7" x14ac:dyDescent="0.25">
      <c r="A374" s="4">
        <v>36898</v>
      </c>
      <c r="B374" s="7"/>
      <c r="C374" s="7"/>
      <c r="D374" s="7">
        <v>2701381.18</v>
      </c>
      <c r="E374" s="7">
        <v>6103942</v>
      </c>
      <c r="F374" s="33">
        <v>215484</v>
      </c>
      <c r="G374" s="7">
        <v>59738</v>
      </c>
    </row>
    <row r="375" spans="1:7" x14ac:dyDescent="0.25">
      <c r="A375" s="4">
        <v>36899</v>
      </c>
      <c r="B375" s="7"/>
      <c r="C375" s="7"/>
      <c r="D375" s="7">
        <v>3020034</v>
      </c>
      <c r="E375" s="7">
        <v>5722681</v>
      </c>
      <c r="F375" s="33">
        <v>253355</v>
      </c>
      <c r="G375" s="7">
        <v>77376</v>
      </c>
    </row>
    <row r="376" spans="1:7" x14ac:dyDescent="0.25">
      <c r="A376" s="4">
        <v>36900</v>
      </c>
      <c r="B376" s="7"/>
      <c r="C376" s="7"/>
      <c r="D376" s="7">
        <v>6722074</v>
      </c>
      <c r="E376" s="7">
        <v>7197469</v>
      </c>
      <c r="F376" s="33">
        <v>236572</v>
      </c>
      <c r="G376" s="7">
        <v>190332</v>
      </c>
    </row>
    <row r="377" spans="1:7" x14ac:dyDescent="0.25">
      <c r="A377" s="4">
        <v>36901</v>
      </c>
      <c r="B377" s="7"/>
      <c r="C377" s="7"/>
      <c r="D377" s="7">
        <v>7370702</v>
      </c>
      <c r="E377" s="7">
        <v>7174781</v>
      </c>
      <c r="F377" s="33">
        <v>246382</v>
      </c>
      <c r="G377" s="7">
        <v>135259</v>
      </c>
    </row>
    <row r="378" spans="1:7" x14ac:dyDescent="0.25">
      <c r="A378" s="4">
        <v>36902</v>
      </c>
      <c r="B378" s="7"/>
      <c r="C378" s="7"/>
      <c r="D378" s="7">
        <v>4660928.82</v>
      </c>
      <c r="E378" s="7">
        <v>6297588</v>
      </c>
      <c r="F378" s="33">
        <v>215407</v>
      </c>
      <c r="G378" s="7">
        <v>125029</v>
      </c>
    </row>
    <row r="379" spans="1:7" x14ac:dyDescent="0.25">
      <c r="A379" s="4">
        <v>36903</v>
      </c>
      <c r="B379" s="7"/>
      <c r="C379" s="7"/>
      <c r="D379" s="7">
        <v>6819864.3399999999</v>
      </c>
      <c r="E379" s="7">
        <v>2897415</v>
      </c>
      <c r="F379" s="33">
        <v>241668</v>
      </c>
      <c r="G379" s="7">
        <v>28628</v>
      </c>
    </row>
    <row r="380" spans="1:7" x14ac:dyDescent="0.25">
      <c r="A380" s="4">
        <v>36904</v>
      </c>
      <c r="B380" s="7"/>
      <c r="C380" s="7"/>
      <c r="D380" s="7">
        <v>4204852.91</v>
      </c>
      <c r="E380" s="7">
        <v>5333481</v>
      </c>
      <c r="F380" s="33">
        <v>240826</v>
      </c>
      <c r="G380" s="7">
        <v>41579</v>
      </c>
    </row>
    <row r="381" spans="1:7" x14ac:dyDescent="0.25">
      <c r="A381" s="4">
        <v>36905</v>
      </c>
      <c r="B381" s="7"/>
      <c r="C381" s="7"/>
      <c r="D381" s="7">
        <v>3622958.32</v>
      </c>
      <c r="E381" s="7">
        <v>3566523</v>
      </c>
      <c r="F381" s="33">
        <v>235626</v>
      </c>
      <c r="G381" s="7"/>
    </row>
    <row r="382" spans="1:7" x14ac:dyDescent="0.25">
      <c r="A382" s="4">
        <v>36906</v>
      </c>
      <c r="B382" s="7"/>
      <c r="C382" s="7"/>
      <c r="D382" s="7">
        <v>7165885</v>
      </c>
      <c r="E382" s="7">
        <v>3824869</v>
      </c>
      <c r="F382" s="33">
        <v>231649</v>
      </c>
      <c r="G382" s="7">
        <v>150649</v>
      </c>
    </row>
    <row r="383" spans="1:7" x14ac:dyDescent="0.25">
      <c r="A383" s="4">
        <v>36907</v>
      </c>
      <c r="B383" s="7"/>
      <c r="C383" s="7"/>
      <c r="D383" s="7">
        <v>8026294</v>
      </c>
      <c r="E383" s="7">
        <v>4607727</v>
      </c>
      <c r="F383" s="33">
        <v>254403</v>
      </c>
      <c r="G383" s="7">
        <v>173549</v>
      </c>
    </row>
    <row r="384" spans="1:7" x14ac:dyDescent="0.25">
      <c r="A384" s="4">
        <v>36908</v>
      </c>
      <c r="B384" s="7"/>
      <c r="C384" s="7"/>
      <c r="D384" s="7">
        <v>7658389.3499999996</v>
      </c>
      <c r="E384" s="7">
        <v>3209812</v>
      </c>
      <c r="F384" s="33">
        <v>246291</v>
      </c>
      <c r="G384" s="7">
        <v>302333</v>
      </c>
    </row>
    <row r="385" spans="1:7" x14ac:dyDescent="0.25">
      <c r="A385" s="4">
        <v>36909</v>
      </c>
      <c r="B385" s="7"/>
      <c r="C385" s="7"/>
      <c r="D385" s="7">
        <v>8898821.5200000014</v>
      </c>
      <c r="E385" s="7">
        <v>4428457</v>
      </c>
      <c r="F385" s="33">
        <v>229470</v>
      </c>
      <c r="G385" s="7">
        <v>21015</v>
      </c>
    </row>
    <row r="386" spans="1:7" x14ac:dyDescent="0.25">
      <c r="A386" s="4">
        <v>36910</v>
      </c>
      <c r="B386" s="7"/>
      <c r="C386" s="7"/>
      <c r="D386" s="7">
        <v>7214963.6799999997</v>
      </c>
      <c r="E386" s="7">
        <v>6957199</v>
      </c>
      <c r="F386" s="33">
        <v>227061</v>
      </c>
      <c r="G386" s="7">
        <v>166456</v>
      </c>
    </row>
    <row r="387" spans="1:7" x14ac:dyDescent="0.25">
      <c r="A387" s="4">
        <v>36911</v>
      </c>
      <c r="B387" s="7"/>
      <c r="C387" s="7"/>
      <c r="D387" s="7">
        <v>5612991.5200000005</v>
      </c>
      <c r="E387" s="7">
        <v>6334063</v>
      </c>
      <c r="F387" s="33">
        <v>229157</v>
      </c>
      <c r="G387" s="7">
        <v>26999</v>
      </c>
    </row>
    <row r="388" spans="1:7" x14ac:dyDescent="0.25">
      <c r="A388" s="4">
        <v>36912</v>
      </c>
      <c r="B388" s="7"/>
      <c r="C388" s="7"/>
      <c r="D388" s="7">
        <v>6897606</v>
      </c>
      <c r="E388" s="7">
        <v>4226191</v>
      </c>
      <c r="F388" s="33">
        <v>228004</v>
      </c>
      <c r="G388" s="7"/>
    </row>
    <row r="389" spans="1:7" x14ac:dyDescent="0.25">
      <c r="A389" s="4">
        <v>36913</v>
      </c>
      <c r="B389" s="7"/>
      <c r="C389" s="7"/>
      <c r="D389" s="7">
        <v>10083459</v>
      </c>
      <c r="E389" s="7">
        <v>2567299</v>
      </c>
      <c r="F389" s="33">
        <v>227787</v>
      </c>
      <c r="G389" s="7"/>
    </row>
    <row r="390" spans="1:7" x14ac:dyDescent="0.25">
      <c r="A390" s="4">
        <v>36914</v>
      </c>
      <c r="B390" s="7"/>
      <c r="C390" s="7"/>
      <c r="D390" s="7">
        <v>9320107</v>
      </c>
      <c r="E390" s="7">
        <v>4315084</v>
      </c>
      <c r="F390" s="33">
        <v>224374</v>
      </c>
      <c r="G390" s="7">
        <v>109084</v>
      </c>
    </row>
    <row r="391" spans="1:7" x14ac:dyDescent="0.25">
      <c r="A391" s="4">
        <v>36915</v>
      </c>
      <c r="B391" s="7"/>
      <c r="C391" s="7"/>
      <c r="D391" s="7">
        <v>9509127.5</v>
      </c>
      <c r="E391" s="7">
        <v>4541571</v>
      </c>
      <c r="F391" s="33">
        <v>238140</v>
      </c>
      <c r="G391" s="7">
        <v>104694</v>
      </c>
    </row>
    <row r="392" spans="1:7" x14ac:dyDescent="0.25">
      <c r="A392" s="4">
        <v>36916</v>
      </c>
      <c r="B392" s="7"/>
      <c r="C392" s="7"/>
      <c r="D392" s="7">
        <v>6920591.9100000001</v>
      </c>
      <c r="E392" s="7">
        <v>6835040</v>
      </c>
      <c r="F392" s="33">
        <v>233109</v>
      </c>
      <c r="G392" s="7">
        <v>37304</v>
      </c>
    </row>
    <row r="393" spans="1:7" x14ac:dyDescent="0.25">
      <c r="A393" s="4">
        <v>36917</v>
      </c>
      <c r="B393" s="7"/>
      <c r="C393" s="7"/>
      <c r="D393" s="7">
        <v>6387132.1199999992</v>
      </c>
      <c r="E393" s="7">
        <v>4702575</v>
      </c>
      <c r="F393" s="33">
        <v>237662</v>
      </c>
      <c r="G393" s="7"/>
    </row>
    <row r="394" spans="1:7" x14ac:dyDescent="0.25">
      <c r="A394" s="4">
        <v>36918</v>
      </c>
      <c r="B394" s="7"/>
      <c r="C394" s="7"/>
      <c r="D394" s="7">
        <v>4180026.79</v>
      </c>
      <c r="E394" s="7">
        <v>6957166</v>
      </c>
      <c r="F394" s="33">
        <v>252265</v>
      </c>
      <c r="G394" s="7">
        <v>360393</v>
      </c>
    </row>
    <row r="395" spans="1:7" x14ac:dyDescent="0.25">
      <c r="A395" s="4">
        <v>36919</v>
      </c>
      <c r="B395" s="7"/>
      <c r="C395" s="7"/>
      <c r="D395" s="7">
        <v>7282581.7400000002</v>
      </c>
      <c r="E395" s="7">
        <v>3756918</v>
      </c>
      <c r="F395" s="33">
        <v>237786</v>
      </c>
      <c r="G395" s="7"/>
    </row>
    <row r="396" spans="1:7" x14ac:dyDescent="0.25">
      <c r="A396" s="4">
        <v>36920</v>
      </c>
      <c r="B396" s="7"/>
      <c r="C396" s="7"/>
      <c r="D396" s="7">
        <v>8535805.9000000004</v>
      </c>
      <c r="E396" s="7">
        <v>4914740</v>
      </c>
      <c r="F396" s="33">
        <v>255188</v>
      </c>
      <c r="G396" s="7">
        <v>784526</v>
      </c>
    </row>
    <row r="397" spans="1:7" x14ac:dyDescent="0.25">
      <c r="A397" s="4">
        <v>36921</v>
      </c>
      <c r="B397" s="7"/>
      <c r="C397" s="7"/>
      <c r="D397" s="7">
        <v>8693630.0699999984</v>
      </c>
      <c r="E397" s="7">
        <v>4511612</v>
      </c>
      <c r="F397" s="33">
        <v>232154</v>
      </c>
      <c r="G397" s="7">
        <v>156943</v>
      </c>
    </row>
    <row r="398" spans="1:7" x14ac:dyDescent="0.25">
      <c r="A398" s="4">
        <v>36922</v>
      </c>
      <c r="B398" s="7"/>
      <c r="C398" s="7"/>
      <c r="D398" s="7">
        <v>6770623.6100000003</v>
      </c>
      <c r="E398" s="7">
        <v>3934403</v>
      </c>
      <c r="F398" s="33">
        <v>264048</v>
      </c>
      <c r="G398" s="7"/>
    </row>
    <row r="399" spans="1:7" x14ac:dyDescent="0.25">
      <c r="A399" s="4">
        <v>36923</v>
      </c>
      <c r="B399" s="7"/>
      <c r="C399" s="7"/>
      <c r="D399" s="7">
        <v>6851687.5300000003</v>
      </c>
      <c r="E399" s="7">
        <v>5775076</v>
      </c>
      <c r="F399" s="33">
        <v>249942</v>
      </c>
      <c r="G399" s="7"/>
    </row>
    <row r="400" spans="1:7" x14ac:dyDescent="0.25">
      <c r="A400" s="4">
        <v>36924</v>
      </c>
      <c r="B400" s="7"/>
      <c r="C400" s="7"/>
      <c r="D400" s="7">
        <v>7522498</v>
      </c>
      <c r="E400" s="7">
        <v>3909052</v>
      </c>
      <c r="F400" s="33">
        <v>251282</v>
      </c>
      <c r="G400" s="7"/>
    </row>
    <row r="401" spans="1:7" x14ac:dyDescent="0.25">
      <c r="A401" s="4">
        <v>36925</v>
      </c>
      <c r="B401" s="7"/>
      <c r="C401" s="7"/>
      <c r="D401" s="7">
        <v>3063824.79</v>
      </c>
      <c r="E401" s="7">
        <v>7036736</v>
      </c>
      <c r="F401" s="33">
        <v>244540</v>
      </c>
      <c r="G401" s="7"/>
    </row>
    <row r="402" spans="1:7" x14ac:dyDescent="0.25">
      <c r="A402" s="4">
        <v>36926</v>
      </c>
      <c r="B402" s="7"/>
      <c r="C402" s="7"/>
      <c r="D402" s="7">
        <v>5352243.9800000004</v>
      </c>
      <c r="E402" s="7">
        <v>5376711</v>
      </c>
      <c r="F402" s="33">
        <v>233383</v>
      </c>
      <c r="G402" s="7"/>
    </row>
    <row r="403" spans="1:7" x14ac:dyDescent="0.25">
      <c r="A403" s="4">
        <v>36927</v>
      </c>
      <c r="B403" s="7"/>
      <c r="C403" s="7"/>
      <c r="D403" s="7">
        <v>6606438.7800000003</v>
      </c>
      <c r="E403" s="7">
        <v>5742259</v>
      </c>
      <c r="F403" s="33">
        <v>271618</v>
      </c>
      <c r="G403" s="7"/>
    </row>
    <row r="404" spans="1:7" x14ac:dyDescent="0.25">
      <c r="A404" s="4">
        <v>36928</v>
      </c>
      <c r="B404" s="7"/>
      <c r="C404" s="7"/>
      <c r="D404" s="7">
        <v>7005978.5</v>
      </c>
      <c r="E404" s="7">
        <v>4237772</v>
      </c>
      <c r="F404" s="33">
        <v>233599</v>
      </c>
      <c r="G404" s="7"/>
    </row>
    <row r="405" spans="1:7" x14ac:dyDescent="0.25">
      <c r="A405" s="4">
        <v>36929</v>
      </c>
      <c r="B405" s="7"/>
      <c r="C405" s="7"/>
      <c r="D405" s="7">
        <v>6817284.4100000001</v>
      </c>
      <c r="E405" s="7">
        <v>5580147</v>
      </c>
      <c r="F405" s="33">
        <v>280550</v>
      </c>
      <c r="G405" s="7"/>
    </row>
    <row r="406" spans="1:7" x14ac:dyDescent="0.25">
      <c r="A406" s="4">
        <v>36930</v>
      </c>
      <c r="B406" s="7"/>
      <c r="C406" s="7"/>
      <c r="D406" s="7">
        <v>6264609.0800000001</v>
      </c>
      <c r="E406" s="7">
        <v>5372567</v>
      </c>
      <c r="F406" s="33">
        <v>252959</v>
      </c>
      <c r="G406" s="7"/>
    </row>
    <row r="407" spans="1:7" x14ac:dyDescent="0.25">
      <c r="A407" s="4">
        <v>36931</v>
      </c>
      <c r="B407" s="7"/>
      <c r="C407" s="7"/>
      <c r="D407" s="7">
        <v>6737271.2599999998</v>
      </c>
      <c r="E407" s="7">
        <v>5607800</v>
      </c>
      <c r="F407" s="33">
        <v>251641</v>
      </c>
      <c r="G407" s="7"/>
    </row>
    <row r="408" spans="1:7" x14ac:dyDescent="0.25">
      <c r="A408" s="4">
        <v>36932</v>
      </c>
      <c r="B408" s="7"/>
      <c r="C408" s="7"/>
      <c r="D408" s="7">
        <v>3411320.16</v>
      </c>
      <c r="E408" s="7">
        <v>6432034</v>
      </c>
      <c r="F408" s="33">
        <v>274632</v>
      </c>
      <c r="G408" s="7"/>
    </row>
    <row r="409" spans="1:7" x14ac:dyDescent="0.25">
      <c r="A409" s="4">
        <v>36933</v>
      </c>
      <c r="B409" s="7"/>
      <c r="C409" s="7"/>
      <c r="D409" s="7">
        <v>6623647.6500000004</v>
      </c>
      <c r="E409" s="7">
        <v>7129310</v>
      </c>
      <c r="F409" s="33">
        <v>245689</v>
      </c>
      <c r="G409" s="7">
        <v>422583</v>
      </c>
    </row>
    <row r="410" spans="1:7" x14ac:dyDescent="0.25">
      <c r="A410" s="4">
        <v>36934</v>
      </c>
      <c r="B410" s="7"/>
      <c r="C410" s="7"/>
      <c r="D410" s="7">
        <v>8637459.6699999999</v>
      </c>
      <c r="E410" s="7">
        <v>7244969</v>
      </c>
      <c r="F410" s="33">
        <v>275269</v>
      </c>
      <c r="G410" s="7">
        <v>70991</v>
      </c>
    </row>
    <row r="411" spans="1:7" x14ac:dyDescent="0.25">
      <c r="A411" s="4">
        <v>36935</v>
      </c>
      <c r="B411" s="7"/>
      <c r="C411" s="7"/>
      <c r="D411" s="7">
        <v>8452517.9100000001</v>
      </c>
      <c r="E411" s="7">
        <v>6080675</v>
      </c>
      <c r="F411" s="33">
        <v>263851</v>
      </c>
      <c r="G411" s="7">
        <v>29117</v>
      </c>
    </row>
    <row r="412" spans="1:7" x14ac:dyDescent="0.25">
      <c r="A412" s="4">
        <v>36936</v>
      </c>
      <c r="B412" s="7"/>
      <c r="C412" s="7"/>
      <c r="D412" s="7">
        <v>9710701</v>
      </c>
      <c r="E412" s="7">
        <v>6904298</v>
      </c>
      <c r="F412" s="33">
        <v>188583</v>
      </c>
      <c r="G412" s="7">
        <v>244435</v>
      </c>
    </row>
    <row r="413" spans="1:7" x14ac:dyDescent="0.25">
      <c r="A413" s="4">
        <v>36937</v>
      </c>
      <c r="B413" s="7"/>
      <c r="C413" s="7"/>
      <c r="D413" s="7">
        <v>9454143</v>
      </c>
      <c r="E413" s="7">
        <v>7203679</v>
      </c>
      <c r="F413" s="33">
        <v>253758</v>
      </c>
      <c r="G413" s="7">
        <v>155303</v>
      </c>
    </row>
    <row r="414" spans="1:7" x14ac:dyDescent="0.25">
      <c r="A414" s="4">
        <v>36938</v>
      </c>
      <c r="B414" s="7"/>
      <c r="C414" s="7"/>
      <c r="D414" s="7">
        <v>9158270</v>
      </c>
      <c r="E414" s="7">
        <v>7052188</v>
      </c>
      <c r="F414" s="33">
        <v>266830</v>
      </c>
      <c r="G414" s="7">
        <v>155</v>
      </c>
    </row>
    <row r="415" spans="1:7" x14ac:dyDescent="0.25">
      <c r="A415" s="4">
        <v>36939</v>
      </c>
      <c r="B415" s="7"/>
      <c r="C415" s="7"/>
      <c r="D415" s="7">
        <v>7895527.4000000004</v>
      </c>
      <c r="E415" s="7">
        <v>7186998</v>
      </c>
      <c r="F415" s="33">
        <v>245808</v>
      </c>
      <c r="G415" s="7"/>
    </row>
    <row r="416" spans="1:7" x14ac:dyDescent="0.25">
      <c r="A416" s="4">
        <v>36940</v>
      </c>
      <c r="B416" s="7"/>
      <c r="C416" s="7"/>
      <c r="D416" s="7">
        <v>6036211.8300000001</v>
      </c>
      <c r="E416" s="7">
        <v>6298060</v>
      </c>
      <c r="F416" s="33">
        <v>237816</v>
      </c>
      <c r="G416" s="7"/>
    </row>
    <row r="417" spans="1:7" x14ac:dyDescent="0.25">
      <c r="A417" s="4">
        <v>36941</v>
      </c>
      <c r="B417" s="7"/>
      <c r="C417" s="7"/>
      <c r="D417" s="7">
        <v>7682739</v>
      </c>
      <c r="E417" s="7">
        <v>6788021</v>
      </c>
      <c r="F417" s="33">
        <v>248951</v>
      </c>
      <c r="G417" s="7"/>
    </row>
    <row r="418" spans="1:7" x14ac:dyDescent="0.25">
      <c r="A418" s="4">
        <v>36942</v>
      </c>
      <c r="B418" s="7"/>
      <c r="C418" s="7"/>
      <c r="D418" s="7">
        <v>9321554.5999999996</v>
      </c>
      <c r="E418" s="7">
        <v>7158985</v>
      </c>
      <c r="F418" s="33">
        <v>257430</v>
      </c>
      <c r="G418" s="7"/>
    </row>
    <row r="419" spans="1:7" x14ac:dyDescent="0.25">
      <c r="A419" s="4">
        <v>36943</v>
      </c>
      <c r="B419" s="7"/>
      <c r="C419" s="7"/>
      <c r="D419" s="7">
        <v>8017555.5199999996</v>
      </c>
      <c r="E419" s="7">
        <v>7094537</v>
      </c>
      <c r="F419" s="33">
        <v>233933</v>
      </c>
      <c r="G419" s="7"/>
    </row>
    <row r="420" spans="1:7" x14ac:dyDescent="0.25">
      <c r="A420" s="4">
        <v>36944</v>
      </c>
      <c r="B420" s="7"/>
      <c r="C420" s="7"/>
      <c r="D420" s="7">
        <v>7937943.3300000001</v>
      </c>
      <c r="E420" s="7">
        <v>5317168</v>
      </c>
      <c r="F420" s="33">
        <v>240652</v>
      </c>
      <c r="G420" s="7"/>
    </row>
    <row r="421" spans="1:7" x14ac:dyDescent="0.25">
      <c r="A421" s="4">
        <v>36945</v>
      </c>
      <c r="B421" s="7"/>
      <c r="C421" s="7"/>
      <c r="D421" s="7">
        <v>7239221.6500000004</v>
      </c>
      <c r="E421" s="7">
        <v>3548449</v>
      </c>
      <c r="F421" s="33">
        <v>250774</v>
      </c>
      <c r="G421" s="7"/>
    </row>
    <row r="422" spans="1:7" x14ac:dyDescent="0.25">
      <c r="A422" s="4">
        <v>36946</v>
      </c>
      <c r="B422" s="7"/>
      <c r="C422" s="7"/>
      <c r="D422" s="7">
        <v>2958651.5</v>
      </c>
      <c r="E422" s="7">
        <v>6537798</v>
      </c>
      <c r="F422" s="33">
        <v>247177</v>
      </c>
      <c r="G422" s="7"/>
    </row>
    <row r="423" spans="1:7" x14ac:dyDescent="0.25">
      <c r="A423" s="4">
        <v>36947</v>
      </c>
      <c r="B423" s="7"/>
      <c r="C423" s="7"/>
      <c r="D423" s="7">
        <v>2404624.4899999998</v>
      </c>
      <c r="E423" s="7">
        <v>4414596</v>
      </c>
      <c r="F423" s="33">
        <v>253066</v>
      </c>
      <c r="G423" s="7"/>
    </row>
    <row r="424" spans="1:7" x14ac:dyDescent="0.25">
      <c r="A424" s="4">
        <v>36948</v>
      </c>
      <c r="B424" s="7"/>
      <c r="C424" s="7"/>
      <c r="D424" s="7">
        <v>2830076.8200000003</v>
      </c>
      <c r="E424" s="7">
        <v>3367407</v>
      </c>
      <c r="F424" s="33">
        <v>272596</v>
      </c>
      <c r="G424" s="7"/>
    </row>
    <row r="425" spans="1:7" x14ac:dyDescent="0.25">
      <c r="A425" s="4">
        <v>36949</v>
      </c>
      <c r="B425" s="7"/>
      <c r="C425" s="7"/>
      <c r="D425" s="7">
        <v>2924716.8200000003</v>
      </c>
      <c r="E425" s="7">
        <v>6187452</v>
      </c>
      <c r="F425" s="33">
        <v>308727</v>
      </c>
      <c r="G425" s="7">
        <v>288039</v>
      </c>
    </row>
    <row r="426" spans="1:7" x14ac:dyDescent="0.25">
      <c r="A426" s="4">
        <v>36950</v>
      </c>
      <c r="B426" s="7"/>
      <c r="C426" s="7"/>
      <c r="D426" s="7">
        <v>2658831.8000000003</v>
      </c>
      <c r="E426" s="7">
        <v>3805554</v>
      </c>
      <c r="F426" s="33">
        <v>304428</v>
      </c>
      <c r="G426" s="7">
        <v>178</v>
      </c>
    </row>
    <row r="427" spans="1:7" x14ac:dyDescent="0.25">
      <c r="A427" s="4">
        <v>36951</v>
      </c>
      <c r="B427" s="7"/>
      <c r="C427" s="7"/>
      <c r="D427" s="7">
        <v>5472018.1600000001</v>
      </c>
      <c r="E427" s="7">
        <v>2961771</v>
      </c>
      <c r="F427" s="33">
        <v>283809</v>
      </c>
      <c r="G427" s="7">
        <v>1709</v>
      </c>
    </row>
    <row r="428" spans="1:7" x14ac:dyDescent="0.25">
      <c r="A428" s="4">
        <v>36952</v>
      </c>
      <c r="B428" s="7"/>
      <c r="C428" s="7"/>
      <c r="D428" s="7">
        <v>9474593.7599999998</v>
      </c>
      <c r="E428" s="7">
        <v>3460964</v>
      </c>
      <c r="F428" s="33">
        <v>350678</v>
      </c>
      <c r="G428" s="7"/>
    </row>
    <row r="429" spans="1:7" x14ac:dyDescent="0.25">
      <c r="A429" s="4">
        <v>36953</v>
      </c>
      <c r="B429" s="7"/>
      <c r="C429" s="7"/>
      <c r="D429" s="7">
        <v>9580541</v>
      </c>
      <c r="E429" s="7">
        <v>2895533</v>
      </c>
      <c r="F429" s="33">
        <v>305124</v>
      </c>
      <c r="G429" s="7"/>
    </row>
    <row r="430" spans="1:7" x14ac:dyDescent="0.25">
      <c r="A430" s="4">
        <v>36954</v>
      </c>
      <c r="B430" s="7"/>
      <c r="C430" s="7"/>
      <c r="D430" s="7">
        <v>9911177</v>
      </c>
      <c r="E430" s="7">
        <v>2974368</v>
      </c>
      <c r="F430" s="33">
        <v>302249</v>
      </c>
      <c r="G430" s="7"/>
    </row>
    <row r="431" spans="1:7" x14ac:dyDescent="0.25">
      <c r="A431" s="4">
        <v>36955</v>
      </c>
      <c r="B431" s="7"/>
      <c r="C431" s="7"/>
      <c r="D431" s="7">
        <v>8398672.1699999999</v>
      </c>
      <c r="E431" s="7">
        <v>7250324</v>
      </c>
      <c r="F431" s="33">
        <v>320823</v>
      </c>
      <c r="G431" s="7"/>
    </row>
    <row r="432" spans="1:7" x14ac:dyDescent="0.25">
      <c r="A432" s="4">
        <v>36956</v>
      </c>
      <c r="B432" s="7"/>
      <c r="C432" s="7"/>
      <c r="D432" s="7">
        <v>8757844</v>
      </c>
      <c r="E432" s="7">
        <v>7201943</v>
      </c>
      <c r="F432" s="33">
        <v>307955</v>
      </c>
      <c r="G432" s="7"/>
    </row>
    <row r="433" spans="1:7" x14ac:dyDescent="0.25">
      <c r="A433" s="4">
        <v>36957</v>
      </c>
      <c r="B433" s="7"/>
      <c r="C433" s="7"/>
      <c r="D433" s="7">
        <v>10166255</v>
      </c>
      <c r="E433" s="7">
        <v>5087416</v>
      </c>
      <c r="F433" s="33">
        <v>312037</v>
      </c>
      <c r="G433" s="7"/>
    </row>
    <row r="434" spans="1:7" x14ac:dyDescent="0.25">
      <c r="A434" s="4">
        <v>36958</v>
      </c>
      <c r="B434" s="7"/>
      <c r="C434" s="7"/>
      <c r="D434" s="7">
        <v>9170536</v>
      </c>
      <c r="E434" s="7">
        <v>7259224</v>
      </c>
      <c r="F434" s="33">
        <v>311384</v>
      </c>
      <c r="G434" s="7">
        <v>138210</v>
      </c>
    </row>
    <row r="435" spans="1:7" x14ac:dyDescent="0.25">
      <c r="A435" s="4">
        <v>36959</v>
      </c>
      <c r="B435" s="7"/>
      <c r="C435" s="7"/>
      <c r="D435" s="7">
        <v>8468364</v>
      </c>
      <c r="E435" s="7">
        <v>3573226</v>
      </c>
      <c r="F435" s="33">
        <v>316815</v>
      </c>
      <c r="G435" s="7"/>
    </row>
    <row r="436" spans="1:7" x14ac:dyDescent="0.25">
      <c r="A436" s="4">
        <v>36960</v>
      </c>
      <c r="B436" s="7"/>
      <c r="C436" s="7"/>
      <c r="D436" s="7">
        <v>3024962.76</v>
      </c>
      <c r="E436" s="7">
        <v>3661810</v>
      </c>
      <c r="F436" s="33">
        <v>321614</v>
      </c>
      <c r="G436" s="7"/>
    </row>
    <row r="437" spans="1:7" x14ac:dyDescent="0.25">
      <c r="A437" s="4">
        <v>36961</v>
      </c>
      <c r="B437" s="7"/>
      <c r="C437" s="7"/>
      <c r="D437" s="7">
        <v>1805856.9000000001</v>
      </c>
      <c r="E437" s="7">
        <v>3485548</v>
      </c>
      <c r="F437" s="33">
        <v>304946</v>
      </c>
      <c r="G437" s="7"/>
    </row>
    <row r="438" spans="1:7" x14ac:dyDescent="0.25">
      <c r="A438" s="4">
        <v>36962</v>
      </c>
      <c r="B438" s="7"/>
      <c r="C438" s="7"/>
      <c r="D438" s="7">
        <v>3078155.16</v>
      </c>
      <c r="E438" s="7">
        <v>4251881</v>
      </c>
      <c r="F438" s="33">
        <v>296884</v>
      </c>
      <c r="G438" s="7"/>
    </row>
    <row r="439" spans="1:7" x14ac:dyDescent="0.25">
      <c r="A439" s="4">
        <v>36963</v>
      </c>
      <c r="B439" s="7"/>
      <c r="C439" s="7"/>
      <c r="D439" s="7">
        <v>3076719.29</v>
      </c>
      <c r="E439" s="7">
        <v>3586176</v>
      </c>
      <c r="F439" s="33">
        <v>330913</v>
      </c>
      <c r="G439" s="7">
        <v>70229</v>
      </c>
    </row>
    <row r="440" spans="1:7" x14ac:dyDescent="0.25">
      <c r="A440" s="4">
        <v>36964</v>
      </c>
      <c r="B440" s="7"/>
      <c r="C440" s="7"/>
      <c r="D440" s="7">
        <v>2616147.6500000004</v>
      </c>
      <c r="E440" s="7">
        <v>4188924</v>
      </c>
      <c r="F440" s="33">
        <v>315541</v>
      </c>
      <c r="G440" s="7"/>
    </row>
    <row r="441" spans="1:7" x14ac:dyDescent="0.25">
      <c r="A441" s="4">
        <v>36965</v>
      </c>
      <c r="B441" s="7"/>
      <c r="C441" s="7"/>
      <c r="D441" s="7">
        <v>2551447.4900000002</v>
      </c>
      <c r="E441" s="7">
        <v>3845900</v>
      </c>
      <c r="F441" s="33">
        <v>322215</v>
      </c>
      <c r="G441" s="7"/>
    </row>
    <row r="442" spans="1:7" x14ac:dyDescent="0.25">
      <c r="A442" s="4">
        <v>36966</v>
      </c>
      <c r="B442" s="7"/>
      <c r="C442" s="7"/>
      <c r="D442" s="7">
        <v>2473681.1999999997</v>
      </c>
      <c r="E442" s="7">
        <v>4008461</v>
      </c>
      <c r="F442" s="33">
        <v>331673</v>
      </c>
      <c r="G442" s="7"/>
    </row>
    <row r="443" spans="1:7" x14ac:dyDescent="0.25">
      <c r="A443" s="4">
        <v>36967</v>
      </c>
      <c r="B443" s="7"/>
      <c r="C443" s="7"/>
      <c r="D443" s="7">
        <v>10551922</v>
      </c>
      <c r="E443" s="7">
        <v>291812</v>
      </c>
      <c r="F443" s="33">
        <v>327978</v>
      </c>
      <c r="G443" s="7">
        <v>9</v>
      </c>
    </row>
    <row r="444" spans="1:7" x14ac:dyDescent="0.25">
      <c r="A444" s="4">
        <v>36968</v>
      </c>
      <c r="B444" s="7"/>
      <c r="C444" s="7"/>
      <c r="D444" s="7">
        <v>5430461.75</v>
      </c>
      <c r="E444" s="7">
        <v>440</v>
      </c>
      <c r="F444" s="33">
        <v>312706</v>
      </c>
      <c r="G444" s="7"/>
    </row>
    <row r="445" spans="1:7" x14ac:dyDescent="0.25">
      <c r="A445" s="4">
        <v>36969</v>
      </c>
      <c r="B445" s="7"/>
      <c r="C445" s="7"/>
      <c r="D445" s="7">
        <v>6423728.6199999992</v>
      </c>
      <c r="E445" s="7"/>
      <c r="F445" s="33">
        <v>293310</v>
      </c>
      <c r="G445" s="7"/>
    </row>
    <row r="446" spans="1:7" x14ac:dyDescent="0.25">
      <c r="A446" s="4">
        <v>36970</v>
      </c>
      <c r="B446" s="7"/>
      <c r="C446" s="7"/>
      <c r="D446" s="7">
        <v>7510714</v>
      </c>
      <c r="E446" s="7">
        <v>613</v>
      </c>
      <c r="F446" s="33">
        <v>303190</v>
      </c>
      <c r="G446" s="7"/>
    </row>
    <row r="447" spans="1:7" x14ac:dyDescent="0.25">
      <c r="A447" s="4">
        <v>36971</v>
      </c>
      <c r="B447" s="7"/>
      <c r="C447" s="7"/>
      <c r="D447" s="7">
        <v>7443985</v>
      </c>
      <c r="E447" s="7">
        <v>14805</v>
      </c>
      <c r="F447" s="33">
        <v>260391</v>
      </c>
      <c r="G447" s="7">
        <v>195637</v>
      </c>
    </row>
    <row r="448" spans="1:7" x14ac:dyDescent="0.25">
      <c r="A448" s="4">
        <v>36972</v>
      </c>
      <c r="B448" s="7"/>
      <c r="C448" s="7"/>
      <c r="D448" s="7">
        <v>7470779</v>
      </c>
      <c r="E448" s="7">
        <v>1494</v>
      </c>
      <c r="F448" s="33">
        <v>271001</v>
      </c>
      <c r="G448" s="7"/>
    </row>
    <row r="449" spans="1:7" x14ac:dyDescent="0.25">
      <c r="A449" s="4">
        <v>36973</v>
      </c>
      <c r="B449" s="7"/>
      <c r="C449" s="7"/>
      <c r="D449" s="7">
        <v>7374092</v>
      </c>
      <c r="E449" s="7">
        <v>514</v>
      </c>
      <c r="F449" s="33">
        <v>256107</v>
      </c>
      <c r="G449" s="7">
        <v>100153</v>
      </c>
    </row>
    <row r="450" spans="1:7" x14ac:dyDescent="0.25">
      <c r="A450" s="4">
        <v>36974</v>
      </c>
      <c r="B450" s="7"/>
      <c r="C450" s="7"/>
      <c r="D450" s="7">
        <v>6203193.9100000001</v>
      </c>
      <c r="E450" s="7">
        <v>797</v>
      </c>
      <c r="F450" s="33">
        <v>289545</v>
      </c>
      <c r="G450" s="7"/>
    </row>
    <row r="451" spans="1:7" x14ac:dyDescent="0.25">
      <c r="A451" s="4">
        <v>36975</v>
      </c>
      <c r="B451" s="7"/>
      <c r="C451" s="7"/>
      <c r="D451" s="7">
        <v>4683872.04</v>
      </c>
      <c r="E451" s="7"/>
      <c r="F451" s="33">
        <v>273316</v>
      </c>
      <c r="G451" s="7"/>
    </row>
    <row r="452" spans="1:7" x14ac:dyDescent="0.25">
      <c r="A452" s="4">
        <v>36976</v>
      </c>
      <c r="B452" s="7"/>
      <c r="C452" s="7"/>
      <c r="D452" s="7">
        <v>7093845.4099999992</v>
      </c>
      <c r="E452" s="7">
        <v>441658</v>
      </c>
      <c r="F452" s="33">
        <v>283557</v>
      </c>
      <c r="G452" s="7"/>
    </row>
    <row r="453" spans="1:7" x14ac:dyDescent="0.25">
      <c r="A453" s="4">
        <v>36977</v>
      </c>
      <c r="B453" s="7"/>
      <c r="C453" s="7"/>
      <c r="D453" s="7">
        <v>6663352.25</v>
      </c>
      <c r="E453" s="7">
        <v>1815954</v>
      </c>
      <c r="F453" s="33">
        <v>308336</v>
      </c>
      <c r="G453" s="7"/>
    </row>
    <row r="454" spans="1:7" x14ac:dyDescent="0.25">
      <c r="A454" s="4">
        <v>36978</v>
      </c>
      <c r="B454" s="7"/>
      <c r="C454" s="7"/>
      <c r="D454" s="7">
        <v>6263326</v>
      </c>
      <c r="E454" s="7">
        <v>4672005</v>
      </c>
      <c r="F454" s="33">
        <v>267780</v>
      </c>
      <c r="G454" s="7"/>
    </row>
    <row r="455" spans="1:7" x14ac:dyDescent="0.25">
      <c r="A455" s="4">
        <v>36979</v>
      </c>
      <c r="B455" s="7"/>
      <c r="C455" s="7"/>
      <c r="D455" s="7">
        <v>9014289</v>
      </c>
      <c r="E455" s="7">
        <v>5272853</v>
      </c>
      <c r="F455" s="33">
        <v>263180</v>
      </c>
      <c r="G455" s="7">
        <v>147240</v>
      </c>
    </row>
    <row r="456" spans="1:7" x14ac:dyDescent="0.25">
      <c r="A456" s="4">
        <v>36980</v>
      </c>
      <c r="B456" s="7"/>
      <c r="C456" s="7"/>
      <c r="D456" s="7">
        <v>9264477.9100000001</v>
      </c>
      <c r="E456" s="7">
        <v>4536848</v>
      </c>
      <c r="F456" s="33">
        <v>270903</v>
      </c>
      <c r="G456" s="7">
        <v>20</v>
      </c>
    </row>
    <row r="457" spans="1:7" x14ac:dyDescent="0.25">
      <c r="A457" s="4">
        <v>36981</v>
      </c>
      <c r="B457" s="7"/>
      <c r="C457" s="7"/>
      <c r="D457" s="7">
        <v>6476965.9100000001</v>
      </c>
      <c r="E457" s="7">
        <v>7078478</v>
      </c>
      <c r="F457" s="33">
        <v>313293</v>
      </c>
      <c r="G457" s="7"/>
    </row>
    <row r="458" spans="1:7" x14ac:dyDescent="0.25">
      <c r="A458" s="4">
        <v>36982</v>
      </c>
      <c r="B458" s="7"/>
      <c r="C458" s="7"/>
      <c r="D458" s="7">
        <v>3524599</v>
      </c>
      <c r="E458" s="7">
        <v>6383714</v>
      </c>
      <c r="F458" s="33">
        <v>299597</v>
      </c>
      <c r="G458" s="7"/>
    </row>
    <row r="459" spans="1:7" x14ac:dyDescent="0.25">
      <c r="A459" s="4">
        <v>36983</v>
      </c>
      <c r="B459" s="7"/>
      <c r="C459" s="7"/>
      <c r="D459" s="7">
        <v>7101513.5300000003</v>
      </c>
      <c r="E459" s="7">
        <v>6519272</v>
      </c>
      <c r="F459" s="33">
        <v>330845</v>
      </c>
      <c r="G459" s="7"/>
    </row>
    <row r="460" spans="1:7" x14ac:dyDescent="0.25">
      <c r="A460" s="4">
        <v>36984</v>
      </c>
      <c r="B460" s="7"/>
      <c r="C460" s="7"/>
      <c r="D460" s="7">
        <v>7348571.5599999996</v>
      </c>
      <c r="E460" s="7">
        <v>7106784</v>
      </c>
      <c r="F460" s="33">
        <v>319371</v>
      </c>
      <c r="G460" s="7"/>
    </row>
    <row r="461" spans="1:7" x14ac:dyDescent="0.25">
      <c r="A461" s="4">
        <v>36985</v>
      </c>
      <c r="B461" s="7"/>
      <c r="C461" s="7"/>
      <c r="D461" s="7">
        <v>7028327.3300000001</v>
      </c>
      <c r="E461" s="7">
        <v>7231761</v>
      </c>
      <c r="F461" s="33">
        <v>310013</v>
      </c>
      <c r="G461" s="7"/>
    </row>
    <row r="462" spans="1:7" x14ac:dyDescent="0.25">
      <c r="A462" s="4">
        <v>36986</v>
      </c>
      <c r="B462" s="7"/>
      <c r="C462" s="7"/>
      <c r="D462" s="7">
        <v>5587769.6400000006</v>
      </c>
      <c r="E462" s="7">
        <v>7118094</v>
      </c>
      <c r="F462" s="33">
        <v>315694</v>
      </c>
      <c r="G462" s="7"/>
    </row>
    <row r="463" spans="1:7" x14ac:dyDescent="0.25">
      <c r="A463" s="4">
        <v>36987</v>
      </c>
      <c r="B463" s="7"/>
      <c r="C463" s="7"/>
      <c r="D463" s="7">
        <v>5003491.63</v>
      </c>
      <c r="E463" s="7">
        <v>6409003</v>
      </c>
      <c r="F463" s="33">
        <v>316091</v>
      </c>
      <c r="G463" s="7"/>
    </row>
    <row r="464" spans="1:7" x14ac:dyDescent="0.25">
      <c r="A464" s="4">
        <v>36988</v>
      </c>
      <c r="B464" s="7"/>
      <c r="C464" s="7"/>
      <c r="D464" s="7">
        <v>4713231.04</v>
      </c>
      <c r="E464" s="7">
        <v>205609</v>
      </c>
      <c r="F464" s="33">
        <v>313178</v>
      </c>
      <c r="G464" s="7"/>
    </row>
    <row r="465" spans="1:7" x14ac:dyDescent="0.25">
      <c r="A465" s="4">
        <v>36989</v>
      </c>
      <c r="B465" s="7">
        <v>1027965</v>
      </c>
      <c r="C465" s="7"/>
      <c r="D465" s="7">
        <v>2194696.5299999998</v>
      </c>
      <c r="E465" s="7"/>
      <c r="F465" s="33">
        <v>310309</v>
      </c>
      <c r="G465" s="7"/>
    </row>
    <row r="466" spans="1:7" x14ac:dyDescent="0.25">
      <c r="A466" s="4">
        <v>36990</v>
      </c>
      <c r="B466" s="7">
        <v>2153838</v>
      </c>
      <c r="C466" s="7"/>
      <c r="D466" s="7">
        <v>6801604.3500000006</v>
      </c>
      <c r="E466" s="7">
        <v>746009</v>
      </c>
      <c r="F466" s="33">
        <v>312091</v>
      </c>
      <c r="G466" s="7"/>
    </row>
    <row r="467" spans="1:7" x14ac:dyDescent="0.25">
      <c r="A467" s="4">
        <v>36991</v>
      </c>
      <c r="B467" s="7">
        <v>1360304</v>
      </c>
      <c r="C467" s="7"/>
      <c r="D467" s="7">
        <v>6978650.2400000002</v>
      </c>
      <c r="E467" s="7">
        <v>343115</v>
      </c>
      <c r="F467" s="33">
        <v>310623</v>
      </c>
      <c r="G467" s="7">
        <v>158334</v>
      </c>
    </row>
    <row r="468" spans="1:7" x14ac:dyDescent="0.25">
      <c r="A468" s="4">
        <v>36992</v>
      </c>
      <c r="B468" s="7">
        <v>2663336</v>
      </c>
      <c r="C468" s="7"/>
      <c r="D468" s="7">
        <v>6280136.1899999995</v>
      </c>
      <c r="E468" s="7">
        <v>284926</v>
      </c>
      <c r="F468" s="33">
        <v>315068</v>
      </c>
      <c r="G468" s="7">
        <v>148467</v>
      </c>
    </row>
    <row r="469" spans="1:7" x14ac:dyDescent="0.25">
      <c r="A469" s="4">
        <v>36993</v>
      </c>
      <c r="B469" s="7">
        <v>2465583</v>
      </c>
      <c r="C469" s="7"/>
      <c r="D469" s="7">
        <v>3164044.8800000004</v>
      </c>
      <c r="E469" s="7"/>
      <c r="F469" s="33">
        <v>300679</v>
      </c>
      <c r="G469" s="7"/>
    </row>
    <row r="470" spans="1:7" x14ac:dyDescent="0.25">
      <c r="A470" s="4">
        <v>36994</v>
      </c>
      <c r="B470" s="7">
        <v>2938613</v>
      </c>
      <c r="C470" s="7"/>
      <c r="D470" s="7">
        <v>2381697.38</v>
      </c>
      <c r="E470" s="7"/>
      <c r="F470" s="33">
        <v>271385</v>
      </c>
      <c r="G470" s="7"/>
    </row>
    <row r="471" spans="1:7" x14ac:dyDescent="0.25">
      <c r="A471" s="4">
        <v>36995</v>
      </c>
      <c r="B471" s="7">
        <v>2940718</v>
      </c>
      <c r="C471" s="7"/>
      <c r="D471" s="7">
        <v>4000329.88</v>
      </c>
      <c r="E471" s="7"/>
      <c r="F471" s="33">
        <v>294503</v>
      </c>
      <c r="G471" s="7"/>
    </row>
    <row r="472" spans="1:7" x14ac:dyDescent="0.25">
      <c r="A472" s="4">
        <v>36996</v>
      </c>
      <c r="B472" s="7">
        <v>2674341</v>
      </c>
      <c r="C472" s="7"/>
      <c r="D472" s="7">
        <v>2474586.7500000005</v>
      </c>
      <c r="E472" s="7"/>
      <c r="F472" s="33">
        <v>290624</v>
      </c>
      <c r="G472" s="7"/>
    </row>
    <row r="473" spans="1:7" x14ac:dyDescent="0.25">
      <c r="A473" s="4">
        <v>36997</v>
      </c>
      <c r="B473" s="7">
        <v>1493958</v>
      </c>
      <c r="C473" s="7"/>
      <c r="D473" s="7">
        <v>8116880.4500000002</v>
      </c>
      <c r="E473" s="7">
        <v>7646</v>
      </c>
      <c r="F473" s="33">
        <v>335694</v>
      </c>
      <c r="G473" s="7"/>
    </row>
    <row r="474" spans="1:7" x14ac:dyDescent="0.25">
      <c r="A474" s="4">
        <v>36998</v>
      </c>
      <c r="B474" s="7">
        <v>996881</v>
      </c>
      <c r="C474" s="7"/>
      <c r="D474" s="7">
        <v>10911460.91</v>
      </c>
      <c r="E474" s="7">
        <v>1636701</v>
      </c>
      <c r="F474" s="33">
        <v>315926</v>
      </c>
      <c r="G474" s="7"/>
    </row>
    <row r="475" spans="1:7" x14ac:dyDescent="0.25">
      <c r="A475" s="4">
        <v>36999</v>
      </c>
      <c r="B475" s="7"/>
      <c r="C475" s="7"/>
      <c r="D475" s="7">
        <v>5512074</v>
      </c>
      <c r="E475" s="7">
        <v>2488568</v>
      </c>
      <c r="F475" s="33">
        <v>319257</v>
      </c>
      <c r="G475" s="7"/>
    </row>
    <row r="476" spans="1:7" x14ac:dyDescent="0.25">
      <c r="A476" s="4">
        <v>37000</v>
      </c>
      <c r="B476" s="7"/>
      <c r="C476" s="7"/>
      <c r="D476" s="7">
        <v>8134864.1100000003</v>
      </c>
      <c r="E476" s="7">
        <v>2485994</v>
      </c>
      <c r="F476" s="33">
        <v>306136</v>
      </c>
      <c r="G476" s="7">
        <v>288264</v>
      </c>
    </row>
    <row r="477" spans="1:7" x14ac:dyDescent="0.25">
      <c r="A477" s="4">
        <v>37001</v>
      </c>
      <c r="B477" s="7">
        <v>1867457</v>
      </c>
      <c r="C477" s="7"/>
      <c r="D477" s="7">
        <v>10809999</v>
      </c>
      <c r="E477" s="7">
        <v>129406</v>
      </c>
      <c r="F477" s="33">
        <v>329494</v>
      </c>
      <c r="G477" s="7"/>
    </row>
    <row r="478" spans="1:7" x14ac:dyDescent="0.25">
      <c r="A478" s="4">
        <v>37002</v>
      </c>
      <c r="B478" s="7">
        <v>141451</v>
      </c>
      <c r="C478" s="7"/>
      <c r="D478" s="7">
        <v>1091255.28</v>
      </c>
      <c r="E478" s="7">
        <v>3125438</v>
      </c>
      <c r="F478" s="33">
        <v>197034</v>
      </c>
      <c r="G478" s="7"/>
    </row>
    <row r="479" spans="1:7" x14ac:dyDescent="0.25">
      <c r="A479" s="4">
        <v>37003</v>
      </c>
      <c r="B479" s="7">
        <v>1677844</v>
      </c>
      <c r="C479" s="7"/>
      <c r="D479" s="7">
        <v>10438044</v>
      </c>
      <c r="E479" s="7">
        <v>1984505</v>
      </c>
      <c r="F479" s="33">
        <v>308228</v>
      </c>
      <c r="G479" s="7"/>
    </row>
    <row r="480" spans="1:7" x14ac:dyDescent="0.25">
      <c r="A480" s="4">
        <v>37004</v>
      </c>
      <c r="B480" s="7">
        <v>126581</v>
      </c>
      <c r="C480" s="7"/>
      <c r="D480" s="7">
        <v>10926408.76</v>
      </c>
      <c r="E480" s="7">
        <v>2368225</v>
      </c>
      <c r="F480" s="33">
        <v>328026</v>
      </c>
      <c r="G480" s="7"/>
    </row>
    <row r="481" spans="1:7" x14ac:dyDescent="0.25">
      <c r="A481" s="4">
        <v>37005</v>
      </c>
      <c r="B481" s="7"/>
      <c r="C481" s="7"/>
      <c r="D481" s="7">
        <v>9593948.7800000012</v>
      </c>
      <c r="E481" s="7">
        <v>3111455</v>
      </c>
      <c r="F481" s="33">
        <v>309960</v>
      </c>
      <c r="G481" s="7"/>
    </row>
    <row r="482" spans="1:7" x14ac:dyDescent="0.25">
      <c r="A482" s="4">
        <v>37006</v>
      </c>
      <c r="B482" s="7"/>
      <c r="C482" s="7"/>
      <c r="D482" s="7">
        <v>2490614.04</v>
      </c>
      <c r="E482" s="7">
        <v>2254088</v>
      </c>
      <c r="F482" s="33">
        <v>307423</v>
      </c>
      <c r="G482" s="7"/>
    </row>
    <row r="483" spans="1:7" x14ac:dyDescent="0.25">
      <c r="A483" s="4">
        <v>37007</v>
      </c>
      <c r="B483" s="7">
        <v>1973646</v>
      </c>
      <c r="C483" s="7"/>
      <c r="D483" s="7">
        <v>603577.92999999993</v>
      </c>
      <c r="E483" s="7">
        <v>3859897</v>
      </c>
      <c r="F483" s="33">
        <v>300437</v>
      </c>
      <c r="G483" s="7"/>
    </row>
    <row r="484" spans="1:7" x14ac:dyDescent="0.25">
      <c r="A484" s="4">
        <v>37008</v>
      </c>
      <c r="B484" s="7">
        <v>1011716</v>
      </c>
      <c r="C484" s="7"/>
      <c r="D484" s="7">
        <v>949139.85000000009</v>
      </c>
      <c r="E484" s="7">
        <v>1931511</v>
      </c>
      <c r="F484" s="33">
        <v>315406</v>
      </c>
      <c r="G484" s="7"/>
    </row>
    <row r="485" spans="1:7" x14ac:dyDescent="0.25">
      <c r="A485" s="4">
        <v>37009</v>
      </c>
      <c r="B485" s="7">
        <v>1300898</v>
      </c>
      <c r="C485" s="7"/>
      <c r="D485" s="7">
        <v>1214349.6000000001</v>
      </c>
      <c r="E485" s="7">
        <v>1227844</v>
      </c>
      <c r="F485" s="33">
        <v>321296</v>
      </c>
      <c r="G485" s="7">
        <v>200043</v>
      </c>
    </row>
    <row r="486" spans="1:7" x14ac:dyDescent="0.25">
      <c r="A486" s="4">
        <v>37010</v>
      </c>
      <c r="B486" s="7">
        <v>2937510</v>
      </c>
      <c r="C486" s="7"/>
      <c r="D486" s="7">
        <v>10677066.01</v>
      </c>
      <c r="E486" s="7">
        <v>344076</v>
      </c>
      <c r="F486" s="33">
        <v>309328</v>
      </c>
      <c r="G486" s="7"/>
    </row>
    <row r="487" spans="1:7" x14ac:dyDescent="0.25">
      <c r="A487" s="4">
        <v>37011</v>
      </c>
      <c r="B487" s="7">
        <v>2941684</v>
      </c>
      <c r="C487" s="7"/>
      <c r="D487" s="7">
        <v>8151077.5899999999</v>
      </c>
      <c r="E487" s="7">
        <v>1295132</v>
      </c>
      <c r="F487" s="33">
        <v>336985</v>
      </c>
      <c r="G487" s="7"/>
    </row>
    <row r="488" spans="1:7" x14ac:dyDescent="0.25">
      <c r="A488" s="4">
        <v>37012</v>
      </c>
      <c r="B488" s="7">
        <v>2068004</v>
      </c>
      <c r="C488" s="7"/>
      <c r="D488" s="7">
        <v>11963586</v>
      </c>
      <c r="E488" s="7">
        <v>1894669</v>
      </c>
      <c r="F488" s="33">
        <v>309288</v>
      </c>
      <c r="G488" s="7"/>
    </row>
    <row r="489" spans="1:7" x14ac:dyDescent="0.25">
      <c r="A489" s="4">
        <v>37013</v>
      </c>
      <c r="B489" s="7">
        <v>981117</v>
      </c>
      <c r="C489" s="7"/>
      <c r="D489" s="7">
        <v>11835601</v>
      </c>
      <c r="E489" s="7">
        <v>402142</v>
      </c>
      <c r="F489" s="33">
        <v>336450</v>
      </c>
      <c r="G489" s="7">
        <v>89284</v>
      </c>
    </row>
    <row r="490" spans="1:7" x14ac:dyDescent="0.25">
      <c r="A490" s="4">
        <v>37014</v>
      </c>
      <c r="B490" s="7">
        <v>260167</v>
      </c>
      <c r="C490" s="7"/>
      <c r="D490" s="7">
        <v>10556564.35</v>
      </c>
      <c r="E490" s="7">
        <v>907774</v>
      </c>
      <c r="F490" s="33">
        <v>334267</v>
      </c>
      <c r="G490" s="7">
        <v>149964</v>
      </c>
    </row>
    <row r="491" spans="1:7" x14ac:dyDescent="0.25">
      <c r="A491" s="4">
        <v>37015</v>
      </c>
      <c r="B491" s="7"/>
      <c r="C491" s="7"/>
      <c r="D491" s="7">
        <v>10001672</v>
      </c>
      <c r="E491" s="7">
        <v>662160</v>
      </c>
      <c r="F491" s="33">
        <v>306335</v>
      </c>
      <c r="G491" s="7">
        <v>66796</v>
      </c>
    </row>
    <row r="492" spans="1:7" x14ac:dyDescent="0.25">
      <c r="A492" s="4">
        <v>37016</v>
      </c>
      <c r="B492" s="7">
        <v>1854933</v>
      </c>
      <c r="C492" s="7"/>
      <c r="D492" s="7">
        <v>9650077</v>
      </c>
      <c r="E492" s="7">
        <v>35017</v>
      </c>
      <c r="F492" s="33">
        <v>333965</v>
      </c>
      <c r="G492" s="7"/>
    </row>
    <row r="493" spans="1:7" x14ac:dyDescent="0.25">
      <c r="A493" s="4">
        <v>37017</v>
      </c>
      <c r="B493" s="7">
        <v>5803428</v>
      </c>
      <c r="C493" s="7"/>
      <c r="D493" s="7">
        <v>9908713</v>
      </c>
      <c r="E493" s="7">
        <v>310172</v>
      </c>
      <c r="F493" s="33">
        <v>296534</v>
      </c>
      <c r="G493" s="7"/>
    </row>
    <row r="494" spans="1:7" x14ac:dyDescent="0.25">
      <c r="A494" s="4">
        <v>37018</v>
      </c>
      <c r="B494" s="7">
        <v>4481077</v>
      </c>
      <c r="C494" s="7"/>
      <c r="D494" s="7">
        <v>10000140.49</v>
      </c>
      <c r="E494" s="7">
        <v>118553</v>
      </c>
      <c r="F494" s="33">
        <v>336530</v>
      </c>
      <c r="G494" s="7"/>
    </row>
    <row r="495" spans="1:7" x14ac:dyDescent="0.25">
      <c r="A495" s="4">
        <v>37019</v>
      </c>
      <c r="B495" s="7">
        <v>5603503</v>
      </c>
      <c r="C495" s="7"/>
      <c r="D495" s="7">
        <v>10146686</v>
      </c>
      <c r="E495" s="7">
        <v>59473</v>
      </c>
      <c r="F495" s="33">
        <v>313860</v>
      </c>
      <c r="G495" s="7"/>
    </row>
    <row r="496" spans="1:7" x14ac:dyDescent="0.25">
      <c r="A496" s="4">
        <v>37020</v>
      </c>
      <c r="B496" s="7">
        <v>5145683</v>
      </c>
      <c r="C496" s="7"/>
      <c r="D496" s="7">
        <v>10126180</v>
      </c>
      <c r="E496" s="7">
        <v>36299</v>
      </c>
      <c r="F496" s="33">
        <v>314360</v>
      </c>
      <c r="G496" s="7"/>
    </row>
    <row r="497" spans="1:7" x14ac:dyDescent="0.25">
      <c r="A497" s="4">
        <v>37021</v>
      </c>
      <c r="B497" s="7">
        <v>5873254</v>
      </c>
      <c r="C497" s="7"/>
      <c r="D497" s="7">
        <v>10026332</v>
      </c>
      <c r="E497" s="7">
        <v>7873</v>
      </c>
      <c r="F497" s="33">
        <v>312054</v>
      </c>
      <c r="G497" s="7"/>
    </row>
    <row r="498" spans="1:7" x14ac:dyDescent="0.25">
      <c r="A498" s="4">
        <v>37022</v>
      </c>
      <c r="B498" s="7">
        <v>1746841</v>
      </c>
      <c r="C498" s="7"/>
      <c r="D498" s="7">
        <v>8696974</v>
      </c>
      <c r="E498" s="7">
        <v>2698952</v>
      </c>
      <c r="F498" s="33">
        <v>307189</v>
      </c>
      <c r="G498" s="7"/>
    </row>
    <row r="499" spans="1:7" x14ac:dyDescent="0.25">
      <c r="A499" s="4">
        <v>37023</v>
      </c>
      <c r="B499" s="7">
        <v>5878847</v>
      </c>
      <c r="C499" s="7"/>
      <c r="D499" s="7">
        <v>10134173.58</v>
      </c>
      <c r="E499" s="7">
        <v>195964</v>
      </c>
      <c r="F499" s="33">
        <v>329953</v>
      </c>
      <c r="G499" s="7">
        <v>96916</v>
      </c>
    </row>
    <row r="500" spans="1:7" x14ac:dyDescent="0.25">
      <c r="A500" s="4">
        <v>37024</v>
      </c>
      <c r="B500" s="7">
        <v>1686748</v>
      </c>
      <c r="C500" s="7"/>
      <c r="D500" s="7">
        <v>9996087.0999999996</v>
      </c>
      <c r="E500" s="7"/>
      <c r="F500" s="33">
        <v>279898</v>
      </c>
      <c r="G500" s="7"/>
    </row>
    <row r="501" spans="1:7" x14ac:dyDescent="0.25">
      <c r="A501" s="4">
        <v>37025</v>
      </c>
      <c r="B501" s="7">
        <v>5909725</v>
      </c>
      <c r="C501" s="7"/>
      <c r="D501" s="7">
        <v>1171762.7200000002</v>
      </c>
      <c r="E501" s="7">
        <v>477134</v>
      </c>
      <c r="F501" s="33">
        <v>324058</v>
      </c>
      <c r="G501" s="7"/>
    </row>
    <row r="502" spans="1:7" x14ac:dyDescent="0.25">
      <c r="A502" s="4">
        <v>37026</v>
      </c>
      <c r="B502" s="7">
        <v>3117220</v>
      </c>
      <c r="C502" s="7"/>
      <c r="D502" s="7">
        <v>11052898.83</v>
      </c>
      <c r="E502" s="7">
        <v>529548</v>
      </c>
      <c r="F502" s="33">
        <v>200354</v>
      </c>
      <c r="G502" s="7">
        <v>17239</v>
      </c>
    </row>
    <row r="503" spans="1:7" x14ac:dyDescent="0.25">
      <c r="A503" s="4">
        <v>37027</v>
      </c>
      <c r="B503" s="7">
        <v>774672</v>
      </c>
      <c r="C503" s="7"/>
      <c r="D503" s="7">
        <v>12066994.91</v>
      </c>
      <c r="E503" s="7">
        <v>2306704</v>
      </c>
      <c r="F503" s="33">
        <v>291573</v>
      </c>
      <c r="G503" s="7">
        <v>150535</v>
      </c>
    </row>
    <row r="504" spans="1:7" x14ac:dyDescent="0.25">
      <c r="A504" s="4">
        <v>37028</v>
      </c>
      <c r="B504" s="7">
        <v>5700652</v>
      </c>
      <c r="C504" s="7"/>
      <c r="D504" s="7">
        <v>11838278</v>
      </c>
      <c r="E504" s="7">
        <v>1595298</v>
      </c>
      <c r="F504" s="33">
        <v>320107</v>
      </c>
      <c r="G504" s="7">
        <v>99159</v>
      </c>
    </row>
    <row r="505" spans="1:7" x14ac:dyDescent="0.25">
      <c r="A505" s="4">
        <v>37029</v>
      </c>
      <c r="B505" s="7">
        <v>5888818</v>
      </c>
      <c r="C505" s="7"/>
      <c r="D505" s="7">
        <v>7263708.5</v>
      </c>
      <c r="E505" s="7">
        <v>198990</v>
      </c>
      <c r="F505" s="33">
        <v>315257</v>
      </c>
      <c r="G505" s="7">
        <v>106278</v>
      </c>
    </row>
    <row r="506" spans="1:7" x14ac:dyDescent="0.25">
      <c r="A506" s="4">
        <v>37030</v>
      </c>
      <c r="B506" s="7">
        <v>7935</v>
      </c>
      <c r="C506" s="7"/>
      <c r="D506" s="7">
        <v>5782319.5600000005</v>
      </c>
      <c r="E506" s="7">
        <v>7227717</v>
      </c>
      <c r="F506" s="33">
        <v>319218</v>
      </c>
      <c r="G506" s="7"/>
    </row>
    <row r="507" spans="1:7" x14ac:dyDescent="0.25">
      <c r="A507" s="4">
        <v>37031</v>
      </c>
      <c r="B507" s="7">
        <v>4429776</v>
      </c>
      <c r="C507" s="7"/>
      <c r="D507" s="7">
        <v>10880826.58</v>
      </c>
      <c r="E507" s="7">
        <v>1362604</v>
      </c>
      <c r="F507" s="33">
        <v>316284</v>
      </c>
      <c r="G507" s="7">
        <v>805407</v>
      </c>
    </row>
    <row r="508" spans="1:7" x14ac:dyDescent="0.25">
      <c r="A508" s="4">
        <v>37032</v>
      </c>
      <c r="B508" s="7">
        <v>6038620</v>
      </c>
      <c r="C508" s="7"/>
      <c r="D508" s="7">
        <v>7269853.8600000003</v>
      </c>
      <c r="E508" s="7">
        <v>716097</v>
      </c>
      <c r="F508" s="33">
        <v>287790</v>
      </c>
      <c r="G508" s="7"/>
    </row>
    <row r="509" spans="1:7" x14ac:dyDescent="0.25">
      <c r="A509" s="4">
        <v>37033</v>
      </c>
      <c r="B509" s="7">
        <v>824280</v>
      </c>
      <c r="C509" s="7"/>
      <c r="D509" s="7">
        <v>10127366</v>
      </c>
      <c r="E509" s="7">
        <v>6758693</v>
      </c>
      <c r="F509" s="33">
        <v>297966</v>
      </c>
      <c r="G509" s="7">
        <v>1036933</v>
      </c>
    </row>
    <row r="510" spans="1:7" x14ac:dyDescent="0.25">
      <c r="A510" s="4">
        <v>37034</v>
      </c>
      <c r="B510" s="7">
        <v>182334</v>
      </c>
      <c r="C510" s="7"/>
      <c r="D510" s="7">
        <v>10150943</v>
      </c>
      <c r="E510" s="7">
        <v>7316985</v>
      </c>
      <c r="F510" s="33">
        <v>288633</v>
      </c>
      <c r="G510" s="7">
        <v>130676</v>
      </c>
    </row>
    <row r="511" spans="1:7" x14ac:dyDescent="0.25">
      <c r="A511" s="4">
        <v>37035</v>
      </c>
      <c r="B511" s="7">
        <v>4492670</v>
      </c>
      <c r="C511" s="7"/>
      <c r="D511" s="7">
        <v>2215676.5799999996</v>
      </c>
      <c r="E511" s="7">
        <v>7085812</v>
      </c>
      <c r="F511" s="33">
        <v>265741</v>
      </c>
      <c r="G511" s="7">
        <v>233731</v>
      </c>
    </row>
    <row r="512" spans="1:7" x14ac:dyDescent="0.25">
      <c r="A512" s="4">
        <v>37036</v>
      </c>
      <c r="B512" s="7">
        <v>6162572</v>
      </c>
      <c r="C512" s="7"/>
      <c r="D512" s="7">
        <v>6885609</v>
      </c>
      <c r="E512" s="7">
        <v>2126174</v>
      </c>
      <c r="F512" s="33">
        <v>295550</v>
      </c>
      <c r="G512" s="7">
        <v>103081</v>
      </c>
    </row>
    <row r="513" spans="1:7" x14ac:dyDescent="0.25">
      <c r="A513" s="4">
        <v>37037</v>
      </c>
      <c r="B513" s="7">
        <v>6169440</v>
      </c>
      <c r="C513" s="7"/>
      <c r="D513" s="7">
        <v>9169947.9100000001</v>
      </c>
      <c r="E513" s="7">
        <v>4578718</v>
      </c>
      <c r="F513" s="33">
        <v>313728</v>
      </c>
      <c r="G513" s="7">
        <v>879739</v>
      </c>
    </row>
    <row r="514" spans="1:7" x14ac:dyDescent="0.25">
      <c r="A514" s="4">
        <v>37038</v>
      </c>
      <c r="B514" s="7">
        <v>6416943</v>
      </c>
      <c r="C514" s="7"/>
      <c r="D514" s="7">
        <v>6482847</v>
      </c>
      <c r="E514" s="7">
        <v>7319741</v>
      </c>
      <c r="F514" s="33">
        <v>277269</v>
      </c>
      <c r="G514" s="7"/>
    </row>
    <row r="515" spans="1:7" x14ac:dyDescent="0.25">
      <c r="A515" s="4">
        <v>37039</v>
      </c>
      <c r="B515" s="7">
        <v>6416770</v>
      </c>
      <c r="C515" s="7"/>
      <c r="D515" s="7">
        <v>6163145.6799999997</v>
      </c>
      <c r="E515" s="7">
        <v>7290199</v>
      </c>
      <c r="F515" s="33">
        <v>288997</v>
      </c>
      <c r="G515" s="7">
        <v>72929</v>
      </c>
    </row>
    <row r="516" spans="1:7" x14ac:dyDescent="0.25">
      <c r="A516" s="4">
        <v>37040</v>
      </c>
      <c r="B516" s="7">
        <v>5591875</v>
      </c>
      <c r="C516" s="7"/>
      <c r="D516" s="7">
        <v>5526151.6699999999</v>
      </c>
      <c r="E516" s="7">
        <v>7293084</v>
      </c>
      <c r="F516" s="33">
        <v>330222</v>
      </c>
      <c r="G516" s="7">
        <v>79103</v>
      </c>
    </row>
    <row r="517" spans="1:7" x14ac:dyDescent="0.25">
      <c r="A517" s="4">
        <v>37041</v>
      </c>
      <c r="B517" s="7">
        <v>6382030</v>
      </c>
      <c r="C517" s="7"/>
      <c r="D517" s="7">
        <v>10270494</v>
      </c>
      <c r="E517" s="7">
        <v>2877619</v>
      </c>
      <c r="F517" s="33">
        <v>305703</v>
      </c>
      <c r="G517" s="7">
        <v>67796</v>
      </c>
    </row>
    <row r="518" spans="1:7" x14ac:dyDescent="0.25">
      <c r="A518" s="4">
        <v>37042</v>
      </c>
      <c r="B518" s="7">
        <v>6252894</v>
      </c>
      <c r="C518" s="7"/>
      <c r="D518" s="7">
        <v>10197940.66</v>
      </c>
      <c r="E518" s="7">
        <v>2377845</v>
      </c>
      <c r="F518" s="33">
        <v>307028</v>
      </c>
      <c r="G518" s="7"/>
    </row>
    <row r="519" spans="1:7" x14ac:dyDescent="0.25">
      <c r="A519" s="4">
        <v>37043</v>
      </c>
      <c r="B519" s="7">
        <v>5729739</v>
      </c>
      <c r="C519" s="7"/>
      <c r="D519" s="7">
        <v>10165030.24</v>
      </c>
      <c r="E519" s="7">
        <v>2531650</v>
      </c>
      <c r="F519" s="33">
        <v>312847</v>
      </c>
      <c r="G519" s="7">
        <v>59264</v>
      </c>
    </row>
    <row r="520" spans="1:7" x14ac:dyDescent="0.25">
      <c r="A520" s="4">
        <v>37044</v>
      </c>
      <c r="B520" s="7">
        <v>6409112</v>
      </c>
      <c r="C520" s="7"/>
      <c r="D520" s="7">
        <v>11717477</v>
      </c>
      <c r="E520" s="7">
        <v>635801</v>
      </c>
      <c r="F520" s="33">
        <v>290604</v>
      </c>
      <c r="G520" s="7">
        <v>134</v>
      </c>
    </row>
    <row r="521" spans="1:7" x14ac:dyDescent="0.25">
      <c r="A521" s="4">
        <v>37045</v>
      </c>
      <c r="B521" s="7">
        <v>360978</v>
      </c>
      <c r="C521" s="7"/>
      <c r="D521" s="7">
        <v>12122517</v>
      </c>
      <c r="E521" s="7">
        <v>7209623</v>
      </c>
      <c r="F521" s="33">
        <v>298097</v>
      </c>
      <c r="G521" s="7">
        <v>540578</v>
      </c>
    </row>
    <row r="522" spans="1:7" x14ac:dyDescent="0.25">
      <c r="A522" s="4">
        <v>37046</v>
      </c>
      <c r="B522" s="7">
        <v>5337402</v>
      </c>
      <c r="C522" s="7"/>
      <c r="D522" s="7">
        <v>12109318</v>
      </c>
      <c r="E522" s="7">
        <v>1938761</v>
      </c>
      <c r="F522" s="33">
        <v>321182</v>
      </c>
      <c r="G522" s="7">
        <v>677797</v>
      </c>
    </row>
    <row r="523" spans="1:7" x14ac:dyDescent="0.25">
      <c r="A523" s="4">
        <v>37047</v>
      </c>
      <c r="B523" s="7">
        <v>3936637</v>
      </c>
      <c r="C523" s="7"/>
      <c r="D523" s="7">
        <v>12061934</v>
      </c>
      <c r="E523" s="7">
        <v>266179</v>
      </c>
      <c r="F523" s="33">
        <v>300081</v>
      </c>
      <c r="G523" s="7"/>
    </row>
    <row r="524" spans="1:7" x14ac:dyDescent="0.25">
      <c r="A524" s="4">
        <v>37048</v>
      </c>
      <c r="B524" s="7">
        <v>1329394</v>
      </c>
      <c r="C524" s="7"/>
      <c r="D524" s="7">
        <v>10243811</v>
      </c>
      <c r="E524" s="7">
        <v>7228459</v>
      </c>
      <c r="F524" s="33">
        <v>301439</v>
      </c>
      <c r="G524" s="7">
        <v>119004</v>
      </c>
    </row>
    <row r="525" spans="1:7" x14ac:dyDescent="0.25">
      <c r="A525" s="4">
        <v>37049</v>
      </c>
      <c r="B525" s="7">
        <v>6407662</v>
      </c>
      <c r="C525" s="7"/>
      <c r="D525" s="7">
        <v>10710521.5</v>
      </c>
      <c r="E525" s="7">
        <v>518861</v>
      </c>
      <c r="F525" s="33">
        <v>308346</v>
      </c>
      <c r="G525" s="7">
        <v>724186</v>
      </c>
    </row>
    <row r="526" spans="1:7" x14ac:dyDescent="0.25">
      <c r="A526" s="4">
        <v>37050</v>
      </c>
      <c r="B526" s="7">
        <v>2755561</v>
      </c>
      <c r="C526" s="7"/>
      <c r="D526" s="7">
        <v>11850764</v>
      </c>
      <c r="E526" s="7">
        <v>7301886</v>
      </c>
      <c r="F526" s="33">
        <v>322291</v>
      </c>
      <c r="G526" s="7"/>
    </row>
    <row r="527" spans="1:7" x14ac:dyDescent="0.25">
      <c r="A527" s="4">
        <v>37051</v>
      </c>
      <c r="B527" s="7">
        <v>5880123</v>
      </c>
      <c r="C527" s="7"/>
      <c r="D527" s="7">
        <v>12175234</v>
      </c>
      <c r="E527" s="7">
        <v>7180429</v>
      </c>
      <c r="F527" s="33">
        <v>287798</v>
      </c>
      <c r="G527" s="7"/>
    </row>
    <row r="528" spans="1:7" x14ac:dyDescent="0.25">
      <c r="A528" s="4">
        <v>37052</v>
      </c>
      <c r="B528" s="7">
        <v>5276130</v>
      </c>
      <c r="C528" s="7"/>
      <c r="D528" s="7">
        <v>12198615</v>
      </c>
      <c r="E528" s="7">
        <v>6755413</v>
      </c>
      <c r="F528" s="33">
        <v>306920</v>
      </c>
      <c r="G528" s="7"/>
    </row>
    <row r="529" spans="1:7" x14ac:dyDescent="0.25">
      <c r="A529" s="4">
        <v>37053</v>
      </c>
      <c r="B529" s="7">
        <v>6108685</v>
      </c>
      <c r="C529" s="7"/>
      <c r="D529" s="7">
        <v>11247263</v>
      </c>
      <c r="E529" s="7">
        <v>6329564</v>
      </c>
      <c r="F529" s="33">
        <v>309223</v>
      </c>
      <c r="G529" s="7">
        <v>868895</v>
      </c>
    </row>
    <row r="530" spans="1:7" x14ac:dyDescent="0.25">
      <c r="A530" s="4">
        <v>37054</v>
      </c>
      <c r="B530" s="7">
        <v>3016688</v>
      </c>
      <c r="C530" s="7"/>
      <c r="D530" s="7">
        <v>10469872</v>
      </c>
      <c r="E530" s="7">
        <v>1095973</v>
      </c>
      <c r="F530" s="33">
        <v>304227</v>
      </c>
      <c r="G530" s="7"/>
    </row>
    <row r="531" spans="1:7" x14ac:dyDescent="0.25">
      <c r="A531" s="4">
        <v>37055</v>
      </c>
      <c r="B531" s="7">
        <v>2537171</v>
      </c>
      <c r="C531" s="7"/>
      <c r="D531" s="7">
        <v>10556340</v>
      </c>
      <c r="E531" s="7">
        <v>6597160</v>
      </c>
      <c r="F531" s="33">
        <v>316433</v>
      </c>
      <c r="G531" s="7"/>
    </row>
    <row r="532" spans="1:7" x14ac:dyDescent="0.25">
      <c r="A532" s="4">
        <v>37056</v>
      </c>
      <c r="B532" s="7">
        <v>1215232</v>
      </c>
      <c r="C532" s="7"/>
      <c r="D532" s="7">
        <v>10454867.600000001</v>
      </c>
      <c r="E532" s="7">
        <v>6131918</v>
      </c>
      <c r="F532" s="33">
        <v>317270</v>
      </c>
      <c r="G532" s="7">
        <v>647341</v>
      </c>
    </row>
    <row r="533" spans="1:7" x14ac:dyDescent="0.25">
      <c r="A533" s="4">
        <v>37057</v>
      </c>
      <c r="B533" s="7">
        <v>2183820</v>
      </c>
      <c r="C533" s="7"/>
      <c r="D533" s="7">
        <v>10868569</v>
      </c>
      <c r="E533" s="7">
        <v>7185293</v>
      </c>
      <c r="F533" s="33">
        <v>312570</v>
      </c>
      <c r="G533" s="7"/>
    </row>
    <row r="534" spans="1:7" x14ac:dyDescent="0.25">
      <c r="A534" s="4">
        <v>37058</v>
      </c>
      <c r="B534" s="7">
        <v>1632338</v>
      </c>
      <c r="C534" s="7"/>
      <c r="D534" s="7">
        <v>9641131.9100000001</v>
      </c>
      <c r="E534" s="7">
        <v>2672861</v>
      </c>
      <c r="F534" s="33">
        <v>315384</v>
      </c>
      <c r="G534" s="7"/>
    </row>
    <row r="535" spans="1:7" x14ac:dyDescent="0.25">
      <c r="A535" s="4">
        <v>37059</v>
      </c>
      <c r="B535" s="7">
        <v>5244802</v>
      </c>
      <c r="C535" s="7"/>
      <c r="D535" s="7">
        <v>7627799.5099999998</v>
      </c>
      <c r="E535" s="7">
        <v>4187347</v>
      </c>
      <c r="F535" s="33">
        <v>308036</v>
      </c>
      <c r="G535" s="7"/>
    </row>
    <row r="536" spans="1:7" x14ac:dyDescent="0.25">
      <c r="A536" s="4">
        <v>37060</v>
      </c>
      <c r="B536" s="7">
        <v>3119394</v>
      </c>
      <c r="C536" s="7"/>
      <c r="D536" s="7">
        <v>10897454</v>
      </c>
      <c r="E536" s="7">
        <v>7340908</v>
      </c>
      <c r="F536" s="33">
        <v>296136</v>
      </c>
      <c r="G536" s="7">
        <v>339954</v>
      </c>
    </row>
    <row r="537" spans="1:7" x14ac:dyDescent="0.25">
      <c r="A537" s="4">
        <v>37061</v>
      </c>
      <c r="B537" s="7">
        <v>1304898</v>
      </c>
      <c r="C537" s="7"/>
      <c r="D537" s="7">
        <v>6191256.5899999999</v>
      </c>
      <c r="E537" s="7">
        <v>6907223</v>
      </c>
      <c r="F537" s="33">
        <v>304063</v>
      </c>
      <c r="G537" s="7"/>
    </row>
    <row r="538" spans="1:7" x14ac:dyDescent="0.25">
      <c r="A538" s="4">
        <v>37062</v>
      </c>
      <c r="B538" s="7">
        <v>4313373</v>
      </c>
      <c r="C538" s="7"/>
      <c r="D538" s="7">
        <v>10880844</v>
      </c>
      <c r="E538" s="7">
        <v>7303351</v>
      </c>
      <c r="F538" s="33">
        <v>304576</v>
      </c>
      <c r="G538" s="7"/>
    </row>
    <row r="539" spans="1:7" x14ac:dyDescent="0.25">
      <c r="A539" s="4">
        <v>37063</v>
      </c>
      <c r="B539" s="7">
        <v>1398911</v>
      </c>
      <c r="C539" s="7"/>
      <c r="D539" s="7">
        <v>11767305</v>
      </c>
      <c r="E539" s="7">
        <v>3678935</v>
      </c>
      <c r="F539" s="33">
        <v>313598</v>
      </c>
      <c r="G539" s="7"/>
    </row>
    <row r="540" spans="1:7" x14ac:dyDescent="0.25">
      <c r="A540" s="4">
        <v>37064</v>
      </c>
      <c r="B540" s="7">
        <v>4473040</v>
      </c>
      <c r="C540" s="7"/>
      <c r="D540" s="7">
        <v>12008075</v>
      </c>
      <c r="E540" s="7">
        <v>7155332</v>
      </c>
      <c r="F540" s="33">
        <v>330883</v>
      </c>
      <c r="G540" s="7">
        <v>597596</v>
      </c>
    </row>
    <row r="541" spans="1:7" x14ac:dyDescent="0.25">
      <c r="A541" s="4">
        <v>37065</v>
      </c>
      <c r="B541" s="7">
        <v>5442939</v>
      </c>
      <c r="C541" s="7"/>
      <c r="D541" s="7">
        <v>11820145</v>
      </c>
      <c r="E541" s="7">
        <v>7200120</v>
      </c>
      <c r="F541" s="33">
        <v>303905</v>
      </c>
      <c r="G541" s="7"/>
    </row>
    <row r="542" spans="1:7" x14ac:dyDescent="0.25">
      <c r="A542" s="4">
        <v>37066</v>
      </c>
      <c r="B542" s="7">
        <v>4045275</v>
      </c>
      <c r="C542" s="7"/>
      <c r="D542" s="7">
        <v>10794369</v>
      </c>
      <c r="E542" s="7">
        <v>7281598</v>
      </c>
      <c r="F542" s="33">
        <v>274755</v>
      </c>
      <c r="G542" s="7"/>
    </row>
    <row r="543" spans="1:7" x14ac:dyDescent="0.25">
      <c r="A543" s="4">
        <v>37067</v>
      </c>
      <c r="B543" s="7">
        <v>4155536</v>
      </c>
      <c r="C543" s="7"/>
      <c r="D543" s="7">
        <v>12141717</v>
      </c>
      <c r="E543" s="7">
        <v>7300399</v>
      </c>
      <c r="F543" s="33">
        <v>300803</v>
      </c>
      <c r="G543" s="7"/>
    </row>
    <row r="544" spans="1:7" x14ac:dyDescent="0.25">
      <c r="A544" s="4">
        <v>37068</v>
      </c>
      <c r="B544" s="7">
        <v>5080482</v>
      </c>
      <c r="C544" s="7"/>
      <c r="D544" s="7">
        <v>11729730</v>
      </c>
      <c r="E544" s="7">
        <v>7286637</v>
      </c>
      <c r="F544" s="33">
        <v>221370</v>
      </c>
      <c r="G544" s="7"/>
    </row>
    <row r="545" spans="1:7" x14ac:dyDescent="0.25">
      <c r="A545" s="4">
        <v>37069</v>
      </c>
      <c r="B545" s="7">
        <v>2484872</v>
      </c>
      <c r="C545" s="7"/>
      <c r="D545" s="7">
        <v>10829315</v>
      </c>
      <c r="E545" s="7">
        <v>7284600</v>
      </c>
      <c r="F545" s="33">
        <v>336638</v>
      </c>
      <c r="G545" s="7">
        <v>52303</v>
      </c>
    </row>
    <row r="546" spans="1:7" x14ac:dyDescent="0.25">
      <c r="A546" s="4">
        <v>37070</v>
      </c>
      <c r="B546" s="7"/>
      <c r="C546" s="7"/>
      <c r="D546" s="7">
        <v>1415951.1500000001</v>
      </c>
      <c r="E546" s="7">
        <v>7120683</v>
      </c>
      <c r="F546" s="33">
        <v>314630</v>
      </c>
      <c r="G546" s="7">
        <v>693394</v>
      </c>
    </row>
    <row r="547" spans="1:7" x14ac:dyDescent="0.25">
      <c r="A547" s="4">
        <v>37071</v>
      </c>
      <c r="B547" s="7"/>
      <c r="C547" s="7"/>
      <c r="D547" s="7">
        <v>234051.59000000005</v>
      </c>
      <c r="E547" s="7">
        <v>7087153</v>
      </c>
      <c r="F547" s="33">
        <v>306212</v>
      </c>
      <c r="G547" s="7">
        <v>726</v>
      </c>
    </row>
    <row r="548" spans="1:7" x14ac:dyDescent="0.25">
      <c r="A548" s="4">
        <v>37072</v>
      </c>
      <c r="B548" s="7">
        <v>1208</v>
      </c>
      <c r="C548" s="7"/>
      <c r="D548" s="7">
        <v>4794386.51</v>
      </c>
      <c r="E548" s="7">
        <v>104307</v>
      </c>
      <c r="F548" s="33">
        <v>316562</v>
      </c>
      <c r="G548" s="7"/>
    </row>
    <row r="549" spans="1:7" x14ac:dyDescent="0.25">
      <c r="A549" s="4">
        <v>37073</v>
      </c>
      <c r="B549" s="7">
        <v>4719305</v>
      </c>
      <c r="C549" s="7"/>
      <c r="D549" s="7">
        <v>11763032.91</v>
      </c>
      <c r="E549" s="7">
        <v>4794381</v>
      </c>
      <c r="F549" s="33">
        <v>313471</v>
      </c>
      <c r="G549" s="7"/>
    </row>
    <row r="550" spans="1:7" x14ac:dyDescent="0.25">
      <c r="A550" s="4">
        <v>37074</v>
      </c>
      <c r="B550" s="7">
        <v>2229261</v>
      </c>
      <c r="C550" s="7"/>
      <c r="D550" s="7">
        <v>11777014</v>
      </c>
      <c r="E550" s="7">
        <v>4516915</v>
      </c>
      <c r="F550" s="33">
        <v>296408</v>
      </c>
      <c r="G550" s="7"/>
    </row>
    <row r="551" spans="1:7" x14ac:dyDescent="0.25">
      <c r="A551" s="4">
        <v>37075</v>
      </c>
      <c r="B551" s="7">
        <v>12904</v>
      </c>
      <c r="C551" s="7"/>
      <c r="D551" s="7">
        <v>8545724</v>
      </c>
      <c r="E551" s="7">
        <v>1334682</v>
      </c>
      <c r="F551" s="33">
        <v>324099</v>
      </c>
      <c r="G551" s="7">
        <v>459440</v>
      </c>
    </row>
    <row r="552" spans="1:7" x14ac:dyDescent="0.25">
      <c r="A552" s="4">
        <v>37076</v>
      </c>
      <c r="B552" s="7">
        <v>7823444</v>
      </c>
      <c r="C552" s="7"/>
      <c r="D552" s="7">
        <v>10061343</v>
      </c>
      <c r="E552" s="7">
        <v>63350</v>
      </c>
      <c r="F552" s="33">
        <v>353031</v>
      </c>
      <c r="G552" s="7">
        <v>336202</v>
      </c>
    </row>
    <row r="553" spans="1:7" x14ac:dyDescent="0.25">
      <c r="A553" s="4">
        <v>37077</v>
      </c>
      <c r="B553" s="7">
        <v>4365503</v>
      </c>
      <c r="C553" s="7"/>
      <c r="D553" s="7">
        <v>11500752</v>
      </c>
      <c r="E553" s="7">
        <v>4560292</v>
      </c>
      <c r="F553" s="33">
        <v>334520</v>
      </c>
      <c r="G553" s="7">
        <v>993258</v>
      </c>
    </row>
    <row r="554" spans="1:7" x14ac:dyDescent="0.25">
      <c r="A554" s="4">
        <v>37078</v>
      </c>
      <c r="B554" s="7">
        <v>7155835</v>
      </c>
      <c r="C554" s="7"/>
      <c r="D554" s="7">
        <v>8564836.5</v>
      </c>
      <c r="E554" s="7">
        <v>2876596</v>
      </c>
      <c r="F554" s="33">
        <v>332529</v>
      </c>
      <c r="G554" s="7">
        <v>297879</v>
      </c>
    </row>
    <row r="555" spans="1:7" x14ac:dyDescent="0.25">
      <c r="A555" s="4">
        <v>37079</v>
      </c>
      <c r="B555" s="7">
        <v>8789030</v>
      </c>
      <c r="C555" s="7"/>
      <c r="D555" s="7">
        <v>3844222.9</v>
      </c>
      <c r="E555" s="7">
        <v>4857080</v>
      </c>
      <c r="F555" s="33">
        <v>333293</v>
      </c>
      <c r="G555" s="7"/>
    </row>
    <row r="556" spans="1:7" x14ac:dyDescent="0.25">
      <c r="A556" s="4">
        <v>37080</v>
      </c>
      <c r="B556" s="7">
        <v>9400576</v>
      </c>
      <c r="C556" s="7"/>
      <c r="D556" s="7">
        <v>248387.90000000002</v>
      </c>
      <c r="E556" s="7">
        <v>4856048</v>
      </c>
      <c r="F556" s="33">
        <v>328558</v>
      </c>
      <c r="G556" s="7"/>
    </row>
    <row r="557" spans="1:7" x14ac:dyDescent="0.25">
      <c r="A557" s="4">
        <v>37081</v>
      </c>
      <c r="B557" s="7">
        <v>1571446</v>
      </c>
      <c r="C557" s="7"/>
      <c r="D557" s="7">
        <v>11054394.879999999</v>
      </c>
      <c r="E557" s="7">
        <v>4853929</v>
      </c>
      <c r="F557" s="33">
        <v>307170</v>
      </c>
      <c r="G557" s="7"/>
    </row>
    <row r="558" spans="1:7" x14ac:dyDescent="0.25">
      <c r="A558" s="4">
        <v>37082</v>
      </c>
      <c r="B558" s="7">
        <v>1113838</v>
      </c>
      <c r="C558" s="7"/>
      <c r="D558" s="7">
        <v>11192334</v>
      </c>
      <c r="E558" s="7">
        <v>3327645</v>
      </c>
      <c r="F558" s="33">
        <v>324387</v>
      </c>
      <c r="G558" s="7"/>
    </row>
    <row r="559" spans="1:7" x14ac:dyDescent="0.25">
      <c r="A559" s="4">
        <v>37083</v>
      </c>
      <c r="B559" s="7">
        <v>9140070</v>
      </c>
      <c r="C559" s="7"/>
      <c r="D559" s="7">
        <v>7865863</v>
      </c>
      <c r="E559" s="7">
        <v>4845643</v>
      </c>
      <c r="F559" s="33">
        <v>311682</v>
      </c>
      <c r="G559" s="7"/>
    </row>
    <row r="560" spans="1:7" x14ac:dyDescent="0.25">
      <c r="A560" s="4">
        <v>37084</v>
      </c>
      <c r="B560" s="7">
        <v>9358110</v>
      </c>
      <c r="C560" s="7"/>
      <c r="D560" s="7">
        <v>11968881</v>
      </c>
      <c r="E560" s="7">
        <v>3181931</v>
      </c>
      <c r="F560" s="33">
        <v>333464</v>
      </c>
      <c r="G560" s="7">
        <v>3265</v>
      </c>
    </row>
    <row r="561" spans="1:7" x14ac:dyDescent="0.25">
      <c r="A561" s="4">
        <v>37085</v>
      </c>
      <c r="B561" s="7">
        <v>2611210</v>
      </c>
      <c r="C561" s="7"/>
      <c r="D561" s="7">
        <v>5898674.6699999999</v>
      </c>
      <c r="E561" s="7">
        <v>4758395</v>
      </c>
      <c r="F561" s="33">
        <v>311670</v>
      </c>
      <c r="G561" s="7">
        <v>1146600</v>
      </c>
    </row>
    <row r="562" spans="1:7" x14ac:dyDescent="0.25">
      <c r="A562" s="4">
        <v>37086</v>
      </c>
      <c r="B562" s="7">
        <v>6083571</v>
      </c>
      <c r="C562" s="7"/>
      <c r="D562" s="7">
        <v>11717376</v>
      </c>
      <c r="E562" s="7">
        <v>4843767</v>
      </c>
      <c r="F562" s="33">
        <v>337575</v>
      </c>
      <c r="G562" s="7"/>
    </row>
    <row r="563" spans="1:7" x14ac:dyDescent="0.25">
      <c r="A563" s="4">
        <v>37087</v>
      </c>
      <c r="B563" s="7">
        <v>9211764</v>
      </c>
      <c r="C563" s="7"/>
      <c r="D563" s="7">
        <v>4728759.3099999996</v>
      </c>
      <c r="E563" s="7">
        <v>4829011</v>
      </c>
      <c r="F563" s="33">
        <v>294555</v>
      </c>
      <c r="G563" s="7"/>
    </row>
    <row r="564" spans="1:7" x14ac:dyDescent="0.25">
      <c r="A564" s="4">
        <v>37088</v>
      </c>
      <c r="B564" s="7">
        <v>8227232</v>
      </c>
      <c r="C564" s="7"/>
      <c r="D564" s="7">
        <v>11361798</v>
      </c>
      <c r="E564" s="7">
        <v>4865939</v>
      </c>
      <c r="F564" s="33">
        <v>315712</v>
      </c>
      <c r="G564" s="7"/>
    </row>
    <row r="565" spans="1:7" x14ac:dyDescent="0.25">
      <c r="A565" s="4">
        <v>37089</v>
      </c>
      <c r="B565" s="7">
        <v>584501</v>
      </c>
      <c r="C565" s="7"/>
      <c r="D565" s="7">
        <v>12122233</v>
      </c>
      <c r="E565" s="7">
        <v>4870904</v>
      </c>
      <c r="F565" s="33">
        <v>342399</v>
      </c>
      <c r="G565" s="7"/>
    </row>
    <row r="566" spans="1:7" x14ac:dyDescent="0.25">
      <c r="A566" s="4">
        <v>37090</v>
      </c>
      <c r="B566" s="7">
        <v>1094379</v>
      </c>
      <c r="C566" s="7"/>
      <c r="D566" s="7">
        <v>11983204</v>
      </c>
      <c r="E566" s="7">
        <v>4841736</v>
      </c>
      <c r="F566" s="33">
        <v>325027</v>
      </c>
      <c r="G566" s="7"/>
    </row>
    <row r="567" spans="1:7" x14ac:dyDescent="0.25">
      <c r="A567" s="4">
        <v>37091</v>
      </c>
      <c r="B567" s="7">
        <v>271481</v>
      </c>
      <c r="C567" s="7"/>
      <c r="D567" s="7">
        <v>9501580</v>
      </c>
      <c r="E567" s="7">
        <v>851591</v>
      </c>
      <c r="F567" s="33">
        <v>323766</v>
      </c>
      <c r="G567" s="7"/>
    </row>
    <row r="568" spans="1:7" x14ac:dyDescent="0.25">
      <c r="A568" s="4">
        <v>37092</v>
      </c>
      <c r="B568" s="7"/>
      <c r="C568" s="7"/>
      <c r="D568" s="7">
        <v>4380381.75</v>
      </c>
      <c r="E568" s="7">
        <v>4844729</v>
      </c>
      <c r="F568" s="33">
        <v>311215</v>
      </c>
      <c r="G568" s="7"/>
    </row>
    <row r="569" spans="1:7" x14ac:dyDescent="0.25">
      <c r="A569" s="4">
        <v>37093</v>
      </c>
      <c r="B569" s="7"/>
      <c r="C569" s="7"/>
      <c r="D569" s="7">
        <v>12138843.91</v>
      </c>
      <c r="E569" s="7">
        <v>3170445</v>
      </c>
      <c r="F569" s="33">
        <v>326058</v>
      </c>
      <c r="G569" s="7"/>
    </row>
    <row r="570" spans="1:7" x14ac:dyDescent="0.25">
      <c r="A570" s="4">
        <v>37094</v>
      </c>
      <c r="B570" s="7">
        <v>1035</v>
      </c>
      <c r="C570" s="7"/>
      <c r="D570" s="7">
        <v>12274761</v>
      </c>
      <c r="E570" s="7">
        <v>4834934</v>
      </c>
      <c r="F570" s="33">
        <v>296437</v>
      </c>
      <c r="G570" s="7"/>
    </row>
    <row r="571" spans="1:7" x14ac:dyDescent="0.25">
      <c r="A571" s="4">
        <v>37095</v>
      </c>
      <c r="B571" s="7">
        <v>4417940</v>
      </c>
      <c r="C571" s="7"/>
      <c r="D571" s="7">
        <v>12244775</v>
      </c>
      <c r="E571" s="7">
        <v>4844496</v>
      </c>
      <c r="F571" s="33">
        <v>320240</v>
      </c>
      <c r="G571" s="7"/>
    </row>
    <row r="572" spans="1:7" x14ac:dyDescent="0.25">
      <c r="A572" s="4">
        <v>37096</v>
      </c>
      <c r="B572" s="7">
        <v>3909994</v>
      </c>
      <c r="C572" s="7"/>
      <c r="D572" s="7">
        <v>12247821</v>
      </c>
      <c r="E572" s="7">
        <v>4836697</v>
      </c>
      <c r="F572" s="33">
        <v>324992</v>
      </c>
      <c r="G572" s="7"/>
    </row>
    <row r="573" spans="1:7" x14ac:dyDescent="0.25">
      <c r="A573" s="4">
        <v>37097</v>
      </c>
      <c r="B573" s="7">
        <v>5874327</v>
      </c>
      <c r="C573" s="7"/>
      <c r="D573" s="7">
        <v>12226957</v>
      </c>
      <c r="E573" s="7">
        <v>4808662</v>
      </c>
      <c r="F573" s="33">
        <v>323027</v>
      </c>
      <c r="G573" s="7"/>
    </row>
    <row r="574" spans="1:7" x14ac:dyDescent="0.25">
      <c r="A574" s="4">
        <v>37098</v>
      </c>
      <c r="B574" s="7">
        <v>8703300</v>
      </c>
      <c r="C574" s="7"/>
      <c r="D574" s="7">
        <v>12215297</v>
      </c>
      <c r="E574" s="7">
        <v>4820636</v>
      </c>
      <c r="F574" s="33">
        <v>313627</v>
      </c>
      <c r="G574" s="7"/>
    </row>
    <row r="575" spans="1:7" x14ac:dyDescent="0.25">
      <c r="A575" s="4">
        <v>37099</v>
      </c>
      <c r="B575" s="7">
        <v>9589810</v>
      </c>
      <c r="C575" s="7"/>
      <c r="D575" s="7">
        <v>11610860</v>
      </c>
      <c r="E575" s="7">
        <v>4812159</v>
      </c>
      <c r="F575" s="33">
        <v>150241</v>
      </c>
      <c r="G575" s="7"/>
    </row>
    <row r="576" spans="1:7" x14ac:dyDescent="0.25">
      <c r="A576" s="4">
        <v>37100</v>
      </c>
      <c r="B576" s="7">
        <v>9109158</v>
      </c>
      <c r="C576" s="7"/>
      <c r="D576" s="7">
        <v>12191128</v>
      </c>
      <c r="E576" s="7">
        <v>4852832</v>
      </c>
      <c r="F576" s="33">
        <v>186484</v>
      </c>
      <c r="G576" s="7">
        <v>122790</v>
      </c>
    </row>
    <row r="577" spans="1:7" x14ac:dyDescent="0.25">
      <c r="A577" s="4">
        <v>37101</v>
      </c>
      <c r="B577" s="7">
        <v>8716066</v>
      </c>
      <c r="C577" s="7"/>
      <c r="D577" s="7">
        <v>12164558</v>
      </c>
      <c r="E577" s="7">
        <v>4840114</v>
      </c>
      <c r="F577" s="33">
        <v>318603</v>
      </c>
      <c r="G577" s="7"/>
    </row>
    <row r="578" spans="1:7" x14ac:dyDescent="0.25">
      <c r="A578" s="4">
        <v>37102</v>
      </c>
      <c r="B578" s="7">
        <v>9609335</v>
      </c>
      <c r="C578" s="7"/>
      <c r="D578" s="7">
        <v>11323899.49</v>
      </c>
      <c r="E578" s="7">
        <v>4828466</v>
      </c>
      <c r="F578" s="33">
        <v>313539</v>
      </c>
      <c r="G578" s="7">
        <v>21228</v>
      </c>
    </row>
    <row r="579" spans="1:7" x14ac:dyDescent="0.25">
      <c r="A579" s="4">
        <v>37103</v>
      </c>
      <c r="B579" s="7">
        <v>9619964</v>
      </c>
      <c r="C579" s="7"/>
      <c r="D579" s="7">
        <v>12063653</v>
      </c>
      <c r="E579" s="7">
        <v>4821390</v>
      </c>
      <c r="F579" s="33">
        <v>311394</v>
      </c>
      <c r="G579" s="7">
        <v>1202847</v>
      </c>
    </row>
    <row r="580" spans="1:7" x14ac:dyDescent="0.25">
      <c r="A580" s="4">
        <v>37104</v>
      </c>
      <c r="B580" s="7">
        <v>8248243</v>
      </c>
      <c r="C580" s="7"/>
      <c r="D580" s="7">
        <v>12217252</v>
      </c>
      <c r="E580" s="7">
        <v>4809802</v>
      </c>
      <c r="F580" s="33">
        <v>337714</v>
      </c>
      <c r="G580" s="7">
        <v>4204</v>
      </c>
    </row>
    <row r="581" spans="1:7" x14ac:dyDescent="0.25">
      <c r="A581" s="4">
        <v>37105</v>
      </c>
      <c r="B581" s="7">
        <v>9527021</v>
      </c>
      <c r="C581" s="7"/>
      <c r="D581" s="7">
        <v>12197273.83</v>
      </c>
      <c r="E581" s="7">
        <v>4879103</v>
      </c>
      <c r="F581" s="33">
        <v>325384</v>
      </c>
      <c r="G581" s="7"/>
    </row>
    <row r="582" spans="1:7" x14ac:dyDescent="0.25">
      <c r="A582" s="4">
        <v>37106</v>
      </c>
      <c r="B582" s="7">
        <v>380</v>
      </c>
      <c r="C582" s="7"/>
      <c r="D582" s="7">
        <v>12242202</v>
      </c>
      <c r="E582" s="7">
        <v>4865556</v>
      </c>
      <c r="F582" s="33">
        <v>319121</v>
      </c>
      <c r="G582" s="7"/>
    </row>
    <row r="583" spans="1:7" x14ac:dyDescent="0.25">
      <c r="A583" s="4">
        <v>37107</v>
      </c>
      <c r="B583" s="7"/>
      <c r="C583" s="7"/>
      <c r="D583" s="7">
        <v>12234617</v>
      </c>
      <c r="E583" s="7">
        <v>4859274</v>
      </c>
      <c r="F583" s="33">
        <v>319411</v>
      </c>
      <c r="G583" s="7">
        <v>133058</v>
      </c>
    </row>
    <row r="584" spans="1:7" x14ac:dyDescent="0.25">
      <c r="A584" s="4">
        <v>37108</v>
      </c>
      <c r="B584" s="7">
        <v>1426441</v>
      </c>
      <c r="C584" s="7"/>
      <c r="D584" s="7">
        <v>635466.25</v>
      </c>
      <c r="E584" s="7">
        <v>4860822</v>
      </c>
      <c r="F584" s="33">
        <v>293646</v>
      </c>
      <c r="G584" s="7">
        <v>5391</v>
      </c>
    </row>
    <row r="585" spans="1:7" x14ac:dyDescent="0.25">
      <c r="A585" s="4">
        <v>37109</v>
      </c>
      <c r="B585" s="7">
        <v>3849382</v>
      </c>
      <c r="C585" s="7"/>
      <c r="D585" s="7">
        <v>11894147</v>
      </c>
      <c r="E585" s="7">
        <v>4859837</v>
      </c>
      <c r="F585" s="33">
        <v>327705</v>
      </c>
      <c r="G585" s="7"/>
    </row>
    <row r="586" spans="1:7" x14ac:dyDescent="0.25">
      <c r="A586" s="4">
        <v>37110</v>
      </c>
      <c r="B586" s="7"/>
      <c r="C586" s="7"/>
      <c r="D586" s="7">
        <v>12035016.76</v>
      </c>
      <c r="E586" s="7">
        <v>4859387</v>
      </c>
      <c r="F586" s="33">
        <v>307861</v>
      </c>
      <c r="G586" s="7"/>
    </row>
    <row r="587" spans="1:7" x14ac:dyDescent="0.25">
      <c r="A587" s="4">
        <v>37111</v>
      </c>
      <c r="B587" s="7"/>
      <c r="C587" s="7"/>
      <c r="D587" s="7">
        <v>12188613</v>
      </c>
      <c r="E587" s="7">
        <v>4183449</v>
      </c>
      <c r="F587" s="33">
        <v>313549</v>
      </c>
      <c r="G587" s="7"/>
    </row>
    <row r="588" spans="1:7" x14ac:dyDescent="0.25">
      <c r="A588" s="4">
        <v>37112</v>
      </c>
      <c r="B588" s="7">
        <v>4765150</v>
      </c>
      <c r="C588" s="7"/>
      <c r="D588" s="7">
        <v>12221327</v>
      </c>
      <c r="E588" s="7">
        <v>3056622</v>
      </c>
      <c r="F588" s="33">
        <v>328568</v>
      </c>
      <c r="G588" s="7"/>
    </row>
    <row r="589" spans="1:7" x14ac:dyDescent="0.25">
      <c r="A589" s="4">
        <v>37113</v>
      </c>
      <c r="B589" s="7">
        <v>6613525</v>
      </c>
      <c r="C589" s="7"/>
      <c r="D589" s="7">
        <v>12186565.74</v>
      </c>
      <c r="E589" s="7">
        <v>4846686</v>
      </c>
      <c r="F589" s="33">
        <v>333343</v>
      </c>
      <c r="G589" s="7">
        <v>195555</v>
      </c>
    </row>
    <row r="590" spans="1:7" x14ac:dyDescent="0.25">
      <c r="A590" s="4">
        <v>37114</v>
      </c>
      <c r="B590" s="7">
        <v>6283153</v>
      </c>
      <c r="C590" s="7"/>
      <c r="D590" s="7">
        <v>604473.48</v>
      </c>
      <c r="E590" s="7">
        <v>4849621</v>
      </c>
      <c r="F590" s="33">
        <v>318973</v>
      </c>
      <c r="G590" s="7"/>
    </row>
    <row r="591" spans="1:7" x14ac:dyDescent="0.25">
      <c r="A591" s="4">
        <v>37115</v>
      </c>
      <c r="B591" s="7"/>
      <c r="C591" s="7"/>
      <c r="D591" s="7">
        <v>12193659</v>
      </c>
      <c r="E591" s="7">
        <v>4717054</v>
      </c>
      <c r="F591" s="33">
        <v>337594</v>
      </c>
      <c r="G591" s="7"/>
    </row>
    <row r="592" spans="1:7" x14ac:dyDescent="0.25">
      <c r="A592" s="4">
        <v>37116</v>
      </c>
      <c r="B592" s="7">
        <v>3324637</v>
      </c>
      <c r="C592" s="7"/>
      <c r="D592" s="7">
        <v>3763695.7099999995</v>
      </c>
      <c r="E592" s="7">
        <v>3624862</v>
      </c>
      <c r="F592" s="33">
        <v>327344</v>
      </c>
      <c r="G592" s="7"/>
    </row>
    <row r="593" spans="1:7" x14ac:dyDescent="0.25">
      <c r="A593" s="4">
        <v>37117</v>
      </c>
      <c r="B593" s="7">
        <v>7510597</v>
      </c>
      <c r="C593" s="7"/>
      <c r="D593" s="7">
        <v>1561664.57</v>
      </c>
      <c r="E593" s="7">
        <v>4361040</v>
      </c>
      <c r="F593" s="33">
        <v>330293</v>
      </c>
      <c r="G593" s="7"/>
    </row>
    <row r="594" spans="1:7" x14ac:dyDescent="0.25">
      <c r="A594" s="4">
        <v>37118</v>
      </c>
      <c r="B594" s="7">
        <v>7503284</v>
      </c>
      <c r="C594" s="7"/>
      <c r="D594" s="7">
        <v>1496055.95</v>
      </c>
      <c r="E594" s="7">
        <v>3726002</v>
      </c>
      <c r="F594" s="33">
        <v>299645</v>
      </c>
      <c r="G594" s="7"/>
    </row>
    <row r="595" spans="1:7" x14ac:dyDescent="0.25">
      <c r="A595" s="4">
        <v>37119</v>
      </c>
      <c r="B595" s="7">
        <v>7698519</v>
      </c>
      <c r="C595" s="7"/>
      <c r="D595" s="7">
        <v>4350117.43</v>
      </c>
      <c r="E595" s="7">
        <v>3905772</v>
      </c>
      <c r="F595" s="33">
        <v>182838</v>
      </c>
      <c r="G595" s="7"/>
    </row>
    <row r="596" spans="1:7" x14ac:dyDescent="0.25">
      <c r="A596" s="4">
        <v>37120</v>
      </c>
      <c r="B596" s="7">
        <v>1456766</v>
      </c>
      <c r="C596" s="7"/>
      <c r="D596" s="7">
        <v>11178771.359999999</v>
      </c>
      <c r="E596" s="7">
        <v>63067</v>
      </c>
      <c r="F596" s="33">
        <v>326157</v>
      </c>
      <c r="G596" s="7"/>
    </row>
    <row r="597" spans="1:7" x14ac:dyDescent="0.25">
      <c r="A597" s="4">
        <v>37121</v>
      </c>
      <c r="B597" s="7"/>
      <c r="C597" s="7"/>
      <c r="D597" s="7">
        <v>1544372.98</v>
      </c>
      <c r="E597" s="7">
        <v>4834281</v>
      </c>
      <c r="F597" s="33">
        <v>345737</v>
      </c>
      <c r="G597" s="7"/>
    </row>
    <row r="598" spans="1:7" x14ac:dyDescent="0.25">
      <c r="A598" s="4">
        <v>37122</v>
      </c>
      <c r="B598" s="7"/>
      <c r="C598" s="7"/>
      <c r="D598" s="7">
        <v>1633824.71</v>
      </c>
      <c r="E598" s="7">
        <v>898077</v>
      </c>
      <c r="F598" s="33">
        <v>319541</v>
      </c>
      <c r="G598" s="7"/>
    </row>
    <row r="599" spans="1:7" x14ac:dyDescent="0.25">
      <c r="A599" s="4">
        <v>37123</v>
      </c>
      <c r="B599" s="7"/>
      <c r="C599" s="7"/>
      <c r="D599" s="7">
        <v>2949449.75</v>
      </c>
      <c r="E599" s="7">
        <v>7581</v>
      </c>
      <c r="F599" s="33">
        <v>309905</v>
      </c>
      <c r="G599" s="7"/>
    </row>
    <row r="600" spans="1:7" x14ac:dyDescent="0.25">
      <c r="A600" s="4">
        <v>37124</v>
      </c>
      <c r="B600" s="7">
        <v>11696</v>
      </c>
      <c r="C600" s="7"/>
      <c r="D600" s="7">
        <v>7348072</v>
      </c>
      <c r="E600" s="7">
        <v>281975</v>
      </c>
      <c r="F600" s="33">
        <v>329000</v>
      </c>
      <c r="G600" s="7"/>
    </row>
    <row r="601" spans="1:7" x14ac:dyDescent="0.25">
      <c r="A601" s="4">
        <v>37125</v>
      </c>
      <c r="B601" s="7">
        <v>8194214</v>
      </c>
      <c r="C601" s="7"/>
      <c r="D601" s="7">
        <v>12266040</v>
      </c>
      <c r="E601" s="7">
        <v>4826364</v>
      </c>
      <c r="F601" s="33">
        <v>347056</v>
      </c>
      <c r="G601" s="7"/>
    </row>
    <row r="602" spans="1:7" x14ac:dyDescent="0.25">
      <c r="A602" s="4">
        <v>37126</v>
      </c>
      <c r="B602" s="7">
        <v>78902</v>
      </c>
      <c r="C602" s="7"/>
      <c r="D602" s="7">
        <v>11140113.680000002</v>
      </c>
      <c r="E602" s="7">
        <v>508786</v>
      </c>
      <c r="F602" s="33">
        <v>354841</v>
      </c>
      <c r="G602" s="7"/>
    </row>
    <row r="603" spans="1:7" x14ac:dyDescent="0.25">
      <c r="A603" s="4">
        <v>37127</v>
      </c>
      <c r="B603" s="7"/>
      <c r="C603" s="7"/>
      <c r="D603" s="7">
        <v>12101929</v>
      </c>
      <c r="E603" s="7">
        <v>443538</v>
      </c>
      <c r="F603" s="33">
        <v>336485</v>
      </c>
      <c r="G603" s="7">
        <v>48989</v>
      </c>
    </row>
    <row r="604" spans="1:7" x14ac:dyDescent="0.25">
      <c r="A604" s="4">
        <v>37128</v>
      </c>
      <c r="B604" s="7"/>
      <c r="C604" s="7"/>
      <c r="D604" s="7">
        <v>12029664.83</v>
      </c>
      <c r="E604" s="7">
        <v>29351</v>
      </c>
      <c r="F604" s="33">
        <v>329228</v>
      </c>
      <c r="G604" s="7"/>
    </row>
    <row r="605" spans="1:7" x14ac:dyDescent="0.25">
      <c r="A605" s="4">
        <v>37129</v>
      </c>
      <c r="B605" s="7">
        <v>596783</v>
      </c>
      <c r="C605" s="7"/>
      <c r="D605" s="7">
        <v>1889466.8399999999</v>
      </c>
      <c r="E605" s="7">
        <v>4871994</v>
      </c>
      <c r="F605" s="33">
        <v>318292</v>
      </c>
      <c r="G605" s="7"/>
    </row>
    <row r="606" spans="1:7" x14ac:dyDescent="0.25">
      <c r="A606" s="4">
        <v>37130</v>
      </c>
      <c r="B606" s="7">
        <v>4098957</v>
      </c>
      <c r="C606" s="7"/>
      <c r="D606" s="7">
        <v>11190022.99</v>
      </c>
      <c r="E606" s="7">
        <v>16894</v>
      </c>
      <c r="F606" s="33">
        <v>335845</v>
      </c>
      <c r="G606" s="7"/>
    </row>
    <row r="607" spans="1:7" x14ac:dyDescent="0.25">
      <c r="A607" s="4">
        <v>37131</v>
      </c>
      <c r="B607" s="7">
        <v>5632828</v>
      </c>
      <c r="C607" s="7"/>
      <c r="D607" s="7">
        <v>11980630.41</v>
      </c>
      <c r="E607" s="7">
        <v>2031367</v>
      </c>
      <c r="F607" s="33">
        <v>91779</v>
      </c>
      <c r="G607" s="7"/>
    </row>
    <row r="608" spans="1:7" x14ac:dyDescent="0.25">
      <c r="A608" s="4">
        <v>37132</v>
      </c>
      <c r="B608" s="7"/>
      <c r="C608" s="7"/>
      <c r="D608" s="7">
        <v>11940950.83</v>
      </c>
      <c r="E608" s="7">
        <v>2588639</v>
      </c>
      <c r="F608" s="33">
        <v>151248</v>
      </c>
      <c r="G608" s="7"/>
    </row>
    <row r="609" spans="1:7" x14ac:dyDescent="0.25">
      <c r="A609" s="4">
        <v>37133</v>
      </c>
      <c r="B609" s="7"/>
      <c r="C609" s="7"/>
      <c r="D609" s="7">
        <v>11967479</v>
      </c>
      <c r="E609" s="7">
        <v>4893622</v>
      </c>
      <c r="F609" s="33">
        <v>321894</v>
      </c>
      <c r="G609" s="7"/>
    </row>
    <row r="610" spans="1:7" x14ac:dyDescent="0.25">
      <c r="A610" s="4">
        <v>37134</v>
      </c>
      <c r="B610" s="7"/>
      <c r="C610" s="7"/>
      <c r="D610" s="7">
        <v>4691118.74</v>
      </c>
      <c r="E610" s="7">
        <v>2444446</v>
      </c>
      <c r="F610" s="33">
        <v>338491</v>
      </c>
      <c r="G610" s="7"/>
    </row>
    <row r="611" spans="1:7" x14ac:dyDescent="0.25">
      <c r="A611" s="4">
        <v>37135</v>
      </c>
      <c r="B611" s="7">
        <v>242087</v>
      </c>
      <c r="C611" s="7"/>
      <c r="D611" s="7">
        <v>236458.84000000003</v>
      </c>
      <c r="E611" s="7">
        <v>4864312</v>
      </c>
      <c r="F611" s="33">
        <v>351580</v>
      </c>
      <c r="G611" s="7"/>
    </row>
    <row r="612" spans="1:7" x14ac:dyDescent="0.25">
      <c r="A612" s="4">
        <v>37136</v>
      </c>
      <c r="B612" s="7">
        <v>3491202</v>
      </c>
      <c r="C612" s="7"/>
      <c r="D612" s="7">
        <v>237236.5</v>
      </c>
      <c r="E612" s="7">
        <v>4862540</v>
      </c>
      <c r="F612" s="33">
        <v>333803</v>
      </c>
      <c r="G612" s="7"/>
    </row>
    <row r="613" spans="1:7" x14ac:dyDescent="0.25">
      <c r="A613" s="4">
        <v>37137</v>
      </c>
      <c r="B613" s="7">
        <v>5919524</v>
      </c>
      <c r="C613" s="7"/>
      <c r="D613" s="7">
        <v>8940985.1600000001</v>
      </c>
      <c r="E613" s="7">
        <v>4786012</v>
      </c>
      <c r="F613" s="33">
        <v>321294</v>
      </c>
      <c r="G613" s="7"/>
    </row>
    <row r="614" spans="1:7" x14ac:dyDescent="0.25">
      <c r="A614" s="4">
        <v>37138</v>
      </c>
      <c r="B614" s="7"/>
      <c r="C614" s="7"/>
      <c r="D614" s="7">
        <v>9630101.459999999</v>
      </c>
      <c r="E614" s="7">
        <v>4828255</v>
      </c>
      <c r="F614" s="33">
        <v>337860</v>
      </c>
      <c r="G614" s="7">
        <v>38091</v>
      </c>
    </row>
    <row r="615" spans="1:7" x14ac:dyDescent="0.25">
      <c r="A615" s="4">
        <v>37139</v>
      </c>
      <c r="B615" s="7">
        <v>6326520</v>
      </c>
      <c r="C615" s="7"/>
      <c r="D615" s="7">
        <v>11647738</v>
      </c>
      <c r="E615" s="7">
        <v>4823893</v>
      </c>
      <c r="F615" s="33">
        <v>336756</v>
      </c>
      <c r="G615" s="7">
        <v>1274832</v>
      </c>
    </row>
    <row r="616" spans="1:7" x14ac:dyDescent="0.25">
      <c r="A616" s="4">
        <v>37140</v>
      </c>
      <c r="B616" s="7">
        <v>4233611</v>
      </c>
      <c r="C616" s="7"/>
      <c r="D616" s="7">
        <v>11261542.51</v>
      </c>
      <c r="E616" s="7">
        <v>4633712</v>
      </c>
      <c r="F616" s="33">
        <v>335334</v>
      </c>
      <c r="G616" s="7"/>
    </row>
    <row r="617" spans="1:7" x14ac:dyDescent="0.25">
      <c r="A617" s="4">
        <v>37141</v>
      </c>
      <c r="B617" s="7"/>
      <c r="C617" s="7"/>
      <c r="D617" s="7">
        <v>11595028.120000001</v>
      </c>
      <c r="E617" s="7">
        <v>3547340</v>
      </c>
      <c r="F617" s="33">
        <v>325735</v>
      </c>
      <c r="G617" s="7"/>
    </row>
    <row r="618" spans="1:7" x14ac:dyDescent="0.25">
      <c r="A618" s="4">
        <v>37142</v>
      </c>
      <c r="B618" s="7"/>
      <c r="C618" s="7"/>
      <c r="D618" s="7">
        <v>12116403</v>
      </c>
      <c r="E618" s="7"/>
      <c r="F618" s="33">
        <v>342941</v>
      </c>
      <c r="G618" s="7"/>
    </row>
    <row r="619" spans="1:7" x14ac:dyDescent="0.25">
      <c r="A619" s="4">
        <v>37143</v>
      </c>
      <c r="B619" s="7">
        <v>3858764</v>
      </c>
      <c r="C619" s="7"/>
      <c r="D619" s="7">
        <v>10784482</v>
      </c>
      <c r="E619" s="7"/>
      <c r="F619" s="33">
        <v>316515</v>
      </c>
      <c r="G619" s="7"/>
    </row>
    <row r="620" spans="1:7" x14ac:dyDescent="0.25">
      <c r="A620" s="4">
        <v>37144</v>
      </c>
      <c r="B620" s="7">
        <v>611514</v>
      </c>
      <c r="C620" s="7"/>
      <c r="D620" s="7">
        <v>11213095</v>
      </c>
      <c r="E620" s="7"/>
      <c r="F620" s="33">
        <v>322431</v>
      </c>
      <c r="G620" s="7"/>
    </row>
    <row r="621" spans="1:7" x14ac:dyDescent="0.25">
      <c r="A621" s="4">
        <v>37145</v>
      </c>
      <c r="B621" s="7">
        <v>9522502</v>
      </c>
      <c r="C621" s="7"/>
      <c r="D621" s="7">
        <v>12045589</v>
      </c>
      <c r="E621" s="7">
        <v>30489</v>
      </c>
      <c r="F621" s="33">
        <v>302335</v>
      </c>
      <c r="G621" s="7"/>
    </row>
    <row r="622" spans="1:7" x14ac:dyDescent="0.25">
      <c r="A622" s="4">
        <v>37146</v>
      </c>
      <c r="B622" s="7">
        <v>9570388</v>
      </c>
      <c r="C622" s="7"/>
      <c r="D622" s="7">
        <v>12197106</v>
      </c>
      <c r="E622" s="7">
        <v>396173</v>
      </c>
      <c r="F622" s="33">
        <v>335402</v>
      </c>
      <c r="G622" s="7"/>
    </row>
    <row r="623" spans="1:7" x14ac:dyDescent="0.25">
      <c r="A623" s="4">
        <v>37147</v>
      </c>
      <c r="B623" s="7">
        <v>9123951</v>
      </c>
      <c r="C623" s="7"/>
      <c r="D623" s="7">
        <v>12153262</v>
      </c>
      <c r="E623" s="7">
        <v>1375327</v>
      </c>
      <c r="F623" s="33">
        <v>298686</v>
      </c>
      <c r="G623" s="7">
        <v>171508</v>
      </c>
    </row>
    <row r="624" spans="1:7" x14ac:dyDescent="0.25">
      <c r="A624" s="4">
        <v>37148</v>
      </c>
      <c r="B624" s="7">
        <v>9671644</v>
      </c>
      <c r="C624" s="7"/>
      <c r="D624" s="7">
        <v>12054692</v>
      </c>
      <c r="E624" s="7">
        <v>1607187</v>
      </c>
      <c r="F624" s="33">
        <v>304205</v>
      </c>
      <c r="G624" s="7"/>
    </row>
    <row r="625" spans="1:7" x14ac:dyDescent="0.25">
      <c r="A625" s="4">
        <v>37149</v>
      </c>
      <c r="B625" s="7">
        <v>9262614</v>
      </c>
      <c r="C625" s="7"/>
      <c r="D625" s="7">
        <v>12097598</v>
      </c>
      <c r="E625" s="7">
        <v>1861140</v>
      </c>
      <c r="F625" s="33">
        <v>309456</v>
      </c>
      <c r="G625" s="7"/>
    </row>
    <row r="626" spans="1:7" x14ac:dyDescent="0.25">
      <c r="A626" s="4">
        <v>37150</v>
      </c>
      <c r="B626" s="7"/>
      <c r="C626" s="7"/>
      <c r="D626" s="7">
        <v>12074010</v>
      </c>
      <c r="E626" s="7">
        <v>4886721</v>
      </c>
      <c r="F626" s="33">
        <v>300287</v>
      </c>
      <c r="G626" s="7">
        <v>45819</v>
      </c>
    </row>
    <row r="627" spans="1:7" x14ac:dyDescent="0.25">
      <c r="A627" s="4">
        <v>37151</v>
      </c>
      <c r="B627" s="7"/>
      <c r="C627" s="7"/>
      <c r="D627" s="7">
        <v>12054397.49</v>
      </c>
      <c r="E627" s="7">
        <v>4830561</v>
      </c>
      <c r="F627" s="33">
        <v>329767</v>
      </c>
      <c r="G627" s="7">
        <v>1786972</v>
      </c>
    </row>
    <row r="628" spans="1:7" x14ac:dyDescent="0.25">
      <c r="A628" s="4">
        <v>37152</v>
      </c>
      <c r="B628" s="7"/>
      <c r="C628" s="7"/>
      <c r="D628" s="7">
        <v>9012646.8899999987</v>
      </c>
      <c r="E628" s="7">
        <v>3885963</v>
      </c>
      <c r="F628" s="33">
        <v>316797</v>
      </c>
      <c r="G628" s="7"/>
    </row>
    <row r="629" spans="1:7" x14ac:dyDescent="0.25">
      <c r="A629" s="4">
        <v>37153</v>
      </c>
      <c r="B629" s="7">
        <v>1271950</v>
      </c>
      <c r="C629" s="7"/>
      <c r="D629" s="7">
        <v>7695978.209999999</v>
      </c>
      <c r="E629" s="7">
        <v>3376962</v>
      </c>
      <c r="F629" s="33">
        <v>304741</v>
      </c>
      <c r="G629" s="7"/>
    </row>
    <row r="630" spans="1:7" x14ac:dyDescent="0.25">
      <c r="A630" s="4">
        <v>37154</v>
      </c>
      <c r="B630" s="7">
        <v>8621673</v>
      </c>
      <c r="C630" s="7"/>
      <c r="D630" s="7">
        <v>11970489.1</v>
      </c>
      <c r="E630" s="7">
        <v>4864665</v>
      </c>
      <c r="F630" s="33">
        <v>314427</v>
      </c>
      <c r="G630" s="7">
        <v>128</v>
      </c>
    </row>
    <row r="631" spans="1:7" x14ac:dyDescent="0.25">
      <c r="A631" s="4">
        <v>37155</v>
      </c>
      <c r="B631" s="7">
        <v>9531472</v>
      </c>
      <c r="C631" s="7"/>
      <c r="D631" s="7">
        <v>12032011</v>
      </c>
      <c r="E631" s="7">
        <v>4858354</v>
      </c>
      <c r="F631" s="33">
        <v>308792</v>
      </c>
      <c r="G631" s="7">
        <v>1351459</v>
      </c>
    </row>
    <row r="632" spans="1:7" x14ac:dyDescent="0.25">
      <c r="A632" s="4">
        <v>37156</v>
      </c>
      <c r="B632" s="7">
        <v>9656741</v>
      </c>
      <c r="C632" s="7"/>
      <c r="D632" s="7">
        <v>12096511</v>
      </c>
      <c r="E632" s="7">
        <v>4858808</v>
      </c>
      <c r="F632" s="33">
        <v>311996</v>
      </c>
      <c r="G632" s="7">
        <v>23706</v>
      </c>
    </row>
    <row r="633" spans="1:7" x14ac:dyDescent="0.25">
      <c r="A633" s="4">
        <v>37157</v>
      </c>
      <c r="B633" s="7">
        <v>9679267</v>
      </c>
      <c r="C633" s="7"/>
      <c r="D633" s="7">
        <v>259838.65000000002</v>
      </c>
      <c r="E633" s="7">
        <v>4859285</v>
      </c>
      <c r="F633" s="33">
        <v>298409</v>
      </c>
      <c r="G633" s="7"/>
    </row>
    <row r="634" spans="1:7" x14ac:dyDescent="0.25">
      <c r="A634" s="4">
        <v>37158</v>
      </c>
      <c r="B634" s="7">
        <v>7532952</v>
      </c>
      <c r="C634" s="7"/>
      <c r="D634" s="7">
        <v>11836357.49</v>
      </c>
      <c r="E634" s="7">
        <v>4855835</v>
      </c>
      <c r="F634" s="33">
        <v>317757</v>
      </c>
      <c r="G634" s="7">
        <v>1050531</v>
      </c>
    </row>
    <row r="635" spans="1:7" x14ac:dyDescent="0.25">
      <c r="A635" s="4">
        <v>37159</v>
      </c>
      <c r="B635" s="7">
        <v>4643745</v>
      </c>
      <c r="C635" s="7"/>
      <c r="D635" s="7">
        <v>3729942.8099999996</v>
      </c>
      <c r="E635" s="7">
        <v>4854948</v>
      </c>
      <c r="F635" s="33">
        <v>309946</v>
      </c>
      <c r="G635" s="7">
        <v>100979</v>
      </c>
    </row>
    <row r="636" spans="1:7" x14ac:dyDescent="0.25">
      <c r="A636" s="4">
        <v>37160</v>
      </c>
      <c r="B636" s="7">
        <v>5187189</v>
      </c>
      <c r="C636" s="7"/>
      <c r="D636" s="7">
        <v>12027650.5</v>
      </c>
      <c r="E636" s="7">
        <v>4695293</v>
      </c>
      <c r="F636" s="33">
        <v>317603</v>
      </c>
      <c r="G636" s="7">
        <v>2062</v>
      </c>
    </row>
    <row r="637" spans="1:7" x14ac:dyDescent="0.25">
      <c r="A637" s="4">
        <v>37161</v>
      </c>
      <c r="B637" s="7">
        <v>6356879</v>
      </c>
      <c r="C637" s="7"/>
      <c r="D637" s="7">
        <v>12098597</v>
      </c>
      <c r="E637" s="7">
        <v>4889759</v>
      </c>
      <c r="F637" s="33">
        <v>314350</v>
      </c>
      <c r="G637" s="7">
        <v>1196850</v>
      </c>
    </row>
    <row r="638" spans="1:7" x14ac:dyDescent="0.25">
      <c r="A638" s="4">
        <v>37162</v>
      </c>
      <c r="B638" s="7">
        <v>1691883</v>
      </c>
      <c r="C638" s="7"/>
      <c r="D638" s="7">
        <v>12078017</v>
      </c>
      <c r="E638" s="7">
        <v>4888038</v>
      </c>
      <c r="F638" s="33">
        <v>290761</v>
      </c>
      <c r="G638" s="7">
        <v>122307</v>
      </c>
    </row>
    <row r="639" spans="1:7" x14ac:dyDescent="0.25">
      <c r="A639" s="4">
        <v>37163</v>
      </c>
      <c r="B639" s="7">
        <v>6448410</v>
      </c>
      <c r="C639" s="7"/>
      <c r="D639" s="7">
        <v>11986554.220000001</v>
      </c>
      <c r="E639" s="7">
        <v>2085341</v>
      </c>
      <c r="F639" s="33">
        <v>321424</v>
      </c>
      <c r="G639" s="7">
        <v>1192429</v>
      </c>
    </row>
    <row r="640" spans="1:7" x14ac:dyDescent="0.25">
      <c r="A640" s="4">
        <v>37164</v>
      </c>
      <c r="B640" s="7">
        <v>6455616</v>
      </c>
      <c r="C640" s="7"/>
      <c r="D640" s="7">
        <v>7405562.1500000004</v>
      </c>
      <c r="E640" s="7">
        <v>2150094</v>
      </c>
      <c r="F640" s="33">
        <v>297210</v>
      </c>
      <c r="G640" s="7">
        <v>1196035</v>
      </c>
    </row>
    <row r="641" spans="1:7" x14ac:dyDescent="0.25">
      <c r="A641" s="4">
        <v>37165</v>
      </c>
      <c r="B641" s="7">
        <v>6452583</v>
      </c>
      <c r="C641" s="7"/>
      <c r="D641" s="7">
        <v>11765256.91</v>
      </c>
      <c r="E641" s="7">
        <v>2326331</v>
      </c>
      <c r="F641" s="33">
        <v>305584</v>
      </c>
      <c r="G641" s="7">
        <v>1340742</v>
      </c>
    </row>
    <row r="642" spans="1:7" x14ac:dyDescent="0.25">
      <c r="A642" s="4">
        <v>37166</v>
      </c>
      <c r="B642" s="7">
        <v>6410595</v>
      </c>
      <c r="C642" s="7"/>
      <c r="D642" s="7">
        <v>10929596.120000001</v>
      </c>
      <c r="E642" s="7">
        <v>3881696</v>
      </c>
      <c r="F642" s="33">
        <v>315847</v>
      </c>
      <c r="G642" s="7">
        <v>1669458</v>
      </c>
    </row>
    <row r="643" spans="1:7" x14ac:dyDescent="0.25">
      <c r="A643" s="4">
        <v>37167</v>
      </c>
      <c r="B643" s="7">
        <v>6323552</v>
      </c>
      <c r="C643" s="7"/>
      <c r="D643" s="7">
        <v>12021865</v>
      </c>
      <c r="E643" s="7">
        <v>2748576</v>
      </c>
      <c r="F643" s="33">
        <v>338859</v>
      </c>
      <c r="G643" s="7">
        <v>1783453</v>
      </c>
    </row>
    <row r="644" spans="1:7" x14ac:dyDescent="0.25">
      <c r="A644" s="4">
        <v>37168</v>
      </c>
      <c r="B644" s="7">
        <v>6417734</v>
      </c>
      <c r="C644" s="7"/>
      <c r="D644" s="7">
        <v>12052087.91</v>
      </c>
      <c r="E644" s="7">
        <v>2769766</v>
      </c>
      <c r="F644" s="33">
        <v>324322</v>
      </c>
      <c r="G644" s="7">
        <v>1473643</v>
      </c>
    </row>
    <row r="645" spans="1:7" x14ac:dyDescent="0.25">
      <c r="A645" s="4">
        <v>37169</v>
      </c>
      <c r="B645" s="7">
        <v>6442954</v>
      </c>
      <c r="C645" s="7"/>
      <c r="D645" s="7">
        <v>12091931</v>
      </c>
      <c r="E645" s="7">
        <v>2920817</v>
      </c>
      <c r="F645" s="33">
        <v>324298</v>
      </c>
      <c r="G645" s="7">
        <v>1625562</v>
      </c>
    </row>
    <row r="646" spans="1:7" x14ac:dyDescent="0.25">
      <c r="A646" s="4">
        <v>37170</v>
      </c>
      <c r="B646" s="7">
        <v>6475176</v>
      </c>
      <c r="C646" s="7"/>
      <c r="D646" s="7">
        <v>11567119</v>
      </c>
      <c r="E646" s="7">
        <v>2763864</v>
      </c>
      <c r="F646" s="33">
        <v>346649</v>
      </c>
      <c r="G646" s="7">
        <v>1471343</v>
      </c>
    </row>
    <row r="647" spans="1:7" x14ac:dyDescent="0.25">
      <c r="A647" s="4">
        <v>37171</v>
      </c>
      <c r="B647" s="7">
        <v>6470282</v>
      </c>
      <c r="C647" s="7"/>
      <c r="D647" s="7">
        <v>4587118.16</v>
      </c>
      <c r="E647" s="7">
        <v>2877929</v>
      </c>
      <c r="F647" s="33">
        <v>294899</v>
      </c>
      <c r="G647" s="7"/>
    </row>
    <row r="648" spans="1:7" x14ac:dyDescent="0.25">
      <c r="A648" s="4">
        <v>37172</v>
      </c>
      <c r="B648" s="7">
        <v>6461587</v>
      </c>
      <c r="C648" s="7"/>
      <c r="D648" s="7">
        <v>543485.22000000009</v>
      </c>
      <c r="E648" s="7">
        <v>2876930</v>
      </c>
      <c r="F648" s="33">
        <v>327975</v>
      </c>
      <c r="G648" s="7"/>
    </row>
    <row r="649" spans="1:7" x14ac:dyDescent="0.25">
      <c r="A649" s="4">
        <v>37173</v>
      </c>
      <c r="B649" s="7">
        <v>6472868</v>
      </c>
      <c r="C649" s="7"/>
      <c r="D649" s="7">
        <v>12151604</v>
      </c>
      <c r="E649" s="7">
        <v>2739809</v>
      </c>
      <c r="F649" s="33">
        <v>322679</v>
      </c>
      <c r="G649" s="7"/>
    </row>
    <row r="650" spans="1:7" x14ac:dyDescent="0.25">
      <c r="A650" s="4">
        <v>37174</v>
      </c>
      <c r="B650" s="7">
        <v>5909377</v>
      </c>
      <c r="C650" s="7"/>
      <c r="D650" s="7">
        <v>12192506.67</v>
      </c>
      <c r="E650" s="7">
        <v>4624992</v>
      </c>
      <c r="F650" s="33">
        <v>314554</v>
      </c>
      <c r="G650" s="7"/>
    </row>
    <row r="651" spans="1:7" x14ac:dyDescent="0.25">
      <c r="A651" s="4">
        <v>37175</v>
      </c>
      <c r="B651" s="7">
        <v>3222514</v>
      </c>
      <c r="C651" s="7"/>
      <c r="D651" s="7">
        <v>8096132.6600000001</v>
      </c>
      <c r="E651" s="7">
        <v>2343374</v>
      </c>
      <c r="F651" s="33">
        <v>318875</v>
      </c>
      <c r="G651" s="7"/>
    </row>
    <row r="652" spans="1:7" x14ac:dyDescent="0.25">
      <c r="A652" s="4">
        <v>37176</v>
      </c>
      <c r="B652" s="7">
        <v>3084755</v>
      </c>
      <c r="C652" s="7"/>
      <c r="D652" s="7">
        <v>4475994.3499999996</v>
      </c>
      <c r="E652" s="7">
        <v>2830012</v>
      </c>
      <c r="F652" s="33">
        <v>310697</v>
      </c>
      <c r="G652" s="7">
        <v>91091</v>
      </c>
    </row>
    <row r="653" spans="1:7" x14ac:dyDescent="0.25">
      <c r="A653" s="4">
        <v>37177</v>
      </c>
      <c r="B653" s="7">
        <v>5828615</v>
      </c>
      <c r="C653" s="7"/>
      <c r="D653" s="7">
        <v>12095882</v>
      </c>
      <c r="E653" s="7">
        <v>4757158</v>
      </c>
      <c r="F653" s="33">
        <v>323110</v>
      </c>
      <c r="G653" s="7"/>
    </row>
    <row r="654" spans="1:7" x14ac:dyDescent="0.25">
      <c r="A654" s="4">
        <v>37178</v>
      </c>
      <c r="B654" s="7">
        <v>9396471</v>
      </c>
      <c r="C654" s="7"/>
      <c r="D654" s="7">
        <v>12072134</v>
      </c>
      <c r="E654" s="7">
        <v>4737701</v>
      </c>
      <c r="F654" s="33">
        <v>306978</v>
      </c>
      <c r="G654" s="7"/>
    </row>
    <row r="655" spans="1:7" x14ac:dyDescent="0.25">
      <c r="A655" s="4">
        <v>37179</v>
      </c>
      <c r="B655" s="7">
        <v>8622879</v>
      </c>
      <c r="C655" s="7"/>
      <c r="D655" s="7">
        <v>12091984</v>
      </c>
      <c r="E655" s="7">
        <v>2555342</v>
      </c>
      <c r="F655" s="33">
        <v>281075</v>
      </c>
      <c r="G655" s="7"/>
    </row>
    <row r="656" spans="1:7" x14ac:dyDescent="0.25">
      <c r="A656" s="4">
        <v>37180</v>
      </c>
      <c r="B656" s="7">
        <v>692796</v>
      </c>
      <c r="C656" s="7"/>
      <c r="D656" s="7">
        <v>11741116.91</v>
      </c>
      <c r="E656" s="7">
        <v>2687493</v>
      </c>
      <c r="F656" s="33">
        <v>319551</v>
      </c>
      <c r="G656" s="7"/>
    </row>
    <row r="657" spans="1:7" x14ac:dyDescent="0.25">
      <c r="A657" s="4">
        <v>37181</v>
      </c>
      <c r="B657" s="7">
        <v>9500109</v>
      </c>
      <c r="C657" s="7"/>
      <c r="D657" s="7">
        <v>11880947.67</v>
      </c>
      <c r="E657" s="7">
        <v>3746157</v>
      </c>
      <c r="F657" s="33">
        <v>296823</v>
      </c>
      <c r="G657" s="7">
        <v>2593</v>
      </c>
    </row>
    <row r="658" spans="1:7" x14ac:dyDescent="0.25">
      <c r="A658" s="4">
        <v>37182</v>
      </c>
      <c r="B658" s="7">
        <v>9435011</v>
      </c>
      <c r="C658" s="7"/>
      <c r="D658" s="7">
        <v>242503.61000000004</v>
      </c>
      <c r="E658" s="7">
        <v>4797278</v>
      </c>
      <c r="F658" s="33">
        <v>307279</v>
      </c>
      <c r="G658" s="7">
        <v>1736663</v>
      </c>
    </row>
    <row r="659" spans="1:7" x14ac:dyDescent="0.25">
      <c r="A659" s="4">
        <v>37183</v>
      </c>
      <c r="B659" s="7">
        <v>1324803</v>
      </c>
      <c r="C659" s="7"/>
      <c r="D659" s="7">
        <v>8760914.7899999991</v>
      </c>
      <c r="E659" s="7">
        <v>1417546</v>
      </c>
      <c r="F659" s="33">
        <v>312018</v>
      </c>
      <c r="G659" s="7"/>
    </row>
    <row r="660" spans="1:7" x14ac:dyDescent="0.25">
      <c r="A660" s="4">
        <v>37184</v>
      </c>
      <c r="B660" s="7">
        <v>21080</v>
      </c>
      <c r="C660" s="7"/>
      <c r="D660" s="7">
        <v>11864439.59</v>
      </c>
      <c r="E660" s="7">
        <v>4800572</v>
      </c>
      <c r="F660" s="33">
        <v>302334</v>
      </c>
      <c r="G660" s="7"/>
    </row>
    <row r="661" spans="1:7" x14ac:dyDescent="0.25">
      <c r="A661" s="4">
        <v>37185</v>
      </c>
      <c r="B661" s="7">
        <v>9495695</v>
      </c>
      <c r="C661" s="7"/>
      <c r="D661" s="7">
        <v>4000790.21</v>
      </c>
      <c r="E661" s="7">
        <v>2068250</v>
      </c>
      <c r="F661" s="33">
        <v>303050</v>
      </c>
      <c r="G661" s="7"/>
    </row>
    <row r="662" spans="1:7" x14ac:dyDescent="0.25">
      <c r="A662" s="4">
        <v>37186</v>
      </c>
      <c r="B662" s="7">
        <v>424732</v>
      </c>
      <c r="C662" s="7"/>
      <c r="D662" s="7">
        <v>12133740</v>
      </c>
      <c r="E662" s="7">
        <v>2684673</v>
      </c>
      <c r="F662" s="33">
        <v>329562</v>
      </c>
      <c r="G662" s="7">
        <v>147</v>
      </c>
    </row>
    <row r="663" spans="1:7" x14ac:dyDescent="0.25">
      <c r="A663" s="4">
        <v>37187</v>
      </c>
      <c r="B663" s="7">
        <v>1160065</v>
      </c>
      <c r="C663" s="7"/>
      <c r="D663" s="7">
        <v>7740617.3300000001</v>
      </c>
      <c r="E663" s="7">
        <v>4739760</v>
      </c>
      <c r="F663" s="33">
        <v>289632</v>
      </c>
      <c r="G663" s="7">
        <v>129306</v>
      </c>
    </row>
    <row r="664" spans="1:7" x14ac:dyDescent="0.25">
      <c r="A664" s="4">
        <v>37188</v>
      </c>
      <c r="B664" s="7">
        <v>6429987</v>
      </c>
      <c r="C664" s="7"/>
      <c r="D664" s="7">
        <v>499163.43000000005</v>
      </c>
      <c r="E664" s="7">
        <v>4556392</v>
      </c>
      <c r="F664" s="33">
        <v>318155</v>
      </c>
      <c r="G664" s="7">
        <v>691958</v>
      </c>
    </row>
    <row r="665" spans="1:7" x14ac:dyDescent="0.25">
      <c r="A665" s="4">
        <v>37189</v>
      </c>
      <c r="B665" s="7">
        <v>1607185</v>
      </c>
      <c r="C665" s="7"/>
      <c r="D665" s="7">
        <v>8933396</v>
      </c>
      <c r="E665" s="7">
        <v>4723532</v>
      </c>
      <c r="F665" s="33">
        <v>303933</v>
      </c>
      <c r="G665" s="7">
        <v>265686</v>
      </c>
    </row>
    <row r="666" spans="1:7" x14ac:dyDescent="0.25">
      <c r="A666" s="4">
        <v>37190</v>
      </c>
      <c r="B666" s="7">
        <v>2287459</v>
      </c>
      <c r="C666" s="7"/>
      <c r="D666" s="7">
        <v>9697028</v>
      </c>
      <c r="E666" s="7">
        <v>3101228</v>
      </c>
      <c r="F666" s="33">
        <v>331716</v>
      </c>
      <c r="G666" s="7">
        <v>674556</v>
      </c>
    </row>
    <row r="667" spans="1:7" x14ac:dyDescent="0.25">
      <c r="A667" s="4">
        <v>37191</v>
      </c>
      <c r="B667" s="7">
        <v>1220479</v>
      </c>
      <c r="C667" s="7"/>
      <c r="D667" s="7">
        <v>9759621</v>
      </c>
      <c r="E667" s="7">
        <v>4805216</v>
      </c>
      <c r="F667" s="33">
        <v>298812</v>
      </c>
      <c r="G667" s="7">
        <v>11120</v>
      </c>
    </row>
    <row r="668" spans="1:7" x14ac:dyDescent="0.25">
      <c r="A668" s="4">
        <v>37192</v>
      </c>
      <c r="B668" s="7">
        <v>1761645</v>
      </c>
      <c r="C668" s="7"/>
      <c r="D668" s="7">
        <v>11008344</v>
      </c>
      <c r="E668" s="7">
        <v>4262835</v>
      </c>
      <c r="F668" s="33">
        <v>312309</v>
      </c>
      <c r="G668" s="7"/>
    </row>
    <row r="669" spans="1:7" x14ac:dyDescent="0.25">
      <c r="A669" s="4">
        <v>37193</v>
      </c>
      <c r="B669" s="7">
        <v>1444314</v>
      </c>
      <c r="C669" s="7"/>
      <c r="D669" s="7">
        <v>10149564.43</v>
      </c>
      <c r="E669" s="7">
        <v>3391657</v>
      </c>
      <c r="F669" s="33">
        <v>283102</v>
      </c>
      <c r="G669" s="7">
        <v>320567</v>
      </c>
    </row>
    <row r="670" spans="1:7" x14ac:dyDescent="0.25">
      <c r="A670" s="4">
        <v>37194</v>
      </c>
      <c r="B670" s="7">
        <v>9161837</v>
      </c>
      <c r="C670" s="7"/>
      <c r="D670" s="7">
        <v>3138055.49</v>
      </c>
      <c r="E670" s="7">
        <v>3869785</v>
      </c>
      <c r="F670" s="33">
        <v>295355</v>
      </c>
      <c r="G670" s="7">
        <v>317517</v>
      </c>
    </row>
    <row r="671" spans="1:7" x14ac:dyDescent="0.25">
      <c r="A671" s="4">
        <v>37195</v>
      </c>
      <c r="B671" s="7">
        <v>994569</v>
      </c>
      <c r="C671" s="7"/>
      <c r="D671" s="7">
        <v>11297639</v>
      </c>
      <c r="E671" s="7">
        <v>4161184</v>
      </c>
      <c r="F671" s="33">
        <v>280004</v>
      </c>
      <c r="G671" s="7">
        <v>750338</v>
      </c>
    </row>
    <row r="672" spans="1:7" x14ac:dyDescent="0.25">
      <c r="A672" s="4">
        <v>37196</v>
      </c>
      <c r="B672" s="7">
        <v>2029225</v>
      </c>
      <c r="C672" s="7"/>
      <c r="D672" s="7">
        <v>10673663</v>
      </c>
      <c r="E672" s="7">
        <v>2935448</v>
      </c>
      <c r="F672" s="33">
        <v>278515</v>
      </c>
      <c r="G672" s="7">
        <v>1107323</v>
      </c>
    </row>
    <row r="673" spans="1:7" x14ac:dyDescent="0.25">
      <c r="A673" s="4">
        <v>37197</v>
      </c>
      <c r="B673" s="7">
        <v>3583839</v>
      </c>
      <c r="C673" s="7"/>
      <c r="D673" s="7">
        <v>12032569</v>
      </c>
      <c r="E673" s="7">
        <v>1426226</v>
      </c>
      <c r="F673" s="33">
        <v>265493</v>
      </c>
      <c r="G673" s="7">
        <v>667009</v>
      </c>
    </row>
    <row r="674" spans="1:7" x14ac:dyDescent="0.25">
      <c r="A674" s="4">
        <v>37198</v>
      </c>
      <c r="B674" s="7">
        <v>2849333</v>
      </c>
      <c r="C674" s="7"/>
      <c r="D674" s="7">
        <v>11822798</v>
      </c>
      <c r="E674" s="7">
        <v>475519</v>
      </c>
      <c r="F674" s="33">
        <v>303088</v>
      </c>
      <c r="G674" s="7">
        <v>943420</v>
      </c>
    </row>
    <row r="675" spans="1:7" x14ac:dyDescent="0.25">
      <c r="A675" s="4">
        <v>37199</v>
      </c>
      <c r="B675" s="7">
        <v>9017417</v>
      </c>
      <c r="C675" s="7"/>
      <c r="D675" s="7">
        <v>1651784.37</v>
      </c>
      <c r="E675" s="7">
        <v>3213573</v>
      </c>
      <c r="F675" s="33">
        <v>296068</v>
      </c>
      <c r="G675" s="7">
        <v>746573</v>
      </c>
    </row>
    <row r="676" spans="1:7" x14ac:dyDescent="0.25">
      <c r="A676" s="4">
        <v>37200</v>
      </c>
      <c r="B676" s="7">
        <v>3634243</v>
      </c>
      <c r="C676" s="7"/>
      <c r="D676" s="7">
        <v>11376296</v>
      </c>
      <c r="E676" s="7">
        <v>354134</v>
      </c>
      <c r="F676" s="33">
        <v>275472</v>
      </c>
      <c r="G676" s="7">
        <v>1154586</v>
      </c>
    </row>
    <row r="677" spans="1:7" x14ac:dyDescent="0.25">
      <c r="A677" s="4">
        <v>37201</v>
      </c>
      <c r="B677" s="7">
        <v>9582977</v>
      </c>
      <c r="C677" s="7"/>
      <c r="D677" s="7">
        <v>4573559.18</v>
      </c>
      <c r="E677" s="7">
        <v>736467</v>
      </c>
      <c r="F677" s="33">
        <v>10857</v>
      </c>
      <c r="G677" s="7">
        <v>952249</v>
      </c>
    </row>
    <row r="678" spans="1:7" x14ac:dyDescent="0.25">
      <c r="A678" s="4">
        <v>37202</v>
      </c>
      <c r="B678" s="7">
        <v>4209117</v>
      </c>
      <c r="C678" s="7"/>
      <c r="D678" s="7">
        <v>7431371</v>
      </c>
      <c r="E678" s="7">
        <v>3929195</v>
      </c>
      <c r="F678" s="33">
        <v>145959</v>
      </c>
      <c r="G678" s="7">
        <v>1232859</v>
      </c>
    </row>
    <row r="679" spans="1:7" x14ac:dyDescent="0.25">
      <c r="A679" s="4">
        <v>37203</v>
      </c>
      <c r="B679" s="7">
        <v>2006181</v>
      </c>
      <c r="C679" s="7"/>
      <c r="D679" s="7">
        <v>10233957</v>
      </c>
      <c r="E679" s="7">
        <v>2032472</v>
      </c>
      <c r="F679" s="33">
        <v>290891</v>
      </c>
      <c r="G679" s="7">
        <v>1118041</v>
      </c>
    </row>
    <row r="680" spans="1:7" x14ac:dyDescent="0.25">
      <c r="A680" s="4">
        <v>37204</v>
      </c>
      <c r="B680" s="7">
        <v>1548989</v>
      </c>
      <c r="C680" s="7"/>
      <c r="D680" s="7">
        <v>10746915</v>
      </c>
      <c r="E680" s="7">
        <v>2529729</v>
      </c>
      <c r="F680" s="33">
        <v>316242</v>
      </c>
      <c r="G680" s="7">
        <v>550116</v>
      </c>
    </row>
    <row r="681" spans="1:7" x14ac:dyDescent="0.25">
      <c r="A681" s="4">
        <v>37205</v>
      </c>
      <c r="B681" s="7">
        <v>7590811</v>
      </c>
      <c r="C681" s="7"/>
      <c r="D681" s="7">
        <v>10336935.76</v>
      </c>
      <c r="E681" s="7">
        <v>2756772</v>
      </c>
      <c r="F681" s="33">
        <v>330502</v>
      </c>
      <c r="G681" s="7">
        <v>350516</v>
      </c>
    </row>
    <row r="682" spans="1:7" x14ac:dyDescent="0.25">
      <c r="A682" s="4">
        <v>37206</v>
      </c>
      <c r="B682" s="7">
        <v>771287</v>
      </c>
      <c r="C682" s="7"/>
      <c r="D682" s="7">
        <v>10350841.91</v>
      </c>
      <c r="E682" s="7">
        <v>4731965</v>
      </c>
      <c r="F682" s="33">
        <v>280087</v>
      </c>
      <c r="G682" s="7"/>
    </row>
    <row r="683" spans="1:7" x14ac:dyDescent="0.25">
      <c r="A683" s="4">
        <v>37207</v>
      </c>
      <c r="B683" s="7">
        <v>3978759</v>
      </c>
      <c r="C683" s="7"/>
      <c r="D683" s="7">
        <v>12038715</v>
      </c>
      <c r="E683" s="7">
        <v>2861144</v>
      </c>
      <c r="F683" s="33">
        <v>314144</v>
      </c>
      <c r="G683" s="7">
        <v>60009</v>
      </c>
    </row>
    <row r="684" spans="1:7" x14ac:dyDescent="0.25">
      <c r="A684" s="4">
        <v>37208</v>
      </c>
      <c r="B684" s="7">
        <v>1636892</v>
      </c>
      <c r="C684" s="7"/>
      <c r="D684" s="7">
        <v>12148424</v>
      </c>
      <c r="E684" s="7">
        <v>355583</v>
      </c>
      <c r="F684" s="33">
        <v>315813</v>
      </c>
      <c r="G684" s="7"/>
    </row>
    <row r="685" spans="1:7" x14ac:dyDescent="0.25">
      <c r="A685" s="4">
        <v>37209</v>
      </c>
      <c r="B685" s="7">
        <v>1140402</v>
      </c>
      <c r="C685" s="7"/>
      <c r="D685" s="7">
        <v>12186573</v>
      </c>
      <c r="E685" s="7">
        <v>4546860</v>
      </c>
      <c r="F685" s="33">
        <v>321163</v>
      </c>
      <c r="G685" s="7"/>
    </row>
    <row r="686" spans="1:7" x14ac:dyDescent="0.25">
      <c r="A686" s="4">
        <v>37210</v>
      </c>
      <c r="B686" s="7">
        <v>3766410</v>
      </c>
      <c r="C686" s="7"/>
      <c r="D686" s="7">
        <v>12101605</v>
      </c>
      <c r="E686" s="7">
        <v>314048</v>
      </c>
      <c r="F686" s="33">
        <v>321104</v>
      </c>
      <c r="G686" s="7"/>
    </row>
    <row r="687" spans="1:7" x14ac:dyDescent="0.25">
      <c r="A687" s="4">
        <v>37211</v>
      </c>
      <c r="B687" s="7">
        <v>2994161</v>
      </c>
      <c r="C687" s="7"/>
      <c r="D687" s="7">
        <v>11990115</v>
      </c>
      <c r="E687" s="7">
        <v>2601469</v>
      </c>
      <c r="F687" s="33">
        <v>301620</v>
      </c>
      <c r="G687" s="7">
        <v>5959</v>
      </c>
    </row>
    <row r="688" spans="1:7" x14ac:dyDescent="0.25">
      <c r="A688" s="4">
        <v>37212</v>
      </c>
      <c r="B688" s="7">
        <v>9577527</v>
      </c>
      <c r="C688" s="7"/>
      <c r="D688" s="7">
        <v>10398774</v>
      </c>
      <c r="E688" s="7">
        <v>2570278</v>
      </c>
      <c r="F688" s="33">
        <v>304194</v>
      </c>
      <c r="G688" s="7"/>
    </row>
    <row r="689" spans="1:7" x14ac:dyDescent="0.25">
      <c r="A689" s="4">
        <v>37213</v>
      </c>
      <c r="B689" s="7">
        <v>9681443</v>
      </c>
      <c r="C689" s="7"/>
      <c r="D689" s="7">
        <v>12161666</v>
      </c>
      <c r="E689" s="7">
        <v>2934375</v>
      </c>
      <c r="F689" s="33">
        <v>304816</v>
      </c>
      <c r="G689" s="7"/>
    </row>
    <row r="690" spans="1:7" x14ac:dyDescent="0.25">
      <c r="A690" s="4">
        <v>37214</v>
      </c>
      <c r="B690" s="7">
        <v>9638145</v>
      </c>
      <c r="C690" s="7"/>
      <c r="D690" s="7">
        <v>12200476</v>
      </c>
      <c r="E690" s="7">
        <v>2261386</v>
      </c>
      <c r="F690" s="33">
        <v>321877</v>
      </c>
      <c r="G690" s="7"/>
    </row>
    <row r="691" spans="1:7" x14ac:dyDescent="0.25">
      <c r="A691" s="4">
        <v>37215</v>
      </c>
      <c r="B691" s="7">
        <v>9636040</v>
      </c>
      <c r="C691" s="7"/>
      <c r="D691" s="7">
        <v>11818078</v>
      </c>
      <c r="E691" s="7">
        <v>373899</v>
      </c>
      <c r="F691" s="33">
        <v>294541</v>
      </c>
      <c r="G691" s="7">
        <v>835409</v>
      </c>
    </row>
    <row r="692" spans="1:7" x14ac:dyDescent="0.25">
      <c r="A692" s="4">
        <v>37216</v>
      </c>
      <c r="B692" s="7">
        <v>9636109</v>
      </c>
      <c r="C692" s="7"/>
      <c r="D692" s="7">
        <v>4166395.2300000004</v>
      </c>
      <c r="E692" s="7">
        <v>106167</v>
      </c>
      <c r="F692" s="33">
        <v>290913</v>
      </c>
      <c r="G692" s="7"/>
    </row>
    <row r="693" spans="1:7" x14ac:dyDescent="0.25">
      <c r="A693" s="4">
        <v>37217</v>
      </c>
      <c r="B693" s="7">
        <v>1053465</v>
      </c>
      <c r="C693" s="7"/>
      <c r="D693" s="7">
        <v>8211526.0700000003</v>
      </c>
      <c r="E693" s="7">
        <v>2539226</v>
      </c>
      <c r="F693" s="33">
        <v>276236</v>
      </c>
      <c r="G693" s="7">
        <v>4546</v>
      </c>
    </row>
    <row r="694" spans="1:7" x14ac:dyDescent="0.25">
      <c r="A694" s="4">
        <v>37218</v>
      </c>
      <c r="B694" s="7">
        <v>78937</v>
      </c>
      <c r="C694" s="7"/>
      <c r="D694" s="7">
        <v>12158182</v>
      </c>
      <c r="E694" s="7">
        <v>4810535</v>
      </c>
      <c r="F694" s="33">
        <v>314387</v>
      </c>
      <c r="G694" s="7">
        <v>1187972</v>
      </c>
    </row>
    <row r="695" spans="1:7" x14ac:dyDescent="0.25">
      <c r="A695" s="4">
        <v>37219</v>
      </c>
      <c r="B695" s="7">
        <v>31534</v>
      </c>
      <c r="C695" s="7"/>
      <c r="D695" s="7">
        <v>12077934.58</v>
      </c>
      <c r="E695" s="7">
        <v>4821857</v>
      </c>
      <c r="F695" s="33">
        <v>286425</v>
      </c>
      <c r="G695" s="7">
        <v>893617</v>
      </c>
    </row>
    <row r="696" spans="1:7" x14ac:dyDescent="0.25">
      <c r="A696" s="4">
        <v>37220</v>
      </c>
      <c r="B696" s="7">
        <v>9578112</v>
      </c>
      <c r="C696" s="7"/>
      <c r="D696" s="7">
        <v>1460839.83</v>
      </c>
      <c r="E696" s="7">
        <v>4751181</v>
      </c>
      <c r="F696" s="33">
        <v>287912</v>
      </c>
      <c r="G696" s="7">
        <v>1777401</v>
      </c>
    </row>
    <row r="697" spans="1:7" x14ac:dyDescent="0.25">
      <c r="A697" s="4">
        <v>37221</v>
      </c>
      <c r="B697" s="7">
        <v>9575252</v>
      </c>
      <c r="C697" s="7"/>
      <c r="D697" s="7">
        <v>12170525</v>
      </c>
      <c r="E697" s="7">
        <v>2165055</v>
      </c>
      <c r="F697" s="33">
        <v>300581</v>
      </c>
      <c r="G697" s="7"/>
    </row>
    <row r="698" spans="1:7" x14ac:dyDescent="0.25">
      <c r="A698" s="4">
        <v>37222</v>
      </c>
      <c r="B698" s="7">
        <v>9544550</v>
      </c>
      <c r="C698" s="7"/>
      <c r="D698" s="7">
        <v>11085175</v>
      </c>
      <c r="E698" s="7">
        <v>246262</v>
      </c>
      <c r="F698" s="33">
        <v>302212</v>
      </c>
      <c r="G698" s="7">
        <v>1245571</v>
      </c>
    </row>
    <row r="699" spans="1:7" x14ac:dyDescent="0.25">
      <c r="A699" s="4">
        <v>37223</v>
      </c>
      <c r="B699" s="7">
        <v>6142011</v>
      </c>
      <c r="C699" s="7"/>
      <c r="D699" s="7">
        <v>12047066.83</v>
      </c>
      <c r="E699" s="7">
        <v>631726</v>
      </c>
      <c r="F699" s="33">
        <v>313401</v>
      </c>
      <c r="G699" s="7"/>
    </row>
    <row r="700" spans="1:7" x14ac:dyDescent="0.25">
      <c r="A700" s="4">
        <v>37224</v>
      </c>
      <c r="B700" s="7">
        <v>5941226</v>
      </c>
      <c r="C700" s="7"/>
      <c r="D700" s="7">
        <v>2149617.16</v>
      </c>
      <c r="E700" s="7">
        <v>2166234</v>
      </c>
      <c r="F700" s="33">
        <v>189254</v>
      </c>
      <c r="G700" s="7">
        <v>115177</v>
      </c>
    </row>
    <row r="701" spans="1:7" x14ac:dyDescent="0.25">
      <c r="A701" s="4">
        <v>37225</v>
      </c>
      <c r="B701" s="7"/>
      <c r="C701" s="7"/>
      <c r="D701" s="7">
        <v>6419619.2000000002</v>
      </c>
      <c r="E701" s="7">
        <v>2168957</v>
      </c>
      <c r="F701" s="33">
        <v>292485</v>
      </c>
      <c r="G701" s="7">
        <v>1775680</v>
      </c>
    </row>
    <row r="702" spans="1:7" x14ac:dyDescent="0.25">
      <c r="A702" s="4">
        <v>37226</v>
      </c>
      <c r="B702" s="7"/>
      <c r="C702" s="7"/>
      <c r="D702" s="7">
        <v>2911232.8200000003</v>
      </c>
      <c r="E702" s="7">
        <v>4362553</v>
      </c>
      <c r="F702" s="33">
        <v>313812</v>
      </c>
      <c r="G702" s="7">
        <v>873</v>
      </c>
    </row>
    <row r="703" spans="1:7" x14ac:dyDescent="0.25">
      <c r="A703" s="4">
        <v>37227</v>
      </c>
      <c r="B703" s="7">
        <v>2015252</v>
      </c>
      <c r="C703" s="7"/>
      <c r="D703" s="7">
        <v>11815777</v>
      </c>
      <c r="E703" s="7">
        <v>971261</v>
      </c>
      <c r="F703" s="33">
        <v>278402</v>
      </c>
      <c r="G703" s="7">
        <v>10321</v>
      </c>
    </row>
    <row r="704" spans="1:7" x14ac:dyDescent="0.25">
      <c r="A704" s="4">
        <v>37228</v>
      </c>
      <c r="B704" s="7">
        <v>881478</v>
      </c>
      <c r="C704" s="7"/>
      <c r="D704" s="7">
        <v>11981253.83</v>
      </c>
      <c r="E704" s="7">
        <v>371175</v>
      </c>
      <c r="F704" s="33">
        <v>305544</v>
      </c>
      <c r="G704" s="7">
        <v>1753992</v>
      </c>
    </row>
    <row r="705" spans="1:7" x14ac:dyDescent="0.25">
      <c r="A705" s="4">
        <v>37229</v>
      </c>
      <c r="B705" s="7">
        <v>9585294</v>
      </c>
      <c r="C705" s="7"/>
      <c r="D705" s="7">
        <v>9021710.3399999999</v>
      </c>
      <c r="E705" s="7">
        <v>357023</v>
      </c>
      <c r="F705" s="33">
        <v>303523</v>
      </c>
      <c r="G705" s="7"/>
    </row>
    <row r="706" spans="1:7" x14ac:dyDescent="0.25">
      <c r="A706" s="4">
        <v>37230</v>
      </c>
      <c r="B706" s="7">
        <v>7376700</v>
      </c>
      <c r="C706" s="7"/>
      <c r="D706" s="7">
        <v>4278345.88</v>
      </c>
      <c r="E706" s="7">
        <v>4726751</v>
      </c>
      <c r="F706" s="33">
        <v>309160</v>
      </c>
      <c r="G706" s="7">
        <v>213838</v>
      </c>
    </row>
    <row r="707" spans="1:7" x14ac:dyDescent="0.25">
      <c r="A707" s="4">
        <v>37231</v>
      </c>
      <c r="B707" s="7">
        <v>2836634</v>
      </c>
      <c r="C707" s="7"/>
      <c r="D707" s="7">
        <v>8990292.2400000002</v>
      </c>
      <c r="E707" s="7">
        <v>4614203</v>
      </c>
      <c r="F707" s="33">
        <v>288738</v>
      </c>
      <c r="G707" s="7">
        <v>223225</v>
      </c>
    </row>
    <row r="708" spans="1:7" x14ac:dyDescent="0.25">
      <c r="A708" s="4">
        <v>37232</v>
      </c>
      <c r="B708" s="7">
        <v>8006952</v>
      </c>
      <c r="C708" s="7"/>
      <c r="D708" s="7">
        <v>7649259.4700000007</v>
      </c>
      <c r="E708" s="7">
        <v>4695821</v>
      </c>
      <c r="F708" s="33">
        <v>306519</v>
      </c>
      <c r="G708" s="7">
        <v>550868</v>
      </c>
    </row>
    <row r="709" spans="1:7" x14ac:dyDescent="0.25">
      <c r="A709" s="4">
        <v>37233</v>
      </c>
      <c r="B709" s="7">
        <v>6753770</v>
      </c>
      <c r="C709" s="7"/>
      <c r="D709" s="7">
        <v>2511229.38</v>
      </c>
      <c r="E709" s="7">
        <v>4768824</v>
      </c>
      <c r="F709" s="33">
        <v>270401</v>
      </c>
      <c r="G709" s="7"/>
    </row>
    <row r="710" spans="1:7" x14ac:dyDescent="0.25">
      <c r="A710" s="4">
        <v>37234</v>
      </c>
      <c r="B710" s="7">
        <v>8761220</v>
      </c>
      <c r="C710" s="7"/>
      <c r="D710" s="7">
        <v>6512642.5800000001</v>
      </c>
      <c r="E710" s="7">
        <v>4755142</v>
      </c>
      <c r="F710" s="33">
        <v>271158</v>
      </c>
      <c r="G710" s="7"/>
    </row>
    <row r="711" spans="1:7" x14ac:dyDescent="0.25">
      <c r="A711" s="4">
        <v>37235</v>
      </c>
      <c r="B711" s="7">
        <v>6856372</v>
      </c>
      <c r="C711" s="7"/>
      <c r="D711" s="7">
        <v>11103850.82</v>
      </c>
      <c r="E711" s="7">
        <v>4748953</v>
      </c>
      <c r="F711" s="33">
        <v>288068</v>
      </c>
      <c r="G711" s="7">
        <v>513205</v>
      </c>
    </row>
    <row r="712" spans="1:7" x14ac:dyDescent="0.25">
      <c r="A712" s="4">
        <v>37236</v>
      </c>
      <c r="B712" s="7">
        <v>5762790</v>
      </c>
      <c r="C712" s="7"/>
      <c r="D712" s="7">
        <v>10073723.58</v>
      </c>
      <c r="E712" s="7">
        <v>4152636</v>
      </c>
      <c r="F712" s="33">
        <v>302277</v>
      </c>
      <c r="G712" s="7">
        <v>774374</v>
      </c>
    </row>
    <row r="713" spans="1:7" x14ac:dyDescent="0.25">
      <c r="A713" s="4">
        <v>37237</v>
      </c>
      <c r="B713" s="7">
        <v>5580666</v>
      </c>
      <c r="C713" s="7"/>
      <c r="D713" s="7">
        <v>12115250</v>
      </c>
      <c r="E713" s="7">
        <v>4729459</v>
      </c>
      <c r="F713" s="33">
        <v>307216</v>
      </c>
      <c r="G713" s="7">
        <v>735048</v>
      </c>
    </row>
    <row r="714" spans="1:7" x14ac:dyDescent="0.25">
      <c r="A714" s="4">
        <v>37238</v>
      </c>
      <c r="B714" s="7">
        <v>1437382</v>
      </c>
      <c r="C714" s="7"/>
      <c r="D714" s="7">
        <v>12007419.66</v>
      </c>
      <c r="E714" s="7">
        <v>4756004</v>
      </c>
      <c r="F714" s="33">
        <v>292111</v>
      </c>
      <c r="G714" s="7"/>
    </row>
    <row r="715" spans="1:7" x14ac:dyDescent="0.25">
      <c r="A715" s="4">
        <v>37239</v>
      </c>
      <c r="B715" s="7">
        <v>6411011</v>
      </c>
      <c r="C715" s="7"/>
      <c r="D715" s="7">
        <v>12155537</v>
      </c>
      <c r="E715" s="7">
        <v>2395110</v>
      </c>
      <c r="F715" s="33">
        <v>314566</v>
      </c>
      <c r="G715" s="7">
        <v>132627</v>
      </c>
    </row>
    <row r="716" spans="1:7" x14ac:dyDescent="0.25">
      <c r="A716" s="4">
        <v>37240</v>
      </c>
      <c r="B716" s="7">
        <v>2236263</v>
      </c>
      <c r="C716" s="7"/>
      <c r="D716" s="7">
        <v>6454607.9700000007</v>
      </c>
      <c r="E716" s="7">
        <v>4697069</v>
      </c>
      <c r="F716" s="33">
        <v>315281</v>
      </c>
      <c r="G716" s="7">
        <v>434275</v>
      </c>
    </row>
    <row r="717" spans="1:7" x14ac:dyDescent="0.25">
      <c r="A717" s="4">
        <v>37241</v>
      </c>
      <c r="B717" s="7"/>
      <c r="C717" s="7"/>
      <c r="D717" s="7">
        <v>7504549.9299999997</v>
      </c>
      <c r="E717" s="7">
        <v>3464998</v>
      </c>
      <c r="F717" s="33">
        <v>305934</v>
      </c>
      <c r="G717" s="7"/>
    </row>
    <row r="718" spans="1:7" x14ac:dyDescent="0.25">
      <c r="A718" s="4">
        <v>37242</v>
      </c>
      <c r="B718" s="7">
        <v>936436</v>
      </c>
      <c r="C718" s="7"/>
      <c r="D718" s="7">
        <v>7158753.7200000007</v>
      </c>
      <c r="E718" s="7">
        <v>4516670</v>
      </c>
      <c r="F718" s="33">
        <v>320587</v>
      </c>
      <c r="G718" s="7">
        <v>55044</v>
      </c>
    </row>
    <row r="719" spans="1:7" x14ac:dyDescent="0.25">
      <c r="A719" s="4">
        <v>37243</v>
      </c>
      <c r="B719" s="7">
        <v>480966</v>
      </c>
      <c r="C719" s="7"/>
      <c r="D719" s="7">
        <v>6147240.5600000005</v>
      </c>
      <c r="E719" s="7">
        <v>3967237</v>
      </c>
      <c r="F719" s="33">
        <v>301597</v>
      </c>
      <c r="G719" s="7"/>
    </row>
    <row r="720" spans="1:7" x14ac:dyDescent="0.25">
      <c r="A720" s="4">
        <v>37244</v>
      </c>
      <c r="B720" s="7">
        <v>3294069</v>
      </c>
      <c r="C720" s="7"/>
      <c r="D720" s="7">
        <v>10701957.100000001</v>
      </c>
      <c r="E720" s="7">
        <v>3219016</v>
      </c>
      <c r="F720" s="33">
        <v>332670</v>
      </c>
      <c r="G720" s="7"/>
    </row>
    <row r="721" spans="1:7" x14ac:dyDescent="0.25">
      <c r="A721" s="4">
        <v>37245</v>
      </c>
      <c r="B721" s="7">
        <v>10799</v>
      </c>
      <c r="C721" s="7"/>
      <c r="D721" s="7">
        <v>11944379.92</v>
      </c>
      <c r="E721" s="7">
        <v>5275365</v>
      </c>
      <c r="F721" s="33">
        <v>314971</v>
      </c>
      <c r="G721" s="7">
        <v>230756</v>
      </c>
    </row>
    <row r="722" spans="1:7" x14ac:dyDescent="0.25">
      <c r="A722" s="4">
        <v>37246</v>
      </c>
      <c r="B722" s="7">
        <v>9605126</v>
      </c>
      <c r="C722" s="7"/>
      <c r="D722" s="7">
        <v>6450389.4199999999</v>
      </c>
      <c r="E722" s="7">
        <v>7168529</v>
      </c>
      <c r="F722" s="33">
        <v>318168</v>
      </c>
      <c r="G722" s="7"/>
    </row>
    <row r="723" spans="1:7" x14ac:dyDescent="0.25">
      <c r="A723" s="4">
        <v>37247</v>
      </c>
      <c r="B723" s="7">
        <v>7007483</v>
      </c>
      <c r="C723" s="7"/>
      <c r="D723" s="7">
        <v>5558176.6099999994</v>
      </c>
      <c r="E723" s="7">
        <v>6815795</v>
      </c>
      <c r="F723" s="33">
        <v>324344</v>
      </c>
      <c r="G723" s="7">
        <v>152619</v>
      </c>
    </row>
    <row r="724" spans="1:7" x14ac:dyDescent="0.25">
      <c r="A724" s="4">
        <v>37248</v>
      </c>
      <c r="B724" s="7">
        <v>4536799</v>
      </c>
      <c r="C724" s="7"/>
      <c r="D724" s="7">
        <v>12087908.83</v>
      </c>
      <c r="E724" s="7">
        <v>7219917</v>
      </c>
      <c r="F724" s="33">
        <v>317002</v>
      </c>
      <c r="G724" s="7">
        <v>233097</v>
      </c>
    </row>
    <row r="725" spans="1:7" x14ac:dyDescent="0.25">
      <c r="A725" s="4">
        <v>37249</v>
      </c>
      <c r="B725" s="7">
        <v>4336833</v>
      </c>
      <c r="C725" s="7"/>
      <c r="D725" s="7">
        <v>11828822</v>
      </c>
      <c r="E725" s="7">
        <v>7201977</v>
      </c>
      <c r="F725" s="33">
        <v>300434</v>
      </c>
      <c r="G725" s="7"/>
    </row>
    <row r="726" spans="1:7" x14ac:dyDescent="0.25">
      <c r="A726" s="4">
        <v>37250</v>
      </c>
      <c r="B726" s="7">
        <v>868645</v>
      </c>
      <c r="C726" s="7"/>
      <c r="D726" s="7">
        <v>4090366.66</v>
      </c>
      <c r="E726" s="7">
        <v>3370249</v>
      </c>
      <c r="F726" s="33">
        <v>253130</v>
      </c>
      <c r="G726" s="7"/>
    </row>
    <row r="727" spans="1:7" x14ac:dyDescent="0.25">
      <c r="A727" s="4">
        <v>37251</v>
      </c>
      <c r="B727" s="7">
        <v>5287762</v>
      </c>
      <c r="C727" s="7"/>
      <c r="D727" s="7">
        <v>11776810</v>
      </c>
      <c r="E727" s="7">
        <v>3212463</v>
      </c>
      <c r="F727" s="33">
        <v>291472</v>
      </c>
      <c r="G727" s="7"/>
    </row>
    <row r="728" spans="1:7" x14ac:dyDescent="0.25">
      <c r="A728" s="4">
        <v>37252</v>
      </c>
      <c r="B728" s="7">
        <v>8428542</v>
      </c>
      <c r="C728" s="7"/>
      <c r="D728" s="7">
        <v>11762175</v>
      </c>
      <c r="E728" s="7">
        <v>483970</v>
      </c>
      <c r="F728" s="33">
        <v>260111</v>
      </c>
      <c r="G728" s="7"/>
    </row>
    <row r="729" spans="1:7" x14ac:dyDescent="0.25">
      <c r="A729" s="4">
        <v>37253</v>
      </c>
      <c r="B729" s="7">
        <v>1791866</v>
      </c>
      <c r="C729" s="7"/>
      <c r="D729" s="7">
        <v>8436211.129999999</v>
      </c>
      <c r="E729" s="7">
        <v>7169455</v>
      </c>
      <c r="F729" s="33">
        <v>265670</v>
      </c>
      <c r="G729" s="7"/>
    </row>
    <row r="730" spans="1:7" x14ac:dyDescent="0.25">
      <c r="A730" s="4">
        <v>37254</v>
      </c>
      <c r="B730" s="7">
        <v>8836158</v>
      </c>
      <c r="C730" s="7"/>
      <c r="D730" s="7">
        <v>12088757</v>
      </c>
      <c r="E730" s="7">
        <v>2486625</v>
      </c>
      <c r="F730" s="33">
        <v>325511</v>
      </c>
      <c r="G730" s="7"/>
    </row>
    <row r="731" spans="1:7" x14ac:dyDescent="0.25">
      <c r="A731" s="4">
        <v>37255</v>
      </c>
      <c r="B731" s="7">
        <v>3685057</v>
      </c>
      <c r="C731" s="7"/>
      <c r="D731" s="7">
        <v>12089185</v>
      </c>
      <c r="E731" s="7">
        <v>7158210</v>
      </c>
      <c r="F731" s="33">
        <v>307159</v>
      </c>
      <c r="G731" s="7"/>
    </row>
    <row r="732" spans="1:7" x14ac:dyDescent="0.25">
      <c r="A732" s="4">
        <v>37256</v>
      </c>
      <c r="B732" s="7">
        <v>2808101</v>
      </c>
      <c r="C732" s="7"/>
      <c r="D732" s="7">
        <v>10192951</v>
      </c>
      <c r="E732" s="7">
        <v>7119158</v>
      </c>
      <c r="F732" s="33">
        <v>305320</v>
      </c>
      <c r="G732" s="7"/>
    </row>
    <row r="733" spans="1:7" x14ac:dyDescent="0.25">
      <c r="A733" s="4">
        <v>37257</v>
      </c>
      <c r="B733" s="7">
        <v>4442162</v>
      </c>
      <c r="C733" s="7"/>
      <c r="D733" s="7">
        <v>12096714</v>
      </c>
      <c r="E733" s="7">
        <v>7171538</v>
      </c>
      <c r="F733" s="33">
        <v>278760</v>
      </c>
      <c r="G733" s="7"/>
    </row>
    <row r="734" spans="1:7" x14ac:dyDescent="0.25">
      <c r="A734" s="4">
        <v>37258</v>
      </c>
      <c r="B734" s="7">
        <v>1236208</v>
      </c>
      <c r="C734" s="7"/>
      <c r="D734" s="7">
        <v>11081430</v>
      </c>
      <c r="E734" s="7">
        <v>6669882</v>
      </c>
      <c r="F734" s="33">
        <v>292181</v>
      </c>
      <c r="G734" s="7"/>
    </row>
    <row r="735" spans="1:7" x14ac:dyDescent="0.25">
      <c r="A735" s="4">
        <v>37259</v>
      </c>
      <c r="B735" s="7">
        <v>9201825</v>
      </c>
      <c r="C735" s="7"/>
      <c r="D735" s="7">
        <v>4470099.1399999997</v>
      </c>
      <c r="E735" s="7">
        <v>6766701</v>
      </c>
      <c r="F735" s="33">
        <v>320900</v>
      </c>
      <c r="G735" s="7"/>
    </row>
    <row r="736" spans="1:7" x14ac:dyDescent="0.25">
      <c r="A736" s="4">
        <v>37260</v>
      </c>
      <c r="B736" s="7">
        <v>9068726</v>
      </c>
      <c r="C736" s="7"/>
      <c r="D736" s="7">
        <v>8983067.1699999999</v>
      </c>
      <c r="E736" s="7">
        <v>3763635</v>
      </c>
      <c r="F736" s="33">
        <v>329626</v>
      </c>
      <c r="G736" s="7"/>
    </row>
    <row r="737" spans="1:7" x14ac:dyDescent="0.25">
      <c r="A737" s="4">
        <v>37261</v>
      </c>
      <c r="B737" s="7">
        <v>5594640</v>
      </c>
      <c r="C737" s="7"/>
      <c r="D737" s="7">
        <v>12144657</v>
      </c>
      <c r="E737" s="7">
        <v>4278131</v>
      </c>
      <c r="F737" s="33">
        <v>310779</v>
      </c>
      <c r="G737" s="7"/>
    </row>
    <row r="738" spans="1:7" x14ac:dyDescent="0.25">
      <c r="A738" s="4">
        <v>37262</v>
      </c>
      <c r="B738" s="7">
        <v>9180297</v>
      </c>
      <c r="C738" s="7"/>
      <c r="D738" s="7">
        <v>9220784</v>
      </c>
      <c r="E738" s="7">
        <v>4098949</v>
      </c>
      <c r="F738" s="33">
        <v>298259</v>
      </c>
      <c r="G738" s="7"/>
    </row>
    <row r="739" spans="1:7" x14ac:dyDescent="0.25">
      <c r="A739" s="4">
        <v>37263</v>
      </c>
      <c r="B739" s="7">
        <v>8464832</v>
      </c>
      <c r="C739" s="7"/>
      <c r="D739" s="7">
        <v>6664475.8900000006</v>
      </c>
      <c r="E739" s="7">
        <v>4809132</v>
      </c>
      <c r="F739" s="33">
        <v>267171</v>
      </c>
      <c r="G739" s="7"/>
    </row>
    <row r="740" spans="1:7" x14ac:dyDescent="0.25">
      <c r="A740" s="4">
        <v>37264</v>
      </c>
      <c r="B740" s="7">
        <v>567285</v>
      </c>
      <c r="C740" s="7"/>
      <c r="D740" s="7">
        <v>11472545</v>
      </c>
      <c r="E740" s="7">
        <v>7127730</v>
      </c>
      <c r="F740" s="33">
        <v>308477</v>
      </c>
      <c r="G740" s="7"/>
    </row>
    <row r="741" spans="1:7" x14ac:dyDescent="0.25">
      <c r="A741" s="4">
        <v>37265</v>
      </c>
      <c r="B741" s="7">
        <v>8068637</v>
      </c>
      <c r="C741" s="7"/>
      <c r="D741" s="7">
        <v>5558331.5700000003</v>
      </c>
      <c r="E741" s="7">
        <v>3101346</v>
      </c>
      <c r="F741" s="33">
        <v>299945</v>
      </c>
      <c r="G741" s="7"/>
    </row>
    <row r="742" spans="1:7" x14ac:dyDescent="0.25">
      <c r="A742" s="4">
        <v>37266</v>
      </c>
      <c r="B742" s="7">
        <v>8632748</v>
      </c>
      <c r="C742" s="7"/>
      <c r="D742" s="7">
        <v>5690335.8700000001</v>
      </c>
      <c r="E742" s="7">
        <v>3146643</v>
      </c>
      <c r="F742" s="33">
        <v>297863</v>
      </c>
      <c r="G742" s="7">
        <v>208648</v>
      </c>
    </row>
    <row r="743" spans="1:7" x14ac:dyDescent="0.25">
      <c r="A743" s="4">
        <v>37267</v>
      </c>
      <c r="B743" s="7">
        <v>4536243</v>
      </c>
      <c r="C743" s="7"/>
      <c r="D743" s="7">
        <v>2944327.5600000005</v>
      </c>
      <c r="E743" s="7">
        <v>7104441</v>
      </c>
      <c r="F743" s="33">
        <v>310163</v>
      </c>
      <c r="G743" s="7"/>
    </row>
    <row r="744" spans="1:7" x14ac:dyDescent="0.25">
      <c r="A744" s="4">
        <v>37268</v>
      </c>
      <c r="B744" s="7">
        <v>2497359</v>
      </c>
      <c r="C744" s="7"/>
      <c r="D744" s="7">
        <v>240107.61</v>
      </c>
      <c r="E744" s="7">
        <v>7182106</v>
      </c>
      <c r="F744" s="33">
        <v>292432</v>
      </c>
      <c r="G744" s="7"/>
    </row>
    <row r="745" spans="1:7" x14ac:dyDescent="0.25">
      <c r="A745" s="4">
        <v>37269</v>
      </c>
      <c r="B745" s="7"/>
      <c r="C745" s="7"/>
      <c r="D745" s="7">
        <v>4144107.6199999996</v>
      </c>
      <c r="E745" s="7">
        <v>6470724</v>
      </c>
      <c r="F745" s="33">
        <v>308016</v>
      </c>
      <c r="G745" s="7"/>
    </row>
    <row r="746" spans="1:7" x14ac:dyDescent="0.25">
      <c r="A746" s="4">
        <v>37270</v>
      </c>
      <c r="B746" s="7">
        <v>461542</v>
      </c>
      <c r="C746" s="7"/>
      <c r="D746" s="7">
        <v>11600785.5</v>
      </c>
      <c r="E746" s="7">
        <v>7138388</v>
      </c>
      <c r="F746" s="33">
        <v>286623</v>
      </c>
      <c r="G746" s="7"/>
    </row>
    <row r="747" spans="1:7" x14ac:dyDescent="0.25">
      <c r="A747" s="4">
        <v>37271</v>
      </c>
      <c r="B747" s="7">
        <v>9506252</v>
      </c>
      <c r="C747" s="7"/>
      <c r="D747" s="7">
        <v>1521264.98</v>
      </c>
      <c r="E747" s="7">
        <v>3019381</v>
      </c>
      <c r="F747" s="33">
        <v>224976</v>
      </c>
      <c r="G747" s="7"/>
    </row>
    <row r="748" spans="1:7" x14ac:dyDescent="0.25">
      <c r="A748" s="4">
        <v>37272</v>
      </c>
      <c r="B748" s="7">
        <v>959759</v>
      </c>
      <c r="C748" s="7"/>
      <c r="D748" s="7">
        <v>5281518.16</v>
      </c>
      <c r="E748" s="7">
        <v>6312380</v>
      </c>
      <c r="F748" s="33">
        <v>270916</v>
      </c>
      <c r="G748" s="7"/>
    </row>
    <row r="749" spans="1:7" x14ac:dyDescent="0.25">
      <c r="A749" s="4">
        <v>37273</v>
      </c>
      <c r="B749" s="7">
        <v>1348781</v>
      </c>
      <c r="C749" s="7"/>
      <c r="D749" s="7">
        <v>6619641.9900000002</v>
      </c>
      <c r="E749" s="7">
        <v>6537222</v>
      </c>
      <c r="F749" s="33">
        <v>239647</v>
      </c>
      <c r="G749" s="7"/>
    </row>
    <row r="750" spans="1:7" x14ac:dyDescent="0.25">
      <c r="A750" s="4">
        <v>37274</v>
      </c>
      <c r="B750" s="7">
        <v>218109</v>
      </c>
      <c r="C750" s="7"/>
      <c r="D750" s="7">
        <v>11394700.91</v>
      </c>
      <c r="E750" s="7">
        <v>4636458</v>
      </c>
      <c r="F750" s="33">
        <v>269469</v>
      </c>
      <c r="G750" s="7"/>
    </row>
    <row r="751" spans="1:7" x14ac:dyDescent="0.25">
      <c r="A751" s="4">
        <v>37275</v>
      </c>
      <c r="B751" s="7">
        <v>5189743</v>
      </c>
      <c r="C751" s="7"/>
      <c r="D751" s="7">
        <v>449406.51</v>
      </c>
      <c r="E751" s="7">
        <v>7095341</v>
      </c>
      <c r="F751" s="33">
        <v>226274</v>
      </c>
      <c r="G751" s="7"/>
    </row>
    <row r="752" spans="1:7" x14ac:dyDescent="0.25">
      <c r="A752" s="4">
        <v>37276</v>
      </c>
      <c r="B752" s="7">
        <v>602199</v>
      </c>
      <c r="C752" s="7"/>
      <c r="D752" s="7">
        <v>3541601.71</v>
      </c>
      <c r="E752" s="7">
        <v>6114418</v>
      </c>
      <c r="F752" s="33">
        <v>226538</v>
      </c>
      <c r="G752" s="7"/>
    </row>
    <row r="753" spans="1:7" x14ac:dyDescent="0.25">
      <c r="A753" s="4">
        <v>37277</v>
      </c>
      <c r="B753" s="7">
        <v>1702995</v>
      </c>
      <c r="C753" s="7"/>
      <c r="D753" s="7">
        <v>10496323</v>
      </c>
      <c r="E753" s="7">
        <v>4289612</v>
      </c>
      <c r="F753" s="33">
        <v>236594</v>
      </c>
      <c r="G753" s="7"/>
    </row>
    <row r="754" spans="1:7" x14ac:dyDescent="0.25">
      <c r="A754" s="4">
        <v>37278</v>
      </c>
      <c r="B754" s="7">
        <v>8952977</v>
      </c>
      <c r="C754" s="7"/>
      <c r="D754" s="7">
        <v>2976113.63</v>
      </c>
      <c r="E754" s="7">
        <v>4917011</v>
      </c>
      <c r="F754" s="33">
        <v>214322</v>
      </c>
      <c r="G754" s="7"/>
    </row>
    <row r="755" spans="1:7" x14ac:dyDescent="0.25">
      <c r="A755" s="4">
        <v>37279</v>
      </c>
      <c r="B755" s="7">
        <v>1113200</v>
      </c>
      <c r="C755" s="7"/>
      <c r="D755" s="7">
        <v>8128010.830000001</v>
      </c>
      <c r="E755" s="7">
        <v>7063086</v>
      </c>
      <c r="F755" s="33">
        <v>217573</v>
      </c>
      <c r="G755" s="7"/>
    </row>
    <row r="756" spans="1:7" x14ac:dyDescent="0.25">
      <c r="A756" s="4">
        <v>37280</v>
      </c>
      <c r="B756" s="7">
        <v>8311280</v>
      </c>
      <c r="C756" s="7"/>
      <c r="D756" s="7">
        <v>2914144.0399999996</v>
      </c>
      <c r="E756" s="7">
        <v>7165588</v>
      </c>
      <c r="F756" s="33">
        <v>197948</v>
      </c>
      <c r="G756" s="7"/>
    </row>
    <row r="757" spans="1:7" x14ac:dyDescent="0.25">
      <c r="A757" s="4">
        <v>37281</v>
      </c>
      <c r="B757" s="7">
        <v>683100</v>
      </c>
      <c r="C757" s="7"/>
      <c r="D757" s="7">
        <v>10718842</v>
      </c>
      <c r="E757" s="7">
        <v>3387983</v>
      </c>
      <c r="F757" s="33">
        <v>86809</v>
      </c>
      <c r="G757" s="7"/>
    </row>
    <row r="758" spans="1:7" x14ac:dyDescent="0.25">
      <c r="A758" s="4">
        <v>37282</v>
      </c>
      <c r="B758" s="7">
        <v>1019820</v>
      </c>
      <c r="C758" s="7"/>
      <c r="D758" s="7">
        <v>11453354</v>
      </c>
      <c r="E758" s="7">
        <v>4502165</v>
      </c>
      <c r="F758" s="33">
        <v>199135</v>
      </c>
      <c r="G758" s="7"/>
    </row>
    <row r="759" spans="1:7" x14ac:dyDescent="0.25">
      <c r="A759" s="4">
        <v>37283</v>
      </c>
      <c r="B759" s="7">
        <v>5520460</v>
      </c>
      <c r="C759" s="7"/>
      <c r="D759" s="7">
        <v>1708030.98</v>
      </c>
      <c r="E759" s="7">
        <v>6565132</v>
      </c>
      <c r="F759" s="33">
        <v>257150</v>
      </c>
      <c r="G759" s="7"/>
    </row>
    <row r="760" spans="1:7" x14ac:dyDescent="0.25">
      <c r="A760" s="4">
        <v>37284</v>
      </c>
      <c r="B760" s="7">
        <v>7384944</v>
      </c>
      <c r="C760" s="7"/>
      <c r="D760" s="7">
        <v>4731267</v>
      </c>
      <c r="E760" s="7">
        <v>6996427</v>
      </c>
      <c r="F760" s="33">
        <v>271386</v>
      </c>
      <c r="G760" s="7"/>
    </row>
    <row r="761" spans="1:7" x14ac:dyDescent="0.25">
      <c r="A761" s="4">
        <v>37285</v>
      </c>
      <c r="B761" s="7">
        <v>1816742</v>
      </c>
      <c r="C761" s="7"/>
      <c r="D761" s="7">
        <v>11150436.67</v>
      </c>
      <c r="E761" s="7">
        <v>5102874</v>
      </c>
      <c r="F761" s="33">
        <v>318966</v>
      </c>
      <c r="G761" s="7">
        <v>22850</v>
      </c>
    </row>
    <row r="762" spans="1:7" x14ac:dyDescent="0.25">
      <c r="A762" s="4">
        <v>37286</v>
      </c>
      <c r="B762" s="7">
        <v>9560449</v>
      </c>
      <c r="C762" s="7"/>
      <c r="D762" s="7">
        <v>4421981.6500000004</v>
      </c>
      <c r="E762" s="7">
        <v>5297778</v>
      </c>
      <c r="F762" s="33">
        <v>334008</v>
      </c>
      <c r="G762" s="7"/>
    </row>
    <row r="763" spans="1:7" x14ac:dyDescent="0.25">
      <c r="A763" s="4">
        <v>37287</v>
      </c>
      <c r="B763" s="7">
        <v>9570041</v>
      </c>
      <c r="C763" s="7"/>
      <c r="D763" s="7">
        <v>4675447.9000000004</v>
      </c>
      <c r="E763" s="7">
        <v>6420824</v>
      </c>
      <c r="F763" s="33">
        <v>333742</v>
      </c>
      <c r="G763" s="7">
        <v>8324</v>
      </c>
    </row>
    <row r="764" spans="1:7" x14ac:dyDescent="0.25">
      <c r="A764" s="4">
        <v>37288</v>
      </c>
      <c r="B764" s="7">
        <v>3109388</v>
      </c>
      <c r="C764" s="7"/>
      <c r="D764" s="7">
        <v>11374279</v>
      </c>
      <c r="E764" s="7">
        <v>4390079</v>
      </c>
      <c r="F764" s="33">
        <v>333859</v>
      </c>
      <c r="G764" s="7">
        <v>2658</v>
      </c>
    </row>
    <row r="765" spans="1:7" x14ac:dyDescent="0.25">
      <c r="A765" s="4">
        <v>37289</v>
      </c>
      <c r="B765" s="7">
        <v>1310418</v>
      </c>
      <c r="C765" s="7"/>
      <c r="D765" s="7">
        <v>11335837</v>
      </c>
      <c r="E765" s="7">
        <v>4453015</v>
      </c>
      <c r="F765" s="33">
        <v>333973</v>
      </c>
      <c r="G765" s="7"/>
    </row>
    <row r="766" spans="1:7" x14ac:dyDescent="0.25">
      <c r="A766" s="4">
        <v>37290</v>
      </c>
      <c r="B766" s="7">
        <v>493282</v>
      </c>
      <c r="C766" s="7"/>
      <c r="D766" s="7">
        <v>9544463</v>
      </c>
      <c r="E766" s="7">
        <v>2453831</v>
      </c>
      <c r="F766" s="33">
        <v>333162</v>
      </c>
      <c r="G766" s="7">
        <v>41068</v>
      </c>
    </row>
    <row r="767" spans="1:7" x14ac:dyDescent="0.25">
      <c r="A767" s="4">
        <v>37291</v>
      </c>
      <c r="B767" s="7">
        <v>2392477</v>
      </c>
      <c r="C767" s="7"/>
      <c r="D767" s="7">
        <v>11311970</v>
      </c>
      <c r="E767" s="7">
        <v>4567251</v>
      </c>
      <c r="F767" s="33">
        <v>311518</v>
      </c>
      <c r="G767" s="7"/>
    </row>
    <row r="768" spans="1:7" x14ac:dyDescent="0.25">
      <c r="A768" s="4">
        <v>37292</v>
      </c>
      <c r="B768" s="7">
        <v>9073173</v>
      </c>
      <c r="C768" s="7"/>
      <c r="D768" s="7">
        <v>4150141.73</v>
      </c>
      <c r="E768" s="7">
        <v>5369206</v>
      </c>
      <c r="F768" s="33">
        <v>335007</v>
      </c>
      <c r="G768" s="7"/>
    </row>
    <row r="769" spans="1:7" x14ac:dyDescent="0.25">
      <c r="A769" s="4">
        <v>37293</v>
      </c>
      <c r="B769" s="7">
        <v>9495457</v>
      </c>
      <c r="C769" s="7"/>
      <c r="D769" s="7">
        <v>5934062.9100000001</v>
      </c>
      <c r="E769" s="7">
        <v>5964748</v>
      </c>
      <c r="F769" s="33">
        <v>345494</v>
      </c>
      <c r="G769" s="7">
        <v>13332</v>
      </c>
    </row>
    <row r="770" spans="1:7" x14ac:dyDescent="0.25">
      <c r="A770" s="4">
        <v>37294</v>
      </c>
      <c r="B770" s="7">
        <v>7286761</v>
      </c>
      <c r="C770" s="7"/>
      <c r="D770" s="7">
        <v>3997357.09</v>
      </c>
      <c r="E770" s="7">
        <v>6889135</v>
      </c>
      <c r="F770" s="33">
        <v>315318</v>
      </c>
      <c r="G770" s="7"/>
    </row>
    <row r="771" spans="1:7" x14ac:dyDescent="0.25">
      <c r="A771" s="4">
        <v>37295</v>
      </c>
      <c r="B771" s="7">
        <v>6046690</v>
      </c>
      <c r="C771" s="7"/>
      <c r="D771" s="7">
        <v>4611590.7100000009</v>
      </c>
      <c r="E771" s="7">
        <v>5860811</v>
      </c>
      <c r="F771" s="33">
        <v>315440</v>
      </c>
      <c r="G771" s="7">
        <v>344553</v>
      </c>
    </row>
    <row r="772" spans="1:7" x14ac:dyDescent="0.25">
      <c r="A772" s="4">
        <v>37296</v>
      </c>
      <c r="B772" s="7">
        <v>2302087</v>
      </c>
      <c r="C772" s="7"/>
      <c r="D772" s="7">
        <v>6872681.9900000002</v>
      </c>
      <c r="E772" s="7">
        <v>6801086</v>
      </c>
      <c r="F772" s="33">
        <v>309411</v>
      </c>
      <c r="G772" s="7">
        <v>14434</v>
      </c>
    </row>
    <row r="773" spans="1:7" x14ac:dyDescent="0.25">
      <c r="A773" s="4">
        <v>37297</v>
      </c>
      <c r="B773" s="7">
        <v>865746</v>
      </c>
      <c r="C773" s="7"/>
      <c r="D773" s="7">
        <v>5120366.83</v>
      </c>
      <c r="E773" s="7">
        <v>6860459</v>
      </c>
      <c r="F773" s="33">
        <v>314863</v>
      </c>
      <c r="G773" s="7">
        <v>184168</v>
      </c>
    </row>
    <row r="774" spans="1:7" x14ac:dyDescent="0.25">
      <c r="A774" s="4">
        <v>37298</v>
      </c>
      <c r="B774" s="7">
        <v>3592978</v>
      </c>
      <c r="C774" s="7"/>
      <c r="D774" s="7">
        <v>7452633.4900000002</v>
      </c>
      <c r="E774" s="7">
        <v>5706602</v>
      </c>
      <c r="F774" s="33">
        <v>349583</v>
      </c>
      <c r="G774" s="7"/>
    </row>
    <row r="775" spans="1:7" x14ac:dyDescent="0.25">
      <c r="A775" s="4">
        <v>37299</v>
      </c>
      <c r="B775" s="7">
        <v>5031526</v>
      </c>
      <c r="C775" s="7"/>
      <c r="D775" s="7">
        <v>5654991.4100000001</v>
      </c>
      <c r="E775" s="7">
        <v>5945856</v>
      </c>
      <c r="F775" s="33">
        <v>315565</v>
      </c>
      <c r="G775" s="7"/>
    </row>
    <row r="776" spans="1:7" x14ac:dyDescent="0.25">
      <c r="A776" s="4">
        <v>37300</v>
      </c>
      <c r="B776" s="7">
        <v>3894854</v>
      </c>
      <c r="C776" s="7"/>
      <c r="D776" s="7">
        <v>5706144.5099999998</v>
      </c>
      <c r="E776" s="7">
        <v>6964441</v>
      </c>
      <c r="F776" s="33">
        <v>330119</v>
      </c>
      <c r="G776" s="7">
        <v>30167</v>
      </c>
    </row>
    <row r="777" spans="1:7" x14ac:dyDescent="0.25">
      <c r="A777" s="4">
        <v>37301</v>
      </c>
      <c r="B777" s="7">
        <v>4968080</v>
      </c>
      <c r="C777" s="7"/>
      <c r="D777" s="7">
        <v>6210276.0600000005</v>
      </c>
      <c r="E777" s="7">
        <v>6790384</v>
      </c>
      <c r="F777" s="33">
        <v>338799</v>
      </c>
      <c r="G777" s="7"/>
    </row>
    <row r="778" spans="1:7" x14ac:dyDescent="0.25">
      <c r="A778" s="4">
        <v>37302</v>
      </c>
      <c r="B778" s="7">
        <v>4958661</v>
      </c>
      <c r="C778" s="7"/>
      <c r="D778" s="7">
        <v>5311818.3000000007</v>
      </c>
      <c r="E778" s="7">
        <v>6115459</v>
      </c>
      <c r="F778" s="33">
        <v>314701</v>
      </c>
      <c r="G778" s="7"/>
    </row>
    <row r="779" spans="1:7" x14ac:dyDescent="0.25">
      <c r="A779" s="4">
        <v>37303</v>
      </c>
      <c r="B779" s="7">
        <v>4133868</v>
      </c>
      <c r="C779" s="7"/>
      <c r="D779" s="7">
        <v>550795.01</v>
      </c>
      <c r="E779" s="7">
        <v>6612374</v>
      </c>
      <c r="F779" s="33">
        <v>334006</v>
      </c>
      <c r="G779" s="7"/>
    </row>
    <row r="780" spans="1:7" x14ac:dyDescent="0.25">
      <c r="A780" s="4">
        <v>37304</v>
      </c>
      <c r="B780" s="7"/>
      <c r="C780" s="7"/>
      <c r="D780" s="7">
        <v>6530807.5</v>
      </c>
      <c r="E780" s="7">
        <v>1860537</v>
      </c>
      <c r="F780" s="33">
        <v>347924</v>
      </c>
      <c r="G780" s="7"/>
    </row>
    <row r="781" spans="1:7" x14ac:dyDescent="0.25">
      <c r="A781" s="4">
        <v>37305</v>
      </c>
      <c r="B781" s="7">
        <v>188820</v>
      </c>
      <c r="C781" s="7"/>
      <c r="D781" s="7">
        <v>8016515.8300000001</v>
      </c>
      <c r="E781" s="7">
        <v>4468598</v>
      </c>
      <c r="F781" s="33">
        <v>333261</v>
      </c>
      <c r="G781" s="7"/>
    </row>
    <row r="782" spans="1:7" x14ac:dyDescent="0.25">
      <c r="A782" s="4">
        <v>37306</v>
      </c>
      <c r="B782" s="7">
        <v>4961317</v>
      </c>
      <c r="C782" s="7"/>
      <c r="D782" s="7">
        <v>6911860.8000000007</v>
      </c>
      <c r="E782" s="7">
        <v>2947004</v>
      </c>
      <c r="F782" s="33">
        <v>222758</v>
      </c>
      <c r="G782" s="7"/>
    </row>
    <row r="783" spans="1:7" x14ac:dyDescent="0.25">
      <c r="A783" s="4">
        <v>37307</v>
      </c>
      <c r="B783" s="7">
        <v>5191398</v>
      </c>
      <c r="C783" s="7"/>
      <c r="D783" s="7">
        <v>7321075.5</v>
      </c>
      <c r="E783" s="7">
        <v>3773618</v>
      </c>
      <c r="F783" s="33">
        <v>341091</v>
      </c>
      <c r="G783" s="7">
        <v>31673</v>
      </c>
    </row>
    <row r="784" spans="1:7" x14ac:dyDescent="0.25">
      <c r="A784" s="4">
        <v>37308</v>
      </c>
      <c r="B784" s="7">
        <v>3377660</v>
      </c>
      <c r="C784" s="7"/>
      <c r="D784" s="7">
        <v>7567491.6699999999</v>
      </c>
      <c r="E784" s="7">
        <v>6506964</v>
      </c>
      <c r="F784" s="33">
        <v>320009</v>
      </c>
      <c r="G784" s="7">
        <v>83742</v>
      </c>
    </row>
    <row r="785" spans="1:7" x14ac:dyDescent="0.25">
      <c r="A785" s="4">
        <v>37309</v>
      </c>
      <c r="B785" s="7">
        <v>4407624</v>
      </c>
      <c r="C785" s="7"/>
      <c r="D785" s="7">
        <v>3137435.5300000003</v>
      </c>
      <c r="E785" s="7">
        <v>5425875</v>
      </c>
      <c r="F785" s="33">
        <v>327134</v>
      </c>
      <c r="G785" s="7"/>
    </row>
    <row r="786" spans="1:7" x14ac:dyDescent="0.25">
      <c r="A786" s="4">
        <v>37310</v>
      </c>
      <c r="B786" s="7">
        <v>3915622</v>
      </c>
      <c r="C786" s="7"/>
      <c r="D786" s="7">
        <v>9817480.3399999999</v>
      </c>
      <c r="E786" s="7">
        <v>2669439</v>
      </c>
      <c r="F786" s="33">
        <v>327854</v>
      </c>
      <c r="G786" s="7"/>
    </row>
    <row r="787" spans="1:7" x14ac:dyDescent="0.25">
      <c r="A787" s="4">
        <v>37311</v>
      </c>
      <c r="B787" s="7">
        <v>2617730</v>
      </c>
      <c r="C787" s="7"/>
      <c r="D787" s="7">
        <v>9252205.9100000001</v>
      </c>
      <c r="E787" s="7">
        <v>811029</v>
      </c>
      <c r="F787" s="33">
        <v>324457</v>
      </c>
      <c r="G787" s="7"/>
    </row>
    <row r="788" spans="1:7" x14ac:dyDescent="0.25">
      <c r="A788" s="4">
        <v>37312</v>
      </c>
      <c r="B788" s="7">
        <v>5031005</v>
      </c>
      <c r="C788" s="7"/>
      <c r="D788" s="7">
        <v>8561856.2200000007</v>
      </c>
      <c r="E788" s="7">
        <v>1389547</v>
      </c>
      <c r="F788" s="33">
        <v>331529</v>
      </c>
      <c r="G788" s="7">
        <v>195519</v>
      </c>
    </row>
    <row r="789" spans="1:7" x14ac:dyDescent="0.25">
      <c r="A789" s="4">
        <v>37313</v>
      </c>
      <c r="B789" s="7">
        <v>4272384</v>
      </c>
      <c r="C789" s="7"/>
      <c r="D789" s="7">
        <v>9135697.5800000001</v>
      </c>
      <c r="E789" s="7">
        <v>3838934</v>
      </c>
      <c r="F789" s="33">
        <v>334227</v>
      </c>
      <c r="G789" s="7">
        <v>80461</v>
      </c>
    </row>
    <row r="790" spans="1:7" x14ac:dyDescent="0.25">
      <c r="A790" s="4">
        <v>37314</v>
      </c>
      <c r="B790" s="7">
        <v>4910151</v>
      </c>
      <c r="C790" s="7"/>
      <c r="D790" s="7">
        <v>4649699.8100000005</v>
      </c>
      <c r="E790" s="7">
        <v>3788139</v>
      </c>
      <c r="F790" s="33">
        <v>329211</v>
      </c>
      <c r="G790" s="7">
        <v>9527</v>
      </c>
    </row>
    <row r="791" spans="1:7" x14ac:dyDescent="0.25">
      <c r="A791" s="4">
        <v>37315</v>
      </c>
      <c r="B791" s="7">
        <v>3059121</v>
      </c>
      <c r="C791" s="7"/>
      <c r="D791" s="7">
        <v>8022071</v>
      </c>
      <c r="E791" s="7">
        <v>4481721</v>
      </c>
      <c r="F791" s="33">
        <v>332523</v>
      </c>
      <c r="G791" s="7">
        <v>68261</v>
      </c>
    </row>
    <row r="792" spans="1:7" x14ac:dyDescent="0.25">
      <c r="A792" s="4">
        <v>37316</v>
      </c>
      <c r="B792" s="7">
        <v>4503228</v>
      </c>
      <c r="C792" s="7"/>
      <c r="D792" s="7">
        <v>6397252.25</v>
      </c>
      <c r="E792" s="7">
        <v>3774345</v>
      </c>
      <c r="F792" s="33">
        <v>320629</v>
      </c>
      <c r="G792" s="7">
        <v>29838</v>
      </c>
    </row>
    <row r="793" spans="1:7" x14ac:dyDescent="0.25">
      <c r="A793" s="4">
        <v>37317</v>
      </c>
      <c r="B793" s="7">
        <v>468236</v>
      </c>
      <c r="C793" s="7"/>
      <c r="D793" s="7">
        <v>7456559</v>
      </c>
      <c r="E793" s="7">
        <v>5666406</v>
      </c>
      <c r="F793" s="33">
        <v>333962</v>
      </c>
      <c r="G793" s="7"/>
    </row>
    <row r="794" spans="1:7" x14ac:dyDescent="0.25">
      <c r="A794" s="4">
        <v>37318</v>
      </c>
      <c r="B794" s="7">
        <v>564353</v>
      </c>
      <c r="C794" s="7"/>
      <c r="D794" s="7">
        <v>3640277.69</v>
      </c>
      <c r="E794" s="7">
        <v>7049262</v>
      </c>
      <c r="F794" s="33">
        <v>327587</v>
      </c>
      <c r="G794" s="7"/>
    </row>
    <row r="795" spans="1:7" x14ac:dyDescent="0.25">
      <c r="A795" s="4">
        <v>37319</v>
      </c>
      <c r="B795" s="7">
        <v>2024880</v>
      </c>
      <c r="C795" s="7"/>
      <c r="D795" s="7">
        <v>987361.74</v>
      </c>
      <c r="E795" s="7">
        <v>6512150</v>
      </c>
      <c r="F795" s="33">
        <v>332491</v>
      </c>
      <c r="G795" s="7"/>
    </row>
    <row r="796" spans="1:7" x14ac:dyDescent="0.25">
      <c r="A796" s="4">
        <v>37320</v>
      </c>
      <c r="B796" s="7">
        <v>2127136</v>
      </c>
      <c r="C796" s="7"/>
      <c r="D796" s="7">
        <v>8454025.0099999998</v>
      </c>
      <c r="E796" s="7">
        <v>6467171</v>
      </c>
      <c r="F796" s="33">
        <v>324038</v>
      </c>
      <c r="G796" s="7"/>
    </row>
    <row r="797" spans="1:7" x14ac:dyDescent="0.25">
      <c r="A797" s="4">
        <v>37321</v>
      </c>
      <c r="B797" s="7">
        <v>4738619</v>
      </c>
      <c r="C797" s="7"/>
      <c r="D797" s="7">
        <v>3832029.26</v>
      </c>
      <c r="E797" s="7">
        <v>6627413</v>
      </c>
      <c r="F797" s="33">
        <v>332985</v>
      </c>
      <c r="G797" s="7"/>
    </row>
    <row r="798" spans="1:7" x14ac:dyDescent="0.25">
      <c r="A798" s="4">
        <v>37322</v>
      </c>
      <c r="B798" s="7">
        <v>4684455</v>
      </c>
      <c r="C798" s="7"/>
      <c r="D798" s="7">
        <v>3405401.3800000004</v>
      </c>
      <c r="E798" s="7">
        <v>6235392</v>
      </c>
      <c r="F798" s="33">
        <v>331041</v>
      </c>
      <c r="G798" s="7"/>
    </row>
    <row r="799" spans="1:7" x14ac:dyDescent="0.25">
      <c r="A799" s="4">
        <v>37323</v>
      </c>
      <c r="B799" s="7">
        <v>98900</v>
      </c>
      <c r="C799" s="7"/>
      <c r="D799" s="7">
        <v>4173885</v>
      </c>
      <c r="E799" s="7">
        <v>5658294</v>
      </c>
      <c r="F799" s="33">
        <v>334883</v>
      </c>
      <c r="G799" s="7"/>
    </row>
    <row r="800" spans="1:7" x14ac:dyDescent="0.25">
      <c r="A800" s="4">
        <v>37324</v>
      </c>
      <c r="B800" s="7">
        <v>92668</v>
      </c>
      <c r="C800" s="7"/>
      <c r="D800" s="7">
        <v>1439564.81</v>
      </c>
      <c r="E800" s="7">
        <v>1834760</v>
      </c>
      <c r="F800" s="33">
        <v>337602</v>
      </c>
      <c r="G800" s="7"/>
    </row>
    <row r="801" spans="1:7" x14ac:dyDescent="0.25">
      <c r="A801" s="4">
        <v>37325</v>
      </c>
      <c r="B801" s="7">
        <v>196513</v>
      </c>
      <c r="C801" s="7"/>
      <c r="D801" s="7">
        <v>1391957.59</v>
      </c>
      <c r="E801" s="7">
        <v>2333795</v>
      </c>
      <c r="F801" s="33">
        <v>316339</v>
      </c>
      <c r="G801" s="7"/>
    </row>
    <row r="802" spans="1:7" x14ac:dyDescent="0.25">
      <c r="A802" s="4">
        <v>37326</v>
      </c>
      <c r="B802" s="7">
        <v>1195534</v>
      </c>
      <c r="C802" s="7"/>
      <c r="D802" s="7">
        <v>6860096.7400000002</v>
      </c>
      <c r="E802" s="7">
        <v>5204222</v>
      </c>
      <c r="F802" s="33">
        <v>331805</v>
      </c>
      <c r="G802" s="7"/>
    </row>
    <row r="803" spans="1:7" x14ac:dyDescent="0.25">
      <c r="A803" s="4">
        <v>37327</v>
      </c>
      <c r="B803" s="7">
        <v>5051537</v>
      </c>
      <c r="C803" s="7"/>
      <c r="D803" s="7">
        <v>8531072.2799999975</v>
      </c>
      <c r="E803" s="7">
        <v>2028551</v>
      </c>
      <c r="F803" s="33">
        <v>333827</v>
      </c>
      <c r="G803" s="7">
        <v>5473</v>
      </c>
    </row>
    <row r="804" spans="1:7" x14ac:dyDescent="0.25">
      <c r="A804" s="4">
        <v>37328</v>
      </c>
      <c r="B804" s="7">
        <v>6421326</v>
      </c>
      <c r="C804" s="7"/>
      <c r="D804" s="7">
        <v>8155746.1600000001</v>
      </c>
      <c r="E804" s="7">
        <v>592221</v>
      </c>
      <c r="F804" s="33">
        <v>329259</v>
      </c>
      <c r="G804" s="7"/>
    </row>
    <row r="805" spans="1:7" x14ac:dyDescent="0.25">
      <c r="A805" s="4">
        <v>37329</v>
      </c>
      <c r="B805" s="7">
        <v>5062125</v>
      </c>
      <c r="C805" s="7"/>
      <c r="D805" s="7">
        <v>6414010.3500000006</v>
      </c>
      <c r="E805" s="7">
        <v>346087</v>
      </c>
      <c r="F805" s="33">
        <v>320599</v>
      </c>
      <c r="G805" s="7"/>
    </row>
    <row r="806" spans="1:7" x14ac:dyDescent="0.25">
      <c r="A806" s="4">
        <v>37330</v>
      </c>
      <c r="B806" s="7">
        <v>5035697</v>
      </c>
      <c r="C806" s="7"/>
      <c r="D806" s="7">
        <v>5907017.3900000006</v>
      </c>
      <c r="E806" s="7">
        <v>388176</v>
      </c>
      <c r="F806" s="33">
        <v>318982</v>
      </c>
      <c r="G806" s="7"/>
    </row>
    <row r="807" spans="1:7" x14ac:dyDescent="0.25">
      <c r="A807" s="4">
        <v>37331</v>
      </c>
      <c r="B807" s="7">
        <v>159391</v>
      </c>
      <c r="C807" s="7"/>
      <c r="D807" s="7">
        <v>10517983</v>
      </c>
      <c r="E807" s="7">
        <v>2811806</v>
      </c>
      <c r="F807" s="33">
        <v>327291</v>
      </c>
      <c r="G807" s="7"/>
    </row>
    <row r="808" spans="1:7" x14ac:dyDescent="0.25">
      <c r="A808" s="4">
        <v>37332</v>
      </c>
      <c r="B808" s="7">
        <v>2975187</v>
      </c>
      <c r="C808" s="7"/>
      <c r="D808" s="7">
        <v>745216</v>
      </c>
      <c r="E808" s="7">
        <v>1511536</v>
      </c>
      <c r="F808" s="33">
        <v>321307</v>
      </c>
      <c r="G808" s="7"/>
    </row>
    <row r="809" spans="1:7" x14ac:dyDescent="0.25">
      <c r="A809" s="4">
        <v>37333</v>
      </c>
      <c r="B809" s="7">
        <v>3170660</v>
      </c>
      <c r="C809" s="7"/>
      <c r="D809" s="7">
        <v>7645318</v>
      </c>
      <c r="E809" s="7">
        <v>684044</v>
      </c>
      <c r="F809" s="33">
        <v>331826</v>
      </c>
      <c r="G809" s="7"/>
    </row>
    <row r="810" spans="1:7" x14ac:dyDescent="0.25">
      <c r="A810" s="4">
        <v>37334</v>
      </c>
      <c r="B810" s="7">
        <v>4753900</v>
      </c>
      <c r="C810" s="7"/>
      <c r="D810" s="7">
        <v>6793008.6899999995</v>
      </c>
      <c r="E810" s="7">
        <v>1050966</v>
      </c>
      <c r="F810" s="33">
        <v>320953</v>
      </c>
      <c r="G810" s="7"/>
    </row>
    <row r="811" spans="1:7" x14ac:dyDescent="0.25">
      <c r="A811" s="4">
        <v>37335</v>
      </c>
      <c r="B811" s="7">
        <v>1391941</v>
      </c>
      <c r="C811" s="7"/>
      <c r="D811" s="7">
        <v>5212457.8100000005</v>
      </c>
      <c r="E811" s="7">
        <v>340749</v>
      </c>
      <c r="F811" s="33">
        <v>308768</v>
      </c>
      <c r="G811" s="7"/>
    </row>
    <row r="812" spans="1:7" x14ac:dyDescent="0.25">
      <c r="A812" s="4">
        <v>37336</v>
      </c>
      <c r="B812" s="7">
        <v>159770</v>
      </c>
      <c r="C812" s="7"/>
      <c r="D812" s="7">
        <v>8243380.3499999996</v>
      </c>
      <c r="E812" s="7">
        <v>1987501</v>
      </c>
      <c r="F812" s="33">
        <v>307964</v>
      </c>
      <c r="G812" s="7"/>
    </row>
    <row r="813" spans="1:7" x14ac:dyDescent="0.25">
      <c r="A813" s="4">
        <v>37337</v>
      </c>
      <c r="B813" s="7">
        <v>1472948</v>
      </c>
      <c r="C813" s="7"/>
      <c r="D813" s="7">
        <v>7225858.8100000005</v>
      </c>
      <c r="E813" s="7">
        <v>453190</v>
      </c>
      <c r="F813" s="33">
        <v>324587</v>
      </c>
      <c r="G813" s="7"/>
    </row>
    <row r="814" spans="1:7" x14ac:dyDescent="0.25">
      <c r="A814" s="4">
        <v>37338</v>
      </c>
      <c r="B814" s="7">
        <v>1080269</v>
      </c>
      <c r="C814" s="7"/>
      <c r="D814" s="7">
        <v>7439493.6500000004</v>
      </c>
      <c r="E814" s="7">
        <v>560797</v>
      </c>
      <c r="F814" s="33">
        <v>286223</v>
      </c>
      <c r="G814" s="7"/>
    </row>
    <row r="815" spans="1:7" x14ac:dyDescent="0.25">
      <c r="A815" s="4">
        <v>37339</v>
      </c>
      <c r="B815" s="7">
        <v>1004642</v>
      </c>
      <c r="C815" s="7"/>
      <c r="D815" s="7">
        <v>7711381.3399999999</v>
      </c>
      <c r="E815" s="7">
        <v>399729</v>
      </c>
      <c r="F815" s="33">
        <v>250577</v>
      </c>
      <c r="G815" s="7"/>
    </row>
    <row r="816" spans="1:7" x14ac:dyDescent="0.25">
      <c r="A816" s="4">
        <v>37340</v>
      </c>
      <c r="B816" s="7">
        <v>1986654</v>
      </c>
      <c r="C816" s="7"/>
      <c r="D816" s="7">
        <v>7202817.8200000003</v>
      </c>
      <c r="E816" s="7">
        <v>645919</v>
      </c>
      <c r="F816" s="33">
        <v>304656</v>
      </c>
      <c r="G816" s="7"/>
    </row>
    <row r="817" spans="1:7" x14ac:dyDescent="0.25">
      <c r="A817" s="4">
        <v>37341</v>
      </c>
      <c r="B817" s="7">
        <v>2598617</v>
      </c>
      <c r="C817" s="7"/>
      <c r="D817" s="7">
        <v>7180400.04</v>
      </c>
      <c r="E817" s="7">
        <v>375719</v>
      </c>
      <c r="F817" s="33">
        <v>315765</v>
      </c>
      <c r="G817" s="7"/>
    </row>
    <row r="818" spans="1:7" x14ac:dyDescent="0.25">
      <c r="A818" s="4">
        <v>37342</v>
      </c>
      <c r="B818" s="7">
        <v>4543591</v>
      </c>
      <c r="C818" s="7"/>
      <c r="D818" s="7">
        <v>9787901.5199999996</v>
      </c>
      <c r="E818" s="7">
        <v>1170630</v>
      </c>
      <c r="F818" s="33">
        <v>327287</v>
      </c>
      <c r="G818" s="7"/>
    </row>
    <row r="819" spans="1:7" x14ac:dyDescent="0.25">
      <c r="A819" s="4">
        <v>37343</v>
      </c>
      <c r="B819" s="7">
        <v>4412835</v>
      </c>
      <c r="C819" s="7"/>
      <c r="D819" s="7">
        <v>96297.010000000009</v>
      </c>
      <c r="E819" s="7">
        <v>1768935</v>
      </c>
      <c r="F819" s="33">
        <v>309676</v>
      </c>
      <c r="G819" s="7"/>
    </row>
    <row r="820" spans="1:7" x14ac:dyDescent="0.25">
      <c r="A820" s="4">
        <v>37344</v>
      </c>
      <c r="B820" s="7">
        <v>6377820</v>
      </c>
      <c r="C820" s="7"/>
      <c r="D820" s="7"/>
      <c r="E820" s="7">
        <v>1899167</v>
      </c>
      <c r="F820" s="33">
        <v>251522</v>
      </c>
      <c r="G820" s="7"/>
    </row>
    <row r="821" spans="1:7" x14ac:dyDescent="0.25">
      <c r="A821" s="4">
        <v>37345</v>
      </c>
      <c r="B821" s="7">
        <v>2411350</v>
      </c>
      <c r="C821" s="7"/>
      <c r="D821" s="7"/>
      <c r="E821" s="7">
        <v>1880242</v>
      </c>
      <c r="F821" s="33">
        <v>297228</v>
      </c>
      <c r="G821" s="7"/>
    </row>
    <row r="822" spans="1:7" x14ac:dyDescent="0.25">
      <c r="A822" s="4">
        <v>37346</v>
      </c>
      <c r="B822" s="7">
        <v>3490856</v>
      </c>
      <c r="C822" s="7"/>
      <c r="D822" s="7"/>
      <c r="E822" s="7">
        <v>4646432</v>
      </c>
      <c r="F822" s="33">
        <v>322048</v>
      </c>
      <c r="G822" s="7"/>
    </row>
    <row r="823" spans="1:7" x14ac:dyDescent="0.25">
      <c r="A823" s="4">
        <v>37347</v>
      </c>
      <c r="B823" s="7">
        <v>6137871</v>
      </c>
      <c r="C823" s="7"/>
      <c r="D823" s="7">
        <v>9075221.8100000005</v>
      </c>
      <c r="E823" s="7">
        <v>3143127</v>
      </c>
      <c r="F823" s="33">
        <v>312062</v>
      </c>
      <c r="G823" s="7"/>
    </row>
    <row r="824" spans="1:7" x14ac:dyDescent="0.25">
      <c r="A824" s="4">
        <v>37348</v>
      </c>
      <c r="B824" s="7">
        <v>4699147</v>
      </c>
      <c r="C824" s="7"/>
      <c r="D824" s="7">
        <v>9265114.7699999996</v>
      </c>
      <c r="E824" s="7">
        <v>360341</v>
      </c>
      <c r="F824" s="33">
        <v>309573</v>
      </c>
      <c r="G824" s="7"/>
    </row>
    <row r="825" spans="1:7" x14ac:dyDescent="0.25">
      <c r="A825" s="4">
        <v>37349</v>
      </c>
      <c r="B825" s="7">
        <v>4743797</v>
      </c>
      <c r="C825" s="7"/>
      <c r="D825" s="7">
        <v>11356685</v>
      </c>
      <c r="E825" s="7">
        <v>1336344</v>
      </c>
      <c r="F825" s="33">
        <v>325216</v>
      </c>
      <c r="G825" s="7"/>
    </row>
    <row r="826" spans="1:7" x14ac:dyDescent="0.25">
      <c r="A826" s="4">
        <v>37350</v>
      </c>
      <c r="B826" s="7">
        <v>5706834</v>
      </c>
      <c r="C826" s="7"/>
      <c r="D826" s="7">
        <v>9740902.3200000003</v>
      </c>
      <c r="E826" s="7">
        <v>1558349</v>
      </c>
      <c r="F826" s="33">
        <v>335981</v>
      </c>
      <c r="G826" s="7"/>
    </row>
    <row r="827" spans="1:7" x14ac:dyDescent="0.25">
      <c r="A827" s="4">
        <v>37351</v>
      </c>
      <c r="B827" s="7">
        <v>2253962</v>
      </c>
      <c r="C827" s="7"/>
      <c r="D827" s="7">
        <v>8404079.0899999999</v>
      </c>
      <c r="E827" s="7">
        <v>7018403</v>
      </c>
      <c r="F827" s="33">
        <v>320216</v>
      </c>
      <c r="G827" s="7"/>
    </row>
    <row r="828" spans="1:7" x14ac:dyDescent="0.25">
      <c r="A828" s="4">
        <v>37352</v>
      </c>
      <c r="B828" s="7">
        <v>6275769</v>
      </c>
      <c r="C828" s="7"/>
      <c r="D828" s="7">
        <v>6355627.21</v>
      </c>
      <c r="E828" s="7">
        <v>7163060</v>
      </c>
      <c r="F828" s="33">
        <v>335369</v>
      </c>
      <c r="G828" s="7"/>
    </row>
    <row r="829" spans="1:7" x14ac:dyDescent="0.25">
      <c r="A829" s="4">
        <v>37353</v>
      </c>
      <c r="B829" s="7">
        <v>898280</v>
      </c>
      <c r="C829" s="7"/>
      <c r="D829" s="7">
        <v>247012.14</v>
      </c>
      <c r="E829" s="7">
        <v>7162251</v>
      </c>
      <c r="F829" s="33">
        <v>309428</v>
      </c>
      <c r="G829" s="7"/>
    </row>
    <row r="830" spans="1:7" x14ac:dyDescent="0.25">
      <c r="A830" s="4">
        <v>37354</v>
      </c>
      <c r="B830" s="7">
        <v>2915981</v>
      </c>
      <c r="C830" s="7"/>
      <c r="D830" s="7">
        <v>10098744</v>
      </c>
      <c r="E830" s="7">
        <v>7163745</v>
      </c>
      <c r="F830" s="33">
        <v>332851</v>
      </c>
      <c r="G830" s="7"/>
    </row>
    <row r="831" spans="1:7" x14ac:dyDescent="0.25">
      <c r="A831" s="4">
        <v>37355</v>
      </c>
      <c r="B831" s="7">
        <v>4321204</v>
      </c>
      <c r="C831" s="7"/>
      <c r="D831" s="7">
        <v>1328696.92</v>
      </c>
      <c r="E831" s="7">
        <v>6977019</v>
      </c>
      <c r="F831" s="33">
        <v>323445</v>
      </c>
      <c r="G831" s="7"/>
    </row>
    <row r="832" spans="1:7" x14ac:dyDescent="0.25">
      <c r="A832" s="4">
        <v>37356</v>
      </c>
      <c r="B832" s="7">
        <v>1592387</v>
      </c>
      <c r="C832" s="7"/>
      <c r="D832" s="7">
        <v>8532611</v>
      </c>
      <c r="E832" s="7">
        <v>6828974</v>
      </c>
      <c r="F832" s="33">
        <v>314651</v>
      </c>
      <c r="G832" s="7">
        <v>20227</v>
      </c>
    </row>
    <row r="833" spans="1:7" x14ac:dyDescent="0.25">
      <c r="A833" s="4">
        <v>37357</v>
      </c>
      <c r="B833" s="7">
        <v>4717882</v>
      </c>
      <c r="C833" s="7"/>
      <c r="D833" s="7">
        <v>7664839.3999999985</v>
      </c>
      <c r="E833" s="7">
        <v>6114110</v>
      </c>
      <c r="F833" s="33">
        <v>290574</v>
      </c>
      <c r="G833" s="7">
        <v>213955</v>
      </c>
    </row>
    <row r="834" spans="1:7" x14ac:dyDescent="0.25">
      <c r="A834" s="4">
        <v>37358</v>
      </c>
      <c r="B834" s="7">
        <v>5687650</v>
      </c>
      <c r="C834" s="7"/>
      <c r="D834" s="7">
        <v>5006720.9799999995</v>
      </c>
      <c r="E834" s="7">
        <v>7002409</v>
      </c>
      <c r="F834" s="33">
        <v>328166</v>
      </c>
      <c r="G834" s="7"/>
    </row>
    <row r="835" spans="1:7" x14ac:dyDescent="0.25">
      <c r="A835" s="4">
        <v>37359</v>
      </c>
      <c r="B835" s="7">
        <v>5252463</v>
      </c>
      <c r="C835" s="7"/>
      <c r="D835" s="7">
        <v>3091008.0400000005</v>
      </c>
      <c r="E835" s="7">
        <v>7229231</v>
      </c>
      <c r="F835" s="33">
        <v>285664</v>
      </c>
      <c r="G835" s="7">
        <v>49510</v>
      </c>
    </row>
    <row r="836" spans="1:7" x14ac:dyDescent="0.25">
      <c r="A836" s="4">
        <v>37360</v>
      </c>
      <c r="B836" s="7">
        <v>4574434</v>
      </c>
      <c r="C836" s="7"/>
      <c r="D836" s="7">
        <v>1484628.87</v>
      </c>
      <c r="E836" s="7">
        <v>6698323</v>
      </c>
      <c r="F836" s="33">
        <v>270277</v>
      </c>
      <c r="G836" s="7"/>
    </row>
    <row r="837" spans="1:7" x14ac:dyDescent="0.25">
      <c r="A837" s="4">
        <v>37361</v>
      </c>
      <c r="B837" s="7">
        <v>1248523</v>
      </c>
      <c r="C837" s="7"/>
      <c r="D837" s="7">
        <v>7659299.7699999996</v>
      </c>
      <c r="E837" s="7">
        <v>7214629</v>
      </c>
      <c r="F837" s="33">
        <v>284324</v>
      </c>
      <c r="G837" s="7"/>
    </row>
    <row r="838" spans="1:7" x14ac:dyDescent="0.25">
      <c r="A838" s="4">
        <v>37362</v>
      </c>
      <c r="B838" s="7">
        <v>2667305</v>
      </c>
      <c r="C838" s="7"/>
      <c r="D838" s="7">
        <v>10592368</v>
      </c>
      <c r="E838" s="7">
        <v>6696726</v>
      </c>
      <c r="F838" s="33">
        <v>249268</v>
      </c>
      <c r="G838" s="7">
        <v>46770</v>
      </c>
    </row>
    <row r="839" spans="1:7" x14ac:dyDescent="0.25">
      <c r="A839" s="4">
        <v>37363</v>
      </c>
      <c r="B839" s="7">
        <v>6166160</v>
      </c>
      <c r="C839" s="7"/>
      <c r="D839" s="7">
        <v>7139518.3100000005</v>
      </c>
      <c r="E839" s="7">
        <v>6463601</v>
      </c>
      <c r="F839" s="33">
        <v>271957</v>
      </c>
      <c r="G839" s="7"/>
    </row>
    <row r="840" spans="1:7" x14ac:dyDescent="0.25">
      <c r="A840" s="4">
        <v>37364</v>
      </c>
      <c r="B840" s="7">
        <v>2846533</v>
      </c>
      <c r="C840" s="7"/>
      <c r="D840" s="7">
        <v>10382700.77</v>
      </c>
      <c r="E840" s="7">
        <v>6551015</v>
      </c>
      <c r="F840" s="33">
        <v>269197</v>
      </c>
      <c r="G840" s="7">
        <v>28217</v>
      </c>
    </row>
    <row r="841" spans="1:7" x14ac:dyDescent="0.25">
      <c r="A841" s="4">
        <v>37365</v>
      </c>
      <c r="B841" s="7">
        <v>6179443</v>
      </c>
      <c r="C841" s="7"/>
      <c r="D841" s="7">
        <v>8204618.3199999994</v>
      </c>
      <c r="E841" s="7">
        <v>6692354</v>
      </c>
      <c r="F841" s="33">
        <v>266123</v>
      </c>
      <c r="G841" s="7">
        <v>114009</v>
      </c>
    </row>
    <row r="842" spans="1:7" x14ac:dyDescent="0.25">
      <c r="A842" s="4">
        <v>37366</v>
      </c>
      <c r="B842" s="7">
        <v>6433224</v>
      </c>
      <c r="C842" s="7"/>
      <c r="D842" s="7">
        <v>7378341</v>
      </c>
      <c r="E842" s="7">
        <v>5838387</v>
      </c>
      <c r="F842" s="33">
        <v>244580</v>
      </c>
      <c r="G842" s="7"/>
    </row>
    <row r="843" spans="1:7" x14ac:dyDescent="0.25">
      <c r="A843" s="4">
        <v>37367</v>
      </c>
      <c r="B843" s="7">
        <v>6420047</v>
      </c>
      <c r="C843" s="7"/>
      <c r="D843" s="7">
        <v>4032317.9000000004</v>
      </c>
      <c r="E843" s="7">
        <v>5554705</v>
      </c>
      <c r="F843" s="33">
        <v>246252</v>
      </c>
      <c r="G843" s="7"/>
    </row>
    <row r="844" spans="1:7" x14ac:dyDescent="0.25">
      <c r="A844" s="4">
        <v>37368</v>
      </c>
      <c r="B844" s="7">
        <v>6424084</v>
      </c>
      <c r="C844" s="7"/>
      <c r="D844" s="7">
        <v>5913032.54</v>
      </c>
      <c r="E844" s="7">
        <v>6264317</v>
      </c>
      <c r="F844" s="33">
        <v>238833</v>
      </c>
      <c r="G844" s="7">
        <v>8875</v>
      </c>
    </row>
    <row r="845" spans="1:7" x14ac:dyDescent="0.25">
      <c r="A845" s="4">
        <v>37369</v>
      </c>
      <c r="B845" s="7">
        <v>4907322</v>
      </c>
      <c r="C845" s="7"/>
      <c r="D845" s="7">
        <v>5283848.34</v>
      </c>
      <c r="E845" s="7">
        <v>989248</v>
      </c>
      <c r="F845" s="33">
        <v>255424</v>
      </c>
      <c r="G845" s="7"/>
    </row>
    <row r="846" spans="1:7" x14ac:dyDescent="0.25">
      <c r="A846" s="4">
        <v>37370</v>
      </c>
      <c r="B846" s="7">
        <v>619381</v>
      </c>
      <c r="C846" s="7"/>
      <c r="D846" s="7">
        <v>9705862</v>
      </c>
      <c r="E846" s="7">
        <v>798966</v>
      </c>
      <c r="F846" s="33">
        <v>244126</v>
      </c>
      <c r="G846" s="7"/>
    </row>
    <row r="847" spans="1:7" x14ac:dyDescent="0.25">
      <c r="A847" s="4">
        <v>37371</v>
      </c>
      <c r="B847" s="7">
        <v>1732562</v>
      </c>
      <c r="C847" s="7"/>
      <c r="D847" s="7">
        <v>10181747.550000001</v>
      </c>
      <c r="E847" s="7">
        <v>447405</v>
      </c>
      <c r="F847" s="33">
        <v>239933</v>
      </c>
      <c r="G847" s="7"/>
    </row>
    <row r="848" spans="1:7" x14ac:dyDescent="0.25">
      <c r="A848" s="4">
        <v>37372</v>
      </c>
      <c r="B848" s="7">
        <v>2037852</v>
      </c>
      <c r="C848" s="7"/>
      <c r="D848" s="7">
        <v>10326459.550000001</v>
      </c>
      <c r="E848" s="7">
        <v>359114</v>
      </c>
      <c r="F848" s="33">
        <v>202892</v>
      </c>
      <c r="G848" s="7">
        <v>39519</v>
      </c>
    </row>
    <row r="849" spans="1:7" x14ac:dyDescent="0.25">
      <c r="A849" s="4">
        <v>37373</v>
      </c>
      <c r="B849" s="7">
        <v>671923</v>
      </c>
      <c r="C849" s="7"/>
      <c r="D849" s="7">
        <v>9443448</v>
      </c>
      <c r="E849" s="7">
        <v>316533</v>
      </c>
      <c r="F849" s="33">
        <v>200906</v>
      </c>
      <c r="G849" s="7"/>
    </row>
    <row r="850" spans="1:7" x14ac:dyDescent="0.25">
      <c r="A850" s="4">
        <v>37374</v>
      </c>
      <c r="B850" s="7"/>
      <c r="C850" s="7"/>
      <c r="D850" s="7">
        <v>7467928.7699999996</v>
      </c>
      <c r="E850" s="7">
        <v>392261</v>
      </c>
      <c r="F850" s="33">
        <v>177961</v>
      </c>
      <c r="G850" s="7"/>
    </row>
    <row r="851" spans="1:7" x14ac:dyDescent="0.25">
      <c r="A851" s="4">
        <v>37375</v>
      </c>
      <c r="B851" s="7">
        <v>5938461</v>
      </c>
      <c r="C851" s="7"/>
      <c r="D851" s="7">
        <v>6929103</v>
      </c>
      <c r="E851" s="7">
        <v>261836</v>
      </c>
      <c r="F851" s="33">
        <v>206520</v>
      </c>
      <c r="G851" s="7"/>
    </row>
    <row r="852" spans="1:7" x14ac:dyDescent="0.25">
      <c r="A852" s="4">
        <v>37376</v>
      </c>
      <c r="B852" s="7">
        <v>6427397</v>
      </c>
      <c r="C852" s="7"/>
      <c r="D852" s="7">
        <v>10759547</v>
      </c>
      <c r="E852" s="7">
        <v>251204</v>
      </c>
      <c r="F852" s="33">
        <v>185450</v>
      </c>
      <c r="G852" s="7"/>
    </row>
    <row r="853" spans="1:7" x14ac:dyDescent="0.25">
      <c r="A853" s="4">
        <v>37377</v>
      </c>
      <c r="B853" s="7">
        <v>6421224</v>
      </c>
      <c r="C853" s="7"/>
      <c r="D853" s="7">
        <v>8740872.8599999994</v>
      </c>
      <c r="E853" s="7">
        <v>638455</v>
      </c>
      <c r="F853" s="33">
        <v>200870</v>
      </c>
      <c r="G853" s="7"/>
    </row>
    <row r="854" spans="1:7" x14ac:dyDescent="0.25">
      <c r="A854" s="4">
        <v>37378</v>
      </c>
      <c r="B854" s="7">
        <v>4540208</v>
      </c>
      <c r="C854" s="7"/>
      <c r="D854" s="7">
        <v>11869063</v>
      </c>
      <c r="E854" s="7">
        <v>260773</v>
      </c>
      <c r="F854" s="33">
        <v>196982</v>
      </c>
      <c r="G854" s="7"/>
    </row>
    <row r="855" spans="1:7" x14ac:dyDescent="0.25">
      <c r="A855" s="4">
        <v>37379</v>
      </c>
      <c r="B855" s="7">
        <v>6396347</v>
      </c>
      <c r="C855" s="7"/>
      <c r="D855" s="7">
        <v>4934724.7699999996</v>
      </c>
      <c r="E855" s="7">
        <v>228001</v>
      </c>
      <c r="F855" s="33">
        <v>237630</v>
      </c>
      <c r="G855" s="7">
        <v>52487</v>
      </c>
    </row>
    <row r="856" spans="1:7" x14ac:dyDescent="0.25">
      <c r="A856" s="4">
        <v>37380</v>
      </c>
      <c r="B856" s="7">
        <v>6423841</v>
      </c>
      <c r="C856" s="7"/>
      <c r="D856" s="7">
        <v>12095747</v>
      </c>
      <c r="E856" s="7">
        <v>451486</v>
      </c>
      <c r="F856" s="33">
        <v>211109</v>
      </c>
      <c r="G856" s="7"/>
    </row>
    <row r="857" spans="1:7" x14ac:dyDescent="0.25">
      <c r="A857" s="4">
        <v>37381</v>
      </c>
      <c r="B857" s="7">
        <v>6408183</v>
      </c>
      <c r="C857" s="7"/>
      <c r="D857" s="7">
        <v>12176993</v>
      </c>
      <c r="E857" s="7">
        <v>453174</v>
      </c>
      <c r="F857" s="33">
        <v>219583</v>
      </c>
      <c r="G857" s="7"/>
    </row>
    <row r="858" spans="1:7" x14ac:dyDescent="0.25">
      <c r="A858" s="4">
        <v>37382</v>
      </c>
      <c r="B858" s="7">
        <v>3542709</v>
      </c>
      <c r="C858" s="7"/>
      <c r="D858" s="7">
        <v>7596411.8399999999</v>
      </c>
      <c r="E858" s="7">
        <v>580469</v>
      </c>
      <c r="F858" s="33">
        <v>227356</v>
      </c>
      <c r="G858" s="7"/>
    </row>
    <row r="859" spans="1:7" x14ac:dyDescent="0.25">
      <c r="A859" s="4">
        <v>37383</v>
      </c>
      <c r="B859" s="7">
        <v>1235312</v>
      </c>
      <c r="C859" s="7"/>
      <c r="D859" s="7">
        <v>9875654.7699999996</v>
      </c>
      <c r="E859" s="7">
        <v>391324</v>
      </c>
      <c r="F859" s="33">
        <v>241516</v>
      </c>
      <c r="G859" s="7">
        <v>97730</v>
      </c>
    </row>
    <row r="860" spans="1:7" x14ac:dyDescent="0.25">
      <c r="A860" s="4">
        <v>37384</v>
      </c>
      <c r="B860" s="7">
        <v>1616607</v>
      </c>
      <c r="C860" s="7"/>
      <c r="D860" s="7">
        <v>6491787</v>
      </c>
      <c r="E860" s="7">
        <v>232815</v>
      </c>
      <c r="F860" s="33">
        <v>250534</v>
      </c>
      <c r="G860" s="7"/>
    </row>
    <row r="861" spans="1:7" x14ac:dyDescent="0.25">
      <c r="A861" s="4">
        <v>37385</v>
      </c>
      <c r="B861" s="7">
        <v>2641329</v>
      </c>
      <c r="C861" s="7"/>
      <c r="D861" s="7">
        <v>9167294.5399999991</v>
      </c>
      <c r="E861" s="7">
        <v>506079</v>
      </c>
      <c r="F861" s="33">
        <v>303160</v>
      </c>
      <c r="G861" s="7"/>
    </row>
    <row r="862" spans="1:7" x14ac:dyDescent="0.25">
      <c r="A862" s="4">
        <v>37386</v>
      </c>
      <c r="B862" s="7">
        <v>2731095</v>
      </c>
      <c r="C862" s="7"/>
      <c r="D862" s="7">
        <v>9511111</v>
      </c>
      <c r="E862" s="7">
        <v>145364</v>
      </c>
      <c r="F862" s="33">
        <v>303648</v>
      </c>
      <c r="G862" s="7"/>
    </row>
    <row r="863" spans="1:7" x14ac:dyDescent="0.25">
      <c r="A863" s="4">
        <v>37387</v>
      </c>
      <c r="B863" s="7">
        <v>1289821</v>
      </c>
      <c r="C863" s="7"/>
      <c r="D863" s="7">
        <v>8961852</v>
      </c>
      <c r="E863" s="7">
        <v>218771</v>
      </c>
      <c r="F863" s="33">
        <v>314114</v>
      </c>
      <c r="G863" s="7"/>
    </row>
    <row r="864" spans="1:7" x14ac:dyDescent="0.25">
      <c r="A864" s="4">
        <v>37388</v>
      </c>
      <c r="B864" s="7"/>
      <c r="C864" s="7"/>
      <c r="D864" s="7">
        <v>1580177</v>
      </c>
      <c r="E864" s="7">
        <v>13310</v>
      </c>
      <c r="F864" s="33">
        <v>315466</v>
      </c>
      <c r="G864" s="7"/>
    </row>
    <row r="865" spans="1:7" x14ac:dyDescent="0.25">
      <c r="A865" s="4">
        <v>37389</v>
      </c>
      <c r="B865" s="7">
        <v>2872856</v>
      </c>
      <c r="C865" s="7"/>
      <c r="D865" s="7">
        <v>1662689.22</v>
      </c>
      <c r="E865" s="7"/>
      <c r="F865" s="33">
        <v>295765</v>
      </c>
      <c r="G865" s="7"/>
    </row>
    <row r="866" spans="1:7" x14ac:dyDescent="0.25">
      <c r="A866" s="4">
        <v>37390</v>
      </c>
      <c r="B866" s="7">
        <v>4677727</v>
      </c>
      <c r="C866" s="7"/>
      <c r="D866" s="7">
        <v>4990814.1399999997</v>
      </c>
      <c r="E866" s="7"/>
      <c r="F866" s="33">
        <v>91947</v>
      </c>
      <c r="G866" s="7"/>
    </row>
    <row r="867" spans="1:7" x14ac:dyDescent="0.25">
      <c r="A867" s="4">
        <v>37391</v>
      </c>
      <c r="B867" s="7">
        <v>1372554</v>
      </c>
      <c r="C867" s="7"/>
      <c r="D867" s="7">
        <v>9851669</v>
      </c>
      <c r="E867" s="7">
        <v>137021</v>
      </c>
      <c r="F867" s="33"/>
      <c r="G867" s="7"/>
    </row>
    <row r="868" spans="1:7" x14ac:dyDescent="0.25">
      <c r="A868" s="4">
        <v>37392</v>
      </c>
      <c r="B868" s="7">
        <v>6413768</v>
      </c>
      <c r="C868" s="7"/>
      <c r="D868" s="7">
        <v>9005841</v>
      </c>
      <c r="E868" s="7">
        <v>423703</v>
      </c>
      <c r="F868" s="33"/>
      <c r="G868" s="7"/>
    </row>
    <row r="869" spans="1:7" x14ac:dyDescent="0.25">
      <c r="A869" s="4">
        <v>37393</v>
      </c>
      <c r="B869" s="7">
        <v>6441955</v>
      </c>
      <c r="C869" s="7"/>
      <c r="D869" s="7">
        <v>5056860.95</v>
      </c>
      <c r="E869" s="7">
        <v>343345</v>
      </c>
      <c r="F869" s="33"/>
      <c r="G869" s="7"/>
    </row>
    <row r="870" spans="1:7" x14ac:dyDescent="0.25">
      <c r="A870" s="4">
        <v>37394</v>
      </c>
      <c r="B870" s="7">
        <v>6387273</v>
      </c>
      <c r="C870" s="7"/>
      <c r="D870" s="7">
        <v>3988880</v>
      </c>
      <c r="E870" s="7">
        <v>125940</v>
      </c>
      <c r="F870" s="33"/>
      <c r="G870" s="7"/>
    </row>
    <row r="871" spans="1:7" x14ac:dyDescent="0.25">
      <c r="A871" s="4">
        <v>37395</v>
      </c>
      <c r="B871" s="7">
        <v>3073233</v>
      </c>
      <c r="C871" s="7"/>
      <c r="D871" s="7">
        <v>1574804.55</v>
      </c>
      <c r="E871" s="7">
        <v>327159</v>
      </c>
      <c r="F871" s="33"/>
      <c r="G871" s="7"/>
    </row>
    <row r="872" spans="1:7" x14ac:dyDescent="0.25">
      <c r="A872" s="4">
        <v>37396</v>
      </c>
      <c r="B872" s="7">
        <v>3315491</v>
      </c>
      <c r="C872" s="7"/>
      <c r="D872" s="7">
        <v>8924880.5500000007</v>
      </c>
      <c r="E872" s="7">
        <v>325114</v>
      </c>
      <c r="F872" s="33"/>
      <c r="G872" s="7"/>
    </row>
    <row r="873" spans="1:7" x14ac:dyDescent="0.25">
      <c r="A873" s="4">
        <v>37397</v>
      </c>
      <c r="B873" s="7">
        <v>5081169</v>
      </c>
      <c r="C873" s="7"/>
      <c r="D873" s="7">
        <v>9121771</v>
      </c>
      <c r="E873" s="7"/>
      <c r="F873" s="33">
        <v>61400</v>
      </c>
      <c r="G873" s="7">
        <v>61383</v>
      </c>
    </row>
    <row r="874" spans="1:7" x14ac:dyDescent="0.25">
      <c r="A874" s="4">
        <v>37398</v>
      </c>
      <c r="B874" s="7">
        <v>4412937</v>
      </c>
      <c r="C874" s="7"/>
      <c r="D874" s="7">
        <v>9106204</v>
      </c>
      <c r="E874" s="7">
        <v>957429</v>
      </c>
      <c r="F874" s="33">
        <v>245498</v>
      </c>
      <c r="G874" s="7"/>
    </row>
    <row r="875" spans="1:7" x14ac:dyDescent="0.25">
      <c r="A875" s="4">
        <v>37399</v>
      </c>
      <c r="B875" s="7">
        <v>6345461</v>
      </c>
      <c r="C875" s="7"/>
      <c r="D875" s="7">
        <v>8308851</v>
      </c>
      <c r="E875" s="7">
        <v>457755</v>
      </c>
      <c r="F875" s="33">
        <v>219144</v>
      </c>
      <c r="G875" s="7"/>
    </row>
    <row r="876" spans="1:7" x14ac:dyDescent="0.25">
      <c r="A876" s="4">
        <v>37400</v>
      </c>
      <c r="B876" s="7">
        <v>4274352</v>
      </c>
      <c r="C876" s="7"/>
      <c r="D876" s="7">
        <v>8807615</v>
      </c>
      <c r="E876" s="7">
        <v>1416641</v>
      </c>
      <c r="F876" s="33">
        <v>228313</v>
      </c>
      <c r="G876" s="7"/>
    </row>
    <row r="877" spans="1:7" x14ac:dyDescent="0.25">
      <c r="A877" s="4">
        <v>37401</v>
      </c>
      <c r="B877" s="7">
        <v>4017987</v>
      </c>
      <c r="C877" s="7"/>
      <c r="D877" s="7">
        <v>9147880</v>
      </c>
      <c r="E877" s="7">
        <v>3520042</v>
      </c>
      <c r="F877" s="33">
        <v>201142</v>
      </c>
      <c r="G877" s="7"/>
    </row>
    <row r="878" spans="1:7" x14ac:dyDescent="0.25">
      <c r="A878" s="4">
        <v>37402</v>
      </c>
      <c r="B878" s="7">
        <v>774320</v>
      </c>
      <c r="C878" s="7"/>
      <c r="D878" s="7">
        <v>8722114</v>
      </c>
      <c r="E878" s="7">
        <v>514872</v>
      </c>
      <c r="F878" s="33">
        <v>202417</v>
      </c>
      <c r="G878" s="7"/>
    </row>
    <row r="879" spans="1:7" x14ac:dyDescent="0.25">
      <c r="A879" s="4">
        <v>37403</v>
      </c>
      <c r="B879" s="7">
        <v>3501930</v>
      </c>
      <c r="C879" s="7"/>
      <c r="D879" s="7">
        <v>9121848.7699999996</v>
      </c>
      <c r="E879" s="7">
        <v>3093682</v>
      </c>
      <c r="F879" s="33">
        <v>203172</v>
      </c>
      <c r="G879" s="7">
        <v>4419</v>
      </c>
    </row>
    <row r="880" spans="1:7" x14ac:dyDescent="0.25">
      <c r="A880" s="4">
        <v>37404</v>
      </c>
      <c r="B880" s="7">
        <v>3424305</v>
      </c>
      <c r="C880" s="7"/>
      <c r="D880" s="7">
        <v>9196418</v>
      </c>
      <c r="E880" s="7">
        <v>4088292</v>
      </c>
      <c r="F880" s="33">
        <v>189358</v>
      </c>
      <c r="G880" s="7">
        <v>116202</v>
      </c>
    </row>
    <row r="881" spans="1:7" x14ac:dyDescent="0.25">
      <c r="A881" s="4">
        <v>37405</v>
      </c>
      <c r="B881" s="7">
        <v>4486458</v>
      </c>
      <c r="C881" s="7"/>
      <c r="D881" s="7">
        <v>9227007</v>
      </c>
      <c r="E881" s="7">
        <v>3021143</v>
      </c>
      <c r="F881" s="33">
        <v>188639</v>
      </c>
      <c r="G881" s="7">
        <v>143942</v>
      </c>
    </row>
    <row r="882" spans="1:7" x14ac:dyDescent="0.25">
      <c r="A882" s="4">
        <v>37406</v>
      </c>
      <c r="B882" s="7">
        <v>3464979</v>
      </c>
      <c r="C882" s="7"/>
      <c r="D882" s="7">
        <v>9294190</v>
      </c>
      <c r="E882" s="7">
        <v>5440885</v>
      </c>
      <c r="F882" s="33">
        <v>205027</v>
      </c>
      <c r="G882" s="7">
        <v>51499</v>
      </c>
    </row>
    <row r="883" spans="1:7" x14ac:dyDescent="0.25">
      <c r="A883" s="4">
        <v>37407</v>
      </c>
      <c r="B883" s="7">
        <v>2855469</v>
      </c>
      <c r="C883" s="7"/>
      <c r="D883" s="7">
        <v>10671267</v>
      </c>
      <c r="E883" s="7">
        <v>5952780</v>
      </c>
      <c r="F883" s="33">
        <v>195300</v>
      </c>
      <c r="G883" s="7">
        <v>1150</v>
      </c>
    </row>
    <row r="884" spans="1:7" x14ac:dyDescent="0.25">
      <c r="A884" s="4">
        <v>37408</v>
      </c>
      <c r="B884" s="7">
        <v>2546590</v>
      </c>
      <c r="C884" s="7"/>
      <c r="D884" s="7">
        <v>10937550</v>
      </c>
      <c r="E884" s="7">
        <v>2363199</v>
      </c>
      <c r="F884" s="33">
        <v>189675</v>
      </c>
      <c r="G884" s="7"/>
    </row>
    <row r="885" spans="1:7" x14ac:dyDescent="0.25">
      <c r="A885" s="4">
        <v>37409</v>
      </c>
      <c r="B885" s="7">
        <v>2535308</v>
      </c>
      <c r="C885" s="7"/>
      <c r="D885" s="7">
        <v>10980344</v>
      </c>
      <c r="E885" s="7">
        <v>2832180</v>
      </c>
      <c r="F885" s="33">
        <v>167852</v>
      </c>
      <c r="G885" s="7"/>
    </row>
    <row r="886" spans="1:7" x14ac:dyDescent="0.25">
      <c r="A886" s="4">
        <v>37410</v>
      </c>
      <c r="B886" s="7">
        <v>3171833</v>
      </c>
      <c r="C886" s="7"/>
      <c r="D886" s="7">
        <v>10204827</v>
      </c>
      <c r="E886" s="7">
        <v>2476140</v>
      </c>
      <c r="F886" s="33">
        <v>215634</v>
      </c>
      <c r="G886" s="7"/>
    </row>
    <row r="887" spans="1:7" x14ac:dyDescent="0.25">
      <c r="A887" s="4">
        <v>37411</v>
      </c>
      <c r="B887" s="7">
        <v>2634942</v>
      </c>
      <c r="C887" s="7"/>
      <c r="D887" s="7">
        <v>8503733</v>
      </c>
      <c r="E887" s="7">
        <v>6054586</v>
      </c>
      <c r="F887" s="33">
        <v>207739</v>
      </c>
      <c r="G887" s="7">
        <v>92649</v>
      </c>
    </row>
    <row r="888" spans="1:7" x14ac:dyDescent="0.25">
      <c r="A888" s="4">
        <v>37412</v>
      </c>
      <c r="B888" s="7">
        <v>3215371</v>
      </c>
      <c r="C888" s="7"/>
      <c r="D888" s="7">
        <v>10865426</v>
      </c>
      <c r="E888" s="7">
        <v>6048944</v>
      </c>
      <c r="F888" s="33">
        <v>185854</v>
      </c>
      <c r="G888" s="7">
        <v>1179666</v>
      </c>
    </row>
    <row r="889" spans="1:7" x14ac:dyDescent="0.25">
      <c r="A889" s="4">
        <v>37413</v>
      </c>
      <c r="B889" s="7">
        <v>3215648</v>
      </c>
      <c r="C889" s="7"/>
      <c r="D889" s="7">
        <v>10752234</v>
      </c>
      <c r="E889" s="7">
        <v>7172180</v>
      </c>
      <c r="F889" s="33">
        <v>178748</v>
      </c>
      <c r="G889" s="7">
        <v>1392490</v>
      </c>
    </row>
    <row r="890" spans="1:7" x14ac:dyDescent="0.25">
      <c r="A890" s="4">
        <v>37414</v>
      </c>
      <c r="B890" s="7">
        <v>3205780</v>
      </c>
      <c r="C890" s="7"/>
      <c r="D890" s="7">
        <v>310391.55</v>
      </c>
      <c r="E890" s="7">
        <v>7274979</v>
      </c>
      <c r="F890" s="33">
        <v>192737</v>
      </c>
      <c r="G890" s="7">
        <v>1205495</v>
      </c>
    </row>
    <row r="891" spans="1:7" x14ac:dyDescent="0.25">
      <c r="A891" s="4">
        <v>37415</v>
      </c>
      <c r="B891" s="7">
        <v>3208609</v>
      </c>
      <c r="C891" s="7"/>
      <c r="D891" s="7">
        <v>3867402.1</v>
      </c>
      <c r="E891" s="7">
        <v>7268390</v>
      </c>
      <c r="F891" s="33">
        <v>191270</v>
      </c>
      <c r="G891" s="7">
        <v>123743</v>
      </c>
    </row>
    <row r="892" spans="1:7" x14ac:dyDescent="0.25">
      <c r="A892" s="4">
        <v>37416</v>
      </c>
      <c r="B892" s="7">
        <v>573704</v>
      </c>
      <c r="C892" s="7"/>
      <c r="D892" s="7">
        <v>2832575.55</v>
      </c>
      <c r="E892" s="7">
        <v>4220019</v>
      </c>
      <c r="F892" s="33">
        <v>206833</v>
      </c>
      <c r="G892" s="7">
        <v>580168</v>
      </c>
    </row>
    <row r="893" spans="1:7" x14ac:dyDescent="0.25">
      <c r="A893" s="4">
        <v>37417</v>
      </c>
      <c r="B893" s="7">
        <v>2994053</v>
      </c>
      <c r="C893" s="7"/>
      <c r="D893" s="7">
        <v>8110059</v>
      </c>
      <c r="E893" s="7">
        <v>7201002</v>
      </c>
      <c r="F893" s="33">
        <v>176323</v>
      </c>
      <c r="G893" s="7">
        <v>1185649</v>
      </c>
    </row>
    <row r="894" spans="1:7" x14ac:dyDescent="0.25">
      <c r="A894" s="4">
        <v>37418</v>
      </c>
      <c r="B894" s="7">
        <v>3087687</v>
      </c>
      <c r="C894" s="7"/>
      <c r="D894" s="7">
        <v>10395361</v>
      </c>
      <c r="E894" s="7">
        <v>6203738</v>
      </c>
      <c r="F894" s="33">
        <v>210851</v>
      </c>
      <c r="G894" s="7">
        <v>1207804</v>
      </c>
    </row>
    <row r="895" spans="1:7" x14ac:dyDescent="0.25">
      <c r="A895" s="4">
        <v>37419</v>
      </c>
      <c r="B895" s="7">
        <v>2647433</v>
      </c>
      <c r="C895" s="7"/>
      <c r="D895" s="7">
        <v>8292644</v>
      </c>
      <c r="E895" s="7">
        <v>7065140</v>
      </c>
      <c r="F895" s="33">
        <v>193760</v>
      </c>
      <c r="G895" s="7">
        <v>1210085</v>
      </c>
    </row>
    <row r="896" spans="1:7" x14ac:dyDescent="0.25">
      <c r="A896" s="4">
        <v>37420</v>
      </c>
      <c r="B896" s="7">
        <v>2790645</v>
      </c>
      <c r="C896" s="7"/>
      <c r="D896" s="7">
        <v>8922584.7699999996</v>
      </c>
      <c r="E896" s="7">
        <v>5514009</v>
      </c>
      <c r="F896" s="33">
        <v>199908</v>
      </c>
      <c r="G896" s="7">
        <v>1210140</v>
      </c>
    </row>
    <row r="897" spans="1:7" x14ac:dyDescent="0.25">
      <c r="A897" s="4">
        <v>37421</v>
      </c>
      <c r="B897" s="7">
        <v>5201229</v>
      </c>
      <c r="C897" s="7"/>
      <c r="D897" s="7">
        <v>6659587.7699999996</v>
      </c>
      <c r="E897" s="7">
        <v>7119737</v>
      </c>
      <c r="F897" s="33">
        <v>235052</v>
      </c>
      <c r="G897" s="7">
        <v>1202173</v>
      </c>
    </row>
    <row r="898" spans="1:7" x14ac:dyDescent="0.25">
      <c r="A898" s="4">
        <v>37422</v>
      </c>
      <c r="B898" s="7">
        <v>4478730</v>
      </c>
      <c r="C898" s="7"/>
      <c r="D898" s="7">
        <v>4573770.7699999996</v>
      </c>
      <c r="E898" s="7">
        <v>4064200</v>
      </c>
      <c r="F898" s="33">
        <v>167155</v>
      </c>
      <c r="G898" s="7">
        <v>912972</v>
      </c>
    </row>
    <row r="899" spans="1:7" x14ac:dyDescent="0.25">
      <c r="A899" s="4">
        <v>37423</v>
      </c>
      <c r="B899" s="7">
        <v>4612209</v>
      </c>
      <c r="C899" s="7"/>
      <c r="D899" s="7">
        <v>2223113.77</v>
      </c>
      <c r="E899" s="7">
        <v>5508654</v>
      </c>
      <c r="F899" s="33">
        <v>224907</v>
      </c>
      <c r="G899" s="7">
        <v>913340</v>
      </c>
    </row>
    <row r="900" spans="1:7" x14ac:dyDescent="0.25">
      <c r="A900" s="4">
        <v>37424</v>
      </c>
      <c r="B900" s="7">
        <v>6105410</v>
      </c>
      <c r="C900" s="7"/>
      <c r="D900" s="7">
        <v>8129683.7699999996</v>
      </c>
      <c r="E900" s="7">
        <v>6894599</v>
      </c>
      <c r="F900" s="33">
        <v>236969</v>
      </c>
      <c r="G900" s="7"/>
    </row>
    <row r="901" spans="1:7" x14ac:dyDescent="0.25">
      <c r="A901" s="4">
        <v>37425</v>
      </c>
      <c r="B901" s="7">
        <v>4591993</v>
      </c>
      <c r="C901" s="7"/>
      <c r="D901" s="7">
        <v>5100148</v>
      </c>
      <c r="E901" s="7">
        <v>3865333</v>
      </c>
      <c r="F901" s="33">
        <v>234517</v>
      </c>
      <c r="G901" s="7"/>
    </row>
    <row r="902" spans="1:7" x14ac:dyDescent="0.25">
      <c r="A902" s="4">
        <v>37426</v>
      </c>
      <c r="B902" s="7">
        <v>4460135</v>
      </c>
      <c r="C902" s="7"/>
      <c r="D902" s="7">
        <v>6946095</v>
      </c>
      <c r="E902" s="7">
        <v>6746632</v>
      </c>
      <c r="F902" s="33">
        <v>262508</v>
      </c>
      <c r="G902" s="7"/>
    </row>
    <row r="903" spans="1:7" x14ac:dyDescent="0.25">
      <c r="A903" s="4">
        <v>37427</v>
      </c>
      <c r="B903" s="7">
        <v>5108360</v>
      </c>
      <c r="C903" s="7"/>
      <c r="D903" s="7">
        <v>1016623.19</v>
      </c>
      <c r="E903" s="7">
        <v>6858589</v>
      </c>
      <c r="F903" s="33">
        <v>299897</v>
      </c>
      <c r="G903" s="7"/>
    </row>
    <row r="904" spans="1:7" x14ac:dyDescent="0.25">
      <c r="A904" s="4">
        <v>37428</v>
      </c>
      <c r="B904" s="7">
        <v>5115150</v>
      </c>
      <c r="C904" s="7"/>
      <c r="D904" s="7">
        <v>3362972.2</v>
      </c>
      <c r="E904" s="7">
        <v>4241985</v>
      </c>
      <c r="F904" s="33">
        <v>325057</v>
      </c>
      <c r="G904" s="7"/>
    </row>
    <row r="905" spans="1:7" x14ac:dyDescent="0.25">
      <c r="A905" s="4">
        <v>37429</v>
      </c>
      <c r="B905" s="7">
        <v>67793</v>
      </c>
      <c r="C905" s="7"/>
      <c r="D905" s="7">
        <v>6460609.3200000003</v>
      </c>
      <c r="E905" s="7">
        <v>7225379</v>
      </c>
      <c r="F905" s="33">
        <v>330191</v>
      </c>
      <c r="G905" s="7"/>
    </row>
    <row r="906" spans="1:7" x14ac:dyDescent="0.25">
      <c r="A906" s="4">
        <v>37430</v>
      </c>
      <c r="B906" s="7">
        <v>861709</v>
      </c>
      <c r="C906" s="7"/>
      <c r="D906" s="7">
        <v>1374133.62</v>
      </c>
      <c r="E906" s="7">
        <v>126097</v>
      </c>
      <c r="F906" s="33">
        <v>336540</v>
      </c>
      <c r="G906" s="7"/>
    </row>
    <row r="907" spans="1:7" x14ac:dyDescent="0.25">
      <c r="A907" s="4">
        <v>37431</v>
      </c>
      <c r="B907" s="7">
        <v>5104456</v>
      </c>
      <c r="C907" s="7"/>
      <c r="D907" s="7">
        <v>7873495</v>
      </c>
      <c r="E907" s="7">
        <v>3532275</v>
      </c>
      <c r="F907" s="33">
        <v>336822</v>
      </c>
      <c r="G907" s="7">
        <v>62040</v>
      </c>
    </row>
    <row r="908" spans="1:7" x14ac:dyDescent="0.25">
      <c r="A908" s="4">
        <v>37432</v>
      </c>
      <c r="B908" s="7">
        <v>6316166</v>
      </c>
      <c r="C908" s="7"/>
      <c r="D908" s="7">
        <v>8706628</v>
      </c>
      <c r="E908" s="7">
        <v>523243</v>
      </c>
      <c r="F908" s="33">
        <v>341767</v>
      </c>
      <c r="G908" s="7"/>
    </row>
    <row r="909" spans="1:7" x14ac:dyDescent="0.25">
      <c r="A909" s="4">
        <v>37433</v>
      </c>
      <c r="B909" s="7">
        <v>6352908</v>
      </c>
      <c r="C909" s="7"/>
      <c r="D909" s="7">
        <v>9009192</v>
      </c>
      <c r="E909" s="7">
        <v>558554</v>
      </c>
      <c r="F909" s="33">
        <v>340499</v>
      </c>
      <c r="G909" s="7"/>
    </row>
    <row r="910" spans="1:7" x14ac:dyDescent="0.25">
      <c r="A910" s="4">
        <v>37434</v>
      </c>
      <c r="B910" s="7">
        <v>273827</v>
      </c>
      <c r="C910" s="7"/>
      <c r="D910" s="7">
        <v>1326486.77</v>
      </c>
      <c r="E910" s="7">
        <v>788216</v>
      </c>
      <c r="F910" s="33">
        <v>331991</v>
      </c>
      <c r="G910" s="7"/>
    </row>
    <row r="911" spans="1:7" x14ac:dyDescent="0.25">
      <c r="A911" s="4">
        <v>37435</v>
      </c>
      <c r="B911" s="7">
        <v>5914279</v>
      </c>
      <c r="C911" s="7"/>
      <c r="D911" s="7">
        <v>10726247</v>
      </c>
      <c r="E911" s="7">
        <v>4556</v>
      </c>
      <c r="F911" s="33">
        <v>345973</v>
      </c>
      <c r="G911" s="7"/>
    </row>
    <row r="912" spans="1:7" x14ac:dyDescent="0.25">
      <c r="A912" s="4">
        <v>37436</v>
      </c>
      <c r="B912" s="7">
        <v>126167</v>
      </c>
      <c r="C912" s="7"/>
      <c r="D912" s="7">
        <v>1401010</v>
      </c>
      <c r="E912" s="7"/>
      <c r="F912" s="33">
        <v>328458</v>
      </c>
      <c r="G912" s="7"/>
    </row>
    <row r="913" spans="1:7" x14ac:dyDescent="0.25">
      <c r="A913" s="4">
        <v>37437</v>
      </c>
      <c r="B913" s="7">
        <v>143521</v>
      </c>
      <c r="C913" s="7"/>
      <c r="D913" s="7">
        <v>1302400.32</v>
      </c>
      <c r="E913" s="7"/>
      <c r="F913" s="33">
        <v>308608</v>
      </c>
      <c r="G913" s="7"/>
    </row>
    <row r="914" spans="1:7" x14ac:dyDescent="0.25">
      <c r="A914" s="4">
        <v>37438</v>
      </c>
      <c r="B914" s="7"/>
      <c r="C914" s="7"/>
      <c r="D914" s="7">
        <v>1094667.77</v>
      </c>
      <c r="E914" s="7"/>
      <c r="F914" s="33">
        <v>306797</v>
      </c>
      <c r="G914" s="7"/>
    </row>
    <row r="915" spans="1:7" x14ac:dyDescent="0.25">
      <c r="A915" s="4">
        <v>37439</v>
      </c>
      <c r="B915" s="7">
        <v>49956</v>
      </c>
      <c r="C915" s="7"/>
      <c r="D915" s="7">
        <v>6862143.8599999994</v>
      </c>
      <c r="E915" s="7"/>
      <c r="F915" s="33">
        <v>326298</v>
      </c>
      <c r="G915" s="7"/>
    </row>
    <row r="916" spans="1:7" x14ac:dyDescent="0.25">
      <c r="A916" s="4">
        <v>37440</v>
      </c>
      <c r="B916" s="7">
        <v>143244</v>
      </c>
      <c r="C916" s="7"/>
      <c r="D916" s="7">
        <v>238425</v>
      </c>
      <c r="E916" s="7">
        <v>4747503</v>
      </c>
      <c r="F916" s="33">
        <v>305694</v>
      </c>
      <c r="G916" s="7"/>
    </row>
    <row r="917" spans="1:7" x14ac:dyDescent="0.25">
      <c r="A917" s="4">
        <v>37441</v>
      </c>
      <c r="B917" s="7">
        <v>867333</v>
      </c>
      <c r="C917" s="7"/>
      <c r="D917" s="7">
        <v>7708131</v>
      </c>
      <c r="E917" s="7">
        <v>1522</v>
      </c>
      <c r="F917" s="33">
        <v>331219</v>
      </c>
      <c r="G917" s="7"/>
    </row>
    <row r="918" spans="1:7" x14ac:dyDescent="0.25">
      <c r="A918" s="4">
        <v>37442</v>
      </c>
      <c r="B918" s="7">
        <v>4676450</v>
      </c>
      <c r="C918" s="7"/>
      <c r="D918" s="7">
        <v>7131752</v>
      </c>
      <c r="E918" s="7">
        <v>3426899</v>
      </c>
      <c r="F918" s="33">
        <v>327648</v>
      </c>
      <c r="G918" s="7"/>
    </row>
    <row r="919" spans="1:7" x14ac:dyDescent="0.25">
      <c r="A919" s="4">
        <v>37443</v>
      </c>
      <c r="B919" s="7">
        <v>6134732</v>
      </c>
      <c r="C919" s="7"/>
      <c r="D919" s="7">
        <v>6683118</v>
      </c>
      <c r="E919" s="7">
        <v>2363886</v>
      </c>
      <c r="F919" s="33">
        <v>302835</v>
      </c>
      <c r="G919" s="7"/>
    </row>
    <row r="920" spans="1:7" x14ac:dyDescent="0.25">
      <c r="A920" s="4">
        <v>37444</v>
      </c>
      <c r="B920" s="7">
        <v>1401014</v>
      </c>
      <c r="C920" s="7"/>
      <c r="D920" s="7">
        <v>1913190.77</v>
      </c>
      <c r="E920" s="7">
        <v>562741</v>
      </c>
      <c r="F920" s="33">
        <v>272302</v>
      </c>
      <c r="G920" s="7"/>
    </row>
    <row r="921" spans="1:7" x14ac:dyDescent="0.25">
      <c r="A921" s="4">
        <v>37445</v>
      </c>
      <c r="B921" s="7">
        <v>5206303</v>
      </c>
      <c r="C921" s="7"/>
      <c r="D921" s="7">
        <v>10418597</v>
      </c>
      <c r="E921" s="7">
        <v>6691595</v>
      </c>
      <c r="F921" s="33">
        <v>322388</v>
      </c>
      <c r="G921" s="7"/>
    </row>
    <row r="922" spans="1:7" x14ac:dyDescent="0.25">
      <c r="A922" s="4">
        <v>37446</v>
      </c>
      <c r="B922" s="7">
        <v>6431536</v>
      </c>
      <c r="C922" s="7"/>
      <c r="D922" s="7">
        <v>2316192</v>
      </c>
      <c r="E922" s="7">
        <v>4136394</v>
      </c>
      <c r="F922" s="33">
        <v>329567</v>
      </c>
      <c r="G922" s="7"/>
    </row>
    <row r="923" spans="1:7" x14ac:dyDescent="0.25">
      <c r="A923" s="4">
        <v>37447</v>
      </c>
      <c r="B923" s="7">
        <v>3167522</v>
      </c>
      <c r="C923" s="7"/>
      <c r="D923" s="7">
        <v>9936461</v>
      </c>
      <c r="E923" s="7">
        <v>4540436</v>
      </c>
      <c r="F923" s="33">
        <v>353079</v>
      </c>
      <c r="G923" s="7">
        <v>135306</v>
      </c>
    </row>
    <row r="924" spans="1:7" x14ac:dyDescent="0.25">
      <c r="A924" s="4">
        <v>37448</v>
      </c>
      <c r="B924" s="7">
        <v>6403387</v>
      </c>
      <c r="C924" s="7"/>
      <c r="D924" s="7">
        <v>467039</v>
      </c>
      <c r="E924" s="7">
        <v>5010712</v>
      </c>
      <c r="F924" s="33">
        <v>330587</v>
      </c>
      <c r="G924" s="7"/>
    </row>
    <row r="925" spans="1:7" x14ac:dyDescent="0.25">
      <c r="A925" s="4">
        <v>37449</v>
      </c>
      <c r="B925" s="7">
        <v>4048238</v>
      </c>
      <c r="C925" s="7"/>
      <c r="D925" s="7">
        <v>11083455</v>
      </c>
      <c r="E925" s="7">
        <v>3405816</v>
      </c>
      <c r="F925" s="33">
        <v>349488</v>
      </c>
      <c r="G925" s="7"/>
    </row>
    <row r="926" spans="1:7" x14ac:dyDescent="0.25">
      <c r="A926" s="4">
        <v>37450</v>
      </c>
      <c r="B926" s="7">
        <v>6390793</v>
      </c>
      <c r="C926" s="7"/>
      <c r="D926" s="7">
        <v>12266532</v>
      </c>
      <c r="E926" s="7">
        <v>3779747</v>
      </c>
      <c r="F926" s="33">
        <v>69196</v>
      </c>
      <c r="G926" s="7"/>
    </row>
    <row r="927" spans="1:7" x14ac:dyDescent="0.25">
      <c r="A927" s="4">
        <v>37451</v>
      </c>
      <c r="B927" s="7">
        <v>3296863</v>
      </c>
      <c r="C927" s="7"/>
      <c r="D927" s="7">
        <v>11108835</v>
      </c>
      <c r="E927" s="7">
        <v>5073373</v>
      </c>
      <c r="F927" s="33">
        <v>107562</v>
      </c>
      <c r="G927" s="7"/>
    </row>
    <row r="928" spans="1:7" x14ac:dyDescent="0.25">
      <c r="A928" s="4">
        <v>37452</v>
      </c>
      <c r="B928" s="7">
        <v>6441849</v>
      </c>
      <c r="C928" s="7"/>
      <c r="D928" s="7">
        <v>572862.98</v>
      </c>
      <c r="E928" s="7">
        <v>3185481</v>
      </c>
      <c r="F928" s="33">
        <v>331190</v>
      </c>
      <c r="G928" s="7"/>
    </row>
    <row r="929" spans="1:7" x14ac:dyDescent="0.25">
      <c r="A929" s="4">
        <v>37453</v>
      </c>
      <c r="B929" s="7">
        <v>6439884</v>
      </c>
      <c r="C929" s="7"/>
      <c r="D929" s="7">
        <v>8877310</v>
      </c>
      <c r="E929" s="7">
        <v>3990974</v>
      </c>
      <c r="F929" s="33">
        <v>353446</v>
      </c>
      <c r="G929" s="7"/>
    </row>
    <row r="930" spans="1:7" x14ac:dyDescent="0.25">
      <c r="A930" s="4">
        <v>37454</v>
      </c>
      <c r="B930" s="7">
        <v>5057952</v>
      </c>
      <c r="C930" s="7"/>
      <c r="D930" s="7">
        <v>7858971.5499999998</v>
      </c>
      <c r="E930" s="7">
        <v>4508515</v>
      </c>
      <c r="F930" s="33">
        <v>344086</v>
      </c>
      <c r="G930" s="7"/>
    </row>
    <row r="931" spans="1:7" x14ac:dyDescent="0.25">
      <c r="A931" s="4">
        <v>37455</v>
      </c>
      <c r="B931" s="7">
        <v>318954</v>
      </c>
      <c r="C931" s="7"/>
      <c r="D931" s="7">
        <v>415245.64</v>
      </c>
      <c r="E931" s="7">
        <v>3454199</v>
      </c>
      <c r="F931" s="33">
        <v>331681</v>
      </c>
      <c r="G931" s="7">
        <v>278393</v>
      </c>
    </row>
    <row r="932" spans="1:7" x14ac:dyDescent="0.25">
      <c r="A932" s="4">
        <v>37456</v>
      </c>
      <c r="B932" s="7">
        <v>560076</v>
      </c>
      <c r="C932" s="7"/>
      <c r="D932" s="7">
        <v>245670</v>
      </c>
      <c r="E932" s="7">
        <v>3602085</v>
      </c>
      <c r="F932" s="33">
        <v>337820</v>
      </c>
      <c r="G932" s="7"/>
    </row>
    <row r="933" spans="1:7" x14ac:dyDescent="0.25">
      <c r="A933" s="4">
        <v>37457</v>
      </c>
      <c r="B933" s="7"/>
      <c r="C933" s="7"/>
      <c r="D933" s="7">
        <v>245327.55</v>
      </c>
      <c r="E933" s="7">
        <v>6589981</v>
      </c>
      <c r="F933" s="33">
        <v>333772</v>
      </c>
      <c r="G933" s="7"/>
    </row>
    <row r="934" spans="1:7" x14ac:dyDescent="0.25">
      <c r="A934" s="4">
        <v>37458</v>
      </c>
      <c r="B934" s="7"/>
      <c r="C934" s="7"/>
      <c r="D934" s="7">
        <v>12127555</v>
      </c>
      <c r="E934" s="7">
        <v>11541</v>
      </c>
      <c r="F934" s="33">
        <v>312578</v>
      </c>
      <c r="G934" s="7"/>
    </row>
    <row r="935" spans="1:7" x14ac:dyDescent="0.25">
      <c r="A935" s="4">
        <v>37459</v>
      </c>
      <c r="B935" s="7">
        <v>597438</v>
      </c>
      <c r="C935" s="7"/>
      <c r="D935" s="7">
        <v>9530621.5500000007</v>
      </c>
      <c r="E935" s="7">
        <v>226636</v>
      </c>
      <c r="F935" s="33">
        <v>344885</v>
      </c>
      <c r="G935" s="7"/>
    </row>
    <row r="936" spans="1:7" x14ac:dyDescent="0.25">
      <c r="A936" s="4">
        <v>37460</v>
      </c>
      <c r="B936" s="7">
        <v>4976634</v>
      </c>
      <c r="C936" s="7"/>
      <c r="D936" s="7">
        <v>7755458.4100000001</v>
      </c>
      <c r="E936" s="7">
        <v>221870</v>
      </c>
      <c r="F936" s="33">
        <v>338545</v>
      </c>
      <c r="G936" s="7"/>
    </row>
    <row r="937" spans="1:7" x14ac:dyDescent="0.25">
      <c r="A937" s="4">
        <v>37461</v>
      </c>
      <c r="B937" s="7">
        <v>539513</v>
      </c>
      <c r="C937" s="7"/>
      <c r="D937" s="7">
        <v>847151.61</v>
      </c>
      <c r="E937" s="7">
        <v>394041</v>
      </c>
      <c r="F937" s="33">
        <v>334368</v>
      </c>
      <c r="G937" s="7"/>
    </row>
    <row r="938" spans="1:7" x14ac:dyDescent="0.25">
      <c r="A938" s="4">
        <v>37462</v>
      </c>
      <c r="B938" s="7">
        <v>6295985</v>
      </c>
      <c r="C938" s="7"/>
      <c r="D938" s="7">
        <v>239520</v>
      </c>
      <c r="E938" s="7">
        <v>423033</v>
      </c>
      <c r="F938" s="33">
        <v>333812</v>
      </c>
      <c r="G938" s="7"/>
    </row>
    <row r="939" spans="1:7" x14ac:dyDescent="0.25">
      <c r="A939" s="4">
        <v>37463</v>
      </c>
      <c r="B939" s="7">
        <v>6423013</v>
      </c>
      <c r="C939" s="7"/>
      <c r="D939" s="7">
        <v>252131.31999999998</v>
      </c>
      <c r="E939" s="7">
        <v>442952</v>
      </c>
      <c r="F939" s="33">
        <v>328929</v>
      </c>
      <c r="G939" s="7"/>
    </row>
    <row r="940" spans="1:7" x14ac:dyDescent="0.25">
      <c r="A940" s="4">
        <v>37464</v>
      </c>
      <c r="B940" s="7">
        <v>6458272</v>
      </c>
      <c r="C940" s="7"/>
      <c r="D940" s="7">
        <v>9567021</v>
      </c>
      <c r="E940" s="7">
        <v>3890849</v>
      </c>
      <c r="F940" s="33">
        <v>311513</v>
      </c>
      <c r="G940" s="7">
        <v>781870</v>
      </c>
    </row>
    <row r="941" spans="1:7" x14ac:dyDescent="0.25">
      <c r="A941" s="4">
        <v>37465</v>
      </c>
      <c r="B941" s="7">
        <v>6467865</v>
      </c>
      <c r="C941" s="7"/>
      <c r="D941" s="7">
        <v>7515392</v>
      </c>
      <c r="E941" s="7">
        <v>4383587</v>
      </c>
      <c r="F941" s="33">
        <v>331589</v>
      </c>
      <c r="G941" s="7"/>
    </row>
    <row r="942" spans="1:7" x14ac:dyDescent="0.25">
      <c r="A942" s="4">
        <v>37466</v>
      </c>
      <c r="B942" s="7">
        <v>6447718</v>
      </c>
      <c r="C942" s="7"/>
      <c r="D942" s="7">
        <v>247080.77</v>
      </c>
      <c r="E942" s="7">
        <v>4056812</v>
      </c>
      <c r="F942" s="33">
        <v>323189</v>
      </c>
      <c r="G942" s="7"/>
    </row>
    <row r="943" spans="1:7" x14ac:dyDescent="0.25">
      <c r="A943" s="4">
        <v>37467</v>
      </c>
      <c r="B943" s="7">
        <v>6452030</v>
      </c>
      <c r="C943" s="7"/>
      <c r="D943" s="7">
        <v>352910.31999999995</v>
      </c>
      <c r="E943" s="7">
        <v>4262853</v>
      </c>
      <c r="F943" s="33">
        <v>324395</v>
      </c>
      <c r="G943" s="7"/>
    </row>
    <row r="944" spans="1:7" x14ac:dyDescent="0.25">
      <c r="A944" s="4">
        <v>37468</v>
      </c>
      <c r="B944" s="7">
        <v>465061</v>
      </c>
      <c r="C944" s="7"/>
      <c r="D944" s="7">
        <v>11043665.77</v>
      </c>
      <c r="E944" s="7">
        <v>3444863</v>
      </c>
      <c r="F944" s="33">
        <v>334290</v>
      </c>
      <c r="G944" s="7"/>
    </row>
    <row r="945" spans="1:7" x14ac:dyDescent="0.25">
      <c r="A945" s="4">
        <v>37469</v>
      </c>
      <c r="B945" s="7"/>
      <c r="C945" s="7"/>
      <c r="D945" s="7">
        <v>4338226.54</v>
      </c>
      <c r="E945" s="7">
        <v>3158222</v>
      </c>
      <c r="F945" s="33">
        <v>354082</v>
      </c>
      <c r="G945" s="7"/>
    </row>
    <row r="946" spans="1:7" x14ac:dyDescent="0.25">
      <c r="A946" s="4">
        <v>37470</v>
      </c>
      <c r="B946" s="7"/>
      <c r="C946" s="7"/>
      <c r="D946" s="7">
        <v>7914799.7699999996</v>
      </c>
      <c r="E946" s="7">
        <v>4232539</v>
      </c>
      <c r="F946" s="33">
        <v>336122</v>
      </c>
      <c r="G946" s="7"/>
    </row>
    <row r="947" spans="1:7" x14ac:dyDescent="0.25">
      <c r="A947" s="4">
        <v>37471</v>
      </c>
      <c r="B947" s="7"/>
      <c r="C947" s="7"/>
      <c r="D947" s="7">
        <v>280738</v>
      </c>
      <c r="E947" s="7">
        <v>862132</v>
      </c>
      <c r="F947" s="33">
        <v>353189</v>
      </c>
      <c r="G947" s="7"/>
    </row>
    <row r="948" spans="1:7" x14ac:dyDescent="0.25">
      <c r="A948" s="4">
        <v>37472</v>
      </c>
      <c r="B948" s="7">
        <v>6309025</v>
      </c>
      <c r="C948" s="7"/>
      <c r="D948" s="7">
        <v>11227316</v>
      </c>
      <c r="E948" s="7">
        <v>4228137</v>
      </c>
      <c r="F948" s="33">
        <v>338249</v>
      </c>
      <c r="G948" s="7"/>
    </row>
    <row r="949" spans="1:7" x14ac:dyDescent="0.25">
      <c r="A949" s="4">
        <v>37473</v>
      </c>
      <c r="B949" s="7">
        <v>5929526</v>
      </c>
      <c r="C949" s="7"/>
      <c r="D949" s="7">
        <v>9597389.5500000007</v>
      </c>
      <c r="E949" s="7">
        <v>4296116</v>
      </c>
      <c r="F949" s="33">
        <v>338610</v>
      </c>
      <c r="G949" s="7"/>
    </row>
    <row r="950" spans="1:7" x14ac:dyDescent="0.25">
      <c r="A950" s="4">
        <v>37474</v>
      </c>
      <c r="B950" s="7">
        <v>5931080</v>
      </c>
      <c r="C950" s="7"/>
      <c r="D950" s="7">
        <v>2002037.31</v>
      </c>
      <c r="E950" s="7">
        <v>4509618</v>
      </c>
      <c r="F950" s="33">
        <v>354657</v>
      </c>
      <c r="G950" s="7">
        <v>380743</v>
      </c>
    </row>
    <row r="951" spans="1:7" x14ac:dyDescent="0.25">
      <c r="A951" s="4">
        <v>37475</v>
      </c>
      <c r="B951" s="7">
        <v>6479663</v>
      </c>
      <c r="C951" s="7"/>
      <c r="D951" s="7">
        <v>661871.08000000007</v>
      </c>
      <c r="E951" s="7">
        <v>4826594</v>
      </c>
      <c r="F951" s="33">
        <v>337437</v>
      </c>
      <c r="G951" s="7"/>
    </row>
    <row r="952" spans="1:7" x14ac:dyDescent="0.25">
      <c r="A952" s="4">
        <v>37476</v>
      </c>
      <c r="B952" s="7">
        <v>6461104</v>
      </c>
      <c r="C952" s="7"/>
      <c r="D952" s="7">
        <v>3035869.9600000004</v>
      </c>
      <c r="E952" s="7">
        <v>3931750</v>
      </c>
      <c r="F952" s="33">
        <v>348204</v>
      </c>
      <c r="G952" s="7">
        <v>646753</v>
      </c>
    </row>
    <row r="953" spans="1:7" x14ac:dyDescent="0.25">
      <c r="A953" s="4">
        <v>37477</v>
      </c>
      <c r="B953" s="7">
        <v>745686</v>
      </c>
      <c r="C953" s="7"/>
      <c r="D953" s="7">
        <v>10920834</v>
      </c>
      <c r="E953" s="7">
        <v>4462409</v>
      </c>
      <c r="F953" s="33">
        <v>326595</v>
      </c>
      <c r="G953" s="7">
        <v>124207</v>
      </c>
    </row>
    <row r="954" spans="1:7" x14ac:dyDescent="0.25">
      <c r="A954" s="4">
        <v>37478</v>
      </c>
      <c r="B954" s="7">
        <v>2760</v>
      </c>
      <c r="C954" s="7"/>
      <c r="D954" s="7">
        <v>10409803</v>
      </c>
      <c r="E954" s="7">
        <v>80547</v>
      </c>
      <c r="F954" s="33">
        <v>329051</v>
      </c>
      <c r="G954" s="7">
        <v>189890</v>
      </c>
    </row>
    <row r="955" spans="1:7" x14ac:dyDescent="0.25">
      <c r="A955" s="4">
        <v>37479</v>
      </c>
      <c r="B955" s="7">
        <v>6408839</v>
      </c>
      <c r="C955" s="7"/>
      <c r="D955" s="7">
        <v>5589658.7699999996</v>
      </c>
      <c r="E955" s="7">
        <v>75661</v>
      </c>
      <c r="F955" s="33">
        <v>308370</v>
      </c>
      <c r="G955" s="7"/>
    </row>
    <row r="956" spans="1:7" x14ac:dyDescent="0.25">
      <c r="A956" s="4">
        <v>37480</v>
      </c>
      <c r="B956" s="7">
        <v>5929117</v>
      </c>
      <c r="C956" s="7"/>
      <c r="D956" s="7">
        <v>11209488</v>
      </c>
      <c r="E956" s="7">
        <v>1416580</v>
      </c>
      <c r="F956" s="33">
        <v>331200</v>
      </c>
      <c r="G956" s="7"/>
    </row>
    <row r="957" spans="1:7" x14ac:dyDescent="0.25">
      <c r="A957" s="4">
        <v>37481</v>
      </c>
      <c r="B957" s="7">
        <v>3971203</v>
      </c>
      <c r="C957" s="7"/>
      <c r="D957" s="7">
        <v>11250434</v>
      </c>
      <c r="E957" s="7">
        <v>109624</v>
      </c>
      <c r="F957" s="33">
        <v>334735</v>
      </c>
      <c r="G957" s="7"/>
    </row>
    <row r="958" spans="1:7" x14ac:dyDescent="0.25">
      <c r="A958" s="4">
        <v>37482</v>
      </c>
      <c r="B958" s="7"/>
      <c r="C958" s="7"/>
      <c r="D958" s="7">
        <v>10665521</v>
      </c>
      <c r="E958" s="7">
        <v>4136700</v>
      </c>
      <c r="F958" s="33">
        <v>355213</v>
      </c>
      <c r="G958" s="7"/>
    </row>
    <row r="959" spans="1:7" x14ac:dyDescent="0.25">
      <c r="A959" s="4">
        <v>37483</v>
      </c>
      <c r="B959" s="7">
        <v>324715</v>
      </c>
      <c r="C959" s="7"/>
      <c r="D959" s="7">
        <v>10525751</v>
      </c>
      <c r="E959" s="7">
        <v>4645223</v>
      </c>
      <c r="F959" s="33">
        <v>354991</v>
      </c>
      <c r="G959" s="7"/>
    </row>
    <row r="960" spans="1:7" x14ac:dyDescent="0.25">
      <c r="A960" s="4">
        <v>37484</v>
      </c>
      <c r="B960" s="7">
        <v>258235</v>
      </c>
      <c r="C960" s="7"/>
      <c r="D960" s="7">
        <v>9409783</v>
      </c>
      <c r="E960" s="7">
        <v>4403881</v>
      </c>
      <c r="F960" s="33">
        <v>356081</v>
      </c>
      <c r="G960" s="7"/>
    </row>
    <row r="961" spans="1:7" x14ac:dyDescent="0.25">
      <c r="A961" s="4">
        <v>37485</v>
      </c>
      <c r="B961" s="7">
        <v>6216015</v>
      </c>
      <c r="C961" s="7"/>
      <c r="D961" s="7">
        <v>291686</v>
      </c>
      <c r="E961" s="7">
        <v>7147415</v>
      </c>
      <c r="F961" s="33">
        <v>341759</v>
      </c>
      <c r="G961" s="7"/>
    </row>
    <row r="962" spans="1:7" x14ac:dyDescent="0.25">
      <c r="A962" s="4">
        <v>37486</v>
      </c>
      <c r="B962" s="7">
        <v>6445372</v>
      </c>
      <c r="C962" s="7"/>
      <c r="D962" s="7">
        <v>239130</v>
      </c>
      <c r="E962" s="7">
        <v>6995533</v>
      </c>
      <c r="F962" s="33">
        <v>331310</v>
      </c>
      <c r="G962" s="7"/>
    </row>
    <row r="963" spans="1:7" x14ac:dyDescent="0.25">
      <c r="A963" s="4">
        <v>37487</v>
      </c>
      <c r="B963" s="7">
        <v>2535343</v>
      </c>
      <c r="C963" s="7"/>
      <c r="D963" s="7">
        <v>242901</v>
      </c>
      <c r="E963" s="7">
        <v>7227533</v>
      </c>
      <c r="F963" s="33">
        <v>331565</v>
      </c>
      <c r="G963" s="7"/>
    </row>
    <row r="964" spans="1:7" x14ac:dyDescent="0.25">
      <c r="A964" s="4">
        <v>37488</v>
      </c>
      <c r="B964" s="7">
        <v>6434815</v>
      </c>
      <c r="C964" s="7"/>
      <c r="D964" s="7">
        <v>236759.77000000002</v>
      </c>
      <c r="E964" s="7">
        <v>4366243</v>
      </c>
      <c r="F964" s="33">
        <v>358671</v>
      </c>
      <c r="G964" s="7">
        <v>720201</v>
      </c>
    </row>
    <row r="965" spans="1:7" x14ac:dyDescent="0.25">
      <c r="A965" s="4">
        <v>37489</v>
      </c>
      <c r="B965" s="7">
        <v>6450165</v>
      </c>
      <c r="C965" s="7"/>
      <c r="D965" s="7">
        <v>244259.53999999998</v>
      </c>
      <c r="E965" s="7">
        <v>4389387</v>
      </c>
      <c r="F965" s="33">
        <v>186651</v>
      </c>
      <c r="G965" s="7"/>
    </row>
    <row r="966" spans="1:7" x14ac:dyDescent="0.25">
      <c r="A966" s="4">
        <v>37490</v>
      </c>
      <c r="B966" s="7">
        <v>6352084</v>
      </c>
      <c r="C966" s="7"/>
      <c r="D966" s="7">
        <v>223842.96999999997</v>
      </c>
      <c r="E966" s="7">
        <v>6728742</v>
      </c>
      <c r="F966" s="33">
        <v>346651</v>
      </c>
      <c r="G966" s="7"/>
    </row>
    <row r="967" spans="1:7" x14ac:dyDescent="0.25">
      <c r="A967" s="4">
        <v>37491</v>
      </c>
      <c r="B967" s="7">
        <v>6419807</v>
      </c>
      <c r="C967" s="7"/>
      <c r="D967" s="7">
        <v>278023.77</v>
      </c>
      <c r="E967" s="7">
        <v>6702239</v>
      </c>
      <c r="F967" s="33">
        <v>342128</v>
      </c>
      <c r="G967" s="7"/>
    </row>
    <row r="968" spans="1:7" x14ac:dyDescent="0.25">
      <c r="A968" s="4">
        <v>37492</v>
      </c>
      <c r="B968" s="7">
        <v>4551524</v>
      </c>
      <c r="C968" s="7"/>
      <c r="D968" s="7">
        <v>11254763.77</v>
      </c>
      <c r="E968" s="7">
        <v>7282623</v>
      </c>
      <c r="F968" s="33">
        <v>326638</v>
      </c>
      <c r="G968" s="7"/>
    </row>
    <row r="969" spans="1:7" x14ac:dyDescent="0.25">
      <c r="A969" s="4">
        <v>37493</v>
      </c>
      <c r="B969" s="7"/>
      <c r="C969" s="7"/>
      <c r="D969" s="7">
        <v>11315604</v>
      </c>
      <c r="E969" s="7">
        <v>7262229</v>
      </c>
      <c r="F969" s="33">
        <v>370095</v>
      </c>
      <c r="G969" s="7"/>
    </row>
    <row r="970" spans="1:7" x14ac:dyDescent="0.25">
      <c r="A970" s="4">
        <v>37494</v>
      </c>
      <c r="B970" s="7"/>
      <c r="C970" s="7"/>
      <c r="D970" s="7">
        <v>11044577</v>
      </c>
      <c r="E970" s="7">
        <v>4179293</v>
      </c>
      <c r="F970" s="33">
        <v>349326</v>
      </c>
      <c r="G970" s="7"/>
    </row>
    <row r="971" spans="1:7" x14ac:dyDescent="0.25">
      <c r="A971" s="4">
        <v>37495</v>
      </c>
      <c r="B971" s="7">
        <v>4695977</v>
      </c>
      <c r="C971" s="7"/>
      <c r="D971" s="7">
        <v>206477.09</v>
      </c>
      <c r="E971" s="7">
        <v>3701594</v>
      </c>
      <c r="F971" s="33">
        <v>304869</v>
      </c>
      <c r="G971" s="7"/>
    </row>
    <row r="972" spans="1:7" x14ac:dyDescent="0.25">
      <c r="A972" s="4">
        <v>37496</v>
      </c>
      <c r="B972" s="7">
        <v>6152261</v>
      </c>
      <c r="C972" s="7"/>
      <c r="D972" s="7">
        <v>239621.1</v>
      </c>
      <c r="E972" s="7">
        <v>336084</v>
      </c>
      <c r="F972" s="33">
        <v>350675</v>
      </c>
      <c r="G972" s="7"/>
    </row>
    <row r="973" spans="1:7" x14ac:dyDescent="0.25">
      <c r="A973" s="4">
        <v>37497</v>
      </c>
      <c r="B973" s="7">
        <v>6321445</v>
      </c>
      <c r="C973" s="7"/>
      <c r="D973" s="7">
        <v>249533.55</v>
      </c>
      <c r="E973" s="7">
        <v>1124786</v>
      </c>
      <c r="F973" s="33">
        <v>337273</v>
      </c>
      <c r="G973" s="7"/>
    </row>
    <row r="974" spans="1:7" x14ac:dyDescent="0.25">
      <c r="A974" s="4">
        <v>37498</v>
      </c>
      <c r="B974" s="7">
        <v>4396311</v>
      </c>
      <c r="C974" s="7"/>
      <c r="D974" s="7">
        <v>9484156.9700000007</v>
      </c>
      <c r="E974" s="7">
        <v>3592710</v>
      </c>
      <c r="F974" s="33">
        <v>324005</v>
      </c>
      <c r="G974" s="7"/>
    </row>
    <row r="975" spans="1:7" x14ac:dyDescent="0.25">
      <c r="A975" s="4">
        <v>37499</v>
      </c>
      <c r="B975" s="7">
        <v>31844</v>
      </c>
      <c r="C975" s="7"/>
      <c r="D975" s="7">
        <v>10042974</v>
      </c>
      <c r="E975" s="7">
        <v>8341</v>
      </c>
      <c r="F975" s="33">
        <v>323137</v>
      </c>
      <c r="G975" s="7"/>
    </row>
    <row r="976" spans="1:7" x14ac:dyDescent="0.25">
      <c r="A976" s="4">
        <v>37500</v>
      </c>
      <c r="B976" s="7">
        <v>6999105</v>
      </c>
      <c r="C976" s="7"/>
      <c r="D976" s="7">
        <v>11684246</v>
      </c>
      <c r="E976" s="7">
        <v>48977</v>
      </c>
      <c r="F976" s="33">
        <v>340701</v>
      </c>
      <c r="G976" s="7"/>
    </row>
    <row r="977" spans="1:7" x14ac:dyDescent="0.25">
      <c r="A977" s="4">
        <v>37501</v>
      </c>
      <c r="B977" s="7">
        <v>7452</v>
      </c>
      <c r="C977" s="7"/>
      <c r="D977" s="7">
        <v>11624292</v>
      </c>
      <c r="E977" s="7">
        <v>2564267</v>
      </c>
      <c r="F977" s="33">
        <v>342586</v>
      </c>
      <c r="G977" s="7"/>
    </row>
    <row r="978" spans="1:7" x14ac:dyDescent="0.25">
      <c r="A978" s="4">
        <v>37502</v>
      </c>
      <c r="B978" s="7">
        <v>7235214</v>
      </c>
      <c r="C978" s="7"/>
      <c r="D978" s="7">
        <v>1375153.97</v>
      </c>
      <c r="E978" s="7">
        <v>2118990</v>
      </c>
      <c r="F978" s="33">
        <v>343002</v>
      </c>
      <c r="G978" s="7">
        <v>248557</v>
      </c>
    </row>
    <row r="979" spans="1:7" x14ac:dyDescent="0.25">
      <c r="A979" s="4">
        <v>37503</v>
      </c>
      <c r="B979" s="7">
        <v>9538647</v>
      </c>
      <c r="C979" s="7"/>
      <c r="D979" s="7">
        <v>739482.09000000008</v>
      </c>
      <c r="E979" s="7">
        <v>2533243</v>
      </c>
      <c r="F979" s="33">
        <v>307854</v>
      </c>
      <c r="G979" s="7"/>
    </row>
    <row r="980" spans="1:7" x14ac:dyDescent="0.25">
      <c r="A980" s="4">
        <v>37504</v>
      </c>
      <c r="B980" s="7">
        <v>25530</v>
      </c>
      <c r="C980" s="7"/>
      <c r="D980" s="7">
        <v>10393438.870000001</v>
      </c>
      <c r="E980" s="7">
        <v>2594302</v>
      </c>
      <c r="F980" s="33">
        <v>323863</v>
      </c>
      <c r="G980" s="7"/>
    </row>
    <row r="981" spans="1:7" x14ac:dyDescent="0.25">
      <c r="A981" s="4">
        <v>37505</v>
      </c>
      <c r="B981" s="7"/>
      <c r="C981" s="7"/>
      <c r="D981" s="7">
        <v>8262895</v>
      </c>
      <c r="E981" s="7">
        <v>3065481</v>
      </c>
      <c r="F981" s="33">
        <v>326992</v>
      </c>
      <c r="G981" s="7"/>
    </row>
    <row r="982" spans="1:7" x14ac:dyDescent="0.25">
      <c r="A982" s="4">
        <v>37506</v>
      </c>
      <c r="B982" s="7"/>
      <c r="C982" s="7"/>
      <c r="D982" s="7">
        <v>9799065.7699999996</v>
      </c>
      <c r="E982" s="7">
        <v>4207786</v>
      </c>
      <c r="F982" s="33">
        <v>335338</v>
      </c>
      <c r="G982" s="7"/>
    </row>
    <row r="983" spans="1:7" x14ac:dyDescent="0.25">
      <c r="A983" s="4">
        <v>37507</v>
      </c>
      <c r="B983" s="7"/>
      <c r="C983" s="7"/>
      <c r="D983" s="7">
        <v>11521193.32</v>
      </c>
      <c r="E983" s="7">
        <v>4372337</v>
      </c>
      <c r="F983" s="33">
        <v>335268</v>
      </c>
      <c r="G983" s="7"/>
    </row>
    <row r="984" spans="1:7" x14ac:dyDescent="0.25">
      <c r="A984" s="4">
        <v>37508</v>
      </c>
      <c r="B984" s="7">
        <v>11178</v>
      </c>
      <c r="C984" s="7"/>
      <c r="D984" s="7">
        <v>9869940.7699999996</v>
      </c>
      <c r="E984" s="7">
        <v>4516578</v>
      </c>
      <c r="F984" s="33">
        <v>335175</v>
      </c>
      <c r="G984" s="7"/>
    </row>
    <row r="985" spans="1:7" x14ac:dyDescent="0.25">
      <c r="A985" s="4">
        <v>37509</v>
      </c>
      <c r="B985" s="7">
        <v>9413515</v>
      </c>
      <c r="C985" s="7"/>
      <c r="D985" s="7">
        <v>273266.83999999997</v>
      </c>
      <c r="E985" s="7">
        <v>4539197</v>
      </c>
      <c r="F985" s="33">
        <v>342195</v>
      </c>
      <c r="G985" s="7"/>
    </row>
    <row r="986" spans="1:7" x14ac:dyDescent="0.25">
      <c r="A986" s="4">
        <v>37510</v>
      </c>
      <c r="B986" s="7">
        <v>7060748</v>
      </c>
      <c r="C986" s="7"/>
      <c r="D986" s="7">
        <v>462280</v>
      </c>
      <c r="E986" s="7">
        <v>4302091</v>
      </c>
      <c r="F986" s="33">
        <v>352800</v>
      </c>
      <c r="G986" s="7"/>
    </row>
    <row r="987" spans="1:7" x14ac:dyDescent="0.25">
      <c r="A987" s="4">
        <v>37511</v>
      </c>
      <c r="B987" s="7">
        <v>7573177</v>
      </c>
      <c r="C987" s="7"/>
      <c r="D987" s="7">
        <v>240989.09000000003</v>
      </c>
      <c r="E987" s="7">
        <v>4442478</v>
      </c>
      <c r="F987" s="33">
        <v>366736</v>
      </c>
      <c r="G987" s="7"/>
    </row>
    <row r="988" spans="1:7" x14ac:dyDescent="0.25">
      <c r="A988" s="4">
        <v>37512</v>
      </c>
      <c r="B988" s="7">
        <v>9021352</v>
      </c>
      <c r="C988" s="7"/>
      <c r="D988" s="7">
        <v>352137.49</v>
      </c>
      <c r="E988" s="7">
        <v>4249770</v>
      </c>
      <c r="F988" s="33">
        <v>356033</v>
      </c>
      <c r="G988" s="7"/>
    </row>
    <row r="989" spans="1:7" x14ac:dyDescent="0.25">
      <c r="A989" s="4">
        <v>37513</v>
      </c>
      <c r="B989" s="7">
        <v>1794</v>
      </c>
      <c r="C989" s="7"/>
      <c r="D989" s="7">
        <v>12122497</v>
      </c>
      <c r="E989" s="7">
        <v>4453323</v>
      </c>
      <c r="F989" s="33">
        <v>357637</v>
      </c>
      <c r="G989" s="7"/>
    </row>
    <row r="990" spans="1:7" x14ac:dyDescent="0.25">
      <c r="A990" s="4">
        <v>37514</v>
      </c>
      <c r="B990" s="7">
        <v>1300929</v>
      </c>
      <c r="C990" s="7"/>
      <c r="D990" s="7">
        <v>12138397.550000001</v>
      </c>
      <c r="E990" s="7">
        <v>3852534</v>
      </c>
      <c r="F990" s="33">
        <v>357557</v>
      </c>
      <c r="G990" s="7"/>
    </row>
    <row r="991" spans="1:7" x14ac:dyDescent="0.25">
      <c r="A991" s="4">
        <v>37515</v>
      </c>
      <c r="B991" s="7"/>
      <c r="C991" s="7"/>
      <c r="D991" s="7">
        <v>831708.55</v>
      </c>
      <c r="E991" s="7">
        <v>3117002</v>
      </c>
      <c r="F991" s="33">
        <v>357578</v>
      </c>
      <c r="G991" s="7"/>
    </row>
    <row r="992" spans="1:7" x14ac:dyDescent="0.25">
      <c r="A992" s="4">
        <v>37516</v>
      </c>
      <c r="B992" s="7">
        <v>1364856</v>
      </c>
      <c r="C992" s="7"/>
      <c r="D992" s="7">
        <v>9605487.7699999996</v>
      </c>
      <c r="E992" s="7">
        <v>6262506</v>
      </c>
      <c r="F992" s="33">
        <v>359033</v>
      </c>
      <c r="G992" s="7"/>
    </row>
    <row r="993" spans="1:7" x14ac:dyDescent="0.25">
      <c r="A993" s="4">
        <v>37517</v>
      </c>
      <c r="B993" s="7">
        <v>2026536</v>
      </c>
      <c r="C993" s="7"/>
      <c r="D993" s="7">
        <v>10795753</v>
      </c>
      <c r="E993" s="7">
        <v>903492</v>
      </c>
      <c r="F993" s="33">
        <v>344772</v>
      </c>
      <c r="G993" s="7"/>
    </row>
    <row r="994" spans="1:7" x14ac:dyDescent="0.25">
      <c r="A994" s="4">
        <v>37518</v>
      </c>
      <c r="B994" s="7">
        <v>7680784</v>
      </c>
      <c r="C994" s="7"/>
      <c r="D994" s="7">
        <v>12156937</v>
      </c>
      <c r="E994" s="7">
        <v>251441</v>
      </c>
      <c r="F994" s="33">
        <v>334044</v>
      </c>
      <c r="G994" s="7">
        <v>75977</v>
      </c>
    </row>
    <row r="995" spans="1:7" x14ac:dyDescent="0.25">
      <c r="A995" s="4">
        <v>37519</v>
      </c>
      <c r="B995" s="7">
        <v>8921271</v>
      </c>
      <c r="C995" s="7"/>
      <c r="D995" s="7">
        <v>12132523</v>
      </c>
      <c r="E995" s="7"/>
      <c r="F995" s="33">
        <v>352716</v>
      </c>
      <c r="G995" s="7"/>
    </row>
    <row r="996" spans="1:7" x14ac:dyDescent="0.25">
      <c r="A996" s="4">
        <v>37520</v>
      </c>
      <c r="B996" s="7">
        <v>1173486</v>
      </c>
      <c r="C996" s="7"/>
      <c r="D996" s="7">
        <v>12101398</v>
      </c>
      <c r="E996" s="7">
        <v>752</v>
      </c>
      <c r="F996" s="33">
        <v>361021</v>
      </c>
      <c r="G996" s="7">
        <v>151811</v>
      </c>
    </row>
    <row r="997" spans="1:7" x14ac:dyDescent="0.25">
      <c r="A997" s="4">
        <v>37521</v>
      </c>
      <c r="B997" s="7">
        <v>9084663</v>
      </c>
      <c r="C997" s="7"/>
      <c r="D997" s="7">
        <v>307618.53999999998</v>
      </c>
      <c r="E997" s="7">
        <v>4133803</v>
      </c>
      <c r="F997" s="33">
        <v>338768</v>
      </c>
      <c r="G997" s="7"/>
    </row>
    <row r="998" spans="1:7" x14ac:dyDescent="0.25">
      <c r="A998" s="4">
        <v>37522</v>
      </c>
      <c r="B998" s="7">
        <v>9067098</v>
      </c>
      <c r="C998" s="7"/>
      <c r="D998" s="7">
        <v>521124.54000000004</v>
      </c>
      <c r="E998" s="7">
        <v>4140996</v>
      </c>
      <c r="F998" s="33">
        <v>334401</v>
      </c>
      <c r="G998" s="7"/>
    </row>
    <row r="999" spans="1:7" x14ac:dyDescent="0.25">
      <c r="A999" s="4">
        <v>37523</v>
      </c>
      <c r="B999" s="7">
        <v>8843506</v>
      </c>
      <c r="C999" s="7"/>
      <c r="D999" s="7">
        <v>269312.18</v>
      </c>
      <c r="E999" s="7">
        <v>3812713</v>
      </c>
      <c r="F999" s="33">
        <v>334465</v>
      </c>
      <c r="G999" s="7"/>
    </row>
    <row r="1000" spans="1:7" x14ac:dyDescent="0.25">
      <c r="A1000" s="4">
        <v>37524</v>
      </c>
      <c r="B1000" s="7">
        <v>8384</v>
      </c>
      <c r="C1000" s="7"/>
      <c r="D1000" s="7">
        <v>12163002</v>
      </c>
      <c r="E1000" s="7">
        <v>2449994</v>
      </c>
      <c r="F1000" s="33">
        <v>335750</v>
      </c>
      <c r="G1000" s="7"/>
    </row>
    <row r="1001" spans="1:7" x14ac:dyDescent="0.25">
      <c r="A1001" s="4">
        <v>37525</v>
      </c>
      <c r="B1001" s="7"/>
      <c r="C1001" s="7"/>
      <c r="D1001" s="7">
        <v>8861476.7699999996</v>
      </c>
      <c r="E1001" s="7">
        <v>5059292</v>
      </c>
      <c r="F1001" s="33">
        <v>333902</v>
      </c>
      <c r="G1001" s="7">
        <v>146593</v>
      </c>
    </row>
    <row r="1002" spans="1:7" x14ac:dyDescent="0.25">
      <c r="A1002" s="4">
        <v>37526</v>
      </c>
      <c r="B1002" s="7">
        <v>47162</v>
      </c>
      <c r="C1002" s="7"/>
      <c r="D1002" s="7">
        <v>236712.94999999995</v>
      </c>
      <c r="E1002" s="7">
        <v>5582307</v>
      </c>
      <c r="F1002" s="33">
        <v>287208</v>
      </c>
      <c r="G1002" s="7"/>
    </row>
    <row r="1003" spans="1:7" x14ac:dyDescent="0.25">
      <c r="A1003" s="4">
        <v>37527</v>
      </c>
      <c r="B1003" s="7">
        <v>7673057</v>
      </c>
      <c r="C1003" s="7"/>
      <c r="D1003" s="7">
        <v>241888.86</v>
      </c>
      <c r="E1003" s="7">
        <v>321950</v>
      </c>
      <c r="F1003" s="33">
        <v>237859</v>
      </c>
      <c r="G1003" s="7"/>
    </row>
    <row r="1004" spans="1:7" x14ac:dyDescent="0.25">
      <c r="A1004" s="4">
        <v>37528</v>
      </c>
      <c r="B1004" s="7">
        <v>8874939</v>
      </c>
      <c r="C1004" s="7"/>
      <c r="D1004" s="7">
        <v>239084.77</v>
      </c>
      <c r="E1004" s="7">
        <v>7524</v>
      </c>
      <c r="F1004" s="33">
        <v>256965</v>
      </c>
      <c r="G1004" s="7"/>
    </row>
    <row r="1005" spans="1:7" x14ac:dyDescent="0.25">
      <c r="A1005" s="4">
        <v>37529</v>
      </c>
      <c r="B1005" s="7">
        <v>2864</v>
      </c>
      <c r="C1005" s="7"/>
      <c r="D1005" s="7">
        <v>12020690.550000001</v>
      </c>
      <c r="E1005" s="7">
        <v>238344</v>
      </c>
      <c r="F1005" s="33">
        <v>308804</v>
      </c>
      <c r="G1005" s="7"/>
    </row>
    <row r="1006" spans="1:7" x14ac:dyDescent="0.25">
      <c r="A1006" s="4">
        <v>37530</v>
      </c>
      <c r="B1006" s="7"/>
      <c r="C1006" s="7"/>
      <c r="D1006" s="7">
        <v>9878262.7699999996</v>
      </c>
      <c r="E1006" s="7">
        <v>386393</v>
      </c>
      <c r="F1006" s="33">
        <v>287940</v>
      </c>
      <c r="G1006" s="7"/>
    </row>
    <row r="1007" spans="1:7" x14ac:dyDescent="0.25">
      <c r="A1007" s="4">
        <v>37531</v>
      </c>
      <c r="B1007" s="7"/>
      <c r="C1007" s="7"/>
      <c r="D1007" s="7">
        <v>12167984</v>
      </c>
      <c r="E1007" s="7"/>
      <c r="F1007" s="33">
        <v>304632</v>
      </c>
      <c r="G1007" s="7"/>
    </row>
    <row r="1008" spans="1:7" x14ac:dyDescent="0.25">
      <c r="A1008" s="4">
        <v>37532</v>
      </c>
      <c r="B1008" s="7"/>
      <c r="C1008" s="7"/>
      <c r="D1008" s="7">
        <v>9827640</v>
      </c>
      <c r="E1008" s="7">
        <v>2296753</v>
      </c>
      <c r="F1008" s="33">
        <v>299293</v>
      </c>
      <c r="G1008" s="7"/>
    </row>
    <row r="1009" spans="1:7" x14ac:dyDescent="0.25">
      <c r="A1009" s="4">
        <v>37533</v>
      </c>
      <c r="B1009" s="7"/>
      <c r="C1009" s="7"/>
      <c r="D1009" s="7">
        <v>10207788.77</v>
      </c>
      <c r="E1009" s="7">
        <v>4705631</v>
      </c>
      <c r="F1009" s="33">
        <v>306692</v>
      </c>
      <c r="G1009" s="7"/>
    </row>
    <row r="1010" spans="1:7" x14ac:dyDescent="0.25">
      <c r="A1010" s="4">
        <v>37534</v>
      </c>
      <c r="B1010" s="7">
        <v>21390</v>
      </c>
      <c r="C1010" s="7"/>
      <c r="D1010" s="7">
        <v>283809</v>
      </c>
      <c r="E1010" s="7">
        <v>3914448</v>
      </c>
      <c r="F1010" s="33">
        <v>335654</v>
      </c>
      <c r="G1010" s="7"/>
    </row>
    <row r="1011" spans="1:7" x14ac:dyDescent="0.25">
      <c r="A1011" s="4">
        <v>37535</v>
      </c>
      <c r="B1011" s="7">
        <v>9315158</v>
      </c>
      <c r="C1011" s="7"/>
      <c r="D1011" s="7">
        <v>246285</v>
      </c>
      <c r="E1011" s="7">
        <v>10331</v>
      </c>
      <c r="F1011" s="33">
        <v>335179</v>
      </c>
      <c r="G1011" s="7"/>
    </row>
    <row r="1012" spans="1:7" x14ac:dyDescent="0.25">
      <c r="A1012" s="4">
        <v>37536</v>
      </c>
      <c r="B1012" s="7">
        <v>7649911</v>
      </c>
      <c r="C1012" s="7"/>
      <c r="D1012" s="7">
        <v>728535</v>
      </c>
      <c r="E1012" s="7">
        <v>16105</v>
      </c>
      <c r="F1012" s="33">
        <v>354087</v>
      </c>
      <c r="G1012" s="7"/>
    </row>
    <row r="1013" spans="1:7" x14ac:dyDescent="0.25">
      <c r="A1013" s="4">
        <v>37537</v>
      </c>
      <c r="B1013" s="7">
        <v>49922</v>
      </c>
      <c r="C1013" s="7"/>
      <c r="D1013" s="7">
        <v>12101235.77</v>
      </c>
      <c r="E1013" s="7">
        <v>4025590</v>
      </c>
      <c r="F1013" s="33">
        <v>327495</v>
      </c>
      <c r="G1013" s="7"/>
    </row>
    <row r="1014" spans="1:7" x14ac:dyDescent="0.25">
      <c r="A1014" s="4">
        <v>37538</v>
      </c>
      <c r="B1014" s="7">
        <v>847184</v>
      </c>
      <c r="C1014" s="7"/>
      <c r="D1014" s="7">
        <v>12200035</v>
      </c>
      <c r="E1014" s="7">
        <v>4328289</v>
      </c>
      <c r="F1014" s="33">
        <v>312347</v>
      </c>
      <c r="G1014" s="7"/>
    </row>
    <row r="1015" spans="1:7" x14ac:dyDescent="0.25">
      <c r="A1015" s="4">
        <v>37539</v>
      </c>
      <c r="B1015" s="7"/>
      <c r="C1015" s="7"/>
      <c r="D1015" s="7">
        <v>12224134</v>
      </c>
      <c r="E1015" s="7">
        <v>463383</v>
      </c>
      <c r="F1015" s="33">
        <v>331443</v>
      </c>
      <c r="G1015" s="7"/>
    </row>
    <row r="1016" spans="1:7" x14ac:dyDescent="0.25">
      <c r="A1016" s="4">
        <v>37540</v>
      </c>
      <c r="B1016" s="7"/>
      <c r="C1016" s="7"/>
      <c r="D1016" s="7">
        <v>8335596.0199999996</v>
      </c>
      <c r="E1016" s="7">
        <v>6799443</v>
      </c>
      <c r="F1016" s="33">
        <v>299013</v>
      </c>
      <c r="G1016" s="7"/>
    </row>
    <row r="1017" spans="1:7" x14ac:dyDescent="0.25">
      <c r="A1017" s="4">
        <v>37541</v>
      </c>
      <c r="B1017" s="7"/>
      <c r="C1017" s="7"/>
      <c r="D1017" s="7">
        <v>8518226.0899999999</v>
      </c>
      <c r="E1017" s="7"/>
      <c r="F1017" s="33">
        <v>306431</v>
      </c>
      <c r="G1017" s="7"/>
    </row>
    <row r="1018" spans="1:7" x14ac:dyDescent="0.25">
      <c r="A1018" s="4">
        <v>37542</v>
      </c>
      <c r="B1018" s="7">
        <v>69</v>
      </c>
      <c r="C1018" s="7"/>
      <c r="D1018" s="7">
        <v>74234.55</v>
      </c>
      <c r="E1018" s="7"/>
      <c r="F1018" s="33">
        <v>331142</v>
      </c>
      <c r="G1018" s="7"/>
    </row>
    <row r="1019" spans="1:7" x14ac:dyDescent="0.25">
      <c r="A1019" s="4">
        <v>37543</v>
      </c>
      <c r="B1019" s="7">
        <v>5149550</v>
      </c>
      <c r="C1019" s="7"/>
      <c r="D1019" s="7">
        <v>123684.37</v>
      </c>
      <c r="E1019" s="7"/>
      <c r="F1019" s="33">
        <v>338819</v>
      </c>
      <c r="G1019" s="7"/>
    </row>
    <row r="1020" spans="1:7" x14ac:dyDescent="0.25">
      <c r="A1020" s="4">
        <v>37544</v>
      </c>
      <c r="B1020" s="7">
        <v>5292277</v>
      </c>
      <c r="C1020" s="7"/>
      <c r="D1020" s="7">
        <v>238455</v>
      </c>
      <c r="E1020" s="7">
        <v>3141796</v>
      </c>
      <c r="F1020" s="33">
        <v>360963</v>
      </c>
      <c r="G1020" s="7"/>
    </row>
    <row r="1021" spans="1:7" x14ac:dyDescent="0.25">
      <c r="A1021" s="4">
        <v>37545</v>
      </c>
      <c r="B1021" s="7">
        <v>5151137</v>
      </c>
      <c r="C1021" s="7"/>
      <c r="D1021" s="7">
        <v>241739.53999999998</v>
      </c>
      <c r="E1021" s="7">
        <v>2417662</v>
      </c>
      <c r="F1021" s="33">
        <v>356494</v>
      </c>
      <c r="G1021" s="7"/>
    </row>
    <row r="1022" spans="1:7" x14ac:dyDescent="0.25">
      <c r="A1022" s="4">
        <v>37546</v>
      </c>
      <c r="B1022" s="7">
        <v>5223001</v>
      </c>
      <c r="C1022" s="7"/>
      <c r="D1022" s="7">
        <v>243433.64999999997</v>
      </c>
      <c r="E1022" s="7">
        <v>3954815</v>
      </c>
      <c r="F1022" s="33">
        <v>360436</v>
      </c>
      <c r="G1022" s="7"/>
    </row>
    <row r="1023" spans="1:7" x14ac:dyDescent="0.25">
      <c r="A1023" s="4">
        <v>37547</v>
      </c>
      <c r="B1023" s="7">
        <v>6214084</v>
      </c>
      <c r="C1023" s="7"/>
      <c r="D1023" s="7">
        <v>237873.86</v>
      </c>
      <c r="E1023" s="7">
        <v>4125472</v>
      </c>
      <c r="F1023" s="33">
        <v>290576</v>
      </c>
      <c r="G1023" s="7"/>
    </row>
    <row r="1024" spans="1:7" x14ac:dyDescent="0.25">
      <c r="A1024" s="4">
        <v>37548</v>
      </c>
      <c r="B1024" s="7">
        <v>5136059</v>
      </c>
      <c r="C1024" s="7"/>
      <c r="D1024" s="7">
        <v>8355075</v>
      </c>
      <c r="E1024" s="7">
        <v>5637</v>
      </c>
      <c r="F1024" s="33">
        <v>291233</v>
      </c>
      <c r="G1024" s="7"/>
    </row>
    <row r="1025" spans="1:7" x14ac:dyDescent="0.25">
      <c r="A1025" s="4">
        <v>37549</v>
      </c>
      <c r="B1025" s="7">
        <v>5029145</v>
      </c>
      <c r="C1025" s="7"/>
      <c r="D1025" s="7">
        <v>9261892</v>
      </c>
      <c r="E1025" s="7"/>
      <c r="F1025" s="33">
        <v>300107</v>
      </c>
      <c r="G1025" s="7"/>
    </row>
    <row r="1026" spans="1:7" x14ac:dyDescent="0.25">
      <c r="A1026" s="4">
        <v>37550</v>
      </c>
      <c r="B1026" s="7">
        <v>4892354</v>
      </c>
      <c r="C1026" s="7"/>
      <c r="D1026" s="7">
        <v>9075475</v>
      </c>
      <c r="E1026" s="7"/>
      <c r="F1026" s="33">
        <v>339278</v>
      </c>
      <c r="G1026" s="7"/>
    </row>
    <row r="1027" spans="1:7" x14ac:dyDescent="0.25">
      <c r="A1027" s="4">
        <v>37551</v>
      </c>
      <c r="B1027" s="7">
        <v>5101666</v>
      </c>
      <c r="C1027" s="7"/>
      <c r="D1027" s="7">
        <v>8697266</v>
      </c>
      <c r="E1027" s="7"/>
      <c r="F1027" s="33">
        <v>310348</v>
      </c>
      <c r="G1027" s="7">
        <v>178797</v>
      </c>
    </row>
    <row r="1028" spans="1:7" x14ac:dyDescent="0.25">
      <c r="A1028" s="4">
        <v>37552</v>
      </c>
      <c r="B1028" s="7">
        <v>6225330</v>
      </c>
      <c r="C1028" s="7"/>
      <c r="D1028" s="7">
        <v>9313368</v>
      </c>
      <c r="E1028" s="7">
        <v>22101</v>
      </c>
      <c r="F1028" s="33">
        <v>307257</v>
      </c>
      <c r="G1028" s="7"/>
    </row>
    <row r="1029" spans="1:7" x14ac:dyDescent="0.25">
      <c r="A1029" s="4">
        <v>37553</v>
      </c>
      <c r="B1029" s="7">
        <v>4917643</v>
      </c>
      <c r="C1029" s="7"/>
      <c r="D1029" s="7">
        <v>9268447.7699999996</v>
      </c>
      <c r="E1029" s="7">
        <v>3550163</v>
      </c>
      <c r="F1029" s="33">
        <v>308621</v>
      </c>
      <c r="G1029" s="7"/>
    </row>
    <row r="1030" spans="1:7" x14ac:dyDescent="0.25">
      <c r="A1030" s="4">
        <v>37554</v>
      </c>
      <c r="B1030" s="7">
        <v>5423963</v>
      </c>
      <c r="C1030" s="7"/>
      <c r="D1030" s="7">
        <v>3975068.0900000003</v>
      </c>
      <c r="E1030" s="7">
        <v>6690515</v>
      </c>
      <c r="F1030" s="33">
        <v>274640</v>
      </c>
      <c r="G1030" s="7"/>
    </row>
    <row r="1031" spans="1:7" x14ac:dyDescent="0.25">
      <c r="A1031" s="4">
        <v>37555</v>
      </c>
      <c r="B1031" s="7">
        <v>19424</v>
      </c>
      <c r="C1031" s="7"/>
      <c r="D1031" s="7">
        <v>561209.07999999996</v>
      </c>
      <c r="E1031" s="7">
        <v>6151806</v>
      </c>
      <c r="F1031" s="33">
        <v>237367</v>
      </c>
      <c r="G1031" s="7"/>
    </row>
    <row r="1032" spans="1:7" x14ac:dyDescent="0.25">
      <c r="A1032" s="4">
        <v>37556</v>
      </c>
      <c r="B1032" s="7">
        <v>58961</v>
      </c>
      <c r="C1032" s="7"/>
      <c r="D1032" s="7">
        <v>9214765.0999999996</v>
      </c>
      <c r="E1032" s="7">
        <v>4286746</v>
      </c>
      <c r="F1032" s="33">
        <v>274693</v>
      </c>
      <c r="G1032" s="7"/>
    </row>
    <row r="1033" spans="1:7" x14ac:dyDescent="0.25">
      <c r="A1033" s="4">
        <v>37557</v>
      </c>
      <c r="B1033" s="7">
        <v>7522365</v>
      </c>
      <c r="C1033" s="7"/>
      <c r="D1033" s="7">
        <v>7420316.6200000001</v>
      </c>
      <c r="E1033" s="7">
        <v>2857569</v>
      </c>
      <c r="F1033" s="33">
        <v>208027</v>
      </c>
      <c r="G1033" s="7"/>
    </row>
    <row r="1034" spans="1:7" x14ac:dyDescent="0.25">
      <c r="A1034" s="4">
        <v>37558</v>
      </c>
      <c r="B1034" s="7">
        <v>1062155</v>
      </c>
      <c r="C1034" s="7"/>
      <c r="D1034" s="7">
        <v>8208093</v>
      </c>
      <c r="E1034" s="7">
        <v>3489922</v>
      </c>
      <c r="F1034" s="33">
        <v>239157</v>
      </c>
      <c r="G1034" s="7"/>
    </row>
    <row r="1035" spans="1:7" x14ac:dyDescent="0.25">
      <c r="A1035" s="4">
        <v>37559</v>
      </c>
      <c r="B1035" s="7">
        <v>1102865</v>
      </c>
      <c r="C1035" s="7"/>
      <c r="D1035" s="7">
        <v>1722866.54</v>
      </c>
      <c r="E1035" s="7">
        <v>5701627</v>
      </c>
      <c r="F1035" s="33">
        <v>221044</v>
      </c>
      <c r="G1035" s="7"/>
    </row>
    <row r="1036" spans="1:7" x14ac:dyDescent="0.25">
      <c r="A1036" s="4">
        <v>37560</v>
      </c>
      <c r="B1036" s="7">
        <v>7117057</v>
      </c>
      <c r="C1036" s="7"/>
      <c r="D1036" s="7">
        <v>8441690</v>
      </c>
      <c r="E1036" s="7">
        <v>2635826</v>
      </c>
      <c r="F1036" s="33">
        <v>204602</v>
      </c>
      <c r="G1036" s="7"/>
    </row>
    <row r="1037" spans="1:7" x14ac:dyDescent="0.25">
      <c r="A1037" s="4">
        <v>37561</v>
      </c>
      <c r="B1037" s="7">
        <v>8231439</v>
      </c>
      <c r="C1037" s="7"/>
      <c r="D1037" s="7">
        <v>9319009</v>
      </c>
      <c r="E1037" s="7">
        <v>3217906</v>
      </c>
      <c r="F1037" s="33">
        <v>265665</v>
      </c>
      <c r="G1037" s="7"/>
    </row>
    <row r="1038" spans="1:7" x14ac:dyDescent="0.25">
      <c r="A1038" s="4">
        <v>37562</v>
      </c>
      <c r="B1038" s="7">
        <v>3084792</v>
      </c>
      <c r="C1038" s="7"/>
      <c r="D1038" s="7">
        <v>9288912</v>
      </c>
      <c r="E1038" s="7">
        <v>2818726</v>
      </c>
      <c r="F1038" s="33">
        <v>298720</v>
      </c>
      <c r="G1038" s="7"/>
    </row>
    <row r="1039" spans="1:7" x14ac:dyDescent="0.25">
      <c r="A1039" s="4">
        <v>37563</v>
      </c>
      <c r="B1039" s="7">
        <v>176848</v>
      </c>
      <c r="C1039" s="7"/>
      <c r="D1039" s="7">
        <v>4635414.7699999996</v>
      </c>
      <c r="E1039" s="7">
        <v>4517143</v>
      </c>
      <c r="F1039" s="33">
        <v>290786</v>
      </c>
      <c r="G1039" s="7"/>
    </row>
    <row r="1040" spans="1:7" x14ac:dyDescent="0.25">
      <c r="A1040" s="4">
        <v>37564</v>
      </c>
      <c r="B1040" s="7">
        <v>9529537</v>
      </c>
      <c r="C1040" s="7"/>
      <c r="D1040" s="7">
        <v>9308971</v>
      </c>
      <c r="E1040" s="7">
        <v>3612853</v>
      </c>
      <c r="F1040" s="33">
        <v>293281</v>
      </c>
      <c r="G1040" s="7"/>
    </row>
    <row r="1041" spans="1:7" x14ac:dyDescent="0.25">
      <c r="A1041" s="4">
        <v>37565</v>
      </c>
      <c r="B1041" s="7">
        <v>8970092</v>
      </c>
      <c r="C1041" s="7"/>
      <c r="D1041" s="7">
        <v>9259094.3099999987</v>
      </c>
      <c r="E1041" s="7">
        <v>3458284</v>
      </c>
      <c r="F1041" s="33">
        <v>265572</v>
      </c>
      <c r="G1041" s="7"/>
    </row>
    <row r="1042" spans="1:7" x14ac:dyDescent="0.25">
      <c r="A1042" s="4">
        <v>37566</v>
      </c>
      <c r="B1042" s="7">
        <v>8432131</v>
      </c>
      <c r="C1042" s="7"/>
      <c r="D1042" s="7">
        <v>9416105</v>
      </c>
      <c r="E1042" s="7">
        <v>3311984</v>
      </c>
      <c r="F1042" s="33">
        <v>269033</v>
      </c>
      <c r="G1042" s="7"/>
    </row>
    <row r="1043" spans="1:7" x14ac:dyDescent="0.25">
      <c r="A1043" s="4">
        <v>37567</v>
      </c>
      <c r="B1043" s="7">
        <v>3279820</v>
      </c>
      <c r="C1043" s="7"/>
      <c r="D1043" s="7">
        <v>7190488.8700000001</v>
      </c>
      <c r="E1043" s="7">
        <v>3467120</v>
      </c>
      <c r="F1043" s="33">
        <v>258678</v>
      </c>
      <c r="G1043" s="7"/>
    </row>
    <row r="1044" spans="1:7" x14ac:dyDescent="0.25">
      <c r="A1044" s="4">
        <v>37568</v>
      </c>
      <c r="B1044" s="7">
        <v>386989</v>
      </c>
      <c r="C1044" s="7"/>
      <c r="D1044" s="7">
        <v>7494467</v>
      </c>
      <c r="E1044" s="7">
        <v>5679109</v>
      </c>
      <c r="F1044" s="33">
        <v>258700</v>
      </c>
      <c r="G1044" s="7"/>
    </row>
    <row r="1045" spans="1:7" x14ac:dyDescent="0.25">
      <c r="A1045" s="4">
        <v>37569</v>
      </c>
      <c r="B1045" s="7"/>
      <c r="C1045" s="7"/>
      <c r="D1045" s="7">
        <v>7776551</v>
      </c>
      <c r="E1045" s="7">
        <v>4698520</v>
      </c>
      <c r="F1045" s="33">
        <v>284611</v>
      </c>
      <c r="G1045" s="7"/>
    </row>
    <row r="1046" spans="1:7" x14ac:dyDescent="0.25">
      <c r="A1046" s="4">
        <v>37570</v>
      </c>
      <c r="B1046" s="7">
        <v>7177878</v>
      </c>
      <c r="C1046" s="7"/>
      <c r="D1046" s="7">
        <v>234875.69</v>
      </c>
      <c r="E1046" s="7">
        <v>7138288</v>
      </c>
      <c r="F1046" s="33">
        <v>254149</v>
      </c>
      <c r="G1046" s="7"/>
    </row>
    <row r="1047" spans="1:7" x14ac:dyDescent="0.25">
      <c r="A1047" s="4">
        <v>37571</v>
      </c>
      <c r="B1047" s="7">
        <v>5781312</v>
      </c>
      <c r="C1047" s="7"/>
      <c r="D1047" s="7">
        <v>237096.73</v>
      </c>
      <c r="E1047" s="7">
        <v>7300996</v>
      </c>
      <c r="F1047" s="33">
        <v>289645</v>
      </c>
      <c r="G1047" s="7"/>
    </row>
    <row r="1048" spans="1:7" x14ac:dyDescent="0.25">
      <c r="A1048" s="4">
        <v>37572</v>
      </c>
      <c r="B1048" s="7">
        <v>9325399</v>
      </c>
      <c r="C1048" s="7"/>
      <c r="D1048" s="7">
        <v>8831221</v>
      </c>
      <c r="E1048" s="7">
        <v>19635</v>
      </c>
      <c r="F1048" s="33">
        <v>292448</v>
      </c>
      <c r="G1048" s="7"/>
    </row>
    <row r="1049" spans="1:7" x14ac:dyDescent="0.25">
      <c r="A1049" s="4">
        <v>37573</v>
      </c>
      <c r="B1049" s="7">
        <v>6388794</v>
      </c>
      <c r="C1049" s="7"/>
      <c r="D1049" s="7">
        <v>8812148</v>
      </c>
      <c r="E1049" s="7">
        <v>1354062</v>
      </c>
      <c r="F1049" s="33">
        <v>282596</v>
      </c>
      <c r="G1049" s="7"/>
    </row>
    <row r="1050" spans="1:7" x14ac:dyDescent="0.25">
      <c r="A1050" s="4">
        <v>37574</v>
      </c>
      <c r="B1050" s="7">
        <v>9444566</v>
      </c>
      <c r="C1050" s="7"/>
      <c r="D1050" s="7">
        <v>2194988.77</v>
      </c>
      <c r="E1050" s="7">
        <v>7124568</v>
      </c>
      <c r="F1050" s="33">
        <v>322815</v>
      </c>
      <c r="G1050" s="7">
        <v>51260</v>
      </c>
    </row>
    <row r="1051" spans="1:7" x14ac:dyDescent="0.25">
      <c r="A1051" s="4">
        <v>37575</v>
      </c>
      <c r="B1051" s="7">
        <v>1024860</v>
      </c>
      <c r="C1051" s="7"/>
      <c r="D1051" s="7">
        <v>276315.77</v>
      </c>
      <c r="E1051" s="7">
        <v>6790591</v>
      </c>
      <c r="F1051" s="33">
        <v>314697</v>
      </c>
      <c r="G1051" s="7"/>
    </row>
    <row r="1052" spans="1:7" x14ac:dyDescent="0.25">
      <c r="A1052" s="4">
        <v>37576</v>
      </c>
      <c r="B1052" s="7">
        <v>965795</v>
      </c>
      <c r="C1052" s="7"/>
      <c r="D1052" s="7">
        <v>7816233</v>
      </c>
      <c r="E1052" s="7">
        <v>6805172</v>
      </c>
      <c r="F1052" s="33">
        <v>321341</v>
      </c>
      <c r="G1052" s="7"/>
    </row>
    <row r="1053" spans="1:7" x14ac:dyDescent="0.25">
      <c r="A1053" s="4">
        <v>37577</v>
      </c>
      <c r="B1053" s="7">
        <v>2229191</v>
      </c>
      <c r="C1053" s="7"/>
      <c r="D1053" s="7">
        <v>9298831</v>
      </c>
      <c r="E1053" s="7">
        <v>4059607</v>
      </c>
      <c r="F1053" s="33">
        <v>328876</v>
      </c>
      <c r="G1053" s="7"/>
    </row>
    <row r="1054" spans="1:7" x14ac:dyDescent="0.25">
      <c r="A1054" s="4">
        <v>37578</v>
      </c>
      <c r="B1054" s="7">
        <v>151111</v>
      </c>
      <c r="C1054" s="7"/>
      <c r="D1054" s="7">
        <v>7263180.6400000006</v>
      </c>
      <c r="E1054" s="7">
        <v>4156066</v>
      </c>
      <c r="F1054" s="33">
        <v>307611</v>
      </c>
      <c r="G1054" s="7"/>
    </row>
    <row r="1055" spans="1:7" x14ac:dyDescent="0.25">
      <c r="A1055" s="4">
        <v>37579</v>
      </c>
      <c r="B1055" s="7">
        <v>4998920</v>
      </c>
      <c r="C1055" s="7"/>
      <c r="D1055" s="7">
        <v>237492.73</v>
      </c>
      <c r="E1055" s="7">
        <v>6731216</v>
      </c>
      <c r="F1055" s="33">
        <v>332720</v>
      </c>
      <c r="G1055" s="7"/>
    </row>
    <row r="1056" spans="1:7" x14ac:dyDescent="0.25">
      <c r="A1056" s="4">
        <v>37580</v>
      </c>
      <c r="B1056" s="7">
        <v>5505176</v>
      </c>
      <c r="C1056" s="7"/>
      <c r="D1056" s="7">
        <v>464476</v>
      </c>
      <c r="E1056" s="7">
        <v>4096869</v>
      </c>
      <c r="F1056" s="33">
        <v>330531</v>
      </c>
      <c r="G1056" s="7"/>
    </row>
    <row r="1057" spans="1:7" x14ac:dyDescent="0.25">
      <c r="A1057" s="4">
        <v>37581</v>
      </c>
      <c r="B1057" s="7">
        <v>3705515</v>
      </c>
      <c r="C1057" s="7"/>
      <c r="D1057" s="7">
        <v>567483.32000000007</v>
      </c>
      <c r="E1057" s="7">
        <v>4269315</v>
      </c>
      <c r="F1057" s="33">
        <v>330060</v>
      </c>
      <c r="G1057" s="7"/>
    </row>
    <row r="1058" spans="1:7" x14ac:dyDescent="0.25">
      <c r="A1058" s="4">
        <v>37582</v>
      </c>
      <c r="B1058" s="7">
        <v>6300160</v>
      </c>
      <c r="C1058" s="7"/>
      <c r="D1058" s="7">
        <v>544159.55000000005</v>
      </c>
      <c r="E1058" s="7">
        <v>6138572</v>
      </c>
      <c r="F1058" s="33">
        <v>355877</v>
      </c>
      <c r="G1058" s="7">
        <v>200750</v>
      </c>
    </row>
    <row r="1059" spans="1:7" x14ac:dyDescent="0.25">
      <c r="A1059" s="4">
        <v>37583</v>
      </c>
      <c r="B1059" s="7">
        <v>6413389</v>
      </c>
      <c r="C1059" s="7"/>
      <c r="D1059" s="7">
        <v>228674.54</v>
      </c>
      <c r="E1059" s="7">
        <v>4821616</v>
      </c>
      <c r="F1059" s="33">
        <v>342670</v>
      </c>
      <c r="G1059" s="7"/>
    </row>
    <row r="1060" spans="1:7" x14ac:dyDescent="0.25">
      <c r="A1060" s="4">
        <v>37584</v>
      </c>
      <c r="B1060" s="7">
        <v>4923680</v>
      </c>
      <c r="C1060" s="7"/>
      <c r="D1060" s="7">
        <v>385735</v>
      </c>
      <c r="E1060" s="7">
        <v>3830843</v>
      </c>
      <c r="F1060" s="33">
        <v>307010</v>
      </c>
      <c r="G1060" s="7"/>
    </row>
    <row r="1061" spans="1:7" x14ac:dyDescent="0.25">
      <c r="A1061" s="4">
        <v>37585</v>
      </c>
      <c r="B1061" s="7">
        <v>618241</v>
      </c>
      <c r="C1061" s="7"/>
      <c r="D1061" s="7">
        <v>10254343</v>
      </c>
      <c r="E1061" s="7">
        <v>1843213</v>
      </c>
      <c r="F1061" s="33">
        <v>335058</v>
      </c>
      <c r="G1061" s="7"/>
    </row>
    <row r="1062" spans="1:7" x14ac:dyDescent="0.25">
      <c r="A1062" s="4">
        <v>37586</v>
      </c>
      <c r="B1062" s="7">
        <v>821792</v>
      </c>
      <c r="C1062" s="7"/>
      <c r="D1062" s="7">
        <v>11805953.870000001</v>
      </c>
      <c r="E1062" s="7">
        <v>4181186</v>
      </c>
      <c r="F1062" s="33">
        <v>330751</v>
      </c>
      <c r="G1062" s="7"/>
    </row>
    <row r="1063" spans="1:7" x14ac:dyDescent="0.25">
      <c r="A1063" s="4">
        <v>37587</v>
      </c>
      <c r="B1063" s="7">
        <v>925914</v>
      </c>
      <c r="C1063" s="7"/>
      <c r="D1063" s="7">
        <v>12237253</v>
      </c>
      <c r="E1063" s="7">
        <v>4023234</v>
      </c>
      <c r="F1063" s="33">
        <v>215294</v>
      </c>
      <c r="G1063" s="7"/>
    </row>
    <row r="1064" spans="1:7" x14ac:dyDescent="0.25">
      <c r="A1064" s="4">
        <v>37588</v>
      </c>
      <c r="B1064" s="7"/>
      <c r="C1064" s="7"/>
      <c r="D1064" s="7">
        <v>12122158</v>
      </c>
      <c r="E1064" s="7">
        <v>4287559</v>
      </c>
      <c r="F1064" s="33">
        <v>332290</v>
      </c>
      <c r="G1064" s="7"/>
    </row>
    <row r="1065" spans="1:7" x14ac:dyDescent="0.25">
      <c r="A1065" s="4">
        <v>37589</v>
      </c>
      <c r="B1065" s="7">
        <v>6192759</v>
      </c>
      <c r="C1065" s="7"/>
      <c r="D1065" s="7">
        <v>270395.00999999995</v>
      </c>
      <c r="E1065" s="7">
        <v>6875437</v>
      </c>
      <c r="F1065" s="33">
        <v>308315</v>
      </c>
      <c r="G1065" s="7"/>
    </row>
    <row r="1066" spans="1:7" x14ac:dyDescent="0.25">
      <c r="A1066" s="4">
        <v>37590</v>
      </c>
      <c r="B1066" s="7">
        <v>5994595</v>
      </c>
      <c r="C1066" s="7"/>
      <c r="D1066" s="7">
        <v>12107050</v>
      </c>
      <c r="E1066" s="7">
        <v>4456820</v>
      </c>
      <c r="F1066" s="33">
        <v>334124</v>
      </c>
      <c r="G1066" s="7"/>
    </row>
    <row r="1067" spans="1:7" x14ac:dyDescent="0.25">
      <c r="A1067" s="4">
        <v>37591</v>
      </c>
      <c r="B1067" s="7">
        <v>8186905</v>
      </c>
      <c r="C1067" s="7"/>
      <c r="D1067" s="7">
        <v>291099.07</v>
      </c>
      <c r="E1067" s="7">
        <v>4347124</v>
      </c>
      <c r="F1067" s="33">
        <v>334036</v>
      </c>
      <c r="G1067" s="7"/>
    </row>
    <row r="1068" spans="1:7" x14ac:dyDescent="0.25">
      <c r="A1068" s="4">
        <v>37592</v>
      </c>
      <c r="B1068" s="7">
        <v>6387513</v>
      </c>
      <c r="C1068" s="7"/>
      <c r="D1068" s="7">
        <v>11586134.609999999</v>
      </c>
      <c r="E1068" s="7">
        <v>4480497</v>
      </c>
      <c r="F1068" s="33">
        <v>322175</v>
      </c>
      <c r="G1068" s="7"/>
    </row>
    <row r="1069" spans="1:7" x14ac:dyDescent="0.25">
      <c r="A1069" s="4">
        <v>37593</v>
      </c>
      <c r="B1069" s="7">
        <v>6274149</v>
      </c>
      <c r="C1069" s="7"/>
      <c r="D1069" s="7">
        <v>398018.92</v>
      </c>
      <c r="E1069" s="7">
        <v>5127158</v>
      </c>
      <c r="F1069" s="33">
        <v>331474</v>
      </c>
      <c r="G1069" s="7"/>
    </row>
    <row r="1070" spans="1:7" x14ac:dyDescent="0.25">
      <c r="A1070" s="4">
        <v>37594</v>
      </c>
      <c r="B1070" s="7">
        <v>4107614</v>
      </c>
      <c r="C1070" s="7"/>
      <c r="D1070" s="7">
        <v>2802539</v>
      </c>
      <c r="E1070" s="7">
        <v>7171067</v>
      </c>
      <c r="F1070" s="33">
        <v>334095</v>
      </c>
      <c r="G1070" s="7"/>
    </row>
    <row r="1071" spans="1:7" x14ac:dyDescent="0.25">
      <c r="A1071" s="4">
        <v>37595</v>
      </c>
      <c r="B1071" s="7">
        <v>5080135</v>
      </c>
      <c r="C1071" s="7"/>
      <c r="D1071" s="7">
        <v>9126791</v>
      </c>
      <c r="E1071" s="7">
        <v>6944731</v>
      </c>
      <c r="F1071" s="33">
        <v>331581</v>
      </c>
      <c r="G1071" s="7"/>
    </row>
    <row r="1072" spans="1:7" x14ac:dyDescent="0.25">
      <c r="A1072" s="4">
        <v>37596</v>
      </c>
      <c r="B1072" s="7">
        <v>6437710</v>
      </c>
      <c r="C1072" s="7"/>
      <c r="D1072" s="7">
        <v>10912925.42</v>
      </c>
      <c r="E1072" s="7">
        <v>4750900</v>
      </c>
      <c r="F1072" s="33">
        <v>300761</v>
      </c>
      <c r="G1072" s="7"/>
    </row>
    <row r="1073" spans="1:7" x14ac:dyDescent="0.25">
      <c r="A1073" s="4">
        <v>37597</v>
      </c>
      <c r="B1073" s="7">
        <v>5525118</v>
      </c>
      <c r="C1073" s="7"/>
      <c r="D1073" s="7">
        <v>1503369.54</v>
      </c>
      <c r="E1073" s="7">
        <v>4024902</v>
      </c>
      <c r="F1073" s="33">
        <v>307369</v>
      </c>
      <c r="G1073" s="7"/>
    </row>
    <row r="1074" spans="1:7" x14ac:dyDescent="0.25">
      <c r="A1074" s="4">
        <v>37598</v>
      </c>
      <c r="B1074" s="7">
        <v>11213</v>
      </c>
      <c r="C1074" s="7"/>
      <c r="D1074" s="7">
        <v>666336.64</v>
      </c>
      <c r="E1074" s="7">
        <v>3808951</v>
      </c>
      <c r="F1074" s="33">
        <v>316940</v>
      </c>
      <c r="G1074" s="7"/>
    </row>
    <row r="1075" spans="1:7" x14ac:dyDescent="0.25">
      <c r="A1075" s="4">
        <v>37599</v>
      </c>
      <c r="B1075" s="7">
        <v>4004009</v>
      </c>
      <c r="C1075" s="7"/>
      <c r="D1075" s="7">
        <v>1786217.6400000001</v>
      </c>
      <c r="E1075" s="7">
        <v>7185297</v>
      </c>
      <c r="F1075" s="33">
        <v>315719</v>
      </c>
      <c r="G1075" s="7"/>
    </row>
    <row r="1076" spans="1:7" x14ac:dyDescent="0.25">
      <c r="A1076" s="4">
        <v>37600</v>
      </c>
      <c r="B1076" s="7">
        <v>24840</v>
      </c>
      <c r="C1076" s="7"/>
      <c r="D1076" s="7">
        <v>2667743.3199999998</v>
      </c>
      <c r="E1076" s="7">
        <v>3706123</v>
      </c>
      <c r="F1076" s="33">
        <v>327194</v>
      </c>
      <c r="G1076" s="7"/>
    </row>
    <row r="1077" spans="1:7" x14ac:dyDescent="0.25">
      <c r="A1077" s="4">
        <v>37601</v>
      </c>
      <c r="B1077" s="7">
        <v>1596939</v>
      </c>
      <c r="C1077" s="7"/>
      <c r="D1077" s="7">
        <v>5839303.54</v>
      </c>
      <c r="E1077" s="7">
        <v>6527699</v>
      </c>
      <c r="F1077" s="33">
        <v>331654</v>
      </c>
      <c r="G1077" s="7"/>
    </row>
    <row r="1078" spans="1:7" x14ac:dyDescent="0.25">
      <c r="A1078" s="4">
        <v>37602</v>
      </c>
      <c r="B1078" s="7">
        <v>1447869</v>
      </c>
      <c r="C1078" s="7"/>
      <c r="D1078" s="7">
        <v>9874644.5399999991</v>
      </c>
      <c r="E1078" s="7">
        <v>5840538</v>
      </c>
      <c r="F1078" s="33">
        <v>330526</v>
      </c>
      <c r="G1078" s="7"/>
    </row>
    <row r="1079" spans="1:7" x14ac:dyDescent="0.25">
      <c r="A1079" s="4">
        <v>37603</v>
      </c>
      <c r="B1079" s="7"/>
      <c r="C1079" s="7"/>
      <c r="D1079" s="7">
        <v>8187296.5399999991</v>
      </c>
      <c r="E1079" s="7">
        <v>5970174</v>
      </c>
      <c r="F1079" s="33">
        <v>330403</v>
      </c>
      <c r="G1079" s="7"/>
    </row>
    <row r="1080" spans="1:7" x14ac:dyDescent="0.25">
      <c r="A1080" s="4">
        <v>37604</v>
      </c>
      <c r="B1080" s="7">
        <v>1613533</v>
      </c>
      <c r="C1080" s="7"/>
      <c r="D1080" s="7">
        <v>1252747.54</v>
      </c>
      <c r="E1080" s="7">
        <v>3751170</v>
      </c>
      <c r="F1080" s="33">
        <v>330311</v>
      </c>
      <c r="G1080" s="7"/>
    </row>
    <row r="1081" spans="1:7" x14ac:dyDescent="0.25">
      <c r="A1081" s="4">
        <v>37605</v>
      </c>
      <c r="B1081" s="7">
        <v>7462987</v>
      </c>
      <c r="C1081" s="7"/>
      <c r="D1081" s="7">
        <v>1725205.77</v>
      </c>
      <c r="E1081" s="7">
        <v>3978668</v>
      </c>
      <c r="F1081" s="33">
        <v>275916</v>
      </c>
      <c r="G1081" s="7"/>
    </row>
    <row r="1082" spans="1:7" x14ac:dyDescent="0.25">
      <c r="A1082" s="4">
        <v>37606</v>
      </c>
      <c r="B1082" s="7">
        <v>870161</v>
      </c>
      <c r="C1082" s="7"/>
      <c r="D1082" s="7">
        <v>7786333</v>
      </c>
      <c r="E1082" s="7">
        <v>35997</v>
      </c>
      <c r="F1082" s="33">
        <v>249897</v>
      </c>
      <c r="G1082" s="7"/>
    </row>
    <row r="1083" spans="1:7" x14ac:dyDescent="0.25">
      <c r="A1083" s="4">
        <v>37607</v>
      </c>
      <c r="B1083" s="7">
        <v>27428</v>
      </c>
      <c r="C1083" s="7"/>
      <c r="D1083" s="7">
        <v>8645543.8599999994</v>
      </c>
      <c r="E1083" s="7">
        <v>259139</v>
      </c>
      <c r="F1083" s="33">
        <v>262405</v>
      </c>
      <c r="G1083" s="7"/>
    </row>
    <row r="1084" spans="1:7" x14ac:dyDescent="0.25">
      <c r="A1084" s="4">
        <v>37608</v>
      </c>
      <c r="B1084" s="7">
        <v>7029981</v>
      </c>
      <c r="C1084" s="7"/>
      <c r="D1084" s="7">
        <v>9463170.0899999999</v>
      </c>
      <c r="E1084" s="7">
        <v>144147</v>
      </c>
      <c r="F1084" s="33">
        <v>227253</v>
      </c>
      <c r="G1084" s="7"/>
    </row>
    <row r="1085" spans="1:7" x14ac:dyDescent="0.25">
      <c r="A1085" s="4">
        <v>37609</v>
      </c>
      <c r="B1085" s="7">
        <v>7726738</v>
      </c>
      <c r="C1085" s="7"/>
      <c r="D1085" s="7">
        <v>6399633.0899999999</v>
      </c>
      <c r="E1085" s="7">
        <v>4028115</v>
      </c>
      <c r="F1085" s="33">
        <v>241199</v>
      </c>
      <c r="G1085" s="7"/>
    </row>
    <row r="1086" spans="1:7" x14ac:dyDescent="0.25">
      <c r="A1086" s="4">
        <v>37610</v>
      </c>
      <c r="B1086" s="7">
        <v>7407963</v>
      </c>
      <c r="C1086" s="7"/>
      <c r="D1086" s="7">
        <v>11810285</v>
      </c>
      <c r="E1086" s="7"/>
      <c r="F1086" s="33">
        <v>265885</v>
      </c>
      <c r="G1086" s="7"/>
    </row>
    <row r="1087" spans="1:7" x14ac:dyDescent="0.25">
      <c r="A1087" s="4">
        <v>37611</v>
      </c>
      <c r="B1087" s="7">
        <v>7374637</v>
      </c>
      <c r="C1087" s="7"/>
      <c r="D1087" s="7">
        <v>10351950</v>
      </c>
      <c r="E1087" s="7">
        <v>6504789</v>
      </c>
      <c r="F1087" s="33">
        <v>290197</v>
      </c>
      <c r="G1087" s="7"/>
    </row>
    <row r="1088" spans="1:7" x14ac:dyDescent="0.25">
      <c r="A1088" s="4">
        <v>37612</v>
      </c>
      <c r="B1088" s="7">
        <v>134379</v>
      </c>
      <c r="C1088" s="7"/>
      <c r="D1088" s="7">
        <v>9330798.3200000003</v>
      </c>
      <c r="E1088" s="7"/>
      <c r="F1088" s="33">
        <v>305807</v>
      </c>
      <c r="G1088" s="7"/>
    </row>
    <row r="1089" spans="1:7" x14ac:dyDescent="0.25">
      <c r="A1089" s="4">
        <v>37613</v>
      </c>
      <c r="B1089" s="7"/>
      <c r="C1089" s="7"/>
      <c r="D1089" s="7">
        <v>472968.54000000004</v>
      </c>
      <c r="E1089" s="7"/>
      <c r="F1089" s="33">
        <v>282588</v>
      </c>
      <c r="G1089" s="7">
        <v>193106</v>
      </c>
    </row>
    <row r="1090" spans="1:7" x14ac:dyDescent="0.25">
      <c r="A1090" s="4">
        <v>37614</v>
      </c>
      <c r="B1090" s="7"/>
      <c r="C1090" s="7"/>
      <c r="D1090" s="7">
        <v>2336457.77</v>
      </c>
      <c r="E1090" s="7">
        <v>3027407</v>
      </c>
      <c r="F1090" s="33">
        <v>320019</v>
      </c>
      <c r="G1090" s="7"/>
    </row>
    <row r="1091" spans="1:7" x14ac:dyDescent="0.25">
      <c r="A1091" s="4">
        <v>37615</v>
      </c>
      <c r="B1091" s="7"/>
      <c r="C1091" s="7"/>
      <c r="D1091" s="7">
        <v>2300335.3200000003</v>
      </c>
      <c r="E1091" s="7">
        <v>4069390</v>
      </c>
      <c r="F1091" s="33">
        <v>280536</v>
      </c>
      <c r="G1091" s="7"/>
    </row>
    <row r="1092" spans="1:7" x14ac:dyDescent="0.25">
      <c r="A1092" s="4">
        <v>37616</v>
      </c>
      <c r="B1092" s="7">
        <v>5785902</v>
      </c>
      <c r="C1092" s="7"/>
      <c r="D1092" s="7">
        <v>9206794.7699999996</v>
      </c>
      <c r="E1092" s="7">
        <v>6731807</v>
      </c>
      <c r="F1092" s="33">
        <v>343329</v>
      </c>
      <c r="G1092" s="7"/>
    </row>
    <row r="1093" spans="1:7" x14ac:dyDescent="0.25">
      <c r="A1093" s="4">
        <v>37617</v>
      </c>
      <c r="B1093" s="7">
        <v>13110</v>
      </c>
      <c r="C1093" s="7"/>
      <c r="D1093" s="7">
        <v>9497870.7699999996</v>
      </c>
      <c r="E1093" s="7">
        <v>6587106</v>
      </c>
      <c r="F1093" s="33">
        <v>321157</v>
      </c>
      <c r="G1093" s="7"/>
    </row>
    <row r="1094" spans="1:7" x14ac:dyDescent="0.25">
      <c r="A1094" s="4">
        <v>37618</v>
      </c>
      <c r="B1094" s="7">
        <v>7752375</v>
      </c>
      <c r="C1094" s="7"/>
      <c r="D1094" s="7">
        <v>282803.08999999997</v>
      </c>
      <c r="E1094" s="7">
        <v>93308</v>
      </c>
      <c r="F1094" s="33">
        <v>323685</v>
      </c>
      <c r="G1094" s="7"/>
    </row>
    <row r="1095" spans="1:7" x14ac:dyDescent="0.25">
      <c r="A1095" s="4">
        <v>37619</v>
      </c>
      <c r="B1095" s="7">
        <v>7696554</v>
      </c>
      <c r="C1095" s="7"/>
      <c r="D1095" s="7">
        <v>281520.32</v>
      </c>
      <c r="E1095" s="7">
        <v>3578846</v>
      </c>
      <c r="F1095" s="33">
        <v>318550</v>
      </c>
      <c r="G1095" s="7"/>
    </row>
    <row r="1096" spans="1:7" x14ac:dyDescent="0.25">
      <c r="A1096" s="4">
        <v>37620</v>
      </c>
      <c r="B1096" s="7">
        <v>463648</v>
      </c>
      <c r="C1096" s="7"/>
      <c r="D1096" s="7">
        <v>11255920.77</v>
      </c>
      <c r="E1096" s="7">
        <v>7095</v>
      </c>
      <c r="F1096" s="33">
        <v>304645</v>
      </c>
      <c r="G1096" s="7"/>
    </row>
    <row r="1097" spans="1:7" x14ac:dyDescent="0.25">
      <c r="A1097" s="4">
        <v>37621</v>
      </c>
      <c r="B1097" s="7">
        <v>7345655</v>
      </c>
      <c r="C1097" s="7"/>
      <c r="D1097" s="7">
        <v>11903504</v>
      </c>
      <c r="E1097" s="7">
        <v>28490</v>
      </c>
      <c r="F1097" s="33">
        <v>341787</v>
      </c>
      <c r="G1097" s="7"/>
    </row>
    <row r="1098" spans="1:7" x14ac:dyDescent="0.25">
      <c r="A1098" s="4">
        <v>37622</v>
      </c>
      <c r="B1098" s="7">
        <v>222250</v>
      </c>
      <c r="C1098" s="7"/>
      <c r="D1098" s="7">
        <v>410090.54000000004</v>
      </c>
      <c r="E1098" s="7">
        <v>3483013</v>
      </c>
      <c r="F1098" s="33">
        <v>287105</v>
      </c>
      <c r="G1098" s="7"/>
    </row>
    <row r="1099" spans="1:7" x14ac:dyDescent="0.25">
      <c r="A1099" s="4">
        <v>37623</v>
      </c>
      <c r="B1099" s="7">
        <v>181332</v>
      </c>
      <c r="C1099" s="7"/>
      <c r="D1099" s="7">
        <v>234480</v>
      </c>
      <c r="E1099" s="7">
        <v>3991344</v>
      </c>
      <c r="F1099" s="33">
        <v>301598</v>
      </c>
      <c r="G1099" s="7"/>
    </row>
    <row r="1100" spans="1:7" x14ac:dyDescent="0.25">
      <c r="A1100" s="4">
        <v>37624</v>
      </c>
      <c r="B1100" s="7">
        <v>630800</v>
      </c>
      <c r="C1100" s="7"/>
      <c r="D1100" s="7">
        <v>2399667.85</v>
      </c>
      <c r="E1100" s="7">
        <v>3711217</v>
      </c>
      <c r="F1100" s="33">
        <v>316823</v>
      </c>
      <c r="G1100" s="7"/>
    </row>
    <row r="1101" spans="1:7" x14ac:dyDescent="0.25">
      <c r="A1101" s="4">
        <v>37625</v>
      </c>
      <c r="B1101" s="7"/>
      <c r="C1101" s="7"/>
      <c r="D1101" s="7">
        <v>2761048</v>
      </c>
      <c r="E1101" s="7">
        <v>7280316</v>
      </c>
      <c r="F1101" s="33">
        <v>337564</v>
      </c>
      <c r="G1101" s="7"/>
    </row>
    <row r="1102" spans="1:7" x14ac:dyDescent="0.25">
      <c r="A1102" s="4">
        <v>37626</v>
      </c>
      <c r="B1102" s="7"/>
      <c r="C1102" s="7"/>
      <c r="D1102" s="7">
        <v>2053783.29</v>
      </c>
      <c r="E1102" s="7">
        <v>3059561</v>
      </c>
      <c r="F1102" s="33">
        <v>293544</v>
      </c>
      <c r="G1102" s="7"/>
    </row>
    <row r="1103" spans="1:7" x14ac:dyDescent="0.25">
      <c r="A1103" s="4">
        <v>37627</v>
      </c>
      <c r="B1103" s="7">
        <v>682135</v>
      </c>
      <c r="C1103" s="7"/>
      <c r="D1103" s="7">
        <v>2283842.3199999998</v>
      </c>
      <c r="E1103" s="7">
        <v>3560072</v>
      </c>
      <c r="F1103" s="33">
        <v>305320</v>
      </c>
      <c r="G1103" s="7"/>
    </row>
    <row r="1104" spans="1:7" x14ac:dyDescent="0.25">
      <c r="A1104" s="4">
        <v>37628</v>
      </c>
      <c r="B1104" s="7">
        <v>1003746</v>
      </c>
      <c r="C1104" s="7"/>
      <c r="D1104" s="7">
        <v>8424053.3200000003</v>
      </c>
      <c r="E1104" s="7">
        <v>4316621</v>
      </c>
      <c r="F1104" s="33">
        <v>321730</v>
      </c>
      <c r="G1104" s="7"/>
    </row>
    <row r="1105" spans="1:7" x14ac:dyDescent="0.25">
      <c r="A1105" s="4">
        <v>37629</v>
      </c>
      <c r="B1105" s="7">
        <v>192131</v>
      </c>
      <c r="C1105" s="7"/>
      <c r="D1105" s="7">
        <v>240747</v>
      </c>
      <c r="E1105" s="7">
        <v>7147841</v>
      </c>
      <c r="F1105" s="33">
        <v>313102</v>
      </c>
      <c r="G1105" s="7"/>
    </row>
    <row r="1106" spans="1:7" x14ac:dyDescent="0.25">
      <c r="A1106" s="4">
        <v>37630</v>
      </c>
      <c r="B1106" s="7">
        <v>7828827</v>
      </c>
      <c r="C1106" s="7"/>
      <c r="D1106" s="7">
        <v>6280301.0999999996</v>
      </c>
      <c r="E1106" s="7">
        <v>28</v>
      </c>
      <c r="F1106" s="33">
        <v>334217</v>
      </c>
      <c r="G1106" s="7"/>
    </row>
    <row r="1107" spans="1:7" x14ac:dyDescent="0.25">
      <c r="A1107" s="4">
        <v>37631</v>
      </c>
      <c r="B1107" s="7">
        <v>8004258</v>
      </c>
      <c r="C1107" s="7"/>
      <c r="D1107" s="7">
        <v>11039741</v>
      </c>
      <c r="E1107" s="7"/>
      <c r="F1107" s="33">
        <v>331587</v>
      </c>
      <c r="G1107" s="7"/>
    </row>
    <row r="1108" spans="1:7" x14ac:dyDescent="0.25">
      <c r="A1108" s="4">
        <v>37632</v>
      </c>
      <c r="B1108" s="7">
        <v>9499139</v>
      </c>
      <c r="C1108" s="7"/>
      <c r="D1108" s="7">
        <v>1861601.31</v>
      </c>
      <c r="E1108" s="7">
        <v>51727</v>
      </c>
      <c r="F1108" s="33">
        <v>331842</v>
      </c>
      <c r="G1108" s="7"/>
    </row>
    <row r="1109" spans="1:7" x14ac:dyDescent="0.25">
      <c r="A1109" s="4">
        <v>37633</v>
      </c>
      <c r="B1109" s="7">
        <v>5520</v>
      </c>
      <c r="C1109" s="7"/>
      <c r="D1109" s="7">
        <v>4400192.7699999996</v>
      </c>
      <c r="E1109" s="7">
        <v>5866878</v>
      </c>
      <c r="F1109" s="33">
        <v>321992</v>
      </c>
      <c r="G1109" s="7"/>
    </row>
    <row r="1110" spans="1:7" x14ac:dyDescent="0.25">
      <c r="A1110" s="4">
        <v>37634</v>
      </c>
      <c r="B1110" s="7">
        <v>798575</v>
      </c>
      <c r="C1110" s="7"/>
      <c r="D1110" s="7">
        <v>4690678.5399999991</v>
      </c>
      <c r="E1110" s="7">
        <v>3796031</v>
      </c>
      <c r="F1110" s="33">
        <v>315958</v>
      </c>
      <c r="G1110" s="7"/>
    </row>
    <row r="1111" spans="1:7" x14ac:dyDescent="0.25">
      <c r="A1111" s="4">
        <v>37635</v>
      </c>
      <c r="B1111" s="7">
        <v>219869</v>
      </c>
      <c r="C1111" s="7"/>
      <c r="D1111" s="7">
        <v>9766931</v>
      </c>
      <c r="E1111" s="7">
        <v>84268</v>
      </c>
      <c r="F1111" s="33">
        <v>316992</v>
      </c>
      <c r="G1111" s="7"/>
    </row>
    <row r="1112" spans="1:7" x14ac:dyDescent="0.25">
      <c r="A1112" s="4">
        <v>37636</v>
      </c>
      <c r="B1112" s="7">
        <v>601476</v>
      </c>
      <c r="C1112" s="7"/>
      <c r="D1112" s="7">
        <v>10067099.539999999</v>
      </c>
      <c r="E1112" s="7">
        <v>4384188</v>
      </c>
      <c r="F1112" s="33">
        <v>329135</v>
      </c>
      <c r="G1112" s="7"/>
    </row>
    <row r="1113" spans="1:7" x14ac:dyDescent="0.25">
      <c r="A1113" s="4">
        <v>37637</v>
      </c>
      <c r="B1113" s="7">
        <v>9598403</v>
      </c>
      <c r="C1113" s="7"/>
      <c r="D1113" s="7">
        <v>271228</v>
      </c>
      <c r="E1113" s="7">
        <v>7234549</v>
      </c>
      <c r="F1113" s="33">
        <v>344086</v>
      </c>
      <c r="G1113" s="7"/>
    </row>
    <row r="1114" spans="1:7" x14ac:dyDescent="0.25">
      <c r="A1114" s="4">
        <v>37638</v>
      </c>
      <c r="B1114" s="7">
        <v>8965014</v>
      </c>
      <c r="C1114" s="7"/>
      <c r="D1114" s="7">
        <v>2085147.77</v>
      </c>
      <c r="E1114" s="7">
        <v>5020460</v>
      </c>
      <c r="F1114" s="33">
        <v>316357</v>
      </c>
      <c r="G1114" s="7"/>
    </row>
    <row r="1115" spans="1:7" x14ac:dyDescent="0.25">
      <c r="A1115" s="4">
        <v>37639</v>
      </c>
      <c r="B1115" s="7">
        <v>189923</v>
      </c>
      <c r="C1115" s="7"/>
      <c r="D1115" s="7">
        <v>2013434.87</v>
      </c>
      <c r="E1115" s="7">
        <v>7119660</v>
      </c>
      <c r="F1115" s="33">
        <v>353480</v>
      </c>
      <c r="G1115" s="7"/>
    </row>
    <row r="1116" spans="1:7" x14ac:dyDescent="0.25">
      <c r="A1116" s="4">
        <v>37640</v>
      </c>
      <c r="B1116" s="7">
        <v>157390</v>
      </c>
      <c r="C1116" s="7"/>
      <c r="D1116" s="7">
        <v>12252785</v>
      </c>
      <c r="E1116" s="7">
        <v>534591</v>
      </c>
      <c r="F1116" s="33">
        <v>323745</v>
      </c>
      <c r="G1116" s="7"/>
    </row>
    <row r="1117" spans="1:7" x14ac:dyDescent="0.25">
      <c r="A1117" s="4">
        <v>37641</v>
      </c>
      <c r="B1117" s="7">
        <v>7434938</v>
      </c>
      <c r="C1117" s="7"/>
      <c r="D1117" s="7">
        <v>12225709</v>
      </c>
      <c r="E1117" s="7">
        <v>639933</v>
      </c>
      <c r="F1117" s="33">
        <v>330136</v>
      </c>
      <c r="G1117" s="7"/>
    </row>
    <row r="1118" spans="1:7" x14ac:dyDescent="0.25">
      <c r="A1118" s="4">
        <v>37642</v>
      </c>
      <c r="B1118" s="7">
        <v>7001994</v>
      </c>
      <c r="C1118" s="7"/>
      <c r="D1118" s="7">
        <v>283389</v>
      </c>
      <c r="E1118" s="7">
        <v>6196312</v>
      </c>
      <c r="F1118" s="33">
        <v>96772</v>
      </c>
      <c r="G1118" s="7"/>
    </row>
    <row r="1119" spans="1:7" x14ac:dyDescent="0.25">
      <c r="A1119" s="4">
        <v>37643</v>
      </c>
      <c r="B1119" s="7"/>
      <c r="C1119" s="7"/>
      <c r="D1119" s="7">
        <v>1782004.1</v>
      </c>
      <c r="E1119" s="7">
        <v>3723097</v>
      </c>
      <c r="F1119" s="33">
        <v>112511</v>
      </c>
      <c r="G1119" s="7"/>
    </row>
    <row r="1120" spans="1:7" x14ac:dyDescent="0.25">
      <c r="A1120" s="4">
        <v>37644</v>
      </c>
      <c r="B1120" s="7"/>
      <c r="C1120" s="7"/>
      <c r="D1120" s="7">
        <v>5680518.7699999996</v>
      </c>
      <c r="E1120" s="7">
        <v>7243853</v>
      </c>
      <c r="F1120" s="33">
        <v>332624</v>
      </c>
      <c r="G1120" s="7"/>
    </row>
    <row r="1121" spans="1:7" x14ac:dyDescent="0.25">
      <c r="A1121" s="4">
        <v>37645</v>
      </c>
      <c r="B1121" s="7">
        <v>128168</v>
      </c>
      <c r="C1121" s="7"/>
      <c r="D1121" s="7">
        <v>11836602</v>
      </c>
      <c r="E1121" s="7">
        <v>3631911</v>
      </c>
      <c r="F1121" s="33">
        <v>312543</v>
      </c>
      <c r="G1121" s="7"/>
    </row>
    <row r="1122" spans="1:7" x14ac:dyDescent="0.25">
      <c r="A1122" s="4">
        <v>37646</v>
      </c>
      <c r="B1122" s="7">
        <v>9032461</v>
      </c>
      <c r="C1122" s="7"/>
      <c r="D1122" s="7">
        <v>238559.31999999998</v>
      </c>
      <c r="E1122" s="7">
        <v>3790312</v>
      </c>
      <c r="F1122" s="33">
        <v>335263</v>
      </c>
      <c r="G1122" s="7"/>
    </row>
    <row r="1123" spans="1:7" x14ac:dyDescent="0.25">
      <c r="A1123" s="4">
        <v>37647</v>
      </c>
      <c r="B1123" s="7">
        <v>114058</v>
      </c>
      <c r="C1123" s="7"/>
      <c r="D1123" s="7">
        <v>311356</v>
      </c>
      <c r="E1123" s="7">
        <v>4226670</v>
      </c>
      <c r="F1123" s="33">
        <v>339001</v>
      </c>
      <c r="G1123" s="7"/>
    </row>
    <row r="1124" spans="1:7" x14ac:dyDescent="0.25">
      <c r="A1124" s="4">
        <v>37648</v>
      </c>
      <c r="B1124" s="7"/>
      <c r="C1124" s="7"/>
      <c r="D1124" s="7">
        <v>11431651.539999999</v>
      </c>
      <c r="E1124" s="7">
        <v>3726676</v>
      </c>
      <c r="F1124" s="33">
        <v>347595</v>
      </c>
      <c r="G1124" s="7"/>
    </row>
    <row r="1125" spans="1:7" x14ac:dyDescent="0.25">
      <c r="A1125" s="4">
        <v>37649</v>
      </c>
      <c r="B1125" s="7">
        <v>419694</v>
      </c>
      <c r="C1125" s="7"/>
      <c r="D1125" s="7">
        <v>12053802</v>
      </c>
      <c r="E1125" s="7">
        <v>3872047</v>
      </c>
      <c r="F1125" s="33">
        <v>343677</v>
      </c>
      <c r="G1125" s="7"/>
    </row>
    <row r="1126" spans="1:7" x14ac:dyDescent="0.25">
      <c r="A1126" s="4">
        <v>37650</v>
      </c>
      <c r="B1126" s="7">
        <v>6827426</v>
      </c>
      <c r="C1126" s="7"/>
      <c r="D1126" s="7">
        <v>325111</v>
      </c>
      <c r="E1126" s="7">
        <v>7326006</v>
      </c>
      <c r="F1126" s="33">
        <v>346992</v>
      </c>
      <c r="G1126" s="7"/>
    </row>
    <row r="1127" spans="1:7" x14ac:dyDescent="0.25">
      <c r="A1127" s="4">
        <v>37651</v>
      </c>
      <c r="B1127" s="7">
        <v>4442541</v>
      </c>
      <c r="C1127" s="7"/>
      <c r="D1127" s="7">
        <v>392109</v>
      </c>
      <c r="E1127" s="7">
        <v>4027673</v>
      </c>
      <c r="F1127" s="33">
        <v>343683</v>
      </c>
      <c r="G1127" s="7"/>
    </row>
    <row r="1128" spans="1:7" x14ac:dyDescent="0.25">
      <c r="A1128" s="4">
        <v>37652</v>
      </c>
      <c r="B1128" s="7">
        <v>723330</v>
      </c>
      <c r="C1128" s="7"/>
      <c r="D1128" s="7">
        <v>10648520</v>
      </c>
      <c r="E1128" s="7">
        <v>7037528</v>
      </c>
      <c r="F1128" s="33">
        <v>335619</v>
      </c>
      <c r="G1128" s="7"/>
    </row>
    <row r="1129" spans="1:7" x14ac:dyDescent="0.25">
      <c r="A1129" s="4">
        <v>37653</v>
      </c>
      <c r="B1129" s="7">
        <v>4211319</v>
      </c>
      <c r="C1129" s="7"/>
      <c r="D1129" s="7">
        <v>248289</v>
      </c>
      <c r="E1129" s="7">
        <v>3438734</v>
      </c>
      <c r="F1129" s="33">
        <v>342075</v>
      </c>
      <c r="G1129" s="7"/>
    </row>
    <row r="1130" spans="1:7" x14ac:dyDescent="0.25">
      <c r="A1130" s="4">
        <v>37654</v>
      </c>
      <c r="B1130" s="7"/>
      <c r="C1130" s="7"/>
      <c r="D1130" s="7">
        <v>2488966.54</v>
      </c>
      <c r="E1130" s="7">
        <v>3381738</v>
      </c>
      <c r="F1130" s="33">
        <v>328868</v>
      </c>
      <c r="G1130" s="7"/>
    </row>
    <row r="1131" spans="1:7" x14ac:dyDescent="0.25">
      <c r="A1131" s="4">
        <v>37655</v>
      </c>
      <c r="B1131" s="7"/>
      <c r="C1131" s="7"/>
      <c r="D1131" s="7">
        <v>7902773</v>
      </c>
      <c r="E1131" s="7">
        <v>7320721</v>
      </c>
      <c r="F1131" s="33">
        <v>344953</v>
      </c>
      <c r="G1131" s="7"/>
    </row>
    <row r="1132" spans="1:7" x14ac:dyDescent="0.25">
      <c r="A1132" s="4">
        <v>37656</v>
      </c>
      <c r="B1132" s="7"/>
      <c r="C1132" s="7"/>
      <c r="D1132" s="7">
        <v>3074081.1</v>
      </c>
      <c r="E1132" s="7">
        <v>3669549</v>
      </c>
      <c r="F1132" s="33">
        <v>361281</v>
      </c>
      <c r="G1132" s="7"/>
    </row>
    <row r="1133" spans="1:7" x14ac:dyDescent="0.25">
      <c r="A1133" s="4">
        <v>37657</v>
      </c>
      <c r="B1133" s="7"/>
      <c r="C1133" s="7"/>
      <c r="D1133" s="7">
        <v>2282829.3200000003</v>
      </c>
      <c r="E1133" s="7">
        <v>7215750</v>
      </c>
      <c r="F1133" s="33">
        <v>360546</v>
      </c>
      <c r="G1133" s="7"/>
    </row>
    <row r="1134" spans="1:7" x14ac:dyDescent="0.25">
      <c r="A1134" s="4">
        <v>37658</v>
      </c>
      <c r="B1134" s="7"/>
      <c r="C1134" s="7"/>
      <c r="D1134" s="7">
        <v>9054092.3100000005</v>
      </c>
      <c r="E1134" s="7">
        <v>3900650</v>
      </c>
      <c r="F1134" s="33">
        <v>336751</v>
      </c>
      <c r="G1134" s="7"/>
    </row>
    <row r="1135" spans="1:7" x14ac:dyDescent="0.25">
      <c r="A1135" s="4">
        <v>37659</v>
      </c>
      <c r="B1135" s="7">
        <v>15801</v>
      </c>
      <c r="C1135" s="7"/>
      <c r="D1135" s="7">
        <v>4690133.95</v>
      </c>
      <c r="E1135" s="7">
        <v>4036977</v>
      </c>
      <c r="F1135" s="33">
        <v>375091</v>
      </c>
      <c r="G1135" s="7"/>
    </row>
    <row r="1136" spans="1:7" x14ac:dyDescent="0.25">
      <c r="A1136" s="4">
        <v>37660</v>
      </c>
      <c r="B1136" s="7">
        <v>8376375</v>
      </c>
      <c r="C1136" s="7"/>
      <c r="D1136" s="7">
        <v>246930</v>
      </c>
      <c r="E1136" s="7">
        <v>4391</v>
      </c>
      <c r="F1136" s="33">
        <v>303971</v>
      </c>
      <c r="G1136" s="7"/>
    </row>
    <row r="1137" spans="1:7" x14ac:dyDescent="0.25">
      <c r="A1137" s="4">
        <v>37661</v>
      </c>
      <c r="B1137" s="7">
        <v>9521814</v>
      </c>
      <c r="C1137" s="7"/>
      <c r="D1137" s="7">
        <v>243621</v>
      </c>
      <c r="E1137" s="7">
        <v>19094</v>
      </c>
      <c r="F1137" s="33">
        <v>336442</v>
      </c>
      <c r="G1137" s="7"/>
    </row>
    <row r="1138" spans="1:7" x14ac:dyDescent="0.25">
      <c r="A1138" s="4">
        <v>37662</v>
      </c>
      <c r="B1138" s="7">
        <v>7500796</v>
      </c>
      <c r="C1138" s="7"/>
      <c r="D1138" s="7">
        <v>7594430</v>
      </c>
      <c r="E1138" s="7">
        <v>4431848</v>
      </c>
      <c r="F1138" s="33">
        <v>349696</v>
      </c>
      <c r="G1138" s="7"/>
    </row>
    <row r="1139" spans="1:7" x14ac:dyDescent="0.25">
      <c r="A1139" s="4">
        <v>37663</v>
      </c>
      <c r="B1139" s="7">
        <v>61756</v>
      </c>
      <c r="C1139" s="7"/>
      <c r="D1139" s="7">
        <v>8778531.7699999996</v>
      </c>
      <c r="E1139" s="7">
        <v>7257224</v>
      </c>
      <c r="F1139" s="33">
        <v>330002</v>
      </c>
      <c r="G1139" s="7"/>
    </row>
    <row r="1140" spans="1:7" x14ac:dyDescent="0.25">
      <c r="A1140" s="4">
        <v>37664</v>
      </c>
      <c r="B1140" s="7">
        <v>6940783</v>
      </c>
      <c r="C1140" s="7"/>
      <c r="D1140" s="7">
        <v>9779971.0899999999</v>
      </c>
      <c r="E1140" s="7">
        <v>7233468</v>
      </c>
      <c r="F1140" s="33">
        <v>339559</v>
      </c>
      <c r="G1140" s="7"/>
    </row>
    <row r="1141" spans="1:7" x14ac:dyDescent="0.25">
      <c r="A1141" s="4">
        <v>37665</v>
      </c>
      <c r="B1141" s="7">
        <v>6936551</v>
      </c>
      <c r="C1141" s="7"/>
      <c r="D1141" s="7">
        <v>9511132</v>
      </c>
      <c r="E1141" s="7">
        <v>3795653</v>
      </c>
      <c r="F1141" s="33">
        <v>340500</v>
      </c>
      <c r="G1141" s="7"/>
    </row>
    <row r="1142" spans="1:7" x14ac:dyDescent="0.25">
      <c r="A1142" s="4">
        <v>37666</v>
      </c>
      <c r="B1142" s="7"/>
      <c r="C1142" s="7"/>
      <c r="D1142" s="7">
        <v>1131302.5</v>
      </c>
      <c r="E1142" s="7">
        <v>54734</v>
      </c>
      <c r="F1142" s="33">
        <v>358158</v>
      </c>
      <c r="G1142" s="7"/>
    </row>
    <row r="1143" spans="1:7" x14ac:dyDescent="0.25">
      <c r="A1143" s="4">
        <v>37667</v>
      </c>
      <c r="B1143" s="7"/>
      <c r="C1143" s="7"/>
      <c r="D1143" s="7">
        <v>12118373</v>
      </c>
      <c r="E1143" s="7">
        <v>3878367</v>
      </c>
      <c r="F1143" s="33">
        <v>342139</v>
      </c>
      <c r="G1143" s="7"/>
    </row>
    <row r="1144" spans="1:7" x14ac:dyDescent="0.25">
      <c r="A1144" s="4">
        <v>37668</v>
      </c>
      <c r="B1144" s="7"/>
      <c r="C1144" s="7"/>
      <c r="D1144" s="7">
        <v>12207600</v>
      </c>
      <c r="E1144" s="7">
        <v>4036519</v>
      </c>
      <c r="F1144" s="33">
        <v>332659</v>
      </c>
      <c r="G1144" s="7"/>
    </row>
    <row r="1145" spans="1:7" x14ac:dyDescent="0.25">
      <c r="A1145" s="4">
        <v>37669</v>
      </c>
      <c r="B1145" s="7"/>
      <c r="C1145" s="7"/>
      <c r="D1145" s="7">
        <v>12203330</v>
      </c>
      <c r="E1145" s="7">
        <v>3922073</v>
      </c>
      <c r="F1145" s="33">
        <v>353388</v>
      </c>
      <c r="G1145" s="7"/>
    </row>
    <row r="1146" spans="1:7" x14ac:dyDescent="0.25">
      <c r="A1146" s="4">
        <v>37670</v>
      </c>
      <c r="B1146" s="7">
        <v>6410869</v>
      </c>
      <c r="C1146" s="7"/>
      <c r="D1146" s="7">
        <v>339956.32</v>
      </c>
      <c r="E1146" s="7">
        <v>3682137</v>
      </c>
      <c r="F1146" s="33">
        <v>344357</v>
      </c>
      <c r="G1146" s="7"/>
    </row>
    <row r="1147" spans="1:7" x14ac:dyDescent="0.25">
      <c r="A1147" s="4">
        <v>37671</v>
      </c>
      <c r="B1147" s="7">
        <v>6531692</v>
      </c>
      <c r="C1147" s="7"/>
      <c r="D1147" s="7">
        <v>239802</v>
      </c>
      <c r="E1147" s="7">
        <v>7313566</v>
      </c>
      <c r="F1147" s="33">
        <v>240137</v>
      </c>
      <c r="G1147" s="7"/>
    </row>
    <row r="1148" spans="1:7" x14ac:dyDescent="0.25">
      <c r="A1148" s="4">
        <v>37672</v>
      </c>
      <c r="B1148" s="7">
        <v>7247739</v>
      </c>
      <c r="C1148" s="7"/>
      <c r="D1148" s="7">
        <v>239821</v>
      </c>
      <c r="E1148" s="7">
        <v>3142583</v>
      </c>
      <c r="F1148" s="33">
        <v>328350</v>
      </c>
      <c r="G1148" s="7"/>
    </row>
    <row r="1149" spans="1:7" x14ac:dyDescent="0.25">
      <c r="A1149" s="4">
        <v>37673</v>
      </c>
      <c r="B1149" s="7">
        <v>2354662</v>
      </c>
      <c r="C1149" s="7"/>
      <c r="D1149" s="7">
        <v>5286915.07</v>
      </c>
      <c r="E1149" s="7">
        <v>4013329</v>
      </c>
      <c r="F1149" s="33">
        <v>341712</v>
      </c>
      <c r="G1149" s="7"/>
    </row>
    <row r="1150" spans="1:7" x14ac:dyDescent="0.25">
      <c r="A1150" s="4">
        <v>37674</v>
      </c>
      <c r="B1150" s="7"/>
      <c r="C1150" s="7"/>
      <c r="D1150" s="7">
        <v>240495</v>
      </c>
      <c r="E1150" s="7">
        <v>4181249</v>
      </c>
      <c r="F1150" s="33">
        <v>348620</v>
      </c>
      <c r="G1150" s="7"/>
    </row>
    <row r="1151" spans="1:7" x14ac:dyDescent="0.25">
      <c r="A1151" s="4">
        <v>37675</v>
      </c>
      <c r="B1151" s="7"/>
      <c r="C1151" s="7"/>
      <c r="D1151" s="7">
        <v>239919</v>
      </c>
      <c r="E1151" s="7">
        <v>4142728</v>
      </c>
      <c r="F1151" s="33">
        <v>351628</v>
      </c>
      <c r="G1151" s="7"/>
    </row>
    <row r="1152" spans="1:7" x14ac:dyDescent="0.25">
      <c r="A1152" s="4">
        <v>37676</v>
      </c>
      <c r="B1152" s="7"/>
      <c r="C1152" s="7"/>
      <c r="D1152" s="7">
        <v>6430261.3099999996</v>
      </c>
      <c r="E1152" s="7">
        <v>3623778</v>
      </c>
      <c r="F1152" s="33">
        <v>322791</v>
      </c>
      <c r="G1152" s="7"/>
    </row>
    <row r="1153" spans="1:7" x14ac:dyDescent="0.25">
      <c r="A1153" s="4">
        <v>37677</v>
      </c>
      <c r="B1153" s="7">
        <v>34535</v>
      </c>
      <c r="C1153" s="7"/>
      <c r="D1153" s="7">
        <v>7463977.3200000003</v>
      </c>
      <c r="E1153" s="7">
        <v>4122761</v>
      </c>
      <c r="F1153" s="33">
        <v>351007</v>
      </c>
      <c r="G1153" s="7"/>
    </row>
    <row r="1154" spans="1:7" x14ac:dyDescent="0.25">
      <c r="A1154" s="4">
        <v>37678</v>
      </c>
      <c r="B1154" s="7"/>
      <c r="C1154" s="7"/>
      <c r="D1154" s="7">
        <v>432634.77</v>
      </c>
      <c r="E1154" s="7">
        <v>7185444</v>
      </c>
      <c r="F1154" s="33">
        <v>342782</v>
      </c>
      <c r="G1154" s="7">
        <v>2902</v>
      </c>
    </row>
    <row r="1155" spans="1:7" x14ac:dyDescent="0.25">
      <c r="A1155" s="4">
        <v>37679</v>
      </c>
      <c r="B1155" s="7"/>
      <c r="C1155" s="7"/>
      <c r="D1155" s="7">
        <v>12182534</v>
      </c>
      <c r="E1155" s="7">
        <v>3259586</v>
      </c>
      <c r="F1155" s="33">
        <v>348487</v>
      </c>
      <c r="G1155" s="7">
        <v>155219</v>
      </c>
    </row>
    <row r="1156" spans="1:7" x14ac:dyDescent="0.25">
      <c r="A1156" s="4">
        <v>37680</v>
      </c>
      <c r="B1156" s="7"/>
      <c r="C1156" s="7"/>
      <c r="D1156" s="7">
        <v>10549501.969999999</v>
      </c>
      <c r="E1156" s="7">
        <v>2823380</v>
      </c>
      <c r="F1156" s="33">
        <v>326715</v>
      </c>
      <c r="G1156" s="7"/>
    </row>
    <row r="1157" spans="1:7" x14ac:dyDescent="0.25">
      <c r="A1157" s="4">
        <v>37681</v>
      </c>
      <c r="B1157" s="7">
        <v>14076</v>
      </c>
      <c r="C1157" s="7"/>
      <c r="D1157" s="7">
        <v>12007190</v>
      </c>
      <c r="E1157" s="7">
        <v>3024411</v>
      </c>
      <c r="F1157" s="33">
        <v>353140</v>
      </c>
      <c r="G1157" s="7"/>
    </row>
    <row r="1158" spans="1:7" x14ac:dyDescent="0.25">
      <c r="A1158" s="4">
        <v>37682</v>
      </c>
      <c r="B1158" s="7">
        <v>7179986</v>
      </c>
      <c r="C1158" s="7"/>
      <c r="D1158" s="7">
        <v>11838768</v>
      </c>
      <c r="E1158" s="7">
        <v>7113</v>
      </c>
      <c r="F1158" s="33">
        <v>320746</v>
      </c>
      <c r="G1158" s="7"/>
    </row>
    <row r="1159" spans="1:7" x14ac:dyDescent="0.25">
      <c r="A1159" s="4">
        <v>37683</v>
      </c>
      <c r="B1159" s="7">
        <v>9459332</v>
      </c>
      <c r="C1159" s="7"/>
      <c r="D1159" s="7">
        <v>852903.31</v>
      </c>
      <c r="E1159" s="7">
        <v>26206</v>
      </c>
      <c r="F1159" s="33">
        <v>277262</v>
      </c>
      <c r="G1159" s="7"/>
    </row>
    <row r="1160" spans="1:7" x14ac:dyDescent="0.25">
      <c r="A1160" s="4">
        <v>37684</v>
      </c>
      <c r="B1160" s="7">
        <v>9255952</v>
      </c>
      <c r="C1160" s="7"/>
      <c r="D1160" s="7">
        <v>1128466</v>
      </c>
      <c r="E1160" s="7">
        <v>3830764</v>
      </c>
      <c r="F1160" s="33">
        <v>299240</v>
      </c>
      <c r="G1160" s="7"/>
    </row>
    <row r="1161" spans="1:7" x14ac:dyDescent="0.25">
      <c r="A1161" s="4">
        <v>37685</v>
      </c>
      <c r="B1161" s="7">
        <v>223872</v>
      </c>
      <c r="C1161" s="7"/>
      <c r="D1161" s="7">
        <v>9277529</v>
      </c>
      <c r="E1161" s="7">
        <v>7222771</v>
      </c>
      <c r="F1161" s="33">
        <v>325788</v>
      </c>
      <c r="G1161" s="7"/>
    </row>
    <row r="1162" spans="1:7" x14ac:dyDescent="0.25">
      <c r="A1162" s="4">
        <v>37686</v>
      </c>
      <c r="B1162" s="7">
        <v>847874</v>
      </c>
      <c r="C1162" s="7"/>
      <c r="D1162" s="7">
        <v>6855143.4199999999</v>
      </c>
      <c r="E1162" s="7">
        <v>4117231</v>
      </c>
      <c r="F1162" s="33">
        <v>352217</v>
      </c>
      <c r="G1162" s="7"/>
    </row>
    <row r="1163" spans="1:7" x14ac:dyDescent="0.25">
      <c r="A1163" s="4">
        <v>37687</v>
      </c>
      <c r="B1163" s="7">
        <v>863917</v>
      </c>
      <c r="C1163" s="7"/>
      <c r="D1163" s="7">
        <v>11395988.309999999</v>
      </c>
      <c r="E1163" s="7">
        <v>4248631</v>
      </c>
      <c r="F1163" s="33">
        <v>355003</v>
      </c>
      <c r="G1163" s="7"/>
    </row>
    <row r="1164" spans="1:7" x14ac:dyDescent="0.25">
      <c r="A1164" s="4">
        <v>37688</v>
      </c>
      <c r="B1164" s="7">
        <v>741789</v>
      </c>
      <c r="C1164" s="7"/>
      <c r="D1164" s="7">
        <v>255755.77000000002</v>
      </c>
      <c r="E1164" s="7">
        <v>4541161</v>
      </c>
      <c r="F1164" s="33">
        <v>350636</v>
      </c>
      <c r="G1164" s="7"/>
    </row>
    <row r="1165" spans="1:7" x14ac:dyDescent="0.25">
      <c r="A1165" s="4">
        <v>37689</v>
      </c>
      <c r="B1165" s="7">
        <v>7989290</v>
      </c>
      <c r="C1165" s="7"/>
      <c r="D1165" s="7">
        <v>240648</v>
      </c>
      <c r="E1165" s="7">
        <v>4001314</v>
      </c>
      <c r="F1165" s="33">
        <v>342021</v>
      </c>
      <c r="G1165" s="7"/>
    </row>
    <row r="1166" spans="1:7" x14ac:dyDescent="0.25">
      <c r="A1166" s="4">
        <v>37690</v>
      </c>
      <c r="B1166" s="7">
        <v>48749</v>
      </c>
      <c r="C1166" s="7"/>
      <c r="D1166" s="7">
        <v>9498197.7699999996</v>
      </c>
      <c r="E1166" s="7">
        <v>4398807</v>
      </c>
      <c r="F1166" s="33">
        <v>353905</v>
      </c>
      <c r="G1166" s="7"/>
    </row>
    <row r="1167" spans="1:7" x14ac:dyDescent="0.25">
      <c r="A1167" s="4">
        <v>37691</v>
      </c>
      <c r="B1167" s="7"/>
      <c r="C1167" s="7"/>
      <c r="D1167" s="7">
        <v>8011300.7699999996</v>
      </c>
      <c r="E1167" s="7">
        <v>5505983</v>
      </c>
      <c r="F1167" s="33">
        <v>344837</v>
      </c>
      <c r="G1167" s="7"/>
    </row>
    <row r="1168" spans="1:7" x14ac:dyDescent="0.25">
      <c r="A1168" s="4">
        <v>37692</v>
      </c>
      <c r="B1168" s="7">
        <v>21666</v>
      </c>
      <c r="C1168" s="7"/>
      <c r="D1168" s="7">
        <v>6689725.5499999998</v>
      </c>
      <c r="E1168" s="7">
        <v>2292271</v>
      </c>
      <c r="F1168" s="33">
        <v>348034</v>
      </c>
      <c r="G1168" s="7"/>
    </row>
    <row r="1169" spans="1:7" x14ac:dyDescent="0.25">
      <c r="A1169" s="4">
        <v>37693</v>
      </c>
      <c r="B1169" s="7">
        <v>7510287</v>
      </c>
      <c r="C1169" s="7"/>
      <c r="D1169" s="7">
        <v>1902941.77</v>
      </c>
      <c r="E1169" s="7">
        <v>120477</v>
      </c>
      <c r="F1169" s="33">
        <v>342439</v>
      </c>
      <c r="G1169" s="7"/>
    </row>
    <row r="1170" spans="1:7" x14ac:dyDescent="0.25">
      <c r="A1170" s="4">
        <v>37694</v>
      </c>
      <c r="B1170" s="7">
        <v>883272</v>
      </c>
      <c r="C1170" s="7"/>
      <c r="D1170" s="7">
        <v>5823035</v>
      </c>
      <c r="E1170" s="7">
        <v>7199557</v>
      </c>
      <c r="F1170" s="33">
        <v>343352</v>
      </c>
      <c r="G1170" s="7"/>
    </row>
    <row r="1171" spans="1:7" x14ac:dyDescent="0.25">
      <c r="A1171" s="4">
        <v>37695</v>
      </c>
      <c r="B1171" s="7">
        <v>756105</v>
      </c>
      <c r="C1171" s="7"/>
      <c r="D1171" s="7">
        <v>12057581</v>
      </c>
      <c r="E1171" s="7">
        <v>4435580</v>
      </c>
      <c r="F1171" s="33">
        <v>310147</v>
      </c>
      <c r="G1171" s="7"/>
    </row>
    <row r="1172" spans="1:7" x14ac:dyDescent="0.25">
      <c r="A1172" s="4">
        <v>37696</v>
      </c>
      <c r="B1172" s="7">
        <v>7113158</v>
      </c>
      <c r="C1172" s="7"/>
      <c r="D1172" s="7">
        <v>334875.31</v>
      </c>
      <c r="E1172" s="7">
        <v>745907</v>
      </c>
      <c r="F1172" s="33">
        <v>324939</v>
      </c>
      <c r="G1172" s="7"/>
    </row>
    <row r="1173" spans="1:7" x14ac:dyDescent="0.25">
      <c r="A1173" s="4">
        <v>37697</v>
      </c>
      <c r="B1173" s="7">
        <v>1042833</v>
      </c>
      <c r="C1173" s="7"/>
      <c r="D1173" s="7">
        <v>3260368</v>
      </c>
      <c r="E1173" s="7">
        <v>7197416</v>
      </c>
      <c r="F1173" s="33">
        <v>325943</v>
      </c>
      <c r="G1173" s="7"/>
    </row>
    <row r="1174" spans="1:7" x14ac:dyDescent="0.25">
      <c r="A1174" s="4">
        <v>37698</v>
      </c>
      <c r="B1174" s="7">
        <v>301911</v>
      </c>
      <c r="C1174" s="7"/>
      <c r="D1174" s="7">
        <v>3602067.64</v>
      </c>
      <c r="E1174" s="7">
        <v>3680944</v>
      </c>
      <c r="F1174" s="33">
        <v>336472</v>
      </c>
      <c r="G1174" s="7"/>
    </row>
    <row r="1175" spans="1:7" x14ac:dyDescent="0.25">
      <c r="A1175" s="4">
        <v>37699</v>
      </c>
      <c r="B1175" s="7">
        <v>4691768</v>
      </c>
      <c r="C1175" s="7"/>
      <c r="D1175" s="7">
        <v>1089120.77</v>
      </c>
      <c r="E1175" s="7">
        <v>3096905</v>
      </c>
      <c r="F1175" s="33">
        <v>286753</v>
      </c>
      <c r="G1175" s="7"/>
    </row>
    <row r="1176" spans="1:7" x14ac:dyDescent="0.25">
      <c r="A1176" s="4">
        <v>37700</v>
      </c>
      <c r="B1176" s="7">
        <v>8204669</v>
      </c>
      <c r="C1176" s="7"/>
      <c r="D1176" s="7">
        <v>8273328.0999999996</v>
      </c>
      <c r="E1176" s="7">
        <v>916621</v>
      </c>
      <c r="F1176" s="33">
        <v>271234</v>
      </c>
      <c r="G1176" s="7"/>
    </row>
    <row r="1177" spans="1:7" x14ac:dyDescent="0.25">
      <c r="A1177" s="4">
        <v>37701</v>
      </c>
      <c r="B1177" s="7">
        <v>2032609</v>
      </c>
      <c r="C1177" s="7"/>
      <c r="D1177" s="7">
        <v>10323572</v>
      </c>
      <c r="E1177" s="7">
        <v>3558072</v>
      </c>
      <c r="F1177" s="33">
        <v>264499</v>
      </c>
      <c r="G1177" s="7"/>
    </row>
    <row r="1178" spans="1:7" x14ac:dyDescent="0.25">
      <c r="A1178" s="4">
        <v>37702</v>
      </c>
      <c r="B1178" s="7">
        <v>494249</v>
      </c>
      <c r="C1178" s="7"/>
      <c r="D1178" s="7">
        <v>12138528.550000001</v>
      </c>
      <c r="E1178" s="7">
        <v>3924577</v>
      </c>
      <c r="F1178" s="33">
        <v>256785</v>
      </c>
      <c r="G1178" s="7"/>
    </row>
    <row r="1179" spans="1:7" x14ac:dyDescent="0.25">
      <c r="A1179" s="4">
        <v>37703</v>
      </c>
      <c r="B1179" s="7">
        <v>406170</v>
      </c>
      <c r="C1179" s="7"/>
      <c r="D1179" s="7">
        <v>294203.77</v>
      </c>
      <c r="E1179" s="7">
        <v>3953374</v>
      </c>
      <c r="F1179" s="33">
        <v>263297</v>
      </c>
      <c r="G1179" s="7"/>
    </row>
    <row r="1180" spans="1:7" x14ac:dyDescent="0.25">
      <c r="A1180" s="4">
        <v>37704</v>
      </c>
      <c r="B1180" s="7">
        <v>4037715</v>
      </c>
      <c r="C1180" s="7"/>
      <c r="D1180" s="7">
        <v>240734.77000000002</v>
      </c>
      <c r="E1180" s="7">
        <v>3520489</v>
      </c>
      <c r="F1180" s="33">
        <v>225197</v>
      </c>
      <c r="G1180" s="7"/>
    </row>
    <row r="1181" spans="1:7" x14ac:dyDescent="0.25">
      <c r="A1181" s="4">
        <v>37705</v>
      </c>
      <c r="B1181" s="7">
        <v>671199</v>
      </c>
      <c r="C1181" s="7"/>
      <c r="D1181" s="7">
        <v>7344222.7699999996</v>
      </c>
      <c r="E1181" s="7">
        <v>3743174</v>
      </c>
      <c r="F1181" s="33">
        <v>266537</v>
      </c>
      <c r="G1181" s="7"/>
    </row>
    <row r="1182" spans="1:7" x14ac:dyDescent="0.25">
      <c r="A1182" s="4">
        <v>37706</v>
      </c>
      <c r="B1182" s="7">
        <v>1009990</v>
      </c>
      <c r="C1182" s="7"/>
      <c r="D1182" s="7">
        <v>8827786</v>
      </c>
      <c r="E1182" s="7">
        <v>3307774</v>
      </c>
      <c r="F1182" s="33">
        <v>230059</v>
      </c>
      <c r="G1182" s="7"/>
    </row>
    <row r="1183" spans="1:7" x14ac:dyDescent="0.25">
      <c r="A1183" s="4">
        <v>37707</v>
      </c>
      <c r="B1183" s="7">
        <v>3112081</v>
      </c>
      <c r="C1183" s="7"/>
      <c r="D1183" s="7">
        <v>1697132.54</v>
      </c>
      <c r="E1183" s="7">
        <v>3170618</v>
      </c>
      <c r="F1183" s="33">
        <v>262597</v>
      </c>
      <c r="G1183" s="7"/>
    </row>
    <row r="1184" spans="1:7" x14ac:dyDescent="0.25">
      <c r="A1184" s="4">
        <v>37708</v>
      </c>
      <c r="B1184" s="7">
        <v>9207000</v>
      </c>
      <c r="C1184" s="7"/>
      <c r="D1184" s="7">
        <v>1633746.32</v>
      </c>
      <c r="E1184" s="7">
        <v>3842506</v>
      </c>
      <c r="F1184" s="33">
        <v>268331</v>
      </c>
      <c r="G1184" s="7"/>
    </row>
    <row r="1185" spans="1:7" x14ac:dyDescent="0.25">
      <c r="A1185" s="4">
        <v>37709</v>
      </c>
      <c r="B1185" s="7">
        <v>659366</v>
      </c>
      <c r="C1185" s="7"/>
      <c r="D1185" s="7">
        <v>12009563</v>
      </c>
      <c r="E1185" s="7">
        <v>2994882</v>
      </c>
      <c r="F1185" s="33">
        <v>309805</v>
      </c>
      <c r="G1185" s="7"/>
    </row>
    <row r="1186" spans="1:7" x14ac:dyDescent="0.25">
      <c r="A1186" s="4">
        <v>37710</v>
      </c>
      <c r="B1186" s="7"/>
      <c r="C1186" s="7"/>
      <c r="D1186" s="7">
        <v>2200576.77</v>
      </c>
      <c r="E1186" s="7">
        <v>3504455</v>
      </c>
      <c r="F1186" s="33">
        <v>287905</v>
      </c>
      <c r="G1186" s="7"/>
    </row>
    <row r="1187" spans="1:7" x14ac:dyDescent="0.25">
      <c r="A1187" s="4">
        <v>37711</v>
      </c>
      <c r="B1187" s="7">
        <v>981770</v>
      </c>
      <c r="C1187" s="7"/>
      <c r="D1187" s="7">
        <v>11759271</v>
      </c>
      <c r="E1187" s="7">
        <v>2700955</v>
      </c>
      <c r="F1187" s="33">
        <v>307868</v>
      </c>
      <c r="G1187" s="7"/>
    </row>
    <row r="1188" spans="1:7" x14ac:dyDescent="0.25">
      <c r="A1188" s="4">
        <v>37712</v>
      </c>
      <c r="B1188" s="7">
        <v>888723</v>
      </c>
      <c r="C1188" s="7"/>
      <c r="D1188" s="7">
        <v>11235237</v>
      </c>
      <c r="E1188" s="7">
        <v>7149972</v>
      </c>
      <c r="F1188" s="33">
        <v>318645</v>
      </c>
      <c r="G1188" s="7"/>
    </row>
    <row r="1189" spans="1:7" x14ac:dyDescent="0.25">
      <c r="A1189" s="4">
        <v>37713</v>
      </c>
      <c r="B1189" s="7">
        <v>1010611</v>
      </c>
      <c r="C1189" s="7"/>
      <c r="D1189" s="7">
        <v>11209209.32</v>
      </c>
      <c r="E1189" s="7">
        <v>7196800</v>
      </c>
      <c r="F1189" s="33">
        <v>280851</v>
      </c>
      <c r="G1189" s="7">
        <v>42015</v>
      </c>
    </row>
    <row r="1190" spans="1:7" x14ac:dyDescent="0.25">
      <c r="A1190" s="4">
        <v>37714</v>
      </c>
      <c r="B1190" s="7">
        <v>5498138</v>
      </c>
      <c r="C1190" s="7"/>
      <c r="D1190" s="7">
        <v>1407704.58</v>
      </c>
      <c r="E1190" s="7">
        <v>3993642</v>
      </c>
      <c r="F1190" s="33">
        <v>183992</v>
      </c>
      <c r="G1190" s="7">
        <v>146899</v>
      </c>
    </row>
    <row r="1191" spans="1:7" x14ac:dyDescent="0.25">
      <c r="A1191" s="4">
        <v>37715</v>
      </c>
      <c r="B1191" s="7">
        <v>3715694</v>
      </c>
      <c r="C1191" s="7"/>
      <c r="D1191" s="7">
        <v>243720</v>
      </c>
      <c r="E1191" s="7">
        <v>3907679</v>
      </c>
      <c r="F1191" s="33">
        <v>298442</v>
      </c>
      <c r="G1191" s="7"/>
    </row>
    <row r="1192" spans="1:7" x14ac:dyDescent="0.25">
      <c r="A1192" s="4">
        <v>37716</v>
      </c>
      <c r="B1192" s="7">
        <v>8054905</v>
      </c>
      <c r="C1192" s="7"/>
      <c r="D1192" s="7">
        <v>7285783.54</v>
      </c>
      <c r="E1192" s="7">
        <v>28059</v>
      </c>
      <c r="F1192" s="33">
        <v>343427</v>
      </c>
      <c r="G1192" s="7"/>
    </row>
    <row r="1193" spans="1:7" x14ac:dyDescent="0.25">
      <c r="A1193" s="4">
        <v>37717</v>
      </c>
      <c r="B1193" s="7">
        <v>7656572</v>
      </c>
      <c r="C1193" s="7"/>
      <c r="D1193" s="7">
        <v>2846310</v>
      </c>
      <c r="E1193" s="7">
        <v>3859</v>
      </c>
      <c r="F1193" s="33">
        <v>335860</v>
      </c>
      <c r="G1193" s="7"/>
    </row>
    <row r="1194" spans="1:7" x14ac:dyDescent="0.25">
      <c r="A1194" s="4">
        <v>37718</v>
      </c>
      <c r="B1194" s="7">
        <v>677825</v>
      </c>
      <c r="C1194" s="7"/>
      <c r="D1194" s="7">
        <v>3399911.85</v>
      </c>
      <c r="E1194" s="7">
        <v>4336388</v>
      </c>
      <c r="F1194" s="33">
        <v>350076</v>
      </c>
      <c r="G1194" s="7"/>
    </row>
    <row r="1195" spans="1:7" x14ac:dyDescent="0.25">
      <c r="A1195" s="4">
        <v>37719</v>
      </c>
      <c r="B1195" s="7">
        <v>581224</v>
      </c>
      <c r="C1195" s="7"/>
      <c r="D1195" s="7">
        <v>5028690</v>
      </c>
      <c r="E1195" s="7">
        <v>4455893</v>
      </c>
      <c r="F1195" s="33">
        <v>323540</v>
      </c>
      <c r="G1195" s="7"/>
    </row>
    <row r="1196" spans="1:7" x14ac:dyDescent="0.25">
      <c r="A1196" s="4">
        <v>37720</v>
      </c>
      <c r="B1196" s="7">
        <v>397338</v>
      </c>
      <c r="C1196" s="7"/>
      <c r="D1196" s="7">
        <v>9877947.7699999996</v>
      </c>
      <c r="E1196" s="7">
        <v>4012846</v>
      </c>
      <c r="F1196" s="33">
        <v>325160</v>
      </c>
      <c r="G1196" s="7"/>
    </row>
    <row r="1197" spans="1:7" x14ac:dyDescent="0.25">
      <c r="A1197" s="4">
        <v>37721</v>
      </c>
      <c r="B1197" s="7">
        <v>621140</v>
      </c>
      <c r="C1197" s="7"/>
      <c r="D1197" s="7">
        <v>6994913</v>
      </c>
      <c r="E1197" s="7">
        <v>3959710</v>
      </c>
      <c r="F1197" s="33">
        <v>326677</v>
      </c>
      <c r="G1197" s="7"/>
    </row>
    <row r="1198" spans="1:7" x14ac:dyDescent="0.25">
      <c r="A1198" s="4">
        <v>37722</v>
      </c>
      <c r="B1198" s="7">
        <v>830936</v>
      </c>
      <c r="C1198" s="7"/>
      <c r="D1198" s="7">
        <v>5803003.7699999996</v>
      </c>
      <c r="E1198" s="7">
        <v>7197912</v>
      </c>
      <c r="F1198" s="33">
        <v>326972</v>
      </c>
      <c r="G1198" s="7"/>
    </row>
    <row r="1199" spans="1:7" x14ac:dyDescent="0.25">
      <c r="A1199" s="4">
        <v>37723</v>
      </c>
      <c r="B1199" s="7">
        <v>7727810</v>
      </c>
      <c r="C1199" s="7"/>
      <c r="D1199" s="7">
        <v>10603996</v>
      </c>
      <c r="E1199" s="7">
        <v>3822</v>
      </c>
      <c r="F1199" s="33">
        <v>321591</v>
      </c>
      <c r="G1199" s="7"/>
    </row>
    <row r="1200" spans="1:7" x14ac:dyDescent="0.25">
      <c r="A1200" s="4">
        <v>37724</v>
      </c>
      <c r="B1200" s="7">
        <v>7431076</v>
      </c>
      <c r="C1200" s="7"/>
      <c r="D1200" s="7">
        <v>1718239.77</v>
      </c>
      <c r="E1200" s="7">
        <v>130028</v>
      </c>
      <c r="F1200" s="33">
        <v>293319</v>
      </c>
      <c r="G1200" s="7"/>
    </row>
    <row r="1201" spans="1:7" x14ac:dyDescent="0.25">
      <c r="A1201" s="4">
        <v>37725</v>
      </c>
      <c r="B1201" s="7">
        <v>810097</v>
      </c>
      <c r="C1201" s="7"/>
      <c r="D1201" s="7">
        <v>5655932.3099999996</v>
      </c>
      <c r="E1201" s="7">
        <v>6456325</v>
      </c>
      <c r="F1201" s="33">
        <v>274855</v>
      </c>
      <c r="G1201" s="7"/>
    </row>
    <row r="1202" spans="1:7" x14ac:dyDescent="0.25">
      <c r="A1202" s="4">
        <v>37726</v>
      </c>
      <c r="B1202" s="7">
        <v>7321365</v>
      </c>
      <c r="C1202" s="7"/>
      <c r="D1202" s="7">
        <v>7026608.8600000003</v>
      </c>
      <c r="E1202" s="7">
        <v>630887</v>
      </c>
      <c r="F1202" s="33">
        <v>242897</v>
      </c>
      <c r="G1202" s="7"/>
    </row>
    <row r="1203" spans="1:7" x14ac:dyDescent="0.25">
      <c r="A1203" s="4">
        <v>37727</v>
      </c>
      <c r="B1203" s="7">
        <v>7398093</v>
      </c>
      <c r="C1203" s="7"/>
      <c r="D1203" s="7">
        <v>9696362.7699999996</v>
      </c>
      <c r="E1203" s="7">
        <v>133880</v>
      </c>
      <c r="F1203" s="33">
        <v>267163</v>
      </c>
      <c r="G1203" s="7">
        <v>64210</v>
      </c>
    </row>
    <row r="1204" spans="1:7" x14ac:dyDescent="0.25">
      <c r="A1204" s="4">
        <v>37728</v>
      </c>
      <c r="B1204" s="7">
        <v>7939539</v>
      </c>
      <c r="C1204" s="7"/>
      <c r="D1204" s="7">
        <v>4637066.32</v>
      </c>
      <c r="E1204" s="7"/>
      <c r="F1204" s="33">
        <v>228122</v>
      </c>
      <c r="G1204" s="7"/>
    </row>
    <row r="1205" spans="1:7" x14ac:dyDescent="0.25">
      <c r="A1205" s="4">
        <v>37729</v>
      </c>
      <c r="B1205" s="7">
        <v>7623381</v>
      </c>
      <c r="C1205" s="7"/>
      <c r="D1205" s="7">
        <v>10280641.77</v>
      </c>
      <c r="E1205" s="7">
        <v>11724</v>
      </c>
      <c r="F1205" s="33">
        <v>203262</v>
      </c>
      <c r="G1205" s="7"/>
    </row>
    <row r="1206" spans="1:7" x14ac:dyDescent="0.25">
      <c r="A1206" s="4">
        <v>37730</v>
      </c>
      <c r="B1206" s="7">
        <v>224183</v>
      </c>
      <c r="C1206" s="7"/>
      <c r="D1206" s="7">
        <v>12203672</v>
      </c>
      <c r="E1206" s="7">
        <v>3667028</v>
      </c>
      <c r="F1206" s="33">
        <v>201876</v>
      </c>
      <c r="G1206" s="7">
        <v>53621</v>
      </c>
    </row>
    <row r="1207" spans="1:7" x14ac:dyDescent="0.25">
      <c r="A1207" s="4">
        <v>37731</v>
      </c>
      <c r="B1207" s="7"/>
      <c r="C1207" s="7"/>
      <c r="D1207" s="7">
        <v>9434222.7699999996</v>
      </c>
      <c r="E1207" s="7">
        <v>3908241</v>
      </c>
      <c r="F1207" s="33">
        <v>245319</v>
      </c>
      <c r="G1207" s="7">
        <v>12759</v>
      </c>
    </row>
    <row r="1208" spans="1:7" x14ac:dyDescent="0.25">
      <c r="A1208" s="4">
        <v>37732</v>
      </c>
      <c r="B1208" s="7"/>
      <c r="C1208" s="7"/>
      <c r="D1208" s="7">
        <v>4220571.7699999996</v>
      </c>
      <c r="E1208" s="7">
        <v>3323250</v>
      </c>
      <c r="F1208" s="33">
        <v>270879</v>
      </c>
      <c r="G1208" s="7">
        <v>55787</v>
      </c>
    </row>
    <row r="1209" spans="1:7" x14ac:dyDescent="0.25">
      <c r="A1209" s="4">
        <v>37733</v>
      </c>
      <c r="B1209" s="7">
        <v>683586</v>
      </c>
      <c r="C1209" s="7"/>
      <c r="D1209" s="7">
        <v>8725891.0899999999</v>
      </c>
      <c r="E1209" s="7">
        <v>3391998</v>
      </c>
      <c r="F1209" s="33">
        <v>258274</v>
      </c>
      <c r="G1209" s="7">
        <v>86131</v>
      </c>
    </row>
    <row r="1210" spans="1:7" x14ac:dyDescent="0.25">
      <c r="A1210" s="4">
        <v>37734</v>
      </c>
      <c r="B1210" s="7">
        <v>8993511</v>
      </c>
      <c r="C1210" s="7"/>
      <c r="D1210" s="7">
        <v>535925.54999999993</v>
      </c>
      <c r="E1210" s="7">
        <v>3233393</v>
      </c>
      <c r="F1210" s="33">
        <v>199314</v>
      </c>
      <c r="G1210" s="7"/>
    </row>
    <row r="1211" spans="1:7" x14ac:dyDescent="0.25">
      <c r="A1211" s="4">
        <v>37735</v>
      </c>
      <c r="B1211" s="7">
        <v>6626703</v>
      </c>
      <c r="C1211" s="7"/>
      <c r="D1211" s="7">
        <v>8931691.5</v>
      </c>
      <c r="E1211" s="7">
        <v>3445634</v>
      </c>
      <c r="F1211" s="33">
        <v>284933</v>
      </c>
      <c r="G1211" s="7"/>
    </row>
    <row r="1212" spans="1:7" x14ac:dyDescent="0.25">
      <c r="A1212" s="4">
        <v>37736</v>
      </c>
      <c r="B1212" s="7">
        <v>883892</v>
      </c>
      <c r="C1212" s="7"/>
      <c r="D1212" s="7">
        <v>4190665.88</v>
      </c>
      <c r="E1212" s="7">
        <v>3879548</v>
      </c>
      <c r="F1212" s="33">
        <v>232778</v>
      </c>
      <c r="G1212" s="7"/>
    </row>
    <row r="1213" spans="1:7" x14ac:dyDescent="0.25">
      <c r="A1213" s="4">
        <v>37737</v>
      </c>
      <c r="B1213" s="7">
        <v>8484153</v>
      </c>
      <c r="C1213" s="7"/>
      <c r="D1213" s="7">
        <v>12203664</v>
      </c>
      <c r="E1213" s="7">
        <v>4368830</v>
      </c>
      <c r="F1213" s="33">
        <v>233012</v>
      </c>
      <c r="G1213" s="7"/>
    </row>
    <row r="1214" spans="1:7" x14ac:dyDescent="0.25">
      <c r="A1214" s="4">
        <v>37738</v>
      </c>
      <c r="B1214" s="7">
        <v>7194338</v>
      </c>
      <c r="C1214" s="7"/>
      <c r="D1214" s="7">
        <v>12077952</v>
      </c>
      <c r="E1214" s="7">
        <v>5098172</v>
      </c>
      <c r="F1214" s="33">
        <v>225943</v>
      </c>
      <c r="G1214" s="7"/>
    </row>
    <row r="1215" spans="1:7" x14ac:dyDescent="0.25">
      <c r="A1215" s="4">
        <v>37739</v>
      </c>
      <c r="B1215" s="7">
        <v>6931031</v>
      </c>
      <c r="C1215" s="7"/>
      <c r="D1215" s="7">
        <v>8664073.879999999</v>
      </c>
      <c r="E1215" s="7">
        <v>7224017</v>
      </c>
      <c r="F1215" s="33">
        <v>270510</v>
      </c>
      <c r="G1215" s="7"/>
    </row>
    <row r="1216" spans="1:7" x14ac:dyDescent="0.25">
      <c r="A1216" s="4">
        <v>37740</v>
      </c>
      <c r="B1216" s="7">
        <v>6932100</v>
      </c>
      <c r="C1216" s="7"/>
      <c r="D1216" s="7">
        <v>10358411</v>
      </c>
      <c r="E1216" s="7">
        <v>3748832</v>
      </c>
      <c r="F1216" s="33">
        <v>252219</v>
      </c>
      <c r="G1216" s="7"/>
    </row>
    <row r="1217" spans="1:7" x14ac:dyDescent="0.25">
      <c r="A1217" s="4">
        <v>37741</v>
      </c>
      <c r="B1217" s="7">
        <v>1056391</v>
      </c>
      <c r="C1217" s="7"/>
      <c r="D1217" s="7">
        <v>10518271.550000001</v>
      </c>
      <c r="E1217" s="7">
        <v>3301973</v>
      </c>
      <c r="F1217" s="33">
        <v>269530</v>
      </c>
      <c r="G1217" s="7">
        <v>65582</v>
      </c>
    </row>
    <row r="1218" spans="1:7" x14ac:dyDescent="0.25">
      <c r="A1218" s="4">
        <v>37742</v>
      </c>
      <c r="B1218" s="7">
        <v>1527595</v>
      </c>
      <c r="C1218" s="7"/>
      <c r="D1218" s="7">
        <v>12076257</v>
      </c>
      <c r="E1218" s="7">
        <v>4336762</v>
      </c>
      <c r="F1218" s="33">
        <v>283447</v>
      </c>
      <c r="G1218" s="7">
        <v>31055</v>
      </c>
    </row>
    <row r="1219" spans="1:7" x14ac:dyDescent="0.25">
      <c r="A1219" s="4">
        <v>37743</v>
      </c>
      <c r="B1219" s="7">
        <v>7037670</v>
      </c>
      <c r="C1219" s="7"/>
      <c r="D1219" s="7">
        <v>10838916</v>
      </c>
      <c r="E1219" s="7">
        <v>4092878</v>
      </c>
      <c r="F1219" s="33">
        <v>308442</v>
      </c>
      <c r="G1219" s="7"/>
    </row>
    <row r="1220" spans="1:7" x14ac:dyDescent="0.25">
      <c r="A1220" s="4">
        <v>37744</v>
      </c>
      <c r="B1220" s="7">
        <v>8674282</v>
      </c>
      <c r="C1220" s="7"/>
      <c r="D1220" s="7">
        <v>11593970</v>
      </c>
      <c r="E1220" s="7">
        <v>4858170</v>
      </c>
      <c r="F1220" s="33">
        <v>301892</v>
      </c>
      <c r="G1220" s="7"/>
    </row>
    <row r="1221" spans="1:7" x14ac:dyDescent="0.25">
      <c r="A1221" s="4">
        <v>37745</v>
      </c>
      <c r="B1221" s="7">
        <v>33845</v>
      </c>
      <c r="C1221" s="7"/>
      <c r="D1221" s="7">
        <v>11909250</v>
      </c>
      <c r="E1221" s="7">
        <v>3944778</v>
      </c>
      <c r="F1221" s="33">
        <v>285170</v>
      </c>
      <c r="G1221" s="7"/>
    </row>
    <row r="1222" spans="1:7" x14ac:dyDescent="0.25">
      <c r="A1222" s="4">
        <v>37746</v>
      </c>
      <c r="B1222" s="7">
        <v>1435551</v>
      </c>
      <c r="C1222" s="7"/>
      <c r="D1222" s="7">
        <v>9545272.4100000001</v>
      </c>
      <c r="E1222" s="7">
        <v>3412792</v>
      </c>
      <c r="F1222" s="33">
        <v>309545</v>
      </c>
      <c r="G1222" s="7"/>
    </row>
    <row r="1223" spans="1:7" x14ac:dyDescent="0.25">
      <c r="A1223" s="4">
        <v>37747</v>
      </c>
      <c r="B1223" s="7">
        <v>1395114</v>
      </c>
      <c r="C1223" s="7"/>
      <c r="D1223" s="7">
        <v>8178848.8700000001</v>
      </c>
      <c r="E1223" s="7">
        <v>3410603</v>
      </c>
      <c r="F1223" s="33">
        <v>298617</v>
      </c>
      <c r="G1223" s="7"/>
    </row>
    <row r="1224" spans="1:7" x14ac:dyDescent="0.25">
      <c r="A1224" s="4">
        <v>37748</v>
      </c>
      <c r="B1224" s="7"/>
      <c r="C1224" s="7"/>
      <c r="D1224" s="7">
        <v>2323085.65</v>
      </c>
      <c r="E1224" s="7">
        <v>7175236</v>
      </c>
      <c r="F1224" s="33">
        <v>304076</v>
      </c>
      <c r="G1224" s="7"/>
    </row>
    <row r="1225" spans="1:7" x14ac:dyDescent="0.25">
      <c r="A1225" s="4">
        <v>37749</v>
      </c>
      <c r="B1225" s="7">
        <v>9044327</v>
      </c>
      <c r="C1225" s="7"/>
      <c r="D1225" s="7">
        <v>10759343</v>
      </c>
      <c r="E1225" s="7">
        <v>3075499</v>
      </c>
      <c r="F1225" s="33">
        <v>351288</v>
      </c>
      <c r="G1225" s="7">
        <v>81950</v>
      </c>
    </row>
    <row r="1226" spans="1:7" x14ac:dyDescent="0.25">
      <c r="A1226" s="4">
        <v>37750</v>
      </c>
      <c r="B1226" s="7">
        <v>7657290</v>
      </c>
      <c r="C1226" s="7"/>
      <c r="D1226" s="7">
        <v>11874520.199999999</v>
      </c>
      <c r="E1226" s="7">
        <v>3338060</v>
      </c>
      <c r="F1226" s="33">
        <v>290665</v>
      </c>
      <c r="G1226" s="7">
        <v>9387</v>
      </c>
    </row>
    <row r="1227" spans="1:7" x14ac:dyDescent="0.25">
      <c r="A1227" s="4">
        <v>37751</v>
      </c>
      <c r="B1227" s="7"/>
      <c r="C1227" s="7"/>
      <c r="D1227" s="7">
        <v>9358709</v>
      </c>
      <c r="E1227" s="7">
        <v>3716178</v>
      </c>
      <c r="F1227" s="33">
        <v>273295</v>
      </c>
      <c r="G1227" s="7"/>
    </row>
    <row r="1228" spans="1:7" x14ac:dyDescent="0.25">
      <c r="A1228" s="4">
        <v>37752</v>
      </c>
      <c r="B1228" s="7">
        <v>132791</v>
      </c>
      <c r="C1228" s="7"/>
      <c r="D1228" s="7">
        <v>2097901.86</v>
      </c>
      <c r="E1228" s="7">
        <v>3224876</v>
      </c>
      <c r="F1228" s="33">
        <v>260767</v>
      </c>
      <c r="G1228" s="7"/>
    </row>
    <row r="1229" spans="1:7" x14ac:dyDescent="0.25">
      <c r="A1229" s="4">
        <v>37753</v>
      </c>
      <c r="B1229" s="7">
        <v>9444907</v>
      </c>
      <c r="C1229" s="7"/>
      <c r="D1229" s="7">
        <v>9364329</v>
      </c>
      <c r="E1229" s="7">
        <v>7169252</v>
      </c>
      <c r="F1229" s="33">
        <v>307887</v>
      </c>
      <c r="G1229" s="7"/>
    </row>
    <row r="1230" spans="1:7" x14ac:dyDescent="0.25">
      <c r="A1230" s="4">
        <v>37754</v>
      </c>
      <c r="B1230" s="7">
        <v>6953559</v>
      </c>
      <c r="C1230" s="7"/>
      <c r="D1230" s="7">
        <v>10751172</v>
      </c>
      <c r="E1230" s="7">
        <v>3264132</v>
      </c>
      <c r="F1230" s="33">
        <v>299254</v>
      </c>
      <c r="G1230" s="7"/>
    </row>
    <row r="1231" spans="1:7" x14ac:dyDescent="0.25">
      <c r="A1231" s="4">
        <v>37755</v>
      </c>
      <c r="B1231" s="7">
        <v>6121035</v>
      </c>
      <c r="C1231" s="7"/>
      <c r="D1231" s="7">
        <v>9486708</v>
      </c>
      <c r="E1231" s="7">
        <v>3687589</v>
      </c>
      <c r="F1231" s="33">
        <v>332383</v>
      </c>
      <c r="G1231" s="7"/>
    </row>
    <row r="1232" spans="1:7" x14ac:dyDescent="0.25">
      <c r="A1232" s="4">
        <v>37756</v>
      </c>
      <c r="B1232" s="7">
        <v>7016833</v>
      </c>
      <c r="C1232" s="7"/>
      <c r="D1232" s="7">
        <v>8268958.7699999996</v>
      </c>
      <c r="E1232" s="7">
        <v>3422378</v>
      </c>
      <c r="F1232" s="33">
        <v>314280</v>
      </c>
      <c r="G1232" s="7"/>
    </row>
    <row r="1233" spans="1:7" x14ac:dyDescent="0.25">
      <c r="A1233" s="4">
        <v>37757</v>
      </c>
      <c r="B1233" s="7">
        <v>793088</v>
      </c>
      <c r="C1233" s="7"/>
      <c r="D1233" s="7">
        <v>5240064.88</v>
      </c>
      <c r="E1233" s="7">
        <v>7261838</v>
      </c>
      <c r="F1233" s="33">
        <v>327328</v>
      </c>
      <c r="G1233" s="7"/>
    </row>
    <row r="1234" spans="1:7" x14ac:dyDescent="0.25">
      <c r="A1234" s="4">
        <v>37758</v>
      </c>
      <c r="B1234" s="7">
        <v>3373416</v>
      </c>
      <c r="C1234" s="7"/>
      <c r="D1234" s="7">
        <v>6622930.8799999999</v>
      </c>
      <c r="E1234" s="7">
        <v>3578496</v>
      </c>
      <c r="F1234" s="33">
        <v>346893</v>
      </c>
      <c r="G1234" s="7"/>
    </row>
    <row r="1235" spans="1:7" x14ac:dyDescent="0.25">
      <c r="A1235" s="4">
        <v>37759</v>
      </c>
      <c r="B1235" s="7">
        <v>1182526</v>
      </c>
      <c r="C1235" s="7"/>
      <c r="D1235" s="7">
        <v>3559136.88</v>
      </c>
      <c r="E1235" s="7">
        <v>3867575</v>
      </c>
      <c r="F1235" s="33">
        <v>317514</v>
      </c>
      <c r="G1235" s="7"/>
    </row>
    <row r="1236" spans="1:7" x14ac:dyDescent="0.25">
      <c r="A1236" s="4">
        <v>37760</v>
      </c>
      <c r="B1236" s="7">
        <v>888240</v>
      </c>
      <c r="C1236" s="7"/>
      <c r="D1236" s="7">
        <v>9012746.6699999999</v>
      </c>
      <c r="E1236" s="7">
        <v>3189670</v>
      </c>
      <c r="F1236" s="33">
        <v>346454</v>
      </c>
      <c r="G1236" s="7"/>
    </row>
    <row r="1237" spans="1:7" x14ac:dyDescent="0.25">
      <c r="A1237" s="4">
        <v>37761</v>
      </c>
      <c r="B1237" s="7">
        <v>1573030</v>
      </c>
      <c r="C1237" s="7"/>
      <c r="D1237" s="7">
        <v>7505735.8799999999</v>
      </c>
      <c r="E1237" s="7">
        <v>7288612</v>
      </c>
      <c r="F1237" s="33">
        <v>329619</v>
      </c>
      <c r="G1237" s="7"/>
    </row>
    <row r="1238" spans="1:7" x14ac:dyDescent="0.25">
      <c r="A1238" s="4">
        <v>37762</v>
      </c>
      <c r="B1238" s="7">
        <v>2218977</v>
      </c>
      <c r="C1238" s="7"/>
      <c r="D1238" s="7">
        <v>9817548</v>
      </c>
      <c r="E1238" s="7">
        <v>7150925</v>
      </c>
      <c r="F1238" s="33">
        <v>343371</v>
      </c>
      <c r="G1238" s="7"/>
    </row>
    <row r="1239" spans="1:7" x14ac:dyDescent="0.25">
      <c r="A1239" s="4">
        <v>37763</v>
      </c>
      <c r="B1239" s="7">
        <v>647189</v>
      </c>
      <c r="C1239" s="7"/>
      <c r="D1239" s="7">
        <v>7461901.1799999997</v>
      </c>
      <c r="E1239" s="7">
        <v>2984361</v>
      </c>
      <c r="F1239" s="33">
        <v>320628</v>
      </c>
      <c r="G1239" s="7">
        <v>43817</v>
      </c>
    </row>
    <row r="1240" spans="1:7" x14ac:dyDescent="0.25">
      <c r="A1240" s="4">
        <v>37764</v>
      </c>
      <c r="B1240" s="7">
        <v>9505938</v>
      </c>
      <c r="C1240" s="7"/>
      <c r="D1240" s="7">
        <v>1303236.6499999999</v>
      </c>
      <c r="E1240" s="7">
        <v>3440613</v>
      </c>
      <c r="F1240" s="33">
        <v>342684</v>
      </c>
      <c r="G1240" s="7"/>
    </row>
    <row r="1241" spans="1:7" x14ac:dyDescent="0.25">
      <c r="A1241" s="4">
        <v>37765</v>
      </c>
      <c r="B1241" s="7">
        <v>7520539</v>
      </c>
      <c r="C1241" s="7"/>
      <c r="D1241" s="7">
        <v>9151633</v>
      </c>
      <c r="E1241" s="7">
        <v>2835895</v>
      </c>
      <c r="F1241" s="33">
        <v>347868</v>
      </c>
      <c r="G1241" s="7"/>
    </row>
    <row r="1242" spans="1:7" x14ac:dyDescent="0.25">
      <c r="A1242" s="4">
        <v>37766</v>
      </c>
      <c r="B1242" s="7">
        <v>5537051</v>
      </c>
      <c r="C1242" s="7"/>
      <c r="D1242" s="7">
        <v>7221040.5200000005</v>
      </c>
      <c r="E1242" s="7">
        <v>4501572</v>
      </c>
      <c r="F1242" s="33">
        <v>325594</v>
      </c>
      <c r="G1242" s="7"/>
    </row>
    <row r="1243" spans="1:7" x14ac:dyDescent="0.25">
      <c r="A1243" s="4">
        <v>37767</v>
      </c>
      <c r="B1243" s="7">
        <v>979010</v>
      </c>
      <c r="C1243" s="7"/>
      <c r="D1243" s="7">
        <v>2357551.0099999998</v>
      </c>
      <c r="E1243" s="7">
        <v>5165206</v>
      </c>
      <c r="F1243" s="33">
        <v>337775</v>
      </c>
      <c r="G1243" s="7"/>
    </row>
    <row r="1244" spans="1:7" x14ac:dyDescent="0.25">
      <c r="A1244" s="4">
        <v>37768</v>
      </c>
      <c r="B1244" s="7">
        <v>9507462</v>
      </c>
      <c r="C1244" s="7"/>
      <c r="D1244" s="7">
        <v>9768234.879999999</v>
      </c>
      <c r="E1244" s="7">
        <v>965946</v>
      </c>
      <c r="F1244" s="33">
        <v>216430</v>
      </c>
      <c r="G1244" s="7"/>
    </row>
    <row r="1245" spans="1:7" x14ac:dyDescent="0.25">
      <c r="A1245" s="4">
        <v>37769</v>
      </c>
      <c r="B1245" s="7">
        <v>7644493</v>
      </c>
      <c r="C1245" s="7"/>
      <c r="D1245" s="7">
        <v>9887145</v>
      </c>
      <c r="E1245" s="7">
        <v>4445481</v>
      </c>
      <c r="F1245" s="33">
        <v>334432</v>
      </c>
      <c r="G1245" s="7">
        <v>372139</v>
      </c>
    </row>
    <row r="1246" spans="1:7" x14ac:dyDescent="0.25">
      <c r="A1246" s="4">
        <v>37770</v>
      </c>
      <c r="B1246" s="7">
        <v>9616376</v>
      </c>
      <c r="C1246" s="7"/>
      <c r="D1246" s="7">
        <v>9766074</v>
      </c>
      <c r="E1246" s="7"/>
      <c r="F1246" s="33">
        <v>320471</v>
      </c>
      <c r="G1246" s="7"/>
    </row>
    <row r="1247" spans="1:7" x14ac:dyDescent="0.25">
      <c r="A1247" s="4">
        <v>37771</v>
      </c>
      <c r="B1247" s="7">
        <v>9600333</v>
      </c>
      <c r="C1247" s="7"/>
      <c r="D1247" s="7">
        <v>9571678.8800000008</v>
      </c>
      <c r="E1247" s="7">
        <v>4637</v>
      </c>
      <c r="F1247" s="33">
        <v>301554</v>
      </c>
      <c r="G1247" s="7"/>
    </row>
    <row r="1248" spans="1:7" x14ac:dyDescent="0.25">
      <c r="A1248" s="4">
        <v>37772</v>
      </c>
      <c r="B1248" s="7">
        <v>9185713</v>
      </c>
      <c r="C1248" s="7"/>
      <c r="D1248" s="7">
        <v>2358946.15</v>
      </c>
      <c r="E1248" s="7">
        <v>4874380</v>
      </c>
      <c r="F1248" s="33">
        <v>258805</v>
      </c>
      <c r="G1248" s="7"/>
    </row>
    <row r="1249" spans="1:7" x14ac:dyDescent="0.25">
      <c r="A1249" s="4">
        <v>37773</v>
      </c>
      <c r="B1249" s="7">
        <v>9418276</v>
      </c>
      <c r="C1249" s="7"/>
      <c r="D1249" s="7">
        <v>2083080.76</v>
      </c>
      <c r="E1249" s="7">
        <v>3510362</v>
      </c>
      <c r="F1249" s="33">
        <v>278005</v>
      </c>
      <c r="G1249" s="7"/>
    </row>
    <row r="1250" spans="1:7" x14ac:dyDescent="0.25">
      <c r="A1250" s="4">
        <v>37774</v>
      </c>
      <c r="B1250" s="7"/>
      <c r="C1250" s="7"/>
      <c r="D1250" s="7">
        <v>8456215.9600000009</v>
      </c>
      <c r="E1250" s="7">
        <v>6924312</v>
      </c>
      <c r="F1250" s="33">
        <v>283757</v>
      </c>
      <c r="G1250" s="7"/>
    </row>
    <row r="1251" spans="1:7" x14ac:dyDescent="0.25">
      <c r="A1251" s="4">
        <v>37775</v>
      </c>
      <c r="B1251" s="7"/>
      <c r="C1251" s="7"/>
      <c r="D1251" s="7">
        <v>9871174.879999999</v>
      </c>
      <c r="E1251" s="7">
        <v>3832216</v>
      </c>
      <c r="F1251" s="33">
        <v>245898</v>
      </c>
      <c r="G1251" s="7"/>
    </row>
    <row r="1252" spans="1:7" x14ac:dyDescent="0.25">
      <c r="A1252" s="4">
        <v>37776</v>
      </c>
      <c r="B1252" s="7">
        <v>98395</v>
      </c>
      <c r="C1252" s="7"/>
      <c r="D1252" s="7">
        <v>9868576</v>
      </c>
      <c r="E1252" s="7">
        <v>5147023</v>
      </c>
      <c r="F1252" s="33">
        <v>231980</v>
      </c>
      <c r="G1252" s="7"/>
    </row>
    <row r="1253" spans="1:7" x14ac:dyDescent="0.25">
      <c r="A1253" s="4">
        <v>37777</v>
      </c>
      <c r="B1253" s="7">
        <v>1356061</v>
      </c>
      <c r="C1253" s="7"/>
      <c r="D1253" s="7">
        <v>9882824</v>
      </c>
      <c r="E1253" s="7">
        <v>3161794</v>
      </c>
      <c r="F1253" s="33">
        <v>286319</v>
      </c>
      <c r="G1253" s="7"/>
    </row>
    <row r="1254" spans="1:7" x14ac:dyDescent="0.25">
      <c r="A1254" s="4">
        <v>37778</v>
      </c>
      <c r="B1254" s="7">
        <v>7092350</v>
      </c>
      <c r="C1254" s="7"/>
      <c r="D1254" s="7">
        <v>9787584</v>
      </c>
      <c r="E1254" s="7">
        <v>18249</v>
      </c>
      <c r="F1254" s="33">
        <v>273634</v>
      </c>
      <c r="G1254" s="7"/>
    </row>
    <row r="1255" spans="1:7" x14ac:dyDescent="0.25">
      <c r="A1255" s="4">
        <v>37779</v>
      </c>
      <c r="B1255" s="7">
        <v>8164474</v>
      </c>
      <c r="C1255" s="7"/>
      <c r="D1255" s="7">
        <v>9762416</v>
      </c>
      <c r="E1255" s="7">
        <v>3300547</v>
      </c>
      <c r="F1255" s="33">
        <v>217247</v>
      </c>
      <c r="G1255" s="7">
        <v>450122</v>
      </c>
    </row>
    <row r="1256" spans="1:7" x14ac:dyDescent="0.25">
      <c r="A1256" s="4">
        <v>37780</v>
      </c>
      <c r="B1256" s="7">
        <v>9035119</v>
      </c>
      <c r="C1256" s="7"/>
      <c r="D1256" s="7">
        <v>9770551</v>
      </c>
      <c r="E1256" s="7">
        <v>5802956</v>
      </c>
      <c r="F1256" s="33">
        <v>232525</v>
      </c>
      <c r="G1256" s="7"/>
    </row>
    <row r="1257" spans="1:7" x14ac:dyDescent="0.25">
      <c r="A1257" s="4">
        <v>37781</v>
      </c>
      <c r="B1257" s="7">
        <v>7766691</v>
      </c>
      <c r="C1257" s="7"/>
      <c r="D1257" s="7">
        <v>8898164</v>
      </c>
      <c r="E1257" s="7">
        <v>4272936</v>
      </c>
      <c r="F1257" s="33">
        <v>248640</v>
      </c>
      <c r="G1257" s="7"/>
    </row>
    <row r="1258" spans="1:7" x14ac:dyDescent="0.25">
      <c r="A1258" s="4">
        <v>37782</v>
      </c>
      <c r="B1258" s="7">
        <v>8016059</v>
      </c>
      <c r="C1258" s="7"/>
      <c r="D1258" s="7">
        <v>9755871</v>
      </c>
      <c r="E1258" s="7">
        <v>3346031</v>
      </c>
      <c r="F1258" s="33">
        <v>264561</v>
      </c>
      <c r="G1258" s="7"/>
    </row>
    <row r="1259" spans="1:7" x14ac:dyDescent="0.25">
      <c r="A1259" s="4">
        <v>37783</v>
      </c>
      <c r="B1259" s="7">
        <v>7055299</v>
      </c>
      <c r="C1259" s="7"/>
      <c r="D1259" s="7">
        <v>9747596</v>
      </c>
      <c r="E1259" s="7">
        <v>7271257</v>
      </c>
      <c r="F1259" s="33">
        <v>252940</v>
      </c>
      <c r="G1259" s="7"/>
    </row>
    <row r="1260" spans="1:7" x14ac:dyDescent="0.25">
      <c r="A1260" s="4">
        <v>37784</v>
      </c>
      <c r="B1260" s="7">
        <v>7291520</v>
      </c>
      <c r="C1260" s="7"/>
      <c r="D1260" s="7">
        <v>8289833.1899999995</v>
      </c>
      <c r="E1260" s="7">
        <v>3269873</v>
      </c>
      <c r="F1260" s="33">
        <v>227406</v>
      </c>
      <c r="G1260" s="7"/>
    </row>
    <row r="1261" spans="1:7" x14ac:dyDescent="0.25">
      <c r="A1261" s="4">
        <v>37785</v>
      </c>
      <c r="B1261" s="7">
        <v>5707419</v>
      </c>
      <c r="C1261" s="7"/>
      <c r="D1261" s="7">
        <v>10567962.91</v>
      </c>
      <c r="E1261" s="7">
        <v>3199007</v>
      </c>
      <c r="F1261" s="33">
        <v>186443</v>
      </c>
      <c r="G1261" s="7">
        <v>1655</v>
      </c>
    </row>
    <row r="1262" spans="1:7" x14ac:dyDescent="0.25">
      <c r="A1262" s="4">
        <v>37786</v>
      </c>
      <c r="B1262" s="7">
        <v>5856460</v>
      </c>
      <c r="C1262" s="7"/>
      <c r="D1262" s="7">
        <v>10856653</v>
      </c>
      <c r="E1262" s="7">
        <v>3152734</v>
      </c>
      <c r="F1262" s="33">
        <v>213881</v>
      </c>
      <c r="G1262" s="7"/>
    </row>
    <row r="1263" spans="1:7" x14ac:dyDescent="0.25">
      <c r="A1263" s="4">
        <v>37787</v>
      </c>
      <c r="B1263" s="7">
        <v>4689528</v>
      </c>
      <c r="C1263" s="7"/>
      <c r="D1263" s="7">
        <v>10898158.32</v>
      </c>
      <c r="E1263" s="7">
        <v>3632287</v>
      </c>
      <c r="F1263" s="33">
        <v>215295</v>
      </c>
      <c r="G1263" s="7"/>
    </row>
    <row r="1264" spans="1:7" x14ac:dyDescent="0.25">
      <c r="A1264" s="4">
        <v>37788</v>
      </c>
      <c r="B1264" s="7">
        <v>120130</v>
      </c>
      <c r="C1264" s="7"/>
      <c r="D1264" s="7">
        <v>8412935.6699999999</v>
      </c>
      <c r="E1264" s="7">
        <v>2722458</v>
      </c>
      <c r="F1264" s="33">
        <v>221343</v>
      </c>
      <c r="G1264" s="7"/>
    </row>
    <row r="1265" spans="1:8" x14ac:dyDescent="0.25">
      <c r="A1265" s="4">
        <v>37789</v>
      </c>
      <c r="B1265" s="7">
        <v>6933205</v>
      </c>
      <c r="C1265" s="7"/>
      <c r="D1265" s="7">
        <v>9328525</v>
      </c>
      <c r="E1265" s="7">
        <v>4790433</v>
      </c>
      <c r="F1265" s="33">
        <v>193923</v>
      </c>
      <c r="G1265" s="7">
        <v>35046</v>
      </c>
    </row>
    <row r="1266" spans="1:8" x14ac:dyDescent="0.25">
      <c r="A1266" s="4">
        <v>37790</v>
      </c>
      <c r="B1266" s="7">
        <v>8876524</v>
      </c>
      <c r="C1266" s="7"/>
      <c r="D1266" s="7">
        <v>10856677</v>
      </c>
      <c r="E1266" s="7">
        <v>2505301</v>
      </c>
      <c r="F1266" s="33">
        <v>213928</v>
      </c>
      <c r="G1266" s="7">
        <v>65849</v>
      </c>
    </row>
    <row r="1267" spans="1:8" x14ac:dyDescent="0.25">
      <c r="A1267" s="4">
        <v>37791</v>
      </c>
      <c r="B1267" s="7">
        <v>6261139</v>
      </c>
      <c r="C1267" s="7"/>
      <c r="D1267" s="7">
        <v>10104955.550000001</v>
      </c>
      <c r="E1267" s="7">
        <v>2584323</v>
      </c>
      <c r="F1267" s="33">
        <v>206566</v>
      </c>
      <c r="G1267" s="7">
        <v>48480</v>
      </c>
    </row>
    <row r="1268" spans="1:8" x14ac:dyDescent="0.25">
      <c r="A1268" s="4">
        <v>37792</v>
      </c>
      <c r="B1268" s="7">
        <v>3456942</v>
      </c>
      <c r="C1268" s="7"/>
      <c r="D1268" s="7">
        <v>7835654.7400000002</v>
      </c>
      <c r="E1268" s="7">
        <v>5318476</v>
      </c>
      <c r="F1268" s="33">
        <v>210920</v>
      </c>
      <c r="G1268" s="7">
        <v>91651</v>
      </c>
    </row>
    <row r="1269" spans="1:8" x14ac:dyDescent="0.25">
      <c r="A1269" s="4">
        <v>37793</v>
      </c>
      <c r="B1269" s="7">
        <v>639150</v>
      </c>
      <c r="C1269" s="7"/>
      <c r="D1269" s="7">
        <v>9262862.8900000006</v>
      </c>
      <c r="E1269" s="7">
        <v>3837516</v>
      </c>
      <c r="F1269" s="33">
        <v>212152</v>
      </c>
      <c r="G1269" s="7"/>
    </row>
    <row r="1270" spans="1:8" x14ac:dyDescent="0.25">
      <c r="A1270" s="4">
        <v>37794</v>
      </c>
      <c r="B1270" s="7">
        <v>370083</v>
      </c>
      <c r="C1270" s="7"/>
      <c r="D1270" s="7">
        <v>2121683.86</v>
      </c>
      <c r="E1270" s="7">
        <v>4619681</v>
      </c>
      <c r="F1270" s="33">
        <v>195728</v>
      </c>
      <c r="G1270" s="7"/>
    </row>
    <row r="1271" spans="1:8" x14ac:dyDescent="0.25">
      <c r="A1271" s="4">
        <v>37795</v>
      </c>
      <c r="B1271" s="7">
        <v>7516603</v>
      </c>
      <c r="C1271" s="7"/>
      <c r="D1271" s="7">
        <v>12009434</v>
      </c>
      <c r="E1271" s="7">
        <v>1066346</v>
      </c>
      <c r="F1271" s="33">
        <v>198211</v>
      </c>
      <c r="G1271" s="7">
        <v>33605</v>
      </c>
    </row>
    <row r="1272" spans="1:8" x14ac:dyDescent="0.25">
      <c r="A1272" s="4">
        <v>37796</v>
      </c>
      <c r="B1272" s="7">
        <v>9625034</v>
      </c>
      <c r="C1272" s="7"/>
      <c r="D1272" s="7">
        <v>10190837.5</v>
      </c>
      <c r="E1272" s="7">
        <v>218046</v>
      </c>
      <c r="F1272" s="33">
        <v>232049</v>
      </c>
      <c r="G1272" s="7"/>
    </row>
    <row r="1273" spans="1:8" x14ac:dyDescent="0.25">
      <c r="A1273" s="4">
        <v>37797</v>
      </c>
      <c r="B1273" s="7">
        <v>9687930</v>
      </c>
      <c r="C1273" s="7"/>
      <c r="D1273" s="7">
        <v>8668109.8300000001</v>
      </c>
      <c r="E1273" s="7">
        <v>114445</v>
      </c>
      <c r="F1273" s="33">
        <v>208690</v>
      </c>
      <c r="G1273" s="7">
        <v>9942</v>
      </c>
    </row>
    <row r="1274" spans="1:8" x14ac:dyDescent="0.25">
      <c r="A1274" s="4">
        <v>37798</v>
      </c>
      <c r="B1274" s="7">
        <v>9685099</v>
      </c>
      <c r="C1274" s="7"/>
      <c r="D1274" s="7">
        <v>11343566</v>
      </c>
      <c r="E1274" s="7">
        <v>1226169</v>
      </c>
      <c r="F1274" s="33">
        <v>259570</v>
      </c>
      <c r="G1274" s="7"/>
    </row>
    <row r="1275" spans="1:8" x14ac:dyDescent="0.25">
      <c r="A1275" s="4">
        <v>37799</v>
      </c>
      <c r="B1275" s="7">
        <v>7060549</v>
      </c>
      <c r="C1275" s="7"/>
      <c r="D1275" s="7">
        <v>9409546</v>
      </c>
      <c r="E1275" s="7">
        <v>614350</v>
      </c>
      <c r="F1275" s="33">
        <v>286361</v>
      </c>
      <c r="G1275" s="7"/>
    </row>
    <row r="1276" spans="1:8" x14ac:dyDescent="0.25">
      <c r="A1276" s="4">
        <v>37800</v>
      </c>
      <c r="B1276" s="7">
        <v>519227</v>
      </c>
      <c r="C1276" s="7"/>
      <c r="D1276" s="7">
        <v>12128746</v>
      </c>
      <c r="E1276" s="7">
        <v>5750340</v>
      </c>
      <c r="F1276" s="33">
        <v>253083</v>
      </c>
      <c r="G1276" s="7"/>
    </row>
    <row r="1277" spans="1:8" x14ac:dyDescent="0.25">
      <c r="A1277" s="4">
        <v>37801</v>
      </c>
      <c r="B1277" s="7">
        <v>728332</v>
      </c>
      <c r="C1277" s="7"/>
      <c r="D1277" s="7">
        <v>12126084</v>
      </c>
      <c r="E1277" s="7">
        <v>3351570</v>
      </c>
      <c r="F1277" s="33">
        <v>229206</v>
      </c>
      <c r="G1277" s="7"/>
    </row>
    <row r="1278" spans="1:8" x14ac:dyDescent="0.25">
      <c r="A1278" s="4">
        <v>37802</v>
      </c>
      <c r="B1278" s="7">
        <v>1405533</v>
      </c>
      <c r="C1278" s="7"/>
      <c r="D1278" s="7">
        <v>10768233</v>
      </c>
      <c r="E1278" s="7">
        <v>3594933</v>
      </c>
      <c r="F1278" s="33">
        <v>266366</v>
      </c>
      <c r="G1278" s="7"/>
      <c r="H1278" s="7"/>
    </row>
    <row r="1279" spans="1:8" x14ac:dyDescent="0.25">
      <c r="A1279" s="4">
        <v>37803</v>
      </c>
      <c r="B1279" s="7">
        <v>800162</v>
      </c>
      <c r="C1279" s="7"/>
      <c r="D1279" s="7">
        <v>8345792.8099999996</v>
      </c>
      <c r="E1279" s="7">
        <v>7207064</v>
      </c>
      <c r="F1279" s="33">
        <v>249630</v>
      </c>
      <c r="G1279" s="7"/>
    </row>
    <row r="1280" spans="1:8" x14ac:dyDescent="0.25">
      <c r="A1280" s="4">
        <v>37804</v>
      </c>
      <c r="B1280" s="7">
        <v>7353967</v>
      </c>
      <c r="C1280" s="7"/>
      <c r="D1280" s="7">
        <v>7721158.9799999995</v>
      </c>
      <c r="E1280" s="7">
        <v>3076087</v>
      </c>
      <c r="F1280" s="33">
        <v>239343</v>
      </c>
      <c r="G1280" s="7"/>
    </row>
    <row r="1281" spans="1:7" x14ac:dyDescent="0.25">
      <c r="A1281" s="4">
        <v>37805</v>
      </c>
      <c r="B1281" s="7">
        <v>9459160</v>
      </c>
      <c r="C1281" s="7"/>
      <c r="D1281" s="7">
        <v>7729036.4299999997</v>
      </c>
      <c r="E1281" s="7">
        <v>7224070</v>
      </c>
      <c r="F1281" s="33">
        <v>253448</v>
      </c>
      <c r="G1281" s="7"/>
    </row>
    <row r="1282" spans="1:7" x14ac:dyDescent="0.25">
      <c r="A1282" s="4">
        <v>37806</v>
      </c>
      <c r="B1282" s="7">
        <v>9499388</v>
      </c>
      <c r="C1282" s="7"/>
      <c r="D1282" s="7">
        <v>5123884.38</v>
      </c>
      <c r="E1282" s="7">
        <v>3420068</v>
      </c>
      <c r="F1282" s="33">
        <v>269500</v>
      </c>
      <c r="G1282" s="7">
        <v>167041</v>
      </c>
    </row>
    <row r="1283" spans="1:7" x14ac:dyDescent="0.25">
      <c r="A1283" s="4">
        <v>37807</v>
      </c>
      <c r="B1283" s="7">
        <v>9663917</v>
      </c>
      <c r="C1283" s="7"/>
      <c r="D1283" s="7">
        <v>10119740.65</v>
      </c>
      <c r="E1283" s="7">
        <v>5269830</v>
      </c>
      <c r="F1283" s="33">
        <v>224699</v>
      </c>
      <c r="G1283" s="7"/>
    </row>
    <row r="1284" spans="1:7" x14ac:dyDescent="0.25">
      <c r="A1284" s="4">
        <v>37808</v>
      </c>
      <c r="B1284" s="7">
        <v>9617340</v>
      </c>
      <c r="C1284" s="7"/>
      <c r="D1284" s="7">
        <v>11474016.43</v>
      </c>
      <c r="E1284" s="7">
        <v>4212967</v>
      </c>
      <c r="F1284" s="33">
        <v>264104</v>
      </c>
      <c r="G1284" s="7"/>
    </row>
    <row r="1285" spans="1:7" x14ac:dyDescent="0.25">
      <c r="A1285" s="4">
        <v>37809</v>
      </c>
      <c r="B1285" s="7">
        <v>7613204</v>
      </c>
      <c r="C1285" s="7"/>
      <c r="D1285" s="7">
        <v>12012829</v>
      </c>
      <c r="E1285" s="7">
        <v>6250633</v>
      </c>
      <c r="F1285" s="33">
        <v>215347</v>
      </c>
      <c r="G1285" s="7"/>
    </row>
    <row r="1286" spans="1:7" x14ac:dyDescent="0.25">
      <c r="A1286" s="4">
        <v>37810</v>
      </c>
      <c r="B1286" s="7">
        <v>8664071</v>
      </c>
      <c r="C1286" s="7"/>
      <c r="D1286" s="7">
        <v>6283403.8799999999</v>
      </c>
      <c r="E1286" s="7">
        <v>5826606</v>
      </c>
      <c r="F1286" s="33">
        <v>221148</v>
      </c>
      <c r="G1286" s="7"/>
    </row>
    <row r="1287" spans="1:7" x14ac:dyDescent="0.25">
      <c r="A1287" s="4">
        <v>37811</v>
      </c>
      <c r="B1287" s="7">
        <v>5551028</v>
      </c>
      <c r="C1287" s="7"/>
      <c r="D1287" s="7">
        <v>7637020.5499999998</v>
      </c>
      <c r="E1287" s="7">
        <v>6991693</v>
      </c>
      <c r="F1287" s="33">
        <v>256441</v>
      </c>
      <c r="G1287" s="7">
        <v>144102</v>
      </c>
    </row>
    <row r="1288" spans="1:7" x14ac:dyDescent="0.25">
      <c r="A1288" s="4">
        <v>37812</v>
      </c>
      <c r="B1288" s="7">
        <v>8517273</v>
      </c>
      <c r="C1288" s="7"/>
      <c r="D1288" s="7">
        <v>1121461</v>
      </c>
      <c r="E1288" s="7">
        <v>5536056</v>
      </c>
      <c r="F1288" s="33">
        <v>237203</v>
      </c>
      <c r="G1288" s="7"/>
    </row>
    <row r="1289" spans="1:7" x14ac:dyDescent="0.25">
      <c r="A1289" s="4">
        <v>37813</v>
      </c>
      <c r="B1289" s="7">
        <v>189475</v>
      </c>
      <c r="C1289" s="7"/>
      <c r="D1289" s="7">
        <v>10762575</v>
      </c>
      <c r="E1289" s="7">
        <v>3024959</v>
      </c>
      <c r="F1289" s="33">
        <v>267595</v>
      </c>
      <c r="G1289" s="7"/>
    </row>
    <row r="1290" spans="1:7" x14ac:dyDescent="0.25">
      <c r="A1290" s="4">
        <v>37814</v>
      </c>
      <c r="B1290" s="7">
        <v>9274998</v>
      </c>
      <c r="C1290" s="7"/>
      <c r="D1290" s="7">
        <v>10831308</v>
      </c>
      <c r="E1290" s="7">
        <v>3204532</v>
      </c>
      <c r="F1290" s="33">
        <v>237904</v>
      </c>
      <c r="G1290" s="7"/>
    </row>
    <row r="1291" spans="1:7" x14ac:dyDescent="0.25">
      <c r="A1291" s="4">
        <v>37815</v>
      </c>
      <c r="B1291" s="7">
        <v>7255642</v>
      </c>
      <c r="C1291" s="7"/>
      <c r="D1291" s="7">
        <v>542433.93999999994</v>
      </c>
      <c r="E1291" s="7">
        <v>2287632</v>
      </c>
      <c r="F1291" s="33">
        <v>234984</v>
      </c>
      <c r="G1291" s="7"/>
    </row>
    <row r="1292" spans="1:7" x14ac:dyDescent="0.25">
      <c r="A1292" s="4">
        <v>37816</v>
      </c>
      <c r="B1292" s="7">
        <v>539996</v>
      </c>
      <c r="C1292" s="7"/>
      <c r="D1292" s="7">
        <v>8936792.0599999987</v>
      </c>
      <c r="E1292" s="7">
        <v>4866511</v>
      </c>
      <c r="F1292" s="33">
        <v>264264</v>
      </c>
      <c r="G1292" s="7">
        <v>60230</v>
      </c>
    </row>
    <row r="1293" spans="1:7" x14ac:dyDescent="0.25">
      <c r="A1293" s="4">
        <v>37817</v>
      </c>
      <c r="B1293" s="7">
        <v>202413</v>
      </c>
      <c r="C1293" s="7"/>
      <c r="D1293" s="7">
        <v>11290873</v>
      </c>
      <c r="E1293" s="7">
        <v>2662885</v>
      </c>
      <c r="F1293" s="33">
        <v>275051</v>
      </c>
      <c r="G1293" s="7"/>
    </row>
    <row r="1294" spans="1:7" x14ac:dyDescent="0.25">
      <c r="A1294" s="4">
        <v>37818</v>
      </c>
      <c r="B1294" s="7"/>
      <c r="C1294" s="7"/>
      <c r="D1294" s="7">
        <v>12062761</v>
      </c>
      <c r="E1294" s="7">
        <v>2667191</v>
      </c>
      <c r="F1294" s="33">
        <v>277915</v>
      </c>
      <c r="G1294" s="7"/>
    </row>
    <row r="1295" spans="1:7" x14ac:dyDescent="0.25">
      <c r="A1295" s="4">
        <v>37819</v>
      </c>
      <c r="B1295" s="7">
        <v>60687</v>
      </c>
      <c r="C1295" s="7"/>
      <c r="D1295" s="7">
        <v>12119821</v>
      </c>
      <c r="E1295" s="7">
        <v>4837073</v>
      </c>
      <c r="F1295" s="33">
        <v>267938</v>
      </c>
      <c r="G1295" s="7"/>
    </row>
    <row r="1296" spans="1:7" x14ac:dyDescent="0.25">
      <c r="A1296" s="4">
        <v>37820</v>
      </c>
      <c r="B1296" s="7">
        <v>7542026</v>
      </c>
      <c r="C1296" s="7"/>
      <c r="D1296" s="7">
        <v>12046723.32</v>
      </c>
      <c r="E1296" s="7">
        <v>2363430</v>
      </c>
      <c r="F1296" s="33">
        <v>296637</v>
      </c>
      <c r="G1296" s="7"/>
    </row>
    <row r="1297" spans="1:7" x14ac:dyDescent="0.25">
      <c r="A1297" s="4">
        <v>37821</v>
      </c>
      <c r="B1297" s="7">
        <v>9502388</v>
      </c>
      <c r="C1297" s="7"/>
      <c r="D1297" s="7">
        <v>237069.77000000002</v>
      </c>
      <c r="E1297" s="7">
        <v>4879433</v>
      </c>
      <c r="F1297" s="33">
        <v>310930</v>
      </c>
      <c r="G1297" s="7"/>
    </row>
    <row r="1298" spans="1:7" x14ac:dyDescent="0.25">
      <c r="A1298" s="4">
        <v>37822</v>
      </c>
      <c r="B1298" s="7">
        <v>7884202</v>
      </c>
      <c r="C1298" s="7"/>
      <c r="D1298" s="7">
        <v>250179.88</v>
      </c>
      <c r="E1298" s="7">
        <v>2773869</v>
      </c>
      <c r="F1298" s="33">
        <v>321647</v>
      </c>
      <c r="G1298" s="7"/>
    </row>
    <row r="1299" spans="1:7" x14ac:dyDescent="0.25">
      <c r="A1299" s="4">
        <v>37823</v>
      </c>
      <c r="B1299" s="7">
        <v>415796</v>
      </c>
      <c r="C1299" s="7"/>
      <c r="D1299" s="7">
        <v>6984956.7599999998</v>
      </c>
      <c r="E1299" s="7">
        <v>2927856</v>
      </c>
      <c r="F1299" s="33">
        <v>324029</v>
      </c>
      <c r="G1299" s="7"/>
    </row>
    <row r="1300" spans="1:7" x14ac:dyDescent="0.25">
      <c r="A1300" s="4">
        <v>37824</v>
      </c>
      <c r="B1300" s="7">
        <v>488798</v>
      </c>
      <c r="C1300" s="7"/>
      <c r="D1300" s="7">
        <v>2011033.88</v>
      </c>
      <c r="E1300" s="7">
        <v>2736135</v>
      </c>
      <c r="F1300" s="33">
        <v>324398</v>
      </c>
      <c r="G1300" s="7">
        <v>67671</v>
      </c>
    </row>
    <row r="1301" spans="1:7" x14ac:dyDescent="0.25">
      <c r="A1301" s="4">
        <v>37825</v>
      </c>
      <c r="B1301" s="7">
        <v>83974</v>
      </c>
      <c r="C1301" s="7"/>
      <c r="D1301" s="7">
        <v>10177512</v>
      </c>
      <c r="E1301" s="7">
        <v>2765732</v>
      </c>
      <c r="F1301" s="33">
        <v>338613</v>
      </c>
      <c r="G1301" s="7"/>
    </row>
    <row r="1302" spans="1:7" x14ac:dyDescent="0.25">
      <c r="A1302" s="4">
        <v>37826</v>
      </c>
      <c r="B1302" s="7">
        <v>123683</v>
      </c>
      <c r="C1302" s="7"/>
      <c r="D1302" s="7">
        <v>7901390.6699999999</v>
      </c>
      <c r="E1302" s="7">
        <v>4878909</v>
      </c>
      <c r="F1302" s="33">
        <v>331409</v>
      </c>
      <c r="G1302" s="7"/>
    </row>
    <row r="1303" spans="1:7" x14ac:dyDescent="0.25">
      <c r="A1303" s="4">
        <v>37827</v>
      </c>
      <c r="B1303" s="7">
        <v>38399</v>
      </c>
      <c r="C1303" s="7"/>
      <c r="D1303" s="7">
        <v>11877910.879999999</v>
      </c>
      <c r="E1303" s="7">
        <v>4839594</v>
      </c>
      <c r="F1303" s="33">
        <v>333875</v>
      </c>
      <c r="G1303" s="7"/>
    </row>
    <row r="1304" spans="1:7" x14ac:dyDescent="0.25">
      <c r="A1304" s="4">
        <v>37828</v>
      </c>
      <c r="B1304" s="7">
        <v>7599779</v>
      </c>
      <c r="C1304" s="7"/>
      <c r="D1304" s="7">
        <v>254234.72999999998</v>
      </c>
      <c r="E1304" s="7">
        <v>2981595</v>
      </c>
      <c r="F1304" s="33">
        <v>322135</v>
      </c>
      <c r="G1304" s="7"/>
    </row>
    <row r="1305" spans="1:7" x14ac:dyDescent="0.25">
      <c r="A1305" s="4">
        <v>37829</v>
      </c>
      <c r="B1305" s="7">
        <v>9341239</v>
      </c>
      <c r="C1305" s="7"/>
      <c r="D1305" s="7">
        <v>241250.88</v>
      </c>
      <c r="E1305" s="7">
        <v>2621131</v>
      </c>
      <c r="F1305" s="33">
        <v>340287</v>
      </c>
      <c r="G1305" s="7"/>
    </row>
    <row r="1306" spans="1:7" x14ac:dyDescent="0.25">
      <c r="A1306" s="4">
        <v>37830</v>
      </c>
      <c r="B1306" s="7">
        <v>5813400</v>
      </c>
      <c r="C1306" s="7"/>
      <c r="D1306" s="7">
        <v>8573942.5300000012</v>
      </c>
      <c r="E1306" s="7">
        <v>4900211</v>
      </c>
      <c r="F1306" s="33">
        <v>362423</v>
      </c>
      <c r="G1306" s="7"/>
    </row>
    <row r="1307" spans="1:7" x14ac:dyDescent="0.25">
      <c r="A1307" s="4">
        <v>37831</v>
      </c>
      <c r="B1307" s="7">
        <v>251678</v>
      </c>
      <c r="C1307" s="7"/>
      <c r="D1307" s="7">
        <v>9589650.879999999</v>
      </c>
      <c r="E1307" s="7">
        <v>2730404</v>
      </c>
      <c r="F1307" s="33">
        <v>367341</v>
      </c>
      <c r="G1307" s="7"/>
    </row>
    <row r="1308" spans="1:7" x14ac:dyDescent="0.25">
      <c r="A1308" s="4">
        <v>37832</v>
      </c>
      <c r="B1308" s="7">
        <v>922086</v>
      </c>
      <c r="C1308" s="7"/>
      <c r="D1308" s="7">
        <v>10292389</v>
      </c>
      <c r="E1308" s="7">
        <v>4849386</v>
      </c>
      <c r="F1308" s="33">
        <v>360526</v>
      </c>
      <c r="G1308" s="7"/>
    </row>
    <row r="1309" spans="1:7" x14ac:dyDescent="0.25">
      <c r="A1309" s="4">
        <v>37833</v>
      </c>
      <c r="B1309" s="7">
        <v>7691965</v>
      </c>
      <c r="C1309" s="7"/>
      <c r="D1309" s="7">
        <v>6545965.8799999999</v>
      </c>
      <c r="E1309" s="7">
        <v>3656240</v>
      </c>
      <c r="F1309" s="33">
        <v>364437</v>
      </c>
      <c r="G1309" s="7">
        <v>70310</v>
      </c>
    </row>
    <row r="1310" spans="1:7" x14ac:dyDescent="0.25">
      <c r="A1310" s="4">
        <v>37834</v>
      </c>
      <c r="B1310" s="7">
        <v>7005450</v>
      </c>
      <c r="C1310" s="7"/>
      <c r="D1310" s="7">
        <v>3476734</v>
      </c>
      <c r="E1310" s="7">
        <v>6021561</v>
      </c>
      <c r="F1310" s="33">
        <v>334135</v>
      </c>
      <c r="G1310" s="7">
        <v>207008</v>
      </c>
    </row>
    <row r="1311" spans="1:7" x14ac:dyDescent="0.25">
      <c r="A1311" s="4">
        <v>37835</v>
      </c>
      <c r="B1311" s="7">
        <v>128445</v>
      </c>
      <c r="C1311" s="7"/>
      <c r="D1311" s="7">
        <v>11139383</v>
      </c>
      <c r="E1311" s="7">
        <v>3587093</v>
      </c>
      <c r="F1311" s="33">
        <v>303133</v>
      </c>
      <c r="G1311" s="7"/>
    </row>
    <row r="1312" spans="1:7" x14ac:dyDescent="0.25">
      <c r="A1312" s="4">
        <v>37836</v>
      </c>
      <c r="B1312" s="7">
        <v>442567</v>
      </c>
      <c r="C1312" s="7"/>
      <c r="D1312" s="7">
        <v>12204462</v>
      </c>
      <c r="E1312" s="7">
        <v>3301589</v>
      </c>
      <c r="F1312" s="33">
        <v>295656</v>
      </c>
      <c r="G1312" s="7"/>
    </row>
    <row r="1313" spans="1:7" x14ac:dyDescent="0.25">
      <c r="A1313" s="4">
        <v>37837</v>
      </c>
      <c r="B1313" s="7">
        <v>1053288</v>
      </c>
      <c r="C1313" s="7"/>
      <c r="D1313" s="7">
        <v>10779882.77</v>
      </c>
      <c r="E1313" s="7">
        <v>3207095</v>
      </c>
      <c r="F1313" s="33">
        <v>353650</v>
      </c>
      <c r="G1313" s="7"/>
    </row>
    <row r="1314" spans="1:7" x14ac:dyDescent="0.25">
      <c r="A1314" s="4">
        <v>37838</v>
      </c>
      <c r="B1314" s="7">
        <v>2408350</v>
      </c>
      <c r="C1314" s="7"/>
      <c r="D1314" s="7">
        <v>11990442.219999999</v>
      </c>
      <c r="E1314" s="7">
        <v>3921315</v>
      </c>
      <c r="F1314" s="33">
        <v>360895</v>
      </c>
      <c r="G1314" s="7">
        <v>88999</v>
      </c>
    </row>
    <row r="1315" spans="1:7" x14ac:dyDescent="0.25">
      <c r="A1315" s="4">
        <v>37839</v>
      </c>
      <c r="B1315" s="7">
        <v>9352380</v>
      </c>
      <c r="C1315" s="7"/>
      <c r="D1315" s="7">
        <v>8708458.5299999993</v>
      </c>
      <c r="E1315" s="7">
        <v>3927872</v>
      </c>
      <c r="F1315" s="33">
        <v>361037</v>
      </c>
      <c r="G1315" s="7">
        <v>64671</v>
      </c>
    </row>
    <row r="1316" spans="1:7" x14ac:dyDescent="0.25">
      <c r="A1316" s="4">
        <v>37840</v>
      </c>
      <c r="B1316" s="7">
        <v>7461192</v>
      </c>
      <c r="C1316" s="7"/>
      <c r="D1316" s="7">
        <v>11845774.76</v>
      </c>
      <c r="E1316" s="7">
        <v>4117200</v>
      </c>
      <c r="F1316" s="33">
        <v>338030</v>
      </c>
      <c r="G1316" s="7"/>
    </row>
    <row r="1317" spans="1:7" x14ac:dyDescent="0.25">
      <c r="A1317" s="4">
        <v>37841</v>
      </c>
      <c r="B1317" s="7">
        <v>3960542</v>
      </c>
      <c r="C1317" s="7"/>
      <c r="D1317" s="7">
        <v>12164426</v>
      </c>
      <c r="E1317" s="7">
        <v>3658182</v>
      </c>
      <c r="F1317" s="33">
        <v>327296</v>
      </c>
      <c r="G1317" s="7">
        <v>51386</v>
      </c>
    </row>
    <row r="1318" spans="1:7" x14ac:dyDescent="0.25">
      <c r="A1318" s="4">
        <v>37842</v>
      </c>
      <c r="B1318" s="7">
        <v>1497339</v>
      </c>
      <c r="C1318" s="7"/>
      <c r="D1318" s="7">
        <v>12181532</v>
      </c>
      <c r="E1318" s="7">
        <v>3458340</v>
      </c>
      <c r="F1318" s="33">
        <v>312187</v>
      </c>
      <c r="G1318" s="7">
        <v>83470</v>
      </c>
    </row>
    <row r="1319" spans="1:7" x14ac:dyDescent="0.25">
      <c r="A1319" s="4">
        <v>37843</v>
      </c>
      <c r="B1319" s="7">
        <v>3065332</v>
      </c>
      <c r="C1319" s="7"/>
      <c r="D1319" s="7">
        <v>12189407</v>
      </c>
      <c r="E1319" s="7">
        <v>3500640</v>
      </c>
      <c r="F1319" s="33">
        <v>296370</v>
      </c>
      <c r="G1319" s="7">
        <v>24416</v>
      </c>
    </row>
    <row r="1320" spans="1:7" x14ac:dyDescent="0.25">
      <c r="A1320" s="4">
        <v>37844</v>
      </c>
      <c r="B1320" s="7">
        <v>9472475</v>
      </c>
      <c r="C1320" s="7"/>
      <c r="D1320" s="7">
        <v>7624611</v>
      </c>
      <c r="E1320" s="7">
        <v>4142994</v>
      </c>
      <c r="F1320" s="33">
        <v>321764</v>
      </c>
      <c r="G1320" s="7">
        <v>83414</v>
      </c>
    </row>
    <row r="1321" spans="1:7" x14ac:dyDescent="0.25">
      <c r="A1321" s="4">
        <v>37845</v>
      </c>
      <c r="B1321" s="7">
        <v>9371254</v>
      </c>
      <c r="C1321" s="7"/>
      <c r="D1321" s="7">
        <v>5905827.0500000007</v>
      </c>
      <c r="E1321" s="7">
        <v>4398474</v>
      </c>
      <c r="F1321" s="33">
        <v>287341</v>
      </c>
      <c r="G1321" s="7"/>
    </row>
    <row r="1322" spans="1:7" x14ac:dyDescent="0.25">
      <c r="A1322" s="4">
        <v>37846</v>
      </c>
      <c r="B1322" s="7">
        <v>5269543</v>
      </c>
      <c r="C1322" s="7"/>
      <c r="D1322" s="7">
        <v>9156195.3000000007</v>
      </c>
      <c r="E1322" s="7">
        <v>7061111</v>
      </c>
      <c r="F1322" s="33">
        <v>325138</v>
      </c>
      <c r="G1322" s="7"/>
    </row>
    <row r="1323" spans="1:7" x14ac:dyDescent="0.25">
      <c r="A1323" s="4">
        <v>37847</v>
      </c>
      <c r="B1323" s="7">
        <v>451401</v>
      </c>
      <c r="C1323" s="7"/>
      <c r="D1323" s="7">
        <v>6418762.0599999996</v>
      </c>
      <c r="E1323" s="7">
        <v>3863120</v>
      </c>
      <c r="F1323" s="33">
        <v>315212</v>
      </c>
      <c r="G1323" s="7"/>
    </row>
    <row r="1324" spans="1:7" x14ac:dyDescent="0.25">
      <c r="A1324" s="4">
        <v>37848</v>
      </c>
      <c r="B1324" s="7">
        <v>37226</v>
      </c>
      <c r="C1324" s="7"/>
      <c r="D1324" s="7">
        <v>5105191.08</v>
      </c>
      <c r="E1324" s="7">
        <v>7155318</v>
      </c>
      <c r="F1324" s="33">
        <v>349212</v>
      </c>
      <c r="G1324" s="7"/>
    </row>
    <row r="1325" spans="1:7" x14ac:dyDescent="0.25">
      <c r="A1325" s="4">
        <v>37849</v>
      </c>
      <c r="B1325" s="7">
        <v>7221523</v>
      </c>
      <c r="C1325" s="7"/>
      <c r="D1325" s="7">
        <v>8903580.0800000001</v>
      </c>
      <c r="E1325" s="7">
        <v>7207088</v>
      </c>
      <c r="F1325" s="33">
        <v>323354</v>
      </c>
      <c r="G1325" s="7"/>
    </row>
    <row r="1326" spans="1:7" x14ac:dyDescent="0.25">
      <c r="A1326" s="4">
        <v>37850</v>
      </c>
      <c r="B1326" s="7">
        <v>1411366</v>
      </c>
      <c r="C1326" s="7"/>
      <c r="D1326" s="7">
        <v>9263526</v>
      </c>
      <c r="E1326" s="7">
        <v>7209949</v>
      </c>
      <c r="F1326" s="33">
        <v>329379</v>
      </c>
      <c r="G1326" s="7"/>
    </row>
    <row r="1327" spans="1:7" x14ac:dyDescent="0.25">
      <c r="A1327" s="4">
        <v>37851</v>
      </c>
      <c r="B1327" s="7">
        <v>7168391</v>
      </c>
      <c r="C1327" s="7"/>
      <c r="D1327" s="7">
        <v>5165908.7799999993</v>
      </c>
      <c r="E1327" s="7">
        <v>102346</v>
      </c>
      <c r="F1327" s="33">
        <v>303543</v>
      </c>
      <c r="G1327" s="7">
        <v>26143</v>
      </c>
    </row>
    <row r="1328" spans="1:7" x14ac:dyDescent="0.25">
      <c r="A1328" s="4">
        <v>37852</v>
      </c>
      <c r="B1328" s="7">
        <v>7755997</v>
      </c>
      <c r="C1328" s="7"/>
      <c r="D1328" s="7">
        <v>5871177</v>
      </c>
      <c r="E1328" s="7">
        <v>6878709</v>
      </c>
      <c r="F1328" s="33">
        <v>335760</v>
      </c>
      <c r="G1328" s="7">
        <v>25483</v>
      </c>
    </row>
    <row r="1329" spans="1:7" x14ac:dyDescent="0.25">
      <c r="A1329" s="4">
        <v>37853</v>
      </c>
      <c r="B1329" s="7">
        <v>2019843</v>
      </c>
      <c r="C1329" s="7"/>
      <c r="D1329" s="7">
        <v>9129946.4299999997</v>
      </c>
      <c r="E1329" s="7">
        <v>4171471</v>
      </c>
      <c r="F1329" s="33">
        <v>336664</v>
      </c>
      <c r="G1329" s="7">
        <v>16500</v>
      </c>
    </row>
    <row r="1330" spans="1:7" x14ac:dyDescent="0.25">
      <c r="A1330" s="4">
        <v>37854</v>
      </c>
      <c r="B1330" s="7">
        <v>1221993</v>
      </c>
      <c r="C1330" s="7"/>
      <c r="D1330" s="7">
        <v>9195657</v>
      </c>
      <c r="E1330" s="7">
        <v>4006925</v>
      </c>
      <c r="F1330" s="33">
        <v>339003</v>
      </c>
      <c r="G1330" s="7"/>
    </row>
    <row r="1331" spans="1:7" x14ac:dyDescent="0.25">
      <c r="A1331" s="4">
        <v>37855</v>
      </c>
      <c r="B1331" s="7">
        <v>7274998</v>
      </c>
      <c r="C1331" s="7"/>
      <c r="D1331" s="7">
        <v>9531788</v>
      </c>
      <c r="E1331" s="7">
        <v>5113107</v>
      </c>
      <c r="F1331" s="33">
        <v>319022</v>
      </c>
      <c r="G1331" s="7"/>
    </row>
    <row r="1332" spans="1:7" x14ac:dyDescent="0.25">
      <c r="A1332" s="4">
        <v>37856</v>
      </c>
      <c r="B1332" s="7">
        <v>7797085</v>
      </c>
      <c r="C1332" s="7"/>
      <c r="D1332" s="7">
        <v>269319.42</v>
      </c>
      <c r="E1332" s="7">
        <v>1693264</v>
      </c>
      <c r="F1332" s="33">
        <v>332128</v>
      </c>
      <c r="G1332" s="7"/>
    </row>
    <row r="1333" spans="1:7" x14ac:dyDescent="0.25">
      <c r="A1333" s="4">
        <v>37857</v>
      </c>
      <c r="B1333" s="7">
        <v>6191624</v>
      </c>
      <c r="C1333" s="7"/>
      <c r="D1333" s="7">
        <v>324662</v>
      </c>
      <c r="E1333" s="7">
        <v>6398484</v>
      </c>
      <c r="F1333" s="33">
        <v>333839</v>
      </c>
      <c r="G1333" s="7">
        <v>18931</v>
      </c>
    </row>
    <row r="1334" spans="1:7" x14ac:dyDescent="0.25">
      <c r="A1334" s="4">
        <v>37858</v>
      </c>
      <c r="B1334" s="7">
        <v>7892377</v>
      </c>
      <c r="C1334" s="7"/>
      <c r="D1334" s="7">
        <v>8511755</v>
      </c>
      <c r="E1334" s="7">
        <v>5546726</v>
      </c>
      <c r="F1334" s="33">
        <v>331406</v>
      </c>
      <c r="G1334" s="7">
        <v>377598</v>
      </c>
    </row>
    <row r="1335" spans="1:7" x14ac:dyDescent="0.25">
      <c r="A1335" s="4">
        <v>37859</v>
      </c>
      <c r="B1335" s="7">
        <v>41540</v>
      </c>
      <c r="C1335" s="7"/>
      <c r="D1335" s="7">
        <v>9257187</v>
      </c>
      <c r="E1335" s="7">
        <v>6175886</v>
      </c>
      <c r="F1335" s="33">
        <v>333577</v>
      </c>
      <c r="G1335" s="7"/>
    </row>
    <row r="1336" spans="1:7" x14ac:dyDescent="0.25">
      <c r="A1336" s="4">
        <v>37860</v>
      </c>
      <c r="B1336" s="7">
        <v>7527366</v>
      </c>
      <c r="C1336" s="7"/>
      <c r="D1336" s="7">
        <v>9273148</v>
      </c>
      <c r="E1336" s="7">
        <v>6488988</v>
      </c>
      <c r="F1336" s="33">
        <v>319827</v>
      </c>
      <c r="G1336" s="7"/>
    </row>
    <row r="1337" spans="1:7" x14ac:dyDescent="0.25">
      <c r="A1337" s="4">
        <v>37861</v>
      </c>
      <c r="B1337" s="7">
        <v>7630588</v>
      </c>
      <c r="C1337" s="7"/>
      <c r="D1337" s="7">
        <v>9217134</v>
      </c>
      <c r="E1337" s="7">
        <v>4182370</v>
      </c>
      <c r="F1337" s="33">
        <v>314958</v>
      </c>
      <c r="G1337" s="7"/>
    </row>
    <row r="1338" spans="1:7" x14ac:dyDescent="0.25">
      <c r="A1338" s="4">
        <v>37862</v>
      </c>
      <c r="B1338" s="7">
        <v>5075103</v>
      </c>
      <c r="C1338" s="7"/>
      <c r="D1338" s="7">
        <v>8444602</v>
      </c>
      <c r="E1338" s="7">
        <v>1596270</v>
      </c>
      <c r="F1338" s="33">
        <v>331184</v>
      </c>
      <c r="G1338" s="7"/>
    </row>
    <row r="1339" spans="1:7" x14ac:dyDescent="0.25">
      <c r="A1339" s="4">
        <v>37863</v>
      </c>
      <c r="B1339" s="7">
        <v>2309198</v>
      </c>
      <c r="C1339" s="7"/>
      <c r="D1339" s="7">
        <v>3188246.44</v>
      </c>
      <c r="E1339" s="7">
        <v>3794209</v>
      </c>
      <c r="F1339" s="33">
        <v>312055</v>
      </c>
      <c r="G1339" s="7"/>
    </row>
    <row r="1340" spans="1:7" x14ac:dyDescent="0.25">
      <c r="A1340" s="4">
        <v>37864</v>
      </c>
      <c r="B1340" s="7">
        <v>2683210</v>
      </c>
      <c r="C1340" s="7"/>
      <c r="D1340" s="7">
        <v>1314864</v>
      </c>
      <c r="E1340" s="7">
        <v>7049910</v>
      </c>
      <c r="F1340" s="33">
        <v>316599</v>
      </c>
      <c r="G1340" s="7"/>
    </row>
    <row r="1341" spans="1:7" x14ac:dyDescent="0.25">
      <c r="A1341" s="4">
        <v>37865</v>
      </c>
      <c r="B1341" s="7">
        <v>5251050</v>
      </c>
      <c r="C1341" s="7"/>
      <c r="D1341" s="7">
        <v>2662666.88</v>
      </c>
      <c r="E1341" s="7">
        <v>4409430</v>
      </c>
      <c r="F1341" s="33">
        <v>345764</v>
      </c>
      <c r="G1341" s="7"/>
    </row>
    <row r="1342" spans="1:7" x14ac:dyDescent="0.25">
      <c r="A1342" s="4">
        <v>37866</v>
      </c>
      <c r="B1342" s="7">
        <v>3025761</v>
      </c>
      <c r="C1342" s="7"/>
      <c r="D1342" s="7">
        <v>6125360.8799999999</v>
      </c>
      <c r="E1342" s="7">
        <v>6857144</v>
      </c>
      <c r="F1342" s="33">
        <v>317298</v>
      </c>
      <c r="G1342" s="7"/>
    </row>
    <row r="1343" spans="1:7" x14ac:dyDescent="0.25">
      <c r="A1343" s="4">
        <v>37867</v>
      </c>
      <c r="B1343" s="7">
        <v>4880624</v>
      </c>
      <c r="C1343" s="7"/>
      <c r="D1343" s="7">
        <v>8003490.3499999996</v>
      </c>
      <c r="E1343" s="7">
        <v>3705196</v>
      </c>
      <c r="F1343" s="33">
        <v>325474</v>
      </c>
      <c r="G1343" s="7"/>
    </row>
    <row r="1344" spans="1:7" x14ac:dyDescent="0.25">
      <c r="A1344" s="4">
        <v>37868</v>
      </c>
      <c r="B1344" s="7">
        <v>5970968</v>
      </c>
      <c r="C1344" s="7"/>
      <c r="D1344" s="7">
        <v>9251795.879999999</v>
      </c>
      <c r="E1344" s="7">
        <v>3972938</v>
      </c>
      <c r="F1344" s="33">
        <v>324620</v>
      </c>
      <c r="G1344" s="7"/>
    </row>
    <row r="1345" spans="1:7" x14ac:dyDescent="0.25">
      <c r="A1345" s="4">
        <v>37869</v>
      </c>
      <c r="B1345" s="7">
        <v>116163</v>
      </c>
      <c r="C1345" s="7"/>
      <c r="D1345" s="7">
        <v>7807799</v>
      </c>
      <c r="E1345" s="7">
        <v>7209970</v>
      </c>
      <c r="F1345" s="33">
        <v>320223</v>
      </c>
      <c r="G1345" s="7">
        <v>355623</v>
      </c>
    </row>
    <row r="1346" spans="1:7" x14ac:dyDescent="0.25">
      <c r="A1346" s="4">
        <v>37870</v>
      </c>
      <c r="B1346" s="7">
        <v>7719739</v>
      </c>
      <c r="C1346" s="7"/>
      <c r="D1346" s="7">
        <v>6193839</v>
      </c>
      <c r="E1346" s="7">
        <v>6910254</v>
      </c>
      <c r="F1346" s="33">
        <v>315396</v>
      </c>
      <c r="G1346" s="7"/>
    </row>
    <row r="1347" spans="1:7" x14ac:dyDescent="0.25">
      <c r="A1347" s="4">
        <v>37871</v>
      </c>
      <c r="B1347" s="7">
        <v>4998750</v>
      </c>
      <c r="C1347" s="7"/>
      <c r="D1347" s="7">
        <v>9149475</v>
      </c>
      <c r="E1347" s="7">
        <v>7199376</v>
      </c>
      <c r="F1347" s="33">
        <v>318589</v>
      </c>
      <c r="G1347" s="7"/>
    </row>
    <row r="1348" spans="1:7" x14ac:dyDescent="0.25">
      <c r="A1348" s="4">
        <v>37872</v>
      </c>
      <c r="B1348" s="7">
        <v>7659018</v>
      </c>
      <c r="C1348" s="7"/>
      <c r="D1348" s="7">
        <v>8280147.7699999996</v>
      </c>
      <c r="E1348" s="7">
        <v>6898059</v>
      </c>
      <c r="F1348" s="33">
        <v>320926</v>
      </c>
      <c r="G1348" s="7"/>
    </row>
    <row r="1349" spans="1:7" x14ac:dyDescent="0.25">
      <c r="A1349" s="4">
        <v>37873</v>
      </c>
      <c r="B1349" s="7">
        <v>7680719</v>
      </c>
      <c r="C1349" s="7"/>
      <c r="D1349" s="7">
        <v>9256074</v>
      </c>
      <c r="E1349" s="7">
        <v>7121845</v>
      </c>
      <c r="F1349" s="33">
        <v>320424</v>
      </c>
      <c r="G1349" s="7"/>
    </row>
    <row r="1350" spans="1:7" x14ac:dyDescent="0.25">
      <c r="A1350" s="4">
        <v>37874</v>
      </c>
      <c r="B1350" s="7">
        <v>77108</v>
      </c>
      <c r="C1350" s="7"/>
      <c r="D1350" s="7">
        <v>9187489</v>
      </c>
      <c r="E1350" s="7">
        <v>6051865</v>
      </c>
      <c r="F1350" s="33">
        <v>327331</v>
      </c>
      <c r="G1350" s="7"/>
    </row>
    <row r="1351" spans="1:7" x14ac:dyDescent="0.25">
      <c r="A1351" s="4">
        <v>37875</v>
      </c>
      <c r="B1351" s="7">
        <v>5387291</v>
      </c>
      <c r="C1351" s="7"/>
      <c r="D1351" s="7">
        <v>9086189.1999999993</v>
      </c>
      <c r="E1351" s="7">
        <v>5568421</v>
      </c>
      <c r="F1351" s="33">
        <v>308982</v>
      </c>
      <c r="G1351" s="7"/>
    </row>
    <row r="1352" spans="1:7" x14ac:dyDescent="0.25">
      <c r="A1352" s="4">
        <v>37876</v>
      </c>
      <c r="B1352" s="7">
        <v>5428141</v>
      </c>
      <c r="C1352" s="7"/>
      <c r="D1352" s="7">
        <v>9143014</v>
      </c>
      <c r="E1352" s="7">
        <v>5307704</v>
      </c>
      <c r="F1352" s="33">
        <v>319278</v>
      </c>
      <c r="G1352" s="7"/>
    </row>
    <row r="1353" spans="1:7" x14ac:dyDescent="0.25">
      <c r="A1353" s="4">
        <v>37877</v>
      </c>
      <c r="B1353" s="7">
        <v>5299627</v>
      </c>
      <c r="C1353" s="7"/>
      <c r="D1353" s="7">
        <v>9721286.7599999998</v>
      </c>
      <c r="E1353" s="7">
        <v>2081264</v>
      </c>
      <c r="F1353" s="33">
        <v>308019</v>
      </c>
      <c r="G1353" s="7"/>
    </row>
    <row r="1354" spans="1:7" x14ac:dyDescent="0.25">
      <c r="A1354" s="4">
        <v>37878</v>
      </c>
      <c r="B1354" s="7">
        <v>28637</v>
      </c>
      <c r="C1354" s="7"/>
      <c r="D1354" s="7">
        <v>9684452.8300000001</v>
      </c>
      <c r="E1354" s="7">
        <v>5305029</v>
      </c>
      <c r="F1354" s="33">
        <v>322431</v>
      </c>
      <c r="G1354" s="7"/>
    </row>
    <row r="1355" spans="1:7" x14ac:dyDescent="0.25">
      <c r="A1355" s="4">
        <v>37879</v>
      </c>
      <c r="B1355" s="7">
        <v>7345239</v>
      </c>
      <c r="C1355" s="7"/>
      <c r="D1355" s="7">
        <v>6321390</v>
      </c>
      <c r="E1355" s="7">
        <v>1741626</v>
      </c>
      <c r="F1355" s="33">
        <v>299378</v>
      </c>
      <c r="G1355" s="7"/>
    </row>
    <row r="1356" spans="1:7" x14ac:dyDescent="0.25">
      <c r="A1356" s="4">
        <v>37880</v>
      </c>
      <c r="B1356" s="7">
        <v>5379910</v>
      </c>
      <c r="C1356" s="7"/>
      <c r="D1356" s="7">
        <v>7055843.0800000001</v>
      </c>
      <c r="E1356" s="7">
        <v>3295661</v>
      </c>
      <c r="F1356" s="33">
        <v>286600</v>
      </c>
      <c r="G1356" s="7"/>
    </row>
    <row r="1357" spans="1:7" x14ac:dyDescent="0.25">
      <c r="A1357" s="4">
        <v>37881</v>
      </c>
      <c r="B1357" s="7">
        <v>5289347</v>
      </c>
      <c r="C1357" s="7"/>
      <c r="D1357" s="7">
        <v>7408941.8799999999</v>
      </c>
      <c r="E1357" s="7">
        <v>4646828</v>
      </c>
      <c r="F1357" s="33">
        <v>291787</v>
      </c>
      <c r="G1357" s="7">
        <v>228947</v>
      </c>
    </row>
    <row r="1358" spans="1:7" x14ac:dyDescent="0.25">
      <c r="A1358" s="4">
        <v>37882</v>
      </c>
      <c r="B1358" s="7">
        <v>3548162</v>
      </c>
      <c r="C1358" s="7"/>
      <c r="D1358" s="7">
        <v>7424938.5099999998</v>
      </c>
      <c r="E1358" s="7">
        <v>4862420</v>
      </c>
      <c r="F1358" s="33">
        <v>304606</v>
      </c>
      <c r="G1358" s="7"/>
    </row>
    <row r="1359" spans="1:7" x14ac:dyDescent="0.25">
      <c r="A1359" s="4">
        <v>37883</v>
      </c>
      <c r="B1359" s="7">
        <v>1033072</v>
      </c>
      <c r="C1359" s="7"/>
      <c r="D1359" s="7">
        <v>8373735.7599999998</v>
      </c>
      <c r="E1359" s="7">
        <v>4833062</v>
      </c>
      <c r="F1359" s="33">
        <v>335463</v>
      </c>
      <c r="G1359" s="7"/>
    </row>
    <row r="1360" spans="1:7" x14ac:dyDescent="0.25">
      <c r="A1360" s="4">
        <v>37884</v>
      </c>
      <c r="B1360" s="7"/>
      <c r="C1360" s="7"/>
      <c r="D1360" s="7">
        <v>6133768</v>
      </c>
      <c r="E1360" s="7">
        <v>4846661</v>
      </c>
      <c r="F1360" s="33">
        <v>317108</v>
      </c>
      <c r="G1360" s="7"/>
    </row>
    <row r="1361" spans="1:7" x14ac:dyDescent="0.25">
      <c r="A1361" s="4">
        <v>37885</v>
      </c>
      <c r="B1361" s="7"/>
      <c r="C1361" s="7"/>
      <c r="D1361" s="7">
        <v>7091536</v>
      </c>
      <c r="E1361" s="7">
        <v>1073269</v>
      </c>
      <c r="F1361" s="33">
        <v>318613</v>
      </c>
      <c r="G1361" s="7"/>
    </row>
    <row r="1362" spans="1:7" x14ac:dyDescent="0.25">
      <c r="A1362" s="4">
        <v>37886</v>
      </c>
      <c r="B1362" s="7">
        <v>5432004</v>
      </c>
      <c r="C1362" s="7"/>
      <c r="D1362" s="7">
        <v>7458459</v>
      </c>
      <c r="E1362" s="7">
        <v>3718236</v>
      </c>
      <c r="F1362" s="33">
        <v>298473</v>
      </c>
      <c r="G1362" s="7"/>
    </row>
    <row r="1363" spans="1:7" x14ac:dyDescent="0.25">
      <c r="A1363" s="4">
        <v>37887</v>
      </c>
      <c r="B1363" s="7">
        <v>8611740</v>
      </c>
      <c r="C1363" s="7"/>
      <c r="D1363" s="7">
        <v>10951820</v>
      </c>
      <c r="E1363" s="7">
        <v>1685262</v>
      </c>
      <c r="F1363" s="33">
        <v>292406</v>
      </c>
      <c r="G1363" s="7"/>
    </row>
    <row r="1364" spans="1:7" x14ac:dyDescent="0.25">
      <c r="A1364" s="4">
        <v>37888</v>
      </c>
      <c r="B1364" s="7">
        <v>9223386</v>
      </c>
      <c r="C1364" s="7"/>
      <c r="D1364" s="7">
        <v>10877245</v>
      </c>
      <c r="E1364" s="7">
        <v>5976251</v>
      </c>
      <c r="F1364" s="33">
        <v>300919</v>
      </c>
      <c r="G1364" s="7"/>
    </row>
    <row r="1365" spans="1:7" x14ac:dyDescent="0.25">
      <c r="A1365" s="4">
        <v>37889</v>
      </c>
      <c r="B1365" s="7">
        <v>2410107</v>
      </c>
      <c r="C1365" s="7"/>
      <c r="D1365" s="7">
        <v>10870190</v>
      </c>
      <c r="E1365" s="7">
        <v>4795915</v>
      </c>
      <c r="F1365" s="33">
        <v>288517</v>
      </c>
      <c r="G1365" s="7"/>
    </row>
    <row r="1366" spans="1:7" x14ac:dyDescent="0.25">
      <c r="A1366" s="4">
        <v>37890</v>
      </c>
      <c r="B1366" s="7">
        <v>6704990</v>
      </c>
      <c r="C1366" s="7"/>
      <c r="D1366" s="7">
        <v>10827466</v>
      </c>
      <c r="E1366" s="7">
        <v>4226993</v>
      </c>
      <c r="F1366" s="33">
        <v>287748</v>
      </c>
      <c r="G1366" s="7">
        <v>24728</v>
      </c>
    </row>
    <row r="1367" spans="1:7" x14ac:dyDescent="0.25">
      <c r="A1367" s="4">
        <v>37891</v>
      </c>
      <c r="B1367" s="7">
        <v>4161196</v>
      </c>
      <c r="C1367" s="7"/>
      <c r="D1367" s="7">
        <v>12165796</v>
      </c>
      <c r="E1367" s="7">
        <v>3496309</v>
      </c>
      <c r="F1367" s="33">
        <v>265491</v>
      </c>
      <c r="G1367" s="7">
        <v>206446</v>
      </c>
    </row>
    <row r="1368" spans="1:7" x14ac:dyDescent="0.25">
      <c r="A1368" s="4">
        <v>37892</v>
      </c>
      <c r="B1368" s="7"/>
      <c r="C1368" s="7"/>
      <c r="D1368" s="7">
        <v>12158914</v>
      </c>
      <c r="E1368" s="7">
        <v>3794595</v>
      </c>
      <c r="F1368" s="33">
        <v>265502</v>
      </c>
      <c r="G1368" s="7"/>
    </row>
    <row r="1369" spans="1:7" x14ac:dyDescent="0.25">
      <c r="A1369" s="4">
        <v>37893</v>
      </c>
      <c r="B1369" s="7">
        <v>7502071</v>
      </c>
      <c r="C1369" s="7"/>
      <c r="D1369" s="7">
        <v>12064539</v>
      </c>
      <c r="E1369" s="7">
        <v>5719645</v>
      </c>
      <c r="F1369" s="33">
        <v>277566</v>
      </c>
      <c r="G1369" s="7"/>
    </row>
    <row r="1370" spans="1:7" x14ac:dyDescent="0.25">
      <c r="A1370" s="4">
        <v>37894</v>
      </c>
      <c r="B1370" s="7">
        <v>9232631</v>
      </c>
      <c r="C1370" s="7"/>
      <c r="D1370" s="7">
        <v>4621084.43</v>
      </c>
      <c r="E1370" s="7">
        <v>3074725</v>
      </c>
      <c r="F1370" s="33">
        <v>235026</v>
      </c>
      <c r="G1370" s="7"/>
    </row>
    <row r="1371" spans="1:7" x14ac:dyDescent="0.25">
      <c r="A1371" s="4">
        <v>37895</v>
      </c>
      <c r="B1371" s="7">
        <v>578221</v>
      </c>
      <c r="C1371" s="7"/>
      <c r="D1371" s="7">
        <v>10336116</v>
      </c>
      <c r="E1371" s="7">
        <v>5797306</v>
      </c>
      <c r="F1371" s="33">
        <v>266662</v>
      </c>
      <c r="G1371" s="7"/>
    </row>
    <row r="1372" spans="1:7" x14ac:dyDescent="0.25">
      <c r="A1372" s="4">
        <v>37896</v>
      </c>
      <c r="B1372" s="7">
        <v>1068504</v>
      </c>
      <c r="C1372" s="7"/>
      <c r="D1372" s="7">
        <v>9004420</v>
      </c>
      <c r="E1372" s="7">
        <v>6719502</v>
      </c>
      <c r="F1372" s="33">
        <v>210130</v>
      </c>
      <c r="G1372" s="7"/>
    </row>
    <row r="1373" spans="1:7" x14ac:dyDescent="0.25">
      <c r="A1373" s="4">
        <v>37897</v>
      </c>
      <c r="B1373" s="7">
        <v>7318225</v>
      </c>
      <c r="C1373" s="7"/>
      <c r="D1373" s="7">
        <v>7939345</v>
      </c>
      <c r="E1373" s="7">
        <v>6858980</v>
      </c>
      <c r="F1373" s="33">
        <v>229351</v>
      </c>
      <c r="G1373" s="7"/>
    </row>
    <row r="1374" spans="1:7" x14ac:dyDescent="0.25">
      <c r="A1374" s="4">
        <v>37898</v>
      </c>
      <c r="B1374" s="7">
        <v>8606593</v>
      </c>
      <c r="C1374" s="7"/>
      <c r="D1374" s="7">
        <v>9096401</v>
      </c>
      <c r="E1374" s="7"/>
      <c r="F1374" s="33">
        <v>202209</v>
      </c>
      <c r="G1374" s="7">
        <v>362936</v>
      </c>
    </row>
    <row r="1375" spans="1:7" x14ac:dyDescent="0.25">
      <c r="A1375" s="4">
        <v>37899</v>
      </c>
      <c r="B1375" s="7">
        <v>9123890</v>
      </c>
      <c r="C1375" s="7"/>
      <c r="D1375" s="7">
        <v>9354269.7599999998</v>
      </c>
      <c r="E1375" s="7"/>
      <c r="F1375" s="33">
        <v>237504</v>
      </c>
      <c r="G1375" s="7"/>
    </row>
    <row r="1376" spans="1:7" x14ac:dyDescent="0.25">
      <c r="A1376" s="4">
        <v>37900</v>
      </c>
      <c r="B1376" s="7"/>
      <c r="C1376" s="7"/>
      <c r="D1376" s="7">
        <v>11875130</v>
      </c>
      <c r="E1376" s="7">
        <v>3916123</v>
      </c>
      <c r="F1376" s="33">
        <v>245176</v>
      </c>
      <c r="G1376" s="7"/>
    </row>
    <row r="1377" spans="1:7" x14ac:dyDescent="0.25">
      <c r="A1377" s="4">
        <v>37901</v>
      </c>
      <c r="B1377" s="7">
        <v>4574093</v>
      </c>
      <c r="C1377" s="7"/>
      <c r="D1377" s="7">
        <v>1606162.98</v>
      </c>
      <c r="E1377" s="7">
        <v>3965618</v>
      </c>
      <c r="F1377" s="33">
        <v>60526</v>
      </c>
      <c r="G1377" s="7"/>
    </row>
    <row r="1378" spans="1:7" x14ac:dyDescent="0.25">
      <c r="A1378" s="4">
        <v>37902</v>
      </c>
      <c r="B1378" s="7">
        <v>1532078</v>
      </c>
      <c r="C1378" s="7"/>
      <c r="D1378" s="7">
        <v>238211</v>
      </c>
      <c r="E1378" s="7">
        <v>3011456</v>
      </c>
      <c r="F1378" s="33"/>
      <c r="G1378" s="7"/>
    </row>
    <row r="1379" spans="1:7" x14ac:dyDescent="0.25">
      <c r="A1379" s="4">
        <v>37903</v>
      </c>
      <c r="B1379" s="7">
        <v>873611</v>
      </c>
      <c r="C1379" s="7"/>
      <c r="D1379" s="7">
        <v>8144547.8799999999</v>
      </c>
      <c r="E1379" s="7">
        <v>4267704</v>
      </c>
      <c r="F1379" s="33">
        <v>31617</v>
      </c>
      <c r="G1379" s="7"/>
    </row>
    <row r="1380" spans="1:7" x14ac:dyDescent="0.25">
      <c r="A1380" s="4">
        <v>37904</v>
      </c>
      <c r="B1380" s="7">
        <v>905043</v>
      </c>
      <c r="C1380" s="7"/>
      <c r="D1380" s="7">
        <v>5413648.8799999999</v>
      </c>
      <c r="E1380" s="7">
        <v>3625877</v>
      </c>
      <c r="F1380" s="33">
        <v>233601</v>
      </c>
      <c r="G1380" s="7"/>
    </row>
    <row r="1381" spans="1:7" x14ac:dyDescent="0.25">
      <c r="A1381" s="4">
        <v>37905</v>
      </c>
      <c r="B1381" s="7"/>
      <c r="C1381" s="7"/>
      <c r="D1381" s="7">
        <v>11594144.879999999</v>
      </c>
      <c r="E1381" s="7">
        <v>3184254</v>
      </c>
      <c r="F1381" s="33">
        <v>215463</v>
      </c>
      <c r="G1381" s="7"/>
    </row>
    <row r="1382" spans="1:7" x14ac:dyDescent="0.25">
      <c r="A1382" s="4">
        <v>37906</v>
      </c>
      <c r="B1382" s="7"/>
      <c r="C1382" s="7"/>
      <c r="D1382" s="7">
        <v>11196889</v>
      </c>
      <c r="E1382" s="7">
        <v>3356883</v>
      </c>
      <c r="F1382" s="33">
        <v>235608</v>
      </c>
      <c r="G1382" s="7"/>
    </row>
    <row r="1383" spans="1:7" x14ac:dyDescent="0.25">
      <c r="A1383" s="4">
        <v>37907</v>
      </c>
      <c r="B1383" s="7">
        <v>5006929</v>
      </c>
      <c r="C1383" s="7"/>
      <c r="D1383" s="7">
        <v>329125.32</v>
      </c>
      <c r="E1383" s="7">
        <v>3846172</v>
      </c>
      <c r="F1383" s="33">
        <v>221755</v>
      </c>
      <c r="G1383" s="7"/>
    </row>
    <row r="1384" spans="1:7" x14ac:dyDescent="0.25">
      <c r="A1384" s="4">
        <v>37908</v>
      </c>
      <c r="B1384" s="7">
        <v>6544765</v>
      </c>
      <c r="C1384" s="7"/>
      <c r="D1384" s="7">
        <v>9490263.6400000006</v>
      </c>
      <c r="E1384" s="7">
        <v>3628793</v>
      </c>
      <c r="F1384" s="33">
        <v>260698</v>
      </c>
      <c r="G1384" s="7">
        <v>213665</v>
      </c>
    </row>
    <row r="1385" spans="1:7" x14ac:dyDescent="0.25">
      <c r="A1385" s="4">
        <v>37909</v>
      </c>
      <c r="B1385" s="7">
        <v>3235972</v>
      </c>
      <c r="C1385" s="7"/>
      <c r="D1385" s="7">
        <v>9293812.7599999998</v>
      </c>
      <c r="E1385" s="7">
        <v>3521498</v>
      </c>
      <c r="F1385" s="33">
        <v>227104</v>
      </c>
      <c r="G1385" s="7"/>
    </row>
    <row r="1386" spans="1:7" x14ac:dyDescent="0.25">
      <c r="A1386" s="4">
        <v>37910</v>
      </c>
      <c r="B1386" s="7">
        <v>982426</v>
      </c>
      <c r="C1386" s="7"/>
      <c r="D1386" s="7">
        <v>9571125.1799999997</v>
      </c>
      <c r="E1386" s="7">
        <v>5506704</v>
      </c>
      <c r="F1386" s="33">
        <v>211049</v>
      </c>
      <c r="G1386" s="7"/>
    </row>
    <row r="1387" spans="1:7" x14ac:dyDescent="0.25">
      <c r="A1387" s="4">
        <v>37911</v>
      </c>
      <c r="B1387" s="7"/>
      <c r="C1387" s="7"/>
      <c r="D1387" s="7">
        <v>1097204.8799999999</v>
      </c>
      <c r="E1387" s="7">
        <v>3585990</v>
      </c>
      <c r="F1387" s="33">
        <v>203334</v>
      </c>
      <c r="G1387" s="7"/>
    </row>
    <row r="1388" spans="1:7" x14ac:dyDescent="0.25">
      <c r="A1388" s="4">
        <v>37912</v>
      </c>
      <c r="B1388" s="7"/>
      <c r="C1388" s="7"/>
      <c r="D1388" s="7">
        <v>7756929.8799999999</v>
      </c>
      <c r="E1388" s="7">
        <v>5036253</v>
      </c>
      <c r="F1388" s="33">
        <v>215225</v>
      </c>
      <c r="G1388" s="7"/>
    </row>
    <row r="1389" spans="1:7" x14ac:dyDescent="0.25">
      <c r="A1389" s="4">
        <v>37913</v>
      </c>
      <c r="B1389" s="7"/>
      <c r="C1389" s="7"/>
      <c r="D1389" s="7">
        <v>11839749</v>
      </c>
      <c r="E1389" s="7">
        <v>3770929</v>
      </c>
      <c r="F1389" s="33">
        <v>228743</v>
      </c>
      <c r="G1389" s="7"/>
    </row>
    <row r="1390" spans="1:7" x14ac:dyDescent="0.25">
      <c r="A1390" s="4">
        <v>37914</v>
      </c>
      <c r="B1390" s="7">
        <v>1231931</v>
      </c>
      <c r="C1390" s="7"/>
      <c r="D1390" s="7">
        <v>9975460</v>
      </c>
      <c r="E1390" s="7">
        <v>4909550</v>
      </c>
      <c r="F1390" s="33">
        <v>240258</v>
      </c>
      <c r="G1390" s="7">
        <v>59970</v>
      </c>
    </row>
    <row r="1391" spans="1:7" x14ac:dyDescent="0.25">
      <c r="A1391" s="4">
        <v>37915</v>
      </c>
      <c r="B1391" s="7">
        <v>7150799</v>
      </c>
      <c r="C1391" s="7"/>
      <c r="D1391" s="7">
        <v>9029586</v>
      </c>
      <c r="E1391" s="7">
        <v>3833127</v>
      </c>
      <c r="F1391" s="33">
        <v>168851</v>
      </c>
      <c r="G1391" s="7"/>
    </row>
    <row r="1392" spans="1:7" x14ac:dyDescent="0.25">
      <c r="A1392" s="4">
        <v>37916</v>
      </c>
      <c r="B1392" s="7">
        <v>7366320</v>
      </c>
      <c r="C1392" s="7"/>
      <c r="D1392" s="7">
        <v>10545576</v>
      </c>
      <c r="E1392" s="7">
        <v>3898924</v>
      </c>
      <c r="F1392" s="33">
        <v>200733</v>
      </c>
      <c r="G1392" s="7"/>
    </row>
    <row r="1393" spans="1:7" x14ac:dyDescent="0.25">
      <c r="A1393" s="4">
        <v>37917</v>
      </c>
      <c r="B1393" s="7">
        <v>7662604</v>
      </c>
      <c r="C1393" s="7"/>
      <c r="D1393" s="7">
        <v>10833682.879999999</v>
      </c>
      <c r="E1393" s="7">
        <v>14675</v>
      </c>
      <c r="F1393" s="33">
        <v>173503</v>
      </c>
      <c r="G1393" s="7">
        <v>51101</v>
      </c>
    </row>
    <row r="1394" spans="1:7" x14ac:dyDescent="0.25">
      <c r="A1394" s="4">
        <v>37918</v>
      </c>
      <c r="B1394" s="7">
        <v>7981144</v>
      </c>
      <c r="C1394" s="7"/>
      <c r="D1394" s="7">
        <v>10996827</v>
      </c>
      <c r="E1394" s="7">
        <v>207056</v>
      </c>
      <c r="F1394" s="33">
        <v>193048</v>
      </c>
      <c r="G1394" s="7"/>
    </row>
    <row r="1395" spans="1:7" x14ac:dyDescent="0.25">
      <c r="A1395" s="4">
        <v>37919</v>
      </c>
      <c r="B1395" s="7">
        <v>7267171</v>
      </c>
      <c r="C1395" s="7"/>
      <c r="D1395" s="7">
        <v>11005304</v>
      </c>
      <c r="E1395" s="7">
        <v>63259</v>
      </c>
      <c r="F1395" s="33">
        <v>214752</v>
      </c>
      <c r="G1395" s="7"/>
    </row>
    <row r="1396" spans="1:7" x14ac:dyDescent="0.25">
      <c r="A1396" s="4">
        <v>37920</v>
      </c>
      <c r="B1396" s="7">
        <v>7430177</v>
      </c>
      <c r="C1396" s="7"/>
      <c r="D1396" s="7">
        <v>11309985</v>
      </c>
      <c r="E1396" s="7">
        <v>7699</v>
      </c>
      <c r="F1396" s="33">
        <v>188038</v>
      </c>
      <c r="G1396" s="7"/>
    </row>
    <row r="1397" spans="1:7" x14ac:dyDescent="0.25">
      <c r="A1397" s="4">
        <v>37921</v>
      </c>
      <c r="B1397" s="7">
        <v>6442128</v>
      </c>
      <c r="C1397" s="7"/>
      <c r="D1397" s="7">
        <v>11172589</v>
      </c>
      <c r="E1397" s="7">
        <v>4599618</v>
      </c>
      <c r="F1397" s="33">
        <v>175343</v>
      </c>
      <c r="G1397" s="7">
        <v>66245</v>
      </c>
    </row>
    <row r="1398" spans="1:7" x14ac:dyDescent="0.25">
      <c r="A1398" s="4">
        <v>37922</v>
      </c>
      <c r="B1398" s="7">
        <v>6504230</v>
      </c>
      <c r="C1398" s="7"/>
      <c r="D1398" s="7">
        <v>12244155</v>
      </c>
      <c r="E1398" s="7">
        <v>6095556</v>
      </c>
      <c r="F1398" s="33">
        <v>188859</v>
      </c>
      <c r="G1398" s="7">
        <v>92294</v>
      </c>
    </row>
    <row r="1399" spans="1:7" x14ac:dyDescent="0.25">
      <c r="A1399" s="4">
        <v>37923</v>
      </c>
      <c r="B1399" s="7">
        <v>5442662</v>
      </c>
      <c r="C1399" s="7"/>
      <c r="D1399" s="7">
        <v>12029106</v>
      </c>
      <c r="E1399" s="7">
        <v>4608004</v>
      </c>
      <c r="F1399" s="33">
        <v>167340</v>
      </c>
      <c r="G1399" s="7">
        <v>28913</v>
      </c>
    </row>
    <row r="1400" spans="1:7" x14ac:dyDescent="0.25">
      <c r="A1400" s="4">
        <v>37924</v>
      </c>
      <c r="B1400" s="7">
        <v>7251195</v>
      </c>
      <c r="C1400" s="7"/>
      <c r="D1400" s="7">
        <v>10795481</v>
      </c>
      <c r="E1400" s="7">
        <v>3164935</v>
      </c>
      <c r="F1400" s="33">
        <v>166935</v>
      </c>
      <c r="G1400" s="7">
        <v>146333</v>
      </c>
    </row>
    <row r="1401" spans="1:7" x14ac:dyDescent="0.25">
      <c r="A1401" s="4">
        <v>37925</v>
      </c>
      <c r="B1401" s="7">
        <v>7177364</v>
      </c>
      <c r="C1401" s="7"/>
      <c r="D1401" s="7">
        <v>10302169</v>
      </c>
      <c r="E1401" s="7">
        <v>188539</v>
      </c>
      <c r="F1401" s="33">
        <v>180664</v>
      </c>
      <c r="G1401" s="7"/>
    </row>
    <row r="1402" spans="1:7" x14ac:dyDescent="0.25">
      <c r="A1402" s="4">
        <v>37926</v>
      </c>
      <c r="B1402" s="7">
        <v>7191648</v>
      </c>
      <c r="C1402" s="7"/>
      <c r="D1402" s="7">
        <v>10347219</v>
      </c>
      <c r="E1402" s="7"/>
      <c r="F1402" s="33">
        <v>173491</v>
      </c>
      <c r="G1402" s="7"/>
    </row>
    <row r="1403" spans="1:7" x14ac:dyDescent="0.25">
      <c r="A1403" s="4">
        <v>37927</v>
      </c>
      <c r="B1403" s="7">
        <v>7244224</v>
      </c>
      <c r="C1403" s="7"/>
      <c r="D1403" s="7">
        <v>9835359</v>
      </c>
      <c r="E1403" s="7"/>
      <c r="F1403" s="33">
        <v>175573</v>
      </c>
      <c r="G1403" s="7">
        <v>3238</v>
      </c>
    </row>
    <row r="1404" spans="1:7" x14ac:dyDescent="0.25">
      <c r="A1404" s="4">
        <v>37928</v>
      </c>
      <c r="B1404" s="7">
        <v>7225528</v>
      </c>
      <c r="C1404" s="7"/>
      <c r="D1404" s="7">
        <v>10328494</v>
      </c>
      <c r="E1404" s="7">
        <v>20186</v>
      </c>
      <c r="F1404" s="33">
        <v>177775</v>
      </c>
      <c r="G1404" s="7"/>
    </row>
    <row r="1405" spans="1:7" x14ac:dyDescent="0.25">
      <c r="A1405" s="4">
        <v>37929</v>
      </c>
      <c r="B1405" s="7">
        <v>6684838</v>
      </c>
      <c r="C1405" s="7"/>
      <c r="D1405" s="7">
        <v>10771245.699999999</v>
      </c>
      <c r="E1405" s="7">
        <v>3327628</v>
      </c>
      <c r="F1405" s="33">
        <v>203446</v>
      </c>
      <c r="G1405" s="7">
        <v>72294</v>
      </c>
    </row>
    <row r="1406" spans="1:7" x14ac:dyDescent="0.25">
      <c r="A1406" s="4">
        <v>37930</v>
      </c>
      <c r="B1406" s="7">
        <v>7875812</v>
      </c>
      <c r="C1406" s="7"/>
      <c r="D1406" s="7">
        <v>10066676</v>
      </c>
      <c r="E1406" s="7">
        <v>2905774</v>
      </c>
      <c r="F1406" s="33">
        <v>183332</v>
      </c>
      <c r="G1406" s="7">
        <v>60306</v>
      </c>
    </row>
    <row r="1407" spans="1:7" x14ac:dyDescent="0.25">
      <c r="A1407" s="4">
        <v>37931</v>
      </c>
      <c r="B1407" s="7">
        <v>7654673</v>
      </c>
      <c r="C1407" s="7"/>
      <c r="D1407" s="7">
        <v>10600393.030000001</v>
      </c>
      <c r="E1407" s="7">
        <v>2365958</v>
      </c>
      <c r="F1407" s="33">
        <v>195558</v>
      </c>
      <c r="G1407" s="7">
        <v>64423</v>
      </c>
    </row>
    <row r="1408" spans="1:7" x14ac:dyDescent="0.25">
      <c r="A1408" s="4">
        <v>37932</v>
      </c>
      <c r="B1408" s="7">
        <v>9457259</v>
      </c>
      <c r="C1408" s="7"/>
      <c r="D1408" s="7">
        <v>12260837</v>
      </c>
      <c r="E1408" s="7">
        <v>4030257</v>
      </c>
      <c r="F1408" s="33">
        <v>194821</v>
      </c>
      <c r="G1408" s="7"/>
    </row>
    <row r="1409" spans="1:7" x14ac:dyDescent="0.25">
      <c r="A1409" s="4">
        <v>37933</v>
      </c>
      <c r="B1409" s="7">
        <v>8321628</v>
      </c>
      <c r="C1409" s="7"/>
      <c r="D1409" s="7">
        <v>12257068</v>
      </c>
      <c r="E1409" s="7">
        <v>3635887</v>
      </c>
      <c r="F1409" s="33">
        <v>249842</v>
      </c>
      <c r="G1409" s="7">
        <v>355444</v>
      </c>
    </row>
    <row r="1410" spans="1:7" x14ac:dyDescent="0.25">
      <c r="A1410" s="4">
        <v>37934</v>
      </c>
      <c r="B1410" s="7">
        <v>8034551</v>
      </c>
      <c r="C1410" s="7"/>
      <c r="D1410" s="7">
        <v>11748136.890000001</v>
      </c>
      <c r="E1410" s="7">
        <v>3833347</v>
      </c>
      <c r="F1410" s="33">
        <v>255966</v>
      </c>
      <c r="G1410" s="7"/>
    </row>
    <row r="1411" spans="1:7" x14ac:dyDescent="0.25">
      <c r="A1411" s="4">
        <v>37935</v>
      </c>
      <c r="B1411" s="7">
        <v>7499866</v>
      </c>
      <c r="C1411" s="7"/>
      <c r="D1411" s="7">
        <v>12126429.890000001</v>
      </c>
      <c r="E1411" s="7">
        <v>3585497</v>
      </c>
      <c r="F1411" s="33">
        <v>217486</v>
      </c>
      <c r="G1411" s="7"/>
    </row>
    <row r="1412" spans="1:7" x14ac:dyDescent="0.25">
      <c r="A1412" s="4">
        <v>37936</v>
      </c>
      <c r="B1412" s="7">
        <v>7916590</v>
      </c>
      <c r="C1412" s="7"/>
      <c r="D1412" s="7">
        <v>11392988</v>
      </c>
      <c r="E1412" s="7">
        <v>3488958</v>
      </c>
      <c r="F1412" s="33">
        <v>200784</v>
      </c>
      <c r="G1412" s="7"/>
    </row>
    <row r="1413" spans="1:7" x14ac:dyDescent="0.25">
      <c r="A1413" s="4">
        <v>37937</v>
      </c>
      <c r="B1413" s="7">
        <v>6734416</v>
      </c>
      <c r="C1413" s="7"/>
      <c r="D1413" s="7">
        <v>12194257</v>
      </c>
      <c r="E1413" s="7">
        <v>3671251</v>
      </c>
      <c r="F1413" s="33">
        <v>222215</v>
      </c>
      <c r="G1413" s="7"/>
    </row>
    <row r="1414" spans="1:7" x14ac:dyDescent="0.25">
      <c r="A1414" s="4">
        <v>37938</v>
      </c>
      <c r="B1414" s="7">
        <v>5450323</v>
      </c>
      <c r="C1414" s="7"/>
      <c r="D1414" s="7">
        <v>12248890</v>
      </c>
      <c r="E1414" s="7">
        <v>4424140</v>
      </c>
      <c r="F1414" s="33">
        <v>190140</v>
      </c>
      <c r="G1414" s="7">
        <v>61968</v>
      </c>
    </row>
    <row r="1415" spans="1:7" x14ac:dyDescent="0.25">
      <c r="A1415" s="4">
        <v>37939</v>
      </c>
      <c r="B1415" s="7">
        <v>7251124</v>
      </c>
      <c r="C1415" s="7"/>
      <c r="D1415" s="7">
        <v>9887277.6099999994</v>
      </c>
      <c r="E1415" s="7">
        <v>6788552</v>
      </c>
      <c r="F1415" s="33">
        <v>247040</v>
      </c>
      <c r="G1415" s="7"/>
    </row>
    <row r="1416" spans="1:7" x14ac:dyDescent="0.25">
      <c r="A1416" s="4">
        <v>37940</v>
      </c>
      <c r="B1416" s="7">
        <v>7634799</v>
      </c>
      <c r="C1416" s="7"/>
      <c r="D1416" s="7">
        <v>10360534</v>
      </c>
      <c r="E1416" s="7">
        <v>4726005</v>
      </c>
      <c r="F1416" s="33">
        <v>222278</v>
      </c>
      <c r="G1416" s="7"/>
    </row>
    <row r="1417" spans="1:7" x14ac:dyDescent="0.25">
      <c r="A1417" s="4">
        <v>37941</v>
      </c>
      <c r="B1417" s="7">
        <v>7567281</v>
      </c>
      <c r="C1417" s="7"/>
      <c r="D1417" s="7">
        <v>9476320</v>
      </c>
      <c r="E1417" s="7">
        <v>6966890</v>
      </c>
      <c r="F1417" s="33">
        <v>164550</v>
      </c>
      <c r="G1417" s="7"/>
    </row>
    <row r="1418" spans="1:7" x14ac:dyDescent="0.25">
      <c r="A1418" s="4">
        <v>37942</v>
      </c>
      <c r="B1418" s="7">
        <v>7453430</v>
      </c>
      <c r="C1418" s="7"/>
      <c r="D1418" s="7">
        <v>8568016</v>
      </c>
      <c r="E1418" s="7">
        <v>7290838</v>
      </c>
      <c r="F1418" s="33">
        <v>226592</v>
      </c>
      <c r="G1418" s="7">
        <v>75259</v>
      </c>
    </row>
    <row r="1419" spans="1:7" x14ac:dyDescent="0.25">
      <c r="A1419" s="4">
        <v>37943</v>
      </c>
      <c r="B1419" s="7">
        <v>49715</v>
      </c>
      <c r="C1419" s="7"/>
      <c r="D1419" s="7">
        <v>9891048.7699999996</v>
      </c>
      <c r="E1419" s="7">
        <v>4061366</v>
      </c>
      <c r="F1419" s="33">
        <v>225863</v>
      </c>
      <c r="G1419" s="7">
        <v>227612</v>
      </c>
    </row>
    <row r="1420" spans="1:7" x14ac:dyDescent="0.25">
      <c r="A1420" s="4">
        <v>37944</v>
      </c>
      <c r="B1420" s="7">
        <v>1810425</v>
      </c>
      <c r="C1420" s="7"/>
      <c r="D1420" s="7">
        <v>10819582</v>
      </c>
      <c r="E1420" s="7">
        <v>3935956</v>
      </c>
      <c r="F1420" s="33">
        <v>235894</v>
      </c>
      <c r="G1420" s="7"/>
    </row>
    <row r="1421" spans="1:7" x14ac:dyDescent="0.25">
      <c r="A1421" s="4">
        <v>37945</v>
      </c>
      <c r="B1421" s="7">
        <v>3105183</v>
      </c>
      <c r="C1421" s="7"/>
      <c r="D1421" s="7">
        <v>10925376</v>
      </c>
      <c r="E1421" s="7">
        <v>3862337</v>
      </c>
      <c r="F1421" s="33">
        <v>212935</v>
      </c>
      <c r="G1421" s="7"/>
    </row>
    <row r="1422" spans="1:7" x14ac:dyDescent="0.25">
      <c r="A1422" s="4">
        <v>37946</v>
      </c>
      <c r="B1422" s="7">
        <v>3768342</v>
      </c>
      <c r="C1422" s="7"/>
      <c r="D1422" s="7">
        <v>9284494.7899999991</v>
      </c>
      <c r="E1422" s="7">
        <v>2727565</v>
      </c>
      <c r="F1422" s="33">
        <v>217605</v>
      </c>
      <c r="G1422" s="7"/>
    </row>
    <row r="1423" spans="1:7" x14ac:dyDescent="0.25">
      <c r="A1423" s="4">
        <v>37947</v>
      </c>
      <c r="B1423" s="7">
        <v>7082156</v>
      </c>
      <c r="C1423" s="7"/>
      <c r="D1423" s="7">
        <v>1247924</v>
      </c>
      <c r="E1423" s="7">
        <v>4360856</v>
      </c>
      <c r="F1423" s="33">
        <v>213741</v>
      </c>
      <c r="G1423" s="7"/>
    </row>
    <row r="1424" spans="1:7" x14ac:dyDescent="0.25">
      <c r="A1424" s="4">
        <v>37948</v>
      </c>
      <c r="B1424" s="7">
        <v>1076400</v>
      </c>
      <c r="C1424" s="7"/>
      <c r="D1424" s="7">
        <v>5280768</v>
      </c>
      <c r="E1424" s="7">
        <v>4361372</v>
      </c>
      <c r="F1424" s="33">
        <v>218201</v>
      </c>
      <c r="G1424" s="7"/>
    </row>
    <row r="1425" spans="1:7" x14ac:dyDescent="0.25">
      <c r="A1425" s="4">
        <v>37949</v>
      </c>
      <c r="B1425" s="7">
        <v>7646115</v>
      </c>
      <c r="C1425" s="7"/>
      <c r="D1425" s="7">
        <v>8715683</v>
      </c>
      <c r="E1425" s="7">
        <v>3980528</v>
      </c>
      <c r="F1425" s="33">
        <v>238303</v>
      </c>
      <c r="G1425" s="7"/>
    </row>
    <row r="1426" spans="1:7" x14ac:dyDescent="0.25">
      <c r="A1426" s="4">
        <v>37950</v>
      </c>
      <c r="B1426" s="7">
        <v>7897897</v>
      </c>
      <c r="C1426" s="7"/>
      <c r="D1426" s="7">
        <v>4427302.8899999997</v>
      </c>
      <c r="E1426" s="7">
        <v>7259099</v>
      </c>
      <c r="F1426" s="33">
        <v>207619</v>
      </c>
      <c r="G1426" s="7"/>
    </row>
    <row r="1427" spans="1:7" x14ac:dyDescent="0.25">
      <c r="A1427" s="4">
        <v>37951</v>
      </c>
      <c r="B1427" s="7">
        <v>7333198</v>
      </c>
      <c r="C1427" s="7"/>
      <c r="D1427" s="7">
        <v>6632025.4800000004</v>
      </c>
      <c r="E1427" s="7">
        <v>5813430</v>
      </c>
      <c r="F1427" s="33">
        <v>225883</v>
      </c>
      <c r="G1427" s="7"/>
    </row>
    <row r="1428" spans="1:7" x14ac:dyDescent="0.25">
      <c r="A1428" s="4">
        <v>37952</v>
      </c>
      <c r="B1428" s="7">
        <v>7558310</v>
      </c>
      <c r="C1428" s="7"/>
      <c r="D1428" s="7">
        <v>3653390</v>
      </c>
      <c r="E1428" s="7">
        <v>6567755</v>
      </c>
      <c r="F1428" s="33">
        <v>222769</v>
      </c>
      <c r="G1428" s="7">
        <v>55216</v>
      </c>
    </row>
    <row r="1429" spans="1:7" x14ac:dyDescent="0.25">
      <c r="A1429" s="4">
        <v>37953</v>
      </c>
      <c r="B1429" s="7">
        <v>7655254</v>
      </c>
      <c r="C1429" s="7"/>
      <c r="D1429" s="7">
        <v>3108408.8899999997</v>
      </c>
      <c r="E1429" s="7">
        <v>7278990</v>
      </c>
      <c r="F1429" s="33">
        <v>251088</v>
      </c>
      <c r="G1429" s="7">
        <v>100879</v>
      </c>
    </row>
    <row r="1430" spans="1:7" x14ac:dyDescent="0.25">
      <c r="A1430" s="4">
        <v>37954</v>
      </c>
      <c r="B1430" s="7">
        <v>7454677</v>
      </c>
      <c r="C1430" s="7"/>
      <c r="D1430" s="7">
        <v>7024433</v>
      </c>
      <c r="E1430" s="7">
        <v>7281213</v>
      </c>
      <c r="F1430" s="33">
        <v>226215</v>
      </c>
      <c r="G1430" s="7">
        <v>374106</v>
      </c>
    </row>
    <row r="1431" spans="1:7" x14ac:dyDescent="0.25">
      <c r="A1431" s="4">
        <v>37955</v>
      </c>
      <c r="B1431" s="7">
        <v>1472844</v>
      </c>
      <c r="C1431" s="7"/>
      <c r="D1431" s="7">
        <v>5147572</v>
      </c>
      <c r="E1431" s="7">
        <v>7009217</v>
      </c>
      <c r="F1431" s="33">
        <v>251371</v>
      </c>
      <c r="G1431" s="7"/>
    </row>
    <row r="1432" spans="1:7" x14ac:dyDescent="0.25">
      <c r="A1432" s="4">
        <v>37956</v>
      </c>
      <c r="B1432" s="7">
        <v>7895167</v>
      </c>
      <c r="C1432" s="7"/>
      <c r="D1432" s="7">
        <v>11777118</v>
      </c>
      <c r="E1432" s="7">
        <v>3868589</v>
      </c>
      <c r="F1432" s="33">
        <v>236965</v>
      </c>
      <c r="G1432" s="7"/>
    </row>
    <row r="1433" spans="1:7" x14ac:dyDescent="0.25">
      <c r="A1433" s="4">
        <v>37957</v>
      </c>
      <c r="B1433" s="7">
        <v>566976</v>
      </c>
      <c r="C1433" s="7"/>
      <c r="D1433" s="7">
        <v>7590561</v>
      </c>
      <c r="E1433" s="7">
        <v>4841929</v>
      </c>
      <c r="F1433" s="33">
        <v>213673</v>
      </c>
      <c r="G1433" s="7"/>
    </row>
    <row r="1434" spans="1:7" x14ac:dyDescent="0.25">
      <c r="A1434" s="4">
        <v>37958</v>
      </c>
      <c r="B1434" s="7">
        <v>101603</v>
      </c>
      <c r="C1434" s="7"/>
      <c r="D1434" s="7">
        <v>7697379</v>
      </c>
      <c r="E1434" s="7">
        <v>6772535</v>
      </c>
      <c r="F1434" s="33">
        <v>205092</v>
      </c>
      <c r="G1434" s="7"/>
    </row>
    <row r="1435" spans="1:7" x14ac:dyDescent="0.25">
      <c r="A1435" s="4">
        <v>37959</v>
      </c>
      <c r="B1435" s="7">
        <v>52889</v>
      </c>
      <c r="C1435" s="7"/>
      <c r="D1435" s="7">
        <v>9805135.7899999991</v>
      </c>
      <c r="E1435" s="7">
        <v>7118154</v>
      </c>
      <c r="F1435" s="33">
        <v>207715</v>
      </c>
      <c r="G1435" s="7"/>
    </row>
    <row r="1436" spans="1:7" x14ac:dyDescent="0.25">
      <c r="A1436" s="4">
        <v>37960</v>
      </c>
      <c r="B1436" s="7">
        <v>9219074</v>
      </c>
      <c r="C1436" s="7"/>
      <c r="D1436" s="7">
        <v>6180721.8900000006</v>
      </c>
      <c r="E1436" s="7">
        <v>5272769</v>
      </c>
      <c r="F1436" s="33">
        <v>212382</v>
      </c>
      <c r="G1436" s="7"/>
    </row>
    <row r="1437" spans="1:7" x14ac:dyDescent="0.25">
      <c r="A1437" s="4">
        <v>37961</v>
      </c>
      <c r="B1437" s="7">
        <v>7612616</v>
      </c>
      <c r="C1437" s="7"/>
      <c r="D1437" s="7">
        <v>12078790</v>
      </c>
      <c r="E1437" s="7">
        <v>7246679</v>
      </c>
      <c r="F1437" s="33">
        <v>207717</v>
      </c>
      <c r="G1437" s="7"/>
    </row>
    <row r="1438" spans="1:7" x14ac:dyDescent="0.25">
      <c r="A1438" s="4">
        <v>37962</v>
      </c>
      <c r="B1438" s="7">
        <v>7426631</v>
      </c>
      <c r="C1438" s="7"/>
      <c r="D1438" s="7">
        <v>12241799</v>
      </c>
      <c r="E1438" s="7">
        <v>7265966</v>
      </c>
      <c r="F1438" s="33">
        <v>193158</v>
      </c>
      <c r="G1438" s="7"/>
    </row>
    <row r="1439" spans="1:7" x14ac:dyDescent="0.25">
      <c r="A1439" s="4">
        <v>37963</v>
      </c>
      <c r="B1439" s="7">
        <v>7305567</v>
      </c>
      <c r="C1439" s="7"/>
      <c r="D1439" s="7">
        <v>5331015.5699999994</v>
      </c>
      <c r="E1439" s="7">
        <v>5381443</v>
      </c>
      <c r="F1439" s="33">
        <v>219693</v>
      </c>
      <c r="G1439" s="7"/>
    </row>
    <row r="1440" spans="1:7" x14ac:dyDescent="0.25">
      <c r="A1440" s="4">
        <v>37964</v>
      </c>
      <c r="B1440" s="7">
        <v>7776661</v>
      </c>
      <c r="C1440" s="7"/>
      <c r="D1440" s="7">
        <v>8811974</v>
      </c>
      <c r="E1440" s="7">
        <v>6614183</v>
      </c>
      <c r="F1440" s="33">
        <v>224163</v>
      </c>
      <c r="G1440" s="7"/>
    </row>
    <row r="1441" spans="1:7" x14ac:dyDescent="0.25">
      <c r="A1441" s="4">
        <v>37965</v>
      </c>
      <c r="B1441" s="7">
        <v>7732367</v>
      </c>
      <c r="C1441" s="7"/>
      <c r="D1441" s="7">
        <v>12203906.890000001</v>
      </c>
      <c r="E1441" s="7">
        <v>5330040</v>
      </c>
      <c r="F1441" s="33">
        <v>217522</v>
      </c>
      <c r="G1441" s="7"/>
    </row>
    <row r="1442" spans="1:7" x14ac:dyDescent="0.25">
      <c r="A1442" s="4">
        <v>37966</v>
      </c>
      <c r="B1442" s="7">
        <v>8496024</v>
      </c>
      <c r="C1442" s="7"/>
      <c r="D1442" s="7">
        <v>12226657</v>
      </c>
      <c r="E1442" s="7">
        <v>3863994</v>
      </c>
      <c r="F1442" s="33">
        <v>213068</v>
      </c>
      <c r="G1442" s="7"/>
    </row>
    <row r="1443" spans="1:7" x14ac:dyDescent="0.25">
      <c r="A1443" s="4">
        <v>37967</v>
      </c>
      <c r="B1443" s="7">
        <v>1271157</v>
      </c>
      <c r="C1443" s="7"/>
      <c r="D1443" s="7">
        <v>12233043</v>
      </c>
      <c r="E1443" s="7">
        <v>4527079</v>
      </c>
      <c r="F1443" s="33">
        <v>195119</v>
      </c>
      <c r="G1443" s="7"/>
    </row>
    <row r="1444" spans="1:7" x14ac:dyDescent="0.25">
      <c r="A1444" s="4">
        <v>37968</v>
      </c>
      <c r="B1444" s="7">
        <v>190269</v>
      </c>
      <c r="C1444" s="7"/>
      <c r="D1444" s="7">
        <v>12157302</v>
      </c>
      <c r="E1444" s="7">
        <v>3982700</v>
      </c>
      <c r="F1444" s="33">
        <v>179958</v>
      </c>
      <c r="G1444" s="7"/>
    </row>
    <row r="1445" spans="1:7" x14ac:dyDescent="0.25">
      <c r="A1445" s="4">
        <v>37969</v>
      </c>
      <c r="B1445" s="7">
        <v>9531368</v>
      </c>
      <c r="C1445" s="7"/>
      <c r="D1445" s="7">
        <v>329231.93000000005</v>
      </c>
      <c r="E1445" s="7">
        <v>4231805</v>
      </c>
      <c r="F1445" s="33">
        <v>175086</v>
      </c>
      <c r="G1445" s="7"/>
    </row>
    <row r="1446" spans="1:7" x14ac:dyDescent="0.25">
      <c r="A1446" s="4">
        <v>37970</v>
      </c>
      <c r="B1446" s="7">
        <v>6980950</v>
      </c>
      <c r="C1446" s="7"/>
      <c r="D1446" s="7">
        <v>12091168</v>
      </c>
      <c r="E1446" s="7">
        <v>3951921</v>
      </c>
      <c r="F1446" s="33">
        <v>186274</v>
      </c>
      <c r="G1446" s="7"/>
    </row>
    <row r="1447" spans="1:7" x14ac:dyDescent="0.25">
      <c r="A1447" s="4">
        <v>37971</v>
      </c>
      <c r="B1447" s="7">
        <v>1015650</v>
      </c>
      <c r="C1447" s="7"/>
      <c r="D1447" s="7">
        <v>12170126</v>
      </c>
      <c r="E1447" s="7">
        <v>3524376</v>
      </c>
      <c r="F1447" s="33">
        <v>210866</v>
      </c>
      <c r="G1447" s="7"/>
    </row>
    <row r="1448" spans="1:7" x14ac:dyDescent="0.25">
      <c r="A1448" s="4">
        <v>37972</v>
      </c>
      <c r="B1448" s="7">
        <v>9242636</v>
      </c>
      <c r="C1448" s="7"/>
      <c r="D1448" s="7">
        <v>1288702.57</v>
      </c>
      <c r="E1448" s="7">
        <v>6856218</v>
      </c>
      <c r="F1448" s="33">
        <v>252601</v>
      </c>
      <c r="G1448" s="7">
        <v>101916</v>
      </c>
    </row>
    <row r="1449" spans="1:7" x14ac:dyDescent="0.25">
      <c r="A1449" s="4">
        <v>37973</v>
      </c>
      <c r="B1449" s="7">
        <v>1144160</v>
      </c>
      <c r="C1449" s="7"/>
      <c r="D1449" s="7">
        <v>366918.78</v>
      </c>
      <c r="E1449" s="7">
        <v>4155720</v>
      </c>
      <c r="F1449" s="33">
        <v>293207</v>
      </c>
      <c r="G1449" s="7">
        <v>49074</v>
      </c>
    </row>
    <row r="1450" spans="1:7" x14ac:dyDescent="0.25">
      <c r="A1450" s="4">
        <v>37974</v>
      </c>
      <c r="B1450" s="7">
        <v>7521465</v>
      </c>
      <c r="C1450" s="7"/>
      <c r="D1450" s="7">
        <v>11939851</v>
      </c>
      <c r="E1450" s="7">
        <v>7265905</v>
      </c>
      <c r="F1450" s="33">
        <v>320024</v>
      </c>
      <c r="G1450" s="7"/>
    </row>
    <row r="1451" spans="1:7" x14ac:dyDescent="0.25">
      <c r="A1451" s="4">
        <v>37975</v>
      </c>
      <c r="B1451" s="7">
        <v>1723417</v>
      </c>
      <c r="C1451" s="7"/>
      <c r="D1451" s="7">
        <v>9089492.8900000006</v>
      </c>
      <c r="E1451" s="7">
        <v>3877770</v>
      </c>
      <c r="F1451" s="33">
        <v>322627</v>
      </c>
      <c r="G1451" s="7"/>
    </row>
    <row r="1452" spans="1:7" x14ac:dyDescent="0.25">
      <c r="A1452" s="4">
        <v>37976</v>
      </c>
      <c r="B1452" s="7">
        <v>1369378</v>
      </c>
      <c r="C1452" s="7"/>
      <c r="D1452" s="7">
        <v>5120648.8900000006</v>
      </c>
      <c r="E1452" s="7">
        <v>3957716</v>
      </c>
      <c r="F1452" s="33">
        <v>263277</v>
      </c>
      <c r="G1452" s="7"/>
    </row>
    <row r="1453" spans="1:7" x14ac:dyDescent="0.25">
      <c r="A1453" s="4">
        <v>37977</v>
      </c>
      <c r="B1453" s="7">
        <v>8460310</v>
      </c>
      <c r="C1453" s="7"/>
      <c r="D1453" s="7">
        <v>12154427</v>
      </c>
      <c r="E1453" s="7">
        <v>3798695</v>
      </c>
      <c r="F1453" s="33">
        <v>293489</v>
      </c>
      <c r="G1453" s="7"/>
    </row>
    <row r="1454" spans="1:7" x14ac:dyDescent="0.25">
      <c r="A1454" s="4">
        <v>37978</v>
      </c>
      <c r="B1454" s="7">
        <v>9469059</v>
      </c>
      <c r="C1454" s="7"/>
      <c r="D1454" s="7">
        <v>12222755</v>
      </c>
      <c r="E1454" s="7">
        <v>4378204</v>
      </c>
      <c r="F1454" s="33">
        <v>295141</v>
      </c>
      <c r="G1454" s="7"/>
    </row>
    <row r="1455" spans="1:7" x14ac:dyDescent="0.25">
      <c r="A1455" s="4">
        <v>37979</v>
      </c>
      <c r="B1455" s="7">
        <v>2309573</v>
      </c>
      <c r="C1455" s="7"/>
      <c r="D1455" s="7">
        <v>8362847</v>
      </c>
      <c r="E1455" s="7">
        <v>3756658</v>
      </c>
      <c r="F1455" s="33">
        <v>318634</v>
      </c>
      <c r="G1455" s="7"/>
    </row>
    <row r="1456" spans="1:7" x14ac:dyDescent="0.25">
      <c r="A1456" s="4">
        <v>37980</v>
      </c>
      <c r="B1456" s="7">
        <v>1610084</v>
      </c>
      <c r="C1456" s="7"/>
      <c r="D1456" s="7">
        <v>11772884</v>
      </c>
      <c r="E1456" s="7">
        <v>3547815</v>
      </c>
      <c r="F1456" s="33">
        <v>236969</v>
      </c>
      <c r="G1456" s="7"/>
    </row>
    <row r="1457" spans="1:7" x14ac:dyDescent="0.25">
      <c r="A1457" s="4">
        <v>37981</v>
      </c>
      <c r="B1457" s="7">
        <v>1289200</v>
      </c>
      <c r="C1457" s="7"/>
      <c r="D1457" s="7">
        <v>695937.18</v>
      </c>
      <c r="E1457" s="7">
        <v>3362450</v>
      </c>
      <c r="F1457" s="33">
        <v>309689</v>
      </c>
      <c r="G1457" s="7"/>
    </row>
    <row r="1458" spans="1:7" x14ac:dyDescent="0.25">
      <c r="A1458" s="4">
        <v>37982</v>
      </c>
      <c r="B1458" s="7">
        <v>7227148</v>
      </c>
      <c r="C1458" s="7"/>
      <c r="D1458" s="7">
        <v>12082094</v>
      </c>
      <c r="E1458" s="7">
        <v>9387</v>
      </c>
      <c r="F1458" s="33">
        <v>276229</v>
      </c>
      <c r="G1458" s="7"/>
    </row>
    <row r="1459" spans="1:7" x14ac:dyDescent="0.25">
      <c r="A1459" s="4">
        <v>37983</v>
      </c>
      <c r="B1459" s="7">
        <v>7203963</v>
      </c>
      <c r="C1459" s="7"/>
      <c r="D1459" s="7">
        <v>6465339.8900000006</v>
      </c>
      <c r="E1459" s="7">
        <v>44063</v>
      </c>
      <c r="F1459" s="33">
        <v>259213</v>
      </c>
      <c r="G1459" s="7"/>
    </row>
    <row r="1460" spans="1:7" x14ac:dyDescent="0.25">
      <c r="A1460" s="4">
        <v>37984</v>
      </c>
      <c r="B1460" s="7">
        <v>1179489</v>
      </c>
      <c r="C1460" s="7"/>
      <c r="D1460" s="7">
        <v>11855661</v>
      </c>
      <c r="E1460" s="7">
        <v>3301964</v>
      </c>
      <c r="F1460" s="33">
        <v>313975</v>
      </c>
      <c r="G1460" s="7"/>
    </row>
    <row r="1461" spans="1:7" x14ac:dyDescent="0.25">
      <c r="A1461" s="4">
        <v>37985</v>
      </c>
      <c r="B1461" s="7">
        <v>356870</v>
      </c>
      <c r="C1461" s="7"/>
      <c r="D1461" s="7">
        <v>12139989</v>
      </c>
      <c r="E1461" s="7">
        <v>3373999</v>
      </c>
      <c r="F1461" s="33">
        <v>307826</v>
      </c>
      <c r="G1461" s="7">
        <v>101416</v>
      </c>
    </row>
    <row r="1462" spans="1:7" x14ac:dyDescent="0.25">
      <c r="A1462" s="4">
        <v>37986</v>
      </c>
      <c r="B1462" s="7">
        <v>9368146</v>
      </c>
      <c r="C1462" s="7"/>
      <c r="D1462" s="7">
        <v>4524359</v>
      </c>
      <c r="E1462" s="7">
        <v>3180499</v>
      </c>
      <c r="F1462" s="33">
        <v>335509</v>
      </c>
      <c r="G1462" s="7"/>
    </row>
    <row r="1463" spans="1:7" x14ac:dyDescent="0.25">
      <c r="A1463" s="4">
        <v>37987</v>
      </c>
      <c r="B1463" s="7">
        <v>7731334</v>
      </c>
      <c r="C1463" s="7"/>
      <c r="D1463" s="7">
        <v>9702846.6400000006</v>
      </c>
      <c r="E1463" s="7">
        <v>3553081</v>
      </c>
      <c r="F1463" s="33">
        <v>288472</v>
      </c>
      <c r="G1463" s="7"/>
    </row>
    <row r="1464" spans="1:7" x14ac:dyDescent="0.25">
      <c r="A1464" s="4">
        <v>37988</v>
      </c>
      <c r="B1464" s="7">
        <v>9483340</v>
      </c>
      <c r="C1464" s="7"/>
      <c r="D1464" s="7">
        <v>8480761.7400000002</v>
      </c>
      <c r="E1464" s="7">
        <v>3625062</v>
      </c>
      <c r="F1464" s="33">
        <v>287588</v>
      </c>
      <c r="G1464" s="7"/>
    </row>
    <row r="1465" spans="1:7" x14ac:dyDescent="0.25">
      <c r="A1465" s="4">
        <v>37989</v>
      </c>
      <c r="B1465" s="7">
        <v>8076431</v>
      </c>
      <c r="C1465" s="7"/>
      <c r="D1465" s="7">
        <v>1288195.0799999998</v>
      </c>
      <c r="E1465" s="7">
        <v>2812060</v>
      </c>
      <c r="F1465" s="33">
        <v>302379</v>
      </c>
      <c r="G1465" s="7"/>
    </row>
    <row r="1466" spans="1:7" x14ac:dyDescent="0.25">
      <c r="A1466" s="4">
        <v>37990</v>
      </c>
      <c r="B1466" s="7">
        <v>6970</v>
      </c>
      <c r="C1466" s="7"/>
      <c r="D1466" s="7">
        <v>350534.72000000003</v>
      </c>
      <c r="E1466" s="7">
        <v>5670781</v>
      </c>
      <c r="F1466" s="33">
        <v>290181</v>
      </c>
      <c r="G1466" s="7"/>
    </row>
    <row r="1467" spans="1:7" x14ac:dyDescent="0.25">
      <c r="A1467" s="4">
        <v>37991</v>
      </c>
      <c r="B1467" s="7">
        <v>354558</v>
      </c>
      <c r="C1467" s="7"/>
      <c r="D1467" s="7">
        <v>10907111</v>
      </c>
      <c r="E1467" s="7">
        <v>4751573</v>
      </c>
      <c r="F1467" s="33">
        <v>289681</v>
      </c>
      <c r="G1467" s="7"/>
    </row>
    <row r="1468" spans="1:7" x14ac:dyDescent="0.25">
      <c r="A1468" s="4">
        <v>37992</v>
      </c>
      <c r="B1468" s="7">
        <v>317437</v>
      </c>
      <c r="C1468" s="7"/>
      <c r="D1468" s="7">
        <v>9886405</v>
      </c>
      <c r="E1468" s="7">
        <v>3430489</v>
      </c>
      <c r="F1468" s="33">
        <v>289314</v>
      </c>
      <c r="G1468" s="7">
        <v>364450</v>
      </c>
    </row>
    <row r="1469" spans="1:7" x14ac:dyDescent="0.25">
      <c r="A1469" s="4">
        <v>37993</v>
      </c>
      <c r="B1469" s="7">
        <v>682172</v>
      </c>
      <c r="C1469" s="7"/>
      <c r="D1469" s="7">
        <v>9518173</v>
      </c>
      <c r="E1469" s="7">
        <v>3674321</v>
      </c>
      <c r="F1469" s="33">
        <v>280201</v>
      </c>
      <c r="G1469" s="7"/>
    </row>
    <row r="1470" spans="1:7" x14ac:dyDescent="0.25">
      <c r="A1470" s="4">
        <v>37994</v>
      </c>
      <c r="B1470" s="7">
        <v>9547377</v>
      </c>
      <c r="C1470" s="7"/>
      <c r="D1470" s="7">
        <v>8589868</v>
      </c>
      <c r="E1470" s="7">
        <v>7287953</v>
      </c>
      <c r="F1470" s="33">
        <v>275458</v>
      </c>
      <c r="G1470" s="7"/>
    </row>
    <row r="1471" spans="1:7" x14ac:dyDescent="0.25">
      <c r="A1471" s="4">
        <v>37995</v>
      </c>
      <c r="B1471" s="7">
        <v>7417580</v>
      </c>
      <c r="C1471" s="7"/>
      <c r="D1471" s="7">
        <v>265143.90000000002</v>
      </c>
      <c r="E1471" s="7">
        <v>3606025</v>
      </c>
      <c r="F1471" s="33">
        <v>245503</v>
      </c>
      <c r="G1471" s="7"/>
    </row>
    <row r="1472" spans="1:7" x14ac:dyDescent="0.25">
      <c r="A1472" s="4">
        <v>37996</v>
      </c>
      <c r="B1472" s="7">
        <v>495216</v>
      </c>
      <c r="C1472" s="7"/>
      <c r="D1472" s="7">
        <v>243000.82</v>
      </c>
      <c r="E1472" s="7">
        <v>7308842</v>
      </c>
      <c r="F1472" s="33">
        <v>265546</v>
      </c>
      <c r="G1472" s="7"/>
    </row>
    <row r="1473" spans="1:7" x14ac:dyDescent="0.25">
      <c r="A1473" s="4">
        <v>37997</v>
      </c>
      <c r="B1473" s="7">
        <v>9482102</v>
      </c>
      <c r="C1473" s="7"/>
      <c r="D1473" s="7">
        <v>7804715.9000000004</v>
      </c>
      <c r="E1473" s="7">
        <v>3253702</v>
      </c>
      <c r="F1473" s="33">
        <v>254189</v>
      </c>
      <c r="G1473" s="7"/>
    </row>
    <row r="1474" spans="1:7" x14ac:dyDescent="0.25">
      <c r="A1474" s="4">
        <v>37998</v>
      </c>
      <c r="B1474" s="7">
        <v>9164628</v>
      </c>
      <c r="C1474" s="7"/>
      <c r="D1474" s="7">
        <v>9504697</v>
      </c>
      <c r="E1474" s="7">
        <v>3125389</v>
      </c>
      <c r="F1474" s="33">
        <v>282748</v>
      </c>
      <c r="G1474" s="7"/>
    </row>
    <row r="1475" spans="1:7" x14ac:dyDescent="0.25">
      <c r="A1475" s="4">
        <v>37999</v>
      </c>
      <c r="B1475" s="7">
        <v>5716217</v>
      </c>
      <c r="C1475" s="7"/>
      <c r="D1475" s="7">
        <v>6528599.4400000004</v>
      </c>
      <c r="E1475" s="7">
        <v>3477744</v>
      </c>
      <c r="F1475" s="33">
        <v>272484</v>
      </c>
      <c r="G1475" s="7"/>
    </row>
    <row r="1476" spans="1:7" x14ac:dyDescent="0.25">
      <c r="A1476" s="4">
        <v>38000</v>
      </c>
      <c r="B1476" s="7">
        <v>1770268</v>
      </c>
      <c r="C1476" s="7"/>
      <c r="D1476" s="7">
        <v>6530441.8200000003</v>
      </c>
      <c r="E1476" s="7">
        <v>6996145</v>
      </c>
      <c r="F1476" s="33">
        <v>292052</v>
      </c>
      <c r="G1476" s="7"/>
    </row>
    <row r="1477" spans="1:7" x14ac:dyDescent="0.25">
      <c r="A1477" s="4">
        <v>38001</v>
      </c>
      <c r="B1477" s="7">
        <v>5472850</v>
      </c>
      <c r="C1477" s="7"/>
      <c r="D1477" s="7">
        <v>7650128.7199999997</v>
      </c>
      <c r="E1477" s="7">
        <v>3876267</v>
      </c>
      <c r="F1477" s="33">
        <v>298574</v>
      </c>
      <c r="G1477" s="7"/>
    </row>
    <row r="1478" spans="1:7" x14ac:dyDescent="0.25">
      <c r="A1478" s="4">
        <v>38002</v>
      </c>
      <c r="B1478" s="7">
        <v>6250727</v>
      </c>
      <c r="C1478" s="7"/>
      <c r="D1478" s="7">
        <v>9535453</v>
      </c>
      <c r="E1478" s="7">
        <v>3914128</v>
      </c>
      <c r="F1478" s="33">
        <v>319326</v>
      </c>
      <c r="G1478" s="7">
        <v>299930</v>
      </c>
    </row>
    <row r="1479" spans="1:7" x14ac:dyDescent="0.25">
      <c r="A1479" s="4">
        <v>38003</v>
      </c>
      <c r="B1479" s="7"/>
      <c r="C1479" s="7"/>
      <c r="D1479" s="7">
        <v>9546449</v>
      </c>
      <c r="E1479" s="7">
        <v>3554146</v>
      </c>
      <c r="F1479" s="33">
        <v>284720</v>
      </c>
      <c r="G1479" s="7"/>
    </row>
    <row r="1480" spans="1:7" x14ac:dyDescent="0.25">
      <c r="A1480" s="4">
        <v>38004</v>
      </c>
      <c r="B1480" s="7"/>
      <c r="C1480" s="7"/>
      <c r="D1480" s="7">
        <v>4066087</v>
      </c>
      <c r="E1480" s="7">
        <v>6730509</v>
      </c>
      <c r="F1480" s="33">
        <v>284990</v>
      </c>
      <c r="G1480" s="7"/>
    </row>
    <row r="1481" spans="1:7" x14ac:dyDescent="0.25">
      <c r="A1481" s="4">
        <v>38005</v>
      </c>
      <c r="B1481" s="7"/>
      <c r="C1481" s="7"/>
      <c r="D1481" s="7">
        <v>7514226</v>
      </c>
      <c r="E1481" s="7">
        <v>7261203</v>
      </c>
      <c r="F1481" s="33">
        <v>285070</v>
      </c>
      <c r="G1481" s="7"/>
    </row>
    <row r="1482" spans="1:7" x14ac:dyDescent="0.25">
      <c r="A1482" s="4">
        <v>38006</v>
      </c>
      <c r="B1482" s="7">
        <v>75486</v>
      </c>
      <c r="C1482" s="7"/>
      <c r="D1482" s="7">
        <v>8013737.9000000004</v>
      </c>
      <c r="E1482" s="7">
        <v>7269679</v>
      </c>
      <c r="F1482" s="33">
        <v>294837</v>
      </c>
      <c r="G1482" s="7"/>
    </row>
    <row r="1483" spans="1:7" x14ac:dyDescent="0.25">
      <c r="A1483" s="4">
        <v>38007</v>
      </c>
      <c r="B1483" s="7">
        <v>8617737</v>
      </c>
      <c r="C1483" s="7"/>
      <c r="D1483" s="7">
        <v>240547</v>
      </c>
      <c r="E1483" s="7">
        <v>7293515</v>
      </c>
      <c r="F1483" s="33">
        <v>300912</v>
      </c>
      <c r="G1483" s="7"/>
    </row>
    <row r="1484" spans="1:7" x14ac:dyDescent="0.25">
      <c r="A1484" s="4">
        <v>38008</v>
      </c>
      <c r="B1484" s="7">
        <v>8054596</v>
      </c>
      <c r="C1484" s="7"/>
      <c r="D1484" s="7">
        <v>239356.3</v>
      </c>
      <c r="E1484" s="7">
        <v>7291642</v>
      </c>
      <c r="F1484" s="33">
        <v>303725</v>
      </c>
      <c r="G1484" s="7"/>
    </row>
    <row r="1485" spans="1:7" x14ac:dyDescent="0.25">
      <c r="A1485" s="4">
        <v>38009</v>
      </c>
      <c r="B1485" s="7">
        <v>2909463</v>
      </c>
      <c r="C1485" s="7"/>
      <c r="D1485" s="7">
        <v>6981847.7199999997</v>
      </c>
      <c r="E1485" s="7">
        <v>7279026</v>
      </c>
      <c r="F1485" s="33">
        <v>296586</v>
      </c>
      <c r="G1485" s="7"/>
    </row>
    <row r="1486" spans="1:7" x14ac:dyDescent="0.25">
      <c r="A1486" s="4">
        <v>38010</v>
      </c>
      <c r="B1486" s="7">
        <v>515673</v>
      </c>
      <c r="C1486" s="7"/>
      <c r="D1486" s="7">
        <v>9114721.6400000006</v>
      </c>
      <c r="E1486" s="7">
        <v>5314306</v>
      </c>
      <c r="F1486" s="33">
        <v>289682</v>
      </c>
      <c r="G1486" s="7"/>
    </row>
    <row r="1487" spans="1:7" x14ac:dyDescent="0.25">
      <c r="A1487" s="4">
        <v>38011</v>
      </c>
      <c r="B1487" s="7">
        <v>9512186</v>
      </c>
      <c r="C1487" s="7"/>
      <c r="D1487" s="7">
        <v>277060.44</v>
      </c>
      <c r="E1487" s="7">
        <v>4807029</v>
      </c>
      <c r="F1487" s="33">
        <v>328488</v>
      </c>
      <c r="G1487" s="7"/>
    </row>
    <row r="1488" spans="1:7" x14ac:dyDescent="0.25">
      <c r="A1488" s="4">
        <v>38012</v>
      </c>
      <c r="B1488" s="7">
        <v>5865</v>
      </c>
      <c r="C1488" s="7"/>
      <c r="D1488" s="7">
        <v>9446759.1900000013</v>
      </c>
      <c r="E1488" s="7">
        <v>3550364</v>
      </c>
      <c r="F1488" s="33">
        <v>307788</v>
      </c>
      <c r="G1488" s="7"/>
    </row>
    <row r="1489" spans="1:7" x14ac:dyDescent="0.25">
      <c r="A1489" s="4">
        <v>38013</v>
      </c>
      <c r="B1489" s="7">
        <v>973834</v>
      </c>
      <c r="C1489" s="7"/>
      <c r="D1489" s="7">
        <v>6980447.6600000001</v>
      </c>
      <c r="E1489" s="7">
        <v>6978359</v>
      </c>
      <c r="F1489" s="33">
        <v>339398</v>
      </c>
      <c r="G1489" s="7"/>
    </row>
    <row r="1490" spans="1:7" x14ac:dyDescent="0.25">
      <c r="A1490" s="4">
        <v>38014</v>
      </c>
      <c r="B1490" s="7"/>
      <c r="C1490" s="7"/>
      <c r="D1490" s="7">
        <v>6879624.0099999998</v>
      </c>
      <c r="E1490" s="7">
        <v>6447029</v>
      </c>
      <c r="F1490" s="33">
        <v>322630</v>
      </c>
      <c r="G1490" s="7"/>
    </row>
    <row r="1491" spans="1:7" x14ac:dyDescent="0.25">
      <c r="A1491" s="4">
        <v>38015</v>
      </c>
      <c r="B1491" s="7"/>
      <c r="C1491" s="7"/>
      <c r="D1491" s="7">
        <v>4578365.74</v>
      </c>
      <c r="E1491" s="7">
        <v>4002829</v>
      </c>
      <c r="F1491" s="33">
        <v>308365</v>
      </c>
      <c r="G1491" s="7"/>
    </row>
    <row r="1492" spans="1:7" x14ac:dyDescent="0.25">
      <c r="A1492" s="4">
        <v>38016</v>
      </c>
      <c r="B1492" s="7">
        <v>56684</v>
      </c>
      <c r="C1492" s="7"/>
      <c r="D1492" s="7">
        <v>11231993</v>
      </c>
      <c r="E1492" s="7">
        <v>7236614</v>
      </c>
      <c r="F1492" s="33">
        <v>323276</v>
      </c>
      <c r="G1492" s="7"/>
    </row>
    <row r="1493" spans="1:7" x14ac:dyDescent="0.25">
      <c r="A1493" s="4">
        <v>38017</v>
      </c>
      <c r="B1493" s="7">
        <v>9639973</v>
      </c>
      <c r="C1493" s="7"/>
      <c r="D1493" s="7">
        <v>251507.54</v>
      </c>
      <c r="E1493" s="7">
        <v>3638081</v>
      </c>
      <c r="F1493" s="33">
        <v>344811</v>
      </c>
      <c r="G1493" s="7">
        <v>50015</v>
      </c>
    </row>
    <row r="1494" spans="1:7" x14ac:dyDescent="0.25">
      <c r="A1494" s="4">
        <v>38018</v>
      </c>
      <c r="B1494" s="7">
        <v>9563072</v>
      </c>
      <c r="C1494" s="7"/>
      <c r="D1494" s="7">
        <v>305146.56</v>
      </c>
      <c r="E1494" s="7">
        <v>3953015</v>
      </c>
      <c r="F1494" s="33">
        <v>322440</v>
      </c>
      <c r="G1494" s="7"/>
    </row>
    <row r="1495" spans="1:7" x14ac:dyDescent="0.25">
      <c r="A1495" s="4">
        <v>38019</v>
      </c>
      <c r="B1495" s="7">
        <v>6245</v>
      </c>
      <c r="C1495" s="7"/>
      <c r="D1495" s="7">
        <v>10722269</v>
      </c>
      <c r="E1495" s="7">
        <v>7261740</v>
      </c>
      <c r="F1495" s="33">
        <v>319373</v>
      </c>
      <c r="G1495" s="7"/>
    </row>
    <row r="1496" spans="1:7" x14ac:dyDescent="0.25">
      <c r="A1496" s="4">
        <v>38020</v>
      </c>
      <c r="B1496" s="7">
        <v>7852664</v>
      </c>
      <c r="C1496" s="7"/>
      <c r="D1496" s="7">
        <v>10574340</v>
      </c>
      <c r="E1496" s="7">
        <v>7265952</v>
      </c>
      <c r="F1496" s="33">
        <v>343351</v>
      </c>
      <c r="G1496" s="7"/>
    </row>
    <row r="1497" spans="1:7" x14ac:dyDescent="0.25">
      <c r="A1497" s="4">
        <v>38021</v>
      </c>
      <c r="B1497" s="7">
        <v>9554242</v>
      </c>
      <c r="C1497" s="7"/>
      <c r="D1497" s="7">
        <v>12168092</v>
      </c>
      <c r="E1497" s="7">
        <v>7263786</v>
      </c>
      <c r="F1497" s="33">
        <v>345267</v>
      </c>
      <c r="G1497" s="7"/>
    </row>
    <row r="1498" spans="1:7" x14ac:dyDescent="0.25">
      <c r="A1498" s="4">
        <v>38022</v>
      </c>
      <c r="B1498" s="7">
        <v>5795113</v>
      </c>
      <c r="C1498" s="7"/>
      <c r="D1498" s="7">
        <v>11244548</v>
      </c>
      <c r="E1498" s="7">
        <v>7076084</v>
      </c>
      <c r="F1498" s="33">
        <v>331762</v>
      </c>
      <c r="G1498" s="7"/>
    </row>
    <row r="1499" spans="1:7" x14ac:dyDescent="0.25">
      <c r="A1499" s="4">
        <v>38023</v>
      </c>
      <c r="B1499" s="7">
        <v>9357000</v>
      </c>
      <c r="C1499" s="7"/>
      <c r="D1499" s="7">
        <v>8641939.5999999996</v>
      </c>
      <c r="E1499" s="7">
        <v>7285745</v>
      </c>
      <c r="F1499" s="33">
        <v>344335</v>
      </c>
      <c r="G1499" s="7">
        <v>216850</v>
      </c>
    </row>
    <row r="1500" spans="1:7" x14ac:dyDescent="0.25">
      <c r="A1500" s="4">
        <v>38024</v>
      </c>
      <c r="B1500" s="7"/>
      <c r="C1500" s="7"/>
      <c r="D1500" s="7">
        <v>590422.9</v>
      </c>
      <c r="E1500" s="7">
        <v>4167426</v>
      </c>
      <c r="F1500" s="33">
        <v>322034</v>
      </c>
      <c r="G1500" s="7"/>
    </row>
    <row r="1501" spans="1:7" x14ac:dyDescent="0.25">
      <c r="A1501" s="4">
        <v>38025</v>
      </c>
      <c r="B1501" s="7"/>
      <c r="C1501" s="7"/>
      <c r="D1501" s="7">
        <v>1473391.09</v>
      </c>
      <c r="E1501" s="7">
        <v>7284560</v>
      </c>
      <c r="F1501" s="33">
        <v>339264</v>
      </c>
      <c r="G1501" s="7"/>
    </row>
    <row r="1502" spans="1:7" x14ac:dyDescent="0.25">
      <c r="A1502" s="4">
        <v>38026</v>
      </c>
      <c r="B1502" s="7"/>
      <c r="C1502" s="7"/>
      <c r="D1502" s="7">
        <v>11619465.720000001</v>
      </c>
      <c r="E1502" s="7">
        <v>3257395</v>
      </c>
      <c r="F1502" s="33">
        <v>336880</v>
      </c>
      <c r="G1502" s="7"/>
    </row>
    <row r="1503" spans="1:7" x14ac:dyDescent="0.25">
      <c r="A1503" s="4">
        <v>38027</v>
      </c>
      <c r="B1503" s="7"/>
      <c r="C1503" s="7"/>
      <c r="D1503" s="7">
        <v>11363927</v>
      </c>
      <c r="E1503" s="7">
        <v>4168732</v>
      </c>
      <c r="F1503" s="33">
        <v>81817</v>
      </c>
      <c r="G1503" s="7"/>
    </row>
    <row r="1504" spans="1:7" x14ac:dyDescent="0.25">
      <c r="A1504" s="4">
        <v>38028</v>
      </c>
      <c r="B1504" s="7">
        <v>8591</v>
      </c>
      <c r="C1504" s="7"/>
      <c r="D1504" s="7">
        <v>12015288.9</v>
      </c>
      <c r="E1504" s="7">
        <v>4364406</v>
      </c>
      <c r="F1504" s="33">
        <v>159365</v>
      </c>
      <c r="G1504" s="7"/>
    </row>
    <row r="1505" spans="1:7" x14ac:dyDescent="0.25">
      <c r="A1505" s="4">
        <v>38029</v>
      </c>
      <c r="B1505" s="7">
        <v>9431664</v>
      </c>
      <c r="C1505" s="7"/>
      <c r="D1505" s="7">
        <v>243703.29999999996</v>
      </c>
      <c r="E1505" s="7">
        <v>7283129</v>
      </c>
      <c r="F1505" s="33">
        <v>316959</v>
      </c>
      <c r="G1505" s="7"/>
    </row>
    <row r="1506" spans="1:7" x14ac:dyDescent="0.25">
      <c r="A1506" s="4">
        <v>38030</v>
      </c>
      <c r="B1506" s="7">
        <v>9383812</v>
      </c>
      <c r="C1506" s="7"/>
      <c r="D1506" s="7">
        <v>243569.18</v>
      </c>
      <c r="E1506" s="7">
        <v>7262703</v>
      </c>
      <c r="F1506" s="33">
        <v>323915</v>
      </c>
      <c r="G1506" s="7"/>
    </row>
    <row r="1507" spans="1:7" x14ac:dyDescent="0.25">
      <c r="A1507" s="4">
        <v>38031</v>
      </c>
      <c r="B1507" s="7">
        <v>8555778</v>
      </c>
      <c r="C1507" s="7"/>
      <c r="D1507" s="7">
        <v>236144.46</v>
      </c>
      <c r="E1507" s="7">
        <v>7258040</v>
      </c>
      <c r="F1507" s="33">
        <v>335887</v>
      </c>
      <c r="G1507" s="7"/>
    </row>
    <row r="1508" spans="1:7" x14ac:dyDescent="0.25">
      <c r="A1508" s="4">
        <v>38032</v>
      </c>
      <c r="B1508" s="7">
        <v>8584721</v>
      </c>
      <c r="C1508" s="7"/>
      <c r="D1508" s="7">
        <v>319270.46000000002</v>
      </c>
      <c r="E1508" s="7">
        <v>4460125</v>
      </c>
      <c r="F1508" s="33">
        <v>334582</v>
      </c>
      <c r="G1508" s="7"/>
    </row>
    <row r="1509" spans="1:7" x14ac:dyDescent="0.25">
      <c r="A1509" s="4">
        <v>38033</v>
      </c>
      <c r="B1509" s="7">
        <v>31913</v>
      </c>
      <c r="C1509" s="7"/>
      <c r="D1509" s="7">
        <v>12121570</v>
      </c>
      <c r="E1509" s="7">
        <v>3801530</v>
      </c>
      <c r="F1509" s="33">
        <v>333832</v>
      </c>
      <c r="G1509" s="7"/>
    </row>
    <row r="1510" spans="1:7" x14ac:dyDescent="0.25">
      <c r="A1510" s="4">
        <v>38034</v>
      </c>
      <c r="B1510" s="7"/>
      <c r="C1510" s="7"/>
      <c r="D1510" s="7">
        <v>7468668.3600000003</v>
      </c>
      <c r="E1510" s="7">
        <v>3967223</v>
      </c>
      <c r="F1510" s="33">
        <v>336828</v>
      </c>
      <c r="G1510" s="7">
        <v>89717</v>
      </c>
    </row>
    <row r="1511" spans="1:7" x14ac:dyDescent="0.25">
      <c r="A1511" s="4">
        <v>38035</v>
      </c>
      <c r="B1511" s="7"/>
      <c r="C1511" s="7"/>
      <c r="D1511" s="7">
        <v>9087095.7400000002</v>
      </c>
      <c r="E1511" s="7">
        <v>3842038</v>
      </c>
      <c r="F1511" s="33">
        <v>333044</v>
      </c>
      <c r="G1511" s="7"/>
    </row>
    <row r="1512" spans="1:7" x14ac:dyDescent="0.25">
      <c r="A1512" s="4">
        <v>38036</v>
      </c>
      <c r="B1512" s="7"/>
      <c r="C1512" s="7"/>
      <c r="D1512" s="7">
        <v>9482219</v>
      </c>
      <c r="E1512" s="7">
        <v>4137023</v>
      </c>
      <c r="F1512" s="33">
        <v>323277</v>
      </c>
      <c r="G1512" s="7"/>
    </row>
    <row r="1513" spans="1:7" x14ac:dyDescent="0.25">
      <c r="A1513" s="4">
        <v>38037</v>
      </c>
      <c r="B1513" s="7">
        <v>309673</v>
      </c>
      <c r="C1513" s="7"/>
      <c r="D1513" s="7">
        <v>5043851.8499999996</v>
      </c>
      <c r="E1513" s="7">
        <v>3921157</v>
      </c>
      <c r="F1513" s="33">
        <v>322736</v>
      </c>
      <c r="G1513" s="7"/>
    </row>
    <row r="1514" spans="1:7" x14ac:dyDescent="0.25">
      <c r="A1514" s="4">
        <v>38038</v>
      </c>
      <c r="B1514" s="7"/>
      <c r="C1514" s="7"/>
      <c r="D1514" s="7">
        <v>6667249.3399999999</v>
      </c>
      <c r="E1514" s="7">
        <v>7224068</v>
      </c>
      <c r="F1514" s="33">
        <v>317128</v>
      </c>
      <c r="G1514" s="7"/>
    </row>
    <row r="1515" spans="1:7" x14ac:dyDescent="0.25">
      <c r="A1515" s="4">
        <v>38039</v>
      </c>
      <c r="B1515" s="7"/>
      <c r="C1515" s="7"/>
      <c r="D1515" s="7">
        <v>935525.9800000001</v>
      </c>
      <c r="E1515" s="7">
        <v>3766863</v>
      </c>
      <c r="F1515" s="33">
        <v>314583</v>
      </c>
      <c r="G1515" s="7"/>
    </row>
    <row r="1516" spans="1:7" x14ac:dyDescent="0.25">
      <c r="A1516" s="4">
        <v>38040</v>
      </c>
      <c r="B1516" s="7"/>
      <c r="C1516" s="7"/>
      <c r="D1516" s="7">
        <v>613249.75000000012</v>
      </c>
      <c r="E1516" s="7">
        <v>7214078</v>
      </c>
      <c r="F1516" s="33">
        <v>294767</v>
      </c>
      <c r="G1516" s="7"/>
    </row>
    <row r="1517" spans="1:7" x14ac:dyDescent="0.25">
      <c r="A1517" s="4">
        <v>38041</v>
      </c>
      <c r="B1517" s="7"/>
      <c r="C1517" s="7"/>
      <c r="D1517" s="7">
        <v>487864.52</v>
      </c>
      <c r="E1517" s="7">
        <v>2964151</v>
      </c>
      <c r="F1517" s="33">
        <v>320216</v>
      </c>
      <c r="G1517" s="7"/>
    </row>
    <row r="1518" spans="1:7" x14ac:dyDescent="0.25">
      <c r="A1518" s="4">
        <v>38042</v>
      </c>
      <c r="B1518" s="7">
        <v>48991</v>
      </c>
      <c r="C1518" s="7"/>
      <c r="D1518" s="7">
        <v>397282.42</v>
      </c>
      <c r="E1518" s="7">
        <v>7217571</v>
      </c>
      <c r="F1518" s="33">
        <v>266693</v>
      </c>
      <c r="G1518" s="7"/>
    </row>
    <row r="1519" spans="1:7" x14ac:dyDescent="0.25">
      <c r="A1519" s="4">
        <v>38043</v>
      </c>
      <c r="B1519" s="7">
        <v>9493796</v>
      </c>
      <c r="C1519" s="7"/>
      <c r="D1519" s="7">
        <v>3971509.8200000003</v>
      </c>
      <c r="E1519" s="7">
        <v>6880550</v>
      </c>
      <c r="F1519" s="33">
        <v>234902</v>
      </c>
      <c r="G1519" s="7"/>
    </row>
    <row r="1520" spans="1:7" x14ac:dyDescent="0.25">
      <c r="A1520" s="4">
        <v>38044</v>
      </c>
      <c r="B1520" s="7">
        <v>5551235</v>
      </c>
      <c r="C1520" s="7"/>
      <c r="D1520" s="7">
        <v>9376791.7400000002</v>
      </c>
      <c r="E1520" s="7">
        <v>7074285</v>
      </c>
      <c r="F1520" s="33">
        <v>264726</v>
      </c>
      <c r="G1520" s="7"/>
    </row>
    <row r="1521" spans="1:7" x14ac:dyDescent="0.25">
      <c r="A1521" s="4">
        <v>38045</v>
      </c>
      <c r="B1521" s="7">
        <v>115920</v>
      </c>
      <c r="C1521" s="7"/>
      <c r="D1521" s="7">
        <v>7862102</v>
      </c>
      <c r="E1521" s="7">
        <v>7238893</v>
      </c>
      <c r="F1521" s="33">
        <v>250019</v>
      </c>
      <c r="G1521" s="7"/>
    </row>
    <row r="1522" spans="1:7" x14ac:dyDescent="0.25">
      <c r="A1522" s="4">
        <v>38046</v>
      </c>
      <c r="B1522" s="7">
        <v>8814182</v>
      </c>
      <c r="C1522" s="7"/>
      <c r="D1522" s="7">
        <v>3404994.82</v>
      </c>
      <c r="E1522" s="7">
        <v>6234</v>
      </c>
      <c r="F1522" s="33">
        <v>226785</v>
      </c>
      <c r="G1522" s="7">
        <v>72761</v>
      </c>
    </row>
    <row r="1523" spans="1:7" x14ac:dyDescent="0.25">
      <c r="A1523" s="4">
        <v>38047</v>
      </c>
      <c r="B1523" s="7">
        <v>9418520</v>
      </c>
      <c r="C1523" s="7"/>
      <c r="D1523" s="7">
        <v>7951689</v>
      </c>
      <c r="E1523" s="7">
        <v>1408098</v>
      </c>
      <c r="F1523" s="33">
        <v>255518</v>
      </c>
      <c r="G1523" s="7"/>
    </row>
    <row r="1524" spans="1:7" x14ac:dyDescent="0.25">
      <c r="A1524" s="4">
        <v>38048</v>
      </c>
      <c r="B1524" s="7">
        <v>7113471</v>
      </c>
      <c r="C1524" s="7"/>
      <c r="D1524" s="7">
        <v>9287355.4600000009</v>
      </c>
      <c r="E1524" s="7">
        <v>1692870</v>
      </c>
      <c r="F1524" s="33">
        <v>237269</v>
      </c>
      <c r="G1524" s="7"/>
    </row>
    <row r="1525" spans="1:7" x14ac:dyDescent="0.25">
      <c r="A1525" s="4">
        <v>38049</v>
      </c>
      <c r="B1525" s="7">
        <v>7270100</v>
      </c>
      <c r="C1525" s="7"/>
      <c r="D1525" s="7">
        <v>10058549</v>
      </c>
      <c r="E1525" s="7">
        <v>3275253</v>
      </c>
      <c r="F1525" s="33">
        <v>226213</v>
      </c>
      <c r="G1525" s="7"/>
    </row>
    <row r="1526" spans="1:7" x14ac:dyDescent="0.25">
      <c r="A1526" s="4">
        <v>38050</v>
      </c>
      <c r="B1526" s="7">
        <v>624210</v>
      </c>
      <c r="C1526" s="7"/>
      <c r="D1526" s="7">
        <v>9742396</v>
      </c>
      <c r="E1526" s="7">
        <v>6220782</v>
      </c>
      <c r="F1526" s="33">
        <v>235739</v>
      </c>
      <c r="G1526" s="7"/>
    </row>
    <row r="1527" spans="1:7" x14ac:dyDescent="0.25">
      <c r="A1527" s="4">
        <v>38051</v>
      </c>
      <c r="B1527" s="7">
        <v>3132022</v>
      </c>
      <c r="C1527" s="7"/>
      <c r="D1527" s="7">
        <v>10176516</v>
      </c>
      <c r="E1527" s="7">
        <v>7336040</v>
      </c>
      <c r="F1527" s="33">
        <v>277161</v>
      </c>
      <c r="G1527" s="7">
        <v>164118</v>
      </c>
    </row>
    <row r="1528" spans="1:7" x14ac:dyDescent="0.25">
      <c r="A1528" s="4">
        <v>38052</v>
      </c>
      <c r="B1528" s="7">
        <v>9262714</v>
      </c>
      <c r="C1528" s="7"/>
      <c r="D1528" s="7">
        <v>257704</v>
      </c>
      <c r="E1528" s="7">
        <v>3509835</v>
      </c>
      <c r="F1528" s="33">
        <v>278208</v>
      </c>
      <c r="G1528" s="7"/>
    </row>
    <row r="1529" spans="1:7" x14ac:dyDescent="0.25">
      <c r="A1529" s="4">
        <v>38053</v>
      </c>
      <c r="B1529" s="7">
        <v>7226284</v>
      </c>
      <c r="C1529" s="7"/>
      <c r="D1529" s="7">
        <v>635296.72</v>
      </c>
      <c r="E1529" s="7">
        <v>14034</v>
      </c>
      <c r="F1529" s="33">
        <v>292120</v>
      </c>
      <c r="G1529" s="7"/>
    </row>
    <row r="1530" spans="1:7" x14ac:dyDescent="0.25">
      <c r="A1530" s="4">
        <v>38054</v>
      </c>
      <c r="B1530" s="7">
        <v>67345</v>
      </c>
      <c r="C1530" s="7"/>
      <c r="D1530" s="7">
        <v>10283749</v>
      </c>
      <c r="E1530" s="7">
        <v>6871258</v>
      </c>
      <c r="F1530" s="33">
        <v>293608</v>
      </c>
      <c r="G1530" s="7"/>
    </row>
    <row r="1531" spans="1:7" x14ac:dyDescent="0.25">
      <c r="A1531" s="4">
        <v>38055</v>
      </c>
      <c r="B1531" s="7"/>
      <c r="C1531" s="7"/>
      <c r="D1531" s="7">
        <v>779755.8</v>
      </c>
      <c r="E1531" s="7">
        <v>7256428</v>
      </c>
      <c r="F1531" s="33">
        <v>290768</v>
      </c>
      <c r="G1531" s="7"/>
    </row>
    <row r="1532" spans="1:7" x14ac:dyDescent="0.25">
      <c r="A1532" s="4">
        <v>38056</v>
      </c>
      <c r="B1532" s="7">
        <v>31741</v>
      </c>
      <c r="C1532" s="7"/>
      <c r="D1532" s="7">
        <v>1091728.6199999999</v>
      </c>
      <c r="E1532" s="7">
        <v>6816160</v>
      </c>
      <c r="F1532" s="33">
        <v>284082</v>
      </c>
      <c r="G1532" s="7"/>
    </row>
    <row r="1533" spans="1:7" x14ac:dyDescent="0.25">
      <c r="A1533" s="4">
        <v>38057</v>
      </c>
      <c r="B1533" s="7">
        <v>9540715</v>
      </c>
      <c r="C1533" s="7"/>
      <c r="D1533" s="7">
        <v>238734.9</v>
      </c>
      <c r="E1533" s="7">
        <v>7396977</v>
      </c>
      <c r="F1533" s="33">
        <v>280036</v>
      </c>
      <c r="G1533" s="7"/>
    </row>
    <row r="1534" spans="1:7" x14ac:dyDescent="0.25">
      <c r="A1534" s="4">
        <v>38058</v>
      </c>
      <c r="B1534" s="7">
        <v>23081</v>
      </c>
      <c r="C1534" s="7"/>
      <c r="D1534" s="7">
        <v>8718032</v>
      </c>
      <c r="E1534" s="7">
        <v>5988000</v>
      </c>
      <c r="F1534" s="33">
        <v>241618</v>
      </c>
      <c r="G1534" s="7"/>
    </row>
    <row r="1535" spans="1:7" x14ac:dyDescent="0.25">
      <c r="A1535" s="4">
        <v>38059</v>
      </c>
      <c r="B1535" s="7">
        <v>68863</v>
      </c>
      <c r="C1535" s="7"/>
      <c r="D1535" s="7">
        <v>9950911</v>
      </c>
      <c r="E1535" s="7">
        <v>4647128</v>
      </c>
      <c r="F1535" s="33">
        <v>258018</v>
      </c>
      <c r="G1535" s="7"/>
    </row>
    <row r="1536" spans="1:7" x14ac:dyDescent="0.25">
      <c r="A1536" s="4">
        <v>38060</v>
      </c>
      <c r="B1536" s="7">
        <v>7998530</v>
      </c>
      <c r="C1536" s="7"/>
      <c r="D1536" s="7">
        <v>235736</v>
      </c>
      <c r="E1536" s="7">
        <v>2911333</v>
      </c>
      <c r="F1536" s="33">
        <v>259567</v>
      </c>
      <c r="G1536" s="7">
        <v>103388</v>
      </c>
    </row>
    <row r="1537" spans="1:7" x14ac:dyDescent="0.25">
      <c r="A1537" s="4">
        <v>38061</v>
      </c>
      <c r="B1537" s="7">
        <v>7629522</v>
      </c>
      <c r="C1537" s="7"/>
      <c r="D1537" s="7">
        <v>456521.9</v>
      </c>
      <c r="E1537" s="7">
        <v>6600</v>
      </c>
      <c r="F1537" s="33">
        <v>279689</v>
      </c>
      <c r="G1537" s="7"/>
    </row>
    <row r="1538" spans="1:7" x14ac:dyDescent="0.25">
      <c r="A1538" s="4">
        <v>38062</v>
      </c>
      <c r="B1538" s="7">
        <v>111056</v>
      </c>
      <c r="C1538" s="7"/>
      <c r="D1538" s="7">
        <v>9304051</v>
      </c>
      <c r="E1538" s="7">
        <v>4808739</v>
      </c>
      <c r="F1538" s="33">
        <v>261120</v>
      </c>
      <c r="G1538" s="7"/>
    </row>
    <row r="1539" spans="1:7" x14ac:dyDescent="0.25">
      <c r="A1539" s="4">
        <v>38063</v>
      </c>
      <c r="B1539" s="7">
        <v>9501940</v>
      </c>
      <c r="C1539" s="7"/>
      <c r="D1539" s="7">
        <v>9666093</v>
      </c>
      <c r="E1539" s="7">
        <v>4893095</v>
      </c>
      <c r="F1539" s="33">
        <v>281425</v>
      </c>
      <c r="G1539" s="7"/>
    </row>
    <row r="1540" spans="1:7" x14ac:dyDescent="0.25">
      <c r="A1540" s="4">
        <v>38064</v>
      </c>
      <c r="B1540" s="7">
        <v>6816248</v>
      </c>
      <c r="C1540" s="7"/>
      <c r="D1540" s="7">
        <v>7941848.6400000006</v>
      </c>
      <c r="E1540" s="7">
        <v>5774976</v>
      </c>
      <c r="F1540" s="33">
        <v>295051</v>
      </c>
      <c r="G1540" s="7"/>
    </row>
    <row r="1541" spans="1:7" x14ac:dyDescent="0.25">
      <c r="A1541" s="4">
        <v>38065</v>
      </c>
      <c r="B1541" s="7">
        <v>1070399</v>
      </c>
      <c r="C1541" s="7"/>
      <c r="D1541" s="7">
        <v>8369719.9000000004</v>
      </c>
      <c r="E1541" s="7">
        <v>5856293</v>
      </c>
      <c r="F1541" s="33">
        <v>330142</v>
      </c>
      <c r="G1541" s="7"/>
    </row>
    <row r="1542" spans="1:7" x14ac:dyDescent="0.25">
      <c r="A1542" s="4">
        <v>38066</v>
      </c>
      <c r="B1542" s="7"/>
      <c r="C1542" s="7"/>
      <c r="D1542" s="7">
        <v>9683417</v>
      </c>
      <c r="E1542" s="7">
        <v>4111799</v>
      </c>
      <c r="F1542" s="33">
        <v>328372</v>
      </c>
      <c r="G1542" s="7"/>
    </row>
    <row r="1543" spans="1:7" x14ac:dyDescent="0.25">
      <c r="A1543" s="4">
        <v>38067</v>
      </c>
      <c r="B1543" s="7">
        <v>693108</v>
      </c>
      <c r="C1543" s="7"/>
      <c r="D1543" s="7">
        <v>281585</v>
      </c>
      <c r="E1543" s="7">
        <v>3872211</v>
      </c>
      <c r="F1543" s="33">
        <v>289682</v>
      </c>
      <c r="G1543" s="7"/>
    </row>
    <row r="1544" spans="1:7" x14ac:dyDescent="0.25">
      <c r="A1544" s="4">
        <v>38068</v>
      </c>
      <c r="B1544" s="7">
        <v>3950325</v>
      </c>
      <c r="C1544" s="7"/>
      <c r="D1544" s="7">
        <v>242476</v>
      </c>
      <c r="E1544" s="7">
        <v>4189492</v>
      </c>
      <c r="F1544" s="33">
        <v>317856</v>
      </c>
      <c r="G1544" s="7">
        <v>558569</v>
      </c>
    </row>
    <row r="1545" spans="1:7" x14ac:dyDescent="0.25">
      <c r="A1545" s="4">
        <v>38069</v>
      </c>
      <c r="B1545" s="7">
        <v>6391791</v>
      </c>
      <c r="C1545" s="7"/>
      <c r="D1545" s="7">
        <v>2335757.9</v>
      </c>
      <c r="E1545" s="7">
        <v>3740534</v>
      </c>
      <c r="F1545" s="33">
        <v>317568</v>
      </c>
      <c r="G1545" s="7"/>
    </row>
    <row r="1546" spans="1:7" x14ac:dyDescent="0.25">
      <c r="A1546" s="4">
        <v>38070</v>
      </c>
      <c r="B1546" s="7">
        <v>6013016</v>
      </c>
      <c r="C1546" s="7"/>
      <c r="D1546" s="7">
        <v>2666009.9</v>
      </c>
      <c r="E1546" s="7">
        <v>4446980</v>
      </c>
      <c r="F1546" s="33">
        <v>313280</v>
      </c>
      <c r="G1546" s="7"/>
    </row>
    <row r="1547" spans="1:7" x14ac:dyDescent="0.25">
      <c r="A1547" s="4">
        <v>38071</v>
      </c>
      <c r="B1547" s="7">
        <v>253058</v>
      </c>
      <c r="C1547" s="7"/>
      <c r="D1547" s="7">
        <v>12186226</v>
      </c>
      <c r="E1547" s="7">
        <v>4032797</v>
      </c>
      <c r="F1547" s="33">
        <v>315861</v>
      </c>
      <c r="G1547" s="7"/>
    </row>
    <row r="1548" spans="1:7" x14ac:dyDescent="0.25">
      <c r="A1548" s="4">
        <v>38072</v>
      </c>
      <c r="B1548" s="7"/>
      <c r="C1548" s="7"/>
      <c r="D1548" s="7">
        <v>12161724</v>
      </c>
      <c r="E1548" s="7">
        <v>7311208</v>
      </c>
      <c r="F1548" s="33">
        <v>315560</v>
      </c>
      <c r="G1548" s="7"/>
    </row>
    <row r="1549" spans="1:7" x14ac:dyDescent="0.25">
      <c r="A1549" s="4">
        <v>38073</v>
      </c>
      <c r="B1549" s="7"/>
      <c r="C1549" s="7"/>
      <c r="D1549" s="7">
        <v>401205</v>
      </c>
      <c r="E1549" s="7">
        <v>7178416</v>
      </c>
      <c r="F1549" s="33">
        <v>286646</v>
      </c>
      <c r="G1549" s="7"/>
    </row>
    <row r="1550" spans="1:7" x14ac:dyDescent="0.25">
      <c r="A1550" s="4">
        <v>38074</v>
      </c>
      <c r="B1550" s="7"/>
      <c r="C1550" s="7"/>
      <c r="D1550" s="7">
        <v>245252.44</v>
      </c>
      <c r="E1550" s="7">
        <v>7223959</v>
      </c>
      <c r="F1550" s="33">
        <v>300703</v>
      </c>
      <c r="G1550" s="7"/>
    </row>
    <row r="1551" spans="1:7" x14ac:dyDescent="0.25">
      <c r="A1551" s="4">
        <v>38075</v>
      </c>
      <c r="B1551" s="7">
        <v>2098710</v>
      </c>
      <c r="C1551" s="7"/>
      <c r="D1551" s="7">
        <v>321710</v>
      </c>
      <c r="E1551" s="7">
        <v>7117802</v>
      </c>
      <c r="F1551" s="33">
        <v>293241</v>
      </c>
      <c r="G1551" s="7"/>
    </row>
    <row r="1552" spans="1:7" x14ac:dyDescent="0.25">
      <c r="A1552" s="4">
        <v>38076</v>
      </c>
      <c r="B1552" s="7">
        <v>5015725</v>
      </c>
      <c r="C1552" s="7"/>
      <c r="D1552" s="7">
        <v>953528.9</v>
      </c>
      <c r="E1552" s="7">
        <v>7313382</v>
      </c>
      <c r="F1552" s="33">
        <v>243693</v>
      </c>
      <c r="G1552" s="7"/>
    </row>
    <row r="1553" spans="1:7" x14ac:dyDescent="0.25">
      <c r="A1553" s="4">
        <v>38077</v>
      </c>
      <c r="B1553" s="7">
        <v>354248</v>
      </c>
      <c r="C1553" s="7"/>
      <c r="D1553" s="7">
        <v>9363435.9000000004</v>
      </c>
      <c r="E1553" s="7">
        <v>7308964</v>
      </c>
      <c r="F1553" s="33">
        <v>229434</v>
      </c>
      <c r="G1553" s="7"/>
    </row>
    <row r="1554" spans="1:7" x14ac:dyDescent="0.25">
      <c r="A1554" s="4">
        <v>38078</v>
      </c>
      <c r="B1554" s="7">
        <v>6390033</v>
      </c>
      <c r="C1554" s="7"/>
      <c r="D1554" s="7">
        <v>9546398</v>
      </c>
      <c r="E1554" s="7">
        <v>389254</v>
      </c>
      <c r="F1554" s="33">
        <v>250564</v>
      </c>
      <c r="G1554" s="7"/>
    </row>
    <row r="1555" spans="1:7" x14ac:dyDescent="0.25">
      <c r="A1555" s="4">
        <v>38079</v>
      </c>
      <c r="B1555" s="7">
        <v>4972189</v>
      </c>
      <c r="C1555" s="7"/>
      <c r="D1555" s="7">
        <v>11797370.9</v>
      </c>
      <c r="E1555" s="7">
        <v>2246</v>
      </c>
      <c r="F1555" s="33">
        <v>220658</v>
      </c>
      <c r="G1555" s="7"/>
    </row>
    <row r="1556" spans="1:7" x14ac:dyDescent="0.25">
      <c r="A1556" s="4">
        <v>38080</v>
      </c>
      <c r="B1556" s="7">
        <v>2631391</v>
      </c>
      <c r="C1556" s="7"/>
      <c r="D1556" s="7">
        <v>12046685</v>
      </c>
      <c r="E1556" s="7">
        <v>7136849</v>
      </c>
      <c r="F1556" s="33">
        <v>201902</v>
      </c>
      <c r="G1556" s="7"/>
    </row>
    <row r="1557" spans="1:7" x14ac:dyDescent="0.25">
      <c r="A1557" s="4">
        <v>38081</v>
      </c>
      <c r="B1557" s="7">
        <v>6364572</v>
      </c>
      <c r="C1557" s="7"/>
      <c r="D1557" s="7">
        <v>2178591.48</v>
      </c>
      <c r="E1557" s="7">
        <v>3550640</v>
      </c>
      <c r="F1557" s="33">
        <v>194650</v>
      </c>
      <c r="G1557" s="7"/>
    </row>
    <row r="1558" spans="1:7" x14ac:dyDescent="0.25">
      <c r="A1558" s="4">
        <v>38082</v>
      </c>
      <c r="B1558" s="7">
        <v>1385799</v>
      </c>
      <c r="C1558" s="7"/>
      <c r="D1558" s="7">
        <v>12182789</v>
      </c>
      <c r="E1558" s="7">
        <v>7100561</v>
      </c>
      <c r="F1558" s="33">
        <v>220091</v>
      </c>
      <c r="G1558" s="7">
        <v>353124</v>
      </c>
    </row>
    <row r="1559" spans="1:7" x14ac:dyDescent="0.25">
      <c r="A1559" s="4">
        <v>38083</v>
      </c>
      <c r="B1559" s="7">
        <v>6386274</v>
      </c>
      <c r="C1559" s="7"/>
      <c r="D1559" s="7">
        <v>9797880</v>
      </c>
      <c r="E1559" s="7">
        <v>4416350</v>
      </c>
      <c r="F1559" s="33">
        <v>223827</v>
      </c>
      <c r="G1559" s="7"/>
    </row>
    <row r="1560" spans="1:7" x14ac:dyDescent="0.25">
      <c r="A1560" s="4">
        <v>38084</v>
      </c>
      <c r="B1560" s="7">
        <v>9463299</v>
      </c>
      <c r="C1560" s="7"/>
      <c r="D1560" s="7">
        <v>4496243.6999999993</v>
      </c>
      <c r="E1560" s="7">
        <v>7055337</v>
      </c>
      <c r="F1560" s="33">
        <v>225071</v>
      </c>
      <c r="G1560" s="7"/>
    </row>
    <row r="1561" spans="1:7" x14ac:dyDescent="0.25">
      <c r="A1561" s="4">
        <v>38085</v>
      </c>
      <c r="B1561" s="7"/>
      <c r="C1561" s="7"/>
      <c r="D1561" s="7">
        <v>9666570</v>
      </c>
      <c r="E1561" s="7">
        <v>3692330</v>
      </c>
      <c r="F1561" s="33">
        <v>202275</v>
      </c>
      <c r="G1561" s="7"/>
    </row>
    <row r="1562" spans="1:7" x14ac:dyDescent="0.25">
      <c r="A1562" s="4">
        <v>38086</v>
      </c>
      <c r="B1562" s="7">
        <v>12386</v>
      </c>
      <c r="C1562" s="7"/>
      <c r="D1562" s="7">
        <v>1024820.72</v>
      </c>
      <c r="E1562" s="7">
        <v>3159208</v>
      </c>
      <c r="F1562" s="33">
        <v>191103</v>
      </c>
      <c r="G1562" s="7"/>
    </row>
    <row r="1563" spans="1:7" x14ac:dyDescent="0.25">
      <c r="A1563" s="4">
        <v>38087</v>
      </c>
      <c r="B1563" s="7">
        <v>7781112</v>
      </c>
      <c r="C1563" s="7"/>
      <c r="D1563" s="7">
        <v>1058345.54</v>
      </c>
      <c r="E1563" s="7">
        <v>4003660</v>
      </c>
      <c r="F1563" s="33">
        <v>207035</v>
      </c>
      <c r="G1563" s="7"/>
    </row>
    <row r="1564" spans="1:7" x14ac:dyDescent="0.25">
      <c r="A1564" s="4">
        <v>38088</v>
      </c>
      <c r="B1564" s="7">
        <v>8277844</v>
      </c>
      <c r="C1564" s="7"/>
      <c r="D1564" s="7">
        <v>1068699.8999999999</v>
      </c>
      <c r="E1564" s="7">
        <v>3635288</v>
      </c>
      <c r="F1564" s="33">
        <v>204437</v>
      </c>
      <c r="G1564" s="7"/>
    </row>
    <row r="1565" spans="1:7" x14ac:dyDescent="0.25">
      <c r="A1565" s="4">
        <v>38089</v>
      </c>
      <c r="B1565" s="7">
        <v>1570790</v>
      </c>
      <c r="C1565" s="7"/>
      <c r="D1565" s="7">
        <v>12206558</v>
      </c>
      <c r="E1565" s="7">
        <v>7321371</v>
      </c>
      <c r="F1565" s="33">
        <v>233976</v>
      </c>
      <c r="G1565" s="7"/>
    </row>
    <row r="1566" spans="1:7" x14ac:dyDescent="0.25">
      <c r="A1566" s="4">
        <v>38090</v>
      </c>
      <c r="B1566" s="7">
        <v>7037602</v>
      </c>
      <c r="C1566" s="7"/>
      <c r="D1566" s="7">
        <v>11383504</v>
      </c>
      <c r="E1566" s="7">
        <v>3787949</v>
      </c>
      <c r="F1566" s="33">
        <v>225431</v>
      </c>
      <c r="G1566" s="7"/>
    </row>
    <row r="1567" spans="1:7" x14ac:dyDescent="0.25">
      <c r="A1567" s="4">
        <v>38091</v>
      </c>
      <c r="B1567" s="7">
        <v>7288659</v>
      </c>
      <c r="C1567" s="7"/>
      <c r="D1567" s="7">
        <v>1528765.9</v>
      </c>
      <c r="E1567" s="7">
        <v>4091913</v>
      </c>
      <c r="F1567" s="33">
        <v>222827</v>
      </c>
      <c r="G1567" s="7"/>
    </row>
    <row r="1568" spans="1:7" x14ac:dyDescent="0.25">
      <c r="A1568" s="4">
        <v>38092</v>
      </c>
      <c r="B1568" s="7">
        <v>596887</v>
      </c>
      <c r="C1568" s="7"/>
      <c r="D1568" s="7">
        <v>12179910</v>
      </c>
      <c r="E1568" s="7">
        <v>3181738</v>
      </c>
      <c r="F1568" s="33">
        <v>240728</v>
      </c>
      <c r="G1568" s="7"/>
    </row>
    <row r="1569" spans="1:7" x14ac:dyDescent="0.25">
      <c r="A1569" s="4">
        <v>38093</v>
      </c>
      <c r="B1569" s="7">
        <v>414416</v>
      </c>
      <c r="C1569" s="7"/>
      <c r="D1569" s="7">
        <v>12227944</v>
      </c>
      <c r="E1569" s="7">
        <v>5451403</v>
      </c>
      <c r="F1569" s="33">
        <v>220371</v>
      </c>
      <c r="G1569" s="7"/>
    </row>
    <row r="1570" spans="1:7" x14ac:dyDescent="0.25">
      <c r="A1570" s="4">
        <v>38094</v>
      </c>
      <c r="B1570" s="7">
        <v>154182</v>
      </c>
      <c r="C1570" s="7"/>
      <c r="D1570" s="7">
        <v>10908764</v>
      </c>
      <c r="E1570" s="7">
        <v>3878923</v>
      </c>
      <c r="F1570" s="33">
        <v>220150</v>
      </c>
      <c r="G1570" s="7"/>
    </row>
    <row r="1571" spans="1:7" x14ac:dyDescent="0.25">
      <c r="A1571" s="4">
        <v>38095</v>
      </c>
      <c r="B1571" s="7">
        <v>7265758</v>
      </c>
      <c r="C1571" s="7"/>
      <c r="D1571" s="7">
        <v>1175387.48</v>
      </c>
      <c r="E1571" s="7">
        <v>3442054</v>
      </c>
      <c r="F1571" s="33">
        <v>195045</v>
      </c>
      <c r="G1571" s="7"/>
    </row>
    <row r="1572" spans="1:7" x14ac:dyDescent="0.25">
      <c r="A1572" s="4">
        <v>38096</v>
      </c>
      <c r="B1572" s="7">
        <v>7985869</v>
      </c>
      <c r="C1572" s="7"/>
      <c r="D1572" s="7">
        <v>1090563.2799999998</v>
      </c>
      <c r="E1572" s="7">
        <v>6025872</v>
      </c>
      <c r="F1572" s="33">
        <v>225329</v>
      </c>
      <c r="G1572" s="7"/>
    </row>
    <row r="1573" spans="1:7" x14ac:dyDescent="0.25">
      <c r="A1573" s="4">
        <v>38097</v>
      </c>
      <c r="B1573" s="7">
        <v>7430665</v>
      </c>
      <c r="C1573" s="7"/>
      <c r="D1573" s="7">
        <v>8964907.7199999988</v>
      </c>
      <c r="E1573" s="7">
        <v>3546949</v>
      </c>
      <c r="F1573" s="33">
        <v>218131</v>
      </c>
      <c r="G1573" s="7">
        <v>88814</v>
      </c>
    </row>
    <row r="1574" spans="1:7" x14ac:dyDescent="0.25">
      <c r="A1574" s="4">
        <v>38098</v>
      </c>
      <c r="B1574" s="7">
        <v>20183</v>
      </c>
      <c r="C1574" s="7"/>
      <c r="D1574" s="7">
        <v>8867129.8200000003</v>
      </c>
      <c r="E1574" s="7">
        <v>74342</v>
      </c>
      <c r="F1574" s="33">
        <v>219303</v>
      </c>
      <c r="G1574" s="7"/>
    </row>
    <row r="1575" spans="1:7" x14ac:dyDescent="0.25">
      <c r="A1575" s="4">
        <v>38099</v>
      </c>
      <c r="B1575" s="7"/>
      <c r="C1575" s="7"/>
      <c r="D1575" s="7">
        <v>7266212.9000000004</v>
      </c>
      <c r="E1575" s="7">
        <v>341045</v>
      </c>
      <c r="F1575" s="33">
        <v>244623</v>
      </c>
      <c r="G1575" s="7"/>
    </row>
    <row r="1576" spans="1:7" x14ac:dyDescent="0.25">
      <c r="A1576" s="4">
        <v>38100</v>
      </c>
      <c r="B1576" s="7">
        <v>7084900</v>
      </c>
      <c r="C1576" s="7"/>
      <c r="D1576" s="7">
        <v>11038910</v>
      </c>
      <c r="E1576" s="7"/>
      <c r="F1576" s="33">
        <v>222526</v>
      </c>
      <c r="G1576" s="7"/>
    </row>
    <row r="1577" spans="1:7" x14ac:dyDescent="0.25">
      <c r="A1577" s="4">
        <v>38101</v>
      </c>
      <c r="B1577" s="7">
        <v>398719</v>
      </c>
      <c r="C1577" s="7"/>
      <c r="D1577" s="7">
        <v>10963499</v>
      </c>
      <c r="E1577" s="7"/>
      <c r="F1577" s="33">
        <v>217237</v>
      </c>
      <c r="G1577" s="7"/>
    </row>
    <row r="1578" spans="1:7" x14ac:dyDescent="0.25">
      <c r="A1578" s="4">
        <v>38102</v>
      </c>
      <c r="B1578" s="7">
        <v>10075</v>
      </c>
      <c r="C1578" s="7"/>
      <c r="D1578" s="7">
        <v>245220</v>
      </c>
      <c r="E1578" s="7"/>
      <c r="F1578" s="33">
        <v>191196</v>
      </c>
      <c r="G1578" s="7"/>
    </row>
    <row r="1579" spans="1:7" x14ac:dyDescent="0.25">
      <c r="A1579" s="4">
        <v>38103</v>
      </c>
      <c r="B1579" s="7">
        <v>9405440</v>
      </c>
      <c r="C1579" s="7"/>
      <c r="D1579" s="7">
        <v>2885661</v>
      </c>
      <c r="E1579" s="7"/>
      <c r="F1579" s="33">
        <v>221207</v>
      </c>
      <c r="G1579" s="7"/>
    </row>
    <row r="1580" spans="1:7" x14ac:dyDescent="0.25">
      <c r="A1580" s="4">
        <v>38104</v>
      </c>
      <c r="B1580" s="7">
        <v>6756978</v>
      </c>
      <c r="C1580" s="7"/>
      <c r="D1580" s="7">
        <v>5488023</v>
      </c>
      <c r="E1580" s="7"/>
      <c r="F1580" s="33">
        <v>216858</v>
      </c>
      <c r="G1580" s="7"/>
    </row>
    <row r="1581" spans="1:7" x14ac:dyDescent="0.25">
      <c r="A1581" s="4">
        <v>38105</v>
      </c>
      <c r="B1581" s="7">
        <v>1002055</v>
      </c>
      <c r="C1581" s="7"/>
      <c r="D1581" s="7">
        <v>3250267.9</v>
      </c>
      <c r="E1581" s="7"/>
      <c r="F1581" s="33">
        <v>254943</v>
      </c>
      <c r="G1581" s="7"/>
    </row>
    <row r="1582" spans="1:7" x14ac:dyDescent="0.25">
      <c r="A1582" s="4">
        <v>38106</v>
      </c>
      <c r="B1582" s="7">
        <v>5297763</v>
      </c>
      <c r="C1582" s="7"/>
      <c r="D1582" s="7">
        <v>8212205</v>
      </c>
      <c r="E1582" s="7"/>
      <c r="F1582" s="33">
        <v>237354</v>
      </c>
      <c r="G1582" s="7">
        <v>278066</v>
      </c>
    </row>
    <row r="1583" spans="1:7" x14ac:dyDescent="0.25">
      <c r="A1583" s="4">
        <v>38107</v>
      </c>
      <c r="B1583" s="7">
        <v>3421513</v>
      </c>
      <c r="C1583" s="7"/>
      <c r="D1583" s="7">
        <v>10938960</v>
      </c>
      <c r="E1583" s="7">
        <v>56329</v>
      </c>
      <c r="F1583" s="33">
        <v>226588</v>
      </c>
      <c r="G1583" s="7"/>
    </row>
    <row r="1584" spans="1:7" x14ac:dyDescent="0.25">
      <c r="A1584" s="4">
        <v>38108</v>
      </c>
      <c r="B1584" s="7">
        <v>1053633</v>
      </c>
      <c r="C1584" s="7"/>
      <c r="D1584" s="7">
        <v>10915156</v>
      </c>
      <c r="E1584" s="7">
        <v>336507</v>
      </c>
      <c r="F1584" s="33">
        <v>239104</v>
      </c>
      <c r="G1584" s="7"/>
    </row>
    <row r="1585" spans="1:7" x14ac:dyDescent="0.25">
      <c r="A1585" s="4">
        <v>38109</v>
      </c>
      <c r="B1585" s="7">
        <v>3468745</v>
      </c>
      <c r="C1585" s="7"/>
      <c r="D1585" s="7">
        <v>9862793</v>
      </c>
      <c r="E1585" s="7"/>
      <c r="F1585" s="33">
        <v>239121</v>
      </c>
      <c r="G1585" s="7"/>
    </row>
    <row r="1586" spans="1:7" x14ac:dyDescent="0.25">
      <c r="A1586" s="4">
        <v>38110</v>
      </c>
      <c r="B1586" s="7">
        <v>2559078</v>
      </c>
      <c r="C1586" s="7"/>
      <c r="D1586" s="7">
        <v>10731151</v>
      </c>
      <c r="E1586" s="7">
        <v>378096</v>
      </c>
      <c r="F1586" s="33">
        <v>221323</v>
      </c>
      <c r="G1586" s="7"/>
    </row>
    <row r="1587" spans="1:7" x14ac:dyDescent="0.25">
      <c r="A1587" s="4">
        <v>38111</v>
      </c>
      <c r="B1587" s="7">
        <v>2493323</v>
      </c>
      <c r="C1587" s="7"/>
      <c r="D1587" s="7">
        <v>10892869.9</v>
      </c>
      <c r="E1587" s="7">
        <v>391451</v>
      </c>
      <c r="F1587" s="33">
        <v>219711</v>
      </c>
      <c r="G1587" s="7">
        <v>90920</v>
      </c>
    </row>
    <row r="1588" spans="1:7" x14ac:dyDescent="0.25">
      <c r="A1588" s="4">
        <v>38112</v>
      </c>
      <c r="B1588" s="7">
        <v>9566971</v>
      </c>
      <c r="C1588" s="7"/>
      <c r="D1588" s="7">
        <v>3180060</v>
      </c>
      <c r="E1588" s="7">
        <v>293461</v>
      </c>
      <c r="F1588" s="33">
        <v>242786</v>
      </c>
      <c r="G1588" s="7">
        <v>125258</v>
      </c>
    </row>
    <row r="1589" spans="1:7" x14ac:dyDescent="0.25">
      <c r="A1589" s="4">
        <v>38113</v>
      </c>
      <c r="B1589" s="7">
        <v>9521189</v>
      </c>
      <c r="C1589" s="7"/>
      <c r="D1589" s="7">
        <v>2148723.9</v>
      </c>
      <c r="E1589" s="7">
        <v>372277</v>
      </c>
      <c r="F1589" s="33">
        <v>246788</v>
      </c>
      <c r="G1589" s="7"/>
    </row>
    <row r="1590" spans="1:7" x14ac:dyDescent="0.25">
      <c r="A1590" s="4">
        <v>38114</v>
      </c>
      <c r="B1590" s="7">
        <v>8641029</v>
      </c>
      <c r="C1590" s="7"/>
      <c r="D1590" s="7">
        <v>10971246</v>
      </c>
      <c r="E1590" s="7">
        <v>88660</v>
      </c>
      <c r="F1590" s="33">
        <v>147257</v>
      </c>
      <c r="G1590" s="7"/>
    </row>
    <row r="1591" spans="1:7" x14ac:dyDescent="0.25">
      <c r="A1591" s="4">
        <v>38115</v>
      </c>
      <c r="B1591" s="7">
        <v>7084793</v>
      </c>
      <c r="C1591" s="7"/>
      <c r="D1591" s="7">
        <v>10993519</v>
      </c>
      <c r="E1591" s="7">
        <v>19790</v>
      </c>
      <c r="F1591" s="33">
        <v>193071</v>
      </c>
      <c r="G1591" s="7"/>
    </row>
    <row r="1592" spans="1:7" x14ac:dyDescent="0.25">
      <c r="A1592" s="4">
        <v>38116</v>
      </c>
      <c r="B1592" s="7"/>
      <c r="C1592" s="7"/>
      <c r="D1592" s="7">
        <v>1062831.74</v>
      </c>
      <c r="E1592" s="7">
        <v>1031726</v>
      </c>
      <c r="F1592" s="33">
        <v>177317</v>
      </c>
      <c r="G1592" s="7">
        <v>76582</v>
      </c>
    </row>
    <row r="1593" spans="1:7" x14ac:dyDescent="0.25">
      <c r="A1593" s="4">
        <v>38117</v>
      </c>
      <c r="B1593" s="7">
        <v>1299169</v>
      </c>
      <c r="C1593" s="7"/>
      <c r="D1593" s="7">
        <v>10608030</v>
      </c>
      <c r="E1593" s="7">
        <v>3774328</v>
      </c>
      <c r="F1593" s="33">
        <v>218073</v>
      </c>
      <c r="G1593" s="7">
        <v>104837</v>
      </c>
    </row>
    <row r="1594" spans="1:7" x14ac:dyDescent="0.25">
      <c r="A1594" s="4">
        <v>38118</v>
      </c>
      <c r="B1594" s="7">
        <v>7354897</v>
      </c>
      <c r="C1594" s="7"/>
      <c r="D1594" s="7">
        <v>12222014</v>
      </c>
      <c r="E1594" s="7">
        <v>645167</v>
      </c>
      <c r="F1594" s="33">
        <v>224137</v>
      </c>
      <c r="G1594" s="7"/>
    </row>
    <row r="1595" spans="1:7" x14ac:dyDescent="0.25">
      <c r="A1595" s="4">
        <v>38119</v>
      </c>
      <c r="B1595" s="7">
        <v>6340183</v>
      </c>
      <c r="C1595" s="7"/>
      <c r="D1595" s="7">
        <v>12244404</v>
      </c>
      <c r="E1595" s="7">
        <v>1413119</v>
      </c>
      <c r="F1595" s="33">
        <v>254066</v>
      </c>
      <c r="G1595" s="7"/>
    </row>
    <row r="1596" spans="1:7" x14ac:dyDescent="0.25">
      <c r="A1596" s="4">
        <v>38120</v>
      </c>
      <c r="B1596" s="7">
        <v>1000918</v>
      </c>
      <c r="C1596" s="7"/>
      <c r="D1596" s="7">
        <v>12148784</v>
      </c>
      <c r="E1596" s="7">
        <v>4797077</v>
      </c>
      <c r="F1596" s="33">
        <v>283780</v>
      </c>
      <c r="G1596" s="7"/>
    </row>
    <row r="1597" spans="1:7" x14ac:dyDescent="0.25">
      <c r="A1597" s="4">
        <v>38121</v>
      </c>
      <c r="B1597" s="7">
        <v>6126075</v>
      </c>
      <c r="C1597" s="7"/>
      <c r="D1597" s="7">
        <v>11672780</v>
      </c>
      <c r="E1597" s="7">
        <v>2261350</v>
      </c>
      <c r="F1597" s="33">
        <v>300516</v>
      </c>
      <c r="G1597" s="7"/>
    </row>
    <row r="1598" spans="1:7" x14ac:dyDescent="0.25">
      <c r="A1598" s="4">
        <v>38122</v>
      </c>
      <c r="B1598" s="7">
        <v>680791</v>
      </c>
      <c r="C1598" s="7"/>
      <c r="D1598" s="7">
        <v>12059592</v>
      </c>
      <c r="E1598" s="7">
        <v>2540164</v>
      </c>
      <c r="F1598" s="33">
        <v>279203</v>
      </c>
      <c r="G1598" s="7"/>
    </row>
    <row r="1599" spans="1:7" x14ac:dyDescent="0.25">
      <c r="A1599" s="4">
        <v>38123</v>
      </c>
      <c r="B1599" s="7">
        <v>969177</v>
      </c>
      <c r="C1599" s="7"/>
      <c r="D1599" s="7">
        <v>493288.82</v>
      </c>
      <c r="E1599" s="7">
        <v>4620884</v>
      </c>
      <c r="F1599" s="33">
        <v>291333</v>
      </c>
      <c r="G1599" s="7"/>
    </row>
    <row r="1600" spans="1:7" x14ac:dyDescent="0.25">
      <c r="A1600" s="4">
        <v>38124</v>
      </c>
      <c r="B1600" s="7">
        <v>3591703</v>
      </c>
      <c r="C1600" s="7"/>
      <c r="D1600" s="7">
        <v>10199079.27</v>
      </c>
      <c r="E1600" s="7">
        <v>2020117</v>
      </c>
      <c r="F1600" s="33">
        <v>257023</v>
      </c>
      <c r="G1600" s="7">
        <v>72341</v>
      </c>
    </row>
    <row r="1601" spans="1:7" x14ac:dyDescent="0.25">
      <c r="A1601" s="4">
        <v>38125</v>
      </c>
      <c r="B1601" s="7">
        <v>767111</v>
      </c>
      <c r="C1601" s="7"/>
      <c r="D1601" s="7">
        <v>9861916</v>
      </c>
      <c r="E1601" s="7">
        <v>2551481</v>
      </c>
      <c r="F1601" s="33">
        <v>256766</v>
      </c>
      <c r="G1601" s="7">
        <v>69433</v>
      </c>
    </row>
    <row r="1602" spans="1:7" x14ac:dyDescent="0.25">
      <c r="A1602" s="4">
        <v>38126</v>
      </c>
      <c r="B1602" s="7">
        <v>7577594</v>
      </c>
      <c r="C1602" s="7"/>
      <c r="D1602" s="7">
        <v>10867691.9</v>
      </c>
      <c r="E1602" s="7">
        <v>2924280</v>
      </c>
      <c r="F1602" s="33">
        <v>239560</v>
      </c>
      <c r="G1602" s="7">
        <v>37412</v>
      </c>
    </row>
    <row r="1603" spans="1:7" x14ac:dyDescent="0.25">
      <c r="A1603" s="4">
        <v>38127</v>
      </c>
      <c r="B1603" s="7">
        <v>1197913</v>
      </c>
      <c r="C1603" s="7"/>
      <c r="D1603" s="7">
        <v>9275218.1400000006</v>
      </c>
      <c r="E1603" s="7">
        <v>2472542</v>
      </c>
      <c r="F1603" s="33">
        <v>198909</v>
      </c>
      <c r="G1603" s="7">
        <v>52519</v>
      </c>
    </row>
    <row r="1604" spans="1:7" x14ac:dyDescent="0.25">
      <c r="A1604" s="4">
        <v>38128</v>
      </c>
      <c r="B1604" s="7">
        <v>433358</v>
      </c>
      <c r="C1604" s="7"/>
      <c r="D1604" s="7">
        <v>6782382.4400000013</v>
      </c>
      <c r="E1604" s="7">
        <v>4837848</v>
      </c>
      <c r="F1604" s="33">
        <v>275946</v>
      </c>
      <c r="G1604" s="7">
        <v>40901</v>
      </c>
    </row>
    <row r="1605" spans="1:7" x14ac:dyDescent="0.25">
      <c r="A1605" s="4">
        <v>38129</v>
      </c>
      <c r="B1605" s="7"/>
      <c r="C1605" s="7"/>
      <c r="D1605" s="7">
        <v>9037802.0999999996</v>
      </c>
      <c r="E1605" s="7">
        <v>2585665</v>
      </c>
      <c r="F1605" s="33">
        <v>264173</v>
      </c>
      <c r="G1605" s="7"/>
    </row>
    <row r="1606" spans="1:7" x14ac:dyDescent="0.25">
      <c r="A1606" s="4">
        <v>38130</v>
      </c>
      <c r="B1606" s="7">
        <v>7959583</v>
      </c>
      <c r="C1606" s="7"/>
      <c r="D1606" s="7">
        <v>2025031.45</v>
      </c>
      <c r="E1606" s="7">
        <v>39627</v>
      </c>
      <c r="F1606" s="33">
        <v>278238</v>
      </c>
      <c r="G1606" s="7"/>
    </row>
    <row r="1607" spans="1:7" x14ac:dyDescent="0.25">
      <c r="A1607" s="4">
        <v>38131</v>
      </c>
      <c r="B1607" s="7">
        <v>6330002</v>
      </c>
      <c r="C1607" s="7"/>
      <c r="D1607" s="7">
        <v>1693618.72</v>
      </c>
      <c r="E1607" s="7">
        <v>520987</v>
      </c>
      <c r="F1607" s="33">
        <v>225210</v>
      </c>
      <c r="G1607" s="7"/>
    </row>
    <row r="1608" spans="1:7" x14ac:dyDescent="0.25">
      <c r="A1608" s="4">
        <v>38132</v>
      </c>
      <c r="B1608" s="7">
        <v>1515004</v>
      </c>
      <c r="C1608" s="7"/>
      <c r="D1608" s="7">
        <v>7380239.7999999998</v>
      </c>
      <c r="E1608" s="7">
        <v>725595</v>
      </c>
      <c r="F1608" s="33">
        <v>251044</v>
      </c>
      <c r="G1608" s="7">
        <v>16800</v>
      </c>
    </row>
    <row r="1609" spans="1:7" x14ac:dyDescent="0.25">
      <c r="A1609" s="4">
        <v>38133</v>
      </c>
      <c r="B1609" s="7">
        <v>2457858</v>
      </c>
      <c r="C1609" s="7"/>
      <c r="D1609" s="7">
        <v>11457291</v>
      </c>
      <c r="E1609" s="7">
        <v>7285911</v>
      </c>
      <c r="F1609" s="33">
        <v>235341</v>
      </c>
      <c r="G1609" s="7">
        <v>139601</v>
      </c>
    </row>
    <row r="1610" spans="1:7" x14ac:dyDescent="0.25">
      <c r="A1610" s="4">
        <v>38134</v>
      </c>
      <c r="B1610" s="7">
        <v>1601289</v>
      </c>
      <c r="C1610" s="7"/>
      <c r="D1610" s="7">
        <v>11456304.9</v>
      </c>
      <c r="E1610" s="7">
        <v>3971774</v>
      </c>
      <c r="F1610" s="33">
        <v>229710</v>
      </c>
      <c r="G1610" s="7">
        <v>55613</v>
      </c>
    </row>
    <row r="1611" spans="1:7" x14ac:dyDescent="0.25">
      <c r="A1611" s="4">
        <v>38135</v>
      </c>
      <c r="B1611" s="7">
        <v>9564382</v>
      </c>
      <c r="C1611" s="7"/>
      <c r="D1611" s="7">
        <v>11699163</v>
      </c>
      <c r="E1611" s="7">
        <v>3736559</v>
      </c>
      <c r="F1611" s="33">
        <v>226525</v>
      </c>
      <c r="G1611" s="7">
        <v>89119</v>
      </c>
    </row>
    <row r="1612" spans="1:7" x14ac:dyDescent="0.25">
      <c r="A1612" s="4">
        <v>38136</v>
      </c>
      <c r="B1612" s="7">
        <v>7339684</v>
      </c>
      <c r="C1612" s="7"/>
      <c r="D1612" s="7">
        <v>10858687.800000001</v>
      </c>
      <c r="E1612" s="7">
        <v>3198432</v>
      </c>
      <c r="F1612" s="33">
        <v>233326</v>
      </c>
      <c r="G1612" s="7"/>
    </row>
    <row r="1613" spans="1:7" x14ac:dyDescent="0.25">
      <c r="A1613" s="4">
        <v>38137</v>
      </c>
      <c r="B1613" s="7">
        <v>8428784</v>
      </c>
      <c r="C1613" s="7"/>
      <c r="D1613" s="7">
        <v>3273409.64</v>
      </c>
      <c r="E1613" s="7">
        <v>3516255</v>
      </c>
      <c r="F1613" s="33">
        <v>219325</v>
      </c>
      <c r="G1613" s="7"/>
    </row>
    <row r="1614" spans="1:7" x14ac:dyDescent="0.25">
      <c r="A1614" s="4">
        <v>38138</v>
      </c>
      <c r="B1614" s="7">
        <v>7732879</v>
      </c>
      <c r="C1614" s="7"/>
      <c r="D1614" s="7">
        <v>11763693</v>
      </c>
      <c r="E1614" s="7">
        <v>3937782</v>
      </c>
      <c r="F1614" s="33">
        <v>228800</v>
      </c>
      <c r="G1614" s="7"/>
    </row>
    <row r="1615" spans="1:7" x14ac:dyDescent="0.25">
      <c r="A1615" s="4">
        <v>38139</v>
      </c>
      <c r="B1615" s="7">
        <v>7478928</v>
      </c>
      <c r="C1615" s="7"/>
      <c r="D1615" s="7">
        <v>9767360</v>
      </c>
      <c r="E1615" s="7">
        <v>5993533</v>
      </c>
      <c r="F1615" s="33">
        <v>262045</v>
      </c>
      <c r="G1615" s="7"/>
    </row>
    <row r="1616" spans="1:7" x14ac:dyDescent="0.25">
      <c r="A1616" s="4">
        <v>38140</v>
      </c>
      <c r="B1616" s="7">
        <v>8266771</v>
      </c>
      <c r="C1616" s="7"/>
      <c r="D1616" s="7">
        <v>7905614</v>
      </c>
      <c r="E1616" s="7">
        <v>3127597</v>
      </c>
      <c r="F1616" s="33">
        <v>251638</v>
      </c>
      <c r="G1616" s="7">
        <v>24163</v>
      </c>
    </row>
    <row r="1617" spans="1:7" x14ac:dyDescent="0.25">
      <c r="A1617" s="4">
        <v>38141</v>
      </c>
      <c r="B1617" s="7">
        <v>9517881</v>
      </c>
      <c r="C1617" s="7"/>
      <c r="D1617" s="7">
        <v>8841420.8000000007</v>
      </c>
      <c r="E1617" s="7">
        <v>4007563</v>
      </c>
      <c r="F1617" s="33">
        <v>248020</v>
      </c>
      <c r="G1617" s="7"/>
    </row>
    <row r="1618" spans="1:7" x14ac:dyDescent="0.25">
      <c r="A1618" s="4">
        <v>38142</v>
      </c>
      <c r="B1618" s="7">
        <v>9299871</v>
      </c>
      <c r="C1618" s="7"/>
      <c r="D1618" s="7">
        <v>8490671</v>
      </c>
      <c r="E1618" s="7">
        <v>5585939</v>
      </c>
      <c r="F1618" s="33">
        <v>238287</v>
      </c>
      <c r="G1618" s="7"/>
    </row>
    <row r="1619" spans="1:7" x14ac:dyDescent="0.25">
      <c r="A1619" s="4">
        <v>38143</v>
      </c>
      <c r="B1619" s="7">
        <v>8892425</v>
      </c>
      <c r="C1619" s="7"/>
      <c r="D1619" s="7">
        <v>9867730</v>
      </c>
      <c r="E1619" s="7">
        <v>6992864</v>
      </c>
      <c r="F1619" s="33">
        <v>216901</v>
      </c>
      <c r="G1619" s="7"/>
    </row>
    <row r="1620" spans="1:7" x14ac:dyDescent="0.25">
      <c r="A1620" s="4">
        <v>38144</v>
      </c>
      <c r="B1620" s="7">
        <v>4382</v>
      </c>
      <c r="C1620" s="7"/>
      <c r="D1620" s="7">
        <v>10983219</v>
      </c>
      <c r="E1620" s="7">
        <v>5184744</v>
      </c>
      <c r="F1620" s="33">
        <v>204365</v>
      </c>
      <c r="G1620" s="7">
        <v>77707</v>
      </c>
    </row>
    <row r="1621" spans="1:7" x14ac:dyDescent="0.25">
      <c r="A1621" s="4">
        <v>38145</v>
      </c>
      <c r="B1621" s="7">
        <v>9285588</v>
      </c>
      <c r="C1621" s="7"/>
      <c r="D1621" s="7">
        <v>10278706</v>
      </c>
      <c r="E1621" s="7">
        <v>5747165</v>
      </c>
      <c r="F1621" s="33">
        <v>231648</v>
      </c>
      <c r="G1621" s="7">
        <v>78303</v>
      </c>
    </row>
    <row r="1622" spans="1:7" x14ac:dyDescent="0.25">
      <c r="A1622" s="4">
        <v>38146</v>
      </c>
      <c r="B1622" s="7">
        <v>8953597</v>
      </c>
      <c r="C1622" s="7"/>
      <c r="D1622" s="7">
        <v>11483110</v>
      </c>
      <c r="E1622" s="7">
        <v>7202572</v>
      </c>
      <c r="F1622" s="33">
        <v>256778</v>
      </c>
      <c r="G1622" s="7"/>
    </row>
    <row r="1623" spans="1:7" x14ac:dyDescent="0.25">
      <c r="A1623" s="4">
        <v>38147</v>
      </c>
      <c r="B1623" s="7">
        <v>8797830</v>
      </c>
      <c r="C1623" s="7"/>
      <c r="D1623" s="7">
        <v>11318204</v>
      </c>
      <c r="E1623" s="7">
        <v>7303763</v>
      </c>
      <c r="F1623" s="33">
        <v>134850</v>
      </c>
      <c r="G1623" s="7"/>
    </row>
    <row r="1624" spans="1:7" x14ac:dyDescent="0.25">
      <c r="A1624" s="4">
        <v>38148</v>
      </c>
      <c r="B1624" s="7">
        <v>45334</v>
      </c>
      <c r="C1624" s="7"/>
      <c r="D1624" s="7">
        <v>6785082.9000000004</v>
      </c>
      <c r="E1624" s="7">
        <v>1218020</v>
      </c>
      <c r="F1624" s="33">
        <v>234795</v>
      </c>
      <c r="G1624" s="7">
        <v>26084</v>
      </c>
    </row>
    <row r="1625" spans="1:7" x14ac:dyDescent="0.25">
      <c r="A1625" s="4">
        <v>38149</v>
      </c>
      <c r="B1625" s="7"/>
      <c r="C1625" s="7"/>
      <c r="D1625" s="7">
        <v>8455161</v>
      </c>
      <c r="E1625" s="7">
        <v>3167949</v>
      </c>
      <c r="F1625" s="33">
        <v>248108</v>
      </c>
      <c r="G1625" s="7">
        <v>310506</v>
      </c>
    </row>
    <row r="1626" spans="1:7" x14ac:dyDescent="0.25">
      <c r="A1626" s="4">
        <v>38150</v>
      </c>
      <c r="B1626" s="7">
        <v>1030692</v>
      </c>
      <c r="C1626" s="7"/>
      <c r="D1626" s="7">
        <v>8182151.9000000004</v>
      </c>
      <c r="E1626" s="7">
        <v>2112163</v>
      </c>
      <c r="F1626" s="33">
        <v>242758</v>
      </c>
      <c r="G1626" s="7"/>
    </row>
    <row r="1627" spans="1:7" x14ac:dyDescent="0.25">
      <c r="A1627" s="4">
        <v>38151</v>
      </c>
      <c r="B1627" s="7">
        <v>610583</v>
      </c>
      <c r="C1627" s="7"/>
      <c r="D1627" s="7">
        <v>7417442.9000000004</v>
      </c>
      <c r="E1627" s="7">
        <v>23430</v>
      </c>
      <c r="F1627" s="33">
        <v>220280</v>
      </c>
      <c r="G1627" s="7"/>
    </row>
    <row r="1628" spans="1:7" x14ac:dyDescent="0.25">
      <c r="A1628" s="4">
        <v>38152</v>
      </c>
      <c r="B1628" s="7">
        <v>71554</v>
      </c>
      <c r="C1628" s="7"/>
      <c r="D1628" s="7">
        <v>6578741.46</v>
      </c>
      <c r="E1628" s="7">
        <v>3455329</v>
      </c>
      <c r="F1628" s="33">
        <v>216936</v>
      </c>
      <c r="G1628" s="7"/>
    </row>
    <row r="1629" spans="1:7" x14ac:dyDescent="0.25">
      <c r="A1629" s="4">
        <v>38153</v>
      </c>
      <c r="B1629" s="7">
        <v>7714563</v>
      </c>
      <c r="C1629" s="7"/>
      <c r="D1629" s="7">
        <v>6943141</v>
      </c>
      <c r="E1629" s="7">
        <v>3875895</v>
      </c>
      <c r="F1629" s="33">
        <v>245026</v>
      </c>
      <c r="G1629" s="7"/>
    </row>
    <row r="1630" spans="1:7" x14ac:dyDescent="0.25">
      <c r="A1630" s="4">
        <v>38154</v>
      </c>
      <c r="B1630" s="7">
        <v>9259095</v>
      </c>
      <c r="C1630" s="7"/>
      <c r="D1630" s="7">
        <v>2148169.64</v>
      </c>
      <c r="E1630" s="7">
        <v>4892697</v>
      </c>
      <c r="F1630" s="33">
        <v>253584</v>
      </c>
      <c r="G1630" s="7"/>
    </row>
    <row r="1631" spans="1:7" x14ac:dyDescent="0.25">
      <c r="A1631" s="4">
        <v>38155</v>
      </c>
      <c r="B1631" s="7">
        <v>5626478</v>
      </c>
      <c r="C1631" s="7"/>
      <c r="D1631" s="7">
        <v>8441771.8000000007</v>
      </c>
      <c r="E1631" s="7">
        <v>3919785</v>
      </c>
      <c r="F1631" s="33">
        <v>272067</v>
      </c>
      <c r="G1631" s="7"/>
    </row>
    <row r="1632" spans="1:7" x14ac:dyDescent="0.25">
      <c r="A1632" s="4">
        <v>38156</v>
      </c>
      <c r="B1632" s="7">
        <v>940713</v>
      </c>
      <c r="C1632" s="7"/>
      <c r="D1632" s="7">
        <v>9020754</v>
      </c>
      <c r="E1632" s="7">
        <v>443562</v>
      </c>
      <c r="F1632" s="33">
        <v>271075</v>
      </c>
      <c r="G1632" s="7"/>
    </row>
    <row r="1633" spans="1:7" x14ac:dyDescent="0.25">
      <c r="A1633" s="4">
        <v>38157</v>
      </c>
      <c r="B1633" s="7">
        <v>1014235</v>
      </c>
      <c r="C1633" s="7"/>
      <c r="D1633" s="7">
        <v>12149014</v>
      </c>
      <c r="E1633" s="7">
        <v>505989</v>
      </c>
      <c r="F1633" s="33">
        <v>263458</v>
      </c>
      <c r="G1633" s="7"/>
    </row>
    <row r="1634" spans="1:7" x14ac:dyDescent="0.25">
      <c r="A1634" s="4">
        <v>38158</v>
      </c>
      <c r="B1634" s="7">
        <v>999538</v>
      </c>
      <c r="C1634" s="7"/>
      <c r="D1634" s="7">
        <v>11928902</v>
      </c>
      <c r="E1634" s="7">
        <v>402231</v>
      </c>
      <c r="F1634" s="33">
        <v>245925</v>
      </c>
      <c r="G1634" s="7"/>
    </row>
    <row r="1635" spans="1:7" x14ac:dyDescent="0.25">
      <c r="A1635" s="4">
        <v>38159</v>
      </c>
      <c r="B1635" s="7">
        <v>910735</v>
      </c>
      <c r="C1635" s="7"/>
      <c r="D1635" s="7">
        <v>261779</v>
      </c>
      <c r="E1635" s="7">
        <v>472483</v>
      </c>
      <c r="F1635" s="33">
        <v>259593</v>
      </c>
      <c r="G1635" s="7"/>
    </row>
    <row r="1636" spans="1:7" x14ac:dyDescent="0.25">
      <c r="A1636" s="4">
        <v>38160</v>
      </c>
      <c r="B1636" s="7"/>
      <c r="C1636" s="7"/>
      <c r="D1636" s="7">
        <v>11837711</v>
      </c>
      <c r="E1636" s="7">
        <v>209731</v>
      </c>
      <c r="F1636" s="33">
        <v>297153</v>
      </c>
      <c r="G1636" s="7"/>
    </row>
    <row r="1637" spans="1:7" x14ac:dyDescent="0.25">
      <c r="A1637" s="4">
        <v>38161</v>
      </c>
      <c r="B1637" s="7"/>
      <c r="C1637" s="7"/>
      <c r="D1637" s="7">
        <v>10058872</v>
      </c>
      <c r="E1637" s="7">
        <v>258693</v>
      </c>
      <c r="F1637" s="33">
        <v>331142</v>
      </c>
      <c r="G1637" s="7"/>
    </row>
    <row r="1638" spans="1:7" x14ac:dyDescent="0.25">
      <c r="A1638" s="4">
        <v>38162</v>
      </c>
      <c r="B1638" s="7"/>
      <c r="C1638" s="7"/>
      <c r="D1638" s="7">
        <v>8043121.9000000004</v>
      </c>
      <c r="E1638" s="7">
        <v>269895</v>
      </c>
      <c r="F1638" s="33">
        <v>343764</v>
      </c>
      <c r="G1638" s="7">
        <v>338718</v>
      </c>
    </row>
    <row r="1639" spans="1:7" x14ac:dyDescent="0.25">
      <c r="A1639" s="4">
        <v>38163</v>
      </c>
      <c r="B1639" s="7"/>
      <c r="C1639" s="7"/>
      <c r="D1639" s="7">
        <v>12131647</v>
      </c>
      <c r="E1639" s="7">
        <v>347279</v>
      </c>
      <c r="F1639" s="33">
        <v>323315</v>
      </c>
      <c r="G1639" s="7"/>
    </row>
    <row r="1640" spans="1:7" x14ac:dyDescent="0.25">
      <c r="A1640" s="4">
        <v>38164</v>
      </c>
      <c r="B1640" s="7"/>
      <c r="C1640" s="7"/>
      <c r="D1640" s="7">
        <v>12135105.9</v>
      </c>
      <c r="E1640" s="7">
        <v>307193</v>
      </c>
      <c r="F1640" s="33">
        <v>342280</v>
      </c>
      <c r="G1640" s="7"/>
    </row>
    <row r="1641" spans="1:7" x14ac:dyDescent="0.25">
      <c r="A1641" s="4">
        <v>38165</v>
      </c>
      <c r="B1641" s="7">
        <v>9181435</v>
      </c>
      <c r="C1641" s="7"/>
      <c r="D1641" s="7">
        <v>241053.80999999997</v>
      </c>
      <c r="E1641" s="7">
        <v>250064</v>
      </c>
      <c r="F1641" s="33">
        <v>324606</v>
      </c>
      <c r="G1641" s="7"/>
    </row>
    <row r="1642" spans="1:7" x14ac:dyDescent="0.25">
      <c r="A1642" s="4">
        <v>38166</v>
      </c>
      <c r="B1642" s="7">
        <v>7823893</v>
      </c>
      <c r="C1642" s="7"/>
      <c r="D1642" s="7">
        <v>8182508</v>
      </c>
      <c r="E1642" s="7">
        <v>6160001</v>
      </c>
      <c r="F1642" s="33">
        <v>313647</v>
      </c>
      <c r="G1642" s="7"/>
    </row>
    <row r="1643" spans="1:7" x14ac:dyDescent="0.25">
      <c r="A1643" s="4">
        <v>38167</v>
      </c>
      <c r="B1643" s="7">
        <v>7858669</v>
      </c>
      <c r="C1643" s="7"/>
      <c r="D1643" s="7">
        <v>11203705.800000001</v>
      </c>
      <c r="E1643" s="7">
        <v>7320568</v>
      </c>
      <c r="F1643" s="33">
        <v>332584</v>
      </c>
      <c r="G1643" s="7"/>
    </row>
    <row r="1644" spans="1:7" x14ac:dyDescent="0.25">
      <c r="A1644" s="4">
        <v>38168</v>
      </c>
      <c r="B1644" s="7">
        <v>1473467</v>
      </c>
      <c r="C1644" s="7"/>
      <c r="D1644" s="7">
        <v>12071507.210000001</v>
      </c>
      <c r="E1644" s="7">
        <v>4604047</v>
      </c>
      <c r="F1644" s="33">
        <v>321600</v>
      </c>
      <c r="G1644" s="7"/>
    </row>
    <row r="1645" spans="1:7" x14ac:dyDescent="0.25">
      <c r="A1645" s="4">
        <v>38169</v>
      </c>
      <c r="B1645" s="7">
        <v>7779389</v>
      </c>
      <c r="C1645" s="7"/>
      <c r="D1645" s="7">
        <v>9454025.7400000002</v>
      </c>
      <c r="E1645" s="7">
        <v>4837742</v>
      </c>
      <c r="F1645" s="33">
        <v>226150</v>
      </c>
      <c r="G1645" s="7"/>
    </row>
    <row r="1646" spans="1:7" x14ac:dyDescent="0.25">
      <c r="A1646" s="4">
        <v>38170</v>
      </c>
      <c r="B1646" s="7">
        <v>7702419</v>
      </c>
      <c r="C1646" s="7"/>
      <c r="D1646" s="7">
        <v>8959787.7599999998</v>
      </c>
      <c r="E1646" s="7">
        <v>4063413</v>
      </c>
      <c r="F1646" s="33">
        <v>286651</v>
      </c>
      <c r="G1646" s="7"/>
    </row>
    <row r="1647" spans="1:7" x14ac:dyDescent="0.25">
      <c r="A1647" s="4">
        <v>38171</v>
      </c>
      <c r="B1647" s="7">
        <v>4228538</v>
      </c>
      <c r="C1647" s="7"/>
      <c r="D1647" s="7">
        <v>70861.64</v>
      </c>
      <c r="E1647" s="7">
        <v>7326837</v>
      </c>
      <c r="F1647" s="33">
        <v>307992</v>
      </c>
      <c r="G1647" s="7"/>
    </row>
    <row r="1648" spans="1:7" x14ac:dyDescent="0.25">
      <c r="A1648" s="4">
        <v>38172</v>
      </c>
      <c r="B1648" s="7">
        <v>2999850</v>
      </c>
      <c r="C1648" s="7"/>
      <c r="D1648" s="7"/>
      <c r="E1648" s="7">
        <v>7313058</v>
      </c>
      <c r="F1648" s="33">
        <v>317164</v>
      </c>
      <c r="G1648" s="7">
        <v>202048</v>
      </c>
    </row>
    <row r="1649" spans="1:7" x14ac:dyDescent="0.25">
      <c r="A1649" s="4">
        <v>38173</v>
      </c>
      <c r="B1649" s="7">
        <v>5204338</v>
      </c>
      <c r="C1649" s="7"/>
      <c r="D1649" s="7">
        <v>1500.64</v>
      </c>
      <c r="E1649" s="7">
        <v>7310127</v>
      </c>
      <c r="F1649" s="33">
        <v>294279</v>
      </c>
      <c r="G1649" s="7"/>
    </row>
    <row r="1650" spans="1:7" x14ac:dyDescent="0.25">
      <c r="A1650" s="4">
        <v>38174</v>
      </c>
      <c r="B1650" s="7">
        <v>932847</v>
      </c>
      <c r="C1650" s="7"/>
      <c r="D1650" s="7">
        <v>8973904.6800000016</v>
      </c>
      <c r="E1650" s="7">
        <v>3732725</v>
      </c>
      <c r="F1650" s="33">
        <v>329785</v>
      </c>
      <c r="G1650" s="7"/>
    </row>
    <row r="1651" spans="1:7" x14ac:dyDescent="0.25">
      <c r="A1651" s="4">
        <v>38175</v>
      </c>
      <c r="B1651" s="7">
        <v>959828</v>
      </c>
      <c r="C1651" s="7"/>
      <c r="D1651" s="7">
        <v>3965214</v>
      </c>
      <c r="E1651" s="7">
        <v>7282026</v>
      </c>
      <c r="F1651" s="33">
        <v>341308</v>
      </c>
      <c r="G1651" s="7"/>
    </row>
    <row r="1652" spans="1:7" x14ac:dyDescent="0.25">
      <c r="A1652" s="4">
        <v>38176</v>
      </c>
      <c r="B1652" s="7">
        <v>1014822</v>
      </c>
      <c r="C1652" s="7"/>
      <c r="D1652" s="7">
        <v>5009933</v>
      </c>
      <c r="E1652" s="7">
        <v>4047529</v>
      </c>
      <c r="F1652" s="33">
        <v>333345</v>
      </c>
      <c r="G1652" s="7"/>
    </row>
    <row r="1653" spans="1:7" x14ac:dyDescent="0.25">
      <c r="A1653" s="4">
        <v>38177</v>
      </c>
      <c r="B1653" s="7">
        <v>8454175</v>
      </c>
      <c r="C1653" s="7"/>
      <c r="D1653" s="7">
        <v>879506</v>
      </c>
      <c r="E1653" s="7">
        <v>4174860</v>
      </c>
      <c r="F1653" s="33">
        <v>328459</v>
      </c>
      <c r="G1653" s="7"/>
    </row>
    <row r="1654" spans="1:7" x14ac:dyDescent="0.25">
      <c r="A1654" s="4">
        <v>38178</v>
      </c>
      <c r="B1654" s="7">
        <v>7770420</v>
      </c>
      <c r="C1654" s="7"/>
      <c r="D1654" s="7">
        <v>9627480</v>
      </c>
      <c r="E1654" s="7">
        <v>4792138</v>
      </c>
      <c r="F1654" s="33">
        <v>330854</v>
      </c>
      <c r="G1654" s="7">
        <v>52242</v>
      </c>
    </row>
    <row r="1655" spans="1:7" x14ac:dyDescent="0.25">
      <c r="A1655" s="4">
        <v>38179</v>
      </c>
      <c r="B1655" s="7">
        <v>7661265</v>
      </c>
      <c r="C1655" s="7"/>
      <c r="D1655" s="7">
        <v>8755822</v>
      </c>
      <c r="E1655" s="7">
        <v>5619777</v>
      </c>
      <c r="F1655" s="33">
        <v>301900</v>
      </c>
      <c r="G1655" s="7"/>
    </row>
    <row r="1656" spans="1:7" x14ac:dyDescent="0.25">
      <c r="A1656" s="4">
        <v>38180</v>
      </c>
      <c r="B1656" s="7">
        <v>7750787</v>
      </c>
      <c r="C1656" s="7"/>
      <c r="D1656" s="7">
        <v>11971833</v>
      </c>
      <c r="E1656" s="7">
        <v>4218154</v>
      </c>
      <c r="F1656" s="33">
        <v>333296</v>
      </c>
      <c r="G1656" s="7"/>
    </row>
    <row r="1657" spans="1:7" x14ac:dyDescent="0.25">
      <c r="A1657" s="4">
        <v>38181</v>
      </c>
      <c r="B1657" s="7">
        <v>2268213</v>
      </c>
      <c r="C1657" s="7"/>
      <c r="D1657" s="7">
        <v>12028291.9</v>
      </c>
      <c r="E1657" s="7">
        <v>5674175</v>
      </c>
      <c r="F1657" s="33">
        <v>326999</v>
      </c>
      <c r="G1657" s="7">
        <v>6270</v>
      </c>
    </row>
    <row r="1658" spans="1:7" x14ac:dyDescent="0.25">
      <c r="A1658" s="4">
        <v>38182</v>
      </c>
      <c r="B1658" s="7">
        <v>994984</v>
      </c>
      <c r="C1658" s="7"/>
      <c r="D1658" s="7">
        <v>9509828</v>
      </c>
      <c r="E1658" s="7">
        <v>3670560</v>
      </c>
      <c r="F1658" s="33">
        <v>322634</v>
      </c>
      <c r="G1658" s="7">
        <v>237968</v>
      </c>
    </row>
    <row r="1659" spans="1:7" x14ac:dyDescent="0.25">
      <c r="A1659" s="4">
        <v>38183</v>
      </c>
      <c r="B1659" s="7">
        <v>9536681</v>
      </c>
      <c r="C1659" s="7"/>
      <c r="D1659" s="7">
        <v>9414924</v>
      </c>
      <c r="E1659" s="7">
        <v>6809691</v>
      </c>
      <c r="F1659" s="33">
        <v>324004</v>
      </c>
      <c r="G1659" s="7"/>
    </row>
    <row r="1660" spans="1:7" x14ac:dyDescent="0.25">
      <c r="A1660" s="4">
        <v>38184</v>
      </c>
      <c r="B1660" s="7">
        <v>9029524</v>
      </c>
      <c r="C1660" s="7"/>
      <c r="D1660" s="7">
        <v>12294685</v>
      </c>
      <c r="E1660" s="7">
        <v>4283302</v>
      </c>
      <c r="F1660" s="33">
        <v>311332</v>
      </c>
      <c r="G1660" s="7"/>
    </row>
    <row r="1661" spans="1:7" x14ac:dyDescent="0.25">
      <c r="A1661" s="4">
        <v>38185</v>
      </c>
      <c r="B1661" s="7">
        <v>7049960</v>
      </c>
      <c r="C1661" s="7"/>
      <c r="D1661" s="7">
        <v>12260298</v>
      </c>
      <c r="E1661" s="7">
        <v>3696343</v>
      </c>
      <c r="F1661" s="33">
        <v>310740</v>
      </c>
      <c r="G1661" s="7"/>
    </row>
    <row r="1662" spans="1:7" x14ac:dyDescent="0.25">
      <c r="A1662" s="4">
        <v>38186</v>
      </c>
      <c r="B1662" s="7">
        <v>1475502</v>
      </c>
      <c r="C1662" s="7"/>
      <c r="D1662" s="7">
        <v>12147612</v>
      </c>
      <c r="E1662" s="7">
        <v>3195835</v>
      </c>
      <c r="F1662" s="33">
        <v>313625</v>
      </c>
      <c r="G1662" s="7"/>
    </row>
    <row r="1663" spans="1:7" x14ac:dyDescent="0.25">
      <c r="A1663" s="4">
        <v>38187</v>
      </c>
      <c r="B1663" s="7">
        <v>6997969</v>
      </c>
      <c r="C1663" s="7"/>
      <c r="D1663" s="7">
        <v>12244569</v>
      </c>
      <c r="E1663" s="7">
        <v>5511436</v>
      </c>
      <c r="F1663" s="33">
        <v>331595</v>
      </c>
      <c r="G1663" s="7"/>
    </row>
    <row r="1664" spans="1:7" x14ac:dyDescent="0.25">
      <c r="A1664" s="4">
        <v>38188</v>
      </c>
      <c r="B1664" s="7">
        <v>7604301</v>
      </c>
      <c r="C1664" s="7"/>
      <c r="D1664" s="7">
        <v>11800486.260000002</v>
      </c>
      <c r="E1664" s="7">
        <v>3779726</v>
      </c>
      <c r="F1664" s="33">
        <v>314771</v>
      </c>
      <c r="G1664" s="7">
        <v>95736</v>
      </c>
    </row>
    <row r="1665" spans="1:7" x14ac:dyDescent="0.25">
      <c r="A1665" s="4">
        <v>38189</v>
      </c>
      <c r="B1665" s="7">
        <v>9491694</v>
      </c>
      <c r="C1665" s="7"/>
      <c r="D1665" s="7">
        <v>12050069</v>
      </c>
      <c r="E1665" s="7">
        <v>5610958</v>
      </c>
      <c r="F1665" s="33">
        <v>330851</v>
      </c>
      <c r="G1665" s="7"/>
    </row>
    <row r="1666" spans="1:7" x14ac:dyDescent="0.25">
      <c r="A1666" s="4">
        <v>38190</v>
      </c>
      <c r="B1666" s="7">
        <v>8843265</v>
      </c>
      <c r="C1666" s="7"/>
      <c r="D1666" s="7">
        <v>11826424</v>
      </c>
      <c r="E1666" s="7">
        <v>7221871</v>
      </c>
      <c r="F1666" s="33">
        <v>331114</v>
      </c>
      <c r="G1666" s="7">
        <v>55586</v>
      </c>
    </row>
    <row r="1667" spans="1:7" x14ac:dyDescent="0.25">
      <c r="A1667" s="4">
        <v>38191</v>
      </c>
      <c r="B1667" s="7">
        <v>7216486</v>
      </c>
      <c r="C1667" s="7"/>
      <c r="D1667" s="7">
        <v>12206320</v>
      </c>
      <c r="E1667" s="7">
        <v>4222014</v>
      </c>
      <c r="F1667" s="33">
        <v>324020</v>
      </c>
      <c r="G1667" s="7"/>
    </row>
    <row r="1668" spans="1:7" x14ac:dyDescent="0.25">
      <c r="A1668" s="4">
        <v>38192</v>
      </c>
      <c r="B1668" s="7">
        <v>7399816</v>
      </c>
      <c r="C1668" s="7"/>
      <c r="D1668" s="7">
        <v>12185007</v>
      </c>
      <c r="E1668" s="7">
        <v>3581833</v>
      </c>
      <c r="F1668" s="33">
        <v>319355</v>
      </c>
      <c r="G1668" s="7"/>
    </row>
    <row r="1669" spans="1:7" x14ac:dyDescent="0.25">
      <c r="A1669" s="4">
        <v>38193</v>
      </c>
      <c r="B1669" s="7">
        <v>7160390</v>
      </c>
      <c r="C1669" s="7"/>
      <c r="D1669" s="7">
        <v>12256566</v>
      </c>
      <c r="E1669" s="7">
        <v>3252191</v>
      </c>
      <c r="F1669" s="33">
        <v>320685</v>
      </c>
      <c r="G1669" s="7"/>
    </row>
    <row r="1670" spans="1:7" x14ac:dyDescent="0.25">
      <c r="A1670" s="4">
        <v>38194</v>
      </c>
      <c r="B1670" s="7">
        <v>7377808</v>
      </c>
      <c r="C1670" s="7"/>
      <c r="D1670" s="7">
        <v>12265048</v>
      </c>
      <c r="E1670" s="7">
        <v>4000666</v>
      </c>
      <c r="F1670" s="33">
        <v>334991</v>
      </c>
      <c r="G1670" s="7">
        <v>90090</v>
      </c>
    </row>
    <row r="1671" spans="1:7" x14ac:dyDescent="0.25">
      <c r="A1671" s="4">
        <v>38195</v>
      </c>
      <c r="B1671" s="7">
        <v>7625726</v>
      </c>
      <c r="C1671" s="7"/>
      <c r="D1671" s="7">
        <v>12288810</v>
      </c>
      <c r="E1671" s="7">
        <v>6756184</v>
      </c>
      <c r="F1671" s="33">
        <v>330119</v>
      </c>
      <c r="G1671" s="7">
        <v>52507</v>
      </c>
    </row>
    <row r="1672" spans="1:7" x14ac:dyDescent="0.25">
      <c r="A1672" s="4">
        <v>38196</v>
      </c>
      <c r="B1672" s="7">
        <v>448295</v>
      </c>
      <c r="C1672" s="7"/>
      <c r="D1672" s="7">
        <v>11266331.800000001</v>
      </c>
      <c r="E1672" s="7">
        <v>3356548</v>
      </c>
      <c r="F1672" s="33">
        <v>318868</v>
      </c>
      <c r="G1672" s="7"/>
    </row>
    <row r="1673" spans="1:7" x14ac:dyDescent="0.25">
      <c r="A1673" s="4">
        <v>38197</v>
      </c>
      <c r="B1673" s="7">
        <v>6836702</v>
      </c>
      <c r="C1673" s="7"/>
      <c r="D1673" s="7">
        <v>9503650</v>
      </c>
      <c r="E1673" s="7">
        <v>3093931</v>
      </c>
      <c r="F1673" s="33">
        <v>330486</v>
      </c>
      <c r="G1673" s="7"/>
    </row>
    <row r="1674" spans="1:7" x14ac:dyDescent="0.25">
      <c r="A1674" s="4">
        <v>38198</v>
      </c>
      <c r="B1674" s="7"/>
      <c r="C1674" s="7"/>
      <c r="D1674" s="7">
        <v>12192640</v>
      </c>
      <c r="E1674" s="7">
        <v>5228891</v>
      </c>
      <c r="F1674" s="33">
        <v>313537</v>
      </c>
      <c r="G1674" s="7">
        <v>32670</v>
      </c>
    </row>
    <row r="1675" spans="1:7" x14ac:dyDescent="0.25">
      <c r="A1675" s="4">
        <v>38199</v>
      </c>
      <c r="B1675" s="7"/>
      <c r="C1675" s="7"/>
      <c r="D1675" s="7">
        <v>9158028</v>
      </c>
      <c r="E1675" s="7">
        <v>4151653</v>
      </c>
      <c r="F1675" s="33">
        <v>329782</v>
      </c>
      <c r="G1675" s="7">
        <v>235362</v>
      </c>
    </row>
    <row r="1676" spans="1:7" x14ac:dyDescent="0.25">
      <c r="A1676" s="4">
        <v>38200</v>
      </c>
      <c r="B1676" s="7"/>
      <c r="C1676" s="7"/>
      <c r="D1676" s="7">
        <v>8521593.2699999996</v>
      </c>
      <c r="E1676" s="7">
        <v>1019564</v>
      </c>
      <c r="F1676" s="33">
        <v>322056</v>
      </c>
      <c r="G1676" s="7"/>
    </row>
    <row r="1677" spans="1:7" x14ac:dyDescent="0.25">
      <c r="A1677" s="4">
        <v>38201</v>
      </c>
      <c r="B1677" s="7">
        <v>440981</v>
      </c>
      <c r="C1677" s="7"/>
      <c r="D1677" s="7">
        <v>10701033</v>
      </c>
      <c r="E1677" s="7">
        <v>4375917</v>
      </c>
      <c r="F1677" s="33">
        <v>260400</v>
      </c>
      <c r="G1677" s="7"/>
    </row>
    <row r="1678" spans="1:7" x14ac:dyDescent="0.25">
      <c r="A1678" s="4">
        <v>38202</v>
      </c>
      <c r="B1678" s="7">
        <v>922360</v>
      </c>
      <c r="C1678" s="7"/>
      <c r="D1678" s="7">
        <v>8691645</v>
      </c>
      <c r="E1678" s="7">
        <v>3900880</v>
      </c>
      <c r="F1678" s="33">
        <v>303704</v>
      </c>
      <c r="G1678" s="7">
        <v>31570</v>
      </c>
    </row>
    <row r="1679" spans="1:7" x14ac:dyDescent="0.25">
      <c r="A1679" s="4">
        <v>38203</v>
      </c>
      <c r="B1679" s="7">
        <v>5642035</v>
      </c>
      <c r="C1679" s="7"/>
      <c r="D1679" s="7">
        <v>5463846.7199999997</v>
      </c>
      <c r="E1679" s="7">
        <v>4595907</v>
      </c>
      <c r="F1679" s="33">
        <v>303870</v>
      </c>
      <c r="G1679" s="7">
        <v>17197</v>
      </c>
    </row>
    <row r="1680" spans="1:7" x14ac:dyDescent="0.25">
      <c r="A1680" s="4">
        <v>38204</v>
      </c>
      <c r="B1680" s="7">
        <v>8387001</v>
      </c>
      <c r="C1680" s="7"/>
      <c r="D1680" s="7">
        <v>1918574.5399999998</v>
      </c>
      <c r="E1680" s="7">
        <v>5809774</v>
      </c>
      <c r="F1680" s="33">
        <v>312219</v>
      </c>
      <c r="G1680" s="7"/>
    </row>
    <row r="1681" spans="1:7" x14ac:dyDescent="0.25">
      <c r="A1681" s="4">
        <v>38205</v>
      </c>
      <c r="B1681" s="7">
        <v>7459125</v>
      </c>
      <c r="C1681" s="7"/>
      <c r="D1681" s="7">
        <v>3627018.8</v>
      </c>
      <c r="E1681" s="7">
        <v>4476924</v>
      </c>
      <c r="F1681" s="33">
        <v>314132</v>
      </c>
      <c r="G1681" s="7"/>
    </row>
    <row r="1682" spans="1:7" x14ac:dyDescent="0.25">
      <c r="A1682" s="4">
        <v>38206</v>
      </c>
      <c r="B1682" s="7">
        <v>9503873</v>
      </c>
      <c r="C1682" s="7"/>
      <c r="D1682" s="7">
        <v>4678330</v>
      </c>
      <c r="E1682" s="7">
        <v>142706</v>
      </c>
      <c r="F1682" s="33">
        <v>323045</v>
      </c>
      <c r="G1682" s="7"/>
    </row>
    <row r="1683" spans="1:7" x14ac:dyDescent="0.25">
      <c r="A1683" s="4">
        <v>38207</v>
      </c>
      <c r="B1683" s="7">
        <v>4807483</v>
      </c>
      <c r="C1683" s="7"/>
      <c r="D1683" s="7">
        <v>671435.54</v>
      </c>
      <c r="E1683" s="7"/>
      <c r="F1683" s="33">
        <v>335062</v>
      </c>
      <c r="G1683" s="7"/>
    </row>
    <row r="1684" spans="1:7" x14ac:dyDescent="0.25">
      <c r="A1684" s="4">
        <v>38208</v>
      </c>
      <c r="B1684" s="7">
        <v>132791</v>
      </c>
      <c r="C1684" s="7"/>
      <c r="D1684" s="7">
        <v>7672520.6400000006</v>
      </c>
      <c r="E1684" s="7">
        <v>2597331</v>
      </c>
      <c r="F1684" s="33">
        <v>313724</v>
      </c>
      <c r="G1684" s="7">
        <v>37180</v>
      </c>
    </row>
    <row r="1685" spans="1:7" x14ac:dyDescent="0.25">
      <c r="A1685" s="4">
        <v>38209</v>
      </c>
      <c r="B1685" s="7">
        <v>945614</v>
      </c>
      <c r="C1685" s="7"/>
      <c r="D1685" s="7">
        <v>8023636.0900000008</v>
      </c>
      <c r="E1685" s="7">
        <v>3162008</v>
      </c>
      <c r="F1685" s="33">
        <v>327888</v>
      </c>
      <c r="G1685" s="7"/>
    </row>
    <row r="1686" spans="1:7" x14ac:dyDescent="0.25">
      <c r="A1686" s="4">
        <v>38210</v>
      </c>
      <c r="B1686" s="7">
        <v>29739</v>
      </c>
      <c r="C1686" s="7"/>
      <c r="D1686" s="7">
        <v>6585857</v>
      </c>
      <c r="E1686" s="7">
        <v>166382</v>
      </c>
      <c r="F1686" s="33">
        <v>312403</v>
      </c>
      <c r="G1686" s="7"/>
    </row>
    <row r="1687" spans="1:7" x14ac:dyDescent="0.25">
      <c r="A1687" s="4">
        <v>38211</v>
      </c>
      <c r="B1687" s="7">
        <v>9472509</v>
      </c>
      <c r="C1687" s="7"/>
      <c r="D1687" s="7">
        <v>3017904</v>
      </c>
      <c r="E1687" s="7">
        <v>3929260</v>
      </c>
      <c r="F1687" s="33">
        <v>322222</v>
      </c>
      <c r="G1687" s="7"/>
    </row>
    <row r="1688" spans="1:7" x14ac:dyDescent="0.25">
      <c r="A1688" s="4">
        <v>38212</v>
      </c>
      <c r="B1688" s="7">
        <v>7812267</v>
      </c>
      <c r="C1688" s="7"/>
      <c r="D1688" s="7">
        <v>6553429</v>
      </c>
      <c r="E1688" s="7">
        <v>4306129</v>
      </c>
      <c r="F1688" s="33">
        <v>318591</v>
      </c>
      <c r="G1688" s="7">
        <v>63617</v>
      </c>
    </row>
    <row r="1689" spans="1:7" x14ac:dyDescent="0.25">
      <c r="A1689" s="4">
        <v>38213</v>
      </c>
      <c r="B1689" s="7">
        <v>6129177</v>
      </c>
      <c r="C1689" s="7"/>
      <c r="D1689" s="7">
        <v>5799783.8200000003</v>
      </c>
      <c r="E1689" s="7">
        <v>6489801</v>
      </c>
      <c r="F1689" s="33">
        <v>323186</v>
      </c>
      <c r="G1689" s="7">
        <v>194445</v>
      </c>
    </row>
    <row r="1690" spans="1:7" x14ac:dyDescent="0.25">
      <c r="A1690" s="4">
        <v>38214</v>
      </c>
      <c r="B1690" s="7">
        <v>554073</v>
      </c>
      <c r="C1690" s="7"/>
      <c r="D1690" s="7">
        <v>6304636.9000000004</v>
      </c>
      <c r="E1690" s="7">
        <v>3927404</v>
      </c>
      <c r="F1690" s="33">
        <v>305606</v>
      </c>
      <c r="G1690" s="7"/>
    </row>
    <row r="1691" spans="1:7" x14ac:dyDescent="0.25">
      <c r="A1691" s="4">
        <v>38215</v>
      </c>
      <c r="B1691" s="7">
        <v>4995822</v>
      </c>
      <c r="C1691" s="7"/>
      <c r="D1691" s="7">
        <v>6358559.8200000003</v>
      </c>
      <c r="E1691" s="7">
        <v>3633692</v>
      </c>
      <c r="F1691" s="33">
        <v>298178</v>
      </c>
      <c r="G1691" s="7"/>
    </row>
    <row r="1692" spans="1:7" x14ac:dyDescent="0.25">
      <c r="A1692" s="4">
        <v>38216</v>
      </c>
      <c r="B1692" s="7"/>
      <c r="C1692" s="7"/>
      <c r="D1692" s="7">
        <v>5945816.6400000006</v>
      </c>
      <c r="E1692" s="7">
        <v>1620726</v>
      </c>
      <c r="F1692" s="33">
        <v>331105</v>
      </c>
      <c r="G1692" s="7"/>
    </row>
    <row r="1693" spans="1:7" x14ac:dyDescent="0.25">
      <c r="A1693" s="4">
        <v>38217</v>
      </c>
      <c r="B1693" s="7">
        <v>268859</v>
      </c>
      <c r="C1693" s="7"/>
      <c r="D1693" s="7">
        <v>10033343</v>
      </c>
      <c r="E1693" s="7">
        <v>7087575</v>
      </c>
      <c r="F1693" s="33">
        <v>339713</v>
      </c>
      <c r="G1693" s="7"/>
    </row>
    <row r="1694" spans="1:7" x14ac:dyDescent="0.25">
      <c r="A1694" s="4">
        <v>38218</v>
      </c>
      <c r="B1694" s="7">
        <v>8314864</v>
      </c>
      <c r="C1694" s="7"/>
      <c r="D1694" s="7">
        <v>10301364</v>
      </c>
      <c r="E1694" s="7">
        <v>645312</v>
      </c>
      <c r="F1694" s="33">
        <v>321059</v>
      </c>
      <c r="G1694" s="7"/>
    </row>
    <row r="1695" spans="1:7" x14ac:dyDescent="0.25">
      <c r="A1695" s="4">
        <v>38219</v>
      </c>
      <c r="B1695" s="7">
        <v>74832</v>
      </c>
      <c r="C1695" s="7"/>
      <c r="D1695" s="7">
        <v>10292360</v>
      </c>
      <c r="E1695" s="7">
        <v>1542351</v>
      </c>
      <c r="F1695" s="33">
        <v>313343</v>
      </c>
      <c r="G1695" s="7">
        <v>55110</v>
      </c>
    </row>
    <row r="1696" spans="1:7" x14ac:dyDescent="0.25">
      <c r="A1696" s="4">
        <v>38220</v>
      </c>
      <c r="B1696" s="7"/>
      <c r="C1696" s="7"/>
      <c r="D1696" s="7">
        <v>10313877</v>
      </c>
      <c r="E1696" s="7">
        <v>3038796</v>
      </c>
      <c r="F1696" s="33">
        <v>316018</v>
      </c>
      <c r="G1696" s="7">
        <v>4693</v>
      </c>
    </row>
    <row r="1697" spans="1:7" x14ac:dyDescent="0.25">
      <c r="A1697" s="4">
        <v>38221</v>
      </c>
      <c r="B1697" s="7">
        <v>102086</v>
      </c>
      <c r="C1697" s="7"/>
      <c r="D1697" s="7">
        <v>10309119</v>
      </c>
      <c r="E1697" s="7">
        <v>1187310</v>
      </c>
      <c r="F1697" s="33">
        <v>308815</v>
      </c>
      <c r="G1697" s="7">
        <v>34980</v>
      </c>
    </row>
    <row r="1698" spans="1:7" x14ac:dyDescent="0.25">
      <c r="A1698" s="4">
        <v>38222</v>
      </c>
      <c r="B1698" s="7">
        <v>789742</v>
      </c>
      <c r="C1698" s="7"/>
      <c r="D1698" s="7">
        <v>6887479.9000000004</v>
      </c>
      <c r="E1698" s="7">
        <v>2662312</v>
      </c>
      <c r="F1698" s="33">
        <v>318935</v>
      </c>
      <c r="G1698" s="7">
        <v>82243</v>
      </c>
    </row>
    <row r="1699" spans="1:7" x14ac:dyDescent="0.25">
      <c r="A1699" s="4">
        <v>38223</v>
      </c>
      <c r="B1699" s="7">
        <v>9528299</v>
      </c>
      <c r="C1699" s="7"/>
      <c r="D1699" s="7">
        <v>1990441.9</v>
      </c>
      <c r="E1699" s="7">
        <v>472651</v>
      </c>
      <c r="F1699" s="33">
        <v>332572</v>
      </c>
      <c r="G1699" s="7">
        <v>85286</v>
      </c>
    </row>
    <row r="1700" spans="1:7" x14ac:dyDescent="0.25">
      <c r="A1700" s="4">
        <v>38224</v>
      </c>
      <c r="B1700" s="7">
        <v>1109491</v>
      </c>
      <c r="C1700" s="7"/>
      <c r="D1700" s="7">
        <v>10103796</v>
      </c>
      <c r="E1700" s="7">
        <v>405265</v>
      </c>
      <c r="F1700" s="33">
        <v>318702</v>
      </c>
      <c r="G1700" s="7"/>
    </row>
    <row r="1701" spans="1:7" x14ac:dyDescent="0.25">
      <c r="A1701" s="4">
        <v>38225</v>
      </c>
      <c r="B1701" s="7">
        <v>1690644</v>
      </c>
      <c r="C1701" s="7"/>
      <c r="D1701" s="7">
        <v>10224120</v>
      </c>
      <c r="E1701" s="7">
        <v>1579717</v>
      </c>
      <c r="F1701" s="33">
        <v>341119</v>
      </c>
      <c r="G1701" s="7"/>
    </row>
    <row r="1702" spans="1:7" x14ac:dyDescent="0.25">
      <c r="A1702" s="4">
        <v>38226</v>
      </c>
      <c r="B1702" s="7">
        <v>4076531</v>
      </c>
      <c r="C1702" s="7"/>
      <c r="D1702" s="7">
        <v>8394620.6899999995</v>
      </c>
      <c r="E1702" s="7">
        <v>1498179</v>
      </c>
      <c r="F1702" s="33">
        <v>312138</v>
      </c>
      <c r="G1702" s="7"/>
    </row>
    <row r="1703" spans="1:7" x14ac:dyDescent="0.25">
      <c r="A1703" s="4">
        <v>38227</v>
      </c>
      <c r="B1703" s="7">
        <v>38261</v>
      </c>
      <c r="C1703" s="7"/>
      <c r="D1703" s="7">
        <v>10258653</v>
      </c>
      <c r="E1703" s="7">
        <v>321622</v>
      </c>
      <c r="F1703" s="33">
        <v>340791</v>
      </c>
      <c r="G1703" s="7">
        <v>10670</v>
      </c>
    </row>
    <row r="1704" spans="1:7" x14ac:dyDescent="0.25">
      <c r="A1704" s="4">
        <v>38228</v>
      </c>
      <c r="B1704" s="7">
        <v>9323160</v>
      </c>
      <c r="C1704" s="7"/>
      <c r="D1704" s="7">
        <v>348661.8</v>
      </c>
      <c r="E1704" s="7"/>
      <c r="F1704" s="33">
        <v>324211</v>
      </c>
      <c r="G1704" s="7">
        <v>84993</v>
      </c>
    </row>
    <row r="1705" spans="1:7" x14ac:dyDescent="0.25">
      <c r="A1705" s="4">
        <v>38229</v>
      </c>
      <c r="B1705" s="7">
        <v>12282</v>
      </c>
      <c r="C1705" s="7"/>
      <c r="D1705" s="7">
        <v>9355273</v>
      </c>
      <c r="E1705" s="7">
        <v>4317587</v>
      </c>
      <c r="F1705" s="33">
        <v>332720</v>
      </c>
      <c r="G1705" s="7"/>
    </row>
    <row r="1706" spans="1:7" x14ac:dyDescent="0.25">
      <c r="A1706" s="4">
        <v>38230</v>
      </c>
      <c r="B1706" s="7">
        <v>1061636</v>
      </c>
      <c r="C1706" s="7"/>
      <c r="D1706" s="7">
        <v>9743672.9000000004</v>
      </c>
      <c r="E1706" s="7">
        <v>5245134</v>
      </c>
      <c r="F1706" s="33">
        <v>322586</v>
      </c>
      <c r="G1706" s="7"/>
    </row>
    <row r="1707" spans="1:7" x14ac:dyDescent="0.25">
      <c r="A1707" s="4">
        <v>38231</v>
      </c>
      <c r="B1707" s="7">
        <v>1430926</v>
      </c>
      <c r="C1707" s="7"/>
      <c r="D1707" s="7">
        <v>10324302</v>
      </c>
      <c r="E1707" s="7">
        <v>5170172</v>
      </c>
      <c r="F1707" s="33">
        <v>312555</v>
      </c>
      <c r="G1707" s="7">
        <v>61636</v>
      </c>
    </row>
    <row r="1708" spans="1:7" x14ac:dyDescent="0.25">
      <c r="A1708" s="4">
        <v>38232</v>
      </c>
      <c r="B1708" s="7">
        <v>3895992</v>
      </c>
      <c r="C1708" s="7"/>
      <c r="D1708" s="7">
        <v>10339259</v>
      </c>
      <c r="E1708" s="7">
        <v>5610861</v>
      </c>
      <c r="F1708" s="33">
        <v>319251</v>
      </c>
      <c r="G1708" s="7">
        <v>185277</v>
      </c>
    </row>
    <row r="1709" spans="1:7" x14ac:dyDescent="0.25">
      <c r="A1709" s="4">
        <v>38233</v>
      </c>
      <c r="B1709" s="7">
        <v>7162525</v>
      </c>
      <c r="C1709" s="7"/>
      <c r="D1709" s="7">
        <v>452883.54000000004</v>
      </c>
      <c r="E1709" s="7">
        <v>7288057</v>
      </c>
      <c r="F1709" s="33">
        <v>332795</v>
      </c>
      <c r="G1709" s="7"/>
    </row>
    <row r="1710" spans="1:7" x14ac:dyDescent="0.25">
      <c r="A1710" s="4">
        <v>38234</v>
      </c>
      <c r="B1710" s="7">
        <v>1085890</v>
      </c>
      <c r="C1710" s="7"/>
      <c r="D1710" s="7">
        <v>239275</v>
      </c>
      <c r="E1710" s="7">
        <v>7185863</v>
      </c>
      <c r="F1710" s="33">
        <v>318412</v>
      </c>
      <c r="G1710" s="7"/>
    </row>
    <row r="1711" spans="1:7" x14ac:dyDescent="0.25">
      <c r="A1711" s="4">
        <v>38235</v>
      </c>
      <c r="B1711" s="7">
        <v>665406</v>
      </c>
      <c r="C1711" s="7"/>
      <c r="D1711" s="7">
        <v>240846.54</v>
      </c>
      <c r="E1711" s="7">
        <v>2473447</v>
      </c>
      <c r="F1711" s="33">
        <v>301122</v>
      </c>
      <c r="G1711" s="7"/>
    </row>
    <row r="1712" spans="1:7" x14ac:dyDescent="0.25">
      <c r="A1712" s="4">
        <v>38236</v>
      </c>
      <c r="B1712" s="7">
        <v>7398512</v>
      </c>
      <c r="C1712" s="7"/>
      <c r="D1712" s="7">
        <v>7784962</v>
      </c>
      <c r="E1712" s="7">
        <v>1416991</v>
      </c>
      <c r="F1712" s="33">
        <v>314023</v>
      </c>
      <c r="G1712" s="7"/>
    </row>
    <row r="1713" spans="1:7" x14ac:dyDescent="0.25">
      <c r="A1713" s="4">
        <v>38237</v>
      </c>
      <c r="B1713" s="7">
        <v>5326434</v>
      </c>
      <c r="C1713" s="7"/>
      <c r="D1713" s="7">
        <v>9299232</v>
      </c>
      <c r="E1713" s="7">
        <v>4761789</v>
      </c>
      <c r="F1713" s="33">
        <v>283301</v>
      </c>
      <c r="G1713" s="7"/>
    </row>
    <row r="1714" spans="1:7" x14ac:dyDescent="0.25">
      <c r="A1714" s="4">
        <v>38238</v>
      </c>
      <c r="B1714" s="7">
        <v>2632565</v>
      </c>
      <c r="C1714" s="7"/>
      <c r="D1714" s="7">
        <v>7892652.9000000004</v>
      </c>
      <c r="E1714" s="7">
        <v>4362816</v>
      </c>
      <c r="F1714" s="33">
        <v>297958</v>
      </c>
      <c r="G1714" s="7">
        <v>113035</v>
      </c>
    </row>
    <row r="1715" spans="1:7" x14ac:dyDescent="0.25">
      <c r="A1715" s="4">
        <v>38239</v>
      </c>
      <c r="B1715" s="7">
        <v>7331614</v>
      </c>
      <c r="C1715" s="7"/>
      <c r="D1715" s="7">
        <v>7651593.8000000007</v>
      </c>
      <c r="E1715" s="7">
        <v>7309707</v>
      </c>
      <c r="F1715" s="33">
        <v>293948</v>
      </c>
      <c r="G1715" s="7"/>
    </row>
    <row r="1716" spans="1:7" x14ac:dyDescent="0.25">
      <c r="A1716" s="4">
        <v>38240</v>
      </c>
      <c r="B1716" s="7">
        <v>7895928</v>
      </c>
      <c r="C1716" s="7"/>
      <c r="D1716" s="7">
        <v>9782792</v>
      </c>
      <c r="E1716" s="7">
        <v>638165</v>
      </c>
      <c r="F1716" s="33">
        <v>294724</v>
      </c>
      <c r="G1716" s="7"/>
    </row>
    <row r="1717" spans="1:7" x14ac:dyDescent="0.25">
      <c r="A1717" s="4">
        <v>38241</v>
      </c>
      <c r="B1717" s="7">
        <v>123063</v>
      </c>
      <c r="C1717" s="7"/>
      <c r="D1717" s="7">
        <v>10382463</v>
      </c>
      <c r="E1717" s="7">
        <v>3466088</v>
      </c>
      <c r="F1717" s="33">
        <v>265723</v>
      </c>
      <c r="G1717" s="7"/>
    </row>
    <row r="1718" spans="1:7" x14ac:dyDescent="0.25">
      <c r="A1718" s="4">
        <v>38242</v>
      </c>
      <c r="B1718" s="7">
        <v>9408998</v>
      </c>
      <c r="C1718" s="7"/>
      <c r="D1718" s="7">
        <v>279496</v>
      </c>
      <c r="E1718" s="7">
        <v>44706</v>
      </c>
      <c r="F1718" s="33">
        <v>258119</v>
      </c>
      <c r="G1718" s="7"/>
    </row>
    <row r="1719" spans="1:7" x14ac:dyDescent="0.25">
      <c r="A1719" s="4">
        <v>38243</v>
      </c>
      <c r="B1719" s="7">
        <v>52233</v>
      </c>
      <c r="C1719" s="7"/>
      <c r="D1719" s="7">
        <v>9794900</v>
      </c>
      <c r="E1719" s="7">
        <v>684905</v>
      </c>
      <c r="F1719" s="33">
        <v>302417</v>
      </c>
      <c r="G1719" s="7"/>
    </row>
    <row r="1720" spans="1:7" x14ac:dyDescent="0.25">
      <c r="A1720" s="4">
        <v>38244</v>
      </c>
      <c r="B1720" s="7">
        <v>260338</v>
      </c>
      <c r="C1720" s="7"/>
      <c r="D1720" s="7">
        <v>9952503</v>
      </c>
      <c r="E1720" s="7">
        <v>3394447</v>
      </c>
      <c r="F1720" s="33">
        <v>297848</v>
      </c>
      <c r="G1720" s="7">
        <v>62020</v>
      </c>
    </row>
    <row r="1721" spans="1:7" x14ac:dyDescent="0.25">
      <c r="A1721" s="4">
        <v>38245</v>
      </c>
      <c r="B1721" s="7">
        <v>5160040</v>
      </c>
      <c r="C1721" s="7"/>
      <c r="D1721" s="7">
        <v>9689680.8200000003</v>
      </c>
      <c r="E1721" s="7">
        <v>3964417</v>
      </c>
      <c r="F1721" s="33">
        <v>292590</v>
      </c>
      <c r="G1721" s="7">
        <v>93559</v>
      </c>
    </row>
    <row r="1722" spans="1:7" x14ac:dyDescent="0.25">
      <c r="A1722" s="4">
        <v>38246</v>
      </c>
      <c r="B1722" s="7">
        <v>9493520</v>
      </c>
      <c r="C1722" s="7"/>
      <c r="D1722" s="7">
        <v>1103930.26</v>
      </c>
      <c r="E1722" s="7">
        <v>7330058</v>
      </c>
      <c r="F1722" s="33">
        <v>279821</v>
      </c>
      <c r="G1722" s="7">
        <v>58350</v>
      </c>
    </row>
    <row r="1723" spans="1:7" x14ac:dyDescent="0.25">
      <c r="A1723" s="4">
        <v>38247</v>
      </c>
      <c r="B1723" s="7">
        <v>606272</v>
      </c>
      <c r="C1723" s="7"/>
      <c r="D1723" s="7">
        <v>9937963</v>
      </c>
      <c r="E1723" s="7">
        <v>7323311</v>
      </c>
      <c r="F1723" s="33">
        <v>300804</v>
      </c>
      <c r="G1723" s="7">
        <v>601719</v>
      </c>
    </row>
    <row r="1724" spans="1:7" x14ac:dyDescent="0.25">
      <c r="A1724" s="4">
        <v>38248</v>
      </c>
      <c r="B1724" s="7">
        <v>9582048</v>
      </c>
      <c r="C1724" s="7"/>
      <c r="D1724" s="7">
        <v>282775.71999999997</v>
      </c>
      <c r="E1724" s="7">
        <v>7310987</v>
      </c>
      <c r="F1724" s="33">
        <v>334570</v>
      </c>
      <c r="G1724" s="7">
        <v>564678</v>
      </c>
    </row>
    <row r="1725" spans="1:7" x14ac:dyDescent="0.25">
      <c r="A1725" s="4">
        <v>38249</v>
      </c>
      <c r="B1725" s="7">
        <v>68863</v>
      </c>
      <c r="C1725" s="7"/>
      <c r="D1725" s="7">
        <v>4803651.82</v>
      </c>
      <c r="E1725" s="7">
        <v>7361747</v>
      </c>
      <c r="F1725" s="33">
        <v>315730</v>
      </c>
      <c r="G1725" s="7">
        <v>604831</v>
      </c>
    </row>
    <row r="1726" spans="1:7" x14ac:dyDescent="0.25">
      <c r="A1726" s="4">
        <v>38250</v>
      </c>
      <c r="B1726" s="7">
        <v>9739297</v>
      </c>
      <c r="C1726" s="7"/>
      <c r="D1726" s="7">
        <v>5296792</v>
      </c>
      <c r="E1726" s="7">
        <v>6724117</v>
      </c>
      <c r="F1726" s="33">
        <v>308791</v>
      </c>
      <c r="G1726" s="7">
        <v>464662</v>
      </c>
    </row>
    <row r="1727" spans="1:7" x14ac:dyDescent="0.25">
      <c r="A1727" s="4">
        <v>38251</v>
      </c>
      <c r="B1727" s="7">
        <v>9760482</v>
      </c>
      <c r="C1727" s="7"/>
      <c r="D1727" s="7">
        <v>8547418.9000000004</v>
      </c>
      <c r="E1727" s="7">
        <v>6603343</v>
      </c>
      <c r="F1727" s="33">
        <v>290144</v>
      </c>
      <c r="G1727" s="7">
        <v>603973</v>
      </c>
    </row>
    <row r="1728" spans="1:7" x14ac:dyDescent="0.25">
      <c r="A1728" s="4">
        <v>38252</v>
      </c>
      <c r="B1728" s="7">
        <v>8166409</v>
      </c>
      <c r="C1728" s="7"/>
      <c r="D1728" s="7">
        <v>9920729</v>
      </c>
      <c r="E1728" s="7">
        <v>7255365</v>
      </c>
      <c r="F1728" s="33">
        <v>294357</v>
      </c>
      <c r="G1728" s="7">
        <v>596439</v>
      </c>
    </row>
    <row r="1729" spans="1:7" x14ac:dyDescent="0.25">
      <c r="A1729" s="4">
        <v>38253</v>
      </c>
      <c r="B1729" s="7">
        <v>9291596</v>
      </c>
      <c r="C1729" s="7"/>
      <c r="D1729" s="7">
        <v>9918105</v>
      </c>
      <c r="E1729" s="7">
        <v>1427897</v>
      </c>
      <c r="F1729" s="33">
        <v>297028</v>
      </c>
      <c r="G1729" s="7">
        <v>461807</v>
      </c>
    </row>
    <row r="1730" spans="1:7" x14ac:dyDescent="0.25">
      <c r="A1730" s="4">
        <v>38254</v>
      </c>
      <c r="B1730" s="7">
        <v>9736437</v>
      </c>
      <c r="C1730" s="7"/>
      <c r="D1730" s="7">
        <v>9915513</v>
      </c>
      <c r="E1730" s="7">
        <v>3996449</v>
      </c>
      <c r="F1730" s="33">
        <v>275015</v>
      </c>
      <c r="G1730" s="7"/>
    </row>
    <row r="1731" spans="1:7" x14ac:dyDescent="0.25">
      <c r="A1731" s="4">
        <v>38255</v>
      </c>
      <c r="B1731" s="7">
        <v>9694723</v>
      </c>
      <c r="C1731" s="7"/>
      <c r="D1731" s="7">
        <v>9898521</v>
      </c>
      <c r="E1731" s="7">
        <v>3757859</v>
      </c>
      <c r="F1731" s="33">
        <v>285923</v>
      </c>
      <c r="G1731" s="7"/>
    </row>
    <row r="1732" spans="1:7" x14ac:dyDescent="0.25">
      <c r="A1732" s="4">
        <v>38256</v>
      </c>
      <c r="B1732" s="7">
        <v>9421895</v>
      </c>
      <c r="C1732" s="7"/>
      <c r="D1732" s="7">
        <v>9885811.8200000003</v>
      </c>
      <c r="E1732" s="7">
        <v>3786534</v>
      </c>
      <c r="F1732" s="33">
        <v>266553</v>
      </c>
      <c r="G1732" s="7"/>
    </row>
    <row r="1733" spans="1:7" x14ac:dyDescent="0.25">
      <c r="A1733" s="4">
        <v>38257</v>
      </c>
      <c r="B1733" s="7">
        <v>1151545</v>
      </c>
      <c r="C1733" s="7"/>
      <c r="D1733" s="7">
        <v>9781871</v>
      </c>
      <c r="E1733" s="7">
        <v>6935365</v>
      </c>
      <c r="F1733" s="33">
        <v>270937</v>
      </c>
      <c r="G1733" s="7"/>
    </row>
    <row r="1734" spans="1:7" x14ac:dyDescent="0.25">
      <c r="A1734" s="4">
        <v>38258</v>
      </c>
      <c r="B1734" s="7">
        <v>9228145</v>
      </c>
      <c r="C1734" s="7"/>
      <c r="D1734" s="7">
        <v>1058028.82</v>
      </c>
      <c r="E1734" s="7">
        <v>7294169</v>
      </c>
      <c r="F1734" s="33">
        <v>277639</v>
      </c>
      <c r="G1734" s="7"/>
    </row>
    <row r="1735" spans="1:7" x14ac:dyDescent="0.25">
      <c r="A1735" s="4">
        <v>38259</v>
      </c>
      <c r="B1735" s="7">
        <v>195271</v>
      </c>
      <c r="C1735" s="7"/>
      <c r="D1735" s="7">
        <v>7052831.8000000007</v>
      </c>
      <c r="E1735" s="7">
        <v>6109556</v>
      </c>
      <c r="F1735" s="33">
        <v>270394</v>
      </c>
      <c r="G1735" s="7"/>
    </row>
    <row r="1736" spans="1:7" x14ac:dyDescent="0.25">
      <c r="A1736" s="4">
        <v>38260</v>
      </c>
      <c r="B1736" s="7">
        <v>9387054</v>
      </c>
      <c r="C1736" s="7"/>
      <c r="D1736" s="7">
        <v>1313746.18</v>
      </c>
      <c r="E1736" s="7">
        <v>7203566</v>
      </c>
      <c r="F1736" s="33">
        <v>299777</v>
      </c>
      <c r="G1736" s="7"/>
    </row>
    <row r="1737" spans="1:7" x14ac:dyDescent="0.25">
      <c r="A1737" s="4">
        <v>38261</v>
      </c>
      <c r="B1737" s="7">
        <v>843288</v>
      </c>
      <c r="C1737" s="7"/>
      <c r="D1737" s="7">
        <v>9927728</v>
      </c>
      <c r="E1737" s="7">
        <v>7291442</v>
      </c>
      <c r="F1737" s="33">
        <v>298705</v>
      </c>
      <c r="G1737" s="7"/>
    </row>
    <row r="1738" spans="1:7" x14ac:dyDescent="0.25">
      <c r="A1738" s="4">
        <v>38262</v>
      </c>
      <c r="B1738" s="7">
        <v>9693965</v>
      </c>
      <c r="C1738" s="7"/>
      <c r="D1738" s="7">
        <v>9426080</v>
      </c>
      <c r="E1738" s="7">
        <v>364907</v>
      </c>
      <c r="F1738" s="33">
        <v>294760</v>
      </c>
      <c r="G1738" s="7"/>
    </row>
    <row r="1739" spans="1:7" x14ac:dyDescent="0.25">
      <c r="A1739" s="4">
        <v>38263</v>
      </c>
      <c r="B1739" s="7">
        <v>9739196</v>
      </c>
      <c r="C1739" s="7"/>
      <c r="D1739" s="7">
        <v>9911290</v>
      </c>
      <c r="E1739" s="7">
        <v>93399</v>
      </c>
      <c r="F1739" s="33">
        <v>277383</v>
      </c>
      <c r="G1739" s="7"/>
    </row>
    <row r="1740" spans="1:7" x14ac:dyDescent="0.25">
      <c r="A1740" s="4">
        <v>38264</v>
      </c>
      <c r="B1740" s="7">
        <v>9727398</v>
      </c>
      <c r="C1740" s="7"/>
      <c r="D1740" s="7">
        <v>9421866</v>
      </c>
      <c r="E1740" s="7">
        <v>500699</v>
      </c>
      <c r="F1740" s="33">
        <v>286153</v>
      </c>
      <c r="G1740" s="7"/>
    </row>
    <row r="1741" spans="1:7" x14ac:dyDescent="0.25">
      <c r="A1741" s="4">
        <v>38265</v>
      </c>
      <c r="B1741" s="7">
        <v>9527712</v>
      </c>
      <c r="C1741" s="7"/>
      <c r="D1741" s="7">
        <v>257351.43999999997</v>
      </c>
      <c r="E1741" s="7">
        <v>196423</v>
      </c>
      <c r="F1741" s="33">
        <v>265641</v>
      </c>
      <c r="G1741" s="7"/>
    </row>
    <row r="1742" spans="1:7" x14ac:dyDescent="0.25">
      <c r="A1742" s="4">
        <v>38266</v>
      </c>
      <c r="B1742" s="7">
        <v>865677</v>
      </c>
      <c r="C1742" s="7"/>
      <c r="D1742" s="7">
        <v>9624874</v>
      </c>
      <c r="E1742" s="7">
        <v>1226029</v>
      </c>
      <c r="F1742" s="33">
        <v>274227</v>
      </c>
      <c r="G1742" s="7">
        <v>203920</v>
      </c>
    </row>
    <row r="1743" spans="1:7" x14ac:dyDescent="0.25">
      <c r="A1743" s="4">
        <v>38267</v>
      </c>
      <c r="B1743" s="7">
        <v>1134364</v>
      </c>
      <c r="C1743" s="7"/>
      <c r="D1743" s="7">
        <v>9671374.7400000002</v>
      </c>
      <c r="E1743" s="7">
        <v>6044899</v>
      </c>
      <c r="F1743" s="33">
        <v>302669</v>
      </c>
      <c r="G1743" s="7">
        <v>58852</v>
      </c>
    </row>
    <row r="1744" spans="1:7" x14ac:dyDescent="0.25">
      <c r="A1744" s="4">
        <v>38268</v>
      </c>
      <c r="B1744" s="7">
        <v>1934352</v>
      </c>
      <c r="C1744" s="7"/>
      <c r="D1744" s="7">
        <v>9734781</v>
      </c>
      <c r="E1744" s="7">
        <v>5336823</v>
      </c>
      <c r="F1744" s="33">
        <v>274148</v>
      </c>
      <c r="G1744" s="7">
        <v>41421</v>
      </c>
    </row>
    <row r="1745" spans="1:7" x14ac:dyDescent="0.25">
      <c r="A1745" s="4">
        <v>38269</v>
      </c>
      <c r="B1745" s="7">
        <v>9722773</v>
      </c>
      <c r="C1745" s="7"/>
      <c r="D1745" s="7">
        <v>1566396.9</v>
      </c>
      <c r="E1745" s="7">
        <v>7124758</v>
      </c>
      <c r="F1745" s="33">
        <v>292269</v>
      </c>
      <c r="G1745" s="7"/>
    </row>
    <row r="1746" spans="1:7" x14ac:dyDescent="0.25">
      <c r="A1746" s="4">
        <v>38270</v>
      </c>
      <c r="B1746" s="7">
        <v>9580355</v>
      </c>
      <c r="C1746" s="7"/>
      <c r="D1746" s="7">
        <v>1460370.8199999998</v>
      </c>
      <c r="E1746" s="7">
        <v>828130</v>
      </c>
      <c r="F1746" s="33">
        <v>285249</v>
      </c>
      <c r="G1746" s="7">
        <v>608180</v>
      </c>
    </row>
    <row r="1747" spans="1:7" x14ac:dyDescent="0.25">
      <c r="A1747" s="4">
        <v>38271</v>
      </c>
      <c r="B1747" s="7">
        <v>1079369</v>
      </c>
      <c r="C1747" s="7"/>
      <c r="D1747" s="7">
        <v>9883315</v>
      </c>
      <c r="E1747" s="7">
        <v>4438150</v>
      </c>
      <c r="F1747" s="33">
        <v>95043</v>
      </c>
      <c r="G1747" s="7">
        <v>610483</v>
      </c>
    </row>
    <row r="1748" spans="1:7" x14ac:dyDescent="0.25">
      <c r="A1748" s="4">
        <v>38272</v>
      </c>
      <c r="B1748" s="7">
        <v>1141954</v>
      </c>
      <c r="C1748" s="7"/>
      <c r="D1748" s="7">
        <v>9884254</v>
      </c>
      <c r="E1748" s="7">
        <v>7294892</v>
      </c>
      <c r="F1748" s="33"/>
      <c r="G1748" s="7">
        <v>604577</v>
      </c>
    </row>
    <row r="1749" spans="1:7" x14ac:dyDescent="0.25">
      <c r="A1749" s="4">
        <v>38273</v>
      </c>
      <c r="B1749" s="7">
        <v>1239866</v>
      </c>
      <c r="C1749" s="7"/>
      <c r="D1749" s="7">
        <v>9805315</v>
      </c>
      <c r="E1749" s="7">
        <v>6067423</v>
      </c>
      <c r="F1749" s="33"/>
      <c r="G1749" s="7">
        <v>511747</v>
      </c>
    </row>
    <row r="1750" spans="1:7" x14ac:dyDescent="0.25">
      <c r="A1750" s="4">
        <v>38274</v>
      </c>
      <c r="B1750" s="7">
        <v>9672029</v>
      </c>
      <c r="C1750" s="7"/>
      <c r="D1750" s="7">
        <v>1240032.1599999997</v>
      </c>
      <c r="E1750" s="7">
        <v>3841172</v>
      </c>
      <c r="F1750" s="33"/>
      <c r="G1750" s="7">
        <v>609312</v>
      </c>
    </row>
    <row r="1751" spans="1:7" x14ac:dyDescent="0.25">
      <c r="A1751" s="4">
        <v>38275</v>
      </c>
      <c r="B1751" s="7">
        <v>9690863</v>
      </c>
      <c r="C1751" s="7"/>
      <c r="D1751" s="7">
        <v>1540197</v>
      </c>
      <c r="E1751" s="7">
        <v>738629</v>
      </c>
      <c r="F1751" s="33"/>
      <c r="G1751" s="7">
        <v>609420</v>
      </c>
    </row>
    <row r="1752" spans="1:7" x14ac:dyDescent="0.25">
      <c r="A1752" s="4">
        <v>38276</v>
      </c>
      <c r="B1752" s="7">
        <v>4497949</v>
      </c>
      <c r="C1752" s="7"/>
      <c r="D1752" s="7">
        <v>9418932</v>
      </c>
      <c r="E1752" s="7">
        <v>517181</v>
      </c>
      <c r="F1752" s="33">
        <v>260996</v>
      </c>
      <c r="G1752" s="7">
        <v>609020</v>
      </c>
    </row>
    <row r="1753" spans="1:7" x14ac:dyDescent="0.25">
      <c r="A1753" s="4">
        <v>38277</v>
      </c>
      <c r="B1753" s="7">
        <v>9641871</v>
      </c>
      <c r="C1753" s="7"/>
      <c r="D1753" s="7">
        <v>1872259.5999999999</v>
      </c>
      <c r="E1753" s="7">
        <v>712717</v>
      </c>
      <c r="F1753" s="33">
        <v>285040</v>
      </c>
      <c r="G1753" s="7">
        <v>5496</v>
      </c>
    </row>
    <row r="1754" spans="1:7" x14ac:dyDescent="0.25">
      <c r="A1754" s="4">
        <v>38278</v>
      </c>
      <c r="B1754" s="7">
        <v>8333044</v>
      </c>
      <c r="C1754" s="7"/>
      <c r="D1754" s="7">
        <v>9883869</v>
      </c>
      <c r="E1754" s="7">
        <v>566573</v>
      </c>
      <c r="F1754" s="33">
        <v>283288</v>
      </c>
      <c r="G1754" s="7"/>
    </row>
    <row r="1755" spans="1:7" x14ac:dyDescent="0.25">
      <c r="A1755" s="4">
        <v>38279</v>
      </c>
      <c r="B1755" s="7">
        <v>7419032</v>
      </c>
      <c r="C1755" s="7"/>
      <c r="D1755" s="7">
        <v>9734807</v>
      </c>
      <c r="E1755" s="7">
        <v>1110419</v>
      </c>
      <c r="F1755" s="33">
        <v>279908</v>
      </c>
      <c r="G1755" s="7">
        <v>79092</v>
      </c>
    </row>
    <row r="1756" spans="1:7" x14ac:dyDescent="0.25">
      <c r="A1756" s="4">
        <v>38280</v>
      </c>
      <c r="B1756" s="7">
        <v>9663536</v>
      </c>
      <c r="C1756" s="7"/>
      <c r="D1756" s="7">
        <v>6410045.7200000007</v>
      </c>
      <c r="E1756" s="7">
        <v>711561</v>
      </c>
      <c r="F1756" s="33">
        <v>277407</v>
      </c>
      <c r="G1756" s="7">
        <v>596550</v>
      </c>
    </row>
    <row r="1757" spans="1:7" x14ac:dyDescent="0.25">
      <c r="A1757" s="4">
        <v>38281</v>
      </c>
      <c r="B1757" s="7">
        <v>9724533</v>
      </c>
      <c r="C1757" s="7"/>
      <c r="D1757" s="7">
        <v>7028249</v>
      </c>
      <c r="E1757" s="7">
        <v>695245</v>
      </c>
      <c r="F1757" s="33">
        <v>276534</v>
      </c>
      <c r="G1757" s="7">
        <v>597390</v>
      </c>
    </row>
    <row r="1758" spans="1:7" x14ac:dyDescent="0.25">
      <c r="A1758" s="4">
        <v>38282</v>
      </c>
      <c r="B1758" s="7">
        <v>9655395</v>
      </c>
      <c r="C1758" s="7"/>
      <c r="D1758" s="7">
        <v>1196992.44</v>
      </c>
      <c r="E1758" s="7">
        <v>6717306</v>
      </c>
      <c r="F1758" s="33">
        <v>280859</v>
      </c>
      <c r="G1758" s="7">
        <v>531934</v>
      </c>
    </row>
    <row r="1759" spans="1:7" x14ac:dyDescent="0.25">
      <c r="A1759" s="4">
        <v>38283</v>
      </c>
      <c r="B1759" s="7">
        <v>9654702</v>
      </c>
      <c r="C1759" s="7"/>
      <c r="D1759" s="7">
        <v>243699</v>
      </c>
      <c r="E1759" s="7">
        <v>6754405</v>
      </c>
      <c r="F1759" s="33">
        <v>272126</v>
      </c>
      <c r="G1759" s="7">
        <v>606286</v>
      </c>
    </row>
    <row r="1760" spans="1:7" x14ac:dyDescent="0.25">
      <c r="A1760" s="4">
        <v>38284</v>
      </c>
      <c r="B1760" s="7">
        <v>1760955</v>
      </c>
      <c r="C1760" s="7"/>
      <c r="D1760" s="7">
        <v>5764897</v>
      </c>
      <c r="E1760" s="7">
        <v>508915</v>
      </c>
      <c r="F1760" s="33">
        <v>252084</v>
      </c>
      <c r="G1760" s="7">
        <v>330510</v>
      </c>
    </row>
    <row r="1761" spans="1:7" x14ac:dyDescent="0.25">
      <c r="A1761" s="4">
        <v>38285</v>
      </c>
      <c r="B1761" s="7">
        <v>5865875</v>
      </c>
      <c r="C1761" s="7"/>
      <c r="D1761" s="7">
        <v>9652136.8200000003</v>
      </c>
      <c r="E1761" s="7">
        <v>574995</v>
      </c>
      <c r="F1761" s="33">
        <v>275838</v>
      </c>
      <c r="G1761" s="7">
        <v>606563</v>
      </c>
    </row>
    <row r="1762" spans="1:7" x14ac:dyDescent="0.25">
      <c r="A1762" s="4">
        <v>38286</v>
      </c>
      <c r="B1762" s="7">
        <v>1116840</v>
      </c>
      <c r="C1762" s="7"/>
      <c r="D1762" s="7">
        <v>6117659</v>
      </c>
      <c r="E1762" s="7">
        <v>5408759</v>
      </c>
      <c r="F1762" s="33">
        <v>271614</v>
      </c>
      <c r="G1762" s="7">
        <v>471582</v>
      </c>
    </row>
    <row r="1763" spans="1:7" x14ac:dyDescent="0.25">
      <c r="A1763" s="4">
        <v>38287</v>
      </c>
      <c r="B1763" s="7">
        <v>9350002</v>
      </c>
      <c r="C1763" s="7"/>
      <c r="D1763" s="7">
        <v>1080392.28</v>
      </c>
      <c r="E1763" s="7">
        <v>5424141</v>
      </c>
      <c r="F1763" s="33">
        <v>301466</v>
      </c>
      <c r="G1763" s="7">
        <v>38751</v>
      </c>
    </row>
    <row r="1764" spans="1:7" x14ac:dyDescent="0.25">
      <c r="A1764" s="4">
        <v>38288</v>
      </c>
      <c r="B1764" s="7">
        <v>9537367</v>
      </c>
      <c r="C1764" s="7"/>
      <c r="D1764" s="7">
        <v>2332129.7999999998</v>
      </c>
      <c r="E1764" s="7">
        <v>4076139</v>
      </c>
      <c r="F1764" s="33">
        <v>278945</v>
      </c>
      <c r="G1764" s="7"/>
    </row>
    <row r="1765" spans="1:7" x14ac:dyDescent="0.25">
      <c r="A1765" s="4">
        <v>38289</v>
      </c>
      <c r="B1765" s="7">
        <v>1173728</v>
      </c>
      <c r="C1765" s="7"/>
      <c r="D1765" s="7">
        <v>7552767</v>
      </c>
      <c r="E1765" s="7">
        <v>3576699</v>
      </c>
      <c r="F1765" s="33">
        <v>261426</v>
      </c>
      <c r="G1765" s="7">
        <v>471348</v>
      </c>
    </row>
    <row r="1766" spans="1:7" x14ac:dyDescent="0.25">
      <c r="A1766" s="4">
        <v>38290</v>
      </c>
      <c r="B1766" s="7">
        <v>1182283</v>
      </c>
      <c r="C1766" s="7"/>
      <c r="D1766" s="7">
        <v>9776051.9000000004</v>
      </c>
      <c r="E1766" s="7">
        <v>3740213</v>
      </c>
      <c r="F1766" s="33">
        <v>286996</v>
      </c>
      <c r="G1766" s="7">
        <v>609846</v>
      </c>
    </row>
    <row r="1767" spans="1:7" x14ac:dyDescent="0.25">
      <c r="A1767" s="4">
        <v>38291</v>
      </c>
      <c r="B1767" s="7">
        <v>9414414</v>
      </c>
      <c r="C1767" s="7"/>
      <c r="D1767" s="7">
        <v>870860</v>
      </c>
      <c r="E1767" s="7">
        <v>3928223</v>
      </c>
      <c r="F1767" s="33">
        <v>277221</v>
      </c>
      <c r="G1767" s="7">
        <v>613154</v>
      </c>
    </row>
    <row r="1768" spans="1:7" x14ac:dyDescent="0.25">
      <c r="A1768" s="4">
        <v>38292</v>
      </c>
      <c r="B1768" s="7">
        <v>1183630</v>
      </c>
      <c r="C1768" s="7"/>
      <c r="D1768" s="7">
        <v>9777547</v>
      </c>
      <c r="E1768" s="7">
        <v>3464021</v>
      </c>
      <c r="F1768" s="33">
        <v>269281</v>
      </c>
      <c r="G1768" s="7">
        <v>612356</v>
      </c>
    </row>
    <row r="1769" spans="1:7" x14ac:dyDescent="0.25">
      <c r="A1769" s="4">
        <v>38293</v>
      </c>
      <c r="B1769" s="7">
        <v>7340305</v>
      </c>
      <c r="C1769" s="7"/>
      <c r="D1769" s="7">
        <v>3320733.8</v>
      </c>
      <c r="E1769" s="7">
        <v>3993671</v>
      </c>
      <c r="F1769" s="33">
        <v>290399</v>
      </c>
      <c r="G1769" s="7">
        <v>479697</v>
      </c>
    </row>
    <row r="1770" spans="1:7" x14ac:dyDescent="0.25">
      <c r="A1770" s="4">
        <v>38294</v>
      </c>
      <c r="B1770" s="7">
        <v>1087101</v>
      </c>
      <c r="C1770" s="7"/>
      <c r="D1770" s="7">
        <v>7234740</v>
      </c>
      <c r="E1770" s="7">
        <v>6859612</v>
      </c>
      <c r="F1770" s="33">
        <v>272673</v>
      </c>
      <c r="G1770" s="7">
        <v>243593</v>
      </c>
    </row>
    <row r="1771" spans="1:7" x14ac:dyDescent="0.25">
      <c r="A1771" s="4">
        <v>38295</v>
      </c>
      <c r="B1771" s="7">
        <v>2188551</v>
      </c>
      <c r="C1771" s="7"/>
      <c r="D1771" s="7">
        <v>8222564</v>
      </c>
      <c r="E1771" s="7">
        <v>3868817</v>
      </c>
      <c r="F1771" s="33">
        <v>274907</v>
      </c>
      <c r="G1771" s="7">
        <v>503509</v>
      </c>
    </row>
    <row r="1772" spans="1:7" x14ac:dyDescent="0.25">
      <c r="A1772" s="4">
        <v>38296</v>
      </c>
      <c r="B1772" s="7">
        <v>3027418</v>
      </c>
      <c r="C1772" s="7"/>
      <c r="D1772" s="7">
        <v>5343349</v>
      </c>
      <c r="E1772" s="7">
        <v>3668063</v>
      </c>
      <c r="F1772" s="33">
        <v>269129</v>
      </c>
      <c r="G1772" s="7">
        <v>590178</v>
      </c>
    </row>
    <row r="1773" spans="1:7" x14ac:dyDescent="0.25">
      <c r="A1773" s="4">
        <v>38297</v>
      </c>
      <c r="B1773" s="7">
        <v>136484</v>
      </c>
      <c r="C1773" s="7"/>
      <c r="D1773" s="7">
        <v>5177776.7</v>
      </c>
      <c r="E1773" s="7">
        <v>3826832</v>
      </c>
      <c r="F1773" s="33">
        <v>272028</v>
      </c>
      <c r="G1773" s="7">
        <v>605133</v>
      </c>
    </row>
    <row r="1774" spans="1:7" x14ac:dyDescent="0.25">
      <c r="A1774" s="4">
        <v>38298</v>
      </c>
      <c r="B1774" s="7">
        <v>9568908</v>
      </c>
      <c r="C1774" s="7"/>
      <c r="D1774" s="7">
        <v>978814.34</v>
      </c>
      <c r="E1774" s="7">
        <v>5055621</v>
      </c>
      <c r="F1774" s="33">
        <v>269839</v>
      </c>
      <c r="G1774" s="7">
        <v>605140</v>
      </c>
    </row>
    <row r="1775" spans="1:7" x14ac:dyDescent="0.25">
      <c r="A1775" s="4">
        <v>38299</v>
      </c>
      <c r="B1775" s="7">
        <v>7018220</v>
      </c>
      <c r="C1775" s="7"/>
      <c r="D1775" s="7">
        <v>239235</v>
      </c>
      <c r="E1775" s="7">
        <v>3261366</v>
      </c>
      <c r="F1775" s="33">
        <v>283480</v>
      </c>
      <c r="G1775" s="7">
        <v>433257</v>
      </c>
    </row>
    <row r="1776" spans="1:7" x14ac:dyDescent="0.25">
      <c r="A1776" s="4">
        <v>38300</v>
      </c>
      <c r="B1776" s="7">
        <v>1046960</v>
      </c>
      <c r="C1776" s="7"/>
      <c r="D1776" s="7">
        <v>7164176</v>
      </c>
      <c r="E1776" s="7">
        <v>6757041</v>
      </c>
      <c r="F1776" s="33">
        <v>272157</v>
      </c>
      <c r="G1776" s="7">
        <v>315644</v>
      </c>
    </row>
    <row r="1777" spans="1:7" x14ac:dyDescent="0.25">
      <c r="A1777" s="4">
        <v>38301</v>
      </c>
      <c r="B1777" s="7">
        <v>855600</v>
      </c>
      <c r="C1777" s="7"/>
      <c r="D1777" s="7">
        <v>6745385.8000000007</v>
      </c>
      <c r="E1777" s="7">
        <v>3134847</v>
      </c>
      <c r="F1777" s="33">
        <v>277756</v>
      </c>
      <c r="G1777" s="7">
        <v>605584</v>
      </c>
    </row>
    <row r="1778" spans="1:7" x14ac:dyDescent="0.25">
      <c r="A1778" s="4">
        <v>38302</v>
      </c>
      <c r="B1778" s="7">
        <v>9455815</v>
      </c>
      <c r="C1778" s="7"/>
      <c r="D1778" s="7">
        <v>7176410.9000000004</v>
      </c>
      <c r="E1778" s="7">
        <v>364633</v>
      </c>
      <c r="F1778" s="33">
        <v>267207</v>
      </c>
      <c r="G1778" s="7">
        <v>391367</v>
      </c>
    </row>
    <row r="1779" spans="1:7" x14ac:dyDescent="0.25">
      <c r="A1779" s="4">
        <v>38303</v>
      </c>
      <c r="B1779" s="7">
        <v>7647876</v>
      </c>
      <c r="C1779" s="7"/>
      <c r="D1779" s="7">
        <v>7580218</v>
      </c>
      <c r="E1779" s="7">
        <v>309887</v>
      </c>
      <c r="F1779" s="33">
        <v>274710</v>
      </c>
      <c r="G1779" s="7">
        <v>444683</v>
      </c>
    </row>
    <row r="1780" spans="1:7" x14ac:dyDescent="0.25">
      <c r="A1780" s="4">
        <v>38304</v>
      </c>
      <c r="B1780" s="7">
        <v>4829773</v>
      </c>
      <c r="C1780" s="7"/>
      <c r="D1780" s="7">
        <v>6543874</v>
      </c>
      <c r="E1780" s="7">
        <v>4068134</v>
      </c>
      <c r="F1780" s="33">
        <v>282176</v>
      </c>
      <c r="G1780" s="7">
        <v>372779</v>
      </c>
    </row>
    <row r="1781" spans="1:7" x14ac:dyDescent="0.25">
      <c r="A1781" s="4">
        <v>38305</v>
      </c>
      <c r="B1781" s="7">
        <v>3271230</v>
      </c>
      <c r="C1781" s="7"/>
      <c r="D1781" s="7">
        <v>5896179</v>
      </c>
      <c r="E1781" s="7">
        <v>4071920</v>
      </c>
      <c r="F1781" s="33">
        <v>292746</v>
      </c>
      <c r="G1781" s="7">
        <v>503439</v>
      </c>
    </row>
    <row r="1782" spans="1:7" x14ac:dyDescent="0.25">
      <c r="A1782" s="4">
        <v>38306</v>
      </c>
      <c r="B1782" s="7">
        <v>1035660</v>
      </c>
      <c r="C1782" s="7"/>
      <c r="D1782" s="7">
        <v>5828466.6500000004</v>
      </c>
      <c r="E1782" s="7">
        <v>6266344</v>
      </c>
      <c r="F1782" s="33">
        <v>310864</v>
      </c>
      <c r="G1782" s="7">
        <v>605050</v>
      </c>
    </row>
    <row r="1783" spans="1:7" x14ac:dyDescent="0.25">
      <c r="A1783" s="4">
        <v>38307</v>
      </c>
      <c r="B1783" s="7">
        <v>8042863</v>
      </c>
      <c r="C1783" s="7"/>
      <c r="D1783" s="7">
        <v>1437367.3199999998</v>
      </c>
      <c r="E1783" s="7">
        <v>4368371</v>
      </c>
      <c r="F1783" s="33">
        <v>301100</v>
      </c>
      <c r="G1783" s="7">
        <v>605203</v>
      </c>
    </row>
    <row r="1784" spans="1:7" x14ac:dyDescent="0.25">
      <c r="A1784" s="4">
        <v>38308</v>
      </c>
      <c r="B1784" s="7">
        <v>5462463</v>
      </c>
      <c r="C1784" s="7"/>
      <c r="D1784" s="7">
        <v>1046416.45</v>
      </c>
      <c r="E1784" s="7">
        <v>6655857</v>
      </c>
      <c r="F1784" s="33">
        <v>279407</v>
      </c>
      <c r="G1784" s="7">
        <v>468375</v>
      </c>
    </row>
    <row r="1785" spans="1:7" x14ac:dyDescent="0.25">
      <c r="A1785" s="4">
        <v>38309</v>
      </c>
      <c r="B1785" s="7">
        <v>6767533</v>
      </c>
      <c r="C1785" s="7"/>
      <c r="D1785" s="7">
        <v>3704003.8</v>
      </c>
      <c r="E1785" s="7">
        <v>3907541</v>
      </c>
      <c r="F1785" s="33">
        <v>273327</v>
      </c>
      <c r="G1785" s="7">
        <v>607262</v>
      </c>
    </row>
    <row r="1786" spans="1:7" x14ac:dyDescent="0.25">
      <c r="A1786" s="4">
        <v>38310</v>
      </c>
      <c r="B1786" s="7">
        <v>7370972</v>
      </c>
      <c r="C1786" s="7"/>
      <c r="D1786" s="7">
        <v>1305427.3700000001</v>
      </c>
      <c r="E1786" s="7">
        <v>4442231</v>
      </c>
      <c r="F1786" s="33">
        <v>293004</v>
      </c>
      <c r="G1786" s="7">
        <v>492975</v>
      </c>
    </row>
    <row r="1787" spans="1:7" x14ac:dyDescent="0.25">
      <c r="A1787" s="4">
        <v>38311</v>
      </c>
      <c r="B1787" s="7">
        <v>7771005</v>
      </c>
      <c r="C1787" s="7"/>
      <c r="D1787" s="7">
        <v>6292988.6400000006</v>
      </c>
      <c r="E1787" s="7">
        <v>4281709</v>
      </c>
      <c r="F1787" s="33">
        <v>319606</v>
      </c>
      <c r="G1787" s="7">
        <v>607240</v>
      </c>
    </row>
    <row r="1788" spans="1:7" x14ac:dyDescent="0.25">
      <c r="A1788" s="4">
        <v>38312</v>
      </c>
      <c r="B1788" s="7">
        <v>9636387</v>
      </c>
      <c r="C1788" s="7"/>
      <c r="D1788" s="7">
        <v>4642318.3599999994</v>
      </c>
      <c r="E1788" s="7">
        <v>5047996</v>
      </c>
      <c r="F1788" s="33">
        <v>323310</v>
      </c>
      <c r="G1788" s="7">
        <v>83695</v>
      </c>
    </row>
    <row r="1789" spans="1:7" x14ac:dyDescent="0.25">
      <c r="A1789" s="4">
        <v>38313</v>
      </c>
      <c r="B1789" s="7">
        <v>9565798</v>
      </c>
      <c r="C1789" s="7"/>
      <c r="D1789" s="7">
        <v>6768266.3700000001</v>
      </c>
      <c r="E1789" s="7">
        <v>3430484</v>
      </c>
      <c r="F1789" s="33">
        <v>328593</v>
      </c>
      <c r="G1789" s="7">
        <v>416228</v>
      </c>
    </row>
    <row r="1790" spans="1:7" x14ac:dyDescent="0.25">
      <c r="A1790" s="4">
        <v>38314</v>
      </c>
      <c r="B1790" s="7">
        <v>8474120</v>
      </c>
      <c r="C1790" s="7"/>
      <c r="D1790" s="7">
        <v>6923725.5199999996</v>
      </c>
      <c r="E1790" s="7">
        <v>2814732</v>
      </c>
      <c r="F1790" s="33">
        <v>201223</v>
      </c>
      <c r="G1790" s="7">
        <v>212026</v>
      </c>
    </row>
    <row r="1791" spans="1:7" x14ac:dyDescent="0.25">
      <c r="A1791" s="4">
        <v>38315</v>
      </c>
      <c r="B1791" s="7">
        <v>1788940</v>
      </c>
      <c r="C1791" s="7"/>
      <c r="D1791" s="7">
        <v>9703805.620000001</v>
      </c>
      <c r="E1791" s="7">
        <v>2579220</v>
      </c>
      <c r="F1791" s="33">
        <v>327658</v>
      </c>
      <c r="G1791" s="7">
        <v>599719</v>
      </c>
    </row>
    <row r="1792" spans="1:7" x14ac:dyDescent="0.25">
      <c r="A1792" s="4">
        <v>38316</v>
      </c>
      <c r="B1792" s="7">
        <v>5829120</v>
      </c>
      <c r="C1792" s="7"/>
      <c r="D1792" s="7">
        <v>9522237</v>
      </c>
      <c r="E1792" s="7">
        <v>3026768</v>
      </c>
      <c r="F1792" s="33">
        <v>289772</v>
      </c>
      <c r="G1792" s="7">
        <v>50322</v>
      </c>
    </row>
    <row r="1793" spans="1:7" x14ac:dyDescent="0.25">
      <c r="A1793" s="4">
        <v>38317</v>
      </c>
      <c r="B1793" s="7">
        <v>1190940</v>
      </c>
      <c r="C1793" s="7"/>
      <c r="D1793" s="7">
        <v>9916260</v>
      </c>
      <c r="E1793" s="7">
        <v>3783188</v>
      </c>
      <c r="F1793" s="33">
        <v>278608</v>
      </c>
      <c r="G1793" s="7">
        <v>607140</v>
      </c>
    </row>
    <row r="1794" spans="1:7" x14ac:dyDescent="0.25">
      <c r="A1794" s="4">
        <v>38318</v>
      </c>
      <c r="B1794" s="7">
        <v>3027250</v>
      </c>
      <c r="C1794" s="7"/>
      <c r="D1794" s="7">
        <v>9505612</v>
      </c>
      <c r="E1794" s="7">
        <v>3873735</v>
      </c>
      <c r="F1794" s="33">
        <v>298709</v>
      </c>
      <c r="G1794" s="7">
        <v>608422</v>
      </c>
    </row>
    <row r="1795" spans="1:7" x14ac:dyDescent="0.25">
      <c r="A1795" s="4">
        <v>38319</v>
      </c>
      <c r="B1795" s="7">
        <v>989920</v>
      </c>
      <c r="C1795" s="7"/>
      <c r="D1795" s="7">
        <v>9743432.9000000004</v>
      </c>
      <c r="E1795" s="7">
        <v>4127707</v>
      </c>
      <c r="F1795" s="33">
        <v>277765</v>
      </c>
      <c r="G1795" s="7">
        <v>609077</v>
      </c>
    </row>
    <row r="1796" spans="1:7" x14ac:dyDescent="0.25">
      <c r="A1796" s="4">
        <v>38320</v>
      </c>
      <c r="B1796" s="7">
        <v>5842460</v>
      </c>
      <c r="C1796" s="7"/>
      <c r="D1796" s="7">
        <v>405345.9</v>
      </c>
      <c r="E1796" s="7">
        <v>3722732</v>
      </c>
      <c r="F1796" s="33">
        <v>310326</v>
      </c>
      <c r="G1796" s="7">
        <v>514667</v>
      </c>
    </row>
    <row r="1797" spans="1:7" x14ac:dyDescent="0.25">
      <c r="A1797" s="4">
        <v>38321</v>
      </c>
      <c r="B1797" s="7">
        <v>7342060</v>
      </c>
      <c r="C1797" s="7"/>
      <c r="D1797" s="7">
        <v>586933.74</v>
      </c>
      <c r="E1797" s="7">
        <v>4480624</v>
      </c>
      <c r="F1797" s="33">
        <v>305232</v>
      </c>
      <c r="G1797" s="7">
        <v>1214</v>
      </c>
    </row>
    <row r="1798" spans="1:7" x14ac:dyDescent="0.25">
      <c r="A1798" s="4">
        <v>38322</v>
      </c>
      <c r="B1798" s="7">
        <v>7527952</v>
      </c>
      <c r="C1798" s="7"/>
      <c r="D1798" s="7">
        <v>232072.8</v>
      </c>
      <c r="E1798" s="7">
        <v>3501613</v>
      </c>
      <c r="F1798" s="33">
        <v>310536</v>
      </c>
      <c r="G1798" s="7"/>
    </row>
    <row r="1799" spans="1:7" x14ac:dyDescent="0.25">
      <c r="A1799" s="4">
        <v>38323</v>
      </c>
      <c r="B1799" s="7">
        <v>6676907</v>
      </c>
      <c r="C1799" s="7"/>
      <c r="D1799" s="7">
        <v>248119.9</v>
      </c>
      <c r="E1799" s="7">
        <v>5937902</v>
      </c>
      <c r="F1799" s="33">
        <v>295848</v>
      </c>
      <c r="G1799" s="7"/>
    </row>
    <row r="1800" spans="1:7" x14ac:dyDescent="0.25">
      <c r="A1800" s="4">
        <v>38324</v>
      </c>
      <c r="B1800" s="7">
        <v>6089986</v>
      </c>
      <c r="C1800" s="7"/>
      <c r="D1800" s="7">
        <v>304078</v>
      </c>
      <c r="E1800" s="7">
        <v>6113108</v>
      </c>
      <c r="F1800" s="33">
        <v>293584</v>
      </c>
      <c r="G1800" s="7"/>
    </row>
    <row r="1801" spans="1:7" x14ac:dyDescent="0.25">
      <c r="A1801" s="4">
        <v>38325</v>
      </c>
      <c r="B1801" s="7">
        <v>5778659</v>
      </c>
      <c r="C1801" s="7"/>
      <c r="D1801" s="7">
        <v>1382823.72</v>
      </c>
      <c r="E1801" s="7">
        <v>3892288</v>
      </c>
      <c r="F1801" s="33">
        <v>285901</v>
      </c>
      <c r="G1801" s="7"/>
    </row>
    <row r="1802" spans="1:7" x14ac:dyDescent="0.25">
      <c r="A1802" s="4">
        <v>38326</v>
      </c>
      <c r="B1802" s="7">
        <v>5522257</v>
      </c>
      <c r="C1802" s="7"/>
      <c r="D1802" s="7">
        <v>5124769.2700000005</v>
      </c>
      <c r="E1802" s="7">
        <v>656038</v>
      </c>
      <c r="F1802" s="33">
        <v>282679</v>
      </c>
      <c r="G1802" s="7"/>
    </row>
    <row r="1803" spans="1:7" x14ac:dyDescent="0.25">
      <c r="A1803" s="4">
        <v>38327</v>
      </c>
      <c r="B1803" s="7">
        <v>1605736</v>
      </c>
      <c r="C1803" s="7"/>
      <c r="D1803" s="7">
        <v>7074494.4400000004</v>
      </c>
      <c r="E1803" s="7">
        <v>5967457</v>
      </c>
      <c r="F1803" s="33">
        <v>306232</v>
      </c>
      <c r="G1803" s="7">
        <v>328662</v>
      </c>
    </row>
    <row r="1804" spans="1:7" x14ac:dyDescent="0.25">
      <c r="A1804" s="4">
        <v>38328</v>
      </c>
      <c r="B1804" s="7">
        <v>1101417</v>
      </c>
      <c r="C1804" s="7"/>
      <c r="D1804" s="7">
        <v>6610703.9000000004</v>
      </c>
      <c r="E1804" s="7">
        <v>4622634</v>
      </c>
      <c r="F1804" s="33">
        <v>282823</v>
      </c>
      <c r="G1804" s="7"/>
    </row>
    <row r="1805" spans="1:7" x14ac:dyDescent="0.25">
      <c r="A1805" s="4">
        <v>38329</v>
      </c>
      <c r="B1805" s="7">
        <v>1395356</v>
      </c>
      <c r="C1805" s="7"/>
      <c r="D1805" s="7">
        <v>6511203.9000000004</v>
      </c>
      <c r="E1805" s="7">
        <v>3505400</v>
      </c>
      <c r="F1805" s="33">
        <v>302653</v>
      </c>
      <c r="G1805" s="7"/>
    </row>
    <row r="1806" spans="1:7" x14ac:dyDescent="0.25">
      <c r="A1806" s="4">
        <v>38330</v>
      </c>
      <c r="B1806" s="7">
        <v>9270650</v>
      </c>
      <c r="C1806" s="7"/>
      <c r="D1806" s="7">
        <v>2239255.7999999998</v>
      </c>
      <c r="E1806" s="7">
        <v>6907303</v>
      </c>
      <c r="F1806" s="33">
        <v>300158</v>
      </c>
      <c r="G1806" s="7"/>
    </row>
    <row r="1807" spans="1:7" x14ac:dyDescent="0.25">
      <c r="A1807" s="4">
        <v>38331</v>
      </c>
      <c r="B1807" s="7">
        <v>4084049</v>
      </c>
      <c r="C1807" s="7"/>
      <c r="D1807" s="7">
        <v>12074970.82</v>
      </c>
      <c r="E1807" s="7">
        <v>5339990</v>
      </c>
      <c r="F1807" s="33">
        <v>248946</v>
      </c>
      <c r="G1807" s="7"/>
    </row>
    <row r="1808" spans="1:7" x14ac:dyDescent="0.25">
      <c r="A1808" s="4">
        <v>38332</v>
      </c>
      <c r="B1808" s="7">
        <v>5113016</v>
      </c>
      <c r="C1808" s="7"/>
      <c r="D1808" s="7">
        <v>12233051</v>
      </c>
      <c r="E1808" s="7">
        <v>5842369</v>
      </c>
      <c r="F1808" s="33">
        <v>299676</v>
      </c>
      <c r="G1808" s="7"/>
    </row>
    <row r="1809" spans="1:7" x14ac:dyDescent="0.25">
      <c r="A1809" s="4">
        <v>38333</v>
      </c>
      <c r="B1809" s="7">
        <v>9679378</v>
      </c>
      <c r="C1809" s="7"/>
      <c r="D1809" s="7">
        <v>563442.9</v>
      </c>
      <c r="E1809" s="7">
        <v>6971069</v>
      </c>
      <c r="F1809" s="33">
        <v>307364</v>
      </c>
      <c r="G1809" s="7">
        <v>12598</v>
      </c>
    </row>
    <row r="1810" spans="1:7" x14ac:dyDescent="0.25">
      <c r="A1810" s="4">
        <v>38334</v>
      </c>
      <c r="B1810" s="7">
        <v>1729007</v>
      </c>
      <c r="C1810" s="7"/>
      <c r="D1810" s="7">
        <v>7681229</v>
      </c>
      <c r="E1810" s="7">
        <v>3866274</v>
      </c>
      <c r="F1810" s="33">
        <v>271685</v>
      </c>
      <c r="G1810" s="7">
        <v>109146</v>
      </c>
    </row>
    <row r="1811" spans="1:7" x14ac:dyDescent="0.25">
      <c r="A1811" s="4">
        <v>38335</v>
      </c>
      <c r="B1811" s="7">
        <v>5561755</v>
      </c>
      <c r="C1811" s="7"/>
      <c r="D1811" s="7">
        <v>11300901.82</v>
      </c>
      <c r="E1811" s="7">
        <v>4007826</v>
      </c>
      <c r="F1811" s="33">
        <v>306435</v>
      </c>
      <c r="G1811" s="7"/>
    </row>
    <row r="1812" spans="1:7" x14ac:dyDescent="0.25">
      <c r="A1812" s="4">
        <v>38336</v>
      </c>
      <c r="B1812" s="7">
        <v>9436216</v>
      </c>
      <c r="C1812" s="7"/>
      <c r="D1812" s="7">
        <v>4303823</v>
      </c>
      <c r="E1812" s="7">
        <v>4694958</v>
      </c>
      <c r="F1812" s="33">
        <v>300816</v>
      </c>
      <c r="G1812" s="7"/>
    </row>
    <row r="1813" spans="1:7" x14ac:dyDescent="0.25">
      <c r="A1813" s="4">
        <v>38337</v>
      </c>
      <c r="B1813" s="7">
        <v>1233861</v>
      </c>
      <c r="C1813" s="7"/>
      <c r="D1813" s="7">
        <v>11781725</v>
      </c>
      <c r="E1813" s="7">
        <v>5000676</v>
      </c>
      <c r="F1813" s="33">
        <v>96816</v>
      </c>
      <c r="G1813" s="7"/>
    </row>
    <row r="1814" spans="1:7" x14ac:dyDescent="0.25">
      <c r="A1814" s="4">
        <v>38338</v>
      </c>
      <c r="B1814" s="7">
        <v>8122804</v>
      </c>
      <c r="C1814" s="7"/>
      <c r="D1814" s="7">
        <v>1602401</v>
      </c>
      <c r="E1814" s="7">
        <v>4364824</v>
      </c>
      <c r="F1814" s="33"/>
      <c r="G1814" s="7">
        <v>94543</v>
      </c>
    </row>
    <row r="1815" spans="1:7" x14ac:dyDescent="0.25">
      <c r="A1815" s="4">
        <v>38339</v>
      </c>
      <c r="B1815" s="7">
        <v>81835</v>
      </c>
      <c r="C1815" s="7"/>
      <c r="D1815" s="7">
        <v>11868436</v>
      </c>
      <c r="E1815" s="7">
        <v>5666572</v>
      </c>
      <c r="F1815" s="33"/>
      <c r="G1815" s="7"/>
    </row>
    <row r="1816" spans="1:7" x14ac:dyDescent="0.25">
      <c r="A1816" s="4">
        <v>38340</v>
      </c>
      <c r="B1816" s="7">
        <v>8530624</v>
      </c>
      <c r="C1816" s="7"/>
      <c r="D1816" s="7">
        <v>1098820.8</v>
      </c>
      <c r="E1816" s="7">
        <v>4668043</v>
      </c>
      <c r="F1816" s="33"/>
      <c r="G1816" s="7"/>
    </row>
    <row r="1817" spans="1:7" x14ac:dyDescent="0.25">
      <c r="A1817" s="4">
        <v>38341</v>
      </c>
      <c r="B1817" s="7">
        <v>5879539</v>
      </c>
      <c r="C1817" s="7"/>
      <c r="D1817" s="7">
        <v>7224985.7999999998</v>
      </c>
      <c r="E1817" s="7">
        <v>6990033</v>
      </c>
      <c r="F1817" s="33"/>
      <c r="G1817" s="7"/>
    </row>
    <row r="1818" spans="1:7" x14ac:dyDescent="0.25">
      <c r="A1818" s="4">
        <v>38342</v>
      </c>
      <c r="B1818" s="7">
        <v>1748844</v>
      </c>
      <c r="C1818" s="7"/>
      <c r="D1818" s="7">
        <v>7685237.9000000004</v>
      </c>
      <c r="E1818" s="7">
        <v>5841874</v>
      </c>
      <c r="F1818" s="33"/>
      <c r="G1818" s="7">
        <v>85265</v>
      </c>
    </row>
    <row r="1819" spans="1:7" x14ac:dyDescent="0.25">
      <c r="A1819" s="4">
        <v>38343</v>
      </c>
      <c r="B1819" s="7">
        <v>5472848</v>
      </c>
      <c r="C1819" s="7"/>
      <c r="D1819" s="7">
        <v>9275104</v>
      </c>
      <c r="E1819" s="7">
        <v>6492543</v>
      </c>
      <c r="F1819" s="33"/>
      <c r="G1819" s="7">
        <v>323364</v>
      </c>
    </row>
    <row r="1820" spans="1:7" x14ac:dyDescent="0.25">
      <c r="A1820" s="4">
        <v>38344</v>
      </c>
      <c r="B1820" s="7">
        <v>5079587</v>
      </c>
      <c r="C1820" s="7"/>
      <c r="D1820" s="7">
        <v>11256333.120000001</v>
      </c>
      <c r="E1820" s="7">
        <v>7334800</v>
      </c>
      <c r="F1820" s="33"/>
      <c r="G1820" s="7"/>
    </row>
    <row r="1821" spans="1:7" x14ac:dyDescent="0.25">
      <c r="A1821" s="4">
        <v>38345</v>
      </c>
      <c r="B1821" s="7">
        <v>8150707</v>
      </c>
      <c r="C1821" s="7"/>
      <c r="D1821" s="7">
        <v>1470956.82</v>
      </c>
      <c r="E1821" s="7">
        <v>7365488</v>
      </c>
      <c r="F1821" s="33"/>
      <c r="G1821" s="7"/>
    </row>
    <row r="1822" spans="1:7" x14ac:dyDescent="0.25">
      <c r="A1822" s="4">
        <v>38346</v>
      </c>
      <c r="B1822" s="7">
        <v>9365146</v>
      </c>
      <c r="C1822" s="7"/>
      <c r="D1822" s="7">
        <v>1723638</v>
      </c>
      <c r="E1822" s="7">
        <v>7364994</v>
      </c>
      <c r="F1822" s="33"/>
      <c r="G1822" s="7"/>
    </row>
    <row r="1823" spans="1:7" x14ac:dyDescent="0.25">
      <c r="A1823" s="4">
        <v>38347</v>
      </c>
      <c r="B1823" s="7">
        <v>9587500</v>
      </c>
      <c r="C1823" s="7"/>
      <c r="D1823" s="7">
        <v>2230800</v>
      </c>
      <c r="E1823" s="7">
        <v>7343700</v>
      </c>
      <c r="F1823" s="33"/>
      <c r="G1823" s="7"/>
    </row>
    <row r="1824" spans="1:7" x14ac:dyDescent="0.25">
      <c r="A1824" s="4">
        <v>38348</v>
      </c>
      <c r="B1824" s="7">
        <v>1145713</v>
      </c>
      <c r="C1824" s="7"/>
      <c r="D1824" s="7">
        <v>8822628</v>
      </c>
      <c r="E1824" s="7">
        <v>6241444</v>
      </c>
      <c r="F1824" s="33">
        <v>140360</v>
      </c>
      <c r="G1824" s="7"/>
    </row>
    <row r="1825" spans="1:7" x14ac:dyDescent="0.25">
      <c r="A1825" s="4">
        <v>38349</v>
      </c>
      <c r="B1825" s="7">
        <v>1236656</v>
      </c>
      <c r="C1825" s="7"/>
      <c r="D1825" s="7">
        <v>7668442</v>
      </c>
      <c r="E1825" s="7">
        <v>7352962</v>
      </c>
      <c r="F1825" s="33">
        <v>282452</v>
      </c>
      <c r="G1825" s="7"/>
    </row>
    <row r="1826" spans="1:7" x14ac:dyDescent="0.25">
      <c r="A1826" s="4">
        <v>38350</v>
      </c>
      <c r="B1826" s="7">
        <v>1215057</v>
      </c>
      <c r="C1826" s="7"/>
      <c r="D1826" s="7">
        <v>7821412.9000000004</v>
      </c>
      <c r="E1826" s="7">
        <v>7364273</v>
      </c>
      <c r="F1826" s="33">
        <v>275814</v>
      </c>
      <c r="G1826" s="7"/>
    </row>
    <row r="1827" spans="1:7" x14ac:dyDescent="0.25">
      <c r="A1827" s="4">
        <v>38351</v>
      </c>
      <c r="B1827" s="7">
        <v>1187045</v>
      </c>
      <c r="C1827" s="7"/>
      <c r="D1827" s="7">
        <v>6504124.9000000004</v>
      </c>
      <c r="E1827" s="7">
        <v>6633231</v>
      </c>
      <c r="F1827" s="33">
        <v>275856</v>
      </c>
      <c r="G1827" s="7"/>
    </row>
    <row r="1828" spans="1:7" x14ac:dyDescent="0.25">
      <c r="A1828" s="4">
        <v>38352</v>
      </c>
      <c r="B1828" s="7">
        <v>9571839</v>
      </c>
      <c r="C1828" s="7"/>
      <c r="D1828" s="7">
        <v>238920</v>
      </c>
      <c r="E1828" s="7">
        <v>4609355</v>
      </c>
      <c r="F1828" s="33">
        <v>266059</v>
      </c>
      <c r="G1828" s="7"/>
    </row>
    <row r="1829" spans="1:7" x14ac:dyDescent="0.25">
      <c r="A1829" s="4">
        <v>38353</v>
      </c>
      <c r="B1829" s="7">
        <v>9591431</v>
      </c>
      <c r="C1829" s="7"/>
      <c r="D1829" s="7">
        <v>245785</v>
      </c>
      <c r="E1829" s="7">
        <v>4506136</v>
      </c>
      <c r="F1829" s="33">
        <v>211911</v>
      </c>
      <c r="G1829" s="7"/>
    </row>
    <row r="1830" spans="1:7" x14ac:dyDescent="0.25">
      <c r="A1830" s="4">
        <v>38354</v>
      </c>
      <c r="B1830" s="7">
        <v>9556760</v>
      </c>
      <c r="C1830" s="7"/>
      <c r="D1830" s="7">
        <v>1042042.68</v>
      </c>
      <c r="E1830" s="7">
        <v>2732040</v>
      </c>
      <c r="F1830" s="33">
        <v>244390</v>
      </c>
      <c r="G1830" s="7">
        <v>55765</v>
      </c>
    </row>
    <row r="1831" spans="1:7" x14ac:dyDescent="0.25">
      <c r="A1831" s="4">
        <v>38355</v>
      </c>
      <c r="B1831" s="7">
        <v>1213955</v>
      </c>
      <c r="C1831" s="7"/>
      <c r="D1831" s="7">
        <v>12127850</v>
      </c>
      <c r="E1831" s="7">
        <v>6090173</v>
      </c>
      <c r="F1831" s="33">
        <v>260291</v>
      </c>
      <c r="G1831" s="7">
        <v>355975</v>
      </c>
    </row>
    <row r="1832" spans="1:7" x14ac:dyDescent="0.25">
      <c r="A1832" s="4">
        <v>38356</v>
      </c>
      <c r="B1832" s="7"/>
      <c r="C1832" s="7"/>
      <c r="D1832" s="7">
        <v>12247692</v>
      </c>
      <c r="E1832" s="7">
        <v>5892118</v>
      </c>
      <c r="F1832" s="33">
        <v>258450</v>
      </c>
      <c r="G1832" s="7"/>
    </row>
    <row r="1833" spans="1:7" x14ac:dyDescent="0.25">
      <c r="A1833" s="4">
        <v>38357</v>
      </c>
      <c r="B1833" s="7"/>
      <c r="C1833" s="7"/>
      <c r="D1833" s="7">
        <v>12234205</v>
      </c>
      <c r="E1833" s="7">
        <v>7038453</v>
      </c>
      <c r="F1833" s="33">
        <v>239227</v>
      </c>
      <c r="G1833" s="7"/>
    </row>
    <row r="1834" spans="1:7" x14ac:dyDescent="0.25">
      <c r="A1834" s="4">
        <v>38358</v>
      </c>
      <c r="B1834" s="7"/>
      <c r="C1834" s="7"/>
      <c r="D1834" s="7">
        <v>12225277</v>
      </c>
      <c r="E1834" s="7">
        <v>5844965</v>
      </c>
      <c r="F1834" s="33">
        <v>241870</v>
      </c>
      <c r="G1834" s="7"/>
    </row>
    <row r="1835" spans="1:7" x14ac:dyDescent="0.25">
      <c r="A1835" s="4">
        <v>38359</v>
      </c>
      <c r="B1835" s="7"/>
      <c r="C1835" s="7"/>
      <c r="D1835" s="7">
        <v>12045376</v>
      </c>
      <c r="E1835" s="7">
        <v>5067660</v>
      </c>
      <c r="F1835" s="33">
        <v>234663</v>
      </c>
      <c r="G1835" s="7"/>
    </row>
    <row r="1836" spans="1:7" x14ac:dyDescent="0.25">
      <c r="A1836" s="4">
        <v>38360</v>
      </c>
      <c r="B1836" s="7">
        <v>8178377</v>
      </c>
      <c r="C1836" s="7"/>
      <c r="D1836" s="7">
        <v>397989</v>
      </c>
      <c r="E1836" s="7">
        <v>4213957</v>
      </c>
      <c r="F1836" s="33">
        <v>267395</v>
      </c>
      <c r="G1836" s="7"/>
    </row>
    <row r="1837" spans="1:7" x14ac:dyDescent="0.25">
      <c r="A1837" s="4">
        <v>38361</v>
      </c>
      <c r="B1837" s="7">
        <v>9629313</v>
      </c>
      <c r="C1837" s="7"/>
      <c r="D1837" s="7">
        <v>238891.91999999998</v>
      </c>
      <c r="E1837" s="7">
        <v>5466146</v>
      </c>
      <c r="F1837" s="33">
        <v>230335</v>
      </c>
      <c r="G1837" s="7"/>
    </row>
    <row r="1838" spans="1:7" x14ac:dyDescent="0.25">
      <c r="A1838" s="4">
        <v>38362</v>
      </c>
      <c r="B1838" s="7">
        <v>9505218</v>
      </c>
      <c r="C1838" s="7"/>
      <c r="D1838" s="7">
        <v>309274.14</v>
      </c>
      <c r="E1838" s="7">
        <v>1278252</v>
      </c>
      <c r="F1838" s="33">
        <v>269456</v>
      </c>
      <c r="G1838" s="7"/>
    </row>
    <row r="1839" spans="1:7" x14ac:dyDescent="0.25">
      <c r="A1839" s="4">
        <v>38363</v>
      </c>
      <c r="B1839" s="7">
        <v>8901</v>
      </c>
      <c r="C1839" s="7"/>
      <c r="D1839" s="7">
        <v>10535495</v>
      </c>
      <c r="E1839" s="7">
        <v>5193950</v>
      </c>
      <c r="F1839" s="33">
        <v>250658</v>
      </c>
      <c r="G1839" s="7"/>
    </row>
    <row r="1840" spans="1:7" x14ac:dyDescent="0.25">
      <c r="A1840" s="4">
        <v>38364</v>
      </c>
      <c r="B1840" s="7">
        <v>472272</v>
      </c>
      <c r="C1840" s="7"/>
      <c r="D1840" s="7">
        <v>8569318</v>
      </c>
      <c r="E1840" s="7">
        <v>5270565</v>
      </c>
      <c r="F1840" s="33">
        <v>281860</v>
      </c>
      <c r="G1840" s="7"/>
    </row>
    <row r="1841" spans="1:7" x14ac:dyDescent="0.25">
      <c r="A1841" s="4">
        <v>38365</v>
      </c>
      <c r="B1841" s="7">
        <v>9557657</v>
      </c>
      <c r="C1841" s="7"/>
      <c r="D1841" s="7">
        <v>403824.98000000004</v>
      </c>
      <c r="E1841" s="7">
        <v>5644513</v>
      </c>
      <c r="F1841" s="33">
        <v>285592</v>
      </c>
      <c r="G1841" s="7"/>
    </row>
    <row r="1842" spans="1:7" x14ac:dyDescent="0.25">
      <c r="A1842" s="4">
        <v>38366</v>
      </c>
      <c r="B1842" s="7">
        <v>9552722</v>
      </c>
      <c r="C1842" s="7"/>
      <c r="D1842" s="7">
        <v>251243.69</v>
      </c>
      <c r="E1842" s="7">
        <v>7011285</v>
      </c>
      <c r="F1842" s="33">
        <v>291106</v>
      </c>
      <c r="G1842" s="7"/>
    </row>
    <row r="1843" spans="1:7" x14ac:dyDescent="0.25">
      <c r="A1843" s="4">
        <v>38367</v>
      </c>
      <c r="B1843" s="7">
        <v>267446</v>
      </c>
      <c r="C1843" s="7"/>
      <c r="D1843" s="7">
        <v>9195602</v>
      </c>
      <c r="E1843" s="7">
        <v>7072876</v>
      </c>
      <c r="F1843" s="33">
        <v>274674</v>
      </c>
      <c r="G1843" s="7">
        <v>21941</v>
      </c>
    </row>
    <row r="1844" spans="1:7" x14ac:dyDescent="0.25">
      <c r="A1844" s="4">
        <v>38368</v>
      </c>
      <c r="B1844" s="7">
        <v>1067295</v>
      </c>
      <c r="C1844" s="7"/>
      <c r="D1844" s="7">
        <v>9178100</v>
      </c>
      <c r="E1844" s="7">
        <v>5411243</v>
      </c>
      <c r="F1844" s="33">
        <v>272428</v>
      </c>
      <c r="G1844" s="7">
        <v>95619</v>
      </c>
    </row>
    <row r="1845" spans="1:7" x14ac:dyDescent="0.25">
      <c r="A1845" s="4">
        <v>38369</v>
      </c>
      <c r="B1845" s="7">
        <v>9391438</v>
      </c>
      <c r="C1845" s="7"/>
      <c r="D1845" s="7">
        <v>3197226.76</v>
      </c>
      <c r="E1845" s="7">
        <v>5767635</v>
      </c>
      <c r="F1845" s="33">
        <v>217832</v>
      </c>
      <c r="G1845" s="7">
        <v>91250</v>
      </c>
    </row>
    <row r="1846" spans="1:7" x14ac:dyDescent="0.25">
      <c r="A1846" s="4">
        <v>38370</v>
      </c>
      <c r="B1846" s="7">
        <v>8306719</v>
      </c>
      <c r="C1846" s="7"/>
      <c r="D1846" s="7">
        <v>371524.45</v>
      </c>
      <c r="E1846" s="7">
        <v>5378672</v>
      </c>
      <c r="F1846" s="33">
        <v>253621</v>
      </c>
      <c r="G1846" s="7"/>
    </row>
    <row r="1847" spans="1:7" x14ac:dyDescent="0.25">
      <c r="A1847" s="4">
        <v>38371</v>
      </c>
      <c r="B1847" s="7">
        <v>207</v>
      </c>
      <c r="C1847" s="7"/>
      <c r="D1847" s="7">
        <v>7669110.9199999999</v>
      </c>
      <c r="E1847" s="7">
        <v>5375181</v>
      </c>
      <c r="F1847" s="33">
        <v>242819</v>
      </c>
      <c r="G1847" s="7"/>
    </row>
    <row r="1848" spans="1:7" x14ac:dyDescent="0.25">
      <c r="A1848" s="4">
        <v>38372</v>
      </c>
      <c r="B1848" s="7"/>
      <c r="C1848" s="7"/>
      <c r="D1848" s="7">
        <v>6228464.9199999999</v>
      </c>
      <c r="E1848" s="7"/>
      <c r="F1848" s="33">
        <v>297875</v>
      </c>
      <c r="G1848" s="7"/>
    </row>
    <row r="1849" spans="1:7" x14ac:dyDescent="0.25">
      <c r="A1849" s="4">
        <v>38373</v>
      </c>
      <c r="B1849" s="7"/>
      <c r="C1849" s="7"/>
      <c r="D1849" s="7">
        <v>5494192.5199999996</v>
      </c>
      <c r="E1849" s="7">
        <v>260139</v>
      </c>
      <c r="F1849" s="33">
        <v>268222</v>
      </c>
      <c r="G1849" s="7"/>
    </row>
    <row r="1850" spans="1:7" x14ac:dyDescent="0.25">
      <c r="A1850" s="4">
        <v>38374</v>
      </c>
      <c r="B1850" s="7">
        <v>7396191</v>
      </c>
      <c r="C1850" s="7"/>
      <c r="D1850" s="7">
        <v>1114743.6099999999</v>
      </c>
      <c r="E1850" s="7">
        <v>7258632</v>
      </c>
      <c r="F1850" s="33">
        <v>297212</v>
      </c>
      <c r="G1850" s="7"/>
    </row>
    <row r="1851" spans="1:7" x14ac:dyDescent="0.25">
      <c r="A1851" s="4">
        <v>38375</v>
      </c>
      <c r="B1851" s="7"/>
      <c r="C1851" s="7"/>
      <c r="D1851" s="7">
        <v>7345971.6099999994</v>
      </c>
      <c r="E1851" s="7">
        <v>7236122</v>
      </c>
      <c r="F1851" s="33">
        <v>297872</v>
      </c>
      <c r="G1851" s="7"/>
    </row>
    <row r="1852" spans="1:7" x14ac:dyDescent="0.25">
      <c r="A1852" s="4">
        <v>38376</v>
      </c>
      <c r="B1852" s="7"/>
      <c r="C1852" s="7"/>
      <c r="D1852" s="7">
        <v>8328902.4499999993</v>
      </c>
      <c r="E1852" s="7">
        <v>125297</v>
      </c>
      <c r="F1852" s="33">
        <v>314607</v>
      </c>
      <c r="G1852" s="7">
        <v>78195</v>
      </c>
    </row>
    <row r="1853" spans="1:7" x14ac:dyDescent="0.25">
      <c r="A1853" s="4">
        <v>38377</v>
      </c>
      <c r="B1853" s="7"/>
      <c r="C1853" s="7"/>
      <c r="D1853" s="7">
        <v>3672567.52</v>
      </c>
      <c r="E1853" s="7">
        <v>218175</v>
      </c>
      <c r="F1853" s="33">
        <v>308830</v>
      </c>
      <c r="G1853" s="7">
        <v>109529</v>
      </c>
    </row>
    <row r="1854" spans="1:7" x14ac:dyDescent="0.25">
      <c r="A1854" s="4">
        <v>38378</v>
      </c>
      <c r="B1854" s="7">
        <v>1447520</v>
      </c>
      <c r="C1854" s="7"/>
      <c r="D1854" s="7">
        <v>749610.45</v>
      </c>
      <c r="E1854" s="7">
        <v>866947</v>
      </c>
      <c r="F1854" s="33">
        <v>321447</v>
      </c>
      <c r="G1854" s="7"/>
    </row>
    <row r="1855" spans="1:7" x14ac:dyDescent="0.25">
      <c r="A1855" s="4">
        <v>38379</v>
      </c>
      <c r="B1855" s="7">
        <v>9646287</v>
      </c>
      <c r="C1855" s="7"/>
      <c r="D1855" s="7">
        <v>1858645.76</v>
      </c>
      <c r="E1855" s="7">
        <v>7172892</v>
      </c>
      <c r="F1855" s="33">
        <v>334434</v>
      </c>
      <c r="G1855" s="7"/>
    </row>
    <row r="1856" spans="1:7" x14ac:dyDescent="0.25">
      <c r="A1856" s="4">
        <v>38380</v>
      </c>
      <c r="B1856" s="7">
        <v>8132184</v>
      </c>
      <c r="C1856" s="7"/>
      <c r="D1856" s="7">
        <v>9087914</v>
      </c>
      <c r="E1856" s="7">
        <v>4710223</v>
      </c>
      <c r="F1856" s="33">
        <v>314385</v>
      </c>
      <c r="G1856" s="7"/>
    </row>
    <row r="1857" spans="1:7" x14ac:dyDescent="0.25">
      <c r="A1857" s="4">
        <v>38381</v>
      </c>
      <c r="B1857" s="7">
        <v>6203976</v>
      </c>
      <c r="C1857" s="7"/>
      <c r="D1857" s="7">
        <v>12084444</v>
      </c>
      <c r="E1857" s="7">
        <v>5593312</v>
      </c>
      <c r="F1857" s="33">
        <v>325668</v>
      </c>
      <c r="G1857" s="7"/>
    </row>
    <row r="1858" spans="1:7" x14ac:dyDescent="0.25">
      <c r="A1858" s="4">
        <v>38382</v>
      </c>
      <c r="B1858" s="7">
        <v>913252</v>
      </c>
      <c r="C1858" s="7"/>
      <c r="D1858" s="7">
        <v>9101723.9199999999</v>
      </c>
      <c r="E1858" s="7">
        <v>6564674</v>
      </c>
      <c r="F1858" s="33">
        <v>314699</v>
      </c>
      <c r="G1858" s="7"/>
    </row>
    <row r="1859" spans="1:7" x14ac:dyDescent="0.25">
      <c r="A1859" s="4">
        <v>38383</v>
      </c>
      <c r="B1859" s="7">
        <v>7414443</v>
      </c>
      <c r="C1859" s="7"/>
      <c r="D1859" s="7">
        <v>7098838</v>
      </c>
      <c r="E1859" s="7">
        <v>6903152</v>
      </c>
      <c r="F1859" s="33">
        <v>331502</v>
      </c>
      <c r="G1859" s="7"/>
    </row>
    <row r="1860" spans="1:7" x14ac:dyDescent="0.25">
      <c r="A1860" s="4">
        <v>38384</v>
      </c>
      <c r="B1860" s="7">
        <v>6705814</v>
      </c>
      <c r="C1860" s="7"/>
      <c r="D1860" s="7">
        <v>6210839</v>
      </c>
      <c r="E1860" s="7">
        <v>6436853</v>
      </c>
      <c r="F1860" s="33">
        <v>307033</v>
      </c>
      <c r="G1860" s="7"/>
    </row>
    <row r="1861" spans="1:7" x14ac:dyDescent="0.25">
      <c r="A1861" s="4">
        <v>38385</v>
      </c>
      <c r="B1861" s="7">
        <v>7216206</v>
      </c>
      <c r="C1861" s="7"/>
      <c r="D1861" s="7">
        <v>242484.44</v>
      </c>
      <c r="E1861" s="7">
        <v>5947439</v>
      </c>
      <c r="F1861" s="33">
        <v>323140</v>
      </c>
      <c r="G1861" s="7"/>
    </row>
    <row r="1862" spans="1:7" x14ac:dyDescent="0.25">
      <c r="A1862" s="4">
        <v>38386</v>
      </c>
      <c r="B1862" s="7">
        <v>960413</v>
      </c>
      <c r="C1862" s="7"/>
      <c r="D1862" s="7">
        <v>7664144.9199999999</v>
      </c>
      <c r="E1862" s="7">
        <v>5484107</v>
      </c>
      <c r="F1862" s="33">
        <v>340785</v>
      </c>
      <c r="G1862" s="7"/>
    </row>
    <row r="1863" spans="1:7" x14ac:dyDescent="0.25">
      <c r="A1863" s="4">
        <v>38387</v>
      </c>
      <c r="B1863" s="7"/>
      <c r="C1863" s="7"/>
      <c r="D1863" s="7">
        <v>9458020.9199999999</v>
      </c>
      <c r="E1863" s="7">
        <v>5842772</v>
      </c>
      <c r="F1863" s="33">
        <v>330295</v>
      </c>
      <c r="G1863" s="7"/>
    </row>
    <row r="1864" spans="1:7" x14ac:dyDescent="0.25">
      <c r="A1864" s="4">
        <v>38388</v>
      </c>
      <c r="B1864" s="7">
        <v>6828460</v>
      </c>
      <c r="C1864" s="7"/>
      <c r="D1864" s="7">
        <v>435687</v>
      </c>
      <c r="E1864" s="7">
        <v>4287960</v>
      </c>
      <c r="F1864" s="33">
        <v>339946</v>
      </c>
      <c r="G1864" s="7">
        <v>67245</v>
      </c>
    </row>
    <row r="1865" spans="1:7" x14ac:dyDescent="0.25">
      <c r="A1865" s="4">
        <v>38389</v>
      </c>
      <c r="B1865" s="7">
        <v>43885</v>
      </c>
      <c r="C1865" s="7"/>
      <c r="D1865" s="7">
        <v>11881380</v>
      </c>
      <c r="E1865" s="7">
        <v>4013631</v>
      </c>
      <c r="F1865" s="33">
        <v>320901</v>
      </c>
      <c r="G1865" s="7"/>
    </row>
    <row r="1866" spans="1:7" x14ac:dyDescent="0.25">
      <c r="A1866" s="4">
        <v>38390</v>
      </c>
      <c r="B1866" s="7">
        <v>232496</v>
      </c>
      <c r="C1866" s="7"/>
      <c r="D1866" s="7">
        <v>2748676.84</v>
      </c>
      <c r="E1866" s="7">
        <v>653407</v>
      </c>
      <c r="F1866" s="33">
        <v>335938</v>
      </c>
      <c r="G1866" s="7">
        <v>60296</v>
      </c>
    </row>
    <row r="1867" spans="1:7" x14ac:dyDescent="0.25">
      <c r="A1867" s="4">
        <v>38391</v>
      </c>
      <c r="B1867" s="7">
        <v>54994</v>
      </c>
      <c r="C1867" s="7"/>
      <c r="D1867" s="7">
        <v>3654210.77</v>
      </c>
      <c r="E1867" s="7">
        <v>841370</v>
      </c>
      <c r="F1867" s="33">
        <v>330912</v>
      </c>
      <c r="G1867" s="7">
        <v>190518</v>
      </c>
    </row>
    <row r="1868" spans="1:7" x14ac:dyDescent="0.25">
      <c r="A1868" s="4">
        <v>38392</v>
      </c>
      <c r="B1868" s="7">
        <v>9468408</v>
      </c>
      <c r="C1868" s="7"/>
      <c r="D1868" s="7">
        <v>11598958</v>
      </c>
      <c r="E1868" s="7">
        <v>1012109</v>
      </c>
      <c r="F1868" s="33">
        <v>333310</v>
      </c>
      <c r="G1868" s="7"/>
    </row>
    <row r="1869" spans="1:7" x14ac:dyDescent="0.25">
      <c r="A1869" s="4">
        <v>38393</v>
      </c>
      <c r="B1869" s="7">
        <v>9392818</v>
      </c>
      <c r="C1869" s="7"/>
      <c r="D1869" s="7">
        <v>12141817</v>
      </c>
      <c r="E1869" s="7">
        <v>4061496</v>
      </c>
      <c r="F1869" s="33">
        <v>322707</v>
      </c>
      <c r="G1869" s="7"/>
    </row>
    <row r="1870" spans="1:7" x14ac:dyDescent="0.25">
      <c r="A1870" s="4">
        <v>38394</v>
      </c>
      <c r="B1870" s="7">
        <v>352386</v>
      </c>
      <c r="C1870" s="7"/>
      <c r="D1870" s="7">
        <v>8639782.6600000001</v>
      </c>
      <c r="E1870" s="7">
        <v>7199412</v>
      </c>
      <c r="F1870" s="33">
        <v>327753</v>
      </c>
      <c r="G1870" s="7"/>
    </row>
    <row r="1871" spans="1:7" x14ac:dyDescent="0.25">
      <c r="A1871" s="4">
        <v>38395</v>
      </c>
      <c r="B1871" s="7"/>
      <c r="C1871" s="7"/>
      <c r="D1871" s="7">
        <v>6730945.6799999997</v>
      </c>
      <c r="E1871" s="7">
        <v>7258631</v>
      </c>
      <c r="F1871" s="33">
        <v>314574</v>
      </c>
      <c r="G1871" s="7"/>
    </row>
    <row r="1872" spans="1:7" x14ac:dyDescent="0.25">
      <c r="A1872" s="4">
        <v>38396</v>
      </c>
      <c r="B1872" s="7">
        <v>1856242</v>
      </c>
      <c r="C1872" s="7"/>
      <c r="D1872" s="7">
        <v>1942174</v>
      </c>
      <c r="E1872" s="7">
        <v>5885169</v>
      </c>
      <c r="F1872" s="33">
        <v>331809</v>
      </c>
      <c r="G1872" s="7"/>
    </row>
    <row r="1873" spans="1:7" x14ac:dyDescent="0.25">
      <c r="A1873" s="4">
        <v>38397</v>
      </c>
      <c r="B1873" s="7">
        <v>7629620</v>
      </c>
      <c r="C1873" s="7"/>
      <c r="D1873" s="7">
        <v>839941</v>
      </c>
      <c r="E1873" s="7">
        <v>5301957</v>
      </c>
      <c r="F1873" s="33">
        <v>337240</v>
      </c>
      <c r="G1873" s="7"/>
    </row>
    <row r="1874" spans="1:7" x14ac:dyDescent="0.25">
      <c r="A1874" s="4">
        <v>38398</v>
      </c>
      <c r="B1874" s="7">
        <v>7518774</v>
      </c>
      <c r="C1874" s="7"/>
      <c r="D1874" s="7">
        <v>242728</v>
      </c>
      <c r="E1874" s="7">
        <v>5329120</v>
      </c>
      <c r="F1874" s="33">
        <v>334727</v>
      </c>
      <c r="G1874" s="7"/>
    </row>
    <row r="1875" spans="1:7" x14ac:dyDescent="0.25">
      <c r="A1875" s="4">
        <v>38399</v>
      </c>
      <c r="B1875" s="7"/>
      <c r="C1875" s="7"/>
      <c r="D1875" s="7">
        <v>8306060.8399999999</v>
      </c>
      <c r="E1875" s="7">
        <v>2008505</v>
      </c>
      <c r="F1875" s="33">
        <v>285124</v>
      </c>
      <c r="G1875" s="7"/>
    </row>
    <row r="1876" spans="1:7" x14ac:dyDescent="0.25">
      <c r="A1876" s="4">
        <v>38400</v>
      </c>
      <c r="B1876" s="7"/>
      <c r="C1876" s="7"/>
      <c r="D1876" s="7">
        <v>8759975.1300000008</v>
      </c>
      <c r="E1876" s="7">
        <v>7089348</v>
      </c>
      <c r="F1876" s="33">
        <v>330473</v>
      </c>
      <c r="G1876" s="7"/>
    </row>
    <row r="1877" spans="1:7" x14ac:dyDescent="0.25">
      <c r="A1877" s="4">
        <v>38401</v>
      </c>
      <c r="B1877" s="7">
        <v>183403</v>
      </c>
      <c r="C1877" s="7"/>
      <c r="D1877" s="7">
        <v>9362980</v>
      </c>
      <c r="E1877" s="7">
        <v>7218773</v>
      </c>
      <c r="F1877" s="33">
        <v>333251</v>
      </c>
      <c r="G1877" s="7">
        <v>326357</v>
      </c>
    </row>
    <row r="1878" spans="1:7" x14ac:dyDescent="0.25">
      <c r="A1878" s="4">
        <v>38402</v>
      </c>
      <c r="B1878" s="7">
        <v>4106</v>
      </c>
      <c r="C1878" s="7"/>
      <c r="D1878" s="7">
        <v>7527790.9199999999</v>
      </c>
      <c r="E1878" s="7">
        <v>5763141</v>
      </c>
      <c r="F1878" s="33">
        <v>329590</v>
      </c>
      <c r="G1878" s="7">
        <v>239004</v>
      </c>
    </row>
    <row r="1879" spans="1:7" x14ac:dyDescent="0.25">
      <c r="A1879" s="4">
        <v>38403</v>
      </c>
      <c r="B1879" s="7">
        <v>9480205</v>
      </c>
      <c r="C1879" s="7"/>
      <c r="D1879" s="7">
        <v>250392.84</v>
      </c>
      <c r="E1879" s="7">
        <v>6892114</v>
      </c>
      <c r="F1879" s="33">
        <v>320001</v>
      </c>
      <c r="G1879" s="7"/>
    </row>
    <row r="1880" spans="1:7" x14ac:dyDescent="0.25">
      <c r="A1880" s="4">
        <v>38404</v>
      </c>
      <c r="B1880" s="7">
        <v>789432</v>
      </c>
      <c r="C1880" s="7"/>
      <c r="D1880" s="7">
        <v>1339795.05</v>
      </c>
      <c r="E1880" s="7">
        <v>5622233</v>
      </c>
      <c r="F1880" s="33">
        <v>321448</v>
      </c>
      <c r="G1880" s="7"/>
    </row>
    <row r="1881" spans="1:7" x14ac:dyDescent="0.25">
      <c r="A1881" s="4">
        <v>38405</v>
      </c>
      <c r="B1881" s="7">
        <v>4054001</v>
      </c>
      <c r="C1881" s="7"/>
      <c r="D1881" s="7">
        <v>11597004</v>
      </c>
      <c r="E1881" s="7">
        <v>6813174</v>
      </c>
      <c r="F1881" s="33">
        <v>331964</v>
      </c>
      <c r="G1881" s="7"/>
    </row>
    <row r="1882" spans="1:7" x14ac:dyDescent="0.25">
      <c r="A1882" s="4">
        <v>38406</v>
      </c>
      <c r="B1882" s="7">
        <v>1224962</v>
      </c>
      <c r="C1882" s="7"/>
      <c r="D1882" s="7">
        <v>6641487.8899999997</v>
      </c>
      <c r="E1882" s="7">
        <v>4880436</v>
      </c>
      <c r="F1882" s="33">
        <v>186619</v>
      </c>
      <c r="G1882" s="7"/>
    </row>
    <row r="1883" spans="1:7" x14ac:dyDescent="0.25">
      <c r="A1883" s="4">
        <v>38407</v>
      </c>
      <c r="B1883" s="7"/>
      <c r="C1883" s="7"/>
      <c r="D1883" s="7">
        <v>8257158.29</v>
      </c>
      <c r="E1883" s="7">
        <v>468142</v>
      </c>
      <c r="F1883" s="33">
        <v>337584</v>
      </c>
      <c r="G1883" s="7"/>
    </row>
    <row r="1884" spans="1:7" x14ac:dyDescent="0.25">
      <c r="A1884" s="4">
        <v>38408</v>
      </c>
      <c r="B1884" s="7">
        <v>4408213</v>
      </c>
      <c r="C1884" s="7"/>
      <c r="D1884" s="7">
        <v>326306.44999999995</v>
      </c>
      <c r="E1884" s="7">
        <v>507933</v>
      </c>
      <c r="F1884" s="33">
        <v>345728</v>
      </c>
      <c r="G1884" s="7"/>
    </row>
    <row r="1885" spans="1:7" x14ac:dyDescent="0.25">
      <c r="A1885" s="4">
        <v>38409</v>
      </c>
      <c r="B1885" s="7"/>
      <c r="C1885" s="7"/>
      <c r="D1885" s="7">
        <v>667054.82000000007</v>
      </c>
      <c r="E1885" s="7">
        <v>48308</v>
      </c>
      <c r="F1885" s="33">
        <v>312786</v>
      </c>
      <c r="G1885" s="7"/>
    </row>
    <row r="1886" spans="1:7" x14ac:dyDescent="0.25">
      <c r="A1886" s="4">
        <v>38410</v>
      </c>
      <c r="B1886" s="7"/>
      <c r="C1886" s="7"/>
      <c r="D1886" s="7">
        <v>1660453.7599999998</v>
      </c>
      <c r="E1886" s="7">
        <v>107827</v>
      </c>
      <c r="F1886" s="33">
        <v>335050</v>
      </c>
      <c r="G1886" s="7"/>
    </row>
    <row r="1887" spans="1:7" x14ac:dyDescent="0.25">
      <c r="A1887" s="4">
        <v>38411</v>
      </c>
      <c r="B1887" s="7"/>
      <c r="C1887" s="7"/>
      <c r="D1887" s="7">
        <v>8275155.4399999995</v>
      </c>
      <c r="E1887" s="7"/>
      <c r="F1887" s="33">
        <v>339111</v>
      </c>
      <c r="G1887" s="7"/>
    </row>
    <row r="1888" spans="1:7" x14ac:dyDescent="0.25">
      <c r="A1888" s="4">
        <v>38412</v>
      </c>
      <c r="B1888" s="7">
        <v>58271</v>
      </c>
      <c r="C1888" s="7"/>
      <c r="D1888" s="7">
        <v>5566697.6899999995</v>
      </c>
      <c r="E1888" s="7"/>
      <c r="F1888" s="33">
        <v>313036</v>
      </c>
      <c r="G1888" s="7"/>
    </row>
    <row r="1889" spans="1:7" x14ac:dyDescent="0.25">
      <c r="A1889" s="4">
        <v>38413</v>
      </c>
      <c r="B1889" s="7">
        <v>7213236</v>
      </c>
      <c r="C1889" s="7"/>
      <c r="D1889" s="7">
        <v>6783759.5299999993</v>
      </c>
      <c r="E1889" s="7">
        <v>583705</v>
      </c>
      <c r="F1889" s="33">
        <v>325160</v>
      </c>
      <c r="G1889" s="7"/>
    </row>
    <row r="1890" spans="1:7" x14ac:dyDescent="0.25">
      <c r="A1890" s="4">
        <v>38414</v>
      </c>
      <c r="B1890" s="7">
        <v>7006134</v>
      </c>
      <c r="C1890" s="7"/>
      <c r="D1890" s="7">
        <v>7306388.5199999996</v>
      </c>
      <c r="E1890" s="7"/>
      <c r="F1890" s="33">
        <v>314111</v>
      </c>
      <c r="G1890" s="7"/>
    </row>
    <row r="1891" spans="1:7" x14ac:dyDescent="0.25">
      <c r="A1891" s="4">
        <v>38415</v>
      </c>
      <c r="B1891" s="7">
        <v>668508</v>
      </c>
      <c r="C1891" s="7"/>
      <c r="D1891" s="7">
        <v>1836156.25</v>
      </c>
      <c r="E1891" s="7">
        <v>2933</v>
      </c>
      <c r="F1891" s="33">
        <v>295847</v>
      </c>
      <c r="G1891" s="7"/>
    </row>
    <row r="1892" spans="1:7" x14ac:dyDescent="0.25">
      <c r="A1892" s="4">
        <v>38416</v>
      </c>
      <c r="B1892" s="7">
        <v>6764565</v>
      </c>
      <c r="C1892" s="7"/>
      <c r="D1892" s="7">
        <v>10722990.68</v>
      </c>
      <c r="E1892" s="7"/>
      <c r="F1892" s="33">
        <v>315375</v>
      </c>
      <c r="G1892" s="7">
        <v>430801</v>
      </c>
    </row>
    <row r="1893" spans="1:7" x14ac:dyDescent="0.25">
      <c r="A1893" s="4">
        <v>38417</v>
      </c>
      <c r="B1893" s="7"/>
      <c r="C1893" s="7"/>
      <c r="D1893" s="7">
        <v>1901718.05</v>
      </c>
      <c r="E1893" s="7"/>
      <c r="F1893" s="33">
        <v>314983</v>
      </c>
      <c r="G1893" s="7"/>
    </row>
    <row r="1894" spans="1:7" x14ac:dyDescent="0.25">
      <c r="A1894" s="4">
        <v>38418</v>
      </c>
      <c r="B1894" s="7"/>
      <c r="C1894" s="7"/>
      <c r="D1894" s="7">
        <v>6160774.6699999999</v>
      </c>
      <c r="E1894" s="7">
        <v>2196440</v>
      </c>
      <c r="F1894" s="33">
        <v>351481</v>
      </c>
      <c r="G1894" s="7"/>
    </row>
    <row r="1895" spans="1:7" x14ac:dyDescent="0.25">
      <c r="A1895" s="4">
        <v>38419</v>
      </c>
      <c r="B1895" s="7">
        <v>1261529</v>
      </c>
      <c r="C1895" s="7"/>
      <c r="D1895" s="7">
        <v>8782977.5199999996</v>
      </c>
      <c r="E1895" s="7">
        <v>5416446</v>
      </c>
      <c r="F1895" s="33">
        <v>339842</v>
      </c>
      <c r="G1895" s="7"/>
    </row>
    <row r="1896" spans="1:7" x14ac:dyDescent="0.25">
      <c r="A1896" s="4">
        <v>38420</v>
      </c>
      <c r="B1896" s="7">
        <v>487038</v>
      </c>
      <c r="C1896" s="7"/>
      <c r="D1896" s="7">
        <v>12279215</v>
      </c>
      <c r="E1896" s="7">
        <v>4563372</v>
      </c>
      <c r="F1896" s="33">
        <v>325305</v>
      </c>
      <c r="G1896" s="7"/>
    </row>
    <row r="1897" spans="1:7" x14ac:dyDescent="0.25">
      <c r="A1897" s="4">
        <v>38421</v>
      </c>
      <c r="B1897" s="7">
        <v>7304838</v>
      </c>
      <c r="C1897" s="7"/>
      <c r="D1897" s="7">
        <v>382319.92</v>
      </c>
      <c r="E1897" s="7">
        <v>5538566</v>
      </c>
      <c r="F1897" s="33">
        <v>311883</v>
      </c>
      <c r="G1897" s="7"/>
    </row>
    <row r="1898" spans="1:7" x14ac:dyDescent="0.25">
      <c r="A1898" s="4">
        <v>38422</v>
      </c>
      <c r="B1898" s="7">
        <v>401512</v>
      </c>
      <c r="C1898" s="7"/>
      <c r="D1898" s="7">
        <v>9054131.4399999995</v>
      </c>
      <c r="E1898" s="7">
        <v>4632504</v>
      </c>
      <c r="F1898" s="33">
        <v>337268</v>
      </c>
      <c r="G1898" s="7"/>
    </row>
    <row r="1899" spans="1:7" x14ac:dyDescent="0.25">
      <c r="A1899" s="4">
        <v>38423</v>
      </c>
      <c r="B1899" s="7">
        <v>111298</v>
      </c>
      <c r="C1899" s="7"/>
      <c r="D1899" s="7">
        <v>11018893</v>
      </c>
      <c r="E1899" s="7">
        <v>3874352</v>
      </c>
      <c r="F1899" s="33">
        <v>315096</v>
      </c>
      <c r="G1899" s="7"/>
    </row>
    <row r="1900" spans="1:7" x14ac:dyDescent="0.25">
      <c r="A1900" s="4">
        <v>38424</v>
      </c>
      <c r="B1900" s="7">
        <v>6130315</v>
      </c>
      <c r="C1900" s="7"/>
      <c r="D1900" s="7">
        <v>284099.33999999997</v>
      </c>
      <c r="E1900" s="7">
        <v>853130</v>
      </c>
      <c r="F1900" s="33">
        <v>321865</v>
      </c>
      <c r="G1900" s="7"/>
    </row>
    <row r="1901" spans="1:7" x14ac:dyDescent="0.25">
      <c r="A1901" s="4">
        <v>38425</v>
      </c>
      <c r="B1901" s="7">
        <v>1370175</v>
      </c>
      <c r="C1901" s="7"/>
      <c r="D1901" s="7">
        <v>10199168</v>
      </c>
      <c r="E1901" s="7">
        <v>3760949</v>
      </c>
      <c r="F1901" s="33">
        <v>336527</v>
      </c>
      <c r="G1901" s="7"/>
    </row>
    <row r="1902" spans="1:7" x14ac:dyDescent="0.25">
      <c r="A1902" s="4">
        <v>38426</v>
      </c>
      <c r="B1902" s="7">
        <v>7215002</v>
      </c>
      <c r="C1902" s="7"/>
      <c r="D1902" s="7">
        <v>1136675.8199999998</v>
      </c>
      <c r="E1902" s="7">
        <v>7178684</v>
      </c>
      <c r="F1902" s="33">
        <v>329831</v>
      </c>
      <c r="G1902" s="7"/>
    </row>
    <row r="1903" spans="1:7" x14ac:dyDescent="0.25">
      <c r="A1903" s="4">
        <v>38427</v>
      </c>
      <c r="B1903" s="7">
        <v>6785233</v>
      </c>
      <c r="C1903" s="7"/>
      <c r="D1903" s="7">
        <v>1151497.81</v>
      </c>
      <c r="E1903" s="7">
        <v>7260964</v>
      </c>
      <c r="F1903" s="33">
        <v>352620</v>
      </c>
      <c r="G1903" s="7"/>
    </row>
    <row r="1904" spans="1:7" x14ac:dyDescent="0.25">
      <c r="A1904" s="4">
        <v>38428</v>
      </c>
      <c r="B1904" s="7">
        <v>704011</v>
      </c>
      <c r="C1904" s="7"/>
      <c r="D1904" s="7">
        <v>8441456.8399999999</v>
      </c>
      <c r="E1904" s="7">
        <v>3953317</v>
      </c>
      <c r="F1904" s="33">
        <v>327094</v>
      </c>
      <c r="G1904" s="7"/>
    </row>
    <row r="1905" spans="1:7" x14ac:dyDescent="0.25">
      <c r="A1905" s="4">
        <v>38429</v>
      </c>
      <c r="B1905" s="7"/>
      <c r="C1905" s="7"/>
      <c r="D1905" s="7">
        <v>10635707.530000001</v>
      </c>
      <c r="E1905" s="7">
        <v>3680458</v>
      </c>
      <c r="F1905" s="33">
        <v>316514</v>
      </c>
      <c r="G1905" s="7"/>
    </row>
    <row r="1906" spans="1:7" x14ac:dyDescent="0.25">
      <c r="A1906" s="4">
        <v>38430</v>
      </c>
      <c r="B1906" s="7"/>
      <c r="C1906" s="7"/>
      <c r="D1906" s="7">
        <v>12207241</v>
      </c>
      <c r="E1906" s="7">
        <v>7268088</v>
      </c>
      <c r="F1906" s="33">
        <v>343891</v>
      </c>
      <c r="G1906" s="7"/>
    </row>
    <row r="1907" spans="1:7" x14ac:dyDescent="0.25">
      <c r="A1907" s="4">
        <v>38431</v>
      </c>
      <c r="B1907" s="7">
        <v>3065259</v>
      </c>
      <c r="C1907" s="7"/>
      <c r="D1907" s="7">
        <v>310819.83999999997</v>
      </c>
      <c r="E1907" s="7">
        <v>7035149</v>
      </c>
      <c r="F1907" s="33">
        <v>321823</v>
      </c>
      <c r="G1907" s="7"/>
    </row>
    <row r="1908" spans="1:7" x14ac:dyDescent="0.25">
      <c r="A1908" s="4">
        <v>38432</v>
      </c>
      <c r="B1908" s="7">
        <v>6587444</v>
      </c>
      <c r="C1908" s="7"/>
      <c r="D1908" s="7">
        <v>261612.37</v>
      </c>
      <c r="E1908" s="7">
        <v>6361087</v>
      </c>
      <c r="F1908" s="33">
        <v>293209</v>
      </c>
      <c r="G1908" s="7"/>
    </row>
    <row r="1909" spans="1:7" x14ac:dyDescent="0.25">
      <c r="A1909" s="4">
        <v>38433</v>
      </c>
      <c r="B1909" s="7">
        <v>6126832</v>
      </c>
      <c r="C1909" s="7"/>
      <c r="D1909" s="7">
        <v>12049412</v>
      </c>
      <c r="E1909" s="7">
        <v>65954</v>
      </c>
      <c r="F1909" s="33">
        <v>327739</v>
      </c>
      <c r="G1909" s="7"/>
    </row>
    <row r="1910" spans="1:7" x14ac:dyDescent="0.25">
      <c r="A1910" s="4">
        <v>38434</v>
      </c>
      <c r="B1910" s="7">
        <v>3067852</v>
      </c>
      <c r="C1910" s="7"/>
      <c r="D1910" s="7">
        <v>9613148.0299999993</v>
      </c>
      <c r="E1910" s="7"/>
      <c r="F1910" s="33">
        <v>320141</v>
      </c>
      <c r="G1910" s="7"/>
    </row>
    <row r="1911" spans="1:7" x14ac:dyDescent="0.25">
      <c r="A1911" s="4">
        <v>38435</v>
      </c>
      <c r="B1911" s="7">
        <v>1146958</v>
      </c>
      <c r="C1911" s="7"/>
      <c r="D1911" s="7">
        <v>4599952.66</v>
      </c>
      <c r="E1911" s="7"/>
      <c r="F1911" s="33">
        <v>301363</v>
      </c>
      <c r="G1911" s="7"/>
    </row>
    <row r="1912" spans="1:7" x14ac:dyDescent="0.25">
      <c r="A1912" s="4">
        <v>38436</v>
      </c>
      <c r="B1912" s="7"/>
      <c r="C1912" s="7"/>
      <c r="D1912" s="7">
        <v>11979668</v>
      </c>
      <c r="E1912" s="7">
        <v>1193615</v>
      </c>
      <c r="F1912" s="33">
        <v>259193</v>
      </c>
      <c r="G1912" s="7"/>
    </row>
    <row r="1913" spans="1:7" x14ac:dyDescent="0.25">
      <c r="A1913" s="4">
        <v>38437</v>
      </c>
      <c r="B1913" s="7">
        <v>10144</v>
      </c>
      <c r="C1913" s="7"/>
      <c r="D1913" s="7">
        <v>8331845.71</v>
      </c>
      <c r="E1913" s="7">
        <v>4203891</v>
      </c>
      <c r="F1913" s="33">
        <v>311679</v>
      </c>
      <c r="G1913" s="7"/>
    </row>
    <row r="1914" spans="1:7" x14ac:dyDescent="0.25">
      <c r="A1914" s="4">
        <v>38438</v>
      </c>
      <c r="B1914" s="7">
        <v>9123610</v>
      </c>
      <c r="C1914" s="7"/>
      <c r="D1914" s="7">
        <v>275647</v>
      </c>
      <c r="E1914" s="7">
        <v>5229733</v>
      </c>
      <c r="F1914" s="33">
        <v>300797</v>
      </c>
      <c r="G1914" s="7">
        <v>142865</v>
      </c>
    </row>
    <row r="1915" spans="1:7" x14ac:dyDescent="0.25">
      <c r="A1915" s="4">
        <v>38439</v>
      </c>
      <c r="B1915" s="7">
        <v>5449322</v>
      </c>
      <c r="C1915" s="7"/>
      <c r="D1915" s="7">
        <v>9225692.7699999996</v>
      </c>
      <c r="E1915" s="7">
        <v>722607</v>
      </c>
      <c r="F1915" s="33">
        <v>310325</v>
      </c>
      <c r="G1915" s="7">
        <v>74886</v>
      </c>
    </row>
    <row r="1916" spans="1:7" x14ac:dyDescent="0.25">
      <c r="A1916" s="4">
        <v>38440</v>
      </c>
      <c r="B1916" s="7">
        <v>6464897</v>
      </c>
      <c r="C1916" s="7"/>
      <c r="D1916" s="7">
        <v>523547.77</v>
      </c>
      <c r="E1916" s="7">
        <v>7238810</v>
      </c>
      <c r="F1916" s="33">
        <v>327754</v>
      </c>
      <c r="G1916" s="7"/>
    </row>
    <row r="1917" spans="1:7" x14ac:dyDescent="0.25">
      <c r="A1917" s="4">
        <v>38441</v>
      </c>
      <c r="B1917" s="7">
        <v>6023197</v>
      </c>
      <c r="C1917" s="7"/>
      <c r="D1917" s="7">
        <v>497590.77</v>
      </c>
      <c r="E1917" s="7">
        <v>7065808</v>
      </c>
      <c r="F1917" s="33">
        <v>314480</v>
      </c>
      <c r="G1917" s="7"/>
    </row>
    <row r="1918" spans="1:7" x14ac:dyDescent="0.25">
      <c r="A1918" s="4">
        <v>38442</v>
      </c>
      <c r="B1918" s="7"/>
      <c r="C1918" s="7"/>
      <c r="D1918" s="7">
        <v>9707486.5199999996</v>
      </c>
      <c r="E1918" s="7">
        <v>6720486</v>
      </c>
      <c r="F1918" s="33">
        <v>329174</v>
      </c>
      <c r="G1918" s="7"/>
    </row>
    <row r="1919" spans="1:7" x14ac:dyDescent="0.25">
      <c r="A1919" s="4">
        <v>38443</v>
      </c>
      <c r="B1919" s="7"/>
      <c r="C1919" s="7"/>
      <c r="D1919" s="7">
        <v>9135761.7699999996</v>
      </c>
      <c r="E1919" s="7">
        <v>2360572</v>
      </c>
      <c r="F1919" s="33">
        <v>330165</v>
      </c>
      <c r="G1919" s="7"/>
    </row>
    <row r="1920" spans="1:7" x14ac:dyDescent="0.25">
      <c r="A1920" s="4">
        <v>38444</v>
      </c>
      <c r="B1920" s="7"/>
      <c r="C1920" s="7"/>
      <c r="D1920" s="7">
        <v>10544171</v>
      </c>
      <c r="E1920" s="7">
        <v>3714603</v>
      </c>
      <c r="F1920" s="33">
        <v>320725</v>
      </c>
      <c r="G1920" s="7"/>
    </row>
    <row r="1921" spans="1:7" x14ac:dyDescent="0.25">
      <c r="A1921" s="4">
        <v>38445</v>
      </c>
      <c r="B1921" s="7">
        <v>758105</v>
      </c>
      <c r="C1921" s="7"/>
      <c r="D1921" s="7">
        <v>282069.92</v>
      </c>
      <c r="E1921" s="7">
        <v>2484007</v>
      </c>
      <c r="F1921" s="33">
        <v>324521</v>
      </c>
      <c r="G1921" s="7"/>
    </row>
    <row r="1922" spans="1:7" x14ac:dyDescent="0.25">
      <c r="A1922" s="4">
        <v>38446</v>
      </c>
      <c r="B1922" s="7">
        <v>3944326</v>
      </c>
      <c r="C1922" s="7"/>
      <c r="D1922" s="7">
        <v>759465.6</v>
      </c>
      <c r="E1922" s="7">
        <v>5853899</v>
      </c>
      <c r="F1922" s="33">
        <v>319183</v>
      </c>
      <c r="G1922" s="7"/>
    </row>
    <row r="1923" spans="1:7" x14ac:dyDescent="0.25">
      <c r="A1923" s="4">
        <v>38447</v>
      </c>
      <c r="B1923" s="7">
        <v>151973</v>
      </c>
      <c r="C1923" s="7"/>
      <c r="D1923" s="7">
        <v>271957.60000000003</v>
      </c>
      <c r="E1923" s="7">
        <v>6752519</v>
      </c>
      <c r="F1923" s="33">
        <v>332357</v>
      </c>
      <c r="G1923" s="7"/>
    </row>
    <row r="1924" spans="1:7" x14ac:dyDescent="0.25">
      <c r="A1924" s="4">
        <v>38448</v>
      </c>
      <c r="B1924" s="7">
        <v>820584</v>
      </c>
      <c r="C1924" s="7"/>
      <c r="D1924" s="7">
        <v>12000185</v>
      </c>
      <c r="E1924" s="7">
        <v>173809</v>
      </c>
      <c r="F1924" s="33">
        <v>303931</v>
      </c>
      <c r="G1924" s="7"/>
    </row>
    <row r="1925" spans="1:7" x14ac:dyDescent="0.25">
      <c r="A1925" s="4">
        <v>38449</v>
      </c>
      <c r="B1925" s="7">
        <v>4205351</v>
      </c>
      <c r="C1925" s="7"/>
      <c r="D1925" s="7">
        <v>8956470.6099999994</v>
      </c>
      <c r="E1925" s="7"/>
      <c r="F1925" s="33">
        <v>310288</v>
      </c>
      <c r="G1925" s="7"/>
    </row>
    <row r="1926" spans="1:7" x14ac:dyDescent="0.25">
      <c r="A1926" s="4">
        <v>38450</v>
      </c>
      <c r="B1926" s="7">
        <v>6350395</v>
      </c>
      <c r="C1926" s="7"/>
      <c r="D1926" s="7">
        <v>10097172</v>
      </c>
      <c r="E1926" s="7"/>
      <c r="F1926" s="33">
        <v>312034</v>
      </c>
      <c r="G1926" s="7"/>
    </row>
    <row r="1927" spans="1:7" x14ac:dyDescent="0.25">
      <c r="A1927" s="4">
        <v>38451</v>
      </c>
      <c r="B1927" s="7">
        <v>6253413</v>
      </c>
      <c r="C1927" s="7"/>
      <c r="D1927" s="7">
        <v>10314614</v>
      </c>
      <c r="E1927" s="7"/>
      <c r="F1927" s="33">
        <v>341240</v>
      </c>
      <c r="G1927" s="7">
        <v>103022</v>
      </c>
    </row>
    <row r="1928" spans="1:7" x14ac:dyDescent="0.25">
      <c r="A1928" s="4">
        <v>38452</v>
      </c>
      <c r="B1928" s="7">
        <v>726365</v>
      </c>
      <c r="C1928" s="7"/>
      <c r="D1928" s="7">
        <v>10787528</v>
      </c>
      <c r="E1928" s="7">
        <v>3654645</v>
      </c>
      <c r="F1928" s="33">
        <v>319133</v>
      </c>
      <c r="G1928" s="7">
        <v>98538</v>
      </c>
    </row>
    <row r="1929" spans="1:7" x14ac:dyDescent="0.25">
      <c r="A1929" s="4">
        <v>38453</v>
      </c>
      <c r="B1929" s="7">
        <v>4347942</v>
      </c>
      <c r="C1929" s="7"/>
      <c r="D1929" s="7">
        <v>9198322.2799999993</v>
      </c>
      <c r="E1929" s="7">
        <v>1740904</v>
      </c>
      <c r="F1929" s="33">
        <v>310071</v>
      </c>
      <c r="G1929" s="7"/>
    </row>
    <row r="1930" spans="1:7" x14ac:dyDescent="0.25">
      <c r="A1930" s="4">
        <v>38454</v>
      </c>
      <c r="B1930" s="7">
        <v>828693</v>
      </c>
      <c r="C1930" s="7"/>
      <c r="D1930" s="7">
        <v>9520073.8399999999</v>
      </c>
      <c r="E1930" s="7">
        <v>591542</v>
      </c>
      <c r="F1930" s="33">
        <v>335144</v>
      </c>
      <c r="G1930" s="7"/>
    </row>
    <row r="1931" spans="1:7" x14ac:dyDescent="0.25">
      <c r="A1931" s="4">
        <v>38455</v>
      </c>
      <c r="B1931" s="7">
        <v>7111191</v>
      </c>
      <c r="C1931" s="7"/>
      <c r="D1931" s="7">
        <v>1761600.8199999998</v>
      </c>
      <c r="E1931" s="7">
        <v>669953</v>
      </c>
      <c r="F1931" s="33">
        <v>319985</v>
      </c>
      <c r="G1931" s="7"/>
    </row>
    <row r="1932" spans="1:7" x14ac:dyDescent="0.25">
      <c r="A1932" s="4">
        <v>38456</v>
      </c>
      <c r="B1932" s="7">
        <v>6839020</v>
      </c>
      <c r="C1932" s="7"/>
      <c r="D1932" s="7">
        <v>8061565.8399999999</v>
      </c>
      <c r="E1932" s="7">
        <v>4483872</v>
      </c>
      <c r="F1932" s="33">
        <v>328704</v>
      </c>
      <c r="G1932" s="7"/>
    </row>
    <row r="1933" spans="1:7" x14ac:dyDescent="0.25">
      <c r="A1933" s="4">
        <v>38457</v>
      </c>
      <c r="B1933" s="7">
        <v>5779591</v>
      </c>
      <c r="C1933" s="7"/>
      <c r="D1933" s="7">
        <v>9726272.9199999999</v>
      </c>
      <c r="E1933" s="7">
        <v>1150316</v>
      </c>
      <c r="F1933" s="33">
        <v>316969</v>
      </c>
      <c r="G1933" s="7"/>
    </row>
    <row r="1934" spans="1:7" x14ac:dyDescent="0.25">
      <c r="A1934" s="4">
        <v>38458</v>
      </c>
      <c r="B1934" s="7">
        <v>5298173</v>
      </c>
      <c r="C1934" s="7"/>
      <c r="D1934" s="7">
        <v>11620278</v>
      </c>
      <c r="E1934" s="7">
        <v>770541</v>
      </c>
      <c r="F1934" s="33">
        <v>325549</v>
      </c>
      <c r="G1934" s="7">
        <v>103999</v>
      </c>
    </row>
    <row r="1935" spans="1:7" x14ac:dyDescent="0.25">
      <c r="A1935" s="4">
        <v>38459</v>
      </c>
      <c r="B1935" s="7">
        <v>4473627</v>
      </c>
      <c r="C1935" s="7"/>
      <c r="D1935" s="7">
        <v>10348909</v>
      </c>
      <c r="E1935" s="7">
        <v>380764</v>
      </c>
      <c r="F1935" s="33">
        <v>306920</v>
      </c>
      <c r="G1935" s="7">
        <v>94585</v>
      </c>
    </row>
    <row r="1936" spans="1:7" x14ac:dyDescent="0.25">
      <c r="A1936" s="4">
        <v>38460</v>
      </c>
      <c r="B1936" s="7"/>
      <c r="C1936" s="7"/>
      <c r="D1936" s="7">
        <v>9608056.5199999996</v>
      </c>
      <c r="E1936" s="7">
        <v>5342637</v>
      </c>
      <c r="F1936" s="33">
        <v>327218</v>
      </c>
      <c r="G1936" s="7"/>
    </row>
    <row r="1937" spans="1:7" x14ac:dyDescent="0.25">
      <c r="A1937" s="4">
        <v>38461</v>
      </c>
      <c r="B1937" s="7">
        <v>6298917</v>
      </c>
      <c r="C1937" s="7"/>
      <c r="D1937" s="7">
        <v>9969091</v>
      </c>
      <c r="E1937" s="7"/>
      <c r="F1937" s="33">
        <v>327193</v>
      </c>
      <c r="G1937" s="7"/>
    </row>
    <row r="1938" spans="1:7" x14ac:dyDescent="0.25">
      <c r="A1938" s="4">
        <v>38462</v>
      </c>
      <c r="B1938" s="7">
        <v>248677</v>
      </c>
      <c r="C1938" s="7"/>
      <c r="D1938" s="7">
        <v>1853917.37</v>
      </c>
      <c r="E1938" s="7">
        <v>5058755</v>
      </c>
      <c r="F1938" s="33">
        <v>313297</v>
      </c>
      <c r="G1938" s="7"/>
    </row>
    <row r="1939" spans="1:7" x14ac:dyDescent="0.25">
      <c r="A1939" s="4">
        <v>38463</v>
      </c>
      <c r="B1939" s="7">
        <v>5112742</v>
      </c>
      <c r="C1939" s="7"/>
      <c r="D1939" s="7">
        <v>12135045</v>
      </c>
      <c r="E1939" s="7">
        <v>6701773</v>
      </c>
      <c r="F1939" s="33">
        <v>332761</v>
      </c>
      <c r="G1939" s="7"/>
    </row>
    <row r="1940" spans="1:7" x14ac:dyDescent="0.25">
      <c r="A1940" s="4">
        <v>38464</v>
      </c>
      <c r="B1940" s="7">
        <v>6428983</v>
      </c>
      <c r="C1940" s="7"/>
      <c r="D1940" s="7">
        <v>12237198</v>
      </c>
      <c r="E1940" s="7">
        <v>7296940</v>
      </c>
      <c r="F1940" s="33">
        <v>326190</v>
      </c>
      <c r="G1940" s="7">
        <v>343350</v>
      </c>
    </row>
    <row r="1941" spans="1:7" x14ac:dyDescent="0.25">
      <c r="A1941" s="4">
        <v>38465</v>
      </c>
      <c r="B1941" s="7">
        <v>8262700</v>
      </c>
      <c r="C1941" s="7"/>
      <c r="D1941" s="7">
        <v>12233877</v>
      </c>
      <c r="E1941" s="7">
        <v>4684820</v>
      </c>
      <c r="F1941" s="33">
        <v>301041</v>
      </c>
      <c r="G1941" s="7"/>
    </row>
    <row r="1942" spans="1:7" x14ac:dyDescent="0.25">
      <c r="A1942" s="4">
        <v>38466</v>
      </c>
      <c r="B1942" s="7">
        <v>8039727</v>
      </c>
      <c r="C1942" s="7"/>
      <c r="D1942" s="7">
        <v>12215278</v>
      </c>
      <c r="E1942" s="7">
        <v>6684286</v>
      </c>
      <c r="F1942" s="33">
        <v>303034</v>
      </c>
      <c r="G1942" s="7"/>
    </row>
    <row r="1943" spans="1:7" x14ac:dyDescent="0.25">
      <c r="A1943" s="4">
        <v>38467</v>
      </c>
      <c r="B1943" s="7">
        <v>4536209</v>
      </c>
      <c r="C1943" s="7"/>
      <c r="D1943" s="7">
        <v>7351855.1299999999</v>
      </c>
      <c r="E1943" s="7">
        <v>6690498</v>
      </c>
      <c r="F1943" s="33">
        <v>313215</v>
      </c>
      <c r="G1943" s="7"/>
    </row>
    <row r="1944" spans="1:7" x14ac:dyDescent="0.25">
      <c r="A1944" s="4">
        <v>38468</v>
      </c>
      <c r="B1944" s="7">
        <v>84318</v>
      </c>
      <c r="C1944" s="7"/>
      <c r="D1944" s="7">
        <v>7139423.0499999998</v>
      </c>
      <c r="E1944" s="7">
        <v>3305185</v>
      </c>
      <c r="F1944" s="33">
        <v>286209</v>
      </c>
      <c r="G1944" s="7"/>
    </row>
    <row r="1945" spans="1:7" x14ac:dyDescent="0.25">
      <c r="A1945" s="4">
        <v>38469</v>
      </c>
      <c r="B1945" s="7">
        <v>5186226</v>
      </c>
      <c r="C1945" s="7"/>
      <c r="D1945" s="7">
        <v>7391623.9100000001</v>
      </c>
      <c r="E1945" s="7">
        <v>7226493</v>
      </c>
      <c r="F1945" s="33">
        <v>295196</v>
      </c>
      <c r="G1945" s="7"/>
    </row>
    <row r="1946" spans="1:7" x14ac:dyDescent="0.25">
      <c r="A1946" s="4">
        <v>38470</v>
      </c>
      <c r="B1946" s="7">
        <v>6283840</v>
      </c>
      <c r="C1946" s="7"/>
      <c r="D1946" s="7">
        <v>7204184.29</v>
      </c>
      <c r="E1946" s="7">
        <v>7236537</v>
      </c>
      <c r="F1946" s="33">
        <v>285514</v>
      </c>
      <c r="G1946" s="7"/>
    </row>
    <row r="1947" spans="1:7" x14ac:dyDescent="0.25">
      <c r="A1947" s="4">
        <v>38471</v>
      </c>
      <c r="B1947" s="7">
        <v>6403730</v>
      </c>
      <c r="C1947" s="7"/>
      <c r="D1947" s="7">
        <v>698757.01</v>
      </c>
      <c r="E1947" s="7">
        <v>3264913</v>
      </c>
      <c r="F1947" s="33">
        <v>283618</v>
      </c>
      <c r="G1947" s="7"/>
    </row>
    <row r="1948" spans="1:7" x14ac:dyDescent="0.25">
      <c r="A1948" s="4">
        <v>38472</v>
      </c>
      <c r="B1948" s="7">
        <v>15560</v>
      </c>
      <c r="C1948" s="7"/>
      <c r="D1948" s="7">
        <v>8976457.9199999999</v>
      </c>
      <c r="E1948" s="7">
        <v>6795689</v>
      </c>
      <c r="F1948" s="33">
        <v>279381</v>
      </c>
      <c r="G1948" s="7"/>
    </row>
    <row r="1949" spans="1:7" x14ac:dyDescent="0.25">
      <c r="A1949" s="4">
        <v>38473</v>
      </c>
      <c r="B1949" s="7">
        <v>6342558</v>
      </c>
      <c r="C1949" s="7"/>
      <c r="D1949" s="7">
        <v>284401.68</v>
      </c>
      <c r="E1949" s="7">
        <v>6765884</v>
      </c>
      <c r="F1949" s="33">
        <v>306519</v>
      </c>
      <c r="G1949" s="7"/>
    </row>
    <row r="1950" spans="1:7" x14ac:dyDescent="0.25">
      <c r="A1950" s="4">
        <v>38474</v>
      </c>
      <c r="B1950" s="7">
        <v>4973601</v>
      </c>
      <c r="C1950" s="7"/>
      <c r="D1950" s="7">
        <v>7922747</v>
      </c>
      <c r="E1950" s="7">
        <v>7248312</v>
      </c>
      <c r="F1950" s="33">
        <v>297222</v>
      </c>
      <c r="G1950" s="7"/>
    </row>
    <row r="1951" spans="1:7" x14ac:dyDescent="0.25">
      <c r="A1951" s="4">
        <v>38475</v>
      </c>
      <c r="B1951" s="7">
        <v>4873552</v>
      </c>
      <c r="C1951" s="7"/>
      <c r="D1951" s="7">
        <v>9126543</v>
      </c>
      <c r="E1951" s="7">
        <v>3376204</v>
      </c>
      <c r="F1951" s="33">
        <v>260777</v>
      </c>
      <c r="G1951" s="7">
        <v>55654</v>
      </c>
    </row>
    <row r="1952" spans="1:7" x14ac:dyDescent="0.25">
      <c r="A1952" s="4">
        <v>38476</v>
      </c>
      <c r="B1952" s="7">
        <v>4956904</v>
      </c>
      <c r="C1952" s="7"/>
      <c r="D1952" s="7">
        <v>9140843</v>
      </c>
      <c r="E1952" s="7">
        <v>3501708</v>
      </c>
      <c r="F1952" s="33">
        <v>301366</v>
      </c>
      <c r="G1952" s="7"/>
    </row>
    <row r="1953" spans="1:7" x14ac:dyDescent="0.25">
      <c r="A1953" s="4">
        <v>38477</v>
      </c>
      <c r="B1953" s="7">
        <v>6422635</v>
      </c>
      <c r="C1953" s="7"/>
      <c r="D1953" s="7">
        <v>9078993.9199999999</v>
      </c>
      <c r="E1953" s="7">
        <v>6759544</v>
      </c>
      <c r="F1953" s="33">
        <v>285957</v>
      </c>
      <c r="G1953" s="7">
        <v>30519</v>
      </c>
    </row>
    <row r="1954" spans="1:7" x14ac:dyDescent="0.25">
      <c r="A1954" s="4">
        <v>38478</v>
      </c>
      <c r="B1954" s="7">
        <v>6274352</v>
      </c>
      <c r="C1954" s="7"/>
      <c r="D1954" s="7">
        <v>591128.19999999995</v>
      </c>
      <c r="E1954" s="7">
        <v>7301985</v>
      </c>
      <c r="F1954" s="33">
        <v>266211</v>
      </c>
      <c r="G1954" s="7"/>
    </row>
    <row r="1955" spans="1:7" x14ac:dyDescent="0.25">
      <c r="A1955" s="4">
        <v>38479</v>
      </c>
      <c r="B1955" s="7">
        <v>6318551</v>
      </c>
      <c r="C1955" s="7"/>
      <c r="D1955" s="7">
        <v>370389.6</v>
      </c>
      <c r="E1955" s="7">
        <v>7270874</v>
      </c>
      <c r="F1955" s="33">
        <v>283224</v>
      </c>
      <c r="G1955" s="7"/>
    </row>
    <row r="1956" spans="1:7" x14ac:dyDescent="0.25">
      <c r="A1956" s="4">
        <v>38480</v>
      </c>
      <c r="B1956" s="7">
        <v>5153936</v>
      </c>
      <c r="C1956" s="7"/>
      <c r="D1956" s="7">
        <v>240100.92</v>
      </c>
      <c r="E1956" s="7">
        <v>7313778</v>
      </c>
      <c r="F1956" s="33">
        <v>288237</v>
      </c>
      <c r="G1956" s="7">
        <v>78107</v>
      </c>
    </row>
    <row r="1957" spans="1:7" x14ac:dyDescent="0.25">
      <c r="A1957" s="4">
        <v>38481</v>
      </c>
      <c r="B1957" s="7">
        <v>8697610</v>
      </c>
      <c r="C1957" s="7"/>
      <c r="D1957" s="7">
        <v>1458097.52</v>
      </c>
      <c r="E1957" s="7">
        <v>7054525</v>
      </c>
      <c r="F1957" s="33">
        <v>275598</v>
      </c>
      <c r="G1957" s="7">
        <v>42029</v>
      </c>
    </row>
    <row r="1958" spans="1:7" x14ac:dyDescent="0.25">
      <c r="A1958" s="4">
        <v>38482</v>
      </c>
      <c r="B1958" s="7">
        <v>6623705</v>
      </c>
      <c r="C1958" s="7"/>
      <c r="D1958" s="7">
        <v>10228154.84</v>
      </c>
      <c r="E1958" s="7">
        <v>7296232</v>
      </c>
      <c r="F1958" s="33">
        <v>288975</v>
      </c>
      <c r="G1958" s="7"/>
    </row>
    <row r="1959" spans="1:7" x14ac:dyDescent="0.25">
      <c r="A1959" s="4">
        <v>38483</v>
      </c>
      <c r="B1959" s="7">
        <v>9112707</v>
      </c>
      <c r="C1959" s="7"/>
      <c r="D1959" s="7">
        <v>5582262.8399999999</v>
      </c>
      <c r="E1959" s="7">
        <v>4449322</v>
      </c>
      <c r="F1959" s="33">
        <v>300718</v>
      </c>
      <c r="G1959" s="7"/>
    </row>
    <row r="1960" spans="1:7" x14ac:dyDescent="0.25">
      <c r="A1960" s="4">
        <v>38484</v>
      </c>
      <c r="B1960" s="7">
        <v>1725</v>
      </c>
      <c r="C1960" s="7"/>
      <c r="D1960" s="7">
        <v>9021816.9699999988</v>
      </c>
      <c r="E1960" s="7">
        <v>7292634</v>
      </c>
      <c r="F1960" s="33">
        <v>309942</v>
      </c>
      <c r="G1960" s="7"/>
    </row>
    <row r="1961" spans="1:7" x14ac:dyDescent="0.25">
      <c r="A1961" s="4">
        <v>38485</v>
      </c>
      <c r="B1961" s="7"/>
      <c r="C1961" s="7"/>
      <c r="D1961" s="7">
        <v>8854485.370000001</v>
      </c>
      <c r="E1961" s="7">
        <v>7098993</v>
      </c>
      <c r="F1961" s="33">
        <v>297851</v>
      </c>
      <c r="G1961" s="7"/>
    </row>
    <row r="1962" spans="1:7" x14ac:dyDescent="0.25">
      <c r="A1962" s="4">
        <v>38486</v>
      </c>
      <c r="B1962" s="7"/>
      <c r="C1962" s="7"/>
      <c r="D1962" s="7">
        <v>9934826</v>
      </c>
      <c r="E1962" s="7">
        <v>6108019</v>
      </c>
      <c r="F1962" s="33">
        <v>288065</v>
      </c>
      <c r="G1962" s="7"/>
    </row>
    <row r="1963" spans="1:7" x14ac:dyDescent="0.25">
      <c r="A1963" s="4">
        <v>38487</v>
      </c>
      <c r="B1963" s="7"/>
      <c r="C1963" s="7"/>
      <c r="D1963" s="7">
        <v>9800127</v>
      </c>
      <c r="E1963" s="7">
        <v>29021</v>
      </c>
      <c r="F1963" s="33">
        <v>313879</v>
      </c>
      <c r="G1963" s="7"/>
    </row>
    <row r="1964" spans="1:7" x14ac:dyDescent="0.25">
      <c r="A1964" s="4">
        <v>38488</v>
      </c>
      <c r="B1964" s="7">
        <v>2373467</v>
      </c>
      <c r="C1964" s="7"/>
      <c r="D1964" s="7">
        <v>6180680.6799999997</v>
      </c>
      <c r="E1964" s="7">
        <v>487500</v>
      </c>
      <c r="F1964" s="33">
        <v>300764</v>
      </c>
      <c r="G1964" s="7">
        <v>73476</v>
      </c>
    </row>
    <row r="1965" spans="1:7" x14ac:dyDescent="0.25">
      <c r="A1965" s="4">
        <v>38489</v>
      </c>
      <c r="B1965" s="7">
        <v>4239473</v>
      </c>
      <c r="C1965" s="7"/>
      <c r="D1965" s="7">
        <v>8955468.8399999999</v>
      </c>
      <c r="E1965" s="7">
        <v>622581</v>
      </c>
      <c r="F1965" s="33">
        <v>253595</v>
      </c>
      <c r="G1965" s="7">
        <v>155864</v>
      </c>
    </row>
    <row r="1966" spans="1:7" x14ac:dyDescent="0.25">
      <c r="A1966" s="4">
        <v>38490</v>
      </c>
      <c r="B1966" s="7">
        <v>8369370</v>
      </c>
      <c r="C1966" s="7"/>
      <c r="D1966" s="7">
        <v>7955142.5199999996</v>
      </c>
      <c r="E1966" s="7">
        <v>590375</v>
      </c>
      <c r="F1966" s="33">
        <v>248818</v>
      </c>
      <c r="G1966" s="7"/>
    </row>
    <row r="1967" spans="1:7" x14ac:dyDescent="0.25">
      <c r="A1967" s="4">
        <v>38491</v>
      </c>
      <c r="B1967" s="7">
        <v>7713806</v>
      </c>
      <c r="C1967" s="7"/>
      <c r="D1967" s="7">
        <v>7138420</v>
      </c>
      <c r="E1967" s="7">
        <v>6455848</v>
      </c>
      <c r="F1967" s="33">
        <v>244299</v>
      </c>
      <c r="G1967" s="7">
        <v>5429</v>
      </c>
    </row>
    <row r="1968" spans="1:7" x14ac:dyDescent="0.25">
      <c r="A1968" s="4">
        <v>38492</v>
      </c>
      <c r="B1968" s="7">
        <v>7269619</v>
      </c>
      <c r="C1968" s="7"/>
      <c r="D1968" s="7">
        <v>8443069.6099999994</v>
      </c>
      <c r="E1968" s="7">
        <v>7290264</v>
      </c>
      <c r="F1968" s="33">
        <v>238590</v>
      </c>
      <c r="G1968" s="7"/>
    </row>
    <row r="1969" spans="1:7" x14ac:dyDescent="0.25">
      <c r="A1969" s="4">
        <v>38493</v>
      </c>
      <c r="B1969" s="7">
        <v>9717942</v>
      </c>
      <c r="C1969" s="7"/>
      <c r="D1969" s="7">
        <v>7656224</v>
      </c>
      <c r="E1969" s="7">
        <v>3772829</v>
      </c>
      <c r="F1969" s="33">
        <v>256424</v>
      </c>
      <c r="G1969" s="7">
        <v>245174</v>
      </c>
    </row>
    <row r="1970" spans="1:7" x14ac:dyDescent="0.25">
      <c r="A1970" s="4">
        <v>38494</v>
      </c>
      <c r="B1970" s="7">
        <v>7786630</v>
      </c>
      <c r="C1970" s="7"/>
      <c r="D1970" s="7">
        <v>10961908</v>
      </c>
      <c r="E1970" s="7">
        <v>3981212</v>
      </c>
      <c r="F1970" s="33">
        <v>244616</v>
      </c>
      <c r="G1970" s="7"/>
    </row>
    <row r="1971" spans="1:7" x14ac:dyDescent="0.25">
      <c r="A1971" s="4">
        <v>38495</v>
      </c>
      <c r="B1971" s="7">
        <v>7372323</v>
      </c>
      <c r="C1971" s="7"/>
      <c r="D1971" s="7">
        <v>10931036</v>
      </c>
      <c r="E1971" s="7">
        <v>3492401</v>
      </c>
      <c r="F1971" s="33">
        <v>229200</v>
      </c>
      <c r="G1971" s="7"/>
    </row>
    <row r="1972" spans="1:7" x14ac:dyDescent="0.25">
      <c r="A1972" s="4">
        <v>38496</v>
      </c>
      <c r="B1972" s="7">
        <v>7158527</v>
      </c>
      <c r="C1972" s="7"/>
      <c r="D1972" s="7">
        <v>8677298.7699999996</v>
      </c>
      <c r="E1972" s="7">
        <v>7295148</v>
      </c>
      <c r="F1972" s="33">
        <v>250402</v>
      </c>
      <c r="G1972" s="7"/>
    </row>
    <row r="1973" spans="1:7" x14ac:dyDescent="0.25">
      <c r="A1973" s="4">
        <v>38497</v>
      </c>
      <c r="B1973" s="7">
        <v>7469059</v>
      </c>
      <c r="C1973" s="7"/>
      <c r="D1973" s="7">
        <v>10164514</v>
      </c>
      <c r="E1973" s="7">
        <v>6709361</v>
      </c>
      <c r="F1973" s="33">
        <v>214481</v>
      </c>
      <c r="G1973" s="7"/>
    </row>
    <row r="1974" spans="1:7" x14ac:dyDescent="0.25">
      <c r="A1974" s="4">
        <v>38498</v>
      </c>
      <c r="B1974" s="7">
        <v>7574558</v>
      </c>
      <c r="C1974" s="7"/>
      <c r="D1974" s="7">
        <v>9835271</v>
      </c>
      <c r="E1974" s="7">
        <v>3858298</v>
      </c>
      <c r="F1974" s="33">
        <v>252971</v>
      </c>
      <c r="G1974" s="7"/>
    </row>
    <row r="1975" spans="1:7" x14ac:dyDescent="0.25">
      <c r="A1975" s="4">
        <v>38499</v>
      </c>
      <c r="B1975" s="7">
        <v>8022923</v>
      </c>
      <c r="C1975" s="7"/>
      <c r="D1975" s="7">
        <v>8947074</v>
      </c>
      <c r="E1975" s="7">
        <v>3296714</v>
      </c>
      <c r="F1975" s="33">
        <v>226523</v>
      </c>
      <c r="G1975" s="7">
        <v>383533</v>
      </c>
    </row>
    <row r="1976" spans="1:7" x14ac:dyDescent="0.25">
      <c r="A1976" s="4">
        <v>38500</v>
      </c>
      <c r="B1976" s="7">
        <v>9561933</v>
      </c>
      <c r="C1976" s="7"/>
      <c r="D1976" s="7">
        <v>6475329.7199999997</v>
      </c>
      <c r="E1976" s="7">
        <v>7328607</v>
      </c>
      <c r="F1976" s="33">
        <v>268399</v>
      </c>
      <c r="G1976" s="7"/>
    </row>
    <row r="1977" spans="1:7" x14ac:dyDescent="0.25">
      <c r="A1977" s="4">
        <v>38501</v>
      </c>
      <c r="B1977" s="7">
        <v>7574214</v>
      </c>
      <c r="C1977" s="7"/>
      <c r="D1977" s="7">
        <v>8139993</v>
      </c>
      <c r="E1977" s="7">
        <v>5800585</v>
      </c>
      <c r="F1977" s="33">
        <v>248404</v>
      </c>
      <c r="G1977" s="7"/>
    </row>
    <row r="1978" spans="1:7" x14ac:dyDescent="0.25">
      <c r="A1978" s="4">
        <v>38502</v>
      </c>
      <c r="B1978" s="7">
        <v>7467407</v>
      </c>
      <c r="C1978" s="7"/>
      <c r="D1978" s="7">
        <v>8391711</v>
      </c>
      <c r="E1978" s="7">
        <v>4459971</v>
      </c>
      <c r="F1978" s="33">
        <v>237033</v>
      </c>
      <c r="G1978" s="7"/>
    </row>
    <row r="1979" spans="1:7" x14ac:dyDescent="0.25">
      <c r="A1979" s="4">
        <v>38503</v>
      </c>
      <c r="B1979" s="7">
        <v>8958015</v>
      </c>
      <c r="C1979" s="7"/>
      <c r="D1979" s="7">
        <v>8320810</v>
      </c>
      <c r="E1979" s="7">
        <v>6782845</v>
      </c>
      <c r="F1979" s="33">
        <v>256428</v>
      </c>
      <c r="G1979" s="7"/>
    </row>
    <row r="1980" spans="1:7" x14ac:dyDescent="0.25">
      <c r="A1980" s="4">
        <v>38504</v>
      </c>
      <c r="B1980" s="7">
        <v>58754</v>
      </c>
      <c r="C1980" s="7"/>
      <c r="D1980" s="7">
        <v>7570007.6899999995</v>
      </c>
      <c r="E1980" s="7">
        <v>5339332</v>
      </c>
      <c r="F1980" s="33">
        <v>249119</v>
      </c>
      <c r="G1980" s="7"/>
    </row>
    <row r="1981" spans="1:7" x14ac:dyDescent="0.25">
      <c r="A1981" s="4">
        <v>38505</v>
      </c>
      <c r="B1981" s="7">
        <v>33431</v>
      </c>
      <c r="C1981" s="7"/>
      <c r="D1981" s="7">
        <v>6967156</v>
      </c>
      <c r="E1981" s="7">
        <v>4622894</v>
      </c>
      <c r="F1981" s="33">
        <v>264830</v>
      </c>
      <c r="G1981" s="7"/>
    </row>
    <row r="1982" spans="1:7" x14ac:dyDescent="0.25">
      <c r="A1982" s="4">
        <v>38506</v>
      </c>
      <c r="B1982" s="7">
        <v>7688168</v>
      </c>
      <c r="C1982" s="7"/>
      <c r="D1982" s="7">
        <v>6276011.8200000003</v>
      </c>
      <c r="E1982" s="7">
        <v>4085641</v>
      </c>
      <c r="F1982" s="33">
        <v>241196</v>
      </c>
      <c r="G1982" s="7"/>
    </row>
    <row r="1983" spans="1:7" x14ac:dyDescent="0.25">
      <c r="A1983" s="4">
        <v>38507</v>
      </c>
      <c r="B1983" s="7">
        <v>7343723</v>
      </c>
      <c r="C1983" s="7"/>
      <c r="D1983" s="7">
        <v>5925146</v>
      </c>
      <c r="E1983" s="7">
        <v>6788533</v>
      </c>
      <c r="F1983" s="33">
        <v>264281</v>
      </c>
      <c r="G1983" s="7"/>
    </row>
    <row r="1984" spans="1:7" x14ac:dyDescent="0.25">
      <c r="A1984" s="4">
        <v>38508</v>
      </c>
      <c r="B1984" s="7">
        <v>7319191</v>
      </c>
      <c r="C1984" s="7"/>
      <c r="D1984" s="7">
        <v>2655337.92</v>
      </c>
      <c r="E1984" s="7">
        <v>6200357</v>
      </c>
      <c r="F1984" s="33">
        <v>249552</v>
      </c>
      <c r="G1984" s="7"/>
    </row>
    <row r="1985" spans="1:7" x14ac:dyDescent="0.25">
      <c r="A1985" s="4">
        <v>38509</v>
      </c>
      <c r="B1985" s="7">
        <v>9110200</v>
      </c>
      <c r="C1985" s="7"/>
      <c r="D1985" s="7">
        <v>8502600</v>
      </c>
      <c r="E1985" s="7">
        <v>6620866</v>
      </c>
      <c r="F1985" s="33">
        <v>225112</v>
      </c>
      <c r="G1985" s="7"/>
    </row>
    <row r="1986" spans="1:7" x14ac:dyDescent="0.25">
      <c r="A1986" s="4">
        <v>38510</v>
      </c>
      <c r="B1986" s="7">
        <v>9151731</v>
      </c>
      <c r="C1986" s="7"/>
      <c r="D1986" s="7">
        <v>351465.92</v>
      </c>
      <c r="E1986" s="7">
        <v>6510886</v>
      </c>
      <c r="F1986" s="33">
        <v>221769</v>
      </c>
      <c r="G1986" s="7"/>
    </row>
    <row r="1987" spans="1:7" x14ac:dyDescent="0.25">
      <c r="A1987" s="4">
        <v>38511</v>
      </c>
      <c r="B1987" s="7">
        <v>4641438</v>
      </c>
      <c r="C1987" s="7"/>
      <c r="D1987" s="7">
        <v>7865780.9199999999</v>
      </c>
      <c r="E1987" s="7">
        <v>1043072</v>
      </c>
      <c r="F1987" s="33">
        <v>114986</v>
      </c>
      <c r="G1987" s="7">
        <v>93427</v>
      </c>
    </row>
    <row r="1988" spans="1:7" x14ac:dyDescent="0.25">
      <c r="A1988" s="4">
        <v>38512</v>
      </c>
      <c r="B1988" s="7">
        <v>6598105</v>
      </c>
      <c r="C1988" s="7"/>
      <c r="D1988" s="7">
        <v>9855339</v>
      </c>
      <c r="E1988" s="7">
        <v>494403</v>
      </c>
      <c r="F1988" s="33">
        <v>254710</v>
      </c>
      <c r="G1988" s="7">
        <v>51150</v>
      </c>
    </row>
    <row r="1989" spans="1:7" x14ac:dyDescent="0.25">
      <c r="A1989" s="4">
        <v>38513</v>
      </c>
      <c r="B1989" s="7">
        <v>9055372</v>
      </c>
      <c r="C1989" s="7"/>
      <c r="D1989" s="7">
        <v>9686026</v>
      </c>
      <c r="E1989" s="7"/>
      <c r="F1989" s="33">
        <v>245795</v>
      </c>
      <c r="G1989" s="7"/>
    </row>
    <row r="1990" spans="1:7" x14ac:dyDescent="0.25">
      <c r="A1990" s="4">
        <v>38514</v>
      </c>
      <c r="B1990" s="7">
        <v>9220799</v>
      </c>
      <c r="C1990" s="7"/>
      <c r="D1990" s="7">
        <v>6143558.6799999997</v>
      </c>
      <c r="E1990" s="7">
        <v>825034</v>
      </c>
      <c r="F1990" s="33">
        <v>233410</v>
      </c>
      <c r="G1990" s="7"/>
    </row>
    <row r="1991" spans="1:7" x14ac:dyDescent="0.25">
      <c r="A1991" s="4">
        <v>38515</v>
      </c>
      <c r="B1991" s="7">
        <v>9065515</v>
      </c>
      <c r="C1991" s="7"/>
      <c r="D1991" s="7">
        <v>9706986.9199999999</v>
      </c>
      <c r="E1991" s="7">
        <v>172644</v>
      </c>
      <c r="F1991" s="33">
        <v>257791</v>
      </c>
      <c r="G1991" s="7"/>
    </row>
    <row r="1992" spans="1:7" x14ac:dyDescent="0.25">
      <c r="A1992" s="4">
        <v>38516</v>
      </c>
      <c r="B1992" s="7">
        <v>1165792</v>
      </c>
      <c r="C1992" s="7"/>
      <c r="D1992" s="7">
        <v>8196249.8399999999</v>
      </c>
      <c r="E1992" s="7">
        <v>553328</v>
      </c>
      <c r="F1992" s="33">
        <v>226719</v>
      </c>
      <c r="G1992" s="7"/>
    </row>
    <row r="1993" spans="1:7" x14ac:dyDescent="0.25">
      <c r="A1993" s="4">
        <v>38517</v>
      </c>
      <c r="B1993" s="7">
        <v>990465</v>
      </c>
      <c r="C1993" s="7"/>
      <c r="D1993" s="7">
        <v>9935613</v>
      </c>
      <c r="E1993" s="7"/>
      <c r="F1993" s="33">
        <v>215743</v>
      </c>
      <c r="G1993" s="7">
        <v>34870</v>
      </c>
    </row>
    <row r="1994" spans="1:7" x14ac:dyDescent="0.25">
      <c r="A1994" s="4">
        <v>38518</v>
      </c>
      <c r="B1994" s="7">
        <v>7808613</v>
      </c>
      <c r="C1994" s="7"/>
      <c r="D1994" s="7">
        <v>9791035.9199999999</v>
      </c>
      <c r="E1994" s="7">
        <v>1224748</v>
      </c>
      <c r="F1994" s="33">
        <v>219920</v>
      </c>
      <c r="G1994" s="7">
        <v>249442</v>
      </c>
    </row>
    <row r="1995" spans="1:7" x14ac:dyDescent="0.25">
      <c r="A1995" s="4">
        <v>38519</v>
      </c>
      <c r="B1995" s="7">
        <v>7984769</v>
      </c>
      <c r="C1995" s="7"/>
      <c r="D1995" s="7">
        <v>8167357.29</v>
      </c>
      <c r="E1995" s="7">
        <v>1957660</v>
      </c>
      <c r="F1995" s="33">
        <v>231828</v>
      </c>
      <c r="G1995" s="7"/>
    </row>
    <row r="1996" spans="1:7" x14ac:dyDescent="0.25">
      <c r="A1996" s="4">
        <v>38520</v>
      </c>
      <c r="B1996" s="7">
        <v>956274</v>
      </c>
      <c r="C1996" s="7"/>
      <c r="D1996" s="7">
        <v>3379976</v>
      </c>
      <c r="E1996" s="7">
        <v>7313590</v>
      </c>
      <c r="F1996" s="33">
        <v>243763</v>
      </c>
      <c r="G1996" s="7"/>
    </row>
    <row r="1997" spans="1:7" x14ac:dyDescent="0.25">
      <c r="A1997" s="4">
        <v>38521</v>
      </c>
      <c r="B1997" s="7">
        <v>2429846</v>
      </c>
      <c r="C1997" s="7"/>
      <c r="D1997" s="7">
        <v>9827651</v>
      </c>
      <c r="E1997" s="7">
        <v>7255874</v>
      </c>
      <c r="F1997" s="33">
        <v>287246</v>
      </c>
      <c r="G1997" s="7"/>
    </row>
    <row r="1998" spans="1:7" x14ac:dyDescent="0.25">
      <c r="A1998" s="4">
        <v>38522</v>
      </c>
      <c r="B1998" s="7">
        <v>267136</v>
      </c>
      <c r="C1998" s="7"/>
      <c r="D1998" s="7">
        <v>9874522</v>
      </c>
      <c r="E1998" s="7">
        <v>3837587</v>
      </c>
      <c r="F1998" s="33">
        <v>256001</v>
      </c>
      <c r="G1998" s="7"/>
    </row>
    <row r="1999" spans="1:7" x14ac:dyDescent="0.25">
      <c r="A1999" s="4">
        <v>38523</v>
      </c>
      <c r="B1999" s="7">
        <v>7522811</v>
      </c>
      <c r="C1999" s="7"/>
      <c r="D1999" s="7">
        <v>9897864</v>
      </c>
      <c r="E1999" s="7">
        <v>3549082</v>
      </c>
      <c r="F1999" s="33">
        <v>245748</v>
      </c>
      <c r="G1999" s="7"/>
    </row>
    <row r="2000" spans="1:7" x14ac:dyDescent="0.25">
      <c r="A2000" s="4">
        <v>38524</v>
      </c>
      <c r="B2000" s="7">
        <v>9491587</v>
      </c>
      <c r="C2000" s="7"/>
      <c r="D2000" s="7">
        <v>9361416.9199999999</v>
      </c>
      <c r="E2000" s="7">
        <v>7318309</v>
      </c>
      <c r="F2000" s="33">
        <v>250674</v>
      </c>
      <c r="G2000" s="7"/>
    </row>
    <row r="2001" spans="1:7" x14ac:dyDescent="0.25">
      <c r="A2001" s="4">
        <v>38525</v>
      </c>
      <c r="B2001" s="7">
        <v>9501250</v>
      </c>
      <c r="C2001" s="7"/>
      <c r="D2001" s="7">
        <v>6121523.5300000003</v>
      </c>
      <c r="E2001" s="7">
        <v>7341768</v>
      </c>
      <c r="F2001" s="33">
        <v>270449</v>
      </c>
      <c r="G2001" s="7">
        <v>329340</v>
      </c>
    </row>
    <row r="2002" spans="1:7" x14ac:dyDescent="0.25">
      <c r="A2002" s="4">
        <v>38526</v>
      </c>
      <c r="B2002" s="7">
        <v>9212105</v>
      </c>
      <c r="C2002" s="7"/>
      <c r="D2002" s="7">
        <v>6278488</v>
      </c>
      <c r="E2002" s="7">
        <v>6589298</v>
      </c>
      <c r="F2002" s="33">
        <v>272178</v>
      </c>
      <c r="G2002" s="7"/>
    </row>
    <row r="2003" spans="1:7" x14ac:dyDescent="0.25">
      <c r="A2003" s="4">
        <v>38527</v>
      </c>
      <c r="B2003" s="7">
        <v>31603</v>
      </c>
      <c r="C2003" s="7"/>
      <c r="D2003" s="7">
        <v>9149733</v>
      </c>
      <c r="E2003" s="7">
        <v>5509398</v>
      </c>
      <c r="F2003" s="33">
        <v>257637</v>
      </c>
      <c r="G2003" s="7"/>
    </row>
    <row r="2004" spans="1:7" x14ac:dyDescent="0.25">
      <c r="A2004" s="4">
        <v>38528</v>
      </c>
      <c r="B2004" s="7"/>
      <c r="C2004" s="7"/>
      <c r="D2004" s="7">
        <v>9731293</v>
      </c>
      <c r="E2004" s="7">
        <v>2575110</v>
      </c>
      <c r="F2004" s="33">
        <v>261958</v>
      </c>
      <c r="G2004" s="7"/>
    </row>
    <row r="2005" spans="1:7" x14ac:dyDescent="0.25">
      <c r="A2005" s="4">
        <v>38529</v>
      </c>
      <c r="B2005" s="7">
        <v>3532395</v>
      </c>
      <c r="C2005" s="7"/>
      <c r="D2005" s="7">
        <v>260872</v>
      </c>
      <c r="E2005" s="7">
        <v>6905382</v>
      </c>
      <c r="F2005" s="33">
        <v>255607</v>
      </c>
      <c r="G2005" s="7"/>
    </row>
    <row r="2006" spans="1:7" x14ac:dyDescent="0.25">
      <c r="A2006" s="4">
        <v>38530</v>
      </c>
      <c r="B2006" s="7">
        <v>6518411</v>
      </c>
      <c r="C2006" s="7"/>
      <c r="D2006" s="7">
        <v>308908.92</v>
      </c>
      <c r="E2006" s="7">
        <v>3297362</v>
      </c>
      <c r="F2006" s="33">
        <v>243927</v>
      </c>
      <c r="G2006" s="7"/>
    </row>
    <row r="2007" spans="1:7" x14ac:dyDescent="0.25">
      <c r="A2007" s="4">
        <v>38531</v>
      </c>
      <c r="B2007" s="7">
        <v>6656376</v>
      </c>
      <c r="C2007" s="7"/>
      <c r="D2007" s="7">
        <v>7597012.9199999999</v>
      </c>
      <c r="E2007" s="7">
        <v>7326426</v>
      </c>
      <c r="F2007" s="33">
        <v>280980</v>
      </c>
      <c r="G2007" s="7"/>
    </row>
    <row r="2008" spans="1:7" x14ac:dyDescent="0.25">
      <c r="A2008" s="4">
        <v>38532</v>
      </c>
      <c r="B2008" s="7">
        <v>4517229</v>
      </c>
      <c r="C2008" s="7"/>
      <c r="D2008" s="7">
        <v>7772247</v>
      </c>
      <c r="E2008" s="7">
        <v>7323316</v>
      </c>
      <c r="F2008" s="33">
        <v>265868</v>
      </c>
      <c r="G2008" s="7"/>
    </row>
    <row r="2009" spans="1:7" x14ac:dyDescent="0.25">
      <c r="A2009" s="4">
        <v>38533</v>
      </c>
      <c r="B2009" s="7">
        <v>2489633</v>
      </c>
      <c r="C2009" s="7"/>
      <c r="D2009" s="7">
        <v>5629394.0499999998</v>
      </c>
      <c r="E2009" s="7">
        <v>7318334</v>
      </c>
      <c r="F2009" s="33">
        <v>267884</v>
      </c>
      <c r="G2009" s="7"/>
    </row>
    <row r="2010" spans="1:7" x14ac:dyDescent="0.25">
      <c r="A2010" s="4">
        <v>38534</v>
      </c>
      <c r="B2010" s="7">
        <v>173743</v>
      </c>
      <c r="C2010" s="7"/>
      <c r="D2010" s="7">
        <v>5799449.6799999997</v>
      </c>
      <c r="E2010" s="7">
        <v>7415425</v>
      </c>
      <c r="F2010" s="33">
        <v>217424</v>
      </c>
      <c r="G2010" s="7">
        <v>81180</v>
      </c>
    </row>
    <row r="2011" spans="1:7" x14ac:dyDescent="0.25">
      <c r="A2011" s="4">
        <v>38535</v>
      </c>
      <c r="B2011" s="7">
        <v>6850408</v>
      </c>
      <c r="C2011" s="7"/>
      <c r="D2011" s="7">
        <v>8830823.9199999999</v>
      </c>
      <c r="E2011" s="7">
        <v>7012692</v>
      </c>
      <c r="F2011" s="33">
        <v>148107</v>
      </c>
      <c r="G2011" s="7"/>
    </row>
    <row r="2012" spans="1:7" x14ac:dyDescent="0.25">
      <c r="A2012" s="4">
        <v>38536</v>
      </c>
      <c r="B2012" s="7">
        <v>7006141</v>
      </c>
      <c r="C2012" s="7"/>
      <c r="D2012" s="7">
        <v>8431357</v>
      </c>
      <c r="E2012" s="7">
        <v>7118025</v>
      </c>
      <c r="F2012" s="33">
        <v>272126</v>
      </c>
      <c r="G2012" s="7">
        <v>102190</v>
      </c>
    </row>
    <row r="2013" spans="1:7" x14ac:dyDescent="0.25">
      <c r="A2013" s="4">
        <v>38537</v>
      </c>
      <c r="B2013" s="7">
        <v>9211691</v>
      </c>
      <c r="C2013" s="7"/>
      <c r="D2013" s="7">
        <v>8783073.8200000003</v>
      </c>
      <c r="E2013" s="7">
        <v>3936701</v>
      </c>
      <c r="F2013" s="33">
        <v>232055</v>
      </c>
      <c r="G2013" s="7">
        <v>82061</v>
      </c>
    </row>
    <row r="2014" spans="1:7" x14ac:dyDescent="0.25">
      <c r="A2014" s="4">
        <v>38538</v>
      </c>
      <c r="B2014" s="7">
        <v>7866984</v>
      </c>
      <c r="C2014" s="7"/>
      <c r="D2014" s="7">
        <v>8032490</v>
      </c>
      <c r="E2014" s="7">
        <v>3048571</v>
      </c>
      <c r="F2014" s="33">
        <v>270041</v>
      </c>
      <c r="G2014" s="7">
        <v>91374</v>
      </c>
    </row>
    <row r="2015" spans="1:7" x14ac:dyDescent="0.25">
      <c r="A2015" s="4">
        <v>38539</v>
      </c>
      <c r="B2015" s="7">
        <v>486694</v>
      </c>
      <c r="C2015" s="7"/>
      <c r="D2015" s="7">
        <v>9829513</v>
      </c>
      <c r="E2015" s="7">
        <v>7373940</v>
      </c>
      <c r="F2015" s="33">
        <v>254666</v>
      </c>
      <c r="G2015" s="7"/>
    </row>
    <row r="2016" spans="1:7" x14ac:dyDescent="0.25">
      <c r="A2016" s="4">
        <v>38540</v>
      </c>
      <c r="B2016" s="7">
        <v>7386329</v>
      </c>
      <c r="C2016" s="7"/>
      <c r="D2016" s="7">
        <v>9717070</v>
      </c>
      <c r="E2016" s="7">
        <v>5167792</v>
      </c>
      <c r="F2016" s="33">
        <v>167237</v>
      </c>
      <c r="G2016" s="7"/>
    </row>
    <row r="2017" spans="1:7" x14ac:dyDescent="0.25">
      <c r="A2017" s="4">
        <v>38541</v>
      </c>
      <c r="B2017" s="7">
        <v>7263955</v>
      </c>
      <c r="C2017" s="7"/>
      <c r="D2017" s="7">
        <v>9437767</v>
      </c>
      <c r="E2017" s="7">
        <v>7344677</v>
      </c>
      <c r="F2017" s="33">
        <v>261376</v>
      </c>
      <c r="G2017" s="7"/>
    </row>
    <row r="2018" spans="1:7" x14ac:dyDescent="0.25">
      <c r="A2018" s="4">
        <v>38542</v>
      </c>
      <c r="B2018" s="7">
        <v>9438872</v>
      </c>
      <c r="C2018" s="7"/>
      <c r="D2018" s="7">
        <v>9758350</v>
      </c>
      <c r="E2018" s="7">
        <v>3962527</v>
      </c>
      <c r="F2018" s="33">
        <v>253312</v>
      </c>
      <c r="G2018" s="7">
        <v>139220</v>
      </c>
    </row>
    <row r="2019" spans="1:7" x14ac:dyDescent="0.25">
      <c r="A2019" s="4">
        <v>38543</v>
      </c>
      <c r="B2019" s="7">
        <v>7829481</v>
      </c>
      <c r="C2019" s="7"/>
      <c r="D2019" s="7">
        <v>2616930</v>
      </c>
      <c r="E2019" s="7">
        <v>6323275</v>
      </c>
      <c r="F2019" s="33">
        <v>252095</v>
      </c>
      <c r="G2019" s="7"/>
    </row>
    <row r="2020" spans="1:7" x14ac:dyDescent="0.25">
      <c r="A2020" s="4">
        <v>38544</v>
      </c>
      <c r="B2020" s="7">
        <v>6314582</v>
      </c>
      <c r="C2020" s="7"/>
      <c r="D2020" s="7">
        <v>8961656</v>
      </c>
      <c r="E2020" s="7">
        <v>6576342</v>
      </c>
      <c r="F2020" s="33">
        <v>240179</v>
      </c>
      <c r="G2020" s="7"/>
    </row>
    <row r="2021" spans="1:7" x14ac:dyDescent="0.25">
      <c r="A2021" s="4">
        <v>38545</v>
      </c>
      <c r="B2021" s="7">
        <v>3438384</v>
      </c>
      <c r="C2021" s="7"/>
      <c r="D2021" s="7">
        <v>9044393.4699999988</v>
      </c>
      <c r="E2021" s="7">
        <v>6633555</v>
      </c>
      <c r="F2021" s="33">
        <v>250292</v>
      </c>
      <c r="G2021" s="7"/>
    </row>
    <row r="2022" spans="1:7" x14ac:dyDescent="0.25">
      <c r="A2022" s="4">
        <v>38546</v>
      </c>
      <c r="B2022" s="7">
        <v>5222897</v>
      </c>
      <c r="C2022" s="7"/>
      <c r="D2022" s="7">
        <v>9748588</v>
      </c>
      <c r="E2022" s="7">
        <v>6905568</v>
      </c>
      <c r="F2022" s="33">
        <v>244716</v>
      </c>
      <c r="G2022" s="7"/>
    </row>
    <row r="2023" spans="1:7" x14ac:dyDescent="0.25">
      <c r="A2023" s="4">
        <v>38547</v>
      </c>
      <c r="B2023" s="7"/>
      <c r="C2023" s="7"/>
      <c r="D2023" s="7">
        <v>9469457</v>
      </c>
      <c r="E2023" s="7">
        <v>5315892</v>
      </c>
      <c r="F2023" s="33">
        <v>251749</v>
      </c>
      <c r="G2023" s="7"/>
    </row>
    <row r="2024" spans="1:7" x14ac:dyDescent="0.25">
      <c r="A2024" s="4">
        <v>38548</v>
      </c>
      <c r="B2024" s="7">
        <v>62101</v>
      </c>
      <c r="C2024" s="7"/>
      <c r="D2024" s="7">
        <v>8712185.2199999988</v>
      </c>
      <c r="E2024" s="7">
        <v>6920536</v>
      </c>
      <c r="F2024" s="33">
        <v>249196</v>
      </c>
      <c r="G2024" s="7"/>
    </row>
    <row r="2025" spans="1:7" x14ac:dyDescent="0.25">
      <c r="A2025" s="4">
        <v>38549</v>
      </c>
      <c r="B2025" s="7"/>
      <c r="C2025" s="7"/>
      <c r="D2025" s="7">
        <v>9577741</v>
      </c>
      <c r="E2025" s="7">
        <v>6242026</v>
      </c>
      <c r="F2025" s="33">
        <v>236176</v>
      </c>
      <c r="G2025" s="7"/>
    </row>
    <row r="2026" spans="1:7" x14ac:dyDescent="0.25">
      <c r="A2026" s="4">
        <v>38550</v>
      </c>
      <c r="B2026" s="7">
        <v>294771</v>
      </c>
      <c r="C2026" s="7"/>
      <c r="D2026" s="7">
        <v>3206858.05</v>
      </c>
      <c r="E2026" s="7">
        <v>7034789</v>
      </c>
      <c r="F2026" s="33">
        <v>244912</v>
      </c>
      <c r="G2026" s="7">
        <v>186043</v>
      </c>
    </row>
    <row r="2027" spans="1:7" x14ac:dyDescent="0.25">
      <c r="A2027" s="4">
        <v>38551</v>
      </c>
      <c r="B2027" s="7">
        <v>8870484</v>
      </c>
      <c r="C2027" s="7"/>
      <c r="D2027" s="7">
        <v>5037445.76</v>
      </c>
      <c r="E2027" s="7"/>
      <c r="F2027" s="33">
        <v>267677</v>
      </c>
      <c r="G2027" s="7">
        <v>3617</v>
      </c>
    </row>
    <row r="2028" spans="1:7" x14ac:dyDescent="0.25">
      <c r="A2028" s="4">
        <v>38552</v>
      </c>
      <c r="B2028" s="7">
        <v>9272307</v>
      </c>
      <c r="C2028" s="7"/>
      <c r="D2028" s="7">
        <v>3398628.92</v>
      </c>
      <c r="E2028" s="7">
        <v>3529528</v>
      </c>
      <c r="F2028" s="33">
        <v>247671</v>
      </c>
      <c r="G2028" s="7"/>
    </row>
    <row r="2029" spans="1:7" x14ac:dyDescent="0.25">
      <c r="A2029" s="4">
        <v>38553</v>
      </c>
      <c r="B2029" s="7">
        <v>7418276</v>
      </c>
      <c r="C2029" s="7"/>
      <c r="D2029" s="7">
        <v>5055814</v>
      </c>
      <c r="E2029" s="7">
        <v>5900622</v>
      </c>
      <c r="F2029" s="33">
        <v>239208</v>
      </c>
      <c r="G2029" s="7"/>
    </row>
    <row r="2030" spans="1:7" x14ac:dyDescent="0.25">
      <c r="A2030" s="4">
        <v>38554</v>
      </c>
      <c r="B2030" s="7">
        <v>9497042</v>
      </c>
      <c r="C2030" s="7"/>
      <c r="D2030" s="7">
        <v>7556349.7599999998</v>
      </c>
      <c r="E2030" s="7">
        <v>42403</v>
      </c>
      <c r="F2030" s="33">
        <v>279039</v>
      </c>
      <c r="G2030" s="7"/>
    </row>
    <row r="2031" spans="1:7" x14ac:dyDescent="0.25">
      <c r="A2031" s="4">
        <v>38555</v>
      </c>
      <c r="B2031" s="7">
        <v>70864</v>
      </c>
      <c r="C2031" s="7"/>
      <c r="D2031" s="7">
        <v>7519776</v>
      </c>
      <c r="E2031" s="7">
        <v>6850180</v>
      </c>
      <c r="F2031" s="33">
        <v>271646</v>
      </c>
      <c r="G2031" s="7">
        <v>34301</v>
      </c>
    </row>
    <row r="2032" spans="1:7" x14ac:dyDescent="0.25">
      <c r="A2032" s="4">
        <v>38556</v>
      </c>
      <c r="B2032" s="7"/>
      <c r="C2032" s="7"/>
      <c r="D2032" s="7">
        <v>5263242</v>
      </c>
      <c r="E2032" s="7">
        <v>7259603</v>
      </c>
      <c r="F2032" s="33">
        <v>262937</v>
      </c>
      <c r="G2032" s="7"/>
    </row>
    <row r="2033" spans="1:7" x14ac:dyDescent="0.25">
      <c r="A2033" s="4">
        <v>38557</v>
      </c>
      <c r="B2033" s="7"/>
      <c r="C2033" s="7"/>
      <c r="D2033" s="7">
        <v>10228094</v>
      </c>
      <c r="E2033" s="7">
        <v>7067831</v>
      </c>
      <c r="F2033" s="33">
        <v>262238</v>
      </c>
      <c r="G2033" s="7">
        <v>50107</v>
      </c>
    </row>
    <row r="2034" spans="1:7" x14ac:dyDescent="0.25">
      <c r="A2034" s="4">
        <v>38558</v>
      </c>
      <c r="B2034" s="7">
        <v>9310668</v>
      </c>
      <c r="C2034" s="7"/>
      <c r="D2034" s="7">
        <v>7824210</v>
      </c>
      <c r="E2034" s="7">
        <v>12686</v>
      </c>
      <c r="F2034" s="33">
        <v>294047</v>
      </c>
      <c r="G2034" s="7">
        <v>83099</v>
      </c>
    </row>
    <row r="2035" spans="1:7" x14ac:dyDescent="0.25">
      <c r="A2035" s="4">
        <v>38559</v>
      </c>
      <c r="B2035" s="7">
        <v>7268235</v>
      </c>
      <c r="C2035" s="7"/>
      <c r="D2035" s="7">
        <v>9356702</v>
      </c>
      <c r="E2035" s="7">
        <v>73031</v>
      </c>
      <c r="F2035" s="33">
        <v>311308</v>
      </c>
      <c r="G2035" s="7"/>
    </row>
    <row r="2036" spans="1:7" x14ac:dyDescent="0.25">
      <c r="A2036" s="4">
        <v>38560</v>
      </c>
      <c r="B2036" s="7">
        <v>7433902</v>
      </c>
      <c r="C2036" s="7"/>
      <c r="D2036" s="7">
        <v>10123528</v>
      </c>
      <c r="E2036" s="7">
        <v>265980</v>
      </c>
      <c r="F2036" s="33">
        <v>326694</v>
      </c>
      <c r="G2036" s="7"/>
    </row>
    <row r="2037" spans="1:7" x14ac:dyDescent="0.25">
      <c r="A2037" s="4">
        <v>38561</v>
      </c>
      <c r="B2037" s="7">
        <v>13524</v>
      </c>
      <c r="C2037" s="7"/>
      <c r="D2037" s="7">
        <v>10176527</v>
      </c>
      <c r="E2037" s="7">
        <v>7201680</v>
      </c>
      <c r="F2037" s="33">
        <v>336616</v>
      </c>
      <c r="G2037" s="7"/>
    </row>
    <row r="2038" spans="1:7" x14ac:dyDescent="0.25">
      <c r="A2038" s="4">
        <v>38562</v>
      </c>
      <c r="B2038" s="7"/>
      <c r="C2038" s="7"/>
      <c r="D2038" s="7">
        <v>10084999</v>
      </c>
      <c r="E2038" s="7">
        <v>13621</v>
      </c>
      <c r="F2038" s="33">
        <v>317074</v>
      </c>
      <c r="G2038" s="7"/>
    </row>
    <row r="2039" spans="1:7" x14ac:dyDescent="0.25">
      <c r="A2039" s="4">
        <v>38563</v>
      </c>
      <c r="B2039" s="7"/>
      <c r="C2039" s="7"/>
      <c r="D2039" s="7">
        <v>7159804</v>
      </c>
      <c r="E2039" s="7"/>
      <c r="F2039" s="33">
        <v>311745</v>
      </c>
      <c r="G2039" s="7"/>
    </row>
    <row r="2040" spans="1:7" x14ac:dyDescent="0.25">
      <c r="A2040" s="4">
        <v>38564</v>
      </c>
      <c r="B2040" s="7"/>
      <c r="C2040" s="7"/>
      <c r="D2040" s="7">
        <v>246916</v>
      </c>
      <c r="E2040" s="7"/>
      <c r="F2040" s="33">
        <v>305635</v>
      </c>
      <c r="G2040" s="7"/>
    </row>
    <row r="2041" spans="1:7" x14ac:dyDescent="0.25">
      <c r="A2041" s="4">
        <v>38565</v>
      </c>
      <c r="B2041" s="7">
        <v>916842</v>
      </c>
      <c r="C2041" s="7"/>
      <c r="D2041" s="7">
        <v>7569454</v>
      </c>
      <c r="E2041" s="7">
        <v>225683</v>
      </c>
      <c r="F2041" s="33">
        <v>250866</v>
      </c>
      <c r="G2041" s="7">
        <v>85592</v>
      </c>
    </row>
    <row r="2042" spans="1:7" x14ac:dyDescent="0.25">
      <c r="A2042" s="4">
        <v>38566</v>
      </c>
      <c r="B2042" s="7">
        <v>9251711</v>
      </c>
      <c r="C2042" s="7"/>
      <c r="D2042" s="7">
        <v>7460477.8399999999</v>
      </c>
      <c r="E2042" s="7">
        <v>663281</v>
      </c>
      <c r="F2042" s="33">
        <v>310394</v>
      </c>
      <c r="G2042" s="7">
        <v>199832</v>
      </c>
    </row>
    <row r="2043" spans="1:7" x14ac:dyDescent="0.25">
      <c r="A2043" s="4">
        <v>38567</v>
      </c>
      <c r="B2043" s="7">
        <v>9416824</v>
      </c>
      <c r="C2043" s="7"/>
      <c r="D2043" s="7">
        <v>2776864.84</v>
      </c>
      <c r="E2043" s="7">
        <v>1751</v>
      </c>
      <c r="F2043" s="33">
        <v>299460</v>
      </c>
      <c r="G2043" s="7"/>
    </row>
    <row r="2044" spans="1:7" x14ac:dyDescent="0.25">
      <c r="A2044" s="4">
        <v>38568</v>
      </c>
      <c r="B2044" s="7">
        <v>31224</v>
      </c>
      <c r="C2044" s="7"/>
      <c r="D2044" s="7">
        <v>9348264.8399999999</v>
      </c>
      <c r="E2044" s="7">
        <v>6861149</v>
      </c>
      <c r="F2044" s="33">
        <v>313493</v>
      </c>
      <c r="G2044" s="7"/>
    </row>
    <row r="2045" spans="1:7" x14ac:dyDescent="0.25">
      <c r="A2045" s="4">
        <v>38569</v>
      </c>
      <c r="B2045" s="7"/>
      <c r="C2045" s="7"/>
      <c r="D2045" s="7">
        <v>8163930.6799999997</v>
      </c>
      <c r="E2045" s="7">
        <v>7191652</v>
      </c>
      <c r="F2045" s="33">
        <v>307236</v>
      </c>
      <c r="G2045" s="7"/>
    </row>
    <row r="2046" spans="1:7" x14ac:dyDescent="0.25">
      <c r="A2046" s="4">
        <v>38570</v>
      </c>
      <c r="B2046" s="7"/>
      <c r="C2046" s="7"/>
      <c r="D2046" s="7">
        <v>9522970</v>
      </c>
      <c r="E2046" s="7">
        <v>7116685</v>
      </c>
      <c r="F2046" s="33">
        <v>309419</v>
      </c>
      <c r="G2046" s="7"/>
    </row>
    <row r="2047" spans="1:7" x14ac:dyDescent="0.25">
      <c r="A2047" s="4">
        <v>38571</v>
      </c>
      <c r="B2047" s="7">
        <v>77833</v>
      </c>
      <c r="C2047" s="7"/>
      <c r="D2047" s="7">
        <v>5051615.68</v>
      </c>
      <c r="E2047" s="7">
        <v>7061741</v>
      </c>
      <c r="F2047" s="33">
        <v>324951</v>
      </c>
      <c r="G2047" s="7"/>
    </row>
    <row r="2048" spans="1:7" x14ac:dyDescent="0.25">
      <c r="A2048" s="4">
        <v>38572</v>
      </c>
      <c r="B2048" s="7">
        <v>9448082</v>
      </c>
      <c r="C2048" s="7"/>
      <c r="D2048" s="7">
        <v>8055637</v>
      </c>
      <c r="E2048" s="7">
        <v>180335</v>
      </c>
      <c r="F2048" s="33">
        <v>307044</v>
      </c>
      <c r="G2048" s="7"/>
    </row>
    <row r="2049" spans="1:7" x14ac:dyDescent="0.25">
      <c r="A2049" s="4">
        <v>38573</v>
      </c>
      <c r="B2049" s="7">
        <v>9189541</v>
      </c>
      <c r="C2049" s="7"/>
      <c r="D2049" s="7">
        <v>10104811.68</v>
      </c>
      <c r="E2049" s="7">
        <v>574034</v>
      </c>
      <c r="F2049" s="33">
        <v>317336</v>
      </c>
      <c r="G2049" s="7">
        <v>82367</v>
      </c>
    </row>
    <row r="2050" spans="1:7" x14ac:dyDescent="0.25">
      <c r="A2050" s="4">
        <v>38574</v>
      </c>
      <c r="B2050" s="7">
        <v>7841381</v>
      </c>
      <c r="C2050" s="7"/>
      <c r="D2050" s="7">
        <v>10211366</v>
      </c>
      <c r="E2050" s="7">
        <v>232448</v>
      </c>
      <c r="F2050" s="33">
        <v>315689</v>
      </c>
      <c r="G2050" s="7">
        <v>86830</v>
      </c>
    </row>
    <row r="2051" spans="1:7" x14ac:dyDescent="0.25">
      <c r="A2051" s="4">
        <v>38575</v>
      </c>
      <c r="B2051" s="7">
        <v>233498</v>
      </c>
      <c r="C2051" s="7"/>
      <c r="D2051" s="7">
        <v>9135551</v>
      </c>
      <c r="E2051" s="7">
        <v>7202572</v>
      </c>
      <c r="F2051" s="33">
        <v>318260</v>
      </c>
      <c r="G2051" s="7"/>
    </row>
    <row r="2052" spans="1:7" x14ac:dyDescent="0.25">
      <c r="A2052" s="4">
        <v>38576</v>
      </c>
      <c r="B2052" s="7">
        <v>876751</v>
      </c>
      <c r="C2052" s="7"/>
      <c r="D2052" s="7">
        <v>9932219</v>
      </c>
      <c r="E2052" s="7">
        <v>6872655</v>
      </c>
      <c r="F2052" s="33">
        <v>319225</v>
      </c>
      <c r="G2052" s="7"/>
    </row>
    <row r="2053" spans="1:7" x14ac:dyDescent="0.25">
      <c r="A2053" s="4">
        <v>38577</v>
      </c>
      <c r="B2053" s="7">
        <v>2519025</v>
      </c>
      <c r="C2053" s="7"/>
      <c r="D2053" s="7">
        <v>378758.92</v>
      </c>
      <c r="E2053" s="7">
        <v>6938335</v>
      </c>
      <c r="F2053" s="33">
        <v>316260</v>
      </c>
      <c r="G2053" s="7"/>
    </row>
    <row r="2054" spans="1:7" x14ac:dyDescent="0.25">
      <c r="A2054" s="4">
        <v>38578</v>
      </c>
      <c r="B2054" s="7">
        <v>4116238</v>
      </c>
      <c r="C2054" s="7"/>
      <c r="D2054" s="7">
        <v>247346</v>
      </c>
      <c r="E2054" s="7">
        <v>7298243</v>
      </c>
      <c r="F2054" s="33">
        <v>294276</v>
      </c>
      <c r="G2054" s="7"/>
    </row>
    <row r="2055" spans="1:7" x14ac:dyDescent="0.25">
      <c r="A2055" s="4">
        <v>38579</v>
      </c>
      <c r="B2055" s="7">
        <v>2608483</v>
      </c>
      <c r="C2055" s="7"/>
      <c r="D2055" s="7">
        <v>285095</v>
      </c>
      <c r="E2055" s="7">
        <v>6938613</v>
      </c>
      <c r="F2055" s="33">
        <v>294334</v>
      </c>
      <c r="G2055" s="7"/>
    </row>
    <row r="2056" spans="1:7" x14ac:dyDescent="0.25">
      <c r="A2056" s="4">
        <v>38580</v>
      </c>
      <c r="B2056" s="7">
        <v>242916</v>
      </c>
      <c r="C2056" s="7"/>
      <c r="D2056" s="7">
        <v>9417802</v>
      </c>
      <c r="E2056" s="7">
        <v>7276182</v>
      </c>
      <c r="F2056" s="33">
        <v>307355</v>
      </c>
      <c r="G2056" s="7"/>
    </row>
    <row r="2057" spans="1:7" x14ac:dyDescent="0.25">
      <c r="A2057" s="4">
        <v>38581</v>
      </c>
      <c r="B2057" s="7">
        <v>160220</v>
      </c>
      <c r="C2057" s="7"/>
      <c r="D2057" s="7">
        <v>9425771</v>
      </c>
      <c r="E2057" s="7">
        <v>7235763</v>
      </c>
      <c r="F2057" s="33">
        <v>316165</v>
      </c>
      <c r="G2057" s="7">
        <v>82992</v>
      </c>
    </row>
    <row r="2058" spans="1:7" x14ac:dyDescent="0.25">
      <c r="A2058" s="4">
        <v>38582</v>
      </c>
      <c r="B2058" s="7">
        <v>7563106</v>
      </c>
      <c r="C2058" s="7"/>
      <c r="D2058" s="7">
        <v>9401779</v>
      </c>
      <c r="E2058" s="7">
        <v>116398</v>
      </c>
      <c r="F2058" s="33">
        <v>315983</v>
      </c>
      <c r="G2058" s="7">
        <v>38533</v>
      </c>
    </row>
    <row r="2059" spans="1:7" x14ac:dyDescent="0.25">
      <c r="A2059" s="4">
        <v>38583</v>
      </c>
      <c r="B2059" s="7">
        <v>7699935</v>
      </c>
      <c r="C2059" s="7"/>
      <c r="D2059" s="7">
        <v>9057517.0199999996</v>
      </c>
      <c r="E2059" s="7">
        <v>38784</v>
      </c>
      <c r="F2059" s="33">
        <v>310583</v>
      </c>
      <c r="G2059" s="7">
        <v>314093</v>
      </c>
    </row>
    <row r="2060" spans="1:7" x14ac:dyDescent="0.25">
      <c r="A2060" s="4">
        <v>38584</v>
      </c>
      <c r="B2060" s="7">
        <v>9359972</v>
      </c>
      <c r="C2060" s="7"/>
      <c r="D2060" s="7">
        <v>9659707.1400000006</v>
      </c>
      <c r="E2060" s="7">
        <v>204068</v>
      </c>
      <c r="F2060" s="33">
        <v>321956</v>
      </c>
      <c r="G2060" s="7"/>
    </row>
    <row r="2061" spans="1:7" x14ac:dyDescent="0.25">
      <c r="A2061" s="4">
        <v>38585</v>
      </c>
      <c r="B2061" s="7">
        <v>1261221</v>
      </c>
      <c r="C2061" s="7"/>
      <c r="D2061" s="7">
        <v>9967842.7699999996</v>
      </c>
      <c r="E2061" s="7">
        <v>661895</v>
      </c>
      <c r="F2061" s="33">
        <v>291174</v>
      </c>
      <c r="G2061" s="7">
        <v>11891</v>
      </c>
    </row>
    <row r="2062" spans="1:7" x14ac:dyDescent="0.25">
      <c r="A2062" s="4">
        <v>38586</v>
      </c>
      <c r="B2062" s="7">
        <v>3426270</v>
      </c>
      <c r="C2062" s="7"/>
      <c r="D2062" s="7">
        <v>8820932</v>
      </c>
      <c r="E2062" s="7">
        <v>7196215</v>
      </c>
      <c r="F2062" s="33">
        <v>300017</v>
      </c>
      <c r="G2062" s="7"/>
    </row>
    <row r="2063" spans="1:7" x14ac:dyDescent="0.25">
      <c r="A2063" s="4">
        <v>38587</v>
      </c>
      <c r="B2063" s="7"/>
      <c r="C2063" s="7"/>
      <c r="D2063" s="7">
        <v>8223884.5199999996</v>
      </c>
      <c r="E2063" s="7">
        <v>7348313</v>
      </c>
      <c r="F2063" s="33">
        <v>315329</v>
      </c>
      <c r="G2063" s="7"/>
    </row>
    <row r="2064" spans="1:7" x14ac:dyDescent="0.25">
      <c r="A2064" s="4">
        <v>38588</v>
      </c>
      <c r="B2064" s="7">
        <v>5469263</v>
      </c>
      <c r="C2064" s="7"/>
      <c r="D2064" s="7">
        <v>9324864</v>
      </c>
      <c r="E2064" s="7">
        <v>7167721</v>
      </c>
      <c r="F2064" s="33">
        <v>292737</v>
      </c>
      <c r="G2064" s="7"/>
    </row>
    <row r="2065" spans="1:7" x14ac:dyDescent="0.25">
      <c r="A2065" s="4">
        <v>38589</v>
      </c>
      <c r="B2065" s="7">
        <v>8531455</v>
      </c>
      <c r="C2065" s="7"/>
      <c r="D2065" s="7">
        <v>8517700</v>
      </c>
      <c r="E2065" s="7">
        <v>46695</v>
      </c>
      <c r="F2065" s="33">
        <v>303339</v>
      </c>
      <c r="G2065" s="7"/>
    </row>
    <row r="2066" spans="1:7" x14ac:dyDescent="0.25">
      <c r="A2066" s="4">
        <v>38590</v>
      </c>
      <c r="B2066" s="7">
        <v>7692757</v>
      </c>
      <c r="C2066" s="7"/>
      <c r="D2066" s="7">
        <v>314475.83999999997</v>
      </c>
      <c r="E2066" s="7">
        <v>5472922</v>
      </c>
      <c r="F2066" s="33">
        <v>300836</v>
      </c>
      <c r="G2066" s="7"/>
    </row>
    <row r="2067" spans="1:7" x14ac:dyDescent="0.25">
      <c r="A2067" s="4">
        <v>38591</v>
      </c>
      <c r="B2067" s="7">
        <v>4776258</v>
      </c>
      <c r="C2067" s="7"/>
      <c r="D2067" s="7">
        <v>246617.92</v>
      </c>
      <c r="E2067" s="7">
        <v>3851148</v>
      </c>
      <c r="F2067" s="33">
        <v>306745</v>
      </c>
      <c r="G2067" s="7"/>
    </row>
    <row r="2068" spans="1:7" x14ac:dyDescent="0.25">
      <c r="A2068" s="4">
        <v>38592</v>
      </c>
      <c r="B2068" s="7"/>
      <c r="C2068" s="7"/>
      <c r="D2068" s="7">
        <v>243412</v>
      </c>
      <c r="E2068" s="7">
        <v>5503507</v>
      </c>
      <c r="F2068" s="33">
        <v>307972</v>
      </c>
      <c r="G2068" s="7"/>
    </row>
    <row r="2069" spans="1:7" x14ac:dyDescent="0.25">
      <c r="A2069" s="4">
        <v>38593</v>
      </c>
      <c r="B2069" s="7"/>
      <c r="C2069" s="7"/>
      <c r="D2069" s="7">
        <v>7819149.5999999996</v>
      </c>
      <c r="E2069" s="7">
        <v>3785408</v>
      </c>
      <c r="F2069" s="33">
        <v>320317</v>
      </c>
      <c r="G2069" s="7"/>
    </row>
    <row r="2070" spans="1:7" x14ac:dyDescent="0.25">
      <c r="A2070" s="4">
        <v>38594</v>
      </c>
      <c r="B2070" s="7">
        <v>445293</v>
      </c>
      <c r="C2070" s="7"/>
      <c r="D2070" s="7">
        <v>10736796</v>
      </c>
      <c r="E2070" s="7">
        <v>3326559</v>
      </c>
      <c r="F2070" s="33">
        <v>294481</v>
      </c>
      <c r="G2070" s="7"/>
    </row>
    <row r="2071" spans="1:7" x14ac:dyDescent="0.25">
      <c r="A2071" s="4">
        <v>38595</v>
      </c>
      <c r="B2071" s="7"/>
      <c r="C2071" s="7"/>
      <c r="D2071" s="7">
        <v>10492540.289999999</v>
      </c>
      <c r="E2071" s="7">
        <v>3290015</v>
      </c>
      <c r="F2071" s="33">
        <v>313367</v>
      </c>
      <c r="G2071" s="7"/>
    </row>
    <row r="2072" spans="1:7" x14ac:dyDescent="0.25">
      <c r="A2072" s="4">
        <v>38596</v>
      </c>
      <c r="B2072" s="7">
        <v>1005056</v>
      </c>
      <c r="C2072" s="7"/>
      <c r="D2072" s="7">
        <v>4525023.68</v>
      </c>
      <c r="E2072" s="7">
        <v>17728</v>
      </c>
      <c r="F2072" s="33">
        <v>301439</v>
      </c>
      <c r="G2072" s="7"/>
    </row>
    <row r="2073" spans="1:7" x14ac:dyDescent="0.25">
      <c r="A2073" s="4">
        <v>38597</v>
      </c>
      <c r="B2073" s="7"/>
      <c r="C2073" s="7"/>
      <c r="D2073" s="7">
        <v>7270752.6799999997</v>
      </c>
      <c r="E2073" s="7">
        <v>9853</v>
      </c>
      <c r="F2073" s="33">
        <v>305634</v>
      </c>
      <c r="G2073" s="7"/>
    </row>
    <row r="2074" spans="1:7" x14ac:dyDescent="0.25">
      <c r="A2074" s="4">
        <v>38598</v>
      </c>
      <c r="B2074" s="7"/>
      <c r="C2074" s="7"/>
      <c r="D2074" s="7">
        <v>5748776.6799999997</v>
      </c>
      <c r="E2074" s="7"/>
      <c r="F2074" s="33">
        <v>291403</v>
      </c>
      <c r="G2074" s="7"/>
    </row>
    <row r="2075" spans="1:7" x14ac:dyDescent="0.25">
      <c r="A2075" s="4">
        <v>38599</v>
      </c>
      <c r="B2075" s="7"/>
      <c r="C2075" s="7"/>
      <c r="D2075" s="7">
        <v>10467178</v>
      </c>
      <c r="E2075" s="7"/>
      <c r="F2075" s="33">
        <v>312988</v>
      </c>
      <c r="G2075" s="7"/>
    </row>
    <row r="2076" spans="1:7" x14ac:dyDescent="0.25">
      <c r="A2076" s="4">
        <v>38600</v>
      </c>
      <c r="B2076" s="7">
        <v>795330</v>
      </c>
      <c r="C2076" s="7"/>
      <c r="D2076" s="7">
        <v>10806877</v>
      </c>
      <c r="E2076" s="7"/>
      <c r="F2076" s="33">
        <v>312455</v>
      </c>
      <c r="G2076" s="7">
        <v>325809</v>
      </c>
    </row>
    <row r="2077" spans="1:7" x14ac:dyDescent="0.25">
      <c r="A2077" s="4">
        <v>38601</v>
      </c>
      <c r="B2077" s="7">
        <v>6288533</v>
      </c>
      <c r="C2077" s="7"/>
      <c r="D2077" s="7">
        <v>4759419.4399999995</v>
      </c>
      <c r="E2077" s="7">
        <v>207076</v>
      </c>
      <c r="F2077" s="33">
        <v>307283</v>
      </c>
      <c r="G2077" s="7"/>
    </row>
    <row r="2078" spans="1:7" x14ac:dyDescent="0.25">
      <c r="A2078" s="4">
        <v>38602</v>
      </c>
      <c r="B2078" s="7">
        <v>2469930</v>
      </c>
      <c r="C2078" s="7"/>
      <c r="D2078" s="7">
        <v>6613388.5999999996</v>
      </c>
      <c r="E2078" s="7">
        <v>296064</v>
      </c>
      <c r="F2078" s="33">
        <v>310976</v>
      </c>
      <c r="G2078" s="7"/>
    </row>
    <row r="2079" spans="1:7" x14ac:dyDescent="0.25">
      <c r="A2079" s="4">
        <v>38603</v>
      </c>
      <c r="B2079" s="7">
        <v>9402781</v>
      </c>
      <c r="C2079" s="7"/>
      <c r="D2079" s="7">
        <v>9730230.9199999999</v>
      </c>
      <c r="E2079" s="7">
        <v>552812</v>
      </c>
      <c r="F2079" s="33">
        <v>302566</v>
      </c>
      <c r="G2079" s="7">
        <v>31901</v>
      </c>
    </row>
    <row r="2080" spans="1:7" x14ac:dyDescent="0.25">
      <c r="A2080" s="4">
        <v>38604</v>
      </c>
      <c r="B2080" s="7">
        <v>9263961</v>
      </c>
      <c r="C2080" s="7"/>
      <c r="D2080" s="7">
        <v>7986840.2800000003</v>
      </c>
      <c r="E2080" s="7">
        <v>124180</v>
      </c>
      <c r="F2080" s="33">
        <v>312454</v>
      </c>
      <c r="G2080" s="7"/>
    </row>
    <row r="2081" spans="1:7" x14ac:dyDescent="0.25">
      <c r="A2081" s="4">
        <v>38605</v>
      </c>
      <c r="B2081" s="7">
        <v>9430389</v>
      </c>
      <c r="C2081" s="7"/>
      <c r="D2081" s="7">
        <v>9969030</v>
      </c>
      <c r="E2081" s="7"/>
      <c r="F2081" s="33">
        <v>303304</v>
      </c>
      <c r="G2081" s="7"/>
    </row>
    <row r="2082" spans="1:7" x14ac:dyDescent="0.25">
      <c r="A2082" s="4">
        <v>38606</v>
      </c>
      <c r="B2082" s="7">
        <v>2091880</v>
      </c>
      <c r="C2082" s="7"/>
      <c r="D2082" s="7">
        <v>10805417</v>
      </c>
      <c r="E2082" s="7"/>
      <c r="F2082" s="33">
        <v>294328</v>
      </c>
      <c r="G2082" s="7"/>
    </row>
    <row r="2083" spans="1:7" x14ac:dyDescent="0.25">
      <c r="A2083" s="4">
        <v>38607</v>
      </c>
      <c r="B2083" s="7">
        <v>7415348</v>
      </c>
      <c r="C2083" s="7"/>
      <c r="D2083" s="7">
        <v>7325478.8900000006</v>
      </c>
      <c r="E2083" s="7">
        <v>41772</v>
      </c>
      <c r="F2083" s="33">
        <v>311077</v>
      </c>
      <c r="G2083" s="7"/>
    </row>
    <row r="2084" spans="1:7" x14ac:dyDescent="0.25">
      <c r="A2084" s="4">
        <v>38608</v>
      </c>
      <c r="B2084" s="7">
        <v>54131</v>
      </c>
      <c r="C2084" s="7"/>
      <c r="D2084" s="7">
        <v>9760160</v>
      </c>
      <c r="E2084" s="7">
        <v>7294831</v>
      </c>
      <c r="F2084" s="33">
        <v>296765</v>
      </c>
      <c r="G2084" s="7">
        <v>341476</v>
      </c>
    </row>
    <row r="2085" spans="1:7" x14ac:dyDescent="0.25">
      <c r="A2085" s="4">
        <v>38609</v>
      </c>
      <c r="B2085" s="7"/>
      <c r="C2085" s="7"/>
      <c r="D2085" s="7">
        <v>7215196.4500000002</v>
      </c>
      <c r="E2085" s="7">
        <v>7306794</v>
      </c>
      <c r="F2085" s="33">
        <v>304064</v>
      </c>
      <c r="G2085" s="7"/>
    </row>
    <row r="2086" spans="1:7" x14ac:dyDescent="0.25">
      <c r="A2086" s="4">
        <v>38610</v>
      </c>
      <c r="B2086" s="7">
        <v>472239</v>
      </c>
      <c r="C2086" s="7"/>
      <c r="D2086" s="7">
        <v>7576028.3199999994</v>
      </c>
      <c r="E2086" s="7">
        <v>6949590</v>
      </c>
      <c r="F2086" s="33">
        <v>288725</v>
      </c>
      <c r="G2086" s="7"/>
    </row>
    <row r="2087" spans="1:7" x14ac:dyDescent="0.25">
      <c r="A2087" s="4">
        <v>38611</v>
      </c>
      <c r="B2087" s="7">
        <v>5683891</v>
      </c>
      <c r="C2087" s="7"/>
      <c r="D2087" s="7">
        <v>3476687.84</v>
      </c>
      <c r="E2087" s="7">
        <v>68619</v>
      </c>
      <c r="F2087" s="33">
        <v>304849</v>
      </c>
      <c r="G2087" s="7"/>
    </row>
    <row r="2088" spans="1:7" x14ac:dyDescent="0.25">
      <c r="A2088" s="4">
        <v>38612</v>
      </c>
      <c r="B2088" s="7">
        <v>9125920</v>
      </c>
      <c r="C2088" s="7"/>
      <c r="D2088" s="7">
        <v>846874.76</v>
      </c>
      <c r="E2088" s="7">
        <v>61511</v>
      </c>
      <c r="F2088" s="33">
        <v>296847</v>
      </c>
      <c r="G2088" s="7"/>
    </row>
    <row r="2089" spans="1:7" x14ac:dyDescent="0.25">
      <c r="A2089" s="4">
        <v>38613</v>
      </c>
      <c r="B2089" s="7"/>
      <c r="C2089" s="7"/>
      <c r="D2089" s="7">
        <v>10063925</v>
      </c>
      <c r="E2089" s="7">
        <v>7929</v>
      </c>
      <c r="F2089" s="33">
        <v>306816</v>
      </c>
      <c r="G2089" s="7"/>
    </row>
    <row r="2090" spans="1:7" x14ac:dyDescent="0.25">
      <c r="A2090" s="4">
        <v>38614</v>
      </c>
      <c r="B2090" s="7">
        <v>6200459</v>
      </c>
      <c r="C2090" s="7"/>
      <c r="D2090" s="7">
        <v>10529191</v>
      </c>
      <c r="E2090" s="7">
        <v>74798</v>
      </c>
      <c r="F2090" s="33">
        <v>306678</v>
      </c>
      <c r="G2090" s="7"/>
    </row>
    <row r="2091" spans="1:7" x14ac:dyDescent="0.25">
      <c r="A2091" s="4">
        <v>38615</v>
      </c>
      <c r="B2091" s="7">
        <v>4433331</v>
      </c>
      <c r="C2091" s="7"/>
      <c r="D2091" s="7">
        <v>1161638.3599999999</v>
      </c>
      <c r="E2091" s="7">
        <v>4001318</v>
      </c>
      <c r="F2091" s="33">
        <v>304638</v>
      </c>
      <c r="G2091" s="7"/>
    </row>
    <row r="2092" spans="1:7" x14ac:dyDescent="0.25">
      <c r="A2092" s="4">
        <v>38616</v>
      </c>
      <c r="B2092" s="7"/>
      <c r="C2092" s="7"/>
      <c r="D2092" s="7">
        <v>7455895.9199999999</v>
      </c>
      <c r="E2092" s="7">
        <v>4039412</v>
      </c>
      <c r="F2092" s="33">
        <v>278504</v>
      </c>
      <c r="G2092" s="7"/>
    </row>
    <row r="2093" spans="1:7" x14ac:dyDescent="0.25">
      <c r="A2093" s="4">
        <v>38617</v>
      </c>
      <c r="B2093" s="7"/>
      <c r="C2093" s="7"/>
      <c r="D2093" s="7">
        <v>8383281</v>
      </c>
      <c r="E2093" s="7">
        <v>5838294</v>
      </c>
      <c r="F2093" s="33">
        <v>294799</v>
      </c>
      <c r="G2093" s="7"/>
    </row>
    <row r="2094" spans="1:7" x14ac:dyDescent="0.25">
      <c r="A2094" s="4">
        <v>38618</v>
      </c>
      <c r="B2094" s="7">
        <v>488350</v>
      </c>
      <c r="C2094" s="7"/>
      <c r="D2094" s="7">
        <v>2115787.5999999996</v>
      </c>
      <c r="E2094" s="7">
        <v>3151927</v>
      </c>
      <c r="F2094" s="33">
        <v>282343</v>
      </c>
      <c r="G2094" s="7"/>
    </row>
    <row r="2095" spans="1:7" x14ac:dyDescent="0.25">
      <c r="A2095" s="4">
        <v>38619</v>
      </c>
      <c r="B2095" s="7"/>
      <c r="C2095" s="7"/>
      <c r="D2095" s="7">
        <v>1448997.92</v>
      </c>
      <c r="E2095" s="7">
        <v>5517</v>
      </c>
      <c r="F2095" s="33">
        <v>301913</v>
      </c>
      <c r="G2095" s="7"/>
    </row>
    <row r="2096" spans="1:7" x14ac:dyDescent="0.25">
      <c r="A2096" s="4">
        <v>38620</v>
      </c>
      <c r="B2096" s="7">
        <v>14007</v>
      </c>
      <c r="C2096" s="7"/>
      <c r="D2096" s="7">
        <v>492668</v>
      </c>
      <c r="E2096" s="7"/>
      <c r="F2096" s="33">
        <v>306444</v>
      </c>
      <c r="G2096" s="7"/>
    </row>
    <row r="2097" spans="1:7" x14ac:dyDescent="0.25">
      <c r="A2097" s="4">
        <v>38621</v>
      </c>
      <c r="B2097" s="7">
        <v>9258990</v>
      </c>
      <c r="C2097" s="7"/>
      <c r="D2097" s="7">
        <v>7771810.9199999999</v>
      </c>
      <c r="E2097" s="7">
        <v>138206</v>
      </c>
      <c r="F2097" s="33">
        <v>313139</v>
      </c>
      <c r="G2097" s="7"/>
    </row>
    <row r="2098" spans="1:7" x14ac:dyDescent="0.25">
      <c r="A2098" s="4">
        <v>38622</v>
      </c>
      <c r="B2098" s="7">
        <v>9446462</v>
      </c>
      <c r="C2098" s="7"/>
      <c r="D2098" s="7">
        <v>2638450.84</v>
      </c>
      <c r="E2098" s="7">
        <v>608015</v>
      </c>
      <c r="F2098" s="33">
        <v>285666</v>
      </c>
      <c r="G2098" s="7"/>
    </row>
    <row r="2099" spans="1:7" x14ac:dyDescent="0.25">
      <c r="A2099" s="4">
        <v>38623</v>
      </c>
      <c r="B2099" s="7">
        <v>9093184</v>
      </c>
      <c r="C2099" s="7"/>
      <c r="D2099" s="7">
        <v>7405084</v>
      </c>
      <c r="E2099" s="7">
        <v>996086</v>
      </c>
      <c r="F2099" s="33">
        <v>268812</v>
      </c>
      <c r="G2099" s="7"/>
    </row>
    <row r="2100" spans="1:7" x14ac:dyDescent="0.25">
      <c r="A2100" s="4">
        <v>38624</v>
      </c>
      <c r="B2100" s="7">
        <v>80317</v>
      </c>
      <c r="C2100" s="7"/>
      <c r="D2100" s="7">
        <v>10435033</v>
      </c>
      <c r="E2100" s="7">
        <v>7272697</v>
      </c>
      <c r="F2100" s="33">
        <v>295343</v>
      </c>
      <c r="G2100" s="7"/>
    </row>
    <row r="2101" spans="1:7" x14ac:dyDescent="0.25">
      <c r="A2101" s="4">
        <v>38625</v>
      </c>
      <c r="B2101" s="7">
        <v>618863</v>
      </c>
      <c r="C2101" s="7"/>
      <c r="D2101" s="7">
        <v>6880861.1200000001</v>
      </c>
      <c r="E2101" s="7">
        <v>4119077</v>
      </c>
      <c r="F2101" s="33">
        <v>266407</v>
      </c>
      <c r="G2101" s="7">
        <v>296009</v>
      </c>
    </row>
    <row r="2102" spans="1:7" x14ac:dyDescent="0.25">
      <c r="A2102" s="4">
        <v>38626</v>
      </c>
      <c r="B2102" s="7">
        <v>5417</v>
      </c>
      <c r="C2102" s="7"/>
      <c r="D2102" s="7">
        <v>4094122.76</v>
      </c>
      <c r="E2102" s="7">
        <v>3035536</v>
      </c>
      <c r="F2102" s="33">
        <v>247565</v>
      </c>
      <c r="G2102" s="7">
        <v>30360</v>
      </c>
    </row>
    <row r="2103" spans="1:7" x14ac:dyDescent="0.25">
      <c r="A2103" s="4">
        <v>38627</v>
      </c>
      <c r="B2103" s="7">
        <v>9257298</v>
      </c>
      <c r="C2103" s="7"/>
      <c r="D2103" s="7">
        <v>1754229.44</v>
      </c>
      <c r="E2103" s="7">
        <v>12897</v>
      </c>
      <c r="F2103" s="33">
        <v>288946</v>
      </c>
      <c r="G2103" s="7"/>
    </row>
    <row r="2104" spans="1:7" x14ac:dyDescent="0.25">
      <c r="A2104" s="4">
        <v>38628</v>
      </c>
      <c r="B2104" s="7">
        <v>9534820</v>
      </c>
      <c r="C2104" s="7"/>
      <c r="D2104" s="7">
        <v>7988984.4399999995</v>
      </c>
      <c r="E2104" s="7">
        <v>646166</v>
      </c>
      <c r="F2104" s="33">
        <v>271269</v>
      </c>
      <c r="G2104" s="7">
        <v>43780</v>
      </c>
    </row>
    <row r="2105" spans="1:7" x14ac:dyDescent="0.25">
      <c r="A2105" s="4">
        <v>38629</v>
      </c>
      <c r="B2105" s="7">
        <v>9254641</v>
      </c>
      <c r="C2105" s="7"/>
      <c r="D2105" s="7">
        <v>7270198.6099999994</v>
      </c>
      <c r="E2105" s="7">
        <v>546369</v>
      </c>
      <c r="F2105" s="33">
        <v>267566</v>
      </c>
      <c r="G2105" s="7">
        <v>18883</v>
      </c>
    </row>
    <row r="2106" spans="1:7" x14ac:dyDescent="0.25">
      <c r="A2106" s="4">
        <v>38630</v>
      </c>
      <c r="B2106" s="7">
        <v>1018442</v>
      </c>
      <c r="C2106" s="7"/>
      <c r="D2106" s="7">
        <v>8746426.7699999996</v>
      </c>
      <c r="E2106" s="7">
        <v>411784</v>
      </c>
      <c r="F2106" s="33">
        <v>289262</v>
      </c>
      <c r="G2106" s="7">
        <v>26400</v>
      </c>
    </row>
    <row r="2107" spans="1:7" x14ac:dyDescent="0.25">
      <c r="A2107" s="4">
        <v>38631</v>
      </c>
      <c r="B2107" s="7">
        <v>4338456</v>
      </c>
      <c r="C2107" s="7"/>
      <c r="D2107" s="7">
        <v>10965431</v>
      </c>
      <c r="E2107" s="7">
        <v>471385</v>
      </c>
      <c r="F2107" s="33">
        <v>290032</v>
      </c>
      <c r="G2107" s="7">
        <v>19250</v>
      </c>
    </row>
    <row r="2108" spans="1:7" x14ac:dyDescent="0.25">
      <c r="A2108" s="4">
        <v>38632</v>
      </c>
      <c r="B2108" s="7">
        <v>1130742</v>
      </c>
      <c r="C2108" s="7"/>
      <c r="D2108" s="7">
        <v>10945811</v>
      </c>
      <c r="E2108" s="7">
        <v>625495</v>
      </c>
      <c r="F2108" s="33">
        <v>290759</v>
      </c>
      <c r="G2108" s="7"/>
    </row>
    <row r="2109" spans="1:7" x14ac:dyDescent="0.25">
      <c r="A2109" s="4">
        <v>38633</v>
      </c>
      <c r="B2109" s="7">
        <v>1641137</v>
      </c>
      <c r="C2109" s="7"/>
      <c r="D2109" s="7">
        <v>10866307</v>
      </c>
      <c r="E2109" s="7">
        <v>357790</v>
      </c>
      <c r="F2109" s="33">
        <v>299695</v>
      </c>
      <c r="G2109" s="7"/>
    </row>
    <row r="2110" spans="1:7" x14ac:dyDescent="0.25">
      <c r="A2110" s="4">
        <v>38634</v>
      </c>
      <c r="B2110" s="7">
        <v>9406479</v>
      </c>
      <c r="C2110" s="7"/>
      <c r="D2110" s="7">
        <v>334763.37</v>
      </c>
      <c r="E2110" s="7">
        <v>271544</v>
      </c>
      <c r="F2110" s="33">
        <v>258234</v>
      </c>
      <c r="G2110" s="7"/>
    </row>
    <row r="2111" spans="1:7" x14ac:dyDescent="0.25">
      <c r="A2111" s="4">
        <v>38635</v>
      </c>
      <c r="B2111" s="7">
        <v>1402981</v>
      </c>
      <c r="C2111" s="7"/>
      <c r="D2111" s="7">
        <v>9946173.5199999996</v>
      </c>
      <c r="E2111" s="7">
        <v>3535666</v>
      </c>
      <c r="F2111" s="33">
        <v>302482</v>
      </c>
      <c r="G2111" s="7">
        <v>36813</v>
      </c>
    </row>
    <row r="2112" spans="1:7" x14ac:dyDescent="0.25">
      <c r="A2112" s="4">
        <v>38636</v>
      </c>
      <c r="B2112" s="7">
        <v>7677443</v>
      </c>
      <c r="C2112" s="7"/>
      <c r="D2112" s="7">
        <v>4256644.92</v>
      </c>
      <c r="E2112" s="7">
        <v>735111</v>
      </c>
      <c r="F2112" s="33">
        <v>292338</v>
      </c>
      <c r="G2112" s="7">
        <v>111136</v>
      </c>
    </row>
    <row r="2113" spans="1:7" x14ac:dyDescent="0.25">
      <c r="A2113" s="4">
        <v>38637</v>
      </c>
      <c r="B2113" s="7">
        <v>9111607</v>
      </c>
      <c r="C2113" s="7"/>
      <c r="D2113" s="7">
        <v>8385552.9199999999</v>
      </c>
      <c r="E2113" s="7">
        <v>703659</v>
      </c>
      <c r="F2113" s="33">
        <v>305867</v>
      </c>
      <c r="G2113" s="7">
        <v>59803</v>
      </c>
    </row>
    <row r="2114" spans="1:7" x14ac:dyDescent="0.25">
      <c r="A2114" s="4">
        <v>38638</v>
      </c>
      <c r="B2114" s="7">
        <v>475618</v>
      </c>
      <c r="C2114" s="7"/>
      <c r="D2114" s="7">
        <v>8205011</v>
      </c>
      <c r="E2114" s="7">
        <v>7298617</v>
      </c>
      <c r="F2114" s="33">
        <v>301782</v>
      </c>
      <c r="G2114" s="7"/>
    </row>
    <row r="2115" spans="1:7" x14ac:dyDescent="0.25">
      <c r="A2115" s="4">
        <v>38639</v>
      </c>
      <c r="B2115" s="7">
        <v>1163135</v>
      </c>
      <c r="C2115" s="7"/>
      <c r="D2115" s="7">
        <v>9635978</v>
      </c>
      <c r="E2115" s="7">
        <v>711718</v>
      </c>
      <c r="F2115" s="33">
        <v>278052</v>
      </c>
      <c r="G2115" s="7"/>
    </row>
    <row r="2116" spans="1:7" x14ac:dyDescent="0.25">
      <c r="A2116" s="4">
        <v>38640</v>
      </c>
      <c r="B2116" s="7">
        <v>1047320</v>
      </c>
      <c r="C2116" s="7"/>
      <c r="D2116" s="7">
        <v>9459669</v>
      </c>
      <c r="E2116" s="7">
        <v>105498</v>
      </c>
      <c r="F2116" s="33">
        <v>274180</v>
      </c>
      <c r="G2116" s="7"/>
    </row>
    <row r="2117" spans="1:7" x14ac:dyDescent="0.25">
      <c r="A2117" s="4">
        <v>38641</v>
      </c>
      <c r="B2117" s="7">
        <v>2086357</v>
      </c>
      <c r="C2117" s="7"/>
      <c r="D2117" s="7">
        <v>1116353.68</v>
      </c>
      <c r="E2117" s="7"/>
      <c r="F2117" s="33">
        <v>283872</v>
      </c>
      <c r="G2117" s="7"/>
    </row>
    <row r="2118" spans="1:7" x14ac:dyDescent="0.25">
      <c r="A2118" s="4">
        <v>38642</v>
      </c>
      <c r="B2118" s="7">
        <v>896589</v>
      </c>
      <c r="C2118" s="7"/>
      <c r="D2118" s="7">
        <v>1795458</v>
      </c>
      <c r="E2118" s="7">
        <v>670045</v>
      </c>
      <c r="F2118" s="33">
        <v>307792</v>
      </c>
      <c r="G2118" s="7"/>
    </row>
    <row r="2119" spans="1:7" x14ac:dyDescent="0.25">
      <c r="A2119" s="4">
        <v>38643</v>
      </c>
      <c r="B2119" s="7">
        <v>9542650</v>
      </c>
      <c r="C2119" s="7"/>
      <c r="D2119" s="7">
        <v>1071847.76</v>
      </c>
      <c r="E2119" s="7">
        <v>387255</v>
      </c>
      <c r="F2119" s="33">
        <v>309189</v>
      </c>
      <c r="G2119" s="7">
        <v>105673</v>
      </c>
    </row>
    <row r="2120" spans="1:7" x14ac:dyDescent="0.25">
      <c r="A2120" s="4">
        <v>38644</v>
      </c>
      <c r="B2120" s="7">
        <v>9391226</v>
      </c>
      <c r="C2120" s="7"/>
      <c r="D2120" s="7">
        <v>8642039</v>
      </c>
      <c r="E2120" s="7">
        <v>2134952</v>
      </c>
      <c r="F2120" s="33">
        <v>282839</v>
      </c>
      <c r="G2120" s="7">
        <v>240569</v>
      </c>
    </row>
    <row r="2121" spans="1:7" x14ac:dyDescent="0.25">
      <c r="A2121" s="4">
        <v>38645</v>
      </c>
      <c r="B2121" s="7">
        <v>9461537</v>
      </c>
      <c r="C2121" s="7"/>
      <c r="D2121" s="7">
        <v>7538411.7599999998</v>
      </c>
      <c r="E2121" s="7">
        <v>536286</v>
      </c>
      <c r="F2121" s="33">
        <v>289179</v>
      </c>
      <c r="G2121" s="7">
        <v>23467</v>
      </c>
    </row>
    <row r="2122" spans="1:7" x14ac:dyDescent="0.25">
      <c r="A2122" s="4">
        <v>38646</v>
      </c>
      <c r="B2122" s="7">
        <v>9301770</v>
      </c>
      <c r="C2122" s="7"/>
      <c r="D2122" s="7">
        <v>7519737</v>
      </c>
      <c r="E2122" s="7">
        <v>1031302</v>
      </c>
      <c r="F2122" s="33">
        <v>275069</v>
      </c>
      <c r="G2122" s="7"/>
    </row>
    <row r="2123" spans="1:7" x14ac:dyDescent="0.25">
      <c r="A2123" s="4">
        <v>38647</v>
      </c>
      <c r="B2123" s="7">
        <v>470548</v>
      </c>
      <c r="C2123" s="7"/>
      <c r="D2123" s="7">
        <v>9749905</v>
      </c>
      <c r="E2123" s="7">
        <v>3889117</v>
      </c>
      <c r="F2123" s="33">
        <v>292765</v>
      </c>
      <c r="G2123" s="7"/>
    </row>
    <row r="2124" spans="1:7" x14ac:dyDescent="0.25">
      <c r="A2124" s="4">
        <v>38648</v>
      </c>
      <c r="B2124" s="7">
        <v>505808</v>
      </c>
      <c r="C2124" s="7"/>
      <c r="D2124" s="7">
        <v>9493125</v>
      </c>
      <c r="E2124" s="7">
        <v>3817937</v>
      </c>
      <c r="F2124" s="33">
        <v>297813</v>
      </c>
      <c r="G2124" s="7"/>
    </row>
    <row r="2125" spans="1:7" x14ac:dyDescent="0.25">
      <c r="A2125" s="4">
        <v>38649</v>
      </c>
      <c r="B2125" s="7">
        <v>7219075</v>
      </c>
      <c r="C2125" s="7"/>
      <c r="D2125" s="7">
        <v>9919571</v>
      </c>
      <c r="E2125" s="7">
        <v>886912</v>
      </c>
      <c r="F2125" s="33">
        <v>262064</v>
      </c>
      <c r="G2125" s="7"/>
    </row>
    <row r="2126" spans="1:7" x14ac:dyDescent="0.25">
      <c r="A2126" s="4">
        <v>38650</v>
      </c>
      <c r="B2126" s="7">
        <v>9249051</v>
      </c>
      <c r="C2126" s="7"/>
      <c r="D2126" s="7">
        <v>8072075</v>
      </c>
      <c r="E2126" s="7">
        <v>248671</v>
      </c>
      <c r="F2126" s="33">
        <v>285033</v>
      </c>
      <c r="G2126" s="7">
        <v>88294</v>
      </c>
    </row>
    <row r="2127" spans="1:7" x14ac:dyDescent="0.25">
      <c r="A2127" s="4">
        <v>38651</v>
      </c>
      <c r="B2127" s="7">
        <v>9506766</v>
      </c>
      <c r="C2127" s="7"/>
      <c r="D2127" s="7">
        <v>9429381</v>
      </c>
      <c r="E2127" s="7">
        <v>478488</v>
      </c>
      <c r="F2127" s="33">
        <v>249971</v>
      </c>
      <c r="G2127" s="7">
        <v>74653</v>
      </c>
    </row>
    <row r="2128" spans="1:7" x14ac:dyDescent="0.25">
      <c r="A2128" s="4">
        <v>38652</v>
      </c>
      <c r="B2128" s="7">
        <v>8019714</v>
      </c>
      <c r="C2128" s="7"/>
      <c r="D2128" s="7">
        <v>10305623</v>
      </c>
      <c r="E2128" s="7">
        <v>443326</v>
      </c>
      <c r="F2128" s="33">
        <v>210937</v>
      </c>
      <c r="G2128" s="7"/>
    </row>
    <row r="2129" spans="1:7" x14ac:dyDescent="0.25">
      <c r="A2129" s="4">
        <v>38653</v>
      </c>
      <c r="B2129" s="7">
        <v>1883567</v>
      </c>
      <c r="C2129" s="7"/>
      <c r="D2129" s="7">
        <v>10259013</v>
      </c>
      <c r="E2129" s="7">
        <v>165624</v>
      </c>
      <c r="F2129" s="33">
        <v>190921</v>
      </c>
      <c r="G2129" s="7"/>
    </row>
    <row r="2130" spans="1:7" x14ac:dyDescent="0.25">
      <c r="A2130" s="4">
        <v>38654</v>
      </c>
      <c r="B2130" s="7">
        <v>9418761</v>
      </c>
      <c r="C2130" s="7"/>
      <c r="D2130" s="7">
        <v>9109218</v>
      </c>
      <c r="E2130" s="7"/>
      <c r="F2130" s="33">
        <v>226382</v>
      </c>
      <c r="G2130" s="7"/>
    </row>
    <row r="2131" spans="1:7" x14ac:dyDescent="0.25">
      <c r="A2131" s="4">
        <v>38655</v>
      </c>
      <c r="B2131" s="7">
        <v>7253955</v>
      </c>
      <c r="C2131" s="7"/>
      <c r="D2131" s="7">
        <v>10208919</v>
      </c>
      <c r="E2131" s="7">
        <v>98174</v>
      </c>
      <c r="F2131" s="33">
        <v>251952</v>
      </c>
      <c r="G2131" s="7">
        <v>321604</v>
      </c>
    </row>
    <row r="2132" spans="1:7" x14ac:dyDescent="0.25">
      <c r="A2132" s="4">
        <v>38656</v>
      </c>
      <c r="B2132" s="7">
        <v>9392953</v>
      </c>
      <c r="C2132" s="7"/>
      <c r="D2132" s="7">
        <v>8292969.9199999999</v>
      </c>
      <c r="E2132" s="7">
        <v>294937</v>
      </c>
      <c r="F2132" s="33">
        <v>251158</v>
      </c>
      <c r="G2132" s="7"/>
    </row>
    <row r="2133" spans="1:7" x14ac:dyDescent="0.25">
      <c r="A2133" s="4">
        <v>38657</v>
      </c>
      <c r="B2133" s="7">
        <v>1127911</v>
      </c>
      <c r="C2133" s="7"/>
      <c r="D2133" s="7">
        <v>7469628.9199999999</v>
      </c>
      <c r="E2133" s="7">
        <v>7237318</v>
      </c>
      <c r="F2133" s="33">
        <v>216021</v>
      </c>
      <c r="G2133" s="7">
        <v>32194</v>
      </c>
    </row>
    <row r="2134" spans="1:7" x14ac:dyDescent="0.25">
      <c r="A2134" s="4">
        <v>38658</v>
      </c>
      <c r="B2134" s="7">
        <v>703492</v>
      </c>
      <c r="C2134" s="7"/>
      <c r="D2134" s="7">
        <v>9215827</v>
      </c>
      <c r="E2134" s="7">
        <v>7310675</v>
      </c>
      <c r="F2134" s="33">
        <v>205735</v>
      </c>
      <c r="G2134" s="7">
        <v>54816</v>
      </c>
    </row>
    <row r="2135" spans="1:7" x14ac:dyDescent="0.25">
      <c r="A2135" s="4">
        <v>38659</v>
      </c>
      <c r="B2135" s="7">
        <v>940163</v>
      </c>
      <c r="C2135" s="7"/>
      <c r="D2135" s="7">
        <v>10330077</v>
      </c>
      <c r="E2135" s="7">
        <v>3104696</v>
      </c>
      <c r="F2135" s="33">
        <v>242189</v>
      </c>
      <c r="G2135" s="7"/>
    </row>
    <row r="2136" spans="1:7" x14ac:dyDescent="0.25">
      <c r="A2136" s="4">
        <v>38660</v>
      </c>
      <c r="B2136" s="7">
        <v>7249911</v>
      </c>
      <c r="C2136" s="7"/>
      <c r="D2136" s="7">
        <v>8227992</v>
      </c>
      <c r="E2136" s="7">
        <v>7206093</v>
      </c>
      <c r="F2136" s="33">
        <v>213101</v>
      </c>
      <c r="G2136" s="7">
        <v>13970</v>
      </c>
    </row>
    <row r="2137" spans="1:7" x14ac:dyDescent="0.25">
      <c r="A2137" s="4">
        <v>38661</v>
      </c>
      <c r="B2137" s="7">
        <v>9608934</v>
      </c>
      <c r="C2137" s="7"/>
      <c r="D2137" s="7">
        <v>10334409</v>
      </c>
      <c r="E2137" s="7">
        <v>4234078</v>
      </c>
      <c r="F2137" s="33">
        <v>213722</v>
      </c>
      <c r="G2137" s="7"/>
    </row>
    <row r="2138" spans="1:7" x14ac:dyDescent="0.25">
      <c r="A2138" s="4">
        <v>38662</v>
      </c>
      <c r="B2138" s="7">
        <v>9532677</v>
      </c>
      <c r="C2138" s="7"/>
      <c r="D2138" s="7">
        <v>7050994.6600000001</v>
      </c>
      <c r="E2138" s="7">
        <v>4250677</v>
      </c>
      <c r="F2138" s="33">
        <v>228824</v>
      </c>
      <c r="G2138" s="7">
        <v>395449</v>
      </c>
    </row>
    <row r="2139" spans="1:7" x14ac:dyDescent="0.25">
      <c r="A2139" s="4">
        <v>38663</v>
      </c>
      <c r="B2139" s="7">
        <v>8127598</v>
      </c>
      <c r="C2139" s="7"/>
      <c r="D2139" s="7">
        <v>8380938</v>
      </c>
      <c r="E2139" s="7">
        <v>7283096</v>
      </c>
      <c r="F2139" s="33">
        <v>236974</v>
      </c>
      <c r="G2139" s="7"/>
    </row>
    <row r="2140" spans="1:7" x14ac:dyDescent="0.25">
      <c r="A2140" s="4">
        <v>38664</v>
      </c>
      <c r="B2140" s="7">
        <v>6909571</v>
      </c>
      <c r="C2140" s="7"/>
      <c r="D2140" s="7">
        <v>10320699</v>
      </c>
      <c r="E2140" s="7">
        <v>7194678</v>
      </c>
      <c r="F2140" s="33">
        <v>208571</v>
      </c>
      <c r="G2140" s="7"/>
    </row>
    <row r="2141" spans="1:7" x14ac:dyDescent="0.25">
      <c r="A2141" s="4">
        <v>38665</v>
      </c>
      <c r="B2141" s="7">
        <v>3337606</v>
      </c>
      <c r="C2141" s="7"/>
      <c r="D2141" s="7">
        <v>6706185.8399999999</v>
      </c>
      <c r="E2141" s="7">
        <v>6969599</v>
      </c>
      <c r="F2141" s="33">
        <v>115922</v>
      </c>
      <c r="G2141" s="7"/>
    </row>
    <row r="2142" spans="1:7" x14ac:dyDescent="0.25">
      <c r="A2142" s="4">
        <v>38666</v>
      </c>
      <c r="B2142" s="7">
        <v>8988580</v>
      </c>
      <c r="C2142" s="7"/>
      <c r="D2142" s="7">
        <v>10233060</v>
      </c>
      <c r="E2142" s="7">
        <v>6467181</v>
      </c>
      <c r="F2142" s="33">
        <v>230125</v>
      </c>
      <c r="G2142" s="7"/>
    </row>
    <row r="2143" spans="1:7" x14ac:dyDescent="0.25">
      <c r="A2143" s="4">
        <v>38667</v>
      </c>
      <c r="B2143" s="7">
        <v>9321954</v>
      </c>
      <c r="C2143" s="7"/>
      <c r="D2143" s="7">
        <v>8156619.4500000002</v>
      </c>
      <c r="E2143" s="7">
        <v>7151792</v>
      </c>
      <c r="F2143" s="33">
        <v>190119</v>
      </c>
      <c r="G2143" s="7"/>
    </row>
    <row r="2144" spans="1:7" x14ac:dyDescent="0.25">
      <c r="A2144" s="4">
        <v>38668</v>
      </c>
      <c r="B2144" s="7">
        <v>7603956</v>
      </c>
      <c r="C2144" s="7"/>
      <c r="D2144" s="7">
        <v>7638900.6799999997</v>
      </c>
      <c r="E2144" s="7">
        <v>7213811</v>
      </c>
      <c r="F2144" s="33">
        <v>239959</v>
      </c>
      <c r="G2144" s="7"/>
    </row>
    <row r="2145" spans="1:7" x14ac:dyDescent="0.25">
      <c r="A2145" s="4">
        <v>38669</v>
      </c>
      <c r="B2145" s="7">
        <v>7810574</v>
      </c>
      <c r="C2145" s="7"/>
      <c r="D2145" s="7">
        <v>2116948</v>
      </c>
      <c r="E2145" s="7">
        <v>4167372</v>
      </c>
      <c r="F2145" s="33">
        <v>216588</v>
      </c>
      <c r="G2145" s="7">
        <v>114768</v>
      </c>
    </row>
    <row r="2146" spans="1:7" x14ac:dyDescent="0.25">
      <c r="A2146" s="4">
        <v>38670</v>
      </c>
      <c r="B2146" s="7">
        <v>6344288</v>
      </c>
      <c r="C2146" s="7"/>
      <c r="D2146" s="7">
        <v>8209928</v>
      </c>
      <c r="E2146" s="7">
        <v>7325064</v>
      </c>
      <c r="F2146" s="33">
        <v>215275</v>
      </c>
      <c r="G2146" s="7">
        <v>80006</v>
      </c>
    </row>
    <row r="2147" spans="1:7" x14ac:dyDescent="0.25">
      <c r="A2147" s="4">
        <v>38671</v>
      </c>
      <c r="B2147" s="7">
        <v>5358965</v>
      </c>
      <c r="C2147" s="7"/>
      <c r="D2147" s="7">
        <v>7052952.9199999999</v>
      </c>
      <c r="E2147" s="7">
        <v>7177658</v>
      </c>
      <c r="F2147" s="33">
        <v>244363</v>
      </c>
      <c r="G2147" s="7"/>
    </row>
    <row r="2148" spans="1:7" x14ac:dyDescent="0.25">
      <c r="A2148" s="4">
        <v>38672</v>
      </c>
      <c r="B2148" s="7">
        <v>1132225</v>
      </c>
      <c r="C2148" s="7"/>
      <c r="D2148" s="7">
        <v>8402152.7599999998</v>
      </c>
      <c r="E2148" s="7">
        <v>7060158</v>
      </c>
      <c r="F2148" s="33">
        <v>223342</v>
      </c>
      <c r="G2148" s="7">
        <v>66550</v>
      </c>
    </row>
    <row r="2149" spans="1:7" x14ac:dyDescent="0.25">
      <c r="A2149" s="4">
        <v>38673</v>
      </c>
      <c r="B2149" s="7">
        <v>7441490</v>
      </c>
      <c r="C2149" s="7"/>
      <c r="D2149" s="7">
        <v>1624831</v>
      </c>
      <c r="E2149" s="7">
        <v>6808097</v>
      </c>
      <c r="F2149" s="33">
        <v>228525</v>
      </c>
      <c r="G2149" s="7">
        <v>557479</v>
      </c>
    </row>
    <row r="2150" spans="1:7" x14ac:dyDescent="0.25">
      <c r="A2150" s="4">
        <v>38674</v>
      </c>
      <c r="B2150" s="7">
        <v>1396323</v>
      </c>
      <c r="C2150" s="7"/>
      <c r="D2150" s="7">
        <v>8639353.9199999999</v>
      </c>
      <c r="E2150" s="7">
        <v>7256256</v>
      </c>
      <c r="F2150" s="33">
        <v>235870</v>
      </c>
      <c r="G2150" s="7">
        <v>432336</v>
      </c>
    </row>
    <row r="2151" spans="1:7" x14ac:dyDescent="0.25">
      <c r="A2151" s="4">
        <v>38675</v>
      </c>
      <c r="B2151" s="7">
        <v>9703385</v>
      </c>
      <c r="C2151" s="7"/>
      <c r="D2151" s="7">
        <v>8326174</v>
      </c>
      <c r="E2151" s="7">
        <v>7281770</v>
      </c>
      <c r="F2151" s="33">
        <v>249470</v>
      </c>
      <c r="G2151" s="7">
        <v>605915</v>
      </c>
    </row>
    <row r="2152" spans="1:7" x14ac:dyDescent="0.25">
      <c r="A2152" s="4">
        <v>38676</v>
      </c>
      <c r="B2152" s="7">
        <v>8872870</v>
      </c>
      <c r="C2152" s="7"/>
      <c r="D2152" s="7">
        <v>5790391.5199999996</v>
      </c>
      <c r="E2152" s="7">
        <v>7284468</v>
      </c>
      <c r="F2152" s="33">
        <v>246041</v>
      </c>
      <c r="G2152" s="7">
        <v>450745</v>
      </c>
    </row>
    <row r="2153" spans="1:7" x14ac:dyDescent="0.25">
      <c r="A2153" s="4">
        <v>38677</v>
      </c>
      <c r="B2153" s="7">
        <v>6417567</v>
      </c>
      <c r="C2153" s="7"/>
      <c r="D2153" s="7">
        <v>2109442</v>
      </c>
      <c r="E2153" s="7">
        <v>3744047</v>
      </c>
      <c r="F2153" s="33">
        <v>235065</v>
      </c>
      <c r="G2153" s="7">
        <v>391379</v>
      </c>
    </row>
    <row r="2154" spans="1:7" x14ac:dyDescent="0.25">
      <c r="A2154" s="4">
        <v>38678</v>
      </c>
      <c r="B2154" s="7">
        <v>9226803</v>
      </c>
      <c r="C2154" s="7"/>
      <c r="D2154" s="7">
        <v>10098321</v>
      </c>
      <c r="E2154" s="7">
        <v>14877</v>
      </c>
      <c r="F2154" s="33">
        <v>217263</v>
      </c>
      <c r="G2154" s="7">
        <v>610720</v>
      </c>
    </row>
    <row r="2155" spans="1:7" x14ac:dyDescent="0.25">
      <c r="A2155" s="4">
        <v>38679</v>
      </c>
      <c r="B2155" s="7">
        <v>9128684</v>
      </c>
      <c r="C2155" s="7"/>
      <c r="D2155" s="7">
        <v>10167164.92</v>
      </c>
      <c r="E2155" s="7">
        <v>4797720</v>
      </c>
      <c r="F2155" s="33">
        <v>228418</v>
      </c>
      <c r="G2155" s="7">
        <v>438571</v>
      </c>
    </row>
    <row r="2156" spans="1:7" x14ac:dyDescent="0.25">
      <c r="A2156" s="4">
        <v>38680</v>
      </c>
      <c r="B2156" s="7">
        <v>9122025</v>
      </c>
      <c r="C2156" s="7"/>
      <c r="D2156" s="7">
        <v>6321201.9199999999</v>
      </c>
      <c r="E2156" s="7">
        <v>3656828</v>
      </c>
      <c r="F2156" s="33">
        <v>230846</v>
      </c>
      <c r="G2156" s="7">
        <v>260957</v>
      </c>
    </row>
    <row r="2157" spans="1:7" x14ac:dyDescent="0.25">
      <c r="A2157" s="4">
        <v>38681</v>
      </c>
      <c r="B2157" s="7">
        <v>9230597</v>
      </c>
      <c r="C2157" s="7"/>
      <c r="D2157" s="7">
        <v>5734309.7599999998</v>
      </c>
      <c r="E2157" s="7">
        <v>4846156</v>
      </c>
      <c r="F2157" s="33">
        <v>230065</v>
      </c>
      <c r="G2157" s="7">
        <v>160673</v>
      </c>
    </row>
    <row r="2158" spans="1:7" x14ac:dyDescent="0.25">
      <c r="A2158" s="4">
        <v>38682</v>
      </c>
      <c r="B2158" s="7">
        <v>9266265</v>
      </c>
      <c r="C2158" s="7"/>
      <c r="D2158" s="7">
        <v>249028.27999999997</v>
      </c>
      <c r="E2158" s="7">
        <v>6504907</v>
      </c>
      <c r="F2158" s="33">
        <v>263652</v>
      </c>
      <c r="G2158" s="7"/>
    </row>
    <row r="2159" spans="1:7" x14ac:dyDescent="0.25">
      <c r="A2159" s="4">
        <v>38683</v>
      </c>
      <c r="B2159" s="7">
        <v>9294664</v>
      </c>
      <c r="C2159" s="7"/>
      <c r="D2159" s="7">
        <v>1461400.8399999999</v>
      </c>
      <c r="E2159" s="7">
        <v>6393781</v>
      </c>
      <c r="F2159" s="33">
        <v>227812</v>
      </c>
      <c r="G2159" s="7">
        <v>82317</v>
      </c>
    </row>
    <row r="2160" spans="1:7" x14ac:dyDescent="0.25">
      <c r="A2160" s="4">
        <v>38684</v>
      </c>
      <c r="B2160" s="7">
        <v>9178880</v>
      </c>
      <c r="C2160" s="7"/>
      <c r="D2160" s="7">
        <v>8785095</v>
      </c>
      <c r="E2160" s="7">
        <v>6213779</v>
      </c>
      <c r="F2160" s="33">
        <v>268744</v>
      </c>
      <c r="G2160" s="7">
        <v>475678</v>
      </c>
    </row>
    <row r="2161" spans="1:7" x14ac:dyDescent="0.25">
      <c r="A2161" s="4">
        <v>38685</v>
      </c>
      <c r="B2161" s="7">
        <v>9119405</v>
      </c>
      <c r="C2161" s="7"/>
      <c r="D2161" s="7">
        <v>10118922</v>
      </c>
      <c r="E2161" s="7">
        <v>6177034</v>
      </c>
      <c r="F2161" s="33">
        <v>254058</v>
      </c>
      <c r="G2161" s="7">
        <v>583989</v>
      </c>
    </row>
    <row r="2162" spans="1:7" x14ac:dyDescent="0.25">
      <c r="A2162" s="4">
        <v>38686</v>
      </c>
      <c r="B2162" s="7">
        <v>9092321</v>
      </c>
      <c r="C2162" s="7"/>
      <c r="D2162" s="7">
        <v>10106959</v>
      </c>
      <c r="E2162" s="7">
        <v>6323493</v>
      </c>
      <c r="F2162" s="33">
        <v>255208</v>
      </c>
      <c r="G2162" s="7"/>
    </row>
    <row r="2163" spans="1:7" x14ac:dyDescent="0.25">
      <c r="A2163" s="4">
        <v>38687</v>
      </c>
      <c r="B2163" s="7">
        <v>7644355</v>
      </c>
      <c r="C2163" s="7"/>
      <c r="D2163" s="7">
        <v>10256900</v>
      </c>
      <c r="E2163" s="7">
        <v>3818159</v>
      </c>
      <c r="F2163" s="33">
        <v>306209</v>
      </c>
      <c r="G2163" s="7"/>
    </row>
    <row r="2164" spans="1:7" x14ac:dyDescent="0.25">
      <c r="A2164" s="4">
        <v>38688</v>
      </c>
      <c r="B2164" s="7">
        <v>7348653</v>
      </c>
      <c r="C2164" s="7"/>
      <c r="D2164" s="7">
        <v>10303885</v>
      </c>
      <c r="E2164" s="7">
        <v>3714694</v>
      </c>
      <c r="F2164" s="33">
        <v>320312</v>
      </c>
      <c r="G2164" s="7"/>
    </row>
    <row r="2165" spans="1:7" x14ac:dyDescent="0.25">
      <c r="A2165" s="4">
        <v>38689</v>
      </c>
      <c r="B2165" s="7">
        <v>8269182</v>
      </c>
      <c r="C2165" s="7"/>
      <c r="D2165" s="7">
        <v>10230958</v>
      </c>
      <c r="E2165" s="7">
        <v>2996311</v>
      </c>
      <c r="F2165" s="33">
        <v>311826</v>
      </c>
      <c r="G2165" s="7"/>
    </row>
    <row r="2166" spans="1:7" x14ac:dyDescent="0.25">
      <c r="A2166" s="4">
        <v>38690</v>
      </c>
      <c r="B2166" s="7">
        <v>7147590</v>
      </c>
      <c r="C2166" s="7"/>
      <c r="D2166" s="7">
        <v>10132851</v>
      </c>
      <c r="E2166" s="7">
        <v>6710240</v>
      </c>
      <c r="F2166" s="33">
        <v>291815</v>
      </c>
      <c r="G2166" s="7"/>
    </row>
    <row r="2167" spans="1:7" x14ac:dyDescent="0.25">
      <c r="A2167" s="4">
        <v>38691</v>
      </c>
      <c r="B2167" s="7">
        <v>4377959</v>
      </c>
      <c r="C2167" s="7"/>
      <c r="D2167" s="7">
        <v>222271.92</v>
      </c>
      <c r="E2167" s="7">
        <v>6830360</v>
      </c>
      <c r="F2167" s="33">
        <v>300236</v>
      </c>
      <c r="G2167" s="7"/>
    </row>
    <row r="2168" spans="1:7" x14ac:dyDescent="0.25">
      <c r="A2168" s="4">
        <v>38692</v>
      </c>
      <c r="B2168" s="7">
        <v>2764285</v>
      </c>
      <c r="C2168" s="7"/>
      <c r="D2168" s="7">
        <v>240627</v>
      </c>
      <c r="E2168" s="7">
        <v>6936884</v>
      </c>
      <c r="F2168" s="33">
        <v>297844</v>
      </c>
      <c r="G2168" s="7"/>
    </row>
    <row r="2169" spans="1:7" x14ac:dyDescent="0.25">
      <c r="A2169" s="4">
        <v>38693</v>
      </c>
      <c r="B2169" s="7">
        <v>6659514</v>
      </c>
      <c r="C2169" s="7"/>
      <c r="D2169" s="7">
        <v>240689.92000000001</v>
      </c>
      <c r="E2169" s="7">
        <v>4108738</v>
      </c>
      <c r="F2169" s="33">
        <v>300153</v>
      </c>
      <c r="G2169" s="7"/>
    </row>
    <row r="2170" spans="1:7" x14ac:dyDescent="0.25">
      <c r="A2170" s="4">
        <v>38694</v>
      </c>
      <c r="B2170" s="7">
        <v>1754121</v>
      </c>
      <c r="C2170" s="7"/>
      <c r="D2170" s="7">
        <v>238486</v>
      </c>
      <c r="E2170" s="7">
        <v>6865801</v>
      </c>
      <c r="F2170" s="33">
        <v>258915</v>
      </c>
      <c r="G2170" s="7">
        <v>158949</v>
      </c>
    </row>
    <row r="2171" spans="1:7" x14ac:dyDescent="0.25">
      <c r="A2171" s="4">
        <v>38695</v>
      </c>
      <c r="B2171" s="7">
        <v>9340167</v>
      </c>
      <c r="C2171" s="7"/>
      <c r="D2171" s="7">
        <v>244462</v>
      </c>
      <c r="E2171" s="7">
        <v>6844074</v>
      </c>
      <c r="F2171" s="33">
        <v>313290</v>
      </c>
      <c r="G2171" s="7"/>
    </row>
    <row r="2172" spans="1:7" x14ac:dyDescent="0.25">
      <c r="A2172" s="4">
        <v>38696</v>
      </c>
      <c r="B2172" s="7">
        <v>132515</v>
      </c>
      <c r="C2172" s="7"/>
      <c r="D2172" s="7">
        <v>5763380.1199999992</v>
      </c>
      <c r="E2172" s="7">
        <v>6903210</v>
      </c>
      <c r="F2172" s="33">
        <v>327033</v>
      </c>
      <c r="G2172" s="7"/>
    </row>
    <row r="2173" spans="1:7" x14ac:dyDescent="0.25">
      <c r="A2173" s="4">
        <v>38697</v>
      </c>
      <c r="B2173" s="7"/>
      <c r="C2173" s="7"/>
      <c r="D2173" s="7">
        <v>8221975</v>
      </c>
      <c r="E2173" s="7">
        <v>6993875</v>
      </c>
      <c r="F2173" s="33">
        <v>286396</v>
      </c>
      <c r="G2173" s="7"/>
    </row>
    <row r="2174" spans="1:7" x14ac:dyDescent="0.25">
      <c r="A2174" s="4">
        <v>38698</v>
      </c>
      <c r="B2174" s="7">
        <v>1595285</v>
      </c>
      <c r="C2174" s="7"/>
      <c r="D2174" s="7">
        <v>10075590</v>
      </c>
      <c r="E2174" s="7">
        <v>5805146</v>
      </c>
      <c r="F2174" s="33">
        <v>313009</v>
      </c>
      <c r="G2174" s="7"/>
    </row>
    <row r="2175" spans="1:7" x14ac:dyDescent="0.25">
      <c r="A2175" s="4">
        <v>38699</v>
      </c>
      <c r="B2175" s="7">
        <v>410482</v>
      </c>
      <c r="C2175" s="7"/>
      <c r="D2175" s="7">
        <v>7426866.5999999996</v>
      </c>
      <c r="E2175" s="7">
        <v>6422994</v>
      </c>
      <c r="F2175" s="33">
        <v>307342</v>
      </c>
      <c r="G2175" s="7">
        <v>368866</v>
      </c>
    </row>
    <row r="2176" spans="1:7" x14ac:dyDescent="0.25">
      <c r="A2176" s="4">
        <v>38700</v>
      </c>
      <c r="B2176" s="7">
        <v>1517973</v>
      </c>
      <c r="C2176" s="7"/>
      <c r="D2176" s="7">
        <v>8064200</v>
      </c>
      <c r="E2176" s="7">
        <v>3188107</v>
      </c>
      <c r="F2176" s="33">
        <v>303425</v>
      </c>
      <c r="G2176" s="7"/>
    </row>
    <row r="2177" spans="1:7" x14ac:dyDescent="0.25">
      <c r="A2177" s="4">
        <v>38701</v>
      </c>
      <c r="B2177" s="7"/>
      <c r="C2177" s="7"/>
      <c r="D2177" s="7">
        <v>10266803</v>
      </c>
      <c r="E2177" s="7">
        <v>5902033</v>
      </c>
      <c r="F2177" s="33">
        <v>307751</v>
      </c>
      <c r="G2177" s="7"/>
    </row>
    <row r="2178" spans="1:7" x14ac:dyDescent="0.25">
      <c r="A2178" s="4">
        <v>38702</v>
      </c>
      <c r="B2178" s="7">
        <v>1415</v>
      </c>
      <c r="C2178" s="7"/>
      <c r="D2178" s="7">
        <v>10151541</v>
      </c>
      <c r="E2178" s="7">
        <v>7314578</v>
      </c>
      <c r="F2178" s="33">
        <v>298786</v>
      </c>
      <c r="G2178" s="7"/>
    </row>
    <row r="2179" spans="1:7" x14ac:dyDescent="0.25">
      <c r="A2179" s="4">
        <v>38703</v>
      </c>
      <c r="B2179" s="7">
        <v>9623898</v>
      </c>
      <c r="C2179" s="7"/>
      <c r="D2179" s="7">
        <v>244472</v>
      </c>
      <c r="E2179" s="7">
        <v>6884033</v>
      </c>
      <c r="F2179" s="33">
        <v>299276</v>
      </c>
      <c r="G2179" s="7"/>
    </row>
    <row r="2180" spans="1:7" x14ac:dyDescent="0.25">
      <c r="A2180" s="4">
        <v>38704</v>
      </c>
      <c r="B2180" s="7">
        <v>8829741</v>
      </c>
      <c r="C2180" s="7"/>
      <c r="D2180" s="7">
        <v>241661</v>
      </c>
      <c r="E2180" s="7">
        <v>7019750</v>
      </c>
      <c r="F2180" s="33">
        <v>316337</v>
      </c>
      <c r="G2180" s="7"/>
    </row>
    <row r="2181" spans="1:7" x14ac:dyDescent="0.25">
      <c r="A2181" s="4">
        <v>38705</v>
      </c>
      <c r="B2181" s="7">
        <v>9565317</v>
      </c>
      <c r="C2181" s="7"/>
      <c r="D2181" s="7">
        <v>262160.92</v>
      </c>
      <c r="E2181" s="7">
        <v>4102082</v>
      </c>
      <c r="F2181" s="33">
        <v>289289</v>
      </c>
      <c r="G2181" s="7"/>
    </row>
    <row r="2182" spans="1:7" x14ac:dyDescent="0.25">
      <c r="A2182" s="4">
        <v>38706</v>
      </c>
      <c r="B2182" s="7">
        <v>26704</v>
      </c>
      <c r="C2182" s="7"/>
      <c r="D2182" s="7">
        <v>10173326</v>
      </c>
      <c r="E2182" s="7">
        <v>6251459</v>
      </c>
      <c r="F2182" s="33">
        <v>287160</v>
      </c>
      <c r="G2182" s="7"/>
    </row>
    <row r="2183" spans="1:7" x14ac:dyDescent="0.25">
      <c r="A2183" s="4">
        <v>38707</v>
      </c>
      <c r="B2183" s="7"/>
      <c r="C2183" s="7"/>
      <c r="D2183" s="7">
        <v>7336013</v>
      </c>
      <c r="E2183" s="7">
        <v>3747757</v>
      </c>
      <c r="F2183" s="33">
        <v>255229</v>
      </c>
      <c r="G2183" s="7"/>
    </row>
    <row r="2184" spans="1:7" x14ac:dyDescent="0.25">
      <c r="A2184" s="4">
        <v>38708</v>
      </c>
      <c r="B2184" s="7">
        <v>1173761</v>
      </c>
      <c r="C2184" s="7"/>
      <c r="D2184" s="7">
        <v>7277507.9199999999</v>
      </c>
      <c r="E2184" s="7">
        <v>7135033</v>
      </c>
      <c r="F2184" s="33">
        <v>233122</v>
      </c>
      <c r="G2184" s="7"/>
    </row>
    <row r="2185" spans="1:7" x14ac:dyDescent="0.25">
      <c r="A2185" s="4">
        <v>38709</v>
      </c>
      <c r="B2185" s="7">
        <v>9322337</v>
      </c>
      <c r="C2185" s="7"/>
      <c r="D2185" s="7">
        <v>5401736.4500000002</v>
      </c>
      <c r="E2185" s="7">
        <v>7109204</v>
      </c>
      <c r="F2185" s="33">
        <v>225946</v>
      </c>
      <c r="G2185" s="7"/>
    </row>
    <row r="2186" spans="1:7" x14ac:dyDescent="0.25">
      <c r="A2186" s="4">
        <v>38710</v>
      </c>
      <c r="B2186" s="7">
        <v>9603992</v>
      </c>
      <c r="C2186" s="7"/>
      <c r="D2186" s="7">
        <v>240046</v>
      </c>
      <c r="E2186" s="7">
        <v>7283496</v>
      </c>
      <c r="F2186" s="33">
        <v>227347</v>
      </c>
      <c r="G2186" s="7"/>
    </row>
    <row r="2187" spans="1:7" x14ac:dyDescent="0.25">
      <c r="A2187" s="4">
        <v>38711</v>
      </c>
      <c r="B2187" s="7">
        <v>9536334</v>
      </c>
      <c r="C2187" s="7"/>
      <c r="D2187" s="7">
        <v>240195</v>
      </c>
      <c r="E2187" s="7">
        <v>7060303</v>
      </c>
      <c r="F2187" s="33">
        <v>218646</v>
      </c>
      <c r="G2187" s="7"/>
    </row>
    <row r="2188" spans="1:7" x14ac:dyDescent="0.25">
      <c r="A2188" s="4">
        <v>38712</v>
      </c>
      <c r="B2188" s="7">
        <v>869886</v>
      </c>
      <c r="C2188" s="7"/>
      <c r="D2188" s="7">
        <v>8975577.8399999999</v>
      </c>
      <c r="E2188" s="7">
        <v>7062899</v>
      </c>
      <c r="F2188" s="33">
        <v>203067</v>
      </c>
      <c r="G2188" s="7">
        <v>108751</v>
      </c>
    </row>
    <row r="2189" spans="1:7" x14ac:dyDescent="0.25">
      <c r="A2189" s="4">
        <v>38713</v>
      </c>
      <c r="B2189" s="7">
        <v>776838</v>
      </c>
      <c r="C2189" s="7"/>
      <c r="D2189" s="7">
        <v>4427964.41</v>
      </c>
      <c r="E2189" s="7">
        <v>6783089</v>
      </c>
      <c r="F2189" s="33">
        <v>221436</v>
      </c>
      <c r="G2189" s="7"/>
    </row>
    <row r="2190" spans="1:7" x14ac:dyDescent="0.25">
      <c r="A2190" s="4">
        <v>38714</v>
      </c>
      <c r="B2190" s="7">
        <v>5991486</v>
      </c>
      <c r="C2190" s="7"/>
      <c r="D2190" s="7">
        <v>9428971.7599999998</v>
      </c>
      <c r="E2190" s="7">
        <v>715219</v>
      </c>
      <c r="F2190" s="33">
        <v>267612</v>
      </c>
      <c r="G2190" s="7"/>
    </row>
    <row r="2191" spans="1:7" x14ac:dyDescent="0.25">
      <c r="A2191" s="4">
        <v>38715</v>
      </c>
      <c r="B2191" s="7">
        <v>6461829</v>
      </c>
      <c r="C2191" s="7"/>
      <c r="D2191" s="7">
        <v>12100297</v>
      </c>
      <c r="E2191" s="7">
        <v>643389</v>
      </c>
      <c r="F2191" s="33">
        <v>258677</v>
      </c>
      <c r="G2191" s="7"/>
    </row>
    <row r="2192" spans="1:7" x14ac:dyDescent="0.25">
      <c r="A2192" s="4">
        <v>38716</v>
      </c>
      <c r="B2192" s="7">
        <v>1329220</v>
      </c>
      <c r="C2192" s="7"/>
      <c r="D2192" s="7">
        <v>11496899</v>
      </c>
      <c r="E2192" s="7">
        <v>447177</v>
      </c>
      <c r="F2192" s="33">
        <v>302529</v>
      </c>
      <c r="G2192" s="7">
        <v>32021</v>
      </c>
    </row>
    <row r="2193" spans="1:7" x14ac:dyDescent="0.25">
      <c r="A2193" s="4">
        <v>38717</v>
      </c>
      <c r="B2193" s="7">
        <v>1197878</v>
      </c>
      <c r="C2193" s="7"/>
      <c r="D2193" s="7">
        <v>442219</v>
      </c>
      <c r="E2193" s="7">
        <v>3181594</v>
      </c>
      <c r="F2193" s="33">
        <v>303675</v>
      </c>
      <c r="G2193" s="7"/>
    </row>
    <row r="2194" spans="1:7" x14ac:dyDescent="0.25">
      <c r="A2194" s="4">
        <v>38718</v>
      </c>
      <c r="B2194" s="7">
        <v>4643536</v>
      </c>
      <c r="C2194" s="7"/>
      <c r="D2194" s="7">
        <v>533946.07000000007</v>
      </c>
      <c r="E2194" s="7">
        <v>3136168</v>
      </c>
      <c r="F2194" s="33">
        <v>257428</v>
      </c>
      <c r="G2194" s="7"/>
    </row>
    <row r="2195" spans="1:7" x14ac:dyDescent="0.25">
      <c r="A2195" s="4">
        <v>38719</v>
      </c>
      <c r="B2195" s="7">
        <v>122889</v>
      </c>
      <c r="C2195" s="7"/>
      <c r="D2195" s="7">
        <v>10699220.529999999</v>
      </c>
      <c r="E2195" s="7">
        <v>3010837</v>
      </c>
      <c r="F2195" s="33">
        <v>283285</v>
      </c>
      <c r="G2195" s="7">
        <v>307616</v>
      </c>
    </row>
    <row r="2196" spans="1:7" x14ac:dyDescent="0.25">
      <c r="A2196" s="4">
        <v>38720</v>
      </c>
      <c r="B2196" s="7">
        <v>9226385</v>
      </c>
      <c r="C2196" s="7"/>
      <c r="D2196" s="7">
        <v>1354651.73</v>
      </c>
      <c r="E2196" s="7">
        <v>3700775</v>
      </c>
      <c r="F2196" s="33">
        <v>301376</v>
      </c>
      <c r="G2196" s="7"/>
    </row>
    <row r="2197" spans="1:7" x14ac:dyDescent="0.25">
      <c r="A2197" s="4">
        <v>38721</v>
      </c>
      <c r="B2197" s="7">
        <v>9128336</v>
      </c>
      <c r="C2197" s="7"/>
      <c r="D2197" s="7">
        <v>672578.92999999993</v>
      </c>
      <c r="E2197" s="7">
        <v>7165212</v>
      </c>
      <c r="F2197" s="33">
        <v>292804</v>
      </c>
      <c r="G2197" s="7"/>
    </row>
    <row r="2198" spans="1:7" x14ac:dyDescent="0.25">
      <c r="A2198" s="4">
        <v>38722</v>
      </c>
      <c r="B2198" s="7"/>
      <c r="C2198" s="7"/>
      <c r="D2198" s="7">
        <v>1004210.73</v>
      </c>
      <c r="E2198" s="7">
        <v>7252342</v>
      </c>
      <c r="F2198" s="33">
        <v>267638</v>
      </c>
      <c r="G2198" s="7"/>
    </row>
    <row r="2199" spans="1:7" x14ac:dyDescent="0.25">
      <c r="A2199" s="4">
        <v>38723</v>
      </c>
      <c r="B2199" s="7">
        <v>1718245</v>
      </c>
      <c r="C2199" s="7"/>
      <c r="D2199" s="7">
        <v>11098399</v>
      </c>
      <c r="E2199" s="7">
        <v>2963367</v>
      </c>
      <c r="F2199" s="33">
        <v>286746</v>
      </c>
      <c r="G2199" s="7"/>
    </row>
    <row r="2200" spans="1:7" x14ac:dyDescent="0.25">
      <c r="A2200" s="4">
        <v>38724</v>
      </c>
      <c r="B2200" s="7">
        <v>36984</v>
      </c>
      <c r="C2200" s="7"/>
      <c r="D2200" s="7">
        <v>11762734</v>
      </c>
      <c r="E2200" s="7">
        <v>7232819</v>
      </c>
      <c r="F2200" s="33">
        <v>264266</v>
      </c>
      <c r="G2200" s="7"/>
    </row>
    <row r="2201" spans="1:7" x14ac:dyDescent="0.25">
      <c r="A2201" s="4">
        <v>38725</v>
      </c>
      <c r="B2201" s="7">
        <v>9552481</v>
      </c>
      <c r="C2201" s="7"/>
      <c r="D2201" s="7">
        <v>237412</v>
      </c>
      <c r="E2201" s="7">
        <v>7251433</v>
      </c>
      <c r="F2201" s="33">
        <v>263691</v>
      </c>
      <c r="G2201" s="7"/>
    </row>
    <row r="2202" spans="1:7" x14ac:dyDescent="0.25">
      <c r="A2202" s="4">
        <v>38726</v>
      </c>
      <c r="B2202" s="7">
        <v>9097876</v>
      </c>
      <c r="C2202" s="7"/>
      <c r="D2202" s="7">
        <v>246391</v>
      </c>
      <c r="E2202" s="7">
        <v>3285449</v>
      </c>
      <c r="F2202" s="33">
        <v>289842</v>
      </c>
      <c r="G2202" s="7"/>
    </row>
    <row r="2203" spans="1:7" x14ac:dyDescent="0.25">
      <c r="A2203" s="4">
        <v>38727</v>
      </c>
      <c r="B2203" s="7">
        <v>46610</v>
      </c>
      <c r="C2203" s="7"/>
      <c r="D2203" s="7">
        <v>5636288.5300000003</v>
      </c>
      <c r="E2203" s="7">
        <v>7252847</v>
      </c>
      <c r="F2203" s="33">
        <v>287426</v>
      </c>
      <c r="G2203" s="7"/>
    </row>
    <row r="2204" spans="1:7" x14ac:dyDescent="0.25">
      <c r="A2204" s="4">
        <v>38728</v>
      </c>
      <c r="B2204" s="7"/>
      <c r="C2204" s="7"/>
      <c r="D2204" s="7">
        <v>11930679.67</v>
      </c>
      <c r="E2204" s="7">
        <v>7252321</v>
      </c>
      <c r="F2204" s="33">
        <v>286879</v>
      </c>
      <c r="G2204" s="7"/>
    </row>
    <row r="2205" spans="1:7" x14ac:dyDescent="0.25">
      <c r="A2205" s="4">
        <v>38729</v>
      </c>
      <c r="B2205" s="7">
        <v>7469263</v>
      </c>
      <c r="C2205" s="7"/>
      <c r="D2205" s="7">
        <v>536641.86</v>
      </c>
      <c r="E2205" s="7">
        <v>5917931</v>
      </c>
      <c r="F2205" s="33">
        <v>286711</v>
      </c>
      <c r="G2205" s="7"/>
    </row>
    <row r="2206" spans="1:7" x14ac:dyDescent="0.25">
      <c r="A2206" s="4">
        <v>38730</v>
      </c>
      <c r="B2206" s="7">
        <v>7482476</v>
      </c>
      <c r="C2206" s="7"/>
      <c r="D2206" s="7">
        <v>240068</v>
      </c>
      <c r="E2206" s="7">
        <v>7251213</v>
      </c>
      <c r="F2206" s="33">
        <v>251809</v>
      </c>
      <c r="G2206" s="7"/>
    </row>
    <row r="2207" spans="1:7" x14ac:dyDescent="0.25">
      <c r="A2207" s="4">
        <v>38731</v>
      </c>
      <c r="B2207" s="7">
        <v>2070</v>
      </c>
      <c r="C2207" s="7"/>
      <c r="D2207" s="7">
        <v>5601062.4699999997</v>
      </c>
      <c r="E2207" s="7">
        <v>7250511</v>
      </c>
      <c r="F2207" s="33">
        <v>230344</v>
      </c>
      <c r="G2207" s="7"/>
    </row>
    <row r="2208" spans="1:7" x14ac:dyDescent="0.25">
      <c r="A2208" s="4">
        <v>38732</v>
      </c>
      <c r="B2208" s="7">
        <v>6712370</v>
      </c>
      <c r="C2208" s="7"/>
      <c r="D2208" s="7">
        <v>237943</v>
      </c>
      <c r="E2208" s="7">
        <v>3812098</v>
      </c>
      <c r="F2208" s="33">
        <v>234147</v>
      </c>
      <c r="G2208" s="7"/>
    </row>
    <row r="2209" spans="1:7" x14ac:dyDescent="0.25">
      <c r="A2209" s="4">
        <v>38733</v>
      </c>
      <c r="B2209" s="7">
        <v>2414248</v>
      </c>
      <c r="C2209" s="7"/>
      <c r="D2209" s="7">
        <v>820747.85</v>
      </c>
      <c r="E2209" s="7">
        <v>7269177</v>
      </c>
      <c r="F2209" s="33">
        <v>242067</v>
      </c>
      <c r="G2209" s="7"/>
    </row>
    <row r="2210" spans="1:7" x14ac:dyDescent="0.25">
      <c r="A2210" s="4">
        <v>38734</v>
      </c>
      <c r="B2210" s="7">
        <v>247194</v>
      </c>
      <c r="C2210" s="7"/>
      <c r="D2210" s="7">
        <v>11336445.870000001</v>
      </c>
      <c r="E2210" s="7">
        <v>7252623</v>
      </c>
      <c r="F2210" s="33">
        <v>235834</v>
      </c>
      <c r="G2210" s="7">
        <v>25232</v>
      </c>
    </row>
    <row r="2211" spans="1:7" x14ac:dyDescent="0.25">
      <c r="A2211" s="4">
        <v>38735</v>
      </c>
      <c r="B2211" s="7">
        <v>35191</v>
      </c>
      <c r="C2211" s="7"/>
      <c r="D2211" s="7">
        <v>11875717</v>
      </c>
      <c r="E2211" s="7">
        <v>7297352</v>
      </c>
      <c r="F2211" s="33">
        <v>254892</v>
      </c>
      <c r="G2211" s="7"/>
    </row>
    <row r="2212" spans="1:7" x14ac:dyDescent="0.25">
      <c r="A2212" s="4">
        <v>38736</v>
      </c>
      <c r="B2212" s="7">
        <v>9551103</v>
      </c>
      <c r="C2212" s="7"/>
      <c r="D2212" s="7">
        <v>272364.86</v>
      </c>
      <c r="E2212" s="7">
        <v>3371831</v>
      </c>
      <c r="F2212" s="33">
        <v>205958</v>
      </c>
      <c r="G2212" s="7">
        <v>69560</v>
      </c>
    </row>
    <row r="2213" spans="1:7" x14ac:dyDescent="0.25">
      <c r="A2213" s="4">
        <v>38737</v>
      </c>
      <c r="B2213" s="7">
        <v>7442081</v>
      </c>
      <c r="C2213" s="7"/>
      <c r="D2213" s="7">
        <v>242996</v>
      </c>
      <c r="E2213" s="7">
        <v>4207356</v>
      </c>
      <c r="F2213" s="33">
        <v>227017</v>
      </c>
      <c r="G2213" s="7"/>
    </row>
    <row r="2214" spans="1:7" x14ac:dyDescent="0.25">
      <c r="A2214" s="4">
        <v>38738</v>
      </c>
      <c r="B2214" s="7">
        <v>239535</v>
      </c>
      <c r="C2214" s="7"/>
      <c r="D2214" s="7">
        <v>245952</v>
      </c>
      <c r="E2214" s="7">
        <v>7153632</v>
      </c>
      <c r="F2214" s="33">
        <v>292770</v>
      </c>
      <c r="G2214" s="7"/>
    </row>
    <row r="2215" spans="1:7" x14ac:dyDescent="0.25">
      <c r="A2215" s="4">
        <v>38739</v>
      </c>
      <c r="B2215" s="7">
        <v>2187443</v>
      </c>
      <c r="C2215" s="7"/>
      <c r="D2215" s="7">
        <v>243163.6</v>
      </c>
      <c r="E2215" s="7">
        <v>3775108</v>
      </c>
      <c r="F2215" s="33">
        <v>289403</v>
      </c>
      <c r="G2215" s="7"/>
    </row>
    <row r="2216" spans="1:7" x14ac:dyDescent="0.25">
      <c r="A2216" s="4">
        <v>38740</v>
      </c>
      <c r="B2216" s="7">
        <v>27083</v>
      </c>
      <c r="C2216" s="7"/>
      <c r="D2216" s="7">
        <v>12016615</v>
      </c>
      <c r="E2216" s="7">
        <v>6106476</v>
      </c>
      <c r="F2216" s="33">
        <v>301196</v>
      </c>
      <c r="G2216" s="7">
        <v>69449</v>
      </c>
    </row>
    <row r="2217" spans="1:7" x14ac:dyDescent="0.25">
      <c r="A2217" s="4">
        <v>38741</v>
      </c>
      <c r="B2217" s="7"/>
      <c r="C2217" s="7"/>
      <c r="D2217" s="7">
        <v>11760133</v>
      </c>
      <c r="E2217" s="7">
        <v>6393318</v>
      </c>
      <c r="F2217" s="33">
        <v>295292</v>
      </c>
      <c r="G2217" s="7"/>
    </row>
    <row r="2218" spans="1:7" x14ac:dyDescent="0.25">
      <c r="A2218" s="4">
        <v>38742</v>
      </c>
      <c r="B2218" s="7">
        <v>4473834</v>
      </c>
      <c r="C2218" s="7"/>
      <c r="D2218" s="7">
        <v>1200327.3899999999</v>
      </c>
      <c r="E2218" s="7">
        <v>3982230</v>
      </c>
      <c r="F2218" s="33">
        <v>297334</v>
      </c>
      <c r="G2218" s="7">
        <v>8362</v>
      </c>
    </row>
    <row r="2219" spans="1:7" x14ac:dyDescent="0.25">
      <c r="A2219" s="4">
        <v>38743</v>
      </c>
      <c r="B2219" s="7">
        <v>6619736</v>
      </c>
      <c r="C2219" s="7"/>
      <c r="D2219" s="7">
        <v>5250533.79</v>
      </c>
      <c r="E2219" s="7">
        <v>7241576</v>
      </c>
      <c r="F2219" s="33">
        <v>294807</v>
      </c>
      <c r="G2219" s="7"/>
    </row>
    <row r="2220" spans="1:7" x14ac:dyDescent="0.25">
      <c r="A2220" s="4">
        <v>38744</v>
      </c>
      <c r="B2220" s="7">
        <v>8623294</v>
      </c>
      <c r="C2220" s="7"/>
      <c r="D2220" s="7">
        <v>903563.58</v>
      </c>
      <c r="E2220" s="7">
        <v>4440784</v>
      </c>
      <c r="F2220" s="33">
        <v>291097</v>
      </c>
      <c r="G2220" s="7"/>
    </row>
    <row r="2221" spans="1:7" x14ac:dyDescent="0.25">
      <c r="A2221" s="4">
        <v>38745</v>
      </c>
      <c r="B2221" s="7">
        <v>932</v>
      </c>
      <c r="C2221" s="7"/>
      <c r="D2221" s="7">
        <v>11200449</v>
      </c>
      <c r="E2221" s="7">
        <v>3742315</v>
      </c>
      <c r="F2221" s="33">
        <v>292946</v>
      </c>
      <c r="G2221" s="7"/>
    </row>
    <row r="2222" spans="1:7" x14ac:dyDescent="0.25">
      <c r="A2222" s="4">
        <v>38746</v>
      </c>
      <c r="B2222" s="7">
        <v>1263806</v>
      </c>
      <c r="C2222" s="7"/>
      <c r="D2222" s="7">
        <v>341924.93</v>
      </c>
      <c r="E2222" s="7">
        <v>7128238</v>
      </c>
      <c r="F2222" s="33">
        <v>232201</v>
      </c>
      <c r="G2222" s="7">
        <v>23858</v>
      </c>
    </row>
    <row r="2223" spans="1:7" x14ac:dyDescent="0.25">
      <c r="A2223" s="4">
        <v>38747</v>
      </c>
      <c r="B2223" s="7">
        <v>9103151</v>
      </c>
      <c r="C2223" s="7"/>
      <c r="D2223" s="7">
        <v>1026839.46</v>
      </c>
      <c r="E2223" s="7">
        <v>43597</v>
      </c>
      <c r="F2223" s="33">
        <v>300786</v>
      </c>
      <c r="G2223" s="7"/>
    </row>
    <row r="2224" spans="1:7" x14ac:dyDescent="0.25">
      <c r="A2224" s="4">
        <v>38748</v>
      </c>
      <c r="B2224" s="7"/>
      <c r="C2224" s="7"/>
      <c r="D2224" s="7">
        <v>8848675.3399999999</v>
      </c>
      <c r="E2224" s="7">
        <v>7240826</v>
      </c>
      <c r="F2224" s="33">
        <v>299696</v>
      </c>
      <c r="G2224" s="7"/>
    </row>
    <row r="2225" spans="1:7" x14ac:dyDescent="0.25">
      <c r="A2225" s="4">
        <v>38749</v>
      </c>
      <c r="B2225" s="7">
        <v>718742</v>
      </c>
      <c r="C2225" s="7"/>
      <c r="D2225" s="7">
        <v>11675313</v>
      </c>
      <c r="E2225" s="7">
        <v>4493175</v>
      </c>
      <c r="F2225" s="33">
        <v>284831</v>
      </c>
      <c r="G2225" s="7">
        <v>140667</v>
      </c>
    </row>
    <row r="2226" spans="1:7" x14ac:dyDescent="0.25">
      <c r="A2226" s="4">
        <v>38750</v>
      </c>
      <c r="B2226" s="7">
        <v>7584702</v>
      </c>
      <c r="C2226" s="7"/>
      <c r="D2226" s="7">
        <v>274406.86</v>
      </c>
      <c r="E2226" s="7">
        <v>7172632</v>
      </c>
      <c r="F2226" s="33">
        <v>153649</v>
      </c>
      <c r="G2226" s="7"/>
    </row>
    <row r="2227" spans="1:7" x14ac:dyDescent="0.25">
      <c r="A2227" s="4">
        <v>38751</v>
      </c>
      <c r="B2227" s="7">
        <v>7396955</v>
      </c>
      <c r="C2227" s="7"/>
      <c r="D2227" s="7">
        <v>381615.86</v>
      </c>
      <c r="E2227" s="7">
        <v>6679314</v>
      </c>
      <c r="F2227" s="33">
        <v>236215</v>
      </c>
      <c r="G2227" s="7"/>
    </row>
    <row r="2228" spans="1:7" x14ac:dyDescent="0.25">
      <c r="A2228" s="4">
        <v>38752</v>
      </c>
      <c r="B2228" s="7">
        <v>9166599</v>
      </c>
      <c r="C2228" s="7"/>
      <c r="D2228" s="7">
        <v>9216366.7899999991</v>
      </c>
      <c r="E2228" s="7">
        <v>222217</v>
      </c>
      <c r="F2228" s="33">
        <v>239860</v>
      </c>
      <c r="G2228" s="7"/>
    </row>
    <row r="2229" spans="1:7" x14ac:dyDescent="0.25">
      <c r="A2229" s="4">
        <v>38753</v>
      </c>
      <c r="B2229" s="7">
        <v>1075057</v>
      </c>
      <c r="C2229" s="7"/>
      <c r="D2229" s="7">
        <v>2741146.79</v>
      </c>
      <c r="E2229" s="7">
        <v>6918013</v>
      </c>
      <c r="F2229" s="33">
        <v>225676</v>
      </c>
      <c r="G2229" s="7"/>
    </row>
    <row r="2230" spans="1:7" x14ac:dyDescent="0.25">
      <c r="A2230" s="4">
        <v>38754</v>
      </c>
      <c r="B2230" s="7">
        <v>1074505</v>
      </c>
      <c r="C2230" s="7"/>
      <c r="D2230" s="7">
        <v>8056478.8599999994</v>
      </c>
      <c r="E2230" s="7">
        <v>7251785</v>
      </c>
      <c r="F2230" s="33">
        <v>256664</v>
      </c>
      <c r="G2230" s="7"/>
    </row>
    <row r="2231" spans="1:7" x14ac:dyDescent="0.25">
      <c r="A2231" s="4">
        <v>38755</v>
      </c>
      <c r="B2231" s="7">
        <v>1864903</v>
      </c>
      <c r="C2231" s="7"/>
      <c r="D2231" s="7">
        <v>10946972</v>
      </c>
      <c r="E2231" s="7">
        <v>6866266</v>
      </c>
      <c r="F2231" s="33">
        <v>262027</v>
      </c>
      <c r="G2231" s="7"/>
    </row>
    <row r="2232" spans="1:7" x14ac:dyDescent="0.25">
      <c r="A2232" s="4">
        <v>38756</v>
      </c>
      <c r="B2232" s="7">
        <v>9516532</v>
      </c>
      <c r="C2232" s="7"/>
      <c r="D2232" s="7">
        <v>11650946</v>
      </c>
      <c r="E2232" s="7">
        <v>7145358</v>
      </c>
      <c r="F2232" s="33">
        <v>290223</v>
      </c>
      <c r="G2232" s="7"/>
    </row>
    <row r="2233" spans="1:7" x14ac:dyDescent="0.25">
      <c r="A2233" s="4">
        <v>38757</v>
      </c>
      <c r="B2233" s="7">
        <v>8080812</v>
      </c>
      <c r="C2233" s="7"/>
      <c r="D2233" s="7">
        <v>9341217.8599999994</v>
      </c>
      <c r="E2233" s="7">
        <v>3975979</v>
      </c>
      <c r="F2233" s="33">
        <v>265799</v>
      </c>
      <c r="G2233" s="7">
        <v>26057</v>
      </c>
    </row>
    <row r="2234" spans="1:7" x14ac:dyDescent="0.25">
      <c r="A2234" s="4">
        <v>38758</v>
      </c>
      <c r="B2234" s="7">
        <v>7382084</v>
      </c>
      <c r="C2234" s="7"/>
      <c r="D2234" s="7">
        <v>11173676</v>
      </c>
      <c r="E2234" s="7">
        <v>3170389</v>
      </c>
      <c r="F2234" s="33">
        <v>284246</v>
      </c>
      <c r="G2234" s="7">
        <v>47729</v>
      </c>
    </row>
    <row r="2235" spans="1:7" x14ac:dyDescent="0.25">
      <c r="A2235" s="4">
        <v>38759</v>
      </c>
      <c r="B2235" s="7">
        <v>1708960</v>
      </c>
      <c r="C2235" s="7"/>
      <c r="D2235" s="7">
        <v>1473637.8599999999</v>
      </c>
      <c r="E2235" s="7">
        <v>7249095</v>
      </c>
      <c r="F2235" s="33">
        <v>293787</v>
      </c>
      <c r="G2235" s="7">
        <v>11357</v>
      </c>
    </row>
    <row r="2236" spans="1:7" x14ac:dyDescent="0.25">
      <c r="A2236" s="4">
        <v>38760</v>
      </c>
      <c r="B2236" s="7">
        <v>8052384</v>
      </c>
      <c r="C2236" s="7"/>
      <c r="D2236" s="7">
        <v>1224306.53</v>
      </c>
      <c r="E2236" s="7">
        <v>3187097</v>
      </c>
      <c r="F2236" s="33">
        <v>246156</v>
      </c>
      <c r="G2236" s="7"/>
    </row>
    <row r="2237" spans="1:7" x14ac:dyDescent="0.25">
      <c r="A2237" s="4">
        <v>38761</v>
      </c>
      <c r="B2237" s="7">
        <v>211175</v>
      </c>
      <c r="C2237" s="7"/>
      <c r="D2237" s="7">
        <v>9560491.8000000007</v>
      </c>
      <c r="E2237" s="7">
        <v>7251686</v>
      </c>
      <c r="F2237" s="33">
        <v>252707</v>
      </c>
      <c r="G2237" s="7"/>
    </row>
    <row r="2238" spans="1:7" x14ac:dyDescent="0.25">
      <c r="A2238" s="4">
        <v>38762</v>
      </c>
      <c r="B2238" s="7">
        <v>358284</v>
      </c>
      <c r="C2238" s="7"/>
      <c r="D2238" s="7">
        <v>9707559.7300000004</v>
      </c>
      <c r="E2238" s="7">
        <v>6936450</v>
      </c>
      <c r="F2238" s="33">
        <v>253592</v>
      </c>
      <c r="G2238" s="7"/>
    </row>
    <row r="2239" spans="1:7" x14ac:dyDescent="0.25">
      <c r="A2239" s="4">
        <v>38763</v>
      </c>
      <c r="B2239" s="7">
        <v>435116</v>
      </c>
      <c r="C2239" s="7"/>
      <c r="D2239" s="7">
        <v>9413315.7300000004</v>
      </c>
      <c r="E2239" s="7">
        <v>6794882</v>
      </c>
      <c r="F2239" s="33">
        <v>286546</v>
      </c>
      <c r="G2239" s="7">
        <v>436985</v>
      </c>
    </row>
    <row r="2240" spans="1:7" x14ac:dyDescent="0.25">
      <c r="A2240" s="4">
        <v>38764</v>
      </c>
      <c r="B2240" s="7">
        <v>7242048</v>
      </c>
      <c r="C2240" s="7"/>
      <c r="D2240" s="7">
        <v>657073.4</v>
      </c>
      <c r="E2240" s="7">
        <v>7273498</v>
      </c>
      <c r="F2240" s="33">
        <v>297640</v>
      </c>
      <c r="G2240" s="7"/>
    </row>
    <row r="2241" spans="1:7" x14ac:dyDescent="0.25">
      <c r="A2241" s="4">
        <v>38765</v>
      </c>
      <c r="B2241" s="7">
        <v>9081484</v>
      </c>
      <c r="C2241" s="7"/>
      <c r="D2241" s="7">
        <v>799689.52</v>
      </c>
      <c r="E2241" s="7">
        <v>6894287</v>
      </c>
      <c r="F2241" s="33">
        <v>301677</v>
      </c>
      <c r="G2241" s="7"/>
    </row>
    <row r="2242" spans="1:7" x14ac:dyDescent="0.25">
      <c r="A2242" s="4">
        <v>38766</v>
      </c>
      <c r="B2242" s="7">
        <v>76556</v>
      </c>
      <c r="C2242" s="7"/>
      <c r="D2242" s="7">
        <v>4695642.45</v>
      </c>
      <c r="E2242" s="7">
        <v>6890869</v>
      </c>
      <c r="F2242" s="33">
        <v>289608</v>
      </c>
      <c r="G2242" s="7"/>
    </row>
    <row r="2243" spans="1:7" x14ac:dyDescent="0.25">
      <c r="A2243" s="4">
        <v>38767</v>
      </c>
      <c r="B2243" s="7"/>
      <c r="C2243" s="7"/>
      <c r="D2243" s="7">
        <v>2312802.2599999998</v>
      </c>
      <c r="E2243" s="7">
        <v>3690897</v>
      </c>
      <c r="F2243" s="33">
        <v>288008</v>
      </c>
      <c r="G2243" s="7"/>
    </row>
    <row r="2244" spans="1:7" x14ac:dyDescent="0.25">
      <c r="A2244" s="4">
        <v>38768</v>
      </c>
      <c r="B2244" s="7">
        <v>681032</v>
      </c>
      <c r="C2244" s="7"/>
      <c r="D2244" s="7">
        <v>7546394.7899999991</v>
      </c>
      <c r="E2244" s="7">
        <v>2985706</v>
      </c>
      <c r="F2244" s="33">
        <v>305747</v>
      </c>
      <c r="G2244" s="7"/>
    </row>
    <row r="2245" spans="1:7" x14ac:dyDescent="0.25">
      <c r="A2245" s="4">
        <v>38769</v>
      </c>
      <c r="B2245" s="7">
        <v>3482645</v>
      </c>
      <c r="C2245" s="7"/>
      <c r="D2245" s="7">
        <v>2737697</v>
      </c>
      <c r="E2245" s="7">
        <v>6214887</v>
      </c>
      <c r="F2245" s="33">
        <v>205895</v>
      </c>
      <c r="G2245" s="7"/>
    </row>
    <row r="2246" spans="1:7" x14ac:dyDescent="0.25">
      <c r="A2246" s="4">
        <v>38770</v>
      </c>
      <c r="B2246" s="7">
        <v>1125806</v>
      </c>
      <c r="C2246" s="7"/>
      <c r="D2246" s="7">
        <v>8266782.3999999994</v>
      </c>
      <c r="E2246" s="7">
        <v>7260263</v>
      </c>
      <c r="F2246" s="33">
        <v>285834</v>
      </c>
      <c r="G2246" s="7"/>
    </row>
    <row r="2247" spans="1:7" x14ac:dyDescent="0.25">
      <c r="A2247" s="4">
        <v>38771</v>
      </c>
      <c r="B2247" s="7">
        <v>1347642</v>
      </c>
      <c r="C2247" s="7"/>
      <c r="D2247" s="7">
        <v>10872638.870000001</v>
      </c>
      <c r="E2247" s="7">
        <v>3435465</v>
      </c>
      <c r="F2247" s="33">
        <v>296568</v>
      </c>
      <c r="G2247" s="7"/>
    </row>
    <row r="2248" spans="1:7" x14ac:dyDescent="0.25">
      <c r="A2248" s="4">
        <v>38772</v>
      </c>
      <c r="B2248" s="7">
        <v>1229377</v>
      </c>
      <c r="C2248" s="7"/>
      <c r="D2248" s="7">
        <v>11488902</v>
      </c>
      <c r="E2248" s="7">
        <v>5278443</v>
      </c>
      <c r="F2248" s="33">
        <v>297247</v>
      </c>
      <c r="G2248" s="7"/>
    </row>
    <row r="2249" spans="1:7" x14ac:dyDescent="0.25">
      <c r="A2249" s="4">
        <v>38773</v>
      </c>
      <c r="B2249" s="7">
        <v>9187091</v>
      </c>
      <c r="C2249" s="7"/>
      <c r="D2249" s="7">
        <v>10906028.93</v>
      </c>
      <c r="E2249" s="7">
        <v>6838357</v>
      </c>
      <c r="F2249" s="33">
        <v>315427</v>
      </c>
      <c r="G2249" s="7"/>
    </row>
    <row r="2250" spans="1:7" x14ac:dyDescent="0.25">
      <c r="A2250" s="4">
        <v>38774</v>
      </c>
      <c r="B2250" s="7">
        <v>3659769</v>
      </c>
      <c r="C2250" s="7"/>
      <c r="D2250" s="7">
        <v>1264606.73</v>
      </c>
      <c r="E2250" s="7">
        <v>7040082</v>
      </c>
      <c r="F2250" s="33">
        <v>300243</v>
      </c>
      <c r="G2250" s="7"/>
    </row>
    <row r="2251" spans="1:7" x14ac:dyDescent="0.25">
      <c r="A2251" s="4">
        <v>38775</v>
      </c>
      <c r="B2251" s="7">
        <v>5998736</v>
      </c>
      <c r="C2251" s="7"/>
      <c r="D2251" s="7">
        <v>1758229.8099999998</v>
      </c>
      <c r="E2251" s="7">
        <v>6737613</v>
      </c>
      <c r="F2251" s="33">
        <v>303943</v>
      </c>
      <c r="G2251" s="7"/>
    </row>
    <row r="2252" spans="1:7" x14ac:dyDescent="0.25">
      <c r="A2252" s="4">
        <v>38776</v>
      </c>
      <c r="B2252" s="7"/>
      <c r="C2252" s="7"/>
      <c r="D2252" s="7">
        <v>11793772</v>
      </c>
      <c r="E2252" s="7">
        <v>3137300</v>
      </c>
      <c r="F2252" s="33">
        <v>289533</v>
      </c>
      <c r="G2252" s="7"/>
    </row>
    <row r="2253" spans="1:7" x14ac:dyDescent="0.25">
      <c r="A2253" s="4">
        <v>38777</v>
      </c>
      <c r="B2253" s="7">
        <v>7243117</v>
      </c>
      <c r="C2253" s="7"/>
      <c r="D2253" s="7">
        <v>389088.93</v>
      </c>
      <c r="E2253" s="7">
        <v>7107672</v>
      </c>
      <c r="F2253" s="33">
        <v>303287</v>
      </c>
      <c r="G2253" s="7">
        <v>57258</v>
      </c>
    </row>
    <row r="2254" spans="1:7" x14ac:dyDescent="0.25">
      <c r="A2254" s="4">
        <v>38778</v>
      </c>
      <c r="B2254" s="7">
        <v>5581045</v>
      </c>
      <c r="C2254" s="7"/>
      <c r="D2254" s="7">
        <v>964402.74</v>
      </c>
      <c r="E2254" s="7">
        <v>3742013</v>
      </c>
      <c r="F2254" s="33">
        <v>302429</v>
      </c>
      <c r="G2254" s="7"/>
    </row>
    <row r="2255" spans="1:7" x14ac:dyDescent="0.25">
      <c r="A2255" s="4">
        <v>38779</v>
      </c>
      <c r="B2255" s="7">
        <v>661470</v>
      </c>
      <c r="C2255" s="7"/>
      <c r="D2255" s="7">
        <v>9917397.7300000004</v>
      </c>
      <c r="E2255" s="7">
        <v>5760428</v>
      </c>
      <c r="F2255" s="33">
        <v>302003</v>
      </c>
      <c r="G2255" s="7"/>
    </row>
    <row r="2256" spans="1:7" x14ac:dyDescent="0.25">
      <c r="A2256" s="4">
        <v>38780</v>
      </c>
      <c r="B2256" s="7">
        <v>36985</v>
      </c>
      <c r="C2256" s="7"/>
      <c r="D2256" s="7">
        <v>6739728.1299999999</v>
      </c>
      <c r="E2256" s="7">
        <v>6876367</v>
      </c>
      <c r="F2256" s="33">
        <v>303416</v>
      </c>
      <c r="G2256" s="7"/>
    </row>
    <row r="2257" spans="1:7" x14ac:dyDescent="0.25">
      <c r="A2257" s="4">
        <v>38781</v>
      </c>
      <c r="B2257" s="7">
        <v>9303356</v>
      </c>
      <c r="C2257" s="7"/>
      <c r="D2257" s="7">
        <v>454860.01</v>
      </c>
      <c r="E2257" s="7">
        <v>4854259</v>
      </c>
      <c r="F2257" s="33">
        <v>299081</v>
      </c>
      <c r="G2257" s="7"/>
    </row>
    <row r="2258" spans="1:7" x14ac:dyDescent="0.25">
      <c r="A2258" s="4">
        <v>38782</v>
      </c>
      <c r="B2258" s="7">
        <v>487798</v>
      </c>
      <c r="C2258" s="7"/>
      <c r="D2258" s="7">
        <v>11745383.93</v>
      </c>
      <c r="E2258" s="7">
        <v>7096872</v>
      </c>
      <c r="F2258" s="33">
        <v>301141</v>
      </c>
      <c r="G2258" s="7"/>
    </row>
    <row r="2259" spans="1:7" x14ac:dyDescent="0.25">
      <c r="A2259" s="4">
        <v>38783</v>
      </c>
      <c r="B2259" s="7"/>
      <c r="C2259" s="7"/>
      <c r="D2259" s="7">
        <v>10688724</v>
      </c>
      <c r="E2259" s="7">
        <v>3256377</v>
      </c>
      <c r="F2259" s="33">
        <v>277903</v>
      </c>
      <c r="G2259" s="7"/>
    </row>
    <row r="2260" spans="1:7" x14ac:dyDescent="0.25">
      <c r="A2260" s="4">
        <v>38784</v>
      </c>
      <c r="B2260" s="7">
        <v>131825</v>
      </c>
      <c r="C2260" s="7"/>
      <c r="D2260" s="7">
        <v>8657132.9299999997</v>
      </c>
      <c r="E2260" s="7">
        <v>7229091</v>
      </c>
      <c r="F2260" s="33">
        <v>305177</v>
      </c>
      <c r="G2260" s="7"/>
    </row>
    <row r="2261" spans="1:7" x14ac:dyDescent="0.25">
      <c r="A2261" s="4">
        <v>38785</v>
      </c>
      <c r="B2261" s="7"/>
      <c r="C2261" s="7"/>
      <c r="D2261" s="7">
        <v>9190084.5299999993</v>
      </c>
      <c r="E2261" s="7">
        <v>7122595</v>
      </c>
      <c r="F2261" s="33">
        <v>269600</v>
      </c>
      <c r="G2261" s="7"/>
    </row>
    <row r="2262" spans="1:7" x14ac:dyDescent="0.25">
      <c r="A2262" s="4">
        <v>38786</v>
      </c>
      <c r="B2262" s="7">
        <v>6524408</v>
      </c>
      <c r="C2262" s="7"/>
      <c r="D2262" s="7">
        <v>242170</v>
      </c>
      <c r="E2262" s="7">
        <v>6607356</v>
      </c>
      <c r="F2262" s="33">
        <v>280346</v>
      </c>
      <c r="G2262" s="7"/>
    </row>
    <row r="2263" spans="1:7" x14ac:dyDescent="0.25">
      <c r="A2263" s="4">
        <v>38787</v>
      </c>
      <c r="B2263" s="7">
        <v>9156698</v>
      </c>
      <c r="C2263" s="7"/>
      <c r="D2263" s="7">
        <v>242306</v>
      </c>
      <c r="E2263" s="7">
        <v>7068867</v>
      </c>
      <c r="F2263" s="33">
        <v>304091</v>
      </c>
      <c r="G2263" s="7"/>
    </row>
    <row r="2264" spans="1:7" x14ac:dyDescent="0.25">
      <c r="A2264" s="4">
        <v>38788</v>
      </c>
      <c r="B2264" s="7">
        <v>7224212</v>
      </c>
      <c r="C2264" s="7"/>
      <c r="D2264" s="7">
        <v>1604398.8</v>
      </c>
      <c r="E2264" s="7">
        <v>11413</v>
      </c>
      <c r="F2264" s="33">
        <v>287534</v>
      </c>
      <c r="G2264" s="7"/>
    </row>
    <row r="2265" spans="1:7" x14ac:dyDescent="0.25">
      <c r="A2265" s="4">
        <v>38789</v>
      </c>
      <c r="B2265" s="7">
        <v>55752</v>
      </c>
      <c r="C2265" s="7"/>
      <c r="D2265" s="7">
        <v>1507712.72</v>
      </c>
      <c r="E2265" s="7">
        <v>7140609</v>
      </c>
      <c r="F2265" s="33">
        <v>292033</v>
      </c>
      <c r="G2265" s="7"/>
    </row>
    <row r="2266" spans="1:7" x14ac:dyDescent="0.25">
      <c r="A2266" s="4">
        <v>38790</v>
      </c>
      <c r="B2266" s="7"/>
      <c r="C2266" s="7"/>
      <c r="D2266" s="7">
        <v>7473282.7199999997</v>
      </c>
      <c r="E2266" s="7">
        <v>3675308</v>
      </c>
      <c r="F2266" s="33">
        <v>317093</v>
      </c>
      <c r="G2266" s="7"/>
    </row>
    <row r="2267" spans="1:7" x14ac:dyDescent="0.25">
      <c r="A2267" s="4">
        <v>38791</v>
      </c>
      <c r="B2267" s="7">
        <v>2933</v>
      </c>
      <c r="C2267" s="7"/>
      <c r="D2267" s="7">
        <v>239755.25</v>
      </c>
      <c r="E2267" s="7">
        <v>6234176</v>
      </c>
      <c r="F2267" s="33">
        <v>278835</v>
      </c>
      <c r="G2267" s="7"/>
    </row>
    <row r="2268" spans="1:7" x14ac:dyDescent="0.25">
      <c r="A2268" s="4">
        <v>38792</v>
      </c>
      <c r="B2268" s="7">
        <v>9147587</v>
      </c>
      <c r="C2268" s="7"/>
      <c r="D2268" s="7">
        <v>10206397.82</v>
      </c>
      <c r="E2268" s="7">
        <v>3374308</v>
      </c>
      <c r="F2268" s="33">
        <v>275463</v>
      </c>
      <c r="G2268" s="7"/>
    </row>
    <row r="2269" spans="1:7" x14ac:dyDescent="0.25">
      <c r="A2269" s="4">
        <v>38793</v>
      </c>
      <c r="B2269" s="7">
        <v>9146691</v>
      </c>
      <c r="C2269" s="7"/>
      <c r="D2269" s="7">
        <v>9082676.7199999988</v>
      </c>
      <c r="E2269" s="7">
        <v>5388121</v>
      </c>
      <c r="F2269" s="33">
        <v>282990</v>
      </c>
      <c r="G2269" s="7"/>
    </row>
    <row r="2270" spans="1:7" x14ac:dyDescent="0.25">
      <c r="A2270" s="4">
        <v>38794</v>
      </c>
      <c r="B2270" s="7">
        <v>7199857</v>
      </c>
      <c r="C2270" s="7"/>
      <c r="D2270" s="7">
        <v>11943963</v>
      </c>
      <c r="E2270" s="7">
        <v>3256159</v>
      </c>
      <c r="F2270" s="33">
        <v>277122</v>
      </c>
      <c r="G2270" s="7"/>
    </row>
    <row r="2271" spans="1:7" x14ac:dyDescent="0.25">
      <c r="A2271" s="4">
        <v>38795</v>
      </c>
      <c r="B2271" s="7">
        <v>7647188</v>
      </c>
      <c r="C2271" s="7"/>
      <c r="D2271" s="7">
        <v>1048571.6599999999</v>
      </c>
      <c r="E2271" s="7">
        <v>4095992</v>
      </c>
      <c r="F2271" s="33">
        <v>299342</v>
      </c>
      <c r="G2271" s="7"/>
    </row>
    <row r="2272" spans="1:7" x14ac:dyDescent="0.25">
      <c r="A2272" s="4">
        <v>38796</v>
      </c>
      <c r="B2272" s="7">
        <v>47438</v>
      </c>
      <c r="C2272" s="7"/>
      <c r="D2272" s="7">
        <v>2348632.2000000002</v>
      </c>
      <c r="E2272" s="7">
        <v>7076048</v>
      </c>
      <c r="F2272" s="33">
        <v>280189</v>
      </c>
      <c r="G2272" s="7"/>
    </row>
    <row r="2273" spans="1:7" x14ac:dyDescent="0.25">
      <c r="A2273" s="4">
        <v>38797</v>
      </c>
      <c r="B2273" s="7">
        <v>954619</v>
      </c>
      <c r="C2273" s="7"/>
      <c r="D2273" s="7">
        <v>9124049.8599999994</v>
      </c>
      <c r="E2273" s="7">
        <v>3254319</v>
      </c>
      <c r="F2273" s="33">
        <v>289096</v>
      </c>
      <c r="G2273" s="7"/>
    </row>
    <row r="2274" spans="1:7" x14ac:dyDescent="0.25">
      <c r="A2274" s="4">
        <v>38798</v>
      </c>
      <c r="B2274" s="7">
        <v>1060431</v>
      </c>
      <c r="C2274" s="7"/>
      <c r="D2274" s="7">
        <v>6868239.3200000003</v>
      </c>
      <c r="E2274" s="7">
        <v>7092530</v>
      </c>
      <c r="F2274" s="33">
        <v>107000</v>
      </c>
      <c r="G2274" s="7">
        <v>309815</v>
      </c>
    </row>
    <row r="2275" spans="1:7" x14ac:dyDescent="0.25">
      <c r="A2275" s="4">
        <v>38799</v>
      </c>
      <c r="B2275" s="7">
        <v>7027041</v>
      </c>
      <c r="C2275" s="7"/>
      <c r="D2275" s="7">
        <v>8880356.5299999993</v>
      </c>
      <c r="E2275" s="7">
        <v>6960849</v>
      </c>
      <c r="F2275" s="33"/>
      <c r="G2275" s="7"/>
    </row>
    <row r="2276" spans="1:7" x14ac:dyDescent="0.25">
      <c r="A2276" s="4">
        <v>38800</v>
      </c>
      <c r="B2276" s="7">
        <v>9041782</v>
      </c>
      <c r="C2276" s="7"/>
      <c r="D2276" s="7">
        <v>7677429.2600000007</v>
      </c>
      <c r="E2276" s="7">
        <v>6999321</v>
      </c>
      <c r="F2276" s="33"/>
      <c r="G2276" s="7"/>
    </row>
    <row r="2277" spans="1:7" x14ac:dyDescent="0.25">
      <c r="A2277" s="4">
        <v>38801</v>
      </c>
      <c r="B2277" s="7">
        <v>7535717</v>
      </c>
      <c r="C2277" s="7"/>
      <c r="D2277" s="7">
        <v>3878185.85</v>
      </c>
      <c r="E2277" s="7">
        <v>4018641</v>
      </c>
      <c r="F2277" s="33"/>
      <c r="G2277" s="7"/>
    </row>
    <row r="2278" spans="1:7" x14ac:dyDescent="0.25">
      <c r="A2278" s="4">
        <v>38802</v>
      </c>
      <c r="B2278" s="7">
        <v>9161702</v>
      </c>
      <c r="C2278" s="7"/>
      <c r="D2278" s="7">
        <v>12120141</v>
      </c>
      <c r="E2278" s="7">
        <v>3986194</v>
      </c>
      <c r="F2278" s="33"/>
      <c r="G2278" s="7"/>
    </row>
    <row r="2279" spans="1:7" x14ac:dyDescent="0.25">
      <c r="A2279" s="4">
        <v>38803</v>
      </c>
      <c r="B2279" s="7">
        <v>9267648</v>
      </c>
      <c r="C2279" s="7"/>
      <c r="D2279" s="7">
        <v>12172834</v>
      </c>
      <c r="E2279" s="7">
        <v>7027933</v>
      </c>
      <c r="F2279" s="33"/>
      <c r="G2279" s="7"/>
    </row>
    <row r="2280" spans="1:7" x14ac:dyDescent="0.25">
      <c r="A2280" s="4">
        <v>38804</v>
      </c>
      <c r="B2280" s="7">
        <v>152767</v>
      </c>
      <c r="C2280" s="7"/>
      <c r="D2280" s="7">
        <v>9839884.9299999997</v>
      </c>
      <c r="E2280" s="7">
        <v>734744</v>
      </c>
      <c r="F2280" s="33"/>
      <c r="G2280" s="7"/>
    </row>
    <row r="2281" spans="1:7" x14ac:dyDescent="0.25">
      <c r="A2281" s="4">
        <v>38805</v>
      </c>
      <c r="B2281" s="7">
        <v>158839</v>
      </c>
      <c r="C2281" s="7"/>
      <c r="D2281" s="7">
        <v>10543779</v>
      </c>
      <c r="E2281" s="7">
        <v>690581</v>
      </c>
      <c r="F2281" s="33"/>
      <c r="G2281" s="7"/>
    </row>
    <row r="2282" spans="1:7" x14ac:dyDescent="0.25">
      <c r="A2282" s="4">
        <v>38806</v>
      </c>
      <c r="B2282" s="7">
        <v>7433283</v>
      </c>
      <c r="C2282" s="7"/>
      <c r="D2282" s="7">
        <v>10681390</v>
      </c>
      <c r="E2282" s="7">
        <v>4312364</v>
      </c>
      <c r="F2282" s="33"/>
      <c r="G2282" s="7">
        <v>85028</v>
      </c>
    </row>
    <row r="2283" spans="1:7" x14ac:dyDescent="0.25">
      <c r="A2283" s="4">
        <v>38807</v>
      </c>
      <c r="B2283" s="7">
        <v>7387641</v>
      </c>
      <c r="C2283" s="7"/>
      <c r="D2283" s="7">
        <v>1562861.8599999999</v>
      </c>
      <c r="E2283" s="7">
        <v>4549499</v>
      </c>
      <c r="F2283" s="33"/>
      <c r="G2283" s="7"/>
    </row>
    <row r="2284" spans="1:7" x14ac:dyDescent="0.25">
      <c r="A2284" s="4">
        <v>38808</v>
      </c>
      <c r="B2284" s="7">
        <v>26255</v>
      </c>
      <c r="C2284" s="7"/>
      <c r="D2284" s="7">
        <v>10992895.6</v>
      </c>
      <c r="E2284" s="7">
        <v>3586703</v>
      </c>
      <c r="F2284" s="33"/>
      <c r="G2284" s="7"/>
    </row>
    <row r="2285" spans="1:7" x14ac:dyDescent="0.25">
      <c r="A2285" s="4">
        <v>38809</v>
      </c>
      <c r="B2285" s="7"/>
      <c r="C2285" s="7"/>
      <c r="D2285" s="7">
        <v>7179846.9299999997</v>
      </c>
      <c r="E2285" s="7">
        <v>3608947</v>
      </c>
      <c r="F2285" s="33">
        <v>67232</v>
      </c>
      <c r="G2285" s="7"/>
    </row>
    <row r="2286" spans="1:7" x14ac:dyDescent="0.25">
      <c r="A2286" s="4">
        <v>38810</v>
      </c>
      <c r="B2286" s="7"/>
      <c r="C2286" s="7"/>
      <c r="D2286" s="7">
        <v>11946208</v>
      </c>
      <c r="E2286" s="7">
        <v>3673159</v>
      </c>
      <c r="F2286" s="33">
        <v>277376</v>
      </c>
      <c r="G2286" s="7"/>
    </row>
    <row r="2287" spans="1:7" x14ac:dyDescent="0.25">
      <c r="A2287" s="4">
        <v>38811</v>
      </c>
      <c r="B2287" s="7">
        <v>4848742</v>
      </c>
      <c r="C2287" s="7"/>
      <c r="D2287" s="7">
        <v>976641.41</v>
      </c>
      <c r="E2287" s="7">
        <v>3769470</v>
      </c>
      <c r="F2287" s="33">
        <v>273284</v>
      </c>
      <c r="G2287" s="7"/>
    </row>
    <row r="2288" spans="1:7" x14ac:dyDescent="0.25">
      <c r="A2288" s="4">
        <v>38812</v>
      </c>
      <c r="B2288" s="7">
        <v>3510797</v>
      </c>
      <c r="C2288" s="7"/>
      <c r="D2288" s="7">
        <v>875636.46</v>
      </c>
      <c r="E2288" s="7">
        <v>6714248</v>
      </c>
      <c r="F2288" s="33">
        <v>308088</v>
      </c>
      <c r="G2288" s="7"/>
    </row>
    <row r="2289" spans="1:7" x14ac:dyDescent="0.25">
      <c r="A2289" s="4">
        <v>38813</v>
      </c>
      <c r="B2289" s="7">
        <v>4919848</v>
      </c>
      <c r="C2289" s="7"/>
      <c r="D2289" s="7">
        <v>239648</v>
      </c>
      <c r="E2289" s="7">
        <v>6963747</v>
      </c>
      <c r="F2289" s="33">
        <v>307208</v>
      </c>
      <c r="G2289" s="7">
        <v>459933</v>
      </c>
    </row>
    <row r="2290" spans="1:7" x14ac:dyDescent="0.25">
      <c r="A2290" s="4">
        <v>38814</v>
      </c>
      <c r="B2290" s="7">
        <v>4576714</v>
      </c>
      <c r="C2290" s="7"/>
      <c r="D2290" s="7">
        <v>240466</v>
      </c>
      <c r="E2290" s="7">
        <v>7179891</v>
      </c>
      <c r="F2290" s="33">
        <v>288860</v>
      </c>
      <c r="G2290" s="7"/>
    </row>
    <row r="2291" spans="1:7" x14ac:dyDescent="0.25">
      <c r="A2291" s="4">
        <v>38815</v>
      </c>
      <c r="B2291" s="7">
        <v>9406785</v>
      </c>
      <c r="C2291" s="7"/>
      <c r="D2291" s="7">
        <v>8569736.7899999991</v>
      </c>
      <c r="E2291" s="7">
        <v>7106185</v>
      </c>
      <c r="F2291" s="33">
        <v>291368</v>
      </c>
      <c r="G2291" s="7"/>
    </row>
    <row r="2292" spans="1:7" x14ac:dyDescent="0.25">
      <c r="A2292" s="4">
        <v>38816</v>
      </c>
      <c r="B2292" s="7">
        <v>7449395</v>
      </c>
      <c r="C2292" s="7"/>
      <c r="D2292" s="7">
        <v>802610.79</v>
      </c>
      <c r="E2292" s="7">
        <v>3613569</v>
      </c>
      <c r="F2292" s="33">
        <v>288178</v>
      </c>
      <c r="G2292" s="7"/>
    </row>
    <row r="2293" spans="1:7" x14ac:dyDescent="0.25">
      <c r="A2293" s="4">
        <v>38817</v>
      </c>
      <c r="B2293" s="7">
        <v>7098151</v>
      </c>
      <c r="C2293" s="7"/>
      <c r="D2293" s="7">
        <v>1938076.08</v>
      </c>
      <c r="E2293" s="7">
        <v>6736109</v>
      </c>
      <c r="F2293" s="33">
        <v>290455</v>
      </c>
      <c r="G2293" s="7"/>
    </row>
    <row r="2294" spans="1:7" x14ac:dyDescent="0.25">
      <c r="A2294" s="4">
        <v>38818</v>
      </c>
      <c r="B2294" s="7">
        <v>1179144</v>
      </c>
      <c r="C2294" s="7"/>
      <c r="D2294" s="7">
        <v>10070989.800000001</v>
      </c>
      <c r="E2294" s="7">
        <v>7075455</v>
      </c>
      <c r="F2294" s="33">
        <v>302091</v>
      </c>
      <c r="G2294" s="7"/>
    </row>
    <row r="2295" spans="1:7" x14ac:dyDescent="0.25">
      <c r="A2295" s="4">
        <v>38819</v>
      </c>
      <c r="B2295" s="7">
        <v>9451255</v>
      </c>
      <c r="C2295" s="7"/>
      <c r="D2295" s="7">
        <v>198617.06</v>
      </c>
      <c r="E2295" s="7">
        <v>7164744</v>
      </c>
      <c r="F2295" s="33">
        <v>295168</v>
      </c>
      <c r="G2295" s="7"/>
    </row>
    <row r="2296" spans="1:7" x14ac:dyDescent="0.25">
      <c r="A2296" s="4">
        <v>38820</v>
      </c>
      <c r="B2296" s="7">
        <v>7462543</v>
      </c>
      <c r="C2296" s="7"/>
      <c r="D2296" s="7"/>
      <c r="E2296" s="7">
        <v>6758693</v>
      </c>
      <c r="F2296" s="33">
        <v>268504</v>
      </c>
      <c r="G2296" s="7"/>
    </row>
    <row r="2297" spans="1:7" x14ac:dyDescent="0.25">
      <c r="A2297" s="4">
        <v>38821</v>
      </c>
      <c r="B2297" s="7">
        <v>7538576</v>
      </c>
      <c r="C2297" s="7"/>
      <c r="D2297" s="7">
        <v>7794.67</v>
      </c>
      <c r="E2297" s="7">
        <v>6638574</v>
      </c>
      <c r="F2297" s="33">
        <v>196773</v>
      </c>
      <c r="G2297" s="7"/>
    </row>
    <row r="2298" spans="1:7" x14ac:dyDescent="0.25">
      <c r="A2298" s="4">
        <v>38822</v>
      </c>
      <c r="B2298" s="7">
        <v>664403</v>
      </c>
      <c r="C2298" s="7"/>
      <c r="D2298" s="7">
        <v>9695560.2599999998</v>
      </c>
      <c r="E2298" s="7">
        <v>7115403</v>
      </c>
      <c r="F2298" s="33">
        <v>216675</v>
      </c>
      <c r="G2298" s="7"/>
    </row>
    <row r="2299" spans="1:7" x14ac:dyDescent="0.25">
      <c r="A2299" s="4">
        <v>38823</v>
      </c>
      <c r="B2299" s="7">
        <v>935887</v>
      </c>
      <c r="C2299" s="7"/>
      <c r="D2299" s="7">
        <v>6935768.7400000002</v>
      </c>
      <c r="E2299" s="7">
        <v>7074145</v>
      </c>
      <c r="F2299" s="33">
        <v>245136</v>
      </c>
      <c r="G2299" s="7"/>
    </row>
    <row r="2300" spans="1:7" x14ac:dyDescent="0.25">
      <c r="A2300" s="4">
        <v>38824</v>
      </c>
      <c r="B2300" s="7">
        <v>1401082</v>
      </c>
      <c r="C2300" s="7"/>
      <c r="D2300" s="7">
        <v>7622562.6600000001</v>
      </c>
      <c r="E2300" s="7">
        <v>6983832</v>
      </c>
      <c r="F2300" s="33">
        <v>238971</v>
      </c>
      <c r="G2300" s="7"/>
    </row>
    <row r="2301" spans="1:7" x14ac:dyDescent="0.25">
      <c r="A2301" s="4">
        <v>38825</v>
      </c>
      <c r="B2301" s="7">
        <v>9534709</v>
      </c>
      <c r="C2301" s="7"/>
      <c r="D2301" s="7">
        <v>2908576.46</v>
      </c>
      <c r="E2301" s="7">
        <v>6774558</v>
      </c>
      <c r="F2301" s="33">
        <v>269914</v>
      </c>
      <c r="G2301" s="7"/>
    </row>
    <row r="2302" spans="1:7" x14ac:dyDescent="0.25">
      <c r="A2302" s="4">
        <v>38826</v>
      </c>
      <c r="B2302" s="7">
        <v>9404647</v>
      </c>
      <c r="C2302" s="7"/>
      <c r="D2302" s="7">
        <v>5671160.5199999996</v>
      </c>
      <c r="E2302" s="7">
        <v>6499625</v>
      </c>
      <c r="F2302" s="33">
        <v>290755</v>
      </c>
      <c r="G2302" s="7">
        <v>197812</v>
      </c>
    </row>
    <row r="2303" spans="1:7" x14ac:dyDescent="0.25">
      <c r="A2303" s="4">
        <v>38827</v>
      </c>
      <c r="B2303" s="7">
        <v>9456293</v>
      </c>
      <c r="C2303" s="7"/>
      <c r="D2303" s="7">
        <v>4106462.9200000004</v>
      </c>
      <c r="E2303" s="7">
        <v>6577471</v>
      </c>
      <c r="F2303" s="33">
        <v>234632</v>
      </c>
      <c r="G2303" s="7">
        <v>29120</v>
      </c>
    </row>
    <row r="2304" spans="1:7" x14ac:dyDescent="0.25">
      <c r="A2304" s="4">
        <v>38828</v>
      </c>
      <c r="B2304" s="7">
        <v>9371769</v>
      </c>
      <c r="C2304" s="7"/>
      <c r="D2304" s="7">
        <v>611176.05000000005</v>
      </c>
      <c r="E2304" s="7">
        <v>247278</v>
      </c>
      <c r="F2304" s="33">
        <v>247642</v>
      </c>
      <c r="G2304" s="7"/>
    </row>
    <row r="2305" spans="1:7" x14ac:dyDescent="0.25">
      <c r="A2305" s="4">
        <v>38829</v>
      </c>
      <c r="B2305" s="7">
        <v>236292</v>
      </c>
      <c r="C2305" s="7"/>
      <c r="D2305" s="7">
        <v>11427651</v>
      </c>
      <c r="E2305" s="7">
        <v>159590</v>
      </c>
      <c r="F2305" s="33">
        <v>231740</v>
      </c>
      <c r="G2305" s="7"/>
    </row>
    <row r="2306" spans="1:7" x14ac:dyDescent="0.25">
      <c r="A2306" s="4">
        <v>38830</v>
      </c>
      <c r="B2306" s="7"/>
      <c r="C2306" s="7"/>
      <c r="D2306" s="7">
        <v>10939364.93</v>
      </c>
      <c r="E2306" s="7">
        <v>62984</v>
      </c>
      <c r="F2306" s="33">
        <v>252279</v>
      </c>
      <c r="G2306" s="7"/>
    </row>
    <row r="2307" spans="1:7" x14ac:dyDescent="0.25">
      <c r="A2307" s="4">
        <v>38831</v>
      </c>
      <c r="B2307" s="7">
        <v>4368887</v>
      </c>
      <c r="C2307" s="7"/>
      <c r="D2307" s="7">
        <v>8330983</v>
      </c>
      <c r="E2307" s="7">
        <v>134373</v>
      </c>
      <c r="F2307" s="33">
        <v>245134</v>
      </c>
      <c r="G2307" s="7"/>
    </row>
    <row r="2308" spans="1:7" x14ac:dyDescent="0.25">
      <c r="A2308" s="4">
        <v>38832</v>
      </c>
      <c r="B2308" s="7">
        <v>7817235</v>
      </c>
      <c r="C2308" s="7"/>
      <c r="D2308" s="7">
        <v>6800619.9299999997</v>
      </c>
      <c r="E2308" s="7">
        <v>3853866</v>
      </c>
      <c r="F2308" s="33">
        <v>266551</v>
      </c>
      <c r="G2308" s="7"/>
    </row>
    <row r="2309" spans="1:7" x14ac:dyDescent="0.25">
      <c r="A2309" s="4">
        <v>38833</v>
      </c>
      <c r="B2309" s="7">
        <v>7998222</v>
      </c>
      <c r="C2309" s="7"/>
      <c r="D2309" s="7">
        <v>7537286</v>
      </c>
      <c r="E2309" s="7">
        <v>3955905</v>
      </c>
      <c r="F2309" s="33">
        <v>235306</v>
      </c>
      <c r="G2309" s="7"/>
    </row>
    <row r="2310" spans="1:7" x14ac:dyDescent="0.25">
      <c r="A2310" s="4">
        <v>38834</v>
      </c>
      <c r="B2310" s="7">
        <v>619624</v>
      </c>
      <c r="C2310" s="7"/>
      <c r="D2310" s="7">
        <v>7860158</v>
      </c>
      <c r="E2310" s="7">
        <v>5391398</v>
      </c>
      <c r="F2310" s="33">
        <v>237541</v>
      </c>
      <c r="G2310" s="7">
        <v>29445</v>
      </c>
    </row>
    <row r="2311" spans="1:7" x14ac:dyDescent="0.25">
      <c r="A2311" s="4">
        <v>38835</v>
      </c>
      <c r="B2311" s="7">
        <v>7995633</v>
      </c>
      <c r="C2311" s="7"/>
      <c r="D2311" s="7">
        <v>9355922</v>
      </c>
      <c r="E2311" s="7">
        <v>3990978</v>
      </c>
      <c r="F2311" s="33">
        <v>256614</v>
      </c>
      <c r="G2311" s="7">
        <v>74061</v>
      </c>
    </row>
    <row r="2312" spans="1:7" x14ac:dyDescent="0.25">
      <c r="A2312" s="4">
        <v>38836</v>
      </c>
      <c r="B2312" s="7">
        <v>8393144</v>
      </c>
      <c r="C2312" s="7"/>
      <c r="D2312" s="7">
        <v>1117678.93</v>
      </c>
      <c r="E2312" s="7">
        <v>3830049</v>
      </c>
      <c r="F2312" s="33">
        <v>287555</v>
      </c>
      <c r="G2312" s="7">
        <v>33785</v>
      </c>
    </row>
    <row r="2313" spans="1:7" x14ac:dyDescent="0.25">
      <c r="A2313" s="4">
        <v>38837</v>
      </c>
      <c r="B2313" s="7">
        <v>7688306</v>
      </c>
      <c r="C2313" s="7"/>
      <c r="D2313" s="7">
        <v>4666525</v>
      </c>
      <c r="E2313" s="7">
        <v>3452246</v>
      </c>
      <c r="F2313" s="33">
        <v>278641</v>
      </c>
      <c r="G2313" s="7">
        <v>131084</v>
      </c>
    </row>
    <row r="2314" spans="1:7" x14ac:dyDescent="0.25">
      <c r="A2314" s="4">
        <v>38838</v>
      </c>
      <c r="B2314" s="7">
        <v>7541716</v>
      </c>
      <c r="C2314" s="7"/>
      <c r="D2314" s="7">
        <v>4656161</v>
      </c>
      <c r="E2314" s="7">
        <v>5134729</v>
      </c>
      <c r="F2314" s="33">
        <v>235324</v>
      </c>
      <c r="G2314" s="7"/>
    </row>
    <row r="2315" spans="1:7" x14ac:dyDescent="0.25">
      <c r="A2315" s="4">
        <v>38839</v>
      </c>
      <c r="B2315" s="7">
        <v>7354900</v>
      </c>
      <c r="C2315" s="7"/>
      <c r="D2315" s="7">
        <v>8123453.9299999997</v>
      </c>
      <c r="E2315" s="7">
        <v>3368288</v>
      </c>
      <c r="F2315" s="33">
        <v>239853</v>
      </c>
      <c r="G2315" s="7"/>
    </row>
    <row r="2316" spans="1:7" x14ac:dyDescent="0.25">
      <c r="A2316" s="4">
        <v>38840</v>
      </c>
      <c r="B2316" s="7">
        <v>1329323</v>
      </c>
      <c r="C2316" s="7"/>
      <c r="D2316" s="7">
        <v>10113097</v>
      </c>
      <c r="E2316" s="7">
        <v>4466571</v>
      </c>
      <c r="F2316" s="33">
        <v>259238</v>
      </c>
      <c r="G2316" s="7"/>
    </row>
    <row r="2317" spans="1:7" x14ac:dyDescent="0.25">
      <c r="A2317" s="4">
        <v>38841</v>
      </c>
      <c r="B2317" s="7">
        <v>1690506</v>
      </c>
      <c r="C2317" s="7"/>
      <c r="D2317" s="7">
        <v>10270280</v>
      </c>
      <c r="E2317" s="7">
        <v>3984331</v>
      </c>
      <c r="F2317" s="33">
        <v>248493</v>
      </c>
      <c r="G2317" s="7">
        <v>127819</v>
      </c>
    </row>
    <row r="2318" spans="1:7" x14ac:dyDescent="0.25">
      <c r="A2318" s="4">
        <v>38842</v>
      </c>
      <c r="B2318" s="7">
        <v>7609892</v>
      </c>
      <c r="C2318" s="7"/>
      <c r="D2318" s="7">
        <v>6484407.1900000004</v>
      </c>
      <c r="E2318" s="7">
        <v>6372886</v>
      </c>
      <c r="F2318" s="33">
        <v>261969</v>
      </c>
      <c r="G2318" s="7"/>
    </row>
    <row r="2319" spans="1:7" x14ac:dyDescent="0.25">
      <c r="A2319" s="4">
        <v>38843</v>
      </c>
      <c r="B2319" s="7">
        <v>7453603</v>
      </c>
      <c r="C2319" s="7"/>
      <c r="D2319" s="7">
        <v>8660052</v>
      </c>
      <c r="E2319" s="7">
        <v>3511495</v>
      </c>
      <c r="F2319" s="33">
        <v>289805</v>
      </c>
      <c r="G2319" s="7">
        <v>2163</v>
      </c>
    </row>
    <row r="2320" spans="1:7" x14ac:dyDescent="0.25">
      <c r="A2320" s="4">
        <v>38844</v>
      </c>
      <c r="B2320" s="7">
        <v>9719428</v>
      </c>
      <c r="C2320" s="7"/>
      <c r="D2320" s="7">
        <v>10228679</v>
      </c>
      <c r="E2320" s="7">
        <v>3828973</v>
      </c>
      <c r="F2320" s="33">
        <v>287071</v>
      </c>
      <c r="G2320" s="7">
        <v>318213</v>
      </c>
    </row>
    <row r="2321" spans="1:7" x14ac:dyDescent="0.25">
      <c r="A2321" s="4">
        <v>38845</v>
      </c>
      <c r="B2321" s="7">
        <v>7306049</v>
      </c>
      <c r="C2321" s="7"/>
      <c r="D2321" s="7">
        <v>8578668.9299999997</v>
      </c>
      <c r="E2321" s="7">
        <v>6871879</v>
      </c>
      <c r="F2321" s="33">
        <v>302271</v>
      </c>
      <c r="G2321" s="7">
        <v>1786</v>
      </c>
    </row>
    <row r="2322" spans="1:7" x14ac:dyDescent="0.25">
      <c r="A2322" s="4">
        <v>38846</v>
      </c>
      <c r="B2322" s="7">
        <v>9335097</v>
      </c>
      <c r="C2322" s="7"/>
      <c r="D2322" s="7">
        <v>9587987.9299999997</v>
      </c>
      <c r="E2322" s="7">
        <v>3428097</v>
      </c>
      <c r="F2322" s="33">
        <v>303118</v>
      </c>
      <c r="G2322" s="7"/>
    </row>
    <row r="2323" spans="1:7" x14ac:dyDescent="0.25">
      <c r="A2323" s="4">
        <v>38847</v>
      </c>
      <c r="B2323" s="7">
        <v>6804452</v>
      </c>
      <c r="C2323" s="7"/>
      <c r="D2323" s="7">
        <v>7935538.8599999994</v>
      </c>
      <c r="E2323" s="7">
        <v>3568735</v>
      </c>
      <c r="F2323" s="33">
        <v>289756</v>
      </c>
      <c r="G2323" s="7"/>
    </row>
    <row r="2324" spans="1:7" x14ac:dyDescent="0.25">
      <c r="A2324" s="4">
        <v>38848</v>
      </c>
      <c r="B2324" s="7">
        <v>9671332</v>
      </c>
      <c r="C2324" s="7"/>
      <c r="D2324" s="7">
        <v>9302190</v>
      </c>
      <c r="E2324" s="7">
        <v>4206861</v>
      </c>
      <c r="F2324" s="33">
        <v>299100</v>
      </c>
      <c r="G2324" s="7">
        <v>136660</v>
      </c>
    </row>
    <row r="2325" spans="1:7" x14ac:dyDescent="0.25">
      <c r="A2325" s="4">
        <v>38849</v>
      </c>
      <c r="B2325" s="7">
        <v>7542575</v>
      </c>
      <c r="C2325" s="7"/>
      <c r="D2325" s="7">
        <v>8261198</v>
      </c>
      <c r="E2325" s="7">
        <v>6837182</v>
      </c>
      <c r="F2325" s="33">
        <v>287886</v>
      </c>
      <c r="G2325" s="7"/>
    </row>
    <row r="2326" spans="1:7" x14ac:dyDescent="0.25">
      <c r="A2326" s="4">
        <v>38850</v>
      </c>
      <c r="B2326" s="7">
        <v>7679542</v>
      </c>
      <c r="C2326" s="7"/>
      <c r="D2326" s="7">
        <v>7431728</v>
      </c>
      <c r="E2326" s="7">
        <v>5589558</v>
      </c>
      <c r="F2326" s="33">
        <v>308719</v>
      </c>
      <c r="G2326" s="7"/>
    </row>
    <row r="2327" spans="1:7" x14ac:dyDescent="0.25">
      <c r="A2327" s="4">
        <v>38851</v>
      </c>
      <c r="B2327" s="7">
        <v>7528916</v>
      </c>
      <c r="C2327" s="7"/>
      <c r="D2327" s="7">
        <v>10256172</v>
      </c>
      <c r="E2327" s="7">
        <v>4767732</v>
      </c>
      <c r="F2327" s="33">
        <v>319061</v>
      </c>
      <c r="G2327" s="7"/>
    </row>
    <row r="2328" spans="1:7" x14ac:dyDescent="0.25">
      <c r="A2328" s="4">
        <v>38852</v>
      </c>
      <c r="B2328" s="7">
        <v>8421606</v>
      </c>
      <c r="C2328" s="7"/>
      <c r="D2328" s="7">
        <v>10276885</v>
      </c>
      <c r="E2328" s="7">
        <v>3078238</v>
      </c>
      <c r="F2328" s="33">
        <v>303906</v>
      </c>
      <c r="G2328" s="7">
        <v>30985</v>
      </c>
    </row>
    <row r="2329" spans="1:7" x14ac:dyDescent="0.25">
      <c r="A2329" s="4">
        <v>38853</v>
      </c>
      <c r="B2329" s="7">
        <v>7898069</v>
      </c>
      <c r="C2329" s="7"/>
      <c r="D2329" s="7">
        <v>10153992</v>
      </c>
      <c r="E2329" s="7">
        <v>4836180</v>
      </c>
      <c r="F2329" s="33">
        <v>322146</v>
      </c>
      <c r="G2329" s="7">
        <v>84835</v>
      </c>
    </row>
    <row r="2330" spans="1:7" x14ac:dyDescent="0.25">
      <c r="A2330" s="4">
        <v>38854</v>
      </c>
      <c r="B2330" s="7">
        <v>9612168</v>
      </c>
      <c r="C2330" s="7"/>
      <c r="D2330" s="7">
        <v>251773.87</v>
      </c>
      <c r="E2330" s="7">
        <v>5085455</v>
      </c>
      <c r="F2330" s="33">
        <v>323764</v>
      </c>
      <c r="G2330" s="7">
        <v>59341</v>
      </c>
    </row>
    <row r="2331" spans="1:7" x14ac:dyDescent="0.25">
      <c r="A2331" s="4">
        <v>38855</v>
      </c>
      <c r="B2331" s="7">
        <v>4515958</v>
      </c>
      <c r="C2331" s="7"/>
      <c r="D2331" s="7">
        <v>2931174.4699999997</v>
      </c>
      <c r="E2331" s="7">
        <v>3041775</v>
      </c>
      <c r="F2331" s="33">
        <v>70312</v>
      </c>
      <c r="G2331" s="7"/>
    </row>
    <row r="2332" spans="1:7" x14ac:dyDescent="0.25">
      <c r="A2332" s="4">
        <v>38856</v>
      </c>
      <c r="B2332" s="7">
        <v>9509840</v>
      </c>
      <c r="C2332" s="7"/>
      <c r="D2332" s="7">
        <v>7397218.6600000001</v>
      </c>
      <c r="E2332" s="7">
        <v>4714376</v>
      </c>
      <c r="F2332" s="33">
        <v>295695</v>
      </c>
      <c r="G2332" s="7"/>
    </row>
    <row r="2333" spans="1:7" x14ac:dyDescent="0.25">
      <c r="A2333" s="4">
        <v>38857</v>
      </c>
      <c r="B2333" s="7">
        <v>7179708</v>
      </c>
      <c r="C2333" s="7"/>
      <c r="D2333" s="7">
        <v>9010664</v>
      </c>
      <c r="E2333" s="7">
        <v>1717426</v>
      </c>
      <c r="F2333" s="33">
        <v>288554</v>
      </c>
      <c r="G2333" s="7"/>
    </row>
    <row r="2334" spans="1:7" x14ac:dyDescent="0.25">
      <c r="A2334" s="4">
        <v>38858</v>
      </c>
      <c r="B2334" s="7">
        <v>9437320</v>
      </c>
      <c r="C2334" s="7"/>
      <c r="D2334" s="7">
        <v>3182353.7300000004</v>
      </c>
      <c r="E2334" s="7">
        <v>2565285</v>
      </c>
      <c r="F2334" s="33">
        <v>318099</v>
      </c>
      <c r="G2334" s="7"/>
    </row>
    <row r="2335" spans="1:7" x14ac:dyDescent="0.25">
      <c r="A2335" s="4">
        <v>38859</v>
      </c>
      <c r="B2335" s="7">
        <v>9113606</v>
      </c>
      <c r="C2335" s="7"/>
      <c r="D2335" s="7">
        <v>8250972.9299999997</v>
      </c>
      <c r="E2335" s="7">
        <v>3586045</v>
      </c>
      <c r="F2335" s="33">
        <v>292631</v>
      </c>
      <c r="G2335" s="7"/>
    </row>
    <row r="2336" spans="1:7" x14ac:dyDescent="0.25">
      <c r="A2336" s="4">
        <v>38860</v>
      </c>
      <c r="B2336" s="7">
        <v>8067119</v>
      </c>
      <c r="C2336" s="7"/>
      <c r="D2336" s="7">
        <v>8433877.4000000004</v>
      </c>
      <c r="E2336" s="7">
        <v>4025365</v>
      </c>
      <c r="F2336" s="33">
        <v>294508</v>
      </c>
      <c r="G2336" s="7"/>
    </row>
    <row r="2337" spans="1:7" x14ac:dyDescent="0.25">
      <c r="A2337" s="4">
        <v>38861</v>
      </c>
      <c r="B2337" s="7">
        <v>9667233</v>
      </c>
      <c r="C2337" s="7"/>
      <c r="D2337" s="7">
        <v>7455502.8599999994</v>
      </c>
      <c r="E2337" s="7">
        <v>6854848</v>
      </c>
      <c r="F2337" s="33">
        <v>296305</v>
      </c>
      <c r="G2337" s="7"/>
    </row>
    <row r="2338" spans="1:7" x14ac:dyDescent="0.25">
      <c r="A2338" s="4">
        <v>38862</v>
      </c>
      <c r="B2338" s="7">
        <v>7474270</v>
      </c>
      <c r="C2338" s="7"/>
      <c r="D2338" s="7">
        <v>6655399</v>
      </c>
      <c r="E2338" s="7">
        <v>3345634</v>
      </c>
      <c r="F2338" s="33">
        <v>295594</v>
      </c>
      <c r="G2338" s="7">
        <v>355302</v>
      </c>
    </row>
    <row r="2339" spans="1:7" x14ac:dyDescent="0.25">
      <c r="A2339" s="4">
        <v>38863</v>
      </c>
      <c r="B2339" s="7">
        <v>7626590</v>
      </c>
      <c r="C2339" s="7"/>
      <c r="D2339" s="7">
        <v>9319708</v>
      </c>
      <c r="E2339" s="7">
        <v>3797500</v>
      </c>
      <c r="F2339" s="33">
        <v>294572</v>
      </c>
      <c r="G2339" s="7"/>
    </row>
    <row r="2340" spans="1:7" x14ac:dyDescent="0.25">
      <c r="A2340" s="4">
        <v>38864</v>
      </c>
      <c r="B2340" s="7">
        <v>7287136</v>
      </c>
      <c r="C2340" s="7"/>
      <c r="D2340" s="7">
        <v>7539878.9299999997</v>
      </c>
      <c r="E2340" s="7">
        <v>3126789</v>
      </c>
      <c r="F2340" s="33">
        <v>317188</v>
      </c>
      <c r="G2340" s="7"/>
    </row>
    <row r="2341" spans="1:7" x14ac:dyDescent="0.25">
      <c r="A2341" s="4">
        <v>38865</v>
      </c>
      <c r="B2341" s="7">
        <v>9128028</v>
      </c>
      <c r="C2341" s="7"/>
      <c r="D2341" s="7">
        <v>6831064.7999999998</v>
      </c>
      <c r="E2341" s="7">
        <v>3315779</v>
      </c>
      <c r="F2341" s="33">
        <v>285878</v>
      </c>
      <c r="G2341" s="7"/>
    </row>
    <row r="2342" spans="1:7" x14ac:dyDescent="0.25">
      <c r="A2342" s="4">
        <v>38866</v>
      </c>
      <c r="B2342" s="7">
        <v>7507013</v>
      </c>
      <c r="C2342" s="7"/>
      <c r="D2342" s="7">
        <v>6647263</v>
      </c>
      <c r="E2342" s="7">
        <v>3828659</v>
      </c>
      <c r="F2342" s="33">
        <v>300611</v>
      </c>
      <c r="G2342" s="7"/>
    </row>
    <row r="2343" spans="1:7" x14ac:dyDescent="0.25">
      <c r="A2343" s="4">
        <v>38867</v>
      </c>
      <c r="B2343" s="7">
        <v>8037000</v>
      </c>
      <c r="C2343" s="7"/>
      <c r="D2343" s="7">
        <v>10157264</v>
      </c>
      <c r="E2343" s="7">
        <v>3769261</v>
      </c>
      <c r="F2343" s="33">
        <v>304680</v>
      </c>
      <c r="G2343" s="7"/>
    </row>
    <row r="2344" spans="1:7" x14ac:dyDescent="0.25">
      <c r="A2344" s="4">
        <v>38868</v>
      </c>
      <c r="B2344" s="7">
        <v>1173281</v>
      </c>
      <c r="C2344" s="7"/>
      <c r="D2344" s="7">
        <v>8119144.0700000003</v>
      </c>
      <c r="E2344" s="7">
        <v>4313847</v>
      </c>
      <c r="F2344" s="33">
        <v>292421</v>
      </c>
      <c r="G2344" s="7"/>
    </row>
    <row r="2345" spans="1:7" x14ac:dyDescent="0.25">
      <c r="A2345" s="4">
        <v>38869</v>
      </c>
      <c r="B2345" s="7">
        <v>844495</v>
      </c>
      <c r="C2345" s="7"/>
      <c r="D2345" s="7">
        <v>8076165.8700000001</v>
      </c>
      <c r="E2345" s="7">
        <v>3978812</v>
      </c>
      <c r="F2345" s="33">
        <v>317307</v>
      </c>
      <c r="G2345" s="7">
        <v>421665</v>
      </c>
    </row>
    <row r="2346" spans="1:7" x14ac:dyDescent="0.25">
      <c r="A2346" s="4">
        <v>38870</v>
      </c>
      <c r="B2346" s="7">
        <v>1020824</v>
      </c>
      <c r="C2346" s="7"/>
      <c r="D2346" s="7">
        <v>6488041.9299999997</v>
      </c>
      <c r="E2346" s="7">
        <v>3178167</v>
      </c>
      <c r="F2346" s="33">
        <v>294594</v>
      </c>
      <c r="G2346" s="7"/>
    </row>
    <row r="2347" spans="1:7" x14ac:dyDescent="0.25">
      <c r="A2347" s="4">
        <v>38871</v>
      </c>
      <c r="B2347" s="7">
        <v>9579358</v>
      </c>
      <c r="C2347" s="7"/>
      <c r="D2347" s="7">
        <v>10335659</v>
      </c>
      <c r="E2347" s="7">
        <v>3747576</v>
      </c>
      <c r="F2347" s="33">
        <v>285596</v>
      </c>
      <c r="G2347" s="7"/>
    </row>
    <row r="2348" spans="1:7" x14ac:dyDescent="0.25">
      <c r="A2348" s="4">
        <v>38872</v>
      </c>
      <c r="B2348" s="7">
        <v>7530228</v>
      </c>
      <c r="C2348" s="7"/>
      <c r="D2348" s="7">
        <v>9482499</v>
      </c>
      <c r="E2348" s="7">
        <v>5137194</v>
      </c>
      <c r="F2348" s="33">
        <v>305432</v>
      </c>
      <c r="G2348" s="7">
        <v>603234</v>
      </c>
    </row>
    <row r="2349" spans="1:7" x14ac:dyDescent="0.25">
      <c r="A2349" s="4">
        <v>38873</v>
      </c>
      <c r="B2349" s="7">
        <v>7959376</v>
      </c>
      <c r="C2349" s="7"/>
      <c r="D2349" s="7">
        <v>10246938.93</v>
      </c>
      <c r="E2349" s="7">
        <v>3712247</v>
      </c>
      <c r="F2349" s="33">
        <v>305399</v>
      </c>
      <c r="G2349" s="7">
        <v>601517</v>
      </c>
    </row>
    <row r="2350" spans="1:7" x14ac:dyDescent="0.25">
      <c r="A2350" s="4">
        <v>38874</v>
      </c>
      <c r="B2350" s="7">
        <v>8049904</v>
      </c>
      <c r="C2350" s="7"/>
      <c r="D2350" s="7">
        <v>7766012.9299999997</v>
      </c>
      <c r="E2350" s="7">
        <v>5501233</v>
      </c>
      <c r="F2350" s="33">
        <v>330567</v>
      </c>
      <c r="G2350" s="7">
        <v>481373</v>
      </c>
    </row>
    <row r="2351" spans="1:7" x14ac:dyDescent="0.25">
      <c r="A2351" s="4">
        <v>38875</v>
      </c>
      <c r="B2351" s="7">
        <v>7531089</v>
      </c>
      <c r="C2351" s="7"/>
      <c r="D2351" s="7">
        <v>7672430.8599999994</v>
      </c>
      <c r="E2351" s="7">
        <v>7239436</v>
      </c>
      <c r="F2351" s="33">
        <v>318009</v>
      </c>
      <c r="G2351" s="7">
        <v>607790</v>
      </c>
    </row>
    <row r="2352" spans="1:7" x14ac:dyDescent="0.25">
      <c r="A2352" s="4">
        <v>38876</v>
      </c>
      <c r="B2352" s="7">
        <v>3494685</v>
      </c>
      <c r="C2352" s="7"/>
      <c r="D2352" s="7">
        <v>6766912</v>
      </c>
      <c r="E2352" s="7">
        <v>7237610</v>
      </c>
      <c r="F2352" s="33">
        <v>307686</v>
      </c>
      <c r="G2352" s="7">
        <v>607979</v>
      </c>
    </row>
    <row r="2353" spans="1:7" x14ac:dyDescent="0.25">
      <c r="A2353" s="4">
        <v>38877</v>
      </c>
      <c r="B2353" s="7">
        <v>1319425</v>
      </c>
      <c r="C2353" s="7"/>
      <c r="D2353" s="7">
        <v>10142115</v>
      </c>
      <c r="E2353" s="7">
        <v>7249188</v>
      </c>
      <c r="F2353" s="33">
        <v>287871</v>
      </c>
      <c r="G2353" s="7">
        <v>607684</v>
      </c>
    </row>
    <row r="2354" spans="1:7" x14ac:dyDescent="0.25">
      <c r="A2354" s="4">
        <v>38878</v>
      </c>
      <c r="B2354" s="7">
        <v>8062216</v>
      </c>
      <c r="C2354" s="7"/>
      <c r="D2354" s="7">
        <v>9878982</v>
      </c>
      <c r="E2354" s="7">
        <v>7253339</v>
      </c>
      <c r="F2354" s="33">
        <v>295447</v>
      </c>
      <c r="G2354" s="7">
        <v>607782</v>
      </c>
    </row>
    <row r="2355" spans="1:7" x14ac:dyDescent="0.25">
      <c r="A2355" s="4">
        <v>38879</v>
      </c>
      <c r="B2355" s="7">
        <v>9741266</v>
      </c>
      <c r="C2355" s="7"/>
      <c r="D2355" s="7">
        <v>1973747.3199999998</v>
      </c>
      <c r="E2355" s="7">
        <v>7248144</v>
      </c>
      <c r="F2355" s="33">
        <v>320008</v>
      </c>
      <c r="G2355" s="7">
        <v>607720</v>
      </c>
    </row>
    <row r="2356" spans="1:7" x14ac:dyDescent="0.25">
      <c r="A2356" s="4">
        <v>38880</v>
      </c>
      <c r="B2356" s="7">
        <v>7288486</v>
      </c>
      <c r="C2356" s="7"/>
      <c r="D2356" s="7">
        <v>2390304</v>
      </c>
      <c r="E2356" s="7">
        <v>7251570</v>
      </c>
      <c r="F2356" s="33">
        <v>306319</v>
      </c>
      <c r="G2356" s="7">
        <v>607808</v>
      </c>
    </row>
    <row r="2357" spans="1:7" x14ac:dyDescent="0.25">
      <c r="A2357" s="4">
        <v>38881</v>
      </c>
      <c r="B2357" s="7">
        <v>9611136</v>
      </c>
      <c r="C2357" s="7"/>
      <c r="D2357" s="7">
        <v>7314520.8700000001</v>
      </c>
      <c r="E2357" s="7">
        <v>7252471</v>
      </c>
      <c r="F2357" s="33">
        <v>299753</v>
      </c>
      <c r="G2357" s="7">
        <v>603542</v>
      </c>
    </row>
    <row r="2358" spans="1:7" x14ac:dyDescent="0.25">
      <c r="A2358" s="4">
        <v>38882</v>
      </c>
      <c r="B2358" s="7">
        <v>9641047</v>
      </c>
      <c r="C2358" s="7"/>
      <c r="D2358" s="7">
        <v>7553046.9299999997</v>
      </c>
      <c r="E2358" s="7">
        <v>7258930</v>
      </c>
      <c r="F2358" s="33">
        <v>292553</v>
      </c>
      <c r="G2358" s="7">
        <v>607279</v>
      </c>
    </row>
    <row r="2359" spans="1:7" x14ac:dyDescent="0.25">
      <c r="A2359" s="4">
        <v>38883</v>
      </c>
      <c r="B2359" s="7">
        <v>9769457</v>
      </c>
      <c r="C2359" s="7"/>
      <c r="D2359" s="7">
        <v>7770120.7300000004</v>
      </c>
      <c r="E2359" s="7">
        <v>7254043</v>
      </c>
      <c r="F2359" s="33">
        <v>310141</v>
      </c>
      <c r="G2359" s="7">
        <v>607177</v>
      </c>
    </row>
    <row r="2360" spans="1:7" x14ac:dyDescent="0.25">
      <c r="A2360" s="4">
        <v>38884</v>
      </c>
      <c r="B2360" s="7">
        <v>9584636</v>
      </c>
      <c r="C2360" s="7"/>
      <c r="D2360" s="7">
        <v>8717598.5399999991</v>
      </c>
      <c r="E2360" s="7">
        <v>7234062</v>
      </c>
      <c r="F2360" s="33">
        <v>278948</v>
      </c>
      <c r="G2360" s="7">
        <v>607192</v>
      </c>
    </row>
    <row r="2361" spans="1:7" x14ac:dyDescent="0.25">
      <c r="A2361" s="4">
        <v>38885</v>
      </c>
      <c r="B2361" s="7">
        <v>9728534</v>
      </c>
      <c r="C2361" s="7"/>
      <c r="D2361" s="7">
        <v>542154.59</v>
      </c>
      <c r="E2361" s="7">
        <v>7079914</v>
      </c>
      <c r="F2361" s="33">
        <v>311812</v>
      </c>
      <c r="G2361" s="7">
        <v>525749</v>
      </c>
    </row>
    <row r="2362" spans="1:7" x14ac:dyDescent="0.25">
      <c r="A2362" s="4">
        <v>38886</v>
      </c>
      <c r="B2362" s="7">
        <v>9610133</v>
      </c>
      <c r="C2362" s="7"/>
      <c r="D2362" s="7">
        <v>244099</v>
      </c>
      <c r="E2362" s="7">
        <v>7259979</v>
      </c>
      <c r="F2362" s="33">
        <v>288565</v>
      </c>
      <c r="G2362" s="7">
        <v>610903</v>
      </c>
    </row>
    <row r="2363" spans="1:7" x14ac:dyDescent="0.25">
      <c r="A2363" s="4">
        <v>38887</v>
      </c>
      <c r="B2363" s="7">
        <v>7605304</v>
      </c>
      <c r="C2363" s="7"/>
      <c r="D2363" s="7">
        <v>10259234</v>
      </c>
      <c r="E2363" s="7">
        <v>3946297</v>
      </c>
      <c r="F2363" s="33">
        <v>295712</v>
      </c>
      <c r="G2363" s="7">
        <v>611345</v>
      </c>
    </row>
    <row r="2364" spans="1:7" x14ac:dyDescent="0.25">
      <c r="A2364" s="4">
        <v>38888</v>
      </c>
      <c r="B2364" s="7">
        <v>9672232</v>
      </c>
      <c r="C2364" s="7"/>
      <c r="D2364" s="7">
        <v>8921702.870000001</v>
      </c>
      <c r="E2364" s="7">
        <v>6727872</v>
      </c>
      <c r="F2364" s="33">
        <v>310869</v>
      </c>
      <c r="G2364" s="7">
        <v>606617</v>
      </c>
    </row>
    <row r="2365" spans="1:7" x14ac:dyDescent="0.25">
      <c r="A2365" s="4">
        <v>38889</v>
      </c>
      <c r="B2365" s="7">
        <v>7703316</v>
      </c>
      <c r="C2365" s="7"/>
      <c r="D2365" s="7">
        <v>9202132</v>
      </c>
      <c r="E2365" s="7">
        <v>7158557</v>
      </c>
      <c r="F2365" s="33">
        <v>285443</v>
      </c>
      <c r="G2365" s="7">
        <v>603880</v>
      </c>
    </row>
    <row r="2366" spans="1:7" x14ac:dyDescent="0.25">
      <c r="A2366" s="4">
        <v>38890</v>
      </c>
      <c r="B2366" s="7">
        <v>8746388</v>
      </c>
      <c r="C2366" s="7"/>
      <c r="D2366" s="7">
        <v>10138004.93</v>
      </c>
      <c r="E2366" s="7">
        <v>5948190</v>
      </c>
      <c r="F2366" s="33">
        <v>277328</v>
      </c>
      <c r="G2366" s="7"/>
    </row>
    <row r="2367" spans="1:7" x14ac:dyDescent="0.25">
      <c r="A2367" s="4">
        <v>38891</v>
      </c>
      <c r="B2367" s="7">
        <v>9650876</v>
      </c>
      <c r="C2367" s="7"/>
      <c r="D2367" s="7">
        <v>7628518.5300000003</v>
      </c>
      <c r="E2367" s="7">
        <v>5859821</v>
      </c>
      <c r="F2367" s="33">
        <v>285669</v>
      </c>
      <c r="G2367" s="7"/>
    </row>
    <row r="2368" spans="1:7" x14ac:dyDescent="0.25">
      <c r="A2368" s="4">
        <v>38892</v>
      </c>
      <c r="B2368" s="7">
        <v>9491278</v>
      </c>
      <c r="C2368" s="7"/>
      <c r="D2368" s="7">
        <v>4619499</v>
      </c>
      <c r="E2368" s="7">
        <v>7096763</v>
      </c>
      <c r="F2368" s="33">
        <v>255437</v>
      </c>
      <c r="G2368" s="7"/>
    </row>
    <row r="2369" spans="1:7" x14ac:dyDescent="0.25">
      <c r="A2369" s="4">
        <v>38893</v>
      </c>
      <c r="B2369" s="7">
        <v>9457504</v>
      </c>
      <c r="C2369" s="7"/>
      <c r="D2369" s="7">
        <v>4115277</v>
      </c>
      <c r="E2369" s="7">
        <v>3341998</v>
      </c>
      <c r="F2369" s="33">
        <v>291210</v>
      </c>
      <c r="G2369" s="7"/>
    </row>
    <row r="2370" spans="1:7" x14ac:dyDescent="0.25">
      <c r="A2370" s="4">
        <v>38894</v>
      </c>
      <c r="B2370" s="7">
        <v>9385189</v>
      </c>
      <c r="C2370" s="7"/>
      <c r="D2370" s="7">
        <v>4829479</v>
      </c>
      <c r="E2370" s="7">
        <v>6813024</v>
      </c>
      <c r="F2370" s="33">
        <v>284950</v>
      </c>
      <c r="G2370" s="7"/>
    </row>
    <row r="2371" spans="1:7" x14ac:dyDescent="0.25">
      <c r="A2371" s="4">
        <v>38895</v>
      </c>
      <c r="B2371" s="7">
        <v>9318571</v>
      </c>
      <c r="C2371" s="7"/>
      <c r="D2371" s="7">
        <v>8541387.4000000004</v>
      </c>
      <c r="E2371" s="7">
        <v>3811385</v>
      </c>
      <c r="F2371" s="33">
        <v>301466</v>
      </c>
      <c r="G2371" s="7">
        <v>78784</v>
      </c>
    </row>
    <row r="2372" spans="1:7" x14ac:dyDescent="0.25">
      <c r="A2372" s="4">
        <v>38896</v>
      </c>
      <c r="B2372" s="7">
        <v>1139679</v>
      </c>
      <c r="C2372" s="7"/>
      <c r="D2372" s="7">
        <v>4280136.8600000003</v>
      </c>
      <c r="E2372" s="7">
        <v>6052589</v>
      </c>
      <c r="F2372" s="33">
        <v>316604</v>
      </c>
      <c r="G2372" s="7">
        <v>40383</v>
      </c>
    </row>
    <row r="2373" spans="1:7" x14ac:dyDescent="0.25">
      <c r="A2373" s="4">
        <v>38897</v>
      </c>
      <c r="B2373" s="7">
        <v>996432</v>
      </c>
      <c r="C2373" s="7"/>
      <c r="D2373" s="7">
        <v>1938357.8</v>
      </c>
      <c r="E2373" s="7">
        <v>7330543</v>
      </c>
      <c r="F2373" s="33">
        <v>302551</v>
      </c>
      <c r="G2373" s="7">
        <v>31738</v>
      </c>
    </row>
    <row r="2374" spans="1:7" x14ac:dyDescent="0.25">
      <c r="A2374" s="4">
        <v>38898</v>
      </c>
      <c r="B2374" s="7">
        <v>5549752</v>
      </c>
      <c r="C2374" s="7"/>
      <c r="D2374" s="7">
        <v>7304512.8700000001</v>
      </c>
      <c r="E2374" s="7">
        <v>7284714</v>
      </c>
      <c r="F2374" s="33">
        <v>294209</v>
      </c>
      <c r="G2374" s="7">
        <v>163360</v>
      </c>
    </row>
    <row r="2375" spans="1:7" x14ac:dyDescent="0.25">
      <c r="A2375" s="4">
        <v>38899</v>
      </c>
      <c r="B2375" s="7">
        <v>7457365</v>
      </c>
      <c r="C2375" s="7"/>
      <c r="D2375" s="7"/>
      <c r="E2375" s="7">
        <v>4686015</v>
      </c>
      <c r="F2375" s="33">
        <v>308688</v>
      </c>
      <c r="G2375" s="7"/>
    </row>
    <row r="2376" spans="1:7" x14ac:dyDescent="0.25">
      <c r="A2376" s="4">
        <v>38900</v>
      </c>
      <c r="B2376" s="7">
        <v>6647304</v>
      </c>
      <c r="C2376" s="7"/>
      <c r="D2376" s="7"/>
      <c r="E2376" s="7">
        <v>1158554</v>
      </c>
      <c r="F2376" s="33">
        <v>247192</v>
      </c>
      <c r="G2376" s="7"/>
    </row>
    <row r="2377" spans="1:7" x14ac:dyDescent="0.25">
      <c r="A2377" s="4">
        <v>38901</v>
      </c>
      <c r="B2377" s="7">
        <v>6438029</v>
      </c>
      <c r="C2377" s="7"/>
      <c r="D2377" s="7"/>
      <c r="E2377" s="7">
        <v>1615219</v>
      </c>
      <c r="F2377" s="33">
        <v>232858</v>
      </c>
      <c r="G2377" s="7"/>
    </row>
    <row r="2378" spans="1:7" x14ac:dyDescent="0.25">
      <c r="A2378" s="4">
        <v>38902</v>
      </c>
      <c r="B2378" s="7">
        <v>6275361</v>
      </c>
      <c r="C2378" s="7"/>
      <c r="D2378" s="7">
        <v>3437658.86</v>
      </c>
      <c r="E2378" s="7">
        <v>6721013</v>
      </c>
      <c r="F2378" s="33">
        <v>277946</v>
      </c>
      <c r="G2378" s="7"/>
    </row>
    <row r="2379" spans="1:7" x14ac:dyDescent="0.25">
      <c r="A2379" s="4">
        <v>38903</v>
      </c>
      <c r="B2379" s="7">
        <v>2955972</v>
      </c>
      <c r="C2379" s="7"/>
      <c r="D2379" s="7">
        <v>1618730</v>
      </c>
      <c r="E2379" s="7">
        <v>2852506</v>
      </c>
      <c r="F2379" s="33">
        <v>255065</v>
      </c>
      <c r="G2379" s="7"/>
    </row>
    <row r="2380" spans="1:7" x14ac:dyDescent="0.25">
      <c r="A2380" s="4">
        <v>38904</v>
      </c>
      <c r="B2380" s="7">
        <v>3536158</v>
      </c>
      <c r="C2380" s="7"/>
      <c r="D2380" s="7">
        <v>9631860</v>
      </c>
      <c r="E2380" s="7">
        <v>3439740</v>
      </c>
      <c r="F2380" s="33">
        <v>298842</v>
      </c>
      <c r="G2380" s="7"/>
    </row>
    <row r="2381" spans="1:7" x14ac:dyDescent="0.25">
      <c r="A2381" s="4">
        <v>38905</v>
      </c>
      <c r="B2381" s="7">
        <v>5569763</v>
      </c>
      <c r="C2381" s="7"/>
      <c r="D2381" s="7">
        <v>7314658</v>
      </c>
      <c r="E2381" s="7">
        <v>5183918</v>
      </c>
      <c r="F2381" s="33">
        <v>324643</v>
      </c>
      <c r="G2381" s="7"/>
    </row>
    <row r="2382" spans="1:7" x14ac:dyDescent="0.25">
      <c r="A2382" s="4">
        <v>38906</v>
      </c>
      <c r="B2382" s="7">
        <v>615206</v>
      </c>
      <c r="C2382" s="7"/>
      <c r="D2382" s="7">
        <v>7125527.9299999997</v>
      </c>
      <c r="E2382" s="7">
        <v>5457061</v>
      </c>
      <c r="F2382" s="33">
        <v>326435</v>
      </c>
      <c r="G2382" s="7"/>
    </row>
    <row r="2383" spans="1:7" x14ac:dyDescent="0.25">
      <c r="A2383" s="4">
        <v>38907</v>
      </c>
      <c r="B2383" s="7">
        <v>13421</v>
      </c>
      <c r="C2383" s="7"/>
      <c r="D2383" s="7">
        <v>5747142</v>
      </c>
      <c r="E2383" s="7">
        <v>6404340</v>
      </c>
      <c r="F2383" s="33">
        <v>307354</v>
      </c>
      <c r="G2383" s="7">
        <v>85610</v>
      </c>
    </row>
    <row r="2384" spans="1:7" x14ac:dyDescent="0.25">
      <c r="A2384" s="4">
        <v>38908</v>
      </c>
      <c r="B2384" s="7">
        <v>7247398</v>
      </c>
      <c r="C2384" s="7"/>
      <c r="D2384" s="7">
        <v>10278074.789999999</v>
      </c>
      <c r="E2384" s="7">
        <v>3534679</v>
      </c>
      <c r="F2384" s="33">
        <v>294420</v>
      </c>
      <c r="G2384" s="7"/>
    </row>
    <row r="2385" spans="1:7" x14ac:dyDescent="0.25">
      <c r="A2385" s="4">
        <v>38909</v>
      </c>
      <c r="B2385" s="7">
        <v>1005646</v>
      </c>
      <c r="C2385" s="7"/>
      <c r="D2385" s="7">
        <v>8309272.7999999998</v>
      </c>
      <c r="E2385" s="7">
        <v>3856519</v>
      </c>
      <c r="F2385" s="33">
        <v>174466</v>
      </c>
      <c r="G2385" s="7">
        <v>182739</v>
      </c>
    </row>
    <row r="2386" spans="1:7" x14ac:dyDescent="0.25">
      <c r="A2386" s="4">
        <v>38910</v>
      </c>
      <c r="B2386" s="7">
        <v>1024308</v>
      </c>
      <c r="C2386" s="7"/>
      <c r="D2386" s="7">
        <v>9393082.9299999997</v>
      </c>
      <c r="E2386" s="7">
        <v>4085837</v>
      </c>
      <c r="F2386" s="33">
        <v>328967</v>
      </c>
      <c r="G2386" s="7">
        <v>5394</v>
      </c>
    </row>
    <row r="2387" spans="1:7" x14ac:dyDescent="0.25">
      <c r="A2387" s="4">
        <v>38911</v>
      </c>
      <c r="B2387" s="7">
        <v>4921713</v>
      </c>
      <c r="C2387" s="7"/>
      <c r="D2387" s="7">
        <v>8655917.8000000007</v>
      </c>
      <c r="E2387" s="7">
        <v>3954857</v>
      </c>
      <c r="F2387" s="33">
        <v>289229</v>
      </c>
      <c r="G2387" s="7">
        <v>29977</v>
      </c>
    </row>
    <row r="2388" spans="1:7" x14ac:dyDescent="0.25">
      <c r="A2388" s="4">
        <v>38912</v>
      </c>
      <c r="B2388" s="7">
        <v>2549798</v>
      </c>
      <c r="C2388" s="7"/>
      <c r="D2388" s="7">
        <v>11266112</v>
      </c>
      <c r="E2388" s="7">
        <v>4437045</v>
      </c>
      <c r="F2388" s="33">
        <v>317302</v>
      </c>
      <c r="G2388" s="7">
        <v>168873</v>
      </c>
    </row>
    <row r="2389" spans="1:7" x14ac:dyDescent="0.25">
      <c r="A2389" s="4">
        <v>38913</v>
      </c>
      <c r="B2389" s="7">
        <v>7258508</v>
      </c>
      <c r="C2389" s="7"/>
      <c r="D2389" s="7">
        <v>4998851.66</v>
      </c>
      <c r="E2389" s="7">
        <v>3283724</v>
      </c>
      <c r="F2389" s="33">
        <v>290091</v>
      </c>
      <c r="G2389" s="7"/>
    </row>
    <row r="2390" spans="1:7" x14ac:dyDescent="0.25">
      <c r="A2390" s="4">
        <v>38914</v>
      </c>
      <c r="B2390" s="7">
        <v>1353165</v>
      </c>
      <c r="C2390" s="7"/>
      <c r="D2390" s="7">
        <v>1548044.66</v>
      </c>
      <c r="E2390" s="7">
        <v>739740</v>
      </c>
      <c r="F2390" s="33">
        <v>303472</v>
      </c>
      <c r="G2390" s="7"/>
    </row>
    <row r="2391" spans="1:7" x14ac:dyDescent="0.25">
      <c r="A2391" s="4">
        <v>38915</v>
      </c>
      <c r="B2391" s="7">
        <v>6858686</v>
      </c>
      <c r="C2391" s="7"/>
      <c r="D2391" s="7">
        <v>9375457</v>
      </c>
      <c r="E2391" s="7">
        <v>3587229</v>
      </c>
      <c r="F2391" s="33">
        <v>309744</v>
      </c>
      <c r="G2391" s="7"/>
    </row>
    <row r="2392" spans="1:7" x14ac:dyDescent="0.25">
      <c r="A2392" s="4">
        <v>38916</v>
      </c>
      <c r="B2392" s="7">
        <v>7088732</v>
      </c>
      <c r="C2392" s="7"/>
      <c r="D2392" s="7">
        <v>6924974.5899999999</v>
      </c>
      <c r="E2392" s="7">
        <v>4390818</v>
      </c>
      <c r="F2392" s="33">
        <v>329519</v>
      </c>
      <c r="G2392" s="7"/>
    </row>
    <row r="2393" spans="1:7" x14ac:dyDescent="0.25">
      <c r="A2393" s="4">
        <v>38917</v>
      </c>
      <c r="B2393" s="7">
        <v>659642</v>
      </c>
      <c r="C2393" s="7"/>
      <c r="D2393" s="7">
        <v>11428079</v>
      </c>
      <c r="E2393" s="7">
        <v>3678265</v>
      </c>
      <c r="F2393" s="33">
        <v>312522</v>
      </c>
      <c r="G2393" s="7"/>
    </row>
    <row r="2394" spans="1:7" x14ac:dyDescent="0.25">
      <c r="A2394" s="4">
        <v>38918</v>
      </c>
      <c r="B2394" s="7">
        <v>453055</v>
      </c>
      <c r="C2394" s="7"/>
      <c r="D2394" s="7">
        <v>12021928.93</v>
      </c>
      <c r="E2394" s="7">
        <v>714668</v>
      </c>
      <c r="F2394" s="33">
        <v>289864</v>
      </c>
      <c r="G2394" s="7"/>
    </row>
    <row r="2395" spans="1:7" x14ac:dyDescent="0.25">
      <c r="A2395" s="4">
        <v>38919</v>
      </c>
      <c r="B2395" s="7">
        <v>7444532</v>
      </c>
      <c r="C2395" s="7"/>
      <c r="D2395" s="7">
        <v>8979994.6600000001</v>
      </c>
      <c r="E2395" s="7">
        <v>3529720</v>
      </c>
      <c r="F2395" s="33">
        <v>336419</v>
      </c>
      <c r="G2395" s="7"/>
    </row>
    <row r="2396" spans="1:7" x14ac:dyDescent="0.25">
      <c r="A2396" s="4">
        <v>38920</v>
      </c>
      <c r="B2396" s="7">
        <v>1008543</v>
      </c>
      <c r="C2396" s="7"/>
      <c r="D2396" s="7">
        <v>7860174.7999999998</v>
      </c>
      <c r="E2396" s="7">
        <v>692621</v>
      </c>
      <c r="F2396" s="33">
        <v>307273</v>
      </c>
      <c r="G2396" s="7"/>
    </row>
    <row r="2397" spans="1:7" x14ac:dyDescent="0.25">
      <c r="A2397" s="4">
        <v>38921</v>
      </c>
      <c r="B2397" s="7">
        <v>308431</v>
      </c>
      <c r="C2397" s="7"/>
      <c r="D2397" s="7">
        <v>6887566.7400000002</v>
      </c>
      <c r="E2397" s="7">
        <v>3405861</v>
      </c>
      <c r="F2397" s="33">
        <v>310228</v>
      </c>
      <c r="G2397" s="7"/>
    </row>
    <row r="2398" spans="1:7" x14ac:dyDescent="0.25">
      <c r="A2398" s="4">
        <v>38922</v>
      </c>
      <c r="B2398" s="7">
        <v>3865250</v>
      </c>
      <c r="C2398" s="7"/>
      <c r="D2398" s="7">
        <v>6052636.8599999994</v>
      </c>
      <c r="E2398" s="7">
        <v>3206244</v>
      </c>
      <c r="F2398" s="33">
        <v>338486</v>
      </c>
      <c r="G2398" s="7"/>
    </row>
    <row r="2399" spans="1:7" x14ac:dyDescent="0.25">
      <c r="A2399" s="4">
        <v>38923</v>
      </c>
      <c r="B2399" s="7">
        <v>4972601</v>
      </c>
      <c r="C2399" s="7"/>
      <c r="D2399" s="7">
        <v>7539802</v>
      </c>
      <c r="E2399" s="7">
        <v>4143579</v>
      </c>
      <c r="F2399" s="33">
        <v>313674</v>
      </c>
      <c r="G2399" s="7"/>
    </row>
    <row r="2400" spans="1:7" x14ac:dyDescent="0.25">
      <c r="A2400" s="4">
        <v>38924</v>
      </c>
      <c r="B2400" s="7">
        <v>4421495</v>
      </c>
      <c r="C2400" s="7"/>
      <c r="D2400" s="7">
        <v>5519549.9299999997</v>
      </c>
      <c r="E2400" s="7">
        <v>3825559</v>
      </c>
      <c r="F2400" s="33">
        <v>327749</v>
      </c>
      <c r="G2400" s="7"/>
    </row>
    <row r="2401" spans="1:7" x14ac:dyDescent="0.25">
      <c r="A2401" s="4">
        <v>38925</v>
      </c>
      <c r="B2401" s="7">
        <v>2567979</v>
      </c>
      <c r="C2401" s="7"/>
      <c r="D2401" s="7">
        <v>7181408.8599999994</v>
      </c>
      <c r="E2401" s="7">
        <v>5271885</v>
      </c>
      <c r="F2401" s="33">
        <v>305323</v>
      </c>
      <c r="G2401" s="7"/>
    </row>
    <row r="2402" spans="1:7" x14ac:dyDescent="0.25">
      <c r="A2402" s="4">
        <v>38926</v>
      </c>
      <c r="B2402" s="7">
        <v>2225947</v>
      </c>
      <c r="C2402" s="7"/>
      <c r="D2402" s="7">
        <v>8193078</v>
      </c>
      <c r="E2402" s="7">
        <v>6312650</v>
      </c>
      <c r="F2402" s="33">
        <v>290695</v>
      </c>
      <c r="G2402" s="7"/>
    </row>
    <row r="2403" spans="1:7" x14ac:dyDescent="0.25">
      <c r="A2403" s="4">
        <v>38927</v>
      </c>
      <c r="B2403" s="7">
        <v>4920784</v>
      </c>
      <c r="C2403" s="7"/>
      <c r="D2403" s="7">
        <v>12039026</v>
      </c>
      <c r="E2403" s="7">
        <v>4834643</v>
      </c>
      <c r="F2403" s="33">
        <v>322942</v>
      </c>
      <c r="G2403" s="7"/>
    </row>
    <row r="2404" spans="1:7" x14ac:dyDescent="0.25">
      <c r="A2404" s="4">
        <v>38928</v>
      </c>
      <c r="B2404" s="7">
        <v>1284888</v>
      </c>
      <c r="C2404" s="7"/>
      <c r="D2404" s="7">
        <v>7796009.8700000001</v>
      </c>
      <c r="E2404" s="7">
        <v>1876682</v>
      </c>
      <c r="F2404" s="33">
        <v>282195</v>
      </c>
      <c r="G2404" s="7"/>
    </row>
    <row r="2405" spans="1:7" x14ac:dyDescent="0.25">
      <c r="A2405" s="4">
        <v>38929</v>
      </c>
      <c r="B2405" s="7">
        <v>2811618</v>
      </c>
      <c r="C2405" s="7"/>
      <c r="D2405" s="7">
        <v>7242643.46</v>
      </c>
      <c r="E2405" s="7">
        <v>5393535</v>
      </c>
      <c r="F2405" s="33">
        <v>313889</v>
      </c>
      <c r="G2405" s="7"/>
    </row>
    <row r="2406" spans="1:7" x14ac:dyDescent="0.25">
      <c r="A2406" s="4">
        <v>38930</v>
      </c>
      <c r="B2406" s="7">
        <v>4824456</v>
      </c>
      <c r="C2406" s="7"/>
      <c r="D2406" s="7">
        <v>11550982</v>
      </c>
      <c r="E2406" s="7">
        <v>6660359</v>
      </c>
      <c r="F2406" s="33">
        <v>320070</v>
      </c>
      <c r="G2406" s="7"/>
    </row>
    <row r="2407" spans="1:7" x14ac:dyDescent="0.25">
      <c r="A2407" s="4">
        <v>38931</v>
      </c>
      <c r="B2407" s="7">
        <v>4983161</v>
      </c>
      <c r="C2407" s="7"/>
      <c r="D2407" s="7">
        <v>12103055</v>
      </c>
      <c r="E2407" s="7">
        <v>7253968</v>
      </c>
      <c r="F2407" s="33">
        <v>326212</v>
      </c>
      <c r="G2407" s="7"/>
    </row>
    <row r="2408" spans="1:7" x14ac:dyDescent="0.25">
      <c r="A2408" s="4">
        <v>38932</v>
      </c>
      <c r="B2408" s="7">
        <v>4989195</v>
      </c>
      <c r="C2408" s="7"/>
      <c r="D2408" s="7">
        <v>12088268</v>
      </c>
      <c r="E2408" s="7">
        <v>7252761</v>
      </c>
      <c r="F2408" s="33">
        <v>324967</v>
      </c>
      <c r="G2408" s="7"/>
    </row>
    <row r="2409" spans="1:7" x14ac:dyDescent="0.25">
      <c r="A2409" s="4">
        <v>38933</v>
      </c>
      <c r="B2409" s="7">
        <v>6438194</v>
      </c>
      <c r="C2409" s="7"/>
      <c r="D2409" s="7">
        <v>12058226</v>
      </c>
      <c r="E2409" s="7">
        <v>7251253</v>
      </c>
      <c r="F2409" s="33">
        <v>324596</v>
      </c>
      <c r="G2409" s="7"/>
    </row>
    <row r="2410" spans="1:7" x14ac:dyDescent="0.25">
      <c r="A2410" s="4">
        <v>38934</v>
      </c>
      <c r="B2410" s="7">
        <v>6408144</v>
      </c>
      <c r="C2410" s="7"/>
      <c r="D2410" s="7">
        <v>2487777.06</v>
      </c>
      <c r="E2410" s="7">
        <v>6313582</v>
      </c>
      <c r="F2410" s="33">
        <v>315700</v>
      </c>
      <c r="G2410" s="7"/>
    </row>
    <row r="2411" spans="1:7" x14ac:dyDescent="0.25">
      <c r="A2411" s="4">
        <v>38935</v>
      </c>
      <c r="B2411" s="7">
        <v>6430398</v>
      </c>
      <c r="C2411" s="7"/>
      <c r="D2411" s="7">
        <v>236162</v>
      </c>
      <c r="E2411" s="7">
        <v>1616475</v>
      </c>
      <c r="F2411" s="33">
        <v>313956</v>
      </c>
      <c r="G2411" s="7"/>
    </row>
    <row r="2412" spans="1:7" x14ac:dyDescent="0.25">
      <c r="A2412" s="4">
        <v>38936</v>
      </c>
      <c r="B2412" s="7">
        <v>6404659</v>
      </c>
      <c r="C2412" s="7"/>
      <c r="D2412" s="7">
        <v>369296.87</v>
      </c>
      <c r="E2412" s="7">
        <v>5020641</v>
      </c>
      <c r="F2412" s="33">
        <v>299286</v>
      </c>
      <c r="G2412" s="7"/>
    </row>
    <row r="2413" spans="1:7" x14ac:dyDescent="0.25">
      <c r="A2413" s="4">
        <v>38937</v>
      </c>
      <c r="B2413" s="7">
        <v>1461460</v>
      </c>
      <c r="C2413" s="7"/>
      <c r="D2413" s="7">
        <v>11513362</v>
      </c>
      <c r="E2413" s="7">
        <v>5331660</v>
      </c>
      <c r="F2413" s="33">
        <v>323663</v>
      </c>
      <c r="G2413" s="7"/>
    </row>
    <row r="2414" spans="1:7" x14ac:dyDescent="0.25">
      <c r="A2414" s="4">
        <v>38938</v>
      </c>
      <c r="B2414" s="7">
        <v>4157122</v>
      </c>
      <c r="C2414" s="7"/>
      <c r="D2414" s="7">
        <v>11227113</v>
      </c>
      <c r="E2414" s="7">
        <v>5190670</v>
      </c>
      <c r="F2414" s="33">
        <v>328598</v>
      </c>
      <c r="G2414" s="7"/>
    </row>
    <row r="2415" spans="1:7" x14ac:dyDescent="0.25">
      <c r="A2415" s="4">
        <v>38939</v>
      </c>
      <c r="B2415" s="7">
        <v>3020451</v>
      </c>
      <c r="C2415" s="7"/>
      <c r="D2415" s="7">
        <v>12128771</v>
      </c>
      <c r="E2415" s="7">
        <v>4367346</v>
      </c>
      <c r="F2415" s="33">
        <v>318012</v>
      </c>
      <c r="G2415" s="7"/>
    </row>
    <row r="2416" spans="1:7" x14ac:dyDescent="0.25">
      <c r="A2416" s="4">
        <v>38940</v>
      </c>
      <c r="B2416" s="7">
        <v>2639809</v>
      </c>
      <c r="C2416" s="7"/>
      <c r="D2416" s="7">
        <v>11317751</v>
      </c>
      <c r="E2416" s="7">
        <v>5758165</v>
      </c>
      <c r="F2416" s="33">
        <v>308827</v>
      </c>
      <c r="G2416" s="7"/>
    </row>
    <row r="2417" spans="1:7" x14ac:dyDescent="0.25">
      <c r="A2417" s="4">
        <v>38941</v>
      </c>
      <c r="B2417" s="7">
        <v>1548434</v>
      </c>
      <c r="C2417" s="7"/>
      <c r="D2417" s="7">
        <v>7827101.5999999996</v>
      </c>
      <c r="E2417" s="7">
        <v>7151545</v>
      </c>
      <c r="F2417" s="33">
        <v>309080</v>
      </c>
      <c r="G2417" s="7"/>
    </row>
    <row r="2418" spans="1:7" x14ac:dyDescent="0.25">
      <c r="A2418" s="4">
        <v>38942</v>
      </c>
      <c r="B2418" s="7">
        <v>7775693</v>
      </c>
      <c r="C2418" s="7"/>
      <c r="D2418" s="7">
        <v>8206858.9299999997</v>
      </c>
      <c r="E2418" s="7">
        <v>5506118</v>
      </c>
      <c r="F2418" s="33">
        <v>336191</v>
      </c>
      <c r="G2418" s="7"/>
    </row>
    <row r="2419" spans="1:7" x14ac:dyDescent="0.25">
      <c r="A2419" s="4">
        <v>38943</v>
      </c>
      <c r="B2419" s="7">
        <v>7784390</v>
      </c>
      <c r="C2419" s="7"/>
      <c r="D2419" s="7">
        <v>9719000</v>
      </c>
      <c r="E2419" s="7">
        <v>4276516</v>
      </c>
      <c r="F2419" s="33">
        <v>307858</v>
      </c>
      <c r="G2419" s="7"/>
    </row>
    <row r="2420" spans="1:7" x14ac:dyDescent="0.25">
      <c r="A2420" s="4">
        <v>38944</v>
      </c>
      <c r="B2420" s="7">
        <v>7537230</v>
      </c>
      <c r="C2420" s="7"/>
      <c r="D2420" s="7">
        <v>3974623.86</v>
      </c>
      <c r="E2420" s="7">
        <v>4137873</v>
      </c>
      <c r="F2420" s="33">
        <v>312925</v>
      </c>
      <c r="G2420" s="7"/>
    </row>
    <row r="2421" spans="1:7" x14ac:dyDescent="0.25">
      <c r="A2421" s="4">
        <v>38945</v>
      </c>
      <c r="B2421" s="7">
        <v>7228002</v>
      </c>
      <c r="C2421" s="7"/>
      <c r="D2421" s="7">
        <v>489392.86</v>
      </c>
      <c r="E2421" s="7">
        <v>3373377</v>
      </c>
      <c r="F2421" s="33">
        <v>312410</v>
      </c>
      <c r="G2421" s="7"/>
    </row>
    <row r="2422" spans="1:7" x14ac:dyDescent="0.25">
      <c r="A2422" s="4">
        <v>38946</v>
      </c>
      <c r="B2422" s="7">
        <v>80558</v>
      </c>
      <c r="C2422" s="7"/>
      <c r="D2422" s="7">
        <v>8038562.9299999997</v>
      </c>
      <c r="E2422" s="7">
        <v>7252062</v>
      </c>
      <c r="F2422" s="33">
        <v>293046</v>
      </c>
      <c r="G2422" s="7"/>
    </row>
    <row r="2423" spans="1:7" x14ac:dyDescent="0.25">
      <c r="A2423" s="4">
        <v>38947</v>
      </c>
      <c r="B2423" s="7">
        <v>705527</v>
      </c>
      <c r="C2423" s="7"/>
      <c r="D2423" s="7">
        <v>7708058.9299999997</v>
      </c>
      <c r="E2423" s="7">
        <v>7253820</v>
      </c>
      <c r="F2423" s="33">
        <v>283450</v>
      </c>
      <c r="G2423" s="7"/>
    </row>
    <row r="2424" spans="1:7" x14ac:dyDescent="0.25">
      <c r="A2424" s="4">
        <v>38948</v>
      </c>
      <c r="B2424" s="7">
        <v>9385915</v>
      </c>
      <c r="C2424" s="7"/>
      <c r="D2424" s="7">
        <v>6233309</v>
      </c>
      <c r="E2424" s="7">
        <v>7253093</v>
      </c>
      <c r="F2424" s="33">
        <v>305969</v>
      </c>
      <c r="G2424" s="7"/>
    </row>
    <row r="2425" spans="1:7" x14ac:dyDescent="0.25">
      <c r="A2425" s="4">
        <v>38949</v>
      </c>
      <c r="B2425" s="7">
        <v>9123473</v>
      </c>
      <c r="C2425" s="7"/>
      <c r="D2425" s="7">
        <v>9229376</v>
      </c>
      <c r="E2425" s="7">
        <v>7161900</v>
      </c>
      <c r="F2425" s="33">
        <v>220055</v>
      </c>
      <c r="G2425" s="7"/>
    </row>
    <row r="2426" spans="1:7" x14ac:dyDescent="0.25">
      <c r="A2426" s="4">
        <v>38950</v>
      </c>
      <c r="B2426" s="7">
        <v>656087</v>
      </c>
      <c r="C2426" s="7"/>
      <c r="D2426" s="7">
        <v>10143805</v>
      </c>
      <c r="E2426" s="7">
        <v>7196700</v>
      </c>
      <c r="F2426" s="33">
        <v>300944</v>
      </c>
      <c r="G2426" s="7"/>
    </row>
    <row r="2427" spans="1:7" x14ac:dyDescent="0.25">
      <c r="A2427" s="4">
        <v>38951</v>
      </c>
      <c r="B2427" s="7">
        <v>1245107</v>
      </c>
      <c r="C2427" s="7"/>
      <c r="D2427" s="7">
        <v>8218449.46</v>
      </c>
      <c r="E2427" s="7">
        <v>6250558</v>
      </c>
      <c r="F2427" s="33">
        <v>314343</v>
      </c>
      <c r="G2427" s="7"/>
    </row>
    <row r="2428" spans="1:7" x14ac:dyDescent="0.25">
      <c r="A2428" s="4">
        <v>38952</v>
      </c>
      <c r="B2428" s="7">
        <v>1115079</v>
      </c>
      <c r="C2428" s="7"/>
      <c r="D2428" s="7">
        <v>7793190</v>
      </c>
      <c r="E2428" s="7">
        <v>7235776</v>
      </c>
      <c r="F2428" s="33">
        <v>331634</v>
      </c>
      <c r="G2428" s="7"/>
    </row>
    <row r="2429" spans="1:7" x14ac:dyDescent="0.25">
      <c r="A2429" s="4">
        <v>38953</v>
      </c>
      <c r="B2429" s="7">
        <v>1153478</v>
      </c>
      <c r="C2429" s="7"/>
      <c r="D2429" s="7">
        <v>6535635</v>
      </c>
      <c r="E2429" s="7">
        <v>7040791</v>
      </c>
      <c r="F2429" s="33">
        <v>151007</v>
      </c>
      <c r="G2429" s="7"/>
    </row>
    <row r="2430" spans="1:7" x14ac:dyDescent="0.25">
      <c r="A2430" s="4">
        <v>38954</v>
      </c>
      <c r="B2430" s="7">
        <v>9497078</v>
      </c>
      <c r="C2430" s="7"/>
      <c r="D2430" s="7">
        <v>9115575</v>
      </c>
      <c r="E2430" s="7">
        <v>1046711</v>
      </c>
      <c r="F2430" s="33">
        <v>250318</v>
      </c>
      <c r="G2430" s="7">
        <v>486</v>
      </c>
    </row>
    <row r="2431" spans="1:7" x14ac:dyDescent="0.25">
      <c r="A2431" s="4">
        <v>38955</v>
      </c>
      <c r="B2431" s="7">
        <v>7505256</v>
      </c>
      <c r="C2431" s="7"/>
      <c r="D2431" s="7">
        <v>10158052</v>
      </c>
      <c r="E2431" s="7">
        <v>512444</v>
      </c>
      <c r="F2431" s="33">
        <v>245819</v>
      </c>
      <c r="G2431" s="7"/>
    </row>
    <row r="2432" spans="1:7" x14ac:dyDescent="0.25">
      <c r="A2432" s="4">
        <v>38956</v>
      </c>
      <c r="B2432" s="7">
        <v>9240844</v>
      </c>
      <c r="C2432" s="7"/>
      <c r="D2432" s="7">
        <v>3154944.86</v>
      </c>
      <c r="E2432" s="7"/>
      <c r="F2432" s="33">
        <v>251970</v>
      </c>
      <c r="G2432" s="7">
        <v>126623</v>
      </c>
    </row>
    <row r="2433" spans="1:7" x14ac:dyDescent="0.25">
      <c r="A2433" s="4">
        <v>38957</v>
      </c>
      <c r="B2433" s="7">
        <v>9224354</v>
      </c>
      <c r="C2433" s="7"/>
      <c r="D2433" s="7">
        <v>2003524.8</v>
      </c>
      <c r="E2433" s="7">
        <v>637311</v>
      </c>
      <c r="F2433" s="33">
        <v>270193</v>
      </c>
      <c r="G2433" s="7"/>
    </row>
    <row r="2434" spans="1:7" x14ac:dyDescent="0.25">
      <c r="A2434" s="4">
        <v>38958</v>
      </c>
      <c r="B2434" s="7">
        <v>954652</v>
      </c>
      <c r="C2434" s="7"/>
      <c r="D2434" s="7">
        <v>10168267</v>
      </c>
      <c r="E2434" s="7">
        <v>4279648</v>
      </c>
      <c r="F2434" s="33">
        <v>274616</v>
      </c>
      <c r="G2434" s="7">
        <v>133307</v>
      </c>
    </row>
    <row r="2435" spans="1:7" x14ac:dyDescent="0.25">
      <c r="A2435" s="4">
        <v>38959</v>
      </c>
      <c r="B2435" s="7">
        <v>1051910</v>
      </c>
      <c r="C2435" s="7"/>
      <c r="D2435" s="7">
        <v>8917491</v>
      </c>
      <c r="E2435" s="7">
        <v>6463579</v>
      </c>
      <c r="F2435" s="33">
        <v>279155</v>
      </c>
      <c r="G2435" s="7">
        <v>124771</v>
      </c>
    </row>
    <row r="2436" spans="1:7" x14ac:dyDescent="0.25">
      <c r="A2436" s="4">
        <v>38960</v>
      </c>
      <c r="B2436" s="7">
        <v>1327082</v>
      </c>
      <c r="C2436" s="7"/>
      <c r="D2436" s="7">
        <v>8583119</v>
      </c>
      <c r="E2436" s="7">
        <v>3718857</v>
      </c>
      <c r="F2436" s="33">
        <v>241203</v>
      </c>
      <c r="G2436" s="7"/>
    </row>
    <row r="2437" spans="1:7" x14ac:dyDescent="0.25">
      <c r="A2437" s="4">
        <v>38961</v>
      </c>
      <c r="B2437" s="7">
        <v>937264</v>
      </c>
      <c r="C2437" s="7"/>
      <c r="D2437" s="7">
        <v>10186066</v>
      </c>
      <c r="E2437" s="7">
        <v>4286015</v>
      </c>
      <c r="F2437" s="33">
        <v>222812</v>
      </c>
      <c r="G2437" s="7"/>
    </row>
    <row r="2438" spans="1:7" x14ac:dyDescent="0.25">
      <c r="A2438" s="4">
        <v>38962</v>
      </c>
      <c r="B2438" s="7">
        <v>9392366</v>
      </c>
      <c r="C2438" s="7"/>
      <c r="D2438" s="7">
        <v>5061136.5199999996</v>
      </c>
      <c r="E2438" s="7">
        <v>5727861</v>
      </c>
      <c r="F2438" s="33">
        <v>244745</v>
      </c>
      <c r="G2438" s="7"/>
    </row>
    <row r="2439" spans="1:7" x14ac:dyDescent="0.25">
      <c r="A2439" s="4">
        <v>38963</v>
      </c>
      <c r="B2439" s="7">
        <v>9314224</v>
      </c>
      <c r="C2439" s="7"/>
      <c r="D2439" s="7">
        <v>4388591.13</v>
      </c>
      <c r="E2439" s="7">
        <v>6413092</v>
      </c>
      <c r="F2439" s="33">
        <v>237530</v>
      </c>
      <c r="G2439" s="7"/>
    </row>
    <row r="2440" spans="1:7" x14ac:dyDescent="0.25">
      <c r="A2440" s="4">
        <v>38964</v>
      </c>
      <c r="B2440" s="7">
        <v>336205</v>
      </c>
      <c r="C2440" s="7"/>
      <c r="D2440" s="7">
        <v>10174876</v>
      </c>
      <c r="E2440" s="7">
        <v>5549413</v>
      </c>
      <c r="F2440" s="33">
        <v>259516</v>
      </c>
      <c r="G2440" s="7"/>
    </row>
    <row r="2441" spans="1:7" x14ac:dyDescent="0.25">
      <c r="A2441" s="4">
        <v>38965</v>
      </c>
      <c r="B2441" s="7">
        <v>408447</v>
      </c>
      <c r="C2441" s="7"/>
      <c r="D2441" s="7">
        <v>9930969</v>
      </c>
      <c r="E2441" s="7">
        <v>3012618</v>
      </c>
      <c r="F2441" s="33">
        <v>247464</v>
      </c>
      <c r="G2441" s="7"/>
    </row>
    <row r="2442" spans="1:7" x14ac:dyDescent="0.25">
      <c r="A2442" s="4">
        <v>38966</v>
      </c>
      <c r="B2442" s="7"/>
      <c r="C2442" s="7"/>
      <c r="D2442" s="7">
        <v>10205031</v>
      </c>
      <c r="E2442" s="7">
        <v>3436890</v>
      </c>
      <c r="F2442" s="33">
        <v>245879</v>
      </c>
      <c r="G2442" s="7"/>
    </row>
    <row r="2443" spans="1:7" x14ac:dyDescent="0.25">
      <c r="A2443" s="4">
        <v>38967</v>
      </c>
      <c r="B2443" s="7">
        <v>2005870</v>
      </c>
      <c r="C2443" s="7"/>
      <c r="D2443" s="7">
        <v>6276888.7999999998</v>
      </c>
      <c r="E2443" s="7">
        <v>6091566</v>
      </c>
      <c r="F2443" s="33">
        <v>257082</v>
      </c>
      <c r="G2443" s="7">
        <v>122350</v>
      </c>
    </row>
    <row r="2444" spans="1:7" x14ac:dyDescent="0.25">
      <c r="A2444" s="4">
        <v>38968</v>
      </c>
      <c r="B2444" s="7">
        <v>5677055</v>
      </c>
      <c r="C2444" s="7"/>
      <c r="D2444" s="7">
        <v>9582115.870000001</v>
      </c>
      <c r="E2444" s="7">
        <v>6759675</v>
      </c>
      <c r="F2444" s="33">
        <v>233671</v>
      </c>
      <c r="G2444" s="7">
        <v>182892</v>
      </c>
    </row>
    <row r="2445" spans="1:7" x14ac:dyDescent="0.25">
      <c r="A2445" s="4">
        <v>38969</v>
      </c>
      <c r="B2445" s="7">
        <v>9554273</v>
      </c>
      <c r="C2445" s="7"/>
      <c r="D2445" s="7">
        <v>10235192</v>
      </c>
      <c r="E2445" s="7">
        <v>3521332</v>
      </c>
      <c r="F2445" s="33">
        <v>266189</v>
      </c>
      <c r="G2445" s="7"/>
    </row>
    <row r="2446" spans="1:7" x14ac:dyDescent="0.25">
      <c r="A2446" s="4">
        <v>38970</v>
      </c>
      <c r="B2446" s="7">
        <v>5090591</v>
      </c>
      <c r="C2446" s="7"/>
      <c r="D2446" s="7">
        <v>7323960</v>
      </c>
      <c r="E2446" s="7">
        <v>3286018</v>
      </c>
      <c r="F2446" s="33">
        <v>314545</v>
      </c>
      <c r="G2446" s="7"/>
    </row>
    <row r="2447" spans="1:7" x14ac:dyDescent="0.25">
      <c r="A2447" s="4">
        <v>38971</v>
      </c>
      <c r="B2447" s="7">
        <v>6259520</v>
      </c>
      <c r="C2447" s="7"/>
      <c r="D2447" s="7">
        <v>8477068.870000001</v>
      </c>
      <c r="E2447" s="7">
        <v>6375336</v>
      </c>
      <c r="F2447" s="33">
        <v>301705</v>
      </c>
      <c r="G2447" s="7">
        <v>360006</v>
      </c>
    </row>
    <row r="2448" spans="1:7" x14ac:dyDescent="0.25">
      <c r="A2448" s="4">
        <v>38972</v>
      </c>
      <c r="B2448" s="7">
        <v>7918354</v>
      </c>
      <c r="C2448" s="7"/>
      <c r="D2448" s="7">
        <v>10219911.93</v>
      </c>
      <c r="E2448" s="7">
        <v>5431200</v>
      </c>
      <c r="F2448" s="33">
        <v>300842</v>
      </c>
      <c r="G2448" s="7"/>
    </row>
    <row r="2449" spans="1:7" x14ac:dyDescent="0.25">
      <c r="A2449" s="4">
        <v>38973</v>
      </c>
      <c r="B2449" s="7">
        <v>5416656</v>
      </c>
      <c r="C2449" s="7"/>
      <c r="D2449" s="7">
        <v>7753889.8700000001</v>
      </c>
      <c r="E2449" s="7">
        <v>7308171</v>
      </c>
      <c r="F2449" s="33">
        <v>310965</v>
      </c>
      <c r="G2449" s="7"/>
    </row>
    <row r="2450" spans="1:7" x14ac:dyDescent="0.25">
      <c r="A2450" s="4">
        <v>38974</v>
      </c>
      <c r="B2450" s="7">
        <v>7485865</v>
      </c>
      <c r="C2450" s="7"/>
      <c r="D2450" s="7">
        <v>8265879.7999999998</v>
      </c>
      <c r="E2450" s="7">
        <v>5162442</v>
      </c>
      <c r="F2450" s="33">
        <v>301748</v>
      </c>
      <c r="G2450" s="7"/>
    </row>
    <row r="2451" spans="1:7" x14ac:dyDescent="0.25">
      <c r="A2451" s="4">
        <v>38975</v>
      </c>
      <c r="B2451" s="7">
        <v>9120234</v>
      </c>
      <c r="C2451" s="7"/>
      <c r="D2451" s="7">
        <v>10274173</v>
      </c>
      <c r="E2451" s="7">
        <v>5032704</v>
      </c>
      <c r="F2451" s="33">
        <v>278665</v>
      </c>
      <c r="G2451" s="7">
        <v>53987</v>
      </c>
    </row>
    <row r="2452" spans="1:7" x14ac:dyDescent="0.25">
      <c r="A2452" s="4">
        <v>38976</v>
      </c>
      <c r="B2452" s="7">
        <v>9326855</v>
      </c>
      <c r="C2452" s="7"/>
      <c r="D2452" s="7">
        <v>10243102</v>
      </c>
      <c r="E2452" s="7">
        <v>4849749</v>
      </c>
      <c r="F2452" s="33">
        <v>260655</v>
      </c>
      <c r="G2452" s="7">
        <v>490759</v>
      </c>
    </row>
    <row r="2453" spans="1:7" x14ac:dyDescent="0.25">
      <c r="A2453" s="4">
        <v>38977</v>
      </c>
      <c r="B2453" s="7">
        <v>9146003</v>
      </c>
      <c r="C2453" s="7"/>
      <c r="D2453" s="7">
        <v>10327973</v>
      </c>
      <c r="E2453" s="7">
        <v>3297538</v>
      </c>
      <c r="F2453" s="33">
        <v>238817</v>
      </c>
      <c r="G2453" s="7">
        <v>29361</v>
      </c>
    </row>
    <row r="2454" spans="1:7" x14ac:dyDescent="0.25">
      <c r="A2454" s="4">
        <v>38978</v>
      </c>
      <c r="B2454" s="7">
        <v>2289392</v>
      </c>
      <c r="C2454" s="7"/>
      <c r="D2454" s="7">
        <v>10404294</v>
      </c>
      <c r="E2454" s="7">
        <v>7295494</v>
      </c>
      <c r="F2454" s="33">
        <v>258985</v>
      </c>
      <c r="G2454" s="7"/>
    </row>
    <row r="2455" spans="1:7" x14ac:dyDescent="0.25">
      <c r="A2455" s="4">
        <v>38979</v>
      </c>
      <c r="B2455" s="7">
        <v>633594</v>
      </c>
      <c r="C2455" s="7"/>
      <c r="D2455" s="7">
        <v>9844810</v>
      </c>
      <c r="E2455" s="7">
        <v>7253394</v>
      </c>
      <c r="F2455" s="33">
        <v>236690</v>
      </c>
      <c r="G2455" s="7"/>
    </row>
    <row r="2456" spans="1:7" x14ac:dyDescent="0.25">
      <c r="A2456" s="4">
        <v>38980</v>
      </c>
      <c r="B2456" s="7">
        <v>688002</v>
      </c>
      <c r="C2456" s="7"/>
      <c r="D2456" s="7">
        <v>10330000</v>
      </c>
      <c r="E2456" s="7">
        <v>6804745</v>
      </c>
      <c r="F2456" s="33">
        <v>296395</v>
      </c>
      <c r="G2456" s="7"/>
    </row>
    <row r="2457" spans="1:7" x14ac:dyDescent="0.25">
      <c r="A2457" s="4">
        <v>38981</v>
      </c>
      <c r="B2457" s="7">
        <v>1119252</v>
      </c>
      <c r="C2457" s="7"/>
      <c r="D2457" s="7">
        <v>10304011</v>
      </c>
      <c r="E2457" s="7">
        <v>4098288</v>
      </c>
      <c r="F2457" s="33">
        <v>314140</v>
      </c>
      <c r="G2457" s="7"/>
    </row>
    <row r="2458" spans="1:7" x14ac:dyDescent="0.25">
      <c r="A2458" s="4">
        <v>38982</v>
      </c>
      <c r="B2458" s="7">
        <v>5205093</v>
      </c>
      <c r="C2458" s="7"/>
      <c r="D2458" s="7">
        <v>10293985</v>
      </c>
      <c r="E2458" s="7">
        <v>3861911</v>
      </c>
      <c r="F2458" s="33">
        <v>233629</v>
      </c>
      <c r="G2458" s="7"/>
    </row>
    <row r="2459" spans="1:7" x14ac:dyDescent="0.25">
      <c r="A2459" s="4">
        <v>38983</v>
      </c>
      <c r="B2459" s="7">
        <v>6415772</v>
      </c>
      <c r="C2459" s="7"/>
      <c r="D2459" s="7">
        <v>10283783</v>
      </c>
      <c r="E2459" s="7">
        <v>6592093</v>
      </c>
      <c r="F2459" s="33">
        <v>233574</v>
      </c>
      <c r="G2459" s="7"/>
    </row>
    <row r="2460" spans="1:7" x14ac:dyDescent="0.25">
      <c r="A2460" s="4">
        <v>38984</v>
      </c>
      <c r="B2460" s="7">
        <v>7852390</v>
      </c>
      <c r="C2460" s="7"/>
      <c r="D2460" s="7">
        <v>10296874</v>
      </c>
      <c r="E2460" s="7">
        <v>79235</v>
      </c>
      <c r="F2460" s="33">
        <v>213775</v>
      </c>
      <c r="G2460" s="7">
        <v>82228</v>
      </c>
    </row>
    <row r="2461" spans="1:7" x14ac:dyDescent="0.25">
      <c r="A2461" s="4">
        <v>38985</v>
      </c>
      <c r="B2461" s="7">
        <v>7541994</v>
      </c>
      <c r="C2461" s="7"/>
      <c r="D2461" s="7">
        <v>10014814</v>
      </c>
      <c r="E2461" s="7">
        <v>620473</v>
      </c>
      <c r="F2461" s="33">
        <v>211120</v>
      </c>
      <c r="G2461" s="7">
        <v>51306</v>
      </c>
    </row>
    <row r="2462" spans="1:7" x14ac:dyDescent="0.25">
      <c r="A2462" s="4">
        <v>38986</v>
      </c>
      <c r="B2462" s="7">
        <v>9435040</v>
      </c>
      <c r="C2462" s="7"/>
      <c r="D2462" s="7">
        <v>10192374</v>
      </c>
      <c r="E2462" s="7">
        <v>865239</v>
      </c>
      <c r="F2462" s="33">
        <v>200793</v>
      </c>
      <c r="G2462" s="7">
        <v>461925</v>
      </c>
    </row>
    <row r="2463" spans="1:7" x14ac:dyDescent="0.25">
      <c r="A2463" s="4">
        <v>38987</v>
      </c>
      <c r="B2463" s="7">
        <v>7708357</v>
      </c>
      <c r="C2463" s="7"/>
      <c r="D2463" s="7">
        <v>10047376</v>
      </c>
      <c r="E2463" s="7">
        <v>2111629</v>
      </c>
      <c r="F2463" s="33">
        <v>165979</v>
      </c>
      <c r="G2463" s="7">
        <v>544</v>
      </c>
    </row>
    <row r="2464" spans="1:7" x14ac:dyDescent="0.25">
      <c r="A2464" s="4">
        <v>38988</v>
      </c>
      <c r="B2464" s="7">
        <v>623832</v>
      </c>
      <c r="C2464" s="7"/>
      <c r="D2464" s="7">
        <v>10193049</v>
      </c>
      <c r="E2464" s="7">
        <v>3930882</v>
      </c>
      <c r="F2464" s="33">
        <v>226805</v>
      </c>
      <c r="G2464" s="7"/>
    </row>
    <row r="2465" spans="1:7" x14ac:dyDescent="0.25">
      <c r="A2465" s="4">
        <v>38989</v>
      </c>
      <c r="B2465" s="7">
        <v>1021205</v>
      </c>
      <c r="C2465" s="7"/>
      <c r="D2465" s="7">
        <v>10191927</v>
      </c>
      <c r="E2465" s="7">
        <v>7264777</v>
      </c>
      <c r="F2465" s="33">
        <v>293250</v>
      </c>
      <c r="G2465" s="7"/>
    </row>
    <row r="2466" spans="1:7" x14ac:dyDescent="0.25">
      <c r="A2466" s="4">
        <v>38990</v>
      </c>
      <c r="B2466" s="7">
        <v>1327772</v>
      </c>
      <c r="C2466" s="7"/>
      <c r="D2466" s="7">
        <v>6317122</v>
      </c>
      <c r="E2466" s="7">
        <v>6761612</v>
      </c>
      <c r="F2466" s="33">
        <v>325499</v>
      </c>
      <c r="G2466" s="7">
        <v>6827</v>
      </c>
    </row>
    <row r="2467" spans="1:7" x14ac:dyDescent="0.25">
      <c r="A2467" s="4">
        <v>38991</v>
      </c>
      <c r="B2467" s="7">
        <v>21805</v>
      </c>
      <c r="C2467" s="7"/>
      <c r="D2467" s="7">
        <v>6196486.0600000005</v>
      </c>
      <c r="E2467" s="7">
        <v>3690661</v>
      </c>
      <c r="F2467" s="33">
        <v>317445</v>
      </c>
      <c r="G2467" s="7"/>
    </row>
    <row r="2468" spans="1:7" x14ac:dyDescent="0.25">
      <c r="A2468" s="4">
        <v>38992</v>
      </c>
      <c r="B2468" s="7">
        <v>9289937</v>
      </c>
      <c r="C2468" s="7"/>
      <c r="D2468" s="7">
        <v>10202343</v>
      </c>
      <c r="E2468" s="7">
        <v>689425</v>
      </c>
      <c r="F2468" s="33">
        <v>313428</v>
      </c>
      <c r="G2468" s="7"/>
    </row>
    <row r="2469" spans="1:7" x14ac:dyDescent="0.25">
      <c r="A2469" s="4">
        <v>38993</v>
      </c>
      <c r="B2469" s="7">
        <v>9180710</v>
      </c>
      <c r="C2469" s="7"/>
      <c r="D2469" s="7">
        <v>10201056</v>
      </c>
      <c r="E2469" s="7">
        <v>1729516</v>
      </c>
      <c r="F2469" s="33">
        <v>310236</v>
      </c>
      <c r="G2469" s="7"/>
    </row>
    <row r="2470" spans="1:7" x14ac:dyDescent="0.25">
      <c r="A2470" s="4">
        <v>38994</v>
      </c>
      <c r="B2470" s="7">
        <v>7520262</v>
      </c>
      <c r="C2470" s="7"/>
      <c r="D2470" s="7">
        <v>10194619</v>
      </c>
      <c r="E2470" s="7">
        <v>749831</v>
      </c>
      <c r="F2470" s="33">
        <v>318057</v>
      </c>
      <c r="G2470" s="7"/>
    </row>
    <row r="2471" spans="1:7" x14ac:dyDescent="0.25">
      <c r="A2471" s="4">
        <v>38995</v>
      </c>
      <c r="B2471" s="7">
        <v>2451787</v>
      </c>
      <c r="C2471" s="7"/>
      <c r="D2471" s="7">
        <v>10181167</v>
      </c>
      <c r="E2471" s="7">
        <v>7219074</v>
      </c>
      <c r="F2471" s="33">
        <v>318474</v>
      </c>
      <c r="G2471" s="7"/>
    </row>
    <row r="2472" spans="1:7" x14ac:dyDescent="0.25">
      <c r="A2472" s="4">
        <v>38996</v>
      </c>
      <c r="B2472" s="7">
        <v>644289</v>
      </c>
      <c r="C2472" s="7"/>
      <c r="D2472" s="7">
        <v>10181470</v>
      </c>
      <c r="E2472" s="7">
        <v>7112759</v>
      </c>
      <c r="F2472" s="33">
        <v>305975</v>
      </c>
      <c r="G2472" s="7"/>
    </row>
    <row r="2473" spans="1:7" x14ac:dyDescent="0.25">
      <c r="A2473" s="4">
        <v>38997</v>
      </c>
      <c r="B2473" s="7">
        <v>2349837</v>
      </c>
      <c r="C2473" s="7"/>
      <c r="D2473" s="7">
        <v>9313586</v>
      </c>
      <c r="E2473" s="7">
        <v>329146</v>
      </c>
      <c r="F2473" s="33">
        <v>303956</v>
      </c>
      <c r="G2473" s="7"/>
    </row>
    <row r="2474" spans="1:7" x14ac:dyDescent="0.25">
      <c r="A2474" s="4">
        <v>38998</v>
      </c>
      <c r="B2474" s="7"/>
      <c r="C2474" s="7"/>
      <c r="D2474" s="7">
        <v>10156046</v>
      </c>
      <c r="E2474" s="7"/>
      <c r="F2474" s="33">
        <v>312257</v>
      </c>
      <c r="G2474" s="7"/>
    </row>
    <row r="2475" spans="1:7" x14ac:dyDescent="0.25">
      <c r="A2475" s="4">
        <v>38999</v>
      </c>
      <c r="B2475" s="7">
        <v>1246040</v>
      </c>
      <c r="C2475" s="7"/>
      <c r="D2475" s="7">
        <v>10164685</v>
      </c>
      <c r="E2475" s="7">
        <v>343350</v>
      </c>
      <c r="F2475" s="33">
        <v>313498</v>
      </c>
      <c r="G2475" s="7"/>
    </row>
    <row r="2476" spans="1:7" x14ac:dyDescent="0.25">
      <c r="A2476" s="4">
        <v>39000</v>
      </c>
      <c r="B2476" s="7">
        <v>8979437</v>
      </c>
      <c r="C2476" s="7"/>
      <c r="D2476" s="7">
        <v>9922416</v>
      </c>
      <c r="E2476" s="7"/>
      <c r="F2476" s="33">
        <v>316871</v>
      </c>
      <c r="G2476" s="7">
        <v>271329</v>
      </c>
    </row>
    <row r="2477" spans="1:7" x14ac:dyDescent="0.25">
      <c r="A2477" s="4">
        <v>39001</v>
      </c>
      <c r="B2477" s="7">
        <v>7184125</v>
      </c>
      <c r="C2477" s="7"/>
      <c r="D2477" s="7">
        <v>10202561</v>
      </c>
      <c r="E2477" s="7">
        <v>360200</v>
      </c>
      <c r="F2477" s="33">
        <v>317592</v>
      </c>
      <c r="G2477" s="7"/>
    </row>
    <row r="2478" spans="1:7" x14ac:dyDescent="0.25">
      <c r="A2478" s="4">
        <v>39002</v>
      </c>
      <c r="B2478" s="7">
        <v>7290940</v>
      </c>
      <c r="C2478" s="7"/>
      <c r="D2478" s="7">
        <v>10126230.93</v>
      </c>
      <c r="E2478" s="7">
        <v>610610</v>
      </c>
      <c r="F2478" s="33">
        <v>317089</v>
      </c>
      <c r="G2478" s="7"/>
    </row>
    <row r="2479" spans="1:7" x14ac:dyDescent="0.25">
      <c r="A2479" s="4">
        <v>39003</v>
      </c>
      <c r="B2479" s="7">
        <v>7378184</v>
      </c>
      <c r="C2479" s="7"/>
      <c r="D2479" s="7">
        <v>7538245.9299999997</v>
      </c>
      <c r="E2479" s="7">
        <v>1933175</v>
      </c>
      <c r="F2479" s="33">
        <v>294234</v>
      </c>
      <c r="G2479" s="7"/>
    </row>
    <row r="2480" spans="1:7" x14ac:dyDescent="0.25">
      <c r="A2480" s="4">
        <v>39004</v>
      </c>
      <c r="B2480" s="7">
        <v>9298905</v>
      </c>
      <c r="C2480" s="7"/>
      <c r="D2480" s="7">
        <v>3531827.9299999997</v>
      </c>
      <c r="E2480" s="7">
        <v>8011</v>
      </c>
      <c r="F2480" s="33">
        <v>289057</v>
      </c>
      <c r="G2480" s="7"/>
    </row>
    <row r="2481" spans="1:7" x14ac:dyDescent="0.25">
      <c r="A2481" s="4">
        <v>39005</v>
      </c>
      <c r="B2481" s="7">
        <v>1533767</v>
      </c>
      <c r="C2481" s="7"/>
      <c r="D2481" s="7">
        <v>2386113.86</v>
      </c>
      <c r="E2481" s="7">
        <v>6351990</v>
      </c>
      <c r="F2481" s="33">
        <v>253852</v>
      </c>
      <c r="G2481" s="7"/>
    </row>
    <row r="2482" spans="1:7" x14ac:dyDescent="0.25">
      <c r="A2482" s="4">
        <v>39006</v>
      </c>
      <c r="B2482" s="7">
        <v>1277262</v>
      </c>
      <c r="C2482" s="7"/>
      <c r="D2482" s="7">
        <v>7504512.9299999997</v>
      </c>
      <c r="E2482" s="7">
        <v>6887855</v>
      </c>
      <c r="F2482" s="33">
        <v>243513</v>
      </c>
      <c r="G2482" s="7"/>
    </row>
    <row r="2483" spans="1:7" x14ac:dyDescent="0.25">
      <c r="A2483" s="4">
        <v>39007</v>
      </c>
      <c r="B2483" s="7">
        <v>4808380</v>
      </c>
      <c r="C2483" s="7"/>
      <c r="D2483" s="7">
        <v>7214612</v>
      </c>
      <c r="E2483" s="7">
        <v>7273639</v>
      </c>
      <c r="F2483" s="33">
        <v>237903</v>
      </c>
      <c r="G2483" s="7"/>
    </row>
    <row r="2484" spans="1:7" x14ac:dyDescent="0.25">
      <c r="A2484" s="4">
        <v>39008</v>
      </c>
      <c r="B2484" s="7">
        <v>6318549</v>
      </c>
      <c r="C2484" s="7"/>
      <c r="D2484" s="7">
        <v>10256743</v>
      </c>
      <c r="E2484" s="7">
        <v>2049491</v>
      </c>
      <c r="F2484" s="33">
        <v>261403</v>
      </c>
      <c r="G2484" s="7">
        <v>46556</v>
      </c>
    </row>
    <row r="2485" spans="1:7" x14ac:dyDescent="0.25">
      <c r="A2485" s="4">
        <v>39009</v>
      </c>
      <c r="B2485" s="7">
        <v>8819874</v>
      </c>
      <c r="C2485" s="7"/>
      <c r="D2485" s="7">
        <v>10210335</v>
      </c>
      <c r="E2485" s="7">
        <v>723495</v>
      </c>
      <c r="F2485" s="33">
        <v>254028</v>
      </c>
      <c r="G2485" s="7"/>
    </row>
    <row r="2486" spans="1:7" x14ac:dyDescent="0.25">
      <c r="A2486" s="4">
        <v>39010</v>
      </c>
      <c r="B2486" s="7">
        <v>6190245</v>
      </c>
      <c r="C2486" s="7"/>
      <c r="D2486" s="7">
        <v>10186606</v>
      </c>
      <c r="E2486" s="7">
        <v>798451</v>
      </c>
      <c r="F2486" s="33">
        <v>245083</v>
      </c>
      <c r="G2486" s="7">
        <v>274921</v>
      </c>
    </row>
    <row r="2487" spans="1:7" x14ac:dyDescent="0.25">
      <c r="A2487" s="4">
        <v>39011</v>
      </c>
      <c r="B2487" s="7">
        <v>1010371</v>
      </c>
      <c r="C2487" s="7"/>
      <c r="D2487" s="7">
        <v>10140773</v>
      </c>
      <c r="E2487" s="7">
        <v>6120799</v>
      </c>
      <c r="F2487" s="33">
        <v>276554</v>
      </c>
      <c r="G2487" s="7">
        <v>231327</v>
      </c>
    </row>
    <row r="2488" spans="1:7" x14ac:dyDescent="0.25">
      <c r="A2488" s="4">
        <v>39012</v>
      </c>
      <c r="B2488" s="7"/>
      <c r="C2488" s="7"/>
      <c r="D2488" s="7">
        <v>4191813.9299999997</v>
      </c>
      <c r="E2488" s="7">
        <v>926529</v>
      </c>
      <c r="F2488" s="33">
        <v>226658</v>
      </c>
      <c r="G2488" s="7"/>
    </row>
    <row r="2489" spans="1:7" x14ac:dyDescent="0.25">
      <c r="A2489" s="4">
        <v>39013</v>
      </c>
      <c r="B2489" s="7">
        <v>610378</v>
      </c>
      <c r="C2489" s="7"/>
      <c r="D2489" s="7">
        <v>9753969</v>
      </c>
      <c r="E2489" s="7">
        <v>2884936</v>
      </c>
      <c r="F2489" s="33">
        <v>247276</v>
      </c>
      <c r="G2489" s="7"/>
    </row>
    <row r="2490" spans="1:7" x14ac:dyDescent="0.25">
      <c r="A2490" s="4">
        <v>39014</v>
      </c>
      <c r="B2490" s="7">
        <v>7094526</v>
      </c>
      <c r="C2490" s="7"/>
      <c r="D2490" s="7">
        <v>8351290</v>
      </c>
      <c r="E2490" s="7">
        <v>6885139</v>
      </c>
      <c r="F2490" s="33">
        <v>317695</v>
      </c>
      <c r="G2490" s="7"/>
    </row>
    <row r="2491" spans="1:7" x14ac:dyDescent="0.25">
      <c r="A2491" s="4">
        <v>39015</v>
      </c>
      <c r="B2491" s="7">
        <v>7356801</v>
      </c>
      <c r="C2491" s="7"/>
      <c r="D2491" s="7">
        <v>9830705</v>
      </c>
      <c r="E2491" s="7">
        <v>588057</v>
      </c>
      <c r="F2491" s="33">
        <v>263675</v>
      </c>
      <c r="G2491" s="7"/>
    </row>
    <row r="2492" spans="1:7" x14ac:dyDescent="0.25">
      <c r="A2492" s="4">
        <v>39016</v>
      </c>
      <c r="B2492" s="7">
        <v>7201135</v>
      </c>
      <c r="C2492" s="7"/>
      <c r="D2492" s="7">
        <v>8071167.8599999994</v>
      </c>
      <c r="E2492" s="7">
        <v>1430789</v>
      </c>
      <c r="F2492" s="33">
        <v>231935</v>
      </c>
      <c r="G2492" s="7"/>
    </row>
    <row r="2493" spans="1:7" x14ac:dyDescent="0.25">
      <c r="A2493" s="4">
        <v>39017</v>
      </c>
      <c r="B2493" s="7">
        <v>7234910</v>
      </c>
      <c r="C2493" s="7"/>
      <c r="D2493" s="7">
        <v>10667958.859999999</v>
      </c>
      <c r="E2493" s="7">
        <v>4956286</v>
      </c>
      <c r="F2493" s="33">
        <v>207124</v>
      </c>
      <c r="G2493" s="7"/>
    </row>
    <row r="2494" spans="1:7" x14ac:dyDescent="0.25">
      <c r="A2494" s="4">
        <v>39018</v>
      </c>
      <c r="B2494" s="7">
        <v>9321472</v>
      </c>
      <c r="C2494" s="7"/>
      <c r="D2494" s="7">
        <v>9273108.9299999997</v>
      </c>
      <c r="E2494" s="7">
        <v>4177457</v>
      </c>
      <c r="F2494" s="33">
        <v>203963</v>
      </c>
      <c r="G2494" s="7"/>
    </row>
    <row r="2495" spans="1:7" x14ac:dyDescent="0.25">
      <c r="A2495" s="4">
        <v>39019</v>
      </c>
      <c r="B2495" s="7">
        <v>1132983</v>
      </c>
      <c r="C2495" s="7"/>
      <c r="D2495" s="7">
        <v>10890950</v>
      </c>
      <c r="E2495" s="7">
        <v>6930351</v>
      </c>
      <c r="F2495" s="33">
        <v>191026</v>
      </c>
      <c r="G2495" s="7">
        <v>403738</v>
      </c>
    </row>
    <row r="2496" spans="1:7" x14ac:dyDescent="0.25">
      <c r="A2496" s="4">
        <v>39020</v>
      </c>
      <c r="B2496" s="7">
        <v>4862855</v>
      </c>
      <c r="C2496" s="7"/>
      <c r="D2496" s="7">
        <v>8621406</v>
      </c>
      <c r="E2496" s="7">
        <v>3119598</v>
      </c>
      <c r="F2496" s="33">
        <v>193871</v>
      </c>
      <c r="G2496" s="7">
        <v>444</v>
      </c>
    </row>
    <row r="2497" spans="1:7" x14ac:dyDescent="0.25">
      <c r="A2497" s="4">
        <v>39021</v>
      </c>
      <c r="B2497" s="7">
        <v>6763358</v>
      </c>
      <c r="C2497" s="7"/>
      <c r="D2497" s="7">
        <v>10101968</v>
      </c>
      <c r="E2497" s="7">
        <v>3015377</v>
      </c>
      <c r="F2497" s="33">
        <v>164837</v>
      </c>
      <c r="G2497" s="7">
        <v>61386</v>
      </c>
    </row>
    <row r="2498" spans="1:7" x14ac:dyDescent="0.25">
      <c r="A2498" s="4">
        <v>39022</v>
      </c>
      <c r="B2498" s="7">
        <v>9163011</v>
      </c>
      <c r="C2498" s="7"/>
      <c r="D2498" s="7">
        <v>11446722</v>
      </c>
      <c r="E2498" s="7">
        <v>4180870</v>
      </c>
      <c r="F2498" s="33">
        <v>190387</v>
      </c>
      <c r="G2498" s="7">
        <v>608198</v>
      </c>
    </row>
    <row r="2499" spans="1:7" x14ac:dyDescent="0.25">
      <c r="A2499" s="4">
        <v>39023</v>
      </c>
      <c r="B2499" s="7">
        <v>7387502</v>
      </c>
      <c r="C2499" s="7"/>
      <c r="D2499" s="7">
        <v>11347293</v>
      </c>
      <c r="E2499" s="7">
        <v>3582527</v>
      </c>
      <c r="F2499" s="33">
        <v>159324</v>
      </c>
      <c r="G2499" s="7">
        <v>613505</v>
      </c>
    </row>
    <row r="2500" spans="1:7" x14ac:dyDescent="0.25">
      <c r="A2500" s="4">
        <v>39024</v>
      </c>
      <c r="B2500" s="7">
        <v>9315979</v>
      </c>
      <c r="C2500" s="7"/>
      <c r="D2500" s="7">
        <v>10958094</v>
      </c>
      <c r="E2500" s="7">
        <v>7226863</v>
      </c>
      <c r="F2500" s="33">
        <v>207564</v>
      </c>
      <c r="G2500" s="7">
        <v>608840</v>
      </c>
    </row>
    <row r="2501" spans="1:7" x14ac:dyDescent="0.25">
      <c r="A2501" s="4">
        <v>39025</v>
      </c>
      <c r="B2501" s="7">
        <v>9202413</v>
      </c>
      <c r="C2501" s="7"/>
      <c r="D2501" s="7">
        <v>11440660</v>
      </c>
      <c r="E2501" s="7">
        <v>5182193</v>
      </c>
      <c r="F2501" s="33">
        <v>218933</v>
      </c>
      <c r="G2501" s="7">
        <v>603642</v>
      </c>
    </row>
    <row r="2502" spans="1:7" x14ac:dyDescent="0.25">
      <c r="A2502" s="4">
        <v>39026</v>
      </c>
      <c r="B2502" s="7">
        <v>9107122</v>
      </c>
      <c r="C2502" s="7"/>
      <c r="D2502" s="7">
        <v>10640944</v>
      </c>
      <c r="E2502" s="7">
        <v>5408055</v>
      </c>
      <c r="F2502" s="33">
        <v>263060</v>
      </c>
      <c r="G2502" s="7"/>
    </row>
    <row r="2503" spans="1:7" x14ac:dyDescent="0.25">
      <c r="A2503" s="4">
        <v>39027</v>
      </c>
      <c r="B2503" s="7">
        <v>385539</v>
      </c>
      <c r="C2503" s="7"/>
      <c r="D2503" s="7">
        <v>8533080.7899999991</v>
      </c>
      <c r="E2503" s="7">
        <v>6456302</v>
      </c>
      <c r="F2503" s="33">
        <v>314991</v>
      </c>
      <c r="G2503" s="7"/>
    </row>
    <row r="2504" spans="1:7" x14ac:dyDescent="0.25">
      <c r="A2504" s="4">
        <v>39028</v>
      </c>
      <c r="B2504" s="7">
        <v>843666</v>
      </c>
      <c r="C2504" s="7"/>
      <c r="D2504" s="7">
        <v>9632660</v>
      </c>
      <c r="E2504" s="7">
        <v>3401802</v>
      </c>
      <c r="F2504" s="33">
        <v>299822</v>
      </c>
      <c r="G2504" s="7"/>
    </row>
    <row r="2505" spans="1:7" x14ac:dyDescent="0.25">
      <c r="A2505" s="4">
        <v>39029</v>
      </c>
      <c r="B2505" s="7">
        <v>863777</v>
      </c>
      <c r="C2505" s="7"/>
      <c r="D2505" s="7">
        <v>11961417.859999999</v>
      </c>
      <c r="E2505" s="7">
        <v>5827870</v>
      </c>
      <c r="F2505" s="33">
        <v>107591</v>
      </c>
      <c r="G2505" s="7"/>
    </row>
    <row r="2506" spans="1:7" x14ac:dyDescent="0.25">
      <c r="A2506" s="4">
        <v>39030</v>
      </c>
      <c r="B2506" s="7">
        <v>7309738</v>
      </c>
      <c r="C2506" s="7"/>
      <c r="D2506" s="7">
        <v>9659435</v>
      </c>
      <c r="E2506" s="7">
        <v>3810844</v>
      </c>
      <c r="F2506" s="33">
        <v>195405</v>
      </c>
      <c r="G2506" s="7"/>
    </row>
    <row r="2507" spans="1:7" x14ac:dyDescent="0.25">
      <c r="A2507" s="4">
        <v>39031</v>
      </c>
      <c r="B2507" s="7">
        <v>19424</v>
      </c>
      <c r="C2507" s="7"/>
      <c r="D2507" s="7">
        <v>7860969.9299999997</v>
      </c>
      <c r="E2507" s="7">
        <v>7251267</v>
      </c>
      <c r="F2507" s="33">
        <v>230176</v>
      </c>
      <c r="G2507" s="7">
        <v>417132</v>
      </c>
    </row>
    <row r="2508" spans="1:7" x14ac:dyDescent="0.25">
      <c r="A2508" s="4">
        <v>39032</v>
      </c>
      <c r="B2508" s="7">
        <v>167498</v>
      </c>
      <c r="C2508" s="7"/>
      <c r="D2508" s="7">
        <v>7617036.7300000004</v>
      </c>
      <c r="E2508" s="7">
        <v>7190567</v>
      </c>
      <c r="F2508" s="33">
        <v>336205</v>
      </c>
      <c r="G2508" s="7">
        <v>606191</v>
      </c>
    </row>
    <row r="2509" spans="1:7" x14ac:dyDescent="0.25">
      <c r="A2509" s="4">
        <v>39033</v>
      </c>
      <c r="B2509" s="7">
        <v>37985</v>
      </c>
      <c r="C2509" s="7"/>
      <c r="D2509" s="7">
        <v>7517201</v>
      </c>
      <c r="E2509" s="7">
        <v>6913139</v>
      </c>
      <c r="F2509" s="33">
        <v>209604</v>
      </c>
      <c r="G2509" s="7">
        <v>602565</v>
      </c>
    </row>
    <row r="2510" spans="1:7" x14ac:dyDescent="0.25">
      <c r="A2510" s="4">
        <v>39034</v>
      </c>
      <c r="B2510" s="7">
        <v>7718012</v>
      </c>
      <c r="C2510" s="7"/>
      <c r="D2510" s="7">
        <v>11634402</v>
      </c>
      <c r="E2510" s="7">
        <v>6750352</v>
      </c>
      <c r="F2510" s="33">
        <v>277971</v>
      </c>
      <c r="G2510" s="7"/>
    </row>
    <row r="2511" spans="1:7" x14ac:dyDescent="0.25">
      <c r="A2511" s="4">
        <v>39035</v>
      </c>
      <c r="B2511" s="7">
        <v>7289524</v>
      </c>
      <c r="C2511" s="7"/>
      <c r="D2511" s="7">
        <v>12091763.93</v>
      </c>
      <c r="E2511" s="7">
        <v>5976165</v>
      </c>
      <c r="F2511" s="33">
        <v>336032</v>
      </c>
      <c r="G2511" s="7">
        <v>606385</v>
      </c>
    </row>
    <row r="2512" spans="1:7" x14ac:dyDescent="0.25">
      <c r="A2512" s="4">
        <v>39036</v>
      </c>
      <c r="B2512" s="7">
        <v>9266165</v>
      </c>
      <c r="C2512" s="7"/>
      <c r="D2512" s="7">
        <v>7155738.9299999997</v>
      </c>
      <c r="E2512" s="7">
        <v>3814427</v>
      </c>
      <c r="F2512" s="33">
        <v>201169</v>
      </c>
      <c r="G2512" s="7">
        <v>569659</v>
      </c>
    </row>
    <row r="2513" spans="1:7" x14ac:dyDescent="0.25">
      <c r="A2513" s="4">
        <v>39037</v>
      </c>
      <c r="B2513" s="7">
        <v>7201790</v>
      </c>
      <c r="C2513" s="7"/>
      <c r="D2513" s="7">
        <v>6777002</v>
      </c>
      <c r="E2513" s="7">
        <v>6416413</v>
      </c>
      <c r="F2513" s="33">
        <v>176538</v>
      </c>
      <c r="G2513" s="7">
        <v>603974</v>
      </c>
    </row>
    <row r="2514" spans="1:7" x14ac:dyDescent="0.25">
      <c r="A2514" s="4">
        <v>39038</v>
      </c>
      <c r="B2514" s="7">
        <v>6732930</v>
      </c>
      <c r="C2514" s="7"/>
      <c r="D2514" s="7">
        <v>7774148.7999999998</v>
      </c>
      <c r="E2514" s="7">
        <v>6732546</v>
      </c>
      <c r="F2514" s="33">
        <v>270000</v>
      </c>
      <c r="G2514" s="7">
        <v>483117</v>
      </c>
    </row>
    <row r="2515" spans="1:7" x14ac:dyDescent="0.25">
      <c r="A2515" s="4">
        <v>39039</v>
      </c>
      <c r="B2515" s="7">
        <v>9433596</v>
      </c>
      <c r="C2515" s="7"/>
      <c r="D2515" s="7">
        <v>7476043</v>
      </c>
      <c r="E2515" s="7">
        <v>5761894</v>
      </c>
      <c r="F2515" s="33">
        <v>279578</v>
      </c>
      <c r="G2515" s="7">
        <v>602707</v>
      </c>
    </row>
    <row r="2516" spans="1:7" x14ac:dyDescent="0.25">
      <c r="A2516" s="4">
        <v>39040</v>
      </c>
      <c r="B2516" s="7">
        <v>9591877</v>
      </c>
      <c r="C2516" s="7"/>
      <c r="D2516" s="7">
        <v>2458350.73</v>
      </c>
      <c r="E2516" s="7">
        <v>7067680</v>
      </c>
      <c r="F2516" s="33">
        <v>209652</v>
      </c>
      <c r="G2516" s="7">
        <v>77691</v>
      </c>
    </row>
    <row r="2517" spans="1:7" x14ac:dyDescent="0.25">
      <c r="A2517" s="4">
        <v>39041</v>
      </c>
      <c r="B2517" s="7">
        <v>9569247</v>
      </c>
      <c r="C2517" s="7"/>
      <c r="D2517" s="7">
        <v>7671825.8599999994</v>
      </c>
      <c r="E2517" s="7">
        <v>5276474</v>
      </c>
      <c r="F2517" s="33">
        <v>230562</v>
      </c>
      <c r="G2517" s="7">
        <v>342213</v>
      </c>
    </row>
    <row r="2518" spans="1:7" x14ac:dyDescent="0.25">
      <c r="A2518" s="4">
        <v>39042</v>
      </c>
      <c r="B2518" s="7">
        <v>7538854</v>
      </c>
      <c r="C2518" s="7"/>
      <c r="D2518" s="7">
        <v>2723819.5300000003</v>
      </c>
      <c r="E2518" s="7">
        <v>2956988</v>
      </c>
      <c r="F2518" s="33">
        <v>312232</v>
      </c>
      <c r="G2518" s="7">
        <v>76892</v>
      </c>
    </row>
    <row r="2519" spans="1:7" x14ac:dyDescent="0.25">
      <c r="A2519" s="4">
        <v>39043</v>
      </c>
      <c r="B2519" s="7">
        <v>3116461</v>
      </c>
      <c r="C2519" s="7"/>
      <c r="D2519" s="7">
        <v>6907997.2699999996</v>
      </c>
      <c r="E2519" s="7">
        <v>4618576</v>
      </c>
      <c r="F2519" s="33">
        <v>295096</v>
      </c>
      <c r="G2519" s="7">
        <v>301573</v>
      </c>
    </row>
    <row r="2520" spans="1:7" x14ac:dyDescent="0.25">
      <c r="A2520" s="4">
        <v>39044</v>
      </c>
      <c r="B2520" s="7">
        <v>9660186</v>
      </c>
      <c r="C2520" s="7"/>
      <c r="D2520" s="7">
        <v>10414375</v>
      </c>
      <c r="E2520" s="7">
        <v>4753868</v>
      </c>
      <c r="F2520" s="33">
        <v>295514</v>
      </c>
      <c r="G2520" s="7">
        <v>587861</v>
      </c>
    </row>
    <row r="2521" spans="1:7" x14ac:dyDescent="0.25">
      <c r="A2521" s="4">
        <v>39045</v>
      </c>
      <c r="B2521" s="7">
        <v>9636659</v>
      </c>
      <c r="C2521" s="7"/>
      <c r="D2521" s="7">
        <v>9880232</v>
      </c>
      <c r="E2521" s="7">
        <v>7083492</v>
      </c>
      <c r="F2521" s="33">
        <v>288759</v>
      </c>
      <c r="G2521" s="7">
        <v>447827</v>
      </c>
    </row>
    <row r="2522" spans="1:7" x14ac:dyDescent="0.25">
      <c r="A2522" s="4">
        <v>39046</v>
      </c>
      <c r="B2522" s="7">
        <v>7720257</v>
      </c>
      <c r="C2522" s="7"/>
      <c r="D2522" s="7">
        <v>9649490.8599999994</v>
      </c>
      <c r="E2522" s="7">
        <v>4940525</v>
      </c>
      <c r="F2522" s="33">
        <v>325291</v>
      </c>
      <c r="G2522" s="7">
        <v>604120</v>
      </c>
    </row>
    <row r="2523" spans="1:7" x14ac:dyDescent="0.25">
      <c r="A2523" s="4">
        <v>39047</v>
      </c>
      <c r="B2523" s="7">
        <v>7977142</v>
      </c>
      <c r="C2523" s="7"/>
      <c r="D2523" s="7">
        <v>7431955.9299999997</v>
      </c>
      <c r="E2523" s="7">
        <v>3804713</v>
      </c>
      <c r="F2523" s="33">
        <v>313058</v>
      </c>
      <c r="G2523" s="7">
        <v>522379</v>
      </c>
    </row>
    <row r="2524" spans="1:7" x14ac:dyDescent="0.25">
      <c r="A2524" s="4">
        <v>39048</v>
      </c>
      <c r="B2524" s="7">
        <v>9628591</v>
      </c>
      <c r="C2524" s="7"/>
      <c r="D2524" s="7">
        <v>4614996.93</v>
      </c>
      <c r="E2524" s="7">
        <v>7140020</v>
      </c>
      <c r="F2524" s="33">
        <v>262741</v>
      </c>
      <c r="G2524" s="7">
        <v>433754</v>
      </c>
    </row>
    <row r="2525" spans="1:7" x14ac:dyDescent="0.25">
      <c r="A2525" s="4">
        <v>39049</v>
      </c>
      <c r="B2525" s="7">
        <v>8864552</v>
      </c>
      <c r="C2525" s="7"/>
      <c r="D2525" s="7">
        <v>6716753</v>
      </c>
      <c r="E2525" s="7">
        <v>6128902</v>
      </c>
      <c r="F2525" s="33">
        <v>319999</v>
      </c>
      <c r="G2525" s="7">
        <v>409145</v>
      </c>
    </row>
    <row r="2526" spans="1:7" x14ac:dyDescent="0.25">
      <c r="A2526" s="4">
        <v>39050</v>
      </c>
      <c r="B2526" s="7">
        <v>9736777</v>
      </c>
      <c r="C2526" s="7"/>
      <c r="D2526" s="7">
        <v>4365137.59</v>
      </c>
      <c r="E2526" s="7">
        <v>7058394</v>
      </c>
      <c r="F2526" s="33">
        <v>248243</v>
      </c>
      <c r="G2526" s="7">
        <v>301966</v>
      </c>
    </row>
    <row r="2527" spans="1:7" x14ac:dyDescent="0.25">
      <c r="A2527" s="4">
        <v>39051</v>
      </c>
      <c r="B2527" s="7">
        <v>6444650</v>
      </c>
      <c r="C2527" s="7"/>
      <c r="D2527" s="7">
        <v>7861187.7300000004</v>
      </c>
      <c r="E2527" s="7">
        <v>4284697</v>
      </c>
      <c r="F2527" s="33">
        <v>257161</v>
      </c>
      <c r="G2527" s="7">
        <v>525290</v>
      </c>
    </row>
    <row r="2528" spans="1:7" x14ac:dyDescent="0.25">
      <c r="A2528" s="4">
        <v>39052</v>
      </c>
      <c r="B2528" s="7">
        <v>9657326</v>
      </c>
      <c r="C2528" s="7"/>
      <c r="D2528" s="7">
        <v>5493135.9299999997</v>
      </c>
      <c r="E2528" s="7">
        <v>7125352</v>
      </c>
      <c r="F2528" s="33">
        <v>321367</v>
      </c>
      <c r="G2528" s="7">
        <v>428121</v>
      </c>
    </row>
    <row r="2529" spans="1:7" x14ac:dyDescent="0.25">
      <c r="A2529" s="4">
        <v>39053</v>
      </c>
      <c r="B2529" s="7">
        <v>7269756</v>
      </c>
      <c r="C2529" s="7"/>
      <c r="D2529" s="7">
        <v>6070225.6600000001</v>
      </c>
      <c r="E2529" s="7">
        <v>3112927</v>
      </c>
      <c r="F2529" s="33">
        <v>222137</v>
      </c>
      <c r="G2529" s="7"/>
    </row>
    <row r="2530" spans="1:7" x14ac:dyDescent="0.25">
      <c r="A2530" s="4">
        <v>39054</v>
      </c>
      <c r="B2530" s="7">
        <v>7376495</v>
      </c>
      <c r="C2530" s="7"/>
      <c r="D2530" s="7">
        <v>4147856</v>
      </c>
      <c r="E2530" s="7">
        <v>4554363</v>
      </c>
      <c r="F2530" s="33">
        <v>206232</v>
      </c>
      <c r="G2530" s="7">
        <v>28987</v>
      </c>
    </row>
    <row r="2531" spans="1:7" x14ac:dyDescent="0.25">
      <c r="A2531" s="4">
        <v>39055</v>
      </c>
      <c r="B2531" s="7">
        <v>8073054</v>
      </c>
      <c r="C2531" s="7"/>
      <c r="D2531" s="7">
        <v>8342993.9299999997</v>
      </c>
      <c r="E2531" s="7">
        <v>6335279</v>
      </c>
      <c r="F2531" s="33">
        <v>255364</v>
      </c>
      <c r="G2531" s="7">
        <v>52383</v>
      </c>
    </row>
    <row r="2532" spans="1:7" x14ac:dyDescent="0.25">
      <c r="A2532" s="4">
        <v>39056</v>
      </c>
      <c r="B2532" s="7">
        <v>9216589</v>
      </c>
      <c r="C2532" s="7"/>
      <c r="D2532" s="7">
        <v>8562595</v>
      </c>
      <c r="E2532" s="7">
        <v>3727585</v>
      </c>
      <c r="F2532" s="33">
        <v>294598</v>
      </c>
      <c r="G2532" s="7">
        <v>355111</v>
      </c>
    </row>
    <row r="2533" spans="1:7" x14ac:dyDescent="0.25">
      <c r="A2533" s="4">
        <v>39057</v>
      </c>
      <c r="B2533" s="7">
        <v>9279415</v>
      </c>
      <c r="C2533" s="7"/>
      <c r="D2533" s="7">
        <v>9499594</v>
      </c>
      <c r="E2533" s="7">
        <v>3358731</v>
      </c>
      <c r="F2533" s="33">
        <v>215743</v>
      </c>
      <c r="G2533" s="7"/>
    </row>
    <row r="2534" spans="1:7" x14ac:dyDescent="0.25">
      <c r="A2534" s="4">
        <v>39058</v>
      </c>
      <c r="B2534" s="7">
        <v>900522</v>
      </c>
      <c r="C2534" s="7"/>
      <c r="D2534" s="7">
        <v>2184869.46</v>
      </c>
      <c r="E2534" s="7">
        <v>3150186</v>
      </c>
      <c r="F2534" s="33">
        <v>208752</v>
      </c>
      <c r="G2534" s="7">
        <v>427833</v>
      </c>
    </row>
    <row r="2535" spans="1:7" x14ac:dyDescent="0.25">
      <c r="A2535" s="4">
        <v>39059</v>
      </c>
      <c r="B2535" s="7"/>
      <c r="C2535" s="7"/>
      <c r="D2535" s="7">
        <v>4144655.33</v>
      </c>
      <c r="E2535" s="7">
        <v>7170481</v>
      </c>
      <c r="F2535" s="33">
        <v>238270</v>
      </c>
      <c r="G2535" s="7">
        <v>324475</v>
      </c>
    </row>
    <row r="2536" spans="1:7" x14ac:dyDescent="0.25">
      <c r="A2536" s="4">
        <v>39060</v>
      </c>
      <c r="B2536" s="7">
        <v>5775417</v>
      </c>
      <c r="C2536" s="7"/>
      <c r="D2536" s="7">
        <v>8691974</v>
      </c>
      <c r="E2536" s="7">
        <v>7047865</v>
      </c>
      <c r="F2536" s="33">
        <v>248320</v>
      </c>
      <c r="G2536" s="7">
        <v>590211</v>
      </c>
    </row>
    <row r="2537" spans="1:7" x14ac:dyDescent="0.25">
      <c r="A2537" s="4">
        <v>39061</v>
      </c>
      <c r="B2537" s="7">
        <v>6813938</v>
      </c>
      <c r="C2537" s="7"/>
      <c r="D2537" s="7">
        <v>3689057.66</v>
      </c>
      <c r="E2537" s="7">
        <v>7090724</v>
      </c>
      <c r="F2537" s="33">
        <v>232497</v>
      </c>
      <c r="G2537" s="7">
        <v>235494</v>
      </c>
    </row>
    <row r="2538" spans="1:7" x14ac:dyDescent="0.25">
      <c r="A2538" s="4">
        <v>39062</v>
      </c>
      <c r="B2538" s="7">
        <v>7188299</v>
      </c>
      <c r="C2538" s="7"/>
      <c r="D2538" s="7">
        <v>4514574.8599999994</v>
      </c>
      <c r="E2538" s="7">
        <v>6780155</v>
      </c>
      <c r="F2538" s="33">
        <v>203618</v>
      </c>
      <c r="G2538" s="7">
        <v>393473</v>
      </c>
    </row>
    <row r="2539" spans="1:7" x14ac:dyDescent="0.25">
      <c r="A2539" s="4">
        <v>39063</v>
      </c>
      <c r="B2539" s="7">
        <v>5697755</v>
      </c>
      <c r="C2539" s="7"/>
      <c r="D2539" s="7">
        <v>9614756</v>
      </c>
      <c r="E2539" s="7">
        <v>3584089</v>
      </c>
      <c r="F2539" s="33">
        <v>193362</v>
      </c>
      <c r="G2539" s="7">
        <v>495723</v>
      </c>
    </row>
    <row r="2540" spans="1:7" x14ac:dyDescent="0.25">
      <c r="A2540" s="4">
        <v>39064</v>
      </c>
      <c r="B2540" s="7">
        <v>9319574</v>
      </c>
      <c r="C2540" s="7"/>
      <c r="D2540" s="7">
        <v>10836431</v>
      </c>
      <c r="E2540" s="7">
        <v>6994254</v>
      </c>
      <c r="F2540" s="33">
        <v>254036</v>
      </c>
      <c r="G2540" s="7">
        <v>601964</v>
      </c>
    </row>
    <row r="2541" spans="1:7" x14ac:dyDescent="0.25">
      <c r="A2541" s="4">
        <v>39065</v>
      </c>
      <c r="B2541" s="7">
        <v>9623555</v>
      </c>
      <c r="C2541" s="7"/>
      <c r="D2541" s="7">
        <v>11728838</v>
      </c>
      <c r="E2541" s="7">
        <v>6853221</v>
      </c>
      <c r="F2541" s="33">
        <v>206821</v>
      </c>
      <c r="G2541" s="7"/>
    </row>
    <row r="2542" spans="1:7" x14ac:dyDescent="0.25">
      <c r="A2542" s="4">
        <v>39066</v>
      </c>
      <c r="B2542" s="7">
        <v>9487762</v>
      </c>
      <c r="C2542" s="7"/>
      <c r="D2542" s="7">
        <v>9401278.5399999991</v>
      </c>
      <c r="E2542" s="7">
        <v>6975817</v>
      </c>
      <c r="F2542" s="33">
        <v>214554</v>
      </c>
      <c r="G2542" s="7"/>
    </row>
    <row r="2543" spans="1:7" x14ac:dyDescent="0.25">
      <c r="A2543" s="4">
        <v>39067</v>
      </c>
      <c r="B2543" s="7">
        <v>7127202</v>
      </c>
      <c r="C2543" s="7"/>
      <c r="D2543" s="7">
        <v>11381342.6</v>
      </c>
      <c r="E2543" s="7">
        <v>4042894</v>
      </c>
      <c r="F2543" s="33">
        <v>195265</v>
      </c>
      <c r="G2543" s="7"/>
    </row>
    <row r="2544" spans="1:7" x14ac:dyDescent="0.25">
      <c r="A2544" s="4">
        <v>39068</v>
      </c>
      <c r="B2544" s="7">
        <v>8827326</v>
      </c>
      <c r="C2544" s="7"/>
      <c r="D2544" s="7">
        <v>10928130</v>
      </c>
      <c r="E2544" s="7">
        <v>3409241</v>
      </c>
      <c r="F2544" s="33">
        <v>205871</v>
      </c>
      <c r="G2544" s="7"/>
    </row>
    <row r="2545" spans="1:7" x14ac:dyDescent="0.25">
      <c r="A2545" s="4">
        <v>39069</v>
      </c>
      <c r="B2545" s="7">
        <v>7418585</v>
      </c>
      <c r="C2545" s="7"/>
      <c r="D2545" s="7">
        <v>11008253.93</v>
      </c>
      <c r="E2545" s="7">
        <v>3905340</v>
      </c>
      <c r="F2545" s="33">
        <v>211703</v>
      </c>
      <c r="G2545" s="7"/>
    </row>
    <row r="2546" spans="1:7" x14ac:dyDescent="0.25">
      <c r="A2546" s="4">
        <v>39070</v>
      </c>
      <c r="B2546" s="7">
        <v>9175501</v>
      </c>
      <c r="C2546" s="7"/>
      <c r="D2546" s="7">
        <v>3411894.66</v>
      </c>
      <c r="E2546" s="7">
        <v>6960613</v>
      </c>
      <c r="F2546" s="33">
        <v>221051</v>
      </c>
      <c r="G2546" s="7">
        <v>446802</v>
      </c>
    </row>
    <row r="2547" spans="1:7" x14ac:dyDescent="0.25">
      <c r="A2547" s="4">
        <v>39071</v>
      </c>
      <c r="B2547" s="7">
        <v>874404</v>
      </c>
      <c r="C2547" s="7"/>
      <c r="D2547" s="7">
        <v>12057884</v>
      </c>
      <c r="E2547" s="7">
        <v>3509913</v>
      </c>
      <c r="F2547" s="33">
        <v>202963</v>
      </c>
      <c r="G2547" s="7"/>
    </row>
    <row r="2548" spans="1:7" x14ac:dyDescent="0.25">
      <c r="A2548" s="4">
        <v>39072</v>
      </c>
      <c r="B2548" s="7">
        <v>9387121</v>
      </c>
      <c r="C2548" s="7"/>
      <c r="D2548" s="7">
        <v>4840613.7899999991</v>
      </c>
      <c r="E2548" s="7">
        <v>6173049</v>
      </c>
      <c r="F2548" s="33">
        <v>224166</v>
      </c>
      <c r="G2548" s="7"/>
    </row>
    <row r="2549" spans="1:7" x14ac:dyDescent="0.25">
      <c r="A2549" s="4">
        <v>39073</v>
      </c>
      <c r="B2549" s="7">
        <v>184266</v>
      </c>
      <c r="C2549" s="7"/>
      <c r="D2549" s="7">
        <v>12113235</v>
      </c>
      <c r="E2549" s="7">
        <v>6723606</v>
      </c>
      <c r="F2549" s="33">
        <v>327294</v>
      </c>
      <c r="G2549" s="7"/>
    </row>
    <row r="2550" spans="1:7" x14ac:dyDescent="0.25">
      <c r="A2550" s="4">
        <v>39074</v>
      </c>
      <c r="B2550" s="7">
        <v>719086</v>
      </c>
      <c r="C2550" s="7"/>
      <c r="D2550" s="7">
        <v>12238775</v>
      </c>
      <c r="E2550" s="7">
        <v>3346764</v>
      </c>
      <c r="F2550" s="33">
        <v>329352</v>
      </c>
      <c r="G2550" s="7"/>
    </row>
    <row r="2551" spans="1:7" x14ac:dyDescent="0.25">
      <c r="A2551" s="4">
        <v>39075</v>
      </c>
      <c r="B2551" s="7">
        <v>5228558</v>
      </c>
      <c r="C2551" s="7"/>
      <c r="D2551" s="7">
        <v>374771</v>
      </c>
      <c r="E2551" s="7">
        <v>2938724</v>
      </c>
      <c r="F2551" s="33">
        <v>309286</v>
      </c>
      <c r="G2551" s="7"/>
    </row>
    <row r="2552" spans="1:7" x14ac:dyDescent="0.25">
      <c r="A2552" s="4">
        <v>39076</v>
      </c>
      <c r="B2552" s="7">
        <v>1716793</v>
      </c>
      <c r="C2552" s="7"/>
      <c r="D2552" s="7">
        <v>236378</v>
      </c>
      <c r="E2552" s="7">
        <v>5557910</v>
      </c>
      <c r="F2552" s="33">
        <v>271947</v>
      </c>
      <c r="G2552" s="7"/>
    </row>
    <row r="2553" spans="1:7" x14ac:dyDescent="0.25">
      <c r="A2553" s="4">
        <v>39077</v>
      </c>
      <c r="B2553" s="7">
        <v>1785141</v>
      </c>
      <c r="C2553" s="7"/>
      <c r="D2553" s="7">
        <v>7661709.9299999997</v>
      </c>
      <c r="E2553" s="7">
        <v>7097085</v>
      </c>
      <c r="F2553" s="33">
        <v>221224</v>
      </c>
      <c r="G2553" s="7"/>
    </row>
    <row r="2554" spans="1:7" x14ac:dyDescent="0.25">
      <c r="A2554" s="4">
        <v>39078</v>
      </c>
      <c r="B2554" s="7">
        <v>7501215</v>
      </c>
      <c r="C2554" s="7"/>
      <c r="D2554" s="7">
        <v>12205120</v>
      </c>
      <c r="E2554" s="7">
        <v>3759665</v>
      </c>
      <c r="F2554" s="33">
        <v>257641</v>
      </c>
      <c r="G2554" s="7"/>
    </row>
    <row r="2555" spans="1:7" x14ac:dyDescent="0.25">
      <c r="A2555" s="4">
        <v>39079</v>
      </c>
      <c r="B2555" s="7">
        <v>7946162</v>
      </c>
      <c r="C2555" s="7"/>
      <c r="D2555" s="7">
        <v>11852003</v>
      </c>
      <c r="E2555" s="7">
        <v>3250533</v>
      </c>
      <c r="F2555" s="33">
        <v>248922</v>
      </c>
      <c r="G2555" s="7">
        <v>474191</v>
      </c>
    </row>
    <row r="2556" spans="1:7" x14ac:dyDescent="0.25">
      <c r="A2556" s="4">
        <v>39080</v>
      </c>
      <c r="B2556" s="7">
        <v>7488036</v>
      </c>
      <c r="C2556" s="7"/>
      <c r="D2556" s="7">
        <v>10904944</v>
      </c>
      <c r="E2556" s="7">
        <v>5602376</v>
      </c>
      <c r="F2556" s="33">
        <v>289961</v>
      </c>
      <c r="G2556" s="7"/>
    </row>
    <row r="2557" spans="1:7" x14ac:dyDescent="0.25">
      <c r="A2557" s="4">
        <v>39081</v>
      </c>
      <c r="B2557" s="7">
        <v>6160885</v>
      </c>
      <c r="C2557" s="7"/>
      <c r="D2557" s="7">
        <v>274955</v>
      </c>
      <c r="E2557" s="7">
        <v>7175470</v>
      </c>
      <c r="F2557" s="33">
        <v>318796</v>
      </c>
      <c r="G2557" s="7"/>
    </row>
    <row r="2558" spans="1:7" x14ac:dyDescent="0.25">
      <c r="A2558" s="4">
        <v>39082</v>
      </c>
      <c r="B2558" s="7">
        <v>9423491</v>
      </c>
      <c r="C2558" s="7"/>
      <c r="D2558" s="7">
        <v>235146.93</v>
      </c>
      <c r="E2558" s="7">
        <v>7175092</v>
      </c>
      <c r="F2558" s="33">
        <v>262789</v>
      </c>
      <c r="G2558" s="7"/>
    </row>
    <row r="2559" spans="1:7" x14ac:dyDescent="0.25">
      <c r="A2559" s="4">
        <v>39083</v>
      </c>
      <c r="B2559" s="7">
        <v>9489898</v>
      </c>
      <c r="C2559" s="7"/>
      <c r="D2559" s="7">
        <v>242613.83000000002</v>
      </c>
      <c r="E2559" s="7">
        <v>3392667</v>
      </c>
      <c r="F2559" s="33">
        <v>273451</v>
      </c>
      <c r="G2559" s="7"/>
    </row>
    <row r="2560" spans="1:7" x14ac:dyDescent="0.25">
      <c r="A2560" s="4">
        <v>39084</v>
      </c>
      <c r="B2560" s="7"/>
      <c r="C2560" s="7"/>
      <c r="D2560" s="7">
        <v>11580282</v>
      </c>
      <c r="E2560" s="7">
        <v>3698232</v>
      </c>
      <c r="F2560" s="33">
        <v>310594</v>
      </c>
      <c r="G2560" s="7"/>
    </row>
    <row r="2561" spans="1:7" x14ac:dyDescent="0.25">
      <c r="A2561" s="4">
        <v>39085</v>
      </c>
      <c r="B2561" s="7">
        <v>81352</v>
      </c>
      <c r="C2561" s="7"/>
      <c r="D2561" s="7">
        <v>12277020</v>
      </c>
      <c r="E2561" s="7">
        <v>6023484</v>
      </c>
      <c r="F2561" s="33">
        <v>318595</v>
      </c>
      <c r="G2561" s="7"/>
    </row>
    <row r="2562" spans="1:7" x14ac:dyDescent="0.25">
      <c r="A2562" s="4">
        <v>39086</v>
      </c>
      <c r="B2562" s="7"/>
      <c r="C2562" s="7"/>
      <c r="D2562" s="7">
        <v>12245675</v>
      </c>
      <c r="E2562" s="7">
        <v>6087530</v>
      </c>
      <c r="F2562" s="33">
        <v>320727</v>
      </c>
      <c r="G2562" s="7"/>
    </row>
    <row r="2563" spans="1:7" x14ac:dyDescent="0.25">
      <c r="A2563" s="4">
        <v>39087</v>
      </c>
      <c r="B2563" s="7">
        <v>203931</v>
      </c>
      <c r="C2563" s="7"/>
      <c r="D2563" s="7">
        <v>12254371</v>
      </c>
      <c r="E2563" s="7">
        <v>3921014</v>
      </c>
      <c r="F2563" s="33">
        <v>315313</v>
      </c>
      <c r="G2563" s="7"/>
    </row>
    <row r="2564" spans="1:7" x14ac:dyDescent="0.25">
      <c r="A2564" s="4">
        <v>39088</v>
      </c>
      <c r="B2564" s="7">
        <v>9624380</v>
      </c>
      <c r="C2564" s="7"/>
      <c r="D2564" s="7">
        <v>268243</v>
      </c>
      <c r="E2564" s="7">
        <v>3868360</v>
      </c>
      <c r="F2564" s="33">
        <v>311046</v>
      </c>
      <c r="G2564" s="7"/>
    </row>
    <row r="2565" spans="1:7" x14ac:dyDescent="0.25">
      <c r="A2565" s="4">
        <v>39089</v>
      </c>
      <c r="B2565" s="7">
        <v>9622342</v>
      </c>
      <c r="C2565" s="7"/>
      <c r="D2565" s="7">
        <v>1216535.94</v>
      </c>
      <c r="E2565" s="7">
        <v>3717095</v>
      </c>
      <c r="F2565" s="33">
        <v>298785</v>
      </c>
      <c r="G2565" s="7"/>
    </row>
    <row r="2566" spans="1:7" x14ac:dyDescent="0.25">
      <c r="A2566" s="4">
        <v>39090</v>
      </c>
      <c r="B2566" s="7">
        <v>9510289</v>
      </c>
      <c r="C2566" s="7"/>
      <c r="D2566" s="7">
        <v>1551210.66</v>
      </c>
      <c r="E2566" s="7">
        <v>3583817</v>
      </c>
      <c r="F2566" s="33">
        <v>303068</v>
      </c>
      <c r="G2566" s="7"/>
    </row>
    <row r="2567" spans="1:7" x14ac:dyDescent="0.25">
      <c r="A2567" s="4">
        <v>39091</v>
      </c>
      <c r="B2567" s="7">
        <v>44195</v>
      </c>
      <c r="C2567" s="7"/>
      <c r="D2567" s="7">
        <v>12217194</v>
      </c>
      <c r="E2567" s="7">
        <v>7236675</v>
      </c>
      <c r="F2567" s="33">
        <v>299774</v>
      </c>
      <c r="G2567" s="7"/>
    </row>
    <row r="2568" spans="1:7" x14ac:dyDescent="0.25">
      <c r="A2568" s="4">
        <v>39092</v>
      </c>
      <c r="B2568" s="7"/>
      <c r="C2568" s="7"/>
      <c r="D2568" s="7">
        <v>12323700</v>
      </c>
      <c r="E2568" s="7">
        <v>3630668</v>
      </c>
      <c r="F2568" s="33">
        <v>305324</v>
      </c>
      <c r="G2568" s="7">
        <v>448468</v>
      </c>
    </row>
    <row r="2569" spans="1:7" x14ac:dyDescent="0.25">
      <c r="A2569" s="4">
        <v>39093</v>
      </c>
      <c r="B2569" s="7">
        <v>82766</v>
      </c>
      <c r="C2569" s="7"/>
      <c r="D2569" s="7">
        <v>12240003</v>
      </c>
      <c r="E2569" s="7">
        <v>7242949</v>
      </c>
      <c r="F2569" s="33">
        <v>322670</v>
      </c>
      <c r="G2569" s="7"/>
    </row>
    <row r="2570" spans="1:7" x14ac:dyDescent="0.25">
      <c r="A2570" s="4">
        <v>39094</v>
      </c>
      <c r="B2570" s="7">
        <v>6517719</v>
      </c>
      <c r="C2570" s="7"/>
      <c r="D2570" s="7">
        <v>12215771</v>
      </c>
      <c r="E2570" s="7">
        <v>3637704</v>
      </c>
      <c r="F2570" s="33">
        <v>317342</v>
      </c>
      <c r="G2570" s="7"/>
    </row>
    <row r="2571" spans="1:7" x14ac:dyDescent="0.25">
      <c r="A2571" s="4">
        <v>39095</v>
      </c>
      <c r="B2571" s="7">
        <v>8791826</v>
      </c>
      <c r="C2571" s="7"/>
      <c r="D2571" s="7">
        <v>12086600</v>
      </c>
      <c r="E2571" s="7">
        <v>1843</v>
      </c>
      <c r="F2571" s="33">
        <v>329290</v>
      </c>
      <c r="G2571" s="7"/>
    </row>
    <row r="2572" spans="1:7" x14ac:dyDescent="0.25">
      <c r="A2572" s="4">
        <v>39096</v>
      </c>
      <c r="B2572" s="7">
        <v>9405854</v>
      </c>
      <c r="C2572" s="7"/>
      <c r="D2572" s="7">
        <v>241007</v>
      </c>
      <c r="E2572" s="7">
        <v>1620858</v>
      </c>
      <c r="F2572" s="33">
        <v>324200</v>
      </c>
      <c r="G2572" s="7"/>
    </row>
    <row r="2573" spans="1:7" x14ac:dyDescent="0.25">
      <c r="A2573" s="4">
        <v>39097</v>
      </c>
      <c r="B2573" s="7">
        <v>168534</v>
      </c>
      <c r="C2573" s="7"/>
      <c r="D2573" s="7">
        <v>8655826.879999999</v>
      </c>
      <c r="E2573" s="7">
        <v>7217055</v>
      </c>
      <c r="F2573" s="33">
        <v>322292</v>
      </c>
      <c r="G2573" s="7"/>
    </row>
    <row r="2574" spans="1:7" x14ac:dyDescent="0.25">
      <c r="A2574" s="4">
        <v>39098</v>
      </c>
      <c r="B2574" s="7"/>
      <c r="C2574" s="7"/>
      <c r="D2574" s="7">
        <v>9039331.8199999984</v>
      </c>
      <c r="E2574" s="7">
        <v>6069177</v>
      </c>
      <c r="F2574" s="33">
        <v>322216</v>
      </c>
      <c r="G2574" s="7"/>
    </row>
    <row r="2575" spans="1:7" x14ac:dyDescent="0.25">
      <c r="A2575" s="4">
        <v>39099</v>
      </c>
      <c r="B2575" s="7">
        <v>139070</v>
      </c>
      <c r="C2575" s="7"/>
      <c r="D2575" s="7">
        <v>8613327.9399999995</v>
      </c>
      <c r="E2575" s="7">
        <v>3399735</v>
      </c>
      <c r="F2575" s="33">
        <v>334794</v>
      </c>
      <c r="G2575" s="7"/>
    </row>
    <row r="2576" spans="1:7" x14ac:dyDescent="0.25">
      <c r="A2576" s="4">
        <v>39100</v>
      </c>
      <c r="B2576" s="7">
        <v>9420519</v>
      </c>
      <c r="C2576" s="7"/>
      <c r="D2576" s="7">
        <v>7771376.7199999997</v>
      </c>
      <c r="E2576" s="7">
        <v>3031698</v>
      </c>
      <c r="F2576" s="33">
        <v>332647</v>
      </c>
      <c r="G2576" s="7"/>
    </row>
    <row r="2577" spans="1:7" x14ac:dyDescent="0.25">
      <c r="A2577" s="4">
        <v>39101</v>
      </c>
      <c r="B2577" s="7">
        <v>7442912</v>
      </c>
      <c r="C2577" s="7"/>
      <c r="D2577" s="7">
        <v>9893720.7199999988</v>
      </c>
      <c r="E2577" s="7">
        <v>1036976</v>
      </c>
      <c r="F2577" s="33">
        <v>318269</v>
      </c>
      <c r="G2577" s="7"/>
    </row>
    <row r="2578" spans="1:7" x14ac:dyDescent="0.25">
      <c r="A2578" s="4">
        <v>39102</v>
      </c>
      <c r="B2578" s="7">
        <v>9105708</v>
      </c>
      <c r="C2578" s="7"/>
      <c r="D2578" s="7">
        <v>254599.89</v>
      </c>
      <c r="E2578" s="7">
        <v>6922308</v>
      </c>
      <c r="F2578" s="33">
        <v>337575</v>
      </c>
      <c r="G2578" s="7"/>
    </row>
    <row r="2579" spans="1:7" x14ac:dyDescent="0.25">
      <c r="A2579" s="4">
        <v>39103</v>
      </c>
      <c r="B2579" s="7">
        <v>1181663</v>
      </c>
      <c r="C2579" s="7"/>
      <c r="D2579" s="7">
        <v>6414556.9399999995</v>
      </c>
      <c r="E2579" s="7">
        <v>7172531</v>
      </c>
      <c r="F2579" s="33">
        <v>324568</v>
      </c>
      <c r="G2579" s="7">
        <v>102575</v>
      </c>
    </row>
    <row r="2580" spans="1:7" x14ac:dyDescent="0.25">
      <c r="A2580" s="4">
        <v>39104</v>
      </c>
      <c r="B2580" s="7">
        <v>1178696</v>
      </c>
      <c r="C2580" s="7"/>
      <c r="D2580" s="7">
        <v>8002630</v>
      </c>
      <c r="E2580" s="7">
        <v>5519621</v>
      </c>
      <c r="F2580" s="33">
        <v>328066</v>
      </c>
      <c r="G2580" s="7"/>
    </row>
    <row r="2581" spans="1:7" x14ac:dyDescent="0.25">
      <c r="A2581" s="4">
        <v>39105</v>
      </c>
      <c r="B2581" s="7">
        <v>637700</v>
      </c>
      <c r="C2581" s="7"/>
      <c r="D2581" s="7">
        <v>7834148.2700000005</v>
      </c>
      <c r="E2581" s="7">
        <v>6104280</v>
      </c>
      <c r="F2581" s="33">
        <v>336466</v>
      </c>
      <c r="G2581" s="7"/>
    </row>
    <row r="2582" spans="1:7" x14ac:dyDescent="0.25">
      <c r="A2582" s="4">
        <v>39106</v>
      </c>
      <c r="B2582" s="7">
        <v>544790</v>
      </c>
      <c r="C2582" s="7"/>
      <c r="D2582" s="7">
        <v>8956935</v>
      </c>
      <c r="E2582" s="7">
        <v>6966972</v>
      </c>
      <c r="F2582" s="33">
        <v>337651</v>
      </c>
      <c r="G2582" s="7"/>
    </row>
    <row r="2583" spans="1:7" x14ac:dyDescent="0.25">
      <c r="A2583" s="4">
        <v>39107</v>
      </c>
      <c r="B2583" s="7"/>
      <c r="C2583" s="7"/>
      <c r="D2583" s="7">
        <v>7859278.8300000001</v>
      </c>
      <c r="E2583" s="7">
        <v>6743066</v>
      </c>
      <c r="F2583" s="33">
        <v>313854</v>
      </c>
      <c r="G2583" s="7"/>
    </row>
    <row r="2584" spans="1:7" x14ac:dyDescent="0.25">
      <c r="A2584" s="4">
        <v>39108</v>
      </c>
      <c r="B2584" s="7">
        <v>341862</v>
      </c>
      <c r="C2584" s="7"/>
      <c r="D2584" s="7">
        <v>10253666</v>
      </c>
      <c r="E2584" s="7">
        <v>6955893</v>
      </c>
      <c r="F2584" s="33">
        <v>304251</v>
      </c>
      <c r="G2584" s="7">
        <v>456810</v>
      </c>
    </row>
    <row r="2585" spans="1:7" x14ac:dyDescent="0.25">
      <c r="A2585" s="4">
        <v>39109</v>
      </c>
      <c r="B2585" s="7">
        <v>6369850</v>
      </c>
      <c r="C2585" s="7"/>
      <c r="D2585" s="7">
        <v>239080.88</v>
      </c>
      <c r="E2585" s="7">
        <v>6685894</v>
      </c>
      <c r="F2585" s="33">
        <v>315264</v>
      </c>
      <c r="G2585" s="7"/>
    </row>
    <row r="2586" spans="1:7" x14ac:dyDescent="0.25">
      <c r="A2586" s="4">
        <v>39110</v>
      </c>
      <c r="B2586" s="7">
        <v>5120225</v>
      </c>
      <c r="C2586" s="7"/>
      <c r="D2586" s="7">
        <v>239686</v>
      </c>
      <c r="E2586" s="7">
        <v>7039524</v>
      </c>
      <c r="F2586" s="33">
        <v>333936</v>
      </c>
      <c r="G2586" s="7"/>
    </row>
    <row r="2587" spans="1:7" x14ac:dyDescent="0.25">
      <c r="A2587" s="4">
        <v>39111</v>
      </c>
      <c r="B2587" s="7">
        <v>8602107</v>
      </c>
      <c r="C2587" s="7"/>
      <c r="D2587" s="7">
        <v>9330645</v>
      </c>
      <c r="E2587" s="7">
        <v>55</v>
      </c>
      <c r="F2587" s="33">
        <v>327844</v>
      </c>
      <c r="G2587" s="7"/>
    </row>
    <row r="2588" spans="1:7" x14ac:dyDescent="0.25">
      <c r="A2588" s="4">
        <v>39112</v>
      </c>
      <c r="B2588" s="7">
        <v>7498973</v>
      </c>
      <c r="C2588" s="7"/>
      <c r="D2588" s="7">
        <v>9845754.9399999995</v>
      </c>
      <c r="E2588" s="7"/>
      <c r="F2588" s="33">
        <v>328968</v>
      </c>
      <c r="G2588" s="7"/>
    </row>
    <row r="2589" spans="1:7" x14ac:dyDescent="0.25">
      <c r="A2589" s="4">
        <v>39113</v>
      </c>
      <c r="B2589" s="7">
        <v>9352487</v>
      </c>
      <c r="C2589" s="7"/>
      <c r="D2589" s="7">
        <v>6367964.830000001</v>
      </c>
      <c r="E2589" s="7">
        <v>3053</v>
      </c>
      <c r="F2589" s="33">
        <v>328801</v>
      </c>
      <c r="G2589" s="7"/>
    </row>
    <row r="2590" spans="1:7" x14ac:dyDescent="0.25">
      <c r="A2590" s="4">
        <v>39114</v>
      </c>
      <c r="B2590" s="7"/>
      <c r="C2590" s="7"/>
      <c r="D2590" s="7">
        <v>11207702</v>
      </c>
      <c r="E2590" s="7">
        <v>7204498</v>
      </c>
      <c r="F2590" s="33">
        <v>321410</v>
      </c>
      <c r="G2590" s="7"/>
    </row>
    <row r="2591" spans="1:7" x14ac:dyDescent="0.25">
      <c r="A2591" s="4">
        <v>39115</v>
      </c>
      <c r="B2591" s="7">
        <v>115127</v>
      </c>
      <c r="C2591" s="7"/>
      <c r="D2591" s="7">
        <v>12210709</v>
      </c>
      <c r="E2591" s="7">
        <v>3523340</v>
      </c>
      <c r="F2591" s="33">
        <v>322392</v>
      </c>
      <c r="G2591" s="7"/>
    </row>
    <row r="2592" spans="1:7" x14ac:dyDescent="0.25">
      <c r="A2592" s="4">
        <v>39116</v>
      </c>
      <c r="B2592" s="7">
        <v>186819</v>
      </c>
      <c r="C2592" s="7"/>
      <c r="D2592" s="7">
        <v>12023423.939999999</v>
      </c>
      <c r="E2592" s="7">
        <v>6434015</v>
      </c>
      <c r="F2592" s="33">
        <v>328412</v>
      </c>
      <c r="G2592" s="7"/>
    </row>
    <row r="2593" spans="1:7" x14ac:dyDescent="0.25">
      <c r="A2593" s="4">
        <v>39117</v>
      </c>
      <c r="B2593" s="7">
        <v>9456813</v>
      </c>
      <c r="C2593" s="7"/>
      <c r="D2593" s="7">
        <v>239230.94</v>
      </c>
      <c r="E2593" s="7">
        <v>3566459</v>
      </c>
      <c r="F2593" s="33">
        <v>310184</v>
      </c>
      <c r="G2593" s="7"/>
    </row>
    <row r="2594" spans="1:7" x14ac:dyDescent="0.25">
      <c r="A2594" s="4">
        <v>39118</v>
      </c>
      <c r="B2594" s="7">
        <v>8071536</v>
      </c>
      <c r="C2594" s="7"/>
      <c r="D2594" s="7">
        <v>318606</v>
      </c>
      <c r="E2594" s="7">
        <v>7251302</v>
      </c>
      <c r="F2594" s="33">
        <v>311221</v>
      </c>
      <c r="G2594" s="7"/>
    </row>
    <row r="2595" spans="1:7" x14ac:dyDescent="0.25">
      <c r="A2595" s="4">
        <v>39119</v>
      </c>
      <c r="B2595" s="7">
        <v>7033324</v>
      </c>
      <c r="C2595" s="7"/>
      <c r="D2595" s="7">
        <v>318001</v>
      </c>
      <c r="E2595" s="7">
        <v>7250942</v>
      </c>
      <c r="F2595" s="33">
        <v>326093</v>
      </c>
      <c r="G2595" s="7"/>
    </row>
    <row r="2596" spans="1:7" x14ac:dyDescent="0.25">
      <c r="A2596" s="4">
        <v>39120</v>
      </c>
      <c r="B2596" s="7"/>
      <c r="C2596" s="7"/>
      <c r="D2596" s="7">
        <v>9194385.9399999995</v>
      </c>
      <c r="E2596" s="7">
        <v>6047507</v>
      </c>
      <c r="F2596" s="33">
        <v>330165</v>
      </c>
      <c r="G2596" s="7"/>
    </row>
    <row r="2597" spans="1:7" x14ac:dyDescent="0.25">
      <c r="A2597" s="4">
        <v>39121</v>
      </c>
      <c r="B2597" s="7">
        <v>40400</v>
      </c>
      <c r="C2597" s="7"/>
      <c r="D2597" s="7">
        <v>11895098</v>
      </c>
      <c r="E2597" s="7">
        <v>3916058</v>
      </c>
      <c r="F2597" s="33">
        <v>311618</v>
      </c>
      <c r="G2597" s="7"/>
    </row>
    <row r="2598" spans="1:7" x14ac:dyDescent="0.25">
      <c r="A2598" s="4">
        <v>39122</v>
      </c>
      <c r="B2598" s="7">
        <v>7385188</v>
      </c>
      <c r="C2598" s="7"/>
      <c r="D2598" s="7">
        <v>384255</v>
      </c>
      <c r="E2598" s="7">
        <v>3860508</v>
      </c>
      <c r="F2598" s="33">
        <v>317211</v>
      </c>
      <c r="G2598" s="7"/>
    </row>
    <row r="2599" spans="1:7" x14ac:dyDescent="0.25">
      <c r="A2599" s="4">
        <v>39123</v>
      </c>
      <c r="B2599" s="7">
        <v>70967</v>
      </c>
      <c r="C2599" s="7"/>
      <c r="D2599" s="7">
        <v>11970369</v>
      </c>
      <c r="E2599" s="7">
        <v>4191660</v>
      </c>
      <c r="F2599" s="33">
        <v>334939</v>
      </c>
      <c r="G2599" s="7"/>
    </row>
    <row r="2600" spans="1:7" x14ac:dyDescent="0.25">
      <c r="A2600" s="4">
        <v>39124</v>
      </c>
      <c r="B2600" s="7">
        <v>7499181</v>
      </c>
      <c r="C2600" s="7"/>
      <c r="D2600" s="7">
        <v>2098868.67</v>
      </c>
      <c r="E2600" s="7">
        <v>113345</v>
      </c>
      <c r="F2600" s="33">
        <v>327137</v>
      </c>
      <c r="G2600" s="7"/>
    </row>
    <row r="2601" spans="1:7" x14ac:dyDescent="0.25">
      <c r="A2601" s="4">
        <v>39125</v>
      </c>
      <c r="B2601" s="7">
        <v>118853</v>
      </c>
      <c r="C2601" s="7"/>
      <c r="D2601" s="7">
        <v>9732702</v>
      </c>
      <c r="E2601" s="7">
        <v>7213449</v>
      </c>
      <c r="F2601" s="33">
        <v>308338</v>
      </c>
      <c r="G2601" s="7"/>
    </row>
    <row r="2602" spans="1:7" x14ac:dyDescent="0.25">
      <c r="A2602" s="4">
        <v>39126</v>
      </c>
      <c r="B2602" s="7">
        <v>9198339</v>
      </c>
      <c r="C2602" s="7"/>
      <c r="D2602" s="7">
        <v>9055340.7699999996</v>
      </c>
      <c r="E2602" s="7">
        <v>101823</v>
      </c>
      <c r="F2602" s="33">
        <v>331902</v>
      </c>
      <c r="G2602" s="7"/>
    </row>
    <row r="2603" spans="1:7" x14ac:dyDescent="0.25">
      <c r="A2603" s="4">
        <v>39127</v>
      </c>
      <c r="B2603" s="7"/>
      <c r="C2603" s="7"/>
      <c r="D2603" s="7">
        <v>9195480.5299999993</v>
      </c>
      <c r="E2603" s="7">
        <v>7262193</v>
      </c>
      <c r="F2603" s="33">
        <v>320237</v>
      </c>
      <c r="G2603" s="7"/>
    </row>
    <row r="2604" spans="1:7" x14ac:dyDescent="0.25">
      <c r="A2604" s="4">
        <v>39128</v>
      </c>
      <c r="B2604" s="7"/>
      <c r="C2604" s="7"/>
      <c r="D2604" s="7">
        <v>1887410</v>
      </c>
      <c r="E2604" s="7">
        <v>7255960</v>
      </c>
      <c r="F2604" s="33">
        <v>264828</v>
      </c>
      <c r="G2604" s="7"/>
    </row>
    <row r="2605" spans="1:7" x14ac:dyDescent="0.25">
      <c r="A2605" s="4">
        <v>39129</v>
      </c>
      <c r="B2605" s="7"/>
      <c r="C2605" s="7"/>
      <c r="D2605" s="7">
        <v>8706400.879999999</v>
      </c>
      <c r="E2605" s="7">
        <v>6945329</v>
      </c>
      <c r="F2605" s="33">
        <v>294784</v>
      </c>
      <c r="G2605" s="7"/>
    </row>
    <row r="2606" spans="1:7" x14ac:dyDescent="0.25">
      <c r="A2606" s="4">
        <v>39130</v>
      </c>
      <c r="B2606" s="7"/>
      <c r="C2606" s="7"/>
      <c r="D2606" s="7">
        <v>8008171.8799999999</v>
      </c>
      <c r="E2606" s="7">
        <v>7248302</v>
      </c>
      <c r="F2606" s="33">
        <v>285060</v>
      </c>
      <c r="G2606" s="7"/>
    </row>
    <row r="2607" spans="1:7" x14ac:dyDescent="0.25">
      <c r="A2607" s="4">
        <v>39131</v>
      </c>
      <c r="B2607" s="7">
        <v>71416</v>
      </c>
      <c r="C2607" s="7"/>
      <c r="D2607" s="7">
        <v>12068755</v>
      </c>
      <c r="E2607" s="7">
        <v>3746705</v>
      </c>
      <c r="F2607" s="33">
        <v>305139</v>
      </c>
      <c r="G2607" s="7"/>
    </row>
    <row r="2608" spans="1:7" x14ac:dyDescent="0.25">
      <c r="A2608" s="4">
        <v>39132</v>
      </c>
      <c r="B2608" s="7">
        <v>9335962</v>
      </c>
      <c r="C2608" s="7"/>
      <c r="D2608" s="7">
        <v>234702</v>
      </c>
      <c r="E2608" s="7">
        <v>3296953</v>
      </c>
      <c r="F2608" s="33">
        <v>331071</v>
      </c>
      <c r="G2608" s="7"/>
    </row>
    <row r="2609" spans="1:7" x14ac:dyDescent="0.25">
      <c r="A2609" s="4">
        <v>39133</v>
      </c>
      <c r="B2609" s="7">
        <v>7595051</v>
      </c>
      <c r="C2609" s="7"/>
      <c r="D2609" s="7">
        <v>456414.67</v>
      </c>
      <c r="E2609" s="7">
        <v>6225587</v>
      </c>
      <c r="F2609" s="33">
        <v>326794</v>
      </c>
      <c r="G2609" s="7"/>
    </row>
    <row r="2610" spans="1:7" x14ac:dyDescent="0.25">
      <c r="A2610" s="4">
        <v>39134</v>
      </c>
      <c r="B2610" s="7">
        <v>8250488</v>
      </c>
      <c r="C2610" s="7"/>
      <c r="D2610" s="7">
        <v>602019.34</v>
      </c>
      <c r="E2610" s="7">
        <v>7126611</v>
      </c>
      <c r="F2610" s="33">
        <v>322674</v>
      </c>
      <c r="G2610" s="7"/>
    </row>
    <row r="2611" spans="1:7" x14ac:dyDescent="0.25">
      <c r="A2611" s="4">
        <v>39135</v>
      </c>
      <c r="B2611" s="7">
        <v>122304</v>
      </c>
      <c r="C2611" s="7"/>
      <c r="D2611" s="7">
        <v>9786640.879999999</v>
      </c>
      <c r="E2611" s="7">
        <v>7110817</v>
      </c>
      <c r="F2611" s="33">
        <v>319030</v>
      </c>
      <c r="G2611" s="7"/>
    </row>
    <row r="2612" spans="1:7" x14ac:dyDescent="0.25">
      <c r="A2612" s="4">
        <v>39136</v>
      </c>
      <c r="B2612" s="7"/>
      <c r="C2612" s="7"/>
      <c r="D2612" s="7">
        <v>11789756</v>
      </c>
      <c r="E2612" s="7">
        <v>6354502</v>
      </c>
      <c r="F2612" s="33">
        <v>326019</v>
      </c>
      <c r="G2612" s="7"/>
    </row>
    <row r="2613" spans="1:7" x14ac:dyDescent="0.25">
      <c r="A2613" s="4">
        <v>39137</v>
      </c>
      <c r="B2613" s="7"/>
      <c r="C2613" s="7"/>
      <c r="D2613" s="7">
        <v>8646309.8900000006</v>
      </c>
      <c r="E2613" s="7">
        <v>4783478</v>
      </c>
      <c r="F2613" s="33">
        <v>307632</v>
      </c>
      <c r="G2613" s="7"/>
    </row>
    <row r="2614" spans="1:7" x14ac:dyDescent="0.25">
      <c r="A2614" s="4">
        <v>39138</v>
      </c>
      <c r="B2614" s="7">
        <v>894862</v>
      </c>
      <c r="C2614" s="7"/>
      <c r="D2614" s="7">
        <v>240767.94</v>
      </c>
      <c r="E2614" s="7">
        <v>7011836</v>
      </c>
      <c r="F2614" s="33">
        <v>258106</v>
      </c>
      <c r="G2614" s="7"/>
    </row>
    <row r="2615" spans="1:7" x14ac:dyDescent="0.25">
      <c r="A2615" s="4">
        <v>39139</v>
      </c>
      <c r="B2615" s="7">
        <v>406136</v>
      </c>
      <c r="C2615" s="7"/>
      <c r="D2615" s="7">
        <v>2129704</v>
      </c>
      <c r="E2615" s="7">
        <v>4324948</v>
      </c>
      <c r="F2615" s="33">
        <v>297578</v>
      </c>
      <c r="G2615" s="7"/>
    </row>
    <row r="2616" spans="1:7" x14ac:dyDescent="0.25">
      <c r="A2616" s="4">
        <v>39140</v>
      </c>
      <c r="B2616" s="7">
        <v>461543</v>
      </c>
      <c r="C2616" s="7"/>
      <c r="D2616" s="7">
        <v>2192480.77</v>
      </c>
      <c r="E2616" s="7">
        <v>6245730</v>
      </c>
      <c r="F2616" s="33">
        <v>310814</v>
      </c>
      <c r="G2616" s="7"/>
    </row>
    <row r="2617" spans="1:7" x14ac:dyDescent="0.25">
      <c r="A2617" s="4">
        <v>39141</v>
      </c>
      <c r="B2617" s="7"/>
      <c r="C2617" s="7"/>
      <c r="D2617" s="7">
        <v>1176563.6299999999</v>
      </c>
      <c r="E2617" s="7">
        <v>7102989</v>
      </c>
      <c r="F2617" s="33">
        <v>299858</v>
      </c>
      <c r="G2617" s="7"/>
    </row>
    <row r="2618" spans="1:7" x14ac:dyDescent="0.25">
      <c r="A2618" s="4">
        <v>39142</v>
      </c>
      <c r="B2618" s="7">
        <v>225907</v>
      </c>
      <c r="C2618" s="7"/>
      <c r="D2618" s="7">
        <v>9148484.879999999</v>
      </c>
      <c r="E2618" s="7">
        <v>7222862</v>
      </c>
      <c r="F2618" s="33">
        <v>287953</v>
      </c>
      <c r="G2618" s="7">
        <v>365897</v>
      </c>
    </row>
    <row r="2619" spans="1:7" x14ac:dyDescent="0.25">
      <c r="A2619" s="4">
        <v>39143</v>
      </c>
      <c r="B2619" s="7"/>
      <c r="C2619" s="7"/>
      <c r="D2619" s="7">
        <v>6902620.9399999995</v>
      </c>
      <c r="E2619" s="7">
        <v>6745283</v>
      </c>
      <c r="F2619" s="33">
        <v>321737</v>
      </c>
      <c r="G2619" s="7"/>
    </row>
    <row r="2620" spans="1:7" x14ac:dyDescent="0.25">
      <c r="A2620" s="4">
        <v>39144</v>
      </c>
      <c r="B2620" s="7">
        <v>474654</v>
      </c>
      <c r="C2620" s="7"/>
      <c r="D2620" s="7">
        <v>9004158.5</v>
      </c>
      <c r="E2620" s="7">
        <v>3893569</v>
      </c>
      <c r="F2620" s="33">
        <v>310478</v>
      </c>
      <c r="G2620" s="7"/>
    </row>
    <row r="2621" spans="1:7" x14ac:dyDescent="0.25">
      <c r="A2621" s="4">
        <v>39145</v>
      </c>
      <c r="B2621" s="7">
        <v>48956</v>
      </c>
      <c r="C2621" s="7"/>
      <c r="D2621" s="7">
        <v>9866391</v>
      </c>
      <c r="E2621" s="7">
        <v>6925945</v>
      </c>
      <c r="F2621" s="33">
        <v>278397</v>
      </c>
      <c r="G2621" s="7"/>
    </row>
    <row r="2622" spans="1:7" x14ac:dyDescent="0.25">
      <c r="A2622" s="4">
        <v>39146</v>
      </c>
      <c r="B2622" s="7">
        <v>6294467</v>
      </c>
      <c r="C2622" s="7"/>
      <c r="D2622" s="7">
        <v>4086248.7299999995</v>
      </c>
      <c r="E2622" s="7">
        <v>20946</v>
      </c>
      <c r="F2622" s="33">
        <v>218859</v>
      </c>
      <c r="G2622" s="7"/>
    </row>
    <row r="2623" spans="1:7" x14ac:dyDescent="0.25">
      <c r="A2623" s="4">
        <v>39147</v>
      </c>
      <c r="B2623" s="7">
        <v>5849278</v>
      </c>
      <c r="C2623" s="7"/>
      <c r="D2623" s="7">
        <v>11287808</v>
      </c>
      <c r="E2623" s="7">
        <v>368510</v>
      </c>
      <c r="F2623" s="33">
        <v>98073</v>
      </c>
      <c r="G2623" s="7"/>
    </row>
    <row r="2624" spans="1:7" x14ac:dyDescent="0.25">
      <c r="A2624" s="4">
        <v>39148</v>
      </c>
      <c r="B2624" s="7">
        <v>6429054</v>
      </c>
      <c r="C2624" s="7"/>
      <c r="D2624" s="7">
        <v>8478198.879999999</v>
      </c>
      <c r="E2624" s="7">
        <v>3377324</v>
      </c>
      <c r="F2624" s="33"/>
      <c r="G2624" s="7"/>
    </row>
    <row r="2625" spans="1:7" x14ac:dyDescent="0.25">
      <c r="A2625" s="4">
        <v>39149</v>
      </c>
      <c r="B2625" s="7">
        <v>6415876</v>
      </c>
      <c r="C2625" s="7"/>
      <c r="D2625" s="7">
        <v>12214371</v>
      </c>
      <c r="E2625" s="7">
        <v>3521834</v>
      </c>
      <c r="F2625" s="33"/>
      <c r="G2625" s="7"/>
    </row>
    <row r="2626" spans="1:7" x14ac:dyDescent="0.25">
      <c r="A2626" s="4">
        <v>39150</v>
      </c>
      <c r="B2626" s="7">
        <v>5230591</v>
      </c>
      <c r="C2626" s="7"/>
      <c r="D2626" s="7">
        <v>2382968.5499999998</v>
      </c>
      <c r="E2626" s="7">
        <v>7246404</v>
      </c>
      <c r="F2626" s="33">
        <v>111792</v>
      </c>
      <c r="G2626" s="7"/>
    </row>
    <row r="2627" spans="1:7" x14ac:dyDescent="0.25">
      <c r="A2627" s="4">
        <v>39151</v>
      </c>
      <c r="B2627" s="7">
        <v>7422243</v>
      </c>
      <c r="C2627" s="7"/>
      <c r="D2627" s="7">
        <v>4205917.4399999995</v>
      </c>
      <c r="E2627" s="7">
        <v>3766403</v>
      </c>
      <c r="F2627" s="33">
        <v>288620</v>
      </c>
      <c r="G2627" s="7"/>
    </row>
    <row r="2628" spans="1:7" x14ac:dyDescent="0.25">
      <c r="A2628" s="4">
        <v>39152</v>
      </c>
      <c r="B2628" s="7">
        <v>9490345</v>
      </c>
      <c r="C2628" s="7"/>
      <c r="D2628" s="7">
        <v>6950115.7199999997</v>
      </c>
      <c r="E2628" s="7">
        <v>3851007</v>
      </c>
      <c r="F2628" s="33">
        <v>282144</v>
      </c>
      <c r="G2628" s="7"/>
    </row>
    <row r="2629" spans="1:7" x14ac:dyDescent="0.25">
      <c r="A2629" s="4">
        <v>39153</v>
      </c>
      <c r="B2629" s="7">
        <v>2136935</v>
      </c>
      <c r="C2629" s="7"/>
      <c r="D2629" s="7">
        <v>10298597.939999999</v>
      </c>
      <c r="E2629" s="7">
        <v>3767849</v>
      </c>
      <c r="F2629" s="33">
        <v>275263</v>
      </c>
      <c r="G2629" s="7"/>
    </row>
    <row r="2630" spans="1:7" x14ac:dyDescent="0.25">
      <c r="A2630" s="4">
        <v>39154</v>
      </c>
      <c r="B2630" s="7">
        <v>231255</v>
      </c>
      <c r="C2630" s="7"/>
      <c r="D2630" s="7">
        <v>5163464.4500000011</v>
      </c>
      <c r="E2630" s="7">
        <v>7093893</v>
      </c>
      <c r="F2630" s="33">
        <v>277186</v>
      </c>
      <c r="G2630" s="7"/>
    </row>
    <row r="2631" spans="1:7" x14ac:dyDescent="0.25">
      <c r="A2631" s="4">
        <v>39155</v>
      </c>
      <c r="B2631" s="7">
        <v>219870</v>
      </c>
      <c r="C2631" s="7"/>
      <c r="D2631" s="7">
        <v>11976342</v>
      </c>
      <c r="E2631" s="7">
        <v>7250916</v>
      </c>
      <c r="F2631" s="33">
        <v>269642</v>
      </c>
      <c r="G2631" s="7"/>
    </row>
    <row r="2632" spans="1:7" x14ac:dyDescent="0.25">
      <c r="A2632" s="4">
        <v>39156</v>
      </c>
      <c r="B2632" s="7">
        <v>7643281</v>
      </c>
      <c r="C2632" s="7"/>
      <c r="D2632" s="7">
        <v>466240</v>
      </c>
      <c r="E2632" s="7">
        <v>5076160</v>
      </c>
      <c r="F2632" s="33">
        <v>292057</v>
      </c>
      <c r="G2632" s="7"/>
    </row>
    <row r="2633" spans="1:7" x14ac:dyDescent="0.25">
      <c r="A2633" s="4">
        <v>39157</v>
      </c>
      <c r="B2633" s="7">
        <v>7876054</v>
      </c>
      <c r="C2633" s="7"/>
      <c r="D2633" s="7">
        <v>615376.74</v>
      </c>
      <c r="E2633" s="7">
        <v>3274459</v>
      </c>
      <c r="F2633" s="33">
        <v>315844</v>
      </c>
      <c r="G2633" s="7"/>
    </row>
    <row r="2634" spans="1:7" x14ac:dyDescent="0.25">
      <c r="A2634" s="4">
        <v>39158</v>
      </c>
      <c r="B2634" s="7"/>
      <c r="C2634" s="7"/>
      <c r="D2634" s="7">
        <v>11824803.939999999</v>
      </c>
      <c r="E2634" s="7">
        <v>6174870</v>
      </c>
      <c r="F2634" s="33">
        <v>261152</v>
      </c>
      <c r="G2634" s="7">
        <v>439524</v>
      </c>
    </row>
    <row r="2635" spans="1:7" x14ac:dyDescent="0.25">
      <c r="A2635" s="4">
        <v>39159</v>
      </c>
      <c r="B2635" s="7">
        <v>77660</v>
      </c>
      <c r="C2635" s="7"/>
      <c r="D2635" s="7">
        <v>7902973.9399999995</v>
      </c>
      <c r="E2635" s="7">
        <v>7230965</v>
      </c>
      <c r="F2635" s="33">
        <v>252129</v>
      </c>
      <c r="G2635" s="7"/>
    </row>
    <row r="2636" spans="1:7" x14ac:dyDescent="0.25">
      <c r="A2636" s="4">
        <v>39160</v>
      </c>
      <c r="B2636" s="7">
        <v>191303</v>
      </c>
      <c r="C2636" s="7"/>
      <c r="D2636" s="7">
        <v>11976861.939999999</v>
      </c>
      <c r="E2636" s="7">
        <v>7251581</v>
      </c>
      <c r="F2636" s="33">
        <v>267878</v>
      </c>
      <c r="G2636" s="7"/>
    </row>
    <row r="2637" spans="1:7" x14ac:dyDescent="0.25">
      <c r="A2637" s="4">
        <v>39161</v>
      </c>
      <c r="B2637" s="7">
        <v>7389813</v>
      </c>
      <c r="C2637" s="7"/>
      <c r="D2637" s="7">
        <v>1922416.49</v>
      </c>
      <c r="E2637" s="7">
        <v>5824778</v>
      </c>
      <c r="F2637" s="33">
        <v>276078</v>
      </c>
      <c r="G2637" s="7"/>
    </row>
    <row r="2638" spans="1:7" x14ac:dyDescent="0.25">
      <c r="A2638" s="4">
        <v>39162</v>
      </c>
      <c r="B2638" s="7">
        <v>6606698</v>
      </c>
      <c r="C2638" s="7"/>
      <c r="D2638" s="7">
        <v>756200.94</v>
      </c>
      <c r="E2638" s="7">
        <v>3238112</v>
      </c>
      <c r="F2638" s="33">
        <v>280241</v>
      </c>
      <c r="G2638" s="7"/>
    </row>
    <row r="2639" spans="1:7" x14ac:dyDescent="0.25">
      <c r="A2639" s="4">
        <v>39163</v>
      </c>
      <c r="B2639" s="7">
        <v>9383813</v>
      </c>
      <c r="C2639" s="7"/>
      <c r="D2639" s="7">
        <v>986135.37999999989</v>
      </c>
      <c r="E2639" s="7">
        <v>7249315</v>
      </c>
      <c r="F2639" s="33">
        <v>298000</v>
      </c>
      <c r="G2639" s="7"/>
    </row>
    <row r="2640" spans="1:7" x14ac:dyDescent="0.25">
      <c r="A2640" s="4">
        <v>39164</v>
      </c>
      <c r="B2640" s="7">
        <v>414</v>
      </c>
      <c r="C2640" s="7"/>
      <c r="D2640" s="7">
        <v>7805285.4000000004</v>
      </c>
      <c r="E2640" s="7">
        <v>7102495</v>
      </c>
      <c r="F2640" s="33">
        <v>294675</v>
      </c>
      <c r="G2640" s="7"/>
    </row>
    <row r="2641" spans="1:7" x14ac:dyDescent="0.25">
      <c r="A2641" s="4">
        <v>39165</v>
      </c>
      <c r="B2641" s="7"/>
      <c r="C2641" s="7"/>
      <c r="D2641" s="7">
        <v>11322078</v>
      </c>
      <c r="E2641" s="7">
        <v>3233561</v>
      </c>
      <c r="F2641" s="33">
        <v>315714</v>
      </c>
      <c r="G2641" s="7"/>
    </row>
    <row r="2642" spans="1:7" x14ac:dyDescent="0.25">
      <c r="A2642" s="4">
        <v>39166</v>
      </c>
      <c r="B2642" s="7"/>
      <c r="C2642" s="7"/>
      <c r="D2642" s="7">
        <v>12116281</v>
      </c>
      <c r="E2642" s="7">
        <v>7251140</v>
      </c>
      <c r="F2642" s="33">
        <v>311087</v>
      </c>
      <c r="G2642" s="7"/>
    </row>
    <row r="2643" spans="1:7" x14ac:dyDescent="0.25">
      <c r="A2643" s="4">
        <v>39167</v>
      </c>
      <c r="B2643" s="7">
        <v>6466279</v>
      </c>
      <c r="C2643" s="7"/>
      <c r="D2643" s="7">
        <v>456191.94</v>
      </c>
      <c r="E2643" s="7">
        <v>4059719</v>
      </c>
      <c r="F2643" s="33">
        <v>312140</v>
      </c>
      <c r="G2643" s="7"/>
    </row>
    <row r="2644" spans="1:7" x14ac:dyDescent="0.25">
      <c r="A2644" s="4">
        <v>39168</v>
      </c>
      <c r="B2644" s="7">
        <v>1908268</v>
      </c>
      <c r="C2644" s="7"/>
      <c r="D2644" s="7">
        <v>339409.88</v>
      </c>
      <c r="E2644" s="7">
        <v>2371218</v>
      </c>
      <c r="F2644" s="33">
        <v>304030</v>
      </c>
      <c r="G2644" s="7"/>
    </row>
    <row r="2645" spans="1:7" x14ac:dyDescent="0.25">
      <c r="A2645" s="4">
        <v>39169</v>
      </c>
      <c r="B2645" s="7">
        <v>870197</v>
      </c>
      <c r="C2645" s="7"/>
      <c r="D2645" s="7">
        <v>265313.94</v>
      </c>
      <c r="E2645" s="7">
        <v>6016285</v>
      </c>
      <c r="F2645" s="33">
        <v>313982</v>
      </c>
      <c r="G2645" s="7"/>
    </row>
    <row r="2646" spans="1:7" x14ac:dyDescent="0.25">
      <c r="A2646" s="4">
        <v>39170</v>
      </c>
      <c r="B2646" s="7">
        <v>6487874</v>
      </c>
      <c r="C2646" s="7"/>
      <c r="D2646" s="7">
        <v>406188.78</v>
      </c>
      <c r="E2646" s="7">
        <v>7248982</v>
      </c>
      <c r="F2646" s="33">
        <v>304043</v>
      </c>
      <c r="G2646" s="7"/>
    </row>
    <row r="2647" spans="1:7" x14ac:dyDescent="0.25">
      <c r="A2647" s="4">
        <v>39171</v>
      </c>
      <c r="B2647" s="7">
        <v>7060854</v>
      </c>
      <c r="C2647" s="7"/>
      <c r="D2647" s="7">
        <v>10848642</v>
      </c>
      <c r="E2647" s="7">
        <v>3802938</v>
      </c>
      <c r="F2647" s="33">
        <v>310351</v>
      </c>
      <c r="G2647" s="7"/>
    </row>
    <row r="2648" spans="1:7" x14ac:dyDescent="0.25">
      <c r="A2648" s="4">
        <v>39172</v>
      </c>
      <c r="B2648" s="7">
        <v>292148</v>
      </c>
      <c r="C2648" s="7"/>
      <c r="D2648" s="7">
        <v>3686194.23</v>
      </c>
      <c r="E2648" s="7">
        <v>7248516</v>
      </c>
      <c r="F2648" s="33">
        <v>313056</v>
      </c>
      <c r="G2648" s="7"/>
    </row>
    <row r="2649" spans="1:7" x14ac:dyDescent="0.25">
      <c r="A2649" s="4">
        <v>39173</v>
      </c>
      <c r="B2649" s="7">
        <v>116024</v>
      </c>
      <c r="C2649" s="7"/>
      <c r="D2649" s="7">
        <v>8779357.9399999995</v>
      </c>
      <c r="E2649" s="7">
        <v>3441003</v>
      </c>
      <c r="F2649" s="33">
        <v>334657</v>
      </c>
      <c r="G2649" s="7"/>
    </row>
    <row r="2650" spans="1:7" x14ac:dyDescent="0.25">
      <c r="A2650" s="4">
        <v>39174</v>
      </c>
      <c r="B2650" s="7">
        <v>372705</v>
      </c>
      <c r="C2650" s="7"/>
      <c r="D2650" s="7">
        <v>12276456</v>
      </c>
      <c r="E2650" s="7">
        <v>3627445</v>
      </c>
      <c r="F2650" s="33">
        <v>299968</v>
      </c>
      <c r="G2650" s="7">
        <v>429988</v>
      </c>
    </row>
    <row r="2651" spans="1:7" x14ac:dyDescent="0.25">
      <c r="A2651" s="4">
        <v>39175</v>
      </c>
      <c r="B2651" s="7">
        <v>679171</v>
      </c>
      <c r="C2651" s="7"/>
      <c r="D2651" s="7">
        <v>12313723</v>
      </c>
      <c r="E2651" s="7">
        <v>3213490</v>
      </c>
      <c r="F2651" s="33">
        <v>301269</v>
      </c>
      <c r="G2651" s="7"/>
    </row>
    <row r="2652" spans="1:7" x14ac:dyDescent="0.25">
      <c r="A2652" s="4">
        <v>39176</v>
      </c>
      <c r="B2652" s="7">
        <v>9569799</v>
      </c>
      <c r="C2652" s="7"/>
      <c r="D2652" s="7">
        <v>9671513.9399999995</v>
      </c>
      <c r="E2652" s="7">
        <v>22247</v>
      </c>
      <c r="F2652" s="33">
        <v>298542</v>
      </c>
      <c r="G2652" s="7"/>
    </row>
    <row r="2653" spans="1:7" x14ac:dyDescent="0.25">
      <c r="A2653" s="4">
        <v>39177</v>
      </c>
      <c r="B2653" s="7">
        <v>6375855</v>
      </c>
      <c r="C2653" s="7"/>
      <c r="D2653" s="7">
        <v>6848141.9400000004</v>
      </c>
      <c r="E2653" s="7"/>
      <c r="F2653" s="33">
        <v>284605</v>
      </c>
      <c r="G2653" s="7"/>
    </row>
    <row r="2654" spans="1:7" x14ac:dyDescent="0.25">
      <c r="A2654" s="4">
        <v>39178</v>
      </c>
      <c r="B2654" s="7">
        <v>6471175</v>
      </c>
      <c r="C2654" s="7"/>
      <c r="D2654" s="7">
        <v>1709425.44</v>
      </c>
      <c r="E2654" s="7"/>
      <c r="F2654" s="33">
        <v>267715</v>
      </c>
      <c r="G2654" s="7"/>
    </row>
    <row r="2655" spans="1:7" x14ac:dyDescent="0.25">
      <c r="A2655" s="4">
        <v>39179</v>
      </c>
      <c r="B2655" s="7">
        <v>6492740</v>
      </c>
      <c r="C2655" s="7"/>
      <c r="D2655" s="7">
        <v>8819473</v>
      </c>
      <c r="E2655" s="7"/>
      <c r="F2655" s="33">
        <v>269537</v>
      </c>
      <c r="G2655" s="7">
        <v>426582</v>
      </c>
    </row>
    <row r="2656" spans="1:7" x14ac:dyDescent="0.25">
      <c r="A2656" s="4">
        <v>39180</v>
      </c>
      <c r="B2656" s="7">
        <v>6489843</v>
      </c>
      <c r="C2656" s="7"/>
      <c r="D2656" s="7">
        <v>8882735.4900000002</v>
      </c>
      <c r="E2656" s="7"/>
      <c r="F2656" s="33">
        <v>265652</v>
      </c>
      <c r="G2656" s="7"/>
    </row>
    <row r="2657" spans="1:7" x14ac:dyDescent="0.25">
      <c r="A2657" s="4">
        <v>39181</v>
      </c>
      <c r="B2657" s="7">
        <v>4712608</v>
      </c>
      <c r="C2657" s="7"/>
      <c r="D2657" s="7">
        <v>9875458.8399999999</v>
      </c>
      <c r="E2657" s="7">
        <v>207433</v>
      </c>
      <c r="F2657" s="33">
        <v>286428</v>
      </c>
      <c r="G2657" s="7"/>
    </row>
    <row r="2658" spans="1:7" x14ac:dyDescent="0.25">
      <c r="A2658" s="4">
        <v>39182</v>
      </c>
      <c r="B2658" s="7">
        <v>6509953</v>
      </c>
      <c r="C2658" s="7"/>
      <c r="D2658" s="7">
        <v>12328342</v>
      </c>
      <c r="E2658" s="7">
        <v>449202</v>
      </c>
      <c r="F2658" s="33">
        <v>305865</v>
      </c>
      <c r="G2658" s="7"/>
    </row>
    <row r="2659" spans="1:7" x14ac:dyDescent="0.25">
      <c r="A2659" s="4">
        <v>39183</v>
      </c>
      <c r="B2659" s="7">
        <v>4821147</v>
      </c>
      <c r="C2659" s="7"/>
      <c r="D2659" s="7">
        <v>11884964</v>
      </c>
      <c r="E2659" s="7">
        <v>587168</v>
      </c>
      <c r="F2659" s="33">
        <v>251951</v>
      </c>
      <c r="G2659" s="7"/>
    </row>
    <row r="2660" spans="1:7" x14ac:dyDescent="0.25">
      <c r="A2660" s="4">
        <v>39184</v>
      </c>
      <c r="B2660" s="7">
        <v>6418495</v>
      </c>
      <c r="C2660" s="7"/>
      <c r="D2660" s="7">
        <v>12281417</v>
      </c>
      <c r="E2660" s="7">
        <v>318515</v>
      </c>
      <c r="F2660" s="33">
        <v>289286</v>
      </c>
      <c r="G2660" s="7">
        <v>85727</v>
      </c>
    </row>
    <row r="2661" spans="1:7" x14ac:dyDescent="0.25">
      <c r="A2661" s="4">
        <v>39185</v>
      </c>
      <c r="B2661" s="7"/>
      <c r="C2661" s="7"/>
      <c r="D2661" s="7">
        <v>12287470</v>
      </c>
      <c r="E2661" s="7">
        <v>7201806</v>
      </c>
      <c r="F2661" s="33">
        <v>298256</v>
      </c>
      <c r="G2661" s="7">
        <v>55513</v>
      </c>
    </row>
    <row r="2662" spans="1:7" x14ac:dyDescent="0.25">
      <c r="A2662" s="4">
        <v>39186</v>
      </c>
      <c r="B2662" s="7">
        <v>230289</v>
      </c>
      <c r="C2662" s="7"/>
      <c r="D2662" s="7">
        <v>12188281</v>
      </c>
      <c r="E2662" s="7">
        <v>6969205</v>
      </c>
      <c r="F2662" s="33">
        <v>287102</v>
      </c>
      <c r="G2662" s="7">
        <v>38391</v>
      </c>
    </row>
    <row r="2663" spans="1:7" x14ac:dyDescent="0.25">
      <c r="A2663" s="4">
        <v>39187</v>
      </c>
      <c r="B2663" s="7">
        <v>6463725</v>
      </c>
      <c r="C2663" s="7"/>
      <c r="D2663" s="7">
        <v>1464522.44</v>
      </c>
      <c r="E2663" s="7">
        <v>3935076</v>
      </c>
      <c r="F2663" s="33">
        <v>310976</v>
      </c>
      <c r="G2663" s="7">
        <v>354750</v>
      </c>
    </row>
    <row r="2664" spans="1:7" x14ac:dyDescent="0.25">
      <c r="A2664" s="4">
        <v>39188</v>
      </c>
      <c r="B2664" s="7">
        <v>6566811</v>
      </c>
      <c r="C2664" s="7"/>
      <c r="D2664" s="7">
        <v>8184821.9399999995</v>
      </c>
      <c r="E2664" s="7">
        <v>3773369</v>
      </c>
      <c r="F2664" s="33">
        <v>306560</v>
      </c>
      <c r="G2664" s="7"/>
    </row>
    <row r="2665" spans="1:7" x14ac:dyDescent="0.25">
      <c r="A2665" s="4">
        <v>39189</v>
      </c>
      <c r="B2665" s="7">
        <v>6451479</v>
      </c>
      <c r="C2665" s="7"/>
      <c r="D2665" s="7">
        <v>2588370.73</v>
      </c>
      <c r="E2665" s="7">
        <v>3977980</v>
      </c>
      <c r="F2665" s="33">
        <v>312197</v>
      </c>
      <c r="G2665" s="7"/>
    </row>
    <row r="2666" spans="1:7" x14ac:dyDescent="0.25">
      <c r="A2666" s="4">
        <v>39190</v>
      </c>
      <c r="B2666" s="7">
        <v>6373855</v>
      </c>
      <c r="C2666" s="7"/>
      <c r="D2666" s="7">
        <v>12202036</v>
      </c>
      <c r="E2666" s="7">
        <v>7241998</v>
      </c>
      <c r="F2666" s="33">
        <v>296203</v>
      </c>
      <c r="G2666" s="7"/>
    </row>
    <row r="2667" spans="1:7" x14ac:dyDescent="0.25">
      <c r="A2667" s="4">
        <v>39191</v>
      </c>
      <c r="B2667" s="7">
        <v>7373798</v>
      </c>
      <c r="C2667" s="7"/>
      <c r="D2667" s="7">
        <v>11371822.939999999</v>
      </c>
      <c r="E2667" s="7">
        <v>7047512</v>
      </c>
      <c r="F2667" s="33">
        <v>281035</v>
      </c>
      <c r="G2667" s="7"/>
    </row>
    <row r="2668" spans="1:7" x14ac:dyDescent="0.25">
      <c r="A2668" s="4">
        <v>39192</v>
      </c>
      <c r="B2668" s="7">
        <v>9578943</v>
      </c>
      <c r="C2668" s="7"/>
      <c r="D2668" s="7">
        <v>236679</v>
      </c>
      <c r="E2668" s="7">
        <v>3208792</v>
      </c>
      <c r="F2668" s="33">
        <v>265338</v>
      </c>
      <c r="G2668" s="7"/>
    </row>
    <row r="2669" spans="1:7" x14ac:dyDescent="0.25">
      <c r="A2669" s="4">
        <v>39193</v>
      </c>
      <c r="B2669" s="7">
        <v>9506353</v>
      </c>
      <c r="C2669" s="7"/>
      <c r="D2669" s="7">
        <v>325646</v>
      </c>
      <c r="E2669" s="7">
        <v>6978217</v>
      </c>
      <c r="F2669" s="33">
        <v>290920</v>
      </c>
      <c r="G2669" s="7"/>
    </row>
    <row r="2670" spans="1:7" x14ac:dyDescent="0.25">
      <c r="A2670" s="4">
        <v>39194</v>
      </c>
      <c r="B2670" s="7">
        <v>9383606</v>
      </c>
      <c r="C2670" s="7"/>
      <c r="D2670" s="7">
        <v>236427.94</v>
      </c>
      <c r="E2670" s="7">
        <v>5144292</v>
      </c>
      <c r="F2670" s="33">
        <v>292467</v>
      </c>
      <c r="G2670" s="7"/>
    </row>
    <row r="2671" spans="1:7" x14ac:dyDescent="0.25">
      <c r="A2671" s="4">
        <v>39195</v>
      </c>
      <c r="B2671" s="7">
        <v>336515</v>
      </c>
      <c r="C2671" s="7"/>
      <c r="D2671" s="7">
        <v>7005944.8799999999</v>
      </c>
      <c r="E2671" s="7">
        <v>7200284</v>
      </c>
      <c r="F2671" s="33">
        <v>308038</v>
      </c>
      <c r="G2671" s="7"/>
    </row>
    <row r="2672" spans="1:7" x14ac:dyDescent="0.25">
      <c r="A2672" s="4">
        <v>39196</v>
      </c>
      <c r="B2672" s="7">
        <v>9420280</v>
      </c>
      <c r="C2672" s="7"/>
      <c r="D2672" s="7">
        <v>883456.73</v>
      </c>
      <c r="E2672" s="7">
        <v>7249704</v>
      </c>
      <c r="F2672" s="33">
        <v>295049</v>
      </c>
      <c r="G2672" s="7"/>
    </row>
    <row r="2673" spans="1:7" x14ac:dyDescent="0.25">
      <c r="A2673" s="4">
        <v>39197</v>
      </c>
      <c r="B2673" s="7">
        <v>706217</v>
      </c>
      <c r="C2673" s="7"/>
      <c r="D2673" s="7">
        <v>7171591.6000000006</v>
      </c>
      <c r="E2673" s="7">
        <v>7250842</v>
      </c>
      <c r="F2673" s="33">
        <v>278459</v>
      </c>
      <c r="G2673" s="7">
        <v>84260</v>
      </c>
    </row>
    <row r="2674" spans="1:7" x14ac:dyDescent="0.25">
      <c r="A2674" s="4">
        <v>39198</v>
      </c>
      <c r="B2674" s="7">
        <v>1717933</v>
      </c>
      <c r="C2674" s="7"/>
      <c r="D2674" s="7">
        <v>6553215.0600000005</v>
      </c>
      <c r="E2674" s="7">
        <v>5353852</v>
      </c>
      <c r="F2674" s="33">
        <v>222939</v>
      </c>
      <c r="G2674" s="7">
        <v>83636</v>
      </c>
    </row>
    <row r="2675" spans="1:7" x14ac:dyDescent="0.25">
      <c r="A2675" s="4">
        <v>39199</v>
      </c>
      <c r="B2675" s="7">
        <v>6428880</v>
      </c>
      <c r="C2675" s="7"/>
      <c r="D2675" s="7">
        <v>7873683</v>
      </c>
      <c r="E2675" s="7">
        <v>6387814</v>
      </c>
      <c r="F2675" s="33">
        <v>242315</v>
      </c>
      <c r="G2675" s="7">
        <v>27280</v>
      </c>
    </row>
    <row r="2676" spans="1:7" x14ac:dyDescent="0.25">
      <c r="A2676" s="4">
        <v>39200</v>
      </c>
      <c r="B2676" s="7">
        <v>6448890</v>
      </c>
      <c r="C2676" s="7"/>
      <c r="D2676" s="7">
        <v>6692837</v>
      </c>
      <c r="E2676" s="7">
        <v>6146570</v>
      </c>
      <c r="F2676" s="33">
        <v>290058</v>
      </c>
      <c r="G2676" s="7">
        <v>88658</v>
      </c>
    </row>
    <row r="2677" spans="1:7" x14ac:dyDescent="0.25">
      <c r="A2677" s="4">
        <v>39201</v>
      </c>
      <c r="B2677" s="7">
        <v>4512576</v>
      </c>
      <c r="C2677" s="7"/>
      <c r="D2677" s="7">
        <v>6436621.8299999991</v>
      </c>
      <c r="E2677" s="7">
        <v>7227136</v>
      </c>
      <c r="F2677" s="33">
        <v>249706</v>
      </c>
      <c r="G2677" s="7"/>
    </row>
    <row r="2678" spans="1:7" x14ac:dyDescent="0.25">
      <c r="A2678" s="4">
        <v>39202</v>
      </c>
      <c r="B2678" s="7">
        <v>5595360</v>
      </c>
      <c r="C2678" s="7"/>
      <c r="D2678" s="7">
        <v>7017282</v>
      </c>
      <c r="E2678" s="7">
        <v>2962966</v>
      </c>
      <c r="F2678" s="33">
        <v>250880</v>
      </c>
      <c r="G2678" s="7">
        <v>72600</v>
      </c>
    </row>
    <row r="2679" spans="1:7" x14ac:dyDescent="0.25">
      <c r="A2679" s="4">
        <v>39203</v>
      </c>
      <c r="B2679" s="7">
        <v>422316</v>
      </c>
      <c r="C2679" s="7"/>
      <c r="D2679" s="7">
        <v>2890345.17</v>
      </c>
      <c r="E2679" s="7">
        <v>3656396</v>
      </c>
      <c r="F2679" s="33">
        <v>235882</v>
      </c>
      <c r="G2679" s="7"/>
    </row>
    <row r="2680" spans="1:7" x14ac:dyDescent="0.25">
      <c r="A2680" s="4">
        <v>39204</v>
      </c>
      <c r="B2680" s="7">
        <v>5771136</v>
      </c>
      <c r="C2680" s="7"/>
      <c r="D2680" s="7">
        <v>9042245</v>
      </c>
      <c r="E2680" s="7">
        <v>7228702</v>
      </c>
      <c r="F2680" s="33">
        <v>250666</v>
      </c>
      <c r="G2680" s="7">
        <v>46890</v>
      </c>
    </row>
    <row r="2681" spans="1:7" x14ac:dyDescent="0.25">
      <c r="A2681" s="4">
        <v>39205</v>
      </c>
      <c r="B2681" s="7">
        <v>5854905</v>
      </c>
      <c r="C2681" s="7"/>
      <c r="D2681" s="7">
        <v>7430617.9399999995</v>
      </c>
      <c r="E2681" s="7">
        <v>6724634</v>
      </c>
      <c r="F2681" s="33">
        <v>205839</v>
      </c>
      <c r="G2681" s="7"/>
    </row>
    <row r="2682" spans="1:7" x14ac:dyDescent="0.25">
      <c r="A2682" s="4">
        <v>39206</v>
      </c>
      <c r="B2682" s="7">
        <v>5760926</v>
      </c>
      <c r="C2682" s="7"/>
      <c r="D2682" s="7">
        <v>7710800.9399999995</v>
      </c>
      <c r="E2682" s="7">
        <v>6199111</v>
      </c>
      <c r="F2682" s="33">
        <v>205878</v>
      </c>
      <c r="G2682" s="7">
        <v>443299</v>
      </c>
    </row>
    <row r="2683" spans="1:7" x14ac:dyDescent="0.25">
      <c r="A2683" s="4">
        <v>39207</v>
      </c>
      <c r="B2683" s="7">
        <v>1000985</v>
      </c>
      <c r="C2683" s="7"/>
      <c r="D2683" s="7">
        <v>6945228.8399999999</v>
      </c>
      <c r="E2683" s="7">
        <v>4633478</v>
      </c>
      <c r="F2683" s="33">
        <v>250895</v>
      </c>
      <c r="G2683" s="7"/>
    </row>
    <row r="2684" spans="1:7" x14ac:dyDescent="0.25">
      <c r="A2684" s="4">
        <v>39208</v>
      </c>
      <c r="B2684" s="7">
        <v>1391560</v>
      </c>
      <c r="C2684" s="7"/>
      <c r="D2684" s="7">
        <v>6838726.46</v>
      </c>
      <c r="E2684" s="7">
        <v>25153</v>
      </c>
      <c r="F2684" s="33">
        <v>240259</v>
      </c>
      <c r="G2684" s="7"/>
    </row>
    <row r="2685" spans="1:7" x14ac:dyDescent="0.25">
      <c r="A2685" s="4">
        <v>39209</v>
      </c>
      <c r="B2685" s="7">
        <v>6424738</v>
      </c>
      <c r="C2685" s="7"/>
      <c r="D2685" s="7">
        <v>5683005.8200000003</v>
      </c>
      <c r="E2685" s="7">
        <v>7099862</v>
      </c>
      <c r="F2685" s="33">
        <v>256129</v>
      </c>
      <c r="G2685" s="7"/>
    </row>
    <row r="2686" spans="1:7" x14ac:dyDescent="0.25">
      <c r="A2686" s="4">
        <v>39210</v>
      </c>
      <c r="B2686" s="7">
        <v>4035995</v>
      </c>
      <c r="C2686" s="7"/>
      <c r="D2686" s="7">
        <v>8022113.9399999995</v>
      </c>
      <c r="E2686" s="7">
        <v>5599112</v>
      </c>
      <c r="F2686" s="33">
        <v>318991</v>
      </c>
      <c r="G2686" s="7"/>
    </row>
    <row r="2687" spans="1:7" x14ac:dyDescent="0.25">
      <c r="A2687" s="4">
        <v>39211</v>
      </c>
      <c r="B2687" s="7">
        <v>9481312</v>
      </c>
      <c r="C2687" s="7"/>
      <c r="D2687" s="7">
        <v>9083013</v>
      </c>
      <c r="E2687" s="7">
        <v>580011</v>
      </c>
      <c r="F2687" s="33">
        <v>288453</v>
      </c>
      <c r="G2687" s="7">
        <v>377960</v>
      </c>
    </row>
    <row r="2688" spans="1:7" x14ac:dyDescent="0.25">
      <c r="A2688" s="4">
        <v>39212</v>
      </c>
      <c r="B2688" s="7">
        <v>9685032</v>
      </c>
      <c r="C2688" s="7"/>
      <c r="D2688" s="7">
        <v>7358127.9399999995</v>
      </c>
      <c r="E2688" s="7">
        <v>305742</v>
      </c>
      <c r="F2688" s="33">
        <v>220628</v>
      </c>
      <c r="G2688" s="7"/>
    </row>
    <row r="2689" spans="1:7" x14ac:dyDescent="0.25">
      <c r="A2689" s="4">
        <v>39213</v>
      </c>
      <c r="B2689" s="7">
        <v>9794572</v>
      </c>
      <c r="C2689" s="7"/>
      <c r="D2689" s="7">
        <v>7678887.7199999997</v>
      </c>
      <c r="E2689" s="7"/>
      <c r="F2689" s="33">
        <v>210481</v>
      </c>
      <c r="G2689" s="7"/>
    </row>
    <row r="2690" spans="1:7" x14ac:dyDescent="0.25">
      <c r="A2690" s="4">
        <v>39214</v>
      </c>
      <c r="B2690" s="7">
        <v>9742130</v>
      </c>
      <c r="C2690" s="7"/>
      <c r="D2690" s="7">
        <v>3273608.88</v>
      </c>
      <c r="E2690" s="7"/>
      <c r="F2690" s="33">
        <v>238629</v>
      </c>
      <c r="G2690" s="7"/>
    </row>
    <row r="2691" spans="1:7" x14ac:dyDescent="0.25">
      <c r="A2691" s="4">
        <v>39215</v>
      </c>
      <c r="B2691" s="7">
        <v>9551380</v>
      </c>
      <c r="C2691" s="7"/>
      <c r="D2691" s="7">
        <v>2236522.77</v>
      </c>
      <c r="E2691" s="7"/>
      <c r="F2691" s="33">
        <v>238469</v>
      </c>
      <c r="G2691" s="7">
        <v>125179</v>
      </c>
    </row>
    <row r="2692" spans="1:7" x14ac:dyDescent="0.25">
      <c r="A2692" s="4">
        <v>39216</v>
      </c>
      <c r="B2692" s="7">
        <v>9546961</v>
      </c>
      <c r="C2692" s="7"/>
      <c r="D2692" s="7">
        <v>5851048.8799999999</v>
      </c>
      <c r="E2692" s="7">
        <v>622508</v>
      </c>
      <c r="F2692" s="33">
        <v>273597</v>
      </c>
      <c r="G2692" s="7"/>
    </row>
    <row r="2693" spans="1:7" x14ac:dyDescent="0.25">
      <c r="A2693" s="4">
        <v>39217</v>
      </c>
      <c r="B2693" s="7">
        <v>9393506</v>
      </c>
      <c r="C2693" s="7"/>
      <c r="D2693" s="7">
        <v>2789220.62</v>
      </c>
      <c r="E2693" s="7">
        <v>609325</v>
      </c>
      <c r="F2693" s="33">
        <v>317205</v>
      </c>
      <c r="G2693" s="7"/>
    </row>
    <row r="2694" spans="1:7" x14ac:dyDescent="0.25">
      <c r="A2694" s="4">
        <v>39218</v>
      </c>
      <c r="B2694" s="7">
        <v>1013613</v>
      </c>
      <c r="C2694" s="7"/>
      <c r="D2694" s="7">
        <v>8356499.8799999999</v>
      </c>
      <c r="E2694" s="7">
        <v>7186020</v>
      </c>
      <c r="F2694" s="33">
        <v>317253</v>
      </c>
      <c r="G2694" s="7"/>
    </row>
    <row r="2695" spans="1:7" x14ac:dyDescent="0.25">
      <c r="A2695" s="4">
        <v>39219</v>
      </c>
      <c r="B2695" s="7">
        <v>1226856</v>
      </c>
      <c r="C2695" s="7"/>
      <c r="D2695" s="7">
        <v>9991102</v>
      </c>
      <c r="E2695" s="7">
        <v>3447813</v>
      </c>
      <c r="F2695" s="33">
        <v>307675</v>
      </c>
      <c r="G2695" s="7">
        <v>82464</v>
      </c>
    </row>
    <row r="2696" spans="1:7" x14ac:dyDescent="0.25">
      <c r="A2696" s="4">
        <v>39220</v>
      </c>
      <c r="B2696" s="7">
        <v>698628</v>
      </c>
      <c r="C2696" s="7"/>
      <c r="D2696" s="7">
        <v>9912670</v>
      </c>
      <c r="E2696" s="7">
        <v>3250303</v>
      </c>
      <c r="F2696" s="33">
        <v>317379</v>
      </c>
      <c r="G2696" s="7"/>
    </row>
    <row r="2697" spans="1:7" x14ac:dyDescent="0.25">
      <c r="A2697" s="4">
        <v>39221</v>
      </c>
      <c r="B2697" s="7">
        <v>9458708</v>
      </c>
      <c r="C2697" s="7"/>
      <c r="D2697" s="7">
        <v>5674993.8499999996</v>
      </c>
      <c r="E2697" s="7">
        <v>208229</v>
      </c>
      <c r="F2697" s="33">
        <v>275967</v>
      </c>
      <c r="G2697" s="7"/>
    </row>
    <row r="2698" spans="1:7" x14ac:dyDescent="0.25">
      <c r="A2698" s="4">
        <v>39222</v>
      </c>
      <c r="B2698" s="7">
        <v>9776522</v>
      </c>
      <c r="C2698" s="7"/>
      <c r="D2698" s="7">
        <v>9959432</v>
      </c>
      <c r="E2698" s="7">
        <v>7190876</v>
      </c>
      <c r="F2698" s="33">
        <v>198903</v>
      </c>
      <c r="G2698" s="7">
        <v>119753</v>
      </c>
    </row>
    <row r="2699" spans="1:7" x14ac:dyDescent="0.25">
      <c r="A2699" s="4">
        <v>39223</v>
      </c>
      <c r="B2699" s="7">
        <v>9792704</v>
      </c>
      <c r="C2699" s="7"/>
      <c r="D2699" s="7">
        <v>9980795</v>
      </c>
      <c r="E2699" s="7">
        <v>3994918</v>
      </c>
      <c r="F2699" s="33">
        <v>192548</v>
      </c>
      <c r="G2699" s="7">
        <v>81290</v>
      </c>
    </row>
    <row r="2700" spans="1:7" x14ac:dyDescent="0.25">
      <c r="A2700" s="4">
        <v>39224</v>
      </c>
      <c r="B2700" s="7">
        <v>9334339</v>
      </c>
      <c r="C2700" s="7"/>
      <c r="D2700" s="7">
        <v>9698635</v>
      </c>
      <c r="E2700" s="7">
        <v>2666845</v>
      </c>
      <c r="F2700" s="33">
        <v>269103</v>
      </c>
      <c r="G2700" s="7">
        <v>520153</v>
      </c>
    </row>
    <row r="2701" spans="1:7" x14ac:dyDescent="0.25">
      <c r="A2701" s="4">
        <v>39225</v>
      </c>
      <c r="B2701" s="7">
        <v>8843097</v>
      </c>
      <c r="C2701" s="7"/>
      <c r="D2701" s="7">
        <v>6510945.8399999999</v>
      </c>
      <c r="E2701" s="7">
        <v>2978696</v>
      </c>
      <c r="F2701" s="33">
        <v>249739</v>
      </c>
      <c r="G2701" s="7">
        <v>484696</v>
      </c>
    </row>
    <row r="2702" spans="1:7" x14ac:dyDescent="0.25">
      <c r="A2702" s="4">
        <v>39226</v>
      </c>
      <c r="B2702" s="7">
        <v>9747717</v>
      </c>
      <c r="C2702" s="7"/>
      <c r="D2702" s="7">
        <v>9857007</v>
      </c>
      <c r="E2702" s="7">
        <v>6744452</v>
      </c>
      <c r="F2702" s="33">
        <v>205345</v>
      </c>
      <c r="G2702" s="7">
        <v>517623</v>
      </c>
    </row>
    <row r="2703" spans="1:7" x14ac:dyDescent="0.25">
      <c r="A2703" s="4">
        <v>39227</v>
      </c>
      <c r="B2703" s="7">
        <v>9054747</v>
      </c>
      <c r="C2703" s="7"/>
      <c r="D2703" s="7">
        <v>9103981</v>
      </c>
      <c r="E2703" s="7">
        <v>2927323</v>
      </c>
      <c r="F2703" s="33">
        <v>188292</v>
      </c>
      <c r="G2703" s="7">
        <v>508603</v>
      </c>
    </row>
    <row r="2704" spans="1:7" x14ac:dyDescent="0.25">
      <c r="A2704" s="4">
        <v>39228</v>
      </c>
      <c r="B2704" s="7">
        <v>9215416</v>
      </c>
      <c r="C2704" s="7"/>
      <c r="D2704" s="7">
        <v>8042307.9500000002</v>
      </c>
      <c r="E2704" s="7">
        <v>2565774</v>
      </c>
      <c r="F2704" s="33">
        <v>208221</v>
      </c>
      <c r="G2704" s="7">
        <v>490600</v>
      </c>
    </row>
    <row r="2705" spans="1:7" x14ac:dyDescent="0.25">
      <c r="A2705" s="4">
        <v>39229</v>
      </c>
      <c r="B2705" s="7">
        <v>9731330</v>
      </c>
      <c r="C2705" s="7"/>
      <c r="D2705" s="7">
        <v>8505044.9399999995</v>
      </c>
      <c r="E2705" s="7">
        <v>6933487</v>
      </c>
      <c r="F2705" s="33">
        <v>208613</v>
      </c>
      <c r="G2705" s="7">
        <v>603341</v>
      </c>
    </row>
    <row r="2706" spans="1:7" x14ac:dyDescent="0.25">
      <c r="A2706" s="4">
        <v>39230</v>
      </c>
      <c r="B2706" s="7">
        <v>9339173</v>
      </c>
      <c r="C2706" s="7"/>
      <c r="D2706" s="7">
        <v>9194040</v>
      </c>
      <c r="E2706" s="7">
        <v>6914710</v>
      </c>
      <c r="F2706" s="33">
        <v>268668</v>
      </c>
      <c r="G2706" s="7">
        <v>604302</v>
      </c>
    </row>
    <row r="2707" spans="1:7" x14ac:dyDescent="0.25">
      <c r="A2707" s="4">
        <v>39231</v>
      </c>
      <c r="B2707" s="7">
        <v>9001759</v>
      </c>
      <c r="C2707" s="7"/>
      <c r="D2707" s="7">
        <v>7496922.7200000007</v>
      </c>
      <c r="E2707" s="7">
        <v>5749272</v>
      </c>
      <c r="F2707" s="33">
        <v>235975</v>
      </c>
      <c r="G2707" s="7">
        <v>298869</v>
      </c>
    </row>
    <row r="2708" spans="1:7" x14ac:dyDescent="0.25">
      <c r="A2708" s="4">
        <v>39232</v>
      </c>
      <c r="B2708" s="7">
        <v>9686171</v>
      </c>
      <c r="C2708" s="7"/>
      <c r="D2708" s="7">
        <v>8184744</v>
      </c>
      <c r="E2708" s="7">
        <v>7097958</v>
      </c>
      <c r="F2708" s="33">
        <v>172937</v>
      </c>
      <c r="G2708" s="7">
        <v>398751</v>
      </c>
    </row>
    <row r="2709" spans="1:7" x14ac:dyDescent="0.25">
      <c r="A2709" s="4">
        <v>39233</v>
      </c>
      <c r="B2709" s="7">
        <v>9365181</v>
      </c>
      <c r="C2709" s="7"/>
      <c r="D2709" s="7">
        <v>9864452</v>
      </c>
      <c r="E2709" s="7">
        <v>2696025</v>
      </c>
      <c r="F2709" s="33">
        <v>176935</v>
      </c>
      <c r="G2709" s="7">
        <v>601981</v>
      </c>
    </row>
    <row r="2710" spans="1:7" x14ac:dyDescent="0.25">
      <c r="A2710" s="4">
        <v>39234</v>
      </c>
      <c r="B2710" s="7">
        <v>9412070</v>
      </c>
      <c r="C2710" s="7"/>
      <c r="D2710" s="7">
        <v>9815834</v>
      </c>
      <c r="E2710" s="7">
        <v>5837823</v>
      </c>
      <c r="F2710" s="33">
        <v>258183</v>
      </c>
      <c r="G2710" s="7">
        <v>515636</v>
      </c>
    </row>
    <row r="2711" spans="1:7" x14ac:dyDescent="0.25">
      <c r="A2711" s="4">
        <v>39235</v>
      </c>
      <c r="B2711" s="7">
        <v>7104294</v>
      </c>
      <c r="C2711" s="7"/>
      <c r="D2711" s="7">
        <v>7890670.9399999995</v>
      </c>
      <c r="E2711" s="7">
        <v>6694061</v>
      </c>
      <c r="F2711" s="33">
        <v>185174</v>
      </c>
      <c r="G2711" s="7">
        <v>490269</v>
      </c>
    </row>
    <row r="2712" spans="1:7" x14ac:dyDescent="0.25">
      <c r="A2712" s="4">
        <v>39236</v>
      </c>
      <c r="B2712" s="7">
        <v>8810492</v>
      </c>
      <c r="C2712" s="7"/>
      <c r="D2712" s="7">
        <v>8588901.0600000005</v>
      </c>
      <c r="E2712" s="7">
        <v>7256099</v>
      </c>
      <c r="F2712" s="33">
        <v>192558</v>
      </c>
      <c r="G2712" s="7">
        <v>606832</v>
      </c>
    </row>
    <row r="2713" spans="1:7" x14ac:dyDescent="0.25">
      <c r="A2713" s="4">
        <v>39237</v>
      </c>
      <c r="B2713" s="7">
        <v>9253852</v>
      </c>
      <c r="C2713" s="7"/>
      <c r="D2713" s="7">
        <v>9284701</v>
      </c>
      <c r="E2713" s="7">
        <v>6955367</v>
      </c>
      <c r="F2713" s="33">
        <v>205921</v>
      </c>
      <c r="G2713" s="7">
        <v>607198</v>
      </c>
    </row>
    <row r="2714" spans="1:7" x14ac:dyDescent="0.25">
      <c r="A2714" s="4">
        <v>39238</v>
      </c>
      <c r="B2714" s="7">
        <v>8970260</v>
      </c>
      <c r="C2714" s="7"/>
      <c r="D2714" s="7">
        <v>9649191</v>
      </c>
      <c r="E2714" s="7">
        <v>7256566</v>
      </c>
      <c r="F2714" s="33">
        <v>272871</v>
      </c>
      <c r="G2714" s="7">
        <v>609399</v>
      </c>
    </row>
    <row r="2715" spans="1:7" x14ac:dyDescent="0.25">
      <c r="A2715" s="4">
        <v>39239</v>
      </c>
      <c r="B2715" s="7">
        <v>8245691</v>
      </c>
      <c r="C2715" s="7"/>
      <c r="D2715" s="7">
        <v>6738726.8799999999</v>
      </c>
      <c r="E2715" s="7">
        <v>7254433</v>
      </c>
      <c r="F2715" s="33">
        <v>317003</v>
      </c>
      <c r="G2715" s="7">
        <v>609103</v>
      </c>
    </row>
    <row r="2716" spans="1:7" x14ac:dyDescent="0.25">
      <c r="A2716" s="4">
        <v>39240</v>
      </c>
      <c r="B2716" s="7">
        <v>7618755</v>
      </c>
      <c r="C2716" s="7"/>
      <c r="D2716" s="7">
        <v>7652194.6699999999</v>
      </c>
      <c r="E2716" s="7">
        <v>6578561</v>
      </c>
      <c r="F2716" s="33">
        <v>185256</v>
      </c>
      <c r="G2716" s="7">
        <v>508900</v>
      </c>
    </row>
    <row r="2717" spans="1:7" x14ac:dyDescent="0.25">
      <c r="A2717" s="4">
        <v>39241</v>
      </c>
      <c r="B2717" s="7">
        <v>9492935</v>
      </c>
      <c r="C2717" s="7"/>
      <c r="D2717" s="7">
        <v>7982495</v>
      </c>
      <c r="E2717" s="7">
        <v>7252121</v>
      </c>
      <c r="F2717" s="33">
        <v>213094</v>
      </c>
      <c r="G2717" s="7">
        <v>606906</v>
      </c>
    </row>
    <row r="2718" spans="1:7" x14ac:dyDescent="0.25">
      <c r="A2718" s="4">
        <v>39242</v>
      </c>
      <c r="B2718" s="7">
        <v>9444252</v>
      </c>
      <c r="C2718" s="7"/>
      <c r="D2718" s="7">
        <v>2545943.83</v>
      </c>
      <c r="E2718" s="7">
        <v>7289430</v>
      </c>
      <c r="F2718" s="33">
        <v>215486</v>
      </c>
      <c r="G2718" s="7">
        <v>610906</v>
      </c>
    </row>
    <row r="2719" spans="1:7" x14ac:dyDescent="0.25">
      <c r="A2719" s="4">
        <v>39243</v>
      </c>
      <c r="B2719" s="7">
        <v>7381222</v>
      </c>
      <c r="C2719" s="7"/>
      <c r="D2719" s="7">
        <v>9045328.9399999995</v>
      </c>
      <c r="E2719" s="7">
        <v>5603180</v>
      </c>
      <c r="F2719" s="33">
        <v>191627</v>
      </c>
      <c r="G2719" s="7">
        <v>606981</v>
      </c>
    </row>
    <row r="2720" spans="1:7" x14ac:dyDescent="0.25">
      <c r="A2720" s="4">
        <v>39244</v>
      </c>
      <c r="B2720" s="7">
        <v>9530021</v>
      </c>
      <c r="C2720" s="7"/>
      <c r="D2720" s="7">
        <v>10288614</v>
      </c>
      <c r="E2720" s="7">
        <v>3545393</v>
      </c>
      <c r="F2720" s="33">
        <v>157263</v>
      </c>
      <c r="G2720" s="7">
        <v>608523</v>
      </c>
    </row>
    <row r="2721" spans="1:7" x14ac:dyDescent="0.25">
      <c r="A2721" s="4">
        <v>39245</v>
      </c>
      <c r="B2721" s="7">
        <v>7627174</v>
      </c>
      <c r="C2721" s="7"/>
      <c r="D2721" s="7">
        <v>10170454</v>
      </c>
      <c r="E2721" s="7">
        <v>3846117</v>
      </c>
      <c r="F2721" s="33">
        <v>235983</v>
      </c>
      <c r="G2721" s="7">
        <v>608188</v>
      </c>
    </row>
    <row r="2722" spans="1:7" x14ac:dyDescent="0.25">
      <c r="A2722" s="4">
        <v>39246</v>
      </c>
      <c r="B2722" s="7">
        <v>7502492</v>
      </c>
      <c r="C2722" s="7"/>
      <c r="D2722" s="7">
        <v>10147849</v>
      </c>
      <c r="E2722" s="7">
        <v>4477812</v>
      </c>
      <c r="F2722" s="33">
        <v>267353</v>
      </c>
      <c r="G2722" s="7">
        <v>608959</v>
      </c>
    </row>
    <row r="2723" spans="1:7" x14ac:dyDescent="0.25">
      <c r="A2723" s="4">
        <v>39247</v>
      </c>
      <c r="B2723" s="7">
        <v>6063979</v>
      </c>
      <c r="C2723" s="7"/>
      <c r="D2723" s="7">
        <v>10280385</v>
      </c>
      <c r="E2723" s="7">
        <v>3475445</v>
      </c>
      <c r="F2723" s="33">
        <v>316435</v>
      </c>
      <c r="G2723" s="7">
        <v>609066</v>
      </c>
    </row>
    <row r="2724" spans="1:7" x14ac:dyDescent="0.25">
      <c r="A2724" s="4">
        <v>39248</v>
      </c>
      <c r="B2724" s="7">
        <v>9788153</v>
      </c>
      <c r="C2724" s="7"/>
      <c r="D2724" s="7">
        <v>10324959</v>
      </c>
      <c r="E2724" s="7">
        <v>3589666</v>
      </c>
      <c r="F2724" s="33">
        <v>289129</v>
      </c>
      <c r="G2724" s="7">
        <v>608774</v>
      </c>
    </row>
    <row r="2725" spans="1:7" x14ac:dyDescent="0.25">
      <c r="A2725" s="4">
        <v>39249</v>
      </c>
      <c r="B2725" s="7">
        <v>9784738</v>
      </c>
      <c r="C2725" s="7"/>
      <c r="D2725" s="7">
        <v>9936595</v>
      </c>
      <c r="E2725" s="7">
        <v>3383967</v>
      </c>
      <c r="F2725" s="33">
        <v>242862</v>
      </c>
      <c r="G2725" s="7">
        <v>608843</v>
      </c>
    </row>
    <row r="2726" spans="1:7" x14ac:dyDescent="0.25">
      <c r="A2726" s="4">
        <v>39250</v>
      </c>
      <c r="B2726" s="7">
        <v>9763656</v>
      </c>
      <c r="C2726" s="7"/>
      <c r="D2726" s="7">
        <v>241662</v>
      </c>
      <c r="E2726" s="7">
        <v>2889335</v>
      </c>
      <c r="F2726" s="33">
        <v>262782</v>
      </c>
      <c r="G2726" s="7">
        <v>609065</v>
      </c>
    </row>
    <row r="2727" spans="1:7" x14ac:dyDescent="0.25">
      <c r="A2727" s="4">
        <v>39251</v>
      </c>
      <c r="B2727" s="7">
        <v>9539303</v>
      </c>
      <c r="C2727" s="7"/>
      <c r="D2727" s="7">
        <v>202268</v>
      </c>
      <c r="E2727" s="7">
        <v>6852627</v>
      </c>
      <c r="F2727" s="33">
        <v>270720</v>
      </c>
      <c r="G2727" s="7">
        <v>608920</v>
      </c>
    </row>
    <row r="2728" spans="1:7" x14ac:dyDescent="0.25">
      <c r="A2728" s="4">
        <v>39252</v>
      </c>
      <c r="B2728" s="7">
        <v>7348858</v>
      </c>
      <c r="C2728" s="7"/>
      <c r="D2728" s="7">
        <v>5398072.9399999995</v>
      </c>
      <c r="E2728" s="7">
        <v>3518025</v>
      </c>
      <c r="F2728" s="33">
        <v>272039</v>
      </c>
      <c r="G2728" s="7">
        <v>608810</v>
      </c>
    </row>
    <row r="2729" spans="1:7" x14ac:dyDescent="0.25">
      <c r="A2729" s="4">
        <v>39253</v>
      </c>
      <c r="B2729" s="7">
        <v>3125538</v>
      </c>
      <c r="C2729" s="7"/>
      <c r="D2729" s="7">
        <v>7733940.9399999995</v>
      </c>
      <c r="E2729" s="7">
        <v>3285783</v>
      </c>
      <c r="F2729" s="33">
        <v>319253</v>
      </c>
      <c r="G2729" s="7">
        <v>598909</v>
      </c>
    </row>
    <row r="2730" spans="1:7" x14ac:dyDescent="0.25">
      <c r="A2730" s="4">
        <v>39254</v>
      </c>
      <c r="B2730" s="7">
        <v>1963744</v>
      </c>
      <c r="C2730" s="7"/>
      <c r="D2730" s="7">
        <v>7483376.9399999995</v>
      </c>
      <c r="E2730" s="7">
        <v>5746926</v>
      </c>
      <c r="F2730" s="33">
        <v>312677</v>
      </c>
      <c r="G2730" s="7">
        <v>608190</v>
      </c>
    </row>
    <row r="2731" spans="1:7" x14ac:dyDescent="0.25">
      <c r="A2731" s="4">
        <v>39255</v>
      </c>
      <c r="B2731" s="7">
        <v>7229935</v>
      </c>
      <c r="C2731" s="7"/>
      <c r="D2731" s="7">
        <v>9526795</v>
      </c>
      <c r="E2731" s="7">
        <v>3832040</v>
      </c>
      <c r="F2731" s="33">
        <v>242445</v>
      </c>
      <c r="G2731" s="7">
        <v>608116</v>
      </c>
    </row>
    <row r="2732" spans="1:7" x14ac:dyDescent="0.25">
      <c r="A2732" s="4">
        <v>39256</v>
      </c>
      <c r="B2732" s="7">
        <v>9601472</v>
      </c>
      <c r="C2732" s="7"/>
      <c r="D2732" s="7">
        <v>9528313</v>
      </c>
      <c r="E2732" s="7">
        <v>5505932</v>
      </c>
      <c r="F2732" s="33">
        <v>233014</v>
      </c>
      <c r="G2732" s="7">
        <v>607091</v>
      </c>
    </row>
    <row r="2733" spans="1:7" x14ac:dyDescent="0.25">
      <c r="A2733" s="4">
        <v>39257</v>
      </c>
      <c r="B2733" s="7">
        <v>2191340</v>
      </c>
      <c r="C2733" s="7"/>
      <c r="D2733" s="7">
        <v>9474842</v>
      </c>
      <c r="E2733" s="7">
        <v>4560030</v>
      </c>
      <c r="F2733" s="33">
        <v>250006</v>
      </c>
      <c r="G2733" s="7">
        <v>608118</v>
      </c>
    </row>
    <row r="2734" spans="1:7" x14ac:dyDescent="0.25">
      <c r="A2734" s="4">
        <v>39258</v>
      </c>
      <c r="B2734" s="7">
        <v>9591985</v>
      </c>
      <c r="C2734" s="7"/>
      <c r="D2734" s="7">
        <v>9471341</v>
      </c>
      <c r="E2734" s="7">
        <v>4691072</v>
      </c>
      <c r="F2734" s="33">
        <v>311380</v>
      </c>
      <c r="G2734" s="7">
        <v>607861</v>
      </c>
    </row>
    <row r="2735" spans="1:7" x14ac:dyDescent="0.25">
      <c r="A2735" s="4">
        <v>39259</v>
      </c>
      <c r="B2735" s="7">
        <v>8588759</v>
      </c>
      <c r="C2735" s="7"/>
      <c r="D2735" s="7">
        <v>9480299</v>
      </c>
      <c r="E2735" s="7">
        <v>5617717</v>
      </c>
      <c r="F2735" s="33">
        <v>329569</v>
      </c>
      <c r="G2735" s="7">
        <v>606876</v>
      </c>
    </row>
    <row r="2736" spans="1:7" x14ac:dyDescent="0.25">
      <c r="A2736" s="4">
        <v>39260</v>
      </c>
      <c r="B2736" s="7">
        <v>331167</v>
      </c>
      <c r="C2736" s="7"/>
      <c r="D2736" s="7">
        <v>9248918</v>
      </c>
      <c r="E2736" s="7">
        <v>4299996</v>
      </c>
      <c r="F2736" s="33">
        <v>309637</v>
      </c>
      <c r="G2736" s="7">
        <v>503139</v>
      </c>
    </row>
    <row r="2737" spans="1:7" x14ac:dyDescent="0.25">
      <c r="A2737" s="4">
        <v>39261</v>
      </c>
      <c r="B2737" s="7">
        <v>1771889</v>
      </c>
      <c r="C2737" s="7"/>
      <c r="D2737" s="7">
        <v>8303803.9400000004</v>
      </c>
      <c r="E2737" s="7">
        <v>6627556</v>
      </c>
      <c r="F2737" s="33">
        <v>322266</v>
      </c>
      <c r="G2737" s="7">
        <v>482057</v>
      </c>
    </row>
    <row r="2738" spans="1:7" x14ac:dyDescent="0.25">
      <c r="A2738" s="4">
        <v>39262</v>
      </c>
      <c r="B2738" s="7"/>
      <c r="C2738" s="7"/>
      <c r="D2738" s="7">
        <v>7872724.46</v>
      </c>
      <c r="E2738" s="7">
        <v>6691147</v>
      </c>
      <c r="F2738" s="33">
        <v>286859</v>
      </c>
      <c r="G2738" s="7">
        <v>460203</v>
      </c>
    </row>
    <row r="2739" spans="1:7" x14ac:dyDescent="0.25">
      <c r="A2739" s="4">
        <v>39263</v>
      </c>
      <c r="B2739" s="7">
        <v>249816</v>
      </c>
      <c r="C2739" s="7"/>
      <c r="D2739" s="7">
        <v>8508241.8900000006</v>
      </c>
      <c r="E2739" s="7">
        <v>7110368</v>
      </c>
      <c r="F2739" s="33">
        <v>296476</v>
      </c>
      <c r="G2739" s="7">
        <v>154733</v>
      </c>
    </row>
    <row r="2740" spans="1:7" x14ac:dyDescent="0.25">
      <c r="A2740" s="4">
        <v>39264</v>
      </c>
      <c r="B2740" s="7">
        <v>72934</v>
      </c>
      <c r="C2740" s="7"/>
      <c r="D2740" s="7">
        <v>2643604.7200000002</v>
      </c>
      <c r="E2740" s="7">
        <v>7004716</v>
      </c>
      <c r="F2740" s="33">
        <v>317517</v>
      </c>
      <c r="G2740" s="7">
        <v>612953</v>
      </c>
    </row>
    <row r="2741" spans="1:7" x14ac:dyDescent="0.25">
      <c r="A2741" s="4">
        <v>39265</v>
      </c>
      <c r="B2741" s="7">
        <v>7344896</v>
      </c>
      <c r="C2741" s="7"/>
      <c r="D2741" s="7">
        <v>9731941.8300000001</v>
      </c>
      <c r="E2741" s="7">
        <v>254650</v>
      </c>
      <c r="F2741" s="33">
        <v>317950</v>
      </c>
      <c r="G2741" s="7">
        <v>603750</v>
      </c>
    </row>
    <row r="2742" spans="1:7" x14ac:dyDescent="0.25">
      <c r="A2742" s="4">
        <v>39266</v>
      </c>
      <c r="B2742" s="7">
        <v>9632416</v>
      </c>
      <c r="C2742" s="7"/>
      <c r="D2742" s="7">
        <v>11671477</v>
      </c>
      <c r="E2742" s="7">
        <v>2502210</v>
      </c>
      <c r="F2742" s="33">
        <v>291606</v>
      </c>
      <c r="G2742" s="7">
        <v>607456</v>
      </c>
    </row>
    <row r="2743" spans="1:7" x14ac:dyDescent="0.25">
      <c r="A2743" s="4">
        <v>39267</v>
      </c>
      <c r="B2743" s="7">
        <v>9599159</v>
      </c>
      <c r="C2743" s="7"/>
      <c r="D2743" s="7">
        <v>11684641</v>
      </c>
      <c r="E2743" s="7">
        <v>834166</v>
      </c>
      <c r="F2743" s="33">
        <v>86000</v>
      </c>
      <c r="G2743" s="7">
        <v>596822</v>
      </c>
    </row>
    <row r="2744" spans="1:7" x14ac:dyDescent="0.25">
      <c r="A2744" s="4">
        <v>39268</v>
      </c>
      <c r="B2744" s="7">
        <v>9236915</v>
      </c>
      <c r="C2744" s="7"/>
      <c r="D2744" s="7">
        <v>4123454.94</v>
      </c>
      <c r="E2744" s="7">
        <v>4566955</v>
      </c>
      <c r="F2744" s="33">
        <v>92376</v>
      </c>
      <c r="G2744" s="7">
        <v>601996</v>
      </c>
    </row>
    <row r="2745" spans="1:7" x14ac:dyDescent="0.25">
      <c r="A2745" s="4">
        <v>39269</v>
      </c>
      <c r="B2745" s="7">
        <v>6778333</v>
      </c>
      <c r="C2745" s="7"/>
      <c r="D2745" s="7">
        <v>9134848.7800000012</v>
      </c>
      <c r="E2745" s="7">
        <v>6983900</v>
      </c>
      <c r="F2745" s="33">
        <v>333062</v>
      </c>
      <c r="G2745" s="7"/>
    </row>
    <row r="2746" spans="1:7" x14ac:dyDescent="0.25">
      <c r="A2746" s="4">
        <v>39270</v>
      </c>
      <c r="B2746" s="7">
        <v>60134</v>
      </c>
      <c r="C2746" s="7"/>
      <c r="D2746" s="7">
        <v>10229982</v>
      </c>
      <c r="E2746" s="7">
        <v>7027272</v>
      </c>
      <c r="F2746" s="33">
        <v>310863</v>
      </c>
      <c r="G2746" s="7"/>
    </row>
    <row r="2747" spans="1:7" x14ac:dyDescent="0.25">
      <c r="A2747" s="4">
        <v>39271</v>
      </c>
      <c r="B2747" s="7"/>
      <c r="C2747" s="7"/>
      <c r="D2747" s="7">
        <v>2107640.94</v>
      </c>
      <c r="E2747" s="7">
        <v>7028610</v>
      </c>
      <c r="F2747" s="33">
        <v>314791</v>
      </c>
      <c r="G2747" s="7"/>
    </row>
    <row r="2748" spans="1:7" x14ac:dyDescent="0.25">
      <c r="A2748" s="4">
        <v>39272</v>
      </c>
      <c r="B2748" s="7">
        <v>934814</v>
      </c>
      <c r="C2748" s="7"/>
      <c r="D2748" s="7">
        <v>9253346.9399999995</v>
      </c>
      <c r="E2748" s="7">
        <v>7029525</v>
      </c>
      <c r="F2748" s="33">
        <v>328345</v>
      </c>
      <c r="G2748" s="7"/>
    </row>
    <row r="2749" spans="1:7" x14ac:dyDescent="0.25">
      <c r="A2749" s="4">
        <v>39273</v>
      </c>
      <c r="B2749" s="7">
        <v>1327460</v>
      </c>
      <c r="C2749" s="7"/>
      <c r="D2749" s="7">
        <v>10813520</v>
      </c>
      <c r="E2749" s="7">
        <v>6837321</v>
      </c>
      <c r="F2749" s="33">
        <v>284594</v>
      </c>
      <c r="G2749" s="7"/>
    </row>
    <row r="2750" spans="1:7" x14ac:dyDescent="0.25">
      <c r="A2750" s="4">
        <v>39274</v>
      </c>
      <c r="B2750" s="7">
        <v>2491528</v>
      </c>
      <c r="C2750" s="7"/>
      <c r="D2750" s="7">
        <v>10062286</v>
      </c>
      <c r="E2750" s="7">
        <v>5096726</v>
      </c>
      <c r="F2750" s="33">
        <v>290989</v>
      </c>
      <c r="G2750" s="7"/>
    </row>
    <row r="2751" spans="1:7" x14ac:dyDescent="0.25">
      <c r="A2751" s="4">
        <v>39275</v>
      </c>
      <c r="B2751" s="7">
        <v>1704133</v>
      </c>
      <c r="C2751" s="7"/>
      <c r="D2751" s="7">
        <v>11756738</v>
      </c>
      <c r="E2751" s="7">
        <v>6885576</v>
      </c>
      <c r="F2751" s="33">
        <v>286069</v>
      </c>
      <c r="G2751" s="7"/>
    </row>
    <row r="2752" spans="1:7" x14ac:dyDescent="0.25">
      <c r="A2752" s="4">
        <v>39276</v>
      </c>
      <c r="B2752" s="7">
        <v>906078</v>
      </c>
      <c r="C2752" s="7"/>
      <c r="D2752" s="7">
        <v>11762883</v>
      </c>
      <c r="E2752" s="7">
        <v>5989105</v>
      </c>
      <c r="F2752" s="33">
        <v>319920</v>
      </c>
      <c r="G2752" s="7"/>
    </row>
    <row r="2753" spans="1:7" x14ac:dyDescent="0.25">
      <c r="A2753" s="4">
        <v>39277</v>
      </c>
      <c r="B2753" s="7">
        <v>9717531</v>
      </c>
      <c r="C2753" s="7"/>
      <c r="D2753" s="7">
        <v>11757295</v>
      </c>
      <c r="E2753" s="7">
        <v>102436</v>
      </c>
      <c r="F2753" s="33">
        <v>324223</v>
      </c>
      <c r="G2753" s="7"/>
    </row>
    <row r="2754" spans="1:7" x14ac:dyDescent="0.25">
      <c r="A2754" s="4">
        <v>39278</v>
      </c>
      <c r="B2754" s="7">
        <v>7516223</v>
      </c>
      <c r="C2754" s="7"/>
      <c r="D2754" s="7">
        <v>11752659</v>
      </c>
      <c r="E2754" s="7">
        <v>6994</v>
      </c>
      <c r="F2754" s="33">
        <v>331186</v>
      </c>
      <c r="G2754" s="7"/>
    </row>
    <row r="2755" spans="1:7" x14ac:dyDescent="0.25">
      <c r="A2755" s="4">
        <v>39279</v>
      </c>
      <c r="B2755" s="7">
        <v>1019271</v>
      </c>
      <c r="C2755" s="7"/>
      <c r="D2755" s="7">
        <v>11739936</v>
      </c>
      <c r="E2755" s="7">
        <v>6613716</v>
      </c>
      <c r="F2755" s="33">
        <v>319594</v>
      </c>
      <c r="G2755" s="7"/>
    </row>
    <row r="2756" spans="1:7" x14ac:dyDescent="0.25">
      <c r="A2756" s="4">
        <v>39280</v>
      </c>
      <c r="B2756" s="7">
        <v>2771978</v>
      </c>
      <c r="C2756" s="7"/>
      <c r="D2756" s="7">
        <v>11757879</v>
      </c>
      <c r="E2756" s="7">
        <v>4953774</v>
      </c>
      <c r="F2756" s="33">
        <v>310462</v>
      </c>
      <c r="G2756" s="7">
        <v>579815</v>
      </c>
    </row>
    <row r="2757" spans="1:7" x14ac:dyDescent="0.25">
      <c r="A2757" s="4">
        <v>39281</v>
      </c>
      <c r="B2757" s="7">
        <v>1043628</v>
      </c>
      <c r="C2757" s="7"/>
      <c r="D2757" s="7">
        <v>11731555</v>
      </c>
      <c r="E2757" s="7">
        <v>7128937</v>
      </c>
      <c r="F2757" s="33">
        <v>341927</v>
      </c>
      <c r="G2757" s="7">
        <v>29223</v>
      </c>
    </row>
    <row r="2758" spans="1:7" x14ac:dyDescent="0.25">
      <c r="A2758" s="4">
        <v>39282</v>
      </c>
      <c r="B2758" s="7">
        <v>1592629</v>
      </c>
      <c r="C2758" s="7"/>
      <c r="D2758" s="7">
        <v>11479730</v>
      </c>
      <c r="E2758" s="7">
        <v>4882968</v>
      </c>
      <c r="F2758" s="33">
        <v>305396</v>
      </c>
      <c r="G2758" s="7"/>
    </row>
    <row r="2759" spans="1:7" x14ac:dyDescent="0.25">
      <c r="A2759" s="4">
        <v>39283</v>
      </c>
      <c r="B2759" s="7">
        <v>7361598</v>
      </c>
      <c r="C2759" s="7"/>
      <c r="D2759" s="7">
        <v>11728962</v>
      </c>
      <c r="E2759" s="7">
        <v>785783</v>
      </c>
      <c r="F2759" s="33">
        <v>310456</v>
      </c>
      <c r="G2759" s="7"/>
    </row>
    <row r="2760" spans="1:7" x14ac:dyDescent="0.25">
      <c r="A2760" s="4">
        <v>39284</v>
      </c>
      <c r="B2760" s="7">
        <v>603269</v>
      </c>
      <c r="C2760" s="7"/>
      <c r="D2760" s="7">
        <v>11552927</v>
      </c>
      <c r="E2760" s="7">
        <v>4955872</v>
      </c>
      <c r="F2760" s="33">
        <v>310019</v>
      </c>
      <c r="G2760" s="7"/>
    </row>
    <row r="2761" spans="1:7" x14ac:dyDescent="0.25">
      <c r="A2761" s="4">
        <v>39285</v>
      </c>
      <c r="B2761" s="7">
        <v>9518912</v>
      </c>
      <c r="C2761" s="7"/>
      <c r="D2761" s="7">
        <v>3116607</v>
      </c>
      <c r="E2761" s="7">
        <v>4342671</v>
      </c>
      <c r="F2761" s="33">
        <v>306819</v>
      </c>
      <c r="G2761" s="7"/>
    </row>
    <row r="2762" spans="1:7" x14ac:dyDescent="0.25">
      <c r="A2762" s="4">
        <v>39286</v>
      </c>
      <c r="B2762" s="7">
        <v>9581355</v>
      </c>
      <c r="C2762" s="7"/>
      <c r="D2762" s="7">
        <v>11549900</v>
      </c>
      <c r="E2762" s="7">
        <v>1006832</v>
      </c>
      <c r="F2762" s="33">
        <v>309312</v>
      </c>
      <c r="G2762" s="7">
        <v>11440</v>
      </c>
    </row>
    <row r="2763" spans="1:7" x14ac:dyDescent="0.25">
      <c r="A2763" s="4">
        <v>39287</v>
      </c>
      <c r="B2763" s="7">
        <v>9436941</v>
      </c>
      <c r="C2763" s="7"/>
      <c r="D2763" s="7">
        <v>8013437.8799999999</v>
      </c>
      <c r="E2763" s="7">
        <v>5404293</v>
      </c>
      <c r="F2763" s="33">
        <v>286287</v>
      </c>
      <c r="G2763" s="7">
        <v>55037</v>
      </c>
    </row>
    <row r="2764" spans="1:7" x14ac:dyDescent="0.25">
      <c r="A2764" s="4">
        <v>39288</v>
      </c>
      <c r="B2764" s="7">
        <v>7385633</v>
      </c>
      <c r="C2764" s="7"/>
      <c r="D2764" s="7">
        <v>4689317.79</v>
      </c>
      <c r="E2764" s="7">
        <v>6725351</v>
      </c>
      <c r="F2764" s="33">
        <v>303652</v>
      </c>
      <c r="G2764" s="7"/>
    </row>
    <row r="2765" spans="1:7" x14ac:dyDescent="0.25">
      <c r="A2765" s="4">
        <v>39289</v>
      </c>
      <c r="B2765" s="7">
        <v>1276537</v>
      </c>
      <c r="C2765" s="7"/>
      <c r="D2765" s="7">
        <v>11692886</v>
      </c>
      <c r="E2765" s="7">
        <v>4678686</v>
      </c>
      <c r="F2765" s="33">
        <v>270265</v>
      </c>
      <c r="G2765" s="7">
        <v>4987</v>
      </c>
    </row>
    <row r="2766" spans="1:7" x14ac:dyDescent="0.25">
      <c r="A2766" s="4">
        <v>39290</v>
      </c>
      <c r="B2766" s="7">
        <v>5554892</v>
      </c>
      <c r="C2766" s="7"/>
      <c r="D2766" s="7">
        <v>11685201</v>
      </c>
      <c r="E2766" s="7">
        <v>4100451</v>
      </c>
      <c r="F2766" s="33">
        <v>250075</v>
      </c>
      <c r="G2766" s="7"/>
    </row>
    <row r="2767" spans="1:7" x14ac:dyDescent="0.25">
      <c r="A2767" s="4">
        <v>39291</v>
      </c>
      <c r="B2767" s="7">
        <v>1998144</v>
      </c>
      <c r="C2767" s="7"/>
      <c r="D2767" s="7">
        <v>11678380</v>
      </c>
      <c r="E2767" s="7">
        <v>4690247</v>
      </c>
      <c r="F2767" s="33">
        <v>219115</v>
      </c>
      <c r="G2767" s="7">
        <v>77881</v>
      </c>
    </row>
    <row r="2768" spans="1:7" x14ac:dyDescent="0.25">
      <c r="A2768" s="4">
        <v>39292</v>
      </c>
      <c r="B2768" s="7">
        <v>178195</v>
      </c>
      <c r="C2768" s="7"/>
      <c r="D2768" s="7">
        <v>11671995</v>
      </c>
      <c r="E2768" s="7">
        <v>6462784</v>
      </c>
      <c r="F2768" s="33">
        <v>231868</v>
      </c>
      <c r="G2768" s="7"/>
    </row>
    <row r="2769" spans="1:7" x14ac:dyDescent="0.25">
      <c r="A2769" s="4">
        <v>39293</v>
      </c>
      <c r="B2769" s="7">
        <v>7565522</v>
      </c>
      <c r="C2769" s="7"/>
      <c r="D2769" s="7">
        <v>11621857</v>
      </c>
      <c r="E2769" s="7">
        <v>5348993</v>
      </c>
      <c r="F2769" s="33">
        <v>229441</v>
      </c>
      <c r="G2769" s="7">
        <v>79164</v>
      </c>
    </row>
    <row r="2770" spans="1:7" x14ac:dyDescent="0.25">
      <c r="A2770" s="4">
        <v>39294</v>
      </c>
      <c r="B2770" s="7">
        <v>8228234</v>
      </c>
      <c r="C2770" s="7"/>
      <c r="D2770" s="7">
        <v>8623528.9400000013</v>
      </c>
      <c r="E2770" s="7">
        <v>5752324</v>
      </c>
      <c r="F2770" s="33">
        <v>265521</v>
      </c>
      <c r="G2770" s="7">
        <v>359590</v>
      </c>
    </row>
    <row r="2771" spans="1:7" x14ac:dyDescent="0.25">
      <c r="A2771" s="4">
        <v>39295</v>
      </c>
      <c r="B2771" s="7">
        <v>1106248</v>
      </c>
      <c r="C2771" s="7"/>
      <c r="D2771" s="7">
        <v>10942976</v>
      </c>
      <c r="E2771" s="7">
        <v>6922745</v>
      </c>
      <c r="F2771" s="33">
        <v>278566</v>
      </c>
      <c r="G2771" s="7">
        <v>41447</v>
      </c>
    </row>
    <row r="2772" spans="1:7" x14ac:dyDescent="0.25">
      <c r="A2772" s="4">
        <v>39296</v>
      </c>
      <c r="B2772" s="7">
        <v>1462735</v>
      </c>
      <c r="C2772" s="7"/>
      <c r="D2772" s="7">
        <v>11631859</v>
      </c>
      <c r="E2772" s="7">
        <v>6555965</v>
      </c>
      <c r="F2772" s="33">
        <v>300183</v>
      </c>
      <c r="G2772" s="7"/>
    </row>
    <row r="2773" spans="1:7" x14ac:dyDescent="0.25">
      <c r="A2773" s="4">
        <v>39297</v>
      </c>
      <c r="B2773" s="7">
        <v>9613093</v>
      </c>
      <c r="C2773" s="7"/>
      <c r="D2773" s="7">
        <v>11732908</v>
      </c>
      <c r="E2773" s="7">
        <v>6413292</v>
      </c>
      <c r="F2773" s="33">
        <v>298493</v>
      </c>
      <c r="G2773" s="7">
        <v>48920</v>
      </c>
    </row>
    <row r="2774" spans="1:7" x14ac:dyDescent="0.25">
      <c r="A2774" s="4">
        <v>39298</v>
      </c>
      <c r="B2774" s="7">
        <v>9244053</v>
      </c>
      <c r="C2774" s="7"/>
      <c r="D2774" s="7">
        <v>11709348</v>
      </c>
      <c r="E2774" s="7">
        <v>7042155</v>
      </c>
      <c r="F2774" s="33">
        <v>326518</v>
      </c>
      <c r="G2774" s="7"/>
    </row>
    <row r="2775" spans="1:7" x14ac:dyDescent="0.25">
      <c r="A2775" s="4">
        <v>39299</v>
      </c>
      <c r="B2775" s="7">
        <v>7304600</v>
      </c>
      <c r="C2775" s="7"/>
      <c r="D2775" s="7">
        <v>11436434</v>
      </c>
      <c r="E2775" s="7">
        <v>4714620</v>
      </c>
      <c r="F2775" s="33">
        <v>259190</v>
      </c>
      <c r="G2775" s="7"/>
    </row>
    <row r="2776" spans="1:7" x14ac:dyDescent="0.25">
      <c r="A2776" s="4">
        <v>39300</v>
      </c>
      <c r="B2776" s="7">
        <v>5704517</v>
      </c>
      <c r="C2776" s="7"/>
      <c r="D2776" s="7">
        <v>11387957</v>
      </c>
      <c r="E2776" s="7">
        <v>6853150</v>
      </c>
      <c r="F2776" s="33">
        <v>321394</v>
      </c>
      <c r="G2776" s="7"/>
    </row>
    <row r="2777" spans="1:7" x14ac:dyDescent="0.25">
      <c r="A2777" s="4">
        <v>39301</v>
      </c>
      <c r="B2777" s="7">
        <v>7463849</v>
      </c>
      <c r="C2777" s="7"/>
      <c r="D2777" s="7">
        <v>11481870</v>
      </c>
      <c r="E2777" s="7">
        <v>7124713</v>
      </c>
      <c r="F2777" s="33">
        <v>305727</v>
      </c>
      <c r="G2777" s="7"/>
    </row>
    <row r="2778" spans="1:7" x14ac:dyDescent="0.25">
      <c r="A2778" s="4">
        <v>39302</v>
      </c>
      <c r="B2778" s="7">
        <v>5372732</v>
      </c>
      <c r="C2778" s="7"/>
      <c r="D2778" s="7">
        <v>9267958</v>
      </c>
      <c r="E2778" s="7">
        <v>4811807</v>
      </c>
      <c r="F2778" s="33">
        <v>328162</v>
      </c>
      <c r="G2778" s="7"/>
    </row>
    <row r="2779" spans="1:7" x14ac:dyDescent="0.25">
      <c r="A2779" s="4">
        <v>39303</v>
      </c>
      <c r="B2779" s="7">
        <v>207865</v>
      </c>
      <c r="C2779" s="7"/>
      <c r="D2779" s="7">
        <v>9403015.9399999995</v>
      </c>
      <c r="E2779" s="7">
        <v>6945722</v>
      </c>
      <c r="F2779" s="33">
        <v>322902</v>
      </c>
      <c r="G2779" s="7"/>
    </row>
    <row r="2780" spans="1:7" x14ac:dyDescent="0.25">
      <c r="A2780" s="4">
        <v>39304</v>
      </c>
      <c r="B2780" s="7">
        <v>9726326</v>
      </c>
      <c r="C2780" s="7"/>
      <c r="D2780" s="7">
        <v>8406942</v>
      </c>
      <c r="E2780" s="7">
        <v>3502178</v>
      </c>
      <c r="F2780" s="33">
        <v>299403</v>
      </c>
      <c r="G2780" s="7">
        <v>366886</v>
      </c>
    </row>
    <row r="2781" spans="1:7" x14ac:dyDescent="0.25">
      <c r="A2781" s="4">
        <v>39305</v>
      </c>
      <c r="B2781" s="7">
        <v>7306152</v>
      </c>
      <c r="C2781" s="7"/>
      <c r="D2781" s="7">
        <v>10524442</v>
      </c>
      <c r="E2781" s="7">
        <v>2452966</v>
      </c>
      <c r="F2781" s="33">
        <v>343528</v>
      </c>
      <c r="G2781" s="7"/>
    </row>
    <row r="2782" spans="1:7" x14ac:dyDescent="0.25">
      <c r="A2782" s="4">
        <v>39306</v>
      </c>
      <c r="B2782" s="7">
        <v>6785029</v>
      </c>
      <c r="C2782" s="7"/>
      <c r="D2782" s="7">
        <v>10145108</v>
      </c>
      <c r="E2782" s="7">
        <v>4235269</v>
      </c>
      <c r="F2782" s="33">
        <v>301306</v>
      </c>
      <c r="G2782" s="7"/>
    </row>
    <row r="2783" spans="1:7" x14ac:dyDescent="0.25">
      <c r="A2783" s="4">
        <v>39307</v>
      </c>
      <c r="B2783" s="7">
        <v>9726360</v>
      </c>
      <c r="C2783" s="7"/>
      <c r="D2783" s="7">
        <v>11562622</v>
      </c>
      <c r="E2783" s="7">
        <v>3176072</v>
      </c>
      <c r="F2783" s="33">
        <v>322854</v>
      </c>
      <c r="G2783" s="7"/>
    </row>
    <row r="2784" spans="1:7" x14ac:dyDescent="0.25">
      <c r="A2784" s="4">
        <v>39308</v>
      </c>
      <c r="B2784" s="7">
        <v>9742508</v>
      </c>
      <c r="C2784" s="7"/>
      <c r="D2784" s="7">
        <v>10176399</v>
      </c>
      <c r="E2784" s="7"/>
      <c r="F2784" s="33">
        <v>333522</v>
      </c>
      <c r="G2784" s="7"/>
    </row>
    <row r="2785" spans="1:7" x14ac:dyDescent="0.25">
      <c r="A2785" s="4">
        <v>39309</v>
      </c>
      <c r="B2785" s="7">
        <v>8123698</v>
      </c>
      <c r="C2785" s="7"/>
      <c r="D2785" s="7">
        <v>8675594</v>
      </c>
      <c r="E2785" s="7">
        <v>518466</v>
      </c>
      <c r="F2785" s="33">
        <v>329927</v>
      </c>
      <c r="G2785" s="7"/>
    </row>
    <row r="2786" spans="1:7" x14ac:dyDescent="0.25">
      <c r="A2786" s="4">
        <v>39310</v>
      </c>
      <c r="B2786" s="7">
        <v>9561624</v>
      </c>
      <c r="C2786" s="7"/>
      <c r="D2786" s="7">
        <v>9109421.9399999995</v>
      </c>
      <c r="E2786" s="7">
        <v>285669</v>
      </c>
      <c r="F2786" s="33">
        <v>328524</v>
      </c>
      <c r="G2786" s="7">
        <v>126461</v>
      </c>
    </row>
    <row r="2787" spans="1:7" x14ac:dyDescent="0.25">
      <c r="A2787" s="4">
        <v>39311</v>
      </c>
      <c r="B2787" s="7">
        <v>9588810</v>
      </c>
      <c r="C2787" s="7"/>
      <c r="D2787" s="7">
        <v>10449452</v>
      </c>
      <c r="E2787" s="7">
        <v>7045105</v>
      </c>
      <c r="F2787" s="33">
        <v>308872</v>
      </c>
      <c r="G2787" s="7"/>
    </row>
    <row r="2788" spans="1:7" x14ac:dyDescent="0.25">
      <c r="A2788" s="4">
        <v>39312</v>
      </c>
      <c r="B2788" s="7">
        <v>7982418</v>
      </c>
      <c r="C2788" s="7"/>
      <c r="D2788" s="7">
        <v>11578634.939999999</v>
      </c>
      <c r="E2788" s="7">
        <v>6184845</v>
      </c>
      <c r="F2788" s="33">
        <v>311257</v>
      </c>
      <c r="G2788" s="7"/>
    </row>
    <row r="2789" spans="1:7" x14ac:dyDescent="0.25">
      <c r="A2789" s="4">
        <v>39313</v>
      </c>
      <c r="B2789" s="7">
        <v>9459438</v>
      </c>
      <c r="C2789" s="7"/>
      <c r="D2789" s="7">
        <v>11700890</v>
      </c>
      <c r="E2789" s="7">
        <v>5467296</v>
      </c>
      <c r="F2789" s="33">
        <v>298384</v>
      </c>
      <c r="G2789" s="7"/>
    </row>
    <row r="2790" spans="1:7" x14ac:dyDescent="0.25">
      <c r="A2790" s="4">
        <v>39314</v>
      </c>
      <c r="B2790" s="7">
        <v>9378221</v>
      </c>
      <c r="C2790" s="7"/>
      <c r="D2790" s="7">
        <v>10780881</v>
      </c>
      <c r="E2790" s="7">
        <v>4293819</v>
      </c>
      <c r="F2790" s="33">
        <v>319173</v>
      </c>
      <c r="G2790" s="7">
        <v>49867</v>
      </c>
    </row>
    <row r="2791" spans="1:7" x14ac:dyDescent="0.25">
      <c r="A2791" s="4">
        <v>39315</v>
      </c>
      <c r="B2791" s="7">
        <v>6592756</v>
      </c>
      <c r="C2791" s="7"/>
      <c r="D2791" s="7">
        <v>8795242.9399999995</v>
      </c>
      <c r="E2791" s="7">
        <v>4935231</v>
      </c>
      <c r="F2791" s="33">
        <v>324624</v>
      </c>
      <c r="G2791" s="7">
        <v>479333</v>
      </c>
    </row>
    <row r="2792" spans="1:7" x14ac:dyDescent="0.25">
      <c r="A2792" s="4">
        <v>39316</v>
      </c>
      <c r="B2792" s="7">
        <v>1404775</v>
      </c>
      <c r="C2792" s="7"/>
      <c r="D2792" s="7">
        <v>8583714.5600000005</v>
      </c>
      <c r="E2792" s="7">
        <v>7114839</v>
      </c>
      <c r="F2792" s="33">
        <v>307225</v>
      </c>
      <c r="G2792" s="7">
        <v>564390</v>
      </c>
    </row>
    <row r="2793" spans="1:7" x14ac:dyDescent="0.25">
      <c r="A2793" s="4">
        <v>39317</v>
      </c>
      <c r="B2793" s="7">
        <v>1877289</v>
      </c>
      <c r="C2793" s="7"/>
      <c r="D2793" s="7">
        <v>9879932.5700000003</v>
      </c>
      <c r="E2793" s="7">
        <v>4692460</v>
      </c>
      <c r="F2793" s="33">
        <v>319269</v>
      </c>
      <c r="G2793" s="7">
        <v>602680</v>
      </c>
    </row>
    <row r="2794" spans="1:7" x14ac:dyDescent="0.25">
      <c r="A2794" s="4">
        <v>39318</v>
      </c>
      <c r="B2794" s="7">
        <v>784188</v>
      </c>
      <c r="C2794" s="7"/>
      <c r="D2794" s="7">
        <v>9391566.9399999995</v>
      </c>
      <c r="E2794" s="7">
        <v>4901786</v>
      </c>
      <c r="F2794" s="33">
        <v>274548</v>
      </c>
      <c r="G2794" s="7">
        <v>452550</v>
      </c>
    </row>
    <row r="2795" spans="1:7" x14ac:dyDescent="0.25">
      <c r="A2795" s="4">
        <v>39319</v>
      </c>
      <c r="B2795" s="7">
        <v>1402397</v>
      </c>
      <c r="C2795" s="7"/>
      <c r="D2795" s="7">
        <v>6515910</v>
      </c>
      <c r="E2795" s="7">
        <v>5089950</v>
      </c>
      <c r="F2795" s="33">
        <v>223690</v>
      </c>
      <c r="G2795" s="7"/>
    </row>
    <row r="2796" spans="1:7" x14ac:dyDescent="0.25">
      <c r="A2796" s="4">
        <v>39320</v>
      </c>
      <c r="B2796" s="7">
        <v>9328887</v>
      </c>
      <c r="C2796" s="7"/>
      <c r="D2796" s="7">
        <v>349802.4</v>
      </c>
      <c r="E2796" s="7">
        <v>6305096</v>
      </c>
      <c r="F2796" s="33">
        <v>171846</v>
      </c>
      <c r="G2796" s="7"/>
    </row>
    <row r="2797" spans="1:7" x14ac:dyDescent="0.25">
      <c r="A2797" s="4">
        <v>39321</v>
      </c>
      <c r="B2797" s="7">
        <v>899487</v>
      </c>
      <c r="C2797" s="7"/>
      <c r="D2797" s="7">
        <v>11227891</v>
      </c>
      <c r="E2797" s="7">
        <v>5397090</v>
      </c>
      <c r="F2797" s="33">
        <v>236985</v>
      </c>
      <c r="G2797" s="7"/>
    </row>
    <row r="2798" spans="1:7" x14ac:dyDescent="0.25">
      <c r="A2798" s="4">
        <v>39322</v>
      </c>
      <c r="B2798" s="7">
        <v>1726593</v>
      </c>
      <c r="C2798" s="7"/>
      <c r="D2798" s="7">
        <v>11721788</v>
      </c>
      <c r="E2798" s="7">
        <v>6394776</v>
      </c>
      <c r="F2798" s="33">
        <v>335722</v>
      </c>
      <c r="G2798" s="7"/>
    </row>
    <row r="2799" spans="1:7" x14ac:dyDescent="0.25">
      <c r="A2799" s="4">
        <v>39323</v>
      </c>
      <c r="B2799" s="7">
        <v>4133835</v>
      </c>
      <c r="C2799" s="7"/>
      <c r="D2799" s="7">
        <v>11621503</v>
      </c>
      <c r="E2799" s="7">
        <v>7136829</v>
      </c>
      <c r="F2799" s="33">
        <v>274732</v>
      </c>
      <c r="G2799" s="7"/>
    </row>
    <row r="2800" spans="1:7" x14ac:dyDescent="0.25">
      <c r="A2800" s="4">
        <v>39324</v>
      </c>
      <c r="B2800" s="7">
        <v>2261898</v>
      </c>
      <c r="C2800" s="7"/>
      <c r="D2800" s="7">
        <v>9146738.8399999999</v>
      </c>
      <c r="E2800" s="7">
        <v>6821646</v>
      </c>
      <c r="F2800" s="33">
        <v>340850</v>
      </c>
      <c r="G2800" s="7">
        <v>170585</v>
      </c>
    </row>
    <row r="2801" spans="1:7" x14ac:dyDescent="0.25">
      <c r="A2801" s="4">
        <v>39325</v>
      </c>
      <c r="B2801" s="7">
        <v>9486274</v>
      </c>
      <c r="C2801" s="7"/>
      <c r="D2801" s="7">
        <v>11666165</v>
      </c>
      <c r="E2801" s="7">
        <v>5388153</v>
      </c>
      <c r="F2801" s="33">
        <v>251157</v>
      </c>
      <c r="G2801" s="7">
        <v>609723</v>
      </c>
    </row>
    <row r="2802" spans="1:7" x14ac:dyDescent="0.25">
      <c r="A2802" s="4">
        <v>39326</v>
      </c>
      <c r="B2802" s="7">
        <v>2181817</v>
      </c>
      <c r="C2802" s="7"/>
      <c r="D2802" s="7">
        <v>11559954</v>
      </c>
      <c r="E2802" s="7">
        <v>4520249</v>
      </c>
      <c r="F2802" s="33">
        <v>244780</v>
      </c>
      <c r="G2802" s="7">
        <v>608361</v>
      </c>
    </row>
    <row r="2803" spans="1:7" x14ac:dyDescent="0.25">
      <c r="A2803" s="4">
        <v>39327</v>
      </c>
      <c r="B2803" s="7">
        <v>9797536</v>
      </c>
      <c r="C2803" s="7"/>
      <c r="D2803" s="7">
        <v>2428002.88</v>
      </c>
      <c r="E2803" s="7">
        <v>4550226</v>
      </c>
      <c r="F2803" s="33">
        <v>289533</v>
      </c>
      <c r="G2803" s="7">
        <v>607335</v>
      </c>
    </row>
    <row r="2804" spans="1:7" x14ac:dyDescent="0.25">
      <c r="A2804" s="4">
        <v>39328</v>
      </c>
      <c r="B2804" s="7">
        <v>7154523</v>
      </c>
      <c r="C2804" s="7"/>
      <c r="D2804" s="7">
        <v>11502131</v>
      </c>
      <c r="E2804" s="7">
        <v>4010836</v>
      </c>
      <c r="F2804" s="33">
        <v>306892</v>
      </c>
      <c r="G2804" s="7">
        <v>607076</v>
      </c>
    </row>
    <row r="2805" spans="1:7" x14ac:dyDescent="0.25">
      <c r="A2805" s="4">
        <v>39329</v>
      </c>
      <c r="B2805" s="7">
        <v>4375475</v>
      </c>
      <c r="C2805" s="7"/>
      <c r="D2805" s="7">
        <v>9813118</v>
      </c>
      <c r="E2805" s="7">
        <v>6846522</v>
      </c>
      <c r="F2805" s="33">
        <v>266857</v>
      </c>
      <c r="G2805" s="7">
        <v>607259</v>
      </c>
    </row>
    <row r="2806" spans="1:7" x14ac:dyDescent="0.25">
      <c r="A2806" s="4">
        <v>39330</v>
      </c>
      <c r="B2806" s="7">
        <v>5988936</v>
      </c>
      <c r="C2806" s="7"/>
      <c r="D2806" s="7">
        <v>11540964</v>
      </c>
      <c r="E2806" s="7">
        <v>5432312</v>
      </c>
      <c r="F2806" s="33">
        <v>280006</v>
      </c>
      <c r="G2806" s="7">
        <v>607357</v>
      </c>
    </row>
    <row r="2807" spans="1:7" x14ac:dyDescent="0.25">
      <c r="A2807" s="4">
        <v>39331</v>
      </c>
      <c r="B2807" s="7">
        <v>8599830</v>
      </c>
      <c r="C2807" s="7"/>
      <c r="D2807" s="7">
        <v>6674244.9399999995</v>
      </c>
      <c r="E2807" s="7">
        <v>6824629</v>
      </c>
      <c r="F2807" s="33">
        <v>278617</v>
      </c>
      <c r="G2807" s="7">
        <v>425860</v>
      </c>
    </row>
    <row r="2808" spans="1:7" x14ac:dyDescent="0.25">
      <c r="A2808" s="4">
        <v>39332</v>
      </c>
      <c r="B2808" s="7">
        <v>8088123</v>
      </c>
      <c r="C2808" s="7"/>
      <c r="D2808" s="7">
        <v>8495814.9399999995</v>
      </c>
      <c r="E2808" s="7">
        <v>5621576</v>
      </c>
      <c r="F2808" s="33">
        <v>236211</v>
      </c>
      <c r="G2808" s="7">
        <v>606954</v>
      </c>
    </row>
    <row r="2809" spans="1:7" x14ac:dyDescent="0.25">
      <c r="A2809" s="4">
        <v>39333</v>
      </c>
      <c r="B2809" s="7">
        <v>9088182</v>
      </c>
      <c r="C2809" s="7"/>
      <c r="D2809" s="7">
        <v>9648809</v>
      </c>
      <c r="E2809" s="7">
        <v>4761555</v>
      </c>
      <c r="F2809" s="33">
        <v>229251</v>
      </c>
      <c r="G2809" s="7">
        <v>606835</v>
      </c>
    </row>
    <row r="2810" spans="1:7" x14ac:dyDescent="0.25">
      <c r="A2810" s="4">
        <v>39334</v>
      </c>
      <c r="B2810" s="7">
        <v>9698074</v>
      </c>
      <c r="C2810" s="7"/>
      <c r="D2810" s="7">
        <v>7838027</v>
      </c>
      <c r="E2810" s="7">
        <v>4967950</v>
      </c>
      <c r="F2810" s="33">
        <v>223032</v>
      </c>
      <c r="G2810" s="7">
        <v>606841</v>
      </c>
    </row>
    <row r="2811" spans="1:7" x14ac:dyDescent="0.25">
      <c r="A2811" s="4">
        <v>39335</v>
      </c>
      <c r="B2811" s="7">
        <v>9481966</v>
      </c>
      <c r="C2811" s="7"/>
      <c r="D2811" s="7">
        <v>7488508.9400000004</v>
      </c>
      <c r="E2811" s="7">
        <v>5129710</v>
      </c>
      <c r="F2811" s="33">
        <v>229205</v>
      </c>
      <c r="G2811" s="7">
        <v>606843</v>
      </c>
    </row>
    <row r="2812" spans="1:7" x14ac:dyDescent="0.25">
      <c r="A2812" s="4">
        <v>39336</v>
      </c>
      <c r="B2812" s="7">
        <v>7101218</v>
      </c>
      <c r="C2812" s="7"/>
      <c r="D2812" s="7">
        <v>3804530</v>
      </c>
      <c r="E2812" s="7">
        <v>5128507</v>
      </c>
      <c r="F2812" s="33">
        <v>222971</v>
      </c>
      <c r="G2812" s="7">
        <v>605488</v>
      </c>
    </row>
    <row r="2813" spans="1:7" x14ac:dyDescent="0.25">
      <c r="A2813" s="4">
        <v>39337</v>
      </c>
      <c r="B2813" s="7">
        <v>9669817</v>
      </c>
      <c r="C2813" s="7"/>
      <c r="D2813" s="7">
        <v>6679924</v>
      </c>
      <c r="E2813" s="7">
        <v>6505018</v>
      </c>
      <c r="F2813" s="33">
        <v>301989</v>
      </c>
      <c r="G2813" s="7">
        <v>66820</v>
      </c>
    </row>
    <row r="2814" spans="1:7" x14ac:dyDescent="0.25">
      <c r="A2814" s="4">
        <v>39338</v>
      </c>
      <c r="B2814" s="7">
        <v>9646907</v>
      </c>
      <c r="C2814" s="7"/>
      <c r="D2814" s="7">
        <v>4756339.9399999995</v>
      </c>
      <c r="E2814" s="7">
        <v>5087087</v>
      </c>
      <c r="F2814" s="33">
        <v>213328</v>
      </c>
      <c r="G2814" s="7">
        <v>236</v>
      </c>
    </row>
    <row r="2815" spans="1:7" x14ac:dyDescent="0.25">
      <c r="A2815" s="4">
        <v>39339</v>
      </c>
      <c r="B2815" s="7">
        <v>7833380</v>
      </c>
      <c r="C2815" s="7"/>
      <c r="D2815" s="7">
        <v>7158590.9399999995</v>
      </c>
      <c r="E2815" s="7">
        <v>7091974</v>
      </c>
      <c r="F2815" s="33">
        <v>208418</v>
      </c>
      <c r="G2815" s="7"/>
    </row>
    <row r="2816" spans="1:7" x14ac:dyDescent="0.25">
      <c r="A2816" s="4">
        <v>39340</v>
      </c>
      <c r="B2816" s="7">
        <v>6723405</v>
      </c>
      <c r="C2816" s="7"/>
      <c r="D2816" s="7">
        <v>5022686.88</v>
      </c>
      <c r="E2816" s="7">
        <v>5479480</v>
      </c>
      <c r="F2816" s="33">
        <v>297969</v>
      </c>
      <c r="G2816" s="7"/>
    </row>
    <row r="2817" spans="1:7" x14ac:dyDescent="0.25">
      <c r="A2817" s="4">
        <v>39341</v>
      </c>
      <c r="B2817" s="7">
        <v>9554379</v>
      </c>
      <c r="C2817" s="7"/>
      <c r="D2817" s="7">
        <v>3798886</v>
      </c>
      <c r="E2817" s="7">
        <v>4445864</v>
      </c>
      <c r="F2817" s="33">
        <v>194977</v>
      </c>
      <c r="G2817" s="7"/>
    </row>
    <row r="2818" spans="1:7" x14ac:dyDescent="0.25">
      <c r="A2818" s="4">
        <v>39342</v>
      </c>
      <c r="B2818" s="7">
        <v>6961148</v>
      </c>
      <c r="C2818" s="7"/>
      <c r="D2818" s="7">
        <v>7032724.9399999995</v>
      </c>
      <c r="E2818" s="7">
        <v>5821149</v>
      </c>
      <c r="F2818" s="33">
        <v>235065</v>
      </c>
      <c r="G2818" s="7">
        <v>62413</v>
      </c>
    </row>
    <row r="2819" spans="1:7" x14ac:dyDescent="0.25">
      <c r="A2819" s="4">
        <v>39343</v>
      </c>
      <c r="B2819" s="7">
        <v>9177259</v>
      </c>
      <c r="C2819" s="7"/>
      <c r="D2819" s="7">
        <v>6203247</v>
      </c>
      <c r="E2819" s="7">
        <v>7017560</v>
      </c>
      <c r="F2819" s="33">
        <v>211506</v>
      </c>
      <c r="G2819" s="7">
        <v>71804</v>
      </c>
    </row>
    <row r="2820" spans="1:7" x14ac:dyDescent="0.25">
      <c r="A2820" s="4">
        <v>39344</v>
      </c>
      <c r="B2820" s="7">
        <v>7437392</v>
      </c>
      <c r="C2820" s="7"/>
      <c r="D2820" s="7">
        <v>5981042.9400000004</v>
      </c>
      <c r="E2820" s="7">
        <v>4843254</v>
      </c>
      <c r="F2820" s="33">
        <v>285124</v>
      </c>
      <c r="G2820" s="7">
        <v>61600</v>
      </c>
    </row>
    <row r="2821" spans="1:7" x14ac:dyDescent="0.25">
      <c r="A2821" s="4">
        <v>39345</v>
      </c>
      <c r="B2821" s="7">
        <v>7439942</v>
      </c>
      <c r="C2821" s="7"/>
      <c r="D2821" s="7">
        <v>6809458</v>
      </c>
      <c r="E2821" s="7">
        <v>4795957</v>
      </c>
      <c r="F2821" s="33">
        <v>318891</v>
      </c>
      <c r="G2821" s="7">
        <v>34370</v>
      </c>
    </row>
    <row r="2822" spans="1:7" x14ac:dyDescent="0.25">
      <c r="A2822" s="4">
        <v>39346</v>
      </c>
      <c r="B2822" s="7">
        <v>7614132</v>
      </c>
      <c r="C2822" s="7"/>
      <c r="D2822" s="7">
        <v>2843141</v>
      </c>
      <c r="E2822" s="7">
        <v>7126612</v>
      </c>
      <c r="F2822" s="33">
        <v>200834</v>
      </c>
      <c r="G2822" s="7">
        <v>37191</v>
      </c>
    </row>
    <row r="2823" spans="1:7" x14ac:dyDescent="0.25">
      <c r="A2823" s="4">
        <v>39347</v>
      </c>
      <c r="B2823" s="7">
        <v>8002464</v>
      </c>
      <c r="C2823" s="7"/>
      <c r="D2823" s="7">
        <v>9797559</v>
      </c>
      <c r="E2823" s="7">
        <v>5241844</v>
      </c>
      <c r="F2823" s="33">
        <v>247760</v>
      </c>
      <c r="G2823" s="7"/>
    </row>
    <row r="2824" spans="1:7" x14ac:dyDescent="0.25">
      <c r="A2824" s="4">
        <v>39348</v>
      </c>
      <c r="B2824" s="7">
        <v>9413686</v>
      </c>
      <c r="C2824" s="7"/>
      <c r="D2824" s="7">
        <v>9056701</v>
      </c>
      <c r="E2824" s="7">
        <v>4340226</v>
      </c>
      <c r="F2824" s="33">
        <v>207200</v>
      </c>
      <c r="G2824" s="7"/>
    </row>
    <row r="2825" spans="1:7" x14ac:dyDescent="0.25">
      <c r="A2825" s="4">
        <v>39349</v>
      </c>
      <c r="B2825" s="7">
        <v>9223903</v>
      </c>
      <c r="C2825" s="7"/>
      <c r="D2825" s="7">
        <v>8983793</v>
      </c>
      <c r="E2825" s="7">
        <v>5368538</v>
      </c>
      <c r="F2825" s="33">
        <v>206083</v>
      </c>
      <c r="G2825" s="7">
        <v>66503</v>
      </c>
    </row>
    <row r="2826" spans="1:7" x14ac:dyDescent="0.25">
      <c r="A2826" s="4">
        <v>39350</v>
      </c>
      <c r="B2826" s="7">
        <v>2109440</v>
      </c>
      <c r="C2826" s="7"/>
      <c r="D2826" s="7">
        <v>7642719</v>
      </c>
      <c r="E2826" s="7">
        <v>6905564</v>
      </c>
      <c r="F2826" s="33">
        <v>205047</v>
      </c>
      <c r="G2826" s="7">
        <v>355294</v>
      </c>
    </row>
    <row r="2827" spans="1:7" x14ac:dyDescent="0.25">
      <c r="A2827" s="4">
        <v>39351</v>
      </c>
      <c r="B2827" s="7">
        <v>1230205</v>
      </c>
      <c r="C2827" s="7"/>
      <c r="D2827" s="7">
        <v>8755675</v>
      </c>
      <c r="E2827" s="7">
        <v>7048776</v>
      </c>
      <c r="F2827" s="33">
        <v>227498</v>
      </c>
      <c r="G2827" s="7">
        <v>59958</v>
      </c>
    </row>
    <row r="2828" spans="1:7" x14ac:dyDescent="0.25">
      <c r="A2828" s="4">
        <v>39352</v>
      </c>
      <c r="B2828" s="7">
        <v>7577735</v>
      </c>
      <c r="C2828" s="7"/>
      <c r="D2828" s="7">
        <v>9158086</v>
      </c>
      <c r="E2828" s="7">
        <v>1410499</v>
      </c>
      <c r="F2828" s="33">
        <v>198685</v>
      </c>
      <c r="G2828" s="7">
        <v>67598</v>
      </c>
    </row>
    <row r="2829" spans="1:7" x14ac:dyDescent="0.25">
      <c r="A2829" s="4">
        <v>39353</v>
      </c>
      <c r="B2829" s="7">
        <v>9337892</v>
      </c>
      <c r="C2829" s="7"/>
      <c r="D2829" s="7">
        <v>8592048</v>
      </c>
      <c r="E2829" s="7">
        <v>841186</v>
      </c>
      <c r="F2829" s="33">
        <v>199659</v>
      </c>
      <c r="G2829" s="7">
        <v>75720</v>
      </c>
    </row>
    <row r="2830" spans="1:7" x14ac:dyDescent="0.25">
      <c r="A2830" s="4">
        <v>39354</v>
      </c>
      <c r="B2830" s="7">
        <v>9301112</v>
      </c>
      <c r="C2830" s="7"/>
      <c r="D2830" s="7">
        <v>3055389</v>
      </c>
      <c r="E2830" s="7">
        <v>5629748</v>
      </c>
      <c r="F2830" s="33">
        <v>267839</v>
      </c>
      <c r="G2830" s="7">
        <v>330298</v>
      </c>
    </row>
    <row r="2831" spans="1:7" x14ac:dyDescent="0.25">
      <c r="A2831" s="4">
        <v>39355</v>
      </c>
      <c r="B2831" s="7">
        <v>1448935</v>
      </c>
      <c r="C2831" s="7"/>
      <c r="D2831" s="7">
        <v>9832489</v>
      </c>
      <c r="E2831" s="7">
        <v>4850659</v>
      </c>
      <c r="F2831" s="33">
        <v>211022</v>
      </c>
      <c r="G2831" s="7">
        <v>62940</v>
      </c>
    </row>
    <row r="2832" spans="1:7" x14ac:dyDescent="0.25">
      <c r="A2832" s="4">
        <v>39356</v>
      </c>
      <c r="B2832" s="7">
        <v>4103924</v>
      </c>
      <c r="C2832" s="7"/>
      <c r="D2832" s="7">
        <v>8322515</v>
      </c>
      <c r="E2832" s="7">
        <v>7108475</v>
      </c>
      <c r="F2832" s="33">
        <v>226727</v>
      </c>
      <c r="G2832" s="7"/>
    </row>
    <row r="2833" spans="1:7" x14ac:dyDescent="0.25">
      <c r="A2833" s="4">
        <v>39357</v>
      </c>
      <c r="B2833" s="7">
        <v>5391947</v>
      </c>
      <c r="C2833" s="7"/>
      <c r="D2833" s="7">
        <v>9454570.8300000001</v>
      </c>
      <c r="E2833" s="7">
        <v>6777093</v>
      </c>
      <c r="F2833" s="33">
        <v>230510</v>
      </c>
      <c r="G2833" s="7">
        <v>61065</v>
      </c>
    </row>
    <row r="2834" spans="1:7" x14ac:dyDescent="0.25">
      <c r="A2834" s="4">
        <v>39358</v>
      </c>
      <c r="B2834" s="7">
        <v>6478456</v>
      </c>
      <c r="C2834" s="7"/>
      <c r="D2834" s="7">
        <v>11448002</v>
      </c>
      <c r="E2834" s="7">
        <v>6010780</v>
      </c>
      <c r="F2834" s="33">
        <v>273903</v>
      </c>
      <c r="G2834" s="7">
        <v>27507</v>
      </c>
    </row>
    <row r="2835" spans="1:7" x14ac:dyDescent="0.25">
      <c r="A2835" s="4">
        <v>39359</v>
      </c>
      <c r="B2835" s="7">
        <v>6481735</v>
      </c>
      <c r="C2835" s="7"/>
      <c r="D2835" s="7">
        <v>11748494</v>
      </c>
      <c r="E2835" s="7">
        <v>6707033</v>
      </c>
      <c r="F2835" s="33">
        <v>198708</v>
      </c>
      <c r="G2835" s="7">
        <v>19200</v>
      </c>
    </row>
    <row r="2836" spans="1:7" x14ac:dyDescent="0.25">
      <c r="A2836" s="4">
        <v>39360</v>
      </c>
      <c r="B2836" s="7">
        <v>8950735</v>
      </c>
      <c r="C2836" s="7"/>
      <c r="D2836" s="7">
        <v>12133379</v>
      </c>
      <c r="E2836" s="7">
        <v>6747742</v>
      </c>
      <c r="F2836" s="33">
        <v>198910</v>
      </c>
      <c r="G2836" s="7">
        <v>26424</v>
      </c>
    </row>
    <row r="2837" spans="1:7" x14ac:dyDescent="0.25">
      <c r="A2837" s="4">
        <v>39361</v>
      </c>
      <c r="B2837" s="7">
        <v>3044255</v>
      </c>
      <c r="C2837" s="7"/>
      <c r="D2837" s="7">
        <v>12123249</v>
      </c>
      <c r="E2837" s="7">
        <v>6141496</v>
      </c>
      <c r="F2837" s="33">
        <v>272277</v>
      </c>
      <c r="G2837" s="7"/>
    </row>
    <row r="2838" spans="1:7" x14ac:dyDescent="0.25">
      <c r="A2838" s="4">
        <v>39362</v>
      </c>
      <c r="B2838" s="7">
        <v>1373828</v>
      </c>
      <c r="C2838" s="7"/>
      <c r="D2838" s="7">
        <v>10284975</v>
      </c>
      <c r="E2838" s="7">
        <v>4531803</v>
      </c>
      <c r="F2838" s="33">
        <v>175812</v>
      </c>
      <c r="G2838" s="7"/>
    </row>
    <row r="2839" spans="1:7" x14ac:dyDescent="0.25">
      <c r="A2839" s="4">
        <v>39363</v>
      </c>
      <c r="B2839" s="7">
        <v>8797244</v>
      </c>
      <c r="C2839" s="7"/>
      <c r="D2839" s="7">
        <v>11696458</v>
      </c>
      <c r="E2839" s="7">
        <v>4968859</v>
      </c>
      <c r="F2839" s="33">
        <v>224890</v>
      </c>
      <c r="G2839" s="7"/>
    </row>
    <row r="2840" spans="1:7" x14ac:dyDescent="0.25">
      <c r="A2840" s="4">
        <v>39364</v>
      </c>
      <c r="B2840" s="7">
        <v>5443702</v>
      </c>
      <c r="C2840" s="7"/>
      <c r="D2840" s="7">
        <v>9450957</v>
      </c>
      <c r="E2840" s="7">
        <v>6826649</v>
      </c>
      <c r="F2840" s="33">
        <v>201974</v>
      </c>
      <c r="G2840" s="7"/>
    </row>
    <row r="2841" spans="1:7" x14ac:dyDescent="0.25">
      <c r="A2841" s="4">
        <v>39365</v>
      </c>
      <c r="B2841" s="7">
        <v>1737940</v>
      </c>
      <c r="C2841" s="7"/>
      <c r="D2841" s="7">
        <v>8966875.8900000006</v>
      </c>
      <c r="E2841" s="7">
        <v>6818236</v>
      </c>
      <c r="F2841" s="33">
        <v>227312</v>
      </c>
      <c r="G2841" s="7">
        <v>311709</v>
      </c>
    </row>
    <row r="2842" spans="1:7" x14ac:dyDescent="0.25">
      <c r="A2842" s="4">
        <v>39366</v>
      </c>
      <c r="B2842" s="7">
        <v>3263501</v>
      </c>
      <c r="C2842" s="7"/>
      <c r="D2842" s="7">
        <v>7208689.1699999999</v>
      </c>
      <c r="E2842" s="7">
        <v>6787913</v>
      </c>
      <c r="F2842" s="33">
        <v>206988</v>
      </c>
      <c r="G2842" s="7"/>
    </row>
    <row r="2843" spans="1:7" x14ac:dyDescent="0.25">
      <c r="A2843" s="4">
        <v>39367</v>
      </c>
      <c r="B2843" s="7">
        <v>1100071</v>
      </c>
      <c r="C2843" s="7"/>
      <c r="D2843" s="7">
        <v>9295183.879999999</v>
      </c>
      <c r="E2843" s="7">
        <v>6741272</v>
      </c>
      <c r="F2843" s="33">
        <v>181789</v>
      </c>
      <c r="G2843" s="7">
        <v>893</v>
      </c>
    </row>
    <row r="2844" spans="1:7" x14ac:dyDescent="0.25">
      <c r="A2844" s="4">
        <v>39368</v>
      </c>
      <c r="B2844" s="7">
        <v>9653702</v>
      </c>
      <c r="C2844" s="7"/>
      <c r="D2844" s="7">
        <v>6205275.2699999996</v>
      </c>
      <c r="E2844" s="7">
        <v>6848869</v>
      </c>
      <c r="F2844" s="33">
        <v>241204</v>
      </c>
      <c r="G2844" s="7">
        <v>609907</v>
      </c>
    </row>
    <row r="2845" spans="1:7" x14ac:dyDescent="0.25">
      <c r="A2845" s="4">
        <v>39369</v>
      </c>
      <c r="B2845" s="7">
        <v>9451088</v>
      </c>
      <c r="C2845" s="7"/>
      <c r="D2845" s="7">
        <v>59888.380000000005</v>
      </c>
      <c r="E2845" s="7">
        <v>4939551</v>
      </c>
      <c r="F2845" s="33">
        <v>197001</v>
      </c>
      <c r="G2845" s="7">
        <v>609039</v>
      </c>
    </row>
    <row r="2846" spans="1:7" x14ac:dyDescent="0.25">
      <c r="A2846" s="4">
        <v>39370</v>
      </c>
      <c r="B2846" s="7">
        <v>9418307</v>
      </c>
      <c r="C2846" s="7"/>
      <c r="D2846" s="7">
        <v>10484</v>
      </c>
      <c r="E2846" s="7">
        <v>3075535</v>
      </c>
      <c r="F2846" s="33">
        <v>187922</v>
      </c>
      <c r="G2846" s="7">
        <v>609083</v>
      </c>
    </row>
    <row r="2847" spans="1:7" x14ac:dyDescent="0.25">
      <c r="A2847" s="4">
        <v>39371</v>
      </c>
      <c r="B2847" s="7">
        <v>7605815</v>
      </c>
      <c r="C2847" s="7"/>
      <c r="D2847" s="7">
        <v>2890917.88</v>
      </c>
      <c r="E2847" s="7">
        <v>3457993</v>
      </c>
      <c r="F2847" s="33">
        <v>197068</v>
      </c>
      <c r="G2847" s="7">
        <v>608956</v>
      </c>
    </row>
    <row r="2848" spans="1:7" x14ac:dyDescent="0.25">
      <c r="A2848" s="4">
        <v>39372</v>
      </c>
      <c r="B2848" s="7">
        <v>1116319</v>
      </c>
      <c r="C2848" s="7"/>
      <c r="D2848" s="7">
        <v>7584783.9399999995</v>
      </c>
      <c r="E2848" s="7">
        <v>3404165</v>
      </c>
      <c r="F2848" s="33">
        <v>250670</v>
      </c>
      <c r="G2848" s="7">
        <v>507667</v>
      </c>
    </row>
    <row r="2849" spans="1:7" x14ac:dyDescent="0.25">
      <c r="A2849" s="4">
        <v>39373</v>
      </c>
      <c r="B2849" s="7">
        <v>1063878</v>
      </c>
      <c r="C2849" s="7"/>
      <c r="D2849" s="7">
        <v>6902345.8799999999</v>
      </c>
      <c r="E2849" s="7">
        <v>4512792</v>
      </c>
      <c r="F2849" s="33">
        <v>194630</v>
      </c>
      <c r="G2849" s="7">
        <v>608647</v>
      </c>
    </row>
    <row r="2850" spans="1:7" x14ac:dyDescent="0.25">
      <c r="A2850" s="4">
        <v>39374</v>
      </c>
      <c r="B2850" s="7">
        <v>5639554</v>
      </c>
      <c r="C2850" s="7"/>
      <c r="D2850" s="7">
        <v>1892204</v>
      </c>
      <c r="E2850" s="7">
        <v>3408604</v>
      </c>
      <c r="F2850" s="33">
        <v>197468</v>
      </c>
      <c r="G2850" s="7">
        <v>595394</v>
      </c>
    </row>
    <row r="2851" spans="1:7" x14ac:dyDescent="0.25">
      <c r="A2851" s="4">
        <v>39375</v>
      </c>
      <c r="B2851" s="7">
        <v>9355590</v>
      </c>
      <c r="C2851" s="7"/>
      <c r="D2851" s="7">
        <v>6293944.29</v>
      </c>
      <c r="E2851" s="7">
        <v>4630592</v>
      </c>
      <c r="F2851" s="33">
        <v>243215</v>
      </c>
      <c r="G2851" s="7">
        <v>609145</v>
      </c>
    </row>
    <row r="2852" spans="1:7" x14ac:dyDescent="0.25">
      <c r="A2852" s="4">
        <v>39376</v>
      </c>
      <c r="B2852" s="7">
        <v>9380116</v>
      </c>
      <c r="C2852" s="7"/>
      <c r="D2852" s="7">
        <v>11682061</v>
      </c>
      <c r="E2852" s="7">
        <v>3674297</v>
      </c>
      <c r="F2852" s="33">
        <v>184029</v>
      </c>
      <c r="G2852" s="7">
        <v>609282</v>
      </c>
    </row>
    <row r="2853" spans="1:7" x14ac:dyDescent="0.25">
      <c r="A2853" s="4">
        <v>39377</v>
      </c>
      <c r="B2853" s="7">
        <v>8917263</v>
      </c>
      <c r="C2853" s="7"/>
      <c r="D2853" s="7">
        <v>11760175</v>
      </c>
      <c r="E2853" s="7">
        <v>4029551</v>
      </c>
      <c r="F2853" s="33">
        <v>217651</v>
      </c>
      <c r="G2853" s="7">
        <v>609099</v>
      </c>
    </row>
    <row r="2854" spans="1:7" x14ac:dyDescent="0.25">
      <c r="A2854" s="4">
        <v>39378</v>
      </c>
      <c r="B2854" s="7">
        <v>9693448</v>
      </c>
      <c r="C2854" s="7"/>
      <c r="D2854" s="7">
        <v>10766170</v>
      </c>
      <c r="E2854" s="7">
        <v>4830464</v>
      </c>
      <c r="F2854" s="33">
        <v>221276</v>
      </c>
      <c r="G2854" s="7">
        <v>609136</v>
      </c>
    </row>
    <row r="2855" spans="1:7" x14ac:dyDescent="0.25">
      <c r="A2855" s="4">
        <v>39379</v>
      </c>
      <c r="B2855" s="7">
        <v>7213866</v>
      </c>
      <c r="C2855" s="7"/>
      <c r="D2855" s="7">
        <v>11223458</v>
      </c>
      <c r="E2855" s="7">
        <v>4829567</v>
      </c>
      <c r="F2855" s="33">
        <v>233189</v>
      </c>
      <c r="G2855" s="7">
        <v>609284</v>
      </c>
    </row>
    <row r="2856" spans="1:7" x14ac:dyDescent="0.25">
      <c r="A2856" s="4">
        <v>39380</v>
      </c>
      <c r="B2856" s="7">
        <v>7265581</v>
      </c>
      <c r="C2856" s="7"/>
      <c r="D2856" s="7">
        <v>9594492.379999999</v>
      </c>
      <c r="E2856" s="7">
        <v>4829688</v>
      </c>
      <c r="F2856" s="33">
        <v>229648</v>
      </c>
      <c r="G2856" s="7">
        <v>609164</v>
      </c>
    </row>
    <row r="2857" spans="1:7" x14ac:dyDescent="0.25">
      <c r="A2857" s="4">
        <v>39381</v>
      </c>
      <c r="B2857" s="7">
        <v>7360455</v>
      </c>
      <c r="C2857" s="7"/>
      <c r="D2857" s="7">
        <v>8826704.6099999994</v>
      </c>
      <c r="E2857" s="7">
        <v>4830669</v>
      </c>
      <c r="F2857" s="33">
        <v>204778</v>
      </c>
      <c r="G2857" s="7">
        <v>609285</v>
      </c>
    </row>
    <row r="2858" spans="1:7" x14ac:dyDescent="0.25">
      <c r="A2858" s="4">
        <v>39382</v>
      </c>
      <c r="B2858" s="7">
        <v>7057093</v>
      </c>
      <c r="C2858" s="7"/>
      <c r="D2858" s="7">
        <v>6914899.9399999995</v>
      </c>
      <c r="E2858" s="7">
        <v>4831124</v>
      </c>
      <c r="F2858" s="33">
        <v>245610</v>
      </c>
      <c r="G2858" s="7">
        <v>609262</v>
      </c>
    </row>
    <row r="2859" spans="1:7" x14ac:dyDescent="0.25">
      <c r="A2859" s="4">
        <v>39383</v>
      </c>
      <c r="B2859" s="7">
        <v>7072998</v>
      </c>
      <c r="C2859" s="7"/>
      <c r="D2859" s="7">
        <v>2017183.94</v>
      </c>
      <c r="E2859" s="7">
        <v>4830537</v>
      </c>
      <c r="F2859" s="33">
        <v>201266</v>
      </c>
      <c r="G2859" s="7">
        <v>609085</v>
      </c>
    </row>
    <row r="2860" spans="1:7" x14ac:dyDescent="0.25">
      <c r="A2860" s="4">
        <v>39384</v>
      </c>
      <c r="B2860" s="7">
        <v>9733918</v>
      </c>
      <c r="C2860" s="7"/>
      <c r="D2860" s="7">
        <v>9439830.879999999</v>
      </c>
      <c r="E2860" s="7">
        <v>4831251</v>
      </c>
      <c r="F2860" s="33">
        <v>187222</v>
      </c>
      <c r="G2860" s="7">
        <v>609176</v>
      </c>
    </row>
    <row r="2861" spans="1:7" x14ac:dyDescent="0.25">
      <c r="A2861" s="4">
        <v>39385</v>
      </c>
      <c r="B2861" s="7">
        <v>9754306</v>
      </c>
      <c r="C2861" s="7"/>
      <c r="D2861" s="7">
        <v>6685454</v>
      </c>
      <c r="E2861" s="7">
        <v>4829993</v>
      </c>
      <c r="F2861" s="33">
        <v>200240</v>
      </c>
      <c r="G2861" s="7">
        <v>608907</v>
      </c>
    </row>
    <row r="2862" spans="1:7" x14ac:dyDescent="0.25">
      <c r="A2862" s="4">
        <v>39386</v>
      </c>
      <c r="B2862" s="7">
        <v>9793601</v>
      </c>
      <c r="C2862" s="7"/>
      <c r="D2862" s="7">
        <v>6989979.9399999995</v>
      </c>
      <c r="E2862" s="7">
        <v>4829996</v>
      </c>
      <c r="F2862" s="33">
        <v>225372</v>
      </c>
      <c r="G2862" s="7">
        <v>609119</v>
      </c>
    </row>
    <row r="2863" spans="1:7" x14ac:dyDescent="0.25">
      <c r="A2863" s="4">
        <v>39387</v>
      </c>
      <c r="B2863" s="7">
        <v>9369082</v>
      </c>
      <c r="C2863" s="7"/>
      <c r="D2863" s="7">
        <v>6333147.7800000003</v>
      </c>
      <c r="E2863" s="7">
        <v>4830208</v>
      </c>
      <c r="F2863" s="33">
        <v>203543</v>
      </c>
      <c r="G2863" s="7">
        <v>609075</v>
      </c>
    </row>
    <row r="2864" spans="1:7" x14ac:dyDescent="0.25">
      <c r="A2864" s="4">
        <v>39388</v>
      </c>
      <c r="B2864" s="7">
        <v>9571353</v>
      </c>
      <c r="C2864" s="7"/>
      <c r="D2864" s="7">
        <v>7922300.8300000001</v>
      </c>
      <c r="E2864" s="7">
        <v>4595655</v>
      </c>
      <c r="F2864" s="33">
        <v>215846</v>
      </c>
      <c r="G2864" s="7">
        <v>609108</v>
      </c>
    </row>
    <row r="2865" spans="1:7" x14ac:dyDescent="0.25">
      <c r="A2865" s="4">
        <v>39389</v>
      </c>
      <c r="B2865" s="7">
        <v>7486274</v>
      </c>
      <c r="C2865" s="7"/>
      <c r="D2865" s="7">
        <v>7556135.29</v>
      </c>
      <c r="E2865" s="7">
        <v>4454937</v>
      </c>
      <c r="F2865" s="33">
        <v>245090</v>
      </c>
      <c r="G2865" s="7">
        <v>541450</v>
      </c>
    </row>
    <row r="2866" spans="1:7" x14ac:dyDescent="0.25">
      <c r="A2866" s="4">
        <v>39390</v>
      </c>
      <c r="B2866" s="7">
        <v>7329954</v>
      </c>
      <c r="C2866" s="7"/>
      <c r="D2866" s="7">
        <v>4277280.72</v>
      </c>
      <c r="E2866" s="7">
        <v>4346144</v>
      </c>
      <c r="F2866" s="33">
        <v>187932</v>
      </c>
      <c r="G2866" s="7">
        <v>443585</v>
      </c>
    </row>
    <row r="2867" spans="1:7" x14ac:dyDescent="0.25">
      <c r="A2867" s="4">
        <v>39391</v>
      </c>
      <c r="B2867" s="7">
        <v>7372636</v>
      </c>
      <c r="C2867" s="7"/>
      <c r="D2867" s="7">
        <v>4271873</v>
      </c>
      <c r="E2867" s="7">
        <v>4827255</v>
      </c>
      <c r="F2867" s="33">
        <v>195084</v>
      </c>
      <c r="G2867" s="7">
        <v>608034</v>
      </c>
    </row>
    <row r="2868" spans="1:7" x14ac:dyDescent="0.25">
      <c r="A2868" s="4">
        <v>39392</v>
      </c>
      <c r="B2868" s="7">
        <v>7594054</v>
      </c>
      <c r="C2868" s="7"/>
      <c r="D2868" s="7">
        <v>7923484.9400000004</v>
      </c>
      <c r="E2868" s="7">
        <v>4827271</v>
      </c>
      <c r="F2868" s="33">
        <v>221345</v>
      </c>
      <c r="G2868" s="7">
        <v>609237</v>
      </c>
    </row>
    <row r="2869" spans="1:7" x14ac:dyDescent="0.25">
      <c r="A2869" s="4">
        <v>39393</v>
      </c>
      <c r="B2869" s="7">
        <v>7596330</v>
      </c>
      <c r="C2869" s="7"/>
      <c r="D2869" s="7">
        <v>8613890.9399999995</v>
      </c>
      <c r="E2869" s="7">
        <v>4827405</v>
      </c>
      <c r="F2869" s="33">
        <v>246763</v>
      </c>
      <c r="G2869" s="7">
        <v>609209</v>
      </c>
    </row>
    <row r="2870" spans="1:7" x14ac:dyDescent="0.25">
      <c r="A2870" s="4">
        <v>39394</v>
      </c>
      <c r="B2870" s="7">
        <v>7476099</v>
      </c>
      <c r="C2870" s="7"/>
      <c r="D2870" s="7">
        <v>7300632.8799999999</v>
      </c>
      <c r="E2870" s="7">
        <v>4930518</v>
      </c>
      <c r="F2870" s="33">
        <v>191669</v>
      </c>
      <c r="G2870" s="7">
        <v>609191</v>
      </c>
    </row>
    <row r="2871" spans="1:7" x14ac:dyDescent="0.25">
      <c r="A2871" s="4">
        <v>39395</v>
      </c>
      <c r="B2871" s="7">
        <v>7467648</v>
      </c>
      <c r="C2871" s="7"/>
      <c r="D2871" s="7">
        <v>6045947.9399999995</v>
      </c>
      <c r="E2871" s="7">
        <v>7114728</v>
      </c>
      <c r="F2871" s="33">
        <v>175585</v>
      </c>
      <c r="G2871" s="7">
        <v>607453</v>
      </c>
    </row>
    <row r="2872" spans="1:7" x14ac:dyDescent="0.25">
      <c r="A2872" s="4">
        <v>39396</v>
      </c>
      <c r="B2872" s="7">
        <v>7166911</v>
      </c>
      <c r="C2872" s="7"/>
      <c r="D2872" s="7">
        <v>3613111.76</v>
      </c>
      <c r="E2872" s="7">
        <v>7128646</v>
      </c>
      <c r="F2872" s="33">
        <v>244429</v>
      </c>
      <c r="G2872" s="7">
        <v>7727</v>
      </c>
    </row>
    <row r="2873" spans="1:7" x14ac:dyDescent="0.25">
      <c r="A2873" s="4">
        <v>39397</v>
      </c>
      <c r="B2873" s="7">
        <v>7526643</v>
      </c>
      <c r="C2873" s="7"/>
      <c r="D2873" s="7">
        <v>399225</v>
      </c>
      <c r="E2873" s="7">
        <v>7102511</v>
      </c>
      <c r="F2873" s="33">
        <v>197601</v>
      </c>
      <c r="G2873" s="7">
        <v>612026</v>
      </c>
    </row>
    <row r="2874" spans="1:7" x14ac:dyDescent="0.25">
      <c r="A2874" s="4">
        <v>39398</v>
      </c>
      <c r="B2874" s="7">
        <v>7858324</v>
      </c>
      <c r="C2874" s="7"/>
      <c r="D2874" s="7">
        <v>2746002.3</v>
      </c>
      <c r="E2874" s="7">
        <v>4492724</v>
      </c>
      <c r="F2874" s="33">
        <v>206734</v>
      </c>
      <c r="G2874" s="7">
        <v>360898</v>
      </c>
    </row>
    <row r="2875" spans="1:7" x14ac:dyDescent="0.25">
      <c r="A2875" s="4">
        <v>39399</v>
      </c>
      <c r="B2875" s="7">
        <v>9382052</v>
      </c>
      <c r="C2875" s="7"/>
      <c r="D2875" s="7">
        <v>6189388.5600000005</v>
      </c>
      <c r="E2875" s="7">
        <v>5115063</v>
      </c>
      <c r="F2875" s="33">
        <v>220777</v>
      </c>
      <c r="G2875" s="7">
        <v>486202</v>
      </c>
    </row>
    <row r="2876" spans="1:7" x14ac:dyDescent="0.25">
      <c r="A2876" s="4">
        <v>39400</v>
      </c>
      <c r="B2876" s="7">
        <v>9406585</v>
      </c>
      <c r="C2876" s="7"/>
      <c r="D2876" s="7">
        <v>5548209</v>
      </c>
      <c r="E2876" s="7">
        <v>4791428</v>
      </c>
      <c r="F2876" s="33">
        <v>75933</v>
      </c>
      <c r="G2876" s="7">
        <v>476836</v>
      </c>
    </row>
    <row r="2877" spans="1:7" x14ac:dyDescent="0.25">
      <c r="A2877" s="4">
        <v>39401</v>
      </c>
      <c r="B2877" s="7">
        <v>3378457</v>
      </c>
      <c r="C2877" s="7"/>
      <c r="D2877" s="7">
        <v>7871624.8799999999</v>
      </c>
      <c r="E2877" s="7">
        <v>6837471</v>
      </c>
      <c r="F2877" s="33">
        <v>269691</v>
      </c>
      <c r="G2877" s="7">
        <v>609589</v>
      </c>
    </row>
    <row r="2878" spans="1:7" x14ac:dyDescent="0.25">
      <c r="A2878" s="4">
        <v>39402</v>
      </c>
      <c r="B2878" s="7">
        <v>7328329</v>
      </c>
      <c r="C2878" s="7"/>
      <c r="D2878" s="7">
        <v>6310747.7100000009</v>
      </c>
      <c r="E2878" s="7">
        <v>6892630</v>
      </c>
      <c r="F2878" s="33">
        <v>282504</v>
      </c>
      <c r="G2878" s="7">
        <v>609450</v>
      </c>
    </row>
    <row r="2879" spans="1:7" x14ac:dyDescent="0.25">
      <c r="A2879" s="4">
        <v>39403</v>
      </c>
      <c r="B2879" s="7">
        <v>6158746</v>
      </c>
      <c r="C2879" s="7"/>
      <c r="D2879" s="7">
        <v>11612715.939999999</v>
      </c>
      <c r="E2879" s="7">
        <v>5106031</v>
      </c>
      <c r="F2879" s="33">
        <v>290384</v>
      </c>
      <c r="G2879" s="7">
        <v>609679</v>
      </c>
    </row>
    <row r="2880" spans="1:7" x14ac:dyDescent="0.25">
      <c r="A2880" s="4">
        <v>39404</v>
      </c>
      <c r="B2880" s="7">
        <v>7471718</v>
      </c>
      <c r="C2880" s="7"/>
      <c r="D2880" s="7">
        <v>11733029</v>
      </c>
      <c r="E2880" s="7">
        <v>4562301</v>
      </c>
      <c r="F2880" s="33">
        <v>268266</v>
      </c>
      <c r="G2880" s="7">
        <v>609634</v>
      </c>
    </row>
    <row r="2881" spans="1:7" x14ac:dyDescent="0.25">
      <c r="A2881" s="4">
        <v>39405</v>
      </c>
      <c r="B2881" s="7">
        <v>7441430</v>
      </c>
      <c r="C2881" s="7"/>
      <c r="D2881" s="7">
        <v>7134899.9399999995</v>
      </c>
      <c r="E2881" s="7">
        <v>4481187</v>
      </c>
      <c r="F2881" s="33">
        <v>310136</v>
      </c>
      <c r="G2881" s="7">
        <v>609461</v>
      </c>
    </row>
    <row r="2882" spans="1:7" x14ac:dyDescent="0.25">
      <c r="A2882" s="4">
        <v>39406</v>
      </c>
      <c r="B2882" s="7">
        <v>7545000</v>
      </c>
      <c r="C2882" s="7"/>
      <c r="D2882" s="7">
        <v>4637173</v>
      </c>
      <c r="E2882" s="7">
        <v>3374899</v>
      </c>
      <c r="F2882" s="33">
        <v>299400</v>
      </c>
      <c r="G2882" s="7">
        <v>609321</v>
      </c>
    </row>
    <row r="2883" spans="1:7" x14ac:dyDescent="0.25">
      <c r="A2883" s="4">
        <v>39407</v>
      </c>
      <c r="B2883" s="7">
        <v>6945280</v>
      </c>
      <c r="C2883" s="7"/>
      <c r="D2883" s="7">
        <v>8105332.5599999996</v>
      </c>
      <c r="E2883" s="7">
        <v>2792876</v>
      </c>
      <c r="F2883" s="33">
        <v>308270</v>
      </c>
      <c r="G2883" s="7">
        <v>609236</v>
      </c>
    </row>
    <row r="2884" spans="1:7" x14ac:dyDescent="0.25">
      <c r="A2884" s="4">
        <v>39408</v>
      </c>
      <c r="B2884" s="7">
        <v>4669898</v>
      </c>
      <c r="C2884" s="7"/>
      <c r="D2884" s="7">
        <v>9733579.8900000006</v>
      </c>
      <c r="E2884" s="7">
        <v>6666031</v>
      </c>
      <c r="F2884" s="33">
        <v>304181</v>
      </c>
      <c r="G2884" s="7">
        <v>607812</v>
      </c>
    </row>
    <row r="2885" spans="1:7" x14ac:dyDescent="0.25">
      <c r="A2885" s="4">
        <v>39409</v>
      </c>
      <c r="B2885" s="7">
        <v>1424026</v>
      </c>
      <c r="C2885" s="7"/>
      <c r="D2885" s="7">
        <v>11694957</v>
      </c>
      <c r="E2885" s="7">
        <v>4050457</v>
      </c>
      <c r="F2885" s="33">
        <v>313841</v>
      </c>
      <c r="G2885" s="7">
        <v>609220</v>
      </c>
    </row>
    <row r="2886" spans="1:7" x14ac:dyDescent="0.25">
      <c r="A2886" s="4">
        <v>39410</v>
      </c>
      <c r="B2886" s="7">
        <v>7617168</v>
      </c>
      <c r="C2886" s="7"/>
      <c r="D2886" s="7">
        <v>11274434</v>
      </c>
      <c r="E2886" s="7">
        <v>4155579</v>
      </c>
      <c r="F2886" s="33">
        <v>325460</v>
      </c>
      <c r="G2886" s="7">
        <v>609611</v>
      </c>
    </row>
    <row r="2887" spans="1:7" x14ac:dyDescent="0.25">
      <c r="A2887" s="4">
        <v>39411</v>
      </c>
      <c r="B2887" s="7">
        <v>9639111</v>
      </c>
      <c r="C2887" s="7"/>
      <c r="D2887" s="7">
        <v>280671</v>
      </c>
      <c r="E2887" s="7">
        <v>6866724</v>
      </c>
      <c r="F2887" s="33">
        <v>305799</v>
      </c>
      <c r="G2887" s="7">
        <v>609613</v>
      </c>
    </row>
    <row r="2888" spans="1:7" x14ac:dyDescent="0.25">
      <c r="A2888" s="4">
        <v>39412</v>
      </c>
      <c r="B2888" s="7">
        <v>8676940</v>
      </c>
      <c r="C2888" s="7"/>
      <c r="D2888" s="7">
        <v>8518685.7800000012</v>
      </c>
      <c r="E2888" s="7">
        <v>3849221</v>
      </c>
      <c r="F2888" s="33">
        <v>315256</v>
      </c>
      <c r="G2888" s="7">
        <v>488938</v>
      </c>
    </row>
    <row r="2889" spans="1:7" x14ac:dyDescent="0.25">
      <c r="A2889" s="4">
        <v>39413</v>
      </c>
      <c r="B2889" s="7">
        <v>8739322</v>
      </c>
      <c r="C2889" s="7"/>
      <c r="D2889" s="7">
        <v>8701892.879999999</v>
      </c>
      <c r="E2889" s="7">
        <v>5554616</v>
      </c>
      <c r="F2889" s="33">
        <v>304067</v>
      </c>
      <c r="G2889" s="7">
        <v>609325</v>
      </c>
    </row>
    <row r="2890" spans="1:7" x14ac:dyDescent="0.25">
      <c r="A2890" s="4">
        <v>39414</v>
      </c>
      <c r="B2890" s="7">
        <v>9684861</v>
      </c>
      <c r="C2890" s="7"/>
      <c r="D2890" s="7">
        <v>9903556.8900000006</v>
      </c>
      <c r="E2890" s="7">
        <v>4761923</v>
      </c>
      <c r="F2890" s="33">
        <v>324448</v>
      </c>
      <c r="G2890" s="7">
        <v>609068</v>
      </c>
    </row>
    <row r="2891" spans="1:7" x14ac:dyDescent="0.25">
      <c r="A2891" s="4">
        <v>39415</v>
      </c>
      <c r="B2891" s="7">
        <v>9841762</v>
      </c>
      <c r="C2891" s="7"/>
      <c r="D2891" s="7">
        <v>11294581</v>
      </c>
      <c r="E2891" s="7">
        <v>3706044</v>
      </c>
      <c r="F2891" s="33">
        <v>328077</v>
      </c>
      <c r="G2891" s="7">
        <v>4611</v>
      </c>
    </row>
    <row r="2892" spans="1:7" x14ac:dyDescent="0.25">
      <c r="A2892" s="4">
        <v>39416</v>
      </c>
      <c r="B2892" s="7">
        <v>5680504</v>
      </c>
      <c r="C2892" s="7"/>
      <c r="D2892" s="7">
        <v>8219051.9399999995</v>
      </c>
      <c r="E2892" s="7">
        <v>6733725</v>
      </c>
      <c r="F2892" s="33">
        <v>328128</v>
      </c>
      <c r="G2892" s="7"/>
    </row>
    <row r="2893" spans="1:7" x14ac:dyDescent="0.25">
      <c r="A2893" s="4">
        <v>39417</v>
      </c>
      <c r="B2893" s="7">
        <v>8596344</v>
      </c>
      <c r="C2893" s="7"/>
      <c r="D2893" s="7">
        <v>10027693</v>
      </c>
      <c r="E2893" s="7">
        <v>6600597</v>
      </c>
      <c r="F2893" s="33">
        <v>324173</v>
      </c>
      <c r="G2893" s="33">
        <v>48500</v>
      </c>
    </row>
    <row r="2894" spans="1:7" x14ac:dyDescent="0.25">
      <c r="A2894" s="4">
        <v>39418</v>
      </c>
      <c r="B2894" s="7">
        <v>3950260</v>
      </c>
      <c r="C2894" s="7"/>
      <c r="D2894" s="7">
        <v>493847</v>
      </c>
      <c r="E2894" s="7">
        <v>2745767</v>
      </c>
      <c r="F2894" s="33">
        <v>299041</v>
      </c>
      <c r="G2894" s="33">
        <v>97498</v>
      </c>
    </row>
    <row r="2895" spans="1:7" x14ac:dyDescent="0.25">
      <c r="A2895" s="4">
        <v>39419</v>
      </c>
      <c r="B2895" s="7">
        <v>6907743</v>
      </c>
      <c r="C2895" s="7"/>
      <c r="D2895" s="7">
        <v>6543231.4399999995</v>
      </c>
      <c r="E2895" s="7">
        <v>3151627</v>
      </c>
      <c r="F2895" s="33">
        <v>283704</v>
      </c>
      <c r="G2895" s="33">
        <v>55566</v>
      </c>
    </row>
    <row r="2896" spans="1:7" x14ac:dyDescent="0.25">
      <c r="A2896" s="4">
        <v>39420</v>
      </c>
      <c r="B2896" s="7">
        <v>9079866</v>
      </c>
      <c r="C2896" s="7"/>
      <c r="D2896" s="7">
        <v>8142805.8799999999</v>
      </c>
      <c r="E2896" s="7">
        <v>6735640</v>
      </c>
      <c r="F2896" s="33">
        <v>304632</v>
      </c>
      <c r="G2896" s="33">
        <v>35476</v>
      </c>
    </row>
    <row r="2897" spans="1:7" x14ac:dyDescent="0.25">
      <c r="A2897" s="4">
        <v>39421</v>
      </c>
      <c r="B2897" s="7">
        <v>9565315</v>
      </c>
      <c r="C2897" s="7"/>
      <c r="D2897" s="7">
        <v>9661910.7300000004</v>
      </c>
      <c r="E2897" s="7">
        <v>3444730</v>
      </c>
      <c r="F2897" s="33">
        <v>322888</v>
      </c>
      <c r="G2897" s="33"/>
    </row>
    <row r="2898" spans="1:7" x14ac:dyDescent="0.25">
      <c r="A2898" s="4">
        <v>39422</v>
      </c>
      <c r="B2898" s="7">
        <v>5494554</v>
      </c>
      <c r="C2898" s="7"/>
      <c r="D2898" s="7">
        <v>11716244</v>
      </c>
      <c r="E2898" s="7">
        <v>6856250</v>
      </c>
      <c r="F2898" s="33">
        <v>306606</v>
      </c>
      <c r="G2898" s="33"/>
    </row>
    <row r="2899" spans="1:7" x14ac:dyDescent="0.25">
      <c r="A2899" s="4">
        <v>39423</v>
      </c>
      <c r="B2899" s="7">
        <v>5666707</v>
      </c>
      <c r="C2899" s="7"/>
      <c r="D2899" s="7">
        <v>10797441</v>
      </c>
      <c r="E2899" s="7">
        <v>3562792</v>
      </c>
      <c r="F2899" s="33">
        <v>304416</v>
      </c>
      <c r="G2899" s="33"/>
    </row>
    <row r="2900" spans="1:7" x14ac:dyDescent="0.25">
      <c r="A2900" s="4">
        <v>39424</v>
      </c>
      <c r="B2900" s="7">
        <v>1735976</v>
      </c>
      <c r="C2900" s="7"/>
      <c r="D2900" s="7">
        <v>11653194</v>
      </c>
      <c r="E2900" s="7">
        <v>3195455</v>
      </c>
      <c r="F2900" s="33">
        <v>342046</v>
      </c>
      <c r="G2900" s="33"/>
    </row>
    <row r="2901" spans="1:7" x14ac:dyDescent="0.25">
      <c r="A2901" s="4">
        <v>39425</v>
      </c>
      <c r="B2901" s="7">
        <v>1724625</v>
      </c>
      <c r="C2901" s="7"/>
      <c r="D2901" s="7">
        <v>11157100</v>
      </c>
      <c r="E2901" s="7">
        <v>6895681</v>
      </c>
      <c r="F2901" s="33">
        <v>322728</v>
      </c>
      <c r="G2901" s="33"/>
    </row>
    <row r="2902" spans="1:7" x14ac:dyDescent="0.25">
      <c r="A2902" s="4">
        <v>39426</v>
      </c>
      <c r="B2902" s="7">
        <v>7648284</v>
      </c>
      <c r="C2902" s="7"/>
      <c r="D2902" s="7">
        <v>6380140</v>
      </c>
      <c r="E2902" s="7">
        <v>3530000</v>
      </c>
      <c r="F2902" s="33">
        <v>309131</v>
      </c>
      <c r="G2902" s="33"/>
    </row>
    <row r="2903" spans="1:7" x14ac:dyDescent="0.25">
      <c r="A2903" s="4">
        <v>39427</v>
      </c>
      <c r="B2903" s="7">
        <v>6971293</v>
      </c>
      <c r="C2903" s="7"/>
      <c r="D2903" s="7">
        <v>7297741</v>
      </c>
      <c r="E2903" s="7">
        <v>6348024</v>
      </c>
      <c r="F2903" s="33">
        <v>306663</v>
      </c>
      <c r="G2903" s="33"/>
    </row>
    <row r="2904" spans="1:7" x14ac:dyDescent="0.25">
      <c r="A2904" s="4">
        <v>39428</v>
      </c>
      <c r="B2904" s="7">
        <v>6980297</v>
      </c>
      <c r="C2904" s="7"/>
      <c r="D2904" s="7">
        <v>3311961.38</v>
      </c>
      <c r="E2904" s="7">
        <v>6710360</v>
      </c>
      <c r="F2904" s="33">
        <v>287788</v>
      </c>
      <c r="G2904" s="33"/>
    </row>
    <row r="2905" spans="1:7" x14ac:dyDescent="0.25">
      <c r="A2905" s="4">
        <v>39429</v>
      </c>
      <c r="B2905" s="7">
        <v>5207891</v>
      </c>
      <c r="C2905" s="7"/>
      <c r="D2905" s="7">
        <v>8088044.7199999997</v>
      </c>
      <c r="E2905" s="7">
        <v>5718787</v>
      </c>
      <c r="F2905" s="33">
        <v>330654</v>
      </c>
      <c r="G2905" s="33"/>
    </row>
    <row r="2906" spans="1:7" x14ac:dyDescent="0.25">
      <c r="A2906" s="4">
        <v>39430</v>
      </c>
      <c r="B2906" s="7">
        <v>1125703</v>
      </c>
      <c r="C2906" s="7"/>
      <c r="D2906" s="7">
        <v>8135706.6699999999</v>
      </c>
      <c r="E2906" s="7">
        <v>6410501</v>
      </c>
      <c r="F2906" s="33">
        <v>292449</v>
      </c>
      <c r="G2906" s="33"/>
    </row>
    <row r="2907" spans="1:7" x14ac:dyDescent="0.25">
      <c r="A2907" s="4">
        <v>39431</v>
      </c>
      <c r="B2907" s="7"/>
      <c r="C2907" s="7"/>
      <c r="D2907" s="7">
        <v>11684804</v>
      </c>
      <c r="E2907" s="7">
        <v>6871710</v>
      </c>
      <c r="F2907" s="33">
        <v>314257</v>
      </c>
      <c r="G2907" s="33"/>
    </row>
    <row r="2908" spans="1:7" x14ac:dyDescent="0.25">
      <c r="A2908" s="4">
        <v>39432</v>
      </c>
      <c r="B2908" s="7">
        <v>2720504</v>
      </c>
      <c r="C2908" s="7"/>
      <c r="D2908" s="7">
        <v>9839872.8800000008</v>
      </c>
      <c r="E2908" s="7">
        <v>7252103</v>
      </c>
      <c r="F2908" s="33">
        <v>277720</v>
      </c>
      <c r="G2908" s="33"/>
    </row>
    <row r="2909" spans="1:7" x14ac:dyDescent="0.25">
      <c r="A2909" s="4">
        <v>39433</v>
      </c>
      <c r="B2909" s="7">
        <v>8105478</v>
      </c>
      <c r="C2909" s="7"/>
      <c r="D2909" s="7">
        <v>5009297.5600000005</v>
      </c>
      <c r="E2909" s="7">
        <v>3486031</v>
      </c>
      <c r="F2909" s="33">
        <v>287719</v>
      </c>
      <c r="G2909" s="33"/>
    </row>
    <row r="2910" spans="1:7" x14ac:dyDescent="0.25">
      <c r="A2910" s="4">
        <v>39434</v>
      </c>
      <c r="B2910" s="7">
        <v>8499336</v>
      </c>
      <c r="C2910" s="7"/>
      <c r="D2910" s="7">
        <v>6056620.5600000005</v>
      </c>
      <c r="E2910" s="7">
        <v>7198386</v>
      </c>
      <c r="F2910" s="33">
        <v>257090</v>
      </c>
      <c r="G2910" s="33"/>
    </row>
    <row r="2911" spans="1:7" x14ac:dyDescent="0.25">
      <c r="A2911" s="4">
        <v>39435</v>
      </c>
      <c r="B2911" s="7">
        <v>9548928</v>
      </c>
      <c r="C2911" s="7"/>
      <c r="D2911" s="7">
        <v>8799325.879999999</v>
      </c>
      <c r="E2911" s="7">
        <v>6816466</v>
      </c>
      <c r="F2911" s="33">
        <v>291530</v>
      </c>
      <c r="G2911" s="33"/>
    </row>
    <row r="2912" spans="1:7" x14ac:dyDescent="0.25">
      <c r="A2912" s="4">
        <v>39436</v>
      </c>
      <c r="B2912" s="7">
        <v>6930305</v>
      </c>
      <c r="C2912" s="7"/>
      <c r="D2912" s="7">
        <v>1862037.56</v>
      </c>
      <c r="E2912" s="7">
        <v>6285340</v>
      </c>
      <c r="F2912" s="33">
        <v>232613</v>
      </c>
      <c r="G2912" s="33"/>
    </row>
    <row r="2913" spans="1:7" x14ac:dyDescent="0.25">
      <c r="A2913" s="4">
        <v>39437</v>
      </c>
      <c r="B2913" s="7">
        <v>7114849</v>
      </c>
      <c r="C2913" s="7"/>
      <c r="D2913" s="7">
        <v>8082309.3300000001</v>
      </c>
      <c r="E2913" s="7">
        <v>6153924</v>
      </c>
      <c r="F2913" s="33">
        <v>260952</v>
      </c>
      <c r="G2913" s="33">
        <v>189555</v>
      </c>
    </row>
    <row r="2914" spans="1:7" x14ac:dyDescent="0.25">
      <c r="A2914" s="4">
        <v>39438</v>
      </c>
      <c r="B2914" s="7">
        <v>9479653</v>
      </c>
      <c r="C2914" s="7"/>
      <c r="D2914" s="7">
        <v>12115322</v>
      </c>
      <c r="E2914" s="7">
        <v>7126064</v>
      </c>
      <c r="F2914" s="33">
        <v>263037</v>
      </c>
      <c r="G2914" s="33">
        <v>179781</v>
      </c>
    </row>
    <row r="2915" spans="1:7" x14ac:dyDescent="0.25">
      <c r="A2915" s="4">
        <v>39439</v>
      </c>
      <c r="B2915" s="7">
        <v>5210</v>
      </c>
      <c r="C2915" s="7"/>
      <c r="D2915" s="7">
        <v>9506683</v>
      </c>
      <c r="E2915" s="7">
        <v>3763395</v>
      </c>
      <c r="F2915" s="33">
        <v>217301</v>
      </c>
      <c r="G2915" s="33"/>
    </row>
    <row r="2916" spans="1:7" x14ac:dyDescent="0.25">
      <c r="A2916" s="4">
        <v>39440</v>
      </c>
      <c r="B2916" s="7"/>
      <c r="C2916" s="7"/>
      <c r="D2916" s="7">
        <v>723839.87999999989</v>
      </c>
      <c r="E2916" s="7">
        <v>7020222</v>
      </c>
      <c r="F2916" s="33">
        <v>201312</v>
      </c>
      <c r="G2916" s="33"/>
    </row>
    <row r="2917" spans="1:7" x14ac:dyDescent="0.25">
      <c r="A2917" s="4">
        <v>39441</v>
      </c>
      <c r="B2917" s="7"/>
      <c r="C2917" s="7"/>
      <c r="D2917" s="7">
        <v>1852156.77</v>
      </c>
      <c r="E2917" s="7">
        <v>6754410</v>
      </c>
      <c r="F2917" s="33">
        <v>202072</v>
      </c>
      <c r="G2917" s="33"/>
    </row>
    <row r="2918" spans="1:7" x14ac:dyDescent="0.25">
      <c r="A2918" s="4">
        <v>39442</v>
      </c>
      <c r="B2918" s="7">
        <v>1189356</v>
      </c>
      <c r="C2918" s="7"/>
      <c r="D2918" s="7">
        <v>7957835.7700000005</v>
      </c>
      <c r="E2918" s="7">
        <v>3502590</v>
      </c>
      <c r="F2918" s="33">
        <v>220238</v>
      </c>
      <c r="G2918" s="33"/>
    </row>
    <row r="2919" spans="1:7" x14ac:dyDescent="0.25">
      <c r="A2919" s="4">
        <v>39443</v>
      </c>
      <c r="B2919" s="7">
        <v>2525547</v>
      </c>
      <c r="C2919" s="7"/>
      <c r="D2919" s="7">
        <v>1138142.94</v>
      </c>
      <c r="E2919" s="7">
        <v>6948097</v>
      </c>
      <c r="F2919" s="33">
        <v>232769</v>
      </c>
      <c r="G2919" s="33"/>
    </row>
    <row r="2920" spans="1:7" x14ac:dyDescent="0.25">
      <c r="A2920" s="4">
        <v>39444</v>
      </c>
      <c r="B2920" s="7">
        <v>5577832</v>
      </c>
      <c r="C2920" s="7"/>
      <c r="D2920" s="7">
        <v>3506312.82</v>
      </c>
      <c r="E2920" s="7">
        <v>6957440</v>
      </c>
      <c r="F2920" s="33">
        <v>217328</v>
      </c>
      <c r="G2920" s="33"/>
    </row>
    <row r="2921" spans="1:7" x14ac:dyDescent="0.25">
      <c r="A2921" s="4">
        <v>39445</v>
      </c>
      <c r="B2921" s="7">
        <v>3222033</v>
      </c>
      <c r="C2921" s="7"/>
      <c r="D2921" s="7">
        <v>8160064.8900000006</v>
      </c>
      <c r="E2921" s="7">
        <v>6171983</v>
      </c>
      <c r="F2921" s="33">
        <v>259720</v>
      </c>
      <c r="G2921" s="33"/>
    </row>
    <row r="2922" spans="1:7" x14ac:dyDescent="0.25">
      <c r="A2922" s="4">
        <v>39446</v>
      </c>
      <c r="B2922" s="7">
        <v>150111</v>
      </c>
      <c r="C2922" s="7"/>
      <c r="D2922" s="7">
        <v>2912634.55</v>
      </c>
      <c r="E2922" s="7">
        <v>3951294</v>
      </c>
      <c r="F2922" s="33">
        <v>241105</v>
      </c>
      <c r="G2922" s="33"/>
    </row>
    <row r="2923" spans="1:7" x14ac:dyDescent="0.25">
      <c r="A2923" s="4">
        <v>39447</v>
      </c>
      <c r="B2923" s="7">
        <v>9660705</v>
      </c>
      <c r="C2923" s="7"/>
      <c r="D2923" s="7">
        <v>10620534</v>
      </c>
      <c r="E2923" s="7">
        <v>132285</v>
      </c>
      <c r="F2923" s="33">
        <v>240269</v>
      </c>
      <c r="G2923" s="33"/>
    </row>
    <row r="2924" spans="1:7" x14ac:dyDescent="0.25">
      <c r="A2924" s="4">
        <v>39448</v>
      </c>
      <c r="B2924" s="7">
        <v>9563520</v>
      </c>
      <c r="C2924" s="7"/>
      <c r="D2924" s="7">
        <v>11922959</v>
      </c>
      <c r="E2924" s="7">
        <v>1006711</v>
      </c>
      <c r="F2924" s="33">
        <v>219838</v>
      </c>
      <c r="G2924" s="33"/>
    </row>
    <row r="2925" spans="1:7" x14ac:dyDescent="0.25">
      <c r="A2925" s="4">
        <v>39449</v>
      </c>
      <c r="B2925" s="7">
        <v>8297510</v>
      </c>
      <c r="C2925" s="7"/>
      <c r="D2925" s="7">
        <v>11974549</v>
      </c>
      <c r="E2925" s="7">
        <v>6834581</v>
      </c>
      <c r="F2925" s="33">
        <v>236805</v>
      </c>
      <c r="G2925" s="33"/>
    </row>
    <row r="2926" spans="1:7" x14ac:dyDescent="0.25">
      <c r="A2926" s="4">
        <v>39450</v>
      </c>
      <c r="B2926" s="7">
        <v>9706140</v>
      </c>
      <c r="C2926" s="7"/>
      <c r="D2926" s="7">
        <v>12132988</v>
      </c>
      <c r="E2926" s="7">
        <v>3937609</v>
      </c>
      <c r="F2926" s="33">
        <v>228630</v>
      </c>
      <c r="G2926" s="33"/>
    </row>
    <row r="2927" spans="1:7" x14ac:dyDescent="0.25">
      <c r="A2927" s="4">
        <v>39451</v>
      </c>
      <c r="B2927" s="7">
        <v>9503251</v>
      </c>
      <c r="C2927" s="7"/>
      <c r="D2927" s="7">
        <v>11578337</v>
      </c>
      <c r="E2927" s="7">
        <v>3123372</v>
      </c>
      <c r="F2927" s="33">
        <v>235391</v>
      </c>
      <c r="G2927" s="33"/>
    </row>
    <row r="2928" spans="1:7" x14ac:dyDescent="0.25">
      <c r="A2928" s="4">
        <v>39452</v>
      </c>
      <c r="B2928" s="7">
        <v>1113595</v>
      </c>
      <c r="C2928" s="7"/>
      <c r="D2928" s="7">
        <v>12090166</v>
      </c>
      <c r="E2928" s="7">
        <v>3571878</v>
      </c>
      <c r="F2928" s="33">
        <v>277922</v>
      </c>
      <c r="G2928" s="33"/>
    </row>
    <row r="2929" spans="1:7" x14ac:dyDescent="0.25">
      <c r="A2929" s="4">
        <v>39453</v>
      </c>
      <c r="B2929" s="7">
        <v>26911</v>
      </c>
      <c r="C2929" s="7"/>
      <c r="D2929" s="7">
        <v>11987096</v>
      </c>
      <c r="E2929" s="7">
        <v>6987371</v>
      </c>
      <c r="F2929" s="33">
        <v>186791</v>
      </c>
      <c r="G2929" s="33"/>
    </row>
    <row r="2930" spans="1:7" x14ac:dyDescent="0.25">
      <c r="A2930" s="4">
        <v>39454</v>
      </c>
      <c r="B2930" s="7">
        <v>9639425</v>
      </c>
      <c r="C2930" s="7"/>
      <c r="D2930" s="7">
        <v>236275.94</v>
      </c>
      <c r="E2930" s="7">
        <v>4028743</v>
      </c>
      <c r="F2930" s="33">
        <v>202189</v>
      </c>
      <c r="G2930" s="33"/>
    </row>
    <row r="2931" spans="1:7" x14ac:dyDescent="0.25">
      <c r="A2931" s="4">
        <v>39455</v>
      </c>
      <c r="B2931" s="7">
        <v>9416137</v>
      </c>
      <c r="C2931" s="7"/>
      <c r="D2931" s="7">
        <v>898279.75999999989</v>
      </c>
      <c r="E2931" s="7">
        <v>3874714</v>
      </c>
      <c r="F2931" s="33">
        <v>235674</v>
      </c>
      <c r="G2931" s="33"/>
    </row>
    <row r="2932" spans="1:7" x14ac:dyDescent="0.25">
      <c r="A2932" s="4">
        <v>39456</v>
      </c>
      <c r="B2932" s="7">
        <v>390576</v>
      </c>
      <c r="C2932" s="7"/>
      <c r="D2932" s="7">
        <v>9522709</v>
      </c>
      <c r="E2932" s="7">
        <v>6684345</v>
      </c>
      <c r="F2932" s="33">
        <v>255372</v>
      </c>
      <c r="G2932" s="33"/>
    </row>
    <row r="2933" spans="1:7" x14ac:dyDescent="0.25">
      <c r="A2933" s="4">
        <v>39457</v>
      </c>
      <c r="B2933" s="7">
        <v>81076</v>
      </c>
      <c r="C2933" s="7"/>
      <c r="D2933" s="7">
        <v>8687296</v>
      </c>
      <c r="E2933" s="7">
        <v>4902830</v>
      </c>
      <c r="F2933" s="33">
        <v>198910</v>
      </c>
      <c r="G2933" s="33">
        <v>363388</v>
      </c>
    </row>
    <row r="2934" spans="1:7" x14ac:dyDescent="0.25">
      <c r="A2934" s="4">
        <v>39458</v>
      </c>
      <c r="B2934" s="7">
        <v>59893</v>
      </c>
      <c r="C2934" s="7"/>
      <c r="D2934" s="7">
        <v>9125140</v>
      </c>
      <c r="E2934" s="7">
        <v>6755077</v>
      </c>
      <c r="F2934" s="33">
        <v>184418</v>
      </c>
      <c r="G2934" s="33">
        <v>7524</v>
      </c>
    </row>
    <row r="2935" spans="1:7" x14ac:dyDescent="0.25">
      <c r="A2935" s="4">
        <v>39459</v>
      </c>
      <c r="B2935" s="7">
        <v>9692174</v>
      </c>
      <c r="C2935" s="7"/>
      <c r="D2935" s="7">
        <v>247636.56000000003</v>
      </c>
      <c r="E2935" s="7">
        <v>3391592</v>
      </c>
      <c r="F2935" s="33">
        <v>230424</v>
      </c>
      <c r="G2935" s="33"/>
    </row>
    <row r="2936" spans="1:7" x14ac:dyDescent="0.25">
      <c r="A2936" s="4">
        <v>39460</v>
      </c>
      <c r="B2936" s="7">
        <v>9656260</v>
      </c>
      <c r="C2936" s="7"/>
      <c r="D2936" s="7">
        <v>279722.71999999997</v>
      </c>
      <c r="E2936" s="7">
        <v>7246956</v>
      </c>
      <c r="F2936" s="33">
        <v>193190</v>
      </c>
      <c r="G2936" s="33"/>
    </row>
    <row r="2937" spans="1:7" x14ac:dyDescent="0.25">
      <c r="A2937" s="4">
        <v>39461</v>
      </c>
      <c r="B2937" s="7">
        <v>3551853</v>
      </c>
      <c r="C2937" s="7"/>
      <c r="D2937" s="7">
        <v>11651603.940000001</v>
      </c>
      <c r="E2937" s="7">
        <v>3458045</v>
      </c>
      <c r="F2937" s="33">
        <v>196450</v>
      </c>
      <c r="G2937" s="33"/>
    </row>
    <row r="2938" spans="1:7" x14ac:dyDescent="0.25">
      <c r="A2938" s="4">
        <v>39462</v>
      </c>
      <c r="B2938" s="7">
        <v>2497533</v>
      </c>
      <c r="C2938" s="7"/>
      <c r="D2938" s="7">
        <v>9624857.7800000012</v>
      </c>
      <c r="E2938" s="7">
        <v>3817127</v>
      </c>
      <c r="F2938" s="33">
        <v>212774</v>
      </c>
      <c r="G2938" s="33"/>
    </row>
    <row r="2939" spans="1:7" x14ac:dyDescent="0.25">
      <c r="A2939" s="4">
        <v>39463</v>
      </c>
      <c r="B2939" s="7">
        <v>6543562</v>
      </c>
      <c r="C2939" s="7"/>
      <c r="D2939" s="7">
        <v>11997484</v>
      </c>
      <c r="E2939" s="7">
        <v>6741578</v>
      </c>
      <c r="F2939" s="33">
        <v>227700</v>
      </c>
      <c r="G2939" s="33"/>
    </row>
    <row r="2940" spans="1:7" x14ac:dyDescent="0.25">
      <c r="A2940" s="4">
        <v>39464</v>
      </c>
      <c r="B2940" s="7">
        <v>9233804</v>
      </c>
      <c r="C2940" s="7"/>
      <c r="D2940" s="7">
        <v>4300279.83</v>
      </c>
      <c r="E2940" s="7">
        <v>6717355</v>
      </c>
      <c r="F2940" s="33"/>
      <c r="G2940" s="33"/>
    </row>
    <row r="2941" spans="1:7" x14ac:dyDescent="0.25">
      <c r="A2941" s="4">
        <v>39465</v>
      </c>
      <c r="B2941" s="7">
        <v>2872199</v>
      </c>
      <c r="C2941" s="7"/>
      <c r="D2941" s="7">
        <v>12195585</v>
      </c>
      <c r="E2941" s="7">
        <v>6770719</v>
      </c>
      <c r="F2941" s="33"/>
      <c r="G2941" s="33"/>
    </row>
    <row r="2942" spans="1:7" x14ac:dyDescent="0.25">
      <c r="A2942" s="4">
        <v>39466</v>
      </c>
      <c r="B2942" s="7">
        <v>96290</v>
      </c>
      <c r="C2942" s="7"/>
      <c r="D2942" s="7">
        <v>10880504.939999999</v>
      </c>
      <c r="E2942" s="7">
        <v>3501479</v>
      </c>
      <c r="F2942" s="33">
        <v>41649</v>
      </c>
      <c r="G2942" s="33"/>
    </row>
    <row r="2943" spans="1:7" x14ac:dyDescent="0.25">
      <c r="A2943" s="4">
        <v>39467</v>
      </c>
      <c r="B2943" s="7">
        <v>9516291</v>
      </c>
      <c r="C2943" s="7"/>
      <c r="D2943" s="7">
        <v>359677.94</v>
      </c>
      <c r="E2943" s="7">
        <v>3795122</v>
      </c>
      <c r="F2943" s="33">
        <v>245758</v>
      </c>
      <c r="G2943" s="33"/>
    </row>
    <row r="2944" spans="1:7" x14ac:dyDescent="0.25">
      <c r="A2944" s="4">
        <v>39468</v>
      </c>
      <c r="B2944" s="7">
        <v>480828</v>
      </c>
      <c r="C2944" s="7"/>
      <c r="D2944" s="7">
        <v>10865612</v>
      </c>
      <c r="E2944" s="7">
        <v>3847035</v>
      </c>
      <c r="F2944" s="33">
        <v>318076</v>
      </c>
      <c r="G2944" s="33"/>
    </row>
    <row r="2945" spans="1:7" x14ac:dyDescent="0.25">
      <c r="A2945" s="4">
        <v>39469</v>
      </c>
      <c r="B2945" s="7">
        <v>7508832</v>
      </c>
      <c r="C2945" s="7"/>
      <c r="D2945" s="7">
        <v>4378396.9399999995</v>
      </c>
      <c r="E2945" s="7">
        <v>3912034</v>
      </c>
      <c r="F2945" s="33">
        <v>299242</v>
      </c>
      <c r="G2945" s="33"/>
    </row>
    <row r="2946" spans="1:7" x14ac:dyDescent="0.25">
      <c r="A2946" s="4">
        <v>39470</v>
      </c>
      <c r="B2946" s="7">
        <v>5011793</v>
      </c>
      <c r="C2946" s="7"/>
      <c r="D2946" s="7">
        <v>581690.44999999995</v>
      </c>
      <c r="E2946" s="7">
        <v>2974112</v>
      </c>
      <c r="F2946" s="33">
        <v>311818</v>
      </c>
      <c r="G2946" s="33"/>
    </row>
    <row r="2947" spans="1:7" x14ac:dyDescent="0.25">
      <c r="A2947" s="4">
        <v>39471</v>
      </c>
      <c r="B2947" s="7">
        <v>5677645</v>
      </c>
      <c r="C2947" s="7"/>
      <c r="D2947" s="7">
        <v>258646.89</v>
      </c>
      <c r="E2947" s="7">
        <v>4685328</v>
      </c>
      <c r="F2947" s="33">
        <v>288708</v>
      </c>
      <c r="G2947" s="33"/>
    </row>
    <row r="2948" spans="1:7" x14ac:dyDescent="0.25">
      <c r="A2948" s="4">
        <v>39472</v>
      </c>
      <c r="B2948" s="7">
        <v>109883</v>
      </c>
      <c r="C2948" s="7"/>
      <c r="D2948" s="7">
        <v>11008982</v>
      </c>
      <c r="E2948" s="7">
        <v>6087311</v>
      </c>
      <c r="F2948" s="33">
        <v>265142</v>
      </c>
      <c r="G2948" s="33">
        <v>356693</v>
      </c>
    </row>
    <row r="2949" spans="1:7" x14ac:dyDescent="0.25">
      <c r="A2949" s="4">
        <v>39473</v>
      </c>
      <c r="B2949" s="7"/>
      <c r="C2949" s="7"/>
      <c r="D2949" s="7">
        <v>11138025</v>
      </c>
      <c r="E2949" s="7">
        <v>6463090</v>
      </c>
      <c r="F2949" s="33">
        <v>294506</v>
      </c>
      <c r="G2949" s="33"/>
    </row>
    <row r="2950" spans="1:7" x14ac:dyDescent="0.25">
      <c r="A2950" s="4">
        <v>39474</v>
      </c>
      <c r="B2950" s="7">
        <v>5659220</v>
      </c>
      <c r="C2950" s="7"/>
      <c r="D2950" s="7">
        <v>381294</v>
      </c>
      <c r="E2950" s="7">
        <v>6837316</v>
      </c>
      <c r="F2950" s="33">
        <v>233806</v>
      </c>
      <c r="G2950" s="33"/>
    </row>
    <row r="2951" spans="1:7" x14ac:dyDescent="0.25">
      <c r="A2951" s="4">
        <v>39475</v>
      </c>
      <c r="B2951" s="7">
        <v>73796</v>
      </c>
      <c r="C2951" s="7"/>
      <c r="D2951" s="7">
        <v>6654869.8800000008</v>
      </c>
      <c r="E2951" s="7">
        <v>6087191</v>
      </c>
      <c r="F2951" s="33">
        <v>239327</v>
      </c>
      <c r="G2951" s="33"/>
    </row>
    <row r="2952" spans="1:7" x14ac:dyDescent="0.25">
      <c r="A2952" s="4">
        <v>39476</v>
      </c>
      <c r="B2952" s="7">
        <v>791606</v>
      </c>
      <c r="C2952" s="7"/>
      <c r="D2952" s="7">
        <v>8653506.879999999</v>
      </c>
      <c r="E2952" s="7">
        <v>6371615</v>
      </c>
      <c r="F2952" s="33">
        <v>253590</v>
      </c>
      <c r="G2952" s="33"/>
    </row>
    <row r="2953" spans="1:7" x14ac:dyDescent="0.25">
      <c r="A2953" s="4">
        <v>39477</v>
      </c>
      <c r="B2953" s="7">
        <v>786464</v>
      </c>
      <c r="C2953" s="7"/>
      <c r="D2953" s="7">
        <v>8273357.8799999999</v>
      </c>
      <c r="E2953" s="7">
        <v>6789526</v>
      </c>
      <c r="F2953" s="33">
        <v>308127</v>
      </c>
      <c r="G2953" s="33"/>
    </row>
    <row r="2954" spans="1:7" x14ac:dyDescent="0.25">
      <c r="A2954" s="4">
        <v>39478</v>
      </c>
      <c r="B2954" s="7">
        <v>7764103</v>
      </c>
      <c r="C2954" s="7"/>
      <c r="D2954" s="7">
        <v>6983394.8900000006</v>
      </c>
      <c r="E2954" s="7">
        <v>6411709</v>
      </c>
      <c r="F2954" s="33">
        <v>328259</v>
      </c>
      <c r="G2954" s="33"/>
    </row>
    <row r="2955" spans="1:7" x14ac:dyDescent="0.25">
      <c r="A2955" s="4">
        <v>39479</v>
      </c>
      <c r="B2955" s="7">
        <v>9572522</v>
      </c>
      <c r="C2955" s="7"/>
      <c r="D2955" s="7">
        <v>5137112</v>
      </c>
      <c r="E2955" s="7">
        <v>3023636</v>
      </c>
      <c r="F2955" s="33">
        <v>331719</v>
      </c>
      <c r="G2955" s="33"/>
    </row>
    <row r="2956" spans="1:7" x14ac:dyDescent="0.25">
      <c r="A2956" s="4">
        <v>39480</v>
      </c>
      <c r="B2956" s="7">
        <v>7906758</v>
      </c>
      <c r="C2956" s="7"/>
      <c r="D2956" s="7">
        <v>8245278</v>
      </c>
      <c r="E2956" s="7">
        <v>3743426</v>
      </c>
      <c r="F2956" s="33">
        <v>312090</v>
      </c>
      <c r="G2956" s="33"/>
    </row>
    <row r="2957" spans="1:7" x14ac:dyDescent="0.25">
      <c r="A2957" s="4">
        <v>39481</v>
      </c>
      <c r="B2957" s="7">
        <v>3407195</v>
      </c>
      <c r="C2957" s="7"/>
      <c r="D2957" s="7">
        <v>236317</v>
      </c>
      <c r="E2957" s="7">
        <v>4896967</v>
      </c>
      <c r="F2957" s="33">
        <v>262142</v>
      </c>
      <c r="G2957" s="33"/>
    </row>
    <row r="2958" spans="1:7" x14ac:dyDescent="0.25">
      <c r="A2958" s="4">
        <v>39482</v>
      </c>
      <c r="B2958" s="7">
        <v>9221663</v>
      </c>
      <c r="C2958" s="7"/>
      <c r="D2958" s="7">
        <v>7434760.9399999995</v>
      </c>
      <c r="E2958" s="7">
        <v>3177694</v>
      </c>
      <c r="F2958" s="33">
        <v>310150</v>
      </c>
      <c r="G2958" s="33"/>
    </row>
    <row r="2959" spans="1:7" x14ac:dyDescent="0.25">
      <c r="A2959" s="4">
        <v>39483</v>
      </c>
      <c r="B2959" s="7">
        <v>934057</v>
      </c>
      <c r="C2959" s="7"/>
      <c r="D2959" s="7">
        <v>12162458</v>
      </c>
      <c r="E2959" s="7">
        <v>3284576</v>
      </c>
      <c r="F2959" s="33">
        <v>317084</v>
      </c>
      <c r="G2959" s="33"/>
    </row>
    <row r="2960" spans="1:7" x14ac:dyDescent="0.25">
      <c r="A2960" s="4">
        <v>39484</v>
      </c>
      <c r="B2960" s="7">
        <v>673339</v>
      </c>
      <c r="C2960" s="7"/>
      <c r="D2960" s="7">
        <v>12001865</v>
      </c>
      <c r="E2960" s="7">
        <v>3752739</v>
      </c>
      <c r="F2960" s="33">
        <v>315102</v>
      </c>
      <c r="G2960" s="33"/>
    </row>
    <row r="2961" spans="1:7" x14ac:dyDescent="0.25">
      <c r="A2961" s="4">
        <v>39485</v>
      </c>
      <c r="B2961" s="7">
        <v>7076311</v>
      </c>
      <c r="C2961" s="7"/>
      <c r="D2961" s="7">
        <v>523932.88</v>
      </c>
      <c r="E2961" s="7">
        <v>3680012</v>
      </c>
      <c r="F2961" s="33">
        <v>297566</v>
      </c>
      <c r="G2961" s="33"/>
    </row>
    <row r="2962" spans="1:7" x14ac:dyDescent="0.25">
      <c r="A2962" s="4">
        <v>39486</v>
      </c>
      <c r="B2962" s="7">
        <v>255060</v>
      </c>
      <c r="C2962" s="7"/>
      <c r="D2962" s="7">
        <v>11689644</v>
      </c>
      <c r="E2962" s="7">
        <v>7040835</v>
      </c>
      <c r="F2962" s="33">
        <v>286919</v>
      </c>
      <c r="G2962" s="33"/>
    </row>
    <row r="2963" spans="1:7" x14ac:dyDescent="0.25">
      <c r="A2963" s="4">
        <v>39487</v>
      </c>
      <c r="B2963" s="7"/>
      <c r="C2963" s="7"/>
      <c r="D2963" s="7">
        <v>12144952</v>
      </c>
      <c r="E2963" s="7">
        <v>6644086</v>
      </c>
      <c r="F2963" s="33">
        <v>309360</v>
      </c>
      <c r="G2963" s="33"/>
    </row>
    <row r="2964" spans="1:7" x14ac:dyDescent="0.25">
      <c r="A2964" s="4">
        <v>39488</v>
      </c>
      <c r="B2964" s="7"/>
      <c r="C2964" s="7"/>
      <c r="D2964" s="7">
        <v>12140352</v>
      </c>
      <c r="E2964" s="7">
        <v>3844200</v>
      </c>
      <c r="F2964" s="33">
        <v>315756</v>
      </c>
      <c r="G2964" s="33"/>
    </row>
    <row r="2965" spans="1:7" x14ac:dyDescent="0.25">
      <c r="A2965" s="4">
        <v>39489</v>
      </c>
      <c r="B2965" s="7">
        <v>2704153</v>
      </c>
      <c r="C2965" s="7"/>
      <c r="D2965" s="7">
        <v>12048607</v>
      </c>
      <c r="E2965" s="7">
        <v>3447874</v>
      </c>
      <c r="F2965" s="33">
        <v>320904</v>
      </c>
      <c r="G2965" s="33"/>
    </row>
    <row r="2966" spans="1:7" x14ac:dyDescent="0.25">
      <c r="A2966" s="4">
        <v>39490</v>
      </c>
      <c r="B2966" s="7">
        <v>8768606</v>
      </c>
      <c r="C2966" s="7"/>
      <c r="D2966" s="7">
        <v>485745.94</v>
      </c>
      <c r="E2966" s="7">
        <v>4175838</v>
      </c>
      <c r="F2966" s="33">
        <v>311744</v>
      </c>
      <c r="G2966" s="33"/>
    </row>
    <row r="2967" spans="1:7" x14ac:dyDescent="0.25">
      <c r="A2967" s="4">
        <v>39491</v>
      </c>
      <c r="B2967" s="7">
        <v>7357557</v>
      </c>
      <c r="C2967" s="7"/>
      <c r="D2967" s="7">
        <v>2950254</v>
      </c>
      <c r="E2967" s="7">
        <v>3636474</v>
      </c>
      <c r="F2967" s="33">
        <v>330084</v>
      </c>
      <c r="G2967" s="33"/>
    </row>
    <row r="2968" spans="1:7" x14ac:dyDescent="0.25">
      <c r="A2968" s="4">
        <v>39492</v>
      </c>
      <c r="B2968" s="7">
        <v>787982</v>
      </c>
      <c r="C2968" s="7"/>
      <c r="D2968" s="7">
        <v>3335135</v>
      </c>
      <c r="E2968" s="7">
        <v>3973370</v>
      </c>
      <c r="F2968" s="33">
        <v>324315</v>
      </c>
      <c r="G2968" s="33"/>
    </row>
    <row r="2969" spans="1:7" x14ac:dyDescent="0.25">
      <c r="A2969" s="4">
        <v>39493</v>
      </c>
      <c r="B2969" s="7">
        <v>6398865</v>
      </c>
      <c r="C2969" s="7"/>
      <c r="D2969" s="7">
        <v>11981774.939999999</v>
      </c>
      <c r="E2969" s="7">
        <v>4176446</v>
      </c>
      <c r="F2969" s="33">
        <v>307442</v>
      </c>
      <c r="G2969" s="33"/>
    </row>
    <row r="2970" spans="1:7" x14ac:dyDescent="0.25">
      <c r="A2970" s="4">
        <v>39494</v>
      </c>
      <c r="B2970" s="7">
        <v>3316424</v>
      </c>
      <c r="C2970" s="7"/>
      <c r="D2970" s="7">
        <v>11378034.939999999</v>
      </c>
      <c r="E2970" s="7">
        <v>4054198</v>
      </c>
      <c r="F2970" s="33">
        <v>327240</v>
      </c>
      <c r="G2970" s="33"/>
    </row>
    <row r="2971" spans="1:7" x14ac:dyDescent="0.25">
      <c r="A2971" s="4">
        <v>39495</v>
      </c>
      <c r="B2971" s="7">
        <v>6558189</v>
      </c>
      <c r="C2971" s="7"/>
      <c r="D2971" s="7">
        <v>231354</v>
      </c>
      <c r="E2971" s="7">
        <v>3745550</v>
      </c>
      <c r="F2971" s="33">
        <v>313888</v>
      </c>
      <c r="G2971" s="33"/>
    </row>
    <row r="2972" spans="1:7" x14ac:dyDescent="0.25">
      <c r="A2972" s="4">
        <v>39496</v>
      </c>
      <c r="B2972" s="7">
        <v>656539</v>
      </c>
      <c r="C2972" s="7"/>
      <c r="D2972" s="7">
        <v>4947614.9400000004</v>
      </c>
      <c r="E2972" s="7">
        <v>5631937</v>
      </c>
      <c r="F2972" s="33">
        <v>320116</v>
      </c>
      <c r="G2972" s="33"/>
    </row>
    <row r="2973" spans="1:7" x14ac:dyDescent="0.25">
      <c r="A2973" s="4">
        <v>39497</v>
      </c>
      <c r="B2973" s="7">
        <v>452815</v>
      </c>
      <c r="C2973" s="7"/>
      <c r="D2973" s="7">
        <v>2165804.66</v>
      </c>
      <c r="E2973" s="7">
        <v>6328669</v>
      </c>
      <c r="F2973" s="33">
        <v>232585</v>
      </c>
      <c r="G2973" s="33"/>
    </row>
    <row r="2974" spans="1:7" x14ac:dyDescent="0.25">
      <c r="A2974" s="4">
        <v>39498</v>
      </c>
      <c r="B2974" s="7">
        <v>1767301</v>
      </c>
      <c r="C2974" s="7"/>
      <c r="D2974" s="7">
        <v>9170519</v>
      </c>
      <c r="E2974" s="7">
        <v>4426333</v>
      </c>
      <c r="F2974" s="33">
        <v>267392</v>
      </c>
      <c r="G2974" s="33">
        <v>64788</v>
      </c>
    </row>
    <row r="2975" spans="1:7" x14ac:dyDescent="0.25">
      <c r="A2975" s="4">
        <v>39499</v>
      </c>
      <c r="B2975" s="7">
        <v>4464657</v>
      </c>
      <c r="C2975" s="7"/>
      <c r="D2975" s="7">
        <v>2355756.5</v>
      </c>
      <c r="E2975" s="7">
        <v>3507564</v>
      </c>
      <c r="F2975" s="33">
        <v>242775</v>
      </c>
      <c r="G2975" s="33">
        <v>340732</v>
      </c>
    </row>
    <row r="2976" spans="1:7" x14ac:dyDescent="0.25">
      <c r="A2976" s="4">
        <v>39500</v>
      </c>
      <c r="B2976" s="7">
        <v>7369281</v>
      </c>
      <c r="C2976" s="7"/>
      <c r="D2976" s="7">
        <v>1435022.72</v>
      </c>
      <c r="E2976" s="7">
        <v>3705371</v>
      </c>
      <c r="F2976" s="33">
        <v>198349</v>
      </c>
      <c r="G2976" s="33"/>
    </row>
    <row r="2977" spans="1:7" x14ac:dyDescent="0.25">
      <c r="A2977" s="4">
        <v>39501</v>
      </c>
      <c r="B2977" s="7">
        <v>9397956</v>
      </c>
      <c r="C2977" s="7"/>
      <c r="D2977" s="7">
        <v>8108838</v>
      </c>
      <c r="E2977" s="7">
        <v>5417459</v>
      </c>
      <c r="F2977" s="33">
        <v>250573</v>
      </c>
      <c r="G2977" s="33"/>
    </row>
    <row r="2978" spans="1:7" x14ac:dyDescent="0.25">
      <c r="A2978" s="4">
        <v>39502</v>
      </c>
      <c r="B2978" s="7">
        <v>1715311</v>
      </c>
      <c r="C2978" s="7"/>
      <c r="D2978" s="7">
        <v>1644630.04</v>
      </c>
      <c r="E2978" s="7">
        <v>5529897</v>
      </c>
      <c r="F2978" s="33">
        <v>234787</v>
      </c>
      <c r="G2978" s="33"/>
    </row>
    <row r="2979" spans="1:7" x14ac:dyDescent="0.25">
      <c r="A2979" s="4">
        <v>39503</v>
      </c>
      <c r="B2979" s="7">
        <v>4017019</v>
      </c>
      <c r="C2979" s="7"/>
      <c r="D2979" s="7">
        <v>12046257</v>
      </c>
      <c r="E2979" s="7">
        <v>6783229</v>
      </c>
      <c r="F2979" s="33">
        <v>272112</v>
      </c>
      <c r="G2979" s="33"/>
    </row>
    <row r="2980" spans="1:7" x14ac:dyDescent="0.25">
      <c r="A2980" s="4">
        <v>39504</v>
      </c>
      <c r="B2980" s="7">
        <v>5643384</v>
      </c>
      <c r="C2980" s="7"/>
      <c r="D2980" s="7">
        <v>11456835</v>
      </c>
      <c r="E2980" s="7">
        <v>5831421</v>
      </c>
      <c r="F2980" s="33">
        <v>333949</v>
      </c>
      <c r="G2980" s="33"/>
    </row>
    <row r="2981" spans="1:7" x14ac:dyDescent="0.25">
      <c r="A2981" s="4">
        <v>39505</v>
      </c>
      <c r="B2981" s="7">
        <v>9292798</v>
      </c>
      <c r="C2981" s="7"/>
      <c r="D2981" s="7">
        <v>9203071.9399999995</v>
      </c>
      <c r="E2981" s="7">
        <v>3570948</v>
      </c>
      <c r="F2981" s="33">
        <v>257890</v>
      </c>
      <c r="G2981" s="33"/>
    </row>
    <row r="2982" spans="1:7" x14ac:dyDescent="0.25">
      <c r="A2982" s="4">
        <v>39506</v>
      </c>
      <c r="B2982" s="7">
        <v>7209142</v>
      </c>
      <c r="C2982" s="7"/>
      <c r="D2982" s="7">
        <v>6870136</v>
      </c>
      <c r="E2982" s="7">
        <v>6866683</v>
      </c>
      <c r="F2982" s="33">
        <v>294358</v>
      </c>
      <c r="G2982" s="33"/>
    </row>
    <row r="2983" spans="1:7" x14ac:dyDescent="0.25">
      <c r="A2983" s="4">
        <v>39507</v>
      </c>
      <c r="B2983" s="7">
        <v>9239292</v>
      </c>
      <c r="C2983" s="7"/>
      <c r="D2983" s="7">
        <v>9179262.8900000006</v>
      </c>
      <c r="E2983" s="7">
        <v>6696894</v>
      </c>
      <c r="F2983" s="33">
        <v>310431</v>
      </c>
      <c r="G2983" s="33"/>
    </row>
    <row r="2984" spans="1:7" x14ac:dyDescent="0.25">
      <c r="A2984" s="4">
        <v>39508</v>
      </c>
      <c r="B2984" s="7">
        <v>6935413</v>
      </c>
      <c r="C2984" s="7"/>
      <c r="D2984" s="7">
        <v>6370153.7800000003</v>
      </c>
      <c r="E2984" s="7">
        <v>7256633</v>
      </c>
      <c r="F2984" s="33">
        <v>261827</v>
      </c>
      <c r="G2984" s="33"/>
    </row>
    <row r="2985" spans="1:7" x14ac:dyDescent="0.25">
      <c r="A2985" s="4">
        <v>39509</v>
      </c>
      <c r="B2985" s="7">
        <v>7636520</v>
      </c>
      <c r="C2985" s="7"/>
      <c r="D2985" s="7">
        <v>236386.56</v>
      </c>
      <c r="E2985" s="7">
        <v>7242531</v>
      </c>
      <c r="F2985" s="33">
        <v>263566</v>
      </c>
      <c r="G2985" s="33">
        <v>75694</v>
      </c>
    </row>
    <row r="2986" spans="1:7" x14ac:dyDescent="0.25">
      <c r="A2986" s="4">
        <v>39510</v>
      </c>
      <c r="B2986" s="7">
        <v>1102415</v>
      </c>
      <c r="C2986" s="7"/>
      <c r="D2986" s="7">
        <v>7372870</v>
      </c>
      <c r="E2986" s="7">
        <v>7192224</v>
      </c>
      <c r="F2986" s="33">
        <v>318111</v>
      </c>
      <c r="G2986" s="33">
        <v>61210</v>
      </c>
    </row>
    <row r="2987" spans="1:7" x14ac:dyDescent="0.25">
      <c r="A2987" s="4">
        <v>39511</v>
      </c>
      <c r="B2987" s="7">
        <v>5969583</v>
      </c>
      <c r="C2987" s="7"/>
      <c r="D2987" s="7">
        <v>8429571</v>
      </c>
      <c r="E2987" s="7">
        <v>7257005</v>
      </c>
      <c r="F2987" s="33">
        <v>253797</v>
      </c>
      <c r="G2987" s="33">
        <v>84415</v>
      </c>
    </row>
    <row r="2988" spans="1:7" x14ac:dyDescent="0.25">
      <c r="A2988" s="4">
        <v>39512</v>
      </c>
      <c r="B2988" s="7">
        <v>1138710</v>
      </c>
      <c r="C2988" s="7"/>
      <c r="D2988" s="7">
        <v>3938084.55</v>
      </c>
      <c r="E2988" s="7">
        <v>6968547</v>
      </c>
      <c r="F2988" s="33">
        <v>298648</v>
      </c>
      <c r="G2988" s="33"/>
    </row>
    <row r="2989" spans="1:7" x14ac:dyDescent="0.25">
      <c r="A2989" s="4">
        <v>39513</v>
      </c>
      <c r="B2989" s="7">
        <v>6987509</v>
      </c>
      <c r="C2989" s="7"/>
      <c r="D2989" s="7">
        <v>1727639.62</v>
      </c>
      <c r="E2989" s="7">
        <v>7197577</v>
      </c>
      <c r="F2989" s="33">
        <v>313626</v>
      </c>
      <c r="G2989" s="33">
        <v>84293</v>
      </c>
    </row>
    <row r="2990" spans="1:7" x14ac:dyDescent="0.25">
      <c r="A2990" s="4">
        <v>39514</v>
      </c>
      <c r="B2990" s="7">
        <v>7315468</v>
      </c>
      <c r="C2990" s="7"/>
      <c r="D2990" s="7">
        <v>1716593.73</v>
      </c>
      <c r="E2990" s="7">
        <v>6249614</v>
      </c>
      <c r="F2990" s="33">
        <v>208399</v>
      </c>
      <c r="G2990" s="33"/>
    </row>
    <row r="2991" spans="1:7" x14ac:dyDescent="0.25">
      <c r="A2991" s="4">
        <v>39515</v>
      </c>
      <c r="B2991" s="7">
        <v>7222350</v>
      </c>
      <c r="C2991" s="7"/>
      <c r="D2991" s="7">
        <v>5909785.7800000003</v>
      </c>
      <c r="E2991" s="7">
        <v>7223393</v>
      </c>
      <c r="F2991" s="33">
        <v>282953</v>
      </c>
      <c r="G2991" s="33"/>
    </row>
    <row r="2992" spans="1:7" x14ac:dyDescent="0.25">
      <c r="A2992" s="4">
        <v>39516</v>
      </c>
      <c r="B2992" s="7">
        <v>9104362</v>
      </c>
      <c r="C2992" s="7"/>
      <c r="D2992" s="7">
        <v>370041</v>
      </c>
      <c r="E2992" s="7">
        <v>1386832</v>
      </c>
      <c r="F2992" s="33">
        <v>313758</v>
      </c>
      <c r="G2992" s="33"/>
    </row>
    <row r="2993" spans="1:7" x14ac:dyDescent="0.25">
      <c r="A2993" s="4">
        <v>39517</v>
      </c>
      <c r="B2993" s="7">
        <v>874095</v>
      </c>
      <c r="C2993" s="7"/>
      <c r="D2993" s="7">
        <v>8990476.8300000001</v>
      </c>
      <c r="E2993" s="7">
        <v>7231842</v>
      </c>
      <c r="F2993" s="33">
        <v>59004</v>
      </c>
      <c r="G2993" s="33">
        <v>92741</v>
      </c>
    </row>
    <row r="2994" spans="1:7" x14ac:dyDescent="0.25">
      <c r="A2994" s="4">
        <v>39518</v>
      </c>
      <c r="B2994" s="7">
        <v>1025897</v>
      </c>
      <c r="C2994" s="7"/>
      <c r="D2994" s="7">
        <v>8672452.8300000001</v>
      </c>
      <c r="E2994" s="7">
        <v>7205938</v>
      </c>
      <c r="F2994" s="33"/>
      <c r="G2994" s="33"/>
    </row>
    <row r="2995" spans="1:7" x14ac:dyDescent="0.25">
      <c r="A2995" s="4">
        <v>39519</v>
      </c>
      <c r="B2995" s="7">
        <v>990947</v>
      </c>
      <c r="C2995" s="7"/>
      <c r="D2995" s="7">
        <v>6820949.6699999999</v>
      </c>
      <c r="E2995" s="7">
        <v>4040561</v>
      </c>
      <c r="F2995" s="33"/>
      <c r="G2995" s="33">
        <v>309200</v>
      </c>
    </row>
    <row r="2996" spans="1:7" x14ac:dyDescent="0.25">
      <c r="A2996" s="4">
        <v>39520</v>
      </c>
      <c r="B2996" s="7">
        <v>933711</v>
      </c>
      <c r="C2996" s="7"/>
      <c r="D2996" s="7">
        <v>7312572.9400000004</v>
      </c>
      <c r="E2996" s="7">
        <v>5104431</v>
      </c>
      <c r="F2996" s="33"/>
      <c r="G2996" s="33"/>
    </row>
    <row r="2997" spans="1:7" x14ac:dyDescent="0.25">
      <c r="A2997" s="4">
        <v>39521</v>
      </c>
      <c r="B2997" s="7">
        <v>921879</v>
      </c>
      <c r="C2997" s="7"/>
      <c r="D2997" s="7">
        <v>9474034.8300000001</v>
      </c>
      <c r="E2997" s="7">
        <v>4737441</v>
      </c>
      <c r="F2997" s="33">
        <v>4226</v>
      </c>
      <c r="G2997" s="33"/>
    </row>
    <row r="2998" spans="1:7" x14ac:dyDescent="0.25">
      <c r="A2998" s="4">
        <v>39522</v>
      </c>
      <c r="B2998" s="7">
        <v>6950211</v>
      </c>
      <c r="C2998" s="7"/>
      <c r="D2998" s="7">
        <v>7878856.9399999995</v>
      </c>
      <c r="E2998" s="7">
        <v>3653325</v>
      </c>
      <c r="F2998" s="33">
        <v>253461</v>
      </c>
      <c r="G2998" s="33"/>
    </row>
    <row r="2999" spans="1:7" x14ac:dyDescent="0.25">
      <c r="A2999" s="4">
        <v>39523</v>
      </c>
      <c r="B2999" s="7">
        <v>6874662</v>
      </c>
      <c r="C2999" s="7"/>
      <c r="D2999" s="7">
        <v>4068941</v>
      </c>
      <c r="E2999" s="7">
        <v>2204625</v>
      </c>
      <c r="F2999" s="33">
        <v>229146</v>
      </c>
      <c r="G2999" s="33"/>
    </row>
    <row r="3000" spans="1:7" x14ac:dyDescent="0.25">
      <c r="A3000" s="4">
        <v>39524</v>
      </c>
      <c r="B3000" s="7">
        <v>6104549</v>
      </c>
      <c r="C3000" s="7"/>
      <c r="D3000" s="7">
        <v>8687698.7799999993</v>
      </c>
      <c r="E3000" s="7">
        <v>2477433</v>
      </c>
      <c r="F3000" s="33">
        <v>255301</v>
      </c>
      <c r="G3000" s="33">
        <v>103910</v>
      </c>
    </row>
    <row r="3001" spans="1:7" x14ac:dyDescent="0.25">
      <c r="A3001" s="4">
        <v>39525</v>
      </c>
      <c r="B3001" s="7">
        <v>2402831</v>
      </c>
      <c r="C3001" s="7"/>
      <c r="D3001" s="7">
        <v>7722210.7800000003</v>
      </c>
      <c r="E3001" s="7">
        <v>708483</v>
      </c>
      <c r="F3001" s="33">
        <v>265311</v>
      </c>
      <c r="G3001" s="33"/>
    </row>
    <row r="3002" spans="1:7" x14ac:dyDescent="0.25">
      <c r="A3002" s="4">
        <v>39526</v>
      </c>
      <c r="B3002" s="7">
        <v>117473</v>
      </c>
      <c r="C3002" s="7"/>
      <c r="D3002" s="7">
        <v>3908823.46</v>
      </c>
      <c r="E3002" s="7">
        <v>6621809</v>
      </c>
      <c r="F3002" s="33">
        <v>270756</v>
      </c>
      <c r="G3002" s="33"/>
    </row>
    <row r="3003" spans="1:7" x14ac:dyDescent="0.25">
      <c r="A3003" s="4">
        <v>39527</v>
      </c>
      <c r="B3003" s="7"/>
      <c r="C3003" s="7"/>
      <c r="D3003" s="7">
        <v>6283563.7199999997</v>
      </c>
      <c r="E3003" s="7">
        <v>1535609</v>
      </c>
      <c r="F3003" s="33">
        <v>212445</v>
      </c>
      <c r="G3003" s="33"/>
    </row>
    <row r="3004" spans="1:7" x14ac:dyDescent="0.25">
      <c r="A3004" s="4">
        <v>39528</v>
      </c>
      <c r="B3004" s="7">
        <v>4249961</v>
      </c>
      <c r="C3004" s="7"/>
      <c r="D3004" s="7">
        <v>1904672.83</v>
      </c>
      <c r="E3004" s="7"/>
      <c r="F3004" s="33">
        <v>231593</v>
      </c>
      <c r="G3004" s="33"/>
    </row>
    <row r="3005" spans="1:7" x14ac:dyDescent="0.25">
      <c r="A3005" s="4">
        <v>39529</v>
      </c>
      <c r="B3005" s="7">
        <v>9518532</v>
      </c>
      <c r="C3005" s="7"/>
      <c r="D3005" s="7">
        <v>7538130</v>
      </c>
      <c r="E3005" s="7">
        <v>4576242</v>
      </c>
      <c r="F3005" s="33">
        <v>260563</v>
      </c>
      <c r="G3005" s="33">
        <v>266699</v>
      </c>
    </row>
    <row r="3006" spans="1:7" x14ac:dyDescent="0.25">
      <c r="A3006" s="4">
        <v>39530</v>
      </c>
      <c r="B3006" s="7">
        <v>1216922</v>
      </c>
      <c r="C3006" s="7"/>
      <c r="D3006" s="7">
        <v>2980788.1300000004</v>
      </c>
      <c r="E3006" s="7">
        <v>149139</v>
      </c>
      <c r="F3006" s="33">
        <v>267338</v>
      </c>
      <c r="G3006" s="33"/>
    </row>
    <row r="3007" spans="1:7" x14ac:dyDescent="0.25">
      <c r="A3007" s="4">
        <v>39531</v>
      </c>
      <c r="B3007" s="7">
        <v>4241370</v>
      </c>
      <c r="C3007" s="7"/>
      <c r="D3007" s="7">
        <v>11686598</v>
      </c>
      <c r="E3007" s="7">
        <v>6667882</v>
      </c>
      <c r="F3007" s="33">
        <v>287703</v>
      </c>
      <c r="G3007" s="33"/>
    </row>
    <row r="3008" spans="1:7" x14ac:dyDescent="0.25">
      <c r="A3008" s="4">
        <v>39532</v>
      </c>
      <c r="B3008" s="7">
        <v>4307438</v>
      </c>
      <c r="C3008" s="7"/>
      <c r="D3008" s="7">
        <v>8775363</v>
      </c>
      <c r="E3008" s="7">
        <v>6947108</v>
      </c>
      <c r="F3008" s="33">
        <v>303537</v>
      </c>
      <c r="G3008" s="33">
        <v>179528</v>
      </c>
    </row>
    <row r="3009" spans="1:7" x14ac:dyDescent="0.25">
      <c r="A3009" s="4">
        <v>39533</v>
      </c>
      <c r="B3009" s="7">
        <v>5361141</v>
      </c>
      <c r="C3009" s="7"/>
      <c r="D3009" s="7">
        <v>8315021</v>
      </c>
      <c r="E3009" s="7">
        <v>5373808</v>
      </c>
      <c r="F3009" s="33">
        <v>225259</v>
      </c>
      <c r="G3009" s="33"/>
    </row>
    <row r="3010" spans="1:7" x14ac:dyDescent="0.25">
      <c r="A3010" s="4">
        <v>39534</v>
      </c>
      <c r="B3010" s="7">
        <v>4958214</v>
      </c>
      <c r="C3010" s="7"/>
      <c r="D3010" s="7">
        <v>9308927.879999999</v>
      </c>
      <c r="E3010" s="7">
        <v>5621088</v>
      </c>
      <c r="F3010" s="33">
        <v>233131</v>
      </c>
      <c r="G3010" s="33"/>
    </row>
    <row r="3011" spans="1:7" x14ac:dyDescent="0.25">
      <c r="A3011" s="4">
        <v>39535</v>
      </c>
      <c r="B3011" s="7">
        <v>8567677</v>
      </c>
      <c r="C3011" s="7"/>
      <c r="D3011" s="7">
        <v>9259336</v>
      </c>
      <c r="E3011" s="7">
        <v>7050453</v>
      </c>
      <c r="F3011" s="33">
        <v>232531</v>
      </c>
      <c r="G3011" s="33"/>
    </row>
    <row r="3012" spans="1:7" x14ac:dyDescent="0.25">
      <c r="A3012" s="4">
        <v>39536</v>
      </c>
      <c r="B3012" s="7">
        <v>9568108</v>
      </c>
      <c r="C3012" s="7"/>
      <c r="D3012" s="7">
        <v>9558783</v>
      </c>
      <c r="E3012" s="7">
        <v>7020112</v>
      </c>
      <c r="F3012" s="33">
        <v>245366</v>
      </c>
      <c r="G3012" s="33"/>
    </row>
    <row r="3013" spans="1:7" x14ac:dyDescent="0.25">
      <c r="A3013" s="4">
        <v>39537</v>
      </c>
      <c r="B3013" s="7">
        <v>1694507</v>
      </c>
      <c r="C3013" s="7"/>
      <c r="D3013" s="7">
        <v>6357110</v>
      </c>
      <c r="E3013" s="7">
        <v>7084456</v>
      </c>
      <c r="F3013" s="33">
        <v>211828</v>
      </c>
      <c r="G3013" s="33"/>
    </row>
    <row r="3014" spans="1:7" x14ac:dyDescent="0.25">
      <c r="A3014" s="4">
        <v>39538</v>
      </c>
      <c r="B3014" s="7">
        <v>4994196</v>
      </c>
      <c r="C3014" s="7"/>
      <c r="D3014" s="7">
        <v>573695</v>
      </c>
      <c r="E3014" s="7">
        <v>4063551</v>
      </c>
      <c r="F3014" s="33">
        <v>206413</v>
      </c>
      <c r="G3014" s="33"/>
    </row>
    <row r="3015" spans="1:7" x14ac:dyDescent="0.25">
      <c r="A3015" s="4">
        <v>39539</v>
      </c>
      <c r="B3015" s="7">
        <v>6655339</v>
      </c>
      <c r="C3015" s="7"/>
      <c r="D3015" s="7">
        <v>3645043.88</v>
      </c>
      <c r="E3015" s="7">
        <v>2981597</v>
      </c>
      <c r="F3015" s="33">
        <v>200948</v>
      </c>
      <c r="G3015" s="33"/>
    </row>
    <row r="3016" spans="1:7" x14ac:dyDescent="0.25">
      <c r="A3016" s="4">
        <v>39540</v>
      </c>
      <c r="B3016" s="7">
        <v>2350767</v>
      </c>
      <c r="C3016" s="7"/>
      <c r="D3016" s="7">
        <v>9191071.3000000007</v>
      </c>
      <c r="E3016" s="7">
        <v>6784714</v>
      </c>
      <c r="F3016" s="33">
        <v>231697</v>
      </c>
      <c r="G3016" s="33">
        <v>352191</v>
      </c>
    </row>
    <row r="3017" spans="1:7" x14ac:dyDescent="0.25">
      <c r="A3017" s="4">
        <v>39541</v>
      </c>
      <c r="B3017" s="7">
        <v>3148342</v>
      </c>
      <c r="C3017" s="7"/>
      <c r="D3017" s="7">
        <v>11270857.67</v>
      </c>
      <c r="E3017" s="7">
        <v>3261355</v>
      </c>
      <c r="F3017" s="33">
        <v>212524</v>
      </c>
      <c r="G3017" s="33">
        <v>36978</v>
      </c>
    </row>
    <row r="3018" spans="1:7" x14ac:dyDescent="0.25">
      <c r="A3018" s="4">
        <v>39542</v>
      </c>
      <c r="B3018" s="7">
        <v>2001559</v>
      </c>
      <c r="C3018" s="7"/>
      <c r="D3018" s="7">
        <v>11291661</v>
      </c>
      <c r="E3018" s="7">
        <v>6865174</v>
      </c>
      <c r="F3018" s="33">
        <v>233383</v>
      </c>
      <c r="G3018" s="33"/>
    </row>
    <row r="3019" spans="1:7" x14ac:dyDescent="0.25">
      <c r="A3019" s="4">
        <v>39543</v>
      </c>
      <c r="B3019" s="7">
        <v>6388100</v>
      </c>
      <c r="C3019" s="7"/>
      <c r="D3019" s="7">
        <v>4180401.5</v>
      </c>
      <c r="E3019" s="7">
        <v>3761609</v>
      </c>
      <c r="F3019" s="33">
        <v>272124</v>
      </c>
      <c r="G3019" s="33"/>
    </row>
    <row r="3020" spans="1:7" x14ac:dyDescent="0.25">
      <c r="A3020" s="4">
        <v>39544</v>
      </c>
      <c r="B3020" s="7">
        <v>5934391</v>
      </c>
      <c r="C3020" s="7"/>
      <c r="D3020" s="7">
        <v>5871476</v>
      </c>
      <c r="E3020" s="7">
        <v>7186312</v>
      </c>
      <c r="F3020" s="33">
        <v>276805</v>
      </c>
      <c r="G3020" s="33"/>
    </row>
    <row r="3021" spans="1:7" x14ac:dyDescent="0.25">
      <c r="A3021" s="4">
        <v>39545</v>
      </c>
      <c r="B3021" s="7">
        <v>4881035</v>
      </c>
      <c r="C3021" s="7"/>
      <c r="D3021" s="7">
        <v>12189587</v>
      </c>
      <c r="E3021" s="7">
        <v>3651187</v>
      </c>
      <c r="F3021" s="33">
        <v>235762</v>
      </c>
      <c r="G3021" s="33"/>
    </row>
    <row r="3022" spans="1:7" x14ac:dyDescent="0.25">
      <c r="A3022" s="4">
        <v>39546</v>
      </c>
      <c r="B3022" s="7">
        <v>3957674</v>
      </c>
      <c r="C3022" s="7"/>
      <c r="D3022" s="7">
        <v>11631282</v>
      </c>
      <c r="E3022" s="7">
        <v>6167669</v>
      </c>
      <c r="F3022" s="33">
        <v>222831</v>
      </c>
      <c r="G3022" s="33"/>
    </row>
    <row r="3023" spans="1:7" x14ac:dyDescent="0.25">
      <c r="A3023" s="4">
        <v>39547</v>
      </c>
      <c r="B3023" s="7">
        <v>6288672</v>
      </c>
      <c r="C3023" s="7"/>
      <c r="D3023" s="7">
        <v>4988916.53</v>
      </c>
      <c r="E3023" s="7">
        <v>5951502</v>
      </c>
      <c r="F3023" s="33">
        <v>227124</v>
      </c>
      <c r="G3023" s="33">
        <v>339294</v>
      </c>
    </row>
    <row r="3024" spans="1:7" x14ac:dyDescent="0.25">
      <c r="A3024" s="4">
        <v>39548</v>
      </c>
      <c r="B3024" s="7">
        <v>6392691</v>
      </c>
      <c r="C3024" s="7"/>
      <c r="D3024" s="7">
        <v>6085711</v>
      </c>
      <c r="E3024" s="7">
        <v>4016163</v>
      </c>
      <c r="F3024" s="33">
        <v>218699</v>
      </c>
      <c r="G3024" s="33"/>
    </row>
    <row r="3025" spans="1:7" x14ac:dyDescent="0.25">
      <c r="A3025" s="4">
        <v>39549</v>
      </c>
      <c r="B3025" s="7">
        <v>6352496</v>
      </c>
      <c r="C3025" s="7"/>
      <c r="D3025" s="7">
        <v>11759790</v>
      </c>
      <c r="E3025" s="7">
        <v>7000630</v>
      </c>
      <c r="F3025" s="33">
        <v>224601</v>
      </c>
      <c r="G3025" s="33"/>
    </row>
    <row r="3026" spans="1:7" x14ac:dyDescent="0.25">
      <c r="A3026" s="4">
        <v>39550</v>
      </c>
      <c r="B3026" s="7">
        <v>530095</v>
      </c>
      <c r="C3026" s="7"/>
      <c r="D3026" s="7">
        <v>238209</v>
      </c>
      <c r="E3026" s="7">
        <v>3226941</v>
      </c>
      <c r="F3026" s="33">
        <v>234021</v>
      </c>
      <c r="G3026" s="33"/>
    </row>
    <row r="3027" spans="1:7" x14ac:dyDescent="0.25">
      <c r="A3027" s="4">
        <v>39551</v>
      </c>
      <c r="B3027" s="7">
        <v>535062</v>
      </c>
      <c r="C3027" s="7"/>
      <c r="D3027" s="7">
        <v>239120</v>
      </c>
      <c r="E3027" s="7">
        <v>7128317</v>
      </c>
      <c r="F3027" s="33">
        <v>220018</v>
      </c>
      <c r="G3027" s="33"/>
    </row>
    <row r="3028" spans="1:7" x14ac:dyDescent="0.25">
      <c r="A3028" s="4">
        <v>39552</v>
      </c>
      <c r="B3028" s="7">
        <v>4203798</v>
      </c>
      <c r="C3028" s="7"/>
      <c r="D3028" s="7">
        <v>2000171</v>
      </c>
      <c r="E3028" s="7">
        <v>6735099</v>
      </c>
      <c r="F3028" s="33">
        <v>280440</v>
      </c>
      <c r="G3028" s="33"/>
    </row>
    <row r="3029" spans="1:7" x14ac:dyDescent="0.25">
      <c r="A3029" s="4">
        <v>39553</v>
      </c>
      <c r="B3029" s="7">
        <v>5008755</v>
      </c>
      <c r="C3029" s="7"/>
      <c r="D3029" s="7">
        <v>8581781.8399999999</v>
      </c>
      <c r="E3029" s="7">
        <v>6452815</v>
      </c>
      <c r="F3029" s="33">
        <v>267327</v>
      </c>
      <c r="G3029" s="33"/>
    </row>
    <row r="3030" spans="1:7" x14ac:dyDescent="0.25">
      <c r="A3030" s="4">
        <v>39554</v>
      </c>
      <c r="B3030" s="7">
        <v>6161953</v>
      </c>
      <c r="C3030" s="7"/>
      <c r="D3030" s="7">
        <v>8651678.8900000006</v>
      </c>
      <c r="E3030" s="7">
        <v>6804303</v>
      </c>
      <c r="F3030" s="33">
        <v>312242</v>
      </c>
      <c r="G3030" s="33"/>
    </row>
    <row r="3031" spans="1:7" x14ac:dyDescent="0.25">
      <c r="A3031" s="4">
        <v>39555</v>
      </c>
      <c r="B3031" s="7">
        <v>5861112</v>
      </c>
      <c r="C3031" s="7"/>
      <c r="D3031" s="7">
        <v>8872423.7800000012</v>
      </c>
      <c r="E3031" s="7">
        <v>4179262</v>
      </c>
      <c r="F3031" s="33">
        <v>295498</v>
      </c>
      <c r="G3031" s="33">
        <v>115481</v>
      </c>
    </row>
    <row r="3032" spans="1:7" x14ac:dyDescent="0.25">
      <c r="A3032" s="4">
        <v>39556</v>
      </c>
      <c r="B3032" s="7">
        <v>5686479</v>
      </c>
      <c r="C3032" s="7"/>
      <c r="D3032" s="7">
        <v>9211580</v>
      </c>
      <c r="E3032" s="7">
        <v>6918197</v>
      </c>
      <c r="F3032" s="33">
        <v>332073</v>
      </c>
      <c r="G3032" s="33">
        <v>180436</v>
      </c>
    </row>
    <row r="3033" spans="1:7" x14ac:dyDescent="0.25">
      <c r="A3033" s="4">
        <v>39557</v>
      </c>
      <c r="B3033" s="7">
        <v>5810540</v>
      </c>
      <c r="C3033" s="7"/>
      <c r="D3033" s="7">
        <v>8451536</v>
      </c>
      <c r="E3033" s="7">
        <v>7087010</v>
      </c>
      <c r="F3033" s="33">
        <v>342473</v>
      </c>
      <c r="G3033" s="33">
        <v>63250</v>
      </c>
    </row>
    <row r="3034" spans="1:7" x14ac:dyDescent="0.25">
      <c r="A3034" s="4">
        <v>39558</v>
      </c>
      <c r="B3034" s="7">
        <v>7596298</v>
      </c>
      <c r="C3034" s="7"/>
      <c r="D3034" s="7">
        <v>1957524.72</v>
      </c>
      <c r="E3034" s="7">
        <v>7079829</v>
      </c>
      <c r="F3034" s="33">
        <v>342365</v>
      </c>
      <c r="G3034" s="33"/>
    </row>
    <row r="3035" spans="1:7" x14ac:dyDescent="0.25">
      <c r="A3035" s="4">
        <v>39559</v>
      </c>
      <c r="B3035" s="7">
        <v>7682927</v>
      </c>
      <c r="C3035" s="7"/>
      <c r="D3035" s="7">
        <v>1400863.8199999998</v>
      </c>
      <c r="E3035" s="7">
        <v>3906952</v>
      </c>
      <c r="F3035" s="33">
        <v>341137</v>
      </c>
      <c r="G3035" s="33"/>
    </row>
    <row r="3036" spans="1:7" x14ac:dyDescent="0.25">
      <c r="A3036" s="4">
        <v>39560</v>
      </c>
      <c r="B3036" s="7">
        <v>9419348</v>
      </c>
      <c r="C3036" s="7"/>
      <c r="D3036" s="7">
        <v>1173880</v>
      </c>
      <c r="E3036" s="7">
        <v>6957375</v>
      </c>
      <c r="F3036" s="33">
        <v>336866</v>
      </c>
      <c r="G3036" s="33"/>
    </row>
    <row r="3037" spans="1:7" x14ac:dyDescent="0.25">
      <c r="A3037" s="4">
        <v>39561</v>
      </c>
      <c r="B3037" s="7">
        <v>6240133</v>
      </c>
      <c r="C3037" s="7"/>
      <c r="D3037" s="7">
        <v>8144481.8300000001</v>
      </c>
      <c r="E3037" s="7">
        <v>5669732</v>
      </c>
      <c r="F3037" s="33">
        <v>367357</v>
      </c>
      <c r="G3037" s="33"/>
    </row>
    <row r="3038" spans="1:7" x14ac:dyDescent="0.25">
      <c r="A3038" s="4">
        <v>39562</v>
      </c>
      <c r="B3038" s="7">
        <v>2228534</v>
      </c>
      <c r="C3038" s="7"/>
      <c r="D3038" s="7">
        <v>9201419</v>
      </c>
      <c r="E3038" s="7">
        <v>5448726</v>
      </c>
      <c r="F3038" s="33">
        <v>337638</v>
      </c>
      <c r="G3038" s="33"/>
    </row>
    <row r="3039" spans="1:7" x14ac:dyDescent="0.25">
      <c r="A3039" s="4">
        <v>39563</v>
      </c>
      <c r="B3039" s="7">
        <v>7182982</v>
      </c>
      <c r="C3039" s="7"/>
      <c r="D3039" s="7">
        <v>9974534.6699999999</v>
      </c>
      <c r="E3039" s="7">
        <v>6095543</v>
      </c>
      <c r="F3039" s="33">
        <v>318816</v>
      </c>
      <c r="G3039" s="33"/>
    </row>
    <row r="3040" spans="1:7" x14ac:dyDescent="0.25">
      <c r="A3040" s="4">
        <v>39564</v>
      </c>
      <c r="B3040" s="7">
        <v>9187815</v>
      </c>
      <c r="C3040" s="7"/>
      <c r="D3040" s="7">
        <v>1083036.67</v>
      </c>
      <c r="E3040" s="7">
        <v>7239551</v>
      </c>
      <c r="F3040" s="33">
        <v>321475</v>
      </c>
      <c r="G3040" s="33"/>
    </row>
    <row r="3041" spans="1:7" x14ac:dyDescent="0.25">
      <c r="A3041" s="4">
        <v>39565</v>
      </c>
      <c r="B3041" s="7">
        <v>9269717</v>
      </c>
      <c r="C3041" s="7"/>
      <c r="D3041" s="7">
        <v>236056</v>
      </c>
      <c r="E3041" s="7">
        <v>7282359</v>
      </c>
      <c r="F3041" s="33">
        <v>369773</v>
      </c>
      <c r="G3041" s="33"/>
    </row>
    <row r="3042" spans="1:7" x14ac:dyDescent="0.25">
      <c r="A3042" s="4">
        <v>39566</v>
      </c>
      <c r="B3042" s="7">
        <v>1642929</v>
      </c>
      <c r="C3042" s="7"/>
      <c r="D3042" s="7">
        <v>6552295.5</v>
      </c>
      <c r="E3042" s="7">
        <v>4617461</v>
      </c>
      <c r="F3042" s="33">
        <v>362958</v>
      </c>
      <c r="G3042" s="33"/>
    </row>
    <row r="3043" spans="1:7" x14ac:dyDescent="0.25">
      <c r="A3043" s="4">
        <v>39567</v>
      </c>
      <c r="B3043" s="7">
        <v>6695598</v>
      </c>
      <c r="C3043" s="7"/>
      <c r="D3043" s="7">
        <v>3694279.73</v>
      </c>
      <c r="E3043" s="7">
        <v>3678864</v>
      </c>
      <c r="F3043" s="33">
        <v>365515</v>
      </c>
      <c r="G3043" s="33">
        <v>121282</v>
      </c>
    </row>
    <row r="3044" spans="1:7" x14ac:dyDescent="0.25">
      <c r="A3044" s="4">
        <v>39568</v>
      </c>
      <c r="B3044" s="7">
        <v>6876416</v>
      </c>
      <c r="C3044" s="7"/>
      <c r="D3044" s="7">
        <v>12094922.939999999</v>
      </c>
      <c r="E3044" s="7">
        <v>5949732</v>
      </c>
      <c r="F3044" s="33">
        <v>359126</v>
      </c>
      <c r="G3044" s="33">
        <v>229742</v>
      </c>
    </row>
    <row r="3045" spans="1:7" x14ac:dyDescent="0.25">
      <c r="A3045" s="4">
        <v>39569</v>
      </c>
      <c r="B3045" s="7">
        <v>6236198</v>
      </c>
      <c r="C3045" s="7"/>
      <c r="D3045" s="7">
        <v>12071329</v>
      </c>
      <c r="E3045" s="7">
        <v>788205</v>
      </c>
      <c r="F3045" s="33">
        <v>359912</v>
      </c>
      <c r="G3045" s="33"/>
    </row>
    <row r="3046" spans="1:7" x14ac:dyDescent="0.25">
      <c r="A3046" s="4">
        <v>39570</v>
      </c>
      <c r="B3046" s="7">
        <v>4903979</v>
      </c>
      <c r="C3046" s="7"/>
      <c r="D3046" s="7">
        <v>10347996</v>
      </c>
      <c r="E3046" s="7">
        <v>6684736</v>
      </c>
      <c r="F3046" s="33">
        <v>364073</v>
      </c>
      <c r="G3046" s="33"/>
    </row>
    <row r="3047" spans="1:7" x14ac:dyDescent="0.25">
      <c r="A3047" s="4">
        <v>39571</v>
      </c>
      <c r="B3047" s="7">
        <v>4950971</v>
      </c>
      <c r="C3047" s="7"/>
      <c r="D3047" s="7">
        <v>5560642.1699999999</v>
      </c>
      <c r="E3047" s="7">
        <v>4533290</v>
      </c>
      <c r="F3047" s="33">
        <v>342920</v>
      </c>
      <c r="G3047" s="33"/>
    </row>
    <row r="3048" spans="1:7" x14ac:dyDescent="0.25">
      <c r="A3048" s="4">
        <v>39572</v>
      </c>
      <c r="B3048" s="7">
        <v>6260797</v>
      </c>
      <c r="C3048" s="7"/>
      <c r="D3048" s="7">
        <v>1519127.22</v>
      </c>
      <c r="E3048" s="7">
        <v>3885355</v>
      </c>
      <c r="F3048" s="33">
        <v>357752</v>
      </c>
      <c r="G3048" s="33"/>
    </row>
    <row r="3049" spans="1:7" x14ac:dyDescent="0.25">
      <c r="A3049" s="4">
        <v>39573</v>
      </c>
      <c r="B3049" s="7">
        <v>6315448</v>
      </c>
      <c r="C3049" s="7"/>
      <c r="D3049" s="7">
        <v>12173652</v>
      </c>
      <c r="E3049" s="7">
        <v>477444</v>
      </c>
      <c r="F3049" s="33">
        <v>355795</v>
      </c>
      <c r="G3049" s="33"/>
    </row>
    <row r="3050" spans="1:7" x14ac:dyDescent="0.25">
      <c r="A3050" s="4">
        <v>39574</v>
      </c>
      <c r="B3050" s="7">
        <v>6356326</v>
      </c>
      <c r="C3050" s="7"/>
      <c r="D3050" s="7">
        <v>10850321</v>
      </c>
      <c r="E3050" s="7">
        <v>6797687</v>
      </c>
      <c r="F3050" s="33">
        <v>351005</v>
      </c>
      <c r="G3050" s="33"/>
    </row>
    <row r="3051" spans="1:7" x14ac:dyDescent="0.25">
      <c r="A3051" s="4">
        <v>39575</v>
      </c>
      <c r="B3051" s="7">
        <v>6430674</v>
      </c>
      <c r="C3051" s="7"/>
      <c r="D3051" s="7">
        <v>6083323.9399999995</v>
      </c>
      <c r="E3051" s="7">
        <v>6819965</v>
      </c>
      <c r="F3051" s="33">
        <v>353397</v>
      </c>
      <c r="G3051" s="33"/>
    </row>
    <row r="3052" spans="1:7" x14ac:dyDescent="0.25">
      <c r="A3052" s="4">
        <v>39576</v>
      </c>
      <c r="B3052" s="7">
        <v>6469938</v>
      </c>
      <c r="C3052" s="7"/>
      <c r="D3052" s="7">
        <v>868757</v>
      </c>
      <c r="E3052" s="7">
        <v>7247040</v>
      </c>
      <c r="F3052" s="33">
        <v>367757</v>
      </c>
      <c r="G3052" s="33">
        <v>342314</v>
      </c>
    </row>
    <row r="3053" spans="1:7" x14ac:dyDescent="0.25">
      <c r="A3053" s="4">
        <v>39577</v>
      </c>
      <c r="B3053" s="7">
        <v>6419839</v>
      </c>
      <c r="C3053" s="7"/>
      <c r="D3053" s="7">
        <v>2082335.6</v>
      </c>
      <c r="E3053" s="7">
        <v>6881308</v>
      </c>
      <c r="F3053" s="33">
        <v>361352</v>
      </c>
      <c r="G3053" s="33"/>
    </row>
    <row r="3054" spans="1:7" x14ac:dyDescent="0.25">
      <c r="A3054" s="4">
        <v>39578</v>
      </c>
      <c r="B3054" s="7">
        <v>6391964</v>
      </c>
      <c r="C3054" s="7"/>
      <c r="D3054" s="7">
        <v>5932681.4500000002</v>
      </c>
      <c r="E3054" s="7">
        <v>7255644</v>
      </c>
      <c r="F3054" s="33">
        <v>346974</v>
      </c>
      <c r="G3054" s="33"/>
    </row>
    <row r="3055" spans="1:7" x14ac:dyDescent="0.25">
      <c r="A3055" s="4">
        <v>39579</v>
      </c>
      <c r="B3055" s="7">
        <v>6399865</v>
      </c>
      <c r="C3055" s="7"/>
      <c r="D3055" s="7">
        <v>238011</v>
      </c>
      <c r="E3055" s="7">
        <v>6868466</v>
      </c>
      <c r="F3055" s="33">
        <v>317146</v>
      </c>
      <c r="G3055" s="33"/>
    </row>
    <row r="3056" spans="1:7" x14ac:dyDescent="0.25">
      <c r="A3056" s="4">
        <v>39580</v>
      </c>
      <c r="B3056" s="7">
        <v>499355</v>
      </c>
      <c r="C3056" s="7"/>
      <c r="D3056" s="7">
        <v>10230551.609999999</v>
      </c>
      <c r="E3056" s="7">
        <v>6900012</v>
      </c>
      <c r="F3056" s="33">
        <v>305736</v>
      </c>
      <c r="G3056" s="33"/>
    </row>
    <row r="3057" spans="1:7" x14ac:dyDescent="0.25">
      <c r="A3057" s="4">
        <v>39581</v>
      </c>
      <c r="B3057" s="7">
        <v>756828</v>
      </c>
      <c r="C3057" s="7"/>
      <c r="D3057" s="7">
        <v>11020223.939999999</v>
      </c>
      <c r="E3057" s="7">
        <v>6032068</v>
      </c>
      <c r="F3057" s="33">
        <v>309941</v>
      </c>
      <c r="G3057" s="33"/>
    </row>
    <row r="3058" spans="1:7" x14ac:dyDescent="0.25">
      <c r="A3058" s="4">
        <v>39582</v>
      </c>
      <c r="B3058" s="7">
        <v>4175058</v>
      </c>
      <c r="C3058" s="7"/>
      <c r="D3058" s="7">
        <v>9173414.6699999999</v>
      </c>
      <c r="E3058" s="7">
        <v>1738634</v>
      </c>
      <c r="F3058" s="33">
        <v>326631</v>
      </c>
      <c r="G3058" s="33"/>
    </row>
    <row r="3059" spans="1:7" x14ac:dyDescent="0.25">
      <c r="A3059" s="4">
        <v>39583</v>
      </c>
      <c r="B3059" s="7">
        <v>4096573</v>
      </c>
      <c r="C3059" s="7"/>
      <c r="D3059" s="7">
        <v>9219957</v>
      </c>
      <c r="E3059" s="7">
        <v>1084609</v>
      </c>
      <c r="F3059" s="33">
        <v>329242</v>
      </c>
      <c r="G3059" s="33"/>
    </row>
    <row r="3060" spans="1:7" x14ac:dyDescent="0.25">
      <c r="A3060" s="4">
        <v>39584</v>
      </c>
      <c r="B3060" s="7">
        <v>9407756</v>
      </c>
      <c r="C3060" s="7"/>
      <c r="D3060" s="7">
        <v>892159.77999999991</v>
      </c>
      <c r="E3060" s="7">
        <v>1761374</v>
      </c>
      <c r="F3060" s="33">
        <v>323417</v>
      </c>
      <c r="G3060" s="33">
        <v>44874</v>
      </c>
    </row>
    <row r="3061" spans="1:7" x14ac:dyDescent="0.25">
      <c r="A3061" s="4">
        <v>39585</v>
      </c>
      <c r="B3061" s="7">
        <v>9541304</v>
      </c>
      <c r="C3061" s="7"/>
      <c r="D3061" s="7">
        <v>268749</v>
      </c>
      <c r="E3061" s="7">
        <v>2397099</v>
      </c>
      <c r="F3061" s="33">
        <v>315332</v>
      </c>
      <c r="G3061" s="33">
        <v>343645</v>
      </c>
    </row>
    <row r="3062" spans="1:7" x14ac:dyDescent="0.25">
      <c r="A3062" s="4">
        <v>39586</v>
      </c>
      <c r="B3062" s="7">
        <v>1747673</v>
      </c>
      <c r="C3062" s="7"/>
      <c r="D3062" s="7">
        <v>233691</v>
      </c>
      <c r="E3062" s="7">
        <v>354429</v>
      </c>
      <c r="F3062" s="33">
        <v>266001</v>
      </c>
      <c r="G3062" s="33"/>
    </row>
    <row r="3063" spans="1:7" x14ac:dyDescent="0.25">
      <c r="A3063" s="4">
        <v>39587</v>
      </c>
      <c r="B3063" s="7">
        <v>6594481</v>
      </c>
      <c r="C3063" s="7"/>
      <c r="D3063" s="7">
        <v>5202234.9399999995</v>
      </c>
      <c r="E3063" s="7">
        <v>6569230</v>
      </c>
      <c r="F3063" s="33">
        <v>270363</v>
      </c>
      <c r="G3063" s="33"/>
    </row>
    <row r="3064" spans="1:7" x14ac:dyDescent="0.25">
      <c r="A3064" s="4">
        <v>39588</v>
      </c>
      <c r="B3064" s="7">
        <v>6302922</v>
      </c>
      <c r="C3064" s="7"/>
      <c r="D3064" s="7">
        <v>987591</v>
      </c>
      <c r="E3064" s="7">
        <v>5241622</v>
      </c>
      <c r="F3064" s="33">
        <v>285191</v>
      </c>
      <c r="G3064" s="33">
        <v>170342</v>
      </c>
    </row>
    <row r="3065" spans="1:7" x14ac:dyDescent="0.25">
      <c r="A3065" s="4">
        <v>39589</v>
      </c>
      <c r="B3065" s="7">
        <v>3563789</v>
      </c>
      <c r="C3065" s="7"/>
      <c r="D3065" s="7">
        <v>1249584.72</v>
      </c>
      <c r="E3065" s="7">
        <v>4384001</v>
      </c>
      <c r="F3065" s="33">
        <v>264804</v>
      </c>
      <c r="G3065" s="33"/>
    </row>
    <row r="3066" spans="1:7" x14ac:dyDescent="0.25">
      <c r="A3066" s="4">
        <v>39590</v>
      </c>
      <c r="B3066" s="7">
        <v>7486483</v>
      </c>
      <c r="C3066" s="7"/>
      <c r="D3066" s="7">
        <v>7256945.7199999997</v>
      </c>
      <c r="E3066" s="7">
        <v>2651490</v>
      </c>
      <c r="F3066" s="33">
        <v>300313</v>
      </c>
      <c r="G3066" s="33"/>
    </row>
    <row r="3067" spans="1:7" x14ac:dyDescent="0.25">
      <c r="A3067" s="4">
        <v>39591</v>
      </c>
      <c r="B3067" s="7">
        <v>9433766</v>
      </c>
      <c r="C3067" s="7"/>
      <c r="D3067" s="7">
        <v>2911036.94</v>
      </c>
      <c r="E3067" s="7">
        <v>439302</v>
      </c>
      <c r="F3067" s="33">
        <v>241893</v>
      </c>
      <c r="G3067" s="33">
        <v>257070</v>
      </c>
    </row>
    <row r="3068" spans="1:7" x14ac:dyDescent="0.25">
      <c r="A3068" s="4">
        <v>39592</v>
      </c>
      <c r="B3068" s="7">
        <v>3868010</v>
      </c>
      <c r="C3068" s="7"/>
      <c r="D3068" s="7">
        <v>1010355.94</v>
      </c>
      <c r="E3068" s="7">
        <v>3799325</v>
      </c>
      <c r="F3068" s="33">
        <v>279495</v>
      </c>
      <c r="G3068" s="33"/>
    </row>
    <row r="3069" spans="1:7" x14ac:dyDescent="0.25">
      <c r="A3069" s="4">
        <v>39593</v>
      </c>
      <c r="B3069" s="7">
        <v>2229603</v>
      </c>
      <c r="C3069" s="7"/>
      <c r="D3069" s="7">
        <v>3004666.55</v>
      </c>
      <c r="E3069" s="7">
        <v>3448693</v>
      </c>
      <c r="F3069" s="33">
        <v>251269</v>
      </c>
      <c r="G3069" s="33"/>
    </row>
    <row r="3070" spans="1:7" x14ac:dyDescent="0.25">
      <c r="A3070" s="4">
        <v>39594</v>
      </c>
      <c r="B3070" s="7">
        <v>1383247</v>
      </c>
      <c r="C3070" s="7"/>
      <c r="D3070" s="7">
        <v>5368061.88</v>
      </c>
      <c r="E3070" s="7">
        <v>5640759</v>
      </c>
      <c r="F3070" s="33">
        <v>216315</v>
      </c>
      <c r="G3070" s="33">
        <v>331173</v>
      </c>
    </row>
    <row r="3071" spans="1:7" x14ac:dyDescent="0.25">
      <c r="A3071" s="4">
        <v>39595</v>
      </c>
      <c r="B3071" s="7">
        <v>9297217</v>
      </c>
      <c r="C3071" s="7"/>
      <c r="D3071" s="7">
        <v>6766423</v>
      </c>
      <c r="E3071" s="7">
        <v>6250001</v>
      </c>
      <c r="F3071" s="33">
        <v>305451</v>
      </c>
      <c r="G3071" s="33">
        <v>222053</v>
      </c>
    </row>
    <row r="3072" spans="1:7" x14ac:dyDescent="0.25">
      <c r="A3072" s="4">
        <v>39596</v>
      </c>
      <c r="B3072" s="7">
        <v>9198717</v>
      </c>
      <c r="C3072" s="7"/>
      <c r="D3072" s="7">
        <v>6188947</v>
      </c>
      <c r="E3072" s="7">
        <v>5649166</v>
      </c>
      <c r="F3072" s="33">
        <v>245886</v>
      </c>
      <c r="G3072" s="33">
        <v>295105</v>
      </c>
    </row>
    <row r="3073" spans="1:7" x14ac:dyDescent="0.25">
      <c r="A3073" s="4">
        <v>39597</v>
      </c>
      <c r="B3073" s="7">
        <v>9385093</v>
      </c>
      <c r="C3073" s="7"/>
      <c r="D3073" s="7">
        <v>4182197.88</v>
      </c>
      <c r="E3073" s="7">
        <v>6237855</v>
      </c>
      <c r="F3073" s="33">
        <v>245666</v>
      </c>
      <c r="G3073" s="33">
        <v>462821</v>
      </c>
    </row>
    <row r="3074" spans="1:7" x14ac:dyDescent="0.25">
      <c r="A3074" s="4">
        <v>39598</v>
      </c>
      <c r="B3074" s="7">
        <v>9421211</v>
      </c>
      <c r="C3074" s="7"/>
      <c r="D3074" s="7">
        <v>7875419</v>
      </c>
      <c r="E3074" s="7">
        <v>5118945</v>
      </c>
      <c r="F3074" s="33">
        <v>257201</v>
      </c>
      <c r="G3074" s="33">
        <v>470964</v>
      </c>
    </row>
    <row r="3075" spans="1:7" x14ac:dyDescent="0.25">
      <c r="A3075" s="4">
        <v>39599</v>
      </c>
      <c r="B3075" s="7">
        <v>9450257</v>
      </c>
      <c r="C3075" s="7"/>
      <c r="D3075" s="7">
        <v>8068295</v>
      </c>
      <c r="E3075" s="7">
        <v>7255300</v>
      </c>
      <c r="F3075" s="33">
        <v>293789</v>
      </c>
      <c r="G3075" s="33">
        <v>474198</v>
      </c>
    </row>
    <row r="3076" spans="1:7" x14ac:dyDescent="0.25">
      <c r="A3076" s="4">
        <v>39600</v>
      </c>
      <c r="B3076" s="7">
        <v>9442359</v>
      </c>
      <c r="C3076" s="7"/>
      <c r="D3076" s="7">
        <v>2202185</v>
      </c>
      <c r="E3076" s="7">
        <v>6176871</v>
      </c>
      <c r="F3076" s="33">
        <v>264465</v>
      </c>
      <c r="G3076" s="33">
        <v>474603</v>
      </c>
    </row>
    <row r="3077" spans="1:7" x14ac:dyDescent="0.25">
      <c r="A3077" s="4">
        <v>39601</v>
      </c>
      <c r="B3077" s="7">
        <v>9436116</v>
      </c>
      <c r="C3077" s="7"/>
      <c r="D3077" s="7">
        <v>2719072</v>
      </c>
      <c r="E3077" s="7">
        <v>6808430</v>
      </c>
      <c r="F3077" s="33">
        <v>287029</v>
      </c>
      <c r="G3077" s="33">
        <v>474497</v>
      </c>
    </row>
    <row r="3078" spans="1:7" x14ac:dyDescent="0.25">
      <c r="A3078" s="4">
        <v>39602</v>
      </c>
      <c r="B3078" s="7">
        <v>9394334</v>
      </c>
      <c r="C3078" s="7"/>
      <c r="D3078" s="7">
        <v>8279768.9399999995</v>
      </c>
      <c r="E3078" s="7">
        <v>7218310</v>
      </c>
      <c r="F3078" s="33">
        <v>293293</v>
      </c>
      <c r="G3078" s="33">
        <v>474516</v>
      </c>
    </row>
    <row r="3079" spans="1:7" x14ac:dyDescent="0.25">
      <c r="A3079" s="4">
        <v>39603</v>
      </c>
      <c r="B3079" s="7">
        <v>9389158</v>
      </c>
      <c r="C3079" s="7"/>
      <c r="D3079" s="7">
        <v>9815064</v>
      </c>
      <c r="E3079" s="7">
        <v>7256230</v>
      </c>
      <c r="F3079" s="33">
        <v>282164</v>
      </c>
      <c r="G3079" s="33">
        <v>474528</v>
      </c>
    </row>
    <row r="3080" spans="1:7" x14ac:dyDescent="0.25">
      <c r="A3080" s="4">
        <v>39604</v>
      </c>
      <c r="B3080" s="7">
        <v>9254952</v>
      </c>
      <c r="C3080" s="7"/>
      <c r="D3080" s="7">
        <v>8163538.6600000001</v>
      </c>
      <c r="E3080" s="7">
        <v>6538137</v>
      </c>
      <c r="F3080" s="33">
        <v>326447</v>
      </c>
      <c r="G3080" s="33">
        <v>473182</v>
      </c>
    </row>
    <row r="3081" spans="1:7" x14ac:dyDescent="0.25">
      <c r="A3081" s="4">
        <v>39605</v>
      </c>
      <c r="B3081" s="7">
        <v>5449149</v>
      </c>
      <c r="C3081" s="7"/>
      <c r="D3081" s="7">
        <v>10213828</v>
      </c>
      <c r="E3081" s="7">
        <v>7117646</v>
      </c>
      <c r="F3081" s="33">
        <v>336618</v>
      </c>
      <c r="G3081" s="33">
        <v>473213</v>
      </c>
    </row>
    <row r="3082" spans="1:7" x14ac:dyDescent="0.25">
      <c r="A3082" s="4">
        <v>39606</v>
      </c>
      <c r="B3082" s="7">
        <v>9589360</v>
      </c>
      <c r="C3082" s="7"/>
      <c r="D3082" s="7">
        <v>6573986</v>
      </c>
      <c r="E3082" s="7">
        <v>6371242</v>
      </c>
      <c r="F3082" s="33">
        <v>304145</v>
      </c>
      <c r="G3082" s="33">
        <v>473027</v>
      </c>
    </row>
    <row r="3083" spans="1:7" x14ac:dyDescent="0.25">
      <c r="A3083" s="4">
        <v>39607</v>
      </c>
      <c r="B3083" s="7">
        <v>7453746</v>
      </c>
      <c r="C3083" s="7"/>
      <c r="D3083" s="7">
        <v>7030429</v>
      </c>
      <c r="E3083" s="7">
        <v>3334348</v>
      </c>
      <c r="F3083" s="33">
        <v>276286</v>
      </c>
      <c r="G3083" s="33">
        <v>472896</v>
      </c>
    </row>
    <row r="3084" spans="1:7" x14ac:dyDescent="0.25">
      <c r="A3084" s="4">
        <v>39608</v>
      </c>
      <c r="B3084" s="7">
        <v>9511284</v>
      </c>
      <c r="C3084" s="7"/>
      <c r="D3084" s="7">
        <v>8154457.9399999995</v>
      </c>
      <c r="E3084" s="7">
        <v>6195277</v>
      </c>
      <c r="F3084" s="33">
        <v>320659</v>
      </c>
      <c r="G3084" s="33">
        <v>472825</v>
      </c>
    </row>
    <row r="3085" spans="1:7" x14ac:dyDescent="0.25">
      <c r="A3085" s="4">
        <v>39609</v>
      </c>
      <c r="B3085" s="7">
        <v>9497004</v>
      </c>
      <c r="C3085" s="7"/>
      <c r="D3085" s="7">
        <v>8838345</v>
      </c>
      <c r="E3085" s="7">
        <v>6061547</v>
      </c>
      <c r="F3085" s="33">
        <v>340072</v>
      </c>
      <c r="G3085" s="33">
        <v>472498</v>
      </c>
    </row>
    <row r="3086" spans="1:7" x14ac:dyDescent="0.25">
      <c r="A3086" s="4">
        <v>39610</v>
      </c>
      <c r="B3086" s="7">
        <v>7194823</v>
      </c>
      <c r="C3086" s="7"/>
      <c r="D3086" s="7">
        <v>10298334</v>
      </c>
      <c r="E3086" s="7">
        <v>3020909</v>
      </c>
      <c r="F3086" s="33">
        <v>329071</v>
      </c>
      <c r="G3086" s="33">
        <v>472624</v>
      </c>
    </row>
    <row r="3087" spans="1:7" x14ac:dyDescent="0.25">
      <c r="A3087" s="4">
        <v>39611</v>
      </c>
      <c r="B3087" s="7">
        <v>7463783</v>
      </c>
      <c r="C3087" s="7"/>
      <c r="D3087" s="7">
        <v>10139617</v>
      </c>
      <c r="E3087" s="7">
        <v>2944284</v>
      </c>
      <c r="F3087" s="33">
        <v>307840</v>
      </c>
      <c r="G3087" s="33">
        <v>472631</v>
      </c>
    </row>
    <row r="3088" spans="1:7" x14ac:dyDescent="0.25">
      <c r="A3088" s="4">
        <v>39612</v>
      </c>
      <c r="B3088" s="7">
        <v>9493520</v>
      </c>
      <c r="C3088" s="7"/>
      <c r="D3088" s="7">
        <v>3161509.8200000003</v>
      </c>
      <c r="E3088" s="7">
        <v>5016551</v>
      </c>
      <c r="F3088" s="33">
        <v>335774</v>
      </c>
      <c r="G3088" s="33">
        <v>472751</v>
      </c>
    </row>
    <row r="3089" spans="1:7" x14ac:dyDescent="0.25">
      <c r="A3089" s="4">
        <v>39613</v>
      </c>
      <c r="B3089" s="7">
        <v>9486864</v>
      </c>
      <c r="C3089" s="7"/>
      <c r="D3089" s="7">
        <v>5135353</v>
      </c>
      <c r="E3089" s="7">
        <v>7254876</v>
      </c>
      <c r="F3089" s="33">
        <v>332092</v>
      </c>
      <c r="G3089" s="33">
        <v>472763</v>
      </c>
    </row>
    <row r="3090" spans="1:7" x14ac:dyDescent="0.25">
      <c r="A3090" s="4">
        <v>39614</v>
      </c>
      <c r="B3090" s="7">
        <v>9245087</v>
      </c>
      <c r="C3090" s="7"/>
      <c r="D3090" s="7">
        <v>3765305.88</v>
      </c>
      <c r="E3090" s="7">
        <v>7253116</v>
      </c>
      <c r="F3090" s="33">
        <v>317838</v>
      </c>
      <c r="G3090" s="33">
        <v>472706</v>
      </c>
    </row>
    <row r="3091" spans="1:7" x14ac:dyDescent="0.25">
      <c r="A3091" s="4">
        <v>39615</v>
      </c>
      <c r="B3091" s="7">
        <v>3039976</v>
      </c>
      <c r="C3091" s="7"/>
      <c r="D3091" s="7">
        <v>10056473</v>
      </c>
      <c r="E3091" s="7">
        <v>7117470</v>
      </c>
      <c r="F3091" s="33">
        <v>322017</v>
      </c>
      <c r="G3091" s="33">
        <v>472901</v>
      </c>
    </row>
    <row r="3092" spans="1:7" x14ac:dyDescent="0.25">
      <c r="A3092" s="4">
        <v>39616</v>
      </c>
      <c r="B3092" s="7">
        <v>2595443</v>
      </c>
      <c r="C3092" s="7"/>
      <c r="D3092" s="7">
        <v>7032129</v>
      </c>
      <c r="E3092" s="7">
        <v>6954678</v>
      </c>
      <c r="F3092" s="33">
        <v>344771</v>
      </c>
      <c r="G3092" s="33">
        <v>472642</v>
      </c>
    </row>
    <row r="3093" spans="1:7" x14ac:dyDescent="0.25">
      <c r="A3093" s="4">
        <v>39617</v>
      </c>
      <c r="B3093" s="7">
        <v>9535955</v>
      </c>
      <c r="C3093" s="7"/>
      <c r="D3093" s="7">
        <v>5014178.9399999995</v>
      </c>
      <c r="E3093" s="7">
        <v>7060943</v>
      </c>
      <c r="F3093" s="33">
        <v>358769</v>
      </c>
      <c r="G3093" s="33">
        <v>472662</v>
      </c>
    </row>
    <row r="3094" spans="1:7" x14ac:dyDescent="0.25">
      <c r="A3094" s="4">
        <v>39618</v>
      </c>
      <c r="B3094" s="7">
        <v>7443806</v>
      </c>
      <c r="C3094" s="7"/>
      <c r="D3094" s="7">
        <v>7388994.9400000004</v>
      </c>
      <c r="E3094" s="7">
        <v>6412054</v>
      </c>
      <c r="F3094" s="33">
        <v>365025</v>
      </c>
      <c r="G3094" s="33">
        <v>469220</v>
      </c>
    </row>
    <row r="3095" spans="1:7" x14ac:dyDescent="0.25">
      <c r="A3095" s="4">
        <v>39619</v>
      </c>
      <c r="B3095" s="7">
        <v>7142273</v>
      </c>
      <c r="C3095" s="7"/>
      <c r="D3095" s="7">
        <v>6522973</v>
      </c>
      <c r="E3095" s="7">
        <v>3582823</v>
      </c>
      <c r="F3095" s="33">
        <v>311326</v>
      </c>
      <c r="G3095" s="33">
        <v>472596</v>
      </c>
    </row>
    <row r="3096" spans="1:7" x14ac:dyDescent="0.25">
      <c r="A3096" s="4">
        <v>39620</v>
      </c>
      <c r="B3096" s="7">
        <v>9599952</v>
      </c>
      <c r="C3096" s="7"/>
      <c r="D3096" s="7">
        <v>1473027.94</v>
      </c>
      <c r="E3096" s="7">
        <v>6907931</v>
      </c>
      <c r="F3096" s="33">
        <v>349242</v>
      </c>
      <c r="G3096" s="33">
        <v>472597</v>
      </c>
    </row>
    <row r="3097" spans="1:7" x14ac:dyDescent="0.25">
      <c r="A3097" s="4">
        <v>39621</v>
      </c>
      <c r="B3097" s="7">
        <v>9583982</v>
      </c>
      <c r="C3097" s="7"/>
      <c r="D3097" s="7">
        <v>1123805</v>
      </c>
      <c r="E3097" s="7">
        <v>2989709</v>
      </c>
      <c r="F3097" s="33">
        <v>372551</v>
      </c>
      <c r="G3097" s="33">
        <v>472597</v>
      </c>
    </row>
    <row r="3098" spans="1:7" x14ac:dyDescent="0.25">
      <c r="A3098" s="4">
        <v>39622</v>
      </c>
      <c r="B3098" s="7">
        <v>8501160</v>
      </c>
      <c r="C3098" s="7"/>
      <c r="D3098" s="7">
        <v>6749997</v>
      </c>
      <c r="E3098" s="7">
        <v>3263975</v>
      </c>
      <c r="F3098" s="33">
        <v>366811</v>
      </c>
      <c r="G3098" s="33">
        <v>472597</v>
      </c>
    </row>
    <row r="3099" spans="1:7" x14ac:dyDescent="0.25">
      <c r="A3099" s="4">
        <v>39623</v>
      </c>
      <c r="B3099" s="7">
        <v>8839916</v>
      </c>
      <c r="C3099" s="7"/>
      <c r="D3099" s="7">
        <v>6918743.9399999995</v>
      </c>
      <c r="E3099" s="7">
        <v>3660554</v>
      </c>
      <c r="F3099" s="33">
        <v>342778</v>
      </c>
      <c r="G3099" s="33">
        <v>471204</v>
      </c>
    </row>
    <row r="3100" spans="1:7" x14ac:dyDescent="0.25">
      <c r="A3100" s="4">
        <v>39624</v>
      </c>
      <c r="B3100" s="7">
        <v>7136241</v>
      </c>
      <c r="C3100" s="7"/>
      <c r="D3100" s="7">
        <v>6520477</v>
      </c>
      <c r="E3100" s="7">
        <v>5035188</v>
      </c>
      <c r="F3100" s="33">
        <v>348514</v>
      </c>
      <c r="G3100" s="33">
        <v>469588</v>
      </c>
    </row>
    <row r="3101" spans="1:7" x14ac:dyDescent="0.25">
      <c r="A3101" s="4">
        <v>39625</v>
      </c>
      <c r="B3101" s="7">
        <v>9214590</v>
      </c>
      <c r="C3101" s="7"/>
      <c r="D3101" s="7">
        <v>4828217</v>
      </c>
      <c r="E3101" s="7">
        <v>7254591</v>
      </c>
      <c r="F3101" s="33">
        <v>362705</v>
      </c>
      <c r="G3101" s="33">
        <v>472743</v>
      </c>
    </row>
    <row r="3102" spans="1:7" x14ac:dyDescent="0.25">
      <c r="A3102" s="4">
        <v>39626</v>
      </c>
      <c r="B3102" s="7">
        <v>9296663</v>
      </c>
      <c r="C3102" s="7"/>
      <c r="D3102" s="7">
        <v>6422701</v>
      </c>
      <c r="E3102" s="7">
        <v>7254917</v>
      </c>
      <c r="F3102" s="33">
        <v>316217</v>
      </c>
      <c r="G3102" s="33">
        <v>476153</v>
      </c>
    </row>
    <row r="3103" spans="1:7" x14ac:dyDescent="0.25">
      <c r="A3103" s="4">
        <v>39627</v>
      </c>
      <c r="B3103" s="7">
        <v>6685800</v>
      </c>
      <c r="C3103" s="7"/>
      <c r="D3103" s="7">
        <v>632265</v>
      </c>
      <c r="E3103" s="7">
        <v>7257124</v>
      </c>
      <c r="F3103" s="33">
        <v>325875</v>
      </c>
      <c r="G3103" s="33">
        <v>471497</v>
      </c>
    </row>
    <row r="3104" spans="1:7" x14ac:dyDescent="0.25">
      <c r="A3104" s="4">
        <v>39628</v>
      </c>
      <c r="B3104" s="7">
        <v>7159626</v>
      </c>
      <c r="C3104" s="7"/>
      <c r="D3104" s="7">
        <v>890855.94</v>
      </c>
      <c r="E3104" s="7">
        <v>7255842</v>
      </c>
      <c r="F3104" s="33">
        <v>347233</v>
      </c>
      <c r="G3104" s="33">
        <v>472083</v>
      </c>
    </row>
    <row r="3105" spans="1:7" x14ac:dyDescent="0.25">
      <c r="A3105" s="4">
        <v>39629</v>
      </c>
      <c r="B3105" s="7">
        <v>7412961</v>
      </c>
      <c r="C3105" s="7"/>
      <c r="D3105" s="7">
        <v>239411</v>
      </c>
      <c r="E3105" s="7">
        <v>6934028</v>
      </c>
      <c r="F3105" s="33">
        <v>322643</v>
      </c>
      <c r="G3105" s="33">
        <v>474100</v>
      </c>
    </row>
    <row r="3106" spans="1:7" x14ac:dyDescent="0.25">
      <c r="A3106" s="4">
        <v>39630</v>
      </c>
      <c r="B3106" s="7">
        <v>2818484</v>
      </c>
      <c r="C3106" s="7"/>
      <c r="D3106" s="7">
        <v>3257090.94</v>
      </c>
      <c r="E3106" s="7">
        <v>3712798</v>
      </c>
      <c r="F3106" s="33">
        <v>325824</v>
      </c>
      <c r="G3106" s="33">
        <v>474173</v>
      </c>
    </row>
    <row r="3107" spans="1:7" x14ac:dyDescent="0.25">
      <c r="A3107" s="4">
        <v>39631</v>
      </c>
      <c r="B3107" s="7">
        <v>8399218</v>
      </c>
      <c r="C3107" s="7"/>
      <c r="D3107" s="7">
        <v>7139915.9400000004</v>
      </c>
      <c r="E3107" s="7">
        <v>1753406</v>
      </c>
      <c r="F3107" s="33">
        <v>167286</v>
      </c>
      <c r="G3107" s="33">
        <v>474100</v>
      </c>
    </row>
    <row r="3108" spans="1:7" x14ac:dyDescent="0.25">
      <c r="A3108" s="4">
        <v>39632</v>
      </c>
      <c r="B3108" s="7">
        <v>5187226</v>
      </c>
      <c r="C3108" s="7"/>
      <c r="D3108" s="7">
        <v>812682.94</v>
      </c>
      <c r="E3108" s="7">
        <v>3469809</v>
      </c>
      <c r="F3108" s="33">
        <v>320531</v>
      </c>
      <c r="G3108" s="33">
        <v>474100</v>
      </c>
    </row>
    <row r="3109" spans="1:7" x14ac:dyDescent="0.25">
      <c r="A3109" s="4">
        <v>39633</v>
      </c>
      <c r="B3109" s="7">
        <v>9067306</v>
      </c>
      <c r="C3109" s="7"/>
      <c r="D3109" s="7">
        <v>4898432.9400000004</v>
      </c>
      <c r="E3109" s="7">
        <v>552067</v>
      </c>
      <c r="F3109" s="33">
        <v>331567</v>
      </c>
      <c r="G3109" s="33">
        <v>451293</v>
      </c>
    </row>
    <row r="3110" spans="1:7" x14ac:dyDescent="0.25">
      <c r="A3110" s="4">
        <v>39634</v>
      </c>
      <c r="B3110" s="7">
        <v>9340720</v>
      </c>
      <c r="C3110" s="7"/>
      <c r="D3110" s="7">
        <v>5710107</v>
      </c>
      <c r="E3110" s="7">
        <v>527329</v>
      </c>
      <c r="F3110" s="33">
        <v>323919</v>
      </c>
      <c r="G3110" s="33">
        <v>467757</v>
      </c>
    </row>
    <row r="3111" spans="1:7" x14ac:dyDescent="0.25">
      <c r="A3111" s="4">
        <v>39635</v>
      </c>
      <c r="B3111" s="7">
        <v>9311878</v>
      </c>
      <c r="C3111" s="7"/>
      <c r="D3111" s="7">
        <v>4658030</v>
      </c>
      <c r="E3111" s="7">
        <v>675272</v>
      </c>
      <c r="F3111" s="33">
        <v>298339</v>
      </c>
      <c r="G3111" s="33">
        <v>467060</v>
      </c>
    </row>
    <row r="3112" spans="1:7" x14ac:dyDescent="0.25">
      <c r="A3112" s="4">
        <v>39636</v>
      </c>
      <c r="B3112" s="7">
        <v>6636822</v>
      </c>
      <c r="C3112" s="7"/>
      <c r="D3112" s="7">
        <v>7942637</v>
      </c>
      <c r="E3112" s="7">
        <v>6102069</v>
      </c>
      <c r="F3112" s="33">
        <v>312238</v>
      </c>
      <c r="G3112" s="33">
        <v>467023</v>
      </c>
    </row>
    <row r="3113" spans="1:7" x14ac:dyDescent="0.25">
      <c r="A3113" s="4">
        <v>39637</v>
      </c>
      <c r="B3113" s="7">
        <v>7270685</v>
      </c>
      <c r="C3113" s="7"/>
      <c r="D3113" s="7">
        <v>5036482.88</v>
      </c>
      <c r="E3113" s="7">
        <v>2810046</v>
      </c>
      <c r="F3113" s="33">
        <v>328598</v>
      </c>
      <c r="G3113" s="33">
        <v>466290</v>
      </c>
    </row>
    <row r="3114" spans="1:7" x14ac:dyDescent="0.25">
      <c r="A3114" s="4">
        <v>39638</v>
      </c>
      <c r="B3114" s="7">
        <v>5601333</v>
      </c>
      <c r="C3114" s="7"/>
      <c r="D3114" s="7">
        <v>5335311</v>
      </c>
      <c r="E3114" s="7">
        <v>4737826</v>
      </c>
      <c r="F3114" s="33">
        <v>339393</v>
      </c>
      <c r="G3114" s="33">
        <v>468380</v>
      </c>
    </row>
    <row r="3115" spans="1:7" x14ac:dyDescent="0.25">
      <c r="A3115" s="4">
        <v>39639</v>
      </c>
      <c r="B3115" s="7">
        <v>4881866</v>
      </c>
      <c r="C3115" s="7"/>
      <c r="D3115" s="7">
        <v>9101797</v>
      </c>
      <c r="E3115" s="7">
        <v>4030157</v>
      </c>
      <c r="F3115" s="33">
        <v>323856</v>
      </c>
      <c r="G3115" s="33">
        <v>467757</v>
      </c>
    </row>
    <row r="3116" spans="1:7" x14ac:dyDescent="0.25">
      <c r="A3116" s="4">
        <v>39640</v>
      </c>
      <c r="B3116" s="7">
        <v>5533600</v>
      </c>
      <c r="C3116" s="7"/>
      <c r="D3116" s="7">
        <v>10339900</v>
      </c>
      <c r="E3116" s="7">
        <v>4549175</v>
      </c>
      <c r="F3116" s="33">
        <v>316213</v>
      </c>
      <c r="G3116" s="33">
        <v>469077</v>
      </c>
    </row>
    <row r="3117" spans="1:7" x14ac:dyDescent="0.25">
      <c r="A3117" s="4">
        <v>39641</v>
      </c>
      <c r="B3117" s="7">
        <v>6949799</v>
      </c>
      <c r="C3117" s="7"/>
      <c r="D3117" s="7">
        <v>2062176</v>
      </c>
      <c r="E3117" s="7">
        <v>3425318</v>
      </c>
      <c r="F3117" s="33">
        <v>324336</v>
      </c>
      <c r="G3117" s="33">
        <v>466840</v>
      </c>
    </row>
    <row r="3118" spans="1:7" x14ac:dyDescent="0.25">
      <c r="A3118" s="4">
        <v>39642</v>
      </c>
      <c r="B3118" s="7">
        <v>1464324</v>
      </c>
      <c r="C3118" s="7"/>
      <c r="D3118" s="7">
        <v>1743448</v>
      </c>
      <c r="E3118" s="7">
        <v>3842122</v>
      </c>
      <c r="F3118" s="33">
        <v>321722</v>
      </c>
      <c r="G3118" s="33">
        <v>467133</v>
      </c>
    </row>
    <row r="3119" spans="1:7" x14ac:dyDescent="0.25">
      <c r="A3119" s="4">
        <v>39643</v>
      </c>
      <c r="B3119" s="7">
        <v>6479597</v>
      </c>
      <c r="C3119" s="7"/>
      <c r="D3119" s="7">
        <v>8120034.9399999995</v>
      </c>
      <c r="E3119" s="7">
        <v>3324085</v>
      </c>
      <c r="F3119" s="33">
        <v>329546</v>
      </c>
      <c r="G3119" s="33">
        <v>467328</v>
      </c>
    </row>
    <row r="3120" spans="1:7" x14ac:dyDescent="0.25">
      <c r="A3120" s="4">
        <v>39644</v>
      </c>
      <c r="B3120" s="7">
        <v>7195370</v>
      </c>
      <c r="C3120" s="7"/>
      <c r="D3120" s="7">
        <v>7658274.9400000004</v>
      </c>
      <c r="E3120" s="7">
        <v>3193489</v>
      </c>
      <c r="F3120" s="33">
        <v>333060</v>
      </c>
      <c r="G3120" s="33">
        <v>463248</v>
      </c>
    </row>
    <row r="3121" spans="1:7" x14ac:dyDescent="0.25">
      <c r="A3121" s="4">
        <v>39645</v>
      </c>
      <c r="B3121" s="7">
        <v>7029776</v>
      </c>
      <c r="C3121" s="7"/>
      <c r="D3121" s="7">
        <v>5529201.9400000004</v>
      </c>
      <c r="E3121" s="7">
        <v>4435059</v>
      </c>
      <c r="F3121" s="33">
        <v>331228</v>
      </c>
      <c r="G3121" s="33">
        <v>463104</v>
      </c>
    </row>
    <row r="3122" spans="1:7" x14ac:dyDescent="0.25">
      <c r="A3122" s="4">
        <v>39646</v>
      </c>
      <c r="B3122" s="7">
        <v>7211036</v>
      </c>
      <c r="C3122" s="7"/>
      <c r="D3122" s="7">
        <v>6174957</v>
      </c>
      <c r="E3122" s="7">
        <v>2480844</v>
      </c>
      <c r="F3122" s="33">
        <v>344727</v>
      </c>
      <c r="G3122" s="33">
        <v>468648</v>
      </c>
    </row>
    <row r="3123" spans="1:7" x14ac:dyDescent="0.25">
      <c r="A3123" s="4">
        <v>39647</v>
      </c>
      <c r="B3123" s="7">
        <v>7181676</v>
      </c>
      <c r="C3123" s="7"/>
      <c r="D3123" s="7">
        <v>4614316.9400000004</v>
      </c>
      <c r="E3123" s="7">
        <v>4573569</v>
      </c>
      <c r="F3123" s="33">
        <v>345088</v>
      </c>
      <c r="G3123" s="33">
        <v>470832</v>
      </c>
    </row>
    <row r="3124" spans="1:7" x14ac:dyDescent="0.25">
      <c r="A3124" s="4">
        <v>39648</v>
      </c>
      <c r="B3124" s="7">
        <v>7161496</v>
      </c>
      <c r="C3124" s="7"/>
      <c r="D3124" s="7">
        <v>2045149</v>
      </c>
      <c r="E3124" s="7">
        <v>4778753</v>
      </c>
      <c r="F3124" s="33">
        <v>355036</v>
      </c>
      <c r="G3124" s="33">
        <v>469223</v>
      </c>
    </row>
    <row r="3125" spans="1:7" x14ac:dyDescent="0.25">
      <c r="A3125" s="4">
        <v>39649</v>
      </c>
      <c r="B3125" s="7">
        <v>7384571</v>
      </c>
      <c r="C3125" s="7"/>
      <c r="D3125" s="7">
        <v>1574322</v>
      </c>
      <c r="E3125" s="7">
        <v>4849695</v>
      </c>
      <c r="F3125" s="33">
        <v>362339</v>
      </c>
      <c r="G3125" s="33">
        <v>469553</v>
      </c>
    </row>
    <row r="3126" spans="1:7" x14ac:dyDescent="0.25">
      <c r="A3126" s="4">
        <v>39650</v>
      </c>
      <c r="B3126" s="7">
        <v>7155456</v>
      </c>
      <c r="C3126" s="7"/>
      <c r="D3126" s="7">
        <v>5316269</v>
      </c>
      <c r="E3126" s="7">
        <v>4562326</v>
      </c>
      <c r="F3126" s="33">
        <v>327911</v>
      </c>
      <c r="G3126" s="33">
        <v>469370</v>
      </c>
    </row>
    <row r="3127" spans="1:7" x14ac:dyDescent="0.25">
      <c r="A3127" s="4">
        <v>39651</v>
      </c>
      <c r="B3127" s="7">
        <v>7567490</v>
      </c>
      <c r="C3127" s="7"/>
      <c r="D3127" s="7">
        <v>5464454.9400000004</v>
      </c>
      <c r="E3127" s="7">
        <v>4790269</v>
      </c>
      <c r="F3127" s="33">
        <v>221267</v>
      </c>
      <c r="G3127" s="33">
        <v>469370</v>
      </c>
    </row>
    <row r="3128" spans="1:7" x14ac:dyDescent="0.25">
      <c r="A3128" s="4">
        <v>39652</v>
      </c>
      <c r="B3128" s="7">
        <v>5879818</v>
      </c>
      <c r="C3128" s="7"/>
      <c r="D3128" s="7">
        <v>7400555.8300000001</v>
      </c>
      <c r="E3128" s="7">
        <v>4275336</v>
      </c>
      <c r="F3128" s="33">
        <v>349627</v>
      </c>
      <c r="G3128" s="33">
        <v>469370</v>
      </c>
    </row>
    <row r="3129" spans="1:7" x14ac:dyDescent="0.25">
      <c r="A3129" s="4">
        <v>39653</v>
      </c>
      <c r="B3129" s="7">
        <v>5001789</v>
      </c>
      <c r="C3129" s="7"/>
      <c r="D3129" s="7">
        <v>7038776.7599999998</v>
      </c>
      <c r="E3129" s="7">
        <v>4165995</v>
      </c>
      <c r="F3129" s="33">
        <v>355923</v>
      </c>
      <c r="G3129" s="33">
        <v>469406</v>
      </c>
    </row>
    <row r="3130" spans="1:7" x14ac:dyDescent="0.25">
      <c r="A3130" s="4">
        <v>39654</v>
      </c>
      <c r="B3130" s="7">
        <v>5452565</v>
      </c>
      <c r="C3130" s="7"/>
      <c r="D3130" s="7">
        <v>9283644</v>
      </c>
      <c r="E3130" s="7">
        <v>2881677</v>
      </c>
      <c r="F3130" s="33">
        <v>327217</v>
      </c>
      <c r="G3130" s="33">
        <v>474136</v>
      </c>
    </row>
    <row r="3131" spans="1:7" x14ac:dyDescent="0.25">
      <c r="A3131" s="4">
        <v>39655</v>
      </c>
      <c r="B3131" s="7">
        <v>6395039</v>
      </c>
      <c r="C3131" s="7"/>
      <c r="D3131" s="7">
        <v>7238172.9399999995</v>
      </c>
      <c r="E3131" s="7">
        <v>4564145</v>
      </c>
      <c r="F3131" s="33">
        <v>323598</v>
      </c>
      <c r="G3131" s="33">
        <v>470328</v>
      </c>
    </row>
    <row r="3132" spans="1:7" x14ac:dyDescent="0.25">
      <c r="A3132" s="4">
        <v>39656</v>
      </c>
      <c r="B3132" s="7">
        <v>5738950</v>
      </c>
      <c r="C3132" s="7"/>
      <c r="D3132" s="7">
        <v>3518534</v>
      </c>
      <c r="E3132" s="7">
        <v>4603117</v>
      </c>
      <c r="F3132" s="33">
        <v>301857</v>
      </c>
      <c r="G3132" s="33">
        <v>470213</v>
      </c>
    </row>
    <row r="3133" spans="1:7" x14ac:dyDescent="0.25">
      <c r="A3133" s="4">
        <v>39657</v>
      </c>
      <c r="B3133" s="7">
        <v>7368839</v>
      </c>
      <c r="C3133" s="7"/>
      <c r="D3133" s="7">
        <v>7388674.9400000004</v>
      </c>
      <c r="E3133" s="7">
        <v>4530871</v>
      </c>
      <c r="F3133" s="33">
        <v>318829</v>
      </c>
      <c r="G3133" s="33">
        <v>470800</v>
      </c>
    </row>
    <row r="3134" spans="1:7" x14ac:dyDescent="0.25">
      <c r="A3134" s="4">
        <v>39658</v>
      </c>
      <c r="B3134" s="7">
        <v>7362423</v>
      </c>
      <c r="C3134" s="7"/>
      <c r="D3134" s="7">
        <v>6547108</v>
      </c>
      <c r="E3134" s="7">
        <v>4309100</v>
      </c>
      <c r="F3134" s="33">
        <v>318027</v>
      </c>
      <c r="G3134" s="33">
        <v>470617</v>
      </c>
    </row>
    <row r="3135" spans="1:7" x14ac:dyDescent="0.25">
      <c r="A3135" s="4">
        <v>39659</v>
      </c>
      <c r="B3135" s="7">
        <v>7334752</v>
      </c>
      <c r="C3135" s="7"/>
      <c r="D3135" s="7">
        <v>7609828</v>
      </c>
      <c r="E3135" s="7">
        <v>4851372</v>
      </c>
      <c r="F3135" s="33">
        <v>326478</v>
      </c>
      <c r="G3135" s="33">
        <v>471570</v>
      </c>
    </row>
    <row r="3136" spans="1:7" x14ac:dyDescent="0.25">
      <c r="A3136" s="4">
        <v>39660</v>
      </c>
      <c r="B3136" s="7">
        <v>7332302</v>
      </c>
      <c r="C3136" s="7"/>
      <c r="D3136" s="7">
        <v>7670267.9400000004</v>
      </c>
      <c r="E3136" s="7">
        <v>4838574</v>
      </c>
      <c r="F3136" s="33">
        <v>323785</v>
      </c>
      <c r="G3136" s="33">
        <v>471277</v>
      </c>
    </row>
    <row r="3137" spans="1:7" x14ac:dyDescent="0.25">
      <c r="A3137" s="4">
        <v>39661</v>
      </c>
      <c r="B3137" s="7">
        <v>3288241</v>
      </c>
      <c r="C3137" s="7"/>
      <c r="D3137" s="7">
        <v>4964872.0099999988</v>
      </c>
      <c r="E3137" s="7">
        <v>6269591</v>
      </c>
      <c r="F3137" s="33">
        <v>308499</v>
      </c>
      <c r="G3137" s="33">
        <v>471277</v>
      </c>
    </row>
    <row r="3138" spans="1:7" x14ac:dyDescent="0.25">
      <c r="A3138" s="4">
        <v>39662</v>
      </c>
      <c r="B3138" s="7">
        <v>7206656</v>
      </c>
      <c r="C3138" s="7"/>
      <c r="D3138" s="7">
        <v>1612683.19</v>
      </c>
      <c r="E3138" s="7">
        <v>6784237</v>
      </c>
      <c r="F3138" s="33">
        <v>341734</v>
      </c>
      <c r="G3138" s="33">
        <v>471277</v>
      </c>
    </row>
    <row r="3139" spans="1:7" x14ac:dyDescent="0.25">
      <c r="A3139" s="4">
        <v>39663</v>
      </c>
      <c r="B3139" s="7">
        <v>1230517</v>
      </c>
      <c r="C3139" s="7"/>
      <c r="D3139" s="7">
        <v>4843299.8899999997</v>
      </c>
      <c r="E3139" s="7">
        <v>6791357</v>
      </c>
      <c r="F3139" s="33">
        <v>317529</v>
      </c>
      <c r="G3139" s="33">
        <v>463906</v>
      </c>
    </row>
    <row r="3140" spans="1:7" x14ac:dyDescent="0.25">
      <c r="A3140" s="4">
        <v>39664</v>
      </c>
      <c r="B3140" s="7">
        <v>1935766</v>
      </c>
      <c r="C3140" s="7"/>
      <c r="D3140" s="7">
        <v>12201657</v>
      </c>
      <c r="E3140" s="7">
        <v>6477778</v>
      </c>
      <c r="F3140" s="33">
        <v>355055</v>
      </c>
      <c r="G3140" s="33">
        <v>457306</v>
      </c>
    </row>
    <row r="3141" spans="1:7" x14ac:dyDescent="0.25">
      <c r="A3141" s="4">
        <v>39665</v>
      </c>
      <c r="B3141" s="7">
        <v>5498001</v>
      </c>
      <c r="C3141" s="7"/>
      <c r="D3141" s="7">
        <v>10617823</v>
      </c>
      <c r="E3141" s="7">
        <v>6796178</v>
      </c>
      <c r="F3141" s="33">
        <v>318422</v>
      </c>
      <c r="G3141" s="33">
        <v>465813</v>
      </c>
    </row>
    <row r="3142" spans="1:7" x14ac:dyDescent="0.25">
      <c r="A3142" s="4">
        <v>39666</v>
      </c>
      <c r="B3142" s="7">
        <v>6193936</v>
      </c>
      <c r="C3142" s="7"/>
      <c r="D3142" s="7">
        <v>11963086</v>
      </c>
      <c r="E3142" s="7">
        <v>3336521</v>
      </c>
      <c r="F3142" s="33">
        <v>327960</v>
      </c>
      <c r="G3142" s="33">
        <v>468820</v>
      </c>
    </row>
    <row r="3143" spans="1:7" x14ac:dyDescent="0.25">
      <c r="A3143" s="4">
        <v>39667</v>
      </c>
      <c r="B3143" s="7">
        <v>1599356</v>
      </c>
      <c r="C3143" s="7"/>
      <c r="D3143" s="7">
        <v>7695183.9399999995</v>
      </c>
      <c r="E3143" s="7">
        <v>6744335</v>
      </c>
      <c r="F3143" s="33">
        <v>322510</v>
      </c>
      <c r="G3143" s="33">
        <v>468600</v>
      </c>
    </row>
    <row r="3144" spans="1:7" x14ac:dyDescent="0.25">
      <c r="A3144" s="4">
        <v>39668</v>
      </c>
      <c r="B3144" s="7">
        <v>7549274</v>
      </c>
      <c r="C3144" s="7"/>
      <c r="D3144" s="7">
        <v>11436123</v>
      </c>
      <c r="E3144" s="7">
        <v>3457789</v>
      </c>
      <c r="F3144" s="33">
        <v>313375</v>
      </c>
      <c r="G3144" s="33">
        <v>468600</v>
      </c>
    </row>
    <row r="3145" spans="1:7" x14ac:dyDescent="0.25">
      <c r="A3145" s="4">
        <v>39669</v>
      </c>
      <c r="B3145" s="7">
        <v>6703880</v>
      </c>
      <c r="C3145" s="7"/>
      <c r="D3145" s="7">
        <v>6951830.9400000004</v>
      </c>
      <c r="E3145" s="7">
        <v>3240308</v>
      </c>
      <c r="F3145" s="33">
        <v>323643</v>
      </c>
      <c r="G3145" s="33">
        <v>468417</v>
      </c>
    </row>
    <row r="3146" spans="1:7" x14ac:dyDescent="0.25">
      <c r="A3146" s="4">
        <v>39670</v>
      </c>
      <c r="B3146" s="7">
        <v>5238390</v>
      </c>
      <c r="C3146" s="7"/>
      <c r="D3146" s="7">
        <v>1800676.3599999999</v>
      </c>
      <c r="E3146" s="7">
        <v>3241068</v>
      </c>
      <c r="F3146" s="33">
        <v>334692</v>
      </c>
      <c r="G3146" s="33">
        <v>468600</v>
      </c>
    </row>
    <row r="3147" spans="1:7" x14ac:dyDescent="0.25">
      <c r="A3147" s="4">
        <v>39671</v>
      </c>
      <c r="B3147" s="7">
        <v>4964285</v>
      </c>
      <c r="C3147" s="7"/>
      <c r="D3147" s="7">
        <v>5260246</v>
      </c>
      <c r="E3147" s="7">
        <v>7249724</v>
      </c>
      <c r="F3147" s="33">
        <v>305949</v>
      </c>
      <c r="G3147" s="33">
        <v>468563</v>
      </c>
    </row>
    <row r="3148" spans="1:7" x14ac:dyDescent="0.25">
      <c r="A3148" s="4">
        <v>39672</v>
      </c>
      <c r="B3148" s="7">
        <v>9252986</v>
      </c>
      <c r="C3148" s="7"/>
      <c r="D3148" s="7">
        <v>6279950</v>
      </c>
      <c r="E3148" s="7">
        <v>6741482</v>
      </c>
      <c r="F3148" s="33">
        <v>323468</v>
      </c>
      <c r="G3148" s="33">
        <v>467536</v>
      </c>
    </row>
    <row r="3149" spans="1:7" x14ac:dyDescent="0.25">
      <c r="A3149" s="4">
        <v>39673</v>
      </c>
      <c r="B3149" s="7">
        <v>7618375</v>
      </c>
      <c r="C3149" s="7"/>
      <c r="D3149" s="7">
        <v>9445709</v>
      </c>
      <c r="E3149" s="7">
        <v>5806630</v>
      </c>
      <c r="F3149" s="33">
        <v>351977</v>
      </c>
      <c r="G3149" s="33">
        <v>469590</v>
      </c>
    </row>
    <row r="3150" spans="1:7" x14ac:dyDescent="0.25">
      <c r="A3150" s="4">
        <v>39674</v>
      </c>
      <c r="B3150" s="7">
        <v>6162129</v>
      </c>
      <c r="C3150" s="7"/>
      <c r="D3150" s="7">
        <v>6709296</v>
      </c>
      <c r="E3150" s="7">
        <v>7256617</v>
      </c>
      <c r="F3150" s="33">
        <v>309862</v>
      </c>
      <c r="G3150" s="33">
        <v>458553</v>
      </c>
    </row>
    <row r="3151" spans="1:7" x14ac:dyDescent="0.25">
      <c r="A3151" s="4">
        <v>39675</v>
      </c>
      <c r="B3151" s="7">
        <v>4050623</v>
      </c>
      <c r="C3151" s="7"/>
      <c r="D3151" s="7">
        <v>11495461</v>
      </c>
      <c r="E3151" s="7">
        <v>7255069</v>
      </c>
      <c r="F3151" s="33">
        <v>305969</v>
      </c>
      <c r="G3151" s="33">
        <v>469920</v>
      </c>
    </row>
    <row r="3152" spans="1:7" x14ac:dyDescent="0.25">
      <c r="A3152" s="4">
        <v>39676</v>
      </c>
      <c r="B3152" s="7">
        <v>2067592</v>
      </c>
      <c r="C3152" s="7"/>
      <c r="D3152" s="7">
        <v>11679031</v>
      </c>
      <c r="E3152" s="7">
        <v>3496025</v>
      </c>
      <c r="F3152" s="33">
        <v>355280</v>
      </c>
      <c r="G3152" s="33">
        <v>469993</v>
      </c>
    </row>
    <row r="3153" spans="1:7" x14ac:dyDescent="0.25">
      <c r="A3153" s="4">
        <v>39677</v>
      </c>
      <c r="B3153" s="7">
        <v>653156</v>
      </c>
      <c r="C3153" s="7"/>
      <c r="D3153" s="7">
        <v>6577829.8799999999</v>
      </c>
      <c r="E3153" s="7">
        <v>5041066</v>
      </c>
      <c r="F3153" s="33">
        <v>127922</v>
      </c>
      <c r="G3153" s="33">
        <v>469848</v>
      </c>
    </row>
    <row r="3154" spans="1:7" x14ac:dyDescent="0.25">
      <c r="A3154" s="4">
        <v>39678</v>
      </c>
      <c r="B3154" s="7">
        <v>9274479</v>
      </c>
      <c r="C3154" s="7"/>
      <c r="D3154" s="7">
        <v>1466965</v>
      </c>
      <c r="E3154" s="7">
        <v>6962399</v>
      </c>
      <c r="F3154" s="33"/>
      <c r="G3154" s="33">
        <v>469704</v>
      </c>
    </row>
    <row r="3155" spans="1:7" x14ac:dyDescent="0.25">
      <c r="A3155" s="4">
        <v>39679</v>
      </c>
      <c r="B3155" s="7">
        <v>9263647</v>
      </c>
      <c r="C3155" s="7"/>
      <c r="D3155" s="7">
        <v>6880852.3399999999</v>
      </c>
      <c r="E3155" s="7">
        <v>4763502</v>
      </c>
      <c r="F3155" s="33"/>
      <c r="G3155" s="33">
        <v>469920</v>
      </c>
    </row>
    <row r="3156" spans="1:7" x14ac:dyDescent="0.25">
      <c r="A3156" s="4">
        <v>39680</v>
      </c>
      <c r="B3156" s="7">
        <v>7651462</v>
      </c>
      <c r="C3156" s="7"/>
      <c r="D3156" s="7">
        <v>7964285.830000001</v>
      </c>
      <c r="E3156" s="7">
        <v>7253444</v>
      </c>
      <c r="F3156" s="33"/>
      <c r="G3156" s="33">
        <v>468720</v>
      </c>
    </row>
    <row r="3157" spans="1:7" x14ac:dyDescent="0.25">
      <c r="A3157" s="4">
        <v>39681</v>
      </c>
      <c r="B3157" s="7">
        <v>1946736</v>
      </c>
      <c r="C3157" s="7"/>
      <c r="D3157" s="7">
        <v>11616118</v>
      </c>
      <c r="E3157" s="7">
        <v>5435975</v>
      </c>
      <c r="F3157" s="33">
        <v>158492</v>
      </c>
      <c r="G3157" s="33">
        <v>468121</v>
      </c>
    </row>
    <row r="3158" spans="1:7" x14ac:dyDescent="0.25">
      <c r="A3158" s="4">
        <v>39682</v>
      </c>
      <c r="B3158" s="7">
        <v>5725322</v>
      </c>
      <c r="C3158" s="7"/>
      <c r="D3158" s="7">
        <v>7237788</v>
      </c>
      <c r="E3158" s="7">
        <v>5856531</v>
      </c>
      <c r="F3158" s="33">
        <v>278157</v>
      </c>
      <c r="G3158" s="33">
        <v>468528</v>
      </c>
    </row>
    <row r="3159" spans="1:7" x14ac:dyDescent="0.25">
      <c r="A3159" s="4">
        <v>39683</v>
      </c>
      <c r="B3159" s="7">
        <v>2505297</v>
      </c>
      <c r="C3159" s="7"/>
      <c r="D3159" s="7">
        <v>7160434.8799999999</v>
      </c>
      <c r="E3159" s="7">
        <v>6760642</v>
      </c>
      <c r="F3159" s="33">
        <v>300363</v>
      </c>
      <c r="G3159" s="33">
        <v>468527</v>
      </c>
    </row>
    <row r="3160" spans="1:7" x14ac:dyDescent="0.25">
      <c r="A3160" s="4">
        <v>39684</v>
      </c>
      <c r="B3160" s="7">
        <v>4373786</v>
      </c>
      <c r="C3160" s="7"/>
      <c r="D3160" s="7">
        <v>8629062</v>
      </c>
      <c r="E3160" s="7">
        <v>6778531</v>
      </c>
      <c r="F3160" s="33">
        <v>277040</v>
      </c>
      <c r="G3160" s="33">
        <v>468197</v>
      </c>
    </row>
    <row r="3161" spans="1:7" x14ac:dyDescent="0.25">
      <c r="A3161" s="4">
        <v>39685</v>
      </c>
      <c r="B3161" s="7">
        <v>4343597</v>
      </c>
      <c r="C3161" s="7"/>
      <c r="D3161" s="7">
        <v>9503940</v>
      </c>
      <c r="E3161" s="7">
        <v>6794924</v>
      </c>
      <c r="F3161" s="33">
        <v>274015</v>
      </c>
      <c r="G3161" s="33">
        <v>468197</v>
      </c>
    </row>
    <row r="3162" spans="1:7" x14ac:dyDescent="0.25">
      <c r="A3162" s="4">
        <v>39686</v>
      </c>
      <c r="B3162" s="7">
        <v>4544766</v>
      </c>
      <c r="C3162" s="7"/>
      <c r="D3162" s="7">
        <v>6905888</v>
      </c>
      <c r="E3162" s="7">
        <v>5880261</v>
      </c>
      <c r="F3162" s="33">
        <v>265791</v>
      </c>
      <c r="G3162" s="33">
        <v>472927</v>
      </c>
    </row>
    <row r="3163" spans="1:7" x14ac:dyDescent="0.25">
      <c r="A3163" s="4">
        <v>39687</v>
      </c>
      <c r="B3163" s="7">
        <v>673098</v>
      </c>
      <c r="C3163" s="7"/>
      <c r="D3163" s="7">
        <v>9103535</v>
      </c>
      <c r="E3163" s="7">
        <v>4612531</v>
      </c>
      <c r="F3163" s="33">
        <v>263031</v>
      </c>
      <c r="G3163" s="33">
        <v>469810</v>
      </c>
    </row>
    <row r="3164" spans="1:7" x14ac:dyDescent="0.25">
      <c r="A3164" s="4">
        <v>39688</v>
      </c>
      <c r="B3164" s="7">
        <v>1404983</v>
      </c>
      <c r="C3164" s="7"/>
      <c r="D3164" s="7">
        <v>8944353</v>
      </c>
      <c r="E3164" s="7">
        <v>3934821</v>
      </c>
      <c r="F3164" s="33">
        <v>291311</v>
      </c>
      <c r="G3164" s="33">
        <v>469187</v>
      </c>
    </row>
    <row r="3165" spans="1:7" x14ac:dyDescent="0.25">
      <c r="A3165" s="4">
        <v>39689</v>
      </c>
      <c r="B3165" s="7">
        <v>1765818</v>
      </c>
      <c r="C3165" s="7"/>
      <c r="D3165" s="7">
        <v>9099822.9399999995</v>
      </c>
      <c r="E3165" s="7">
        <v>6735124</v>
      </c>
      <c r="F3165" s="33">
        <v>252361</v>
      </c>
      <c r="G3165" s="33">
        <v>468307</v>
      </c>
    </row>
    <row r="3166" spans="1:7" x14ac:dyDescent="0.25">
      <c r="A3166" s="4">
        <v>39690</v>
      </c>
      <c r="B3166" s="7">
        <v>2924198</v>
      </c>
      <c r="C3166" s="7"/>
      <c r="D3166" s="7">
        <v>4718407.88</v>
      </c>
      <c r="E3166" s="7">
        <v>3279016</v>
      </c>
      <c r="F3166" s="33">
        <v>284333</v>
      </c>
      <c r="G3166" s="33">
        <v>470976</v>
      </c>
    </row>
    <row r="3167" spans="1:7" x14ac:dyDescent="0.25">
      <c r="A3167" s="4">
        <v>39691</v>
      </c>
      <c r="B3167" s="7">
        <v>1014889</v>
      </c>
      <c r="C3167" s="7"/>
      <c r="D3167" s="7">
        <v>241560.25</v>
      </c>
      <c r="E3167" s="7">
        <v>5632098</v>
      </c>
      <c r="F3167" s="33">
        <v>275665</v>
      </c>
      <c r="G3167" s="33">
        <v>469480</v>
      </c>
    </row>
    <row r="3168" spans="1:7" x14ac:dyDescent="0.25">
      <c r="A3168" s="4">
        <v>39692</v>
      </c>
      <c r="B3168" s="7">
        <v>1069367</v>
      </c>
      <c r="C3168" s="7"/>
      <c r="D3168" s="7">
        <v>8922678.5099999998</v>
      </c>
      <c r="E3168" s="7">
        <v>6985668</v>
      </c>
      <c r="F3168" s="33">
        <v>288246</v>
      </c>
      <c r="G3168" s="33">
        <v>469903</v>
      </c>
    </row>
    <row r="3169" spans="1:7" x14ac:dyDescent="0.25">
      <c r="A3169" s="4">
        <v>39693</v>
      </c>
      <c r="B3169" s="7">
        <v>9515843</v>
      </c>
      <c r="C3169" s="7"/>
      <c r="D3169" s="7">
        <v>9132081</v>
      </c>
      <c r="E3169" s="7">
        <v>2766312</v>
      </c>
      <c r="F3169" s="33">
        <v>283486</v>
      </c>
      <c r="G3169" s="33">
        <v>466950</v>
      </c>
    </row>
    <row r="3170" spans="1:7" x14ac:dyDescent="0.25">
      <c r="A3170" s="4">
        <v>39694</v>
      </c>
      <c r="B3170" s="7">
        <v>9537198</v>
      </c>
      <c r="C3170" s="7"/>
      <c r="D3170" s="7">
        <v>12065772</v>
      </c>
      <c r="E3170" s="7">
        <v>3489644</v>
      </c>
      <c r="F3170" s="33">
        <v>262896</v>
      </c>
      <c r="G3170" s="33">
        <v>466950</v>
      </c>
    </row>
    <row r="3171" spans="1:7" x14ac:dyDescent="0.25">
      <c r="A3171" s="4">
        <v>39695</v>
      </c>
      <c r="B3171" s="7">
        <v>9356454</v>
      </c>
      <c r="C3171" s="7"/>
      <c r="D3171" s="7">
        <v>11065096.939999999</v>
      </c>
      <c r="E3171" s="7">
        <v>2280034</v>
      </c>
      <c r="F3171" s="33">
        <v>262256</v>
      </c>
      <c r="G3171" s="33">
        <v>376750</v>
      </c>
    </row>
    <row r="3172" spans="1:7" x14ac:dyDescent="0.25">
      <c r="A3172" s="4">
        <v>39696</v>
      </c>
      <c r="B3172" s="7">
        <v>7287693</v>
      </c>
      <c r="C3172" s="7"/>
      <c r="D3172" s="7">
        <v>12043558.939999999</v>
      </c>
      <c r="E3172" s="7">
        <v>6612294</v>
      </c>
      <c r="F3172" s="33">
        <v>285796</v>
      </c>
      <c r="G3172" s="33">
        <v>476520</v>
      </c>
    </row>
    <row r="3173" spans="1:7" x14ac:dyDescent="0.25">
      <c r="A3173" s="4">
        <v>39697</v>
      </c>
      <c r="B3173" s="7">
        <v>6027441</v>
      </c>
      <c r="C3173" s="7"/>
      <c r="D3173" s="7">
        <v>8687764.9399999995</v>
      </c>
      <c r="E3173" s="7">
        <v>6913893</v>
      </c>
      <c r="F3173" s="33">
        <v>283282</v>
      </c>
      <c r="G3173" s="33">
        <v>470360</v>
      </c>
    </row>
    <row r="3174" spans="1:7" x14ac:dyDescent="0.25">
      <c r="A3174" s="4">
        <v>39698</v>
      </c>
      <c r="B3174" s="7">
        <v>5325573</v>
      </c>
      <c r="C3174" s="7"/>
      <c r="D3174" s="7">
        <v>5834167.9400000004</v>
      </c>
      <c r="E3174" s="7">
        <v>6731013</v>
      </c>
      <c r="F3174" s="33">
        <v>298812</v>
      </c>
      <c r="G3174" s="33">
        <v>469370</v>
      </c>
    </row>
    <row r="3175" spans="1:7" x14ac:dyDescent="0.25">
      <c r="A3175" s="4">
        <v>39699</v>
      </c>
      <c r="B3175" s="7">
        <v>5127024</v>
      </c>
      <c r="C3175" s="7"/>
      <c r="D3175" s="7">
        <v>8019585.9399999995</v>
      </c>
      <c r="E3175" s="7">
        <v>3339489</v>
      </c>
      <c r="F3175" s="33">
        <v>290078</v>
      </c>
      <c r="G3175" s="33">
        <v>469406</v>
      </c>
    </row>
    <row r="3176" spans="1:7" x14ac:dyDescent="0.25">
      <c r="A3176" s="4">
        <v>39700</v>
      </c>
      <c r="B3176" s="7">
        <v>7100565</v>
      </c>
      <c r="C3176" s="7"/>
      <c r="D3176" s="7">
        <v>7839271</v>
      </c>
      <c r="E3176" s="7">
        <v>6764255</v>
      </c>
      <c r="F3176" s="33">
        <v>275608</v>
      </c>
      <c r="G3176" s="33">
        <v>468527</v>
      </c>
    </row>
    <row r="3177" spans="1:7" x14ac:dyDescent="0.25">
      <c r="A3177" s="4">
        <v>39701</v>
      </c>
      <c r="B3177" s="7">
        <v>7592985</v>
      </c>
      <c r="C3177" s="7"/>
      <c r="D3177" s="7">
        <v>7403987</v>
      </c>
      <c r="E3177" s="7">
        <v>3248067</v>
      </c>
      <c r="F3177" s="33">
        <v>273193</v>
      </c>
      <c r="G3177" s="33">
        <v>467683</v>
      </c>
    </row>
    <row r="3178" spans="1:7" x14ac:dyDescent="0.25">
      <c r="A3178" s="4">
        <v>39702</v>
      </c>
      <c r="B3178" s="7">
        <v>7460399</v>
      </c>
      <c r="C3178" s="7"/>
      <c r="D3178" s="7">
        <v>7177002.9400000004</v>
      </c>
      <c r="E3178" s="7">
        <v>4309710</v>
      </c>
      <c r="F3178" s="33">
        <v>281320</v>
      </c>
      <c r="G3178" s="33">
        <v>471900</v>
      </c>
    </row>
    <row r="3179" spans="1:7" x14ac:dyDescent="0.25">
      <c r="A3179" s="4">
        <v>39703</v>
      </c>
      <c r="B3179" s="7">
        <v>8104278</v>
      </c>
      <c r="C3179" s="7"/>
      <c r="D3179" s="7">
        <v>7859825.8799999999</v>
      </c>
      <c r="E3179" s="7">
        <v>5243211</v>
      </c>
      <c r="F3179" s="33">
        <v>308146</v>
      </c>
      <c r="G3179" s="33">
        <v>465520</v>
      </c>
    </row>
    <row r="3180" spans="1:7" x14ac:dyDescent="0.25">
      <c r="A3180" s="4">
        <v>39704</v>
      </c>
      <c r="B3180" s="7">
        <v>9417693</v>
      </c>
      <c r="C3180" s="7"/>
      <c r="D3180" s="7">
        <v>7957395.9400000004</v>
      </c>
      <c r="E3180" s="7">
        <v>6309421</v>
      </c>
      <c r="F3180" s="33">
        <v>326639</v>
      </c>
      <c r="G3180" s="33">
        <v>465520</v>
      </c>
    </row>
    <row r="3181" spans="1:7" x14ac:dyDescent="0.25">
      <c r="A3181" s="4">
        <v>39705</v>
      </c>
      <c r="B3181" s="7">
        <v>8427848</v>
      </c>
      <c r="C3181" s="7"/>
      <c r="D3181" s="7">
        <v>1006145.8799999999</v>
      </c>
      <c r="E3181" s="7">
        <v>6323042</v>
      </c>
      <c r="F3181" s="33">
        <v>278266</v>
      </c>
      <c r="G3181" s="33">
        <v>467688</v>
      </c>
    </row>
    <row r="3182" spans="1:7" x14ac:dyDescent="0.25">
      <c r="A3182" s="4">
        <v>39706</v>
      </c>
      <c r="B3182" s="7">
        <v>4541417</v>
      </c>
      <c r="C3182" s="7"/>
      <c r="D3182" s="7">
        <v>6712141</v>
      </c>
      <c r="E3182" s="7">
        <v>5656326</v>
      </c>
      <c r="F3182" s="33">
        <v>293228</v>
      </c>
      <c r="G3182" s="33">
        <v>451848</v>
      </c>
    </row>
    <row r="3183" spans="1:7" x14ac:dyDescent="0.25">
      <c r="A3183" s="4">
        <v>39707</v>
      </c>
      <c r="B3183" s="7">
        <v>6976359</v>
      </c>
      <c r="C3183" s="7"/>
      <c r="D3183" s="7">
        <v>9236623.9399999995</v>
      </c>
      <c r="E3183" s="7">
        <v>3260445</v>
      </c>
      <c r="F3183" s="33">
        <v>279511</v>
      </c>
      <c r="G3183" s="33">
        <v>178680</v>
      </c>
    </row>
    <row r="3184" spans="1:7" x14ac:dyDescent="0.25">
      <c r="A3184" s="4">
        <v>39708</v>
      </c>
      <c r="B3184" s="7">
        <v>1437138</v>
      </c>
      <c r="C3184" s="7"/>
      <c r="D3184" s="7">
        <v>8764694.6399999987</v>
      </c>
      <c r="E3184" s="7">
        <v>2975781</v>
      </c>
      <c r="F3184" s="33">
        <v>284111</v>
      </c>
      <c r="G3184" s="33">
        <v>467280</v>
      </c>
    </row>
    <row r="3185" spans="1:7" x14ac:dyDescent="0.25">
      <c r="A3185" s="4">
        <v>39709</v>
      </c>
      <c r="B3185" s="7">
        <v>3375351</v>
      </c>
      <c r="C3185" s="7"/>
      <c r="D3185" s="7">
        <v>8572356.6999999993</v>
      </c>
      <c r="E3185" s="7">
        <v>3482493</v>
      </c>
      <c r="F3185" s="33">
        <v>325735</v>
      </c>
      <c r="G3185" s="33">
        <v>466848</v>
      </c>
    </row>
    <row r="3186" spans="1:7" x14ac:dyDescent="0.25">
      <c r="A3186" s="4">
        <v>39710</v>
      </c>
      <c r="B3186" s="7">
        <v>7136828</v>
      </c>
      <c r="C3186" s="7"/>
      <c r="D3186" s="7">
        <v>4979246.9400000004</v>
      </c>
      <c r="E3186" s="7">
        <v>3507582</v>
      </c>
      <c r="F3186" s="33">
        <v>300162</v>
      </c>
      <c r="G3186" s="33">
        <v>467904</v>
      </c>
    </row>
    <row r="3187" spans="1:7" x14ac:dyDescent="0.25">
      <c r="A3187" s="4">
        <v>39711</v>
      </c>
      <c r="B3187" s="7">
        <v>9343342</v>
      </c>
      <c r="C3187" s="7"/>
      <c r="D3187" s="7">
        <v>3578055.88</v>
      </c>
      <c r="E3187" s="7">
        <v>2912958</v>
      </c>
      <c r="F3187" s="33">
        <v>300478</v>
      </c>
      <c r="G3187" s="33">
        <v>467720</v>
      </c>
    </row>
    <row r="3188" spans="1:7" x14ac:dyDescent="0.25">
      <c r="A3188" s="4">
        <v>39712</v>
      </c>
      <c r="B3188" s="7">
        <v>8173099</v>
      </c>
      <c r="C3188" s="7"/>
      <c r="D3188" s="7">
        <v>1424842.22</v>
      </c>
      <c r="E3188" s="7">
        <v>6825771</v>
      </c>
      <c r="F3188" s="33">
        <v>302855</v>
      </c>
      <c r="G3188" s="33">
        <v>470946</v>
      </c>
    </row>
    <row r="3189" spans="1:7" x14ac:dyDescent="0.25">
      <c r="A3189" s="4">
        <v>39713</v>
      </c>
      <c r="B3189" s="7">
        <v>6982055</v>
      </c>
      <c r="C3189" s="7"/>
      <c r="D3189" s="7">
        <v>6667680.8799999999</v>
      </c>
      <c r="E3189" s="7">
        <v>4318274</v>
      </c>
      <c r="F3189" s="33">
        <v>290216</v>
      </c>
      <c r="G3189" s="33">
        <v>469333</v>
      </c>
    </row>
    <row r="3190" spans="1:7" x14ac:dyDescent="0.25">
      <c r="A3190" s="4">
        <v>39714</v>
      </c>
      <c r="B3190" s="7">
        <v>7126887</v>
      </c>
      <c r="C3190" s="7"/>
      <c r="D3190" s="7">
        <v>4535873.9400000004</v>
      </c>
      <c r="E3190" s="7">
        <v>7259371</v>
      </c>
      <c r="F3190" s="33">
        <v>268260</v>
      </c>
      <c r="G3190" s="33">
        <v>467610</v>
      </c>
    </row>
    <row r="3191" spans="1:7" x14ac:dyDescent="0.25">
      <c r="A3191" s="4">
        <v>39715</v>
      </c>
      <c r="B3191" s="7">
        <v>7334955</v>
      </c>
      <c r="C3191" s="7"/>
      <c r="D3191" s="7">
        <v>4802246</v>
      </c>
      <c r="E3191" s="7">
        <v>5252226</v>
      </c>
      <c r="F3191" s="33">
        <v>299367</v>
      </c>
      <c r="G3191" s="33">
        <v>467500</v>
      </c>
    </row>
    <row r="3192" spans="1:7" x14ac:dyDescent="0.25">
      <c r="A3192" s="4">
        <v>39716</v>
      </c>
      <c r="B3192" s="7">
        <v>7503630</v>
      </c>
      <c r="C3192" s="7"/>
      <c r="D3192" s="7">
        <v>4713032.9400000004</v>
      </c>
      <c r="E3192" s="7">
        <v>4438632</v>
      </c>
      <c r="F3192" s="33">
        <v>321155</v>
      </c>
      <c r="G3192" s="33">
        <v>470946</v>
      </c>
    </row>
    <row r="3193" spans="1:7" x14ac:dyDescent="0.25">
      <c r="A3193" s="4">
        <v>39717</v>
      </c>
      <c r="B3193" s="7">
        <v>8671179</v>
      </c>
      <c r="C3193" s="7"/>
      <c r="D3193" s="7">
        <v>6470340.9400000004</v>
      </c>
      <c r="E3193" s="7">
        <v>4407698</v>
      </c>
      <c r="F3193" s="33">
        <v>309195</v>
      </c>
      <c r="G3193" s="33">
        <v>477253</v>
      </c>
    </row>
    <row r="3194" spans="1:7" x14ac:dyDescent="0.25">
      <c r="A3194" s="4">
        <v>39718</v>
      </c>
      <c r="B3194" s="7">
        <v>6675733</v>
      </c>
      <c r="C3194" s="7"/>
      <c r="D3194" s="7">
        <v>2361806.94</v>
      </c>
      <c r="E3194" s="7">
        <v>5348036</v>
      </c>
      <c r="F3194" s="33">
        <v>246382</v>
      </c>
      <c r="G3194" s="33">
        <v>470808</v>
      </c>
    </row>
    <row r="3195" spans="1:7" x14ac:dyDescent="0.25">
      <c r="A3195" s="4">
        <v>39719</v>
      </c>
      <c r="B3195" s="7">
        <v>4739348</v>
      </c>
      <c r="C3195" s="7"/>
      <c r="D3195" s="7">
        <v>734151.82000000007</v>
      </c>
      <c r="E3195" s="7">
        <v>6700944</v>
      </c>
      <c r="F3195" s="33">
        <v>335290</v>
      </c>
      <c r="G3195" s="33">
        <v>470690</v>
      </c>
    </row>
    <row r="3196" spans="1:7" x14ac:dyDescent="0.25">
      <c r="A3196" s="4">
        <v>39720</v>
      </c>
      <c r="B3196" s="7">
        <v>2959108</v>
      </c>
      <c r="C3196" s="7"/>
      <c r="D3196" s="7">
        <v>11734829</v>
      </c>
      <c r="E3196" s="7">
        <v>3725757</v>
      </c>
      <c r="F3196" s="33">
        <v>326180</v>
      </c>
      <c r="G3196" s="33">
        <v>471057</v>
      </c>
    </row>
    <row r="3197" spans="1:7" x14ac:dyDescent="0.25">
      <c r="A3197" s="4">
        <v>39721</v>
      </c>
      <c r="B3197" s="7">
        <v>9758272</v>
      </c>
      <c r="C3197" s="7"/>
      <c r="D3197" s="7">
        <v>5602531</v>
      </c>
      <c r="E3197" s="7">
        <v>3355020</v>
      </c>
      <c r="F3197" s="33">
        <v>300712</v>
      </c>
      <c r="G3197" s="33">
        <v>470800</v>
      </c>
    </row>
    <row r="3198" spans="1:7" x14ac:dyDescent="0.25">
      <c r="A3198" s="4">
        <v>39722</v>
      </c>
      <c r="B3198" s="7">
        <v>7691035</v>
      </c>
      <c r="C3198" s="7"/>
      <c r="D3198" s="7">
        <v>9052408</v>
      </c>
      <c r="E3198" s="7">
        <v>3201842</v>
      </c>
      <c r="F3198" s="33">
        <v>324026</v>
      </c>
      <c r="G3198" s="33">
        <v>470287</v>
      </c>
    </row>
    <row r="3199" spans="1:7" x14ac:dyDescent="0.25">
      <c r="A3199" s="4">
        <v>39723</v>
      </c>
      <c r="B3199" s="7">
        <v>7508217</v>
      </c>
      <c r="C3199" s="7"/>
      <c r="D3199" s="7">
        <v>8895246.9399999995</v>
      </c>
      <c r="E3199" s="7">
        <v>2914901</v>
      </c>
      <c r="F3199" s="33">
        <v>324199</v>
      </c>
      <c r="G3199" s="33">
        <v>471057</v>
      </c>
    </row>
    <row r="3200" spans="1:7" x14ac:dyDescent="0.25">
      <c r="A3200" s="4">
        <v>39724</v>
      </c>
      <c r="B3200" s="7">
        <v>9445050</v>
      </c>
      <c r="C3200" s="7"/>
      <c r="D3200" s="7">
        <v>6426267</v>
      </c>
      <c r="E3200" s="7">
        <v>710542</v>
      </c>
      <c r="F3200" s="33">
        <v>309399</v>
      </c>
      <c r="G3200" s="33">
        <v>471057</v>
      </c>
    </row>
    <row r="3201" spans="1:7" x14ac:dyDescent="0.25">
      <c r="A3201" s="4">
        <v>39725</v>
      </c>
      <c r="B3201" s="7">
        <v>9644146</v>
      </c>
      <c r="C3201" s="7"/>
      <c r="D3201" s="7">
        <v>2913633.94</v>
      </c>
      <c r="E3201" s="7">
        <v>449185</v>
      </c>
      <c r="F3201" s="33">
        <v>327546</v>
      </c>
      <c r="G3201" s="33">
        <v>471056</v>
      </c>
    </row>
    <row r="3202" spans="1:7" x14ac:dyDescent="0.25">
      <c r="A3202" s="4">
        <v>39726</v>
      </c>
      <c r="B3202" s="7">
        <v>9477718</v>
      </c>
      <c r="C3202" s="7"/>
      <c r="D3202" s="7">
        <v>4272764.88</v>
      </c>
      <c r="E3202" s="7">
        <v>302564</v>
      </c>
      <c r="F3202" s="33">
        <v>280188</v>
      </c>
      <c r="G3202" s="33">
        <v>471056</v>
      </c>
    </row>
    <row r="3203" spans="1:7" x14ac:dyDescent="0.25">
      <c r="A3203" s="4">
        <v>39727</v>
      </c>
      <c r="B3203" s="7">
        <v>7167600</v>
      </c>
      <c r="C3203" s="7"/>
      <c r="D3203" s="7">
        <v>9438312</v>
      </c>
      <c r="E3203" s="7">
        <v>2951653</v>
      </c>
      <c r="F3203" s="33">
        <v>308934</v>
      </c>
      <c r="G3203" s="33">
        <v>471056</v>
      </c>
    </row>
    <row r="3204" spans="1:7" x14ac:dyDescent="0.25">
      <c r="A3204" s="4">
        <v>39728</v>
      </c>
      <c r="B3204" s="7">
        <v>4255377</v>
      </c>
      <c r="C3204" s="7"/>
      <c r="D3204" s="7">
        <v>11772811</v>
      </c>
      <c r="E3204" s="7">
        <v>3530077</v>
      </c>
      <c r="F3204" s="33">
        <v>295985</v>
      </c>
      <c r="G3204" s="33">
        <v>472368</v>
      </c>
    </row>
    <row r="3205" spans="1:7" x14ac:dyDescent="0.25">
      <c r="A3205" s="4">
        <v>39729</v>
      </c>
      <c r="B3205" s="7">
        <v>4524789</v>
      </c>
      <c r="C3205" s="7"/>
      <c r="D3205" s="7">
        <v>7662842</v>
      </c>
      <c r="E3205" s="7">
        <v>2719488</v>
      </c>
      <c r="F3205" s="33">
        <v>301768</v>
      </c>
      <c r="G3205" s="33">
        <v>452503</v>
      </c>
    </row>
    <row r="3206" spans="1:7" x14ac:dyDescent="0.25">
      <c r="A3206" s="4">
        <v>39730</v>
      </c>
      <c r="B3206" s="7">
        <v>2783537</v>
      </c>
      <c r="C3206" s="7"/>
      <c r="D3206" s="7">
        <v>7457641</v>
      </c>
      <c r="E3206" s="7">
        <v>3627716</v>
      </c>
      <c r="F3206" s="33">
        <v>307002</v>
      </c>
      <c r="G3206" s="33">
        <v>469406</v>
      </c>
    </row>
    <row r="3207" spans="1:7" x14ac:dyDescent="0.25">
      <c r="A3207" s="4">
        <v>39731</v>
      </c>
      <c r="B3207" s="7">
        <v>8250486</v>
      </c>
      <c r="C3207" s="7"/>
      <c r="D3207" s="7">
        <v>5261274.9399999995</v>
      </c>
      <c r="E3207" s="7">
        <v>3275569</v>
      </c>
      <c r="F3207" s="33">
        <v>310353</v>
      </c>
      <c r="G3207" s="33">
        <v>475200</v>
      </c>
    </row>
    <row r="3208" spans="1:7" x14ac:dyDescent="0.25">
      <c r="A3208" s="4">
        <v>39732</v>
      </c>
      <c r="B3208" s="7">
        <v>7239465</v>
      </c>
      <c r="C3208" s="7"/>
      <c r="D3208" s="7">
        <v>1647476.94</v>
      </c>
      <c r="E3208" s="7">
        <v>4316677</v>
      </c>
      <c r="F3208" s="33">
        <v>299659</v>
      </c>
      <c r="G3208" s="33">
        <v>471056</v>
      </c>
    </row>
    <row r="3209" spans="1:7" x14ac:dyDescent="0.25">
      <c r="A3209" s="4">
        <v>39733</v>
      </c>
      <c r="B3209" s="7">
        <v>7279589</v>
      </c>
      <c r="C3209" s="7"/>
      <c r="D3209" s="7">
        <v>635485.36</v>
      </c>
      <c r="E3209" s="7">
        <v>3136607</v>
      </c>
      <c r="F3209" s="33">
        <v>191706</v>
      </c>
      <c r="G3209" s="33">
        <v>475200</v>
      </c>
    </row>
    <row r="3210" spans="1:7" x14ac:dyDescent="0.25">
      <c r="A3210" s="4">
        <v>39734</v>
      </c>
      <c r="B3210" s="7">
        <v>7363455</v>
      </c>
      <c r="C3210" s="7"/>
      <c r="D3210" s="7">
        <v>1857819.25</v>
      </c>
      <c r="E3210" s="7">
        <v>3371472</v>
      </c>
      <c r="F3210" s="33">
        <v>83166</v>
      </c>
      <c r="G3210" s="33">
        <v>474720</v>
      </c>
    </row>
    <row r="3211" spans="1:7" x14ac:dyDescent="0.25">
      <c r="A3211" s="4">
        <v>39735</v>
      </c>
      <c r="B3211" s="7">
        <v>6178792</v>
      </c>
      <c r="C3211" s="7"/>
      <c r="D3211" s="7">
        <v>6671917.9399999995</v>
      </c>
      <c r="E3211" s="7">
        <v>3316549</v>
      </c>
      <c r="F3211" s="33">
        <v>273126</v>
      </c>
      <c r="G3211" s="33">
        <v>471600</v>
      </c>
    </row>
    <row r="3212" spans="1:7" x14ac:dyDescent="0.25">
      <c r="A3212" s="4">
        <v>39736</v>
      </c>
      <c r="B3212" s="7">
        <v>6554014</v>
      </c>
      <c r="C3212" s="7"/>
      <c r="D3212" s="7">
        <v>9346472.9400000013</v>
      </c>
      <c r="E3212" s="7">
        <v>1608838</v>
      </c>
      <c r="F3212" s="33">
        <v>290760</v>
      </c>
      <c r="G3212" s="33">
        <v>468000</v>
      </c>
    </row>
    <row r="3213" spans="1:7" x14ac:dyDescent="0.25">
      <c r="A3213" s="4">
        <v>39737</v>
      </c>
      <c r="B3213" s="7">
        <v>7542786</v>
      </c>
      <c r="C3213" s="7"/>
      <c r="D3213" s="7">
        <v>9222764.8199999984</v>
      </c>
      <c r="E3213" s="7">
        <v>3605565</v>
      </c>
      <c r="F3213" s="33">
        <v>278806</v>
      </c>
      <c r="G3213" s="33">
        <v>475236</v>
      </c>
    </row>
    <row r="3214" spans="1:7" x14ac:dyDescent="0.25">
      <c r="A3214" s="4">
        <v>39738</v>
      </c>
      <c r="B3214" s="7">
        <v>7544133</v>
      </c>
      <c r="C3214" s="7"/>
      <c r="D3214" s="7">
        <v>8963479</v>
      </c>
      <c r="E3214" s="7">
        <v>6670059</v>
      </c>
      <c r="F3214" s="33">
        <v>278858</v>
      </c>
      <c r="G3214" s="33">
        <v>475310</v>
      </c>
    </row>
    <row r="3215" spans="1:7" x14ac:dyDescent="0.25">
      <c r="A3215" s="4">
        <v>39739</v>
      </c>
      <c r="B3215" s="7">
        <v>7691139</v>
      </c>
      <c r="C3215" s="7"/>
      <c r="D3215" s="7">
        <v>12121612</v>
      </c>
      <c r="E3215" s="7">
        <v>6713530</v>
      </c>
      <c r="F3215" s="33">
        <v>263183</v>
      </c>
      <c r="G3215" s="33">
        <v>472046</v>
      </c>
    </row>
    <row r="3216" spans="1:7" x14ac:dyDescent="0.25">
      <c r="A3216" s="4">
        <v>39740</v>
      </c>
      <c r="B3216" s="7">
        <v>1386837</v>
      </c>
      <c r="C3216" s="7"/>
      <c r="D3216" s="7">
        <v>11841468</v>
      </c>
      <c r="E3216" s="7">
        <v>6804228</v>
      </c>
      <c r="F3216" s="33">
        <v>236317</v>
      </c>
      <c r="G3216" s="33">
        <v>471936</v>
      </c>
    </row>
    <row r="3217" spans="1:7" x14ac:dyDescent="0.25">
      <c r="A3217" s="4">
        <v>39741</v>
      </c>
      <c r="B3217" s="7">
        <v>7552828</v>
      </c>
      <c r="C3217" s="7"/>
      <c r="D3217" s="7">
        <v>8729192</v>
      </c>
      <c r="E3217" s="7">
        <v>7153496</v>
      </c>
      <c r="F3217" s="33">
        <v>341977</v>
      </c>
      <c r="G3217" s="33">
        <v>471817</v>
      </c>
    </row>
    <row r="3218" spans="1:7" x14ac:dyDescent="0.25">
      <c r="A3218" s="4">
        <v>39742</v>
      </c>
      <c r="B3218" s="7">
        <v>6235060</v>
      </c>
      <c r="C3218" s="7"/>
      <c r="D3218" s="7">
        <v>10704410</v>
      </c>
      <c r="E3218" s="7">
        <v>7023815</v>
      </c>
      <c r="F3218" s="33">
        <v>279155</v>
      </c>
      <c r="G3218" s="33">
        <v>471889</v>
      </c>
    </row>
    <row r="3219" spans="1:7" x14ac:dyDescent="0.25">
      <c r="A3219" s="4">
        <v>39743</v>
      </c>
      <c r="B3219" s="7">
        <v>7676442</v>
      </c>
      <c r="C3219" s="7"/>
      <c r="D3219" s="7">
        <v>9121368</v>
      </c>
      <c r="E3219" s="7">
        <v>7059226</v>
      </c>
      <c r="F3219" s="33">
        <v>294563</v>
      </c>
      <c r="G3219" s="33">
        <v>471792</v>
      </c>
    </row>
    <row r="3220" spans="1:7" x14ac:dyDescent="0.25">
      <c r="A3220" s="4">
        <v>39744</v>
      </c>
      <c r="B3220" s="7">
        <v>7766383</v>
      </c>
      <c r="C3220" s="7"/>
      <c r="D3220" s="7">
        <v>10136421</v>
      </c>
      <c r="E3220" s="7">
        <v>6565524</v>
      </c>
      <c r="F3220" s="33">
        <v>334855</v>
      </c>
      <c r="G3220" s="33">
        <v>196464</v>
      </c>
    </row>
    <row r="3221" spans="1:7" x14ac:dyDescent="0.25">
      <c r="A3221" s="4">
        <v>39745</v>
      </c>
      <c r="B3221" s="7">
        <v>7801777</v>
      </c>
      <c r="C3221" s="7"/>
      <c r="D3221" s="7">
        <v>11743115</v>
      </c>
      <c r="E3221" s="7">
        <v>4015834</v>
      </c>
      <c r="F3221" s="33">
        <v>312037</v>
      </c>
      <c r="G3221" s="33">
        <v>82032</v>
      </c>
    </row>
    <row r="3222" spans="1:7" x14ac:dyDescent="0.25">
      <c r="A3222" s="4">
        <v>39746</v>
      </c>
      <c r="B3222" s="7">
        <v>6346257</v>
      </c>
      <c r="C3222" s="7"/>
      <c r="D3222" s="7">
        <v>8407824</v>
      </c>
      <c r="E3222" s="7">
        <v>4261091</v>
      </c>
      <c r="F3222" s="33">
        <v>354368</v>
      </c>
      <c r="G3222" s="33">
        <v>194847</v>
      </c>
    </row>
    <row r="3223" spans="1:7" x14ac:dyDescent="0.25">
      <c r="A3223" s="4">
        <v>39747</v>
      </c>
      <c r="B3223" s="7">
        <v>2471207</v>
      </c>
      <c r="C3223" s="7"/>
      <c r="D3223" s="7">
        <v>6268614.6699999999</v>
      </c>
      <c r="E3223" s="7">
        <v>6733407</v>
      </c>
      <c r="F3223" s="33">
        <v>343155</v>
      </c>
      <c r="G3223" s="33">
        <v>471863</v>
      </c>
    </row>
    <row r="3224" spans="1:7" x14ac:dyDescent="0.25">
      <c r="A3224" s="4">
        <v>39748</v>
      </c>
      <c r="B3224" s="7">
        <v>7145936</v>
      </c>
      <c r="C3224" s="7"/>
      <c r="D3224" s="7">
        <v>7277298.1799999997</v>
      </c>
      <c r="E3224" s="7">
        <v>6745424</v>
      </c>
      <c r="F3224" s="33">
        <v>356744</v>
      </c>
      <c r="G3224" s="33">
        <v>471790</v>
      </c>
    </row>
    <row r="3225" spans="1:7" x14ac:dyDescent="0.25">
      <c r="A3225" s="4">
        <v>39749</v>
      </c>
      <c r="B3225" s="7">
        <v>7529739</v>
      </c>
      <c r="C3225" s="7"/>
      <c r="D3225" s="7">
        <v>6708592.9400000004</v>
      </c>
      <c r="E3225" s="7">
        <v>6683813</v>
      </c>
      <c r="F3225" s="33">
        <v>328716</v>
      </c>
      <c r="G3225" s="33">
        <v>479086</v>
      </c>
    </row>
    <row r="3226" spans="1:7" x14ac:dyDescent="0.25">
      <c r="A3226" s="4">
        <v>39750</v>
      </c>
      <c r="B3226" s="7">
        <v>5280240</v>
      </c>
      <c r="C3226" s="7"/>
      <c r="D3226" s="7">
        <v>5818966.8199999994</v>
      </c>
      <c r="E3226" s="7">
        <v>7267081</v>
      </c>
      <c r="F3226" s="33">
        <v>181356</v>
      </c>
      <c r="G3226" s="33">
        <v>471313</v>
      </c>
    </row>
    <row r="3227" spans="1:7" x14ac:dyDescent="0.25">
      <c r="A3227" s="4">
        <v>39751</v>
      </c>
      <c r="B3227" s="7">
        <v>5211860</v>
      </c>
      <c r="C3227" s="7"/>
      <c r="D3227" s="7">
        <v>6781608</v>
      </c>
      <c r="E3227" s="7">
        <v>6741646</v>
      </c>
      <c r="F3227" s="33">
        <v>350071</v>
      </c>
      <c r="G3227" s="33">
        <v>471680</v>
      </c>
    </row>
    <row r="3228" spans="1:7" x14ac:dyDescent="0.25">
      <c r="A3228" s="4">
        <v>39752</v>
      </c>
      <c r="B3228" s="7">
        <v>6792615</v>
      </c>
      <c r="C3228" s="7"/>
      <c r="D3228" s="7">
        <v>2132401.83</v>
      </c>
      <c r="E3228" s="7">
        <v>3649870</v>
      </c>
      <c r="F3228" s="33">
        <v>309076</v>
      </c>
      <c r="G3228" s="33">
        <v>470176</v>
      </c>
    </row>
    <row r="3229" spans="1:7" x14ac:dyDescent="0.25">
      <c r="A3229" s="4">
        <v>39753</v>
      </c>
      <c r="B3229" s="7">
        <v>7322812</v>
      </c>
      <c r="C3229" s="7"/>
      <c r="D3229" s="7">
        <v>6518985.9400000004</v>
      </c>
      <c r="E3229" s="7">
        <v>3838029</v>
      </c>
      <c r="F3229" s="33">
        <v>280051</v>
      </c>
      <c r="G3229" s="33">
        <v>473448</v>
      </c>
    </row>
    <row r="3230" spans="1:7" x14ac:dyDescent="0.25">
      <c r="A3230" s="4">
        <v>39754</v>
      </c>
      <c r="B3230" s="7">
        <v>7088351</v>
      </c>
      <c r="C3230" s="7"/>
      <c r="D3230" s="7">
        <v>632055.93999999994</v>
      </c>
      <c r="E3230" s="7">
        <v>6646508</v>
      </c>
      <c r="F3230" s="33">
        <v>258235</v>
      </c>
      <c r="G3230" s="33">
        <v>472083</v>
      </c>
    </row>
    <row r="3231" spans="1:7" x14ac:dyDescent="0.25">
      <c r="A3231" s="4">
        <v>39755</v>
      </c>
      <c r="B3231" s="7">
        <v>5134513</v>
      </c>
      <c r="C3231" s="7"/>
      <c r="D3231" s="7">
        <v>7490503</v>
      </c>
      <c r="E3231" s="7">
        <v>3443335</v>
      </c>
      <c r="F3231" s="33">
        <v>273099</v>
      </c>
      <c r="G3231" s="33">
        <v>471533</v>
      </c>
    </row>
    <row r="3232" spans="1:7" x14ac:dyDescent="0.25">
      <c r="A3232" s="4">
        <v>39756</v>
      </c>
      <c r="B3232" s="7">
        <v>4202214</v>
      </c>
      <c r="C3232" s="7"/>
      <c r="D3232" s="7">
        <v>8437977</v>
      </c>
      <c r="E3232" s="7">
        <v>2838052</v>
      </c>
      <c r="F3232" s="33">
        <v>339625</v>
      </c>
      <c r="G3232" s="33">
        <v>472083</v>
      </c>
    </row>
    <row r="3233" spans="1:7" x14ac:dyDescent="0.25">
      <c r="A3233" s="4">
        <v>39757</v>
      </c>
      <c r="B3233" s="7">
        <v>6997345</v>
      </c>
      <c r="C3233" s="7"/>
      <c r="D3233" s="7">
        <v>7029569</v>
      </c>
      <c r="E3233" s="7">
        <v>5834174</v>
      </c>
      <c r="F3233" s="33">
        <v>263121</v>
      </c>
      <c r="G3233" s="33">
        <v>472083</v>
      </c>
    </row>
    <row r="3234" spans="1:7" x14ac:dyDescent="0.25">
      <c r="A3234" s="4">
        <v>39758</v>
      </c>
      <c r="B3234" s="7">
        <v>5102978</v>
      </c>
      <c r="C3234" s="7"/>
      <c r="D3234" s="7">
        <v>4799516.88</v>
      </c>
      <c r="E3234" s="7">
        <v>7161407</v>
      </c>
      <c r="F3234" s="33">
        <v>335427</v>
      </c>
      <c r="G3234" s="33">
        <v>472083</v>
      </c>
    </row>
    <row r="3235" spans="1:7" x14ac:dyDescent="0.25">
      <c r="A3235" s="4">
        <v>39759</v>
      </c>
      <c r="B3235" s="7">
        <v>5730361</v>
      </c>
      <c r="C3235" s="7"/>
      <c r="D3235" s="7">
        <v>2490280.94</v>
      </c>
      <c r="E3235" s="7">
        <v>6365615</v>
      </c>
      <c r="F3235" s="33">
        <v>348955</v>
      </c>
      <c r="G3235" s="33">
        <v>473110</v>
      </c>
    </row>
    <row r="3236" spans="1:7" x14ac:dyDescent="0.25">
      <c r="A3236" s="4">
        <v>39760</v>
      </c>
      <c r="B3236" s="7">
        <v>7945672</v>
      </c>
      <c r="C3236" s="7"/>
      <c r="D3236" s="7">
        <v>3754252</v>
      </c>
      <c r="E3236" s="7">
        <v>4190528</v>
      </c>
      <c r="F3236" s="33">
        <v>366245</v>
      </c>
      <c r="G3236" s="33">
        <v>475566</v>
      </c>
    </row>
    <row r="3237" spans="1:7" x14ac:dyDescent="0.25">
      <c r="A3237" s="4">
        <v>39761</v>
      </c>
      <c r="B3237" s="7">
        <v>1895541</v>
      </c>
      <c r="C3237" s="7"/>
      <c r="D3237" s="7">
        <v>8656165</v>
      </c>
      <c r="E3237" s="7">
        <v>6364061</v>
      </c>
      <c r="F3237" s="33">
        <v>330979</v>
      </c>
      <c r="G3237" s="33">
        <v>467353</v>
      </c>
    </row>
    <row r="3238" spans="1:7" x14ac:dyDescent="0.25">
      <c r="A3238" s="4">
        <v>39762</v>
      </c>
      <c r="B3238" s="7">
        <v>7112605</v>
      </c>
      <c r="C3238" s="7"/>
      <c r="D3238" s="7">
        <v>10011447</v>
      </c>
      <c r="E3238" s="7">
        <v>5627229</v>
      </c>
      <c r="F3238" s="33">
        <v>279246</v>
      </c>
      <c r="G3238" s="33">
        <v>471717</v>
      </c>
    </row>
    <row r="3239" spans="1:7" x14ac:dyDescent="0.25">
      <c r="A3239" s="4">
        <v>39763</v>
      </c>
      <c r="B3239" s="7">
        <v>9364389</v>
      </c>
      <c r="C3239" s="7"/>
      <c r="D3239" s="7">
        <v>9798270</v>
      </c>
      <c r="E3239" s="7">
        <v>3102322</v>
      </c>
      <c r="F3239" s="33">
        <v>267184</v>
      </c>
      <c r="G3239" s="33">
        <v>471240</v>
      </c>
    </row>
    <row r="3240" spans="1:7" x14ac:dyDescent="0.25">
      <c r="A3240" s="4">
        <v>39764</v>
      </c>
      <c r="B3240" s="7">
        <v>7401994</v>
      </c>
      <c r="C3240" s="7"/>
      <c r="D3240" s="7">
        <v>9035402.9399999995</v>
      </c>
      <c r="E3240" s="7">
        <v>3897378</v>
      </c>
      <c r="F3240" s="33">
        <v>295333</v>
      </c>
      <c r="G3240" s="33">
        <v>471130</v>
      </c>
    </row>
    <row r="3241" spans="1:7" x14ac:dyDescent="0.25">
      <c r="A3241" s="4">
        <v>39765</v>
      </c>
      <c r="B3241" s="7">
        <v>7599299</v>
      </c>
      <c r="C3241" s="7"/>
      <c r="D3241" s="7">
        <v>6407093.0499999998</v>
      </c>
      <c r="E3241" s="7">
        <v>6087174</v>
      </c>
      <c r="F3241" s="33">
        <v>275093</v>
      </c>
      <c r="G3241" s="33">
        <v>473000</v>
      </c>
    </row>
    <row r="3242" spans="1:7" x14ac:dyDescent="0.25">
      <c r="A3242" s="4">
        <v>39766</v>
      </c>
      <c r="B3242" s="7">
        <v>7341791</v>
      </c>
      <c r="C3242" s="7"/>
      <c r="D3242" s="7">
        <v>6779708.7400000002</v>
      </c>
      <c r="E3242" s="7">
        <v>2595184</v>
      </c>
      <c r="F3242" s="33">
        <v>304590</v>
      </c>
      <c r="G3242" s="33">
        <v>471387</v>
      </c>
    </row>
    <row r="3243" spans="1:7" x14ac:dyDescent="0.25">
      <c r="A3243" s="4">
        <v>39767</v>
      </c>
      <c r="B3243" s="7">
        <v>7931189</v>
      </c>
      <c r="C3243" s="7"/>
      <c r="D3243" s="7">
        <v>6952275.96</v>
      </c>
      <c r="E3243" s="7">
        <v>2311215</v>
      </c>
      <c r="F3243" s="33">
        <v>297052</v>
      </c>
      <c r="G3243" s="33">
        <v>471313</v>
      </c>
    </row>
    <row r="3244" spans="1:7" x14ac:dyDescent="0.25">
      <c r="A3244" s="4">
        <v>39768</v>
      </c>
      <c r="B3244" s="7">
        <v>9274135</v>
      </c>
      <c r="C3244" s="7"/>
      <c r="D3244" s="7">
        <v>1439386.7099999997</v>
      </c>
      <c r="E3244" s="7">
        <v>4614882</v>
      </c>
      <c r="F3244" s="33">
        <v>270982</v>
      </c>
      <c r="G3244" s="33">
        <v>471350</v>
      </c>
    </row>
    <row r="3245" spans="1:7" x14ac:dyDescent="0.25">
      <c r="A3245" s="4">
        <v>39769</v>
      </c>
      <c r="B3245" s="7">
        <v>9379220</v>
      </c>
      <c r="C3245" s="7"/>
      <c r="D3245" s="7">
        <v>2063490.17</v>
      </c>
      <c r="E3245" s="7">
        <v>3821201</v>
      </c>
      <c r="F3245" s="33">
        <v>298939</v>
      </c>
      <c r="G3245" s="33">
        <v>471350</v>
      </c>
    </row>
    <row r="3246" spans="1:7" x14ac:dyDescent="0.25">
      <c r="A3246" s="4">
        <v>39770</v>
      </c>
      <c r="B3246" s="7">
        <v>7512322</v>
      </c>
      <c r="C3246" s="7"/>
      <c r="D3246" s="7">
        <v>4654724.88</v>
      </c>
      <c r="E3246" s="7">
        <v>2470186</v>
      </c>
      <c r="F3246" s="33">
        <v>305091</v>
      </c>
      <c r="G3246" s="33">
        <v>472963</v>
      </c>
    </row>
    <row r="3247" spans="1:7" x14ac:dyDescent="0.25">
      <c r="A3247" s="4">
        <v>39771</v>
      </c>
      <c r="B3247" s="7">
        <v>9331989</v>
      </c>
      <c r="C3247" s="7"/>
      <c r="D3247" s="7">
        <v>4343084.9400000004</v>
      </c>
      <c r="E3247" s="7">
        <v>2566618</v>
      </c>
      <c r="F3247" s="33">
        <v>290233</v>
      </c>
      <c r="G3247" s="33">
        <v>472890</v>
      </c>
    </row>
    <row r="3248" spans="1:7" x14ac:dyDescent="0.25">
      <c r="A3248" s="4">
        <v>39772</v>
      </c>
      <c r="B3248" s="7">
        <v>7560033</v>
      </c>
      <c r="C3248" s="7"/>
      <c r="D3248" s="7">
        <v>9040770</v>
      </c>
      <c r="E3248" s="7">
        <v>4674002</v>
      </c>
      <c r="F3248" s="33">
        <v>266523</v>
      </c>
      <c r="G3248" s="33">
        <v>470983</v>
      </c>
    </row>
    <row r="3249" spans="1:7" x14ac:dyDescent="0.25">
      <c r="A3249" s="4">
        <v>39773</v>
      </c>
      <c r="B3249" s="7">
        <v>9539646</v>
      </c>
      <c r="C3249" s="7"/>
      <c r="D3249" s="7">
        <v>2803619.88</v>
      </c>
      <c r="E3249" s="7">
        <v>4693935</v>
      </c>
      <c r="F3249" s="33">
        <v>288144</v>
      </c>
      <c r="G3249" s="33">
        <v>471423</v>
      </c>
    </row>
    <row r="3250" spans="1:7" x14ac:dyDescent="0.25">
      <c r="A3250" s="4">
        <v>39774</v>
      </c>
      <c r="B3250" s="7">
        <v>7530297</v>
      </c>
      <c r="C3250" s="7"/>
      <c r="D3250" s="7">
        <v>2991663.29</v>
      </c>
      <c r="E3250" s="7">
        <v>4684839</v>
      </c>
      <c r="F3250" s="33">
        <v>285635</v>
      </c>
      <c r="G3250" s="33">
        <v>470592</v>
      </c>
    </row>
    <row r="3251" spans="1:7" x14ac:dyDescent="0.25">
      <c r="A3251" s="4">
        <v>39775</v>
      </c>
      <c r="B3251" s="7">
        <v>7627381</v>
      </c>
      <c r="C3251" s="7"/>
      <c r="D3251" s="7">
        <v>978972</v>
      </c>
      <c r="E3251" s="7">
        <v>4749659</v>
      </c>
      <c r="F3251" s="33">
        <v>268359</v>
      </c>
      <c r="G3251" s="33">
        <v>472926</v>
      </c>
    </row>
    <row r="3252" spans="1:7" x14ac:dyDescent="0.25">
      <c r="A3252" s="4">
        <v>39776</v>
      </c>
      <c r="B3252" s="7">
        <v>9545442</v>
      </c>
      <c r="C3252" s="7"/>
      <c r="D3252" s="7">
        <v>4021911</v>
      </c>
      <c r="E3252" s="7">
        <v>4731463</v>
      </c>
      <c r="F3252" s="33">
        <v>272678</v>
      </c>
      <c r="G3252" s="33">
        <v>469626</v>
      </c>
    </row>
    <row r="3253" spans="1:7" x14ac:dyDescent="0.25">
      <c r="A3253" s="4">
        <v>39777</v>
      </c>
      <c r="B3253" s="7">
        <v>4987918</v>
      </c>
      <c r="C3253" s="7"/>
      <c r="D3253" s="7">
        <v>1658084</v>
      </c>
      <c r="E3253" s="7">
        <v>4696419</v>
      </c>
      <c r="F3253" s="33">
        <v>289912</v>
      </c>
      <c r="G3253" s="33">
        <v>469993</v>
      </c>
    </row>
    <row r="3254" spans="1:7" x14ac:dyDescent="0.25">
      <c r="A3254" s="4">
        <v>39778</v>
      </c>
      <c r="B3254" s="7">
        <v>9500077</v>
      </c>
      <c r="C3254" s="7"/>
      <c r="D3254" s="7">
        <v>4384834</v>
      </c>
      <c r="E3254" s="7">
        <v>4724404</v>
      </c>
      <c r="F3254" s="33">
        <v>132881</v>
      </c>
      <c r="G3254" s="33">
        <v>469993</v>
      </c>
    </row>
    <row r="3255" spans="1:7" x14ac:dyDescent="0.25">
      <c r="A3255" s="4">
        <v>39779</v>
      </c>
      <c r="B3255" s="7">
        <v>9500625</v>
      </c>
      <c r="C3255" s="7"/>
      <c r="D3255" s="7">
        <v>7544606</v>
      </c>
      <c r="E3255" s="7">
        <v>2070711</v>
      </c>
      <c r="F3255" s="33">
        <v>279158</v>
      </c>
      <c r="G3255" s="33">
        <v>469993</v>
      </c>
    </row>
    <row r="3256" spans="1:7" x14ac:dyDescent="0.25">
      <c r="A3256" s="4">
        <v>39780</v>
      </c>
      <c r="B3256" s="7">
        <v>7132273</v>
      </c>
      <c r="C3256" s="7"/>
      <c r="D3256" s="7">
        <v>8145017.4400000004</v>
      </c>
      <c r="E3256" s="7">
        <v>2346687</v>
      </c>
      <c r="F3256" s="33">
        <v>270009</v>
      </c>
      <c r="G3256" s="33">
        <v>473865</v>
      </c>
    </row>
    <row r="3257" spans="1:7" x14ac:dyDescent="0.25">
      <c r="A3257" s="4">
        <v>39781</v>
      </c>
      <c r="B3257" s="7">
        <v>7250469</v>
      </c>
      <c r="C3257" s="7"/>
      <c r="D3257" s="7">
        <v>3258454.94</v>
      </c>
      <c r="E3257" s="7">
        <v>4394512</v>
      </c>
      <c r="F3257" s="33">
        <v>296167</v>
      </c>
      <c r="G3257" s="33">
        <v>464530</v>
      </c>
    </row>
    <row r="3258" spans="1:7" x14ac:dyDescent="0.25">
      <c r="A3258" s="4">
        <v>39782</v>
      </c>
      <c r="B3258" s="7">
        <v>7498421</v>
      </c>
      <c r="C3258" s="7"/>
      <c r="D3258" s="7">
        <v>1977290.8199999998</v>
      </c>
      <c r="E3258" s="7">
        <v>4786811</v>
      </c>
      <c r="F3258" s="33">
        <v>345262</v>
      </c>
      <c r="G3258" s="33">
        <v>474320</v>
      </c>
    </row>
    <row r="3259" spans="1:7" x14ac:dyDescent="0.25">
      <c r="A3259" s="4">
        <v>39783</v>
      </c>
      <c r="B3259" s="7">
        <v>7618063</v>
      </c>
      <c r="C3259" s="7"/>
      <c r="D3259" s="7">
        <v>8680878</v>
      </c>
      <c r="E3259" s="7">
        <v>4825688</v>
      </c>
      <c r="F3259" s="33">
        <v>338882</v>
      </c>
      <c r="G3259" s="33">
        <v>440550</v>
      </c>
    </row>
    <row r="3260" spans="1:7" x14ac:dyDescent="0.25">
      <c r="A3260" s="4">
        <v>39784</v>
      </c>
      <c r="B3260" s="7">
        <v>5503901</v>
      </c>
      <c r="C3260" s="7"/>
      <c r="D3260" s="7">
        <v>8606238</v>
      </c>
      <c r="E3260" s="7">
        <v>5134695</v>
      </c>
      <c r="F3260" s="33">
        <v>335753</v>
      </c>
      <c r="G3260" s="33">
        <v>369160</v>
      </c>
    </row>
    <row r="3261" spans="1:7" x14ac:dyDescent="0.25">
      <c r="A3261" s="4">
        <v>39785</v>
      </c>
      <c r="B3261" s="7">
        <v>3706624</v>
      </c>
      <c r="C3261" s="7"/>
      <c r="D3261" s="7">
        <v>8129087</v>
      </c>
      <c r="E3261" s="7">
        <v>7205562</v>
      </c>
      <c r="F3261" s="33">
        <v>316491</v>
      </c>
      <c r="G3261" s="33">
        <v>326737</v>
      </c>
    </row>
    <row r="3262" spans="1:7" x14ac:dyDescent="0.25">
      <c r="A3262" s="4">
        <v>39786</v>
      </c>
      <c r="B3262" s="7">
        <v>7743368</v>
      </c>
      <c r="C3262" s="7"/>
      <c r="D3262" s="7">
        <v>6996018</v>
      </c>
      <c r="E3262" s="7">
        <v>7049439</v>
      </c>
      <c r="F3262" s="33">
        <v>319148</v>
      </c>
      <c r="G3262" s="33">
        <v>201227</v>
      </c>
    </row>
    <row r="3263" spans="1:7" x14ac:dyDescent="0.25">
      <c r="A3263" s="4">
        <v>39787</v>
      </c>
      <c r="B3263" s="7">
        <v>7563211</v>
      </c>
      <c r="C3263" s="7"/>
      <c r="D3263" s="7">
        <v>6492628</v>
      </c>
      <c r="E3263" s="7">
        <v>7260845</v>
      </c>
      <c r="F3263" s="33">
        <v>312237</v>
      </c>
      <c r="G3263" s="33">
        <v>90347</v>
      </c>
    </row>
    <row r="3264" spans="1:7" x14ac:dyDescent="0.25">
      <c r="A3264" s="4">
        <v>39788</v>
      </c>
      <c r="B3264" s="7">
        <v>7577563</v>
      </c>
      <c r="C3264" s="7"/>
      <c r="D3264" s="7">
        <v>4045874.23</v>
      </c>
      <c r="E3264" s="7">
        <v>7274541</v>
      </c>
      <c r="F3264" s="33">
        <v>341993</v>
      </c>
      <c r="G3264" s="33">
        <v>109743</v>
      </c>
    </row>
    <row r="3265" spans="1:7" x14ac:dyDescent="0.25">
      <c r="A3265" s="4">
        <v>39789</v>
      </c>
      <c r="B3265" s="7">
        <v>1532634</v>
      </c>
      <c r="C3265" s="7"/>
      <c r="D3265" s="7">
        <v>880369.65</v>
      </c>
      <c r="E3265" s="7">
        <v>7232299</v>
      </c>
      <c r="F3265" s="33">
        <v>340919</v>
      </c>
      <c r="G3265" s="33"/>
    </row>
    <row r="3266" spans="1:7" x14ac:dyDescent="0.25">
      <c r="A3266" s="4">
        <v>39790</v>
      </c>
      <c r="B3266" s="7">
        <v>7144970</v>
      </c>
      <c r="C3266" s="7"/>
      <c r="D3266" s="7">
        <v>4204457</v>
      </c>
      <c r="E3266" s="7">
        <v>7254650</v>
      </c>
      <c r="F3266" s="33">
        <v>312850</v>
      </c>
      <c r="G3266" s="33">
        <v>57016</v>
      </c>
    </row>
    <row r="3267" spans="1:7" x14ac:dyDescent="0.25">
      <c r="A3267" s="4">
        <v>39791</v>
      </c>
      <c r="B3267" s="7">
        <v>7438872</v>
      </c>
      <c r="C3267" s="7"/>
      <c r="D3267" s="7">
        <v>5635418.8200000003</v>
      </c>
      <c r="E3267" s="7">
        <v>7199995</v>
      </c>
      <c r="F3267" s="33">
        <v>319487</v>
      </c>
      <c r="G3267" s="33">
        <v>64350</v>
      </c>
    </row>
    <row r="3268" spans="1:7" x14ac:dyDescent="0.25">
      <c r="A3268" s="4">
        <v>39792</v>
      </c>
      <c r="B3268" s="7">
        <v>9041190</v>
      </c>
      <c r="C3268" s="7"/>
      <c r="D3268" s="7">
        <v>8254595</v>
      </c>
      <c r="E3268" s="7">
        <v>7257651</v>
      </c>
      <c r="F3268" s="33">
        <v>337168</v>
      </c>
      <c r="G3268" s="33">
        <v>120890</v>
      </c>
    </row>
    <row r="3269" spans="1:7" x14ac:dyDescent="0.25">
      <c r="A3269" s="4">
        <v>39793</v>
      </c>
      <c r="B3269" s="7">
        <v>7740337</v>
      </c>
      <c r="C3269" s="7"/>
      <c r="D3269" s="7">
        <v>9380274</v>
      </c>
      <c r="E3269" s="7">
        <v>4236623</v>
      </c>
      <c r="F3269" s="33">
        <v>336886</v>
      </c>
      <c r="G3269" s="33">
        <v>108790</v>
      </c>
    </row>
    <row r="3270" spans="1:7" x14ac:dyDescent="0.25">
      <c r="A3270" s="4">
        <v>39794</v>
      </c>
      <c r="B3270" s="7">
        <v>7779111</v>
      </c>
      <c r="C3270" s="7"/>
      <c r="D3270" s="7">
        <v>8760027</v>
      </c>
      <c r="E3270" s="7">
        <v>6796125</v>
      </c>
      <c r="F3270" s="33">
        <v>337067</v>
      </c>
      <c r="G3270" s="33">
        <v>101566</v>
      </c>
    </row>
    <row r="3271" spans="1:7" x14ac:dyDescent="0.25">
      <c r="A3271" s="4">
        <v>39795</v>
      </c>
      <c r="B3271" s="7">
        <v>7205068</v>
      </c>
      <c r="C3271" s="7"/>
      <c r="D3271" s="7">
        <v>11974862</v>
      </c>
      <c r="E3271" s="7">
        <v>6840915</v>
      </c>
      <c r="F3271" s="33">
        <v>308034</v>
      </c>
      <c r="G3271" s="33"/>
    </row>
    <row r="3272" spans="1:7" x14ac:dyDescent="0.25">
      <c r="A3272" s="4">
        <v>39796</v>
      </c>
      <c r="B3272" s="7">
        <v>7146936</v>
      </c>
      <c r="C3272" s="7"/>
      <c r="D3272" s="7">
        <v>2095126.88</v>
      </c>
      <c r="E3272" s="7">
        <v>7122284</v>
      </c>
      <c r="F3272" s="33">
        <v>294018</v>
      </c>
      <c r="G3272" s="33"/>
    </row>
    <row r="3273" spans="1:7" x14ac:dyDescent="0.25">
      <c r="A3273" s="4">
        <v>39797</v>
      </c>
      <c r="B3273" s="7">
        <v>7257265</v>
      </c>
      <c r="C3273" s="7"/>
      <c r="D3273" s="7">
        <v>8397718</v>
      </c>
      <c r="E3273" s="7">
        <v>5783512</v>
      </c>
      <c r="F3273" s="33">
        <v>287165</v>
      </c>
      <c r="G3273" s="33">
        <v>61563</v>
      </c>
    </row>
    <row r="3274" spans="1:7" x14ac:dyDescent="0.25">
      <c r="A3274" s="4">
        <v>39798</v>
      </c>
      <c r="B3274" s="7">
        <v>7182812</v>
      </c>
      <c r="C3274" s="7"/>
      <c r="D3274" s="7">
        <v>11797779</v>
      </c>
      <c r="E3274" s="7">
        <v>7118433</v>
      </c>
      <c r="F3274" s="33">
        <v>305493</v>
      </c>
      <c r="G3274" s="33">
        <v>59547</v>
      </c>
    </row>
    <row r="3275" spans="1:7" x14ac:dyDescent="0.25">
      <c r="A3275" s="4">
        <v>39799</v>
      </c>
      <c r="B3275" s="7">
        <v>7570008</v>
      </c>
      <c r="C3275" s="7"/>
      <c r="D3275" s="7">
        <v>9256454.9399999995</v>
      </c>
      <c r="E3275" s="7">
        <v>7188722</v>
      </c>
      <c r="F3275" s="33">
        <v>303210</v>
      </c>
      <c r="G3275" s="33"/>
    </row>
    <row r="3276" spans="1:7" x14ac:dyDescent="0.25">
      <c r="A3276" s="4">
        <v>39800</v>
      </c>
      <c r="B3276" s="7">
        <v>7198891</v>
      </c>
      <c r="C3276" s="7"/>
      <c r="D3276" s="7">
        <v>1325935.94</v>
      </c>
      <c r="E3276" s="7">
        <v>7193424</v>
      </c>
      <c r="F3276" s="33">
        <v>314750</v>
      </c>
      <c r="G3276" s="33"/>
    </row>
    <row r="3277" spans="1:7" x14ac:dyDescent="0.25">
      <c r="A3277" s="4">
        <v>39801</v>
      </c>
      <c r="B3277" s="7">
        <v>7275795</v>
      </c>
      <c r="C3277" s="7"/>
      <c r="D3277" s="7">
        <v>1881929</v>
      </c>
      <c r="E3277" s="7">
        <v>7257365</v>
      </c>
      <c r="F3277" s="33">
        <v>324243</v>
      </c>
      <c r="G3277" s="33"/>
    </row>
    <row r="3278" spans="1:7" x14ac:dyDescent="0.25">
      <c r="A3278" s="4">
        <v>39802</v>
      </c>
      <c r="B3278" s="7">
        <v>7227114</v>
      </c>
      <c r="C3278" s="7"/>
      <c r="D3278" s="7">
        <v>11011120</v>
      </c>
      <c r="E3278" s="7">
        <v>5540154</v>
      </c>
      <c r="F3278" s="33">
        <v>331853</v>
      </c>
      <c r="G3278" s="33"/>
    </row>
    <row r="3279" spans="1:7" x14ac:dyDescent="0.25">
      <c r="A3279" s="4">
        <v>39803</v>
      </c>
      <c r="B3279" s="7">
        <v>7324542</v>
      </c>
      <c r="C3279" s="7"/>
      <c r="D3279" s="7">
        <v>11907504</v>
      </c>
      <c r="E3279" s="7">
        <v>5575154</v>
      </c>
      <c r="F3279" s="33">
        <v>344653</v>
      </c>
      <c r="G3279" s="33"/>
    </row>
    <row r="3280" spans="1:7" x14ac:dyDescent="0.25">
      <c r="A3280" s="4">
        <v>39804</v>
      </c>
      <c r="B3280" s="7">
        <v>7912004</v>
      </c>
      <c r="C3280" s="7"/>
      <c r="D3280" s="7">
        <v>10676928</v>
      </c>
      <c r="E3280" s="7">
        <v>6081930</v>
      </c>
      <c r="F3280" s="33">
        <v>358601</v>
      </c>
      <c r="G3280" s="33"/>
    </row>
    <row r="3281" spans="1:7" x14ac:dyDescent="0.25">
      <c r="A3281" s="4">
        <v>39805</v>
      </c>
      <c r="B3281" s="7">
        <v>6962050</v>
      </c>
      <c r="C3281" s="7"/>
      <c r="D3281" s="7">
        <v>3211283.94</v>
      </c>
      <c r="E3281" s="7">
        <v>7310942</v>
      </c>
      <c r="F3281" s="33">
        <v>369011</v>
      </c>
      <c r="G3281" s="33"/>
    </row>
    <row r="3282" spans="1:7" x14ac:dyDescent="0.25">
      <c r="A3282" s="4">
        <v>39806</v>
      </c>
      <c r="B3282" s="7">
        <v>9564453</v>
      </c>
      <c r="C3282" s="7"/>
      <c r="D3282" s="7">
        <v>12126964</v>
      </c>
      <c r="E3282" s="7">
        <v>7251138</v>
      </c>
      <c r="F3282" s="33">
        <v>362978</v>
      </c>
      <c r="G3282" s="33"/>
    </row>
    <row r="3283" spans="1:7" x14ac:dyDescent="0.25">
      <c r="A3283" s="4">
        <v>39807</v>
      </c>
      <c r="B3283" s="7">
        <v>4829320</v>
      </c>
      <c r="C3283" s="7"/>
      <c r="D3283" s="7">
        <v>1747670</v>
      </c>
      <c r="E3283" s="7">
        <v>7240902</v>
      </c>
      <c r="F3283" s="33">
        <v>353806</v>
      </c>
      <c r="G3283" s="33"/>
    </row>
    <row r="3284" spans="1:7" x14ac:dyDescent="0.25">
      <c r="A3284" s="4">
        <v>39808</v>
      </c>
      <c r="B3284" s="7">
        <v>7590259</v>
      </c>
      <c r="C3284" s="7"/>
      <c r="D3284" s="7">
        <v>8409387</v>
      </c>
      <c r="E3284" s="7">
        <v>7240864</v>
      </c>
      <c r="F3284" s="33">
        <v>358676</v>
      </c>
      <c r="G3284" s="33"/>
    </row>
    <row r="3285" spans="1:7" x14ac:dyDescent="0.25">
      <c r="A3285" s="4">
        <v>39809</v>
      </c>
      <c r="B3285" s="7">
        <v>1173485</v>
      </c>
      <c r="C3285" s="7"/>
      <c r="D3285" s="7">
        <v>9742327</v>
      </c>
      <c r="E3285" s="7">
        <v>7239966</v>
      </c>
      <c r="F3285" s="33">
        <v>368552</v>
      </c>
      <c r="G3285" s="33"/>
    </row>
    <row r="3286" spans="1:7" x14ac:dyDescent="0.25">
      <c r="A3286" s="4">
        <v>39810</v>
      </c>
      <c r="B3286" s="7">
        <v>1883776</v>
      </c>
      <c r="C3286" s="7"/>
      <c r="D3286" s="7">
        <v>1560965</v>
      </c>
      <c r="E3286" s="7">
        <v>7241503</v>
      </c>
      <c r="F3286" s="33">
        <v>361784</v>
      </c>
      <c r="G3286" s="33"/>
    </row>
    <row r="3287" spans="1:7" x14ac:dyDescent="0.25">
      <c r="A3287" s="4">
        <v>39811</v>
      </c>
      <c r="B3287" s="7">
        <v>9529128</v>
      </c>
      <c r="C3287" s="7"/>
      <c r="D3287" s="7">
        <v>5483716</v>
      </c>
      <c r="E3287" s="7">
        <v>7241896</v>
      </c>
      <c r="F3287" s="33">
        <v>367974</v>
      </c>
      <c r="G3287" s="33"/>
    </row>
    <row r="3288" spans="1:7" x14ac:dyDescent="0.25">
      <c r="A3288" s="4">
        <v>39812</v>
      </c>
      <c r="B3288" s="7">
        <v>7594606</v>
      </c>
      <c r="C3288" s="7"/>
      <c r="D3288" s="7">
        <v>11907991</v>
      </c>
      <c r="E3288" s="7">
        <v>7239992</v>
      </c>
      <c r="F3288" s="33">
        <v>367826</v>
      </c>
      <c r="G3288" s="33"/>
    </row>
    <row r="3289" spans="1:7" x14ac:dyDescent="0.25">
      <c r="A3289" s="4">
        <v>39813</v>
      </c>
      <c r="B3289" s="7">
        <v>599440</v>
      </c>
      <c r="C3289" s="7"/>
      <c r="D3289" s="7">
        <v>2326786.7599999998</v>
      </c>
      <c r="E3289" s="7">
        <v>6104040</v>
      </c>
      <c r="F3289" s="33">
        <v>352437</v>
      </c>
      <c r="G3289" s="33"/>
    </row>
    <row r="3290" spans="1:7" x14ac:dyDescent="0.25">
      <c r="A3290" s="4">
        <v>39814</v>
      </c>
      <c r="B3290" s="7">
        <v>13835</v>
      </c>
      <c r="C3290" s="7"/>
      <c r="D3290" s="7">
        <v>11883122</v>
      </c>
      <c r="E3290" s="7">
        <v>2985494</v>
      </c>
      <c r="F3290" s="33">
        <v>335438</v>
      </c>
      <c r="G3290" s="33"/>
    </row>
    <row r="3291" spans="1:7" x14ac:dyDescent="0.25">
      <c r="A3291" s="4">
        <v>39815</v>
      </c>
      <c r="B3291" s="7">
        <v>7276787</v>
      </c>
      <c r="C3291" s="7"/>
      <c r="D3291" s="7">
        <v>268583.94</v>
      </c>
      <c r="E3291" s="7">
        <v>7268552</v>
      </c>
      <c r="F3291" s="33">
        <v>359731</v>
      </c>
      <c r="G3291" s="33">
        <v>109193</v>
      </c>
    </row>
    <row r="3292" spans="1:7" x14ac:dyDescent="0.25">
      <c r="A3292" s="4">
        <v>39816</v>
      </c>
      <c r="B3292" s="7">
        <v>1432583</v>
      </c>
      <c r="C3292" s="7"/>
      <c r="D3292" s="7">
        <v>243132</v>
      </c>
      <c r="E3292" s="7">
        <v>6011347</v>
      </c>
      <c r="F3292" s="33">
        <v>359822</v>
      </c>
      <c r="G3292" s="33"/>
    </row>
    <row r="3293" spans="1:7" x14ac:dyDescent="0.25">
      <c r="A3293" s="4">
        <v>39817</v>
      </c>
      <c r="B3293" s="7"/>
      <c r="C3293" s="7"/>
      <c r="D3293" s="7">
        <v>1649789</v>
      </c>
      <c r="E3293" s="7">
        <v>7216904</v>
      </c>
      <c r="F3293" s="33">
        <v>319499</v>
      </c>
      <c r="G3293" s="33">
        <v>173287</v>
      </c>
    </row>
    <row r="3294" spans="1:7" x14ac:dyDescent="0.25">
      <c r="A3294" s="4">
        <v>39818</v>
      </c>
      <c r="B3294" s="7">
        <v>584019</v>
      </c>
      <c r="C3294" s="7"/>
      <c r="D3294" s="7">
        <v>8470458</v>
      </c>
      <c r="E3294" s="7">
        <v>5054022</v>
      </c>
      <c r="F3294" s="33">
        <v>352187</v>
      </c>
      <c r="G3294" s="33">
        <v>476116</v>
      </c>
    </row>
    <row r="3295" spans="1:7" x14ac:dyDescent="0.25">
      <c r="A3295" s="4">
        <v>39819</v>
      </c>
      <c r="B3295" s="7">
        <v>9576666</v>
      </c>
      <c r="C3295" s="7"/>
      <c r="D3295" s="7">
        <v>5344551.9400000004</v>
      </c>
      <c r="E3295" s="7">
        <v>7289604</v>
      </c>
      <c r="F3295" s="33">
        <v>345224</v>
      </c>
      <c r="G3295" s="33">
        <v>463906</v>
      </c>
    </row>
    <row r="3296" spans="1:7" x14ac:dyDescent="0.25">
      <c r="A3296" s="4">
        <v>39820</v>
      </c>
      <c r="B3296" s="7">
        <v>6324795</v>
      </c>
      <c r="C3296" s="7"/>
      <c r="D3296" s="7">
        <v>4963151.9400000004</v>
      </c>
      <c r="E3296" s="7">
        <v>7336282</v>
      </c>
      <c r="F3296" s="33">
        <v>349334</v>
      </c>
      <c r="G3296" s="33">
        <v>463920</v>
      </c>
    </row>
    <row r="3297" spans="1:7" x14ac:dyDescent="0.25">
      <c r="A3297" s="4">
        <v>39821</v>
      </c>
      <c r="B3297" s="7">
        <v>9126924</v>
      </c>
      <c r="C3297" s="7"/>
      <c r="D3297" s="7">
        <v>5850934</v>
      </c>
      <c r="E3297" s="7">
        <v>7303912</v>
      </c>
      <c r="F3297" s="33">
        <v>364498</v>
      </c>
      <c r="G3297" s="33">
        <v>464200</v>
      </c>
    </row>
    <row r="3298" spans="1:7" x14ac:dyDescent="0.25">
      <c r="A3298" s="4">
        <v>39822</v>
      </c>
      <c r="B3298" s="7">
        <v>1489612</v>
      </c>
      <c r="C3298" s="7"/>
      <c r="D3298" s="7">
        <v>11209230</v>
      </c>
      <c r="E3298" s="7">
        <v>7272812</v>
      </c>
      <c r="F3298" s="33">
        <v>348326</v>
      </c>
      <c r="G3298" s="33">
        <v>479637</v>
      </c>
    </row>
    <row r="3299" spans="1:7" x14ac:dyDescent="0.25">
      <c r="A3299" s="4">
        <v>39823</v>
      </c>
      <c r="B3299" s="7">
        <v>7597884</v>
      </c>
      <c r="C3299" s="7"/>
      <c r="D3299" s="7">
        <v>9805088</v>
      </c>
      <c r="E3299" s="7">
        <v>7236269</v>
      </c>
      <c r="F3299" s="33">
        <v>334747</v>
      </c>
      <c r="G3299" s="33">
        <v>479783</v>
      </c>
    </row>
    <row r="3300" spans="1:7" x14ac:dyDescent="0.25">
      <c r="A3300" s="4">
        <v>39824</v>
      </c>
      <c r="B3300" s="7">
        <v>9630381</v>
      </c>
      <c r="C3300" s="7"/>
      <c r="D3300" s="7">
        <v>7258506.9399999995</v>
      </c>
      <c r="E3300" s="7">
        <v>7228172</v>
      </c>
      <c r="F3300" s="33">
        <v>338624</v>
      </c>
      <c r="G3300" s="33">
        <v>474907</v>
      </c>
    </row>
    <row r="3301" spans="1:7" x14ac:dyDescent="0.25">
      <c r="A3301" s="4">
        <v>39825</v>
      </c>
      <c r="B3301" s="7">
        <v>7238393</v>
      </c>
      <c r="C3301" s="7"/>
      <c r="D3301" s="7">
        <v>6382263</v>
      </c>
      <c r="E3301" s="7">
        <v>7316232</v>
      </c>
      <c r="F3301" s="33">
        <v>342461</v>
      </c>
      <c r="G3301" s="33">
        <v>469480</v>
      </c>
    </row>
    <row r="3302" spans="1:7" x14ac:dyDescent="0.25">
      <c r="A3302" s="4">
        <v>39826</v>
      </c>
      <c r="B3302" s="7">
        <v>9100979</v>
      </c>
      <c r="C3302" s="7"/>
      <c r="D3302" s="7">
        <v>8506932</v>
      </c>
      <c r="E3302" s="7">
        <v>6014838</v>
      </c>
      <c r="F3302" s="33">
        <v>362727</v>
      </c>
      <c r="G3302" s="33">
        <v>467097</v>
      </c>
    </row>
    <row r="3303" spans="1:7" x14ac:dyDescent="0.25">
      <c r="A3303" s="4">
        <v>39827</v>
      </c>
      <c r="B3303" s="7">
        <v>7745307</v>
      </c>
      <c r="C3303" s="7"/>
      <c r="D3303" s="7">
        <v>2968479</v>
      </c>
      <c r="E3303" s="7">
        <v>7283991</v>
      </c>
      <c r="F3303" s="33">
        <v>299979</v>
      </c>
      <c r="G3303" s="33">
        <v>460533</v>
      </c>
    </row>
    <row r="3304" spans="1:7" x14ac:dyDescent="0.25">
      <c r="A3304" s="4">
        <v>39828</v>
      </c>
      <c r="B3304" s="7">
        <v>7437770</v>
      </c>
      <c r="C3304" s="7"/>
      <c r="D3304" s="7">
        <v>9857843.9399999995</v>
      </c>
      <c r="E3304" s="7">
        <v>7266833</v>
      </c>
      <c r="F3304" s="33">
        <v>357016</v>
      </c>
      <c r="G3304" s="33">
        <v>474100</v>
      </c>
    </row>
    <row r="3305" spans="1:7" x14ac:dyDescent="0.25">
      <c r="A3305" s="4">
        <v>39829</v>
      </c>
      <c r="B3305" s="7">
        <v>5230318</v>
      </c>
      <c r="C3305" s="7"/>
      <c r="D3305" s="7">
        <v>10080656</v>
      </c>
      <c r="E3305" s="7">
        <v>7304096</v>
      </c>
      <c r="F3305" s="33">
        <v>351245</v>
      </c>
      <c r="G3305" s="33">
        <v>470067</v>
      </c>
    </row>
    <row r="3306" spans="1:7" x14ac:dyDescent="0.25">
      <c r="A3306" s="4">
        <v>39830</v>
      </c>
      <c r="B3306" s="7">
        <v>2573085</v>
      </c>
      <c r="C3306" s="7"/>
      <c r="D3306" s="7">
        <v>10262054.939999999</v>
      </c>
      <c r="E3306" s="7">
        <v>7323351</v>
      </c>
      <c r="F3306" s="33">
        <v>346579</v>
      </c>
      <c r="G3306" s="33">
        <v>471900</v>
      </c>
    </row>
    <row r="3307" spans="1:7" x14ac:dyDescent="0.25">
      <c r="A3307" s="4">
        <v>39831</v>
      </c>
      <c r="B3307" s="7">
        <v>9603992</v>
      </c>
      <c r="C3307" s="7"/>
      <c r="D3307" s="7">
        <v>1613374.56</v>
      </c>
      <c r="E3307" s="7">
        <v>7281342</v>
      </c>
      <c r="F3307" s="33">
        <v>346525</v>
      </c>
      <c r="G3307" s="33">
        <v>466766</v>
      </c>
    </row>
    <row r="3308" spans="1:7" x14ac:dyDescent="0.25">
      <c r="A3308" s="4">
        <v>39832</v>
      </c>
      <c r="B3308" s="7">
        <v>9536919</v>
      </c>
      <c r="C3308" s="7"/>
      <c r="D3308" s="7">
        <v>1382382</v>
      </c>
      <c r="E3308" s="7">
        <v>7325601</v>
      </c>
      <c r="F3308" s="33">
        <v>361315</v>
      </c>
      <c r="G3308" s="33">
        <v>468966</v>
      </c>
    </row>
    <row r="3309" spans="1:7" x14ac:dyDescent="0.25">
      <c r="A3309" s="4">
        <v>39833</v>
      </c>
      <c r="B3309" s="7">
        <v>7045639</v>
      </c>
      <c r="C3309" s="7"/>
      <c r="D3309" s="7">
        <v>1227252.82</v>
      </c>
      <c r="E3309" s="7">
        <v>5906438</v>
      </c>
      <c r="F3309" s="33">
        <v>348100</v>
      </c>
      <c r="G3309" s="33">
        <v>347746</v>
      </c>
    </row>
    <row r="3310" spans="1:7" x14ac:dyDescent="0.25">
      <c r="A3310" s="4">
        <v>39834</v>
      </c>
      <c r="B3310" s="7">
        <v>357319</v>
      </c>
      <c r="C3310" s="7"/>
      <c r="D3310" s="7">
        <v>8685979</v>
      </c>
      <c r="E3310" s="7">
        <v>5861926</v>
      </c>
      <c r="F3310" s="33">
        <v>355124</v>
      </c>
      <c r="G3310" s="33">
        <v>471533</v>
      </c>
    </row>
    <row r="3311" spans="1:7" x14ac:dyDescent="0.25">
      <c r="A3311" s="4">
        <v>39835</v>
      </c>
      <c r="B3311" s="7">
        <v>5551684</v>
      </c>
      <c r="C3311" s="7"/>
      <c r="D3311" s="7">
        <v>9165216</v>
      </c>
      <c r="E3311" s="7">
        <v>7345555</v>
      </c>
      <c r="F3311" s="33">
        <v>361309</v>
      </c>
      <c r="G3311" s="33">
        <v>471716</v>
      </c>
    </row>
    <row r="3312" spans="1:7" x14ac:dyDescent="0.25">
      <c r="A3312" s="4">
        <v>39836</v>
      </c>
      <c r="B3312" s="7">
        <v>4603107</v>
      </c>
      <c r="C3312" s="7"/>
      <c r="D3312" s="7">
        <v>10872545</v>
      </c>
      <c r="E3312" s="7">
        <v>7319466</v>
      </c>
      <c r="F3312" s="33">
        <v>360634</v>
      </c>
      <c r="G3312" s="33">
        <v>470836</v>
      </c>
    </row>
    <row r="3313" spans="1:7" x14ac:dyDescent="0.25">
      <c r="A3313" s="4">
        <v>39837</v>
      </c>
      <c r="B3313" s="7">
        <v>9518322</v>
      </c>
      <c r="C3313" s="7"/>
      <c r="D3313" s="7">
        <v>9506595.9399999995</v>
      </c>
      <c r="E3313" s="7">
        <v>7306256</v>
      </c>
      <c r="F3313" s="33">
        <v>339117</v>
      </c>
      <c r="G3313" s="33">
        <v>469920</v>
      </c>
    </row>
    <row r="3314" spans="1:7" x14ac:dyDescent="0.25">
      <c r="A3314" s="4">
        <v>39838</v>
      </c>
      <c r="B3314" s="7">
        <v>7361008</v>
      </c>
      <c r="C3314" s="7"/>
      <c r="D3314" s="7">
        <v>3863166</v>
      </c>
      <c r="E3314" s="7">
        <v>6440454</v>
      </c>
      <c r="F3314" s="33">
        <v>334353</v>
      </c>
      <c r="G3314" s="33">
        <v>297697</v>
      </c>
    </row>
    <row r="3315" spans="1:7" x14ac:dyDescent="0.25">
      <c r="A3315" s="4">
        <v>39839</v>
      </c>
      <c r="B3315" s="7">
        <v>7133449</v>
      </c>
      <c r="C3315" s="7"/>
      <c r="D3315" s="7">
        <v>9659714.9399999995</v>
      </c>
      <c r="E3315" s="7">
        <v>7306732</v>
      </c>
      <c r="F3315" s="33">
        <v>349228</v>
      </c>
      <c r="G3315" s="33"/>
    </row>
    <row r="3316" spans="1:7" x14ac:dyDescent="0.25">
      <c r="A3316" s="4">
        <v>39840</v>
      </c>
      <c r="B3316" s="7">
        <v>7456916</v>
      </c>
      <c r="C3316" s="7"/>
      <c r="D3316" s="7">
        <v>11093522</v>
      </c>
      <c r="E3316" s="7">
        <v>6109065</v>
      </c>
      <c r="F3316" s="33">
        <v>343201</v>
      </c>
      <c r="G3316" s="33"/>
    </row>
    <row r="3317" spans="1:7" x14ac:dyDescent="0.25">
      <c r="A3317" s="4">
        <v>39841</v>
      </c>
      <c r="B3317" s="7">
        <v>9231839</v>
      </c>
      <c r="C3317" s="7"/>
      <c r="D3317" s="7">
        <v>8259330</v>
      </c>
      <c r="E3317" s="7">
        <v>5678050</v>
      </c>
      <c r="F3317" s="33">
        <v>288118</v>
      </c>
      <c r="G3317" s="33"/>
    </row>
    <row r="3318" spans="1:7" x14ac:dyDescent="0.25">
      <c r="A3318" s="4">
        <v>39842</v>
      </c>
      <c r="B3318" s="7">
        <v>6641505</v>
      </c>
      <c r="C3318" s="7"/>
      <c r="D3318" s="7">
        <v>12135439</v>
      </c>
      <c r="E3318" s="7">
        <v>7248541</v>
      </c>
      <c r="F3318" s="33">
        <v>299800</v>
      </c>
      <c r="G3318" s="33"/>
    </row>
    <row r="3319" spans="1:7" x14ac:dyDescent="0.25">
      <c r="A3319" s="4">
        <v>39843</v>
      </c>
      <c r="B3319" s="7">
        <v>1559889</v>
      </c>
      <c r="C3319" s="7"/>
      <c r="D3319" s="7">
        <v>9315275</v>
      </c>
      <c r="E3319" s="7">
        <v>7295650</v>
      </c>
      <c r="F3319" s="33">
        <v>295384</v>
      </c>
      <c r="G3319" s="33"/>
    </row>
    <row r="3320" spans="1:7" x14ac:dyDescent="0.25">
      <c r="A3320" s="4">
        <v>39844</v>
      </c>
      <c r="B3320" s="7">
        <v>1222474</v>
      </c>
      <c r="C3320" s="7"/>
      <c r="D3320" s="7">
        <v>8467421.8800000008</v>
      </c>
      <c r="E3320" s="7">
        <v>7322464</v>
      </c>
      <c r="F3320" s="33">
        <v>284566</v>
      </c>
      <c r="G3320" s="33"/>
    </row>
    <row r="3321" spans="1:7" x14ac:dyDescent="0.25">
      <c r="A3321" s="4">
        <v>39845</v>
      </c>
      <c r="B3321" s="7">
        <v>7333302</v>
      </c>
      <c r="C3321" s="7"/>
      <c r="D3321" s="7">
        <v>2094560.94</v>
      </c>
      <c r="E3321" s="7">
        <v>7234556</v>
      </c>
      <c r="F3321" s="33">
        <v>277573</v>
      </c>
      <c r="G3321" s="33"/>
    </row>
    <row r="3322" spans="1:7" x14ac:dyDescent="0.25">
      <c r="A3322" s="4">
        <v>39846</v>
      </c>
      <c r="B3322" s="7">
        <v>9389262</v>
      </c>
      <c r="C3322" s="7"/>
      <c r="D3322" s="7">
        <v>4756635.9399999995</v>
      </c>
      <c r="E3322" s="7">
        <v>7319812</v>
      </c>
      <c r="F3322" s="33">
        <v>321225</v>
      </c>
      <c r="G3322" s="33"/>
    </row>
    <row r="3323" spans="1:7" x14ac:dyDescent="0.25">
      <c r="A3323" s="4">
        <v>39847</v>
      </c>
      <c r="B3323" s="7">
        <v>1556093</v>
      </c>
      <c r="C3323" s="7"/>
      <c r="D3323" s="7">
        <v>10202759</v>
      </c>
      <c r="E3323" s="7">
        <v>7220066</v>
      </c>
      <c r="F3323" s="33">
        <v>338808</v>
      </c>
      <c r="G3323" s="33">
        <v>63507</v>
      </c>
    </row>
    <row r="3324" spans="1:7" x14ac:dyDescent="0.25">
      <c r="A3324" s="4">
        <v>39848</v>
      </c>
      <c r="B3324" s="7">
        <v>4601792</v>
      </c>
      <c r="C3324" s="7"/>
      <c r="D3324" s="7">
        <v>12138702</v>
      </c>
      <c r="E3324" s="7">
        <v>3693808</v>
      </c>
      <c r="F3324" s="33">
        <v>305296</v>
      </c>
      <c r="G3324" s="33">
        <v>63287</v>
      </c>
    </row>
    <row r="3325" spans="1:7" x14ac:dyDescent="0.25">
      <c r="A3325" s="4">
        <v>39849</v>
      </c>
      <c r="B3325" s="7">
        <v>4720231</v>
      </c>
      <c r="C3325" s="7"/>
      <c r="D3325" s="7">
        <v>11275187</v>
      </c>
      <c r="E3325" s="7">
        <v>3808625</v>
      </c>
      <c r="F3325" s="33">
        <v>311318</v>
      </c>
      <c r="G3325" s="33">
        <v>62993</v>
      </c>
    </row>
    <row r="3326" spans="1:7" x14ac:dyDescent="0.25">
      <c r="A3326" s="4">
        <v>39850</v>
      </c>
      <c r="B3326" s="7">
        <v>7928634</v>
      </c>
      <c r="C3326" s="7"/>
      <c r="D3326" s="7">
        <v>2058532.77</v>
      </c>
      <c r="E3326" s="7">
        <v>7249726</v>
      </c>
      <c r="F3326" s="33">
        <v>328097</v>
      </c>
      <c r="G3326" s="33">
        <v>124190</v>
      </c>
    </row>
    <row r="3327" spans="1:7" x14ac:dyDescent="0.25">
      <c r="A3327" s="4">
        <v>39851</v>
      </c>
      <c r="B3327" s="7">
        <v>364460</v>
      </c>
      <c r="C3327" s="7"/>
      <c r="D3327" s="7">
        <v>3380822.94</v>
      </c>
      <c r="E3327" s="7">
        <v>7298466</v>
      </c>
      <c r="F3327" s="33">
        <v>293007</v>
      </c>
      <c r="G3327" s="33">
        <v>117737</v>
      </c>
    </row>
    <row r="3328" spans="1:7" x14ac:dyDescent="0.25">
      <c r="A3328" s="4">
        <v>39852</v>
      </c>
      <c r="B3328" s="7">
        <v>369773</v>
      </c>
      <c r="C3328" s="7"/>
      <c r="D3328" s="7">
        <v>12072936</v>
      </c>
      <c r="E3328" s="7">
        <v>7296901</v>
      </c>
      <c r="F3328" s="33">
        <v>301434</v>
      </c>
      <c r="G3328" s="33">
        <v>69813</v>
      </c>
    </row>
    <row r="3329" spans="1:7" x14ac:dyDescent="0.25">
      <c r="A3329" s="4">
        <v>39853</v>
      </c>
      <c r="B3329" s="7">
        <v>9379811</v>
      </c>
      <c r="C3329" s="7"/>
      <c r="D3329" s="7">
        <v>3683349.94</v>
      </c>
      <c r="E3329" s="7">
        <v>7295443</v>
      </c>
      <c r="F3329" s="33">
        <v>324221</v>
      </c>
      <c r="G3329" s="33">
        <v>101520</v>
      </c>
    </row>
    <row r="3330" spans="1:7" x14ac:dyDescent="0.25">
      <c r="A3330" s="4">
        <v>39854</v>
      </c>
      <c r="B3330" s="7">
        <v>6919333</v>
      </c>
      <c r="C3330" s="7"/>
      <c r="D3330" s="7">
        <v>12124182</v>
      </c>
      <c r="E3330" s="7">
        <v>6519988</v>
      </c>
      <c r="F3330" s="33">
        <v>326477</v>
      </c>
      <c r="G3330" s="33">
        <v>88660</v>
      </c>
    </row>
    <row r="3331" spans="1:7" x14ac:dyDescent="0.25">
      <c r="A3331" s="4">
        <v>39855</v>
      </c>
      <c r="B3331" s="7">
        <v>1170242</v>
      </c>
      <c r="C3331" s="7"/>
      <c r="D3331" s="7">
        <v>10743203.939999999</v>
      </c>
      <c r="E3331" s="7">
        <v>3381494</v>
      </c>
      <c r="F3331" s="33">
        <v>339366</v>
      </c>
      <c r="G3331" s="33">
        <v>83893</v>
      </c>
    </row>
    <row r="3332" spans="1:7" x14ac:dyDescent="0.25">
      <c r="A3332" s="4">
        <v>39856</v>
      </c>
      <c r="B3332" s="7">
        <v>4274454</v>
      </c>
      <c r="C3332" s="7"/>
      <c r="D3332" s="7">
        <v>3510326.88</v>
      </c>
      <c r="E3332" s="7">
        <v>3307539</v>
      </c>
      <c r="F3332" s="33">
        <v>352019</v>
      </c>
      <c r="G3332" s="33">
        <v>228396</v>
      </c>
    </row>
    <row r="3333" spans="1:7" x14ac:dyDescent="0.25">
      <c r="A3333" s="4">
        <v>39857</v>
      </c>
      <c r="B3333" s="7">
        <v>406273</v>
      </c>
      <c r="C3333" s="7"/>
      <c r="D3333" s="7">
        <v>12018490</v>
      </c>
      <c r="E3333" s="7">
        <v>4376278</v>
      </c>
      <c r="F3333" s="33">
        <v>313416</v>
      </c>
      <c r="G3333" s="33">
        <v>120670</v>
      </c>
    </row>
    <row r="3334" spans="1:7" x14ac:dyDescent="0.25">
      <c r="A3334" s="4">
        <v>39858</v>
      </c>
      <c r="B3334" s="7">
        <v>5890542</v>
      </c>
      <c r="C3334" s="7"/>
      <c r="D3334" s="7">
        <v>11726707.939999999</v>
      </c>
      <c r="E3334" s="7">
        <v>7068501</v>
      </c>
      <c r="F3334" s="33">
        <v>335686</v>
      </c>
      <c r="G3334" s="33">
        <v>83380</v>
      </c>
    </row>
    <row r="3335" spans="1:7" x14ac:dyDescent="0.25">
      <c r="A3335" s="4">
        <v>39859</v>
      </c>
      <c r="B3335" s="7">
        <v>9415932</v>
      </c>
      <c r="C3335" s="7"/>
      <c r="D3335" s="7">
        <v>1732981.6099999999</v>
      </c>
      <c r="E3335" s="7">
        <v>3700980</v>
      </c>
      <c r="F3335" s="33">
        <v>334326</v>
      </c>
      <c r="G3335" s="33">
        <v>82390</v>
      </c>
    </row>
    <row r="3336" spans="1:7" x14ac:dyDescent="0.25">
      <c r="A3336" s="4">
        <v>39860</v>
      </c>
      <c r="B3336" s="7">
        <v>5444906</v>
      </c>
      <c r="C3336" s="7"/>
      <c r="D3336" s="7">
        <v>11177009</v>
      </c>
      <c r="E3336" s="7">
        <v>6965714</v>
      </c>
      <c r="F3336" s="33">
        <v>358470</v>
      </c>
      <c r="G3336" s="33">
        <v>63763</v>
      </c>
    </row>
    <row r="3337" spans="1:7" x14ac:dyDescent="0.25">
      <c r="A3337" s="4">
        <v>39861</v>
      </c>
      <c r="B3337" s="7">
        <v>6557499</v>
      </c>
      <c r="C3337" s="7"/>
      <c r="D3337" s="7">
        <v>10822328</v>
      </c>
      <c r="E3337" s="7">
        <v>6823493</v>
      </c>
      <c r="F3337" s="33">
        <v>316004</v>
      </c>
      <c r="G3337" s="33">
        <v>62590</v>
      </c>
    </row>
    <row r="3338" spans="1:7" x14ac:dyDescent="0.25">
      <c r="A3338" s="4">
        <v>39862</v>
      </c>
      <c r="B3338" s="7">
        <v>8540527</v>
      </c>
      <c r="C3338" s="7"/>
      <c r="D3338" s="7">
        <v>1084867</v>
      </c>
      <c r="E3338" s="7">
        <v>6594385</v>
      </c>
      <c r="F3338" s="33">
        <v>178280</v>
      </c>
      <c r="G3338" s="33">
        <v>59436</v>
      </c>
    </row>
    <row r="3339" spans="1:7" x14ac:dyDescent="0.25">
      <c r="A3339" s="4">
        <v>39863</v>
      </c>
      <c r="B3339" s="7">
        <v>43195</v>
      </c>
      <c r="C3339" s="7"/>
      <c r="D3339" s="7">
        <v>1338452.8199999998</v>
      </c>
      <c r="E3339" s="7">
        <v>6268492</v>
      </c>
      <c r="F3339" s="33">
        <v>345035</v>
      </c>
      <c r="G3339" s="33"/>
    </row>
    <row r="3340" spans="1:7" x14ac:dyDescent="0.25">
      <c r="A3340" s="4">
        <v>39864</v>
      </c>
      <c r="B3340" s="7">
        <v>63894</v>
      </c>
      <c r="C3340" s="7"/>
      <c r="D3340" s="7">
        <v>6687070</v>
      </c>
      <c r="E3340" s="7">
        <v>1761857</v>
      </c>
      <c r="F3340" s="33">
        <v>320391</v>
      </c>
      <c r="G3340" s="33"/>
    </row>
    <row r="3341" spans="1:7" x14ac:dyDescent="0.25">
      <c r="A3341" s="4">
        <v>39865</v>
      </c>
      <c r="B3341" s="7">
        <v>2560077</v>
      </c>
      <c r="C3341" s="7"/>
      <c r="D3341" s="7">
        <v>10896379</v>
      </c>
      <c r="E3341" s="7"/>
      <c r="F3341" s="33">
        <v>343625</v>
      </c>
      <c r="G3341" s="33">
        <v>104830</v>
      </c>
    </row>
    <row r="3342" spans="1:7" x14ac:dyDescent="0.25">
      <c r="A3342" s="4">
        <v>39866</v>
      </c>
      <c r="B3342" s="7">
        <v>1601010</v>
      </c>
      <c r="C3342" s="7"/>
      <c r="D3342" s="7">
        <v>12117146</v>
      </c>
      <c r="E3342" s="7">
        <v>22110</v>
      </c>
      <c r="F3342" s="33">
        <v>343965</v>
      </c>
      <c r="G3342" s="33">
        <v>63617</v>
      </c>
    </row>
    <row r="3343" spans="1:7" x14ac:dyDescent="0.25">
      <c r="A3343" s="4">
        <v>39867</v>
      </c>
      <c r="B3343" s="7">
        <v>7565175</v>
      </c>
      <c r="C3343" s="7"/>
      <c r="D3343" s="7">
        <v>1177142.94</v>
      </c>
      <c r="E3343" s="7">
        <v>6333227</v>
      </c>
      <c r="F3343" s="33">
        <v>335580</v>
      </c>
      <c r="G3343" s="33"/>
    </row>
    <row r="3344" spans="1:7" x14ac:dyDescent="0.25">
      <c r="A3344" s="4">
        <v>39868</v>
      </c>
      <c r="B3344" s="7">
        <v>7884576</v>
      </c>
      <c r="C3344" s="7"/>
      <c r="D3344" s="7">
        <v>7071710.9399999995</v>
      </c>
      <c r="E3344" s="7">
        <v>7107608</v>
      </c>
      <c r="F3344" s="33">
        <v>347819</v>
      </c>
      <c r="G3344" s="33">
        <v>66110</v>
      </c>
    </row>
    <row r="3345" spans="1:7" x14ac:dyDescent="0.25">
      <c r="A3345" s="4">
        <v>39869</v>
      </c>
      <c r="B3345" s="7">
        <v>6027060</v>
      </c>
      <c r="C3345" s="7"/>
      <c r="D3345" s="7">
        <v>11841489</v>
      </c>
      <c r="E3345" s="7">
        <v>5906546</v>
      </c>
      <c r="F3345" s="33">
        <v>344715</v>
      </c>
      <c r="G3345" s="33"/>
    </row>
    <row r="3346" spans="1:7" x14ac:dyDescent="0.25">
      <c r="A3346" s="4">
        <v>39870</v>
      </c>
      <c r="B3346" s="7">
        <v>1968990</v>
      </c>
      <c r="C3346" s="7"/>
      <c r="D3346" s="7">
        <v>9967211</v>
      </c>
      <c r="E3346" s="7">
        <v>7268771</v>
      </c>
      <c r="F3346" s="33">
        <v>345467</v>
      </c>
      <c r="G3346" s="33">
        <v>82647</v>
      </c>
    </row>
    <row r="3347" spans="1:7" x14ac:dyDescent="0.25">
      <c r="A3347" s="4">
        <v>39871</v>
      </c>
      <c r="B3347" s="7">
        <v>1020513</v>
      </c>
      <c r="C3347" s="7"/>
      <c r="D3347" s="7">
        <v>9413248</v>
      </c>
      <c r="E3347" s="7">
        <v>7250184</v>
      </c>
      <c r="F3347" s="33">
        <v>338969</v>
      </c>
      <c r="G3347" s="33">
        <v>103547</v>
      </c>
    </row>
    <row r="3348" spans="1:7" x14ac:dyDescent="0.25">
      <c r="A3348" s="4">
        <v>39872</v>
      </c>
      <c r="B3348" s="7">
        <v>7483341</v>
      </c>
      <c r="C3348" s="7"/>
      <c r="D3348" s="7">
        <v>983178</v>
      </c>
      <c r="E3348" s="7">
        <v>1028608</v>
      </c>
      <c r="F3348" s="33">
        <v>379487</v>
      </c>
      <c r="G3348" s="33"/>
    </row>
    <row r="3349" spans="1:7" x14ac:dyDescent="0.25">
      <c r="A3349" s="4">
        <v>39873</v>
      </c>
      <c r="B3349" s="7">
        <v>8464937</v>
      </c>
      <c r="C3349" s="7"/>
      <c r="D3349" s="7">
        <v>439622.94</v>
      </c>
      <c r="E3349" s="7">
        <v>890432</v>
      </c>
      <c r="F3349" s="33">
        <v>369835</v>
      </c>
      <c r="G3349" s="33">
        <v>84920</v>
      </c>
    </row>
    <row r="3350" spans="1:7" x14ac:dyDescent="0.25">
      <c r="A3350" s="4">
        <v>39874</v>
      </c>
      <c r="B3350" s="7">
        <v>669166</v>
      </c>
      <c r="C3350" s="7"/>
      <c r="D3350" s="7">
        <v>11168342</v>
      </c>
      <c r="E3350" s="7">
        <v>7304994</v>
      </c>
      <c r="F3350" s="33">
        <v>338358</v>
      </c>
      <c r="G3350" s="33"/>
    </row>
    <row r="3351" spans="1:7" x14ac:dyDescent="0.25">
      <c r="A3351" s="4">
        <v>39875</v>
      </c>
      <c r="B3351" s="7">
        <v>704320</v>
      </c>
      <c r="C3351" s="7"/>
      <c r="D3351" s="7">
        <v>9429492</v>
      </c>
      <c r="E3351" s="7">
        <v>7304104</v>
      </c>
      <c r="F3351" s="33">
        <v>351098</v>
      </c>
      <c r="G3351" s="33">
        <v>118617</v>
      </c>
    </row>
    <row r="3352" spans="1:7" x14ac:dyDescent="0.25">
      <c r="A3352" s="4">
        <v>39876</v>
      </c>
      <c r="B3352" s="7">
        <v>1356820</v>
      </c>
      <c r="C3352" s="7"/>
      <c r="D3352" s="7">
        <v>9369281.9399999995</v>
      </c>
      <c r="E3352" s="7">
        <v>7304505</v>
      </c>
      <c r="F3352" s="33">
        <v>341262</v>
      </c>
      <c r="G3352" s="33">
        <v>122100</v>
      </c>
    </row>
    <row r="3353" spans="1:7" x14ac:dyDescent="0.25">
      <c r="A3353" s="4">
        <v>39877</v>
      </c>
      <c r="B3353" s="7">
        <v>6010466</v>
      </c>
      <c r="C3353" s="7"/>
      <c r="D3353" s="7">
        <v>979065.94</v>
      </c>
      <c r="E3353" s="7">
        <v>5342566</v>
      </c>
      <c r="F3353" s="33">
        <v>363942</v>
      </c>
      <c r="G3353" s="33">
        <v>74983</v>
      </c>
    </row>
    <row r="3354" spans="1:7" x14ac:dyDescent="0.25">
      <c r="A3354" s="4">
        <v>39878</v>
      </c>
      <c r="B3354" s="7">
        <v>7404336</v>
      </c>
      <c r="C3354" s="7"/>
      <c r="D3354" s="7">
        <v>10263266</v>
      </c>
      <c r="E3354" s="7">
        <v>1714560</v>
      </c>
      <c r="F3354" s="33">
        <v>351270</v>
      </c>
      <c r="G3354" s="33">
        <v>75973</v>
      </c>
    </row>
    <row r="3355" spans="1:7" x14ac:dyDescent="0.25">
      <c r="A3355" s="4">
        <v>39879</v>
      </c>
      <c r="B3355" s="7">
        <v>7513531</v>
      </c>
      <c r="C3355" s="7"/>
      <c r="D3355" s="7">
        <v>10603860</v>
      </c>
      <c r="E3355" s="7">
        <v>1918986</v>
      </c>
      <c r="F3355" s="33">
        <v>340613</v>
      </c>
      <c r="G3355" s="33"/>
    </row>
    <row r="3356" spans="1:7" x14ac:dyDescent="0.25">
      <c r="A3356" s="4">
        <v>39880</v>
      </c>
      <c r="B3356" s="7">
        <v>5747508</v>
      </c>
      <c r="C3356" s="7"/>
      <c r="D3356" s="7">
        <v>2831006.94</v>
      </c>
      <c r="E3356" s="7">
        <v>605890</v>
      </c>
      <c r="F3356" s="33">
        <v>339565</v>
      </c>
      <c r="G3356" s="33"/>
    </row>
    <row r="3357" spans="1:7" x14ac:dyDescent="0.25">
      <c r="A3357" s="4">
        <v>39881</v>
      </c>
      <c r="B3357" s="7">
        <v>8670073</v>
      </c>
      <c r="C3357" s="7"/>
      <c r="D3357" s="7">
        <v>9417426</v>
      </c>
      <c r="E3357" s="7">
        <v>4883886</v>
      </c>
      <c r="F3357" s="33">
        <v>346521</v>
      </c>
      <c r="G3357" s="33">
        <v>128993</v>
      </c>
    </row>
    <row r="3358" spans="1:7" x14ac:dyDescent="0.25">
      <c r="A3358" s="4">
        <v>39882</v>
      </c>
      <c r="B3358" s="7">
        <v>2547486</v>
      </c>
      <c r="C3358" s="7"/>
      <c r="D3358" s="7">
        <v>9104739.9399999995</v>
      </c>
      <c r="E3358" s="7">
        <v>3351671</v>
      </c>
      <c r="F3358" s="33">
        <v>356871</v>
      </c>
      <c r="G3358" s="33">
        <v>71133</v>
      </c>
    </row>
    <row r="3359" spans="1:7" x14ac:dyDescent="0.25">
      <c r="A3359" s="4">
        <v>39883</v>
      </c>
      <c r="B3359" s="7">
        <v>3715693</v>
      </c>
      <c r="C3359" s="7"/>
      <c r="D3359" s="7">
        <v>7167069</v>
      </c>
      <c r="E3359" s="7">
        <v>7212203</v>
      </c>
      <c r="F3359" s="33">
        <v>305885</v>
      </c>
      <c r="G3359" s="33">
        <v>98560</v>
      </c>
    </row>
    <row r="3360" spans="1:7" x14ac:dyDescent="0.25">
      <c r="A3360" s="4">
        <v>39884</v>
      </c>
      <c r="B3360" s="7">
        <v>9185921</v>
      </c>
      <c r="C3360" s="7"/>
      <c r="D3360" s="7">
        <v>7947683</v>
      </c>
      <c r="E3360" s="7">
        <v>7290892</v>
      </c>
      <c r="F3360" s="33">
        <v>294599</v>
      </c>
      <c r="G3360" s="33"/>
    </row>
    <row r="3361" spans="1:7" x14ac:dyDescent="0.25">
      <c r="A3361" s="4">
        <v>39885</v>
      </c>
      <c r="B3361" s="7">
        <v>5730394</v>
      </c>
      <c r="C3361" s="7"/>
      <c r="D3361" s="7">
        <v>4283971.88</v>
      </c>
      <c r="E3361" s="7">
        <v>7153775</v>
      </c>
      <c r="F3361" s="33">
        <v>316219</v>
      </c>
      <c r="G3361" s="33">
        <v>152973</v>
      </c>
    </row>
    <row r="3362" spans="1:7" x14ac:dyDescent="0.25">
      <c r="A3362" s="4">
        <v>39886</v>
      </c>
      <c r="B3362" s="7">
        <v>1987310</v>
      </c>
      <c r="C3362" s="7"/>
      <c r="D3362" s="7">
        <v>4617713</v>
      </c>
      <c r="E3362" s="7">
        <v>5300746</v>
      </c>
      <c r="F3362" s="33">
        <v>332567</v>
      </c>
      <c r="G3362" s="33"/>
    </row>
    <row r="3363" spans="1:7" x14ac:dyDescent="0.25">
      <c r="A3363" s="4">
        <v>39887</v>
      </c>
      <c r="B3363" s="7">
        <v>1278437</v>
      </c>
      <c r="C3363" s="7"/>
      <c r="D3363" s="7">
        <v>236845.94</v>
      </c>
      <c r="E3363" s="7">
        <v>4271537</v>
      </c>
      <c r="F3363" s="33">
        <v>348470</v>
      </c>
      <c r="G3363" s="33"/>
    </row>
    <row r="3364" spans="1:7" x14ac:dyDescent="0.25">
      <c r="A3364" s="4">
        <v>39888</v>
      </c>
      <c r="B3364" s="7">
        <v>8857753</v>
      </c>
      <c r="C3364" s="7"/>
      <c r="D3364" s="7">
        <v>9341259</v>
      </c>
      <c r="E3364" s="7">
        <v>4282165</v>
      </c>
      <c r="F3364" s="33">
        <v>367315</v>
      </c>
      <c r="G3364" s="33">
        <v>84920</v>
      </c>
    </row>
    <row r="3365" spans="1:7" x14ac:dyDescent="0.25">
      <c r="A3365" s="4">
        <v>39889</v>
      </c>
      <c r="B3365" s="7">
        <v>6256209</v>
      </c>
      <c r="C3365" s="7"/>
      <c r="D3365" s="7">
        <v>11872673</v>
      </c>
      <c r="E3365" s="7">
        <v>5468394</v>
      </c>
      <c r="F3365" s="33">
        <v>347057</v>
      </c>
      <c r="G3365" s="33"/>
    </row>
    <row r="3366" spans="1:7" x14ac:dyDescent="0.25">
      <c r="A3366" s="4">
        <v>39890</v>
      </c>
      <c r="B3366" s="7">
        <v>34224</v>
      </c>
      <c r="C3366" s="7"/>
      <c r="D3366" s="7">
        <v>8039729</v>
      </c>
      <c r="E3366" s="7">
        <v>6774792</v>
      </c>
      <c r="F3366" s="33">
        <v>344953</v>
      </c>
      <c r="G3366" s="33">
        <v>83966</v>
      </c>
    </row>
    <row r="3367" spans="1:7" x14ac:dyDescent="0.25">
      <c r="A3367" s="4">
        <v>39891</v>
      </c>
      <c r="B3367" s="7">
        <v>750274</v>
      </c>
      <c r="C3367" s="7"/>
      <c r="D3367" s="7">
        <v>11120917</v>
      </c>
      <c r="E3367" s="7">
        <v>7330226</v>
      </c>
      <c r="F3367" s="33">
        <v>336033</v>
      </c>
      <c r="G3367" s="33"/>
    </row>
    <row r="3368" spans="1:7" x14ac:dyDescent="0.25">
      <c r="A3368" s="4">
        <v>39892</v>
      </c>
      <c r="B3368" s="7">
        <v>7452704</v>
      </c>
      <c r="C3368" s="7"/>
      <c r="D3368" s="7">
        <v>420582.94</v>
      </c>
      <c r="E3368" s="7">
        <v>7309156</v>
      </c>
      <c r="F3368" s="33">
        <v>332791</v>
      </c>
      <c r="G3368" s="33">
        <v>138123</v>
      </c>
    </row>
    <row r="3369" spans="1:7" x14ac:dyDescent="0.25">
      <c r="A3369" s="4">
        <v>39893</v>
      </c>
      <c r="B3369" s="7">
        <v>6479320</v>
      </c>
      <c r="C3369" s="7"/>
      <c r="D3369" s="7">
        <v>12065758</v>
      </c>
      <c r="E3369" s="7">
        <v>7262047</v>
      </c>
      <c r="F3369" s="33">
        <v>355820</v>
      </c>
      <c r="G3369" s="33">
        <v>99293</v>
      </c>
    </row>
    <row r="3370" spans="1:7" x14ac:dyDescent="0.25">
      <c r="A3370" s="4">
        <v>39894</v>
      </c>
      <c r="B3370" s="7">
        <v>1011957</v>
      </c>
      <c r="C3370" s="7"/>
      <c r="D3370" s="7">
        <v>7536163</v>
      </c>
      <c r="E3370" s="7">
        <v>6043395</v>
      </c>
      <c r="F3370" s="33">
        <v>331861</v>
      </c>
      <c r="G3370" s="33">
        <v>99110</v>
      </c>
    </row>
    <row r="3371" spans="1:7" x14ac:dyDescent="0.25">
      <c r="A3371" s="4">
        <v>39895</v>
      </c>
      <c r="B3371" s="7">
        <v>2674137</v>
      </c>
      <c r="C3371" s="7"/>
      <c r="D3371" s="7">
        <v>1717601.94</v>
      </c>
      <c r="E3371" s="7">
        <v>7289203</v>
      </c>
      <c r="F3371" s="33">
        <v>300156</v>
      </c>
      <c r="G3371" s="33">
        <v>117533</v>
      </c>
    </row>
    <row r="3372" spans="1:7" x14ac:dyDescent="0.25">
      <c r="A3372" s="4">
        <v>39896</v>
      </c>
      <c r="B3372" s="7">
        <v>8362230</v>
      </c>
      <c r="C3372" s="7"/>
      <c r="D3372" s="7">
        <v>5372919.9400000004</v>
      </c>
      <c r="E3372" s="7">
        <v>5253137</v>
      </c>
      <c r="F3372" s="33">
        <v>295601</v>
      </c>
      <c r="G3372" s="33">
        <v>151690</v>
      </c>
    </row>
    <row r="3373" spans="1:7" x14ac:dyDescent="0.25">
      <c r="A3373" s="4">
        <v>39897</v>
      </c>
      <c r="B3373" s="7">
        <v>6629606</v>
      </c>
      <c r="C3373" s="7"/>
      <c r="D3373" s="7">
        <v>9315436.9399999995</v>
      </c>
      <c r="E3373" s="7">
        <v>7305081</v>
      </c>
      <c r="F3373" s="33">
        <v>338905</v>
      </c>
      <c r="G3373" s="33">
        <v>471680</v>
      </c>
    </row>
    <row r="3374" spans="1:7" x14ac:dyDescent="0.25">
      <c r="A3374" s="4">
        <v>39898</v>
      </c>
      <c r="B3374" s="7">
        <v>9632278</v>
      </c>
      <c r="C3374" s="7"/>
      <c r="D3374" s="7">
        <v>3744835</v>
      </c>
      <c r="E3374" s="7">
        <v>7323804</v>
      </c>
      <c r="F3374" s="33">
        <v>346650</v>
      </c>
      <c r="G3374" s="33">
        <v>473587</v>
      </c>
    </row>
    <row r="3375" spans="1:7" x14ac:dyDescent="0.25">
      <c r="A3375" s="4">
        <v>39899</v>
      </c>
      <c r="B3375" s="7">
        <v>5759272</v>
      </c>
      <c r="C3375" s="7"/>
      <c r="D3375" s="7">
        <v>12080839</v>
      </c>
      <c r="E3375" s="7">
        <v>6666550</v>
      </c>
      <c r="F3375" s="33">
        <v>262072</v>
      </c>
      <c r="G3375" s="33">
        <v>472597</v>
      </c>
    </row>
    <row r="3376" spans="1:7" x14ac:dyDescent="0.25">
      <c r="A3376" s="4">
        <v>39900</v>
      </c>
      <c r="B3376" s="7">
        <v>8147672</v>
      </c>
      <c r="C3376" s="7"/>
      <c r="D3376" s="7">
        <v>12147759</v>
      </c>
      <c r="E3376" s="7">
        <v>3565112</v>
      </c>
      <c r="F3376" s="33">
        <v>271365</v>
      </c>
      <c r="G3376" s="33">
        <v>3996</v>
      </c>
    </row>
    <row r="3377" spans="1:7" x14ac:dyDescent="0.25">
      <c r="A3377" s="4">
        <v>39901</v>
      </c>
      <c r="B3377" s="7">
        <v>4230506</v>
      </c>
      <c r="C3377" s="7"/>
      <c r="D3377" s="7">
        <v>1253479</v>
      </c>
      <c r="E3377" s="7">
        <v>3528879</v>
      </c>
      <c r="F3377" s="33">
        <v>248150</v>
      </c>
      <c r="G3377" s="33"/>
    </row>
    <row r="3378" spans="1:7" x14ac:dyDescent="0.25">
      <c r="A3378" s="4">
        <v>39902</v>
      </c>
      <c r="B3378" s="7">
        <v>5332506</v>
      </c>
      <c r="C3378" s="7"/>
      <c r="D3378" s="7">
        <v>10837340</v>
      </c>
      <c r="E3378" s="7">
        <v>5668121</v>
      </c>
      <c r="F3378" s="33">
        <v>236482</v>
      </c>
      <c r="G3378" s="33">
        <v>118506</v>
      </c>
    </row>
    <row r="3379" spans="1:7" x14ac:dyDescent="0.25">
      <c r="A3379" s="4">
        <v>39903</v>
      </c>
      <c r="B3379" s="7">
        <v>9232876</v>
      </c>
      <c r="C3379" s="7"/>
      <c r="D3379" s="7">
        <v>6798257.8200000003</v>
      </c>
      <c r="E3379" s="7">
        <v>5267580</v>
      </c>
      <c r="F3379" s="33">
        <v>254829</v>
      </c>
      <c r="G3379" s="33">
        <v>100870</v>
      </c>
    </row>
    <row r="3380" spans="1:7" x14ac:dyDescent="0.25">
      <c r="A3380" s="4">
        <v>39904</v>
      </c>
      <c r="B3380" s="7">
        <v>1302725</v>
      </c>
      <c r="C3380" s="7"/>
      <c r="D3380" s="7">
        <v>7490387</v>
      </c>
      <c r="E3380" s="7">
        <v>7004455</v>
      </c>
      <c r="F3380" s="33">
        <v>251892</v>
      </c>
      <c r="G3380" s="33">
        <v>90786</v>
      </c>
    </row>
    <row r="3381" spans="1:7" x14ac:dyDescent="0.25">
      <c r="A3381" s="4">
        <v>39905</v>
      </c>
      <c r="B3381" s="7">
        <v>6747525</v>
      </c>
      <c r="C3381" s="7"/>
      <c r="D3381" s="7">
        <v>12125866</v>
      </c>
      <c r="E3381" s="7">
        <v>4053746</v>
      </c>
      <c r="F3381" s="33">
        <v>257823</v>
      </c>
      <c r="G3381" s="33">
        <v>115000</v>
      </c>
    </row>
    <row r="3382" spans="1:7" x14ac:dyDescent="0.25">
      <c r="A3382" s="4">
        <v>39906</v>
      </c>
      <c r="B3382" s="7">
        <v>472929</v>
      </c>
      <c r="C3382" s="7"/>
      <c r="D3382" s="7">
        <v>7688546.9400000004</v>
      </c>
      <c r="E3382" s="7">
        <v>3634824</v>
      </c>
      <c r="F3382" s="33">
        <v>235566</v>
      </c>
      <c r="G3382" s="33">
        <v>253477</v>
      </c>
    </row>
    <row r="3383" spans="1:7" x14ac:dyDescent="0.25">
      <c r="A3383" s="4">
        <v>39907</v>
      </c>
      <c r="B3383" s="7">
        <v>7665951</v>
      </c>
      <c r="C3383" s="7"/>
      <c r="D3383" s="7">
        <v>4205656</v>
      </c>
      <c r="E3383" s="7">
        <v>3412552</v>
      </c>
      <c r="F3383" s="33">
        <v>256241</v>
      </c>
      <c r="G3383" s="33"/>
    </row>
    <row r="3384" spans="1:7" x14ac:dyDescent="0.25">
      <c r="A3384" s="4">
        <v>39908</v>
      </c>
      <c r="B3384" s="7">
        <v>5719944</v>
      </c>
      <c r="C3384" s="7"/>
      <c r="D3384" s="7">
        <v>1932658.94</v>
      </c>
      <c r="E3384" s="7">
        <v>7120597</v>
      </c>
      <c r="F3384" s="33">
        <v>323639</v>
      </c>
      <c r="G3384" s="33"/>
    </row>
    <row r="3385" spans="1:7" x14ac:dyDescent="0.25">
      <c r="A3385" s="4">
        <v>39909</v>
      </c>
      <c r="B3385" s="7">
        <v>6453689</v>
      </c>
      <c r="C3385" s="7"/>
      <c r="D3385" s="7">
        <v>5556019</v>
      </c>
      <c r="E3385" s="7">
        <v>3757290</v>
      </c>
      <c r="F3385" s="33">
        <v>329320</v>
      </c>
      <c r="G3385" s="33">
        <v>77843</v>
      </c>
    </row>
    <row r="3386" spans="1:7" x14ac:dyDescent="0.25">
      <c r="A3386" s="4">
        <v>39910</v>
      </c>
      <c r="B3386" s="7">
        <v>3975928</v>
      </c>
      <c r="C3386" s="7"/>
      <c r="D3386" s="7">
        <v>12167929</v>
      </c>
      <c r="E3386" s="7">
        <v>6833663</v>
      </c>
      <c r="F3386" s="33">
        <v>248735</v>
      </c>
      <c r="G3386" s="33"/>
    </row>
    <row r="3387" spans="1:7" x14ac:dyDescent="0.25">
      <c r="A3387" s="4">
        <v>39911</v>
      </c>
      <c r="B3387" s="7">
        <v>6196799</v>
      </c>
      <c r="C3387" s="7"/>
      <c r="D3387" s="7">
        <v>10999311</v>
      </c>
      <c r="E3387" s="7">
        <v>7249615</v>
      </c>
      <c r="F3387" s="33">
        <v>305815</v>
      </c>
      <c r="G3387" s="33"/>
    </row>
    <row r="3388" spans="1:7" x14ac:dyDescent="0.25">
      <c r="A3388" s="4">
        <v>39912</v>
      </c>
      <c r="B3388" s="7">
        <v>324027</v>
      </c>
      <c r="C3388" s="7"/>
      <c r="D3388" s="7">
        <v>242230</v>
      </c>
      <c r="E3388" s="7">
        <v>3610002</v>
      </c>
      <c r="F3388" s="33">
        <v>310463</v>
      </c>
      <c r="G3388" s="33"/>
    </row>
    <row r="3389" spans="1:7" x14ac:dyDescent="0.25">
      <c r="A3389" s="4">
        <v>39913</v>
      </c>
      <c r="B3389" s="7">
        <v>8539696</v>
      </c>
      <c r="C3389" s="7"/>
      <c r="D3389" s="7">
        <v>243186.88</v>
      </c>
      <c r="E3389" s="7">
        <v>7191468</v>
      </c>
      <c r="F3389" s="33">
        <v>205590</v>
      </c>
      <c r="G3389" s="33"/>
    </row>
    <row r="3390" spans="1:7" x14ac:dyDescent="0.25">
      <c r="A3390" s="4">
        <v>39914</v>
      </c>
      <c r="B3390" s="7">
        <v>8129632</v>
      </c>
      <c r="C3390" s="7"/>
      <c r="D3390" s="7">
        <v>293228</v>
      </c>
      <c r="E3390" s="7">
        <v>7295294</v>
      </c>
      <c r="F3390" s="33">
        <v>223719</v>
      </c>
      <c r="G3390" s="33">
        <v>224913</v>
      </c>
    </row>
    <row r="3391" spans="1:7" x14ac:dyDescent="0.25">
      <c r="A3391" s="4">
        <v>39915</v>
      </c>
      <c r="B3391" s="7">
        <v>8426280</v>
      </c>
      <c r="C3391" s="7"/>
      <c r="D3391" s="7">
        <v>403215</v>
      </c>
      <c r="E3391" s="7">
        <v>3684711</v>
      </c>
      <c r="F3391" s="33">
        <v>240629</v>
      </c>
      <c r="G3391" s="33">
        <v>98926</v>
      </c>
    </row>
    <row r="3392" spans="1:7" x14ac:dyDescent="0.25">
      <c r="A3392" s="4">
        <v>39916</v>
      </c>
      <c r="B3392" s="7">
        <v>3315680</v>
      </c>
      <c r="C3392" s="7"/>
      <c r="D3392" s="7">
        <v>12159617</v>
      </c>
      <c r="E3392" s="7">
        <v>3648575</v>
      </c>
      <c r="F3392" s="33">
        <v>257632</v>
      </c>
      <c r="G3392" s="33">
        <v>99073</v>
      </c>
    </row>
    <row r="3393" spans="1:7" x14ac:dyDescent="0.25">
      <c r="A3393" s="4">
        <v>39917</v>
      </c>
      <c r="B3393" s="7">
        <v>9301708</v>
      </c>
      <c r="C3393" s="7"/>
      <c r="D3393" s="7">
        <v>12178217</v>
      </c>
      <c r="E3393" s="7">
        <v>2226024</v>
      </c>
      <c r="F3393" s="33">
        <v>248727</v>
      </c>
      <c r="G3393" s="33"/>
    </row>
    <row r="3394" spans="1:7" x14ac:dyDescent="0.25">
      <c r="A3394" s="4">
        <v>39918</v>
      </c>
      <c r="B3394" s="7">
        <v>8896672</v>
      </c>
      <c r="C3394" s="7"/>
      <c r="D3394" s="7">
        <v>11194122</v>
      </c>
      <c r="E3394" s="7">
        <v>4104094</v>
      </c>
      <c r="F3394" s="33">
        <v>223140</v>
      </c>
      <c r="G3394" s="33"/>
    </row>
    <row r="3395" spans="1:7" x14ac:dyDescent="0.25">
      <c r="A3395" s="4">
        <v>39919</v>
      </c>
      <c r="B3395" s="7">
        <v>1209159</v>
      </c>
      <c r="C3395" s="7"/>
      <c r="D3395" s="7">
        <v>8741912</v>
      </c>
      <c r="E3395" s="7">
        <v>2682376</v>
      </c>
      <c r="F3395" s="33">
        <v>275627</v>
      </c>
      <c r="G3395" s="33">
        <v>100943</v>
      </c>
    </row>
    <row r="3396" spans="1:7" x14ac:dyDescent="0.25">
      <c r="A3396" s="4">
        <v>39920</v>
      </c>
      <c r="B3396" s="7">
        <v>103880</v>
      </c>
      <c r="C3396" s="7"/>
      <c r="D3396" s="7">
        <v>11970468</v>
      </c>
      <c r="E3396" s="7">
        <v>3931626</v>
      </c>
      <c r="F3396" s="33">
        <v>273952</v>
      </c>
      <c r="G3396" s="33">
        <v>87486</v>
      </c>
    </row>
    <row r="3397" spans="1:7" x14ac:dyDescent="0.25">
      <c r="A3397" s="4">
        <v>39921</v>
      </c>
      <c r="B3397" s="7"/>
      <c r="C3397" s="7"/>
      <c r="D3397" s="7">
        <v>8683503.5600000005</v>
      </c>
      <c r="E3397" s="7">
        <v>2451986</v>
      </c>
      <c r="F3397" s="33">
        <v>282469</v>
      </c>
      <c r="G3397" s="33"/>
    </row>
    <row r="3398" spans="1:7" x14ac:dyDescent="0.25">
      <c r="A3398" s="4">
        <v>39922</v>
      </c>
      <c r="B3398" s="7"/>
      <c r="C3398" s="7"/>
      <c r="D3398" s="7">
        <v>1148950</v>
      </c>
      <c r="E3398" s="7">
        <v>7104951</v>
      </c>
      <c r="F3398" s="33">
        <v>359967</v>
      </c>
      <c r="G3398" s="33"/>
    </row>
    <row r="3399" spans="1:7" x14ac:dyDescent="0.25">
      <c r="A3399" s="4">
        <v>39923</v>
      </c>
      <c r="B3399" s="7">
        <v>7629450</v>
      </c>
      <c r="C3399" s="7"/>
      <c r="D3399" s="7">
        <v>8907531.8399999999</v>
      </c>
      <c r="E3399" s="7">
        <v>6412716</v>
      </c>
      <c r="F3399" s="33">
        <v>330717</v>
      </c>
      <c r="G3399" s="33"/>
    </row>
    <row r="3400" spans="1:7" x14ac:dyDescent="0.25">
      <c r="A3400" s="4">
        <v>39924</v>
      </c>
      <c r="B3400" s="7">
        <v>9518914</v>
      </c>
      <c r="C3400" s="7"/>
      <c r="D3400" s="7">
        <v>9136718.9399999995</v>
      </c>
      <c r="E3400" s="7">
        <v>3650084</v>
      </c>
      <c r="F3400" s="33">
        <v>309108</v>
      </c>
      <c r="G3400" s="33">
        <v>232613</v>
      </c>
    </row>
    <row r="3401" spans="1:7" x14ac:dyDescent="0.25">
      <c r="A3401" s="4">
        <v>39925</v>
      </c>
      <c r="B3401" s="7">
        <v>9253779</v>
      </c>
      <c r="C3401" s="7"/>
      <c r="D3401" s="7">
        <v>9678681</v>
      </c>
      <c r="E3401" s="7">
        <v>6364000</v>
      </c>
      <c r="F3401" s="33">
        <v>291948</v>
      </c>
      <c r="G3401" s="33"/>
    </row>
    <row r="3402" spans="1:7" x14ac:dyDescent="0.25">
      <c r="A3402" s="4">
        <v>39926</v>
      </c>
      <c r="B3402" s="7">
        <v>5298418</v>
      </c>
      <c r="C3402" s="7"/>
      <c r="D3402" s="7">
        <v>9398381</v>
      </c>
      <c r="E3402" s="7">
        <v>3195329</v>
      </c>
      <c r="F3402" s="33">
        <v>286401</v>
      </c>
      <c r="G3402" s="33">
        <v>122650</v>
      </c>
    </row>
    <row r="3403" spans="1:7" x14ac:dyDescent="0.25">
      <c r="A3403" s="4">
        <v>39927</v>
      </c>
      <c r="B3403" s="7">
        <v>1609673</v>
      </c>
      <c r="C3403" s="7"/>
      <c r="D3403" s="7">
        <v>9203389.7600000016</v>
      </c>
      <c r="E3403" s="7">
        <v>6660844</v>
      </c>
      <c r="F3403" s="33">
        <v>296458</v>
      </c>
      <c r="G3403" s="33">
        <v>124960</v>
      </c>
    </row>
    <row r="3404" spans="1:7" x14ac:dyDescent="0.25">
      <c r="A3404" s="4">
        <v>39928</v>
      </c>
      <c r="B3404" s="7">
        <v>9250503</v>
      </c>
      <c r="C3404" s="7"/>
      <c r="D3404" s="7">
        <v>376584</v>
      </c>
      <c r="E3404" s="7">
        <v>4771859</v>
      </c>
      <c r="F3404" s="33">
        <v>305220</v>
      </c>
      <c r="G3404" s="33"/>
    </row>
    <row r="3405" spans="1:7" x14ac:dyDescent="0.25">
      <c r="A3405" s="4">
        <v>39929</v>
      </c>
      <c r="B3405" s="7">
        <v>1445969</v>
      </c>
      <c r="C3405" s="7"/>
      <c r="D3405" s="7">
        <v>609369.93999999994</v>
      </c>
      <c r="E3405" s="7">
        <v>7164016</v>
      </c>
      <c r="F3405" s="33">
        <v>272486</v>
      </c>
      <c r="G3405" s="33"/>
    </row>
    <row r="3406" spans="1:7" x14ac:dyDescent="0.25">
      <c r="A3406" s="4">
        <v>39930</v>
      </c>
      <c r="B3406" s="7">
        <v>3749263</v>
      </c>
      <c r="C3406" s="7"/>
      <c r="D3406" s="7">
        <v>8807187</v>
      </c>
      <c r="E3406" s="7">
        <v>3661584</v>
      </c>
      <c r="F3406" s="33">
        <v>305550</v>
      </c>
      <c r="G3406" s="33"/>
    </row>
    <row r="3407" spans="1:7" x14ac:dyDescent="0.25">
      <c r="A3407" s="4">
        <v>39931</v>
      </c>
      <c r="B3407" s="7">
        <v>7124782</v>
      </c>
      <c r="C3407" s="7"/>
      <c r="D3407" s="7">
        <v>9884332</v>
      </c>
      <c r="E3407" s="7">
        <v>7003194</v>
      </c>
      <c r="F3407" s="33">
        <v>286545</v>
      </c>
      <c r="G3407" s="33">
        <v>116490</v>
      </c>
    </row>
    <row r="3408" spans="1:7" x14ac:dyDescent="0.25">
      <c r="A3408" s="4">
        <v>39932</v>
      </c>
      <c r="B3408" s="7">
        <v>4784334</v>
      </c>
      <c r="C3408" s="7"/>
      <c r="D3408" s="7">
        <v>8003924</v>
      </c>
      <c r="E3408" s="7">
        <v>4097093</v>
      </c>
      <c r="F3408" s="33">
        <v>284486</v>
      </c>
      <c r="G3408" s="33">
        <v>193343</v>
      </c>
    </row>
    <row r="3409" spans="1:7" x14ac:dyDescent="0.25">
      <c r="A3409" s="4">
        <v>39933</v>
      </c>
      <c r="B3409" s="7">
        <v>3023039</v>
      </c>
      <c r="C3409" s="7"/>
      <c r="D3409" s="7">
        <v>9835547</v>
      </c>
      <c r="E3409" s="7">
        <v>3629711</v>
      </c>
      <c r="F3409" s="33">
        <v>280873</v>
      </c>
      <c r="G3409" s="33"/>
    </row>
    <row r="3410" spans="1:7" x14ac:dyDescent="0.25">
      <c r="A3410" s="4">
        <v>39934</v>
      </c>
      <c r="B3410" s="7">
        <v>9206274</v>
      </c>
      <c r="C3410" s="7"/>
      <c r="D3410" s="7">
        <v>6128720</v>
      </c>
      <c r="E3410" s="7">
        <v>739784</v>
      </c>
      <c r="F3410" s="33">
        <v>271541</v>
      </c>
      <c r="G3410" s="33">
        <v>139113</v>
      </c>
    </row>
    <row r="3411" spans="1:7" x14ac:dyDescent="0.25">
      <c r="A3411" s="4">
        <v>39935</v>
      </c>
      <c r="B3411" s="7">
        <v>9267928</v>
      </c>
      <c r="C3411" s="7"/>
      <c r="D3411" s="7">
        <v>6604466</v>
      </c>
      <c r="E3411" s="7">
        <v>3386476</v>
      </c>
      <c r="F3411" s="33">
        <v>299212</v>
      </c>
      <c r="G3411" s="33">
        <v>140433</v>
      </c>
    </row>
    <row r="3412" spans="1:7" x14ac:dyDescent="0.25">
      <c r="A3412" s="4">
        <v>39936</v>
      </c>
      <c r="B3412" s="7">
        <v>1270673</v>
      </c>
      <c r="C3412" s="7"/>
      <c r="D3412" s="7">
        <v>9557312</v>
      </c>
      <c r="E3412" s="7">
        <v>7031949</v>
      </c>
      <c r="F3412" s="33">
        <v>249148</v>
      </c>
      <c r="G3412" s="33"/>
    </row>
    <row r="3413" spans="1:7" x14ac:dyDescent="0.25">
      <c r="A3413" s="4">
        <v>39937</v>
      </c>
      <c r="B3413" s="7">
        <v>5739809</v>
      </c>
      <c r="C3413" s="7"/>
      <c r="D3413" s="7">
        <v>6826879</v>
      </c>
      <c r="E3413" s="7">
        <v>2429260</v>
      </c>
      <c r="F3413" s="33">
        <v>248762</v>
      </c>
      <c r="G3413" s="33"/>
    </row>
    <row r="3414" spans="1:7" x14ac:dyDescent="0.25">
      <c r="A3414" s="4">
        <v>39938</v>
      </c>
      <c r="B3414" s="7">
        <v>6095441</v>
      </c>
      <c r="C3414" s="7"/>
      <c r="D3414" s="7">
        <v>9876380</v>
      </c>
      <c r="E3414" s="7">
        <v>2202287</v>
      </c>
      <c r="F3414" s="33">
        <v>233345</v>
      </c>
      <c r="G3414" s="33">
        <v>149233</v>
      </c>
    </row>
    <row r="3415" spans="1:7" x14ac:dyDescent="0.25">
      <c r="A3415" s="4">
        <v>39939</v>
      </c>
      <c r="B3415" s="7">
        <v>5963136</v>
      </c>
      <c r="C3415" s="7"/>
      <c r="D3415" s="7">
        <v>8060137.7599999998</v>
      </c>
      <c r="E3415" s="7">
        <v>2928820</v>
      </c>
      <c r="F3415" s="33">
        <v>226102</v>
      </c>
      <c r="G3415" s="33">
        <v>300850</v>
      </c>
    </row>
    <row r="3416" spans="1:7" x14ac:dyDescent="0.25">
      <c r="A3416" s="4">
        <v>39940</v>
      </c>
      <c r="B3416" s="7">
        <v>7693930</v>
      </c>
      <c r="C3416" s="7"/>
      <c r="D3416" s="7">
        <v>9842039</v>
      </c>
      <c r="E3416" s="7">
        <v>3616844</v>
      </c>
      <c r="F3416" s="33">
        <v>272312</v>
      </c>
      <c r="G3416" s="33">
        <v>93720</v>
      </c>
    </row>
    <row r="3417" spans="1:7" x14ac:dyDescent="0.25">
      <c r="A3417" s="4">
        <v>39941</v>
      </c>
      <c r="B3417" s="7">
        <v>8867936</v>
      </c>
      <c r="C3417" s="7"/>
      <c r="D3417" s="7">
        <v>9548150</v>
      </c>
      <c r="E3417" s="7">
        <v>4888395</v>
      </c>
      <c r="F3417" s="33">
        <v>247815</v>
      </c>
      <c r="G3417" s="33">
        <v>148940</v>
      </c>
    </row>
    <row r="3418" spans="1:7" x14ac:dyDescent="0.25">
      <c r="A3418" s="4">
        <v>39942</v>
      </c>
      <c r="B3418" s="7">
        <v>9307014</v>
      </c>
      <c r="C3418" s="7"/>
      <c r="D3418" s="7">
        <v>7824257.9399999995</v>
      </c>
      <c r="E3418" s="7">
        <v>3803055</v>
      </c>
      <c r="F3418" s="33">
        <v>255102</v>
      </c>
      <c r="G3418" s="33"/>
    </row>
    <row r="3419" spans="1:7" x14ac:dyDescent="0.25">
      <c r="A3419" s="4">
        <v>39943</v>
      </c>
      <c r="B3419" s="7">
        <v>7459814</v>
      </c>
      <c r="C3419" s="7"/>
      <c r="D3419" s="7">
        <v>7872927.9399999995</v>
      </c>
      <c r="E3419" s="7">
        <v>4742207</v>
      </c>
      <c r="F3419" s="33">
        <v>240085</v>
      </c>
      <c r="G3419" s="33"/>
    </row>
    <row r="3420" spans="1:7" x14ac:dyDescent="0.25">
      <c r="A3420" s="4">
        <v>39944</v>
      </c>
      <c r="B3420" s="7">
        <v>8727964</v>
      </c>
      <c r="C3420" s="7"/>
      <c r="D3420" s="7">
        <v>9788721</v>
      </c>
      <c r="E3420" s="7">
        <v>4438145</v>
      </c>
      <c r="F3420" s="33">
        <v>241935</v>
      </c>
      <c r="G3420" s="33">
        <v>186633</v>
      </c>
    </row>
    <row r="3421" spans="1:7" x14ac:dyDescent="0.25">
      <c r="A3421" s="4">
        <v>39945</v>
      </c>
      <c r="B3421" s="7">
        <v>9176671</v>
      </c>
      <c r="C3421" s="7"/>
      <c r="D3421" s="7">
        <v>9892804</v>
      </c>
      <c r="E3421" s="7">
        <v>2659622</v>
      </c>
      <c r="F3421" s="33">
        <v>270294</v>
      </c>
      <c r="G3421" s="33">
        <v>86606</v>
      </c>
    </row>
    <row r="3422" spans="1:7" x14ac:dyDescent="0.25">
      <c r="A3422" s="4">
        <v>39946</v>
      </c>
      <c r="B3422" s="7">
        <v>7069304</v>
      </c>
      <c r="C3422" s="7"/>
      <c r="D3422" s="7">
        <v>9691292</v>
      </c>
      <c r="E3422" s="7">
        <v>3686916</v>
      </c>
      <c r="F3422" s="33">
        <v>247605</v>
      </c>
      <c r="G3422" s="33">
        <v>169290</v>
      </c>
    </row>
    <row r="3423" spans="1:7" x14ac:dyDescent="0.25">
      <c r="A3423" s="4">
        <v>39947</v>
      </c>
      <c r="B3423" s="7">
        <v>729128</v>
      </c>
      <c r="C3423" s="7"/>
      <c r="D3423" s="7">
        <v>7645627</v>
      </c>
      <c r="E3423" s="7">
        <v>3771291</v>
      </c>
      <c r="F3423" s="33">
        <v>247810</v>
      </c>
      <c r="G3423" s="33">
        <v>101016</v>
      </c>
    </row>
    <row r="3424" spans="1:7" x14ac:dyDescent="0.25">
      <c r="A3424" s="4">
        <v>39948</v>
      </c>
      <c r="B3424" s="7">
        <v>9440011</v>
      </c>
      <c r="C3424" s="7"/>
      <c r="D3424" s="7">
        <v>9862373</v>
      </c>
      <c r="E3424" s="7">
        <v>4382743</v>
      </c>
      <c r="F3424" s="33">
        <v>315115</v>
      </c>
      <c r="G3424" s="33">
        <v>126060</v>
      </c>
    </row>
    <row r="3425" spans="1:7" x14ac:dyDescent="0.25">
      <c r="A3425" s="4">
        <v>39949</v>
      </c>
      <c r="B3425" s="7">
        <v>961933</v>
      </c>
      <c r="C3425" s="7"/>
      <c r="D3425" s="7">
        <v>9846826</v>
      </c>
      <c r="E3425" s="7">
        <v>7405877</v>
      </c>
      <c r="F3425" s="33">
        <v>350330</v>
      </c>
      <c r="G3425" s="33"/>
    </row>
    <row r="3426" spans="1:7" x14ac:dyDescent="0.25">
      <c r="A3426" s="4">
        <v>39950</v>
      </c>
      <c r="B3426" s="7">
        <v>9254574</v>
      </c>
      <c r="C3426" s="7"/>
      <c r="D3426" s="7">
        <v>1556255</v>
      </c>
      <c r="E3426" s="7">
        <v>3621732</v>
      </c>
      <c r="F3426" s="33">
        <v>335287</v>
      </c>
      <c r="G3426" s="33"/>
    </row>
    <row r="3427" spans="1:7" x14ac:dyDescent="0.25">
      <c r="A3427" s="4">
        <v>39951</v>
      </c>
      <c r="B3427" s="7">
        <v>6174581</v>
      </c>
      <c r="C3427" s="7"/>
      <c r="D3427" s="7">
        <v>9573342</v>
      </c>
      <c r="E3427" s="7">
        <v>3728229</v>
      </c>
      <c r="F3427" s="33">
        <v>340223</v>
      </c>
      <c r="G3427" s="33">
        <v>90530</v>
      </c>
    </row>
    <row r="3428" spans="1:7" x14ac:dyDescent="0.25">
      <c r="A3428" s="4">
        <v>39952</v>
      </c>
      <c r="B3428" s="7">
        <v>1183040</v>
      </c>
      <c r="C3428" s="7"/>
      <c r="D3428" s="7">
        <v>9835757</v>
      </c>
      <c r="E3428" s="7">
        <v>3901302</v>
      </c>
      <c r="F3428" s="33">
        <v>335800</v>
      </c>
      <c r="G3428" s="33"/>
    </row>
    <row r="3429" spans="1:7" x14ac:dyDescent="0.25">
      <c r="A3429" s="4">
        <v>39953</v>
      </c>
      <c r="B3429" s="7">
        <v>8976402</v>
      </c>
      <c r="C3429" s="7"/>
      <c r="D3429" s="7">
        <v>1102508.71</v>
      </c>
      <c r="E3429" s="7">
        <v>4918536</v>
      </c>
      <c r="F3429" s="33">
        <v>345523</v>
      </c>
      <c r="G3429" s="33">
        <v>122906</v>
      </c>
    </row>
    <row r="3430" spans="1:7" x14ac:dyDescent="0.25">
      <c r="A3430" s="4">
        <v>39954</v>
      </c>
      <c r="B3430" s="7">
        <v>1381004</v>
      </c>
      <c r="C3430" s="7"/>
      <c r="D3430" s="7">
        <v>8367137</v>
      </c>
      <c r="E3430" s="7">
        <v>6868452</v>
      </c>
      <c r="F3430" s="33">
        <v>365712</v>
      </c>
      <c r="G3430" s="33">
        <v>68016</v>
      </c>
    </row>
    <row r="3431" spans="1:7" x14ac:dyDescent="0.25">
      <c r="A3431" s="4">
        <v>39955</v>
      </c>
      <c r="B3431" s="7">
        <v>1675946</v>
      </c>
      <c r="C3431" s="7"/>
      <c r="D3431" s="7">
        <v>8156925.6699999999</v>
      </c>
      <c r="E3431" s="7">
        <v>4038728</v>
      </c>
      <c r="F3431" s="33">
        <v>336985</v>
      </c>
      <c r="G3431" s="33">
        <v>93060</v>
      </c>
    </row>
    <row r="3432" spans="1:7" x14ac:dyDescent="0.25">
      <c r="A3432" s="4">
        <v>39956</v>
      </c>
      <c r="B3432" s="7">
        <v>9007719</v>
      </c>
      <c r="C3432" s="7"/>
      <c r="D3432" s="7">
        <v>1027043.94</v>
      </c>
      <c r="E3432" s="7">
        <v>4251990</v>
      </c>
      <c r="F3432" s="33">
        <v>328844</v>
      </c>
      <c r="G3432" s="33"/>
    </row>
    <row r="3433" spans="1:7" x14ac:dyDescent="0.25">
      <c r="A3433" s="4">
        <v>39957</v>
      </c>
      <c r="B3433" s="7">
        <v>6090859</v>
      </c>
      <c r="C3433" s="7"/>
      <c r="D3433" s="7">
        <v>234445.4</v>
      </c>
      <c r="E3433" s="7">
        <v>5551095</v>
      </c>
      <c r="F3433" s="33">
        <v>329658</v>
      </c>
      <c r="G3433" s="33"/>
    </row>
    <row r="3434" spans="1:7" x14ac:dyDescent="0.25">
      <c r="A3434" s="4">
        <v>39958</v>
      </c>
      <c r="B3434" s="7"/>
      <c r="C3434" s="7"/>
      <c r="D3434" s="7">
        <v>6436768.25</v>
      </c>
      <c r="E3434" s="7">
        <v>3820452</v>
      </c>
      <c r="F3434" s="33">
        <v>345094</v>
      </c>
      <c r="G3434" s="33"/>
    </row>
    <row r="3435" spans="1:7" x14ac:dyDescent="0.25">
      <c r="A3435" s="4">
        <v>39959</v>
      </c>
      <c r="B3435" s="7">
        <v>5595900</v>
      </c>
      <c r="C3435" s="7"/>
      <c r="D3435" s="7">
        <v>8196721</v>
      </c>
      <c r="E3435" s="7">
        <v>7197115</v>
      </c>
      <c r="F3435" s="33">
        <v>332871</v>
      </c>
      <c r="G3435" s="33"/>
    </row>
    <row r="3436" spans="1:7" x14ac:dyDescent="0.25">
      <c r="A3436" s="4">
        <v>39960</v>
      </c>
      <c r="B3436" s="7">
        <v>8846259</v>
      </c>
      <c r="C3436" s="7"/>
      <c r="D3436" s="7">
        <v>6487762.9399999995</v>
      </c>
      <c r="E3436" s="7">
        <v>7213965</v>
      </c>
      <c r="F3436" s="33">
        <v>361334</v>
      </c>
      <c r="G3436" s="33"/>
    </row>
    <row r="3437" spans="1:7" x14ac:dyDescent="0.25">
      <c r="A3437" s="4">
        <v>39961</v>
      </c>
      <c r="B3437" s="7">
        <v>6178895</v>
      </c>
      <c r="C3437" s="7"/>
      <c r="D3437" s="7">
        <v>9643188</v>
      </c>
      <c r="E3437" s="7">
        <v>7213740</v>
      </c>
      <c r="F3437" s="33">
        <v>350512</v>
      </c>
      <c r="G3437" s="33"/>
    </row>
    <row r="3438" spans="1:7" x14ac:dyDescent="0.25">
      <c r="A3438" s="4">
        <v>39962</v>
      </c>
      <c r="B3438" s="7">
        <v>66551</v>
      </c>
      <c r="C3438" s="7"/>
      <c r="D3438" s="7">
        <v>4871392.6099999994</v>
      </c>
      <c r="E3438" s="7">
        <v>4037167</v>
      </c>
      <c r="F3438" s="33">
        <v>324019</v>
      </c>
      <c r="G3438" s="33">
        <v>107543</v>
      </c>
    </row>
    <row r="3439" spans="1:7" x14ac:dyDescent="0.25">
      <c r="A3439" s="4">
        <v>39963</v>
      </c>
      <c r="B3439" s="7"/>
      <c r="C3439" s="7"/>
      <c r="D3439" s="7">
        <v>2617584.7599999998</v>
      </c>
      <c r="E3439" s="7">
        <v>7260213</v>
      </c>
      <c r="F3439" s="33">
        <v>331957</v>
      </c>
      <c r="G3439" s="33">
        <v>119203</v>
      </c>
    </row>
    <row r="3440" spans="1:7" x14ac:dyDescent="0.25">
      <c r="A3440" s="4">
        <v>39964</v>
      </c>
      <c r="B3440" s="7"/>
      <c r="C3440" s="7"/>
      <c r="D3440" s="7">
        <v>236243.94</v>
      </c>
      <c r="E3440" s="7">
        <v>7258590</v>
      </c>
      <c r="F3440" s="33">
        <v>364538</v>
      </c>
      <c r="G3440" s="33"/>
    </row>
    <row r="3441" spans="1:7" x14ac:dyDescent="0.25">
      <c r="A3441" s="4">
        <v>39965</v>
      </c>
      <c r="B3441" s="7">
        <v>4393927</v>
      </c>
      <c r="C3441" s="7"/>
      <c r="D3441" s="7">
        <v>1282913</v>
      </c>
      <c r="E3441" s="7">
        <v>3657845</v>
      </c>
      <c r="F3441" s="33">
        <v>352628</v>
      </c>
      <c r="G3441" s="33">
        <v>61087</v>
      </c>
    </row>
    <row r="3442" spans="1:7" x14ac:dyDescent="0.25">
      <c r="A3442" s="4">
        <v>39966</v>
      </c>
      <c r="B3442" s="7">
        <v>6378787</v>
      </c>
      <c r="C3442" s="7"/>
      <c r="D3442" s="7">
        <v>4266559.9400000004</v>
      </c>
      <c r="E3442" s="7">
        <v>5499900</v>
      </c>
      <c r="F3442" s="33">
        <v>376822</v>
      </c>
      <c r="G3442" s="33"/>
    </row>
    <row r="3443" spans="1:7" x14ac:dyDescent="0.25">
      <c r="A3443" s="4">
        <v>39967</v>
      </c>
      <c r="B3443" s="7">
        <v>7268061</v>
      </c>
      <c r="C3443" s="7"/>
      <c r="D3443" s="7">
        <v>3852171</v>
      </c>
      <c r="E3443" s="7">
        <v>7275839</v>
      </c>
      <c r="F3443" s="33">
        <v>365340</v>
      </c>
      <c r="G3443" s="33">
        <v>106480</v>
      </c>
    </row>
    <row r="3444" spans="1:7" x14ac:dyDescent="0.25">
      <c r="A3444" s="4">
        <v>39968</v>
      </c>
      <c r="B3444" s="7">
        <v>3058777</v>
      </c>
      <c r="C3444" s="7"/>
      <c r="D3444" s="7">
        <v>5093929</v>
      </c>
      <c r="E3444" s="7">
        <v>5443080</v>
      </c>
      <c r="F3444" s="33">
        <v>370242</v>
      </c>
      <c r="G3444" s="33"/>
    </row>
    <row r="3445" spans="1:7" x14ac:dyDescent="0.25">
      <c r="A3445" s="4">
        <v>39969</v>
      </c>
      <c r="B3445" s="7">
        <v>4432844</v>
      </c>
      <c r="C3445" s="7"/>
      <c r="D3445" s="7">
        <v>5825614</v>
      </c>
      <c r="E3445" s="7">
        <v>3469412</v>
      </c>
      <c r="F3445" s="33">
        <v>350750</v>
      </c>
      <c r="G3445" s="33"/>
    </row>
    <row r="3446" spans="1:7" x14ac:dyDescent="0.25">
      <c r="A3446" s="4">
        <v>39970</v>
      </c>
      <c r="B3446" s="7"/>
      <c r="C3446" s="7"/>
      <c r="D3446" s="7">
        <v>347911.7</v>
      </c>
      <c r="E3446" s="7">
        <v>7167334</v>
      </c>
      <c r="F3446" s="33">
        <v>334030</v>
      </c>
      <c r="G3446" s="33">
        <v>52397</v>
      </c>
    </row>
    <row r="3447" spans="1:7" x14ac:dyDescent="0.25">
      <c r="A3447" s="4">
        <v>39971</v>
      </c>
      <c r="B3447" s="7"/>
      <c r="C3447" s="7"/>
      <c r="D3447" s="7">
        <v>291949.94</v>
      </c>
      <c r="E3447" s="7">
        <v>945640</v>
      </c>
      <c r="F3447" s="33">
        <v>334829</v>
      </c>
      <c r="G3447" s="33"/>
    </row>
    <row r="3448" spans="1:7" x14ac:dyDescent="0.25">
      <c r="A3448" s="4">
        <v>39972</v>
      </c>
      <c r="B3448" s="7">
        <v>9123026</v>
      </c>
      <c r="C3448" s="7"/>
      <c r="D3448" s="7">
        <v>9659220</v>
      </c>
      <c r="E3448" s="7">
        <v>7291862</v>
      </c>
      <c r="F3448" s="33">
        <v>351243</v>
      </c>
      <c r="G3448" s="33">
        <v>227516</v>
      </c>
    </row>
    <row r="3449" spans="1:7" x14ac:dyDescent="0.25">
      <c r="A3449" s="4">
        <v>39973</v>
      </c>
      <c r="B3449" s="7">
        <v>9456156</v>
      </c>
      <c r="C3449" s="7"/>
      <c r="D3449" s="7">
        <v>9732844</v>
      </c>
      <c r="E3449" s="7">
        <v>4451054</v>
      </c>
      <c r="F3449" s="33">
        <v>327916</v>
      </c>
      <c r="G3449" s="33">
        <v>104096</v>
      </c>
    </row>
    <row r="3450" spans="1:7" x14ac:dyDescent="0.25">
      <c r="A3450" s="4">
        <v>39974</v>
      </c>
      <c r="B3450" s="7">
        <v>9660919</v>
      </c>
      <c r="C3450" s="7"/>
      <c r="D3450" s="7">
        <v>9893903</v>
      </c>
      <c r="E3450" s="7">
        <v>7037261</v>
      </c>
      <c r="F3450" s="33">
        <v>317407</v>
      </c>
      <c r="G3450" s="33">
        <v>112493</v>
      </c>
    </row>
    <row r="3451" spans="1:7" x14ac:dyDescent="0.25">
      <c r="A3451" s="4">
        <v>39975</v>
      </c>
      <c r="B3451" s="7">
        <v>9614821</v>
      </c>
      <c r="C3451" s="7"/>
      <c r="D3451" s="7">
        <v>9944639</v>
      </c>
      <c r="E3451" s="7">
        <v>5091300</v>
      </c>
      <c r="F3451" s="33">
        <v>326581</v>
      </c>
      <c r="G3451" s="33"/>
    </row>
    <row r="3452" spans="1:7" x14ac:dyDescent="0.25">
      <c r="A3452" s="4">
        <v>39976</v>
      </c>
      <c r="B3452" s="7">
        <v>9591000</v>
      </c>
      <c r="C3452" s="7"/>
      <c r="D3452" s="7">
        <v>9950941</v>
      </c>
      <c r="E3452" s="7">
        <v>7139638</v>
      </c>
      <c r="F3452" s="33">
        <v>324436</v>
      </c>
      <c r="G3452" s="33">
        <v>109413</v>
      </c>
    </row>
    <row r="3453" spans="1:7" x14ac:dyDescent="0.25">
      <c r="A3453" s="4">
        <v>39977</v>
      </c>
      <c r="B3453" s="7">
        <v>1129759</v>
      </c>
      <c r="C3453" s="7"/>
      <c r="D3453" s="7">
        <v>9861133.9399999995</v>
      </c>
      <c r="E3453" s="7">
        <v>7289818</v>
      </c>
      <c r="F3453" s="33">
        <v>322639</v>
      </c>
      <c r="G3453" s="33">
        <v>140836</v>
      </c>
    </row>
    <row r="3454" spans="1:7" x14ac:dyDescent="0.25">
      <c r="A3454" s="4">
        <v>39978</v>
      </c>
      <c r="B3454" s="7">
        <v>570400</v>
      </c>
      <c r="C3454" s="7"/>
      <c r="D3454" s="7">
        <v>3078415</v>
      </c>
      <c r="E3454" s="7">
        <v>5091055</v>
      </c>
      <c r="F3454" s="33">
        <v>299505</v>
      </c>
      <c r="G3454" s="33">
        <v>64240</v>
      </c>
    </row>
    <row r="3455" spans="1:7" x14ac:dyDescent="0.25">
      <c r="A3455" s="4">
        <v>39979</v>
      </c>
      <c r="B3455" s="7">
        <v>9680868</v>
      </c>
      <c r="C3455" s="7"/>
      <c r="D3455" s="7">
        <v>3070833</v>
      </c>
      <c r="E3455" s="7">
        <v>7332858</v>
      </c>
      <c r="F3455" s="33">
        <v>310184</v>
      </c>
      <c r="G3455" s="33"/>
    </row>
    <row r="3456" spans="1:7" x14ac:dyDescent="0.25">
      <c r="A3456" s="4">
        <v>39980</v>
      </c>
      <c r="B3456" s="7">
        <v>9665980</v>
      </c>
      <c r="C3456" s="7"/>
      <c r="D3456" s="7">
        <v>9727685.9399999995</v>
      </c>
      <c r="E3456" s="7">
        <v>7333673</v>
      </c>
      <c r="F3456" s="33">
        <v>93662</v>
      </c>
      <c r="G3456" s="33">
        <v>89100</v>
      </c>
    </row>
    <row r="3457" spans="1:7" x14ac:dyDescent="0.25">
      <c r="A3457" s="4">
        <v>39981</v>
      </c>
      <c r="B3457" s="7">
        <v>9695172</v>
      </c>
      <c r="C3457" s="7"/>
      <c r="D3457" s="7">
        <v>9692722</v>
      </c>
      <c r="E3457" s="7">
        <v>7023030</v>
      </c>
      <c r="F3457" s="33"/>
      <c r="G3457" s="33">
        <v>107213</v>
      </c>
    </row>
    <row r="3458" spans="1:7" x14ac:dyDescent="0.25">
      <c r="A3458" s="4">
        <v>39982</v>
      </c>
      <c r="B3458" s="7">
        <v>9654121</v>
      </c>
      <c r="C3458" s="7"/>
      <c r="D3458" s="7">
        <v>9925830</v>
      </c>
      <c r="E3458" s="7">
        <v>3800631</v>
      </c>
      <c r="F3458" s="33"/>
      <c r="G3458" s="33"/>
    </row>
    <row r="3459" spans="1:7" x14ac:dyDescent="0.25">
      <c r="A3459" s="4">
        <v>39983</v>
      </c>
      <c r="B3459" s="7">
        <v>9574525</v>
      </c>
      <c r="C3459" s="7"/>
      <c r="D3459" s="7">
        <v>9928220</v>
      </c>
      <c r="E3459" s="7">
        <v>7347429</v>
      </c>
      <c r="F3459" s="33">
        <v>94858</v>
      </c>
      <c r="G3459" s="33">
        <v>90273</v>
      </c>
    </row>
    <row r="3460" spans="1:7" x14ac:dyDescent="0.25">
      <c r="A3460" s="4">
        <v>39984</v>
      </c>
      <c r="B3460" s="7">
        <v>9497112</v>
      </c>
      <c r="C3460" s="7"/>
      <c r="D3460" s="7">
        <v>10083691</v>
      </c>
      <c r="E3460" s="7">
        <v>4632424</v>
      </c>
      <c r="F3460" s="33">
        <v>311678</v>
      </c>
      <c r="G3460" s="33">
        <v>166723</v>
      </c>
    </row>
    <row r="3461" spans="1:7" x14ac:dyDescent="0.25">
      <c r="A3461" s="4">
        <v>39985</v>
      </c>
      <c r="B3461" s="7">
        <v>9253818</v>
      </c>
      <c r="C3461" s="7"/>
      <c r="D3461" s="7">
        <v>10434338</v>
      </c>
      <c r="E3461" s="7">
        <v>5732906</v>
      </c>
      <c r="F3461" s="33">
        <v>304883</v>
      </c>
      <c r="G3461" s="33"/>
    </row>
    <row r="3462" spans="1:7" x14ac:dyDescent="0.25">
      <c r="A3462" s="4">
        <v>39986</v>
      </c>
      <c r="B3462" s="7">
        <v>4796</v>
      </c>
      <c r="C3462" s="7"/>
      <c r="D3462" s="7">
        <v>11279433</v>
      </c>
      <c r="E3462" s="7">
        <v>6976698</v>
      </c>
      <c r="F3462" s="33">
        <v>271324</v>
      </c>
      <c r="G3462" s="33">
        <v>304920</v>
      </c>
    </row>
    <row r="3463" spans="1:7" x14ac:dyDescent="0.25">
      <c r="A3463" s="4">
        <v>39987</v>
      </c>
      <c r="B3463" s="7">
        <v>9532127</v>
      </c>
      <c r="C3463" s="7"/>
      <c r="D3463" s="7">
        <v>12152700</v>
      </c>
      <c r="E3463" s="7">
        <v>4333452</v>
      </c>
      <c r="F3463" s="33">
        <v>254266</v>
      </c>
      <c r="G3463" s="33">
        <v>115060</v>
      </c>
    </row>
    <row r="3464" spans="1:7" x14ac:dyDescent="0.25">
      <c r="A3464" s="4">
        <v>39988</v>
      </c>
      <c r="B3464" s="7">
        <v>9544237</v>
      </c>
      <c r="C3464" s="7"/>
      <c r="D3464" s="7">
        <v>12183355</v>
      </c>
      <c r="E3464" s="7">
        <v>7278960</v>
      </c>
      <c r="F3464" s="33">
        <v>270032</v>
      </c>
      <c r="G3464" s="33">
        <v>101090</v>
      </c>
    </row>
    <row r="3465" spans="1:7" x14ac:dyDescent="0.25">
      <c r="A3465" s="4">
        <v>39989</v>
      </c>
      <c r="B3465" s="7">
        <v>9376256</v>
      </c>
      <c r="C3465" s="7"/>
      <c r="D3465" s="7">
        <v>12185633</v>
      </c>
      <c r="E3465" s="7">
        <v>4349874</v>
      </c>
      <c r="F3465" s="33">
        <v>274002</v>
      </c>
      <c r="G3465" s="33">
        <v>153120</v>
      </c>
    </row>
    <row r="3466" spans="1:7" x14ac:dyDescent="0.25">
      <c r="A3466" s="4">
        <v>39990</v>
      </c>
      <c r="B3466" s="7">
        <v>7473231</v>
      </c>
      <c r="C3466" s="7"/>
      <c r="D3466" s="7">
        <v>12201688</v>
      </c>
      <c r="E3466" s="7">
        <v>7210251</v>
      </c>
      <c r="F3466" s="33">
        <v>277882</v>
      </c>
      <c r="G3466" s="33"/>
    </row>
    <row r="3467" spans="1:7" x14ac:dyDescent="0.25">
      <c r="A3467" s="4">
        <v>39991</v>
      </c>
      <c r="B3467" s="7">
        <v>1936420</v>
      </c>
      <c r="C3467" s="7"/>
      <c r="D3467" s="7">
        <v>6597622.8800000008</v>
      </c>
      <c r="E3467" s="7">
        <v>7183853</v>
      </c>
      <c r="F3467" s="33">
        <v>299086</v>
      </c>
      <c r="G3467" s="33"/>
    </row>
    <row r="3468" spans="1:7" x14ac:dyDescent="0.25">
      <c r="A3468" s="4">
        <v>39992</v>
      </c>
      <c r="B3468" s="7">
        <v>824311</v>
      </c>
      <c r="C3468" s="7"/>
      <c r="D3468" s="7">
        <v>12076270.939999999</v>
      </c>
      <c r="E3468" s="7">
        <v>5105109</v>
      </c>
      <c r="F3468" s="33">
        <v>324722</v>
      </c>
      <c r="G3468" s="33"/>
    </row>
    <row r="3469" spans="1:7" x14ac:dyDescent="0.25">
      <c r="A3469" s="4">
        <v>39993</v>
      </c>
      <c r="B3469" s="7"/>
      <c r="C3469" s="7"/>
      <c r="D3469" s="7">
        <v>12147178</v>
      </c>
      <c r="E3469" s="7">
        <v>7368605</v>
      </c>
      <c r="F3469" s="33">
        <v>310629</v>
      </c>
      <c r="G3469" s="33">
        <v>187660</v>
      </c>
    </row>
    <row r="3470" spans="1:7" x14ac:dyDescent="0.25">
      <c r="A3470" s="4">
        <v>39994</v>
      </c>
      <c r="B3470" s="7">
        <v>638287</v>
      </c>
      <c r="C3470" s="7"/>
      <c r="D3470" s="7">
        <v>9132636</v>
      </c>
      <c r="E3470" s="7">
        <v>3913719</v>
      </c>
      <c r="F3470" s="33">
        <v>333635</v>
      </c>
      <c r="G3470" s="33">
        <v>93830</v>
      </c>
    </row>
    <row r="3471" spans="1:7" x14ac:dyDescent="0.25">
      <c r="A3471" s="4">
        <v>39995</v>
      </c>
      <c r="B3471" s="7">
        <v>9000133</v>
      </c>
      <c r="C3471" s="7"/>
      <c r="D3471" s="7">
        <v>11203403</v>
      </c>
      <c r="E3471" s="7">
        <v>7178136</v>
      </c>
      <c r="F3471" s="33">
        <v>348376</v>
      </c>
      <c r="G3471" s="33"/>
    </row>
    <row r="3472" spans="1:7" x14ac:dyDescent="0.25">
      <c r="A3472" s="4">
        <v>39996</v>
      </c>
      <c r="B3472" s="7">
        <v>9672886</v>
      </c>
      <c r="C3472" s="7"/>
      <c r="D3472" s="7">
        <v>12156512</v>
      </c>
      <c r="E3472" s="7">
        <v>7159629</v>
      </c>
      <c r="F3472" s="33">
        <v>320940</v>
      </c>
      <c r="G3472" s="33">
        <v>119093</v>
      </c>
    </row>
    <row r="3473" spans="1:7" x14ac:dyDescent="0.25">
      <c r="A3473" s="4">
        <v>39997</v>
      </c>
      <c r="B3473" s="7">
        <v>8232645</v>
      </c>
      <c r="C3473" s="7"/>
      <c r="D3473" s="7">
        <v>12151567</v>
      </c>
      <c r="E3473" s="7">
        <v>7181839</v>
      </c>
      <c r="F3473" s="33">
        <v>328473</v>
      </c>
      <c r="G3473" s="33">
        <v>227150</v>
      </c>
    </row>
    <row r="3474" spans="1:7" x14ac:dyDescent="0.25">
      <c r="A3474" s="4">
        <v>39998</v>
      </c>
      <c r="B3474" s="7">
        <v>3650697</v>
      </c>
      <c r="C3474" s="7"/>
      <c r="D3474" s="7">
        <v>12126020</v>
      </c>
      <c r="E3474" s="7">
        <v>4867878</v>
      </c>
      <c r="F3474" s="33">
        <v>273171</v>
      </c>
      <c r="G3474" s="33">
        <v>288457</v>
      </c>
    </row>
    <row r="3475" spans="1:7" x14ac:dyDescent="0.25">
      <c r="A3475" s="4">
        <v>39999</v>
      </c>
      <c r="B3475" s="7">
        <v>379916</v>
      </c>
      <c r="C3475" s="7"/>
      <c r="D3475" s="7">
        <v>11940135</v>
      </c>
      <c r="E3475" s="7">
        <v>6462006</v>
      </c>
      <c r="F3475" s="33">
        <v>248876</v>
      </c>
      <c r="G3475" s="33">
        <v>6490</v>
      </c>
    </row>
    <row r="3476" spans="1:7" x14ac:dyDescent="0.25">
      <c r="A3476" s="4">
        <v>40000</v>
      </c>
      <c r="B3476" s="7">
        <v>8462798</v>
      </c>
      <c r="C3476" s="7"/>
      <c r="D3476" s="7">
        <v>12141580</v>
      </c>
      <c r="E3476" s="7">
        <v>5940305</v>
      </c>
      <c r="F3476" s="33">
        <v>360027</v>
      </c>
      <c r="G3476" s="33">
        <v>108753</v>
      </c>
    </row>
    <row r="3477" spans="1:7" x14ac:dyDescent="0.25">
      <c r="A3477" s="4">
        <v>40001</v>
      </c>
      <c r="B3477" s="7">
        <v>9264235</v>
      </c>
      <c r="C3477" s="7"/>
      <c r="D3477" s="7">
        <v>12174967</v>
      </c>
      <c r="E3477" s="7">
        <v>3784266</v>
      </c>
      <c r="F3477" s="33">
        <v>352673</v>
      </c>
      <c r="G3477" s="33">
        <v>4803</v>
      </c>
    </row>
    <row r="3478" spans="1:7" x14ac:dyDescent="0.25">
      <c r="A3478" s="4">
        <v>40002</v>
      </c>
      <c r="B3478" s="7">
        <v>7873742</v>
      </c>
      <c r="C3478" s="7"/>
      <c r="D3478" s="7">
        <v>11019659</v>
      </c>
      <c r="E3478" s="7">
        <v>7365155</v>
      </c>
      <c r="F3478" s="33">
        <v>361545</v>
      </c>
      <c r="G3478" s="33">
        <v>90346</v>
      </c>
    </row>
    <row r="3479" spans="1:7" x14ac:dyDescent="0.25">
      <c r="A3479" s="4">
        <v>40003</v>
      </c>
      <c r="B3479" s="7">
        <v>7605437</v>
      </c>
      <c r="C3479" s="7"/>
      <c r="D3479" s="7">
        <v>6304758</v>
      </c>
      <c r="E3479" s="7">
        <v>7354185</v>
      </c>
      <c r="F3479" s="33">
        <v>352644</v>
      </c>
      <c r="G3479" s="33">
        <v>119790</v>
      </c>
    </row>
    <row r="3480" spans="1:7" x14ac:dyDescent="0.25">
      <c r="A3480" s="4">
        <v>40004</v>
      </c>
      <c r="B3480" s="7">
        <v>4606002</v>
      </c>
      <c r="C3480" s="7"/>
      <c r="D3480" s="7">
        <v>7335113</v>
      </c>
      <c r="E3480" s="7">
        <v>7303374</v>
      </c>
      <c r="F3480" s="33">
        <v>356130</v>
      </c>
      <c r="G3480" s="33">
        <v>347270</v>
      </c>
    </row>
    <row r="3481" spans="1:7" x14ac:dyDescent="0.25">
      <c r="A3481" s="4">
        <v>40005</v>
      </c>
      <c r="B3481" s="7">
        <v>6856852</v>
      </c>
      <c r="C3481" s="7"/>
      <c r="D3481" s="7">
        <v>10639911</v>
      </c>
      <c r="E3481" s="7">
        <v>4922407</v>
      </c>
      <c r="F3481" s="33">
        <v>358128</v>
      </c>
      <c r="G3481" s="33">
        <v>321200</v>
      </c>
    </row>
    <row r="3482" spans="1:7" x14ac:dyDescent="0.25">
      <c r="A3482" s="4">
        <v>40006</v>
      </c>
      <c r="B3482" s="7">
        <v>3546336</v>
      </c>
      <c r="C3482" s="7"/>
      <c r="D3482" s="7">
        <v>11612998</v>
      </c>
      <c r="E3482" s="7">
        <v>7320881</v>
      </c>
      <c r="F3482" s="33">
        <v>324576</v>
      </c>
      <c r="G3482" s="33">
        <v>5573</v>
      </c>
    </row>
    <row r="3483" spans="1:7" x14ac:dyDescent="0.25">
      <c r="A3483" s="4">
        <v>40007</v>
      </c>
      <c r="B3483" s="7">
        <v>6833499</v>
      </c>
      <c r="C3483" s="7"/>
      <c r="D3483" s="7">
        <v>12063361</v>
      </c>
      <c r="E3483" s="7">
        <v>7208092</v>
      </c>
      <c r="F3483" s="33">
        <v>355956</v>
      </c>
      <c r="G3483" s="33">
        <v>172590</v>
      </c>
    </row>
    <row r="3484" spans="1:7" x14ac:dyDescent="0.25">
      <c r="A3484" s="4">
        <v>40008</v>
      </c>
      <c r="B3484" s="7">
        <v>6404318</v>
      </c>
      <c r="C3484" s="7"/>
      <c r="D3484" s="7">
        <v>8789633</v>
      </c>
      <c r="E3484" s="7">
        <v>4368463</v>
      </c>
      <c r="F3484" s="33">
        <v>376913</v>
      </c>
      <c r="G3484" s="33">
        <v>151910</v>
      </c>
    </row>
    <row r="3485" spans="1:7" x14ac:dyDescent="0.25">
      <c r="A3485" s="4">
        <v>40009</v>
      </c>
      <c r="B3485" s="7">
        <v>9542099</v>
      </c>
      <c r="C3485" s="7"/>
      <c r="D3485" s="7">
        <v>7796847</v>
      </c>
      <c r="E3485" s="7">
        <v>7337043</v>
      </c>
      <c r="F3485" s="33">
        <v>333007</v>
      </c>
      <c r="G3485" s="33">
        <v>123127</v>
      </c>
    </row>
    <row r="3486" spans="1:7" x14ac:dyDescent="0.25">
      <c r="A3486" s="4">
        <v>40010</v>
      </c>
      <c r="B3486" s="7">
        <v>9368321</v>
      </c>
      <c r="C3486" s="7"/>
      <c r="D3486" s="7">
        <v>9262606.9399999995</v>
      </c>
      <c r="E3486" s="7">
        <v>7326939</v>
      </c>
      <c r="F3486" s="33">
        <v>369725</v>
      </c>
      <c r="G3486" s="33"/>
    </row>
    <row r="3487" spans="1:7" x14ac:dyDescent="0.25">
      <c r="A3487" s="4">
        <v>40011</v>
      </c>
      <c r="B3487" s="7">
        <v>6199180</v>
      </c>
      <c r="C3487" s="7"/>
      <c r="D3487" s="7">
        <v>1001305</v>
      </c>
      <c r="E3487" s="7">
        <v>7305954</v>
      </c>
      <c r="F3487" s="33">
        <v>379316</v>
      </c>
      <c r="G3487" s="33">
        <v>127233</v>
      </c>
    </row>
    <row r="3488" spans="1:7" x14ac:dyDescent="0.25">
      <c r="A3488" s="4">
        <v>40012</v>
      </c>
      <c r="B3488" s="7"/>
      <c r="C3488" s="7"/>
      <c r="D3488" s="7">
        <v>248139</v>
      </c>
      <c r="E3488" s="7">
        <v>6191204</v>
      </c>
      <c r="F3488" s="33">
        <v>371859</v>
      </c>
      <c r="G3488" s="33"/>
    </row>
    <row r="3489" spans="1:7" x14ac:dyDescent="0.25">
      <c r="A3489" s="4">
        <v>40013</v>
      </c>
      <c r="B3489" s="7">
        <v>263271</v>
      </c>
      <c r="C3489" s="7"/>
      <c r="D3489" s="7">
        <v>241027</v>
      </c>
      <c r="E3489" s="7">
        <v>7154140</v>
      </c>
      <c r="F3489" s="33">
        <v>383076</v>
      </c>
      <c r="G3489" s="33"/>
    </row>
    <row r="3490" spans="1:7" x14ac:dyDescent="0.25">
      <c r="A3490" s="4">
        <v>40014</v>
      </c>
      <c r="B3490" s="7">
        <v>1068159</v>
      </c>
      <c r="C3490" s="7"/>
      <c r="D3490" s="7">
        <v>473415</v>
      </c>
      <c r="E3490" s="7">
        <v>6233151</v>
      </c>
      <c r="F3490" s="33">
        <v>346334</v>
      </c>
      <c r="G3490" s="33">
        <v>162177</v>
      </c>
    </row>
    <row r="3491" spans="1:7" x14ac:dyDescent="0.25">
      <c r="A3491" s="4">
        <v>40015</v>
      </c>
      <c r="B3491" s="7">
        <v>6953181</v>
      </c>
      <c r="C3491" s="7"/>
      <c r="D3491" s="7">
        <v>7277300</v>
      </c>
      <c r="E3491" s="7">
        <v>7217653</v>
      </c>
      <c r="F3491" s="33">
        <v>350646</v>
      </c>
      <c r="G3491" s="33">
        <v>60940</v>
      </c>
    </row>
    <row r="3492" spans="1:7" x14ac:dyDescent="0.25">
      <c r="A3492" s="4">
        <v>40016</v>
      </c>
      <c r="B3492" s="7">
        <v>4399139</v>
      </c>
      <c r="C3492" s="7"/>
      <c r="D3492" s="7">
        <v>548846.88</v>
      </c>
      <c r="E3492" s="7">
        <v>6066383</v>
      </c>
      <c r="F3492" s="33">
        <v>344826</v>
      </c>
      <c r="G3492" s="33"/>
    </row>
    <row r="3493" spans="1:7" x14ac:dyDescent="0.25">
      <c r="A3493" s="4">
        <v>40017</v>
      </c>
      <c r="B3493" s="7">
        <v>402040</v>
      </c>
      <c r="C3493" s="7"/>
      <c r="D3493" s="7">
        <v>264480.57</v>
      </c>
      <c r="E3493" s="7">
        <v>7226630</v>
      </c>
      <c r="F3493" s="33">
        <v>350839</v>
      </c>
      <c r="G3493" s="33"/>
    </row>
    <row r="3494" spans="1:7" x14ac:dyDescent="0.25">
      <c r="A3494" s="4">
        <v>40018</v>
      </c>
      <c r="B3494" s="7">
        <v>7589539</v>
      </c>
      <c r="C3494" s="7"/>
      <c r="D3494" s="7">
        <v>10756301</v>
      </c>
      <c r="E3494" s="7">
        <v>3205963</v>
      </c>
      <c r="F3494" s="33">
        <v>375529</v>
      </c>
      <c r="G3494" s="33">
        <v>168320</v>
      </c>
    </row>
    <row r="3495" spans="1:7" x14ac:dyDescent="0.25">
      <c r="A3495" s="4">
        <v>40019</v>
      </c>
      <c r="B3495" s="7">
        <v>1386440</v>
      </c>
      <c r="C3495" s="7"/>
      <c r="D3495" s="7">
        <v>11238739.939999999</v>
      </c>
      <c r="E3495" s="7">
        <v>1549844</v>
      </c>
      <c r="F3495" s="33">
        <v>363777</v>
      </c>
      <c r="G3495" s="33">
        <v>193783</v>
      </c>
    </row>
    <row r="3496" spans="1:7" x14ac:dyDescent="0.25">
      <c r="A3496" s="4">
        <v>40020</v>
      </c>
      <c r="B3496" s="7">
        <v>9528439</v>
      </c>
      <c r="C3496" s="7"/>
      <c r="D3496" s="7">
        <v>12162289</v>
      </c>
      <c r="E3496" s="7"/>
      <c r="F3496" s="33">
        <v>363901</v>
      </c>
      <c r="G3496" s="33"/>
    </row>
    <row r="3497" spans="1:7" x14ac:dyDescent="0.25">
      <c r="A3497" s="4">
        <v>40021</v>
      </c>
      <c r="B3497" s="7">
        <v>7544375</v>
      </c>
      <c r="C3497" s="7"/>
      <c r="D3497" s="7">
        <v>10409801</v>
      </c>
      <c r="E3497" s="7">
        <v>4449697</v>
      </c>
      <c r="F3497" s="33">
        <v>365922</v>
      </c>
      <c r="G3497" s="33">
        <v>110770</v>
      </c>
    </row>
    <row r="3498" spans="1:7" x14ac:dyDescent="0.25">
      <c r="A3498" s="4">
        <v>40022</v>
      </c>
      <c r="B3498" s="7">
        <v>8702853</v>
      </c>
      <c r="C3498" s="7"/>
      <c r="D3498" s="7">
        <v>9787086</v>
      </c>
      <c r="E3498" s="7">
        <v>654022</v>
      </c>
      <c r="F3498" s="33">
        <v>369948</v>
      </c>
      <c r="G3498" s="33"/>
    </row>
    <row r="3499" spans="1:7" x14ac:dyDescent="0.25">
      <c r="A3499" s="4">
        <v>40023</v>
      </c>
      <c r="B3499" s="7">
        <v>22702</v>
      </c>
      <c r="C3499" s="7"/>
      <c r="D3499" s="7">
        <v>7784001</v>
      </c>
      <c r="E3499" s="7">
        <v>3829632</v>
      </c>
      <c r="F3499" s="33">
        <v>367048</v>
      </c>
      <c r="G3499" s="33">
        <v>70363</v>
      </c>
    </row>
    <row r="3500" spans="1:7" x14ac:dyDescent="0.25">
      <c r="A3500" s="4">
        <v>40024</v>
      </c>
      <c r="B3500" s="7">
        <v>183886</v>
      </c>
      <c r="C3500" s="7"/>
      <c r="D3500" s="7">
        <v>8061632</v>
      </c>
      <c r="E3500" s="7">
        <v>4376705</v>
      </c>
      <c r="F3500" s="33">
        <v>386173</v>
      </c>
      <c r="G3500" s="33">
        <v>80630</v>
      </c>
    </row>
    <row r="3501" spans="1:7" x14ac:dyDescent="0.25">
      <c r="A3501" s="4">
        <v>40025</v>
      </c>
      <c r="B3501" s="7">
        <v>117784</v>
      </c>
      <c r="C3501" s="7"/>
      <c r="D3501" s="7">
        <v>8861033</v>
      </c>
      <c r="E3501" s="7">
        <v>6694026</v>
      </c>
      <c r="F3501" s="33">
        <v>341011</v>
      </c>
      <c r="G3501" s="33"/>
    </row>
    <row r="3502" spans="1:7" x14ac:dyDescent="0.25">
      <c r="A3502" s="4">
        <v>40026</v>
      </c>
      <c r="B3502" s="7">
        <v>9496937</v>
      </c>
      <c r="C3502" s="7"/>
      <c r="D3502" s="7">
        <v>243385</v>
      </c>
      <c r="E3502" s="7">
        <v>6498961</v>
      </c>
      <c r="F3502" s="33">
        <v>317240</v>
      </c>
      <c r="G3502" s="33"/>
    </row>
    <row r="3503" spans="1:7" x14ac:dyDescent="0.25">
      <c r="A3503" s="4">
        <v>40027</v>
      </c>
      <c r="B3503" s="7">
        <v>7454190</v>
      </c>
      <c r="C3503" s="7"/>
      <c r="D3503" s="7">
        <v>689963</v>
      </c>
      <c r="E3503" s="7">
        <v>6224957</v>
      </c>
      <c r="F3503" s="33">
        <v>363386</v>
      </c>
      <c r="G3503" s="33">
        <v>131560</v>
      </c>
    </row>
    <row r="3504" spans="1:7" x14ac:dyDescent="0.25">
      <c r="A3504" s="4">
        <v>40028</v>
      </c>
      <c r="B3504" s="7">
        <v>2243</v>
      </c>
      <c r="C3504" s="7"/>
      <c r="D3504" s="7">
        <v>8425180</v>
      </c>
      <c r="E3504" s="7">
        <v>3721667</v>
      </c>
      <c r="F3504" s="33">
        <v>359197</v>
      </c>
      <c r="G3504" s="33">
        <v>106737</v>
      </c>
    </row>
    <row r="3505" spans="1:7" x14ac:dyDescent="0.25">
      <c r="A3505" s="4">
        <v>40029</v>
      </c>
      <c r="B3505" s="7">
        <v>916286</v>
      </c>
      <c r="C3505" s="7"/>
      <c r="D3505" s="7">
        <v>9676481</v>
      </c>
      <c r="E3505" s="7">
        <v>3614209</v>
      </c>
      <c r="F3505" s="33">
        <v>325235</v>
      </c>
      <c r="G3505" s="33">
        <v>74653</v>
      </c>
    </row>
    <row r="3506" spans="1:7" x14ac:dyDescent="0.25">
      <c r="A3506" s="4">
        <v>40030</v>
      </c>
      <c r="B3506" s="7">
        <v>179953</v>
      </c>
      <c r="C3506" s="7"/>
      <c r="D3506" s="7">
        <v>9444409.9399999995</v>
      </c>
      <c r="E3506" s="7">
        <v>3447007</v>
      </c>
      <c r="F3506" s="33">
        <v>339470</v>
      </c>
      <c r="G3506" s="33">
        <v>83270</v>
      </c>
    </row>
    <row r="3507" spans="1:7" x14ac:dyDescent="0.25">
      <c r="A3507" s="4">
        <v>40031</v>
      </c>
      <c r="B3507" s="7">
        <v>9184645</v>
      </c>
      <c r="C3507" s="7"/>
      <c r="D3507" s="7">
        <v>514640.06</v>
      </c>
      <c r="E3507" s="7">
        <v>3795430</v>
      </c>
      <c r="F3507" s="33">
        <v>344909</v>
      </c>
      <c r="G3507" s="33">
        <v>90713</v>
      </c>
    </row>
    <row r="3508" spans="1:7" x14ac:dyDescent="0.25">
      <c r="A3508" s="4">
        <v>40032</v>
      </c>
      <c r="B3508" s="7">
        <v>6663105</v>
      </c>
      <c r="C3508" s="7"/>
      <c r="D3508" s="7">
        <v>242778</v>
      </c>
      <c r="E3508" s="7">
        <v>5301914</v>
      </c>
      <c r="F3508" s="33">
        <v>355413</v>
      </c>
      <c r="G3508" s="33">
        <v>127783</v>
      </c>
    </row>
    <row r="3509" spans="1:7" x14ac:dyDescent="0.25">
      <c r="A3509" s="4">
        <v>40033</v>
      </c>
      <c r="B3509" s="7">
        <v>415831</v>
      </c>
      <c r="C3509" s="7"/>
      <c r="D3509" s="7">
        <v>10879375</v>
      </c>
      <c r="E3509" s="7">
        <v>3589323</v>
      </c>
      <c r="F3509" s="33">
        <v>333558</v>
      </c>
      <c r="G3509" s="33">
        <v>268656</v>
      </c>
    </row>
    <row r="3510" spans="1:7" x14ac:dyDescent="0.25">
      <c r="A3510" s="4">
        <v>40034</v>
      </c>
      <c r="B3510" s="7"/>
      <c r="C3510" s="7"/>
      <c r="D3510" s="7">
        <v>12008169</v>
      </c>
      <c r="E3510" s="7">
        <v>7278698</v>
      </c>
      <c r="F3510" s="33">
        <v>346173</v>
      </c>
      <c r="G3510" s="33">
        <v>307817</v>
      </c>
    </row>
    <row r="3511" spans="1:7" x14ac:dyDescent="0.25">
      <c r="A3511" s="4">
        <v>40035</v>
      </c>
      <c r="B3511" s="7">
        <v>2452889</v>
      </c>
      <c r="C3511" s="7"/>
      <c r="D3511" s="7">
        <v>9825839.9399999995</v>
      </c>
      <c r="E3511" s="7">
        <v>7246117</v>
      </c>
      <c r="F3511" s="33">
        <v>312450</v>
      </c>
      <c r="G3511" s="33"/>
    </row>
    <row r="3512" spans="1:7" x14ac:dyDescent="0.25">
      <c r="A3512" s="4">
        <v>40036</v>
      </c>
      <c r="B3512" s="7">
        <v>9635555</v>
      </c>
      <c r="C3512" s="7"/>
      <c r="D3512" s="7">
        <v>11838359</v>
      </c>
      <c r="E3512" s="7">
        <v>571276</v>
      </c>
      <c r="F3512" s="33">
        <v>357098</v>
      </c>
      <c r="G3512" s="33"/>
    </row>
    <row r="3513" spans="1:7" x14ac:dyDescent="0.25">
      <c r="A3513" s="4">
        <v>40037</v>
      </c>
      <c r="B3513" s="7">
        <v>9550166</v>
      </c>
      <c r="C3513" s="7"/>
      <c r="D3513" s="7">
        <v>12179220</v>
      </c>
      <c r="E3513" s="7">
        <v>2038145</v>
      </c>
      <c r="F3513" s="33">
        <v>363914</v>
      </c>
      <c r="G3513" s="33"/>
    </row>
    <row r="3514" spans="1:7" x14ac:dyDescent="0.25">
      <c r="A3514" s="4">
        <v>40038</v>
      </c>
      <c r="B3514" s="7">
        <v>9452948</v>
      </c>
      <c r="C3514" s="7"/>
      <c r="D3514" s="7">
        <v>9800857.9399999995</v>
      </c>
      <c r="E3514" s="7">
        <v>585952</v>
      </c>
      <c r="F3514" s="33">
        <v>325450</v>
      </c>
      <c r="G3514" s="33">
        <v>62370</v>
      </c>
    </row>
    <row r="3515" spans="1:7" x14ac:dyDescent="0.25">
      <c r="A3515" s="4">
        <v>40039</v>
      </c>
      <c r="B3515" s="7">
        <v>6163300</v>
      </c>
      <c r="C3515" s="7"/>
      <c r="D3515" s="7">
        <v>9201519.9399999995</v>
      </c>
      <c r="E3515" s="7">
        <v>300189</v>
      </c>
      <c r="F3515" s="33">
        <v>364245</v>
      </c>
      <c r="G3515" s="33">
        <v>108167</v>
      </c>
    </row>
    <row r="3516" spans="1:7" x14ac:dyDescent="0.25">
      <c r="A3516" s="4">
        <v>40040</v>
      </c>
      <c r="B3516" s="7"/>
      <c r="C3516" s="7"/>
      <c r="D3516" s="7">
        <v>11380895</v>
      </c>
      <c r="E3516" s="7">
        <v>887066</v>
      </c>
      <c r="F3516" s="33">
        <v>357524</v>
      </c>
      <c r="G3516" s="33">
        <v>96983</v>
      </c>
    </row>
    <row r="3517" spans="1:7" x14ac:dyDescent="0.25">
      <c r="A3517" s="4">
        <v>40041</v>
      </c>
      <c r="B3517" s="7"/>
      <c r="C3517" s="7"/>
      <c r="D3517" s="7">
        <v>11720340</v>
      </c>
      <c r="E3517" s="7"/>
      <c r="F3517" s="33">
        <v>334959</v>
      </c>
      <c r="G3517" s="33">
        <v>58337</v>
      </c>
    </row>
    <row r="3518" spans="1:7" x14ac:dyDescent="0.25">
      <c r="A3518" s="4">
        <v>40042</v>
      </c>
      <c r="B3518" s="7"/>
      <c r="C3518" s="7"/>
      <c r="D3518" s="7">
        <v>2002528.94</v>
      </c>
      <c r="E3518" s="7"/>
      <c r="F3518" s="33">
        <v>346407</v>
      </c>
      <c r="G3518" s="33"/>
    </row>
    <row r="3519" spans="1:7" x14ac:dyDescent="0.25">
      <c r="A3519" s="4">
        <v>40043</v>
      </c>
      <c r="B3519" s="7">
        <v>5609262</v>
      </c>
      <c r="C3519" s="7"/>
      <c r="D3519" s="7">
        <v>12168511</v>
      </c>
      <c r="E3519" s="7">
        <v>166264</v>
      </c>
      <c r="F3519" s="33">
        <v>359268</v>
      </c>
      <c r="G3519" s="33"/>
    </row>
    <row r="3520" spans="1:7" x14ac:dyDescent="0.25">
      <c r="A3520" s="4">
        <v>40044</v>
      </c>
      <c r="B3520" s="7">
        <v>1611291</v>
      </c>
      <c r="C3520" s="7"/>
      <c r="D3520" s="7">
        <v>12016169.940000001</v>
      </c>
      <c r="E3520" s="7">
        <v>409944</v>
      </c>
      <c r="F3520" s="33">
        <v>358660</v>
      </c>
      <c r="G3520" s="33"/>
    </row>
    <row r="3521" spans="1:7" x14ac:dyDescent="0.25">
      <c r="A3521" s="4">
        <v>40045</v>
      </c>
      <c r="B3521" s="7">
        <v>3829921</v>
      </c>
      <c r="C3521" s="7"/>
      <c r="D3521" s="7">
        <v>12136650</v>
      </c>
      <c r="E3521" s="7">
        <v>246226</v>
      </c>
      <c r="F3521" s="33">
        <v>365767</v>
      </c>
      <c r="G3521" s="33"/>
    </row>
    <row r="3522" spans="1:7" x14ac:dyDescent="0.25">
      <c r="A3522" s="4">
        <v>40046</v>
      </c>
      <c r="B3522" s="7">
        <v>9438288</v>
      </c>
      <c r="C3522" s="7"/>
      <c r="D3522" s="7">
        <v>12061192</v>
      </c>
      <c r="E3522" s="7">
        <v>3978368</v>
      </c>
      <c r="F3522" s="33">
        <v>346186</v>
      </c>
      <c r="G3522" s="33">
        <v>205956</v>
      </c>
    </row>
    <row r="3523" spans="1:7" x14ac:dyDescent="0.25">
      <c r="A3523" s="4">
        <v>40047</v>
      </c>
      <c r="B3523" s="7">
        <v>9515051</v>
      </c>
      <c r="C3523" s="7"/>
      <c r="D3523" s="7">
        <v>680940.94</v>
      </c>
      <c r="E3523" s="7">
        <v>5335097</v>
      </c>
      <c r="F3523" s="33">
        <v>376189</v>
      </c>
      <c r="G3523" s="33">
        <v>112347</v>
      </c>
    </row>
    <row r="3524" spans="1:7" x14ac:dyDescent="0.25">
      <c r="A3524" s="4">
        <v>40048</v>
      </c>
      <c r="B3524" s="7">
        <v>9233496</v>
      </c>
      <c r="C3524" s="7"/>
      <c r="D3524" s="7">
        <v>1682303.94</v>
      </c>
      <c r="E3524" s="7">
        <v>1415431</v>
      </c>
      <c r="F3524" s="33">
        <v>364607</v>
      </c>
      <c r="G3524" s="33"/>
    </row>
    <row r="3525" spans="1:7" x14ac:dyDescent="0.25">
      <c r="A3525" s="4">
        <v>40049</v>
      </c>
      <c r="B3525" s="7">
        <v>9269027</v>
      </c>
      <c r="C3525" s="7"/>
      <c r="D3525" s="7">
        <v>4028278</v>
      </c>
      <c r="E3525" s="7">
        <v>5767766</v>
      </c>
      <c r="F3525" s="33">
        <v>343679</v>
      </c>
      <c r="G3525" s="33">
        <v>206763</v>
      </c>
    </row>
    <row r="3526" spans="1:7" x14ac:dyDescent="0.25">
      <c r="A3526" s="4">
        <v>40050</v>
      </c>
      <c r="B3526" s="7">
        <v>5073339</v>
      </c>
      <c r="C3526" s="7"/>
      <c r="D3526" s="7">
        <v>11835323</v>
      </c>
      <c r="E3526" s="7">
        <v>5264634</v>
      </c>
      <c r="F3526" s="33">
        <v>356864</v>
      </c>
      <c r="G3526" s="33"/>
    </row>
    <row r="3527" spans="1:7" x14ac:dyDescent="0.25">
      <c r="A3527" s="4">
        <v>40051</v>
      </c>
      <c r="B3527" s="7">
        <v>1551677</v>
      </c>
      <c r="C3527" s="7"/>
      <c r="D3527" s="7">
        <v>6653963</v>
      </c>
      <c r="E3527" s="7">
        <v>7305333</v>
      </c>
      <c r="F3527" s="33">
        <v>364726</v>
      </c>
      <c r="G3527" s="33">
        <v>195983</v>
      </c>
    </row>
    <row r="3528" spans="1:7" x14ac:dyDescent="0.25">
      <c r="A3528" s="4">
        <v>40052</v>
      </c>
      <c r="B3528" s="7">
        <v>681827</v>
      </c>
      <c r="C3528" s="7"/>
      <c r="D3528" s="7">
        <v>10657659</v>
      </c>
      <c r="E3528" s="7">
        <v>3865022</v>
      </c>
      <c r="F3528" s="33">
        <v>363594</v>
      </c>
      <c r="G3528" s="33">
        <v>96983</v>
      </c>
    </row>
    <row r="3529" spans="1:7" x14ac:dyDescent="0.25">
      <c r="A3529" s="4">
        <v>40053</v>
      </c>
      <c r="B3529" s="7">
        <v>630938</v>
      </c>
      <c r="C3529" s="7"/>
      <c r="D3529" s="7">
        <v>4757358.7</v>
      </c>
      <c r="E3529" s="7">
        <v>6747191</v>
      </c>
      <c r="F3529" s="33">
        <v>353300</v>
      </c>
      <c r="G3529" s="33"/>
    </row>
    <row r="3530" spans="1:7" x14ac:dyDescent="0.25">
      <c r="A3530" s="4">
        <v>40054</v>
      </c>
      <c r="B3530" s="7">
        <v>5164213</v>
      </c>
      <c r="C3530" s="7"/>
      <c r="D3530" s="7">
        <v>2006596</v>
      </c>
      <c r="E3530" s="7">
        <v>7251608</v>
      </c>
      <c r="F3530" s="33">
        <v>358368</v>
      </c>
      <c r="G3530" s="33"/>
    </row>
    <row r="3531" spans="1:7" x14ac:dyDescent="0.25">
      <c r="A3531" s="4">
        <v>40055</v>
      </c>
      <c r="B3531" s="7">
        <v>1672666</v>
      </c>
      <c r="C3531" s="7"/>
      <c r="D3531" s="7">
        <v>1742715.1</v>
      </c>
      <c r="E3531" s="7">
        <v>5522040</v>
      </c>
      <c r="F3531" s="33">
        <v>335764</v>
      </c>
      <c r="G3531" s="33">
        <v>86900</v>
      </c>
    </row>
    <row r="3532" spans="1:7" x14ac:dyDescent="0.25">
      <c r="A3532" s="4">
        <v>40056</v>
      </c>
      <c r="B3532" s="7">
        <v>4592996</v>
      </c>
      <c r="C3532" s="7"/>
      <c r="D3532" s="7">
        <v>2212936.94</v>
      </c>
      <c r="E3532" s="7">
        <v>5627999</v>
      </c>
      <c r="F3532" s="33">
        <v>351935</v>
      </c>
      <c r="G3532" s="33">
        <v>344996</v>
      </c>
    </row>
    <row r="3533" spans="1:7" x14ac:dyDescent="0.25">
      <c r="A3533" s="4">
        <v>40057</v>
      </c>
      <c r="B3533" s="7">
        <v>2808931</v>
      </c>
      <c r="C3533" s="7"/>
      <c r="D3533" s="7">
        <v>9543467.9399999995</v>
      </c>
      <c r="E3533" s="7">
        <v>1283155</v>
      </c>
      <c r="F3533" s="33">
        <v>358504</v>
      </c>
      <c r="G3533" s="33"/>
    </row>
    <row r="3534" spans="1:7" x14ac:dyDescent="0.25">
      <c r="A3534" s="4">
        <v>40058</v>
      </c>
      <c r="B3534" s="7">
        <v>9374530</v>
      </c>
      <c r="C3534" s="7"/>
      <c r="D3534" s="7">
        <v>9321638.9399999995</v>
      </c>
      <c r="E3534" s="7">
        <v>3920185</v>
      </c>
      <c r="F3534" s="33">
        <v>354402</v>
      </c>
      <c r="G3534" s="33"/>
    </row>
    <row r="3535" spans="1:7" x14ac:dyDescent="0.25">
      <c r="A3535" s="4">
        <v>40059</v>
      </c>
      <c r="B3535" s="7">
        <v>4085739</v>
      </c>
      <c r="C3535" s="7"/>
      <c r="D3535" s="7">
        <v>7520021</v>
      </c>
      <c r="E3535" s="7">
        <v>6853315</v>
      </c>
      <c r="F3535" s="33">
        <v>339438</v>
      </c>
      <c r="G3535" s="33">
        <v>188136</v>
      </c>
    </row>
    <row r="3536" spans="1:7" x14ac:dyDescent="0.25">
      <c r="A3536" s="4">
        <v>40060</v>
      </c>
      <c r="B3536" s="7">
        <v>9403752</v>
      </c>
      <c r="C3536" s="7"/>
      <c r="D3536" s="7">
        <v>6448316.9400000004</v>
      </c>
      <c r="E3536" s="7">
        <v>841343</v>
      </c>
      <c r="F3536" s="33">
        <v>354998</v>
      </c>
      <c r="G3536" s="33"/>
    </row>
    <row r="3537" spans="1:7" x14ac:dyDescent="0.25">
      <c r="A3537" s="4">
        <v>40061</v>
      </c>
      <c r="B3537" s="7">
        <v>231979</v>
      </c>
      <c r="C3537" s="7"/>
      <c r="D3537" s="7">
        <v>3705480.76</v>
      </c>
      <c r="E3537" s="7">
        <v>6610849</v>
      </c>
      <c r="F3537" s="33">
        <v>358892</v>
      </c>
      <c r="G3537" s="33"/>
    </row>
    <row r="3538" spans="1:7" x14ac:dyDescent="0.25">
      <c r="A3538" s="4">
        <v>40062</v>
      </c>
      <c r="B3538" s="7">
        <v>9355520</v>
      </c>
      <c r="C3538" s="7"/>
      <c r="D3538" s="7">
        <v>11604121.939999999</v>
      </c>
      <c r="E3538" s="7">
        <v>1553850</v>
      </c>
      <c r="F3538" s="33">
        <v>361681</v>
      </c>
      <c r="G3538" s="33"/>
    </row>
    <row r="3539" spans="1:7" x14ac:dyDescent="0.25">
      <c r="A3539" s="4">
        <v>40063</v>
      </c>
      <c r="B3539" s="7">
        <v>5641557</v>
      </c>
      <c r="C3539" s="7"/>
      <c r="D3539" s="7">
        <v>12046306.939999999</v>
      </c>
      <c r="E3539" s="7">
        <v>3191344</v>
      </c>
      <c r="F3539" s="33">
        <v>371864</v>
      </c>
      <c r="G3539" s="33"/>
    </row>
    <row r="3540" spans="1:7" x14ac:dyDescent="0.25">
      <c r="A3540" s="4">
        <v>40064</v>
      </c>
      <c r="B3540" s="7">
        <v>660644</v>
      </c>
      <c r="C3540" s="7"/>
      <c r="D3540" s="7">
        <v>9125942.6599999983</v>
      </c>
      <c r="E3540" s="7">
        <v>6519090</v>
      </c>
      <c r="F3540" s="33">
        <v>358965</v>
      </c>
      <c r="G3540" s="33"/>
    </row>
    <row r="3541" spans="1:7" x14ac:dyDescent="0.25">
      <c r="A3541" s="4">
        <v>40065</v>
      </c>
      <c r="B3541" s="7">
        <v>2576053</v>
      </c>
      <c r="C3541" s="7"/>
      <c r="D3541" s="7">
        <v>9098787.9399999995</v>
      </c>
      <c r="E3541" s="7">
        <v>3512698</v>
      </c>
      <c r="F3541" s="33">
        <v>353232</v>
      </c>
      <c r="G3541" s="33"/>
    </row>
    <row r="3542" spans="1:7" x14ac:dyDescent="0.25">
      <c r="A3542" s="4">
        <v>40066</v>
      </c>
      <c r="B3542" s="7">
        <v>1016993</v>
      </c>
      <c r="C3542" s="7"/>
      <c r="D3542" s="7">
        <v>409253.88</v>
      </c>
      <c r="E3542" s="7">
        <v>7221965</v>
      </c>
      <c r="F3542" s="33">
        <v>368956</v>
      </c>
      <c r="G3542" s="33"/>
    </row>
    <row r="3543" spans="1:7" x14ac:dyDescent="0.25">
      <c r="A3543" s="4">
        <v>40067</v>
      </c>
      <c r="B3543" s="7">
        <v>1745983</v>
      </c>
      <c r="C3543" s="7"/>
      <c r="D3543" s="7">
        <v>976733.38</v>
      </c>
      <c r="E3543" s="7">
        <v>3557504</v>
      </c>
      <c r="F3543" s="33">
        <v>349468</v>
      </c>
      <c r="G3543" s="33">
        <v>303783</v>
      </c>
    </row>
    <row r="3544" spans="1:7" x14ac:dyDescent="0.25">
      <c r="A3544" s="4">
        <v>40068</v>
      </c>
      <c r="B3544" s="7">
        <v>7955201</v>
      </c>
      <c r="C3544" s="7"/>
      <c r="D3544" s="7">
        <v>11848419</v>
      </c>
      <c r="E3544" s="7">
        <v>7065600</v>
      </c>
      <c r="F3544" s="33">
        <v>357413</v>
      </c>
      <c r="G3544" s="33"/>
    </row>
    <row r="3545" spans="1:7" x14ac:dyDescent="0.25">
      <c r="A3545" s="4">
        <v>40069</v>
      </c>
      <c r="B3545" s="7">
        <v>185887</v>
      </c>
      <c r="C3545" s="7"/>
      <c r="D3545" s="7">
        <v>320598.88</v>
      </c>
      <c r="E3545" s="7">
        <v>751491</v>
      </c>
      <c r="F3545" s="33">
        <v>342732</v>
      </c>
      <c r="G3545" s="33">
        <v>159170</v>
      </c>
    </row>
    <row r="3546" spans="1:7" x14ac:dyDescent="0.25">
      <c r="A3546" s="4">
        <v>40070</v>
      </c>
      <c r="B3546" s="7">
        <v>7558829</v>
      </c>
      <c r="C3546" s="7"/>
      <c r="D3546" s="7">
        <v>3983868.66</v>
      </c>
      <c r="E3546" s="7">
        <v>3800708</v>
      </c>
      <c r="F3546" s="33">
        <v>354223</v>
      </c>
      <c r="G3546" s="33"/>
    </row>
    <row r="3547" spans="1:7" x14ac:dyDescent="0.25">
      <c r="A3547" s="4">
        <v>40071</v>
      </c>
      <c r="B3547" s="7">
        <v>589988</v>
      </c>
      <c r="C3547" s="7"/>
      <c r="D3547" s="7">
        <v>11880644</v>
      </c>
      <c r="E3547" s="7">
        <v>3843799</v>
      </c>
      <c r="F3547" s="33">
        <v>357927</v>
      </c>
      <c r="G3547" s="33">
        <v>125180</v>
      </c>
    </row>
    <row r="3548" spans="1:7" x14ac:dyDescent="0.25">
      <c r="A3548" s="4">
        <v>40072</v>
      </c>
      <c r="B3548" s="7">
        <v>519365</v>
      </c>
      <c r="C3548" s="7"/>
      <c r="D3548" s="7">
        <v>12144766</v>
      </c>
      <c r="E3548" s="7">
        <v>737869</v>
      </c>
      <c r="F3548" s="33">
        <v>345166</v>
      </c>
      <c r="G3548" s="33">
        <v>98366</v>
      </c>
    </row>
    <row r="3549" spans="1:7" x14ac:dyDescent="0.25">
      <c r="A3549" s="4">
        <v>40073</v>
      </c>
      <c r="B3549" s="7">
        <v>715048</v>
      </c>
      <c r="C3549" s="7"/>
      <c r="D3549" s="7">
        <v>10828557</v>
      </c>
      <c r="E3549" s="7">
        <v>1020202</v>
      </c>
      <c r="F3549" s="33">
        <v>336319</v>
      </c>
      <c r="G3549" s="33">
        <v>129543</v>
      </c>
    </row>
    <row r="3550" spans="1:7" x14ac:dyDescent="0.25">
      <c r="A3550" s="4">
        <v>40074</v>
      </c>
      <c r="B3550" s="7">
        <v>8210844</v>
      </c>
      <c r="C3550" s="7"/>
      <c r="D3550" s="7">
        <v>12120766</v>
      </c>
      <c r="E3550" s="7">
        <v>3992402</v>
      </c>
      <c r="F3550" s="33">
        <v>342979</v>
      </c>
      <c r="G3550" s="33">
        <v>138013</v>
      </c>
    </row>
    <row r="3551" spans="1:7" x14ac:dyDescent="0.25">
      <c r="A3551" s="4">
        <v>40075</v>
      </c>
      <c r="B3551" s="7">
        <v>7184537</v>
      </c>
      <c r="C3551" s="7"/>
      <c r="D3551" s="7">
        <v>12136519</v>
      </c>
      <c r="E3551" s="7">
        <v>3757972</v>
      </c>
      <c r="F3551" s="33">
        <v>332818</v>
      </c>
      <c r="G3551" s="33"/>
    </row>
    <row r="3552" spans="1:7" x14ac:dyDescent="0.25">
      <c r="A3552" s="4">
        <v>40076</v>
      </c>
      <c r="B3552" s="7">
        <v>1612431</v>
      </c>
      <c r="C3552" s="7"/>
      <c r="D3552" s="7">
        <v>11818188</v>
      </c>
      <c r="E3552" s="7">
        <v>3887264</v>
      </c>
      <c r="F3552" s="33">
        <v>351813</v>
      </c>
      <c r="G3552" s="33"/>
    </row>
    <row r="3553" spans="1:7" x14ac:dyDescent="0.25">
      <c r="A3553" s="4">
        <v>40077</v>
      </c>
      <c r="B3553" s="7">
        <v>6102884</v>
      </c>
      <c r="C3553" s="7"/>
      <c r="D3553" s="7">
        <v>9390605</v>
      </c>
      <c r="E3553" s="7">
        <v>4008954</v>
      </c>
      <c r="F3553" s="33">
        <v>342199</v>
      </c>
      <c r="G3553" s="33">
        <v>101640</v>
      </c>
    </row>
    <row r="3554" spans="1:7" x14ac:dyDescent="0.25">
      <c r="A3554" s="4">
        <v>40078</v>
      </c>
      <c r="B3554" s="7">
        <v>2525888</v>
      </c>
      <c r="C3554" s="7"/>
      <c r="D3554" s="7">
        <v>1916296.94</v>
      </c>
      <c r="E3554" s="7">
        <v>3791814</v>
      </c>
      <c r="F3554" s="33">
        <v>340530</v>
      </c>
      <c r="G3554" s="33">
        <v>96177</v>
      </c>
    </row>
    <row r="3555" spans="1:7" x14ac:dyDescent="0.25">
      <c r="A3555" s="4">
        <v>40079</v>
      </c>
      <c r="B3555" s="7">
        <v>7592154</v>
      </c>
      <c r="C3555" s="7"/>
      <c r="D3555" s="7">
        <v>1723265.94</v>
      </c>
      <c r="E3555" s="7">
        <v>5430164</v>
      </c>
      <c r="F3555" s="33">
        <v>341486</v>
      </c>
      <c r="G3555" s="33">
        <v>93427</v>
      </c>
    </row>
    <row r="3556" spans="1:7" x14ac:dyDescent="0.25">
      <c r="A3556" s="4">
        <v>40080</v>
      </c>
      <c r="B3556" s="7">
        <v>7979215</v>
      </c>
      <c r="C3556" s="7"/>
      <c r="D3556" s="7">
        <v>5199358</v>
      </c>
      <c r="E3556" s="7">
        <v>4909174</v>
      </c>
      <c r="F3556" s="33">
        <v>353359</v>
      </c>
      <c r="G3556" s="33"/>
    </row>
    <row r="3557" spans="1:7" x14ac:dyDescent="0.25">
      <c r="A3557" s="4">
        <v>40081</v>
      </c>
      <c r="B3557" s="7">
        <v>7802918</v>
      </c>
      <c r="C3557" s="7"/>
      <c r="D3557" s="7">
        <v>6788285.9399999995</v>
      </c>
      <c r="E3557" s="7">
        <v>4899100</v>
      </c>
      <c r="F3557" s="33">
        <v>348477</v>
      </c>
      <c r="G3557" s="33">
        <v>97643</v>
      </c>
    </row>
    <row r="3558" spans="1:7" x14ac:dyDescent="0.25">
      <c r="A3558" s="4">
        <v>40082</v>
      </c>
      <c r="B3558" s="7">
        <v>7690930</v>
      </c>
      <c r="C3558" s="7"/>
      <c r="D3558" s="7">
        <v>6310316</v>
      </c>
      <c r="E3558" s="7">
        <v>4352157</v>
      </c>
      <c r="F3558" s="33">
        <v>331326</v>
      </c>
      <c r="G3558" s="33"/>
    </row>
    <row r="3559" spans="1:7" x14ac:dyDescent="0.25">
      <c r="A3559" s="4">
        <v>40083</v>
      </c>
      <c r="B3559" s="7">
        <v>6043101</v>
      </c>
      <c r="C3559" s="7"/>
      <c r="D3559" s="7">
        <v>9535014</v>
      </c>
      <c r="E3559" s="7">
        <v>3827091</v>
      </c>
      <c r="F3559" s="33">
        <v>347889</v>
      </c>
      <c r="G3559" s="33"/>
    </row>
    <row r="3560" spans="1:7" x14ac:dyDescent="0.25">
      <c r="A3560" s="4">
        <v>40084</v>
      </c>
      <c r="B3560" s="7">
        <v>2589818</v>
      </c>
      <c r="C3560" s="7"/>
      <c r="D3560" s="7">
        <v>7196295.8799999999</v>
      </c>
      <c r="E3560" s="7">
        <v>4170120</v>
      </c>
      <c r="F3560" s="33">
        <v>327326</v>
      </c>
      <c r="G3560" s="33">
        <v>93610</v>
      </c>
    </row>
    <row r="3561" spans="1:7" x14ac:dyDescent="0.25">
      <c r="A3561" s="4">
        <v>40085</v>
      </c>
      <c r="B3561" s="7">
        <v>3890921</v>
      </c>
      <c r="C3561" s="7"/>
      <c r="D3561" s="7">
        <v>6380455.8799999999</v>
      </c>
      <c r="E3561" s="7">
        <v>7273515</v>
      </c>
      <c r="F3561" s="33">
        <v>340863</v>
      </c>
      <c r="G3561" s="33"/>
    </row>
    <row r="3562" spans="1:7" x14ac:dyDescent="0.25">
      <c r="A3562" s="4">
        <v>40086</v>
      </c>
      <c r="B3562" s="7">
        <v>2551695</v>
      </c>
      <c r="C3562" s="7"/>
      <c r="D3562" s="7">
        <v>6365602</v>
      </c>
      <c r="E3562" s="7">
        <v>3941269</v>
      </c>
      <c r="F3562" s="33">
        <v>330265</v>
      </c>
      <c r="G3562" s="33">
        <v>67760</v>
      </c>
    </row>
    <row r="3563" spans="1:7" x14ac:dyDescent="0.25">
      <c r="A3563" s="4">
        <v>40087</v>
      </c>
      <c r="B3563" s="7">
        <v>995673</v>
      </c>
      <c r="C3563" s="7"/>
      <c r="D3563" s="7">
        <v>3545110</v>
      </c>
      <c r="E3563" s="7">
        <v>7209091</v>
      </c>
      <c r="F3563" s="33">
        <v>336670</v>
      </c>
      <c r="G3563" s="33">
        <v>78687</v>
      </c>
    </row>
    <row r="3564" spans="1:7" x14ac:dyDescent="0.25">
      <c r="A3564" s="4">
        <v>40088</v>
      </c>
      <c r="B3564" s="7">
        <v>4631363</v>
      </c>
      <c r="C3564" s="7"/>
      <c r="D3564" s="7">
        <v>6646836</v>
      </c>
      <c r="E3564" s="7">
        <v>7187625</v>
      </c>
      <c r="F3564" s="33">
        <v>324363</v>
      </c>
      <c r="G3564" s="33">
        <v>63800</v>
      </c>
    </row>
    <row r="3565" spans="1:7" x14ac:dyDescent="0.25">
      <c r="A3565" s="4">
        <v>40089</v>
      </c>
      <c r="B3565" s="7">
        <v>3619336</v>
      </c>
      <c r="C3565" s="7"/>
      <c r="D3565" s="7">
        <v>7442163.9399999995</v>
      </c>
      <c r="E3565" s="7">
        <v>7036522</v>
      </c>
      <c r="F3565" s="33">
        <v>345786</v>
      </c>
      <c r="G3565" s="33">
        <v>61160</v>
      </c>
    </row>
    <row r="3566" spans="1:7" x14ac:dyDescent="0.25">
      <c r="A3566" s="4">
        <v>40090</v>
      </c>
      <c r="B3566" s="7">
        <v>1365374</v>
      </c>
      <c r="C3566" s="7"/>
      <c r="D3566" s="7">
        <v>4336629.9399999995</v>
      </c>
      <c r="E3566" s="7">
        <v>5171534</v>
      </c>
      <c r="F3566" s="33">
        <v>310626</v>
      </c>
      <c r="G3566" s="33"/>
    </row>
    <row r="3567" spans="1:7" x14ac:dyDescent="0.25">
      <c r="A3567" s="4">
        <v>40091</v>
      </c>
      <c r="B3567" s="7">
        <v>1137709</v>
      </c>
      <c r="C3567" s="7"/>
      <c r="D3567" s="7">
        <v>7390913</v>
      </c>
      <c r="E3567" s="7">
        <v>5319007</v>
      </c>
      <c r="F3567" s="33">
        <v>321163</v>
      </c>
      <c r="G3567" s="33"/>
    </row>
    <row r="3568" spans="1:7" x14ac:dyDescent="0.25">
      <c r="A3568" s="4">
        <v>40092</v>
      </c>
      <c r="B3568" s="7">
        <v>6386720</v>
      </c>
      <c r="C3568" s="7"/>
      <c r="D3568" s="7">
        <v>7525409</v>
      </c>
      <c r="E3568" s="7">
        <v>1638870</v>
      </c>
      <c r="F3568" s="33">
        <v>354727</v>
      </c>
      <c r="G3568" s="33">
        <v>74396</v>
      </c>
    </row>
    <row r="3569" spans="1:7" x14ac:dyDescent="0.25">
      <c r="A3569" s="4">
        <v>40093</v>
      </c>
      <c r="B3569" s="7">
        <v>791707</v>
      </c>
      <c r="C3569" s="7"/>
      <c r="D3569" s="7">
        <v>8874377</v>
      </c>
      <c r="E3569" s="7"/>
      <c r="F3569" s="33">
        <v>305911</v>
      </c>
      <c r="G3569" s="33">
        <v>107580</v>
      </c>
    </row>
    <row r="3570" spans="1:7" x14ac:dyDescent="0.25">
      <c r="A3570" s="4">
        <v>40094</v>
      </c>
      <c r="B3570" s="7">
        <v>2227224</v>
      </c>
      <c r="C3570" s="7"/>
      <c r="D3570" s="7">
        <v>8133103.9399999995</v>
      </c>
      <c r="E3570" s="7">
        <v>502857</v>
      </c>
      <c r="F3570" s="33">
        <v>344338</v>
      </c>
      <c r="G3570" s="33">
        <v>73076</v>
      </c>
    </row>
    <row r="3571" spans="1:7" x14ac:dyDescent="0.25">
      <c r="A3571" s="4">
        <v>40095</v>
      </c>
      <c r="B3571" s="7">
        <v>7900001</v>
      </c>
      <c r="C3571" s="7"/>
      <c r="D3571" s="7">
        <v>8875240</v>
      </c>
      <c r="E3571" s="7">
        <v>3796186</v>
      </c>
      <c r="F3571" s="33">
        <v>332948</v>
      </c>
      <c r="G3571" s="33"/>
    </row>
    <row r="3572" spans="1:7" x14ac:dyDescent="0.25">
      <c r="A3572" s="4">
        <v>40096</v>
      </c>
      <c r="B3572" s="7">
        <v>929918</v>
      </c>
      <c r="C3572" s="7"/>
      <c r="D3572" s="7">
        <v>6346442.9400000004</v>
      </c>
      <c r="E3572" s="7">
        <v>5545</v>
      </c>
      <c r="F3572" s="33">
        <v>362238</v>
      </c>
      <c r="G3572" s="33"/>
    </row>
    <row r="3573" spans="1:7" x14ac:dyDescent="0.25">
      <c r="A3573" s="4">
        <v>40097</v>
      </c>
      <c r="B3573" s="7">
        <v>8100616</v>
      </c>
      <c r="C3573" s="7"/>
      <c r="D3573" s="7">
        <v>237987.94</v>
      </c>
      <c r="E3573" s="7">
        <v>125362</v>
      </c>
      <c r="F3573" s="33">
        <v>342057</v>
      </c>
      <c r="G3573" s="33"/>
    </row>
    <row r="3574" spans="1:7" x14ac:dyDescent="0.25">
      <c r="A3574" s="4">
        <v>40098</v>
      </c>
      <c r="B3574" s="7"/>
      <c r="C3574" s="7"/>
      <c r="D3574" s="7">
        <v>4023778</v>
      </c>
      <c r="E3574" s="7">
        <v>103345</v>
      </c>
      <c r="F3574" s="33">
        <v>325379</v>
      </c>
      <c r="G3574" s="33"/>
    </row>
    <row r="3575" spans="1:7" x14ac:dyDescent="0.25">
      <c r="A3575" s="4">
        <v>40099</v>
      </c>
      <c r="B3575" s="7"/>
      <c r="C3575" s="7"/>
      <c r="D3575" s="7">
        <v>1311447.8799999999</v>
      </c>
      <c r="E3575" s="7">
        <v>4495406</v>
      </c>
      <c r="F3575" s="33">
        <v>359258</v>
      </c>
      <c r="G3575" s="33"/>
    </row>
    <row r="3576" spans="1:7" x14ac:dyDescent="0.25">
      <c r="A3576" s="4">
        <v>40100</v>
      </c>
      <c r="B3576" s="7">
        <v>5840032</v>
      </c>
      <c r="C3576" s="7"/>
      <c r="D3576" s="7">
        <v>8973988</v>
      </c>
      <c r="E3576" s="7">
        <v>45183</v>
      </c>
      <c r="F3576" s="33">
        <v>222679</v>
      </c>
      <c r="G3576" s="33"/>
    </row>
    <row r="3577" spans="1:7" x14ac:dyDescent="0.25">
      <c r="A3577" s="4">
        <v>40101</v>
      </c>
      <c r="B3577" s="7">
        <v>1180836</v>
      </c>
      <c r="C3577" s="7"/>
      <c r="D3577" s="7">
        <v>9253558.9399999995</v>
      </c>
      <c r="E3577" s="7">
        <v>3528874</v>
      </c>
      <c r="F3577" s="33">
        <v>360230</v>
      </c>
      <c r="G3577" s="33">
        <v>125473</v>
      </c>
    </row>
    <row r="3578" spans="1:7" x14ac:dyDescent="0.25">
      <c r="A3578" s="4">
        <v>40102</v>
      </c>
      <c r="B3578" s="7">
        <v>7316985</v>
      </c>
      <c r="C3578" s="7"/>
      <c r="D3578" s="7">
        <v>436195.39</v>
      </c>
      <c r="E3578" s="7">
        <v>3256130</v>
      </c>
      <c r="F3578" s="33">
        <v>360883</v>
      </c>
      <c r="G3578" s="33">
        <v>121806</v>
      </c>
    </row>
    <row r="3579" spans="1:7" x14ac:dyDescent="0.25">
      <c r="A3579" s="4">
        <v>40103</v>
      </c>
      <c r="B3579" s="7">
        <v>9099498</v>
      </c>
      <c r="C3579" s="7"/>
      <c r="D3579" s="7">
        <v>282218</v>
      </c>
      <c r="E3579" s="7">
        <v>14318</v>
      </c>
      <c r="F3579" s="33">
        <v>373568</v>
      </c>
      <c r="G3579" s="33"/>
    </row>
    <row r="3580" spans="1:7" x14ac:dyDescent="0.25">
      <c r="A3580" s="4">
        <v>40104</v>
      </c>
      <c r="B3580" s="7">
        <v>89839</v>
      </c>
      <c r="C3580" s="7"/>
      <c r="D3580" s="7">
        <v>7485898.9400000004</v>
      </c>
      <c r="E3580" s="7">
        <v>3244489</v>
      </c>
      <c r="F3580" s="33">
        <v>347807</v>
      </c>
      <c r="G3580" s="33">
        <v>239067</v>
      </c>
    </row>
    <row r="3581" spans="1:7" x14ac:dyDescent="0.25">
      <c r="A3581" s="4">
        <v>40105</v>
      </c>
      <c r="B3581" s="7">
        <v>97946</v>
      </c>
      <c r="C3581" s="7"/>
      <c r="D3581" s="7">
        <v>6515654.9400000004</v>
      </c>
      <c r="E3581" s="7">
        <v>862</v>
      </c>
      <c r="F3581" s="33">
        <v>364253</v>
      </c>
      <c r="G3581" s="33">
        <v>135116</v>
      </c>
    </row>
    <row r="3582" spans="1:7" x14ac:dyDescent="0.25">
      <c r="A3582" s="4">
        <v>40106</v>
      </c>
      <c r="B3582" s="7">
        <v>6179826</v>
      </c>
      <c r="C3582" s="7"/>
      <c r="D3582" s="7">
        <v>6266734</v>
      </c>
      <c r="E3582" s="7">
        <v>3208</v>
      </c>
      <c r="F3582" s="33">
        <v>338184</v>
      </c>
      <c r="G3582" s="33">
        <v>78760</v>
      </c>
    </row>
    <row r="3583" spans="1:7" x14ac:dyDescent="0.25">
      <c r="A3583" s="4">
        <v>40107</v>
      </c>
      <c r="B3583" s="7">
        <v>7561517</v>
      </c>
      <c r="C3583" s="7"/>
      <c r="D3583" s="7">
        <v>8347572</v>
      </c>
      <c r="E3583" s="7">
        <v>3705856</v>
      </c>
      <c r="F3583" s="33">
        <v>360332</v>
      </c>
      <c r="G3583" s="33">
        <v>82757</v>
      </c>
    </row>
    <row r="3584" spans="1:7" x14ac:dyDescent="0.25">
      <c r="A3584" s="4">
        <v>40108</v>
      </c>
      <c r="B3584" s="7">
        <v>7365181</v>
      </c>
      <c r="C3584" s="7"/>
      <c r="D3584" s="7">
        <v>6996723.8799999999</v>
      </c>
      <c r="E3584" s="7">
        <v>3363384</v>
      </c>
      <c r="F3584" s="33">
        <v>361385</v>
      </c>
      <c r="G3584" s="33">
        <v>78027</v>
      </c>
    </row>
    <row r="3585" spans="1:7" x14ac:dyDescent="0.25">
      <c r="A3585" s="4">
        <v>40109</v>
      </c>
      <c r="B3585" s="7">
        <v>997814</v>
      </c>
      <c r="C3585" s="7"/>
      <c r="D3585" s="7">
        <v>7556971.9399999995</v>
      </c>
      <c r="E3585" s="7">
        <v>49866</v>
      </c>
      <c r="F3585" s="33">
        <v>346103</v>
      </c>
      <c r="G3585" s="33">
        <v>90383</v>
      </c>
    </row>
    <row r="3586" spans="1:7" x14ac:dyDescent="0.25">
      <c r="A3586" s="4">
        <v>40110</v>
      </c>
      <c r="B3586" s="7">
        <v>9471958</v>
      </c>
      <c r="C3586" s="7"/>
      <c r="D3586" s="7">
        <v>239967.78</v>
      </c>
      <c r="E3586" s="7">
        <v>3836436</v>
      </c>
      <c r="F3586" s="33">
        <v>347917</v>
      </c>
      <c r="G3586" s="33"/>
    </row>
    <row r="3587" spans="1:7" x14ac:dyDescent="0.25">
      <c r="A3587" s="4">
        <v>40111</v>
      </c>
      <c r="B3587" s="7">
        <v>7519359</v>
      </c>
      <c r="C3587" s="7"/>
      <c r="D3587" s="7">
        <v>312548.94</v>
      </c>
      <c r="E3587" s="7">
        <v>6444869</v>
      </c>
      <c r="F3587" s="33">
        <v>253125</v>
      </c>
      <c r="G3587" s="33"/>
    </row>
    <row r="3588" spans="1:7" x14ac:dyDescent="0.25">
      <c r="A3588" s="4">
        <v>40112</v>
      </c>
      <c r="B3588" s="7">
        <v>24910</v>
      </c>
      <c r="C3588" s="7"/>
      <c r="D3588" s="7">
        <v>9488266</v>
      </c>
      <c r="E3588" s="7">
        <v>119</v>
      </c>
      <c r="F3588" s="33">
        <v>360909</v>
      </c>
      <c r="G3588" s="33"/>
    </row>
    <row r="3589" spans="1:7" x14ac:dyDescent="0.25">
      <c r="A3589" s="4">
        <v>40113</v>
      </c>
      <c r="B3589" s="7"/>
      <c r="C3589" s="7"/>
      <c r="D3589" s="7">
        <v>7910481</v>
      </c>
      <c r="E3589" s="7"/>
      <c r="F3589" s="33">
        <v>354215</v>
      </c>
      <c r="G3589" s="33">
        <v>75753</v>
      </c>
    </row>
    <row r="3590" spans="1:7" x14ac:dyDescent="0.25">
      <c r="A3590" s="4">
        <v>40114</v>
      </c>
      <c r="B3590" s="7">
        <v>102845</v>
      </c>
      <c r="C3590" s="7"/>
      <c r="D3590" s="7">
        <v>8783517</v>
      </c>
      <c r="E3590" s="7">
        <v>48675</v>
      </c>
      <c r="F3590" s="33">
        <v>340631</v>
      </c>
      <c r="G3590" s="33"/>
    </row>
    <row r="3591" spans="1:7" x14ac:dyDescent="0.25">
      <c r="A3591" s="4">
        <v>40115</v>
      </c>
      <c r="B3591" s="7">
        <v>9386710</v>
      </c>
      <c r="C3591" s="7"/>
      <c r="D3591" s="7">
        <v>9366274</v>
      </c>
      <c r="E3591" s="7">
        <v>3610715</v>
      </c>
      <c r="F3591" s="33">
        <v>332290</v>
      </c>
      <c r="G3591" s="33">
        <v>94233</v>
      </c>
    </row>
    <row r="3592" spans="1:7" x14ac:dyDescent="0.25">
      <c r="A3592" s="4">
        <v>40116</v>
      </c>
      <c r="B3592" s="7">
        <v>7612375</v>
      </c>
      <c r="C3592" s="7"/>
      <c r="D3592" s="7">
        <v>7164475.9399999995</v>
      </c>
      <c r="E3592" s="7">
        <v>3808596</v>
      </c>
      <c r="F3592" s="33">
        <v>303503</v>
      </c>
      <c r="G3592" s="33">
        <v>95370</v>
      </c>
    </row>
    <row r="3593" spans="1:7" x14ac:dyDescent="0.25">
      <c r="A3593" s="4">
        <v>40117</v>
      </c>
      <c r="B3593" s="7">
        <v>119476</v>
      </c>
      <c r="C3593" s="7"/>
      <c r="D3593" s="7">
        <v>9548349</v>
      </c>
      <c r="E3593" s="7">
        <v>7362947</v>
      </c>
      <c r="F3593" s="33">
        <v>360656</v>
      </c>
      <c r="G3593" s="33"/>
    </row>
    <row r="3594" spans="1:7" x14ac:dyDescent="0.25">
      <c r="A3594" s="4">
        <v>40118</v>
      </c>
      <c r="B3594" s="7">
        <v>7142346</v>
      </c>
      <c r="C3594" s="7"/>
      <c r="D3594" s="7">
        <v>9520135</v>
      </c>
      <c r="E3594" s="7">
        <v>16188</v>
      </c>
      <c r="F3594" s="33">
        <v>338618</v>
      </c>
      <c r="G3594" s="33"/>
    </row>
    <row r="3595" spans="1:7" x14ac:dyDescent="0.25">
      <c r="A3595" s="4">
        <v>40119</v>
      </c>
      <c r="B3595" s="7">
        <v>7739090</v>
      </c>
      <c r="C3595" s="7"/>
      <c r="D3595" s="7">
        <v>9481635</v>
      </c>
      <c r="E3595" s="7"/>
      <c r="F3595" s="33">
        <v>292011</v>
      </c>
      <c r="G3595" s="33">
        <v>129213</v>
      </c>
    </row>
    <row r="3596" spans="1:7" x14ac:dyDescent="0.25">
      <c r="A3596" s="4">
        <v>40120</v>
      </c>
      <c r="B3596" s="7">
        <v>7428180</v>
      </c>
      <c r="C3596" s="7"/>
      <c r="D3596" s="7">
        <v>9585491</v>
      </c>
      <c r="E3596" s="7">
        <v>212300</v>
      </c>
      <c r="F3596" s="33">
        <v>292155</v>
      </c>
      <c r="G3596" s="33">
        <v>174570</v>
      </c>
    </row>
    <row r="3597" spans="1:7" x14ac:dyDescent="0.25">
      <c r="A3597" s="4">
        <v>40121</v>
      </c>
      <c r="B3597" s="7">
        <v>1413367</v>
      </c>
      <c r="C3597" s="7"/>
      <c r="D3597" s="7">
        <v>9604214</v>
      </c>
      <c r="E3597" s="7"/>
      <c r="F3597" s="33">
        <v>281617</v>
      </c>
      <c r="G3597" s="33">
        <v>117407</v>
      </c>
    </row>
    <row r="3598" spans="1:7" x14ac:dyDescent="0.25">
      <c r="A3598" s="4">
        <v>40122</v>
      </c>
      <c r="B3598" s="7">
        <v>1597768</v>
      </c>
      <c r="C3598" s="7"/>
      <c r="D3598" s="7">
        <v>9581429</v>
      </c>
      <c r="E3598" s="7">
        <v>100641</v>
      </c>
      <c r="F3598" s="33">
        <v>275674</v>
      </c>
      <c r="G3598" s="33"/>
    </row>
    <row r="3599" spans="1:7" x14ac:dyDescent="0.25">
      <c r="A3599" s="4">
        <v>40123</v>
      </c>
      <c r="B3599" s="7">
        <v>7250469</v>
      </c>
      <c r="C3599" s="7"/>
      <c r="D3599" s="7">
        <v>8429930</v>
      </c>
      <c r="E3599" s="7">
        <v>7245254</v>
      </c>
      <c r="F3599" s="33">
        <v>291368</v>
      </c>
      <c r="G3599" s="33">
        <v>167420</v>
      </c>
    </row>
    <row r="3600" spans="1:7" x14ac:dyDescent="0.25">
      <c r="A3600" s="4">
        <v>40124</v>
      </c>
      <c r="B3600" s="7">
        <v>9543437</v>
      </c>
      <c r="C3600" s="7"/>
      <c r="D3600" s="7">
        <v>9767086</v>
      </c>
      <c r="E3600" s="7">
        <v>6038517</v>
      </c>
      <c r="F3600" s="33">
        <v>344398</v>
      </c>
      <c r="G3600" s="33">
        <v>109597</v>
      </c>
    </row>
    <row r="3601" spans="1:7" x14ac:dyDescent="0.25">
      <c r="A3601" s="4">
        <v>40125</v>
      </c>
      <c r="B3601" s="7">
        <v>9212930</v>
      </c>
      <c r="C3601" s="7"/>
      <c r="D3601" s="7">
        <v>9759523</v>
      </c>
      <c r="E3601" s="7">
        <v>6988760</v>
      </c>
      <c r="F3601" s="33">
        <v>359658</v>
      </c>
      <c r="G3601" s="33">
        <v>55953</v>
      </c>
    </row>
    <row r="3602" spans="1:7" x14ac:dyDescent="0.25">
      <c r="A3602" s="4">
        <v>40126</v>
      </c>
      <c r="B3602" s="7">
        <v>9339373</v>
      </c>
      <c r="C3602" s="7"/>
      <c r="D3602" s="7">
        <v>10364569</v>
      </c>
      <c r="E3602" s="7">
        <v>5832880</v>
      </c>
      <c r="F3602" s="33">
        <v>324645</v>
      </c>
      <c r="G3602" s="33">
        <v>127123</v>
      </c>
    </row>
    <row r="3603" spans="1:7" x14ac:dyDescent="0.25">
      <c r="A3603" s="4">
        <v>40127</v>
      </c>
      <c r="B3603" s="7">
        <v>8911058</v>
      </c>
      <c r="C3603" s="7"/>
      <c r="D3603" s="7">
        <v>10946274</v>
      </c>
      <c r="E3603" s="7">
        <v>3880308</v>
      </c>
      <c r="F3603" s="33">
        <v>298772</v>
      </c>
      <c r="G3603" s="33">
        <v>93976</v>
      </c>
    </row>
    <row r="3604" spans="1:7" x14ac:dyDescent="0.25">
      <c r="A3604" s="4">
        <v>40128</v>
      </c>
      <c r="B3604" s="7">
        <v>5375246</v>
      </c>
      <c r="C3604" s="7"/>
      <c r="D3604" s="7">
        <v>9815010.879999999</v>
      </c>
      <c r="E3604" s="7">
        <v>6302563</v>
      </c>
      <c r="F3604" s="33">
        <v>327709</v>
      </c>
      <c r="G3604" s="33"/>
    </row>
    <row r="3605" spans="1:7" x14ac:dyDescent="0.25">
      <c r="A3605" s="4">
        <v>40129</v>
      </c>
      <c r="B3605" s="7">
        <v>6652962</v>
      </c>
      <c r="C3605" s="7"/>
      <c r="D3605" s="7">
        <v>11199090</v>
      </c>
      <c r="E3605" s="7">
        <v>3884836</v>
      </c>
      <c r="F3605" s="33">
        <v>318057</v>
      </c>
      <c r="G3605" s="33"/>
    </row>
    <row r="3606" spans="1:7" x14ac:dyDescent="0.25">
      <c r="A3606" s="4">
        <v>40130</v>
      </c>
      <c r="B3606" s="7">
        <v>6315034</v>
      </c>
      <c r="C3606" s="7"/>
      <c r="D3606" s="7">
        <v>12136003</v>
      </c>
      <c r="E3606" s="7">
        <v>3819338</v>
      </c>
      <c r="F3606" s="33">
        <v>324444</v>
      </c>
      <c r="G3606" s="33">
        <v>112273</v>
      </c>
    </row>
    <row r="3607" spans="1:7" x14ac:dyDescent="0.25">
      <c r="A3607" s="4">
        <v>40131</v>
      </c>
      <c r="B3607" s="7"/>
      <c r="C3607" s="7"/>
      <c r="D3607" s="7">
        <v>12136129</v>
      </c>
      <c r="E3607" s="7">
        <v>1990145</v>
      </c>
      <c r="F3607" s="33">
        <v>337676</v>
      </c>
      <c r="G3607" s="33"/>
    </row>
    <row r="3608" spans="1:7" x14ac:dyDescent="0.25">
      <c r="A3608" s="4">
        <v>40132</v>
      </c>
      <c r="B3608" s="7"/>
      <c r="C3608" s="7"/>
      <c r="D3608" s="7">
        <v>11948438</v>
      </c>
      <c r="E3608" s="7">
        <v>2490643</v>
      </c>
      <c r="F3608" s="33">
        <v>325030</v>
      </c>
      <c r="G3608" s="33">
        <v>131853</v>
      </c>
    </row>
    <row r="3609" spans="1:7" x14ac:dyDescent="0.25">
      <c r="A3609" s="4">
        <v>40133</v>
      </c>
      <c r="B3609" s="7">
        <v>27462</v>
      </c>
      <c r="C3609" s="7"/>
      <c r="D3609" s="7">
        <v>8338539</v>
      </c>
      <c r="E3609" s="7">
        <v>2118889</v>
      </c>
      <c r="F3609" s="33">
        <v>313482</v>
      </c>
      <c r="G3609" s="33"/>
    </row>
    <row r="3610" spans="1:7" x14ac:dyDescent="0.25">
      <c r="A3610" s="4">
        <v>40134</v>
      </c>
      <c r="B3610" s="7">
        <v>8468183</v>
      </c>
      <c r="C3610" s="7"/>
      <c r="D3610" s="7">
        <v>11239310</v>
      </c>
      <c r="E3610" s="7">
        <v>2560851</v>
      </c>
      <c r="F3610" s="33">
        <v>303373</v>
      </c>
      <c r="G3610" s="33">
        <v>283397</v>
      </c>
    </row>
    <row r="3611" spans="1:7" x14ac:dyDescent="0.25">
      <c r="A3611" s="4">
        <v>40135</v>
      </c>
      <c r="B3611" s="7">
        <v>210657</v>
      </c>
      <c r="C3611" s="7"/>
      <c r="D3611" s="7">
        <v>10114439</v>
      </c>
      <c r="E3611" s="7">
        <v>4757017</v>
      </c>
      <c r="F3611" s="33">
        <v>273572</v>
      </c>
      <c r="G3611" s="33"/>
    </row>
    <row r="3612" spans="1:7" x14ac:dyDescent="0.25">
      <c r="A3612" s="4">
        <v>40136</v>
      </c>
      <c r="B3612" s="7">
        <v>42711</v>
      </c>
      <c r="C3612" s="7"/>
      <c r="D3612" s="7">
        <v>8761909.9399999995</v>
      </c>
      <c r="E3612" s="7">
        <v>4696271</v>
      </c>
      <c r="F3612" s="33">
        <v>303577</v>
      </c>
      <c r="G3612" s="33"/>
    </row>
    <row r="3613" spans="1:7" x14ac:dyDescent="0.25">
      <c r="A3613" s="4">
        <v>40137</v>
      </c>
      <c r="B3613" s="7">
        <v>8382516</v>
      </c>
      <c r="C3613" s="7"/>
      <c r="D3613" s="7">
        <v>12114998</v>
      </c>
      <c r="E3613" s="7">
        <v>4845333</v>
      </c>
      <c r="F3613" s="33">
        <v>328381</v>
      </c>
      <c r="G3613" s="33">
        <v>118140</v>
      </c>
    </row>
    <row r="3614" spans="1:7" x14ac:dyDescent="0.25">
      <c r="A3614" s="4">
        <v>40138</v>
      </c>
      <c r="B3614" s="7">
        <v>7652534</v>
      </c>
      <c r="C3614" s="7"/>
      <c r="D3614" s="7">
        <v>11552180.939999999</v>
      </c>
      <c r="E3614" s="7">
        <v>4771061</v>
      </c>
      <c r="F3614" s="33">
        <v>326569</v>
      </c>
      <c r="G3614" s="33"/>
    </row>
    <row r="3615" spans="1:7" x14ac:dyDescent="0.25">
      <c r="A3615" s="4">
        <v>40139</v>
      </c>
      <c r="B3615" s="7">
        <v>7898860</v>
      </c>
      <c r="C3615" s="7"/>
      <c r="D3615" s="7">
        <v>2194110.94</v>
      </c>
      <c r="E3615" s="7">
        <v>4806959</v>
      </c>
      <c r="F3615" s="33">
        <v>332900</v>
      </c>
      <c r="G3615" s="33"/>
    </row>
    <row r="3616" spans="1:7" x14ac:dyDescent="0.25">
      <c r="A3616" s="4">
        <v>40140</v>
      </c>
      <c r="B3616" s="7">
        <v>1693022</v>
      </c>
      <c r="C3616" s="7"/>
      <c r="D3616" s="7">
        <v>1476342.94</v>
      </c>
      <c r="E3616" s="7">
        <v>4216698</v>
      </c>
      <c r="F3616" s="33">
        <v>315639</v>
      </c>
      <c r="G3616" s="33">
        <v>100467</v>
      </c>
    </row>
    <row r="3617" spans="1:7" x14ac:dyDescent="0.25">
      <c r="A3617" s="4">
        <v>40141</v>
      </c>
      <c r="B3617" s="7">
        <v>1357336</v>
      </c>
      <c r="C3617" s="7"/>
      <c r="D3617" s="7">
        <v>7961884.9400000004</v>
      </c>
      <c r="E3617" s="7">
        <v>4819076</v>
      </c>
      <c r="F3617" s="33">
        <v>330468</v>
      </c>
      <c r="G3617" s="33"/>
    </row>
    <row r="3618" spans="1:7" x14ac:dyDescent="0.25">
      <c r="A3618" s="4">
        <v>40142</v>
      </c>
      <c r="B3618" s="7">
        <v>4519892</v>
      </c>
      <c r="C3618" s="7"/>
      <c r="D3618" s="7">
        <v>10490887.939999999</v>
      </c>
      <c r="E3618" s="7">
        <v>5690945</v>
      </c>
      <c r="F3618" s="33">
        <v>308874</v>
      </c>
      <c r="G3618" s="33"/>
    </row>
    <row r="3619" spans="1:7" x14ac:dyDescent="0.25">
      <c r="A3619" s="4">
        <v>40143</v>
      </c>
      <c r="B3619" s="7">
        <v>6146669</v>
      </c>
      <c r="C3619" s="7"/>
      <c r="D3619" s="7">
        <v>6082246</v>
      </c>
      <c r="E3619" s="7">
        <v>1418202</v>
      </c>
      <c r="F3619" s="33">
        <v>300435</v>
      </c>
      <c r="G3619" s="33">
        <v>114327</v>
      </c>
    </row>
    <row r="3620" spans="1:7" x14ac:dyDescent="0.25">
      <c r="A3620" s="4">
        <v>40144</v>
      </c>
      <c r="B3620" s="7">
        <v>6398728</v>
      </c>
      <c r="C3620" s="7"/>
      <c r="D3620" s="7">
        <v>3798434.94</v>
      </c>
      <c r="E3620" s="7">
        <v>1642270</v>
      </c>
      <c r="F3620" s="33">
        <v>307849</v>
      </c>
      <c r="G3620" s="33"/>
    </row>
    <row r="3621" spans="1:7" x14ac:dyDescent="0.25">
      <c r="A3621" s="4">
        <v>40145</v>
      </c>
      <c r="B3621" s="7">
        <v>189993</v>
      </c>
      <c r="C3621" s="7"/>
      <c r="D3621" s="7">
        <v>2129032.94</v>
      </c>
      <c r="E3621" s="7">
        <v>4924290</v>
      </c>
      <c r="F3621" s="33">
        <v>318818</v>
      </c>
      <c r="G3621" s="33">
        <v>116490</v>
      </c>
    </row>
    <row r="3622" spans="1:7" x14ac:dyDescent="0.25">
      <c r="A3622" s="4">
        <v>40146</v>
      </c>
      <c r="B3622" s="7">
        <v>7931672</v>
      </c>
      <c r="C3622" s="7"/>
      <c r="D3622" s="7">
        <v>12034200</v>
      </c>
      <c r="E3622" s="7">
        <v>5530630</v>
      </c>
      <c r="F3622" s="33">
        <v>339081</v>
      </c>
      <c r="G3622" s="33"/>
    </row>
    <row r="3623" spans="1:7" x14ac:dyDescent="0.25">
      <c r="A3623" s="4">
        <v>40147</v>
      </c>
      <c r="B3623" s="7">
        <v>3281991</v>
      </c>
      <c r="C3623" s="7"/>
      <c r="D3623" s="7">
        <v>9848409</v>
      </c>
      <c r="E3623" s="7"/>
      <c r="F3623" s="33">
        <v>356892</v>
      </c>
      <c r="G3623" s="33"/>
    </row>
    <row r="3624" spans="1:7" x14ac:dyDescent="0.25">
      <c r="A3624" s="4">
        <v>40148</v>
      </c>
      <c r="B3624" s="7">
        <v>4765497</v>
      </c>
      <c r="C3624" s="7"/>
      <c r="D3624" s="7">
        <v>11994338</v>
      </c>
      <c r="E3624" s="7"/>
      <c r="F3624" s="33">
        <v>316521</v>
      </c>
      <c r="G3624" s="33">
        <v>95186</v>
      </c>
    </row>
    <row r="3625" spans="1:7" x14ac:dyDescent="0.25">
      <c r="A3625" s="4">
        <v>40149</v>
      </c>
      <c r="B3625" s="7">
        <v>8369267</v>
      </c>
      <c r="C3625" s="7"/>
      <c r="D3625" s="7">
        <v>335344</v>
      </c>
      <c r="E3625" s="7">
        <v>48574</v>
      </c>
      <c r="F3625" s="33">
        <v>306113</v>
      </c>
      <c r="G3625" s="33">
        <v>34797</v>
      </c>
    </row>
    <row r="3626" spans="1:7" x14ac:dyDescent="0.25">
      <c r="A3626" s="4">
        <v>40150</v>
      </c>
      <c r="B3626" s="7">
        <v>28084</v>
      </c>
      <c r="C3626" s="7"/>
      <c r="D3626" s="7">
        <v>2602574.94</v>
      </c>
      <c r="E3626" s="7">
        <v>7154816</v>
      </c>
      <c r="F3626" s="33">
        <v>314189</v>
      </c>
      <c r="G3626" s="33"/>
    </row>
    <row r="3627" spans="1:7" x14ac:dyDescent="0.25">
      <c r="A3627" s="4">
        <v>40151</v>
      </c>
      <c r="B3627" s="7">
        <v>794951</v>
      </c>
      <c r="C3627" s="7"/>
      <c r="D3627" s="7">
        <v>10362259</v>
      </c>
      <c r="E3627" s="7">
        <v>5256163</v>
      </c>
      <c r="F3627" s="33">
        <v>341701</v>
      </c>
      <c r="G3627" s="33"/>
    </row>
    <row r="3628" spans="1:7" x14ac:dyDescent="0.25">
      <c r="A3628" s="4">
        <v>40152</v>
      </c>
      <c r="B3628" s="7">
        <v>6825599</v>
      </c>
      <c r="C3628" s="7"/>
      <c r="D3628" s="7">
        <v>7783043</v>
      </c>
      <c r="E3628" s="7">
        <v>3732587</v>
      </c>
      <c r="F3628" s="33">
        <v>326195</v>
      </c>
      <c r="G3628" s="33"/>
    </row>
    <row r="3629" spans="1:7" x14ac:dyDescent="0.25">
      <c r="A3629" s="4">
        <v>40153</v>
      </c>
      <c r="B3629" s="7">
        <v>6915023</v>
      </c>
      <c r="C3629" s="7"/>
      <c r="D3629" s="7">
        <v>11568496</v>
      </c>
      <c r="E3629" s="7">
        <v>7191495</v>
      </c>
      <c r="F3629" s="33">
        <v>342459</v>
      </c>
      <c r="G3629" s="33"/>
    </row>
    <row r="3630" spans="1:7" x14ac:dyDescent="0.25">
      <c r="A3630" s="4">
        <v>40154</v>
      </c>
      <c r="B3630" s="7">
        <v>193616</v>
      </c>
      <c r="C3630" s="7"/>
      <c r="D3630" s="7">
        <v>242506.94</v>
      </c>
      <c r="E3630" s="7">
        <v>3544724</v>
      </c>
      <c r="F3630" s="33">
        <v>340317</v>
      </c>
      <c r="G3630" s="33">
        <v>108167</v>
      </c>
    </row>
    <row r="3631" spans="1:7" x14ac:dyDescent="0.25">
      <c r="A3631" s="4">
        <v>40155</v>
      </c>
      <c r="B3631" s="7"/>
      <c r="C3631" s="7"/>
      <c r="D3631" s="7">
        <v>236145</v>
      </c>
      <c r="E3631" s="7">
        <v>5239182</v>
      </c>
      <c r="F3631" s="33">
        <v>303860</v>
      </c>
      <c r="G3631" s="33"/>
    </row>
    <row r="3632" spans="1:7" x14ac:dyDescent="0.25">
      <c r="A3632" s="4">
        <v>40156</v>
      </c>
      <c r="B3632" s="7"/>
      <c r="C3632" s="7"/>
      <c r="D3632" s="7">
        <v>324295</v>
      </c>
      <c r="E3632" s="7">
        <v>6358404</v>
      </c>
      <c r="F3632" s="33">
        <v>340826</v>
      </c>
      <c r="G3632" s="33"/>
    </row>
    <row r="3633" spans="1:7" x14ac:dyDescent="0.25">
      <c r="A3633" s="4">
        <v>40157</v>
      </c>
      <c r="B3633" s="7"/>
      <c r="C3633" s="7"/>
      <c r="D3633" s="7">
        <v>334560</v>
      </c>
      <c r="E3633" s="7">
        <v>3534313</v>
      </c>
      <c r="F3633" s="33">
        <v>358763</v>
      </c>
      <c r="G3633" s="33">
        <v>66220</v>
      </c>
    </row>
    <row r="3634" spans="1:7" x14ac:dyDescent="0.25">
      <c r="A3634" s="4">
        <v>40158</v>
      </c>
      <c r="B3634" s="7"/>
      <c r="C3634" s="7"/>
      <c r="D3634" s="7">
        <v>9319321</v>
      </c>
      <c r="E3634" s="7">
        <v>6504632</v>
      </c>
      <c r="F3634" s="33">
        <v>335220</v>
      </c>
      <c r="G3634" s="33">
        <v>106003</v>
      </c>
    </row>
    <row r="3635" spans="1:7" x14ac:dyDescent="0.25">
      <c r="A3635" s="4">
        <v>40159</v>
      </c>
      <c r="B3635" s="7"/>
      <c r="C3635" s="7"/>
      <c r="D3635" s="7">
        <v>10759836</v>
      </c>
      <c r="E3635" s="7">
        <v>23072</v>
      </c>
      <c r="F3635" s="33">
        <v>317625</v>
      </c>
      <c r="G3635" s="33"/>
    </row>
    <row r="3636" spans="1:7" x14ac:dyDescent="0.25">
      <c r="A3636" s="4">
        <v>40160</v>
      </c>
      <c r="B3636" s="7"/>
      <c r="C3636" s="7"/>
      <c r="D3636" s="7">
        <v>10460885.439999999</v>
      </c>
      <c r="E3636" s="7"/>
      <c r="F3636" s="33">
        <v>327457</v>
      </c>
      <c r="G3636" s="33"/>
    </row>
    <row r="3637" spans="1:7" x14ac:dyDescent="0.25">
      <c r="A3637" s="4">
        <v>40161</v>
      </c>
      <c r="B3637" s="7">
        <v>968970</v>
      </c>
      <c r="C3637" s="7"/>
      <c r="D3637" s="7">
        <v>9738277.879999999</v>
      </c>
      <c r="E3637" s="7"/>
      <c r="F3637" s="33">
        <v>347125</v>
      </c>
      <c r="G3637" s="33">
        <v>66660</v>
      </c>
    </row>
    <row r="3638" spans="1:7" x14ac:dyDescent="0.25">
      <c r="A3638" s="4">
        <v>40162</v>
      </c>
      <c r="B3638" s="7">
        <v>7297453</v>
      </c>
      <c r="C3638" s="7"/>
      <c r="D3638" s="7">
        <v>6941374.8799999999</v>
      </c>
      <c r="E3638" s="7">
        <v>5897775</v>
      </c>
      <c r="F3638" s="33">
        <v>337584</v>
      </c>
      <c r="G3638" s="33"/>
    </row>
    <row r="3639" spans="1:7" x14ac:dyDescent="0.25">
      <c r="A3639" s="4">
        <v>40163</v>
      </c>
      <c r="B3639" s="7">
        <v>40780</v>
      </c>
      <c r="C3639" s="7"/>
      <c r="D3639" s="7">
        <v>2443833</v>
      </c>
      <c r="E3639" s="7">
        <v>3697074</v>
      </c>
      <c r="F3639" s="33">
        <v>325961</v>
      </c>
      <c r="G3639" s="33">
        <v>88843</v>
      </c>
    </row>
    <row r="3640" spans="1:7" x14ac:dyDescent="0.25">
      <c r="A3640" s="4">
        <v>40164</v>
      </c>
      <c r="B3640" s="7"/>
      <c r="C3640" s="7"/>
      <c r="D3640" s="7">
        <v>2580684.88</v>
      </c>
      <c r="E3640" s="7">
        <v>7162406</v>
      </c>
      <c r="F3640" s="33">
        <v>350940</v>
      </c>
      <c r="G3640" s="33"/>
    </row>
    <row r="3641" spans="1:7" x14ac:dyDescent="0.25">
      <c r="A3641" s="4">
        <v>40165</v>
      </c>
      <c r="B3641" s="7"/>
      <c r="C3641" s="7"/>
      <c r="D3641" s="7">
        <v>7996837</v>
      </c>
      <c r="E3641" s="7">
        <v>84186</v>
      </c>
      <c r="F3641" s="33">
        <v>323812</v>
      </c>
      <c r="G3641" s="33">
        <v>71977</v>
      </c>
    </row>
    <row r="3642" spans="1:7" x14ac:dyDescent="0.25">
      <c r="A3642" s="4">
        <v>40166</v>
      </c>
      <c r="B3642" s="7"/>
      <c r="C3642" s="7"/>
      <c r="D3642" s="7">
        <v>11022889</v>
      </c>
      <c r="E3642" s="7">
        <v>916904</v>
      </c>
      <c r="F3642" s="33">
        <v>317795</v>
      </c>
      <c r="G3642" s="33"/>
    </row>
    <row r="3643" spans="1:7" x14ac:dyDescent="0.25">
      <c r="A3643" s="4">
        <v>40167</v>
      </c>
      <c r="B3643" s="7">
        <v>251161</v>
      </c>
      <c r="C3643" s="7"/>
      <c r="D3643" s="7">
        <v>396641</v>
      </c>
      <c r="E3643" s="7">
        <v>2316965</v>
      </c>
      <c r="F3643" s="33">
        <v>260266</v>
      </c>
      <c r="G3643" s="33">
        <v>124190</v>
      </c>
    </row>
    <row r="3644" spans="1:7" x14ac:dyDescent="0.25">
      <c r="A3644" s="4">
        <v>40168</v>
      </c>
      <c r="B3644" s="7">
        <v>6293293</v>
      </c>
      <c r="C3644" s="7"/>
      <c r="D3644" s="7">
        <v>757195.88</v>
      </c>
      <c r="E3644" s="7">
        <v>3535768</v>
      </c>
      <c r="F3644" s="33">
        <v>307740</v>
      </c>
      <c r="G3644" s="33">
        <v>74580</v>
      </c>
    </row>
    <row r="3645" spans="1:7" x14ac:dyDescent="0.25">
      <c r="A3645" s="4">
        <v>40169</v>
      </c>
      <c r="B3645" s="7">
        <v>5735568</v>
      </c>
      <c r="C3645" s="7"/>
      <c r="D3645" s="7">
        <v>242117.94</v>
      </c>
      <c r="E3645" s="7">
        <v>6759539</v>
      </c>
      <c r="F3645" s="33">
        <v>336069</v>
      </c>
      <c r="G3645" s="33">
        <v>74250</v>
      </c>
    </row>
    <row r="3646" spans="1:7" x14ac:dyDescent="0.25">
      <c r="A3646" s="4">
        <v>40170</v>
      </c>
      <c r="B3646" s="7">
        <v>6425947</v>
      </c>
      <c r="C3646" s="7"/>
      <c r="D3646" s="7">
        <v>492736.88</v>
      </c>
      <c r="E3646" s="7">
        <v>7134879</v>
      </c>
      <c r="F3646" s="33">
        <v>328185</v>
      </c>
      <c r="G3646" s="33"/>
    </row>
    <row r="3647" spans="1:7" x14ac:dyDescent="0.25">
      <c r="A3647" s="4">
        <v>40171</v>
      </c>
      <c r="B3647" s="7">
        <v>24151</v>
      </c>
      <c r="C3647" s="7"/>
      <c r="D3647" s="7">
        <v>1122355.94</v>
      </c>
      <c r="E3647" s="7">
        <v>3957254</v>
      </c>
      <c r="F3647" s="33">
        <v>331051</v>
      </c>
      <c r="G3647" s="33"/>
    </row>
    <row r="3648" spans="1:7" x14ac:dyDescent="0.25">
      <c r="A3648" s="4">
        <v>40172</v>
      </c>
      <c r="B3648" s="7">
        <v>7390953</v>
      </c>
      <c r="C3648" s="7"/>
      <c r="D3648" s="7">
        <v>1309669.94</v>
      </c>
      <c r="E3648" s="7">
        <v>67852</v>
      </c>
      <c r="F3648" s="33">
        <v>309888</v>
      </c>
      <c r="G3648" s="33"/>
    </row>
    <row r="3649" spans="1:7" x14ac:dyDescent="0.25">
      <c r="A3649" s="4">
        <v>40173</v>
      </c>
      <c r="B3649" s="7">
        <v>1555922</v>
      </c>
      <c r="C3649" s="7"/>
      <c r="D3649" s="7">
        <v>7705134</v>
      </c>
      <c r="E3649" s="7">
        <v>886736</v>
      </c>
      <c r="F3649" s="33">
        <v>314964</v>
      </c>
      <c r="G3649" s="33"/>
    </row>
    <row r="3650" spans="1:7" x14ac:dyDescent="0.25">
      <c r="A3650" s="4">
        <v>40174</v>
      </c>
      <c r="B3650" s="7">
        <v>1665458</v>
      </c>
      <c r="C3650" s="7"/>
      <c r="D3650" s="7">
        <v>1928040.05</v>
      </c>
      <c r="E3650" s="7">
        <v>251258</v>
      </c>
      <c r="F3650" s="33">
        <v>285437</v>
      </c>
      <c r="G3650" s="33"/>
    </row>
    <row r="3651" spans="1:7" x14ac:dyDescent="0.25">
      <c r="A3651" s="4">
        <v>40175</v>
      </c>
      <c r="B3651" s="7">
        <v>495630</v>
      </c>
      <c r="C3651" s="7"/>
      <c r="D3651" s="7">
        <v>3927947.52</v>
      </c>
      <c r="E3651" s="7"/>
      <c r="F3651" s="33">
        <v>318300</v>
      </c>
      <c r="G3651" s="33">
        <v>90200</v>
      </c>
    </row>
    <row r="3652" spans="1:7" x14ac:dyDescent="0.25">
      <c r="A3652" s="4">
        <v>40176</v>
      </c>
      <c r="B3652" s="7">
        <v>6623083</v>
      </c>
      <c r="C3652" s="7"/>
      <c r="D3652" s="7">
        <v>6416956</v>
      </c>
      <c r="E3652" s="7">
        <v>764169</v>
      </c>
      <c r="F3652" s="33">
        <v>327071</v>
      </c>
      <c r="G3652" s="33">
        <v>79860</v>
      </c>
    </row>
    <row r="3653" spans="1:7" x14ac:dyDescent="0.25">
      <c r="A3653" s="4">
        <v>40177</v>
      </c>
      <c r="B3653" s="7">
        <v>6953217</v>
      </c>
      <c r="C3653" s="7"/>
      <c r="D3653" s="7">
        <v>2269484.94</v>
      </c>
      <c r="E3653" s="7">
        <v>6282875</v>
      </c>
      <c r="F3653" s="33">
        <v>323547</v>
      </c>
      <c r="G3653" s="33"/>
    </row>
    <row r="3654" spans="1:7" x14ac:dyDescent="0.25">
      <c r="A3654" s="4">
        <v>40178</v>
      </c>
      <c r="B3654" s="7">
        <v>2257411</v>
      </c>
      <c r="C3654" s="7"/>
      <c r="D3654" s="7">
        <v>6808170.9399999995</v>
      </c>
      <c r="E3654" s="7">
        <v>3476691</v>
      </c>
      <c r="F3654" s="33">
        <v>317383</v>
      </c>
      <c r="G3654" s="33"/>
    </row>
    <row r="3655" spans="1:7" x14ac:dyDescent="0.25">
      <c r="A3655" s="4">
        <v>40179</v>
      </c>
      <c r="B3655" s="7">
        <v>149800</v>
      </c>
      <c r="C3655" s="7"/>
      <c r="D3655" s="7">
        <v>5087589.3499999996</v>
      </c>
      <c r="E3655" s="7">
        <v>24007</v>
      </c>
      <c r="F3655" s="33">
        <v>317350</v>
      </c>
      <c r="G3655" s="33"/>
    </row>
    <row r="3656" spans="1:7" x14ac:dyDescent="0.25">
      <c r="A3656" s="4">
        <v>40180</v>
      </c>
      <c r="B3656" s="7">
        <v>7297699</v>
      </c>
      <c r="C3656" s="7"/>
      <c r="D3656" s="7">
        <v>7499467.3399999999</v>
      </c>
      <c r="E3656" s="7">
        <v>171013</v>
      </c>
      <c r="F3656" s="33">
        <v>295995</v>
      </c>
      <c r="G3656" s="33"/>
    </row>
    <row r="3657" spans="1:7" x14ac:dyDescent="0.25">
      <c r="A3657" s="4">
        <v>40181</v>
      </c>
      <c r="B3657" s="7">
        <v>7489312</v>
      </c>
      <c r="C3657" s="7"/>
      <c r="D3657" s="7">
        <v>7039963.9500000002</v>
      </c>
      <c r="E3657" s="7"/>
      <c r="F3657" s="33">
        <v>289746</v>
      </c>
      <c r="G3657" s="33"/>
    </row>
    <row r="3658" spans="1:7" x14ac:dyDescent="0.25">
      <c r="A3658" s="4">
        <v>40182</v>
      </c>
      <c r="B3658" s="7">
        <v>1553</v>
      </c>
      <c r="C3658" s="7"/>
      <c r="D3658" s="7">
        <v>11908086</v>
      </c>
      <c r="E3658" s="7">
        <v>79566</v>
      </c>
      <c r="F3658" s="33">
        <v>328499</v>
      </c>
      <c r="G3658" s="33">
        <v>113337</v>
      </c>
    </row>
    <row r="3659" spans="1:7" x14ac:dyDescent="0.25">
      <c r="A3659" s="4">
        <v>40183</v>
      </c>
      <c r="B3659" s="7"/>
      <c r="C3659" s="7"/>
      <c r="D3659" s="7">
        <v>2678471.88</v>
      </c>
      <c r="E3659" s="7">
        <v>4855699</v>
      </c>
      <c r="F3659" s="33">
        <v>329702</v>
      </c>
      <c r="G3659" s="33">
        <v>63653</v>
      </c>
    </row>
    <row r="3660" spans="1:7" x14ac:dyDescent="0.25">
      <c r="A3660" s="4">
        <v>40184</v>
      </c>
      <c r="B3660" s="7"/>
      <c r="C3660" s="7"/>
      <c r="D3660" s="7">
        <v>8899608.9399999995</v>
      </c>
      <c r="E3660" s="7">
        <v>5617712</v>
      </c>
      <c r="F3660" s="33">
        <v>308960</v>
      </c>
      <c r="G3660" s="33">
        <v>78576</v>
      </c>
    </row>
    <row r="3661" spans="1:7" x14ac:dyDescent="0.25">
      <c r="A3661" s="4">
        <v>40185</v>
      </c>
      <c r="B3661" s="7">
        <v>1059118</v>
      </c>
      <c r="C3661" s="7"/>
      <c r="D3661" s="7">
        <v>5701486</v>
      </c>
      <c r="E3661" s="7">
        <v>3559165</v>
      </c>
      <c r="F3661" s="33">
        <v>304643</v>
      </c>
      <c r="G3661" s="33"/>
    </row>
    <row r="3662" spans="1:7" x14ac:dyDescent="0.25">
      <c r="A3662" s="4">
        <v>40186</v>
      </c>
      <c r="B3662" s="7"/>
      <c r="C3662" s="7"/>
      <c r="D3662" s="7">
        <v>8445162.9399999995</v>
      </c>
      <c r="E3662" s="7">
        <v>6480472</v>
      </c>
      <c r="F3662" s="33">
        <v>305449</v>
      </c>
      <c r="G3662" s="33"/>
    </row>
    <row r="3663" spans="1:7" x14ac:dyDescent="0.25">
      <c r="A3663" s="4">
        <v>40187</v>
      </c>
      <c r="B3663" s="7">
        <v>28118</v>
      </c>
      <c r="C3663" s="7"/>
      <c r="D3663" s="7">
        <v>2020534.8399999999</v>
      </c>
      <c r="E3663" s="7">
        <v>7153964</v>
      </c>
      <c r="F3663" s="33">
        <v>337112</v>
      </c>
      <c r="G3663" s="33"/>
    </row>
    <row r="3664" spans="1:7" x14ac:dyDescent="0.25">
      <c r="A3664" s="4">
        <v>40188</v>
      </c>
      <c r="B3664" s="7">
        <v>8442512</v>
      </c>
      <c r="C3664" s="7"/>
      <c r="D3664" s="7">
        <v>234976</v>
      </c>
      <c r="E3664" s="7">
        <v>26803</v>
      </c>
      <c r="F3664" s="33">
        <v>295761</v>
      </c>
      <c r="G3664" s="33"/>
    </row>
    <row r="3665" spans="1:7" x14ac:dyDescent="0.25">
      <c r="A3665" s="4">
        <v>40189</v>
      </c>
      <c r="B3665" s="7">
        <v>6860926</v>
      </c>
      <c r="C3665" s="7"/>
      <c r="D3665" s="7">
        <v>234555</v>
      </c>
      <c r="E3665" s="7">
        <v>702093</v>
      </c>
      <c r="F3665" s="33">
        <v>308136</v>
      </c>
      <c r="G3665" s="33"/>
    </row>
    <row r="3666" spans="1:7" x14ac:dyDescent="0.25">
      <c r="A3666" s="4">
        <v>40190</v>
      </c>
      <c r="B3666" s="7">
        <v>440258</v>
      </c>
      <c r="C3666" s="7"/>
      <c r="D3666" s="7">
        <v>233831</v>
      </c>
      <c r="E3666" s="7"/>
      <c r="F3666" s="33">
        <v>332063</v>
      </c>
      <c r="G3666" s="33">
        <v>82170</v>
      </c>
    </row>
    <row r="3667" spans="1:7" x14ac:dyDescent="0.25">
      <c r="A3667" s="4">
        <v>40191</v>
      </c>
      <c r="B3667" s="7"/>
      <c r="C3667" s="7"/>
      <c r="D3667" s="7">
        <v>2867444.76</v>
      </c>
      <c r="E3667" s="7">
        <v>240239</v>
      </c>
      <c r="F3667" s="33">
        <v>344754</v>
      </c>
      <c r="G3667" s="33"/>
    </row>
    <row r="3668" spans="1:7" x14ac:dyDescent="0.25">
      <c r="A3668" s="4">
        <v>40192</v>
      </c>
      <c r="B3668" s="7">
        <v>1939598</v>
      </c>
      <c r="C3668" s="7"/>
      <c r="D3668" s="7">
        <v>5917758.9399999995</v>
      </c>
      <c r="E3668" s="7">
        <v>7218792</v>
      </c>
      <c r="F3668" s="33">
        <v>345337</v>
      </c>
      <c r="G3668" s="33"/>
    </row>
    <row r="3669" spans="1:7" x14ac:dyDescent="0.25">
      <c r="A3669" s="4">
        <v>40193</v>
      </c>
      <c r="B3669" s="7">
        <v>8005051</v>
      </c>
      <c r="C3669" s="7"/>
      <c r="D3669" s="7">
        <v>235522</v>
      </c>
      <c r="E3669" s="7">
        <v>3687100</v>
      </c>
      <c r="F3669" s="33">
        <v>337357</v>
      </c>
      <c r="G3669" s="33">
        <v>79677</v>
      </c>
    </row>
    <row r="3670" spans="1:7" x14ac:dyDescent="0.25">
      <c r="A3670" s="4">
        <v>40194</v>
      </c>
      <c r="B3670" s="7">
        <v>73141</v>
      </c>
      <c r="C3670" s="7"/>
      <c r="D3670" s="7">
        <v>8618995.9399999995</v>
      </c>
      <c r="E3670" s="7">
        <v>181151</v>
      </c>
      <c r="F3670" s="33">
        <v>340421</v>
      </c>
      <c r="G3670" s="33"/>
    </row>
    <row r="3671" spans="1:7" x14ac:dyDescent="0.25">
      <c r="A3671" s="4">
        <v>40195</v>
      </c>
      <c r="B3671" s="7">
        <v>7494799</v>
      </c>
      <c r="C3671" s="7"/>
      <c r="D3671" s="7">
        <v>231882</v>
      </c>
      <c r="E3671" s="7">
        <v>4570776</v>
      </c>
      <c r="F3671" s="33">
        <v>320607</v>
      </c>
      <c r="G3671" s="33"/>
    </row>
    <row r="3672" spans="1:7" x14ac:dyDescent="0.25">
      <c r="A3672" s="4">
        <v>40196</v>
      </c>
      <c r="B3672" s="7">
        <v>7609411</v>
      </c>
      <c r="C3672" s="7"/>
      <c r="D3672" s="7">
        <v>7981607</v>
      </c>
      <c r="E3672" s="7">
        <v>3849956</v>
      </c>
      <c r="F3672" s="33">
        <v>332066</v>
      </c>
      <c r="G3672" s="33"/>
    </row>
    <row r="3673" spans="1:7" x14ac:dyDescent="0.25">
      <c r="A3673" s="4">
        <v>40197</v>
      </c>
      <c r="B3673" s="7">
        <v>7280</v>
      </c>
      <c r="C3673" s="7"/>
      <c r="D3673" s="7">
        <v>9348514.9399999995</v>
      </c>
      <c r="E3673" s="7">
        <v>6345169</v>
      </c>
      <c r="F3673" s="33">
        <v>348371</v>
      </c>
      <c r="G3673" s="33">
        <v>67540</v>
      </c>
    </row>
    <row r="3674" spans="1:7" x14ac:dyDescent="0.25">
      <c r="A3674" s="4">
        <v>40198</v>
      </c>
      <c r="B3674" s="7">
        <v>81800</v>
      </c>
      <c r="C3674" s="7"/>
      <c r="D3674" s="7">
        <v>10435144.939999999</v>
      </c>
      <c r="E3674" s="7">
        <v>3901832</v>
      </c>
      <c r="F3674" s="33">
        <v>336633</v>
      </c>
      <c r="G3674" s="33">
        <v>74360</v>
      </c>
    </row>
    <row r="3675" spans="1:7" x14ac:dyDescent="0.25">
      <c r="A3675" s="4">
        <v>40199</v>
      </c>
      <c r="B3675" s="7"/>
      <c r="C3675" s="7"/>
      <c r="D3675" s="7">
        <v>8016550</v>
      </c>
      <c r="E3675" s="7">
        <v>7157730</v>
      </c>
      <c r="F3675" s="33">
        <v>347270</v>
      </c>
      <c r="G3675" s="33"/>
    </row>
    <row r="3676" spans="1:7" x14ac:dyDescent="0.25">
      <c r="A3676" s="4">
        <v>40200</v>
      </c>
      <c r="B3676" s="7">
        <v>45023</v>
      </c>
      <c r="C3676" s="7"/>
      <c r="D3676" s="7">
        <v>7981081</v>
      </c>
      <c r="E3676" s="7">
        <v>3501331</v>
      </c>
      <c r="F3676" s="33">
        <v>336892</v>
      </c>
      <c r="G3676" s="33"/>
    </row>
    <row r="3677" spans="1:7" x14ac:dyDescent="0.25">
      <c r="A3677" s="4">
        <v>40201</v>
      </c>
      <c r="B3677" s="7">
        <v>7412513</v>
      </c>
      <c r="C3677" s="7"/>
      <c r="D3677" s="7">
        <v>6768584.7200000007</v>
      </c>
      <c r="E3677" s="7">
        <v>4012848</v>
      </c>
      <c r="F3677" s="33">
        <v>316865</v>
      </c>
      <c r="G3677" s="33"/>
    </row>
    <row r="3678" spans="1:7" x14ac:dyDescent="0.25">
      <c r="A3678" s="4">
        <v>40202</v>
      </c>
      <c r="B3678" s="7">
        <v>175468</v>
      </c>
      <c r="C3678" s="7"/>
      <c r="D3678" s="7">
        <v>2771921.77</v>
      </c>
      <c r="E3678" s="7">
        <v>3521003</v>
      </c>
      <c r="F3678" s="33">
        <v>322591</v>
      </c>
      <c r="G3678" s="33"/>
    </row>
    <row r="3679" spans="1:7" x14ac:dyDescent="0.25">
      <c r="A3679" s="4">
        <v>40203</v>
      </c>
      <c r="B3679" s="7">
        <v>7521605</v>
      </c>
      <c r="C3679" s="7"/>
      <c r="D3679" s="7">
        <v>9069528</v>
      </c>
      <c r="E3679" s="7">
        <v>6547471</v>
      </c>
      <c r="F3679" s="33">
        <v>332171</v>
      </c>
      <c r="G3679" s="33">
        <v>89026</v>
      </c>
    </row>
    <row r="3680" spans="1:7" x14ac:dyDescent="0.25">
      <c r="A3680" s="4">
        <v>40204</v>
      </c>
      <c r="B3680" s="7">
        <v>9083457</v>
      </c>
      <c r="C3680" s="7"/>
      <c r="D3680" s="7">
        <v>3438043</v>
      </c>
      <c r="E3680" s="7">
        <v>5913478</v>
      </c>
      <c r="F3680" s="33">
        <v>321572</v>
      </c>
      <c r="G3680" s="33"/>
    </row>
    <row r="3681" spans="1:7" x14ac:dyDescent="0.25">
      <c r="A3681" s="4">
        <v>40205</v>
      </c>
      <c r="B3681" s="7">
        <v>9463984</v>
      </c>
      <c r="C3681" s="7"/>
      <c r="D3681" s="7">
        <v>7844969.9399999995</v>
      </c>
      <c r="E3681" s="7">
        <v>5931719</v>
      </c>
      <c r="F3681" s="33">
        <v>321175</v>
      </c>
      <c r="G3681" s="33"/>
    </row>
    <row r="3682" spans="1:7" x14ac:dyDescent="0.25">
      <c r="A3682" s="4">
        <v>40206</v>
      </c>
      <c r="B3682" s="7">
        <v>8541008</v>
      </c>
      <c r="C3682" s="7"/>
      <c r="D3682" s="7">
        <v>4741416</v>
      </c>
      <c r="E3682" s="7">
        <v>3685414</v>
      </c>
      <c r="F3682" s="33">
        <v>265354</v>
      </c>
      <c r="G3682" s="33"/>
    </row>
    <row r="3683" spans="1:7" x14ac:dyDescent="0.25">
      <c r="A3683" s="4">
        <v>40207</v>
      </c>
      <c r="B3683" s="7">
        <v>21563</v>
      </c>
      <c r="C3683" s="7"/>
      <c r="D3683" s="7">
        <v>965331.78</v>
      </c>
      <c r="E3683" s="7">
        <v>6351580</v>
      </c>
      <c r="F3683" s="33">
        <v>294954</v>
      </c>
      <c r="G3683" s="33">
        <v>82463</v>
      </c>
    </row>
    <row r="3684" spans="1:7" x14ac:dyDescent="0.25">
      <c r="A3684" s="4">
        <v>40208</v>
      </c>
      <c r="B3684" s="7"/>
      <c r="C3684" s="7"/>
      <c r="D3684" s="7">
        <v>7019357</v>
      </c>
      <c r="E3684" s="7">
        <v>7103722</v>
      </c>
      <c r="F3684" s="33">
        <v>337043</v>
      </c>
      <c r="G3684" s="33"/>
    </row>
    <row r="3685" spans="1:7" x14ac:dyDescent="0.25">
      <c r="A3685" s="4">
        <v>40209</v>
      </c>
      <c r="B3685" s="7"/>
      <c r="C3685" s="7"/>
      <c r="D3685" s="7">
        <v>233625</v>
      </c>
      <c r="E3685" s="7">
        <v>5307746</v>
      </c>
      <c r="F3685" s="33">
        <v>346836</v>
      </c>
      <c r="G3685" s="33"/>
    </row>
    <row r="3686" spans="1:7" x14ac:dyDescent="0.25">
      <c r="A3686" s="4">
        <v>40210</v>
      </c>
      <c r="B3686" s="7"/>
      <c r="C3686" s="7"/>
      <c r="D3686" s="7">
        <v>451085</v>
      </c>
      <c r="E3686" s="7">
        <v>6182471</v>
      </c>
      <c r="F3686" s="33">
        <v>341079</v>
      </c>
      <c r="G3686" s="33"/>
    </row>
    <row r="3687" spans="1:7" x14ac:dyDescent="0.25">
      <c r="A3687" s="4">
        <v>40211</v>
      </c>
      <c r="B3687" s="7">
        <v>26151</v>
      </c>
      <c r="C3687" s="7"/>
      <c r="D3687" s="7">
        <v>8106624.5</v>
      </c>
      <c r="E3687" s="7">
        <v>3583464</v>
      </c>
      <c r="F3687" s="33">
        <v>355563</v>
      </c>
      <c r="G3687" s="33"/>
    </row>
    <row r="3688" spans="1:7" x14ac:dyDescent="0.25">
      <c r="A3688" s="4">
        <v>40212</v>
      </c>
      <c r="B3688" s="7">
        <v>7215895</v>
      </c>
      <c r="C3688" s="7"/>
      <c r="D3688" s="7">
        <v>7849289.9400000004</v>
      </c>
      <c r="E3688" s="7">
        <v>7225571</v>
      </c>
      <c r="F3688" s="33">
        <v>245376</v>
      </c>
      <c r="G3688" s="33"/>
    </row>
    <row r="3689" spans="1:7" x14ac:dyDescent="0.25">
      <c r="A3689" s="4">
        <v>40213</v>
      </c>
      <c r="B3689" s="7">
        <v>9549272</v>
      </c>
      <c r="C3689" s="7"/>
      <c r="D3689" s="7">
        <v>9806982.879999999</v>
      </c>
      <c r="E3689" s="7">
        <v>52661</v>
      </c>
      <c r="F3689" s="33">
        <v>335320</v>
      </c>
      <c r="G3689" s="33">
        <v>85580</v>
      </c>
    </row>
    <row r="3690" spans="1:7" x14ac:dyDescent="0.25">
      <c r="A3690" s="4">
        <v>40214</v>
      </c>
      <c r="B3690" s="7">
        <v>7178710</v>
      </c>
      <c r="C3690" s="7"/>
      <c r="D3690" s="7">
        <v>241937</v>
      </c>
      <c r="E3690" s="7">
        <v>6691</v>
      </c>
      <c r="F3690" s="33">
        <v>347515</v>
      </c>
      <c r="G3690" s="33">
        <v>84663</v>
      </c>
    </row>
    <row r="3691" spans="1:7" x14ac:dyDescent="0.25">
      <c r="A3691" s="4">
        <v>40215</v>
      </c>
      <c r="B3691" s="7">
        <v>63343</v>
      </c>
      <c r="C3691" s="7"/>
      <c r="D3691" s="7">
        <v>3048540.88</v>
      </c>
      <c r="E3691" s="7">
        <v>7140251</v>
      </c>
      <c r="F3691" s="33">
        <v>349772</v>
      </c>
      <c r="G3691" s="33"/>
    </row>
    <row r="3692" spans="1:7" x14ac:dyDescent="0.25">
      <c r="A3692" s="4">
        <v>40216</v>
      </c>
      <c r="B3692" s="7"/>
      <c r="C3692" s="7"/>
      <c r="D3692" s="7">
        <v>530706</v>
      </c>
      <c r="E3692" s="7">
        <v>7190649</v>
      </c>
      <c r="F3692" s="33">
        <v>318523</v>
      </c>
      <c r="G3692" s="33"/>
    </row>
    <row r="3693" spans="1:7" x14ac:dyDescent="0.25">
      <c r="A3693" s="4">
        <v>40217</v>
      </c>
      <c r="B3693" s="7"/>
      <c r="C3693" s="7"/>
      <c r="D3693" s="7">
        <v>8970913.9399999995</v>
      </c>
      <c r="E3693" s="7">
        <v>5708304</v>
      </c>
      <c r="F3693" s="33">
        <v>331540</v>
      </c>
      <c r="G3693" s="33"/>
    </row>
    <row r="3694" spans="1:7" x14ac:dyDescent="0.25">
      <c r="A3694" s="4">
        <v>40218</v>
      </c>
      <c r="B3694" s="7">
        <v>922396</v>
      </c>
      <c r="C3694" s="7"/>
      <c r="D3694" s="7">
        <v>4627560.9399999995</v>
      </c>
      <c r="E3694" s="7">
        <v>6853032</v>
      </c>
      <c r="F3694" s="33">
        <v>153370</v>
      </c>
      <c r="G3694" s="33"/>
    </row>
    <row r="3695" spans="1:7" x14ac:dyDescent="0.25">
      <c r="A3695" s="4">
        <v>40219</v>
      </c>
      <c r="B3695" s="7"/>
      <c r="C3695" s="7"/>
      <c r="D3695" s="7">
        <v>4055038.94</v>
      </c>
      <c r="E3695" s="7">
        <v>5661161</v>
      </c>
      <c r="F3695" s="33">
        <v>263124</v>
      </c>
      <c r="G3695" s="33"/>
    </row>
    <row r="3696" spans="1:7" x14ac:dyDescent="0.25">
      <c r="A3696" s="4">
        <v>40220</v>
      </c>
      <c r="B3696" s="7"/>
      <c r="C3696" s="7"/>
      <c r="D3696" s="7">
        <v>604595</v>
      </c>
      <c r="E3696" s="7">
        <v>5486785</v>
      </c>
      <c r="F3696" s="33">
        <v>274904</v>
      </c>
      <c r="G3696" s="33"/>
    </row>
    <row r="3697" spans="1:7" x14ac:dyDescent="0.25">
      <c r="A3697" s="4">
        <v>40221</v>
      </c>
      <c r="B3697" s="7">
        <v>743617</v>
      </c>
      <c r="C3697" s="7"/>
      <c r="D3697" s="7">
        <v>2400365</v>
      </c>
      <c r="E3697" s="7">
        <v>3786006</v>
      </c>
      <c r="F3697" s="33">
        <v>320099</v>
      </c>
      <c r="G3697" s="33"/>
    </row>
    <row r="3698" spans="1:7" x14ac:dyDescent="0.25">
      <c r="A3698" s="4">
        <v>40222</v>
      </c>
      <c r="B3698" s="7">
        <v>1093998</v>
      </c>
      <c r="C3698" s="7"/>
      <c r="D3698" s="7">
        <v>11828638</v>
      </c>
      <c r="E3698" s="7">
        <v>7211584</v>
      </c>
      <c r="F3698" s="33">
        <v>352748</v>
      </c>
      <c r="G3698" s="33"/>
    </row>
    <row r="3699" spans="1:7" x14ac:dyDescent="0.25">
      <c r="A3699" s="4">
        <v>40223</v>
      </c>
      <c r="B3699" s="7"/>
      <c r="C3699" s="7"/>
      <c r="D3699" s="7">
        <v>11888895</v>
      </c>
      <c r="E3699" s="7">
        <v>3662592</v>
      </c>
      <c r="F3699" s="33">
        <v>343866</v>
      </c>
      <c r="G3699" s="33"/>
    </row>
    <row r="3700" spans="1:7" x14ac:dyDescent="0.25">
      <c r="A3700" s="4">
        <v>40224</v>
      </c>
      <c r="B3700" s="7"/>
      <c r="C3700" s="7"/>
      <c r="D3700" s="7">
        <v>9202669.9399999995</v>
      </c>
      <c r="E3700" s="7">
        <v>3497959</v>
      </c>
      <c r="F3700" s="33">
        <v>341752</v>
      </c>
      <c r="G3700" s="33">
        <v>95333</v>
      </c>
    </row>
    <row r="3701" spans="1:7" x14ac:dyDescent="0.25">
      <c r="A3701" s="4">
        <v>40225</v>
      </c>
      <c r="B3701" s="7"/>
      <c r="C3701" s="7"/>
      <c r="D3701" s="7">
        <v>9928385.9399999995</v>
      </c>
      <c r="E3701" s="7">
        <v>38216</v>
      </c>
      <c r="F3701" s="33">
        <v>353961</v>
      </c>
      <c r="G3701" s="33"/>
    </row>
    <row r="3702" spans="1:7" x14ac:dyDescent="0.25">
      <c r="A3702" s="4">
        <v>40226</v>
      </c>
      <c r="B3702" s="7">
        <v>1078955</v>
      </c>
      <c r="C3702" s="7"/>
      <c r="D3702" s="7">
        <v>8625393.9399999995</v>
      </c>
      <c r="E3702" s="7">
        <v>4457939</v>
      </c>
      <c r="F3702" s="33">
        <v>351460</v>
      </c>
      <c r="G3702" s="33"/>
    </row>
    <row r="3703" spans="1:7" x14ac:dyDescent="0.25">
      <c r="A3703" s="4">
        <v>40227</v>
      </c>
      <c r="B3703" s="7"/>
      <c r="C3703" s="7"/>
      <c r="D3703" s="7">
        <v>11374735.939999999</v>
      </c>
      <c r="E3703" s="7">
        <v>4754480</v>
      </c>
      <c r="F3703" s="33">
        <v>361257</v>
      </c>
      <c r="G3703" s="33"/>
    </row>
    <row r="3704" spans="1:7" x14ac:dyDescent="0.25">
      <c r="A3704" s="4">
        <v>40228</v>
      </c>
      <c r="B3704" s="7">
        <v>206863</v>
      </c>
      <c r="C3704" s="7"/>
      <c r="D3704" s="7">
        <v>2556374.94</v>
      </c>
      <c r="E3704" s="7">
        <v>7002812</v>
      </c>
      <c r="F3704" s="33">
        <v>322472</v>
      </c>
      <c r="G3704" s="33">
        <v>103473</v>
      </c>
    </row>
    <row r="3705" spans="1:7" x14ac:dyDescent="0.25">
      <c r="A3705" s="4">
        <v>40229</v>
      </c>
      <c r="B3705" s="7">
        <v>7473200</v>
      </c>
      <c r="C3705" s="7"/>
      <c r="D3705" s="7">
        <v>374233</v>
      </c>
      <c r="E3705" s="7">
        <v>467</v>
      </c>
      <c r="F3705" s="33">
        <v>357954</v>
      </c>
      <c r="G3705" s="33"/>
    </row>
    <row r="3706" spans="1:7" x14ac:dyDescent="0.25">
      <c r="A3706" s="4">
        <v>40230</v>
      </c>
      <c r="B3706" s="7">
        <v>7457853</v>
      </c>
      <c r="C3706" s="7"/>
      <c r="D3706" s="7">
        <v>5849153.9399999995</v>
      </c>
      <c r="E3706" s="7">
        <v>5358597</v>
      </c>
      <c r="F3706" s="33">
        <v>362335</v>
      </c>
      <c r="G3706" s="33"/>
    </row>
    <row r="3707" spans="1:7" x14ac:dyDescent="0.25">
      <c r="A3707" s="4">
        <v>40231</v>
      </c>
      <c r="B3707" s="7">
        <v>7564352</v>
      </c>
      <c r="C3707" s="7"/>
      <c r="D3707" s="7">
        <v>5046372.9399999995</v>
      </c>
      <c r="E3707" s="7">
        <v>4928869</v>
      </c>
      <c r="F3707" s="33">
        <v>362142</v>
      </c>
      <c r="G3707" s="33"/>
    </row>
    <row r="3708" spans="1:7" x14ac:dyDescent="0.25">
      <c r="A3708" s="4">
        <v>40232</v>
      </c>
      <c r="B3708" s="7">
        <v>63412</v>
      </c>
      <c r="C3708" s="7"/>
      <c r="D3708" s="7">
        <v>5490415.9400000004</v>
      </c>
      <c r="E3708" s="7">
        <v>6985620</v>
      </c>
      <c r="F3708" s="33">
        <v>345464</v>
      </c>
      <c r="G3708" s="33"/>
    </row>
    <row r="3709" spans="1:7" x14ac:dyDescent="0.25">
      <c r="A3709" s="4">
        <v>40233</v>
      </c>
      <c r="B3709" s="7"/>
      <c r="C3709" s="7"/>
      <c r="D3709" s="7">
        <v>7383067</v>
      </c>
      <c r="E3709" s="7">
        <v>7236996</v>
      </c>
      <c r="F3709" s="33">
        <v>330662</v>
      </c>
      <c r="G3709" s="33"/>
    </row>
    <row r="3710" spans="1:7" x14ac:dyDescent="0.25">
      <c r="A3710" s="4">
        <v>40234</v>
      </c>
      <c r="B3710" s="7"/>
      <c r="C3710" s="7"/>
      <c r="D3710" s="7">
        <v>8308702.9399999995</v>
      </c>
      <c r="E3710" s="7">
        <v>590223</v>
      </c>
      <c r="F3710" s="33">
        <v>340717</v>
      </c>
      <c r="G3710" s="33"/>
    </row>
    <row r="3711" spans="1:7" x14ac:dyDescent="0.25">
      <c r="A3711" s="4">
        <v>40235</v>
      </c>
      <c r="B3711" s="7">
        <v>84698</v>
      </c>
      <c r="C3711" s="7"/>
      <c r="D3711" s="7">
        <v>233206</v>
      </c>
      <c r="E3711" s="7">
        <v>7143490</v>
      </c>
      <c r="F3711" s="33">
        <v>327502</v>
      </c>
      <c r="G3711" s="33"/>
    </row>
    <row r="3712" spans="1:7" x14ac:dyDescent="0.25">
      <c r="A3712" s="4">
        <v>40236</v>
      </c>
      <c r="B3712" s="7">
        <v>7512460</v>
      </c>
      <c r="C3712" s="7"/>
      <c r="D3712" s="7">
        <v>232329</v>
      </c>
      <c r="E3712" s="7">
        <v>3635509</v>
      </c>
      <c r="F3712" s="33">
        <v>334955</v>
      </c>
      <c r="G3712" s="33"/>
    </row>
    <row r="3713" spans="1:7" x14ac:dyDescent="0.25">
      <c r="A3713" s="4">
        <v>40237</v>
      </c>
      <c r="B3713" s="7">
        <v>7353764</v>
      </c>
      <c r="C3713" s="7"/>
      <c r="D3713" s="7">
        <v>236546</v>
      </c>
      <c r="E3713" s="7">
        <v>3780625</v>
      </c>
      <c r="F3713" s="33">
        <v>228017</v>
      </c>
      <c r="G3713" s="33"/>
    </row>
    <row r="3714" spans="1:7" x14ac:dyDescent="0.25">
      <c r="A3714" s="4">
        <v>40238</v>
      </c>
      <c r="B3714" s="7">
        <v>7267200</v>
      </c>
      <c r="C3714" s="7"/>
      <c r="D3714" s="7">
        <v>235375</v>
      </c>
      <c r="E3714" s="7">
        <v>4574761</v>
      </c>
      <c r="F3714" s="33">
        <v>320534</v>
      </c>
      <c r="G3714" s="33">
        <v>230377</v>
      </c>
    </row>
    <row r="3715" spans="1:7" x14ac:dyDescent="0.25">
      <c r="A3715" s="4">
        <v>40239</v>
      </c>
      <c r="B3715" s="7">
        <v>32431</v>
      </c>
      <c r="C3715" s="7"/>
      <c r="D3715" s="7">
        <v>2225756</v>
      </c>
      <c r="E3715" s="7">
        <v>2807060</v>
      </c>
      <c r="F3715" s="33">
        <v>344697</v>
      </c>
      <c r="G3715" s="33">
        <v>148243</v>
      </c>
    </row>
    <row r="3716" spans="1:7" x14ac:dyDescent="0.25">
      <c r="A3716" s="4">
        <v>40240</v>
      </c>
      <c r="B3716" s="7"/>
      <c r="C3716" s="7"/>
      <c r="D3716" s="7">
        <v>10348658</v>
      </c>
      <c r="E3716" s="7">
        <v>399812</v>
      </c>
      <c r="F3716" s="33">
        <v>339108</v>
      </c>
      <c r="G3716" s="33"/>
    </row>
    <row r="3717" spans="1:7" x14ac:dyDescent="0.25">
      <c r="A3717" s="4">
        <v>40241</v>
      </c>
      <c r="B3717" s="7"/>
      <c r="C3717" s="7"/>
      <c r="D3717" s="7">
        <v>10289928.940000001</v>
      </c>
      <c r="E3717" s="7">
        <v>4721909</v>
      </c>
      <c r="F3717" s="33">
        <v>344555</v>
      </c>
      <c r="G3717" s="33"/>
    </row>
    <row r="3718" spans="1:7" x14ac:dyDescent="0.25">
      <c r="A3718" s="4">
        <v>40242</v>
      </c>
      <c r="B3718" s="7">
        <v>32327</v>
      </c>
      <c r="C3718" s="7"/>
      <c r="D3718" s="7">
        <v>10768960</v>
      </c>
      <c r="E3718" s="7">
        <v>2550229</v>
      </c>
      <c r="F3718" s="33">
        <v>333231</v>
      </c>
      <c r="G3718" s="33"/>
    </row>
    <row r="3719" spans="1:7" x14ac:dyDescent="0.25">
      <c r="A3719" s="4">
        <v>40243</v>
      </c>
      <c r="B3719" s="7">
        <v>7500006</v>
      </c>
      <c r="C3719" s="7"/>
      <c r="D3719" s="7">
        <v>9105806</v>
      </c>
      <c r="E3719" s="7">
        <v>6658616</v>
      </c>
      <c r="F3719" s="33">
        <v>341289</v>
      </c>
      <c r="G3719" s="33"/>
    </row>
    <row r="3720" spans="1:7" x14ac:dyDescent="0.25">
      <c r="A3720" s="4">
        <v>40244</v>
      </c>
      <c r="B3720" s="7">
        <v>7360935</v>
      </c>
      <c r="C3720" s="7"/>
      <c r="D3720" s="7">
        <v>8979881</v>
      </c>
      <c r="E3720" s="7">
        <v>4704874</v>
      </c>
      <c r="F3720" s="33">
        <v>337608</v>
      </c>
      <c r="G3720" s="33"/>
    </row>
    <row r="3721" spans="1:7" x14ac:dyDescent="0.25">
      <c r="A3721" s="4">
        <v>40245</v>
      </c>
      <c r="B3721" s="7">
        <v>92633</v>
      </c>
      <c r="C3721" s="7"/>
      <c r="D3721" s="7">
        <v>8987005</v>
      </c>
      <c r="E3721" s="7">
        <v>4785647</v>
      </c>
      <c r="F3721" s="33">
        <v>337731</v>
      </c>
      <c r="G3721" s="33"/>
    </row>
    <row r="3722" spans="1:7" x14ac:dyDescent="0.25">
      <c r="A3722" s="4">
        <v>40246</v>
      </c>
      <c r="B3722" s="7"/>
      <c r="C3722" s="7"/>
      <c r="D3722" s="7">
        <v>9010601</v>
      </c>
      <c r="E3722" s="7">
        <v>4115020</v>
      </c>
      <c r="F3722" s="33">
        <v>251867</v>
      </c>
      <c r="G3722" s="33"/>
    </row>
    <row r="3723" spans="1:7" x14ac:dyDescent="0.25">
      <c r="A3723" s="4">
        <v>40247</v>
      </c>
      <c r="B3723" s="7">
        <v>47990</v>
      </c>
      <c r="C3723" s="7"/>
      <c r="D3723" s="7">
        <v>9054247.9400000013</v>
      </c>
      <c r="E3723" s="7">
        <v>1155795</v>
      </c>
      <c r="F3723" s="33">
        <v>349899</v>
      </c>
      <c r="G3723" s="33"/>
    </row>
    <row r="3724" spans="1:7" x14ac:dyDescent="0.25">
      <c r="A3724" s="4">
        <v>40248</v>
      </c>
      <c r="B3724" s="7">
        <v>7433869</v>
      </c>
      <c r="C3724" s="7"/>
      <c r="D3724" s="7">
        <v>374989.83</v>
      </c>
      <c r="E3724" s="7">
        <v>1997825</v>
      </c>
      <c r="F3724" s="33">
        <v>254573</v>
      </c>
      <c r="G3724" s="33"/>
    </row>
    <row r="3725" spans="1:7" x14ac:dyDescent="0.25">
      <c r="A3725" s="4">
        <v>40249</v>
      </c>
      <c r="B3725" s="7">
        <v>7656052</v>
      </c>
      <c r="C3725" s="7"/>
      <c r="D3725" s="7">
        <v>6768755</v>
      </c>
      <c r="E3725" s="7">
        <v>358</v>
      </c>
      <c r="F3725" s="33">
        <v>349029</v>
      </c>
      <c r="G3725" s="33"/>
    </row>
    <row r="3726" spans="1:7" x14ac:dyDescent="0.25">
      <c r="A3726" s="4">
        <v>40250</v>
      </c>
      <c r="B3726" s="7">
        <v>1888536</v>
      </c>
      <c r="C3726" s="7"/>
      <c r="D3726" s="7">
        <v>9166806</v>
      </c>
      <c r="E3726" s="7">
        <v>1323335</v>
      </c>
      <c r="F3726" s="33">
        <v>333183</v>
      </c>
      <c r="G3726" s="33"/>
    </row>
    <row r="3727" spans="1:7" x14ac:dyDescent="0.25">
      <c r="A3727" s="4">
        <v>40251</v>
      </c>
      <c r="B3727" s="7">
        <v>1785070</v>
      </c>
      <c r="C3727" s="7"/>
      <c r="D3727" s="7">
        <v>311517.94</v>
      </c>
      <c r="E3727" s="7">
        <v>1392048</v>
      </c>
      <c r="F3727" s="33">
        <v>332524</v>
      </c>
      <c r="G3727" s="33"/>
    </row>
    <row r="3728" spans="1:7" x14ac:dyDescent="0.25">
      <c r="A3728" s="4">
        <v>40252</v>
      </c>
      <c r="B3728" s="7">
        <v>503149</v>
      </c>
      <c r="C3728" s="7"/>
      <c r="D3728" s="7">
        <v>8958163</v>
      </c>
      <c r="E3728" s="7">
        <v>5602770</v>
      </c>
      <c r="F3728" s="33">
        <v>312224</v>
      </c>
      <c r="G3728" s="33"/>
    </row>
    <row r="3729" spans="1:7" x14ac:dyDescent="0.25">
      <c r="A3729" s="4">
        <v>40253</v>
      </c>
      <c r="B3729" s="7">
        <v>1201948</v>
      </c>
      <c r="C3729" s="7"/>
      <c r="D3729" s="7">
        <v>3173835.93</v>
      </c>
      <c r="E3729" s="7">
        <v>6213895</v>
      </c>
      <c r="F3729" s="33">
        <v>279624</v>
      </c>
      <c r="G3729" s="33"/>
    </row>
    <row r="3730" spans="1:7" x14ac:dyDescent="0.25">
      <c r="A3730" s="4">
        <v>40254</v>
      </c>
      <c r="B3730" s="7">
        <v>502806</v>
      </c>
      <c r="C3730" s="7"/>
      <c r="D3730" s="7">
        <v>6781458.9299999997</v>
      </c>
      <c r="E3730" s="7">
        <v>5744465</v>
      </c>
      <c r="F3730" s="33">
        <v>319425</v>
      </c>
      <c r="G3730" s="33"/>
    </row>
    <row r="3731" spans="1:7" x14ac:dyDescent="0.25">
      <c r="A3731" s="4">
        <v>40255</v>
      </c>
      <c r="B3731" s="7">
        <v>1094308</v>
      </c>
      <c r="C3731" s="7"/>
      <c r="D3731" s="7">
        <v>6262222.8599999994</v>
      </c>
      <c r="E3731" s="7">
        <v>5248793</v>
      </c>
      <c r="F3731" s="33">
        <v>282007</v>
      </c>
      <c r="G3731" s="33"/>
    </row>
    <row r="3732" spans="1:7" x14ac:dyDescent="0.25">
      <c r="A3732" s="4">
        <v>40256</v>
      </c>
      <c r="B3732" s="7">
        <v>1159514</v>
      </c>
      <c r="C3732" s="7"/>
      <c r="D3732" s="7">
        <v>6863773.8600000003</v>
      </c>
      <c r="E3732" s="7">
        <v>5665676</v>
      </c>
      <c r="F3732" s="33">
        <v>312897</v>
      </c>
      <c r="G3732" s="33"/>
    </row>
    <row r="3733" spans="1:7" x14ac:dyDescent="0.25">
      <c r="A3733" s="4">
        <v>40257</v>
      </c>
      <c r="B3733" s="7">
        <v>7478101</v>
      </c>
      <c r="C3733" s="7"/>
      <c r="D3733" s="7">
        <v>4264716.38</v>
      </c>
      <c r="E3733" s="7">
        <v>789140</v>
      </c>
      <c r="F3733" s="33">
        <v>340985</v>
      </c>
      <c r="G3733" s="33"/>
    </row>
    <row r="3734" spans="1:7" x14ac:dyDescent="0.25">
      <c r="A3734" s="4">
        <v>40258</v>
      </c>
      <c r="B3734" s="7">
        <v>7501313</v>
      </c>
      <c r="C3734" s="7"/>
      <c r="D3734" s="7">
        <v>2794406</v>
      </c>
      <c r="E3734" s="7"/>
      <c r="F3734" s="33">
        <v>332473</v>
      </c>
      <c r="G3734" s="33"/>
    </row>
    <row r="3735" spans="1:7" x14ac:dyDescent="0.25">
      <c r="A3735" s="4">
        <v>40259</v>
      </c>
      <c r="B3735" s="7">
        <v>7508908</v>
      </c>
      <c r="C3735" s="7"/>
      <c r="D3735" s="7">
        <v>1820487.93</v>
      </c>
      <c r="E3735" s="7">
        <v>4785</v>
      </c>
      <c r="F3735" s="33">
        <v>320781</v>
      </c>
      <c r="G3735" s="33"/>
    </row>
    <row r="3736" spans="1:7" x14ac:dyDescent="0.25">
      <c r="A3736" s="4">
        <v>40260</v>
      </c>
      <c r="B3736" s="7">
        <v>4553391</v>
      </c>
      <c r="C3736" s="7"/>
      <c r="D3736" s="7">
        <v>9066343</v>
      </c>
      <c r="E3736" s="7">
        <v>5394593</v>
      </c>
      <c r="F3736" s="33">
        <v>345986</v>
      </c>
      <c r="G3736" s="33"/>
    </row>
    <row r="3737" spans="1:7" x14ac:dyDescent="0.25">
      <c r="A3737" s="4">
        <v>40261</v>
      </c>
      <c r="B3737" s="7"/>
      <c r="C3737" s="7"/>
      <c r="D3737" s="7">
        <v>7140474.8599999994</v>
      </c>
      <c r="E3737" s="7">
        <v>533169</v>
      </c>
      <c r="F3737" s="33">
        <v>326206</v>
      </c>
      <c r="G3737" s="33"/>
    </row>
    <row r="3738" spans="1:7" x14ac:dyDescent="0.25">
      <c r="A3738" s="4">
        <v>40262</v>
      </c>
      <c r="B3738" s="7"/>
      <c r="C3738" s="7"/>
      <c r="D3738" s="7">
        <v>7372987</v>
      </c>
      <c r="E3738" s="7">
        <v>3723155</v>
      </c>
      <c r="F3738" s="33">
        <v>329510</v>
      </c>
      <c r="G3738" s="33"/>
    </row>
    <row r="3739" spans="1:7" x14ac:dyDescent="0.25">
      <c r="A3739" s="4">
        <v>40263</v>
      </c>
      <c r="B3739" s="7"/>
      <c r="C3739" s="7"/>
      <c r="D3739" s="7">
        <v>284392.78999999998</v>
      </c>
      <c r="E3739" s="7">
        <v>3423538</v>
      </c>
      <c r="F3739" s="33">
        <v>347546</v>
      </c>
      <c r="G3739" s="33"/>
    </row>
    <row r="3740" spans="1:7" x14ac:dyDescent="0.25">
      <c r="A3740" s="4">
        <v>40264</v>
      </c>
      <c r="B3740" s="7"/>
      <c r="C3740" s="7"/>
      <c r="D3740" s="7">
        <v>8947603</v>
      </c>
      <c r="E3740" s="7">
        <v>3592086</v>
      </c>
      <c r="F3740" s="33">
        <v>329794</v>
      </c>
      <c r="G3740" s="33"/>
    </row>
    <row r="3741" spans="1:7" x14ac:dyDescent="0.25">
      <c r="A3741" s="4">
        <v>40265</v>
      </c>
      <c r="B3741" s="7"/>
      <c r="C3741" s="7"/>
      <c r="D3741" s="7">
        <v>233891.86</v>
      </c>
      <c r="E3741" s="7">
        <v>4576445</v>
      </c>
      <c r="F3741" s="33">
        <v>343988</v>
      </c>
      <c r="G3741" s="33"/>
    </row>
    <row r="3742" spans="1:7" x14ac:dyDescent="0.25">
      <c r="A3742" s="4">
        <v>40266</v>
      </c>
      <c r="B3742" s="7"/>
      <c r="C3742" s="7"/>
      <c r="D3742" s="7">
        <v>7435730.79</v>
      </c>
      <c r="E3742" s="7">
        <v>4610424</v>
      </c>
      <c r="F3742" s="33">
        <v>312839</v>
      </c>
      <c r="G3742" s="33"/>
    </row>
    <row r="3743" spans="1:7" x14ac:dyDescent="0.25">
      <c r="A3743" s="4">
        <v>40267</v>
      </c>
      <c r="B3743" s="7">
        <v>258096</v>
      </c>
      <c r="C3743" s="7"/>
      <c r="D3743" s="7">
        <v>4920110.93</v>
      </c>
      <c r="E3743" s="7">
        <v>623606</v>
      </c>
      <c r="F3743" s="33">
        <v>317078</v>
      </c>
      <c r="G3743" s="33"/>
    </row>
    <row r="3744" spans="1:7" x14ac:dyDescent="0.25">
      <c r="A3744" s="4">
        <v>40268</v>
      </c>
      <c r="B3744" s="7">
        <v>7616172</v>
      </c>
      <c r="C3744" s="7"/>
      <c r="D3744" s="7">
        <v>238692</v>
      </c>
      <c r="E3744" s="7">
        <v>4855156</v>
      </c>
      <c r="F3744" s="33">
        <v>328414</v>
      </c>
      <c r="G3744" s="33"/>
    </row>
    <row r="3745" spans="1:7" x14ac:dyDescent="0.25">
      <c r="A3745" s="4">
        <v>40269</v>
      </c>
      <c r="B3745" s="7">
        <v>7404548</v>
      </c>
      <c r="C3745" s="7"/>
      <c r="D3745" s="7">
        <v>1752147.93</v>
      </c>
      <c r="E3745" s="7"/>
      <c r="F3745" s="33">
        <v>333533</v>
      </c>
      <c r="G3745" s="33"/>
    </row>
    <row r="3746" spans="1:7" x14ac:dyDescent="0.25">
      <c r="A3746" s="4">
        <v>40270</v>
      </c>
      <c r="B3746" s="7">
        <v>7498870</v>
      </c>
      <c r="C3746" s="7"/>
      <c r="D3746" s="7">
        <v>238664</v>
      </c>
      <c r="E3746" s="7"/>
      <c r="F3746" s="33">
        <v>294482</v>
      </c>
      <c r="G3746" s="33"/>
    </row>
    <row r="3747" spans="1:7" x14ac:dyDescent="0.25">
      <c r="A3747" s="4">
        <v>40271</v>
      </c>
      <c r="B3747" s="7">
        <v>49543</v>
      </c>
      <c r="C3747" s="7"/>
      <c r="D3747" s="7">
        <v>8792174</v>
      </c>
      <c r="E3747" s="7"/>
      <c r="F3747" s="33">
        <v>304880</v>
      </c>
      <c r="G3747" s="33"/>
    </row>
    <row r="3748" spans="1:7" x14ac:dyDescent="0.25">
      <c r="A3748" s="4">
        <v>40272</v>
      </c>
      <c r="B3748" s="7"/>
      <c r="C3748" s="7"/>
      <c r="D3748" s="7">
        <v>4964949</v>
      </c>
      <c r="E3748" s="7">
        <v>10716</v>
      </c>
      <c r="F3748" s="33">
        <v>266343</v>
      </c>
      <c r="G3748" s="33"/>
    </row>
    <row r="3749" spans="1:7" x14ac:dyDescent="0.25">
      <c r="A3749" s="4">
        <v>40273</v>
      </c>
      <c r="B3749" s="7"/>
      <c r="C3749" s="7"/>
      <c r="D3749" s="7">
        <v>11733346</v>
      </c>
      <c r="E3749" s="7">
        <v>3550219</v>
      </c>
      <c r="F3749" s="33">
        <v>313958</v>
      </c>
      <c r="G3749" s="33"/>
    </row>
    <row r="3750" spans="1:7" x14ac:dyDescent="0.25">
      <c r="A3750" s="4">
        <v>40274</v>
      </c>
      <c r="B3750" s="7">
        <v>30947</v>
      </c>
      <c r="C3750" s="7"/>
      <c r="D3750" s="7">
        <v>8225595.5199999996</v>
      </c>
      <c r="E3750" s="7">
        <v>5849151</v>
      </c>
      <c r="F3750" s="33">
        <v>326364</v>
      </c>
      <c r="G3750" s="33"/>
    </row>
    <row r="3751" spans="1:7" x14ac:dyDescent="0.25">
      <c r="A3751" s="4">
        <v>40275</v>
      </c>
      <c r="B3751" s="7">
        <v>7329301</v>
      </c>
      <c r="C3751" s="7"/>
      <c r="D3751" s="7">
        <v>3955893.6500000004</v>
      </c>
      <c r="E3751" s="7">
        <v>4732492</v>
      </c>
      <c r="F3751" s="33">
        <v>317531</v>
      </c>
      <c r="G3751" s="33"/>
    </row>
    <row r="3752" spans="1:7" x14ac:dyDescent="0.25">
      <c r="A3752" s="4">
        <v>40276</v>
      </c>
      <c r="B3752" s="7">
        <v>7383431</v>
      </c>
      <c r="C3752" s="7"/>
      <c r="D3752" s="7">
        <v>8519418.7199999988</v>
      </c>
      <c r="E3752" s="7">
        <v>22532</v>
      </c>
      <c r="F3752" s="33">
        <v>341592</v>
      </c>
      <c r="G3752" s="33"/>
    </row>
    <row r="3753" spans="1:7" x14ac:dyDescent="0.25">
      <c r="A3753" s="4">
        <v>40277</v>
      </c>
      <c r="B3753" s="7">
        <v>7432250</v>
      </c>
      <c r="C3753" s="7"/>
      <c r="D3753" s="7">
        <v>9462507</v>
      </c>
      <c r="E3753" s="7">
        <v>6481077</v>
      </c>
      <c r="F3753" s="33">
        <v>326466</v>
      </c>
      <c r="G3753" s="33"/>
    </row>
    <row r="3754" spans="1:7" x14ac:dyDescent="0.25">
      <c r="A3754" s="4">
        <v>40278</v>
      </c>
      <c r="B3754" s="7">
        <v>250127</v>
      </c>
      <c r="C3754" s="7"/>
      <c r="D3754" s="7">
        <v>6416768</v>
      </c>
      <c r="E3754" s="7">
        <v>5340071</v>
      </c>
      <c r="F3754" s="33">
        <v>329897</v>
      </c>
      <c r="G3754" s="33"/>
    </row>
    <row r="3755" spans="1:7" x14ac:dyDescent="0.25">
      <c r="A3755" s="4">
        <v>40279</v>
      </c>
      <c r="B3755" s="7">
        <v>5353033</v>
      </c>
      <c r="C3755" s="7"/>
      <c r="D3755" s="7">
        <v>9852828</v>
      </c>
      <c r="E3755" s="7">
        <v>3050993</v>
      </c>
      <c r="F3755" s="33">
        <v>319977</v>
      </c>
      <c r="G3755" s="33"/>
    </row>
    <row r="3756" spans="1:7" x14ac:dyDescent="0.25">
      <c r="A3756" s="4">
        <v>40280</v>
      </c>
      <c r="B3756" s="7">
        <v>7380326</v>
      </c>
      <c r="C3756" s="7"/>
      <c r="D3756" s="7">
        <v>5465128</v>
      </c>
      <c r="E3756" s="7">
        <v>5315844</v>
      </c>
      <c r="F3756" s="33">
        <v>335209</v>
      </c>
      <c r="G3756" s="33"/>
    </row>
    <row r="3757" spans="1:7" x14ac:dyDescent="0.25">
      <c r="A3757" s="4">
        <v>40281</v>
      </c>
      <c r="B3757" s="7">
        <v>7296111</v>
      </c>
      <c r="C3757" s="7"/>
      <c r="D3757" s="7">
        <v>5350966</v>
      </c>
      <c r="E3757" s="7">
        <v>6158123</v>
      </c>
      <c r="F3757" s="33">
        <v>320542</v>
      </c>
      <c r="G3757" s="33"/>
    </row>
    <row r="3758" spans="1:7" x14ac:dyDescent="0.25">
      <c r="A3758" s="4">
        <v>40282</v>
      </c>
      <c r="B3758" s="7">
        <v>8489330</v>
      </c>
      <c r="C3758" s="7"/>
      <c r="D3758" s="7">
        <v>1554876.93</v>
      </c>
      <c r="E3758" s="7">
        <v>5316196</v>
      </c>
      <c r="F3758" s="33">
        <v>318932</v>
      </c>
      <c r="G3758" s="33"/>
    </row>
    <row r="3759" spans="1:7" x14ac:dyDescent="0.25">
      <c r="A3759" s="4">
        <v>40283</v>
      </c>
      <c r="B3759" s="7">
        <v>7342309</v>
      </c>
      <c r="C3759" s="7"/>
      <c r="D3759" s="7">
        <v>1852803</v>
      </c>
      <c r="E3759" s="7">
        <v>5465984</v>
      </c>
      <c r="F3759" s="33">
        <v>332649</v>
      </c>
      <c r="G3759" s="33"/>
    </row>
    <row r="3760" spans="1:7" x14ac:dyDescent="0.25">
      <c r="A3760" s="4">
        <v>40284</v>
      </c>
      <c r="B3760" s="7">
        <v>2243</v>
      </c>
      <c r="C3760" s="7"/>
      <c r="D3760" s="7">
        <v>11703620.93</v>
      </c>
      <c r="E3760" s="7"/>
      <c r="F3760" s="33">
        <v>313222</v>
      </c>
      <c r="G3760" s="33"/>
    </row>
    <row r="3761" spans="1:7" x14ac:dyDescent="0.25">
      <c r="A3761" s="4">
        <v>40285</v>
      </c>
      <c r="B3761" s="7">
        <v>51060</v>
      </c>
      <c r="C3761" s="7"/>
      <c r="D3761" s="7">
        <v>232827.93</v>
      </c>
      <c r="E3761" s="7">
        <v>3772845</v>
      </c>
      <c r="F3761" s="33">
        <v>329049</v>
      </c>
      <c r="G3761" s="33"/>
    </row>
    <row r="3762" spans="1:7" x14ac:dyDescent="0.25">
      <c r="A3762" s="4">
        <v>40286</v>
      </c>
      <c r="B3762" s="7">
        <v>7448775</v>
      </c>
      <c r="C3762" s="7"/>
      <c r="D3762" s="7">
        <v>1469296</v>
      </c>
      <c r="E3762" s="7"/>
      <c r="F3762" s="33">
        <v>355671</v>
      </c>
      <c r="G3762" s="33"/>
    </row>
    <row r="3763" spans="1:7" x14ac:dyDescent="0.25">
      <c r="A3763" s="4">
        <v>40287</v>
      </c>
      <c r="B3763" s="7">
        <v>8454553</v>
      </c>
      <c r="C3763" s="7"/>
      <c r="D3763" s="7">
        <v>7958105</v>
      </c>
      <c r="E3763" s="7">
        <v>4163165</v>
      </c>
      <c r="F3763" s="33">
        <v>330158</v>
      </c>
      <c r="G3763" s="33"/>
    </row>
    <row r="3764" spans="1:7" x14ac:dyDescent="0.25">
      <c r="A3764" s="4">
        <v>40288</v>
      </c>
      <c r="B3764" s="7">
        <v>7546445</v>
      </c>
      <c r="C3764" s="7"/>
      <c r="D3764" s="7">
        <v>9066354</v>
      </c>
      <c r="E3764" s="7">
        <v>4338021</v>
      </c>
      <c r="F3764" s="33">
        <v>323439</v>
      </c>
      <c r="G3764" s="33"/>
    </row>
    <row r="3765" spans="1:7" x14ac:dyDescent="0.25">
      <c r="A3765" s="4">
        <v>40289</v>
      </c>
      <c r="B3765" s="7">
        <v>766973</v>
      </c>
      <c r="C3765" s="7"/>
      <c r="D3765" s="7">
        <v>10508652</v>
      </c>
      <c r="E3765" s="7">
        <v>6936772</v>
      </c>
      <c r="F3765" s="33">
        <v>349857</v>
      </c>
      <c r="G3765" s="33"/>
    </row>
    <row r="3766" spans="1:7" x14ac:dyDescent="0.25">
      <c r="A3766" s="4">
        <v>40290</v>
      </c>
      <c r="B3766" s="7">
        <v>581673</v>
      </c>
      <c r="C3766" s="7"/>
      <c r="D3766" s="7">
        <v>12039458</v>
      </c>
      <c r="E3766" s="7">
        <v>5108368</v>
      </c>
      <c r="F3766" s="33">
        <v>334165</v>
      </c>
      <c r="G3766" s="33"/>
    </row>
    <row r="3767" spans="1:7" x14ac:dyDescent="0.25">
      <c r="A3767" s="4">
        <v>40291</v>
      </c>
      <c r="B3767" s="7">
        <v>1216956</v>
      </c>
      <c r="C3767" s="7"/>
      <c r="D3767" s="7">
        <v>12077681</v>
      </c>
      <c r="E3767" s="7">
        <v>3175486</v>
      </c>
      <c r="F3767" s="33">
        <v>348518</v>
      </c>
      <c r="G3767" s="33"/>
    </row>
    <row r="3768" spans="1:7" x14ac:dyDescent="0.25">
      <c r="A3768" s="4">
        <v>40292</v>
      </c>
      <c r="B3768" s="7">
        <v>2011911</v>
      </c>
      <c r="C3768" s="7"/>
      <c r="D3768" s="7">
        <v>12063032</v>
      </c>
      <c r="E3768" s="7">
        <v>766277</v>
      </c>
      <c r="F3768" s="33">
        <v>342228</v>
      </c>
      <c r="G3768" s="33"/>
    </row>
    <row r="3769" spans="1:7" x14ac:dyDescent="0.25">
      <c r="A3769" s="4">
        <v>40293</v>
      </c>
      <c r="B3769" s="7">
        <v>817170</v>
      </c>
      <c r="C3769" s="7"/>
      <c r="D3769" s="7">
        <v>10672255.859999999</v>
      </c>
      <c r="E3769" s="7">
        <v>351532</v>
      </c>
      <c r="F3769" s="33">
        <v>358706</v>
      </c>
      <c r="G3769" s="33"/>
    </row>
    <row r="3770" spans="1:7" x14ac:dyDescent="0.25">
      <c r="A3770" s="4">
        <v>40294</v>
      </c>
      <c r="B3770" s="7">
        <v>207244</v>
      </c>
      <c r="C3770" s="7"/>
      <c r="D3770" s="7">
        <v>1663387</v>
      </c>
      <c r="E3770" s="7">
        <v>191152</v>
      </c>
      <c r="F3770" s="33">
        <v>328362</v>
      </c>
      <c r="G3770" s="33"/>
    </row>
    <row r="3771" spans="1:7" x14ac:dyDescent="0.25">
      <c r="A3771" s="4">
        <v>40295</v>
      </c>
      <c r="B3771" s="7">
        <v>51682</v>
      </c>
      <c r="C3771" s="7"/>
      <c r="D3771" s="7">
        <v>11213005</v>
      </c>
      <c r="E3771" s="7"/>
      <c r="F3771" s="33">
        <v>335515</v>
      </c>
      <c r="G3771" s="33"/>
    </row>
    <row r="3772" spans="1:7" x14ac:dyDescent="0.25">
      <c r="A3772" s="4">
        <v>40296</v>
      </c>
      <c r="B3772" s="7">
        <v>7412067</v>
      </c>
      <c r="C3772" s="7"/>
      <c r="D3772" s="7">
        <v>7393572.9299999997</v>
      </c>
      <c r="E3772" s="7">
        <v>646472</v>
      </c>
      <c r="F3772" s="33">
        <v>329579</v>
      </c>
      <c r="G3772" s="33"/>
    </row>
    <row r="3773" spans="1:7" x14ac:dyDescent="0.25">
      <c r="A3773" s="4">
        <v>40297</v>
      </c>
      <c r="B3773" s="7">
        <v>7581081</v>
      </c>
      <c r="C3773" s="7"/>
      <c r="D3773" s="7">
        <v>9530399.9299999997</v>
      </c>
      <c r="E3773" s="7"/>
      <c r="F3773" s="33">
        <v>295198</v>
      </c>
      <c r="G3773" s="33"/>
    </row>
    <row r="3774" spans="1:7" x14ac:dyDescent="0.25">
      <c r="A3774" s="4">
        <v>40298</v>
      </c>
      <c r="B3774" s="7">
        <v>7522399</v>
      </c>
      <c r="C3774" s="7"/>
      <c r="D3774" s="7">
        <v>1348996.8599999999</v>
      </c>
      <c r="E3774" s="7">
        <v>11302</v>
      </c>
      <c r="F3774" s="33">
        <v>320619</v>
      </c>
      <c r="G3774" s="33"/>
    </row>
    <row r="3775" spans="1:7" x14ac:dyDescent="0.25">
      <c r="A3775" s="4">
        <v>40299</v>
      </c>
      <c r="B3775" s="7">
        <v>23185</v>
      </c>
      <c r="C3775" s="7"/>
      <c r="D3775" s="7">
        <v>3194610</v>
      </c>
      <c r="E3775" s="7"/>
      <c r="F3775" s="33">
        <v>324268</v>
      </c>
      <c r="G3775" s="33"/>
    </row>
    <row r="3776" spans="1:7" x14ac:dyDescent="0.25">
      <c r="A3776" s="4">
        <v>40300</v>
      </c>
      <c r="B3776" s="7"/>
      <c r="C3776" s="7"/>
      <c r="D3776" s="7">
        <v>2037167</v>
      </c>
      <c r="E3776" s="7"/>
      <c r="F3776" s="33">
        <v>286187</v>
      </c>
      <c r="G3776" s="33"/>
    </row>
    <row r="3777" spans="1:7" x14ac:dyDescent="0.25">
      <c r="A3777" s="4">
        <v>40301</v>
      </c>
      <c r="B3777" s="7">
        <v>13007</v>
      </c>
      <c r="C3777" s="7"/>
      <c r="D3777" s="7">
        <v>1740405</v>
      </c>
      <c r="E3777" s="7">
        <v>391122</v>
      </c>
      <c r="F3777" s="33">
        <v>334424</v>
      </c>
      <c r="G3777" s="33"/>
    </row>
    <row r="3778" spans="1:7" x14ac:dyDescent="0.25">
      <c r="A3778" s="4">
        <v>40302</v>
      </c>
      <c r="B3778" s="7">
        <v>8707540</v>
      </c>
      <c r="C3778" s="7"/>
      <c r="D3778" s="7">
        <v>8858601.8599999994</v>
      </c>
      <c r="E3778" s="7">
        <v>4580679</v>
      </c>
      <c r="F3778" s="33">
        <v>329477</v>
      </c>
      <c r="G3778" s="33"/>
    </row>
    <row r="3779" spans="1:7" x14ac:dyDescent="0.25">
      <c r="A3779" s="4">
        <v>40303</v>
      </c>
      <c r="B3779" s="7">
        <v>5955783</v>
      </c>
      <c r="C3779" s="7"/>
      <c r="D3779" s="7">
        <v>9393613</v>
      </c>
      <c r="E3779" s="7">
        <v>5052645</v>
      </c>
      <c r="F3779" s="33">
        <v>325139</v>
      </c>
      <c r="G3779" s="33"/>
    </row>
    <row r="3780" spans="1:7" x14ac:dyDescent="0.25">
      <c r="A3780" s="4">
        <v>40304</v>
      </c>
      <c r="B3780" s="7"/>
      <c r="C3780" s="7"/>
      <c r="D3780" s="7">
        <v>9664127.9299999997</v>
      </c>
      <c r="E3780" s="7">
        <v>5472053</v>
      </c>
      <c r="F3780" s="33">
        <v>321535</v>
      </c>
      <c r="G3780" s="33"/>
    </row>
    <row r="3781" spans="1:7" x14ac:dyDescent="0.25">
      <c r="A3781" s="4">
        <v>40305</v>
      </c>
      <c r="B3781" s="7">
        <v>1492200</v>
      </c>
      <c r="C3781" s="7"/>
      <c r="D3781" s="7">
        <v>9953969.8599999994</v>
      </c>
      <c r="E3781" s="7">
        <v>5329488</v>
      </c>
      <c r="F3781" s="33">
        <v>298404</v>
      </c>
      <c r="G3781" s="33"/>
    </row>
    <row r="3782" spans="1:7" x14ac:dyDescent="0.25">
      <c r="A3782" s="4">
        <v>40306</v>
      </c>
      <c r="B3782" s="7">
        <v>9422069</v>
      </c>
      <c r="C3782" s="7"/>
      <c r="D3782" s="7">
        <v>6290585.8600000003</v>
      </c>
      <c r="E3782" s="7">
        <v>564318</v>
      </c>
      <c r="F3782" s="33">
        <v>326610</v>
      </c>
      <c r="G3782" s="33"/>
    </row>
    <row r="3783" spans="1:7" x14ac:dyDescent="0.25">
      <c r="A3783" s="4">
        <v>40307</v>
      </c>
      <c r="B3783" s="7">
        <v>7384640</v>
      </c>
      <c r="C3783" s="7"/>
      <c r="D3783" s="7">
        <v>3625024.38</v>
      </c>
      <c r="E3783" s="7">
        <v>1135025</v>
      </c>
      <c r="F3783" s="33">
        <v>341657</v>
      </c>
      <c r="G3783" s="33"/>
    </row>
    <row r="3784" spans="1:7" x14ac:dyDescent="0.25">
      <c r="A3784" s="4">
        <v>40308</v>
      </c>
      <c r="B3784" s="7">
        <v>7780700</v>
      </c>
      <c r="C3784" s="7"/>
      <c r="D3784" s="7">
        <v>4471362.93</v>
      </c>
      <c r="E3784" s="7">
        <v>330777</v>
      </c>
      <c r="F3784" s="33">
        <v>336361</v>
      </c>
      <c r="G3784" s="33"/>
    </row>
    <row r="3785" spans="1:7" x14ac:dyDescent="0.25">
      <c r="A3785" s="4">
        <v>40309</v>
      </c>
      <c r="B3785" s="7">
        <v>7536334</v>
      </c>
      <c r="C3785" s="7"/>
      <c r="D3785" s="7">
        <v>11944490</v>
      </c>
      <c r="E3785" s="7"/>
      <c r="F3785" s="33">
        <v>299634</v>
      </c>
      <c r="G3785" s="33"/>
    </row>
    <row r="3786" spans="1:7" x14ac:dyDescent="0.25">
      <c r="A3786" s="4">
        <v>40310</v>
      </c>
      <c r="B3786" s="7"/>
      <c r="C3786" s="7"/>
      <c r="D3786" s="7">
        <v>4210173</v>
      </c>
      <c r="E3786" s="7">
        <v>1555514</v>
      </c>
      <c r="F3786" s="33">
        <v>327553</v>
      </c>
      <c r="G3786" s="33"/>
    </row>
    <row r="3787" spans="1:7" x14ac:dyDescent="0.25">
      <c r="A3787" s="4">
        <v>40311</v>
      </c>
      <c r="B3787" s="7">
        <v>913564</v>
      </c>
      <c r="C3787" s="7"/>
      <c r="D3787" s="7">
        <v>12152222</v>
      </c>
      <c r="E3787" s="7">
        <v>4768755</v>
      </c>
      <c r="F3787" s="33">
        <v>322267</v>
      </c>
      <c r="G3787" s="33"/>
    </row>
    <row r="3788" spans="1:7" x14ac:dyDescent="0.25">
      <c r="A3788" s="4">
        <v>40312</v>
      </c>
      <c r="B3788" s="7">
        <v>8290020</v>
      </c>
      <c r="C3788" s="7"/>
      <c r="D3788" s="7">
        <v>11657946</v>
      </c>
      <c r="E3788" s="7"/>
      <c r="F3788" s="33">
        <v>319908</v>
      </c>
      <c r="G3788" s="33"/>
    </row>
    <row r="3789" spans="1:7" x14ac:dyDescent="0.25">
      <c r="A3789" s="4">
        <v>40313</v>
      </c>
      <c r="B3789" s="7">
        <v>9619999</v>
      </c>
      <c r="C3789" s="7"/>
      <c r="D3789" s="7">
        <v>7203573.8599999994</v>
      </c>
      <c r="E3789" s="7"/>
      <c r="F3789" s="33">
        <v>357785</v>
      </c>
      <c r="G3789" s="33"/>
    </row>
    <row r="3790" spans="1:7" x14ac:dyDescent="0.25">
      <c r="A3790" s="4">
        <v>40314</v>
      </c>
      <c r="B3790" s="7">
        <v>104328</v>
      </c>
      <c r="C3790" s="7"/>
      <c r="D3790" s="7">
        <v>7238850.9299999997</v>
      </c>
      <c r="E3790" s="7">
        <v>3232839</v>
      </c>
      <c r="F3790" s="33">
        <v>325896</v>
      </c>
      <c r="G3790" s="33"/>
    </row>
    <row r="3791" spans="1:7" x14ac:dyDescent="0.25">
      <c r="A3791" s="4">
        <v>40315</v>
      </c>
      <c r="B3791" s="7">
        <v>7575977</v>
      </c>
      <c r="C3791" s="7"/>
      <c r="D3791" s="7">
        <v>12087102</v>
      </c>
      <c r="E3791" s="7">
        <v>3793384</v>
      </c>
      <c r="F3791" s="33">
        <v>324542</v>
      </c>
      <c r="G3791" s="33"/>
    </row>
    <row r="3792" spans="1:7" x14ac:dyDescent="0.25">
      <c r="A3792" s="4">
        <v>40316</v>
      </c>
      <c r="B3792" s="7">
        <v>7577083</v>
      </c>
      <c r="C3792" s="7"/>
      <c r="D3792" s="7">
        <v>12111657</v>
      </c>
      <c r="E3792" s="7">
        <v>4325946</v>
      </c>
      <c r="F3792" s="33">
        <v>333815</v>
      </c>
      <c r="G3792" s="33"/>
    </row>
    <row r="3793" spans="1:7" x14ac:dyDescent="0.25">
      <c r="A3793" s="4">
        <v>40317</v>
      </c>
      <c r="B3793" s="7">
        <v>7452775</v>
      </c>
      <c r="C3793" s="7"/>
      <c r="D3793" s="7">
        <v>11648388</v>
      </c>
      <c r="E3793" s="7">
        <v>195569</v>
      </c>
      <c r="F3793" s="33">
        <v>340829</v>
      </c>
      <c r="G3793" s="33"/>
    </row>
    <row r="3794" spans="1:7" x14ac:dyDescent="0.25">
      <c r="A3794" s="4">
        <v>40318</v>
      </c>
      <c r="B3794" s="7">
        <v>1401534</v>
      </c>
      <c r="C3794" s="7"/>
      <c r="D3794" s="7">
        <v>11275417</v>
      </c>
      <c r="E3794" s="7">
        <v>2205772</v>
      </c>
      <c r="F3794" s="33">
        <v>348951</v>
      </c>
      <c r="G3794" s="33"/>
    </row>
    <row r="3795" spans="1:7" x14ac:dyDescent="0.25">
      <c r="A3795" s="4">
        <v>40319</v>
      </c>
      <c r="B3795" s="7">
        <v>418418</v>
      </c>
      <c r="C3795" s="7"/>
      <c r="D3795" s="7">
        <v>11151584</v>
      </c>
      <c r="E3795" s="7">
        <v>4634000</v>
      </c>
      <c r="F3795" s="33">
        <v>329493</v>
      </c>
      <c r="G3795" s="33"/>
    </row>
    <row r="3796" spans="1:7" x14ac:dyDescent="0.25">
      <c r="A3796" s="4">
        <v>40320</v>
      </c>
      <c r="B3796" s="7">
        <v>7702045</v>
      </c>
      <c r="C3796" s="7"/>
      <c r="D3796" s="7">
        <v>7969422.8599999994</v>
      </c>
      <c r="E3796" s="7">
        <v>2235318</v>
      </c>
      <c r="F3796" s="33">
        <v>334611</v>
      </c>
      <c r="G3796" s="33"/>
    </row>
    <row r="3797" spans="1:7" x14ac:dyDescent="0.25">
      <c r="A3797" s="4">
        <v>40321</v>
      </c>
      <c r="B3797" s="7">
        <v>71415</v>
      </c>
      <c r="C3797" s="7"/>
      <c r="D3797" s="7">
        <v>255382</v>
      </c>
      <c r="E3797" s="7">
        <v>3728025</v>
      </c>
      <c r="F3797" s="33">
        <v>320778</v>
      </c>
      <c r="G3797" s="33"/>
    </row>
    <row r="3798" spans="1:7" x14ac:dyDescent="0.25">
      <c r="A3798" s="4">
        <v>40322</v>
      </c>
      <c r="B3798" s="7">
        <v>7720224</v>
      </c>
      <c r="C3798" s="7"/>
      <c r="D3798" s="7">
        <v>9488176</v>
      </c>
      <c r="E3798" s="7">
        <v>4406745</v>
      </c>
      <c r="F3798" s="33">
        <v>309639</v>
      </c>
      <c r="G3798" s="33"/>
    </row>
    <row r="3799" spans="1:7" x14ac:dyDescent="0.25">
      <c r="A3799" s="4">
        <v>40323</v>
      </c>
      <c r="B3799" s="7">
        <v>7413549</v>
      </c>
      <c r="C3799" s="7"/>
      <c r="D3799" s="7">
        <v>11077216.93</v>
      </c>
      <c r="E3799" s="7">
        <v>3634892</v>
      </c>
      <c r="F3799" s="33">
        <v>330720</v>
      </c>
      <c r="G3799" s="33"/>
    </row>
    <row r="3800" spans="1:7" x14ac:dyDescent="0.25">
      <c r="A3800" s="4">
        <v>40324</v>
      </c>
      <c r="B3800" s="7">
        <v>7291178</v>
      </c>
      <c r="C3800" s="7"/>
      <c r="D3800" s="7">
        <v>8521759</v>
      </c>
      <c r="E3800" s="7">
        <v>3579844</v>
      </c>
      <c r="F3800" s="33">
        <v>308602</v>
      </c>
      <c r="G3800" s="33"/>
    </row>
    <row r="3801" spans="1:7" x14ac:dyDescent="0.25">
      <c r="A3801" s="4">
        <v>40325</v>
      </c>
      <c r="B3801" s="7">
        <v>7338958</v>
      </c>
      <c r="C3801" s="7"/>
      <c r="D3801" s="7">
        <v>982760.25</v>
      </c>
      <c r="E3801" s="7">
        <v>98367</v>
      </c>
      <c r="F3801" s="33">
        <v>301728</v>
      </c>
      <c r="G3801" s="33"/>
    </row>
    <row r="3802" spans="1:7" x14ac:dyDescent="0.25">
      <c r="A3802" s="4">
        <v>40326</v>
      </c>
      <c r="B3802" s="7">
        <v>7274064</v>
      </c>
      <c r="C3802" s="7"/>
      <c r="D3802" s="7">
        <v>1553910</v>
      </c>
      <c r="E3802" s="7">
        <v>2770945</v>
      </c>
      <c r="F3802" s="33">
        <v>236601</v>
      </c>
      <c r="G3802" s="33"/>
    </row>
    <row r="3803" spans="1:7" x14ac:dyDescent="0.25">
      <c r="A3803" s="4">
        <v>40327</v>
      </c>
      <c r="B3803" s="7">
        <v>7161253</v>
      </c>
      <c r="C3803" s="7"/>
      <c r="D3803" s="7">
        <v>236781</v>
      </c>
      <c r="E3803" s="7">
        <v>84526</v>
      </c>
      <c r="F3803" s="33">
        <v>211908</v>
      </c>
      <c r="G3803" s="33"/>
    </row>
    <row r="3804" spans="1:7" x14ac:dyDescent="0.25">
      <c r="A3804" s="4">
        <v>40328</v>
      </c>
      <c r="B3804" s="7">
        <v>7343444</v>
      </c>
      <c r="C3804" s="7"/>
      <c r="D3804" s="7">
        <v>2222606</v>
      </c>
      <c r="E3804" s="7">
        <v>3976772</v>
      </c>
      <c r="F3804" s="33">
        <v>200621</v>
      </c>
      <c r="G3804" s="33"/>
    </row>
    <row r="3805" spans="1:7" x14ac:dyDescent="0.25">
      <c r="A3805" s="4">
        <v>40329</v>
      </c>
      <c r="B3805" s="7">
        <v>5600641</v>
      </c>
      <c r="C3805" s="7"/>
      <c r="D3805" s="7">
        <v>6630066</v>
      </c>
      <c r="E3805" s="7">
        <v>4025378</v>
      </c>
      <c r="F3805" s="33">
        <v>189626</v>
      </c>
      <c r="G3805" s="33"/>
    </row>
    <row r="3806" spans="1:7" x14ac:dyDescent="0.25">
      <c r="A3806" s="4">
        <v>40330</v>
      </c>
      <c r="B3806" s="7">
        <v>98361</v>
      </c>
      <c r="C3806" s="7"/>
      <c r="D3806" s="7">
        <v>12109003</v>
      </c>
      <c r="E3806" s="7">
        <v>4763352</v>
      </c>
      <c r="F3806" s="33">
        <v>177168</v>
      </c>
      <c r="G3806" s="33"/>
    </row>
    <row r="3807" spans="1:7" x14ac:dyDescent="0.25">
      <c r="A3807" s="4">
        <v>40331</v>
      </c>
      <c r="B3807" s="7">
        <v>4890661</v>
      </c>
      <c r="C3807" s="7"/>
      <c r="D3807" s="7">
        <v>10756723</v>
      </c>
      <c r="E3807" s="7">
        <v>4673785</v>
      </c>
      <c r="F3807" s="33">
        <v>202551</v>
      </c>
      <c r="G3807" s="33"/>
    </row>
    <row r="3808" spans="1:7" x14ac:dyDescent="0.25">
      <c r="A3808" s="4">
        <v>40332</v>
      </c>
      <c r="B3808" s="7">
        <v>6341454</v>
      </c>
      <c r="C3808" s="7"/>
      <c r="D3808" s="7">
        <v>11840127</v>
      </c>
      <c r="E3808" s="7">
        <v>2571882</v>
      </c>
      <c r="F3808" s="33">
        <v>199515</v>
      </c>
      <c r="G3808" s="33"/>
    </row>
    <row r="3809" spans="1:7" x14ac:dyDescent="0.25">
      <c r="A3809" s="4">
        <v>40333</v>
      </c>
      <c r="B3809" s="7">
        <v>6430640</v>
      </c>
      <c r="C3809" s="7"/>
      <c r="D3809" s="7">
        <v>9112990</v>
      </c>
      <c r="E3809" s="7">
        <v>322721</v>
      </c>
      <c r="F3809" s="33">
        <v>169216</v>
      </c>
      <c r="G3809" s="33"/>
    </row>
    <row r="3810" spans="1:7" x14ac:dyDescent="0.25">
      <c r="A3810" s="4">
        <v>40334</v>
      </c>
      <c r="B3810" s="7">
        <v>6234402</v>
      </c>
      <c r="C3810" s="7"/>
      <c r="D3810" s="7">
        <v>12176089</v>
      </c>
      <c r="E3810" s="7">
        <v>137913</v>
      </c>
      <c r="F3810" s="33"/>
      <c r="G3810" s="33"/>
    </row>
    <row r="3811" spans="1:7" x14ac:dyDescent="0.25">
      <c r="A3811" s="4">
        <v>40335</v>
      </c>
      <c r="B3811" s="7">
        <v>6340904</v>
      </c>
      <c r="C3811" s="7"/>
      <c r="D3811" s="7">
        <v>12068760</v>
      </c>
      <c r="E3811" s="7"/>
      <c r="F3811" s="33">
        <v>150990</v>
      </c>
      <c r="G3811" s="33"/>
    </row>
    <row r="3812" spans="1:7" x14ac:dyDescent="0.25">
      <c r="A3812" s="4">
        <v>40336</v>
      </c>
      <c r="B3812" s="7">
        <v>4980194</v>
      </c>
      <c r="C3812" s="7"/>
      <c r="D3812" s="7">
        <v>12049436</v>
      </c>
      <c r="E3812" s="7"/>
      <c r="F3812" s="33">
        <v>312218</v>
      </c>
      <c r="G3812" s="33"/>
    </row>
    <row r="3813" spans="1:7" x14ac:dyDescent="0.25">
      <c r="A3813" s="4">
        <v>40337</v>
      </c>
      <c r="B3813" s="7">
        <v>4822908</v>
      </c>
      <c r="C3813" s="7"/>
      <c r="D3813" s="7">
        <v>11215678</v>
      </c>
      <c r="E3813" s="7">
        <v>3860421</v>
      </c>
      <c r="F3813" s="33">
        <v>323750</v>
      </c>
      <c r="G3813" s="33"/>
    </row>
    <row r="3814" spans="1:7" x14ac:dyDescent="0.25">
      <c r="A3814" s="4">
        <v>40338</v>
      </c>
      <c r="B3814" s="7">
        <v>4824975</v>
      </c>
      <c r="C3814" s="7"/>
      <c r="D3814" s="7">
        <v>8944066</v>
      </c>
      <c r="E3814" s="7">
        <v>4575069</v>
      </c>
      <c r="F3814" s="33">
        <v>305127</v>
      </c>
      <c r="G3814" s="33"/>
    </row>
    <row r="3815" spans="1:7" x14ac:dyDescent="0.25">
      <c r="A3815" s="4">
        <v>40339</v>
      </c>
      <c r="B3815" s="7">
        <v>6497779</v>
      </c>
      <c r="C3815" s="7"/>
      <c r="D3815" s="7">
        <v>7615844.8599999994</v>
      </c>
      <c r="E3815" s="7">
        <v>3482852</v>
      </c>
      <c r="F3815" s="33">
        <v>295050</v>
      </c>
      <c r="G3815" s="33"/>
    </row>
    <row r="3816" spans="1:7" x14ac:dyDescent="0.25">
      <c r="A3816" s="4">
        <v>40340</v>
      </c>
      <c r="B3816" s="7">
        <v>5687959</v>
      </c>
      <c r="C3816" s="7"/>
      <c r="D3816" s="7">
        <v>9815212</v>
      </c>
      <c r="E3816" s="7">
        <v>1527297</v>
      </c>
      <c r="F3816" s="33">
        <v>334317</v>
      </c>
      <c r="G3816" s="33"/>
    </row>
    <row r="3817" spans="1:7" x14ac:dyDescent="0.25">
      <c r="A3817" s="4">
        <v>40341</v>
      </c>
      <c r="B3817" s="7">
        <v>5928116</v>
      </c>
      <c r="C3817" s="7"/>
      <c r="D3817" s="7">
        <v>11565570</v>
      </c>
      <c r="E3817" s="7">
        <v>2652583</v>
      </c>
      <c r="F3817" s="33">
        <v>335024</v>
      </c>
      <c r="G3817" s="33"/>
    </row>
    <row r="3818" spans="1:7" x14ac:dyDescent="0.25">
      <c r="A3818" s="4">
        <v>40342</v>
      </c>
      <c r="B3818" s="7">
        <v>6239927</v>
      </c>
      <c r="C3818" s="7"/>
      <c r="D3818" s="7">
        <v>12049235</v>
      </c>
      <c r="E3818" s="7">
        <v>3526366</v>
      </c>
      <c r="F3818" s="33">
        <v>316096</v>
      </c>
      <c r="G3818" s="33"/>
    </row>
    <row r="3819" spans="1:7" x14ac:dyDescent="0.25">
      <c r="A3819" s="4">
        <v>40343</v>
      </c>
      <c r="B3819" s="7">
        <v>6245168</v>
      </c>
      <c r="C3819" s="7"/>
      <c r="D3819" s="7">
        <v>1918858.8599999999</v>
      </c>
      <c r="E3819" s="7">
        <v>4786454</v>
      </c>
      <c r="F3819" s="33">
        <v>294093</v>
      </c>
      <c r="G3819" s="33"/>
    </row>
    <row r="3820" spans="1:7" x14ac:dyDescent="0.25">
      <c r="A3820" s="4">
        <v>40344</v>
      </c>
      <c r="B3820" s="7">
        <v>5900581</v>
      </c>
      <c r="C3820" s="7"/>
      <c r="D3820" s="7">
        <v>11799566</v>
      </c>
      <c r="E3820" s="7">
        <v>3691484</v>
      </c>
      <c r="F3820" s="33">
        <v>304839</v>
      </c>
      <c r="G3820" s="33"/>
    </row>
    <row r="3821" spans="1:7" x14ac:dyDescent="0.25">
      <c r="A3821" s="4">
        <v>40345</v>
      </c>
      <c r="B3821" s="7">
        <v>6233198</v>
      </c>
      <c r="C3821" s="7"/>
      <c r="D3821" s="7">
        <v>9133807.8599999994</v>
      </c>
      <c r="E3821" s="7">
        <v>2647183</v>
      </c>
      <c r="F3821" s="33">
        <v>198150</v>
      </c>
      <c r="G3821" s="33"/>
    </row>
    <row r="3822" spans="1:7" x14ac:dyDescent="0.25">
      <c r="A3822" s="4">
        <v>40346</v>
      </c>
      <c r="B3822" s="7">
        <v>5922937</v>
      </c>
      <c r="C3822" s="7"/>
      <c r="D3822" s="7">
        <v>8485709</v>
      </c>
      <c r="E3822" s="7">
        <v>490259</v>
      </c>
      <c r="F3822" s="33">
        <v>202663</v>
      </c>
      <c r="G3822" s="33"/>
    </row>
    <row r="3823" spans="1:7" x14ac:dyDescent="0.25">
      <c r="A3823" s="4">
        <v>40347</v>
      </c>
      <c r="B3823" s="7">
        <v>5587974</v>
      </c>
      <c r="C3823" s="7"/>
      <c r="D3823" s="7">
        <v>12154712</v>
      </c>
      <c r="E3823" s="7">
        <v>2681017</v>
      </c>
      <c r="F3823" s="33">
        <v>236161</v>
      </c>
      <c r="G3823" s="33"/>
    </row>
    <row r="3824" spans="1:7" x14ac:dyDescent="0.25">
      <c r="A3824" s="4">
        <v>40348</v>
      </c>
      <c r="B3824" s="7">
        <v>2104781</v>
      </c>
      <c r="C3824" s="7"/>
      <c r="D3824" s="7">
        <v>12139997</v>
      </c>
      <c r="E3824" s="7">
        <v>294</v>
      </c>
      <c r="F3824" s="33">
        <v>319081</v>
      </c>
      <c r="G3824" s="33"/>
    </row>
    <row r="3825" spans="1:7" x14ac:dyDescent="0.25">
      <c r="A3825" s="4">
        <v>40349</v>
      </c>
      <c r="B3825" s="7">
        <v>2400516</v>
      </c>
      <c r="C3825" s="7"/>
      <c r="D3825" s="7">
        <v>11704703</v>
      </c>
      <c r="E3825" s="7">
        <v>69711</v>
      </c>
      <c r="F3825" s="33">
        <v>317155</v>
      </c>
      <c r="G3825" s="33"/>
    </row>
    <row r="3826" spans="1:7" x14ac:dyDescent="0.25">
      <c r="A3826" s="4">
        <v>40350</v>
      </c>
      <c r="B3826" s="7">
        <v>6461825</v>
      </c>
      <c r="C3826" s="7"/>
      <c r="D3826" s="7">
        <v>9921752</v>
      </c>
      <c r="E3826" s="7">
        <v>4847769</v>
      </c>
      <c r="F3826" s="33">
        <v>307859</v>
      </c>
      <c r="G3826" s="33"/>
    </row>
    <row r="3827" spans="1:7" x14ac:dyDescent="0.25">
      <c r="A3827" s="4">
        <v>40351</v>
      </c>
      <c r="B3827" s="7">
        <v>6467037</v>
      </c>
      <c r="C3827" s="7"/>
      <c r="D3827" s="7">
        <v>12238515</v>
      </c>
      <c r="E3827" s="7">
        <v>3118836</v>
      </c>
      <c r="F3827" s="33">
        <v>276232</v>
      </c>
      <c r="G3827" s="33"/>
    </row>
    <row r="3828" spans="1:7" x14ac:dyDescent="0.25">
      <c r="A3828" s="4">
        <v>40352</v>
      </c>
      <c r="B3828" s="7">
        <v>5018622</v>
      </c>
      <c r="C3828" s="7"/>
      <c r="D3828" s="7">
        <v>11155553</v>
      </c>
      <c r="E3828" s="7">
        <v>4757001</v>
      </c>
      <c r="F3828" s="33">
        <v>294284</v>
      </c>
      <c r="G3828" s="33"/>
    </row>
    <row r="3829" spans="1:7" x14ac:dyDescent="0.25">
      <c r="A3829" s="4">
        <v>40353</v>
      </c>
      <c r="B3829" s="7">
        <v>5123122</v>
      </c>
      <c r="C3829" s="7"/>
      <c r="D3829" s="7">
        <v>11759183</v>
      </c>
      <c r="E3829" s="7">
        <v>4215774</v>
      </c>
      <c r="F3829" s="33">
        <v>288654</v>
      </c>
      <c r="G3829" s="33"/>
    </row>
    <row r="3830" spans="1:7" x14ac:dyDescent="0.25">
      <c r="A3830" s="4">
        <v>40354</v>
      </c>
      <c r="B3830" s="7">
        <v>6443888</v>
      </c>
      <c r="C3830" s="7"/>
      <c r="D3830" s="7">
        <v>12178789</v>
      </c>
      <c r="E3830" s="7">
        <v>2277795</v>
      </c>
      <c r="F3830" s="33">
        <v>301356</v>
      </c>
      <c r="G3830" s="33"/>
    </row>
    <row r="3831" spans="1:7" x14ac:dyDescent="0.25">
      <c r="A3831" s="4">
        <v>40355</v>
      </c>
      <c r="B3831" s="7">
        <v>4889179</v>
      </c>
      <c r="C3831" s="7"/>
      <c r="D3831" s="7">
        <v>12166334</v>
      </c>
      <c r="E3831" s="7">
        <v>2178263</v>
      </c>
      <c r="F3831" s="33">
        <v>239003</v>
      </c>
      <c r="G3831" s="33"/>
    </row>
    <row r="3832" spans="1:7" x14ac:dyDescent="0.25">
      <c r="A3832" s="4">
        <v>40356</v>
      </c>
      <c r="B3832" s="7">
        <v>4880350</v>
      </c>
      <c r="C3832" s="7"/>
      <c r="D3832" s="7">
        <v>12144746</v>
      </c>
      <c r="E3832" s="7">
        <v>2160287</v>
      </c>
      <c r="F3832" s="33">
        <v>213473</v>
      </c>
      <c r="G3832" s="33"/>
    </row>
    <row r="3833" spans="1:7" x14ac:dyDescent="0.25">
      <c r="A3833" s="4">
        <v>40357</v>
      </c>
      <c r="B3833" s="7">
        <v>6421291</v>
      </c>
      <c r="C3833" s="7"/>
      <c r="D3833" s="7">
        <v>10422651.859999999</v>
      </c>
      <c r="E3833" s="7">
        <v>4851877</v>
      </c>
      <c r="F3833" s="33">
        <v>200235</v>
      </c>
      <c r="G3833" s="33"/>
    </row>
    <row r="3834" spans="1:7" x14ac:dyDescent="0.25">
      <c r="A3834" s="4">
        <v>40358</v>
      </c>
      <c r="B3834" s="7">
        <v>5045116</v>
      </c>
      <c r="C3834" s="7"/>
      <c r="D3834" s="7">
        <v>11605675</v>
      </c>
      <c r="E3834" s="7">
        <v>2190106</v>
      </c>
      <c r="F3834" s="33">
        <v>219422</v>
      </c>
      <c r="G3834" s="33"/>
    </row>
    <row r="3835" spans="1:7" x14ac:dyDescent="0.25">
      <c r="A3835" s="4">
        <v>40359</v>
      </c>
      <c r="B3835" s="7">
        <v>5160318</v>
      </c>
      <c r="C3835" s="7"/>
      <c r="D3835" s="7">
        <v>11241413</v>
      </c>
      <c r="E3835" s="7">
        <v>2315745</v>
      </c>
      <c r="F3835" s="33">
        <v>195851</v>
      </c>
      <c r="G3835" s="33"/>
    </row>
    <row r="3836" spans="1:7" x14ac:dyDescent="0.25">
      <c r="A3836" s="4">
        <v>40360</v>
      </c>
      <c r="B3836" s="7">
        <v>5012276</v>
      </c>
      <c r="C3836" s="7"/>
      <c r="D3836" s="7">
        <v>11937875</v>
      </c>
      <c r="E3836" s="7">
        <v>2301139</v>
      </c>
      <c r="F3836" s="33">
        <v>212561</v>
      </c>
      <c r="G3836" s="33"/>
    </row>
    <row r="3837" spans="1:7" x14ac:dyDescent="0.25">
      <c r="A3837" s="4">
        <v>40361</v>
      </c>
      <c r="B3837" s="7">
        <v>5179568</v>
      </c>
      <c r="C3837" s="7"/>
      <c r="D3837" s="7">
        <v>12194054</v>
      </c>
      <c r="E3837" s="7">
        <v>3773545</v>
      </c>
      <c r="F3837" s="33">
        <v>269987</v>
      </c>
      <c r="G3837" s="33"/>
    </row>
    <row r="3838" spans="1:7" x14ac:dyDescent="0.25">
      <c r="A3838" s="4">
        <v>40362</v>
      </c>
      <c r="B3838" s="7">
        <v>4884729</v>
      </c>
      <c r="C3838" s="7"/>
      <c r="D3838" s="7">
        <v>11880524.93</v>
      </c>
      <c r="E3838" s="7">
        <v>2169022</v>
      </c>
      <c r="F3838" s="33">
        <v>314952</v>
      </c>
      <c r="G3838" s="33"/>
    </row>
    <row r="3839" spans="1:7" x14ac:dyDescent="0.25">
      <c r="A3839" s="4">
        <v>40363</v>
      </c>
      <c r="B3839" s="7">
        <v>6406074</v>
      </c>
      <c r="C3839" s="7"/>
      <c r="D3839" s="7">
        <v>239241</v>
      </c>
      <c r="E3839" s="7">
        <v>4819783</v>
      </c>
      <c r="F3839" s="33">
        <v>209986</v>
      </c>
      <c r="G3839" s="33"/>
    </row>
    <row r="3840" spans="1:7" x14ac:dyDescent="0.25">
      <c r="A3840" s="4">
        <v>40364</v>
      </c>
      <c r="B3840" s="7">
        <v>6378271</v>
      </c>
      <c r="C3840" s="7"/>
      <c r="D3840" s="7">
        <v>240187</v>
      </c>
      <c r="E3840" s="7">
        <v>4836062</v>
      </c>
      <c r="F3840" s="33">
        <v>185242</v>
      </c>
      <c r="G3840" s="33"/>
    </row>
    <row r="3841" spans="1:7" x14ac:dyDescent="0.25">
      <c r="A3841" s="4">
        <v>40365</v>
      </c>
      <c r="B3841" s="7">
        <v>6360091</v>
      </c>
      <c r="C3841" s="7"/>
      <c r="D3841" s="7">
        <v>2295002.9300000002</v>
      </c>
      <c r="E3841" s="7">
        <v>4836751</v>
      </c>
      <c r="F3841" s="33">
        <v>211477</v>
      </c>
      <c r="G3841" s="33"/>
    </row>
    <row r="3842" spans="1:7" x14ac:dyDescent="0.25">
      <c r="A3842" s="4">
        <v>40366</v>
      </c>
      <c r="B3842" s="7">
        <v>4856059</v>
      </c>
      <c r="C3842" s="7"/>
      <c r="D3842" s="7">
        <v>10651041</v>
      </c>
      <c r="E3842" s="7">
        <v>2141660</v>
      </c>
      <c r="F3842" s="33">
        <v>210264</v>
      </c>
      <c r="G3842" s="33"/>
    </row>
    <row r="3843" spans="1:7" x14ac:dyDescent="0.25">
      <c r="A3843" s="4">
        <v>40367</v>
      </c>
      <c r="B3843" s="7">
        <v>4841814</v>
      </c>
      <c r="C3843" s="7"/>
      <c r="D3843" s="7">
        <v>9960817.6500000004</v>
      </c>
      <c r="E3843" s="7">
        <v>6665636</v>
      </c>
      <c r="F3843" s="33">
        <v>193948</v>
      </c>
      <c r="G3843" s="33"/>
    </row>
    <row r="3844" spans="1:7" x14ac:dyDescent="0.25">
      <c r="A3844" s="4">
        <v>40368</v>
      </c>
      <c r="B3844" s="7">
        <v>6406971</v>
      </c>
      <c r="C3844" s="7"/>
      <c r="D3844" s="7">
        <v>11161130.370000001</v>
      </c>
      <c r="E3844" s="7">
        <v>3899523</v>
      </c>
      <c r="F3844" s="33">
        <v>225063</v>
      </c>
      <c r="G3844" s="33"/>
    </row>
    <row r="3845" spans="1:7" x14ac:dyDescent="0.25">
      <c r="A3845" s="4">
        <v>40369</v>
      </c>
      <c r="B3845" s="7">
        <v>5024385</v>
      </c>
      <c r="C3845" s="7"/>
      <c r="D3845" s="7">
        <v>12159290.859999999</v>
      </c>
      <c r="E3845" s="7">
        <v>5255310</v>
      </c>
      <c r="F3845" s="33">
        <v>121012</v>
      </c>
      <c r="G3845" s="33"/>
    </row>
    <row r="3846" spans="1:7" x14ac:dyDescent="0.25">
      <c r="A3846" s="4">
        <v>40370</v>
      </c>
      <c r="B3846" s="7">
        <v>6277594</v>
      </c>
      <c r="C3846" s="7"/>
      <c r="D3846" s="7">
        <v>12079938</v>
      </c>
      <c r="E3846" s="7">
        <v>7256324</v>
      </c>
      <c r="F3846" s="33">
        <v>310688</v>
      </c>
      <c r="G3846" s="33"/>
    </row>
    <row r="3847" spans="1:7" x14ac:dyDescent="0.25">
      <c r="A3847" s="4">
        <v>40371</v>
      </c>
      <c r="B3847" s="7">
        <v>4888627</v>
      </c>
      <c r="C3847" s="7"/>
      <c r="D3847" s="7">
        <v>7001439</v>
      </c>
      <c r="E3847" s="7">
        <v>5667771</v>
      </c>
      <c r="F3847" s="33">
        <v>258305</v>
      </c>
      <c r="G3847" s="33"/>
    </row>
    <row r="3848" spans="1:7" x14ac:dyDescent="0.25">
      <c r="A3848" s="4">
        <v>40372</v>
      </c>
      <c r="B3848" s="7">
        <v>3765164</v>
      </c>
      <c r="C3848" s="7"/>
      <c r="D3848" s="7">
        <v>11818451.93</v>
      </c>
      <c r="E3848" s="7">
        <v>7132446</v>
      </c>
      <c r="F3848" s="33">
        <v>260580</v>
      </c>
      <c r="G3848" s="33"/>
    </row>
    <row r="3849" spans="1:7" x14ac:dyDescent="0.25">
      <c r="A3849" s="4">
        <v>40373</v>
      </c>
      <c r="B3849" s="7">
        <v>6286360</v>
      </c>
      <c r="C3849" s="7"/>
      <c r="D3849" s="7">
        <v>8326410.5800000001</v>
      </c>
      <c r="E3849" s="7">
        <v>7102512</v>
      </c>
      <c r="F3849" s="33">
        <v>254214</v>
      </c>
      <c r="G3849" s="33"/>
    </row>
    <row r="3850" spans="1:7" x14ac:dyDescent="0.25">
      <c r="A3850" s="4">
        <v>40374</v>
      </c>
      <c r="B3850" s="7">
        <v>5712833</v>
      </c>
      <c r="C3850" s="7"/>
      <c r="D3850" s="7">
        <v>8163489.9299999997</v>
      </c>
      <c r="E3850" s="7">
        <v>3452668</v>
      </c>
      <c r="F3850" s="33">
        <v>220399</v>
      </c>
      <c r="G3850" s="33"/>
    </row>
    <row r="3851" spans="1:7" x14ac:dyDescent="0.25">
      <c r="A3851" s="4">
        <v>40375</v>
      </c>
      <c r="B3851" s="7">
        <v>4902840</v>
      </c>
      <c r="C3851" s="7"/>
      <c r="D3851" s="7">
        <v>9240114.6600000001</v>
      </c>
      <c r="E3851" s="7">
        <v>3165006</v>
      </c>
      <c r="F3851" s="33">
        <v>191827</v>
      </c>
      <c r="G3851" s="33"/>
    </row>
    <row r="3852" spans="1:7" x14ac:dyDescent="0.25">
      <c r="A3852" s="4">
        <v>40376</v>
      </c>
      <c r="B3852" s="7">
        <v>6386483</v>
      </c>
      <c r="C3852" s="7"/>
      <c r="D3852" s="7">
        <v>11832911</v>
      </c>
      <c r="E3852" s="7">
        <v>3608984</v>
      </c>
      <c r="F3852" s="33">
        <v>228948</v>
      </c>
      <c r="G3852" s="33"/>
    </row>
    <row r="3853" spans="1:7" x14ac:dyDescent="0.25">
      <c r="A3853" s="4">
        <v>40377</v>
      </c>
      <c r="B3853" s="7">
        <v>6407076</v>
      </c>
      <c r="C3853" s="7"/>
      <c r="D3853" s="7">
        <v>9732117.7300000004</v>
      </c>
      <c r="E3853" s="7">
        <v>7325992</v>
      </c>
      <c r="F3853" s="33">
        <v>209787</v>
      </c>
      <c r="G3853" s="33"/>
    </row>
    <row r="3854" spans="1:7" x14ac:dyDescent="0.25">
      <c r="A3854" s="4">
        <v>40378</v>
      </c>
      <c r="B3854" s="7">
        <v>6190483</v>
      </c>
      <c r="C3854" s="7"/>
      <c r="D3854" s="7">
        <v>9765513.9299999997</v>
      </c>
      <c r="E3854" s="7">
        <v>3079452</v>
      </c>
      <c r="F3854" s="33">
        <v>228734</v>
      </c>
      <c r="G3854" s="33"/>
    </row>
    <row r="3855" spans="1:7" x14ac:dyDescent="0.25">
      <c r="A3855" s="4">
        <v>40379</v>
      </c>
      <c r="B3855" s="7">
        <v>5793113</v>
      </c>
      <c r="C3855" s="7"/>
      <c r="D3855" s="7">
        <v>5893961.9299999997</v>
      </c>
      <c r="E3855" s="7">
        <v>2862827</v>
      </c>
      <c r="F3855" s="33">
        <v>210542</v>
      </c>
      <c r="G3855" s="33"/>
    </row>
    <row r="3856" spans="1:7" x14ac:dyDescent="0.25">
      <c r="A3856" s="4">
        <v>40380</v>
      </c>
      <c r="B3856" s="7">
        <v>4756114</v>
      </c>
      <c r="C3856" s="7"/>
      <c r="D3856" s="7">
        <v>11898800</v>
      </c>
      <c r="E3856" s="7">
        <v>6793518</v>
      </c>
      <c r="F3856" s="33">
        <v>213342</v>
      </c>
      <c r="G3856" s="33"/>
    </row>
    <row r="3857" spans="1:7" x14ac:dyDescent="0.25">
      <c r="A3857" s="4">
        <v>40381</v>
      </c>
      <c r="B3857" s="7">
        <v>4909844</v>
      </c>
      <c r="C3857" s="7"/>
      <c r="D3857" s="7">
        <v>9122948.7899999991</v>
      </c>
      <c r="E3857" s="7">
        <v>6131286</v>
      </c>
      <c r="F3857" s="33">
        <v>216677</v>
      </c>
      <c r="G3857" s="33"/>
    </row>
    <row r="3858" spans="1:7" x14ac:dyDescent="0.25">
      <c r="A3858" s="4">
        <v>40382</v>
      </c>
      <c r="B3858" s="7">
        <v>5576593</v>
      </c>
      <c r="C3858" s="7"/>
      <c r="D3858" s="7">
        <v>9610286</v>
      </c>
      <c r="E3858" s="7">
        <v>6245388</v>
      </c>
      <c r="F3858" s="33">
        <v>224008</v>
      </c>
      <c r="G3858" s="33"/>
    </row>
    <row r="3859" spans="1:7" x14ac:dyDescent="0.25">
      <c r="A3859" s="4">
        <v>40383</v>
      </c>
      <c r="B3859" s="7">
        <v>5042395</v>
      </c>
      <c r="C3859" s="7"/>
      <c r="D3859" s="7">
        <v>12144877</v>
      </c>
      <c r="E3859" s="7">
        <v>3672278</v>
      </c>
      <c r="F3859" s="33">
        <v>224318</v>
      </c>
      <c r="G3859" s="33"/>
    </row>
    <row r="3860" spans="1:7" x14ac:dyDescent="0.25">
      <c r="A3860" s="4">
        <v>40384</v>
      </c>
      <c r="B3860" s="7">
        <v>4992746</v>
      </c>
      <c r="C3860" s="7"/>
      <c r="D3860" s="7">
        <v>12177721</v>
      </c>
      <c r="E3860" s="7">
        <v>6351559</v>
      </c>
      <c r="F3860" s="33">
        <v>230115</v>
      </c>
      <c r="G3860" s="33"/>
    </row>
    <row r="3861" spans="1:7" x14ac:dyDescent="0.25">
      <c r="A3861" s="4">
        <v>40385</v>
      </c>
      <c r="B3861" s="7">
        <v>6043585</v>
      </c>
      <c r="C3861" s="7"/>
      <c r="D3861" s="7">
        <v>12178310</v>
      </c>
      <c r="E3861" s="7">
        <v>3424303</v>
      </c>
      <c r="F3861" s="33">
        <v>204891</v>
      </c>
      <c r="G3861" s="33"/>
    </row>
    <row r="3862" spans="1:7" x14ac:dyDescent="0.25">
      <c r="A3862" s="4">
        <v>40386</v>
      </c>
      <c r="B3862" s="7">
        <v>5124470</v>
      </c>
      <c r="C3862" s="7"/>
      <c r="D3862" s="7">
        <v>12196186</v>
      </c>
      <c r="E3862" s="7">
        <v>7241886</v>
      </c>
      <c r="F3862" s="33">
        <v>225220</v>
      </c>
      <c r="G3862" s="33"/>
    </row>
    <row r="3863" spans="1:7" x14ac:dyDescent="0.25">
      <c r="A3863" s="4">
        <v>40387</v>
      </c>
      <c r="B3863" s="7">
        <v>6107303</v>
      </c>
      <c r="C3863" s="7"/>
      <c r="D3863" s="7">
        <v>10749045</v>
      </c>
      <c r="E3863" s="7">
        <v>3957097</v>
      </c>
      <c r="F3863" s="33">
        <v>211301</v>
      </c>
      <c r="G3863" s="33"/>
    </row>
    <row r="3864" spans="1:7" x14ac:dyDescent="0.25">
      <c r="A3864" s="4">
        <v>40388</v>
      </c>
      <c r="B3864" s="7">
        <v>5061647</v>
      </c>
      <c r="C3864" s="7"/>
      <c r="D3864" s="7">
        <v>9879124</v>
      </c>
      <c r="E3864" s="7">
        <v>7238597</v>
      </c>
      <c r="F3864" s="33">
        <v>209230</v>
      </c>
      <c r="G3864" s="33"/>
    </row>
    <row r="3865" spans="1:7" x14ac:dyDescent="0.25">
      <c r="A3865" s="4">
        <v>40389</v>
      </c>
      <c r="B3865" s="7">
        <v>5060093</v>
      </c>
      <c r="C3865" s="7"/>
      <c r="D3865" s="7">
        <v>12150275</v>
      </c>
      <c r="E3865" s="7">
        <v>7249241</v>
      </c>
      <c r="F3865" s="33">
        <v>213150</v>
      </c>
      <c r="G3865" s="33"/>
    </row>
    <row r="3866" spans="1:7" x14ac:dyDescent="0.25">
      <c r="A3866" s="4">
        <v>40390</v>
      </c>
      <c r="B3866" s="7">
        <v>6410319</v>
      </c>
      <c r="C3866" s="7"/>
      <c r="D3866" s="7">
        <v>9808099</v>
      </c>
      <c r="E3866" s="7">
        <v>6426710</v>
      </c>
      <c r="F3866" s="33">
        <v>220192</v>
      </c>
      <c r="G3866" s="33"/>
    </row>
    <row r="3867" spans="1:7" x14ac:dyDescent="0.25">
      <c r="A3867" s="4">
        <v>40391</v>
      </c>
      <c r="B3867" s="7">
        <v>5841520</v>
      </c>
      <c r="C3867" s="7"/>
      <c r="D3867" s="7">
        <v>11615373</v>
      </c>
      <c r="E3867" s="7">
        <v>7105531</v>
      </c>
      <c r="F3867" s="33">
        <v>206195</v>
      </c>
      <c r="G3867" s="33"/>
    </row>
    <row r="3868" spans="1:7" x14ac:dyDescent="0.25">
      <c r="A3868" s="4">
        <v>40392</v>
      </c>
      <c r="B3868" s="7">
        <v>6407493</v>
      </c>
      <c r="C3868" s="7"/>
      <c r="D3868" s="7">
        <v>8207410.8599999994</v>
      </c>
      <c r="E3868" s="7">
        <v>7252836</v>
      </c>
      <c r="F3868" s="33">
        <v>224809</v>
      </c>
      <c r="G3868" s="33"/>
    </row>
    <row r="3869" spans="1:7" x14ac:dyDescent="0.25">
      <c r="A3869" s="4">
        <v>40393</v>
      </c>
      <c r="B3869" s="7">
        <v>6408977</v>
      </c>
      <c r="C3869" s="7"/>
      <c r="D3869" s="7">
        <v>9409086</v>
      </c>
      <c r="E3869" s="7">
        <v>6251668</v>
      </c>
      <c r="F3869" s="33">
        <v>210708</v>
      </c>
      <c r="G3869" s="33"/>
    </row>
    <row r="3870" spans="1:7" x14ac:dyDescent="0.25">
      <c r="A3870" s="4">
        <v>40394</v>
      </c>
      <c r="B3870" s="7">
        <v>3360275</v>
      </c>
      <c r="C3870" s="7"/>
      <c r="D3870" s="7">
        <v>11615965</v>
      </c>
      <c r="E3870" s="7">
        <v>7121383</v>
      </c>
      <c r="F3870" s="33">
        <v>206666</v>
      </c>
      <c r="G3870" s="33"/>
    </row>
    <row r="3871" spans="1:7" x14ac:dyDescent="0.25">
      <c r="A3871" s="4">
        <v>40395</v>
      </c>
      <c r="B3871" s="7">
        <v>4838567</v>
      </c>
      <c r="C3871" s="7"/>
      <c r="D3871" s="7">
        <v>9110061</v>
      </c>
      <c r="E3871" s="7">
        <v>3152464</v>
      </c>
      <c r="F3871" s="33">
        <v>195318</v>
      </c>
      <c r="G3871" s="33"/>
    </row>
    <row r="3872" spans="1:7" x14ac:dyDescent="0.25">
      <c r="A3872" s="4">
        <v>40396</v>
      </c>
      <c r="B3872" s="7">
        <v>6407214</v>
      </c>
      <c r="C3872" s="7"/>
      <c r="D3872" s="7">
        <v>11426620</v>
      </c>
      <c r="E3872" s="7">
        <v>7170162</v>
      </c>
      <c r="F3872" s="33">
        <v>261027</v>
      </c>
      <c r="G3872" s="33"/>
    </row>
    <row r="3873" spans="1:7" x14ac:dyDescent="0.25">
      <c r="A3873" s="4">
        <v>40397</v>
      </c>
      <c r="B3873" s="7">
        <v>4980568</v>
      </c>
      <c r="C3873" s="7"/>
      <c r="D3873" s="7">
        <v>2908504.45</v>
      </c>
      <c r="E3873" s="7">
        <v>6127270</v>
      </c>
      <c r="F3873" s="33">
        <v>263737</v>
      </c>
      <c r="G3873" s="33"/>
    </row>
    <row r="3874" spans="1:7" x14ac:dyDescent="0.25">
      <c r="A3874" s="4">
        <v>40398</v>
      </c>
      <c r="B3874" s="7">
        <v>3478023</v>
      </c>
      <c r="C3874" s="7"/>
      <c r="D3874" s="7">
        <v>12143173</v>
      </c>
      <c r="E3874" s="7">
        <v>4591241</v>
      </c>
      <c r="F3874" s="33">
        <v>321304</v>
      </c>
      <c r="G3874" s="33"/>
    </row>
    <row r="3875" spans="1:7" x14ac:dyDescent="0.25">
      <c r="A3875" s="4">
        <v>40399</v>
      </c>
      <c r="B3875" s="7">
        <v>6383376</v>
      </c>
      <c r="C3875" s="7"/>
      <c r="D3875" s="7">
        <v>12161326</v>
      </c>
      <c r="E3875" s="7">
        <v>6830425</v>
      </c>
      <c r="F3875" s="33">
        <v>333269</v>
      </c>
      <c r="G3875" s="33"/>
    </row>
    <row r="3876" spans="1:7" x14ac:dyDescent="0.25">
      <c r="A3876" s="4">
        <v>40400</v>
      </c>
      <c r="B3876" s="7">
        <v>6387478</v>
      </c>
      <c r="C3876" s="7"/>
      <c r="D3876" s="7">
        <v>11329577</v>
      </c>
      <c r="E3876" s="7">
        <v>3997236</v>
      </c>
      <c r="F3876" s="33">
        <v>265781</v>
      </c>
      <c r="G3876" s="33"/>
    </row>
    <row r="3877" spans="1:7" x14ac:dyDescent="0.25">
      <c r="A3877" s="4">
        <v>40401</v>
      </c>
      <c r="B3877" s="7">
        <v>5106013</v>
      </c>
      <c r="C3877" s="7"/>
      <c r="D3877" s="7">
        <v>10424347</v>
      </c>
      <c r="E3877" s="7">
        <v>5700439</v>
      </c>
      <c r="F3877" s="33">
        <v>308472</v>
      </c>
      <c r="G3877" s="33"/>
    </row>
    <row r="3878" spans="1:7" x14ac:dyDescent="0.25">
      <c r="A3878" s="4">
        <v>40402</v>
      </c>
      <c r="B3878" s="7">
        <v>5627619</v>
      </c>
      <c r="C3878" s="7"/>
      <c r="D3878" s="7">
        <v>9790470.8599999994</v>
      </c>
      <c r="E3878" s="7">
        <v>5281562</v>
      </c>
      <c r="F3878" s="33">
        <v>301674</v>
      </c>
      <c r="G3878" s="33"/>
    </row>
    <row r="3879" spans="1:7" x14ac:dyDescent="0.25">
      <c r="A3879" s="4">
        <v>40403</v>
      </c>
      <c r="B3879" s="7">
        <v>5211787</v>
      </c>
      <c r="C3879" s="7"/>
      <c r="D3879" s="7">
        <v>10956804</v>
      </c>
      <c r="E3879" s="7">
        <v>7070785</v>
      </c>
      <c r="F3879" s="33">
        <v>331463</v>
      </c>
      <c r="G3879" s="33"/>
    </row>
    <row r="3880" spans="1:7" x14ac:dyDescent="0.25">
      <c r="A3880" s="4">
        <v>40404</v>
      </c>
      <c r="B3880" s="7">
        <v>6407591</v>
      </c>
      <c r="C3880" s="7"/>
      <c r="D3880" s="7">
        <v>12154709</v>
      </c>
      <c r="E3880" s="7">
        <v>7244457</v>
      </c>
      <c r="F3880" s="33">
        <v>312723</v>
      </c>
      <c r="G3880" s="33"/>
    </row>
    <row r="3881" spans="1:7" x14ac:dyDescent="0.25">
      <c r="A3881" s="4">
        <v>40405</v>
      </c>
      <c r="B3881" s="7">
        <v>6408352</v>
      </c>
      <c r="C3881" s="7"/>
      <c r="D3881" s="7">
        <v>7383884.7200000007</v>
      </c>
      <c r="E3881" s="7">
        <v>3863147</v>
      </c>
      <c r="F3881" s="33">
        <v>303116</v>
      </c>
      <c r="G3881" s="33"/>
    </row>
    <row r="3882" spans="1:7" x14ac:dyDescent="0.25">
      <c r="A3882" s="4">
        <v>40406</v>
      </c>
      <c r="B3882" s="7">
        <v>6409525</v>
      </c>
      <c r="C3882" s="7"/>
      <c r="D3882" s="7">
        <v>11947782</v>
      </c>
      <c r="E3882" s="7">
        <v>7243331</v>
      </c>
      <c r="F3882" s="33">
        <v>298894</v>
      </c>
      <c r="G3882" s="33"/>
    </row>
    <row r="3883" spans="1:7" x14ac:dyDescent="0.25">
      <c r="A3883" s="4">
        <v>40407</v>
      </c>
      <c r="B3883" s="7">
        <v>6408680</v>
      </c>
      <c r="C3883" s="7"/>
      <c r="D3883" s="7">
        <v>9552366.9299999997</v>
      </c>
      <c r="E3883" s="7">
        <v>7254987</v>
      </c>
      <c r="F3883" s="33">
        <v>330779</v>
      </c>
      <c r="G3883" s="33"/>
    </row>
    <row r="3884" spans="1:7" x14ac:dyDescent="0.25">
      <c r="A3884" s="4">
        <v>40408</v>
      </c>
      <c r="B3884" s="7">
        <v>5125467</v>
      </c>
      <c r="C3884" s="7"/>
      <c r="D3884" s="7">
        <v>8790942.1699999999</v>
      </c>
      <c r="E3884" s="7">
        <v>7251916</v>
      </c>
      <c r="F3884" s="33">
        <v>328874</v>
      </c>
      <c r="G3884" s="33"/>
    </row>
    <row r="3885" spans="1:7" x14ac:dyDescent="0.25">
      <c r="A3885" s="4">
        <v>40409</v>
      </c>
      <c r="B3885" s="7">
        <v>6490324</v>
      </c>
      <c r="C3885" s="7"/>
      <c r="D3885" s="7">
        <v>11916967</v>
      </c>
      <c r="E3885" s="7">
        <v>7140093</v>
      </c>
      <c r="F3885" s="33">
        <v>318788</v>
      </c>
      <c r="G3885" s="33"/>
    </row>
    <row r="3886" spans="1:7" x14ac:dyDescent="0.25">
      <c r="A3886" s="4">
        <v>40410</v>
      </c>
      <c r="B3886" s="7">
        <v>6279906</v>
      </c>
      <c r="C3886" s="7"/>
      <c r="D3886" s="7">
        <v>10711226</v>
      </c>
      <c r="E3886" s="7">
        <v>7134477</v>
      </c>
      <c r="F3886" s="33">
        <v>328073</v>
      </c>
      <c r="G3886" s="33"/>
    </row>
    <row r="3887" spans="1:7" x14ac:dyDescent="0.25">
      <c r="A3887" s="4">
        <v>40411</v>
      </c>
      <c r="B3887" s="7">
        <v>6275352</v>
      </c>
      <c r="C3887" s="7"/>
      <c r="D3887" s="7">
        <v>11019636</v>
      </c>
      <c r="E3887" s="7">
        <v>7106966</v>
      </c>
      <c r="F3887" s="33">
        <v>342996</v>
      </c>
      <c r="G3887" s="33"/>
    </row>
    <row r="3888" spans="1:7" x14ac:dyDescent="0.25">
      <c r="A3888" s="4">
        <v>40412</v>
      </c>
      <c r="B3888" s="7">
        <v>6275700</v>
      </c>
      <c r="C3888" s="7"/>
      <c r="D3888" s="7">
        <v>10839677</v>
      </c>
      <c r="E3888" s="7">
        <v>7089173</v>
      </c>
      <c r="F3888" s="33">
        <v>322011</v>
      </c>
      <c r="G3888" s="33"/>
    </row>
    <row r="3889" spans="1:7" x14ac:dyDescent="0.25">
      <c r="A3889" s="4">
        <v>40413</v>
      </c>
      <c r="B3889" s="7">
        <v>6362779</v>
      </c>
      <c r="C3889" s="7"/>
      <c r="D3889" s="7">
        <v>7253027.9299999997</v>
      </c>
      <c r="E3889" s="7">
        <v>7191392</v>
      </c>
      <c r="F3889" s="33">
        <v>334010</v>
      </c>
      <c r="G3889" s="33"/>
    </row>
    <row r="3890" spans="1:7" x14ac:dyDescent="0.25">
      <c r="A3890" s="4">
        <v>40414</v>
      </c>
      <c r="B3890" s="7">
        <v>6165095</v>
      </c>
      <c r="C3890" s="7"/>
      <c r="D3890" s="7">
        <v>10990186</v>
      </c>
      <c r="E3890" s="7">
        <v>6744518</v>
      </c>
      <c r="F3890" s="33">
        <v>321952</v>
      </c>
      <c r="G3890" s="33"/>
    </row>
    <row r="3891" spans="1:7" x14ac:dyDescent="0.25">
      <c r="A3891" s="4">
        <v>40415</v>
      </c>
      <c r="B3891" s="7">
        <v>5978968</v>
      </c>
      <c r="C3891" s="7"/>
      <c r="D3891" s="7">
        <v>10986143</v>
      </c>
      <c r="E3891" s="7">
        <v>6111982</v>
      </c>
      <c r="F3891" s="33">
        <v>327590</v>
      </c>
      <c r="G3891" s="33"/>
    </row>
    <row r="3892" spans="1:7" x14ac:dyDescent="0.25">
      <c r="A3892" s="4">
        <v>40416</v>
      </c>
      <c r="B3892" s="7">
        <v>6081775</v>
      </c>
      <c r="C3892" s="7"/>
      <c r="D3892" s="7">
        <v>10957581</v>
      </c>
      <c r="E3892" s="7">
        <v>6555390</v>
      </c>
      <c r="F3892" s="33">
        <v>318613</v>
      </c>
      <c r="G3892" s="33"/>
    </row>
    <row r="3893" spans="1:7" x14ac:dyDescent="0.25">
      <c r="A3893" s="4">
        <v>40417</v>
      </c>
      <c r="B3893" s="7">
        <v>6105858</v>
      </c>
      <c r="C3893" s="7"/>
      <c r="D3893" s="7">
        <v>10941953</v>
      </c>
      <c r="E3893" s="7">
        <v>6579039</v>
      </c>
      <c r="F3893" s="33">
        <v>311688</v>
      </c>
      <c r="G3893" s="33"/>
    </row>
    <row r="3894" spans="1:7" x14ac:dyDescent="0.25">
      <c r="A3894" s="4">
        <v>40418</v>
      </c>
      <c r="B3894" s="7">
        <v>6170272</v>
      </c>
      <c r="C3894" s="7"/>
      <c r="D3894" s="7">
        <v>11000447</v>
      </c>
      <c r="E3894" s="7">
        <v>5696163</v>
      </c>
      <c r="F3894" s="33">
        <v>330606</v>
      </c>
      <c r="G3894" s="33"/>
    </row>
    <row r="3895" spans="1:7" x14ac:dyDescent="0.25">
      <c r="A3895" s="4">
        <v>40419</v>
      </c>
      <c r="B3895" s="7">
        <v>4990708</v>
      </c>
      <c r="C3895" s="7"/>
      <c r="D3895" s="7">
        <v>11007829</v>
      </c>
      <c r="E3895" s="7">
        <v>4161516</v>
      </c>
      <c r="F3895" s="33">
        <v>256929</v>
      </c>
      <c r="G3895" s="33"/>
    </row>
    <row r="3896" spans="1:7" x14ac:dyDescent="0.25">
      <c r="A3896" s="4">
        <v>40420</v>
      </c>
      <c r="B3896" s="7">
        <v>6352119</v>
      </c>
      <c r="C3896" s="7"/>
      <c r="D3896" s="7">
        <v>11003137</v>
      </c>
      <c r="E3896" s="7">
        <v>7257232</v>
      </c>
      <c r="F3896" s="33">
        <v>248788</v>
      </c>
      <c r="G3896" s="33"/>
    </row>
    <row r="3897" spans="1:7" x14ac:dyDescent="0.25">
      <c r="A3897" s="4">
        <v>40421</v>
      </c>
      <c r="B3897" s="7">
        <v>6094266</v>
      </c>
      <c r="C3897" s="7"/>
      <c r="D3897" s="7">
        <v>10993576</v>
      </c>
      <c r="E3897" s="7">
        <v>7008616</v>
      </c>
      <c r="F3897" s="33">
        <v>205629</v>
      </c>
      <c r="G3897" s="33">
        <v>8112</v>
      </c>
    </row>
    <row r="3898" spans="1:7" x14ac:dyDescent="0.25">
      <c r="A3898" s="4">
        <v>40422</v>
      </c>
      <c r="B3898" s="7">
        <v>9585014</v>
      </c>
      <c r="C3898" s="7"/>
      <c r="D3898" s="7">
        <v>10913537</v>
      </c>
      <c r="E3898" s="7">
        <v>4510509</v>
      </c>
      <c r="F3898" s="33">
        <v>237103</v>
      </c>
      <c r="G3898" s="33">
        <v>8125</v>
      </c>
    </row>
    <row r="3899" spans="1:7" x14ac:dyDescent="0.25">
      <c r="A3899" s="4">
        <v>40423</v>
      </c>
      <c r="B3899" s="7">
        <v>8805178</v>
      </c>
      <c r="C3899" s="7"/>
      <c r="D3899" s="7">
        <v>11002927</v>
      </c>
      <c r="E3899" s="7">
        <v>6275878</v>
      </c>
      <c r="F3899" s="33">
        <v>302034</v>
      </c>
      <c r="G3899" s="33">
        <v>5600</v>
      </c>
    </row>
    <row r="3900" spans="1:7" x14ac:dyDescent="0.25">
      <c r="A3900" s="4">
        <v>40424</v>
      </c>
      <c r="B3900" s="7">
        <v>8861615</v>
      </c>
      <c r="C3900" s="7"/>
      <c r="D3900" s="7">
        <v>10918730</v>
      </c>
      <c r="E3900" s="7">
        <v>6289484</v>
      </c>
      <c r="F3900" s="33">
        <v>173153</v>
      </c>
      <c r="G3900" s="33">
        <v>5690</v>
      </c>
    </row>
    <row r="3901" spans="1:7" x14ac:dyDescent="0.25">
      <c r="A3901" s="4">
        <v>40425</v>
      </c>
      <c r="B3901" s="7">
        <v>9544859</v>
      </c>
      <c r="C3901" s="7"/>
      <c r="D3901" s="7">
        <v>10856363</v>
      </c>
      <c r="E3901" s="7">
        <v>3753770</v>
      </c>
      <c r="F3901" s="33">
        <v>145052</v>
      </c>
      <c r="G3901" s="33">
        <v>9717</v>
      </c>
    </row>
    <row r="3902" spans="1:7" x14ac:dyDescent="0.25">
      <c r="A3902" s="4">
        <v>40426</v>
      </c>
      <c r="B3902" s="7">
        <v>7789083</v>
      </c>
      <c r="C3902" s="7"/>
      <c r="D3902" s="7">
        <v>10954136</v>
      </c>
      <c r="E3902" s="7">
        <v>3951067</v>
      </c>
      <c r="F3902" s="33">
        <v>203860</v>
      </c>
      <c r="G3902" s="33">
        <v>9932</v>
      </c>
    </row>
    <row r="3903" spans="1:7" x14ac:dyDescent="0.25">
      <c r="A3903" s="4">
        <v>40427</v>
      </c>
      <c r="B3903" s="7">
        <v>9293523</v>
      </c>
      <c r="C3903" s="7"/>
      <c r="D3903" s="7">
        <v>10998267</v>
      </c>
      <c r="E3903" s="7">
        <v>5949591</v>
      </c>
      <c r="F3903" s="33">
        <v>216416</v>
      </c>
      <c r="G3903" s="33">
        <v>9931</v>
      </c>
    </row>
    <row r="3904" spans="1:7" x14ac:dyDescent="0.25">
      <c r="A3904" s="4">
        <v>40428</v>
      </c>
      <c r="B3904" s="7">
        <v>9304842</v>
      </c>
      <c r="C3904" s="7"/>
      <c r="D3904" s="7">
        <v>11112306</v>
      </c>
      <c r="E3904" s="7">
        <v>5942143</v>
      </c>
      <c r="F3904" s="33">
        <v>192252</v>
      </c>
      <c r="G3904" s="33">
        <v>10022</v>
      </c>
    </row>
    <row r="3905" spans="1:7" x14ac:dyDescent="0.25">
      <c r="A3905" s="4">
        <v>40429</v>
      </c>
      <c r="B3905" s="7">
        <v>8902503</v>
      </c>
      <c r="C3905" s="7"/>
      <c r="D3905" s="7">
        <v>12081099</v>
      </c>
      <c r="E3905" s="7">
        <v>5949197</v>
      </c>
      <c r="F3905" s="33">
        <v>252317</v>
      </c>
      <c r="G3905" s="33">
        <v>9912</v>
      </c>
    </row>
    <row r="3906" spans="1:7" x14ac:dyDescent="0.25">
      <c r="A3906" s="4">
        <v>40430</v>
      </c>
      <c r="B3906" s="7">
        <v>8974608</v>
      </c>
      <c r="C3906" s="7"/>
      <c r="D3906" s="7">
        <v>9587524.8599999994</v>
      </c>
      <c r="E3906" s="7">
        <v>6047664</v>
      </c>
      <c r="F3906" s="33">
        <v>282520</v>
      </c>
      <c r="G3906" s="33">
        <v>7329</v>
      </c>
    </row>
    <row r="3907" spans="1:7" x14ac:dyDescent="0.25">
      <c r="A3907" s="4">
        <v>40431</v>
      </c>
      <c r="B3907" s="7">
        <v>9540823</v>
      </c>
      <c r="C3907" s="7"/>
      <c r="D3907" s="7">
        <v>12005579</v>
      </c>
      <c r="E3907" s="7">
        <v>6503098</v>
      </c>
      <c r="F3907" s="33">
        <v>251002</v>
      </c>
      <c r="G3907" s="33">
        <v>6283</v>
      </c>
    </row>
    <row r="3908" spans="1:7" x14ac:dyDescent="0.25">
      <c r="A3908" s="4">
        <v>40432</v>
      </c>
      <c r="B3908" s="7">
        <v>8783481</v>
      </c>
      <c r="C3908" s="7"/>
      <c r="D3908" s="7">
        <v>12197541</v>
      </c>
      <c r="E3908" s="7">
        <v>4065840</v>
      </c>
      <c r="F3908" s="33">
        <v>240453</v>
      </c>
      <c r="G3908" s="33">
        <v>9686</v>
      </c>
    </row>
    <row r="3909" spans="1:7" x14ac:dyDescent="0.25">
      <c r="A3909" s="4">
        <v>40433</v>
      </c>
      <c r="B3909" s="7">
        <v>9029528</v>
      </c>
      <c r="C3909" s="7"/>
      <c r="D3909" s="7">
        <v>12168207</v>
      </c>
      <c r="E3909" s="7">
        <v>4073625</v>
      </c>
      <c r="F3909" s="33">
        <v>235288</v>
      </c>
      <c r="G3909" s="33">
        <v>9984</v>
      </c>
    </row>
    <row r="3910" spans="1:7" x14ac:dyDescent="0.25">
      <c r="A3910" s="4">
        <v>40434</v>
      </c>
      <c r="B3910" s="7">
        <v>9728739</v>
      </c>
      <c r="C3910" s="7"/>
      <c r="D3910" s="7">
        <v>12199947</v>
      </c>
      <c r="E3910" s="7">
        <v>6375821</v>
      </c>
      <c r="F3910" s="33">
        <v>205203</v>
      </c>
      <c r="G3910" s="33">
        <v>9808</v>
      </c>
    </row>
    <row r="3911" spans="1:7" x14ac:dyDescent="0.25">
      <c r="A3911" s="4">
        <v>40435</v>
      </c>
      <c r="B3911" s="7">
        <v>9593503</v>
      </c>
      <c r="C3911" s="7"/>
      <c r="D3911" s="7">
        <v>12198294</v>
      </c>
      <c r="E3911" s="7">
        <v>6700160</v>
      </c>
      <c r="F3911" s="33">
        <v>208608</v>
      </c>
      <c r="G3911" s="33">
        <v>9764</v>
      </c>
    </row>
    <row r="3912" spans="1:7" x14ac:dyDescent="0.25">
      <c r="A3912" s="4">
        <v>40436</v>
      </c>
      <c r="B3912" s="7">
        <v>9685133</v>
      </c>
      <c r="C3912" s="7"/>
      <c r="D3912" s="7">
        <v>11579519</v>
      </c>
      <c r="E3912" s="7">
        <v>6661478</v>
      </c>
      <c r="F3912" s="33">
        <v>243330</v>
      </c>
      <c r="G3912" s="33">
        <v>9723</v>
      </c>
    </row>
    <row r="3913" spans="1:7" x14ac:dyDescent="0.25">
      <c r="A3913" s="4">
        <v>40437</v>
      </c>
      <c r="B3913" s="7">
        <v>9728397</v>
      </c>
      <c r="C3913" s="7"/>
      <c r="D3913" s="7">
        <v>12161170</v>
      </c>
      <c r="E3913" s="7">
        <v>6576584</v>
      </c>
      <c r="F3913" s="33">
        <v>305237</v>
      </c>
      <c r="G3913" s="33">
        <v>9834</v>
      </c>
    </row>
    <row r="3914" spans="1:7" x14ac:dyDescent="0.25">
      <c r="A3914" s="4">
        <v>40438</v>
      </c>
      <c r="B3914" s="7">
        <v>9601129</v>
      </c>
      <c r="C3914" s="7"/>
      <c r="D3914" s="7">
        <v>12017479</v>
      </c>
      <c r="E3914" s="7">
        <v>6566062</v>
      </c>
      <c r="F3914" s="33">
        <v>229922</v>
      </c>
      <c r="G3914" s="33">
        <v>9855</v>
      </c>
    </row>
    <row r="3915" spans="1:7" x14ac:dyDescent="0.25">
      <c r="A3915" s="4">
        <v>40439</v>
      </c>
      <c r="B3915" s="7">
        <v>9620860</v>
      </c>
      <c r="C3915" s="7"/>
      <c r="D3915" s="7">
        <v>12136204</v>
      </c>
      <c r="E3915" s="7">
        <v>6212210</v>
      </c>
      <c r="F3915" s="33">
        <v>288504</v>
      </c>
      <c r="G3915" s="33">
        <v>9830</v>
      </c>
    </row>
    <row r="3916" spans="1:7" x14ac:dyDescent="0.25">
      <c r="A3916" s="4">
        <v>40440</v>
      </c>
      <c r="B3916" s="7">
        <v>6549564</v>
      </c>
      <c r="C3916" s="7"/>
      <c r="D3916" s="7">
        <v>8940207.8599999994</v>
      </c>
      <c r="E3916" s="7">
        <v>5821716</v>
      </c>
      <c r="F3916" s="33">
        <v>246804</v>
      </c>
      <c r="G3916" s="33">
        <v>10032</v>
      </c>
    </row>
    <row r="3917" spans="1:7" x14ac:dyDescent="0.25">
      <c r="A3917" s="4">
        <v>40441</v>
      </c>
      <c r="B3917" s="7">
        <v>9627037</v>
      </c>
      <c r="C3917" s="7"/>
      <c r="D3917" s="7">
        <v>12147392</v>
      </c>
      <c r="E3917" s="7">
        <v>6472832</v>
      </c>
      <c r="F3917" s="33">
        <v>208251</v>
      </c>
      <c r="G3917" s="33">
        <v>9666</v>
      </c>
    </row>
    <row r="3918" spans="1:7" x14ac:dyDescent="0.25">
      <c r="A3918" s="4">
        <v>40442</v>
      </c>
      <c r="B3918" s="7">
        <v>9581155</v>
      </c>
      <c r="C3918" s="7"/>
      <c r="D3918" s="7">
        <v>12150996</v>
      </c>
      <c r="E3918" s="7">
        <v>5743178</v>
      </c>
      <c r="F3918" s="33">
        <v>193067</v>
      </c>
      <c r="G3918" s="33">
        <v>9802</v>
      </c>
    </row>
    <row r="3919" spans="1:7" x14ac:dyDescent="0.25">
      <c r="A3919" s="4">
        <v>40443</v>
      </c>
      <c r="B3919" s="7">
        <v>9037705</v>
      </c>
      <c r="C3919" s="7"/>
      <c r="D3919" s="7">
        <v>11977406</v>
      </c>
      <c r="E3919" s="7">
        <v>6484165</v>
      </c>
      <c r="F3919" s="33">
        <v>244075</v>
      </c>
      <c r="G3919" s="33">
        <v>9853</v>
      </c>
    </row>
    <row r="3920" spans="1:7" x14ac:dyDescent="0.25">
      <c r="A3920" s="4">
        <v>40444</v>
      </c>
      <c r="B3920" s="7">
        <v>8286196</v>
      </c>
      <c r="C3920" s="7"/>
      <c r="D3920" s="7">
        <v>12194166</v>
      </c>
      <c r="E3920" s="7">
        <v>5987588</v>
      </c>
      <c r="F3920" s="33">
        <v>273907</v>
      </c>
      <c r="G3920" s="33">
        <v>9703</v>
      </c>
    </row>
    <row r="3921" spans="1:7" x14ac:dyDescent="0.25">
      <c r="A3921" s="4">
        <v>40445</v>
      </c>
      <c r="B3921" s="7">
        <v>7263236</v>
      </c>
      <c r="C3921" s="7"/>
      <c r="D3921" s="7">
        <v>12175469</v>
      </c>
      <c r="E3921" s="7">
        <v>6504484</v>
      </c>
      <c r="F3921" s="33">
        <v>199259</v>
      </c>
      <c r="G3921" s="33">
        <v>9770</v>
      </c>
    </row>
    <row r="3922" spans="1:7" x14ac:dyDescent="0.25">
      <c r="A3922" s="4">
        <v>40446</v>
      </c>
      <c r="B3922" s="7">
        <v>3039005</v>
      </c>
      <c r="C3922" s="7"/>
      <c r="D3922" s="7">
        <v>11692265</v>
      </c>
      <c r="E3922" s="7">
        <v>4914749</v>
      </c>
      <c r="F3922" s="33">
        <v>206821</v>
      </c>
      <c r="G3922" s="33">
        <v>9693</v>
      </c>
    </row>
    <row r="3923" spans="1:7" x14ac:dyDescent="0.25">
      <c r="A3923" s="4">
        <v>40447</v>
      </c>
      <c r="B3923" s="7">
        <v>9073381</v>
      </c>
      <c r="C3923" s="7"/>
      <c r="D3923" s="7">
        <v>10884346</v>
      </c>
      <c r="E3923" s="7">
        <v>6072021</v>
      </c>
      <c r="F3923" s="33">
        <v>223277</v>
      </c>
      <c r="G3923" s="33">
        <v>9686</v>
      </c>
    </row>
    <row r="3924" spans="1:7" x14ac:dyDescent="0.25">
      <c r="A3924" s="4">
        <v>40448</v>
      </c>
      <c r="B3924" s="7">
        <v>9710320</v>
      </c>
      <c r="C3924" s="7"/>
      <c r="D3924" s="7">
        <v>10091966.93</v>
      </c>
      <c r="E3924" s="7">
        <v>5460093</v>
      </c>
      <c r="F3924" s="33">
        <v>202364</v>
      </c>
      <c r="G3924" s="33">
        <v>9549</v>
      </c>
    </row>
    <row r="3925" spans="1:7" x14ac:dyDescent="0.25">
      <c r="A3925" s="4">
        <v>40449</v>
      </c>
      <c r="B3925" s="7">
        <v>9606922</v>
      </c>
      <c r="C3925" s="7"/>
      <c r="D3925" s="7">
        <v>12175256</v>
      </c>
      <c r="E3925" s="7">
        <v>6305214</v>
      </c>
      <c r="F3925" s="33">
        <v>205490</v>
      </c>
      <c r="G3925" s="33">
        <v>5963</v>
      </c>
    </row>
    <row r="3926" spans="1:7" x14ac:dyDescent="0.25">
      <c r="A3926" s="4">
        <v>40450</v>
      </c>
      <c r="B3926" s="7">
        <v>9724014</v>
      </c>
      <c r="C3926" s="7"/>
      <c r="D3926" s="7">
        <v>12132809</v>
      </c>
      <c r="E3926" s="7">
        <v>6914393</v>
      </c>
      <c r="F3926" s="33">
        <v>211704</v>
      </c>
      <c r="G3926" s="33">
        <v>10155</v>
      </c>
    </row>
    <row r="3927" spans="1:7" x14ac:dyDescent="0.25">
      <c r="A3927" s="4">
        <v>40451</v>
      </c>
      <c r="B3927" s="7">
        <v>9709973</v>
      </c>
      <c r="C3927" s="7"/>
      <c r="D3927" s="7">
        <v>12232915</v>
      </c>
      <c r="E3927" s="7">
        <v>6464097</v>
      </c>
      <c r="F3927" s="33">
        <v>203671</v>
      </c>
      <c r="G3927" s="33">
        <v>7726</v>
      </c>
    </row>
    <row r="3928" spans="1:7" x14ac:dyDescent="0.25">
      <c r="A3928" s="4">
        <v>40452</v>
      </c>
      <c r="B3928" s="7">
        <v>9708559</v>
      </c>
      <c r="C3928" s="7"/>
      <c r="D3928" s="7">
        <v>11683823</v>
      </c>
      <c r="E3928" s="7">
        <v>6601814</v>
      </c>
      <c r="F3928" s="33">
        <v>204952</v>
      </c>
      <c r="G3928" s="33">
        <v>4626</v>
      </c>
    </row>
    <row r="3929" spans="1:7" x14ac:dyDescent="0.25">
      <c r="A3929" s="4">
        <v>40453</v>
      </c>
      <c r="B3929" s="7">
        <v>7816994</v>
      </c>
      <c r="C3929" s="7"/>
      <c r="D3929" s="7">
        <v>12171628</v>
      </c>
      <c r="E3929" s="7">
        <v>3885608</v>
      </c>
      <c r="F3929" s="33">
        <v>237070</v>
      </c>
      <c r="G3929" s="33">
        <v>10111</v>
      </c>
    </row>
    <row r="3930" spans="1:7" x14ac:dyDescent="0.25">
      <c r="A3930" s="4">
        <v>40454</v>
      </c>
      <c r="B3930" s="7">
        <v>8272013</v>
      </c>
      <c r="C3930" s="7"/>
      <c r="D3930" s="7">
        <v>11799989</v>
      </c>
      <c r="E3930" s="7">
        <v>4564690</v>
      </c>
      <c r="F3930" s="33">
        <v>218610</v>
      </c>
      <c r="G3930" s="33">
        <v>10046</v>
      </c>
    </row>
    <row r="3931" spans="1:7" x14ac:dyDescent="0.25">
      <c r="A3931" s="4">
        <v>40455</v>
      </c>
      <c r="B3931" s="7">
        <v>9712561</v>
      </c>
      <c r="C3931" s="7"/>
      <c r="D3931" s="7">
        <v>12127981</v>
      </c>
      <c r="E3931" s="7">
        <v>4600041</v>
      </c>
      <c r="F3931" s="33">
        <v>215356</v>
      </c>
      <c r="G3931" s="33">
        <v>10081</v>
      </c>
    </row>
    <row r="3932" spans="1:7" x14ac:dyDescent="0.25">
      <c r="A3932" s="4">
        <v>40456</v>
      </c>
      <c r="B3932" s="7">
        <v>7559240</v>
      </c>
      <c r="C3932" s="7"/>
      <c r="D3932" s="7">
        <v>10864139</v>
      </c>
      <c r="E3932" s="7">
        <v>5986884</v>
      </c>
      <c r="F3932" s="33">
        <v>57339</v>
      </c>
      <c r="G3932" s="33">
        <v>10035</v>
      </c>
    </row>
    <row r="3933" spans="1:7" x14ac:dyDescent="0.25">
      <c r="A3933" s="4">
        <v>40457</v>
      </c>
      <c r="B3933" s="7">
        <v>6509750</v>
      </c>
      <c r="C3933" s="7"/>
      <c r="D3933" s="7">
        <v>12163781</v>
      </c>
      <c r="E3933" s="7">
        <v>5206596</v>
      </c>
      <c r="F3933" s="33"/>
      <c r="G3933" s="33">
        <v>10013</v>
      </c>
    </row>
    <row r="3934" spans="1:7" x14ac:dyDescent="0.25">
      <c r="A3934" s="4">
        <v>40458</v>
      </c>
      <c r="B3934" s="7">
        <v>9706623</v>
      </c>
      <c r="C3934" s="7"/>
      <c r="D3934" s="7">
        <v>11310170</v>
      </c>
      <c r="E3934" s="7">
        <v>5494550</v>
      </c>
      <c r="F3934" s="33"/>
      <c r="G3934" s="33">
        <v>7542</v>
      </c>
    </row>
    <row r="3935" spans="1:7" x14ac:dyDescent="0.25">
      <c r="A3935" s="4">
        <v>40459</v>
      </c>
      <c r="B3935" s="7">
        <v>9720289</v>
      </c>
      <c r="C3935" s="7"/>
      <c r="D3935" s="7">
        <v>9970725</v>
      </c>
      <c r="E3935" s="7">
        <v>6231853</v>
      </c>
      <c r="F3935" s="33">
        <v>34358</v>
      </c>
      <c r="G3935" s="33">
        <v>9923</v>
      </c>
    </row>
    <row r="3936" spans="1:7" x14ac:dyDescent="0.25">
      <c r="A3936" s="4">
        <v>40460</v>
      </c>
      <c r="B3936" s="7">
        <v>9695311</v>
      </c>
      <c r="C3936" s="7"/>
      <c r="D3936" s="7">
        <v>12121916</v>
      </c>
      <c r="E3936" s="7">
        <v>5929002</v>
      </c>
      <c r="F3936" s="33">
        <v>214721</v>
      </c>
      <c r="G3936" s="33">
        <v>3912</v>
      </c>
    </row>
    <row r="3937" spans="1:7" x14ac:dyDescent="0.25">
      <c r="A3937" s="4">
        <v>40461</v>
      </c>
      <c r="B3937" s="7">
        <v>6120141</v>
      </c>
      <c r="C3937" s="7"/>
      <c r="D3937" s="7">
        <v>6181729.6500000004</v>
      </c>
      <c r="E3937" s="7">
        <v>6284693</v>
      </c>
      <c r="F3937" s="33">
        <v>253032</v>
      </c>
      <c r="G3937" s="33"/>
    </row>
    <row r="3938" spans="1:7" x14ac:dyDescent="0.25">
      <c r="A3938" s="4">
        <v>40462</v>
      </c>
      <c r="B3938" s="7">
        <v>9638491</v>
      </c>
      <c r="C3938" s="7"/>
      <c r="D3938" s="7">
        <v>8342493.9299999997</v>
      </c>
      <c r="E3938" s="7">
        <v>6683605</v>
      </c>
      <c r="F3938" s="33">
        <v>217843</v>
      </c>
      <c r="G3938" s="33"/>
    </row>
    <row r="3939" spans="1:7" x14ac:dyDescent="0.25">
      <c r="A3939" s="4">
        <v>40463</v>
      </c>
      <c r="B3939" s="7">
        <v>9427902</v>
      </c>
      <c r="C3939" s="7"/>
      <c r="D3939" s="7">
        <v>9208591</v>
      </c>
      <c r="E3939" s="7">
        <v>5448093</v>
      </c>
      <c r="F3939" s="33">
        <v>223186</v>
      </c>
      <c r="G3939" s="33"/>
    </row>
    <row r="3940" spans="1:7" x14ac:dyDescent="0.25">
      <c r="A3940" s="4">
        <v>40464</v>
      </c>
      <c r="B3940" s="7">
        <v>9395543</v>
      </c>
      <c r="C3940" s="7"/>
      <c r="D3940" s="7">
        <v>7804084</v>
      </c>
      <c r="E3940" s="7">
        <v>6007070</v>
      </c>
      <c r="F3940" s="33">
        <v>227255</v>
      </c>
      <c r="G3940" s="33">
        <v>3591</v>
      </c>
    </row>
    <row r="3941" spans="1:7" x14ac:dyDescent="0.25">
      <c r="A3941" s="4">
        <v>40465</v>
      </c>
      <c r="B3941" s="7">
        <v>8809489</v>
      </c>
      <c r="C3941" s="7"/>
      <c r="D3941" s="7">
        <v>9202262</v>
      </c>
      <c r="E3941" s="7">
        <v>6118095</v>
      </c>
      <c r="F3941" s="33">
        <v>220144</v>
      </c>
      <c r="G3941" s="33">
        <v>10055</v>
      </c>
    </row>
    <row r="3942" spans="1:7" x14ac:dyDescent="0.25">
      <c r="A3942" s="4">
        <v>40466</v>
      </c>
      <c r="B3942" s="7">
        <v>9345137</v>
      </c>
      <c r="C3942" s="7"/>
      <c r="D3942" s="7">
        <v>9136478</v>
      </c>
      <c r="E3942" s="7">
        <v>6038369</v>
      </c>
      <c r="F3942" s="33">
        <v>275182</v>
      </c>
      <c r="G3942" s="33">
        <v>10080</v>
      </c>
    </row>
    <row r="3943" spans="1:7" x14ac:dyDescent="0.25">
      <c r="A3943" s="4">
        <v>40467</v>
      </c>
      <c r="B3943" s="7">
        <v>9586327</v>
      </c>
      <c r="C3943" s="7"/>
      <c r="D3943" s="7">
        <v>9176101.9299999997</v>
      </c>
      <c r="E3943" s="7">
        <v>6651756</v>
      </c>
      <c r="F3943" s="33">
        <v>286789</v>
      </c>
      <c r="G3943" s="33">
        <v>6058</v>
      </c>
    </row>
    <row r="3944" spans="1:7" x14ac:dyDescent="0.25">
      <c r="A3944" s="4">
        <v>40468</v>
      </c>
      <c r="B3944" s="7">
        <v>9107570</v>
      </c>
      <c r="C3944" s="7"/>
      <c r="D3944" s="7">
        <v>9010199</v>
      </c>
      <c r="E3944" s="7">
        <v>5672144</v>
      </c>
      <c r="F3944" s="33">
        <v>268828</v>
      </c>
      <c r="G3944" s="33">
        <v>6307</v>
      </c>
    </row>
    <row r="3945" spans="1:7" x14ac:dyDescent="0.25">
      <c r="A3945" s="4">
        <v>40469</v>
      </c>
      <c r="B3945" s="7">
        <v>8789998</v>
      </c>
      <c r="C3945" s="7"/>
      <c r="D3945" s="7">
        <v>6889329</v>
      </c>
      <c r="E3945" s="7">
        <v>5647928</v>
      </c>
      <c r="F3945" s="33">
        <v>215966</v>
      </c>
      <c r="G3945" s="33">
        <v>4739</v>
      </c>
    </row>
    <row r="3946" spans="1:7" x14ac:dyDescent="0.25">
      <c r="A3946" s="4">
        <v>40470</v>
      </c>
      <c r="B3946" s="7">
        <v>7604782</v>
      </c>
      <c r="C3946" s="7"/>
      <c r="D3946" s="7">
        <v>10776759</v>
      </c>
      <c r="E3946" s="7">
        <v>6295198</v>
      </c>
      <c r="F3946" s="33">
        <v>251486</v>
      </c>
      <c r="G3946" s="33">
        <v>8852</v>
      </c>
    </row>
    <row r="3947" spans="1:7" x14ac:dyDescent="0.25">
      <c r="A3947" s="4">
        <v>40471</v>
      </c>
      <c r="B3947" s="7">
        <v>6540319</v>
      </c>
      <c r="C3947" s="7"/>
      <c r="D3947" s="7">
        <v>10093122</v>
      </c>
      <c r="E3947" s="7">
        <v>6501396</v>
      </c>
      <c r="F3947" s="33">
        <v>217738</v>
      </c>
      <c r="G3947" s="33">
        <v>8608</v>
      </c>
    </row>
    <row r="3948" spans="1:7" x14ac:dyDescent="0.25">
      <c r="A3948" s="4">
        <v>40472</v>
      </c>
      <c r="B3948" s="7">
        <v>5672707</v>
      </c>
      <c r="C3948" s="7"/>
      <c r="D3948" s="7">
        <v>10184519</v>
      </c>
      <c r="E3948" s="7">
        <v>5941585</v>
      </c>
      <c r="F3948" s="33">
        <v>198587</v>
      </c>
      <c r="G3948" s="33">
        <v>8626</v>
      </c>
    </row>
    <row r="3949" spans="1:7" x14ac:dyDescent="0.25">
      <c r="A3949" s="4">
        <v>40473</v>
      </c>
      <c r="B3949" s="7">
        <v>5102183</v>
      </c>
      <c r="C3949" s="7"/>
      <c r="D3949" s="7">
        <v>9564621</v>
      </c>
      <c r="E3949" s="7">
        <v>6515303</v>
      </c>
      <c r="F3949" s="33">
        <v>214426</v>
      </c>
      <c r="G3949" s="33">
        <v>8570</v>
      </c>
    </row>
    <row r="3950" spans="1:7" x14ac:dyDescent="0.25">
      <c r="A3950" s="4">
        <v>40474</v>
      </c>
      <c r="B3950" s="7">
        <v>3216548</v>
      </c>
      <c r="C3950" s="7"/>
      <c r="D3950" s="7">
        <v>7871823.8599999994</v>
      </c>
      <c r="E3950" s="7">
        <v>5940580</v>
      </c>
      <c r="F3950" s="33">
        <v>228284</v>
      </c>
      <c r="G3950" s="33">
        <v>8638</v>
      </c>
    </row>
    <row r="3951" spans="1:7" x14ac:dyDescent="0.25">
      <c r="A3951" s="4">
        <v>40475</v>
      </c>
      <c r="B3951" s="7">
        <v>9653325</v>
      </c>
      <c r="C3951" s="7"/>
      <c r="D3951" s="7">
        <v>10918959</v>
      </c>
      <c r="E3951" s="7">
        <v>5604902</v>
      </c>
      <c r="F3951" s="33">
        <v>217635</v>
      </c>
      <c r="G3951" s="33">
        <v>8556</v>
      </c>
    </row>
    <row r="3952" spans="1:7" x14ac:dyDescent="0.25">
      <c r="A3952" s="4">
        <v>40476</v>
      </c>
      <c r="B3952" s="7">
        <v>9438245</v>
      </c>
      <c r="C3952" s="7"/>
      <c r="D3952" s="7">
        <v>9287993</v>
      </c>
      <c r="E3952" s="7">
        <v>6125360</v>
      </c>
      <c r="F3952" s="33">
        <v>228970</v>
      </c>
      <c r="G3952" s="33">
        <v>8418</v>
      </c>
    </row>
    <row r="3953" spans="1:7" x14ac:dyDescent="0.25">
      <c r="A3953" s="4">
        <v>40477</v>
      </c>
      <c r="B3953" s="7">
        <v>7786943</v>
      </c>
      <c r="C3953" s="7"/>
      <c r="D3953" s="7">
        <v>8099653.6400000006</v>
      </c>
      <c r="E3953" s="7">
        <v>5887405</v>
      </c>
      <c r="F3953" s="33">
        <v>230562</v>
      </c>
      <c r="G3953" s="33">
        <v>10375</v>
      </c>
    </row>
    <row r="3954" spans="1:7" x14ac:dyDescent="0.25">
      <c r="A3954" s="4">
        <v>40478</v>
      </c>
      <c r="B3954" s="7">
        <v>6337839</v>
      </c>
      <c r="C3954" s="7"/>
      <c r="D3954" s="7">
        <v>8284277.0699999994</v>
      </c>
      <c r="E3954" s="7">
        <v>6057501</v>
      </c>
      <c r="F3954" s="33">
        <v>231841</v>
      </c>
      <c r="G3954" s="33">
        <v>10387</v>
      </c>
    </row>
    <row r="3955" spans="1:7" x14ac:dyDescent="0.25">
      <c r="A3955" s="4">
        <v>40479</v>
      </c>
      <c r="B3955" s="7">
        <v>6856232</v>
      </c>
      <c r="C3955" s="7"/>
      <c r="D3955" s="7">
        <v>9213932.4299999997</v>
      </c>
      <c r="E3955" s="7">
        <v>5570939</v>
      </c>
      <c r="F3955" s="33">
        <v>218964</v>
      </c>
      <c r="G3955" s="33">
        <v>10273</v>
      </c>
    </row>
    <row r="3956" spans="1:7" x14ac:dyDescent="0.25">
      <c r="A3956" s="4">
        <v>40480</v>
      </c>
      <c r="B3956" s="7">
        <v>9675921</v>
      </c>
      <c r="C3956" s="7"/>
      <c r="D3956" s="7">
        <v>11321006</v>
      </c>
      <c r="E3956" s="7">
        <v>6147877</v>
      </c>
      <c r="F3956" s="33">
        <v>228484</v>
      </c>
      <c r="G3956" s="33">
        <v>10051</v>
      </c>
    </row>
    <row r="3957" spans="1:7" x14ac:dyDescent="0.25">
      <c r="A3957" s="4">
        <v>40481</v>
      </c>
      <c r="B3957" s="7">
        <v>9598573</v>
      </c>
      <c r="C3957" s="7"/>
      <c r="D3957" s="7">
        <v>12165426</v>
      </c>
      <c r="E3957" s="7">
        <v>6432796</v>
      </c>
      <c r="F3957" s="33">
        <v>228122</v>
      </c>
      <c r="G3957" s="33">
        <v>9939</v>
      </c>
    </row>
    <row r="3958" spans="1:7" x14ac:dyDescent="0.25">
      <c r="A3958" s="4">
        <v>40482</v>
      </c>
      <c r="B3958" s="7">
        <v>8436340</v>
      </c>
      <c r="C3958" s="7"/>
      <c r="D3958" s="7">
        <v>6941424</v>
      </c>
      <c r="E3958" s="7">
        <v>4215311</v>
      </c>
      <c r="F3958" s="33">
        <v>216019</v>
      </c>
      <c r="G3958" s="33">
        <v>9937</v>
      </c>
    </row>
    <row r="3959" spans="1:7" x14ac:dyDescent="0.25">
      <c r="A3959" s="4">
        <v>40483</v>
      </c>
      <c r="B3959" s="7">
        <v>7898309</v>
      </c>
      <c r="C3959" s="7"/>
      <c r="D3959" s="7">
        <v>12141658</v>
      </c>
      <c r="E3959" s="7">
        <v>3277075</v>
      </c>
      <c r="F3959" s="33">
        <v>217757</v>
      </c>
      <c r="G3959" s="33">
        <v>9070</v>
      </c>
    </row>
    <row r="3960" spans="1:7" x14ac:dyDescent="0.25">
      <c r="A3960" s="4">
        <v>40484</v>
      </c>
      <c r="B3960" s="7">
        <v>7881608</v>
      </c>
      <c r="C3960" s="7"/>
      <c r="D3960" s="7">
        <v>6721112.7199999997</v>
      </c>
      <c r="E3960" s="7">
        <v>5851290</v>
      </c>
      <c r="F3960" s="33">
        <v>246034</v>
      </c>
      <c r="G3960" s="33">
        <v>5165</v>
      </c>
    </row>
    <row r="3961" spans="1:7" x14ac:dyDescent="0.25">
      <c r="A3961" s="4">
        <v>40485</v>
      </c>
      <c r="B3961" s="7">
        <v>9027835</v>
      </c>
      <c r="C3961" s="7"/>
      <c r="D3961" s="7">
        <v>12001061</v>
      </c>
      <c r="E3961" s="7">
        <v>3912444</v>
      </c>
      <c r="F3961" s="33">
        <v>251140</v>
      </c>
      <c r="G3961" s="33">
        <v>9679</v>
      </c>
    </row>
    <row r="3962" spans="1:7" x14ac:dyDescent="0.25">
      <c r="A3962" s="4">
        <v>40486</v>
      </c>
      <c r="B3962" s="7">
        <v>8927209</v>
      </c>
      <c r="C3962" s="7"/>
      <c r="D3962" s="7">
        <v>9316693</v>
      </c>
      <c r="E3962" s="7">
        <v>4082683</v>
      </c>
      <c r="F3962" s="33">
        <v>243386</v>
      </c>
      <c r="G3962" s="33">
        <v>10093</v>
      </c>
    </row>
    <row r="3963" spans="1:7" x14ac:dyDescent="0.25">
      <c r="A3963" s="4">
        <v>40487</v>
      </c>
      <c r="B3963" s="7">
        <v>9209310</v>
      </c>
      <c r="C3963" s="7"/>
      <c r="D3963" s="7">
        <v>11950174.93</v>
      </c>
      <c r="E3963" s="7">
        <v>4228130</v>
      </c>
      <c r="F3963" s="33">
        <v>224485</v>
      </c>
      <c r="G3963" s="33">
        <v>9978</v>
      </c>
    </row>
    <row r="3964" spans="1:7" x14ac:dyDescent="0.25">
      <c r="A3964" s="4">
        <v>40488</v>
      </c>
      <c r="B3964" s="7">
        <v>7406510</v>
      </c>
      <c r="C3964" s="7"/>
      <c r="D3964" s="7">
        <v>5133875.18</v>
      </c>
      <c r="E3964" s="7">
        <v>3832899</v>
      </c>
      <c r="F3964" s="33">
        <v>227965</v>
      </c>
      <c r="G3964" s="33">
        <v>10035</v>
      </c>
    </row>
    <row r="3965" spans="1:7" x14ac:dyDescent="0.25">
      <c r="A3965" s="4">
        <v>40489</v>
      </c>
      <c r="B3965" s="7">
        <v>8846163</v>
      </c>
      <c r="C3965" s="7"/>
      <c r="D3965" s="7">
        <v>11913608</v>
      </c>
      <c r="E3965" s="7">
        <v>4013651</v>
      </c>
      <c r="F3965" s="33">
        <v>227865</v>
      </c>
      <c r="G3965" s="33">
        <v>10127</v>
      </c>
    </row>
    <row r="3966" spans="1:7" x14ac:dyDescent="0.25">
      <c r="A3966" s="4">
        <v>40490</v>
      </c>
      <c r="B3966" s="7">
        <v>8997240</v>
      </c>
      <c r="C3966" s="7"/>
      <c r="D3966" s="7">
        <v>9393046.9299999997</v>
      </c>
      <c r="E3966" s="7">
        <v>3752383</v>
      </c>
      <c r="F3966" s="33">
        <v>217151</v>
      </c>
      <c r="G3966" s="33">
        <v>10092</v>
      </c>
    </row>
    <row r="3967" spans="1:7" x14ac:dyDescent="0.25">
      <c r="A3967" s="4">
        <v>40491</v>
      </c>
      <c r="B3967" s="7">
        <v>8974641</v>
      </c>
      <c r="C3967" s="7"/>
      <c r="D3967" s="7">
        <v>10009252</v>
      </c>
      <c r="E3967" s="7">
        <v>3726634</v>
      </c>
      <c r="F3967" s="33">
        <v>216686</v>
      </c>
      <c r="G3967" s="33">
        <v>10122</v>
      </c>
    </row>
    <row r="3968" spans="1:7" x14ac:dyDescent="0.25">
      <c r="A3968" s="4">
        <v>40492</v>
      </c>
      <c r="B3968" s="7">
        <v>9037774</v>
      </c>
      <c r="C3968" s="7"/>
      <c r="D3968" s="7">
        <v>9170662</v>
      </c>
      <c r="E3968" s="7">
        <v>4156118</v>
      </c>
      <c r="F3968" s="33">
        <v>252778</v>
      </c>
      <c r="G3968" s="33">
        <v>10110</v>
      </c>
    </row>
    <row r="3969" spans="1:7" x14ac:dyDescent="0.25">
      <c r="A3969" s="4">
        <v>40493</v>
      </c>
      <c r="B3969" s="7">
        <v>5061369</v>
      </c>
      <c r="C3969" s="7"/>
      <c r="D3969" s="7">
        <v>5898805.6500000004</v>
      </c>
      <c r="E3969" s="7">
        <v>4838595</v>
      </c>
      <c r="F3969" s="33">
        <v>211441</v>
      </c>
      <c r="G3969" s="33">
        <v>9232</v>
      </c>
    </row>
    <row r="3970" spans="1:7" x14ac:dyDescent="0.25">
      <c r="A3970" s="4">
        <v>40494</v>
      </c>
      <c r="B3970" s="7">
        <v>9070414</v>
      </c>
      <c r="C3970" s="7"/>
      <c r="D3970" s="7">
        <v>12154683</v>
      </c>
      <c r="E3970" s="7">
        <v>3710415</v>
      </c>
      <c r="F3970" s="33">
        <v>216659</v>
      </c>
      <c r="G3970" s="33">
        <v>9919</v>
      </c>
    </row>
    <row r="3971" spans="1:7" x14ac:dyDescent="0.25">
      <c r="A3971" s="4">
        <v>40495</v>
      </c>
      <c r="B3971" s="7">
        <v>9649083</v>
      </c>
      <c r="C3971" s="7"/>
      <c r="D3971" s="7">
        <v>12155851</v>
      </c>
      <c r="E3971" s="7">
        <v>4066368</v>
      </c>
      <c r="F3971" s="33">
        <v>224452</v>
      </c>
      <c r="G3971" s="33">
        <v>9923</v>
      </c>
    </row>
    <row r="3972" spans="1:7" x14ac:dyDescent="0.25">
      <c r="A3972" s="4">
        <v>40496</v>
      </c>
      <c r="B3972" s="7">
        <v>9645631</v>
      </c>
      <c r="C3972" s="7"/>
      <c r="D3972" s="7">
        <v>12097648</v>
      </c>
      <c r="E3972" s="7">
        <v>3530179</v>
      </c>
      <c r="F3972" s="33">
        <v>215851</v>
      </c>
      <c r="G3972" s="33">
        <v>9863</v>
      </c>
    </row>
    <row r="3973" spans="1:7" x14ac:dyDescent="0.25">
      <c r="A3973" s="4">
        <v>40497</v>
      </c>
      <c r="B3973" s="7">
        <v>8686119</v>
      </c>
      <c r="C3973" s="7"/>
      <c r="D3973" s="7">
        <v>3577576.86</v>
      </c>
      <c r="E3973" s="7">
        <v>4836016</v>
      </c>
      <c r="F3973" s="33">
        <v>210846</v>
      </c>
      <c r="G3973" s="33">
        <v>9904</v>
      </c>
    </row>
    <row r="3974" spans="1:7" x14ac:dyDescent="0.25">
      <c r="A3974" s="4">
        <v>40498</v>
      </c>
      <c r="B3974" s="7">
        <v>9661987</v>
      </c>
      <c r="C3974" s="7"/>
      <c r="D3974" s="7">
        <v>11910047</v>
      </c>
      <c r="E3974" s="7">
        <v>3837723</v>
      </c>
      <c r="F3974" s="33">
        <v>242211</v>
      </c>
      <c r="G3974" s="33">
        <v>9830</v>
      </c>
    </row>
    <row r="3975" spans="1:7" x14ac:dyDescent="0.25">
      <c r="A3975" s="4">
        <v>40499</v>
      </c>
      <c r="B3975" s="7">
        <v>5323603</v>
      </c>
      <c r="C3975" s="7"/>
      <c r="D3975" s="7">
        <v>2238848.9299999997</v>
      </c>
      <c r="E3975" s="7">
        <v>4756544</v>
      </c>
      <c r="F3975" s="33">
        <v>255158</v>
      </c>
      <c r="G3975" s="33">
        <v>9820</v>
      </c>
    </row>
    <row r="3976" spans="1:7" x14ac:dyDescent="0.25">
      <c r="A3976" s="4">
        <v>40500</v>
      </c>
      <c r="B3976" s="7">
        <v>9253608</v>
      </c>
      <c r="C3976" s="7"/>
      <c r="D3976" s="7">
        <v>7426026.8600000003</v>
      </c>
      <c r="E3976" s="7">
        <v>3953552</v>
      </c>
      <c r="F3976" s="33">
        <v>222772</v>
      </c>
      <c r="G3976" s="33">
        <v>9804</v>
      </c>
    </row>
    <row r="3977" spans="1:7" x14ac:dyDescent="0.25">
      <c r="A3977" s="4">
        <v>40501</v>
      </c>
      <c r="B3977" s="7">
        <v>9552237</v>
      </c>
      <c r="C3977" s="7"/>
      <c r="D3977" s="7">
        <v>360626</v>
      </c>
      <c r="E3977" s="7">
        <v>3893260</v>
      </c>
      <c r="F3977" s="33">
        <v>211202</v>
      </c>
      <c r="G3977" s="33">
        <v>9773</v>
      </c>
    </row>
    <row r="3978" spans="1:7" x14ac:dyDescent="0.25">
      <c r="A3978" s="4">
        <v>40502</v>
      </c>
      <c r="B3978" s="7">
        <v>9534059</v>
      </c>
      <c r="C3978" s="7"/>
      <c r="D3978" s="7">
        <v>819673</v>
      </c>
      <c r="E3978" s="7">
        <v>2608767</v>
      </c>
      <c r="F3978" s="33">
        <v>238148</v>
      </c>
      <c r="G3978" s="33">
        <v>9797</v>
      </c>
    </row>
    <row r="3979" spans="1:7" x14ac:dyDescent="0.25">
      <c r="A3979" s="4">
        <v>40503</v>
      </c>
      <c r="B3979" s="7">
        <v>9509939</v>
      </c>
      <c r="C3979" s="7"/>
      <c r="D3979" s="7">
        <v>8058380.9299999997</v>
      </c>
      <c r="E3979" s="7">
        <v>2465058</v>
      </c>
      <c r="F3979" s="33">
        <v>230690</v>
      </c>
      <c r="G3979" s="33">
        <v>9817</v>
      </c>
    </row>
    <row r="3980" spans="1:7" x14ac:dyDescent="0.25">
      <c r="A3980" s="4">
        <v>40504</v>
      </c>
      <c r="B3980" s="7">
        <v>3693514</v>
      </c>
      <c r="C3980" s="7"/>
      <c r="D3980" s="7">
        <v>238379.93</v>
      </c>
      <c r="E3980" s="7">
        <v>4844266</v>
      </c>
      <c r="F3980" s="33">
        <v>208698</v>
      </c>
      <c r="G3980" s="33">
        <v>9888</v>
      </c>
    </row>
    <row r="3981" spans="1:7" x14ac:dyDescent="0.25">
      <c r="A3981" s="4">
        <v>40505</v>
      </c>
      <c r="B3981" s="7">
        <v>9637554</v>
      </c>
      <c r="C3981" s="7"/>
      <c r="D3981" s="7">
        <v>553548.92999999993</v>
      </c>
      <c r="E3981" s="7">
        <v>4399431</v>
      </c>
      <c r="F3981" s="33">
        <v>212846</v>
      </c>
      <c r="G3981" s="33">
        <v>9792</v>
      </c>
    </row>
    <row r="3982" spans="1:7" x14ac:dyDescent="0.25">
      <c r="A3982" s="4">
        <v>40506</v>
      </c>
      <c r="B3982" s="7">
        <v>9521363</v>
      </c>
      <c r="C3982" s="7"/>
      <c r="D3982" s="7">
        <v>336810.93</v>
      </c>
      <c r="E3982" s="7">
        <v>5517451</v>
      </c>
      <c r="F3982" s="33">
        <v>237088</v>
      </c>
      <c r="G3982" s="33">
        <v>9833</v>
      </c>
    </row>
    <row r="3983" spans="1:7" x14ac:dyDescent="0.25">
      <c r="A3983" s="4">
        <v>40507</v>
      </c>
      <c r="B3983" s="7">
        <v>5886234</v>
      </c>
      <c r="C3983" s="7"/>
      <c r="D3983" s="7">
        <v>295334</v>
      </c>
      <c r="E3983" s="7">
        <v>6450730</v>
      </c>
      <c r="F3983" s="33">
        <v>216519</v>
      </c>
      <c r="G3983" s="33">
        <v>9769</v>
      </c>
    </row>
    <row r="3984" spans="1:7" x14ac:dyDescent="0.25">
      <c r="A3984" s="4">
        <v>40508</v>
      </c>
      <c r="B3984" s="7">
        <v>8755425</v>
      </c>
      <c r="C3984" s="7"/>
      <c r="D3984" s="7">
        <v>1876249.8599999999</v>
      </c>
      <c r="E3984" s="7">
        <v>6228625</v>
      </c>
      <c r="F3984" s="33">
        <v>218614</v>
      </c>
      <c r="G3984" s="33">
        <v>9496</v>
      </c>
    </row>
    <row r="3985" spans="1:7" x14ac:dyDescent="0.25">
      <c r="A3985" s="4">
        <v>40509</v>
      </c>
      <c r="B3985" s="7">
        <v>7984556</v>
      </c>
      <c r="C3985" s="7"/>
      <c r="D3985" s="7">
        <v>1834139.8599999999</v>
      </c>
      <c r="E3985" s="7">
        <v>6055054</v>
      </c>
      <c r="F3985" s="33">
        <v>232540</v>
      </c>
      <c r="G3985" s="33">
        <v>9269</v>
      </c>
    </row>
    <row r="3986" spans="1:7" x14ac:dyDescent="0.25">
      <c r="A3986" s="4">
        <v>40510</v>
      </c>
      <c r="B3986" s="7">
        <v>9269752</v>
      </c>
      <c r="C3986" s="7"/>
      <c r="D3986" s="7">
        <v>241609</v>
      </c>
      <c r="E3986" s="7">
        <v>7196731</v>
      </c>
      <c r="F3986" s="33">
        <v>263196</v>
      </c>
      <c r="G3986" s="33">
        <v>9541</v>
      </c>
    </row>
    <row r="3987" spans="1:7" x14ac:dyDescent="0.25">
      <c r="A3987" s="4">
        <v>40511</v>
      </c>
      <c r="B3987" s="7">
        <v>2783433</v>
      </c>
      <c r="C3987" s="7"/>
      <c r="D3987" s="7">
        <v>282076.93</v>
      </c>
      <c r="E3987" s="7">
        <v>5696379</v>
      </c>
      <c r="F3987" s="33">
        <v>337318</v>
      </c>
      <c r="G3987" s="33">
        <v>9689</v>
      </c>
    </row>
    <row r="3988" spans="1:7" x14ac:dyDescent="0.25">
      <c r="A3988" s="4">
        <v>40512</v>
      </c>
      <c r="B3988" s="7">
        <v>9480446</v>
      </c>
      <c r="C3988" s="7"/>
      <c r="D3988" s="7">
        <v>823881.86</v>
      </c>
      <c r="E3988" s="7">
        <v>5239653</v>
      </c>
      <c r="F3988" s="33">
        <v>317057</v>
      </c>
      <c r="G3988" s="33">
        <v>9686</v>
      </c>
    </row>
    <row r="3989" spans="1:7" x14ac:dyDescent="0.25">
      <c r="A3989" s="4">
        <v>40513</v>
      </c>
      <c r="B3989" s="7">
        <v>78662</v>
      </c>
      <c r="C3989" s="7"/>
      <c r="D3989" s="7">
        <v>2252940.9299999997</v>
      </c>
      <c r="E3989" s="7">
        <v>4987629</v>
      </c>
      <c r="F3989" s="33">
        <v>268029</v>
      </c>
      <c r="G3989" s="33">
        <v>9643</v>
      </c>
    </row>
    <row r="3990" spans="1:7" x14ac:dyDescent="0.25">
      <c r="A3990" s="4">
        <v>40514</v>
      </c>
      <c r="B3990" s="7">
        <v>9465304</v>
      </c>
      <c r="C3990" s="7"/>
      <c r="D3990" s="7">
        <v>881870.79</v>
      </c>
      <c r="E3990" s="7">
        <v>6132879</v>
      </c>
      <c r="F3990" s="33">
        <v>285811</v>
      </c>
      <c r="G3990" s="33">
        <v>4935</v>
      </c>
    </row>
    <row r="3991" spans="1:7" x14ac:dyDescent="0.25">
      <c r="A3991" s="4">
        <v>40515</v>
      </c>
      <c r="B3991" s="7">
        <v>9005933</v>
      </c>
      <c r="C3991" s="7"/>
      <c r="D3991" s="7">
        <v>1464900</v>
      </c>
      <c r="E3991" s="7">
        <v>7240413</v>
      </c>
      <c r="F3991" s="33">
        <v>215141</v>
      </c>
      <c r="G3991" s="33">
        <v>10502</v>
      </c>
    </row>
    <row r="3992" spans="1:7" x14ac:dyDescent="0.25">
      <c r="A3992" s="4">
        <v>40516</v>
      </c>
      <c r="B3992" s="7">
        <v>5561205</v>
      </c>
      <c r="C3992" s="7"/>
      <c r="D3992" s="7">
        <v>241328.72</v>
      </c>
      <c r="E3992" s="7">
        <v>7204814</v>
      </c>
      <c r="F3992" s="33">
        <v>209393</v>
      </c>
      <c r="G3992" s="33">
        <v>9538</v>
      </c>
    </row>
    <row r="3993" spans="1:7" x14ac:dyDescent="0.25">
      <c r="A3993" s="4">
        <v>40517</v>
      </c>
      <c r="B3993" s="7">
        <v>1041040</v>
      </c>
      <c r="C3993" s="7"/>
      <c r="D3993" s="7">
        <v>238136</v>
      </c>
      <c r="E3993" s="7">
        <v>640905</v>
      </c>
      <c r="F3993" s="33">
        <v>226939</v>
      </c>
      <c r="G3993" s="33">
        <v>9937</v>
      </c>
    </row>
    <row r="3994" spans="1:7" x14ac:dyDescent="0.25">
      <c r="A3994" s="4">
        <v>40518</v>
      </c>
      <c r="B3994" s="7">
        <v>4799407</v>
      </c>
      <c r="C3994" s="7"/>
      <c r="D3994" s="7">
        <v>239222</v>
      </c>
      <c r="E3994" s="7">
        <v>7070305</v>
      </c>
      <c r="F3994" s="33">
        <v>210933</v>
      </c>
      <c r="G3994" s="33">
        <v>10109</v>
      </c>
    </row>
    <row r="3995" spans="1:7" x14ac:dyDescent="0.25">
      <c r="A3995" s="4">
        <v>40519</v>
      </c>
      <c r="B3995" s="7">
        <v>5504664</v>
      </c>
      <c r="C3995" s="7"/>
      <c r="D3995" s="7">
        <v>393528</v>
      </c>
      <c r="E3995" s="7">
        <v>5168412</v>
      </c>
      <c r="F3995" s="33">
        <v>225738</v>
      </c>
      <c r="G3995" s="33">
        <v>10109</v>
      </c>
    </row>
    <row r="3996" spans="1:7" x14ac:dyDescent="0.25">
      <c r="A3996" s="4">
        <v>40520</v>
      </c>
      <c r="B3996" s="7"/>
      <c r="C3996" s="7"/>
      <c r="D3996" s="7">
        <v>520435.93</v>
      </c>
      <c r="E3996" s="7">
        <v>7258745</v>
      </c>
      <c r="F3996" s="33">
        <v>242674</v>
      </c>
      <c r="G3996" s="33">
        <v>10073</v>
      </c>
    </row>
    <row r="3997" spans="1:7" x14ac:dyDescent="0.25">
      <c r="A3997" s="4">
        <v>40521</v>
      </c>
      <c r="B3997" s="7">
        <v>6227440</v>
      </c>
      <c r="C3997" s="7"/>
      <c r="D3997" s="7">
        <v>241539</v>
      </c>
      <c r="E3997" s="7">
        <v>6486235</v>
      </c>
      <c r="F3997" s="33">
        <v>245828</v>
      </c>
      <c r="G3997" s="33">
        <v>10109</v>
      </c>
    </row>
    <row r="3998" spans="1:7" x14ac:dyDescent="0.25">
      <c r="A3998" s="4">
        <v>40522</v>
      </c>
      <c r="B3998" s="7">
        <v>718809</v>
      </c>
      <c r="C3998" s="7"/>
      <c r="D3998" s="7">
        <v>242645</v>
      </c>
      <c r="E3998" s="7">
        <v>5461099</v>
      </c>
      <c r="F3998" s="33">
        <v>225886</v>
      </c>
      <c r="G3998" s="33">
        <v>10073</v>
      </c>
    </row>
    <row r="3999" spans="1:7" x14ac:dyDescent="0.25">
      <c r="A3999" s="4">
        <v>40523</v>
      </c>
      <c r="B3999" s="7">
        <v>9621001</v>
      </c>
      <c r="C3999" s="7"/>
      <c r="D3999" s="7">
        <v>4687342.93</v>
      </c>
      <c r="E3999" s="7">
        <v>5144102</v>
      </c>
      <c r="F3999" s="33">
        <v>220741</v>
      </c>
      <c r="G3999" s="33"/>
    </row>
    <row r="4000" spans="1:7" x14ac:dyDescent="0.25">
      <c r="A4000" s="4">
        <v>40524</v>
      </c>
      <c r="B4000" s="7">
        <v>9563280</v>
      </c>
      <c r="C4000" s="7"/>
      <c r="D4000" s="7">
        <v>238702</v>
      </c>
      <c r="E4000" s="7">
        <v>5059388</v>
      </c>
      <c r="F4000" s="33">
        <v>220372</v>
      </c>
      <c r="G4000" s="33">
        <v>11280</v>
      </c>
    </row>
    <row r="4001" spans="1:7" x14ac:dyDescent="0.25">
      <c r="A4001" s="4">
        <v>40525</v>
      </c>
      <c r="B4001" s="7">
        <v>6189557</v>
      </c>
      <c r="C4001" s="7"/>
      <c r="D4001" s="7">
        <v>397590</v>
      </c>
      <c r="E4001" s="7">
        <v>5282132</v>
      </c>
      <c r="F4001" s="33">
        <v>223180</v>
      </c>
      <c r="G4001" s="33">
        <v>4800</v>
      </c>
    </row>
    <row r="4002" spans="1:7" x14ac:dyDescent="0.25">
      <c r="A4002" s="4">
        <v>40526</v>
      </c>
      <c r="B4002" s="7">
        <v>8851267</v>
      </c>
      <c r="C4002" s="7"/>
      <c r="D4002" s="7">
        <v>567465.86</v>
      </c>
      <c r="E4002" s="7">
        <v>5782024</v>
      </c>
      <c r="F4002" s="33">
        <v>267609</v>
      </c>
      <c r="G4002" s="33"/>
    </row>
    <row r="4003" spans="1:7" x14ac:dyDescent="0.25">
      <c r="A4003" s="4">
        <v>40527</v>
      </c>
      <c r="B4003" s="7">
        <v>7045672</v>
      </c>
      <c r="C4003" s="7"/>
      <c r="D4003" s="7">
        <v>675921.79</v>
      </c>
      <c r="E4003" s="7">
        <v>7054829</v>
      </c>
      <c r="F4003" s="33">
        <v>289589</v>
      </c>
      <c r="G4003" s="33"/>
    </row>
    <row r="4004" spans="1:7" x14ac:dyDescent="0.25">
      <c r="A4004" s="4">
        <v>40528</v>
      </c>
      <c r="B4004" s="7">
        <v>9373908</v>
      </c>
      <c r="C4004" s="7"/>
      <c r="D4004" s="7">
        <v>11380299</v>
      </c>
      <c r="E4004" s="7">
        <v>7263803</v>
      </c>
      <c r="F4004" s="33">
        <v>198211</v>
      </c>
      <c r="G4004" s="33"/>
    </row>
    <row r="4005" spans="1:7" x14ac:dyDescent="0.25">
      <c r="A4005" s="4">
        <v>40529</v>
      </c>
      <c r="B4005" s="7">
        <v>8933097</v>
      </c>
      <c r="C4005" s="7"/>
      <c r="D4005" s="7">
        <v>399354</v>
      </c>
      <c r="E4005" s="7">
        <v>4085333</v>
      </c>
      <c r="F4005" s="33">
        <v>215620</v>
      </c>
      <c r="G4005" s="33">
        <v>6500</v>
      </c>
    </row>
    <row r="4006" spans="1:7" x14ac:dyDescent="0.25">
      <c r="A4006" s="4">
        <v>40530</v>
      </c>
      <c r="B4006" s="7">
        <v>8636095</v>
      </c>
      <c r="C4006" s="7"/>
      <c r="D4006" s="7">
        <v>239082</v>
      </c>
      <c r="E4006" s="7">
        <v>5604585</v>
      </c>
      <c r="F4006" s="33">
        <v>268416</v>
      </c>
      <c r="G4006" s="33">
        <v>10073</v>
      </c>
    </row>
    <row r="4007" spans="1:7" x14ac:dyDescent="0.25">
      <c r="A4007" s="4">
        <v>40531</v>
      </c>
      <c r="B4007" s="7">
        <v>7433492</v>
      </c>
      <c r="C4007" s="7"/>
      <c r="D4007" s="7">
        <v>239359</v>
      </c>
      <c r="E4007" s="7">
        <v>3520734</v>
      </c>
      <c r="F4007" s="33">
        <v>208439</v>
      </c>
      <c r="G4007" s="33">
        <v>10200</v>
      </c>
    </row>
    <row r="4008" spans="1:7" x14ac:dyDescent="0.25">
      <c r="A4008" s="4">
        <v>40532</v>
      </c>
      <c r="B4008" s="7">
        <v>9009866</v>
      </c>
      <c r="C4008" s="7"/>
      <c r="D4008" s="7">
        <v>457317.86</v>
      </c>
      <c r="E4008" s="7">
        <v>4834677</v>
      </c>
      <c r="F4008" s="33">
        <v>211670</v>
      </c>
      <c r="G4008" s="33">
        <v>10140</v>
      </c>
    </row>
    <row r="4009" spans="1:7" x14ac:dyDescent="0.25">
      <c r="A4009" s="4">
        <v>40533</v>
      </c>
      <c r="B4009" s="7">
        <v>8804034</v>
      </c>
      <c r="C4009" s="7"/>
      <c r="D4009" s="7">
        <v>242732.93</v>
      </c>
      <c r="E4009" s="7">
        <v>5901562</v>
      </c>
      <c r="F4009" s="33">
        <v>250274</v>
      </c>
      <c r="G4009" s="33">
        <v>10080</v>
      </c>
    </row>
    <row r="4010" spans="1:7" x14ac:dyDescent="0.25">
      <c r="A4010" s="4">
        <v>40534</v>
      </c>
      <c r="B4010" s="7">
        <v>121822</v>
      </c>
      <c r="C4010" s="7"/>
      <c r="D4010" s="7">
        <v>1211335.8599999999</v>
      </c>
      <c r="E4010" s="7">
        <v>5885940</v>
      </c>
      <c r="F4010" s="33">
        <v>264670</v>
      </c>
      <c r="G4010" s="33">
        <v>10260</v>
      </c>
    </row>
    <row r="4011" spans="1:7" x14ac:dyDescent="0.25">
      <c r="A4011" s="4">
        <v>40535</v>
      </c>
      <c r="B4011" s="7">
        <v>8802176</v>
      </c>
      <c r="C4011" s="7"/>
      <c r="D4011" s="7">
        <v>240690</v>
      </c>
      <c r="E4011" s="7">
        <v>6546362</v>
      </c>
      <c r="F4011" s="33">
        <v>266721</v>
      </c>
      <c r="G4011" s="33">
        <v>10200</v>
      </c>
    </row>
    <row r="4012" spans="1:7" x14ac:dyDescent="0.25">
      <c r="A4012" s="4">
        <v>40536</v>
      </c>
      <c r="B4012" s="7">
        <v>8803380</v>
      </c>
      <c r="C4012" s="7"/>
      <c r="D4012" s="7">
        <v>240962.72999999998</v>
      </c>
      <c r="E4012" s="7">
        <v>860777</v>
      </c>
      <c r="F4012" s="33">
        <v>279675</v>
      </c>
      <c r="G4012" s="33">
        <v>10140</v>
      </c>
    </row>
    <row r="4013" spans="1:7" x14ac:dyDescent="0.25">
      <c r="A4013" s="4">
        <v>40537</v>
      </c>
      <c r="B4013" s="7">
        <v>1090515</v>
      </c>
      <c r="C4013" s="7"/>
      <c r="D4013" s="7">
        <v>8435841.9299999997</v>
      </c>
      <c r="E4013" s="7">
        <v>4030881</v>
      </c>
      <c r="F4013" s="33">
        <v>238952</v>
      </c>
      <c r="G4013" s="33">
        <v>10260</v>
      </c>
    </row>
    <row r="4014" spans="1:7" x14ac:dyDescent="0.25">
      <c r="A4014" s="4">
        <v>40538</v>
      </c>
      <c r="B4014" s="7">
        <v>4412736</v>
      </c>
      <c r="C4014" s="7"/>
      <c r="D4014" s="7">
        <v>9566178.9299999997</v>
      </c>
      <c r="E4014" s="7">
        <v>5681954</v>
      </c>
      <c r="F4014" s="33">
        <v>136061</v>
      </c>
      <c r="G4014" s="33">
        <v>10140</v>
      </c>
    </row>
    <row r="4015" spans="1:7" x14ac:dyDescent="0.25">
      <c r="A4015" s="4">
        <v>40539</v>
      </c>
      <c r="B4015" s="7"/>
      <c r="C4015" s="7"/>
      <c r="D4015" s="7">
        <v>2181012.9300000002</v>
      </c>
      <c r="E4015" s="7">
        <v>6128002</v>
      </c>
      <c r="F4015" s="33">
        <v>220766</v>
      </c>
      <c r="G4015" s="33">
        <v>9960</v>
      </c>
    </row>
    <row r="4016" spans="1:7" x14ac:dyDescent="0.25">
      <c r="A4016" s="4">
        <v>40540</v>
      </c>
      <c r="B4016" s="7">
        <v>7196199</v>
      </c>
      <c r="C4016" s="7"/>
      <c r="D4016" s="7">
        <v>1021046.86</v>
      </c>
      <c r="E4016" s="7">
        <v>5966309</v>
      </c>
      <c r="F4016" s="33">
        <v>274155</v>
      </c>
      <c r="G4016" s="33">
        <v>10080</v>
      </c>
    </row>
    <row r="4017" spans="1:7" x14ac:dyDescent="0.25">
      <c r="A4017" s="4">
        <v>40541</v>
      </c>
      <c r="B4017" s="7">
        <v>9090975</v>
      </c>
      <c r="C4017" s="7"/>
      <c r="D4017" s="7">
        <v>1855569.86</v>
      </c>
      <c r="E4017" s="7">
        <v>6377254</v>
      </c>
      <c r="F4017" s="33">
        <v>317013</v>
      </c>
      <c r="G4017" s="33">
        <v>10080</v>
      </c>
    </row>
    <row r="4018" spans="1:7" x14ac:dyDescent="0.25">
      <c r="A4018" s="4">
        <v>40542</v>
      </c>
      <c r="B4018" s="7">
        <v>8822842</v>
      </c>
      <c r="C4018" s="7"/>
      <c r="D4018" s="7">
        <v>370343.72</v>
      </c>
      <c r="E4018" s="7">
        <v>5210279</v>
      </c>
      <c r="F4018" s="33">
        <v>238348</v>
      </c>
      <c r="G4018" s="33">
        <v>10200</v>
      </c>
    </row>
    <row r="4019" spans="1:7" x14ac:dyDescent="0.25">
      <c r="A4019" s="4">
        <v>40543</v>
      </c>
      <c r="B4019" s="7">
        <v>9621967</v>
      </c>
      <c r="C4019" s="7"/>
      <c r="D4019" s="7">
        <v>253858.86</v>
      </c>
      <c r="E4019" s="7">
        <v>2514312</v>
      </c>
      <c r="F4019" s="33">
        <v>236817</v>
      </c>
      <c r="G4019" s="33">
        <v>10080</v>
      </c>
    </row>
    <row r="4020" spans="1:7" x14ac:dyDescent="0.25">
      <c r="A4020" s="4">
        <v>40544</v>
      </c>
      <c r="B4020" s="7">
        <v>6877728</v>
      </c>
      <c r="C4020" s="7"/>
      <c r="D4020" s="7">
        <v>6618733</v>
      </c>
      <c r="E4020" s="7">
        <v>6270279</v>
      </c>
      <c r="F4020" s="33">
        <v>196346</v>
      </c>
      <c r="G4020" s="33"/>
    </row>
    <row r="4021" spans="1:7" x14ac:dyDescent="0.25">
      <c r="A4021" s="4">
        <v>40545</v>
      </c>
      <c r="B4021" s="7">
        <v>1079269</v>
      </c>
      <c r="C4021" s="7"/>
      <c r="D4021" s="7">
        <v>436759.86</v>
      </c>
      <c r="E4021" s="7">
        <v>6987339</v>
      </c>
      <c r="F4021" s="33">
        <v>228647</v>
      </c>
      <c r="G4021" s="33"/>
    </row>
    <row r="4022" spans="1:7" x14ac:dyDescent="0.25">
      <c r="A4022" s="4">
        <v>40546</v>
      </c>
      <c r="B4022" s="7">
        <v>6169477</v>
      </c>
      <c r="C4022" s="7"/>
      <c r="D4022" s="7">
        <v>10069434</v>
      </c>
      <c r="E4022" s="7">
        <v>7202832</v>
      </c>
      <c r="F4022" s="33">
        <v>305104</v>
      </c>
      <c r="G4022" s="33"/>
    </row>
    <row r="4023" spans="1:7" x14ac:dyDescent="0.25">
      <c r="A4023" s="4">
        <v>40547</v>
      </c>
      <c r="B4023" s="7">
        <v>6687534</v>
      </c>
      <c r="C4023" s="7"/>
      <c r="D4023" s="7">
        <v>1588301.93</v>
      </c>
      <c r="E4023" s="7">
        <v>7060601</v>
      </c>
      <c r="F4023" s="33">
        <v>272353</v>
      </c>
      <c r="G4023" s="33"/>
    </row>
    <row r="4024" spans="1:7" x14ac:dyDescent="0.25">
      <c r="A4024" s="4">
        <v>40548</v>
      </c>
      <c r="B4024" s="7">
        <v>5039289</v>
      </c>
      <c r="C4024" s="7"/>
      <c r="D4024" s="7">
        <v>1059104.8599999999</v>
      </c>
      <c r="E4024" s="7">
        <v>7119468</v>
      </c>
      <c r="F4024" s="33">
        <v>295528</v>
      </c>
      <c r="G4024" s="33"/>
    </row>
    <row r="4025" spans="1:7" x14ac:dyDescent="0.25">
      <c r="A4025" s="4">
        <v>40549</v>
      </c>
      <c r="B4025" s="7">
        <v>6599966</v>
      </c>
      <c r="C4025" s="7"/>
      <c r="D4025" s="7">
        <v>1133896.73</v>
      </c>
      <c r="E4025" s="7">
        <v>7208846</v>
      </c>
      <c r="F4025" s="33">
        <v>227311</v>
      </c>
      <c r="G4025" s="33"/>
    </row>
    <row r="4026" spans="1:7" x14ac:dyDescent="0.25">
      <c r="A4026" s="4">
        <v>40550</v>
      </c>
      <c r="B4026" s="7">
        <v>6589414</v>
      </c>
      <c r="C4026" s="7">
        <v>1538756</v>
      </c>
      <c r="D4026" s="7">
        <v>628417.92999999993</v>
      </c>
      <c r="E4026" s="7">
        <v>7223213</v>
      </c>
      <c r="F4026" s="33">
        <v>194854</v>
      </c>
      <c r="G4026" s="33"/>
    </row>
    <row r="4027" spans="1:7" x14ac:dyDescent="0.25">
      <c r="A4027" s="4">
        <v>40551</v>
      </c>
      <c r="B4027" s="7">
        <v>6651168</v>
      </c>
      <c r="C4027" s="7">
        <v>492196</v>
      </c>
      <c r="D4027" s="7">
        <v>555828</v>
      </c>
      <c r="E4027" s="7">
        <v>7214857</v>
      </c>
      <c r="F4027" s="33">
        <v>281975</v>
      </c>
      <c r="G4027" s="33"/>
    </row>
    <row r="4028" spans="1:7" x14ac:dyDescent="0.25">
      <c r="A4028" s="4">
        <v>40552</v>
      </c>
      <c r="B4028" s="7">
        <v>6799137</v>
      </c>
      <c r="C4028" s="7">
        <v>1716979</v>
      </c>
      <c r="D4028" s="7">
        <v>758739.79</v>
      </c>
      <c r="E4028" s="7">
        <v>3907479</v>
      </c>
      <c r="F4028" s="33">
        <v>254847</v>
      </c>
      <c r="G4028" s="33"/>
    </row>
    <row r="4029" spans="1:7" x14ac:dyDescent="0.25">
      <c r="A4029" s="4">
        <v>40553</v>
      </c>
      <c r="B4029" s="7">
        <v>538789</v>
      </c>
      <c r="C4029" s="7">
        <v>1154086</v>
      </c>
      <c r="D4029" s="7">
        <v>4546936.8599999994</v>
      </c>
      <c r="E4029" s="7">
        <v>7194129</v>
      </c>
      <c r="F4029" s="33">
        <v>250998</v>
      </c>
      <c r="G4029" s="33"/>
    </row>
    <row r="4030" spans="1:7" x14ac:dyDescent="0.25">
      <c r="A4030" s="4">
        <v>40554</v>
      </c>
      <c r="B4030" s="7">
        <v>1796251</v>
      </c>
      <c r="C4030" s="7">
        <v>1643119</v>
      </c>
      <c r="D4030" s="7">
        <v>6897613</v>
      </c>
      <c r="E4030" s="7">
        <v>7213458</v>
      </c>
      <c r="F4030" s="33">
        <v>269984</v>
      </c>
      <c r="G4030" s="33"/>
    </row>
    <row r="4031" spans="1:7" x14ac:dyDescent="0.25">
      <c r="A4031" s="4">
        <v>40555</v>
      </c>
      <c r="B4031" s="7">
        <v>286662</v>
      </c>
      <c r="C4031" s="7">
        <v>4461745</v>
      </c>
      <c r="D4031" s="7">
        <v>10546805</v>
      </c>
      <c r="E4031" s="7">
        <v>5180172</v>
      </c>
      <c r="F4031" s="33">
        <v>227026</v>
      </c>
      <c r="G4031" s="33"/>
    </row>
    <row r="4032" spans="1:7" x14ac:dyDescent="0.25">
      <c r="A4032" s="4">
        <v>40556</v>
      </c>
      <c r="B4032" s="7">
        <v>515880</v>
      </c>
      <c r="C4032" s="7">
        <v>563264</v>
      </c>
      <c r="D4032" s="7">
        <v>11126479</v>
      </c>
      <c r="E4032" s="7">
        <v>4309184</v>
      </c>
      <c r="F4032" s="33">
        <v>294279</v>
      </c>
      <c r="G4032" s="33"/>
    </row>
    <row r="4033" spans="1:7" x14ac:dyDescent="0.25">
      <c r="A4033" s="4">
        <v>40557</v>
      </c>
      <c r="B4033" s="7">
        <v>7434974</v>
      </c>
      <c r="C4033" s="7">
        <v>17632</v>
      </c>
      <c r="D4033" s="7">
        <v>11839360</v>
      </c>
      <c r="E4033" s="7">
        <v>6537644</v>
      </c>
      <c r="F4033" s="33">
        <v>286044</v>
      </c>
      <c r="G4033" s="33"/>
    </row>
    <row r="4034" spans="1:7" x14ac:dyDescent="0.25">
      <c r="A4034" s="4">
        <v>40558</v>
      </c>
      <c r="B4034" s="7">
        <v>895143</v>
      </c>
      <c r="C4034" s="7">
        <v>4514137</v>
      </c>
      <c r="D4034" s="7">
        <v>8576927.9299999997</v>
      </c>
      <c r="E4034" s="7">
        <v>7149032</v>
      </c>
      <c r="F4034" s="33">
        <v>276470</v>
      </c>
      <c r="G4034" s="33"/>
    </row>
    <row r="4035" spans="1:7" x14ac:dyDescent="0.25">
      <c r="A4035" s="4">
        <v>40559</v>
      </c>
      <c r="B4035" s="7">
        <v>9670469</v>
      </c>
      <c r="C4035" s="7">
        <v>4515381</v>
      </c>
      <c r="D4035" s="7">
        <v>11979276</v>
      </c>
      <c r="E4035" s="7">
        <v>6750125</v>
      </c>
      <c r="F4035" s="33">
        <v>281824</v>
      </c>
      <c r="G4035" s="33"/>
    </row>
    <row r="4036" spans="1:7" x14ac:dyDescent="0.25">
      <c r="A4036" s="4">
        <v>40560</v>
      </c>
      <c r="B4036" s="7">
        <v>6661790</v>
      </c>
      <c r="C4036" s="7">
        <v>4370767</v>
      </c>
      <c r="D4036" s="7">
        <v>7884809.8599999994</v>
      </c>
      <c r="E4036" s="7">
        <v>7145009</v>
      </c>
      <c r="F4036" s="33">
        <v>279203</v>
      </c>
      <c r="G4036" s="33"/>
    </row>
    <row r="4037" spans="1:7" x14ac:dyDescent="0.25">
      <c r="A4037" s="4">
        <v>40561</v>
      </c>
      <c r="B4037" s="7">
        <v>6438196</v>
      </c>
      <c r="C4037" s="7">
        <v>4360192</v>
      </c>
      <c r="D4037" s="7">
        <v>7893755</v>
      </c>
      <c r="E4037" s="7">
        <v>6444180</v>
      </c>
      <c r="F4037" s="33">
        <v>297460</v>
      </c>
      <c r="G4037" s="33"/>
    </row>
    <row r="4038" spans="1:7" x14ac:dyDescent="0.25">
      <c r="A4038" s="4">
        <v>40562</v>
      </c>
      <c r="B4038" s="7">
        <v>6422082</v>
      </c>
      <c r="C4038" s="7">
        <v>4471690</v>
      </c>
      <c r="D4038" s="7">
        <v>9807829</v>
      </c>
      <c r="E4038" s="7">
        <v>5077188</v>
      </c>
      <c r="F4038" s="33">
        <v>273657</v>
      </c>
      <c r="G4038" s="33"/>
    </row>
    <row r="4039" spans="1:7" x14ac:dyDescent="0.25">
      <c r="A4039" s="4">
        <v>40563</v>
      </c>
      <c r="B4039" s="7">
        <v>6204043</v>
      </c>
      <c r="C4039" s="7">
        <v>4473871</v>
      </c>
      <c r="D4039" s="7">
        <v>8067549</v>
      </c>
      <c r="E4039" s="7">
        <v>7247469</v>
      </c>
      <c r="F4039" s="33">
        <v>287259</v>
      </c>
      <c r="G4039" s="33"/>
    </row>
    <row r="4040" spans="1:7" x14ac:dyDescent="0.25">
      <c r="A4040" s="4">
        <v>40564</v>
      </c>
      <c r="B4040" s="7">
        <v>5891818</v>
      </c>
      <c r="C4040" s="7">
        <v>4490925</v>
      </c>
      <c r="D4040" s="7">
        <v>8151064.9299999997</v>
      </c>
      <c r="E4040" s="7">
        <v>7119145</v>
      </c>
      <c r="F4040" s="33">
        <v>301918</v>
      </c>
      <c r="G4040" s="33"/>
    </row>
    <row r="4041" spans="1:7" x14ac:dyDescent="0.25">
      <c r="A4041" s="4">
        <v>40565</v>
      </c>
      <c r="B4041" s="7">
        <v>6346976</v>
      </c>
      <c r="C4041" s="7">
        <v>4517292</v>
      </c>
      <c r="D4041" s="7">
        <v>238675</v>
      </c>
      <c r="E4041" s="7">
        <v>7143950</v>
      </c>
      <c r="F4041" s="33">
        <v>295064</v>
      </c>
      <c r="G4041" s="33"/>
    </row>
    <row r="4042" spans="1:7" x14ac:dyDescent="0.25">
      <c r="A4042" s="4">
        <v>40566</v>
      </c>
      <c r="B4042" s="7">
        <v>6451026</v>
      </c>
      <c r="C4042" s="7">
        <v>4518153</v>
      </c>
      <c r="D4042" s="7">
        <v>329326.21000000002</v>
      </c>
      <c r="E4042" s="7">
        <v>7255538</v>
      </c>
      <c r="F4042" s="33">
        <v>272390</v>
      </c>
      <c r="G4042" s="33"/>
    </row>
    <row r="4043" spans="1:7" x14ac:dyDescent="0.25">
      <c r="A4043" s="4">
        <v>40567</v>
      </c>
      <c r="B4043" s="7">
        <v>6288670</v>
      </c>
      <c r="C4043" s="7">
        <v>4520207</v>
      </c>
      <c r="D4043" s="7">
        <v>11998669</v>
      </c>
      <c r="E4043" s="7">
        <v>6739585</v>
      </c>
      <c r="F4043" s="33">
        <v>313994</v>
      </c>
      <c r="G4043" s="33"/>
    </row>
    <row r="4044" spans="1:7" x14ac:dyDescent="0.25">
      <c r="A4044" s="4">
        <v>40568</v>
      </c>
      <c r="B4044" s="7">
        <v>6205874</v>
      </c>
      <c r="C4044" s="7">
        <v>4518403</v>
      </c>
      <c r="D4044" s="7">
        <v>5955924</v>
      </c>
      <c r="E4044" s="7">
        <v>6531572</v>
      </c>
      <c r="F4044" s="33">
        <v>275273</v>
      </c>
      <c r="G4044" s="33"/>
    </row>
    <row r="4045" spans="1:7" x14ac:dyDescent="0.25">
      <c r="A4045" s="4">
        <v>40569</v>
      </c>
      <c r="B4045" s="7">
        <v>6141079</v>
      </c>
      <c r="C4045" s="7">
        <v>1777683</v>
      </c>
      <c r="D4045" s="7">
        <v>8767849.9299999997</v>
      </c>
      <c r="E4045" s="7">
        <v>6133786</v>
      </c>
      <c r="F4045" s="33">
        <v>297673</v>
      </c>
      <c r="G4045" s="33"/>
    </row>
    <row r="4046" spans="1:7" x14ac:dyDescent="0.25">
      <c r="A4046" s="4">
        <v>40570</v>
      </c>
      <c r="B4046" s="7">
        <v>6417804</v>
      </c>
      <c r="C4046" s="7"/>
      <c r="D4046" s="7">
        <v>4596869.79</v>
      </c>
      <c r="E4046" s="7">
        <v>6662099</v>
      </c>
      <c r="F4046" s="33">
        <v>221565</v>
      </c>
      <c r="G4046" s="33"/>
    </row>
    <row r="4047" spans="1:7" x14ac:dyDescent="0.25">
      <c r="A4047" s="4">
        <v>40571</v>
      </c>
      <c r="B4047" s="7">
        <v>5755268</v>
      </c>
      <c r="C4047" s="7">
        <v>4467691</v>
      </c>
      <c r="D4047" s="7">
        <v>11917189</v>
      </c>
      <c r="E4047" s="7">
        <v>5592252</v>
      </c>
      <c r="F4047" s="33">
        <v>264371</v>
      </c>
      <c r="G4047" s="33"/>
    </row>
    <row r="4048" spans="1:7" x14ac:dyDescent="0.25">
      <c r="A4048" s="4">
        <v>40572</v>
      </c>
      <c r="B4048" s="7">
        <v>5643419</v>
      </c>
      <c r="C4048" s="7">
        <v>2608254</v>
      </c>
      <c r="D4048" s="7">
        <v>252428.86</v>
      </c>
      <c r="E4048" s="7">
        <v>6595290</v>
      </c>
      <c r="F4048" s="33">
        <v>311936</v>
      </c>
      <c r="G4048" s="33"/>
    </row>
    <row r="4049" spans="1:7" x14ac:dyDescent="0.25">
      <c r="A4049" s="4">
        <v>40573</v>
      </c>
      <c r="B4049" s="7">
        <v>5939878</v>
      </c>
      <c r="C4049" s="7"/>
      <c r="D4049" s="7">
        <v>235968</v>
      </c>
      <c r="E4049" s="7">
        <v>5415423</v>
      </c>
      <c r="F4049" s="33">
        <v>277483</v>
      </c>
      <c r="G4049" s="33"/>
    </row>
    <row r="4050" spans="1:7" x14ac:dyDescent="0.25">
      <c r="A4050" s="4">
        <v>40574</v>
      </c>
      <c r="B4050" s="7">
        <v>6399105</v>
      </c>
      <c r="C4050" s="7">
        <v>54171</v>
      </c>
      <c r="D4050" s="7">
        <v>9056166.7199999988</v>
      </c>
      <c r="E4050" s="7">
        <v>7256611</v>
      </c>
      <c r="F4050" s="33">
        <v>289236</v>
      </c>
      <c r="G4050" s="33"/>
    </row>
    <row r="4051" spans="1:7" x14ac:dyDescent="0.25">
      <c r="A4051" s="4">
        <v>40575</v>
      </c>
      <c r="B4051" s="7">
        <v>6134183</v>
      </c>
      <c r="C4051" s="7">
        <v>4517962</v>
      </c>
      <c r="D4051" s="7">
        <v>11826543</v>
      </c>
      <c r="E4051" s="7">
        <v>7229348</v>
      </c>
      <c r="F4051" s="33">
        <v>261898</v>
      </c>
      <c r="G4051" s="33"/>
    </row>
    <row r="4052" spans="1:7" x14ac:dyDescent="0.25">
      <c r="A4052" s="4">
        <v>40576</v>
      </c>
      <c r="B4052" s="7">
        <v>6413110</v>
      </c>
      <c r="C4052" s="7">
        <v>4519035</v>
      </c>
      <c r="D4052" s="7">
        <v>11888093</v>
      </c>
      <c r="E4052" s="7">
        <v>6779126</v>
      </c>
      <c r="F4052" s="33">
        <v>305624</v>
      </c>
      <c r="G4052" s="33"/>
    </row>
    <row r="4053" spans="1:7" x14ac:dyDescent="0.25">
      <c r="A4053" s="4">
        <v>40577</v>
      </c>
      <c r="B4053" s="7">
        <v>6401866</v>
      </c>
      <c r="C4053" s="7">
        <v>3469686</v>
      </c>
      <c r="D4053" s="7">
        <v>1401327</v>
      </c>
      <c r="E4053" s="7">
        <v>7276583</v>
      </c>
      <c r="F4053" s="33">
        <v>285264</v>
      </c>
      <c r="G4053" s="33"/>
    </row>
    <row r="4054" spans="1:7" x14ac:dyDescent="0.25">
      <c r="A4054" s="4">
        <v>40578</v>
      </c>
      <c r="B4054" s="7">
        <v>6392998</v>
      </c>
      <c r="C4054" s="7">
        <v>4237615</v>
      </c>
      <c r="D4054" s="7">
        <v>8542653.8599999994</v>
      </c>
      <c r="E4054" s="7">
        <v>7258557</v>
      </c>
      <c r="F4054" s="33">
        <v>286005</v>
      </c>
      <c r="G4054" s="33"/>
    </row>
    <row r="4055" spans="1:7" x14ac:dyDescent="0.25">
      <c r="A4055" s="4">
        <v>40579</v>
      </c>
      <c r="B4055" s="7">
        <v>6395965</v>
      </c>
      <c r="C4055" s="7">
        <v>4523832</v>
      </c>
      <c r="D4055" s="7">
        <v>641728</v>
      </c>
      <c r="E4055" s="7">
        <v>7212416</v>
      </c>
      <c r="F4055" s="33">
        <v>296461</v>
      </c>
      <c r="G4055" s="33"/>
    </row>
    <row r="4056" spans="1:7" x14ac:dyDescent="0.25">
      <c r="A4056" s="4">
        <v>40580</v>
      </c>
      <c r="B4056" s="7">
        <v>1133258</v>
      </c>
      <c r="C4056" s="7">
        <v>4523176</v>
      </c>
      <c r="D4056" s="7">
        <v>1401312.8599999999</v>
      </c>
      <c r="E4056" s="7">
        <v>5935567</v>
      </c>
      <c r="F4056" s="33">
        <v>297858</v>
      </c>
      <c r="G4056" s="33"/>
    </row>
    <row r="4057" spans="1:7" x14ac:dyDescent="0.25">
      <c r="A4057" s="4">
        <v>40581</v>
      </c>
      <c r="B4057" s="7">
        <v>5095868</v>
      </c>
      <c r="C4057" s="7">
        <v>4523085</v>
      </c>
      <c r="D4057" s="7">
        <v>11992075</v>
      </c>
      <c r="E4057" s="7">
        <v>7177301</v>
      </c>
      <c r="F4057" s="33">
        <v>218927</v>
      </c>
      <c r="G4057" s="33"/>
    </row>
    <row r="4058" spans="1:7" x14ac:dyDescent="0.25">
      <c r="A4058" s="4">
        <v>40582</v>
      </c>
      <c r="B4058" s="7">
        <v>6422395</v>
      </c>
      <c r="C4058" s="7">
        <v>4520806</v>
      </c>
      <c r="D4058" s="7">
        <v>11291797</v>
      </c>
      <c r="E4058" s="7">
        <v>4564437</v>
      </c>
      <c r="F4058" s="33">
        <v>121703</v>
      </c>
      <c r="G4058" s="33"/>
    </row>
    <row r="4059" spans="1:7" x14ac:dyDescent="0.25">
      <c r="A4059" s="4">
        <v>40583</v>
      </c>
      <c r="B4059" s="7">
        <v>6402695</v>
      </c>
      <c r="C4059" s="7">
        <v>4520666</v>
      </c>
      <c r="D4059" s="7">
        <v>3339187.93</v>
      </c>
      <c r="E4059" s="7">
        <v>5007779</v>
      </c>
      <c r="F4059" s="33">
        <v>247077</v>
      </c>
      <c r="G4059" s="33"/>
    </row>
    <row r="4060" spans="1:7" x14ac:dyDescent="0.25">
      <c r="A4060" s="4">
        <v>40584</v>
      </c>
      <c r="B4060" s="7">
        <v>5158620</v>
      </c>
      <c r="C4060" s="7">
        <v>4519785</v>
      </c>
      <c r="D4060" s="7">
        <v>4150704.93</v>
      </c>
      <c r="E4060" s="7">
        <v>6688594</v>
      </c>
      <c r="F4060" s="33">
        <v>223121</v>
      </c>
      <c r="G4060" s="33"/>
    </row>
    <row r="4061" spans="1:7" x14ac:dyDescent="0.25">
      <c r="A4061" s="4">
        <v>40585</v>
      </c>
      <c r="B4061" s="7">
        <v>5175079</v>
      </c>
      <c r="C4061" s="7">
        <v>4518537</v>
      </c>
      <c r="D4061" s="7">
        <v>491795</v>
      </c>
      <c r="E4061" s="7">
        <v>7212371</v>
      </c>
      <c r="F4061" s="33">
        <v>212126</v>
      </c>
      <c r="G4061" s="33"/>
    </row>
    <row r="4062" spans="1:7" x14ac:dyDescent="0.25">
      <c r="A4062" s="4">
        <v>40586</v>
      </c>
      <c r="B4062" s="7">
        <v>5431446</v>
      </c>
      <c r="C4062" s="7">
        <v>4523834</v>
      </c>
      <c r="D4062" s="7">
        <v>7234392.9299999997</v>
      </c>
      <c r="E4062" s="7">
        <v>6618313</v>
      </c>
      <c r="F4062" s="33">
        <v>239146</v>
      </c>
      <c r="G4062" s="33"/>
    </row>
    <row r="4063" spans="1:7" x14ac:dyDescent="0.25">
      <c r="A4063" s="4">
        <v>40587</v>
      </c>
      <c r="B4063" s="7">
        <v>6455169</v>
      </c>
      <c r="C4063" s="7">
        <v>4524840</v>
      </c>
      <c r="D4063" s="7">
        <v>10114457</v>
      </c>
      <c r="E4063" s="7">
        <v>7258890</v>
      </c>
      <c r="F4063" s="33">
        <v>218406</v>
      </c>
      <c r="G4063" s="33"/>
    </row>
    <row r="4064" spans="1:7" x14ac:dyDescent="0.25">
      <c r="A4064" s="4">
        <v>40588</v>
      </c>
      <c r="B4064" s="7">
        <v>5368695</v>
      </c>
      <c r="C4064" s="7">
        <v>4500865</v>
      </c>
      <c r="D4064" s="7">
        <v>4563737</v>
      </c>
      <c r="E4064" s="7">
        <v>7258994</v>
      </c>
      <c r="F4064" s="33">
        <v>242449</v>
      </c>
      <c r="G4064" s="33"/>
    </row>
    <row r="4065" spans="1:7" x14ac:dyDescent="0.25">
      <c r="A4065" s="4">
        <v>40589</v>
      </c>
      <c r="B4065" s="7">
        <v>6293157</v>
      </c>
      <c r="C4065" s="7">
        <v>3803573</v>
      </c>
      <c r="D4065" s="7">
        <v>5724027</v>
      </c>
      <c r="E4065" s="7">
        <v>7257298</v>
      </c>
      <c r="F4065" s="33">
        <v>224712</v>
      </c>
      <c r="G4065" s="33"/>
    </row>
    <row r="4066" spans="1:7" x14ac:dyDescent="0.25">
      <c r="A4066" s="4">
        <v>40590</v>
      </c>
      <c r="B4066" s="7">
        <v>3876187</v>
      </c>
      <c r="C4066" s="7">
        <v>87231</v>
      </c>
      <c r="D4066" s="7">
        <v>5232880.93</v>
      </c>
      <c r="E4066" s="7">
        <v>5569584</v>
      </c>
      <c r="F4066" s="33">
        <v>245999</v>
      </c>
      <c r="G4066" s="33"/>
    </row>
    <row r="4067" spans="1:7" x14ac:dyDescent="0.25">
      <c r="A4067" s="4">
        <v>40591</v>
      </c>
      <c r="B4067" s="7">
        <v>4583472</v>
      </c>
      <c r="C4067" s="7">
        <v>4513877</v>
      </c>
      <c r="D4067" s="7">
        <v>6636798.9299999997</v>
      </c>
      <c r="E4067" s="7">
        <v>6590188</v>
      </c>
      <c r="F4067" s="33">
        <v>224945</v>
      </c>
      <c r="G4067" s="33"/>
    </row>
    <row r="4068" spans="1:7" x14ac:dyDescent="0.25">
      <c r="A4068" s="4">
        <v>40592</v>
      </c>
      <c r="B4068" s="7">
        <v>4838912</v>
      </c>
      <c r="C4068" s="7">
        <v>4512000</v>
      </c>
      <c r="D4068" s="7">
        <v>7119045.9299999997</v>
      </c>
      <c r="E4068" s="7">
        <v>6836064</v>
      </c>
      <c r="F4068" s="33">
        <v>260913</v>
      </c>
      <c r="G4068" s="33"/>
    </row>
    <row r="4069" spans="1:7" x14ac:dyDescent="0.25">
      <c r="A4069" s="4">
        <v>40593</v>
      </c>
      <c r="B4069" s="7">
        <v>4815726</v>
      </c>
      <c r="C4069" s="7">
        <v>4513642</v>
      </c>
      <c r="D4069" s="7">
        <v>6356510</v>
      </c>
      <c r="E4069" s="7">
        <v>6160911</v>
      </c>
      <c r="F4069" s="33">
        <v>281527</v>
      </c>
      <c r="G4069" s="33"/>
    </row>
    <row r="4070" spans="1:7" x14ac:dyDescent="0.25">
      <c r="A4070" s="4">
        <v>40594</v>
      </c>
      <c r="B4070" s="7">
        <v>4562738</v>
      </c>
      <c r="C4070" s="7">
        <v>4515298</v>
      </c>
      <c r="D4070" s="7">
        <v>417632</v>
      </c>
      <c r="E4070" s="7">
        <v>7234195</v>
      </c>
      <c r="F4070" s="33">
        <v>240564</v>
      </c>
      <c r="G4070" s="33"/>
    </row>
    <row r="4071" spans="1:7" x14ac:dyDescent="0.25">
      <c r="A4071" s="4">
        <v>40595</v>
      </c>
      <c r="B4071" s="7">
        <v>6415774</v>
      </c>
      <c r="C4071" s="7">
        <v>953731</v>
      </c>
      <c r="D4071" s="7">
        <v>10108409</v>
      </c>
      <c r="E4071" s="7">
        <v>7260439</v>
      </c>
      <c r="F4071" s="33">
        <v>240533</v>
      </c>
      <c r="G4071" s="33"/>
    </row>
    <row r="4072" spans="1:7" x14ac:dyDescent="0.25">
      <c r="A4072" s="4">
        <v>40596</v>
      </c>
      <c r="B4072" s="7">
        <v>6469689</v>
      </c>
      <c r="C4072" s="7"/>
      <c r="D4072" s="7">
        <v>10155233</v>
      </c>
      <c r="E4072" s="7">
        <v>6220932</v>
      </c>
      <c r="F4072" s="33">
        <v>222343</v>
      </c>
      <c r="G4072" s="33"/>
    </row>
    <row r="4073" spans="1:7" x14ac:dyDescent="0.25">
      <c r="A4073" s="4">
        <v>40597</v>
      </c>
      <c r="B4073" s="7">
        <v>6403524</v>
      </c>
      <c r="C4073" s="7"/>
      <c r="D4073" s="7">
        <v>10144903</v>
      </c>
      <c r="E4073" s="7">
        <v>6617787</v>
      </c>
      <c r="F4073" s="33">
        <v>214989</v>
      </c>
      <c r="G4073" s="33"/>
    </row>
    <row r="4074" spans="1:7" x14ac:dyDescent="0.25">
      <c r="A4074" s="4">
        <v>40598</v>
      </c>
      <c r="B4074" s="7">
        <v>5527982</v>
      </c>
      <c r="C4074" s="7"/>
      <c r="D4074" s="7">
        <v>10066488</v>
      </c>
      <c r="E4074" s="7">
        <v>7326228</v>
      </c>
      <c r="F4074" s="33">
        <v>223944</v>
      </c>
      <c r="G4074" s="33"/>
    </row>
    <row r="4075" spans="1:7" x14ac:dyDescent="0.25">
      <c r="A4075" s="4">
        <v>40599</v>
      </c>
      <c r="B4075" s="7">
        <v>5556862</v>
      </c>
      <c r="C4075" s="7">
        <v>2085982</v>
      </c>
      <c r="D4075" s="7">
        <v>7598884</v>
      </c>
      <c r="E4075" s="7">
        <v>7260318</v>
      </c>
      <c r="F4075" s="33">
        <v>221712</v>
      </c>
      <c r="G4075" s="33"/>
    </row>
    <row r="4076" spans="1:7" x14ac:dyDescent="0.25">
      <c r="A4076" s="4">
        <v>40600</v>
      </c>
      <c r="B4076" s="7">
        <v>6390310</v>
      </c>
      <c r="C4076" s="7">
        <v>4511145</v>
      </c>
      <c r="D4076" s="7">
        <v>6856679.9299999997</v>
      </c>
      <c r="E4076" s="7">
        <v>7212564</v>
      </c>
      <c r="F4076" s="33">
        <v>222909</v>
      </c>
      <c r="G4076" s="33"/>
    </row>
    <row r="4077" spans="1:7" x14ac:dyDescent="0.25">
      <c r="A4077" s="4">
        <v>40601</v>
      </c>
      <c r="B4077" s="7">
        <v>6423910</v>
      </c>
      <c r="C4077" s="7">
        <v>4519276</v>
      </c>
      <c r="D4077" s="7">
        <v>1482254.52</v>
      </c>
      <c r="E4077" s="7">
        <v>7254202</v>
      </c>
      <c r="F4077" s="33">
        <v>228733</v>
      </c>
      <c r="G4077" s="33"/>
    </row>
    <row r="4078" spans="1:7" x14ac:dyDescent="0.25">
      <c r="A4078" s="4">
        <v>40602</v>
      </c>
      <c r="B4078" s="7">
        <v>6403281</v>
      </c>
      <c r="C4078" s="7">
        <v>4519242</v>
      </c>
      <c r="D4078" s="7">
        <v>7113421.7999999998</v>
      </c>
      <c r="E4078" s="7">
        <v>6381222</v>
      </c>
      <c r="F4078" s="33">
        <v>215547</v>
      </c>
      <c r="G4078" s="33"/>
    </row>
    <row r="4079" spans="1:7" x14ac:dyDescent="0.25">
      <c r="A4079" s="4">
        <v>40603</v>
      </c>
      <c r="B4079" s="7">
        <v>4314407</v>
      </c>
      <c r="C4079" s="7">
        <v>4518386</v>
      </c>
      <c r="D4079" s="7">
        <v>9227322</v>
      </c>
      <c r="E4079" s="7">
        <v>7215399</v>
      </c>
      <c r="F4079" s="33">
        <v>218323</v>
      </c>
      <c r="G4079" s="33"/>
    </row>
    <row r="4080" spans="1:7" x14ac:dyDescent="0.25">
      <c r="A4080" s="4">
        <v>40604</v>
      </c>
      <c r="B4080" s="7">
        <v>3570411</v>
      </c>
      <c r="C4080" s="7">
        <v>4516934</v>
      </c>
      <c r="D4080" s="7">
        <v>9257854</v>
      </c>
      <c r="E4080" s="7">
        <v>7021745</v>
      </c>
      <c r="F4080" s="33">
        <v>244220</v>
      </c>
      <c r="G4080" s="33"/>
    </row>
    <row r="4081" spans="1:7" x14ac:dyDescent="0.25">
      <c r="A4081" s="4">
        <v>40605</v>
      </c>
      <c r="B4081" s="7">
        <v>3889054</v>
      </c>
      <c r="C4081" s="7">
        <v>4517968</v>
      </c>
      <c r="D4081" s="7">
        <v>8244855</v>
      </c>
      <c r="E4081" s="7">
        <v>5384234</v>
      </c>
      <c r="F4081" s="33">
        <v>231474</v>
      </c>
      <c r="G4081" s="33"/>
    </row>
    <row r="4082" spans="1:7" x14ac:dyDescent="0.25">
      <c r="A4082" s="4">
        <v>40606</v>
      </c>
      <c r="B4082" s="7">
        <v>1592976</v>
      </c>
      <c r="C4082" s="7">
        <v>4102982</v>
      </c>
      <c r="D4082" s="7">
        <v>8431303.8599999994</v>
      </c>
      <c r="E4082" s="7">
        <v>7249848</v>
      </c>
      <c r="F4082" s="33">
        <v>223236</v>
      </c>
      <c r="G4082" s="33"/>
    </row>
    <row r="4083" spans="1:7" x14ac:dyDescent="0.25">
      <c r="A4083" s="4">
        <v>40607</v>
      </c>
      <c r="B4083" s="7">
        <v>6442645</v>
      </c>
      <c r="C4083" s="7">
        <v>4522126</v>
      </c>
      <c r="D4083" s="7">
        <v>12067459</v>
      </c>
      <c r="E4083" s="7">
        <v>6757696</v>
      </c>
      <c r="F4083" s="33">
        <v>298350</v>
      </c>
      <c r="G4083" s="33"/>
    </row>
    <row r="4084" spans="1:7" x14ac:dyDescent="0.25">
      <c r="A4084" s="4">
        <v>40608</v>
      </c>
      <c r="B4084" s="7">
        <v>5606779</v>
      </c>
      <c r="C4084" s="7">
        <v>4397800</v>
      </c>
      <c r="D4084" s="7">
        <v>10804048.93</v>
      </c>
      <c r="E4084" s="7">
        <v>7261386</v>
      </c>
      <c r="F4084" s="33">
        <v>296987</v>
      </c>
      <c r="G4084" s="33"/>
    </row>
    <row r="4085" spans="1:7" x14ac:dyDescent="0.25">
      <c r="A4085" s="4">
        <v>40609</v>
      </c>
      <c r="B4085" s="7">
        <v>6413736</v>
      </c>
      <c r="C4085" s="7">
        <v>4518493</v>
      </c>
      <c r="D4085" s="7">
        <v>1501342.68</v>
      </c>
      <c r="E4085" s="7">
        <v>7260362</v>
      </c>
      <c r="F4085" s="33">
        <v>273090</v>
      </c>
      <c r="G4085" s="33"/>
    </row>
    <row r="4086" spans="1:7" x14ac:dyDescent="0.25">
      <c r="A4086" s="4">
        <v>40610</v>
      </c>
      <c r="B4086" s="7">
        <v>6401555</v>
      </c>
      <c r="C4086" s="7">
        <v>4317191</v>
      </c>
      <c r="D4086" s="7">
        <v>1038968.9299999999</v>
      </c>
      <c r="E4086" s="7">
        <v>7260892</v>
      </c>
      <c r="F4086" s="33">
        <v>207200</v>
      </c>
      <c r="G4086" s="33"/>
    </row>
    <row r="4087" spans="1:7" x14ac:dyDescent="0.25">
      <c r="A4087" s="4">
        <v>40611</v>
      </c>
      <c r="B4087" s="7">
        <v>6396141</v>
      </c>
      <c r="C4087" s="7">
        <v>4512154</v>
      </c>
      <c r="D4087" s="7">
        <v>7485553.1600000001</v>
      </c>
      <c r="E4087" s="7">
        <v>7116447</v>
      </c>
      <c r="F4087" s="33">
        <v>221956</v>
      </c>
      <c r="G4087" s="33"/>
    </row>
    <row r="4088" spans="1:7" x14ac:dyDescent="0.25">
      <c r="A4088" s="4">
        <v>40612</v>
      </c>
      <c r="B4088" s="7">
        <v>6395209</v>
      </c>
      <c r="C4088" s="7">
        <v>4513913</v>
      </c>
      <c r="D4088" s="7">
        <v>6968005.7199999997</v>
      </c>
      <c r="E4088" s="7">
        <v>7206724</v>
      </c>
      <c r="F4088" s="33">
        <v>222906</v>
      </c>
      <c r="G4088" s="33"/>
    </row>
    <row r="4089" spans="1:7" x14ac:dyDescent="0.25">
      <c r="A4089" s="4">
        <v>40613</v>
      </c>
      <c r="B4089" s="7">
        <v>6393692</v>
      </c>
      <c r="C4089" s="7">
        <v>4513264</v>
      </c>
      <c r="D4089" s="7">
        <v>4224418.24</v>
      </c>
      <c r="E4089" s="7">
        <v>7256134</v>
      </c>
      <c r="F4089" s="33">
        <v>224242</v>
      </c>
      <c r="G4089" s="33"/>
    </row>
    <row r="4090" spans="1:7" x14ac:dyDescent="0.25">
      <c r="A4090" s="4">
        <v>40614</v>
      </c>
      <c r="B4090" s="7">
        <v>5861838</v>
      </c>
      <c r="C4090" s="7">
        <v>1118671</v>
      </c>
      <c r="D4090" s="7">
        <v>11969808</v>
      </c>
      <c r="E4090" s="7">
        <v>5851285</v>
      </c>
      <c r="F4090" s="33">
        <v>282623</v>
      </c>
      <c r="G4090" s="33"/>
    </row>
    <row r="4091" spans="1:7" x14ac:dyDescent="0.25">
      <c r="A4091" s="4">
        <v>40615</v>
      </c>
      <c r="B4091" s="7">
        <v>6440713</v>
      </c>
      <c r="C4091" s="7"/>
      <c r="D4091" s="7">
        <v>10100829</v>
      </c>
      <c r="E4091" s="7">
        <v>6478075</v>
      </c>
      <c r="F4091" s="33">
        <v>283294</v>
      </c>
      <c r="G4091" s="33"/>
    </row>
    <row r="4092" spans="1:7" x14ac:dyDescent="0.25">
      <c r="A4092" s="4">
        <v>40616</v>
      </c>
      <c r="B4092" s="7">
        <v>6404315</v>
      </c>
      <c r="C4092" s="7">
        <v>2092724</v>
      </c>
      <c r="D4092" s="7">
        <v>1127650.8599999999</v>
      </c>
      <c r="E4092" s="7">
        <v>6548692</v>
      </c>
      <c r="F4092" s="33">
        <v>229364</v>
      </c>
      <c r="G4092" s="33"/>
    </row>
    <row r="4093" spans="1:7" x14ac:dyDescent="0.25">
      <c r="A4093" s="4">
        <v>40617</v>
      </c>
      <c r="B4093" s="7">
        <v>6210633</v>
      </c>
      <c r="C4093" s="7">
        <v>4803374</v>
      </c>
      <c r="D4093" s="7">
        <v>2565969.79</v>
      </c>
      <c r="E4093" s="7">
        <v>6729473</v>
      </c>
      <c r="F4093" s="33">
        <v>223254</v>
      </c>
      <c r="G4093" s="33"/>
    </row>
    <row r="4094" spans="1:7" x14ac:dyDescent="0.25">
      <c r="A4094" s="4">
        <v>40618</v>
      </c>
      <c r="B4094" s="7">
        <v>6276770</v>
      </c>
      <c r="C4094" s="7">
        <v>4685949</v>
      </c>
      <c r="D4094" s="7">
        <v>5591060</v>
      </c>
      <c r="E4094" s="7">
        <v>6922357</v>
      </c>
      <c r="F4094" s="33">
        <v>251100</v>
      </c>
      <c r="G4094" s="33"/>
    </row>
    <row r="4095" spans="1:7" x14ac:dyDescent="0.25">
      <c r="A4095" s="4">
        <v>40619</v>
      </c>
      <c r="B4095" s="7">
        <v>6314201</v>
      </c>
      <c r="C4095" s="7">
        <v>4518482</v>
      </c>
      <c r="D4095" s="7">
        <v>4928427</v>
      </c>
      <c r="E4095" s="7">
        <v>7258704</v>
      </c>
      <c r="F4095" s="33">
        <v>287695</v>
      </c>
      <c r="G4095" s="33"/>
    </row>
    <row r="4096" spans="1:7" x14ac:dyDescent="0.25">
      <c r="A4096" s="4">
        <v>40620</v>
      </c>
      <c r="B4096" s="7">
        <v>73486</v>
      </c>
      <c r="C4096" s="7">
        <v>4520703</v>
      </c>
      <c r="D4096" s="7">
        <v>11881011</v>
      </c>
      <c r="E4096" s="7">
        <v>7164989</v>
      </c>
      <c r="F4096" s="33">
        <v>266888</v>
      </c>
      <c r="G4096" s="33"/>
    </row>
    <row r="4097" spans="1:7" x14ac:dyDescent="0.25">
      <c r="A4097" s="4">
        <v>40621</v>
      </c>
      <c r="B4097" s="7">
        <v>5941743</v>
      </c>
      <c r="C4097" s="7">
        <v>4519625</v>
      </c>
      <c r="D4097" s="7">
        <v>343972.86</v>
      </c>
      <c r="E4097" s="7">
        <v>7257914</v>
      </c>
      <c r="F4097" s="33">
        <v>244551</v>
      </c>
      <c r="G4097" s="33"/>
    </row>
    <row r="4098" spans="1:7" x14ac:dyDescent="0.25">
      <c r="A4098" s="4">
        <v>40622</v>
      </c>
      <c r="B4098" s="7">
        <v>63480</v>
      </c>
      <c r="C4098" s="7">
        <v>3869722</v>
      </c>
      <c r="D4098" s="7">
        <v>11720949.93</v>
      </c>
      <c r="E4098" s="7">
        <v>7166015</v>
      </c>
      <c r="F4098" s="33">
        <v>208829</v>
      </c>
      <c r="G4098" s="33"/>
    </row>
    <row r="4099" spans="1:7" x14ac:dyDescent="0.25">
      <c r="A4099" s="4">
        <v>40623</v>
      </c>
      <c r="B4099" s="7">
        <v>6122831</v>
      </c>
      <c r="C4099" s="7">
        <v>2843503</v>
      </c>
      <c r="D4099" s="7">
        <v>896442.86</v>
      </c>
      <c r="E4099" s="7">
        <v>7104975</v>
      </c>
      <c r="F4099" s="33">
        <v>221414</v>
      </c>
      <c r="G4099" s="33"/>
    </row>
    <row r="4100" spans="1:7" x14ac:dyDescent="0.25">
      <c r="A4100" s="4">
        <v>40624</v>
      </c>
      <c r="B4100" s="7">
        <v>4965737</v>
      </c>
      <c r="C4100" s="7">
        <v>2252674</v>
      </c>
      <c r="D4100" s="7">
        <v>6969859.9299999997</v>
      </c>
      <c r="E4100" s="7">
        <v>6537635</v>
      </c>
      <c r="F4100" s="33">
        <v>219821</v>
      </c>
      <c r="G4100" s="33"/>
    </row>
    <row r="4101" spans="1:7" x14ac:dyDescent="0.25">
      <c r="A4101" s="4">
        <v>40625</v>
      </c>
      <c r="B4101" s="7">
        <v>7316292</v>
      </c>
      <c r="C4101" s="7">
        <v>4522103</v>
      </c>
      <c r="D4101" s="7">
        <v>11839639.93</v>
      </c>
      <c r="E4101" s="7">
        <v>6457629</v>
      </c>
      <c r="F4101" s="33">
        <v>210974</v>
      </c>
      <c r="G4101" s="33"/>
    </row>
    <row r="4102" spans="1:7" x14ac:dyDescent="0.25">
      <c r="A4102" s="4">
        <v>40626</v>
      </c>
      <c r="B4102" s="7">
        <v>8374619</v>
      </c>
      <c r="C4102" s="7">
        <v>4518789</v>
      </c>
      <c r="D4102" s="7">
        <v>3160166.79</v>
      </c>
      <c r="E4102" s="7">
        <v>7252679</v>
      </c>
      <c r="F4102" s="33">
        <v>232432</v>
      </c>
      <c r="G4102" s="33"/>
    </row>
    <row r="4103" spans="1:7" x14ac:dyDescent="0.25">
      <c r="A4103" s="4">
        <v>40627</v>
      </c>
      <c r="B4103" s="7">
        <v>9293494</v>
      </c>
      <c r="C4103" s="7">
        <v>4519859</v>
      </c>
      <c r="D4103" s="7">
        <v>2948827.7199999997</v>
      </c>
      <c r="E4103" s="7">
        <v>7197590</v>
      </c>
      <c r="F4103" s="33">
        <v>219007</v>
      </c>
      <c r="G4103" s="33"/>
    </row>
    <row r="4104" spans="1:7" x14ac:dyDescent="0.25">
      <c r="A4104" s="4">
        <v>40628</v>
      </c>
      <c r="B4104" s="7">
        <v>9617000</v>
      </c>
      <c r="C4104" s="7">
        <v>4049792</v>
      </c>
      <c r="D4104" s="7">
        <v>635572.79</v>
      </c>
      <c r="E4104" s="7">
        <v>7236030</v>
      </c>
      <c r="F4104" s="33">
        <v>225877</v>
      </c>
      <c r="G4104" s="33"/>
    </row>
    <row r="4105" spans="1:7" x14ac:dyDescent="0.25">
      <c r="A4105" s="4">
        <v>40629</v>
      </c>
      <c r="B4105" s="7">
        <v>9113885</v>
      </c>
      <c r="C4105" s="7"/>
      <c r="D4105" s="7">
        <v>239301</v>
      </c>
      <c r="E4105" s="7">
        <v>4050802</v>
      </c>
      <c r="F4105" s="33">
        <v>222777</v>
      </c>
      <c r="G4105" s="33"/>
    </row>
    <row r="4106" spans="1:7" x14ac:dyDescent="0.25">
      <c r="A4106" s="4">
        <v>40630</v>
      </c>
      <c r="B4106" s="7">
        <v>8373376</v>
      </c>
      <c r="C4106" s="7"/>
      <c r="D4106" s="7">
        <v>2889249.79</v>
      </c>
      <c r="E4106" s="7">
        <v>6679688</v>
      </c>
      <c r="F4106" s="33">
        <v>246699</v>
      </c>
      <c r="G4106" s="33"/>
    </row>
    <row r="4107" spans="1:7" x14ac:dyDescent="0.25">
      <c r="A4107" s="4">
        <v>40631</v>
      </c>
      <c r="B4107" s="7">
        <v>9470546</v>
      </c>
      <c r="C4107" s="7"/>
      <c r="D4107" s="7">
        <v>7850984.8599999994</v>
      </c>
      <c r="E4107" s="7">
        <v>6624516</v>
      </c>
      <c r="F4107" s="33">
        <v>244686</v>
      </c>
      <c r="G4107" s="33"/>
    </row>
    <row r="4108" spans="1:7" x14ac:dyDescent="0.25">
      <c r="A4108" s="4">
        <v>40632</v>
      </c>
      <c r="B4108" s="7">
        <v>5652940</v>
      </c>
      <c r="C4108" s="7"/>
      <c r="D4108" s="7">
        <v>6339563.3099999996</v>
      </c>
      <c r="E4108" s="7">
        <v>7256243</v>
      </c>
      <c r="F4108" s="33">
        <v>267267</v>
      </c>
      <c r="G4108" s="33"/>
    </row>
    <row r="4109" spans="1:7" x14ac:dyDescent="0.25">
      <c r="A4109" s="4">
        <v>40633</v>
      </c>
      <c r="B4109" s="7">
        <v>3191291</v>
      </c>
      <c r="C4109" s="7"/>
      <c r="D4109" s="7">
        <v>11148665.93</v>
      </c>
      <c r="E4109" s="7">
        <v>6108861</v>
      </c>
      <c r="F4109" s="33">
        <v>270656</v>
      </c>
      <c r="G4109" s="33"/>
    </row>
    <row r="4110" spans="1:7" x14ac:dyDescent="0.25">
      <c r="A4110" s="4">
        <v>40634</v>
      </c>
      <c r="B4110" s="7">
        <v>7003860</v>
      </c>
      <c r="C4110" s="7"/>
      <c r="D4110" s="7">
        <v>11998200.93</v>
      </c>
      <c r="E4110" s="7">
        <v>7256436</v>
      </c>
      <c r="F4110" s="33">
        <v>273075</v>
      </c>
      <c r="G4110" s="33"/>
    </row>
    <row r="4111" spans="1:7" x14ac:dyDescent="0.25">
      <c r="A4111" s="4">
        <v>40635</v>
      </c>
      <c r="B4111" s="7">
        <v>4428325</v>
      </c>
      <c r="C4111" s="7"/>
      <c r="D4111" s="7">
        <v>12122598</v>
      </c>
      <c r="E4111" s="7">
        <v>7288971</v>
      </c>
      <c r="F4111" s="33">
        <v>266357</v>
      </c>
      <c r="G4111" s="33"/>
    </row>
    <row r="4112" spans="1:7" x14ac:dyDescent="0.25">
      <c r="A4112" s="4">
        <v>40636</v>
      </c>
      <c r="B4112" s="7">
        <v>4050756</v>
      </c>
      <c r="C4112" s="7"/>
      <c r="D4112" s="7">
        <v>11861351</v>
      </c>
      <c r="E4112" s="7">
        <v>5655782</v>
      </c>
      <c r="F4112" s="33">
        <v>257036</v>
      </c>
      <c r="G4112" s="33"/>
    </row>
    <row r="4113" spans="1:7" x14ac:dyDescent="0.25">
      <c r="A4113" s="4">
        <v>40637</v>
      </c>
      <c r="B4113" s="7">
        <v>4688630</v>
      </c>
      <c r="C4113" s="7"/>
      <c r="D4113" s="7">
        <v>11967908</v>
      </c>
      <c r="E4113" s="7">
        <v>7282532</v>
      </c>
      <c r="F4113" s="33">
        <v>300476</v>
      </c>
      <c r="G4113" s="33"/>
    </row>
    <row r="4114" spans="1:7" x14ac:dyDescent="0.25">
      <c r="A4114" s="4">
        <v>40638</v>
      </c>
      <c r="B4114" s="7">
        <v>8847270</v>
      </c>
      <c r="C4114" s="7"/>
      <c r="D4114" s="7">
        <v>7845623</v>
      </c>
      <c r="E4114" s="7">
        <v>6405284</v>
      </c>
      <c r="F4114" s="33">
        <v>254225</v>
      </c>
      <c r="G4114" s="33"/>
    </row>
    <row r="4115" spans="1:7" x14ac:dyDescent="0.25">
      <c r="A4115" s="4">
        <v>40639</v>
      </c>
      <c r="B4115" s="7">
        <v>9323883</v>
      </c>
      <c r="C4115" s="7"/>
      <c r="D4115" s="7">
        <v>5476124</v>
      </c>
      <c r="E4115" s="7">
        <v>7325887</v>
      </c>
      <c r="F4115" s="33">
        <v>296865</v>
      </c>
      <c r="G4115" s="33"/>
    </row>
    <row r="4116" spans="1:7" x14ac:dyDescent="0.25">
      <c r="A4116" s="4">
        <v>40640</v>
      </c>
      <c r="B4116" s="7">
        <v>967487</v>
      </c>
      <c r="C4116" s="7"/>
      <c r="D4116" s="7">
        <v>9622821</v>
      </c>
      <c r="E4116" s="7">
        <v>6668976</v>
      </c>
      <c r="F4116" s="33">
        <v>221518</v>
      </c>
      <c r="G4116" s="33"/>
    </row>
    <row r="4117" spans="1:7" x14ac:dyDescent="0.25">
      <c r="A4117" s="4">
        <v>40641</v>
      </c>
      <c r="B4117" s="7">
        <v>983667</v>
      </c>
      <c r="C4117" s="7"/>
      <c r="D4117" s="7">
        <v>9466588.7899999991</v>
      </c>
      <c r="E4117" s="7">
        <v>7327164</v>
      </c>
      <c r="F4117" s="33">
        <v>239154</v>
      </c>
      <c r="G4117" s="33"/>
    </row>
    <row r="4118" spans="1:7" x14ac:dyDescent="0.25">
      <c r="A4118" s="4">
        <v>40642</v>
      </c>
      <c r="B4118" s="7">
        <v>6348917</v>
      </c>
      <c r="C4118" s="7"/>
      <c r="D4118" s="7">
        <v>9091549.8000000007</v>
      </c>
      <c r="E4118" s="7">
        <v>7240653</v>
      </c>
      <c r="F4118" s="33">
        <v>296988</v>
      </c>
      <c r="G4118" s="33"/>
    </row>
    <row r="4119" spans="1:7" x14ac:dyDescent="0.25">
      <c r="A4119" s="4">
        <v>40643</v>
      </c>
      <c r="B4119" s="7">
        <v>7186058</v>
      </c>
      <c r="C4119" s="7"/>
      <c r="D4119" s="7">
        <v>1116512.79</v>
      </c>
      <c r="E4119" s="7">
        <v>4890344</v>
      </c>
      <c r="F4119" s="33">
        <v>270855</v>
      </c>
      <c r="G4119" s="33"/>
    </row>
    <row r="4120" spans="1:7" x14ac:dyDescent="0.25">
      <c r="A4120" s="4">
        <v>40644</v>
      </c>
      <c r="B4120" s="7">
        <v>4147464</v>
      </c>
      <c r="C4120" s="7"/>
      <c r="D4120" s="7">
        <v>1104359.8</v>
      </c>
      <c r="E4120" s="7">
        <v>6471338</v>
      </c>
      <c r="F4120" s="33">
        <v>257252</v>
      </c>
      <c r="G4120" s="33"/>
    </row>
    <row r="4121" spans="1:7" x14ac:dyDescent="0.25">
      <c r="A4121" s="4">
        <v>40645</v>
      </c>
      <c r="B4121" s="7">
        <v>9403136</v>
      </c>
      <c r="C4121" s="7"/>
      <c r="D4121" s="7">
        <v>8237702.7300000004</v>
      </c>
      <c r="E4121" s="7">
        <v>5929363</v>
      </c>
      <c r="F4121" s="33">
        <v>314925</v>
      </c>
      <c r="G4121" s="33"/>
    </row>
    <row r="4122" spans="1:7" x14ac:dyDescent="0.25">
      <c r="A4122" s="4">
        <v>40646</v>
      </c>
      <c r="B4122" s="7">
        <v>9060514</v>
      </c>
      <c r="C4122" s="7"/>
      <c r="D4122" s="7">
        <v>2312959.9299999997</v>
      </c>
      <c r="E4122" s="7">
        <v>5289520</v>
      </c>
      <c r="F4122" s="33">
        <v>217871</v>
      </c>
      <c r="G4122" s="33"/>
    </row>
    <row r="4123" spans="1:7" x14ac:dyDescent="0.25">
      <c r="A4123" s="4">
        <v>40647</v>
      </c>
      <c r="B4123" s="7">
        <v>9655944</v>
      </c>
      <c r="C4123" s="7"/>
      <c r="D4123" s="7">
        <v>3773193.7899999996</v>
      </c>
      <c r="E4123" s="7">
        <v>6450689</v>
      </c>
      <c r="F4123" s="33">
        <v>287418</v>
      </c>
      <c r="G4123" s="33"/>
    </row>
    <row r="4124" spans="1:7" x14ac:dyDescent="0.25">
      <c r="A4124" s="4">
        <v>40648</v>
      </c>
      <c r="B4124" s="7">
        <v>9069483</v>
      </c>
      <c r="C4124" s="7"/>
      <c r="D4124" s="7">
        <v>2997833.86</v>
      </c>
      <c r="E4124" s="7">
        <v>5492997</v>
      </c>
      <c r="F4124" s="33">
        <v>293713</v>
      </c>
      <c r="G4124" s="33"/>
    </row>
    <row r="4125" spans="1:7" x14ac:dyDescent="0.25">
      <c r="A4125" s="4">
        <v>40649</v>
      </c>
      <c r="B4125" s="7">
        <v>8781747</v>
      </c>
      <c r="C4125" s="7"/>
      <c r="D4125" s="7">
        <v>416750.58</v>
      </c>
      <c r="E4125" s="7">
        <v>3439492</v>
      </c>
      <c r="F4125" s="33">
        <v>273158</v>
      </c>
      <c r="G4125" s="33"/>
    </row>
    <row r="4126" spans="1:7" x14ac:dyDescent="0.25">
      <c r="A4126" s="4">
        <v>40650</v>
      </c>
      <c r="B4126" s="7">
        <v>7480274</v>
      </c>
      <c r="C4126" s="7"/>
      <c r="D4126" s="7">
        <v>248655</v>
      </c>
      <c r="E4126" s="7">
        <v>2027434</v>
      </c>
      <c r="F4126" s="33">
        <v>279232</v>
      </c>
      <c r="G4126" s="33"/>
    </row>
    <row r="4127" spans="1:7" x14ac:dyDescent="0.25">
      <c r="A4127" s="4">
        <v>40651</v>
      </c>
      <c r="B4127" s="7">
        <v>9652707</v>
      </c>
      <c r="C4127" s="7"/>
      <c r="D4127" s="7">
        <v>1645413.6600000001</v>
      </c>
      <c r="E4127" s="7">
        <v>4483807</v>
      </c>
      <c r="F4127" s="33">
        <v>265424</v>
      </c>
      <c r="G4127" s="33"/>
    </row>
    <row r="4128" spans="1:7" x14ac:dyDescent="0.25">
      <c r="A4128" s="4">
        <v>40652</v>
      </c>
      <c r="B4128" s="7">
        <v>9693898</v>
      </c>
      <c r="C4128" s="7"/>
      <c r="D4128" s="7">
        <v>7261298.8599999994</v>
      </c>
      <c r="E4128" s="7">
        <v>7313786</v>
      </c>
      <c r="F4128" s="33">
        <v>260751</v>
      </c>
      <c r="G4128" s="33"/>
    </row>
    <row r="4129" spans="1:7" x14ac:dyDescent="0.25">
      <c r="A4129" s="4">
        <v>40653</v>
      </c>
      <c r="B4129" s="7">
        <v>9448253</v>
      </c>
      <c r="C4129" s="7">
        <v>8776</v>
      </c>
      <c r="D4129" s="7">
        <v>4830593.6599999992</v>
      </c>
      <c r="E4129" s="7">
        <v>4381858</v>
      </c>
      <c r="F4129" s="33">
        <v>211293</v>
      </c>
      <c r="G4129" s="33"/>
    </row>
    <row r="4130" spans="1:7" x14ac:dyDescent="0.25">
      <c r="A4130" s="4">
        <v>40654</v>
      </c>
      <c r="B4130" s="7">
        <v>9628899</v>
      </c>
      <c r="C4130" s="7">
        <v>1380983</v>
      </c>
      <c r="D4130" s="7">
        <v>4236800.8599999994</v>
      </c>
      <c r="E4130" s="7">
        <v>5016773</v>
      </c>
      <c r="F4130" s="33">
        <v>214152</v>
      </c>
      <c r="G4130" s="33"/>
    </row>
    <row r="4131" spans="1:7" x14ac:dyDescent="0.25">
      <c r="A4131" s="4">
        <v>40655</v>
      </c>
      <c r="B4131" s="7">
        <v>7792323</v>
      </c>
      <c r="C4131" s="7">
        <v>2464163</v>
      </c>
      <c r="D4131" s="7">
        <v>238852</v>
      </c>
      <c r="E4131" s="7">
        <v>3345868</v>
      </c>
      <c r="F4131" s="33">
        <v>213001</v>
      </c>
      <c r="G4131" s="33"/>
    </row>
    <row r="4132" spans="1:7" x14ac:dyDescent="0.25">
      <c r="A4132" s="4">
        <v>40656</v>
      </c>
      <c r="B4132" s="7">
        <v>9546302</v>
      </c>
      <c r="C4132" s="7">
        <v>3650745</v>
      </c>
      <c r="D4132" s="7">
        <v>725512.79</v>
      </c>
      <c r="E4132" s="7">
        <v>5740658</v>
      </c>
      <c r="F4132" s="33">
        <v>235147</v>
      </c>
      <c r="G4132" s="33"/>
    </row>
    <row r="4133" spans="1:7" x14ac:dyDescent="0.25">
      <c r="A4133" s="4">
        <v>40657</v>
      </c>
      <c r="B4133" s="7">
        <v>6342733</v>
      </c>
      <c r="C4133" s="7">
        <v>4104644</v>
      </c>
      <c r="D4133" s="7">
        <v>779129.92999999993</v>
      </c>
      <c r="E4133" s="7">
        <v>3182297</v>
      </c>
      <c r="F4133" s="33">
        <v>222089</v>
      </c>
      <c r="G4133" s="33"/>
    </row>
    <row r="4134" spans="1:7" x14ac:dyDescent="0.25">
      <c r="A4134" s="4">
        <v>40658</v>
      </c>
      <c r="B4134" s="7">
        <v>9536920</v>
      </c>
      <c r="C4134" s="7">
        <v>4205463</v>
      </c>
      <c r="D4134" s="7">
        <v>3429806.86</v>
      </c>
      <c r="E4134" s="7">
        <v>5892385</v>
      </c>
      <c r="F4134" s="33">
        <v>231592</v>
      </c>
      <c r="G4134" s="33"/>
    </row>
    <row r="4135" spans="1:7" x14ac:dyDescent="0.25">
      <c r="A4135" s="4">
        <v>40659</v>
      </c>
      <c r="B4135" s="7">
        <v>9514328</v>
      </c>
      <c r="C4135" s="7">
        <v>4555649</v>
      </c>
      <c r="D4135" s="7">
        <v>2473894.52</v>
      </c>
      <c r="E4135" s="7">
        <v>6254713</v>
      </c>
      <c r="F4135" s="33">
        <v>234828</v>
      </c>
      <c r="G4135" s="33"/>
    </row>
    <row r="4136" spans="1:7" x14ac:dyDescent="0.25">
      <c r="A4136" s="4">
        <v>40660</v>
      </c>
      <c r="B4136" s="7">
        <v>9689170</v>
      </c>
      <c r="C4136" s="7">
        <v>5299193</v>
      </c>
      <c r="D4136" s="7">
        <v>6027816.7199999997</v>
      </c>
      <c r="E4136" s="7">
        <v>4876312</v>
      </c>
      <c r="F4136" s="33">
        <v>286173</v>
      </c>
      <c r="G4136" s="33"/>
    </row>
    <row r="4137" spans="1:7" x14ac:dyDescent="0.25">
      <c r="A4137" s="4">
        <v>40661</v>
      </c>
      <c r="B4137" s="7">
        <v>7683716</v>
      </c>
      <c r="C4137" s="7">
        <v>4818907</v>
      </c>
      <c r="D4137" s="7">
        <v>3740915.9299999997</v>
      </c>
      <c r="E4137" s="7">
        <v>4185817</v>
      </c>
      <c r="F4137" s="33">
        <v>284842</v>
      </c>
      <c r="G4137" s="33"/>
    </row>
    <row r="4138" spans="1:7" x14ac:dyDescent="0.25">
      <c r="A4138" s="4">
        <v>40662</v>
      </c>
      <c r="B4138" s="7">
        <v>9369978</v>
      </c>
      <c r="C4138" s="7">
        <v>5942304</v>
      </c>
      <c r="D4138" s="7">
        <v>3078879.7199999997</v>
      </c>
      <c r="E4138" s="7">
        <v>6205100</v>
      </c>
      <c r="F4138" s="33">
        <v>280696</v>
      </c>
      <c r="G4138" s="33"/>
    </row>
    <row r="4139" spans="1:7" x14ac:dyDescent="0.25">
      <c r="A4139" s="4">
        <v>40663</v>
      </c>
      <c r="B4139" s="7">
        <v>7850010</v>
      </c>
      <c r="C4139" s="7">
        <v>1616171</v>
      </c>
      <c r="D4139" s="7">
        <v>6640811.8599999994</v>
      </c>
      <c r="E4139" s="7">
        <v>4310690</v>
      </c>
      <c r="F4139" s="33">
        <v>326561</v>
      </c>
      <c r="G4139" s="33"/>
    </row>
    <row r="4140" spans="1:7" x14ac:dyDescent="0.25">
      <c r="A4140" s="4">
        <v>40664</v>
      </c>
      <c r="B4140" s="7">
        <v>7641424</v>
      </c>
      <c r="C4140" s="7">
        <v>3602397</v>
      </c>
      <c r="D4140" s="7">
        <v>4489592.7899999991</v>
      </c>
      <c r="E4140" s="7">
        <v>5409321</v>
      </c>
      <c r="F4140" s="33">
        <v>349783</v>
      </c>
      <c r="G4140" s="33"/>
    </row>
    <row r="4141" spans="1:7" x14ac:dyDescent="0.25">
      <c r="A4141" s="4">
        <v>40665</v>
      </c>
      <c r="B4141" s="7">
        <v>7836552</v>
      </c>
      <c r="C4141" s="7">
        <v>6006029</v>
      </c>
      <c r="D4141" s="7">
        <v>2333749.9299999997</v>
      </c>
      <c r="E4141" s="7">
        <v>6127536</v>
      </c>
      <c r="F4141" s="33">
        <v>353092</v>
      </c>
      <c r="G4141" s="33"/>
    </row>
    <row r="4142" spans="1:7" x14ac:dyDescent="0.25">
      <c r="A4142" s="4">
        <v>40666</v>
      </c>
      <c r="B4142" s="7">
        <v>9381394</v>
      </c>
      <c r="C4142" s="7">
        <v>815885</v>
      </c>
      <c r="D4142" s="7">
        <v>2732579.86</v>
      </c>
      <c r="E4142" s="7">
        <v>5263200</v>
      </c>
      <c r="F4142" s="33">
        <v>363341</v>
      </c>
      <c r="G4142" s="33"/>
    </row>
    <row r="4143" spans="1:7" x14ac:dyDescent="0.25">
      <c r="A4143" s="4">
        <v>40667</v>
      </c>
      <c r="B4143" s="7">
        <v>4733306</v>
      </c>
      <c r="C4143" s="7">
        <v>4185411</v>
      </c>
      <c r="D4143" s="7">
        <v>1989536.72</v>
      </c>
      <c r="E4143" s="7">
        <v>6014197</v>
      </c>
      <c r="F4143" s="33">
        <v>292598</v>
      </c>
      <c r="G4143" s="33"/>
    </row>
    <row r="4144" spans="1:7" x14ac:dyDescent="0.25">
      <c r="A4144" s="4">
        <v>40668</v>
      </c>
      <c r="B4144" s="7">
        <v>5365211</v>
      </c>
      <c r="C4144" s="7">
        <v>2527112</v>
      </c>
      <c r="D4144" s="7">
        <v>3507597.86</v>
      </c>
      <c r="E4144" s="7">
        <v>6594965</v>
      </c>
      <c r="F4144" s="33">
        <v>272588</v>
      </c>
      <c r="G4144" s="33"/>
    </row>
    <row r="4145" spans="1:7" x14ac:dyDescent="0.25">
      <c r="A4145" s="4">
        <v>40669</v>
      </c>
      <c r="B4145" s="7">
        <v>5998290</v>
      </c>
      <c r="C4145" s="7">
        <v>2074684</v>
      </c>
      <c r="D4145" s="7">
        <v>803230.85999999987</v>
      </c>
      <c r="E4145" s="7">
        <v>6408063</v>
      </c>
      <c r="F4145" s="33">
        <v>284597</v>
      </c>
      <c r="G4145" s="33"/>
    </row>
    <row r="4146" spans="1:7" x14ac:dyDescent="0.25">
      <c r="A4146" s="4">
        <v>40670</v>
      </c>
      <c r="B4146" s="7">
        <v>5869811</v>
      </c>
      <c r="C4146" s="7">
        <v>961700</v>
      </c>
      <c r="D4146" s="7">
        <v>1626522.8599999999</v>
      </c>
      <c r="E4146" s="7">
        <v>6427378</v>
      </c>
      <c r="F4146" s="33">
        <v>272544</v>
      </c>
      <c r="G4146" s="33"/>
    </row>
    <row r="4147" spans="1:7" x14ac:dyDescent="0.25">
      <c r="A4147" s="4">
        <v>40671</v>
      </c>
      <c r="B4147" s="7">
        <v>28705</v>
      </c>
      <c r="C4147" s="7">
        <v>198855</v>
      </c>
      <c r="D4147" s="7">
        <v>1193466.8599999999</v>
      </c>
      <c r="E4147" s="7">
        <v>1693080</v>
      </c>
      <c r="F4147" s="33">
        <v>280784</v>
      </c>
      <c r="G4147" s="33"/>
    </row>
    <row r="4148" spans="1:7" x14ac:dyDescent="0.25">
      <c r="A4148" s="4">
        <v>40672</v>
      </c>
      <c r="B4148" s="7">
        <v>9574702</v>
      </c>
      <c r="C4148" s="7">
        <v>3339958</v>
      </c>
      <c r="D4148" s="7">
        <v>1094593.3199999998</v>
      </c>
      <c r="E4148" s="7">
        <v>6144707</v>
      </c>
      <c r="F4148" s="33">
        <v>265686</v>
      </c>
      <c r="G4148" s="33"/>
    </row>
    <row r="4149" spans="1:7" x14ac:dyDescent="0.25">
      <c r="A4149" s="4">
        <v>40673</v>
      </c>
      <c r="B4149" s="7">
        <v>4772430</v>
      </c>
      <c r="C4149" s="7">
        <v>4826257</v>
      </c>
      <c r="D4149" s="7">
        <v>2639734.65</v>
      </c>
      <c r="E4149" s="7">
        <v>6177383</v>
      </c>
      <c r="F4149" s="33">
        <v>283336</v>
      </c>
      <c r="G4149" s="33"/>
    </row>
    <row r="4150" spans="1:7" x14ac:dyDescent="0.25">
      <c r="A4150" s="4">
        <v>40674</v>
      </c>
      <c r="B4150" s="7">
        <v>5140544</v>
      </c>
      <c r="C4150" s="7">
        <v>5162508</v>
      </c>
      <c r="D4150" s="7">
        <v>3918267.79</v>
      </c>
      <c r="E4150" s="7">
        <v>5456633</v>
      </c>
      <c r="F4150" s="33">
        <v>262425</v>
      </c>
      <c r="G4150" s="33"/>
    </row>
    <row r="4151" spans="1:7" x14ac:dyDescent="0.25">
      <c r="A4151" s="4">
        <v>40675</v>
      </c>
      <c r="B4151" s="7">
        <v>6103754</v>
      </c>
      <c r="C4151" s="7">
        <v>5469598</v>
      </c>
      <c r="D4151" s="7">
        <v>6023806.8599999994</v>
      </c>
      <c r="E4151" s="7">
        <v>6633430</v>
      </c>
      <c r="F4151" s="33">
        <v>282453</v>
      </c>
      <c r="G4151" s="33"/>
    </row>
    <row r="4152" spans="1:7" x14ac:dyDescent="0.25">
      <c r="A4152" s="4">
        <v>40676</v>
      </c>
      <c r="B4152" s="7">
        <v>7390949</v>
      </c>
      <c r="C4152" s="7">
        <v>1635426</v>
      </c>
      <c r="D4152" s="7">
        <v>3666216.79</v>
      </c>
      <c r="E4152" s="7">
        <v>6423736</v>
      </c>
      <c r="F4152" s="33">
        <v>270465</v>
      </c>
      <c r="G4152" s="33"/>
    </row>
    <row r="4153" spans="1:7" x14ac:dyDescent="0.25">
      <c r="A4153" s="4">
        <v>40677</v>
      </c>
      <c r="B4153" s="7">
        <v>7558726</v>
      </c>
      <c r="C4153" s="7">
        <v>1962213</v>
      </c>
      <c r="D4153" s="7">
        <v>4747170.7899999991</v>
      </c>
      <c r="E4153" s="7">
        <v>5542836</v>
      </c>
      <c r="F4153" s="33">
        <v>270580</v>
      </c>
      <c r="G4153" s="33"/>
    </row>
    <row r="4154" spans="1:7" x14ac:dyDescent="0.25">
      <c r="A4154" s="4">
        <v>40678</v>
      </c>
      <c r="B4154" s="7">
        <v>5943948</v>
      </c>
      <c r="C4154" s="7">
        <v>762110</v>
      </c>
      <c r="D4154" s="7">
        <v>2540676.3800000004</v>
      </c>
      <c r="E4154" s="7">
        <v>4014421</v>
      </c>
      <c r="F4154" s="33">
        <v>249804</v>
      </c>
      <c r="G4154" s="33"/>
    </row>
    <row r="4155" spans="1:7" x14ac:dyDescent="0.25">
      <c r="A4155" s="4">
        <v>40679</v>
      </c>
      <c r="B4155" s="7">
        <v>5499555</v>
      </c>
      <c r="C4155" s="7">
        <v>1620116</v>
      </c>
      <c r="D4155" s="7">
        <v>4395265.72</v>
      </c>
      <c r="E4155" s="7">
        <v>5807228</v>
      </c>
      <c r="F4155" s="33">
        <v>248004</v>
      </c>
      <c r="G4155" s="33"/>
    </row>
    <row r="4156" spans="1:7" x14ac:dyDescent="0.25">
      <c r="A4156" s="4">
        <v>40680</v>
      </c>
      <c r="B4156" s="7">
        <v>995744</v>
      </c>
      <c r="C4156" s="7">
        <v>4750759</v>
      </c>
      <c r="D4156" s="7">
        <v>7551244.9699999997</v>
      </c>
      <c r="E4156" s="7">
        <v>4592983</v>
      </c>
      <c r="F4156" s="33">
        <v>271076</v>
      </c>
      <c r="G4156" s="33"/>
    </row>
    <row r="4157" spans="1:7" x14ac:dyDescent="0.25">
      <c r="A4157" s="4">
        <v>40681</v>
      </c>
      <c r="B4157" s="7">
        <v>5832344</v>
      </c>
      <c r="C4157" s="7">
        <v>2346047</v>
      </c>
      <c r="D4157" s="7">
        <v>4128498.86</v>
      </c>
      <c r="E4157" s="7">
        <v>6499657</v>
      </c>
      <c r="F4157" s="33">
        <v>252632</v>
      </c>
      <c r="G4157" s="33"/>
    </row>
    <row r="4158" spans="1:7" x14ac:dyDescent="0.25">
      <c r="A4158" s="4">
        <v>40682</v>
      </c>
      <c r="B4158" s="7">
        <v>7075246</v>
      </c>
      <c r="C4158" s="7">
        <v>5408962</v>
      </c>
      <c r="D4158" s="7">
        <v>7254181.6500000004</v>
      </c>
      <c r="E4158" s="7">
        <v>5751605</v>
      </c>
      <c r="F4158" s="33">
        <v>252106</v>
      </c>
      <c r="G4158" s="33"/>
    </row>
    <row r="4159" spans="1:7" x14ac:dyDescent="0.25">
      <c r="A4159" s="4">
        <v>40683</v>
      </c>
      <c r="B4159" s="7">
        <v>7333407</v>
      </c>
      <c r="C4159" s="7">
        <v>2304718</v>
      </c>
      <c r="D4159" s="7">
        <v>5759481.8599999994</v>
      </c>
      <c r="E4159" s="7">
        <v>7133031</v>
      </c>
      <c r="F4159" s="33">
        <v>259370</v>
      </c>
      <c r="G4159" s="33"/>
    </row>
    <row r="4160" spans="1:7" x14ac:dyDescent="0.25">
      <c r="A4160" s="4">
        <v>40684</v>
      </c>
      <c r="B4160" s="7">
        <v>7371083</v>
      </c>
      <c r="C4160" s="7">
        <v>1980682</v>
      </c>
      <c r="D4160" s="7">
        <v>5494037.6600000001</v>
      </c>
      <c r="E4160" s="7">
        <v>6766075</v>
      </c>
      <c r="F4160" s="33">
        <v>324186</v>
      </c>
      <c r="G4160" s="33"/>
    </row>
    <row r="4161" spans="1:7" x14ac:dyDescent="0.25">
      <c r="A4161" s="4">
        <v>40685</v>
      </c>
      <c r="B4161" s="7">
        <v>7283798</v>
      </c>
      <c r="C4161" s="7">
        <v>1090226</v>
      </c>
      <c r="D4161" s="7">
        <v>1399202.0999999999</v>
      </c>
      <c r="E4161" s="7">
        <v>5900743</v>
      </c>
      <c r="F4161" s="33">
        <v>288804</v>
      </c>
      <c r="G4161" s="33"/>
    </row>
    <row r="4162" spans="1:7" x14ac:dyDescent="0.25">
      <c r="A4162" s="4">
        <v>40686</v>
      </c>
      <c r="B4162" s="7">
        <v>7374840</v>
      </c>
      <c r="C4162" s="7">
        <v>2305348</v>
      </c>
      <c r="D4162" s="7">
        <v>2665825.7200000002</v>
      </c>
      <c r="E4162" s="7">
        <v>6298468</v>
      </c>
      <c r="F4162" s="33">
        <v>251332</v>
      </c>
      <c r="G4162" s="33"/>
    </row>
    <row r="4163" spans="1:7" x14ac:dyDescent="0.25">
      <c r="A4163" s="4">
        <v>40687</v>
      </c>
      <c r="B4163" s="7">
        <v>7479444</v>
      </c>
      <c r="C4163" s="7">
        <v>6345926</v>
      </c>
      <c r="D4163" s="7">
        <v>333341.93</v>
      </c>
      <c r="E4163" s="7">
        <v>4619793</v>
      </c>
      <c r="F4163" s="33">
        <v>225275</v>
      </c>
      <c r="G4163" s="33"/>
    </row>
    <row r="4164" spans="1:7" x14ac:dyDescent="0.25">
      <c r="A4164" s="4">
        <v>40688</v>
      </c>
      <c r="B4164" s="7">
        <v>7260506</v>
      </c>
      <c r="C4164" s="7">
        <v>7021166</v>
      </c>
      <c r="D4164" s="7">
        <v>235355</v>
      </c>
      <c r="E4164" s="7">
        <v>7025230</v>
      </c>
      <c r="F4164" s="33">
        <v>286092</v>
      </c>
      <c r="G4164" s="33"/>
    </row>
    <row r="4165" spans="1:7" x14ac:dyDescent="0.25">
      <c r="A4165" s="4">
        <v>40689</v>
      </c>
      <c r="B4165" s="7">
        <v>5391295</v>
      </c>
      <c r="C4165" s="7">
        <v>7459205</v>
      </c>
      <c r="D4165" s="7">
        <v>233678</v>
      </c>
      <c r="E4165" s="7">
        <v>7301723</v>
      </c>
      <c r="F4165" s="33">
        <v>268812</v>
      </c>
      <c r="G4165" s="33"/>
    </row>
    <row r="4166" spans="1:7" x14ac:dyDescent="0.25">
      <c r="A4166" s="4">
        <v>40690</v>
      </c>
      <c r="B4166" s="7">
        <v>1003160</v>
      </c>
      <c r="C4166" s="7">
        <v>6774918</v>
      </c>
      <c r="D4166" s="7">
        <v>3166497.86</v>
      </c>
      <c r="E4166" s="7">
        <v>7104804</v>
      </c>
      <c r="F4166" s="33">
        <v>248968</v>
      </c>
      <c r="G4166" s="33"/>
    </row>
    <row r="4167" spans="1:7" x14ac:dyDescent="0.25">
      <c r="A4167" s="4">
        <v>40691</v>
      </c>
      <c r="B4167" s="7">
        <v>8727346</v>
      </c>
      <c r="C4167" s="7">
        <v>3655388</v>
      </c>
      <c r="D4167" s="7">
        <v>475388.93</v>
      </c>
      <c r="E4167" s="7">
        <v>7270167</v>
      </c>
      <c r="F4167" s="33">
        <v>250325</v>
      </c>
      <c r="G4167" s="33"/>
    </row>
    <row r="4168" spans="1:7" x14ac:dyDescent="0.25">
      <c r="A4168" s="4">
        <v>40692</v>
      </c>
      <c r="B4168" s="7">
        <v>5558479</v>
      </c>
      <c r="C4168" s="7">
        <v>3752576</v>
      </c>
      <c r="D4168" s="7">
        <v>340431.86</v>
      </c>
      <c r="E4168" s="7">
        <v>5899523</v>
      </c>
      <c r="F4168" s="33">
        <v>231122</v>
      </c>
      <c r="G4168" s="33"/>
    </row>
    <row r="4169" spans="1:7" x14ac:dyDescent="0.25">
      <c r="A4169" s="4">
        <v>40693</v>
      </c>
      <c r="B4169" s="7">
        <v>9470680</v>
      </c>
      <c r="C4169" s="7">
        <v>6481538</v>
      </c>
      <c r="D4169" s="7">
        <v>7019874.7199999997</v>
      </c>
      <c r="E4169" s="7">
        <v>6996675</v>
      </c>
      <c r="F4169" s="33">
        <v>225904</v>
      </c>
      <c r="G4169" s="33"/>
    </row>
    <row r="4170" spans="1:7" x14ac:dyDescent="0.25">
      <c r="A4170" s="4">
        <v>40694</v>
      </c>
      <c r="B4170" s="7">
        <v>8947007</v>
      </c>
      <c r="C4170" s="7">
        <v>4759664</v>
      </c>
      <c r="D4170" s="7">
        <v>775848.07000000007</v>
      </c>
      <c r="E4170" s="7">
        <v>5250523</v>
      </c>
      <c r="F4170" s="33">
        <v>231108</v>
      </c>
      <c r="G4170" s="33"/>
    </row>
    <row r="4171" spans="1:7" x14ac:dyDescent="0.25">
      <c r="A4171" s="4">
        <v>40695</v>
      </c>
      <c r="B4171" s="7">
        <v>9035739</v>
      </c>
      <c r="C4171" s="7">
        <v>6949127</v>
      </c>
      <c r="D4171" s="7">
        <v>236078</v>
      </c>
      <c r="E4171" s="7">
        <v>7263236</v>
      </c>
      <c r="F4171" s="33">
        <v>210040</v>
      </c>
      <c r="G4171" s="33"/>
    </row>
    <row r="4172" spans="1:7" x14ac:dyDescent="0.25">
      <c r="A4172" s="4">
        <v>40696</v>
      </c>
      <c r="B4172" s="7">
        <v>7199411</v>
      </c>
      <c r="C4172" s="7">
        <v>5125300</v>
      </c>
      <c r="D4172" s="7">
        <v>3801445.25</v>
      </c>
      <c r="E4172" s="7">
        <v>4573442</v>
      </c>
      <c r="F4172" s="33">
        <v>243027</v>
      </c>
      <c r="G4172" s="33"/>
    </row>
    <row r="4173" spans="1:7" x14ac:dyDescent="0.25">
      <c r="A4173" s="4">
        <v>40697</v>
      </c>
      <c r="B4173" s="7">
        <v>5946643</v>
      </c>
      <c r="C4173" s="7">
        <v>4982115</v>
      </c>
      <c r="D4173" s="7">
        <v>417199.11</v>
      </c>
      <c r="E4173" s="7">
        <v>3407051</v>
      </c>
      <c r="F4173" s="33">
        <v>231121</v>
      </c>
      <c r="G4173" s="33"/>
    </row>
    <row r="4174" spans="1:7" x14ac:dyDescent="0.25">
      <c r="A4174" s="4">
        <v>40698</v>
      </c>
      <c r="B4174" s="7">
        <v>7596435</v>
      </c>
      <c r="C4174" s="7">
        <v>4669394</v>
      </c>
      <c r="D4174" s="7">
        <v>326735</v>
      </c>
      <c r="E4174" s="7">
        <v>3453005</v>
      </c>
      <c r="F4174" s="33">
        <v>259588</v>
      </c>
      <c r="G4174" s="33"/>
    </row>
    <row r="4175" spans="1:7" x14ac:dyDescent="0.25">
      <c r="A4175" s="4">
        <v>40699</v>
      </c>
      <c r="B4175" s="7">
        <v>1508620</v>
      </c>
      <c r="C4175" s="7">
        <v>3345414</v>
      </c>
      <c r="D4175" s="7">
        <v>1379641.86</v>
      </c>
      <c r="E4175" s="7">
        <v>3112667</v>
      </c>
      <c r="F4175" s="33">
        <v>233940</v>
      </c>
      <c r="G4175" s="33"/>
    </row>
    <row r="4176" spans="1:7" x14ac:dyDescent="0.25">
      <c r="A4176" s="4">
        <v>40700</v>
      </c>
      <c r="B4176" s="7">
        <v>3491132</v>
      </c>
      <c r="C4176" s="7">
        <v>2840402</v>
      </c>
      <c r="D4176" s="7">
        <v>964148.64999999991</v>
      </c>
      <c r="E4176" s="7">
        <v>3771214</v>
      </c>
      <c r="F4176" s="33">
        <v>236688</v>
      </c>
      <c r="G4176" s="33"/>
    </row>
    <row r="4177" spans="1:7" x14ac:dyDescent="0.25">
      <c r="A4177" s="4">
        <v>40701</v>
      </c>
      <c r="B4177" s="7">
        <v>7084317</v>
      </c>
      <c r="C4177" s="7">
        <v>3109783</v>
      </c>
      <c r="D4177" s="7">
        <v>1293702.8599999999</v>
      </c>
      <c r="E4177" s="7">
        <v>6837410</v>
      </c>
      <c r="F4177" s="33">
        <v>271714</v>
      </c>
      <c r="G4177" s="33"/>
    </row>
    <row r="4178" spans="1:7" x14ac:dyDescent="0.25">
      <c r="A4178" s="4">
        <v>40702</v>
      </c>
      <c r="B4178" s="7">
        <v>8047247</v>
      </c>
      <c r="C4178" s="7">
        <v>533104</v>
      </c>
      <c r="D4178" s="7">
        <v>1419443.58</v>
      </c>
      <c r="E4178" s="7">
        <v>6810715</v>
      </c>
      <c r="F4178" s="33">
        <v>294182</v>
      </c>
      <c r="G4178" s="33"/>
    </row>
    <row r="4179" spans="1:7" x14ac:dyDescent="0.25">
      <c r="A4179" s="4">
        <v>40703</v>
      </c>
      <c r="B4179" s="7">
        <v>7831554</v>
      </c>
      <c r="C4179" s="7">
        <v>2572444</v>
      </c>
      <c r="D4179" s="7">
        <v>3524515.58</v>
      </c>
      <c r="E4179" s="7">
        <v>6938279</v>
      </c>
      <c r="F4179" s="33">
        <v>272415</v>
      </c>
      <c r="G4179" s="33"/>
    </row>
    <row r="4180" spans="1:7" x14ac:dyDescent="0.25">
      <c r="A4180" s="4">
        <v>40704</v>
      </c>
      <c r="B4180" s="7">
        <v>7683374</v>
      </c>
      <c r="C4180" s="7">
        <v>4341109</v>
      </c>
      <c r="D4180" s="7">
        <v>1365185.02</v>
      </c>
      <c r="E4180" s="7">
        <v>7069969</v>
      </c>
      <c r="F4180" s="33">
        <v>251869</v>
      </c>
      <c r="G4180" s="33"/>
    </row>
    <row r="4181" spans="1:7" x14ac:dyDescent="0.25">
      <c r="A4181" s="4">
        <v>40705</v>
      </c>
      <c r="B4181" s="7">
        <v>5607266</v>
      </c>
      <c r="C4181" s="7">
        <v>4294593</v>
      </c>
      <c r="D4181" s="7">
        <v>869605.76</v>
      </c>
      <c r="E4181" s="7">
        <v>7053606</v>
      </c>
      <c r="F4181" s="33">
        <v>273859</v>
      </c>
      <c r="G4181" s="33"/>
    </row>
    <row r="4182" spans="1:7" x14ac:dyDescent="0.25">
      <c r="A4182" s="4">
        <v>40706</v>
      </c>
      <c r="B4182" s="7">
        <v>5028011</v>
      </c>
      <c r="C4182" s="7">
        <v>4170280</v>
      </c>
      <c r="D4182" s="7">
        <v>240867.27999999997</v>
      </c>
      <c r="E4182" s="7">
        <v>6439704</v>
      </c>
      <c r="F4182" s="33">
        <v>237368</v>
      </c>
      <c r="G4182" s="33"/>
    </row>
    <row r="4183" spans="1:7" x14ac:dyDescent="0.25">
      <c r="A4183" s="4">
        <v>40707</v>
      </c>
      <c r="B4183" s="7">
        <v>5956887</v>
      </c>
      <c r="C4183" s="7">
        <v>4344684</v>
      </c>
      <c r="D4183" s="7">
        <v>7082871</v>
      </c>
      <c r="E4183" s="7">
        <v>6725485</v>
      </c>
      <c r="F4183" s="33">
        <v>230028</v>
      </c>
      <c r="G4183" s="33"/>
    </row>
    <row r="4184" spans="1:7" x14ac:dyDescent="0.25">
      <c r="A4184" s="4">
        <v>40708</v>
      </c>
      <c r="B4184" s="7">
        <v>5808228</v>
      </c>
      <c r="C4184" s="7">
        <v>7582359</v>
      </c>
      <c r="D4184" s="7">
        <v>1067526.8</v>
      </c>
      <c r="E4184" s="7">
        <v>6183424</v>
      </c>
      <c r="F4184" s="33">
        <v>285173</v>
      </c>
      <c r="G4184" s="33"/>
    </row>
    <row r="4185" spans="1:7" x14ac:dyDescent="0.25">
      <c r="A4185" s="4">
        <v>40709</v>
      </c>
      <c r="B4185" s="7">
        <v>5988214</v>
      </c>
      <c r="C4185" s="7">
        <v>8575911</v>
      </c>
      <c r="D4185" s="7">
        <v>454971.65</v>
      </c>
      <c r="E4185" s="7">
        <v>6909616</v>
      </c>
      <c r="F4185" s="33">
        <v>276263</v>
      </c>
      <c r="G4185" s="33"/>
    </row>
    <row r="4186" spans="1:7" x14ac:dyDescent="0.25">
      <c r="A4186" s="4">
        <v>40710</v>
      </c>
      <c r="B4186" s="7">
        <v>5902931</v>
      </c>
      <c r="C4186" s="7">
        <v>11254885</v>
      </c>
      <c r="D4186" s="7">
        <v>331249.65000000002</v>
      </c>
      <c r="E4186" s="7">
        <v>7172599</v>
      </c>
      <c r="F4186" s="33">
        <v>113583</v>
      </c>
      <c r="G4186" s="33"/>
    </row>
    <row r="4187" spans="1:7" x14ac:dyDescent="0.25">
      <c r="A4187" s="4">
        <v>40711</v>
      </c>
      <c r="B4187" s="7">
        <v>5977556</v>
      </c>
      <c r="C4187" s="7">
        <v>11470310</v>
      </c>
      <c r="D4187" s="7">
        <v>240111.93</v>
      </c>
      <c r="E4187" s="7">
        <v>7169950</v>
      </c>
      <c r="F4187" s="33">
        <v>273796</v>
      </c>
      <c r="G4187" s="33"/>
    </row>
    <row r="4188" spans="1:7" x14ac:dyDescent="0.25">
      <c r="A4188" s="4">
        <v>40712</v>
      </c>
      <c r="B4188" s="7">
        <v>1171279</v>
      </c>
      <c r="C4188" s="7">
        <v>12759603</v>
      </c>
      <c r="D4188" s="7">
        <v>6060658</v>
      </c>
      <c r="E4188" s="7">
        <v>7172140</v>
      </c>
      <c r="F4188" s="33">
        <v>261491</v>
      </c>
      <c r="G4188" s="33"/>
    </row>
    <row r="4189" spans="1:7" x14ac:dyDescent="0.25">
      <c r="A4189" s="4">
        <v>40713</v>
      </c>
      <c r="B4189" s="7">
        <v>4630427</v>
      </c>
      <c r="C4189" s="7">
        <v>981026</v>
      </c>
      <c r="D4189" s="7">
        <v>1166138.8599999999</v>
      </c>
      <c r="E4189" s="7">
        <v>6111694</v>
      </c>
      <c r="F4189" s="33">
        <v>261275</v>
      </c>
      <c r="G4189" s="33"/>
    </row>
    <row r="4190" spans="1:7" x14ac:dyDescent="0.25">
      <c r="A4190" s="4">
        <v>40714</v>
      </c>
      <c r="B4190" s="7">
        <v>5254775</v>
      </c>
      <c r="C4190" s="7">
        <v>11572033</v>
      </c>
      <c r="D4190" s="7">
        <v>7117883</v>
      </c>
      <c r="E4190" s="7">
        <v>7315444</v>
      </c>
      <c r="F4190" s="33">
        <v>265394</v>
      </c>
      <c r="G4190" s="33"/>
    </row>
    <row r="4191" spans="1:7" x14ac:dyDescent="0.25">
      <c r="A4191" s="4">
        <v>40715</v>
      </c>
      <c r="B4191" s="7">
        <v>8750979</v>
      </c>
      <c r="C4191" s="7">
        <v>11976133</v>
      </c>
      <c r="D4191" s="7"/>
      <c r="E4191" s="7">
        <v>6228819</v>
      </c>
      <c r="F4191" s="33">
        <v>263264</v>
      </c>
      <c r="G4191" s="33"/>
    </row>
    <row r="4192" spans="1:7" x14ac:dyDescent="0.25">
      <c r="A4192" s="4">
        <v>40716</v>
      </c>
      <c r="B4192" s="7">
        <v>9049334</v>
      </c>
      <c r="C4192" s="7">
        <v>9669320</v>
      </c>
      <c r="D4192" s="7"/>
      <c r="E4192" s="7">
        <v>5948448</v>
      </c>
      <c r="F4192" s="33">
        <v>273400</v>
      </c>
      <c r="G4192" s="33"/>
    </row>
    <row r="4193" spans="1:7" x14ac:dyDescent="0.25">
      <c r="A4193" s="4">
        <v>40717</v>
      </c>
      <c r="B4193" s="7">
        <v>9672131</v>
      </c>
      <c r="C4193" s="7">
        <v>9575183</v>
      </c>
      <c r="D4193" s="7"/>
      <c r="E4193" s="7">
        <v>5815889</v>
      </c>
      <c r="F4193" s="33">
        <v>273836</v>
      </c>
      <c r="G4193" s="33"/>
    </row>
    <row r="4194" spans="1:7" x14ac:dyDescent="0.25">
      <c r="A4194" s="4">
        <v>40718</v>
      </c>
      <c r="B4194" s="7">
        <v>9646976</v>
      </c>
      <c r="C4194" s="7">
        <v>12994466</v>
      </c>
      <c r="D4194" s="7"/>
      <c r="E4194" s="7">
        <v>7341126</v>
      </c>
      <c r="F4194" s="33">
        <v>256198</v>
      </c>
      <c r="G4194" s="33"/>
    </row>
    <row r="4195" spans="1:7" x14ac:dyDescent="0.25">
      <c r="A4195" s="4">
        <v>40719</v>
      </c>
      <c r="B4195" s="7">
        <v>9323019</v>
      </c>
      <c r="C4195" s="7">
        <v>5326012</v>
      </c>
      <c r="D4195" s="7"/>
      <c r="E4195" s="7">
        <v>6150489</v>
      </c>
      <c r="F4195" s="33">
        <v>254425</v>
      </c>
      <c r="G4195" s="33"/>
    </row>
    <row r="4196" spans="1:7" x14ac:dyDescent="0.25">
      <c r="A4196" s="4">
        <v>40720</v>
      </c>
      <c r="B4196" s="7">
        <v>9651018</v>
      </c>
      <c r="C4196" s="7">
        <v>4147298</v>
      </c>
      <c r="D4196" s="7"/>
      <c r="E4196" s="7">
        <v>7061049</v>
      </c>
      <c r="F4196" s="33">
        <v>211512</v>
      </c>
      <c r="G4196" s="33"/>
    </row>
    <row r="4197" spans="1:7" x14ac:dyDescent="0.25">
      <c r="A4197" s="4">
        <v>40721</v>
      </c>
      <c r="B4197" s="7">
        <v>9089664</v>
      </c>
      <c r="C4197" s="7">
        <v>318665</v>
      </c>
      <c r="D4197" s="7">
        <v>38</v>
      </c>
      <c r="E4197" s="7">
        <v>6020499</v>
      </c>
      <c r="F4197" s="33">
        <v>220433</v>
      </c>
      <c r="G4197" s="33"/>
    </row>
    <row r="4198" spans="1:7" x14ac:dyDescent="0.25">
      <c r="A4198" s="4">
        <v>40722</v>
      </c>
      <c r="B4198" s="7">
        <v>9689899</v>
      </c>
      <c r="C4198" s="7"/>
      <c r="D4198" s="7">
        <v>1434599.69</v>
      </c>
      <c r="E4198" s="7">
        <v>5603408</v>
      </c>
      <c r="F4198" s="33">
        <v>247219</v>
      </c>
      <c r="G4198" s="33"/>
    </row>
    <row r="4199" spans="1:7" x14ac:dyDescent="0.25">
      <c r="A4199" s="4">
        <v>40723</v>
      </c>
      <c r="B4199" s="7">
        <v>8308963</v>
      </c>
      <c r="C4199" s="7"/>
      <c r="D4199" s="7">
        <v>3452160.65</v>
      </c>
      <c r="E4199" s="7">
        <v>5180218</v>
      </c>
      <c r="F4199" s="33">
        <v>215893</v>
      </c>
      <c r="G4199" s="33"/>
    </row>
    <row r="4200" spans="1:7" x14ac:dyDescent="0.25">
      <c r="A4200" s="4">
        <v>40724</v>
      </c>
      <c r="B4200" s="7">
        <v>9365043</v>
      </c>
      <c r="C4200" s="7"/>
      <c r="D4200" s="7">
        <v>5956643.6500000004</v>
      </c>
      <c r="E4200" s="7">
        <v>7002023</v>
      </c>
      <c r="F4200" s="33">
        <v>218714</v>
      </c>
      <c r="G4200" s="33"/>
    </row>
    <row r="4201" spans="1:7" x14ac:dyDescent="0.25">
      <c r="A4201" s="4">
        <v>40725</v>
      </c>
      <c r="B4201" s="7">
        <v>8375339</v>
      </c>
      <c r="C4201" s="7"/>
      <c r="D4201" s="7">
        <v>3768439.31</v>
      </c>
      <c r="E4201" s="7">
        <v>7304742</v>
      </c>
      <c r="F4201" s="33">
        <v>236901</v>
      </c>
      <c r="G4201" s="33"/>
    </row>
    <row r="4202" spans="1:7" x14ac:dyDescent="0.25">
      <c r="A4202" s="4">
        <v>40726</v>
      </c>
      <c r="B4202" s="7">
        <v>8121903</v>
      </c>
      <c r="C4202" s="7"/>
      <c r="D4202" s="7">
        <v>8072256.8599999994</v>
      </c>
      <c r="E4202" s="7">
        <v>3702412</v>
      </c>
      <c r="F4202" s="33">
        <v>239091</v>
      </c>
      <c r="G4202" s="33"/>
    </row>
    <row r="4203" spans="1:7" x14ac:dyDescent="0.25">
      <c r="A4203" s="4">
        <v>40727</v>
      </c>
      <c r="B4203" s="7">
        <v>866229</v>
      </c>
      <c r="C4203" s="7"/>
      <c r="D4203" s="7">
        <v>8598712.5300000012</v>
      </c>
      <c r="E4203" s="7">
        <v>7139049</v>
      </c>
      <c r="F4203" s="33">
        <v>219241</v>
      </c>
      <c r="G4203" s="33"/>
    </row>
    <row r="4204" spans="1:7" x14ac:dyDescent="0.25">
      <c r="A4204" s="4">
        <v>40728</v>
      </c>
      <c r="B4204" s="7">
        <v>1001677</v>
      </c>
      <c r="C4204" s="7"/>
      <c r="D4204" s="7">
        <v>8722157.8599999994</v>
      </c>
      <c r="E4204" s="7">
        <v>7318667</v>
      </c>
      <c r="F4204" s="33">
        <v>228518</v>
      </c>
      <c r="G4204" s="33"/>
    </row>
    <row r="4205" spans="1:7" x14ac:dyDescent="0.25">
      <c r="A4205" s="4">
        <v>40729</v>
      </c>
      <c r="B4205" s="7">
        <v>8975052</v>
      </c>
      <c r="C4205" s="7"/>
      <c r="D4205" s="7">
        <v>1418479.93</v>
      </c>
      <c r="E4205" s="7">
        <v>3001329</v>
      </c>
      <c r="F4205" s="33">
        <v>248356</v>
      </c>
      <c r="G4205" s="33"/>
    </row>
    <row r="4206" spans="1:7" x14ac:dyDescent="0.25">
      <c r="A4206" s="4">
        <v>40730</v>
      </c>
      <c r="B4206" s="7">
        <v>8703435</v>
      </c>
      <c r="C4206" s="7"/>
      <c r="D4206" s="7">
        <v>1713574.58</v>
      </c>
      <c r="E4206" s="7">
        <v>4236048</v>
      </c>
      <c r="F4206" s="33">
        <v>279908</v>
      </c>
      <c r="G4206" s="33"/>
    </row>
    <row r="4207" spans="1:7" x14ac:dyDescent="0.25">
      <c r="A4207" s="4">
        <v>40731</v>
      </c>
      <c r="B4207" s="7">
        <v>8028480</v>
      </c>
      <c r="C4207" s="7"/>
      <c r="D4207" s="7">
        <v>6737719.9299999997</v>
      </c>
      <c r="E4207" s="7">
        <v>4025043</v>
      </c>
      <c r="F4207" s="33">
        <v>245018</v>
      </c>
      <c r="G4207" s="33"/>
    </row>
    <row r="4208" spans="1:7" x14ac:dyDescent="0.25">
      <c r="A4208" s="4">
        <v>40732</v>
      </c>
      <c r="B4208" s="7">
        <v>8700403</v>
      </c>
      <c r="C4208" s="7"/>
      <c r="D4208" s="7">
        <v>4730710.37</v>
      </c>
      <c r="E4208" s="7">
        <v>7319959</v>
      </c>
      <c r="F4208" s="33">
        <v>229983</v>
      </c>
      <c r="G4208" s="33"/>
    </row>
    <row r="4209" spans="1:7" x14ac:dyDescent="0.25">
      <c r="A4209" s="4">
        <v>40733</v>
      </c>
      <c r="B4209" s="7">
        <v>1033454</v>
      </c>
      <c r="C4209" s="7"/>
      <c r="D4209" s="7">
        <v>12103238.93</v>
      </c>
      <c r="E4209" s="7">
        <v>5471396</v>
      </c>
      <c r="F4209" s="33">
        <v>249815</v>
      </c>
      <c r="G4209" s="33"/>
    </row>
    <row r="4210" spans="1:7" x14ac:dyDescent="0.25">
      <c r="A4210" s="4">
        <v>40734</v>
      </c>
      <c r="B4210" s="7">
        <v>2433328</v>
      </c>
      <c r="C4210" s="7"/>
      <c r="D4210" s="7">
        <v>11969452</v>
      </c>
      <c r="E4210" s="7">
        <v>5990725</v>
      </c>
      <c r="F4210" s="33">
        <v>269161</v>
      </c>
      <c r="G4210" s="33"/>
    </row>
    <row r="4211" spans="1:7" x14ac:dyDescent="0.25">
      <c r="A4211" s="4">
        <v>40735</v>
      </c>
      <c r="B4211" s="7">
        <v>9435527</v>
      </c>
      <c r="C4211" s="7"/>
      <c r="D4211" s="7">
        <v>8488865</v>
      </c>
      <c r="E4211" s="7">
        <v>7312712</v>
      </c>
      <c r="F4211" s="33">
        <v>263759</v>
      </c>
      <c r="G4211" s="33"/>
    </row>
    <row r="4212" spans="1:7" x14ac:dyDescent="0.25">
      <c r="A4212" s="4">
        <v>40736</v>
      </c>
      <c r="B4212" s="7">
        <v>8735933</v>
      </c>
      <c r="C4212" s="7"/>
      <c r="D4212" s="7">
        <v>12105769</v>
      </c>
      <c r="E4212" s="7">
        <v>4185254</v>
      </c>
      <c r="F4212" s="33">
        <v>264166</v>
      </c>
      <c r="G4212" s="33"/>
    </row>
    <row r="4213" spans="1:7" x14ac:dyDescent="0.25">
      <c r="A4213" s="4">
        <v>40737</v>
      </c>
      <c r="B4213" s="7">
        <v>9711840</v>
      </c>
      <c r="C4213" s="7"/>
      <c r="D4213" s="7">
        <v>6542886.5899999999</v>
      </c>
      <c r="E4213" s="7">
        <v>3877112</v>
      </c>
      <c r="F4213" s="33">
        <v>240798</v>
      </c>
      <c r="G4213" s="33"/>
    </row>
    <row r="4214" spans="1:7" x14ac:dyDescent="0.25">
      <c r="A4214" s="4">
        <v>40738</v>
      </c>
      <c r="B4214" s="7">
        <v>6966945</v>
      </c>
      <c r="C4214" s="7"/>
      <c r="D4214" s="7">
        <v>8689329.2300000004</v>
      </c>
      <c r="E4214" s="7">
        <v>4782527</v>
      </c>
      <c r="F4214" s="33">
        <v>254050</v>
      </c>
      <c r="G4214" s="33"/>
    </row>
    <row r="4215" spans="1:7" x14ac:dyDescent="0.25">
      <c r="A4215" s="4">
        <v>40739</v>
      </c>
      <c r="B4215" s="7">
        <v>9642010</v>
      </c>
      <c r="C4215" s="7"/>
      <c r="D4215" s="7">
        <v>12139691</v>
      </c>
      <c r="E4215" s="7">
        <v>4883915</v>
      </c>
      <c r="F4215" s="33">
        <v>196357</v>
      </c>
      <c r="G4215" s="33"/>
    </row>
    <row r="4216" spans="1:7" x14ac:dyDescent="0.25">
      <c r="A4216" s="4">
        <v>40740</v>
      </c>
      <c r="B4216" s="7">
        <v>9276793</v>
      </c>
      <c r="C4216" s="7"/>
      <c r="D4216" s="7">
        <v>12134388</v>
      </c>
      <c r="E4216" s="7">
        <v>4629423</v>
      </c>
      <c r="F4216" s="33">
        <v>243754</v>
      </c>
      <c r="G4216" s="33"/>
    </row>
    <row r="4217" spans="1:7" x14ac:dyDescent="0.25">
      <c r="A4217" s="4">
        <v>40741</v>
      </c>
      <c r="B4217" s="7">
        <v>9686647</v>
      </c>
      <c r="C4217" s="7"/>
      <c r="D4217" s="7">
        <v>6541842.79</v>
      </c>
      <c r="E4217" s="7">
        <v>4063561</v>
      </c>
      <c r="F4217" s="33">
        <v>251863</v>
      </c>
      <c r="G4217" s="33"/>
    </row>
    <row r="4218" spans="1:7" x14ac:dyDescent="0.25">
      <c r="A4218" s="4">
        <v>40742</v>
      </c>
      <c r="B4218" s="7">
        <v>9532193</v>
      </c>
      <c r="C4218" s="7"/>
      <c r="D4218" s="7">
        <v>8537837.0999999996</v>
      </c>
      <c r="E4218" s="7">
        <v>4704289</v>
      </c>
      <c r="F4218" s="33">
        <v>239578</v>
      </c>
      <c r="G4218" s="33"/>
    </row>
    <row r="4219" spans="1:7" x14ac:dyDescent="0.25">
      <c r="A4219" s="4">
        <v>40743</v>
      </c>
      <c r="B4219" s="7">
        <v>9690308</v>
      </c>
      <c r="C4219" s="7"/>
      <c r="D4219" s="7">
        <v>7334733</v>
      </c>
      <c r="E4219" s="7">
        <v>4854403</v>
      </c>
      <c r="F4219" s="33">
        <v>236734</v>
      </c>
      <c r="G4219" s="33"/>
    </row>
    <row r="4220" spans="1:7" x14ac:dyDescent="0.25">
      <c r="A4220" s="4">
        <v>40744</v>
      </c>
      <c r="B4220" s="7">
        <v>8453866</v>
      </c>
      <c r="C4220" s="7"/>
      <c r="D4220" s="7">
        <v>7472963.9299999997</v>
      </c>
      <c r="E4220" s="7">
        <v>4906229</v>
      </c>
      <c r="F4220" s="33">
        <v>230013</v>
      </c>
      <c r="G4220" s="33"/>
    </row>
    <row r="4221" spans="1:7" x14ac:dyDescent="0.25">
      <c r="A4221" s="4">
        <v>40745</v>
      </c>
      <c r="B4221" s="7">
        <v>9608443</v>
      </c>
      <c r="C4221" s="7"/>
      <c r="D4221" s="7">
        <v>6666287.1699999999</v>
      </c>
      <c r="E4221" s="7">
        <v>4896562</v>
      </c>
      <c r="F4221" s="33">
        <v>274398</v>
      </c>
      <c r="G4221" s="33"/>
    </row>
    <row r="4222" spans="1:7" x14ac:dyDescent="0.25">
      <c r="A4222" s="4">
        <v>40746</v>
      </c>
      <c r="B4222" s="7">
        <v>5968101</v>
      </c>
      <c r="C4222" s="7"/>
      <c r="D4222" s="7">
        <v>7767379.79</v>
      </c>
      <c r="E4222" s="7">
        <v>4896325</v>
      </c>
      <c r="F4222" s="33">
        <v>277716</v>
      </c>
      <c r="G4222" s="33"/>
    </row>
    <row r="4223" spans="1:7" x14ac:dyDescent="0.25">
      <c r="A4223" s="4">
        <v>40747</v>
      </c>
      <c r="B4223" s="7">
        <v>5816991</v>
      </c>
      <c r="C4223" s="7"/>
      <c r="D4223" s="7">
        <v>12162703</v>
      </c>
      <c r="E4223" s="7">
        <v>4887678</v>
      </c>
      <c r="F4223" s="33">
        <v>268352</v>
      </c>
      <c r="G4223" s="33"/>
    </row>
    <row r="4224" spans="1:7" x14ac:dyDescent="0.25">
      <c r="A4224" s="4">
        <v>40748</v>
      </c>
      <c r="B4224" s="7">
        <v>1363341</v>
      </c>
      <c r="C4224" s="7"/>
      <c r="D4224" s="7">
        <v>11065454</v>
      </c>
      <c r="E4224" s="7">
        <v>4860766</v>
      </c>
      <c r="F4224" s="33">
        <v>256171</v>
      </c>
      <c r="G4224" s="33"/>
    </row>
    <row r="4225" spans="1:7" x14ac:dyDescent="0.25">
      <c r="A4225" s="4">
        <v>40749</v>
      </c>
      <c r="B4225" s="7">
        <v>8594967</v>
      </c>
      <c r="C4225" s="7"/>
      <c r="D4225" s="7">
        <v>9876823.9299999997</v>
      </c>
      <c r="E4225" s="7">
        <v>4302984</v>
      </c>
      <c r="F4225" s="33">
        <v>291512</v>
      </c>
      <c r="G4225" s="33"/>
    </row>
    <row r="4226" spans="1:7" x14ac:dyDescent="0.25">
      <c r="A4226" s="4">
        <v>40750</v>
      </c>
      <c r="B4226" s="7">
        <v>6029236</v>
      </c>
      <c r="C4226" s="7">
        <v>1150839</v>
      </c>
      <c r="D4226" s="7">
        <v>12099410</v>
      </c>
      <c r="E4226" s="7">
        <v>4432005</v>
      </c>
      <c r="F4226" s="33">
        <v>252260</v>
      </c>
      <c r="G4226" s="33"/>
    </row>
    <row r="4227" spans="1:7" x14ac:dyDescent="0.25">
      <c r="A4227" s="4">
        <v>40751</v>
      </c>
      <c r="B4227" s="7">
        <v>4346116</v>
      </c>
      <c r="C4227" s="7">
        <v>9377800</v>
      </c>
      <c r="D4227" s="7">
        <v>11711719</v>
      </c>
      <c r="E4227" s="7">
        <v>4887020</v>
      </c>
      <c r="F4227" s="33">
        <v>295177</v>
      </c>
      <c r="G4227" s="33"/>
    </row>
    <row r="4228" spans="1:7" x14ac:dyDescent="0.25">
      <c r="A4228" s="4">
        <v>40752</v>
      </c>
      <c r="B4228" s="7">
        <v>6363919</v>
      </c>
      <c r="C4228" s="7">
        <v>7464545</v>
      </c>
      <c r="D4228" s="7">
        <v>10226996.789999999</v>
      </c>
      <c r="E4228" s="7">
        <v>4799121</v>
      </c>
      <c r="F4228" s="33">
        <v>280584</v>
      </c>
      <c r="G4228" s="33"/>
    </row>
    <row r="4229" spans="1:7" x14ac:dyDescent="0.25">
      <c r="A4229" s="4">
        <v>40753</v>
      </c>
      <c r="B4229" s="7">
        <v>4945452</v>
      </c>
      <c r="C4229" s="7">
        <v>8454410</v>
      </c>
      <c r="D4229" s="7">
        <v>10905919.93</v>
      </c>
      <c r="E4229" s="7">
        <v>4586402</v>
      </c>
      <c r="F4229" s="33">
        <v>245237</v>
      </c>
      <c r="G4229" s="33"/>
    </row>
    <row r="4230" spans="1:7" x14ac:dyDescent="0.25">
      <c r="A4230" s="4">
        <v>40754</v>
      </c>
      <c r="B4230" s="7">
        <v>1767648</v>
      </c>
      <c r="C4230" s="7">
        <v>5252484</v>
      </c>
      <c r="D4230" s="7">
        <v>458953.57999999996</v>
      </c>
      <c r="E4230" s="7">
        <v>4864263</v>
      </c>
      <c r="F4230" s="33">
        <v>242758</v>
      </c>
      <c r="G4230" s="33"/>
    </row>
    <row r="4231" spans="1:7" x14ac:dyDescent="0.25">
      <c r="A4231" s="4">
        <v>40755</v>
      </c>
      <c r="B4231" s="7">
        <v>5061954</v>
      </c>
      <c r="C4231" s="7">
        <v>367194</v>
      </c>
      <c r="D4231" s="7">
        <v>1769506.72</v>
      </c>
      <c r="E4231" s="7">
        <v>3741058</v>
      </c>
      <c r="F4231" s="33">
        <v>245672</v>
      </c>
      <c r="G4231" s="33"/>
    </row>
    <row r="4232" spans="1:7" x14ac:dyDescent="0.25">
      <c r="A4232" s="4">
        <v>40756</v>
      </c>
      <c r="B4232" s="7">
        <v>6396422</v>
      </c>
      <c r="C4232" s="7">
        <v>10170216</v>
      </c>
      <c r="D4232" s="7">
        <v>4335</v>
      </c>
      <c r="E4232" s="7">
        <v>5800915</v>
      </c>
      <c r="F4232" s="33">
        <v>257189</v>
      </c>
      <c r="G4232" s="33"/>
    </row>
    <row r="4233" spans="1:7" x14ac:dyDescent="0.25">
      <c r="A4233" s="4">
        <v>40757</v>
      </c>
      <c r="B4233" s="7">
        <v>6960560</v>
      </c>
      <c r="C4233" s="7">
        <v>2165875</v>
      </c>
      <c r="D4233" s="7"/>
      <c r="E4233" s="7">
        <v>5661403</v>
      </c>
      <c r="F4233" s="33">
        <v>210008</v>
      </c>
      <c r="G4233" s="33"/>
    </row>
    <row r="4234" spans="1:7" x14ac:dyDescent="0.25">
      <c r="A4234" s="4">
        <v>40758</v>
      </c>
      <c r="B4234" s="7">
        <v>6291986</v>
      </c>
      <c r="C4234" s="7"/>
      <c r="D4234" s="7"/>
      <c r="E4234" s="7">
        <v>7069421</v>
      </c>
      <c r="F4234" s="33">
        <v>185804</v>
      </c>
      <c r="G4234" s="33"/>
    </row>
    <row r="4235" spans="1:7" x14ac:dyDescent="0.25">
      <c r="A4235" s="4">
        <v>40759</v>
      </c>
      <c r="B4235" s="7">
        <v>9528921</v>
      </c>
      <c r="C4235" s="7"/>
      <c r="D4235" s="7"/>
      <c r="E4235" s="7">
        <v>5728457</v>
      </c>
      <c r="F4235" s="33">
        <v>188249</v>
      </c>
      <c r="G4235" s="33"/>
    </row>
    <row r="4236" spans="1:7" x14ac:dyDescent="0.25">
      <c r="A4236" s="4">
        <v>40760</v>
      </c>
      <c r="B4236" s="7">
        <v>9648767</v>
      </c>
      <c r="C4236" s="7"/>
      <c r="D4236" s="7"/>
      <c r="E4236" s="7">
        <v>7129257</v>
      </c>
      <c r="F4236" s="33">
        <v>189228</v>
      </c>
      <c r="G4236" s="33"/>
    </row>
    <row r="4237" spans="1:7" x14ac:dyDescent="0.25">
      <c r="A4237" s="4">
        <v>40761</v>
      </c>
      <c r="B4237" s="7">
        <v>8763501</v>
      </c>
      <c r="C4237" s="7"/>
      <c r="D4237" s="7">
        <v>11430.58</v>
      </c>
      <c r="E4237" s="7">
        <v>5704423</v>
      </c>
      <c r="F4237" s="33">
        <v>267942</v>
      </c>
      <c r="G4237" s="33"/>
    </row>
    <row r="4238" spans="1:7" x14ac:dyDescent="0.25">
      <c r="A4238" s="4">
        <v>40762</v>
      </c>
      <c r="B4238" s="7">
        <v>8490846</v>
      </c>
      <c r="C4238" s="7"/>
      <c r="D4238" s="7">
        <v>12024232</v>
      </c>
      <c r="E4238" s="7">
        <v>6560102</v>
      </c>
      <c r="F4238" s="33">
        <v>276979</v>
      </c>
      <c r="G4238" s="33"/>
    </row>
    <row r="4239" spans="1:7" x14ac:dyDescent="0.25">
      <c r="A4239" s="4">
        <v>40763</v>
      </c>
      <c r="B4239" s="7">
        <v>8125005</v>
      </c>
      <c r="C4239" s="7"/>
      <c r="D4239" s="7">
        <v>12087934</v>
      </c>
      <c r="E4239" s="7">
        <v>4897702</v>
      </c>
      <c r="F4239" s="33">
        <v>263571</v>
      </c>
      <c r="G4239" s="33"/>
    </row>
    <row r="4240" spans="1:7" x14ac:dyDescent="0.25">
      <c r="A4240" s="4">
        <v>40764</v>
      </c>
      <c r="B4240" s="7">
        <v>8242934</v>
      </c>
      <c r="C4240" s="7"/>
      <c r="D4240" s="7">
        <v>12066207</v>
      </c>
      <c r="E4240" s="7">
        <v>4866513</v>
      </c>
      <c r="F4240" s="33">
        <v>275111</v>
      </c>
      <c r="G4240" s="33"/>
    </row>
    <row r="4241" spans="1:7" x14ac:dyDescent="0.25">
      <c r="A4241" s="4">
        <v>40765</v>
      </c>
      <c r="B4241" s="7">
        <v>8251729</v>
      </c>
      <c r="C4241" s="7"/>
      <c r="D4241" s="7">
        <v>10124978</v>
      </c>
      <c r="E4241" s="7">
        <v>4807795</v>
      </c>
      <c r="F4241" s="33">
        <v>294433</v>
      </c>
      <c r="G4241" s="33"/>
    </row>
    <row r="4242" spans="1:7" x14ac:dyDescent="0.25">
      <c r="A4242" s="4">
        <v>40766</v>
      </c>
      <c r="B4242" s="7">
        <v>8202014</v>
      </c>
      <c r="C4242" s="7"/>
      <c r="D4242" s="7">
        <v>12024645</v>
      </c>
      <c r="E4242" s="7">
        <v>4628464</v>
      </c>
      <c r="F4242" s="33">
        <v>284480</v>
      </c>
      <c r="G4242" s="33"/>
    </row>
    <row r="4243" spans="1:7" x14ac:dyDescent="0.25">
      <c r="A4243" s="4">
        <v>40767</v>
      </c>
      <c r="B4243" s="7">
        <v>9504007</v>
      </c>
      <c r="C4243" s="7"/>
      <c r="D4243" s="7">
        <v>1768646.42</v>
      </c>
      <c r="E4243" s="7">
        <v>3573784</v>
      </c>
      <c r="F4243" s="33">
        <v>254785</v>
      </c>
      <c r="G4243" s="33"/>
    </row>
    <row r="4244" spans="1:7" x14ac:dyDescent="0.25">
      <c r="A4244" s="4">
        <v>40768</v>
      </c>
      <c r="B4244" s="7">
        <v>8532004</v>
      </c>
      <c r="C4244" s="7"/>
      <c r="D4244" s="7">
        <v>12072363</v>
      </c>
      <c r="E4244" s="7">
        <v>3702615</v>
      </c>
      <c r="F4244" s="33">
        <v>276227</v>
      </c>
      <c r="G4244" s="33"/>
    </row>
    <row r="4245" spans="1:7" x14ac:dyDescent="0.25">
      <c r="A4245" s="4">
        <v>40769</v>
      </c>
      <c r="B4245" s="7">
        <v>784051</v>
      </c>
      <c r="C4245" s="7"/>
      <c r="D4245" s="7">
        <v>8192944</v>
      </c>
      <c r="E4245" s="7">
        <v>2630834</v>
      </c>
      <c r="F4245" s="33">
        <v>239513</v>
      </c>
      <c r="G4245" s="33"/>
    </row>
    <row r="4246" spans="1:7" x14ac:dyDescent="0.25">
      <c r="A4246" s="4">
        <v>40770</v>
      </c>
      <c r="B4246" s="7">
        <v>4022675</v>
      </c>
      <c r="C4246" s="7"/>
      <c r="D4246" s="7">
        <v>11955377</v>
      </c>
      <c r="E4246" s="7">
        <v>3489261</v>
      </c>
      <c r="F4246" s="33">
        <v>253771</v>
      </c>
      <c r="G4246" s="33"/>
    </row>
    <row r="4247" spans="1:7" x14ac:dyDescent="0.25">
      <c r="A4247" s="4">
        <v>40771</v>
      </c>
      <c r="B4247" s="7"/>
      <c r="C4247" s="7">
        <v>12263937</v>
      </c>
      <c r="D4247" s="7">
        <v>11155277</v>
      </c>
      <c r="E4247" s="7">
        <v>4721615</v>
      </c>
      <c r="F4247" s="33">
        <v>296145</v>
      </c>
      <c r="G4247" s="33"/>
    </row>
    <row r="4248" spans="1:7" x14ac:dyDescent="0.25">
      <c r="A4248" s="4">
        <v>40772</v>
      </c>
      <c r="B4248" s="7">
        <v>580879</v>
      </c>
      <c r="C4248" s="7">
        <v>12335042</v>
      </c>
      <c r="D4248" s="7">
        <v>4700980.79</v>
      </c>
      <c r="E4248" s="7">
        <v>3235324</v>
      </c>
      <c r="F4248" s="33">
        <v>301439</v>
      </c>
      <c r="G4248" s="33"/>
    </row>
    <row r="4249" spans="1:7" x14ac:dyDescent="0.25">
      <c r="A4249" s="4">
        <v>40773</v>
      </c>
      <c r="B4249" s="7">
        <v>5270441</v>
      </c>
      <c r="C4249" s="7">
        <v>2314328</v>
      </c>
      <c r="D4249" s="7">
        <v>6735901.3700000001</v>
      </c>
      <c r="E4249" s="7">
        <v>3688295</v>
      </c>
      <c r="F4249" s="33">
        <v>278547</v>
      </c>
      <c r="G4249" s="33"/>
    </row>
    <row r="4250" spans="1:7" x14ac:dyDescent="0.25">
      <c r="A4250" s="4">
        <v>40774</v>
      </c>
      <c r="B4250" s="7">
        <v>8507444</v>
      </c>
      <c r="C4250" s="7">
        <v>9455237</v>
      </c>
      <c r="D4250" s="7">
        <v>11401233</v>
      </c>
      <c r="E4250" s="7">
        <v>4867166</v>
      </c>
      <c r="F4250" s="33">
        <v>258763</v>
      </c>
      <c r="G4250" s="33"/>
    </row>
    <row r="4251" spans="1:7" x14ac:dyDescent="0.25">
      <c r="A4251" s="4">
        <v>40775</v>
      </c>
      <c r="B4251" s="7">
        <v>3068681</v>
      </c>
      <c r="C4251" s="7">
        <v>4919012</v>
      </c>
      <c r="D4251" s="7">
        <v>8881482.3499999996</v>
      </c>
      <c r="E4251" s="7">
        <v>4686179</v>
      </c>
      <c r="F4251" s="33">
        <v>271370</v>
      </c>
      <c r="G4251" s="33"/>
    </row>
    <row r="4252" spans="1:7" x14ac:dyDescent="0.25">
      <c r="A4252" s="4">
        <v>40776</v>
      </c>
      <c r="B4252" s="7">
        <v>5540609</v>
      </c>
      <c r="C4252" s="7"/>
      <c r="D4252" s="7">
        <v>3626843.6199999996</v>
      </c>
      <c r="E4252" s="7">
        <v>4847248</v>
      </c>
      <c r="F4252" s="33">
        <v>259423</v>
      </c>
      <c r="G4252" s="33"/>
    </row>
    <row r="4253" spans="1:7" x14ac:dyDescent="0.25">
      <c r="A4253" s="4">
        <v>40777</v>
      </c>
      <c r="B4253" s="7">
        <v>6025267</v>
      </c>
      <c r="C4253" s="7">
        <v>647312</v>
      </c>
      <c r="D4253" s="7">
        <v>6058741.8200000003</v>
      </c>
      <c r="E4253" s="7">
        <v>4858751</v>
      </c>
      <c r="F4253" s="33">
        <v>266892</v>
      </c>
      <c r="G4253" s="33"/>
    </row>
    <row r="4254" spans="1:7" x14ac:dyDescent="0.25">
      <c r="A4254" s="4">
        <v>40778</v>
      </c>
      <c r="B4254" s="7">
        <v>5856736</v>
      </c>
      <c r="C4254" s="7">
        <v>572885</v>
      </c>
      <c r="D4254" s="7">
        <v>4853983.5</v>
      </c>
      <c r="E4254" s="7">
        <v>4822305</v>
      </c>
      <c r="F4254" s="33">
        <v>259669</v>
      </c>
      <c r="G4254" s="33"/>
    </row>
    <row r="4255" spans="1:7" x14ac:dyDescent="0.25">
      <c r="A4255" s="4">
        <v>40779</v>
      </c>
      <c r="B4255" s="7">
        <v>5642287</v>
      </c>
      <c r="C4255" s="7">
        <v>207270</v>
      </c>
      <c r="D4255" s="7">
        <v>2273327.09</v>
      </c>
      <c r="E4255" s="7">
        <v>4035962</v>
      </c>
      <c r="F4255" s="33">
        <v>302428</v>
      </c>
      <c r="G4255" s="33"/>
    </row>
    <row r="4256" spans="1:7" x14ac:dyDescent="0.25">
      <c r="A4256" s="4">
        <v>40780</v>
      </c>
      <c r="B4256" s="7">
        <v>4590961</v>
      </c>
      <c r="C4256" s="7"/>
      <c r="D4256" s="7">
        <v>1701433.1</v>
      </c>
      <c r="E4256" s="7">
        <v>3377577</v>
      </c>
      <c r="F4256" s="33">
        <v>288498</v>
      </c>
      <c r="G4256" s="33"/>
    </row>
    <row r="4257" spans="1:7" x14ac:dyDescent="0.25">
      <c r="A4257" s="4">
        <v>40781</v>
      </c>
      <c r="B4257" s="7">
        <v>5637178</v>
      </c>
      <c r="C4257" s="7"/>
      <c r="D4257" s="7">
        <v>3204130.84</v>
      </c>
      <c r="E4257" s="7">
        <v>6560734</v>
      </c>
      <c r="F4257" s="33">
        <v>259032</v>
      </c>
      <c r="G4257" s="33"/>
    </row>
    <row r="4258" spans="1:7" x14ac:dyDescent="0.25">
      <c r="A4258" s="4">
        <v>40782</v>
      </c>
      <c r="B4258" s="7">
        <v>2844499</v>
      </c>
      <c r="C4258" s="7">
        <v>223393</v>
      </c>
      <c r="D4258" s="7">
        <v>4997243.66</v>
      </c>
      <c r="E4258" s="7">
        <v>6378824</v>
      </c>
      <c r="F4258" s="33">
        <v>278764</v>
      </c>
      <c r="G4258" s="33"/>
    </row>
    <row r="4259" spans="1:7" x14ac:dyDescent="0.25">
      <c r="A4259" s="4">
        <v>40783</v>
      </c>
      <c r="B4259" s="7"/>
      <c r="C4259" s="7">
        <v>6239902</v>
      </c>
      <c r="D4259" s="7">
        <v>11873704</v>
      </c>
      <c r="E4259" s="7">
        <v>6666716</v>
      </c>
      <c r="F4259" s="33">
        <v>261934</v>
      </c>
      <c r="G4259" s="33"/>
    </row>
    <row r="4260" spans="1:7" x14ac:dyDescent="0.25">
      <c r="A4260" s="4">
        <v>40784</v>
      </c>
      <c r="B4260" s="7">
        <v>5201613</v>
      </c>
      <c r="C4260" s="7"/>
      <c r="D4260" s="7">
        <v>2075739.58</v>
      </c>
      <c r="E4260" s="7">
        <v>6794307</v>
      </c>
      <c r="F4260" s="33">
        <v>283832</v>
      </c>
      <c r="G4260" s="33"/>
    </row>
    <row r="4261" spans="1:7" x14ac:dyDescent="0.25">
      <c r="A4261" s="4">
        <v>40785</v>
      </c>
      <c r="B4261" s="7">
        <v>5825165</v>
      </c>
      <c r="C4261" s="7"/>
      <c r="D4261" s="7">
        <v>2670599.7299999995</v>
      </c>
      <c r="E4261" s="7">
        <v>6677491</v>
      </c>
      <c r="F4261" s="33">
        <v>289147</v>
      </c>
      <c r="G4261" s="33"/>
    </row>
    <row r="4262" spans="1:7" x14ac:dyDescent="0.25">
      <c r="A4262" s="4">
        <v>40786</v>
      </c>
      <c r="B4262" s="7">
        <v>5683925</v>
      </c>
      <c r="C4262" s="7">
        <v>5800028</v>
      </c>
      <c r="D4262" s="7">
        <v>5266458.62</v>
      </c>
      <c r="E4262" s="7">
        <v>4895086</v>
      </c>
      <c r="F4262" s="33">
        <v>315350</v>
      </c>
      <c r="G4262" s="33"/>
    </row>
    <row r="4263" spans="1:7" x14ac:dyDescent="0.25">
      <c r="A4263" s="4">
        <v>40787</v>
      </c>
      <c r="B4263" s="7">
        <v>2905701</v>
      </c>
      <c r="C4263" s="7">
        <v>8389311</v>
      </c>
      <c r="D4263" s="7">
        <v>11777877</v>
      </c>
      <c r="E4263" s="7">
        <v>7083619</v>
      </c>
      <c r="F4263" s="33">
        <v>283956</v>
      </c>
      <c r="G4263" s="33"/>
    </row>
    <row r="4264" spans="1:7" x14ac:dyDescent="0.25">
      <c r="A4264" s="4">
        <v>40788</v>
      </c>
      <c r="B4264" s="7">
        <v>5805121</v>
      </c>
      <c r="C4264" s="7">
        <v>15278688</v>
      </c>
      <c r="D4264" s="7">
        <v>12060341</v>
      </c>
      <c r="E4264" s="7">
        <v>6457865</v>
      </c>
      <c r="F4264" s="33">
        <v>273155</v>
      </c>
      <c r="G4264" s="33"/>
    </row>
    <row r="4265" spans="1:7" x14ac:dyDescent="0.25">
      <c r="A4265" s="4">
        <v>40789</v>
      </c>
      <c r="B4265" s="7">
        <v>5027075</v>
      </c>
      <c r="C4265" s="7">
        <v>15441593</v>
      </c>
      <c r="D4265" s="7">
        <v>7321462.5099999998</v>
      </c>
      <c r="E4265" s="7">
        <v>6701058</v>
      </c>
      <c r="F4265" s="33">
        <v>279225</v>
      </c>
      <c r="G4265" s="33"/>
    </row>
    <row r="4266" spans="1:7" x14ac:dyDescent="0.25">
      <c r="A4266" s="4">
        <v>40790</v>
      </c>
      <c r="B4266" s="7">
        <v>8339809</v>
      </c>
      <c r="C4266" s="7">
        <v>12441935</v>
      </c>
      <c r="D4266" s="7">
        <v>3364453.58</v>
      </c>
      <c r="E4266" s="7">
        <v>7160161</v>
      </c>
      <c r="F4266" s="33">
        <v>274281</v>
      </c>
      <c r="G4266" s="33"/>
    </row>
    <row r="4267" spans="1:7" x14ac:dyDescent="0.25">
      <c r="A4267" s="4">
        <v>40791</v>
      </c>
      <c r="B4267" s="7">
        <v>7898172</v>
      </c>
      <c r="C4267" s="7">
        <v>11754495</v>
      </c>
      <c r="D4267" s="7">
        <v>2370690.86</v>
      </c>
      <c r="E4267" s="7">
        <v>6511528</v>
      </c>
      <c r="F4267" s="33">
        <v>268129</v>
      </c>
      <c r="G4267" s="33"/>
    </row>
    <row r="4268" spans="1:7" x14ac:dyDescent="0.25">
      <c r="A4268" s="4">
        <v>40792</v>
      </c>
      <c r="B4268" s="7">
        <v>5392711</v>
      </c>
      <c r="C4268" s="7">
        <v>1411432</v>
      </c>
      <c r="D4268" s="7">
        <v>7781692.9299999997</v>
      </c>
      <c r="E4268" s="7">
        <v>6474212</v>
      </c>
      <c r="F4268" s="33">
        <v>301146</v>
      </c>
      <c r="G4268" s="33"/>
    </row>
    <row r="4269" spans="1:7" x14ac:dyDescent="0.25">
      <c r="A4269" s="4">
        <v>40793</v>
      </c>
      <c r="B4269" s="7">
        <v>8150331</v>
      </c>
      <c r="C4269" s="7">
        <v>12258150</v>
      </c>
      <c r="D4269" s="7">
        <v>11639219</v>
      </c>
      <c r="E4269" s="7">
        <v>7185900</v>
      </c>
      <c r="F4269" s="33">
        <v>278037</v>
      </c>
      <c r="G4269" s="33"/>
    </row>
    <row r="4270" spans="1:7" x14ac:dyDescent="0.25">
      <c r="A4270" s="4">
        <v>40794</v>
      </c>
      <c r="B4270" s="7">
        <v>4793685</v>
      </c>
      <c r="C4270" s="7">
        <v>2055028</v>
      </c>
      <c r="D4270" s="7">
        <v>9500434.9299999997</v>
      </c>
      <c r="E4270" s="7">
        <v>7087754</v>
      </c>
      <c r="F4270" s="33">
        <v>270450</v>
      </c>
      <c r="G4270" s="33"/>
    </row>
    <row r="4271" spans="1:7" x14ac:dyDescent="0.25">
      <c r="A4271" s="4">
        <v>40795</v>
      </c>
      <c r="B4271" s="7">
        <v>3653318</v>
      </c>
      <c r="C4271" s="7">
        <v>3231313</v>
      </c>
      <c r="D4271" s="7">
        <v>9946566</v>
      </c>
      <c r="E4271" s="7">
        <v>5193034</v>
      </c>
      <c r="F4271" s="33">
        <v>254245</v>
      </c>
      <c r="G4271" s="33"/>
    </row>
    <row r="4272" spans="1:7" x14ac:dyDescent="0.25">
      <c r="A4272" s="4">
        <v>40796</v>
      </c>
      <c r="B4272" s="7">
        <v>5850455</v>
      </c>
      <c r="C4272" s="7">
        <v>61413</v>
      </c>
      <c r="D4272" s="7">
        <v>9012296.0600000005</v>
      </c>
      <c r="E4272" s="7">
        <v>4091210</v>
      </c>
      <c r="F4272" s="33">
        <v>280511</v>
      </c>
      <c r="G4272" s="33"/>
    </row>
    <row r="4273" spans="1:7" x14ac:dyDescent="0.25">
      <c r="A4273" s="4">
        <v>40797</v>
      </c>
      <c r="B4273" s="7">
        <v>6991100</v>
      </c>
      <c r="C4273" s="7">
        <v>10461771</v>
      </c>
      <c r="D4273" s="7">
        <v>8277446.8600000003</v>
      </c>
      <c r="E4273" s="7">
        <v>6377493</v>
      </c>
      <c r="F4273" s="33">
        <v>266480</v>
      </c>
      <c r="G4273" s="33"/>
    </row>
    <row r="4274" spans="1:7" x14ac:dyDescent="0.25">
      <c r="A4274" s="4">
        <v>40798</v>
      </c>
      <c r="B4274" s="7">
        <v>5832483</v>
      </c>
      <c r="C4274" s="7">
        <v>4774894</v>
      </c>
      <c r="D4274" s="7">
        <v>423390.79</v>
      </c>
      <c r="E4274" s="7">
        <v>5725700</v>
      </c>
      <c r="F4274" s="33">
        <v>267334</v>
      </c>
      <c r="G4274" s="33"/>
    </row>
    <row r="4275" spans="1:7" x14ac:dyDescent="0.25">
      <c r="A4275" s="4">
        <v>40799</v>
      </c>
      <c r="B4275" s="7">
        <v>7066170</v>
      </c>
      <c r="C4275" s="7">
        <v>11634917</v>
      </c>
      <c r="D4275" s="7">
        <v>11594395</v>
      </c>
      <c r="E4275" s="7">
        <v>6737883</v>
      </c>
      <c r="F4275" s="33">
        <v>286127</v>
      </c>
      <c r="G4275" s="33"/>
    </row>
    <row r="4276" spans="1:7" x14ac:dyDescent="0.25">
      <c r="A4276" s="4">
        <v>40800</v>
      </c>
      <c r="B4276" s="7">
        <v>9508875</v>
      </c>
      <c r="C4276" s="7">
        <v>2655838</v>
      </c>
      <c r="D4276" s="7">
        <v>6883522.9299999997</v>
      </c>
      <c r="E4276" s="7">
        <v>3362676</v>
      </c>
      <c r="F4276" s="33">
        <v>307592</v>
      </c>
      <c r="G4276" s="33"/>
    </row>
    <row r="4277" spans="1:7" x14ac:dyDescent="0.25">
      <c r="A4277" s="4">
        <v>40801</v>
      </c>
      <c r="B4277" s="7">
        <v>8933519</v>
      </c>
      <c r="C4277" s="7">
        <v>12428810</v>
      </c>
      <c r="D4277" s="7">
        <v>12137846</v>
      </c>
      <c r="E4277" s="7">
        <v>3358468</v>
      </c>
      <c r="F4277" s="33">
        <v>210656</v>
      </c>
      <c r="G4277" s="33"/>
    </row>
    <row r="4278" spans="1:7" x14ac:dyDescent="0.25">
      <c r="A4278" s="4">
        <v>40802</v>
      </c>
      <c r="B4278" s="7">
        <v>9046262</v>
      </c>
      <c r="C4278" s="7">
        <v>7495899</v>
      </c>
      <c r="D4278" s="7">
        <v>11641829</v>
      </c>
      <c r="E4278" s="7">
        <v>3197851</v>
      </c>
      <c r="F4278" s="33">
        <v>250146</v>
      </c>
      <c r="G4278" s="33"/>
    </row>
    <row r="4279" spans="1:7" x14ac:dyDescent="0.25">
      <c r="A4279" s="4">
        <v>40803</v>
      </c>
      <c r="B4279" s="7">
        <v>8491541</v>
      </c>
      <c r="C4279" s="7">
        <v>4212114</v>
      </c>
      <c r="D4279" s="7">
        <v>10499003</v>
      </c>
      <c r="E4279" s="7">
        <v>2654573</v>
      </c>
      <c r="F4279" s="33">
        <v>289367</v>
      </c>
      <c r="G4279" s="33"/>
    </row>
    <row r="4280" spans="1:7" x14ac:dyDescent="0.25">
      <c r="A4280" s="4">
        <v>40804</v>
      </c>
      <c r="B4280" s="7">
        <v>7248122</v>
      </c>
      <c r="C4280" s="7">
        <v>11712210</v>
      </c>
      <c r="D4280" s="7">
        <v>11809221</v>
      </c>
      <c r="E4280" s="7">
        <v>2887278</v>
      </c>
      <c r="F4280" s="33">
        <v>291524</v>
      </c>
      <c r="G4280" s="33"/>
    </row>
    <row r="4281" spans="1:7" x14ac:dyDescent="0.25">
      <c r="A4281" s="4">
        <v>40805</v>
      </c>
      <c r="B4281" s="7">
        <v>7292079</v>
      </c>
      <c r="C4281" s="7">
        <v>9238109</v>
      </c>
      <c r="D4281" s="7">
        <v>10001283</v>
      </c>
      <c r="E4281" s="7">
        <v>2796334</v>
      </c>
      <c r="F4281" s="33">
        <v>300557</v>
      </c>
      <c r="G4281" s="33"/>
    </row>
    <row r="4282" spans="1:7" x14ac:dyDescent="0.25">
      <c r="A4282" s="4">
        <v>40806</v>
      </c>
      <c r="B4282" s="7">
        <v>3798496</v>
      </c>
      <c r="C4282" s="7">
        <v>12482452</v>
      </c>
      <c r="D4282" s="7">
        <v>11685619</v>
      </c>
      <c r="E4282" s="7">
        <v>7257774</v>
      </c>
      <c r="F4282" s="33">
        <v>268070</v>
      </c>
      <c r="G4282" s="33"/>
    </row>
    <row r="4283" spans="1:7" x14ac:dyDescent="0.25">
      <c r="A4283" s="4">
        <v>40807</v>
      </c>
      <c r="B4283" s="7">
        <v>2054376</v>
      </c>
      <c r="C4283" s="7">
        <v>9825023</v>
      </c>
      <c r="D4283" s="7">
        <v>12097639</v>
      </c>
      <c r="E4283" s="7">
        <v>7319696</v>
      </c>
      <c r="F4283" s="33">
        <v>281340</v>
      </c>
      <c r="G4283" s="33"/>
    </row>
    <row r="4284" spans="1:7" x14ac:dyDescent="0.25">
      <c r="A4284" s="4">
        <v>40808</v>
      </c>
      <c r="B4284" s="7">
        <v>3005475</v>
      </c>
      <c r="C4284" s="7">
        <v>9629719</v>
      </c>
      <c r="D4284" s="7">
        <v>12139974</v>
      </c>
      <c r="E4284" s="7">
        <v>6732023</v>
      </c>
      <c r="F4284" s="33">
        <v>269948</v>
      </c>
      <c r="G4284" s="33"/>
    </row>
    <row r="4285" spans="1:7" x14ac:dyDescent="0.25">
      <c r="A4285" s="4">
        <v>40809</v>
      </c>
      <c r="B4285" s="7">
        <v>5906382</v>
      </c>
      <c r="C4285" s="7">
        <v>8650354</v>
      </c>
      <c r="D4285" s="7">
        <v>12150199</v>
      </c>
      <c r="E4285" s="7">
        <v>6824544</v>
      </c>
      <c r="F4285" s="33">
        <v>267407</v>
      </c>
      <c r="G4285" s="33"/>
    </row>
    <row r="4286" spans="1:7" x14ac:dyDescent="0.25">
      <c r="A4286" s="4">
        <v>40810</v>
      </c>
      <c r="B4286" s="7">
        <v>5649356</v>
      </c>
      <c r="C4286" s="7">
        <v>9748670</v>
      </c>
      <c r="D4286" s="7">
        <v>11802665</v>
      </c>
      <c r="E4286" s="7">
        <v>6093817</v>
      </c>
      <c r="F4286" s="33">
        <v>269726</v>
      </c>
      <c r="G4286" s="33"/>
    </row>
    <row r="4287" spans="1:7" x14ac:dyDescent="0.25">
      <c r="A4287" s="4">
        <v>40811</v>
      </c>
      <c r="B4287" s="7">
        <v>8033998</v>
      </c>
      <c r="C4287" s="7">
        <v>12246638</v>
      </c>
      <c r="D4287" s="7">
        <v>12108848</v>
      </c>
      <c r="E4287" s="7">
        <v>7088153</v>
      </c>
      <c r="F4287" s="33">
        <v>271134</v>
      </c>
      <c r="G4287" s="33"/>
    </row>
    <row r="4288" spans="1:7" x14ac:dyDescent="0.25">
      <c r="A4288" s="4">
        <v>40812</v>
      </c>
      <c r="B4288" s="7">
        <v>6274012</v>
      </c>
      <c r="C4288" s="7">
        <v>5798087</v>
      </c>
      <c r="D4288" s="7">
        <v>9814167</v>
      </c>
      <c r="E4288" s="7">
        <v>7161095</v>
      </c>
      <c r="F4288" s="33">
        <v>244035</v>
      </c>
      <c r="G4288" s="33">
        <v>47666</v>
      </c>
    </row>
    <row r="4289" spans="1:7" x14ac:dyDescent="0.25">
      <c r="A4289" s="4">
        <v>40813</v>
      </c>
      <c r="B4289" s="7">
        <v>5777665</v>
      </c>
      <c r="C4289" s="7">
        <v>6139201</v>
      </c>
      <c r="D4289" s="7">
        <v>8954416.8599999994</v>
      </c>
      <c r="E4289" s="7">
        <v>6630553</v>
      </c>
      <c r="F4289" s="33">
        <v>271518</v>
      </c>
      <c r="G4289" s="33">
        <v>139335</v>
      </c>
    </row>
    <row r="4290" spans="1:7" x14ac:dyDescent="0.25">
      <c r="A4290" s="4">
        <v>40814</v>
      </c>
      <c r="B4290" s="7">
        <v>2843982</v>
      </c>
      <c r="C4290" s="7">
        <v>10250279</v>
      </c>
      <c r="D4290" s="7">
        <v>11157608</v>
      </c>
      <c r="E4290" s="7">
        <v>7180190</v>
      </c>
      <c r="F4290" s="33">
        <v>274795</v>
      </c>
      <c r="G4290" s="33"/>
    </row>
    <row r="4291" spans="1:7" x14ac:dyDescent="0.25">
      <c r="A4291" s="4">
        <v>40815</v>
      </c>
      <c r="B4291" s="7">
        <v>6650512</v>
      </c>
      <c r="C4291" s="7">
        <v>11040458</v>
      </c>
      <c r="D4291" s="7">
        <v>8863980.2400000002</v>
      </c>
      <c r="E4291" s="7">
        <v>7130105</v>
      </c>
      <c r="F4291" s="33">
        <v>266987</v>
      </c>
      <c r="G4291" s="33">
        <v>102666</v>
      </c>
    </row>
    <row r="4292" spans="1:7" x14ac:dyDescent="0.25">
      <c r="A4292" s="4">
        <v>40816</v>
      </c>
      <c r="B4292" s="7">
        <v>5138067</v>
      </c>
      <c r="C4292" s="7">
        <v>34994586</v>
      </c>
      <c r="D4292" s="7">
        <v>28940450.789999999</v>
      </c>
      <c r="E4292" s="7">
        <v>21115827</v>
      </c>
      <c r="F4292" s="33">
        <v>833226</v>
      </c>
      <c r="G4292" s="33"/>
    </row>
    <row r="4293" spans="1:7" x14ac:dyDescent="0.25">
      <c r="A4293" s="4">
        <v>40817</v>
      </c>
      <c r="B4293" s="7">
        <v>4042065</v>
      </c>
      <c r="C4293" s="7">
        <v>13397367</v>
      </c>
      <c r="D4293" s="7">
        <v>8709285</v>
      </c>
      <c r="E4293" s="7">
        <v>7144620</v>
      </c>
      <c r="F4293" s="33">
        <v>280402</v>
      </c>
      <c r="G4293" s="33"/>
    </row>
    <row r="4294" spans="1:7" x14ac:dyDescent="0.25">
      <c r="A4294" s="4">
        <v>40818</v>
      </c>
      <c r="B4294" s="7">
        <v>8870280</v>
      </c>
      <c r="C4294" s="7">
        <v>13804277</v>
      </c>
      <c r="D4294" s="7">
        <v>11895852</v>
      </c>
      <c r="E4294" s="7">
        <v>3320967</v>
      </c>
      <c r="F4294" s="33">
        <v>253786</v>
      </c>
      <c r="G4294" s="33">
        <v>88000</v>
      </c>
    </row>
    <row r="4295" spans="1:7" x14ac:dyDescent="0.25">
      <c r="A4295" s="4">
        <v>40819</v>
      </c>
      <c r="B4295" s="7">
        <v>8491328</v>
      </c>
      <c r="C4295" s="7">
        <v>13337878</v>
      </c>
      <c r="D4295" s="7">
        <v>6529286.7199999997</v>
      </c>
      <c r="E4295" s="7">
        <v>5668650</v>
      </c>
      <c r="F4295" s="33">
        <v>281924</v>
      </c>
      <c r="G4295" s="33">
        <v>344665</v>
      </c>
    </row>
    <row r="4296" spans="1:7" x14ac:dyDescent="0.25">
      <c r="A4296" s="4">
        <v>40820</v>
      </c>
      <c r="B4296" s="7">
        <v>7687171</v>
      </c>
      <c r="C4296" s="7">
        <v>12876494</v>
      </c>
      <c r="D4296" s="7">
        <v>11522582</v>
      </c>
      <c r="E4296" s="7">
        <v>6031835</v>
      </c>
      <c r="F4296" s="33">
        <v>271944</v>
      </c>
      <c r="G4296" s="33">
        <v>322665</v>
      </c>
    </row>
    <row r="4297" spans="1:7" x14ac:dyDescent="0.25">
      <c r="A4297" s="4">
        <v>40821</v>
      </c>
      <c r="B4297" s="7">
        <v>2664445</v>
      </c>
      <c r="C4297" s="7">
        <v>11971654</v>
      </c>
      <c r="D4297" s="7">
        <v>8754298.9299999997</v>
      </c>
      <c r="E4297" s="7">
        <v>3311813</v>
      </c>
      <c r="F4297" s="33">
        <v>267630</v>
      </c>
      <c r="G4297" s="33">
        <v>223666</v>
      </c>
    </row>
    <row r="4298" spans="1:7" x14ac:dyDescent="0.25">
      <c r="A4298" s="4">
        <v>40822</v>
      </c>
      <c r="B4298" s="7">
        <v>4567295</v>
      </c>
      <c r="C4298" s="7">
        <v>13403479</v>
      </c>
      <c r="D4298" s="7">
        <v>12011116</v>
      </c>
      <c r="E4298" s="7">
        <v>5055732</v>
      </c>
      <c r="F4298" s="33">
        <v>300253</v>
      </c>
      <c r="G4298" s="33">
        <v>216335</v>
      </c>
    </row>
    <row r="4299" spans="1:7" x14ac:dyDescent="0.25">
      <c r="A4299" s="4">
        <v>40823</v>
      </c>
      <c r="B4299" s="7">
        <v>4147123</v>
      </c>
      <c r="C4299" s="7">
        <v>14175230</v>
      </c>
      <c r="D4299" s="7">
        <v>8498203</v>
      </c>
      <c r="E4299" s="7">
        <v>5134169</v>
      </c>
      <c r="F4299" s="33">
        <v>274841</v>
      </c>
      <c r="G4299" s="33"/>
    </row>
    <row r="4300" spans="1:7" x14ac:dyDescent="0.25">
      <c r="A4300" s="4">
        <v>40824</v>
      </c>
      <c r="B4300" s="7">
        <v>4866068</v>
      </c>
      <c r="C4300" s="7">
        <v>11829543</v>
      </c>
      <c r="D4300" s="7">
        <v>2608437.86</v>
      </c>
      <c r="E4300" s="7">
        <v>5870486</v>
      </c>
      <c r="F4300" s="33">
        <v>287085</v>
      </c>
      <c r="G4300" s="33"/>
    </row>
    <row r="4301" spans="1:7" x14ac:dyDescent="0.25">
      <c r="A4301" s="4">
        <v>40825</v>
      </c>
      <c r="B4301" s="7">
        <v>8514929</v>
      </c>
      <c r="C4301" s="7">
        <v>12006316</v>
      </c>
      <c r="D4301" s="7">
        <v>3561720.86</v>
      </c>
      <c r="E4301" s="7">
        <v>3473117</v>
      </c>
      <c r="F4301" s="33">
        <v>261537</v>
      </c>
      <c r="G4301" s="33"/>
    </row>
    <row r="4302" spans="1:7" x14ac:dyDescent="0.25">
      <c r="A4302" s="4">
        <v>40826</v>
      </c>
      <c r="B4302" s="7">
        <v>3823127</v>
      </c>
      <c r="C4302" s="7">
        <v>10309374</v>
      </c>
      <c r="D4302" s="7">
        <v>7107851.9299999997</v>
      </c>
      <c r="E4302" s="7">
        <v>4194269</v>
      </c>
      <c r="F4302" s="33">
        <v>65135</v>
      </c>
      <c r="G4302" s="33"/>
    </row>
    <row r="4303" spans="1:7" x14ac:dyDescent="0.25">
      <c r="A4303" s="4">
        <v>40827</v>
      </c>
      <c r="B4303" s="7">
        <v>8324691</v>
      </c>
      <c r="C4303" s="7"/>
      <c r="D4303" s="7">
        <v>7509882.8599999994</v>
      </c>
      <c r="E4303" s="7">
        <v>5574068</v>
      </c>
      <c r="F4303" s="33"/>
      <c r="G4303" s="33"/>
    </row>
    <row r="4304" spans="1:7" x14ac:dyDescent="0.25">
      <c r="A4304" s="4">
        <v>40828</v>
      </c>
      <c r="B4304" s="7">
        <v>9038434</v>
      </c>
      <c r="C4304" s="7"/>
      <c r="D4304" s="7">
        <v>5351367</v>
      </c>
      <c r="E4304" s="7">
        <v>7021084</v>
      </c>
      <c r="F4304" s="33"/>
      <c r="G4304" s="33"/>
    </row>
    <row r="4305" spans="1:7" x14ac:dyDescent="0.25">
      <c r="A4305" s="4">
        <v>40829</v>
      </c>
      <c r="B4305" s="7">
        <v>9285795</v>
      </c>
      <c r="C4305" s="7"/>
      <c r="D4305" s="7">
        <v>8408529.9299999997</v>
      </c>
      <c r="E4305" s="7">
        <v>6887095</v>
      </c>
      <c r="F4305" s="33">
        <v>94910</v>
      </c>
      <c r="G4305" s="33"/>
    </row>
    <row r="4306" spans="1:7" x14ac:dyDescent="0.25">
      <c r="A4306" s="4">
        <v>40830</v>
      </c>
      <c r="B4306" s="7">
        <v>6928029</v>
      </c>
      <c r="C4306" s="7"/>
      <c r="D4306" s="7">
        <v>11457914</v>
      </c>
      <c r="E4306" s="7">
        <v>6792914</v>
      </c>
      <c r="F4306" s="33">
        <v>232398</v>
      </c>
      <c r="G4306" s="33"/>
    </row>
    <row r="4307" spans="1:7" x14ac:dyDescent="0.25">
      <c r="A4307" s="4">
        <v>40831</v>
      </c>
      <c r="B4307" s="7">
        <v>5268539</v>
      </c>
      <c r="C4307" s="7"/>
      <c r="D4307" s="7">
        <v>11746231</v>
      </c>
      <c r="E4307" s="7">
        <v>7254628</v>
      </c>
      <c r="F4307" s="33">
        <v>232752</v>
      </c>
      <c r="G4307" s="33"/>
    </row>
    <row r="4308" spans="1:7" x14ac:dyDescent="0.25">
      <c r="A4308" s="4">
        <v>40832</v>
      </c>
      <c r="B4308" s="7">
        <v>6769434</v>
      </c>
      <c r="C4308" s="7"/>
      <c r="D4308" s="7">
        <v>11960433</v>
      </c>
      <c r="E4308" s="7">
        <v>6871403</v>
      </c>
      <c r="F4308" s="33">
        <v>216954</v>
      </c>
      <c r="G4308" s="33"/>
    </row>
    <row r="4309" spans="1:7" x14ac:dyDescent="0.25">
      <c r="A4309" s="4">
        <v>40833</v>
      </c>
      <c r="B4309" s="7">
        <v>5990391</v>
      </c>
      <c r="C4309" s="7"/>
      <c r="D4309" s="7">
        <v>9287020</v>
      </c>
      <c r="E4309" s="7">
        <v>6565346</v>
      </c>
      <c r="F4309" s="33">
        <v>225639</v>
      </c>
      <c r="G4309" s="33"/>
    </row>
    <row r="4310" spans="1:7" x14ac:dyDescent="0.25">
      <c r="A4310" s="4">
        <v>40834</v>
      </c>
      <c r="B4310" s="7">
        <v>6132669</v>
      </c>
      <c r="C4310" s="7"/>
      <c r="D4310" s="7">
        <v>10864351</v>
      </c>
      <c r="E4310" s="7">
        <v>7098110</v>
      </c>
      <c r="F4310" s="33">
        <v>251281</v>
      </c>
      <c r="G4310" s="33"/>
    </row>
    <row r="4311" spans="1:7" x14ac:dyDescent="0.25">
      <c r="A4311" s="4">
        <v>40835</v>
      </c>
      <c r="B4311" s="7">
        <v>7348276</v>
      </c>
      <c r="C4311" s="7"/>
      <c r="D4311" s="7">
        <v>4963790.72</v>
      </c>
      <c r="E4311" s="7">
        <v>6959412</v>
      </c>
      <c r="F4311" s="33">
        <v>260381</v>
      </c>
      <c r="G4311" s="33"/>
    </row>
    <row r="4312" spans="1:7" x14ac:dyDescent="0.25">
      <c r="A4312" s="4">
        <v>40836</v>
      </c>
      <c r="B4312" s="7">
        <v>7547031</v>
      </c>
      <c r="C4312" s="7"/>
      <c r="D4312" s="7">
        <v>5133087</v>
      </c>
      <c r="E4312" s="7">
        <v>6920067</v>
      </c>
      <c r="F4312" s="33">
        <v>210357</v>
      </c>
      <c r="G4312" s="33"/>
    </row>
    <row r="4313" spans="1:7" x14ac:dyDescent="0.25">
      <c r="A4313" s="4">
        <v>40837</v>
      </c>
      <c r="B4313" s="7">
        <v>9573382</v>
      </c>
      <c r="C4313" s="7"/>
      <c r="D4313" s="7">
        <v>3068327.86</v>
      </c>
      <c r="E4313" s="7">
        <v>7124423</v>
      </c>
      <c r="F4313" s="33">
        <v>247321</v>
      </c>
      <c r="G4313" s="33"/>
    </row>
    <row r="4314" spans="1:7" x14ac:dyDescent="0.25">
      <c r="A4314" s="4">
        <v>40838</v>
      </c>
      <c r="B4314" s="7">
        <v>9378327</v>
      </c>
      <c r="C4314" s="7"/>
      <c r="D4314" s="7">
        <v>5627772</v>
      </c>
      <c r="E4314" s="7">
        <v>7110035</v>
      </c>
      <c r="F4314" s="33">
        <v>253980</v>
      </c>
      <c r="G4314" s="33"/>
    </row>
    <row r="4315" spans="1:7" x14ac:dyDescent="0.25">
      <c r="A4315" s="4">
        <v>40839</v>
      </c>
      <c r="B4315" s="7">
        <v>7415208</v>
      </c>
      <c r="C4315" s="7"/>
      <c r="D4315" s="7">
        <v>294939.86</v>
      </c>
      <c r="E4315" s="7">
        <v>7112217</v>
      </c>
      <c r="F4315" s="33">
        <v>223868</v>
      </c>
      <c r="G4315" s="33"/>
    </row>
    <row r="4316" spans="1:7" x14ac:dyDescent="0.25">
      <c r="A4316" s="4">
        <v>40840</v>
      </c>
      <c r="B4316" s="7">
        <v>7423661</v>
      </c>
      <c r="C4316" s="7">
        <v>2138117</v>
      </c>
      <c r="D4316" s="7">
        <v>342217.50999999989</v>
      </c>
      <c r="E4316" s="7">
        <v>6019874</v>
      </c>
      <c r="F4316" s="33">
        <v>240612</v>
      </c>
      <c r="G4316" s="33"/>
    </row>
    <row r="4317" spans="1:7" x14ac:dyDescent="0.25">
      <c r="A4317" s="4">
        <v>40841</v>
      </c>
      <c r="B4317" s="7">
        <v>7654090</v>
      </c>
      <c r="C4317" s="7">
        <v>3865539</v>
      </c>
      <c r="D4317" s="7">
        <v>6429915.5</v>
      </c>
      <c r="E4317" s="7">
        <v>7090964</v>
      </c>
      <c r="F4317" s="33">
        <v>232786</v>
      </c>
      <c r="G4317" s="33"/>
    </row>
    <row r="4318" spans="1:7" x14ac:dyDescent="0.25">
      <c r="A4318" s="4">
        <v>40842</v>
      </c>
      <c r="B4318" s="7">
        <v>7567663</v>
      </c>
      <c r="C4318" s="7">
        <v>1021366</v>
      </c>
      <c r="D4318" s="7">
        <v>5207335.51</v>
      </c>
      <c r="E4318" s="7">
        <v>6782615</v>
      </c>
      <c r="F4318" s="33">
        <v>260724</v>
      </c>
      <c r="G4318" s="33"/>
    </row>
    <row r="4319" spans="1:7" x14ac:dyDescent="0.25">
      <c r="A4319" s="4">
        <v>40843</v>
      </c>
      <c r="B4319" s="7">
        <v>7746131</v>
      </c>
      <c r="C4319" s="7">
        <v>6653379</v>
      </c>
      <c r="D4319" s="7">
        <v>507567.93</v>
      </c>
      <c r="E4319" s="7">
        <v>7085515</v>
      </c>
      <c r="F4319" s="33">
        <v>263091</v>
      </c>
      <c r="G4319" s="33"/>
    </row>
    <row r="4320" spans="1:7" x14ac:dyDescent="0.25">
      <c r="A4320" s="4">
        <v>40844</v>
      </c>
      <c r="B4320" s="7">
        <v>7453989</v>
      </c>
      <c r="C4320" s="7">
        <v>7761141</v>
      </c>
      <c r="D4320" s="7">
        <v>235850</v>
      </c>
      <c r="E4320" s="7">
        <v>6982346</v>
      </c>
      <c r="F4320" s="33">
        <v>250404</v>
      </c>
      <c r="G4320" s="33"/>
    </row>
    <row r="4321" spans="1:7" x14ac:dyDescent="0.25">
      <c r="A4321" s="4">
        <v>40845</v>
      </c>
      <c r="B4321" s="7">
        <v>7140759</v>
      </c>
      <c r="C4321" s="7">
        <v>10105945</v>
      </c>
      <c r="D4321" s="7">
        <v>4769204.8599999994</v>
      </c>
      <c r="E4321" s="7">
        <v>6669774</v>
      </c>
      <c r="F4321" s="33">
        <v>264197</v>
      </c>
      <c r="G4321" s="33"/>
    </row>
    <row r="4322" spans="1:7" x14ac:dyDescent="0.25">
      <c r="A4322" s="4">
        <v>40846</v>
      </c>
      <c r="B4322" s="7">
        <v>7256955</v>
      </c>
      <c r="C4322" s="7">
        <v>345246</v>
      </c>
      <c r="D4322" s="7">
        <v>238129</v>
      </c>
      <c r="E4322" s="7">
        <v>6987444</v>
      </c>
      <c r="F4322" s="33">
        <v>249558</v>
      </c>
      <c r="G4322" s="33"/>
    </row>
    <row r="4323" spans="1:7" x14ac:dyDescent="0.25">
      <c r="A4323" s="4">
        <v>40847</v>
      </c>
      <c r="B4323" s="7">
        <v>6976569</v>
      </c>
      <c r="C4323" s="7">
        <v>4765729</v>
      </c>
      <c r="D4323" s="7">
        <v>238623</v>
      </c>
      <c r="E4323" s="7">
        <v>6463787</v>
      </c>
      <c r="F4323" s="33">
        <v>269967</v>
      </c>
      <c r="G4323" s="33"/>
    </row>
    <row r="4324" spans="1:7" x14ac:dyDescent="0.25">
      <c r="A4324" s="4">
        <v>40848</v>
      </c>
      <c r="B4324" s="7">
        <v>5002544</v>
      </c>
      <c r="C4324" s="7">
        <v>10228201</v>
      </c>
      <c r="D4324" s="7">
        <v>4313876.93</v>
      </c>
      <c r="E4324" s="7">
        <v>3411636</v>
      </c>
      <c r="F4324" s="33">
        <v>273851</v>
      </c>
      <c r="G4324" s="33"/>
    </row>
    <row r="4325" spans="1:7" x14ac:dyDescent="0.25">
      <c r="A4325" s="4">
        <v>40849</v>
      </c>
      <c r="B4325" s="7">
        <v>4706638</v>
      </c>
      <c r="C4325" s="7">
        <v>731246</v>
      </c>
      <c r="D4325" s="7">
        <v>9088299</v>
      </c>
      <c r="E4325" s="7">
        <v>2384578</v>
      </c>
      <c r="F4325" s="33">
        <v>281874</v>
      </c>
      <c r="G4325" s="33"/>
    </row>
    <row r="4326" spans="1:7" x14ac:dyDescent="0.25">
      <c r="A4326" s="4">
        <v>40850</v>
      </c>
      <c r="B4326" s="7">
        <v>4741866</v>
      </c>
      <c r="C4326" s="7">
        <v>306047</v>
      </c>
      <c r="D4326" s="7">
        <v>7697613</v>
      </c>
      <c r="E4326" s="7">
        <v>2420786</v>
      </c>
      <c r="F4326" s="33">
        <v>295581</v>
      </c>
      <c r="G4326" s="33"/>
    </row>
    <row r="4327" spans="1:7" x14ac:dyDescent="0.25">
      <c r="A4327" s="4">
        <v>40851</v>
      </c>
      <c r="B4327" s="7">
        <v>1179181</v>
      </c>
      <c r="C4327" s="7">
        <v>1204879</v>
      </c>
      <c r="D4327" s="7">
        <v>10260158</v>
      </c>
      <c r="E4327" s="7">
        <v>1824393</v>
      </c>
      <c r="F4327" s="33">
        <v>292980</v>
      </c>
      <c r="G4327" s="33"/>
    </row>
    <row r="4328" spans="1:7" x14ac:dyDescent="0.25">
      <c r="A4328" s="4">
        <v>40852</v>
      </c>
      <c r="B4328" s="7">
        <v>9424453</v>
      </c>
      <c r="C4328" s="7">
        <v>1366557</v>
      </c>
      <c r="D4328" s="7">
        <v>326430.58</v>
      </c>
      <c r="E4328" s="7">
        <v>2814713</v>
      </c>
      <c r="F4328" s="33">
        <v>296944</v>
      </c>
      <c r="G4328" s="33"/>
    </row>
    <row r="4329" spans="1:7" x14ac:dyDescent="0.25">
      <c r="A4329" s="4">
        <v>40853</v>
      </c>
      <c r="B4329" s="7">
        <v>9480549</v>
      </c>
      <c r="C4329" s="7">
        <v>3788628</v>
      </c>
      <c r="D4329" s="7">
        <v>237700</v>
      </c>
      <c r="E4329" s="7">
        <v>3736776</v>
      </c>
      <c r="F4329" s="33">
        <v>311481</v>
      </c>
      <c r="G4329" s="33"/>
    </row>
    <row r="4330" spans="1:7" x14ac:dyDescent="0.25">
      <c r="A4330" s="4">
        <v>40854</v>
      </c>
      <c r="B4330" s="7">
        <v>9501523</v>
      </c>
      <c r="C4330" s="7">
        <v>2452550</v>
      </c>
      <c r="D4330" s="7">
        <v>241047</v>
      </c>
      <c r="E4330" s="7">
        <v>3627901</v>
      </c>
      <c r="F4330" s="33">
        <v>303240</v>
      </c>
      <c r="G4330" s="33"/>
    </row>
    <row r="4331" spans="1:7" x14ac:dyDescent="0.25">
      <c r="A4331" s="4">
        <v>40855</v>
      </c>
      <c r="B4331" s="7">
        <v>7453363</v>
      </c>
      <c r="C4331" s="7">
        <v>7048700</v>
      </c>
      <c r="D4331" s="7">
        <v>324684</v>
      </c>
      <c r="E4331" s="7">
        <v>7124169</v>
      </c>
      <c r="F4331" s="33">
        <v>300957</v>
      </c>
      <c r="G4331" s="33"/>
    </row>
    <row r="4332" spans="1:7" x14ac:dyDescent="0.25">
      <c r="A4332" s="4">
        <v>40856</v>
      </c>
      <c r="B4332" s="7">
        <v>7816061</v>
      </c>
      <c r="C4332" s="7">
        <v>2761032</v>
      </c>
      <c r="D4332" s="7">
        <v>239972.93</v>
      </c>
      <c r="E4332" s="7">
        <v>7046659</v>
      </c>
      <c r="F4332" s="33">
        <v>254880</v>
      </c>
      <c r="G4332" s="33"/>
    </row>
    <row r="4333" spans="1:7" x14ac:dyDescent="0.25">
      <c r="A4333" s="4">
        <v>40857</v>
      </c>
      <c r="B4333" s="7">
        <v>7533817</v>
      </c>
      <c r="C4333" s="7">
        <v>7975588</v>
      </c>
      <c r="D4333" s="7">
        <v>482749.86</v>
      </c>
      <c r="E4333" s="7">
        <v>7072756</v>
      </c>
      <c r="F4333" s="33">
        <v>261300</v>
      </c>
      <c r="G4333" s="33"/>
    </row>
    <row r="4334" spans="1:7" x14ac:dyDescent="0.25">
      <c r="A4334" s="4">
        <v>40858</v>
      </c>
      <c r="B4334" s="7">
        <v>5083693</v>
      </c>
      <c r="C4334" s="7">
        <v>10972322</v>
      </c>
      <c r="D4334" s="7">
        <v>11960127</v>
      </c>
      <c r="E4334" s="7">
        <v>7057029</v>
      </c>
      <c r="F4334" s="33">
        <v>302956</v>
      </c>
      <c r="G4334" s="33"/>
    </row>
    <row r="4335" spans="1:7" x14ac:dyDescent="0.25">
      <c r="A4335" s="4">
        <v>40859</v>
      </c>
      <c r="B4335" s="7">
        <v>7404720</v>
      </c>
      <c r="C4335" s="7">
        <v>7951846</v>
      </c>
      <c r="D4335" s="7">
        <v>738041.79</v>
      </c>
      <c r="E4335" s="7">
        <v>7063753</v>
      </c>
      <c r="F4335" s="33">
        <v>273807</v>
      </c>
      <c r="G4335" s="33"/>
    </row>
    <row r="4336" spans="1:7" x14ac:dyDescent="0.25">
      <c r="A4336" s="4">
        <v>40860</v>
      </c>
      <c r="B4336" s="7">
        <v>4425984</v>
      </c>
      <c r="C4336" s="7">
        <v>7739120</v>
      </c>
      <c r="D4336" s="7">
        <v>318300</v>
      </c>
      <c r="E4336" s="7">
        <v>6558027</v>
      </c>
      <c r="F4336" s="33">
        <v>254984</v>
      </c>
      <c r="G4336" s="33"/>
    </row>
    <row r="4337" spans="1:7" x14ac:dyDescent="0.25">
      <c r="A4337" s="4">
        <v>40861</v>
      </c>
      <c r="B4337" s="7">
        <v>7498043</v>
      </c>
      <c r="C4337" s="7">
        <v>3855909</v>
      </c>
      <c r="D4337" s="7">
        <v>238939</v>
      </c>
      <c r="E4337" s="7">
        <v>6492335</v>
      </c>
      <c r="F4337" s="33">
        <v>257228</v>
      </c>
      <c r="G4337" s="33"/>
    </row>
    <row r="4338" spans="1:7" x14ac:dyDescent="0.25">
      <c r="A4338" s="4">
        <v>40862</v>
      </c>
      <c r="B4338" s="7">
        <v>8885213</v>
      </c>
      <c r="C4338" s="7">
        <v>6780445</v>
      </c>
      <c r="D4338" s="7">
        <v>437775.86</v>
      </c>
      <c r="E4338" s="7">
        <v>7056511</v>
      </c>
      <c r="F4338" s="33">
        <v>244835</v>
      </c>
      <c r="G4338" s="33"/>
    </row>
    <row r="4339" spans="1:7" x14ac:dyDescent="0.25">
      <c r="A4339" s="4">
        <v>40863</v>
      </c>
      <c r="B4339" s="7">
        <v>3911035</v>
      </c>
      <c r="C4339" s="7">
        <v>10857551</v>
      </c>
      <c r="D4339" s="7">
        <v>11192122</v>
      </c>
      <c r="E4339" s="7">
        <v>5740804</v>
      </c>
      <c r="F4339" s="33">
        <v>238943</v>
      </c>
      <c r="G4339" s="33"/>
    </row>
    <row r="4340" spans="1:7" x14ac:dyDescent="0.25">
      <c r="A4340" s="4">
        <v>40864</v>
      </c>
      <c r="B4340" s="7">
        <v>5438495</v>
      </c>
      <c r="C4340" s="7">
        <v>7449816</v>
      </c>
      <c r="D4340" s="7">
        <v>6598403.3999999994</v>
      </c>
      <c r="E4340" s="7">
        <v>6000576</v>
      </c>
      <c r="F4340" s="33">
        <v>237873</v>
      </c>
      <c r="G4340" s="33"/>
    </row>
    <row r="4341" spans="1:7" x14ac:dyDescent="0.25">
      <c r="A4341" s="4">
        <v>40865</v>
      </c>
      <c r="B4341" s="7">
        <v>5014003</v>
      </c>
      <c r="C4341" s="7">
        <v>11042120</v>
      </c>
      <c r="D4341" s="7">
        <v>7682193</v>
      </c>
      <c r="E4341" s="7">
        <v>4199602</v>
      </c>
      <c r="F4341" s="33">
        <v>229471</v>
      </c>
      <c r="G4341" s="33"/>
    </row>
    <row r="4342" spans="1:7" x14ac:dyDescent="0.25">
      <c r="A4342" s="4">
        <v>40866</v>
      </c>
      <c r="B4342" s="7">
        <v>6315413</v>
      </c>
      <c r="C4342" s="7">
        <v>3140819</v>
      </c>
      <c r="D4342" s="7">
        <v>5397611.54</v>
      </c>
      <c r="E4342" s="7">
        <v>5386235</v>
      </c>
      <c r="F4342" s="33">
        <v>247159</v>
      </c>
      <c r="G4342" s="33"/>
    </row>
    <row r="4343" spans="1:7" x14ac:dyDescent="0.25">
      <c r="A4343" s="4">
        <v>40867</v>
      </c>
      <c r="B4343" s="7">
        <v>6540940</v>
      </c>
      <c r="C4343" s="7">
        <v>4805597</v>
      </c>
      <c r="D4343" s="7">
        <v>1636064.65</v>
      </c>
      <c r="E4343" s="7">
        <v>4904177</v>
      </c>
      <c r="F4343" s="33">
        <v>240046</v>
      </c>
      <c r="G4343" s="33"/>
    </row>
    <row r="4344" spans="1:7" x14ac:dyDescent="0.25">
      <c r="A4344" s="4">
        <v>40868</v>
      </c>
      <c r="B4344" s="7">
        <v>8005636</v>
      </c>
      <c r="C4344" s="7">
        <v>8580752</v>
      </c>
      <c r="D4344" s="7">
        <v>10253588</v>
      </c>
      <c r="E4344" s="7">
        <v>5136879</v>
      </c>
      <c r="F4344" s="33">
        <v>239973</v>
      </c>
      <c r="G4344" s="33"/>
    </row>
    <row r="4345" spans="1:7" x14ac:dyDescent="0.25">
      <c r="A4345" s="4">
        <v>40869</v>
      </c>
      <c r="B4345" s="7">
        <v>5544475</v>
      </c>
      <c r="C4345" s="7">
        <v>6594345</v>
      </c>
      <c r="D4345" s="7">
        <v>7406427.7899999991</v>
      </c>
      <c r="E4345" s="7">
        <v>6025371</v>
      </c>
      <c r="F4345" s="33">
        <v>260454</v>
      </c>
      <c r="G4345" s="33"/>
    </row>
    <row r="4346" spans="1:7" x14ac:dyDescent="0.25">
      <c r="A4346" s="4">
        <v>40870</v>
      </c>
      <c r="B4346" s="7">
        <v>6461694</v>
      </c>
      <c r="C4346" s="7">
        <v>6027799</v>
      </c>
      <c r="D4346" s="7">
        <v>3762366.9299999997</v>
      </c>
      <c r="E4346" s="7">
        <v>4906046</v>
      </c>
      <c r="F4346" s="33">
        <v>232373</v>
      </c>
      <c r="G4346" s="33"/>
    </row>
    <row r="4347" spans="1:7" x14ac:dyDescent="0.25">
      <c r="A4347" s="4">
        <v>40871</v>
      </c>
      <c r="B4347" s="7">
        <v>7880272</v>
      </c>
      <c r="C4347" s="7">
        <v>8596299</v>
      </c>
      <c r="D4347" s="7">
        <v>5362537.8599999994</v>
      </c>
      <c r="E4347" s="7">
        <v>4091068</v>
      </c>
      <c r="F4347" s="33">
        <v>222452</v>
      </c>
      <c r="G4347" s="33"/>
    </row>
    <row r="4348" spans="1:7" x14ac:dyDescent="0.25">
      <c r="A4348" s="4">
        <v>40872</v>
      </c>
      <c r="B4348" s="7">
        <v>4722303</v>
      </c>
      <c r="C4348" s="7">
        <v>9383378</v>
      </c>
      <c r="D4348" s="7">
        <v>1597201.93</v>
      </c>
      <c r="E4348" s="7">
        <v>3797625</v>
      </c>
      <c r="F4348" s="33">
        <v>207237</v>
      </c>
      <c r="G4348" s="33"/>
    </row>
    <row r="4349" spans="1:7" x14ac:dyDescent="0.25">
      <c r="A4349" s="4">
        <v>40873</v>
      </c>
      <c r="B4349" s="7"/>
      <c r="C4349" s="7">
        <v>10909948</v>
      </c>
      <c r="D4349" s="7">
        <v>12053713</v>
      </c>
      <c r="E4349" s="7">
        <v>6022469</v>
      </c>
      <c r="F4349" s="33">
        <v>266895</v>
      </c>
      <c r="G4349" s="33"/>
    </row>
    <row r="4350" spans="1:7" x14ac:dyDescent="0.25">
      <c r="A4350" s="4">
        <v>40874</v>
      </c>
      <c r="B4350" s="7">
        <v>26497</v>
      </c>
      <c r="C4350" s="7">
        <v>10303487</v>
      </c>
      <c r="D4350" s="7">
        <v>10142870</v>
      </c>
      <c r="E4350" s="7">
        <v>3820419</v>
      </c>
      <c r="F4350" s="33">
        <v>224663</v>
      </c>
      <c r="G4350" s="33"/>
    </row>
    <row r="4351" spans="1:7" x14ac:dyDescent="0.25">
      <c r="A4351" s="4">
        <v>40875</v>
      </c>
      <c r="B4351" s="7">
        <v>6429575</v>
      </c>
      <c r="C4351" s="7">
        <v>8729749</v>
      </c>
      <c r="D4351" s="7">
        <v>11833337</v>
      </c>
      <c r="E4351" s="7">
        <v>4832425</v>
      </c>
      <c r="F4351" s="33">
        <v>218150</v>
      </c>
      <c r="G4351" s="33"/>
    </row>
    <row r="4352" spans="1:7" x14ac:dyDescent="0.25">
      <c r="A4352" s="4">
        <v>40876</v>
      </c>
      <c r="B4352" s="7">
        <v>6383001</v>
      </c>
      <c r="C4352" s="7">
        <v>7439497</v>
      </c>
      <c r="D4352" s="7">
        <v>6551570.6500000004</v>
      </c>
      <c r="E4352" s="7">
        <v>4693009</v>
      </c>
      <c r="F4352" s="33">
        <v>216611</v>
      </c>
      <c r="G4352" s="33"/>
    </row>
    <row r="4353" spans="1:7" x14ac:dyDescent="0.25">
      <c r="A4353" s="4">
        <v>40877</v>
      </c>
      <c r="B4353" s="7">
        <v>4576682</v>
      </c>
      <c r="C4353" s="7">
        <v>4819243</v>
      </c>
      <c r="D4353" s="7">
        <v>3557290.24</v>
      </c>
      <c r="E4353" s="7">
        <v>3941534</v>
      </c>
      <c r="F4353" s="33">
        <v>252067</v>
      </c>
      <c r="G4353" s="33"/>
    </row>
    <row r="4354" spans="1:7" x14ac:dyDescent="0.25">
      <c r="A4354" s="4">
        <v>40878</v>
      </c>
      <c r="B4354" s="7">
        <v>7471924</v>
      </c>
      <c r="C4354" s="7">
        <v>5008084</v>
      </c>
      <c r="D4354" s="7">
        <v>2371595.9299999997</v>
      </c>
      <c r="E4354" s="7">
        <v>4601881</v>
      </c>
      <c r="F4354" s="33">
        <v>237369</v>
      </c>
      <c r="G4354" s="33"/>
    </row>
    <row r="4355" spans="1:7" x14ac:dyDescent="0.25">
      <c r="A4355" s="4">
        <v>40879</v>
      </c>
      <c r="B4355" s="7">
        <v>7321985</v>
      </c>
      <c r="C4355" s="7">
        <v>8224750</v>
      </c>
      <c r="D4355" s="7">
        <v>5340843.8599999994</v>
      </c>
      <c r="E4355" s="7">
        <v>2606491</v>
      </c>
      <c r="F4355" s="33">
        <v>245968</v>
      </c>
      <c r="G4355" s="33"/>
    </row>
    <row r="4356" spans="1:7" x14ac:dyDescent="0.25">
      <c r="A4356" s="4">
        <v>40880</v>
      </c>
      <c r="B4356" s="7">
        <v>3185183</v>
      </c>
      <c r="C4356" s="7">
        <v>6514740</v>
      </c>
      <c r="D4356" s="7">
        <v>1869957.31</v>
      </c>
      <c r="E4356" s="7">
        <v>2890641</v>
      </c>
      <c r="F4356" s="33">
        <v>247033</v>
      </c>
      <c r="G4356" s="33"/>
    </row>
    <row r="4357" spans="1:7" x14ac:dyDescent="0.25">
      <c r="A4357" s="4">
        <v>40881</v>
      </c>
      <c r="B4357" s="7">
        <v>4312616</v>
      </c>
      <c r="C4357" s="7">
        <v>8173460</v>
      </c>
      <c r="D4357" s="7">
        <v>11676018</v>
      </c>
      <c r="E4357" s="7">
        <v>4729747</v>
      </c>
      <c r="F4357" s="33">
        <v>224256</v>
      </c>
      <c r="G4357" s="33"/>
    </row>
    <row r="4358" spans="1:7" x14ac:dyDescent="0.25">
      <c r="A4358" s="4">
        <v>40882</v>
      </c>
      <c r="B4358" s="7">
        <v>3724527</v>
      </c>
      <c r="C4358" s="7">
        <v>3404329</v>
      </c>
      <c r="D4358" s="7">
        <v>9318707.7899999991</v>
      </c>
      <c r="E4358" s="7">
        <v>5978545</v>
      </c>
      <c r="F4358" s="33">
        <v>264966</v>
      </c>
      <c r="G4358" s="33"/>
    </row>
    <row r="4359" spans="1:7" x14ac:dyDescent="0.25">
      <c r="A4359" s="4">
        <v>40883</v>
      </c>
      <c r="B4359" s="7">
        <v>5523844</v>
      </c>
      <c r="C4359" s="7">
        <v>11027755</v>
      </c>
      <c r="D4359" s="7">
        <v>5321507.6500000004</v>
      </c>
      <c r="E4359" s="7">
        <v>5929232</v>
      </c>
      <c r="F4359" s="33">
        <v>248430</v>
      </c>
      <c r="G4359" s="33"/>
    </row>
    <row r="4360" spans="1:7" x14ac:dyDescent="0.25">
      <c r="A4360" s="4">
        <v>40884</v>
      </c>
      <c r="B4360" s="7">
        <v>7350209</v>
      </c>
      <c r="C4360" s="7">
        <v>7701799</v>
      </c>
      <c r="D4360" s="7">
        <v>1625285.3099999998</v>
      </c>
      <c r="E4360" s="7">
        <v>6447057</v>
      </c>
      <c r="F4360" s="33">
        <v>240745</v>
      </c>
      <c r="G4360" s="33"/>
    </row>
    <row r="4361" spans="1:7" x14ac:dyDescent="0.25">
      <c r="A4361" s="4">
        <v>40885</v>
      </c>
      <c r="B4361" s="7">
        <v>35191</v>
      </c>
      <c r="C4361" s="7">
        <v>4168567</v>
      </c>
      <c r="D4361" s="7">
        <v>717592.72</v>
      </c>
      <c r="E4361" s="7">
        <v>5861681</v>
      </c>
      <c r="F4361" s="33">
        <v>228348</v>
      </c>
      <c r="G4361" s="33"/>
    </row>
    <row r="4362" spans="1:7" x14ac:dyDescent="0.25">
      <c r="A4362" s="4">
        <v>40886</v>
      </c>
      <c r="B4362" s="7">
        <v>5734979</v>
      </c>
      <c r="C4362" s="7">
        <v>9222272</v>
      </c>
      <c r="D4362" s="7">
        <v>8029111.7199999997</v>
      </c>
      <c r="E4362" s="7">
        <v>5443691</v>
      </c>
      <c r="F4362" s="33">
        <v>237441</v>
      </c>
      <c r="G4362" s="33"/>
    </row>
    <row r="4363" spans="1:7" x14ac:dyDescent="0.25">
      <c r="A4363" s="4">
        <v>40887</v>
      </c>
      <c r="B4363" s="7">
        <v>5705281</v>
      </c>
      <c r="C4363" s="7">
        <v>9054549</v>
      </c>
      <c r="D4363" s="7">
        <v>399422</v>
      </c>
      <c r="E4363" s="7">
        <v>4790576</v>
      </c>
      <c r="F4363" s="33">
        <v>252996</v>
      </c>
      <c r="G4363" s="33"/>
    </row>
    <row r="4364" spans="1:7" x14ac:dyDescent="0.25">
      <c r="A4364" s="4">
        <v>40888</v>
      </c>
      <c r="B4364" s="7">
        <v>7217143</v>
      </c>
      <c r="C4364" s="7">
        <v>3975173</v>
      </c>
      <c r="D4364" s="7">
        <v>232510</v>
      </c>
      <c r="E4364" s="7">
        <v>5755672</v>
      </c>
      <c r="F4364" s="33">
        <v>225887</v>
      </c>
      <c r="G4364" s="33"/>
    </row>
    <row r="4365" spans="1:7" x14ac:dyDescent="0.25">
      <c r="A4365" s="4">
        <v>40889</v>
      </c>
      <c r="B4365" s="7">
        <v>7161149</v>
      </c>
      <c r="C4365" s="7">
        <v>7463685</v>
      </c>
      <c r="D4365" s="7">
        <v>411754.72</v>
      </c>
      <c r="E4365" s="7">
        <v>5219715</v>
      </c>
      <c r="F4365" s="33">
        <v>233959</v>
      </c>
      <c r="G4365" s="33"/>
    </row>
    <row r="4366" spans="1:7" x14ac:dyDescent="0.25">
      <c r="A4366" s="4">
        <v>40890</v>
      </c>
      <c r="B4366" s="7">
        <v>7244780</v>
      </c>
      <c r="C4366" s="7">
        <v>7256841</v>
      </c>
      <c r="D4366" s="7">
        <v>422913.93</v>
      </c>
      <c r="E4366" s="7">
        <v>6382098</v>
      </c>
      <c r="F4366" s="33">
        <v>278617</v>
      </c>
      <c r="G4366" s="33"/>
    </row>
    <row r="4367" spans="1:7" x14ac:dyDescent="0.25">
      <c r="A4367" s="4">
        <v>40891</v>
      </c>
      <c r="B4367" s="7">
        <v>7167878</v>
      </c>
      <c r="C4367" s="7">
        <v>6531664</v>
      </c>
      <c r="D4367" s="7">
        <v>236491</v>
      </c>
      <c r="E4367" s="7">
        <v>6622089</v>
      </c>
      <c r="F4367" s="33">
        <v>223698</v>
      </c>
      <c r="G4367" s="33"/>
    </row>
    <row r="4368" spans="1:7" x14ac:dyDescent="0.25">
      <c r="A4368" s="4">
        <v>40892</v>
      </c>
      <c r="B4368" s="7">
        <v>5301318</v>
      </c>
      <c r="C4368" s="7">
        <v>4523512</v>
      </c>
      <c r="D4368" s="7">
        <v>908044</v>
      </c>
      <c r="E4368" s="7">
        <v>6561020</v>
      </c>
      <c r="F4368" s="33">
        <v>236592</v>
      </c>
      <c r="G4368" s="33"/>
    </row>
    <row r="4369" spans="1:7" x14ac:dyDescent="0.25">
      <c r="A4369" s="4">
        <v>40893</v>
      </c>
      <c r="B4369" s="7">
        <v>7129651</v>
      </c>
      <c r="C4369" s="7">
        <v>813669</v>
      </c>
      <c r="D4369" s="7">
        <v>237651</v>
      </c>
      <c r="E4369" s="7">
        <v>5751134</v>
      </c>
      <c r="F4369" s="33">
        <v>216082</v>
      </c>
      <c r="G4369" s="33"/>
    </row>
    <row r="4370" spans="1:7" x14ac:dyDescent="0.25">
      <c r="A4370" s="4">
        <v>40894</v>
      </c>
      <c r="B4370" s="7">
        <v>7193474</v>
      </c>
      <c r="C4370" s="7"/>
      <c r="D4370" s="7">
        <v>237540</v>
      </c>
      <c r="E4370" s="7">
        <v>6368690</v>
      </c>
      <c r="F4370" s="33">
        <v>227901</v>
      </c>
      <c r="G4370" s="33"/>
    </row>
    <row r="4371" spans="1:7" x14ac:dyDescent="0.25">
      <c r="A4371" s="4">
        <v>40895</v>
      </c>
      <c r="B4371" s="7">
        <v>6759117</v>
      </c>
      <c r="C4371" s="7"/>
      <c r="D4371" s="7">
        <v>238192</v>
      </c>
      <c r="E4371" s="7">
        <v>5659786</v>
      </c>
      <c r="F4371" s="33">
        <v>230705</v>
      </c>
      <c r="G4371" s="33"/>
    </row>
    <row r="4372" spans="1:7" x14ac:dyDescent="0.25">
      <c r="A4372" s="4">
        <v>40896</v>
      </c>
      <c r="B4372" s="7">
        <v>5261126</v>
      </c>
      <c r="C4372" s="7">
        <v>1725864</v>
      </c>
      <c r="D4372" s="7">
        <v>237371</v>
      </c>
      <c r="E4372" s="7">
        <v>6368040</v>
      </c>
      <c r="F4372" s="33">
        <v>219417</v>
      </c>
      <c r="G4372" s="33"/>
    </row>
    <row r="4373" spans="1:7" x14ac:dyDescent="0.25">
      <c r="A4373" s="4">
        <v>40897</v>
      </c>
      <c r="B4373" s="7">
        <v>7344757</v>
      </c>
      <c r="C4373" s="7">
        <v>4868800</v>
      </c>
      <c r="D4373" s="7">
        <v>482749</v>
      </c>
      <c r="E4373" s="7">
        <v>5841258</v>
      </c>
      <c r="F4373" s="33">
        <v>236387</v>
      </c>
      <c r="G4373" s="33"/>
    </row>
    <row r="4374" spans="1:7" x14ac:dyDescent="0.25">
      <c r="A4374" s="4">
        <v>40898</v>
      </c>
      <c r="B4374" s="7">
        <v>7566630</v>
      </c>
      <c r="C4374" s="7">
        <v>5099904</v>
      </c>
      <c r="D4374" s="7">
        <v>238393</v>
      </c>
      <c r="E4374" s="7">
        <v>5358306</v>
      </c>
      <c r="F4374" s="33">
        <v>277796</v>
      </c>
      <c r="G4374" s="33"/>
    </row>
    <row r="4375" spans="1:7" x14ac:dyDescent="0.25">
      <c r="A4375" s="4">
        <v>40899</v>
      </c>
      <c r="B4375" s="7">
        <v>6208153</v>
      </c>
      <c r="C4375" s="7">
        <v>678061</v>
      </c>
      <c r="D4375" s="7">
        <v>241698</v>
      </c>
      <c r="E4375" s="7">
        <v>6868412</v>
      </c>
      <c r="F4375" s="33">
        <v>232524</v>
      </c>
      <c r="G4375" s="33"/>
    </row>
    <row r="4376" spans="1:7" x14ac:dyDescent="0.25">
      <c r="A4376" s="4">
        <v>40900</v>
      </c>
      <c r="B4376" s="7">
        <v>5487342</v>
      </c>
      <c r="C4376" s="7">
        <v>10680792</v>
      </c>
      <c r="D4376" s="7">
        <v>241432</v>
      </c>
      <c r="E4376" s="7">
        <v>6727972</v>
      </c>
      <c r="F4376" s="33">
        <v>237295</v>
      </c>
      <c r="G4376" s="33"/>
    </row>
    <row r="4377" spans="1:7" x14ac:dyDescent="0.25">
      <c r="A4377" s="4">
        <v>40901</v>
      </c>
      <c r="B4377" s="7">
        <v>3015689</v>
      </c>
      <c r="C4377" s="7">
        <v>10592425</v>
      </c>
      <c r="D4377" s="7">
        <v>244568</v>
      </c>
      <c r="E4377" s="7">
        <v>6828077</v>
      </c>
      <c r="F4377" s="33">
        <v>233649</v>
      </c>
      <c r="G4377" s="33"/>
    </row>
    <row r="4378" spans="1:7" x14ac:dyDescent="0.25">
      <c r="A4378" s="4">
        <v>40902</v>
      </c>
      <c r="B4378" s="7">
        <v>1083752</v>
      </c>
      <c r="C4378" s="7">
        <v>8075216</v>
      </c>
      <c r="D4378" s="7">
        <v>243045</v>
      </c>
      <c r="E4378" s="7">
        <v>6710150</v>
      </c>
      <c r="F4378" s="33">
        <v>218521</v>
      </c>
      <c r="G4378" s="33"/>
    </row>
    <row r="4379" spans="1:7" x14ac:dyDescent="0.25">
      <c r="A4379" s="4">
        <v>40903</v>
      </c>
      <c r="B4379" s="7">
        <v>4799551</v>
      </c>
      <c r="C4379" s="7">
        <v>10077685</v>
      </c>
      <c r="D4379" s="7">
        <v>241826</v>
      </c>
      <c r="E4379" s="7">
        <v>6864781</v>
      </c>
      <c r="F4379" s="33">
        <v>222280</v>
      </c>
      <c r="G4379" s="33"/>
    </row>
    <row r="4380" spans="1:7" x14ac:dyDescent="0.25">
      <c r="A4380" s="4">
        <v>40904</v>
      </c>
      <c r="B4380" s="7">
        <v>5355861</v>
      </c>
      <c r="C4380" s="7">
        <v>10901384</v>
      </c>
      <c r="D4380" s="7">
        <v>242670.93</v>
      </c>
      <c r="E4380" s="7">
        <v>355702</v>
      </c>
      <c r="F4380" s="33">
        <v>185290</v>
      </c>
      <c r="G4380" s="33"/>
    </row>
    <row r="4381" spans="1:7" x14ac:dyDescent="0.25">
      <c r="A4381" s="4">
        <v>40905</v>
      </c>
      <c r="B4381" s="7">
        <v>4955045</v>
      </c>
      <c r="C4381" s="7">
        <v>7286766</v>
      </c>
      <c r="D4381" s="7">
        <v>242979</v>
      </c>
      <c r="E4381" s="7">
        <v>5400731</v>
      </c>
      <c r="F4381" s="33">
        <v>253807</v>
      </c>
      <c r="G4381" s="33"/>
    </row>
    <row r="4382" spans="1:7" x14ac:dyDescent="0.25">
      <c r="A4382" s="4">
        <v>40906</v>
      </c>
      <c r="B4382" s="7">
        <v>6603799</v>
      </c>
      <c r="C4382" s="7">
        <v>6535431</v>
      </c>
      <c r="D4382" s="7">
        <v>243149</v>
      </c>
      <c r="E4382" s="7">
        <v>190136</v>
      </c>
      <c r="F4382" s="33">
        <v>173241</v>
      </c>
      <c r="G4382" s="33"/>
    </row>
    <row r="4383" spans="1:7" x14ac:dyDescent="0.25">
      <c r="A4383" s="4">
        <v>40907</v>
      </c>
      <c r="B4383" s="7">
        <v>5384773</v>
      </c>
      <c r="C4383" s="7">
        <v>9469832</v>
      </c>
      <c r="D4383" s="7">
        <v>243275</v>
      </c>
      <c r="E4383" s="7">
        <v>7014895</v>
      </c>
      <c r="F4383" s="33">
        <v>266528</v>
      </c>
      <c r="G4383" s="33"/>
    </row>
    <row r="4384" spans="1:7" x14ac:dyDescent="0.25">
      <c r="A4384" s="4">
        <v>40908</v>
      </c>
      <c r="B4384" s="7">
        <v>11937</v>
      </c>
      <c r="C4384" s="7">
        <v>9240100</v>
      </c>
      <c r="D4384" s="7">
        <v>688138.92999999993</v>
      </c>
      <c r="E4384" s="7">
        <v>4409141</v>
      </c>
      <c r="F4384" s="33">
        <v>280302</v>
      </c>
      <c r="G4384" s="33"/>
    </row>
    <row r="4385" spans="1:7" x14ac:dyDescent="0.25">
      <c r="A4385" s="4">
        <v>40909</v>
      </c>
      <c r="B4385" s="7">
        <v>1372484</v>
      </c>
      <c r="C4385" s="7">
        <v>7156547</v>
      </c>
      <c r="D4385" s="7">
        <v>240061</v>
      </c>
      <c r="E4385" s="7">
        <v>5252346</v>
      </c>
      <c r="F4385" s="33">
        <v>245654</v>
      </c>
      <c r="G4385" s="33"/>
    </row>
    <row r="4386" spans="1:7" x14ac:dyDescent="0.25">
      <c r="A4386" s="4">
        <v>40910</v>
      </c>
      <c r="B4386" s="7">
        <v>1333774</v>
      </c>
      <c r="C4386" s="7">
        <v>9432062</v>
      </c>
      <c r="D4386" s="7">
        <v>241990</v>
      </c>
      <c r="E4386" s="7">
        <v>7274759</v>
      </c>
      <c r="F4386" s="33">
        <v>292709</v>
      </c>
      <c r="G4386" s="33"/>
    </row>
    <row r="4387" spans="1:7" x14ac:dyDescent="0.25">
      <c r="A4387" s="4">
        <v>40911</v>
      </c>
      <c r="B4387" s="7">
        <v>1907407</v>
      </c>
      <c r="C4387" s="7">
        <v>10692769</v>
      </c>
      <c r="D4387" s="7">
        <v>238692.93</v>
      </c>
      <c r="E4387" s="7">
        <v>2421810</v>
      </c>
      <c r="F4387" s="33">
        <v>285717</v>
      </c>
      <c r="G4387" s="33"/>
    </row>
    <row r="4388" spans="1:7" x14ac:dyDescent="0.25">
      <c r="A4388" s="4">
        <v>40912</v>
      </c>
      <c r="B4388" s="7">
        <v>7890097</v>
      </c>
      <c r="C4388" s="7">
        <v>10668366</v>
      </c>
      <c r="D4388" s="7">
        <v>239120</v>
      </c>
      <c r="E4388" s="7">
        <v>1531170</v>
      </c>
      <c r="F4388" s="33">
        <v>305891</v>
      </c>
      <c r="G4388" s="33">
        <v>44500</v>
      </c>
    </row>
    <row r="4389" spans="1:7" x14ac:dyDescent="0.25">
      <c r="A4389" s="4">
        <v>40913</v>
      </c>
      <c r="B4389" s="7">
        <v>9457428</v>
      </c>
      <c r="C4389" s="7">
        <v>10794443</v>
      </c>
      <c r="D4389" s="7">
        <v>240966.93</v>
      </c>
      <c r="E4389" s="7">
        <v>1654395</v>
      </c>
      <c r="F4389" s="33">
        <v>308468</v>
      </c>
      <c r="G4389" s="33">
        <v>172333</v>
      </c>
    </row>
    <row r="4390" spans="1:7" x14ac:dyDescent="0.25">
      <c r="A4390" s="4">
        <v>40914</v>
      </c>
      <c r="B4390" s="7">
        <v>9425523</v>
      </c>
      <c r="C4390" s="7">
        <v>10932860</v>
      </c>
      <c r="D4390" s="7">
        <v>240918.71999999997</v>
      </c>
      <c r="E4390" s="7">
        <v>1113316</v>
      </c>
      <c r="F4390" s="33">
        <v>309597</v>
      </c>
      <c r="G4390" s="33">
        <v>440000</v>
      </c>
    </row>
    <row r="4391" spans="1:7" x14ac:dyDescent="0.25">
      <c r="A4391" s="4">
        <v>40915</v>
      </c>
      <c r="B4391" s="7">
        <v>5474542</v>
      </c>
      <c r="C4391" s="7">
        <v>12310847</v>
      </c>
      <c r="D4391" s="7">
        <v>1475774.93</v>
      </c>
      <c r="E4391" s="7">
        <v>2380820</v>
      </c>
      <c r="F4391" s="33">
        <v>315341</v>
      </c>
      <c r="G4391" s="33">
        <v>425333</v>
      </c>
    </row>
    <row r="4392" spans="1:7" x14ac:dyDescent="0.25">
      <c r="A4392" s="4">
        <v>40916</v>
      </c>
      <c r="B4392" s="7">
        <v>2123136</v>
      </c>
      <c r="C4392" s="7">
        <v>15667007</v>
      </c>
      <c r="D4392" s="7">
        <v>670500.92999999993</v>
      </c>
      <c r="E4392" s="7">
        <v>7162059</v>
      </c>
      <c r="F4392" s="33">
        <v>299415</v>
      </c>
      <c r="G4392" s="33">
        <v>399664</v>
      </c>
    </row>
    <row r="4393" spans="1:7" x14ac:dyDescent="0.25">
      <c r="A4393" s="4">
        <v>40917</v>
      </c>
      <c r="B4393" s="7">
        <v>585915</v>
      </c>
      <c r="C4393" s="7">
        <v>15380451</v>
      </c>
      <c r="D4393" s="7">
        <v>2374702.58</v>
      </c>
      <c r="E4393" s="7">
        <v>7306226</v>
      </c>
      <c r="F4393" s="33">
        <v>282525</v>
      </c>
      <c r="G4393" s="33">
        <v>465667</v>
      </c>
    </row>
    <row r="4394" spans="1:7" x14ac:dyDescent="0.25">
      <c r="A4394" s="4">
        <v>40918</v>
      </c>
      <c r="B4394" s="7">
        <v>113333</v>
      </c>
      <c r="C4394" s="7">
        <v>3937331</v>
      </c>
      <c r="D4394" s="7">
        <v>8389265.9299999997</v>
      </c>
      <c r="E4394" s="7">
        <v>7304083</v>
      </c>
      <c r="F4394" s="33">
        <v>310236</v>
      </c>
      <c r="G4394" s="33">
        <v>465667</v>
      </c>
    </row>
    <row r="4395" spans="1:7" x14ac:dyDescent="0.25">
      <c r="A4395" s="4">
        <v>40919</v>
      </c>
      <c r="B4395" s="7">
        <v>5754925</v>
      </c>
      <c r="C4395" s="7">
        <v>1183968</v>
      </c>
      <c r="D4395" s="7">
        <v>7102120</v>
      </c>
      <c r="E4395" s="7">
        <v>6531830</v>
      </c>
      <c r="F4395" s="33">
        <v>313494</v>
      </c>
      <c r="G4395" s="33">
        <v>465667</v>
      </c>
    </row>
    <row r="4396" spans="1:7" x14ac:dyDescent="0.25">
      <c r="A4396" s="4">
        <v>40920</v>
      </c>
      <c r="B4396" s="7">
        <v>5090869</v>
      </c>
      <c r="C4396" s="7">
        <v>15690204</v>
      </c>
      <c r="D4396" s="7">
        <v>1267881.58</v>
      </c>
      <c r="E4396" s="7">
        <v>6168139</v>
      </c>
      <c r="F4396" s="33">
        <v>311006</v>
      </c>
      <c r="G4396" s="33">
        <v>465667</v>
      </c>
    </row>
    <row r="4397" spans="1:7" x14ac:dyDescent="0.25">
      <c r="A4397" s="4">
        <v>40921</v>
      </c>
      <c r="B4397" s="7">
        <v>301566</v>
      </c>
      <c r="C4397" s="7">
        <v>15570078</v>
      </c>
      <c r="D4397" s="7">
        <v>6202798.9299999997</v>
      </c>
      <c r="E4397" s="7">
        <v>6302315</v>
      </c>
      <c r="F4397" s="33">
        <v>308119</v>
      </c>
      <c r="G4397" s="33">
        <v>465667</v>
      </c>
    </row>
    <row r="4398" spans="1:7" x14ac:dyDescent="0.25">
      <c r="A4398" s="4">
        <v>40922</v>
      </c>
      <c r="B4398" s="7">
        <v>8925788</v>
      </c>
      <c r="C4398" s="7">
        <v>15731155</v>
      </c>
      <c r="D4398" s="7">
        <v>11888022</v>
      </c>
      <c r="E4398" s="7">
        <v>2939884</v>
      </c>
      <c r="F4398" s="33">
        <v>318488</v>
      </c>
      <c r="G4398" s="33">
        <v>465666</v>
      </c>
    </row>
    <row r="4399" spans="1:7" x14ac:dyDescent="0.25">
      <c r="A4399" s="4">
        <v>40923</v>
      </c>
      <c r="B4399" s="7">
        <v>4470176</v>
      </c>
      <c r="C4399" s="7">
        <v>16054965</v>
      </c>
      <c r="D4399" s="7">
        <v>1342818.79</v>
      </c>
      <c r="E4399" s="7">
        <v>5714516</v>
      </c>
      <c r="F4399" s="33">
        <v>301905</v>
      </c>
      <c r="G4399" s="33">
        <v>465667</v>
      </c>
    </row>
    <row r="4400" spans="1:7" x14ac:dyDescent="0.25">
      <c r="A4400" s="4">
        <v>40924</v>
      </c>
      <c r="B4400" s="7">
        <v>6628773</v>
      </c>
      <c r="C4400" s="7">
        <v>2301471</v>
      </c>
      <c r="D4400" s="7">
        <v>7437534.5800000001</v>
      </c>
      <c r="E4400" s="7">
        <v>6739656</v>
      </c>
      <c r="F4400" s="33">
        <v>315322</v>
      </c>
      <c r="G4400" s="33">
        <v>465667</v>
      </c>
    </row>
    <row r="4401" spans="1:7" x14ac:dyDescent="0.25">
      <c r="A4401" s="4">
        <v>40925</v>
      </c>
      <c r="B4401" s="7">
        <v>5984102</v>
      </c>
      <c r="C4401" s="7">
        <v>10007317</v>
      </c>
      <c r="D4401" s="7">
        <v>1106161.93</v>
      </c>
      <c r="E4401" s="7">
        <v>6055948</v>
      </c>
      <c r="F4401" s="33">
        <v>306771</v>
      </c>
      <c r="G4401" s="33">
        <v>465667</v>
      </c>
    </row>
    <row r="4402" spans="1:7" x14ac:dyDescent="0.25">
      <c r="A4402" s="4">
        <v>40926</v>
      </c>
      <c r="B4402" s="7">
        <v>6130801</v>
      </c>
      <c r="C4402" s="7">
        <v>10519692</v>
      </c>
      <c r="D4402" s="7">
        <v>4787885.8600000003</v>
      </c>
      <c r="E4402" s="7">
        <v>6538962</v>
      </c>
      <c r="F4402" s="33">
        <v>295634</v>
      </c>
      <c r="G4402" s="33">
        <v>465667</v>
      </c>
    </row>
    <row r="4403" spans="1:7" x14ac:dyDescent="0.25">
      <c r="A4403" s="4">
        <v>40927</v>
      </c>
      <c r="B4403" s="7">
        <v>6063973</v>
      </c>
      <c r="C4403" s="7">
        <v>9176325</v>
      </c>
      <c r="D4403" s="7">
        <v>239673</v>
      </c>
      <c r="E4403" s="7">
        <v>6498135</v>
      </c>
      <c r="F4403" s="33">
        <v>277721</v>
      </c>
      <c r="G4403" s="33">
        <v>465667</v>
      </c>
    </row>
    <row r="4404" spans="1:7" x14ac:dyDescent="0.25">
      <c r="A4404" s="4">
        <v>40928</v>
      </c>
      <c r="B4404" s="7">
        <v>6373095</v>
      </c>
      <c r="C4404" s="7">
        <v>15420667</v>
      </c>
      <c r="D4404" s="7">
        <v>238753</v>
      </c>
      <c r="E4404" s="7">
        <v>2286004</v>
      </c>
      <c r="F4404" s="33">
        <v>315465</v>
      </c>
      <c r="G4404" s="33">
        <v>465667</v>
      </c>
    </row>
    <row r="4405" spans="1:7" x14ac:dyDescent="0.25">
      <c r="A4405" s="4">
        <v>40929</v>
      </c>
      <c r="B4405" s="7">
        <v>4893249</v>
      </c>
      <c r="C4405" s="7">
        <v>14686780</v>
      </c>
      <c r="D4405" s="7">
        <v>239721</v>
      </c>
      <c r="E4405" s="7">
        <v>1177723</v>
      </c>
      <c r="F4405" s="33">
        <v>309430</v>
      </c>
      <c r="G4405" s="33">
        <v>465667</v>
      </c>
    </row>
    <row r="4406" spans="1:7" x14ac:dyDescent="0.25">
      <c r="A4406" s="4">
        <v>40930</v>
      </c>
      <c r="B4406" s="7">
        <v>5898719</v>
      </c>
      <c r="C4406" s="7">
        <v>15311097</v>
      </c>
      <c r="D4406" s="7">
        <v>352116.59</v>
      </c>
      <c r="E4406" s="7">
        <v>44953</v>
      </c>
      <c r="F4406" s="33">
        <v>267236</v>
      </c>
      <c r="G4406" s="33">
        <v>465666</v>
      </c>
    </row>
    <row r="4407" spans="1:7" x14ac:dyDescent="0.25">
      <c r="A4407" s="4">
        <v>40931</v>
      </c>
      <c r="B4407" s="7">
        <v>6109341</v>
      </c>
      <c r="C4407" s="7">
        <v>885825</v>
      </c>
      <c r="D4407" s="7">
        <v>1774701.65</v>
      </c>
      <c r="E4407" s="7">
        <v>5424483</v>
      </c>
      <c r="F4407" s="33">
        <v>261908</v>
      </c>
      <c r="G4407" s="33">
        <v>399666</v>
      </c>
    </row>
    <row r="4408" spans="1:7" x14ac:dyDescent="0.25">
      <c r="A4408" s="4">
        <v>40932</v>
      </c>
      <c r="B4408" s="7">
        <v>5955437</v>
      </c>
      <c r="C4408" s="7">
        <v>15538390</v>
      </c>
      <c r="D4408" s="7">
        <v>477083.86</v>
      </c>
      <c r="E4408" s="7">
        <v>4715170</v>
      </c>
      <c r="F4408" s="33">
        <v>269254</v>
      </c>
      <c r="G4408" s="33">
        <v>282333</v>
      </c>
    </row>
    <row r="4409" spans="1:7" x14ac:dyDescent="0.25">
      <c r="A4409" s="4">
        <v>40933</v>
      </c>
      <c r="B4409" s="7">
        <v>5942672</v>
      </c>
      <c r="C4409" s="7">
        <v>9720512</v>
      </c>
      <c r="D4409" s="7">
        <v>327188</v>
      </c>
      <c r="E4409" s="7">
        <v>4859815</v>
      </c>
      <c r="F4409" s="33">
        <v>280352</v>
      </c>
      <c r="G4409" s="33">
        <v>462000</v>
      </c>
    </row>
    <row r="4410" spans="1:7" x14ac:dyDescent="0.25">
      <c r="A4410" s="4">
        <v>40934</v>
      </c>
      <c r="B4410" s="7">
        <v>6037273</v>
      </c>
      <c r="C4410" s="7">
        <v>15067902</v>
      </c>
      <c r="D4410" s="7">
        <v>354171</v>
      </c>
      <c r="E4410" s="7">
        <v>2507723</v>
      </c>
      <c r="F4410" s="33">
        <v>273281</v>
      </c>
      <c r="G4410" s="33">
        <v>462000</v>
      </c>
    </row>
    <row r="4411" spans="1:7" x14ac:dyDescent="0.25">
      <c r="A4411" s="4">
        <v>40935</v>
      </c>
      <c r="B4411" s="7">
        <v>6033855</v>
      </c>
      <c r="C4411" s="7">
        <v>14872851</v>
      </c>
      <c r="D4411" s="7">
        <v>3523475.86</v>
      </c>
      <c r="E4411" s="7">
        <v>313031</v>
      </c>
      <c r="F4411" s="33">
        <v>284676</v>
      </c>
      <c r="G4411" s="33">
        <v>469333</v>
      </c>
    </row>
    <row r="4412" spans="1:7" x14ac:dyDescent="0.25">
      <c r="A4412" s="4">
        <v>40936</v>
      </c>
      <c r="B4412" s="7">
        <v>6014432</v>
      </c>
      <c r="C4412" s="7">
        <v>14166061</v>
      </c>
      <c r="D4412" s="7">
        <v>2168485.5099999998</v>
      </c>
      <c r="E4412" s="7">
        <v>1519298</v>
      </c>
      <c r="F4412" s="33">
        <v>291970</v>
      </c>
      <c r="G4412" s="33">
        <v>469333</v>
      </c>
    </row>
    <row r="4413" spans="1:7" x14ac:dyDescent="0.25">
      <c r="A4413" s="4">
        <v>40937</v>
      </c>
      <c r="B4413" s="7">
        <v>5023832</v>
      </c>
      <c r="C4413" s="7">
        <v>15375924</v>
      </c>
      <c r="D4413" s="7">
        <v>1530976.79</v>
      </c>
      <c r="E4413" s="7">
        <v>5077161</v>
      </c>
      <c r="F4413" s="33">
        <v>321670</v>
      </c>
      <c r="G4413" s="33">
        <v>462000</v>
      </c>
    </row>
    <row r="4414" spans="1:7" x14ac:dyDescent="0.25">
      <c r="A4414" s="4">
        <v>40938</v>
      </c>
      <c r="B4414" s="7">
        <v>6253966</v>
      </c>
      <c r="C4414" s="7">
        <v>5614676</v>
      </c>
      <c r="D4414" s="7">
        <v>6650643.7899999991</v>
      </c>
      <c r="E4414" s="7">
        <v>7188836</v>
      </c>
      <c r="F4414" s="33">
        <v>301742</v>
      </c>
      <c r="G4414" s="33">
        <v>465666</v>
      </c>
    </row>
    <row r="4415" spans="1:7" x14ac:dyDescent="0.25">
      <c r="A4415" s="4">
        <v>40939</v>
      </c>
      <c r="B4415" s="7">
        <v>5725112</v>
      </c>
      <c r="C4415" s="7">
        <v>6395658</v>
      </c>
      <c r="D4415" s="7">
        <v>6078832.1099999994</v>
      </c>
      <c r="E4415" s="7">
        <v>5569776</v>
      </c>
      <c r="F4415" s="33">
        <v>330677</v>
      </c>
      <c r="G4415" s="33">
        <v>451000</v>
      </c>
    </row>
    <row r="4416" spans="1:7" x14ac:dyDescent="0.25">
      <c r="A4416" s="4">
        <v>40940</v>
      </c>
      <c r="B4416" s="7">
        <v>5733882</v>
      </c>
      <c r="C4416" s="7">
        <v>15043899</v>
      </c>
      <c r="D4416" s="7">
        <v>5345703.93</v>
      </c>
      <c r="E4416" s="7">
        <v>1768173</v>
      </c>
      <c r="F4416" s="33">
        <v>321829</v>
      </c>
      <c r="G4416" s="33">
        <v>465666</v>
      </c>
    </row>
    <row r="4417" spans="1:7" x14ac:dyDescent="0.25">
      <c r="A4417" s="4">
        <v>40941</v>
      </c>
      <c r="B4417" s="7">
        <v>5679955</v>
      </c>
      <c r="C4417" s="7">
        <v>15051806</v>
      </c>
      <c r="D4417" s="7">
        <v>7802355.5099999998</v>
      </c>
      <c r="E4417" s="7">
        <v>1191731</v>
      </c>
      <c r="F4417" s="33">
        <v>316404</v>
      </c>
      <c r="G4417" s="33">
        <v>113666</v>
      </c>
    </row>
    <row r="4418" spans="1:7" x14ac:dyDescent="0.25">
      <c r="A4418" s="4">
        <v>40942</v>
      </c>
      <c r="B4418" s="7">
        <v>5925387</v>
      </c>
      <c r="C4418" s="7">
        <v>15234750</v>
      </c>
      <c r="D4418" s="7">
        <v>7941116.5800000001</v>
      </c>
      <c r="E4418" s="7">
        <v>250598</v>
      </c>
      <c r="F4418" s="33">
        <v>312346</v>
      </c>
      <c r="G4418" s="33">
        <v>95333</v>
      </c>
    </row>
    <row r="4419" spans="1:7" x14ac:dyDescent="0.25">
      <c r="A4419" s="4">
        <v>40943</v>
      </c>
      <c r="B4419" s="7">
        <v>5817576</v>
      </c>
      <c r="C4419" s="7">
        <v>45690</v>
      </c>
      <c r="D4419" s="7">
        <v>4999215</v>
      </c>
      <c r="E4419" s="7">
        <v>5724129</v>
      </c>
      <c r="F4419" s="33">
        <v>325482</v>
      </c>
      <c r="G4419" s="33"/>
    </row>
    <row r="4420" spans="1:7" x14ac:dyDescent="0.25">
      <c r="A4420" s="4">
        <v>40944</v>
      </c>
      <c r="B4420" s="7">
        <v>5028835</v>
      </c>
      <c r="C4420" s="7">
        <v>4581726</v>
      </c>
      <c r="D4420" s="7">
        <v>11214903</v>
      </c>
      <c r="E4420" s="7">
        <v>7133168</v>
      </c>
      <c r="F4420" s="33">
        <v>268468</v>
      </c>
      <c r="G4420" s="33"/>
    </row>
    <row r="4421" spans="1:7" x14ac:dyDescent="0.25">
      <c r="A4421" s="4">
        <v>40945</v>
      </c>
      <c r="B4421" s="7">
        <v>54545</v>
      </c>
      <c r="C4421" s="7">
        <v>15137865</v>
      </c>
      <c r="D4421" s="7">
        <v>8379441.8599999994</v>
      </c>
      <c r="E4421" s="7">
        <v>5593267</v>
      </c>
      <c r="F4421" s="33">
        <v>310868</v>
      </c>
      <c r="G4421" s="33">
        <v>110000</v>
      </c>
    </row>
    <row r="4422" spans="1:7" x14ac:dyDescent="0.25">
      <c r="A4422" s="4">
        <v>40946</v>
      </c>
      <c r="B4422" s="7">
        <v>5794527</v>
      </c>
      <c r="C4422" s="7">
        <v>15208870</v>
      </c>
      <c r="D4422" s="7">
        <v>8764769.7899999991</v>
      </c>
      <c r="E4422" s="7">
        <v>1793206</v>
      </c>
      <c r="F4422" s="33">
        <v>294492</v>
      </c>
      <c r="G4422" s="33">
        <v>55000</v>
      </c>
    </row>
    <row r="4423" spans="1:7" x14ac:dyDescent="0.25">
      <c r="A4423" s="4">
        <v>40947</v>
      </c>
      <c r="B4423" s="7">
        <v>5635070</v>
      </c>
      <c r="C4423" s="7">
        <v>14996503</v>
      </c>
      <c r="D4423" s="7">
        <v>6218390.9299999997</v>
      </c>
      <c r="E4423" s="7">
        <v>330844</v>
      </c>
      <c r="F4423" s="33">
        <v>293053</v>
      </c>
      <c r="G4423" s="33">
        <v>150333</v>
      </c>
    </row>
    <row r="4424" spans="1:7" x14ac:dyDescent="0.25">
      <c r="A4424" s="4">
        <v>40948</v>
      </c>
      <c r="B4424" s="7">
        <v>5221071</v>
      </c>
      <c r="C4424" s="7">
        <v>14548706</v>
      </c>
      <c r="D4424" s="7">
        <v>5026899.79</v>
      </c>
      <c r="E4424" s="7">
        <v>3501542</v>
      </c>
      <c r="F4424" s="33">
        <v>283421</v>
      </c>
      <c r="G4424" s="33">
        <v>465666</v>
      </c>
    </row>
    <row r="4425" spans="1:7" x14ac:dyDescent="0.25">
      <c r="A4425" s="4">
        <v>40949</v>
      </c>
      <c r="B4425" s="7">
        <v>6275944</v>
      </c>
      <c r="C4425" s="7">
        <v>15628752</v>
      </c>
      <c r="D4425" s="7">
        <v>8561900.5099999998</v>
      </c>
      <c r="E4425" s="7">
        <v>6824907</v>
      </c>
      <c r="F4425" s="33">
        <v>312681</v>
      </c>
      <c r="G4425" s="33">
        <v>469333</v>
      </c>
    </row>
    <row r="4426" spans="1:7" x14ac:dyDescent="0.25">
      <c r="A4426" s="4">
        <v>40950</v>
      </c>
      <c r="B4426" s="7">
        <v>76418</v>
      </c>
      <c r="C4426" s="7">
        <v>3248776</v>
      </c>
      <c r="D4426" s="7">
        <v>11941807</v>
      </c>
      <c r="E4426" s="7">
        <v>7384815</v>
      </c>
      <c r="F4426" s="33">
        <v>290651</v>
      </c>
      <c r="G4426" s="33">
        <v>465666</v>
      </c>
    </row>
    <row r="4427" spans="1:7" x14ac:dyDescent="0.25">
      <c r="A4427" s="4">
        <v>40951</v>
      </c>
      <c r="B4427" s="7">
        <v>4074114</v>
      </c>
      <c r="C4427" s="7">
        <v>2088843</v>
      </c>
      <c r="D4427" s="7">
        <v>8951065</v>
      </c>
      <c r="E4427" s="7">
        <v>5741018</v>
      </c>
      <c r="F4427" s="33">
        <v>319370</v>
      </c>
      <c r="G4427" s="33">
        <v>465667</v>
      </c>
    </row>
    <row r="4428" spans="1:7" x14ac:dyDescent="0.25">
      <c r="A4428" s="4">
        <v>40952</v>
      </c>
      <c r="B4428" s="7">
        <v>5993043</v>
      </c>
      <c r="C4428" s="7">
        <v>11655370</v>
      </c>
      <c r="D4428" s="7">
        <v>11523958</v>
      </c>
      <c r="E4428" s="7">
        <v>6540468</v>
      </c>
      <c r="F4428" s="33">
        <v>308806</v>
      </c>
      <c r="G4428" s="33">
        <v>462000</v>
      </c>
    </row>
    <row r="4429" spans="1:7" x14ac:dyDescent="0.25">
      <c r="A4429" s="4">
        <v>40953</v>
      </c>
      <c r="B4429" s="7">
        <v>6375610</v>
      </c>
      <c r="C4429" s="7">
        <v>15073469</v>
      </c>
      <c r="D4429" s="7">
        <v>3867496.58</v>
      </c>
      <c r="E4429" s="7">
        <v>5867253</v>
      </c>
      <c r="F4429" s="33">
        <v>294939</v>
      </c>
      <c r="G4429" s="33">
        <v>421667</v>
      </c>
    </row>
    <row r="4430" spans="1:7" x14ac:dyDescent="0.25">
      <c r="A4430" s="4">
        <v>40954</v>
      </c>
      <c r="B4430" s="7">
        <v>5771794</v>
      </c>
      <c r="C4430" s="7">
        <v>15124638</v>
      </c>
      <c r="D4430" s="7">
        <v>4336633.05</v>
      </c>
      <c r="E4430" s="7">
        <v>6994362</v>
      </c>
      <c r="F4430" s="33">
        <v>150297</v>
      </c>
      <c r="G4430" s="33">
        <v>465667</v>
      </c>
    </row>
    <row r="4431" spans="1:7" x14ac:dyDescent="0.25">
      <c r="A4431" s="4">
        <v>40955</v>
      </c>
      <c r="B4431" s="7">
        <v>5146963</v>
      </c>
      <c r="C4431" s="7">
        <v>3554576</v>
      </c>
      <c r="D4431" s="7">
        <v>11743505</v>
      </c>
      <c r="E4431" s="7">
        <v>5283568</v>
      </c>
      <c r="F4431" s="33">
        <v>291183</v>
      </c>
      <c r="G4431" s="33">
        <v>465667</v>
      </c>
    </row>
    <row r="4432" spans="1:7" x14ac:dyDescent="0.25">
      <c r="A4432" s="4">
        <v>40956</v>
      </c>
      <c r="B4432" s="7">
        <v>4300055</v>
      </c>
      <c r="C4432" s="7">
        <v>9594870</v>
      </c>
      <c r="D4432" s="7">
        <v>712084.92999999993</v>
      </c>
      <c r="E4432" s="7">
        <v>6913257</v>
      </c>
      <c r="F4432" s="33">
        <v>307415</v>
      </c>
      <c r="G4432" s="33">
        <v>465667</v>
      </c>
    </row>
    <row r="4433" spans="1:7" x14ac:dyDescent="0.25">
      <c r="A4433" s="4">
        <v>40957</v>
      </c>
      <c r="B4433" s="7">
        <v>6412700</v>
      </c>
      <c r="C4433" s="7">
        <v>9555144</v>
      </c>
      <c r="D4433" s="7">
        <v>872185.92999999993</v>
      </c>
      <c r="E4433" s="7">
        <v>3531991</v>
      </c>
      <c r="F4433" s="33">
        <v>311689</v>
      </c>
      <c r="G4433" s="33">
        <v>473000</v>
      </c>
    </row>
    <row r="4434" spans="1:7" x14ac:dyDescent="0.25">
      <c r="A4434" s="4">
        <v>40958</v>
      </c>
      <c r="B4434" s="7">
        <v>3258358</v>
      </c>
      <c r="C4434" s="7">
        <v>2325662</v>
      </c>
      <c r="D4434" s="7">
        <v>673898.59</v>
      </c>
      <c r="E4434" s="7">
        <v>7096702</v>
      </c>
      <c r="F4434" s="33">
        <v>306517</v>
      </c>
      <c r="G4434" s="33">
        <v>462000</v>
      </c>
    </row>
    <row r="4435" spans="1:7" x14ac:dyDescent="0.25">
      <c r="A4435" s="4">
        <v>40959</v>
      </c>
      <c r="B4435" s="7">
        <v>6410595</v>
      </c>
      <c r="C4435" s="7">
        <v>15563517</v>
      </c>
      <c r="D4435" s="7">
        <v>7390651.9299999997</v>
      </c>
      <c r="E4435" s="7">
        <v>3824775</v>
      </c>
      <c r="F4435" s="33">
        <v>284076</v>
      </c>
      <c r="G4435" s="33">
        <v>407000</v>
      </c>
    </row>
    <row r="4436" spans="1:7" x14ac:dyDescent="0.25">
      <c r="A4436" s="4">
        <v>40960</v>
      </c>
      <c r="B4436" s="7">
        <v>6420358</v>
      </c>
      <c r="C4436" s="7">
        <v>12181444</v>
      </c>
      <c r="D4436" s="7">
        <v>658255.92999999993</v>
      </c>
      <c r="E4436" s="7">
        <v>6746487</v>
      </c>
      <c r="F4436" s="33">
        <v>308462</v>
      </c>
      <c r="G4436" s="33">
        <v>473000</v>
      </c>
    </row>
    <row r="4437" spans="1:7" x14ac:dyDescent="0.25">
      <c r="A4437" s="4">
        <v>40961</v>
      </c>
      <c r="B4437" s="7">
        <v>6440023</v>
      </c>
      <c r="C4437" s="7">
        <v>14601385</v>
      </c>
      <c r="D4437" s="7">
        <v>1946952.38</v>
      </c>
      <c r="E4437" s="7">
        <v>6344216</v>
      </c>
      <c r="F4437" s="33">
        <v>330061</v>
      </c>
      <c r="G4437" s="33">
        <v>465667</v>
      </c>
    </row>
    <row r="4438" spans="1:7" x14ac:dyDescent="0.25">
      <c r="A4438" s="4">
        <v>40962</v>
      </c>
      <c r="B4438" s="7">
        <v>6350219</v>
      </c>
      <c r="C4438" s="7">
        <v>11392996</v>
      </c>
      <c r="D4438" s="7">
        <v>2242242.86</v>
      </c>
      <c r="E4438" s="7">
        <v>5575425</v>
      </c>
      <c r="F4438" s="33">
        <v>319979</v>
      </c>
      <c r="G4438" s="33">
        <v>465667</v>
      </c>
    </row>
    <row r="4439" spans="1:7" x14ac:dyDescent="0.25">
      <c r="A4439" s="4">
        <v>40963</v>
      </c>
      <c r="B4439" s="7">
        <v>1124186</v>
      </c>
      <c r="C4439" s="7">
        <v>1649300</v>
      </c>
      <c r="D4439" s="7">
        <v>12015202</v>
      </c>
      <c r="E4439" s="7">
        <v>5108014</v>
      </c>
      <c r="F4439" s="33">
        <v>320109</v>
      </c>
      <c r="G4439" s="33">
        <v>462000</v>
      </c>
    </row>
    <row r="4440" spans="1:7" x14ac:dyDescent="0.25">
      <c r="A4440" s="4">
        <v>40964</v>
      </c>
      <c r="B4440" s="7">
        <v>2709397</v>
      </c>
      <c r="C4440" s="7">
        <v>3446548</v>
      </c>
      <c r="D4440" s="7">
        <v>7598833.8599999994</v>
      </c>
      <c r="E4440" s="7">
        <v>6839270</v>
      </c>
      <c r="F4440" s="33">
        <v>310498</v>
      </c>
      <c r="G4440" s="33">
        <v>465667</v>
      </c>
    </row>
    <row r="4441" spans="1:7" x14ac:dyDescent="0.25">
      <c r="A4441" s="4">
        <v>40965</v>
      </c>
      <c r="B4441" s="7">
        <v>760383</v>
      </c>
      <c r="C4441" s="7">
        <v>1053970</v>
      </c>
      <c r="D4441" s="7">
        <v>5051632.79</v>
      </c>
      <c r="E4441" s="7">
        <v>5938813</v>
      </c>
      <c r="F4441" s="33">
        <v>312972</v>
      </c>
      <c r="G4441" s="33">
        <v>462000</v>
      </c>
    </row>
    <row r="4442" spans="1:7" x14ac:dyDescent="0.25">
      <c r="A4442" s="4">
        <v>40966</v>
      </c>
      <c r="B4442" s="7">
        <v>5004754</v>
      </c>
      <c r="C4442" s="7">
        <v>9103674</v>
      </c>
      <c r="D4442" s="7">
        <v>7288501.9299999997</v>
      </c>
      <c r="E4442" s="7">
        <v>5476591</v>
      </c>
      <c r="F4442" s="33">
        <v>324449</v>
      </c>
      <c r="G4442" s="33">
        <v>454667</v>
      </c>
    </row>
    <row r="4443" spans="1:7" x14ac:dyDescent="0.25">
      <c r="A4443" s="4">
        <v>40967</v>
      </c>
      <c r="B4443" s="7">
        <v>6426156</v>
      </c>
      <c r="C4443" s="7">
        <v>11911985</v>
      </c>
      <c r="D4443" s="7">
        <v>2974328.86</v>
      </c>
      <c r="E4443" s="7">
        <v>7326100</v>
      </c>
      <c r="F4443" s="33">
        <v>319019</v>
      </c>
      <c r="G4443" s="33">
        <v>418000</v>
      </c>
    </row>
    <row r="4444" spans="1:7" x14ac:dyDescent="0.25">
      <c r="A4444" s="4">
        <v>40968</v>
      </c>
      <c r="B4444" s="7">
        <v>6357326</v>
      </c>
      <c r="C4444" s="7">
        <v>10356925</v>
      </c>
      <c r="D4444" s="7">
        <v>1171257.79</v>
      </c>
      <c r="E4444" s="7">
        <v>7346071</v>
      </c>
      <c r="F4444" s="33">
        <v>318303</v>
      </c>
      <c r="G4444" s="33">
        <v>454667</v>
      </c>
    </row>
    <row r="4445" spans="1:7" x14ac:dyDescent="0.25">
      <c r="A4445" s="4">
        <v>40969</v>
      </c>
      <c r="B4445" s="7">
        <v>4332863</v>
      </c>
      <c r="C4445" s="7">
        <v>2241279</v>
      </c>
      <c r="D4445" s="7">
        <v>11521408.93</v>
      </c>
      <c r="E4445" s="7">
        <v>4094882</v>
      </c>
      <c r="F4445" s="33">
        <v>322213</v>
      </c>
      <c r="G4445" s="33">
        <v>451000</v>
      </c>
    </row>
    <row r="4446" spans="1:7" x14ac:dyDescent="0.25">
      <c r="A4446" s="4">
        <v>40970</v>
      </c>
      <c r="B4446" s="7">
        <v>4652923</v>
      </c>
      <c r="C4446" s="7">
        <v>12735833</v>
      </c>
      <c r="D4446" s="7">
        <v>775744</v>
      </c>
      <c r="E4446" s="7">
        <v>5299328</v>
      </c>
      <c r="F4446" s="33">
        <v>314993</v>
      </c>
      <c r="G4446" s="33">
        <v>458333</v>
      </c>
    </row>
    <row r="4447" spans="1:7" x14ac:dyDescent="0.25">
      <c r="A4447" s="4">
        <v>40971</v>
      </c>
      <c r="B4447" s="7">
        <v>226875</v>
      </c>
      <c r="C4447" s="7">
        <v>13126772</v>
      </c>
      <c r="D4447" s="7">
        <v>240349</v>
      </c>
      <c r="E4447" s="7">
        <v>2064293</v>
      </c>
      <c r="F4447" s="33">
        <v>329811</v>
      </c>
      <c r="G4447" s="33">
        <v>458333</v>
      </c>
    </row>
    <row r="4448" spans="1:7" x14ac:dyDescent="0.25">
      <c r="A4448" s="4">
        <v>40972</v>
      </c>
      <c r="B4448" s="7"/>
      <c r="C4448" s="7">
        <v>1461391</v>
      </c>
      <c r="D4448" s="7">
        <v>293410.58</v>
      </c>
      <c r="E4448" s="7">
        <v>6867713</v>
      </c>
      <c r="F4448" s="33">
        <v>301732</v>
      </c>
      <c r="G4448" s="33">
        <v>465666</v>
      </c>
    </row>
    <row r="4449" spans="1:7" x14ac:dyDescent="0.25">
      <c r="A4449" s="4">
        <v>40973</v>
      </c>
      <c r="B4449" s="7">
        <v>6079569</v>
      </c>
      <c r="C4449" s="7">
        <v>1320749</v>
      </c>
      <c r="D4449" s="7">
        <v>12054123</v>
      </c>
      <c r="E4449" s="7">
        <v>4629775</v>
      </c>
      <c r="F4449" s="33">
        <v>297754</v>
      </c>
      <c r="G4449" s="33">
        <v>465666</v>
      </c>
    </row>
    <row r="4450" spans="1:7" x14ac:dyDescent="0.25">
      <c r="A4450" s="4">
        <v>40974</v>
      </c>
      <c r="B4450" s="7">
        <v>5823648</v>
      </c>
      <c r="C4450" s="7">
        <v>1784274</v>
      </c>
      <c r="D4450" s="7">
        <v>12029683</v>
      </c>
      <c r="E4450" s="7">
        <v>6456754</v>
      </c>
      <c r="F4450" s="33">
        <v>318096</v>
      </c>
      <c r="G4450" s="33">
        <v>465666</v>
      </c>
    </row>
    <row r="4451" spans="1:7" x14ac:dyDescent="0.25">
      <c r="A4451" s="4">
        <v>40975</v>
      </c>
      <c r="B4451" s="7">
        <v>6163991</v>
      </c>
      <c r="C4451" s="7">
        <v>5408697</v>
      </c>
      <c r="D4451" s="7">
        <v>10046731</v>
      </c>
      <c r="E4451" s="7">
        <v>7024281</v>
      </c>
      <c r="F4451" s="33">
        <v>338184</v>
      </c>
      <c r="G4451" s="33">
        <v>454666</v>
      </c>
    </row>
    <row r="4452" spans="1:7" x14ac:dyDescent="0.25">
      <c r="A4452" s="4">
        <v>40976</v>
      </c>
      <c r="B4452" s="7">
        <v>2421975</v>
      </c>
      <c r="C4452" s="7">
        <v>12797171</v>
      </c>
      <c r="D4452" s="7">
        <v>939476.86</v>
      </c>
      <c r="E4452" s="7">
        <v>7344206</v>
      </c>
      <c r="F4452" s="33">
        <v>317380</v>
      </c>
      <c r="G4452" s="33">
        <v>432666</v>
      </c>
    </row>
    <row r="4453" spans="1:7" x14ac:dyDescent="0.25">
      <c r="A4453" s="4">
        <v>40977</v>
      </c>
      <c r="B4453" s="7">
        <v>9501210</v>
      </c>
      <c r="C4453" s="7">
        <v>12811517</v>
      </c>
      <c r="D4453" s="7">
        <v>783219.72</v>
      </c>
      <c r="E4453" s="7">
        <v>6328607</v>
      </c>
      <c r="F4453" s="33">
        <v>303103</v>
      </c>
      <c r="G4453" s="33">
        <v>146666</v>
      </c>
    </row>
    <row r="4454" spans="1:7" x14ac:dyDescent="0.25">
      <c r="A4454" s="4">
        <v>40978</v>
      </c>
      <c r="B4454" s="7">
        <v>8502471</v>
      </c>
      <c r="C4454" s="7">
        <v>12737203</v>
      </c>
      <c r="D4454" s="7">
        <v>4518882.93</v>
      </c>
      <c r="E4454" s="7">
        <v>677417</v>
      </c>
      <c r="F4454" s="33">
        <v>325637</v>
      </c>
      <c r="G4454" s="33">
        <v>58667</v>
      </c>
    </row>
    <row r="4455" spans="1:7" x14ac:dyDescent="0.25">
      <c r="A4455" s="4">
        <v>40979</v>
      </c>
      <c r="B4455" s="7">
        <v>335342</v>
      </c>
      <c r="C4455" s="7">
        <v>6968755</v>
      </c>
      <c r="D4455" s="7">
        <v>11962147</v>
      </c>
      <c r="E4455" s="7">
        <v>683832</v>
      </c>
      <c r="F4455" s="33">
        <v>298768</v>
      </c>
      <c r="G4455" s="33">
        <v>58666</v>
      </c>
    </row>
    <row r="4456" spans="1:7" x14ac:dyDescent="0.25">
      <c r="A4456" s="4">
        <v>40980</v>
      </c>
      <c r="B4456" s="7">
        <v>240363</v>
      </c>
      <c r="C4456" s="7">
        <v>13559280</v>
      </c>
      <c r="D4456" s="7">
        <v>11896607</v>
      </c>
      <c r="E4456" s="7">
        <v>4378661</v>
      </c>
      <c r="F4456" s="33">
        <v>319678</v>
      </c>
      <c r="G4456" s="33">
        <v>77000</v>
      </c>
    </row>
    <row r="4457" spans="1:7" x14ac:dyDescent="0.25">
      <c r="A4457" s="4">
        <v>40981</v>
      </c>
      <c r="B4457" s="7">
        <v>506462</v>
      </c>
      <c r="C4457" s="7">
        <v>12610954</v>
      </c>
      <c r="D4457" s="7">
        <v>11628805.93</v>
      </c>
      <c r="E4457" s="7">
        <v>1959893</v>
      </c>
      <c r="F4457" s="33">
        <v>333978</v>
      </c>
      <c r="G4457" s="33">
        <v>111000</v>
      </c>
    </row>
    <row r="4458" spans="1:7" x14ac:dyDescent="0.25">
      <c r="A4458" s="4">
        <v>40982</v>
      </c>
      <c r="B4458" s="7">
        <v>8083265</v>
      </c>
      <c r="C4458" s="7">
        <v>10397882</v>
      </c>
      <c r="D4458" s="7">
        <v>1502403.79</v>
      </c>
      <c r="E4458" s="7">
        <v>7258704</v>
      </c>
      <c r="F4458" s="33">
        <v>313399</v>
      </c>
      <c r="G4458" s="33">
        <v>465666</v>
      </c>
    </row>
    <row r="4459" spans="1:7" x14ac:dyDescent="0.25">
      <c r="A4459" s="4">
        <v>40983</v>
      </c>
      <c r="B4459" s="7">
        <v>9550720</v>
      </c>
      <c r="C4459" s="7">
        <v>12026824</v>
      </c>
      <c r="D4459" s="7">
        <v>2401202.65</v>
      </c>
      <c r="E4459" s="7">
        <v>7375421</v>
      </c>
      <c r="F4459" s="33">
        <v>316913</v>
      </c>
      <c r="G4459" s="33">
        <v>443666</v>
      </c>
    </row>
    <row r="4460" spans="1:7" x14ac:dyDescent="0.25">
      <c r="A4460" s="4">
        <v>40984</v>
      </c>
      <c r="B4460" s="7">
        <v>736509</v>
      </c>
      <c r="C4460" s="7">
        <v>12743825</v>
      </c>
      <c r="D4460" s="7">
        <v>7859253.7899999991</v>
      </c>
      <c r="E4460" s="7">
        <v>7230357</v>
      </c>
      <c r="F4460" s="33">
        <v>311525</v>
      </c>
      <c r="G4460" s="33">
        <v>465666</v>
      </c>
    </row>
    <row r="4461" spans="1:7" x14ac:dyDescent="0.25">
      <c r="A4461" s="4">
        <v>40985</v>
      </c>
      <c r="B4461" s="7">
        <v>917116</v>
      </c>
      <c r="C4461" s="7">
        <v>12547529</v>
      </c>
      <c r="D4461" s="7">
        <v>2068592.8599999999</v>
      </c>
      <c r="E4461" s="7">
        <v>4241268</v>
      </c>
      <c r="F4461" s="33">
        <v>297746</v>
      </c>
      <c r="G4461" s="33">
        <v>469333</v>
      </c>
    </row>
    <row r="4462" spans="1:7" x14ac:dyDescent="0.25">
      <c r="A4462" s="4">
        <v>40986</v>
      </c>
      <c r="B4462" s="7"/>
      <c r="C4462" s="7">
        <v>2245753</v>
      </c>
      <c r="D4462" s="7">
        <v>12070225</v>
      </c>
      <c r="E4462" s="7">
        <v>7220395</v>
      </c>
      <c r="F4462" s="33">
        <v>299268</v>
      </c>
      <c r="G4462" s="33">
        <v>465667</v>
      </c>
    </row>
    <row r="4463" spans="1:7" x14ac:dyDescent="0.25">
      <c r="A4463" s="4">
        <v>40987</v>
      </c>
      <c r="B4463" s="7">
        <v>439186</v>
      </c>
      <c r="C4463" s="7"/>
      <c r="D4463" s="7">
        <v>11931086</v>
      </c>
      <c r="E4463" s="7">
        <v>5634307</v>
      </c>
      <c r="F4463" s="33">
        <v>328572</v>
      </c>
      <c r="G4463" s="33">
        <v>469333</v>
      </c>
    </row>
    <row r="4464" spans="1:7" x14ac:dyDescent="0.25">
      <c r="A4464" s="4">
        <v>40988</v>
      </c>
      <c r="B4464" s="7">
        <v>7416131</v>
      </c>
      <c r="C4464" s="7">
        <v>787371</v>
      </c>
      <c r="D4464" s="7">
        <v>2028628.65</v>
      </c>
      <c r="E4464" s="7">
        <v>3847705</v>
      </c>
      <c r="F4464" s="33">
        <v>319680</v>
      </c>
      <c r="G4464" s="33">
        <v>462000</v>
      </c>
    </row>
    <row r="4465" spans="1:7" x14ac:dyDescent="0.25">
      <c r="A4465" s="4">
        <v>40989</v>
      </c>
      <c r="B4465" s="7">
        <v>9614207</v>
      </c>
      <c r="C4465" s="7">
        <v>10270965</v>
      </c>
      <c r="D4465" s="7">
        <v>1271842.1400000001</v>
      </c>
      <c r="E4465" s="7">
        <v>4550648</v>
      </c>
      <c r="F4465" s="33">
        <v>329121</v>
      </c>
      <c r="G4465" s="33">
        <v>469333</v>
      </c>
    </row>
    <row r="4466" spans="1:7" x14ac:dyDescent="0.25">
      <c r="A4466" s="4">
        <v>40990</v>
      </c>
      <c r="B4466" s="7">
        <v>5203956</v>
      </c>
      <c r="C4466" s="7">
        <v>12881085</v>
      </c>
      <c r="D4466" s="7">
        <v>238964</v>
      </c>
      <c r="E4466" s="7">
        <v>3778268</v>
      </c>
      <c r="F4466" s="33">
        <v>305548</v>
      </c>
      <c r="G4466" s="33">
        <v>407000</v>
      </c>
    </row>
    <row r="4467" spans="1:7" x14ac:dyDescent="0.25">
      <c r="A4467" s="4">
        <v>40991</v>
      </c>
      <c r="B4467" s="7">
        <v>998260</v>
      </c>
      <c r="C4467" s="7">
        <v>12540914</v>
      </c>
      <c r="D4467" s="7">
        <v>3512218.1</v>
      </c>
      <c r="E4467" s="7">
        <v>2598582</v>
      </c>
      <c r="F4467" s="33">
        <v>313495</v>
      </c>
      <c r="G4467" s="33">
        <v>462000</v>
      </c>
    </row>
    <row r="4468" spans="1:7" x14ac:dyDescent="0.25">
      <c r="A4468" s="4">
        <v>40992</v>
      </c>
      <c r="B4468" s="7">
        <v>9225770</v>
      </c>
      <c r="C4468" s="7">
        <v>10090821</v>
      </c>
      <c r="D4468" s="7">
        <v>12009637</v>
      </c>
      <c r="E4468" s="7">
        <v>199549</v>
      </c>
      <c r="F4468" s="33">
        <v>307732</v>
      </c>
      <c r="G4468" s="33">
        <v>469333</v>
      </c>
    </row>
    <row r="4469" spans="1:7" x14ac:dyDescent="0.25">
      <c r="A4469" s="4">
        <v>40993</v>
      </c>
      <c r="B4469" s="7">
        <v>9381571</v>
      </c>
      <c r="C4469" s="7">
        <v>12860166</v>
      </c>
      <c r="D4469" s="7">
        <v>246140</v>
      </c>
      <c r="E4469" s="7">
        <v>1552876</v>
      </c>
      <c r="F4469" s="33">
        <v>300059</v>
      </c>
      <c r="G4469" s="33">
        <v>465667</v>
      </c>
    </row>
    <row r="4470" spans="1:7" x14ac:dyDescent="0.25">
      <c r="A4470" s="4">
        <v>40994</v>
      </c>
      <c r="B4470" s="7">
        <v>851222</v>
      </c>
      <c r="C4470" s="7">
        <v>12168927</v>
      </c>
      <c r="D4470" s="7">
        <v>8255813.6600000001</v>
      </c>
      <c r="E4470" s="7">
        <v>942891</v>
      </c>
      <c r="F4470" s="33">
        <v>307676</v>
      </c>
      <c r="G4470" s="33">
        <v>469333</v>
      </c>
    </row>
    <row r="4471" spans="1:7" x14ac:dyDescent="0.25">
      <c r="A4471" s="4">
        <v>40995</v>
      </c>
      <c r="B4471" s="7">
        <v>3085207</v>
      </c>
      <c r="C4471" s="7">
        <v>12687486</v>
      </c>
      <c r="D4471" s="7">
        <v>8275474.7899999991</v>
      </c>
      <c r="E4471" s="7">
        <v>3747909</v>
      </c>
      <c r="F4471" s="33">
        <v>312157</v>
      </c>
      <c r="G4471" s="33">
        <v>465667</v>
      </c>
    </row>
    <row r="4472" spans="1:7" x14ac:dyDescent="0.25">
      <c r="A4472" s="4">
        <v>40996</v>
      </c>
      <c r="B4472" s="7">
        <v>303774</v>
      </c>
      <c r="C4472" s="7">
        <v>11798345</v>
      </c>
      <c r="D4472" s="7">
        <v>4668692.8599999994</v>
      </c>
      <c r="E4472" s="7">
        <v>4877540</v>
      </c>
      <c r="F4472" s="33">
        <v>316139</v>
      </c>
      <c r="G4472" s="33">
        <v>465667</v>
      </c>
    </row>
    <row r="4473" spans="1:7" x14ac:dyDescent="0.25">
      <c r="A4473" s="4">
        <v>40997</v>
      </c>
      <c r="B4473" s="7">
        <v>9558763</v>
      </c>
      <c r="C4473" s="7">
        <v>11507178</v>
      </c>
      <c r="D4473" s="7">
        <v>9260728.8599999994</v>
      </c>
      <c r="E4473" s="7">
        <v>3221767</v>
      </c>
      <c r="F4473" s="33">
        <v>316718</v>
      </c>
      <c r="G4473" s="33">
        <v>465667</v>
      </c>
    </row>
    <row r="4474" spans="1:7" x14ac:dyDescent="0.25">
      <c r="A4474" s="4">
        <v>40998</v>
      </c>
      <c r="B4474" s="7">
        <v>8618673</v>
      </c>
      <c r="C4474" s="7">
        <v>12748374</v>
      </c>
      <c r="D4474" s="7">
        <v>9224910.9299999997</v>
      </c>
      <c r="E4474" s="7">
        <v>5653900</v>
      </c>
      <c r="F4474" s="33">
        <v>307452</v>
      </c>
      <c r="G4474" s="33">
        <v>465667</v>
      </c>
    </row>
    <row r="4475" spans="1:7" x14ac:dyDescent="0.25">
      <c r="A4475" s="4">
        <v>40999</v>
      </c>
      <c r="B4475" s="7">
        <v>1344781</v>
      </c>
      <c r="C4475" s="7">
        <v>13091811</v>
      </c>
      <c r="D4475" s="7">
        <v>10987010</v>
      </c>
      <c r="E4475" s="7">
        <v>5001822</v>
      </c>
      <c r="F4475" s="33">
        <v>321979</v>
      </c>
      <c r="G4475" s="33">
        <v>465667</v>
      </c>
    </row>
    <row r="4476" spans="1:7" x14ac:dyDescent="0.25">
      <c r="A4476" s="4">
        <v>41000</v>
      </c>
      <c r="B4476" s="7">
        <v>590782</v>
      </c>
      <c r="C4476" s="7">
        <v>14551358</v>
      </c>
      <c r="D4476" s="7">
        <v>8178097</v>
      </c>
      <c r="E4476" s="7">
        <v>5795964</v>
      </c>
      <c r="F4476" s="33">
        <v>319624</v>
      </c>
      <c r="G4476" s="33">
        <v>454667</v>
      </c>
    </row>
    <row r="4477" spans="1:7" x14ac:dyDescent="0.25">
      <c r="A4477" s="4">
        <v>41001</v>
      </c>
      <c r="B4477" s="7">
        <v>9365972</v>
      </c>
      <c r="C4477" s="7">
        <v>11868098</v>
      </c>
      <c r="D4477" s="7">
        <v>10203510.93</v>
      </c>
      <c r="E4477" s="7">
        <v>6717549</v>
      </c>
      <c r="F4477" s="33">
        <v>308958</v>
      </c>
      <c r="G4477" s="33">
        <v>465672</v>
      </c>
    </row>
    <row r="4478" spans="1:7" x14ac:dyDescent="0.25">
      <c r="A4478" s="4">
        <v>41002</v>
      </c>
      <c r="B4478" s="7">
        <v>8805383</v>
      </c>
      <c r="C4478" s="7">
        <v>9384675</v>
      </c>
      <c r="D4478" s="7">
        <v>577323.51</v>
      </c>
      <c r="E4478" s="7">
        <v>6065889</v>
      </c>
      <c r="F4478" s="33">
        <v>328610</v>
      </c>
      <c r="G4478" s="33">
        <v>458328</v>
      </c>
    </row>
    <row r="4479" spans="1:7" x14ac:dyDescent="0.25">
      <c r="A4479" s="4">
        <v>41003</v>
      </c>
      <c r="B4479" s="7">
        <v>6991060</v>
      </c>
      <c r="C4479" s="7">
        <v>10603619</v>
      </c>
      <c r="D4479" s="7">
        <v>480100</v>
      </c>
      <c r="E4479" s="7">
        <v>6286024</v>
      </c>
      <c r="F4479" s="33">
        <v>312365</v>
      </c>
      <c r="G4479" s="33">
        <v>477000</v>
      </c>
    </row>
    <row r="4480" spans="1:7" x14ac:dyDescent="0.25">
      <c r="A4480" s="4">
        <v>41004</v>
      </c>
      <c r="B4480" s="7">
        <v>93254</v>
      </c>
      <c r="C4480" s="7">
        <v>9988164</v>
      </c>
      <c r="D4480" s="7">
        <v>1951829.8599999999</v>
      </c>
      <c r="E4480" s="7">
        <v>13383</v>
      </c>
      <c r="F4480" s="33">
        <v>305909</v>
      </c>
      <c r="G4480" s="33">
        <v>117333</v>
      </c>
    </row>
    <row r="4481" spans="1:7" x14ac:dyDescent="0.25">
      <c r="A4481" s="4">
        <v>41005</v>
      </c>
      <c r="B4481" s="7">
        <v>8959875</v>
      </c>
      <c r="C4481" s="7">
        <v>9187821</v>
      </c>
      <c r="D4481" s="7">
        <v>241860.86</v>
      </c>
      <c r="E4481" s="7">
        <v>5908388</v>
      </c>
      <c r="F4481" s="33">
        <v>270064</v>
      </c>
      <c r="G4481" s="33"/>
    </row>
    <row r="4482" spans="1:7" x14ac:dyDescent="0.25">
      <c r="A4482" s="4">
        <v>41006</v>
      </c>
      <c r="B4482" s="7">
        <v>8752459</v>
      </c>
      <c r="C4482" s="7">
        <v>9801674</v>
      </c>
      <c r="D4482" s="7">
        <v>4388881.72</v>
      </c>
      <c r="E4482" s="7">
        <v>6984162</v>
      </c>
      <c r="F4482" s="33">
        <v>293117</v>
      </c>
      <c r="G4482" s="33">
        <v>113667</v>
      </c>
    </row>
    <row r="4483" spans="1:7" x14ac:dyDescent="0.25">
      <c r="A4483" s="4">
        <v>41007</v>
      </c>
      <c r="B4483" s="7">
        <v>5283756</v>
      </c>
      <c r="C4483" s="7">
        <v>9779331</v>
      </c>
      <c r="D4483" s="7">
        <v>239993.93</v>
      </c>
      <c r="E4483" s="7">
        <v>5846655</v>
      </c>
      <c r="F4483" s="33">
        <v>286638</v>
      </c>
      <c r="G4483" s="33"/>
    </row>
    <row r="4484" spans="1:7" x14ac:dyDescent="0.25">
      <c r="A4484" s="4">
        <v>41008</v>
      </c>
      <c r="B4484" s="7"/>
      <c r="C4484" s="7">
        <v>10849050</v>
      </c>
      <c r="D4484" s="7">
        <v>1578602.5899999999</v>
      </c>
      <c r="E4484" s="7">
        <v>4716290</v>
      </c>
      <c r="F4484" s="33">
        <v>316465</v>
      </c>
      <c r="G4484" s="33">
        <v>47667</v>
      </c>
    </row>
    <row r="4485" spans="1:7" x14ac:dyDescent="0.25">
      <c r="A4485" s="4">
        <v>41009</v>
      </c>
      <c r="B4485" s="7">
        <v>6160371</v>
      </c>
      <c r="C4485" s="7">
        <v>11297686</v>
      </c>
      <c r="D4485" s="7">
        <v>404470.93</v>
      </c>
      <c r="E4485" s="7">
        <v>1904283</v>
      </c>
      <c r="F4485" s="33">
        <v>299078</v>
      </c>
      <c r="G4485" s="33">
        <v>267667</v>
      </c>
    </row>
    <row r="4486" spans="1:7" x14ac:dyDescent="0.25">
      <c r="A4486" s="4">
        <v>41010</v>
      </c>
      <c r="B4486" s="7">
        <v>4528238</v>
      </c>
      <c r="C4486" s="7">
        <v>10208671</v>
      </c>
      <c r="D4486" s="7">
        <v>237982</v>
      </c>
      <c r="E4486" s="7">
        <v>5809461</v>
      </c>
      <c r="F4486" s="33">
        <v>304029</v>
      </c>
      <c r="G4486" s="33">
        <v>106333</v>
      </c>
    </row>
    <row r="4487" spans="1:7" x14ac:dyDescent="0.25">
      <c r="A4487" s="4">
        <v>41011</v>
      </c>
      <c r="B4487" s="7">
        <v>8208534</v>
      </c>
      <c r="C4487" s="7">
        <v>1760587</v>
      </c>
      <c r="D4487" s="7">
        <v>238113</v>
      </c>
      <c r="E4487" s="7">
        <v>4338682</v>
      </c>
      <c r="F4487" s="33">
        <v>237838</v>
      </c>
      <c r="G4487" s="33">
        <v>168667</v>
      </c>
    </row>
    <row r="4488" spans="1:7" x14ac:dyDescent="0.25">
      <c r="A4488" s="4">
        <v>41012</v>
      </c>
      <c r="B4488" s="7">
        <v>2645091</v>
      </c>
      <c r="C4488" s="7">
        <v>7398703</v>
      </c>
      <c r="D4488" s="7">
        <v>237626</v>
      </c>
      <c r="E4488" s="7">
        <v>5187312</v>
      </c>
      <c r="F4488" s="33">
        <v>234318</v>
      </c>
      <c r="G4488" s="33">
        <v>267667</v>
      </c>
    </row>
    <row r="4489" spans="1:7" x14ac:dyDescent="0.25">
      <c r="A4489" s="4">
        <v>41013</v>
      </c>
      <c r="B4489" s="7">
        <v>9490175</v>
      </c>
      <c r="C4489" s="7">
        <v>1867936</v>
      </c>
      <c r="D4489" s="7">
        <v>238792</v>
      </c>
      <c r="E4489" s="7">
        <v>2229515</v>
      </c>
      <c r="F4489" s="33">
        <v>219895</v>
      </c>
      <c r="G4489" s="33">
        <v>150400</v>
      </c>
    </row>
    <row r="4490" spans="1:7" x14ac:dyDescent="0.25">
      <c r="A4490" s="4">
        <v>41014</v>
      </c>
      <c r="B4490" s="7">
        <v>9506567</v>
      </c>
      <c r="C4490" s="7">
        <v>1413441</v>
      </c>
      <c r="D4490" s="7">
        <v>240137</v>
      </c>
      <c r="E4490" s="7"/>
      <c r="F4490" s="33">
        <v>243473</v>
      </c>
      <c r="G4490" s="33">
        <v>447333</v>
      </c>
    </row>
    <row r="4491" spans="1:7" x14ac:dyDescent="0.25">
      <c r="A4491" s="4">
        <v>41015</v>
      </c>
      <c r="B4491" s="7">
        <v>9049297</v>
      </c>
      <c r="C4491" s="7">
        <v>11246679</v>
      </c>
      <c r="D4491" s="7">
        <v>239765</v>
      </c>
      <c r="E4491" s="7">
        <v>2118660</v>
      </c>
      <c r="F4491" s="33">
        <v>272035</v>
      </c>
      <c r="G4491" s="33">
        <v>322666</v>
      </c>
    </row>
    <row r="4492" spans="1:7" x14ac:dyDescent="0.25">
      <c r="A4492" s="4">
        <v>41016</v>
      </c>
      <c r="B4492" s="7">
        <v>2482278</v>
      </c>
      <c r="C4492" s="7">
        <v>9136654</v>
      </c>
      <c r="D4492" s="7">
        <v>238157.52</v>
      </c>
      <c r="E4492" s="7">
        <v>2344392</v>
      </c>
      <c r="F4492" s="33">
        <v>279969</v>
      </c>
      <c r="G4492" s="33">
        <v>407000</v>
      </c>
    </row>
    <row r="4493" spans="1:7" x14ac:dyDescent="0.25">
      <c r="A4493" s="4">
        <v>41017</v>
      </c>
      <c r="B4493" s="7">
        <v>5083208</v>
      </c>
      <c r="C4493" s="7">
        <v>10230511</v>
      </c>
      <c r="D4493" s="7">
        <v>406172.93</v>
      </c>
      <c r="E4493" s="7">
        <v>2287118</v>
      </c>
      <c r="F4493" s="33">
        <v>316743</v>
      </c>
      <c r="G4493" s="33">
        <v>330000</v>
      </c>
    </row>
    <row r="4494" spans="1:7" x14ac:dyDescent="0.25">
      <c r="A4494" s="4">
        <v>41018</v>
      </c>
      <c r="B4494" s="7">
        <v>4476078</v>
      </c>
      <c r="C4494" s="7">
        <v>12557970</v>
      </c>
      <c r="D4494" s="7">
        <v>3217178.79</v>
      </c>
      <c r="E4494" s="7">
        <v>2273677</v>
      </c>
      <c r="F4494" s="33">
        <v>290231</v>
      </c>
      <c r="G4494" s="33">
        <v>458333</v>
      </c>
    </row>
    <row r="4495" spans="1:7" x14ac:dyDescent="0.25">
      <c r="A4495" s="4">
        <v>41019</v>
      </c>
      <c r="B4495" s="7">
        <v>2275317</v>
      </c>
      <c r="C4495" s="7">
        <v>15631571</v>
      </c>
      <c r="D4495" s="7">
        <v>8078049.6600000001</v>
      </c>
      <c r="E4495" s="7">
        <v>2392889</v>
      </c>
      <c r="F4495" s="33">
        <v>222014</v>
      </c>
      <c r="G4495" s="33">
        <v>462000</v>
      </c>
    </row>
    <row r="4496" spans="1:7" x14ac:dyDescent="0.25">
      <c r="A4496" s="4">
        <v>41020</v>
      </c>
      <c r="B4496" s="7">
        <v>9113745</v>
      </c>
      <c r="C4496" s="7">
        <v>15745565</v>
      </c>
      <c r="D4496" s="7">
        <v>12146204</v>
      </c>
      <c r="E4496" s="7">
        <v>2616594</v>
      </c>
      <c r="F4496" s="33">
        <v>282856</v>
      </c>
      <c r="G4496" s="33">
        <v>462000</v>
      </c>
    </row>
    <row r="4497" spans="1:7" x14ac:dyDescent="0.25">
      <c r="A4497" s="4">
        <v>41021</v>
      </c>
      <c r="B4497" s="7">
        <v>8602764</v>
      </c>
      <c r="C4497" s="7">
        <v>15756510</v>
      </c>
      <c r="D4497" s="7">
        <v>11131781</v>
      </c>
      <c r="E4497" s="7">
        <v>1947648</v>
      </c>
      <c r="F4497" s="33">
        <v>225695</v>
      </c>
      <c r="G4497" s="33">
        <v>469333</v>
      </c>
    </row>
    <row r="4498" spans="1:7" x14ac:dyDescent="0.25">
      <c r="A4498" s="4">
        <v>41022</v>
      </c>
      <c r="B4498" s="7">
        <v>9361556</v>
      </c>
      <c r="C4498" s="7">
        <v>15963125</v>
      </c>
      <c r="D4498" s="7">
        <v>12177568</v>
      </c>
      <c r="E4498" s="7">
        <v>3714298</v>
      </c>
      <c r="F4498" s="33">
        <v>205661</v>
      </c>
      <c r="G4498" s="33">
        <v>465667</v>
      </c>
    </row>
    <row r="4499" spans="1:7" x14ac:dyDescent="0.25">
      <c r="A4499" s="4">
        <v>41023</v>
      </c>
      <c r="B4499" s="7">
        <v>9701761</v>
      </c>
      <c r="C4499" s="7">
        <v>15722103</v>
      </c>
      <c r="D4499" s="7">
        <v>12175851</v>
      </c>
      <c r="E4499" s="7">
        <v>3293597</v>
      </c>
      <c r="F4499" s="33">
        <v>223956</v>
      </c>
      <c r="G4499" s="33">
        <v>462000</v>
      </c>
    </row>
    <row r="4500" spans="1:7" x14ac:dyDescent="0.25">
      <c r="A4500" s="4">
        <v>41024</v>
      </c>
      <c r="B4500" s="7">
        <v>9694930</v>
      </c>
      <c r="C4500" s="7">
        <v>15472409</v>
      </c>
      <c r="D4500" s="7">
        <v>10201684.93</v>
      </c>
      <c r="E4500" s="7">
        <v>1844688</v>
      </c>
      <c r="F4500" s="33">
        <v>276213</v>
      </c>
      <c r="G4500" s="33">
        <v>451000</v>
      </c>
    </row>
    <row r="4501" spans="1:7" x14ac:dyDescent="0.25">
      <c r="A4501" s="4">
        <v>41025</v>
      </c>
      <c r="B4501" s="7">
        <v>8863928</v>
      </c>
      <c r="C4501" s="7">
        <v>16098674</v>
      </c>
      <c r="D4501" s="7">
        <v>5239855.8599999994</v>
      </c>
      <c r="E4501" s="7">
        <v>2011303</v>
      </c>
      <c r="F4501" s="33">
        <v>236072</v>
      </c>
      <c r="G4501" s="33">
        <v>355667</v>
      </c>
    </row>
    <row r="4502" spans="1:7" x14ac:dyDescent="0.25">
      <c r="A4502" s="4">
        <v>41026</v>
      </c>
      <c r="B4502" s="7">
        <v>5811781</v>
      </c>
      <c r="C4502" s="7">
        <v>15988930</v>
      </c>
      <c r="D4502" s="7">
        <v>1249100.6599999999</v>
      </c>
      <c r="E4502" s="7">
        <v>6823737</v>
      </c>
      <c r="F4502" s="33">
        <v>232822</v>
      </c>
      <c r="G4502" s="33">
        <v>465667</v>
      </c>
    </row>
    <row r="4503" spans="1:7" x14ac:dyDescent="0.25">
      <c r="A4503" s="4">
        <v>41027</v>
      </c>
      <c r="B4503" s="7">
        <v>1020479</v>
      </c>
      <c r="C4503" s="7">
        <v>15410943</v>
      </c>
      <c r="D4503" s="7">
        <v>4315172.3099999996</v>
      </c>
      <c r="E4503" s="7">
        <v>6859717</v>
      </c>
      <c r="F4503" s="33">
        <v>220691</v>
      </c>
      <c r="G4503" s="33">
        <v>425333</v>
      </c>
    </row>
    <row r="4504" spans="1:7" x14ac:dyDescent="0.25">
      <c r="A4504" s="4">
        <v>41028</v>
      </c>
      <c r="B4504" s="7">
        <v>1241591</v>
      </c>
      <c r="C4504" s="7">
        <v>15660446</v>
      </c>
      <c r="D4504" s="7">
        <v>1224277.3799999999</v>
      </c>
      <c r="E4504" s="7">
        <v>6843621</v>
      </c>
      <c r="F4504" s="33">
        <v>238633</v>
      </c>
      <c r="G4504" s="33">
        <v>469333</v>
      </c>
    </row>
    <row r="4505" spans="1:7" x14ac:dyDescent="0.25">
      <c r="A4505" s="4">
        <v>41029</v>
      </c>
      <c r="B4505" s="7">
        <v>9725777</v>
      </c>
      <c r="C4505" s="7">
        <v>2377617</v>
      </c>
      <c r="D4505" s="7">
        <v>8019109.9299999997</v>
      </c>
      <c r="E4505" s="7">
        <v>7365195</v>
      </c>
      <c r="F4505" s="33">
        <v>238145</v>
      </c>
      <c r="G4505" s="33">
        <v>465667</v>
      </c>
    </row>
    <row r="4506" spans="1:7" ht="14.25" customHeight="1" x14ac:dyDescent="0.25">
      <c r="A4506" s="4">
        <v>41030</v>
      </c>
      <c r="B4506" s="7">
        <v>7234911</v>
      </c>
      <c r="C4506" s="7">
        <v>15769719</v>
      </c>
      <c r="D4506" s="7">
        <v>1124385.1599999999</v>
      </c>
      <c r="E4506" s="7">
        <v>15628</v>
      </c>
      <c r="F4506" s="33">
        <v>230613</v>
      </c>
      <c r="G4506" s="33">
        <v>462000</v>
      </c>
    </row>
    <row r="4507" spans="1:7" x14ac:dyDescent="0.25">
      <c r="A4507" s="4">
        <v>41031</v>
      </c>
      <c r="B4507" s="7">
        <v>8892637</v>
      </c>
      <c r="C4507" s="7">
        <v>15568196</v>
      </c>
      <c r="D4507" s="7">
        <v>2331687.7200000002</v>
      </c>
      <c r="E4507" s="7">
        <v>194844</v>
      </c>
      <c r="F4507" s="33">
        <v>227360</v>
      </c>
      <c r="G4507" s="33">
        <v>465667</v>
      </c>
    </row>
    <row r="4508" spans="1:7" x14ac:dyDescent="0.25">
      <c r="A4508" s="4">
        <v>41032</v>
      </c>
      <c r="B4508" s="7">
        <v>7630314</v>
      </c>
      <c r="C4508" s="7">
        <v>13980787</v>
      </c>
      <c r="D4508" s="7">
        <v>951859.72000000009</v>
      </c>
      <c r="E4508" s="7">
        <v>6724999</v>
      </c>
      <c r="F4508" s="33">
        <v>236317</v>
      </c>
      <c r="G4508" s="33">
        <v>469333</v>
      </c>
    </row>
    <row r="4509" spans="1:7" x14ac:dyDescent="0.25">
      <c r="A4509" s="4">
        <v>41033</v>
      </c>
      <c r="B4509" s="7">
        <v>7499319</v>
      </c>
      <c r="C4509" s="7">
        <v>15952520</v>
      </c>
      <c r="D4509" s="7">
        <v>1584176.65</v>
      </c>
      <c r="E4509" s="7">
        <v>4891460</v>
      </c>
      <c r="F4509" s="33">
        <v>233964</v>
      </c>
      <c r="G4509" s="33">
        <v>469333</v>
      </c>
    </row>
    <row r="4510" spans="1:7" x14ac:dyDescent="0.25">
      <c r="A4510" s="4">
        <v>41034</v>
      </c>
      <c r="B4510" s="7">
        <v>8684946</v>
      </c>
      <c r="C4510" s="7">
        <v>16158520</v>
      </c>
      <c r="D4510" s="7">
        <v>3813881.7899999996</v>
      </c>
      <c r="E4510" s="7">
        <v>6991369</v>
      </c>
      <c r="F4510" s="33">
        <v>236071</v>
      </c>
      <c r="G4510" s="33">
        <v>469333</v>
      </c>
    </row>
    <row r="4511" spans="1:7" x14ac:dyDescent="0.25">
      <c r="A4511" s="4">
        <v>41035</v>
      </c>
      <c r="B4511" s="7">
        <v>7378947</v>
      </c>
      <c r="C4511" s="7">
        <v>16143933</v>
      </c>
      <c r="D4511" s="7">
        <v>3300458.66</v>
      </c>
      <c r="E4511" s="7">
        <v>6144658</v>
      </c>
      <c r="F4511" s="33">
        <v>253114</v>
      </c>
      <c r="G4511" s="33">
        <v>465672</v>
      </c>
    </row>
    <row r="4512" spans="1:7" x14ac:dyDescent="0.25">
      <c r="A4512" s="4">
        <v>41036</v>
      </c>
      <c r="B4512" s="7">
        <v>9042537</v>
      </c>
      <c r="C4512" s="7">
        <v>15476073</v>
      </c>
      <c r="D4512" s="7">
        <v>1375290.72</v>
      </c>
      <c r="E4512" s="7">
        <v>6764969</v>
      </c>
      <c r="F4512" s="33">
        <v>231897</v>
      </c>
      <c r="G4512" s="33">
        <v>465672</v>
      </c>
    </row>
    <row r="4513" spans="1:7" x14ac:dyDescent="0.25">
      <c r="A4513" s="4">
        <v>41037</v>
      </c>
      <c r="B4513" s="7">
        <v>8042350</v>
      </c>
      <c r="C4513" s="7">
        <v>15939550</v>
      </c>
      <c r="D4513" s="7">
        <v>7530293</v>
      </c>
      <c r="E4513" s="7">
        <v>3595338</v>
      </c>
      <c r="F4513" s="33">
        <v>243642</v>
      </c>
      <c r="G4513" s="33">
        <v>462000</v>
      </c>
    </row>
    <row r="4514" spans="1:7" x14ac:dyDescent="0.25">
      <c r="A4514" s="4">
        <v>41038</v>
      </c>
      <c r="B4514" s="7">
        <v>8921858</v>
      </c>
      <c r="C4514" s="7">
        <v>15986508</v>
      </c>
      <c r="D4514" s="7">
        <v>3847637.7899999996</v>
      </c>
      <c r="E4514" s="7">
        <v>5651493</v>
      </c>
      <c r="F4514" s="33">
        <v>228262</v>
      </c>
      <c r="G4514" s="33">
        <v>465672</v>
      </c>
    </row>
    <row r="4515" spans="1:7" x14ac:dyDescent="0.25">
      <c r="A4515" s="4">
        <v>41039</v>
      </c>
      <c r="B4515" s="7">
        <v>6610489</v>
      </c>
      <c r="C4515" s="7">
        <v>16184654</v>
      </c>
      <c r="D4515" s="7">
        <v>3718846</v>
      </c>
      <c r="E4515" s="7">
        <v>5958695</v>
      </c>
      <c r="F4515" s="33">
        <v>256791</v>
      </c>
      <c r="G4515" s="33">
        <v>469344</v>
      </c>
    </row>
    <row r="4516" spans="1:7" x14ac:dyDescent="0.25">
      <c r="A4516" s="4">
        <v>41040</v>
      </c>
      <c r="B4516" s="7">
        <v>7577256</v>
      </c>
      <c r="C4516" s="7">
        <v>15934323</v>
      </c>
      <c r="D4516" s="7">
        <v>2461289.86</v>
      </c>
      <c r="E4516" s="7">
        <v>3768511</v>
      </c>
      <c r="F4516" s="33">
        <v>275786</v>
      </c>
      <c r="G4516" s="33">
        <v>462000</v>
      </c>
    </row>
    <row r="4517" spans="1:7" x14ac:dyDescent="0.25">
      <c r="A4517" s="4">
        <v>41041</v>
      </c>
      <c r="B4517" s="7">
        <v>7636800</v>
      </c>
      <c r="C4517" s="7">
        <v>15875643</v>
      </c>
      <c r="D4517" s="7">
        <v>3223473.65</v>
      </c>
      <c r="E4517" s="7">
        <v>43806</v>
      </c>
      <c r="F4517" s="33">
        <v>259086</v>
      </c>
      <c r="G4517" s="33">
        <v>469333</v>
      </c>
    </row>
    <row r="4518" spans="1:7" x14ac:dyDescent="0.25">
      <c r="A4518" s="4">
        <v>41042</v>
      </c>
      <c r="B4518" s="7">
        <v>7338512</v>
      </c>
      <c r="C4518" s="7">
        <v>15906274</v>
      </c>
      <c r="D4518" s="7">
        <v>2576403.7200000002</v>
      </c>
      <c r="E4518" s="7">
        <v>3215813</v>
      </c>
      <c r="F4518" s="33">
        <v>246424</v>
      </c>
      <c r="G4518" s="33">
        <v>447333</v>
      </c>
    </row>
    <row r="4519" spans="1:7" x14ac:dyDescent="0.25">
      <c r="A4519" s="4">
        <v>41043</v>
      </c>
      <c r="B4519" s="7">
        <v>9464950</v>
      </c>
      <c r="C4519" s="7">
        <v>15788839</v>
      </c>
      <c r="D4519" s="7">
        <v>5823875.7199999997</v>
      </c>
      <c r="E4519" s="7">
        <v>6367271</v>
      </c>
      <c r="F4519" s="33">
        <v>230159</v>
      </c>
      <c r="G4519" s="33">
        <v>474300</v>
      </c>
    </row>
    <row r="4520" spans="1:7" x14ac:dyDescent="0.25">
      <c r="A4520" s="4">
        <v>41044</v>
      </c>
      <c r="B4520" s="7">
        <v>9581049</v>
      </c>
      <c r="C4520" s="7">
        <v>15946150</v>
      </c>
      <c r="D4520" s="7">
        <v>7932584.7899999991</v>
      </c>
      <c r="E4520" s="7">
        <v>613971</v>
      </c>
      <c r="F4520" s="33">
        <v>265579</v>
      </c>
      <c r="G4520" s="33">
        <v>458334</v>
      </c>
    </row>
    <row r="4521" spans="1:7" x14ac:dyDescent="0.25">
      <c r="A4521" s="4">
        <v>41045</v>
      </c>
      <c r="B4521" s="7">
        <v>8682939</v>
      </c>
      <c r="C4521" s="7">
        <v>14894889</v>
      </c>
      <c r="D4521" s="7">
        <v>3964176.8</v>
      </c>
      <c r="E4521" s="7">
        <v>459433</v>
      </c>
      <c r="F4521" s="33">
        <v>270194</v>
      </c>
      <c r="G4521" s="33">
        <v>132002</v>
      </c>
    </row>
    <row r="4522" spans="1:7" x14ac:dyDescent="0.25">
      <c r="A4522" s="4">
        <v>41046</v>
      </c>
      <c r="B4522" s="7">
        <v>8090957</v>
      </c>
      <c r="C4522" s="7">
        <v>16162065</v>
      </c>
      <c r="D4522" s="7">
        <v>4488432.8599999994</v>
      </c>
      <c r="E4522" s="7">
        <v>1939931</v>
      </c>
      <c r="F4522" s="33">
        <v>272203</v>
      </c>
      <c r="G4522" s="33">
        <v>121000</v>
      </c>
    </row>
    <row r="4523" spans="1:7" x14ac:dyDescent="0.25">
      <c r="A4523" s="4">
        <v>41047</v>
      </c>
      <c r="B4523" s="7">
        <v>2855127</v>
      </c>
      <c r="C4523" s="7">
        <v>15980568</v>
      </c>
      <c r="D4523" s="7">
        <v>3763792.21</v>
      </c>
      <c r="E4523" s="7">
        <v>7174146</v>
      </c>
      <c r="F4523" s="33">
        <v>313439</v>
      </c>
      <c r="G4523" s="33">
        <v>260333</v>
      </c>
    </row>
    <row r="4524" spans="1:7" x14ac:dyDescent="0.25">
      <c r="A4524" s="4">
        <v>41048</v>
      </c>
      <c r="B4524" s="7">
        <v>125719</v>
      </c>
      <c r="C4524" s="7">
        <v>15841069</v>
      </c>
      <c r="D4524" s="7">
        <v>8590248.7899999991</v>
      </c>
      <c r="E4524" s="7">
        <v>3864678</v>
      </c>
      <c r="F4524" s="33">
        <v>304365</v>
      </c>
      <c r="G4524" s="33">
        <v>469344</v>
      </c>
    </row>
    <row r="4525" spans="1:7" x14ac:dyDescent="0.25">
      <c r="A4525" s="4">
        <v>41049</v>
      </c>
      <c r="B4525" s="7">
        <v>9289899</v>
      </c>
      <c r="C4525" s="7">
        <v>1144543</v>
      </c>
      <c r="D4525" s="7">
        <v>3228453.8600000003</v>
      </c>
      <c r="E4525" s="7">
        <v>3397133</v>
      </c>
      <c r="F4525" s="33">
        <v>322364</v>
      </c>
      <c r="G4525" s="33">
        <v>465667</v>
      </c>
    </row>
    <row r="4526" spans="1:7" x14ac:dyDescent="0.25">
      <c r="A4526" s="4">
        <v>41050</v>
      </c>
      <c r="B4526" s="7">
        <v>7848735</v>
      </c>
      <c r="C4526" s="7">
        <v>1518026</v>
      </c>
      <c r="D4526" s="7">
        <v>4929300.2299999995</v>
      </c>
      <c r="E4526" s="7">
        <v>4111321</v>
      </c>
      <c r="F4526" s="33">
        <v>314852</v>
      </c>
      <c r="G4526" s="33">
        <v>465667</v>
      </c>
    </row>
    <row r="4527" spans="1:7" x14ac:dyDescent="0.25">
      <c r="A4527" s="4">
        <v>41051</v>
      </c>
      <c r="B4527" s="7">
        <v>9523433</v>
      </c>
      <c r="C4527" s="7">
        <v>14760708</v>
      </c>
      <c r="D4527" s="7">
        <v>6799479</v>
      </c>
      <c r="E4527" s="7">
        <v>6384461</v>
      </c>
      <c r="F4527" s="33">
        <v>308959</v>
      </c>
      <c r="G4527" s="33">
        <v>396000</v>
      </c>
    </row>
    <row r="4528" spans="1:7" x14ac:dyDescent="0.25">
      <c r="A4528" s="4">
        <v>41052</v>
      </c>
      <c r="B4528" s="7">
        <v>9547583</v>
      </c>
      <c r="C4528" s="7">
        <v>12213432</v>
      </c>
      <c r="D4528" s="7">
        <v>8738332.9299999997</v>
      </c>
      <c r="E4528" s="7">
        <v>1836114</v>
      </c>
      <c r="F4528" s="33">
        <v>315641</v>
      </c>
      <c r="G4528" s="33">
        <v>465667</v>
      </c>
    </row>
    <row r="4529" spans="1:7" x14ac:dyDescent="0.25">
      <c r="A4529" s="4">
        <v>41053</v>
      </c>
      <c r="B4529" s="7">
        <v>7498489</v>
      </c>
      <c r="C4529" s="7">
        <v>16151287</v>
      </c>
      <c r="D4529" s="7">
        <v>5250025.93</v>
      </c>
      <c r="E4529" s="7">
        <v>2244574</v>
      </c>
      <c r="F4529" s="33">
        <v>311634</v>
      </c>
      <c r="G4529" s="33">
        <v>469333</v>
      </c>
    </row>
    <row r="4530" spans="1:7" x14ac:dyDescent="0.25">
      <c r="A4530" s="4">
        <v>41054</v>
      </c>
      <c r="B4530" s="7">
        <v>8216190</v>
      </c>
      <c r="C4530" s="7">
        <v>16039140</v>
      </c>
      <c r="D4530" s="7">
        <v>6944165.6600000001</v>
      </c>
      <c r="E4530" s="7">
        <v>501165</v>
      </c>
      <c r="F4530" s="33">
        <v>316808</v>
      </c>
      <c r="G4530" s="33">
        <v>469333</v>
      </c>
    </row>
    <row r="4531" spans="1:7" x14ac:dyDescent="0.25">
      <c r="A4531" s="4">
        <v>41055</v>
      </c>
      <c r="B4531" s="7">
        <v>9423724</v>
      </c>
      <c r="C4531" s="7">
        <v>16161468</v>
      </c>
      <c r="D4531" s="7">
        <v>3255656.62</v>
      </c>
      <c r="E4531" s="7">
        <v>6772656</v>
      </c>
      <c r="F4531" s="33">
        <v>326884</v>
      </c>
      <c r="G4531" s="33">
        <v>465667</v>
      </c>
    </row>
    <row r="4532" spans="1:7" x14ac:dyDescent="0.25">
      <c r="A4532" s="4">
        <v>41056</v>
      </c>
      <c r="B4532" s="7"/>
      <c r="C4532" s="7">
        <v>13732136</v>
      </c>
      <c r="D4532" s="7">
        <v>1971384.72</v>
      </c>
      <c r="E4532" s="7">
        <v>6853859</v>
      </c>
      <c r="F4532" s="33">
        <v>322663</v>
      </c>
      <c r="G4532" s="33">
        <v>469333</v>
      </c>
    </row>
    <row r="4533" spans="1:7" x14ac:dyDescent="0.25">
      <c r="A4533" s="4">
        <v>41057</v>
      </c>
      <c r="B4533" s="7">
        <v>2397068</v>
      </c>
      <c r="C4533" s="7">
        <v>16086825</v>
      </c>
      <c r="D4533" s="7">
        <v>6518361.96</v>
      </c>
      <c r="E4533" s="7">
        <v>7128825</v>
      </c>
      <c r="F4533" s="33">
        <v>322056</v>
      </c>
      <c r="G4533" s="33">
        <v>465667</v>
      </c>
    </row>
    <row r="4534" spans="1:7" x14ac:dyDescent="0.25">
      <c r="A4534" s="4">
        <v>41058</v>
      </c>
      <c r="B4534" s="7">
        <v>5241599</v>
      </c>
      <c r="C4534" s="7">
        <v>15689993</v>
      </c>
      <c r="D4534" s="7">
        <v>5507133</v>
      </c>
      <c r="E4534" s="7">
        <v>5252631</v>
      </c>
      <c r="F4534" s="33">
        <v>311399</v>
      </c>
      <c r="G4534" s="33">
        <v>465667</v>
      </c>
    </row>
    <row r="4535" spans="1:7" x14ac:dyDescent="0.25">
      <c r="A4535" s="4">
        <v>41059</v>
      </c>
      <c r="B4535" s="7">
        <v>4000460</v>
      </c>
      <c r="C4535" s="7">
        <v>15844395</v>
      </c>
      <c r="D4535" s="7">
        <v>3045340.79</v>
      </c>
      <c r="E4535" s="7">
        <v>6573749</v>
      </c>
      <c r="F4535" s="33">
        <v>320667</v>
      </c>
      <c r="G4535" s="33">
        <v>469333</v>
      </c>
    </row>
    <row r="4536" spans="1:7" x14ac:dyDescent="0.25">
      <c r="A4536" s="4">
        <v>41060</v>
      </c>
      <c r="B4536" s="7">
        <v>4898241.96</v>
      </c>
      <c r="C4536" s="7">
        <v>8796191.6800000016</v>
      </c>
      <c r="D4536" s="7">
        <v>4956142.88</v>
      </c>
      <c r="E4536" s="7">
        <v>7249567.1200000029</v>
      </c>
      <c r="F4536" s="33">
        <v>342696.75000000006</v>
      </c>
      <c r="G4536" s="33">
        <v>465666.71</v>
      </c>
    </row>
    <row r="4537" spans="1:7" x14ac:dyDescent="0.25">
      <c r="A4537" s="4">
        <v>41061</v>
      </c>
      <c r="B4537" s="7">
        <v>5238584.5599999987</v>
      </c>
      <c r="C4537" s="7">
        <v>9507366.379999999</v>
      </c>
      <c r="D4537" s="7">
        <v>5677396.8300000001</v>
      </c>
      <c r="E4537" s="7">
        <v>7239639.6300000036</v>
      </c>
      <c r="F4537" s="33">
        <v>339334.05000000005</v>
      </c>
      <c r="G4537" s="33">
        <v>392333.37</v>
      </c>
    </row>
    <row r="4538" spans="1:7" x14ac:dyDescent="0.25">
      <c r="A4538" s="4">
        <v>41062</v>
      </c>
      <c r="B4538" s="7">
        <v>9656172.6599999983</v>
      </c>
      <c r="C4538" s="7">
        <v>6158176.5</v>
      </c>
      <c r="D4538" s="7">
        <v>10301921.969999999</v>
      </c>
      <c r="E4538" s="7">
        <v>2000193.82</v>
      </c>
      <c r="F4538" s="33">
        <v>327973.79999999993</v>
      </c>
      <c r="G4538" s="33">
        <v>440000</v>
      </c>
    </row>
    <row r="4539" spans="1:7" x14ac:dyDescent="0.25">
      <c r="A4539" s="4">
        <v>41063</v>
      </c>
      <c r="B4539" s="7">
        <v>9366476.0800000001</v>
      </c>
      <c r="C4539" s="7">
        <v>7963067.7400000002</v>
      </c>
      <c r="D4539" s="7">
        <v>10517830.119999999</v>
      </c>
      <c r="E4539" s="7">
        <v>2199027.9699999997</v>
      </c>
      <c r="F4539" s="33">
        <v>310163.69999999995</v>
      </c>
      <c r="G4539" s="33">
        <v>465666.68</v>
      </c>
    </row>
    <row r="4540" spans="1:7" x14ac:dyDescent="0.25">
      <c r="A4540" s="4">
        <v>41064</v>
      </c>
      <c r="B4540" s="7">
        <v>134067.03</v>
      </c>
      <c r="C4540" s="7">
        <v>10338957.770000001</v>
      </c>
      <c r="D4540" s="7">
        <v>10709849.279999999</v>
      </c>
      <c r="E4540" s="7">
        <v>7279523.8300000019</v>
      </c>
      <c r="F4540" s="33">
        <v>312082.64999999997</v>
      </c>
      <c r="G4540" s="33">
        <v>458333.35</v>
      </c>
    </row>
    <row r="4541" spans="1:7" x14ac:dyDescent="0.25">
      <c r="A4541" s="4">
        <v>41065</v>
      </c>
      <c r="B4541" s="7">
        <v>565869.11</v>
      </c>
      <c r="C4541" s="7">
        <v>8984400.3000000007</v>
      </c>
      <c r="D4541" s="7">
        <v>12106423.830000002</v>
      </c>
      <c r="E4541" s="7">
        <v>7342288.0000000019</v>
      </c>
      <c r="F4541" s="33">
        <v>317821.35000000003</v>
      </c>
      <c r="G4541" s="33">
        <v>473000.02</v>
      </c>
    </row>
    <row r="4542" spans="1:7" x14ac:dyDescent="0.25">
      <c r="A4542" s="4">
        <v>41066</v>
      </c>
      <c r="B4542" s="7">
        <v>1240654.76</v>
      </c>
      <c r="C4542" s="7">
        <v>12288221.929999998</v>
      </c>
      <c r="D4542" s="7">
        <v>12106483.989999998</v>
      </c>
      <c r="E4542" s="7">
        <v>7352334.6500000022</v>
      </c>
      <c r="F4542" s="33">
        <v>84026.249999999985</v>
      </c>
      <c r="G4542" s="33">
        <v>440000</v>
      </c>
    </row>
    <row r="4543" spans="1:7" x14ac:dyDescent="0.25">
      <c r="A4543" s="4">
        <v>41067</v>
      </c>
      <c r="B4543" s="7">
        <v>2960721.7</v>
      </c>
      <c r="C4543" s="7">
        <v>13745490.309999999</v>
      </c>
      <c r="D4543" s="7">
        <v>11123863.459999999</v>
      </c>
      <c r="E4543" s="7">
        <v>6516041.4300000016</v>
      </c>
      <c r="F4543" s="33">
        <v>89507.55</v>
      </c>
      <c r="G4543" s="33">
        <v>458333.35</v>
      </c>
    </row>
    <row r="4544" spans="1:7" x14ac:dyDescent="0.25">
      <c r="A4544" s="4">
        <v>41068</v>
      </c>
      <c r="B4544" s="7">
        <v>9577926.6399999987</v>
      </c>
      <c r="C4544" s="7">
        <v>15547861.949999999</v>
      </c>
      <c r="D4544" s="7">
        <v>280181.52999999997</v>
      </c>
      <c r="E4544" s="7">
        <v>6638489.7300000014</v>
      </c>
      <c r="F4544" s="33">
        <v>325320.60000000003</v>
      </c>
      <c r="G4544" s="33">
        <v>370333.35</v>
      </c>
    </row>
    <row r="4545" spans="1:7" x14ac:dyDescent="0.25">
      <c r="A4545" s="4">
        <v>41069</v>
      </c>
      <c r="B4545" s="7">
        <v>9654447.6599999983</v>
      </c>
      <c r="C4545" s="7">
        <v>14370652.459999997</v>
      </c>
      <c r="D4545" s="7">
        <v>12114777.869999999</v>
      </c>
      <c r="E4545" s="7">
        <v>4378054.3100000005</v>
      </c>
      <c r="F4545" s="33">
        <v>313240.95</v>
      </c>
      <c r="G4545" s="33">
        <v>55000</v>
      </c>
    </row>
    <row r="4546" spans="1:7" x14ac:dyDescent="0.25">
      <c r="A4546" s="4">
        <v>41070</v>
      </c>
      <c r="B4546" s="7">
        <v>9648755.1599999983</v>
      </c>
      <c r="C4546" s="7">
        <v>16110775.599999998</v>
      </c>
      <c r="D4546" s="7">
        <v>11982820.449999999</v>
      </c>
      <c r="E4546" s="7">
        <v>687994.89</v>
      </c>
      <c r="F4546" s="33">
        <v>321811.05000000005</v>
      </c>
      <c r="G4546" s="33">
        <v>80667</v>
      </c>
    </row>
    <row r="4547" spans="1:7" x14ac:dyDescent="0.25">
      <c r="A4547" s="4">
        <v>41071</v>
      </c>
      <c r="B4547" s="7">
        <v>8510116.8899999987</v>
      </c>
      <c r="C4547" s="7">
        <v>15844145.210000001</v>
      </c>
      <c r="D4547" s="7">
        <v>12105203.989999998</v>
      </c>
      <c r="E4547" s="7">
        <v>1153074.8</v>
      </c>
      <c r="F4547" s="33">
        <v>306472.64999999997</v>
      </c>
      <c r="G4547" s="33">
        <v>73333</v>
      </c>
    </row>
    <row r="4548" spans="1:7" x14ac:dyDescent="0.25">
      <c r="A4548" s="4">
        <v>41072</v>
      </c>
      <c r="B4548" s="7">
        <v>8276827.8299999982</v>
      </c>
      <c r="C4548" s="7">
        <v>13562612.68</v>
      </c>
      <c r="D4548" s="7">
        <v>11208605.98</v>
      </c>
      <c r="E4548" s="7">
        <v>3220588.6299999994</v>
      </c>
      <c r="F4548" s="33">
        <v>300504.60000000003</v>
      </c>
      <c r="G4548" s="33">
        <v>190667</v>
      </c>
    </row>
    <row r="4549" spans="1:7" x14ac:dyDescent="0.25">
      <c r="A4549" s="4">
        <v>41073</v>
      </c>
      <c r="B4549" s="7">
        <v>7177485.1399999987</v>
      </c>
      <c r="C4549" s="7">
        <v>15201507.739999996</v>
      </c>
      <c r="D4549" s="7">
        <v>3882124.2299999995</v>
      </c>
      <c r="E4549" s="7">
        <v>5802242.370000002</v>
      </c>
      <c r="F4549" s="33">
        <v>301780.05</v>
      </c>
      <c r="G4549" s="33">
        <v>198000</v>
      </c>
    </row>
    <row r="4550" spans="1:7" x14ac:dyDescent="0.25">
      <c r="A4550" s="4">
        <v>41074</v>
      </c>
      <c r="B4550" s="7">
        <v>3591600</v>
      </c>
      <c r="C4550" s="7">
        <v>15914630</v>
      </c>
      <c r="D4550" s="7">
        <v>7289913</v>
      </c>
      <c r="E4550" s="7">
        <v>6153110</v>
      </c>
      <c r="F4550" s="33">
        <v>306807</v>
      </c>
      <c r="G4550" s="33"/>
    </row>
    <row r="4551" spans="1:7" x14ac:dyDescent="0.25">
      <c r="A4551" s="4">
        <v>41075</v>
      </c>
      <c r="B4551" s="7">
        <v>889927.67999999993</v>
      </c>
      <c r="C4551" s="7">
        <v>13408574.110000001</v>
      </c>
      <c r="D4551" s="7">
        <v>10910636.529999997</v>
      </c>
      <c r="E4551" s="7">
        <v>6476303.8900000015</v>
      </c>
      <c r="F4551" s="33">
        <v>314262.3</v>
      </c>
      <c r="G4551" s="33"/>
    </row>
    <row r="4552" spans="1:7" x14ac:dyDescent="0.25">
      <c r="A4552" s="4">
        <v>41076</v>
      </c>
      <c r="B4552" s="7">
        <v>2904762.54</v>
      </c>
      <c r="C4552" s="7">
        <v>12465083.859999999</v>
      </c>
      <c r="D4552" s="7">
        <v>11539683.909999998</v>
      </c>
      <c r="E4552" s="7">
        <v>7318105.3000000017</v>
      </c>
      <c r="F4552" s="33">
        <v>299042.25</v>
      </c>
      <c r="G4552" s="33">
        <v>51300</v>
      </c>
    </row>
    <row r="4553" spans="1:7" x14ac:dyDescent="0.25">
      <c r="A4553" s="4">
        <v>41077</v>
      </c>
      <c r="B4553" s="7">
        <v>6597746.9699999988</v>
      </c>
      <c r="C4553" s="7">
        <v>12332139.610000001</v>
      </c>
      <c r="D4553" s="7">
        <v>246411.05999999994</v>
      </c>
      <c r="E4553" s="7">
        <v>4133487.6700000004</v>
      </c>
      <c r="F4553" s="33">
        <v>172020.75</v>
      </c>
      <c r="G4553" s="33">
        <v>194333.34</v>
      </c>
    </row>
    <row r="4554" spans="1:7" x14ac:dyDescent="0.25">
      <c r="A4554" s="4">
        <v>41078</v>
      </c>
      <c r="B4554" s="7">
        <v>9497196.629999999</v>
      </c>
      <c r="C4554" s="7">
        <v>12353118.610000001</v>
      </c>
      <c r="D4554" s="7">
        <v>8360353.9199999999</v>
      </c>
      <c r="E4554" s="7">
        <v>1220871.4400000002</v>
      </c>
      <c r="F4554" s="33">
        <v>170580.30000000002</v>
      </c>
      <c r="G4554" s="33">
        <v>172333.34</v>
      </c>
    </row>
    <row r="4555" spans="1:7" x14ac:dyDescent="0.25">
      <c r="A4555" s="4">
        <v>41079</v>
      </c>
      <c r="B4555" s="7">
        <v>6139690.379999999</v>
      </c>
      <c r="C4555" s="7">
        <v>12562317.609999999</v>
      </c>
      <c r="D4555" s="7">
        <v>10970886.039999999</v>
      </c>
      <c r="E4555" s="7">
        <v>7306721.3000000035</v>
      </c>
      <c r="F4555" s="33">
        <v>268026</v>
      </c>
      <c r="G4555" s="33"/>
    </row>
    <row r="4556" spans="1:7" x14ac:dyDescent="0.25">
      <c r="A4556" s="4">
        <v>41080</v>
      </c>
      <c r="B4556" s="7">
        <v>8957926.9699999988</v>
      </c>
      <c r="C4556" s="7">
        <v>12373000</v>
      </c>
      <c r="D4556" s="7">
        <v>2711032.6399999997</v>
      </c>
      <c r="E4556" s="7">
        <v>6576156.4500000011</v>
      </c>
      <c r="F4556" s="33">
        <v>275871.75000000006</v>
      </c>
      <c r="G4556" s="33"/>
    </row>
    <row r="4557" spans="1:7" x14ac:dyDescent="0.25">
      <c r="A4557" s="4">
        <v>41081</v>
      </c>
      <c r="B4557" s="7">
        <v>6075106.2199999997</v>
      </c>
      <c r="C4557" s="7">
        <v>12602697.770000003</v>
      </c>
      <c r="D4557" s="7">
        <v>11976940.869999999</v>
      </c>
      <c r="E4557" s="7">
        <v>7260090.450000003</v>
      </c>
      <c r="F4557" s="33">
        <v>265334.85000000003</v>
      </c>
      <c r="G4557" s="33">
        <v>157667</v>
      </c>
    </row>
    <row r="4558" spans="1:7" x14ac:dyDescent="0.25">
      <c r="A4558" s="4">
        <v>41082</v>
      </c>
      <c r="B4558" s="7">
        <v>294802.57</v>
      </c>
      <c r="C4558" s="7">
        <v>11420923.190000001</v>
      </c>
      <c r="D4558" s="7">
        <v>8417034.8900000025</v>
      </c>
      <c r="E4558" s="7">
        <v>6924911.3900000015</v>
      </c>
      <c r="F4558" s="33">
        <v>245817</v>
      </c>
      <c r="G4558" s="33">
        <v>176000</v>
      </c>
    </row>
    <row r="4559" spans="1:7" x14ac:dyDescent="0.25">
      <c r="A4559" s="4">
        <v>41083</v>
      </c>
      <c r="B4559" s="7">
        <v>4030290.8700000006</v>
      </c>
      <c r="C4559" s="7">
        <v>12555006.529999999</v>
      </c>
      <c r="D4559" s="7">
        <v>11470377.439999999</v>
      </c>
      <c r="E4559" s="7">
        <v>6203063.9900000002</v>
      </c>
      <c r="F4559" s="33">
        <v>253672.65000000002</v>
      </c>
      <c r="G4559" s="33"/>
    </row>
    <row r="4560" spans="1:7" x14ac:dyDescent="0.25">
      <c r="A4560" s="4">
        <v>41084</v>
      </c>
      <c r="B4560" s="7">
        <v>4652774.5299999993</v>
      </c>
      <c r="C4560" s="7">
        <v>15755146.699999999</v>
      </c>
      <c r="D4560" s="7">
        <v>7326637.9299999988</v>
      </c>
      <c r="E4560" s="7">
        <v>6473810.5900000026</v>
      </c>
      <c r="F4560" s="33">
        <v>247199.69999999995</v>
      </c>
      <c r="G4560" s="33"/>
    </row>
    <row r="4561" spans="1:7" x14ac:dyDescent="0.25">
      <c r="A4561" s="4">
        <v>41085</v>
      </c>
      <c r="B4561" s="7">
        <v>8839729.9199999981</v>
      </c>
      <c r="C4561" s="7">
        <v>15185548.73</v>
      </c>
      <c r="D4561" s="7">
        <v>7614554.4399999995</v>
      </c>
      <c r="E4561" s="7">
        <v>7111810.5000000028</v>
      </c>
      <c r="F4561" s="33">
        <v>260254.5</v>
      </c>
      <c r="G4561" s="33"/>
    </row>
    <row r="4562" spans="1:7" x14ac:dyDescent="0.25">
      <c r="A4562" s="4">
        <v>41086</v>
      </c>
      <c r="B4562" s="7">
        <v>8217177.2999999998</v>
      </c>
      <c r="C4562" s="7">
        <v>15885501.849999998</v>
      </c>
      <c r="D4562" s="7">
        <v>4928793.01</v>
      </c>
      <c r="E4562" s="7">
        <v>7077325.5300000021</v>
      </c>
      <c r="F4562" s="33">
        <v>267007.94999999995</v>
      </c>
      <c r="G4562" s="33">
        <v>168666.67</v>
      </c>
    </row>
    <row r="4563" spans="1:7" x14ac:dyDescent="0.25">
      <c r="A4563" s="4">
        <v>41087</v>
      </c>
      <c r="B4563" s="7">
        <v>8119128.3299999982</v>
      </c>
      <c r="C4563" s="7">
        <v>10974952.290000001</v>
      </c>
      <c r="D4563" s="7">
        <v>7716308.6200000001</v>
      </c>
      <c r="E4563" s="7">
        <v>6034901.4800000023</v>
      </c>
      <c r="F4563" s="33">
        <v>249684.6</v>
      </c>
      <c r="G4563" s="33">
        <v>161333.32</v>
      </c>
    </row>
    <row r="4564" spans="1:7" x14ac:dyDescent="0.25">
      <c r="A4564" s="4">
        <v>41088</v>
      </c>
      <c r="B4564" s="7">
        <v>1022476.7</v>
      </c>
      <c r="C4564" s="7">
        <v>15900826.319999998</v>
      </c>
      <c r="D4564" s="7">
        <v>6187245.7300000004</v>
      </c>
      <c r="E4564" s="7">
        <v>3820006.0300000007</v>
      </c>
      <c r="F4564" s="33">
        <v>229199.85</v>
      </c>
      <c r="G4564" s="33"/>
    </row>
    <row r="4565" spans="1:7" x14ac:dyDescent="0.25">
      <c r="A4565" s="4">
        <v>41089</v>
      </c>
      <c r="B4565" s="7">
        <v>1155267.26</v>
      </c>
      <c r="C4565" s="7">
        <v>12979285.300000001</v>
      </c>
      <c r="D4565" s="7">
        <v>7146596.0899999999</v>
      </c>
      <c r="E4565" s="7"/>
      <c r="F4565" s="33">
        <v>312576.00000000006</v>
      </c>
      <c r="G4565" s="33">
        <v>201666.68999999994</v>
      </c>
    </row>
    <row r="4566" spans="1:7" x14ac:dyDescent="0.25">
      <c r="A4566" s="4">
        <v>41090</v>
      </c>
      <c r="B4566" s="7">
        <v>7654137.0899999971</v>
      </c>
      <c r="C4566" s="7">
        <v>7650486.959999999</v>
      </c>
      <c r="D4566" s="7">
        <v>12132840.390000001</v>
      </c>
      <c r="E4566" s="7">
        <v>4916284.2200000007</v>
      </c>
      <c r="F4566" s="33">
        <v>309299.10000000003</v>
      </c>
      <c r="G4566" s="33">
        <v>201667</v>
      </c>
    </row>
    <row r="4567" spans="1:7" x14ac:dyDescent="0.25">
      <c r="A4567" s="4">
        <v>41091</v>
      </c>
      <c r="B4567" s="7">
        <v>7946455.6699999971</v>
      </c>
      <c r="C4567" s="7"/>
      <c r="D4567" s="7">
        <v>12145065.840000002</v>
      </c>
      <c r="E4567" s="7">
        <v>1643344.74</v>
      </c>
      <c r="F4567" s="33">
        <v>255959.55</v>
      </c>
      <c r="G4567" s="33">
        <v>69666.67</v>
      </c>
    </row>
    <row r="4568" spans="1:7" x14ac:dyDescent="0.25">
      <c r="A4568" s="4">
        <v>41092</v>
      </c>
      <c r="B4568" s="7">
        <v>4114815.8099999991</v>
      </c>
      <c r="C4568" s="7">
        <v>1860875.79</v>
      </c>
      <c r="D4568" s="7">
        <v>12141478.679999996</v>
      </c>
      <c r="E4568" s="7">
        <v>1636973.8900000001</v>
      </c>
      <c r="F4568" s="33">
        <v>305401.8</v>
      </c>
      <c r="G4568" s="33">
        <v>165000.01999999999</v>
      </c>
    </row>
    <row r="4569" spans="1:7" x14ac:dyDescent="0.25">
      <c r="A4569" s="4">
        <v>41093</v>
      </c>
      <c r="B4569" s="7">
        <v>1514515.87</v>
      </c>
      <c r="C4569" s="7">
        <v>12027578.74</v>
      </c>
      <c r="D4569" s="7">
        <v>10380527.640000001</v>
      </c>
      <c r="E4569" s="7">
        <v>6093797.3400000008</v>
      </c>
      <c r="F4569" s="33">
        <v>301852.65000000008</v>
      </c>
      <c r="G4569" s="33">
        <v>69666.67</v>
      </c>
    </row>
    <row r="4570" spans="1:7" x14ac:dyDescent="0.25">
      <c r="A4570" s="4">
        <v>41094</v>
      </c>
      <c r="B4570" s="7">
        <v>9492539.129999999</v>
      </c>
      <c r="C4570" s="7">
        <v>12810111.9</v>
      </c>
      <c r="D4570" s="7">
        <v>537458.12</v>
      </c>
      <c r="E4570" s="7">
        <v>705347.41999999993</v>
      </c>
      <c r="F4570" s="33">
        <v>312257.55</v>
      </c>
      <c r="G4570" s="33">
        <v>165000.01999999999</v>
      </c>
    </row>
    <row r="4571" spans="1:7" x14ac:dyDescent="0.25">
      <c r="A4571" s="4">
        <v>41095</v>
      </c>
      <c r="B4571" s="7">
        <v>913077.19</v>
      </c>
      <c r="C4571" s="7">
        <v>12779319.369999999</v>
      </c>
      <c r="D4571" s="7">
        <v>9670252</v>
      </c>
      <c r="E4571" s="7">
        <v>7191505.4600000018</v>
      </c>
      <c r="F4571" s="33">
        <v>301209.15000000002</v>
      </c>
      <c r="G4571" s="33">
        <v>260333.36</v>
      </c>
    </row>
    <row r="4572" spans="1:7" x14ac:dyDescent="0.25">
      <c r="A4572" s="4">
        <v>41096</v>
      </c>
      <c r="B4572" s="7">
        <v>4472166.91</v>
      </c>
      <c r="C4572" s="7">
        <v>12681364.600000001</v>
      </c>
      <c r="D4572" s="7">
        <v>9240645.6399999987</v>
      </c>
      <c r="E4572" s="7">
        <v>339239.95999999996</v>
      </c>
      <c r="F4572" s="33">
        <v>255388.65000000005</v>
      </c>
      <c r="G4572" s="33">
        <v>135666.68</v>
      </c>
    </row>
    <row r="4573" spans="1:7" x14ac:dyDescent="0.25">
      <c r="A4573" s="4">
        <v>41097</v>
      </c>
      <c r="B4573" s="7">
        <v>6886512.0999999987</v>
      </c>
      <c r="C4573" s="7">
        <v>6309301.71</v>
      </c>
      <c r="D4573" s="7">
        <v>360114.2</v>
      </c>
      <c r="E4573" s="7">
        <v>1465841.4300000002</v>
      </c>
      <c r="F4573" s="33">
        <v>268024.35000000003</v>
      </c>
      <c r="G4573" s="33">
        <v>183333.35000000003</v>
      </c>
    </row>
    <row r="4574" spans="1:7" x14ac:dyDescent="0.25">
      <c r="A4574" s="4">
        <v>41098</v>
      </c>
      <c r="B4574" s="7">
        <v>1918062.4300000002</v>
      </c>
      <c r="C4574" s="7">
        <v>12475844.980000002</v>
      </c>
      <c r="D4574" s="7">
        <v>9789228</v>
      </c>
      <c r="E4574" s="7">
        <v>395394.93999999994</v>
      </c>
      <c r="F4574" s="33">
        <v>273624.45</v>
      </c>
      <c r="G4574" s="33"/>
    </row>
    <row r="4575" spans="1:7" x14ac:dyDescent="0.25">
      <c r="A4575" s="4">
        <v>41099</v>
      </c>
      <c r="B4575" s="7">
        <v>2409480.5499999998</v>
      </c>
      <c r="C4575" s="7">
        <v>12507898.809999999</v>
      </c>
      <c r="D4575" s="7">
        <v>7932495.6199999992</v>
      </c>
      <c r="E4575" s="7">
        <v>1203005.5999999999</v>
      </c>
      <c r="F4575" s="33">
        <v>267205.95</v>
      </c>
      <c r="G4575" s="33">
        <v>220000</v>
      </c>
    </row>
    <row r="4576" spans="1:7" x14ac:dyDescent="0.25">
      <c r="A4576" s="4">
        <v>41100</v>
      </c>
      <c r="B4576" s="7">
        <v>9486501.6199999992</v>
      </c>
      <c r="C4576" s="7">
        <v>1749413.2</v>
      </c>
      <c r="D4576" s="7">
        <v>9778648.0599999987</v>
      </c>
      <c r="E4576" s="7">
        <v>1524993.8699999999</v>
      </c>
      <c r="F4576" s="33">
        <v>295249.34999999998</v>
      </c>
      <c r="G4576" s="33"/>
    </row>
    <row r="4577" spans="1:7" x14ac:dyDescent="0.25">
      <c r="A4577" s="4">
        <v>41101</v>
      </c>
      <c r="B4577" s="7">
        <v>2679857.0599999996</v>
      </c>
      <c r="C4577" s="7">
        <v>12851291.879999999</v>
      </c>
      <c r="D4577" s="7">
        <v>8505527.1700000018</v>
      </c>
      <c r="E4577" s="7">
        <v>7342306.3100000024</v>
      </c>
      <c r="F4577" s="33">
        <v>289434.75000000006</v>
      </c>
      <c r="G4577" s="33"/>
    </row>
    <row r="4578" spans="1:7" x14ac:dyDescent="0.25">
      <c r="A4578" s="4">
        <v>41102</v>
      </c>
      <c r="B4578" s="7">
        <v>9110313.4899999984</v>
      </c>
      <c r="C4578" s="7">
        <v>12744823.42</v>
      </c>
      <c r="D4578" s="7">
        <v>3047235.6300000004</v>
      </c>
      <c r="E4578" s="7">
        <v>7212634.6600000029</v>
      </c>
      <c r="F4578" s="33">
        <v>295171.8</v>
      </c>
      <c r="G4578" s="33">
        <v>25666</v>
      </c>
    </row>
    <row r="4579" spans="1:7" x14ac:dyDescent="0.25">
      <c r="A4579" s="4">
        <v>41103</v>
      </c>
      <c r="B4579" s="7">
        <v>9649514.1599999983</v>
      </c>
      <c r="C4579" s="7">
        <v>12298000</v>
      </c>
      <c r="D4579" s="7">
        <v>9896152.8000000007</v>
      </c>
      <c r="E4579" s="7">
        <v>6417536.4600000018</v>
      </c>
      <c r="F4579" s="33">
        <v>270202.35000000003</v>
      </c>
      <c r="G4579" s="33">
        <v>264000</v>
      </c>
    </row>
    <row r="4580" spans="1:7" x14ac:dyDescent="0.25">
      <c r="A4580" s="4">
        <v>41104</v>
      </c>
      <c r="B4580" s="7">
        <v>9619499.1499999985</v>
      </c>
      <c r="C4580" s="7">
        <v>12646852.699999999</v>
      </c>
      <c r="D4580" s="7">
        <v>9899703.9700000007</v>
      </c>
      <c r="E4580" s="7">
        <v>6389908.1000000015</v>
      </c>
      <c r="F4580" s="33">
        <v>263561.09999999998</v>
      </c>
      <c r="G4580" s="33">
        <v>205333.35</v>
      </c>
    </row>
    <row r="4581" spans="1:7" x14ac:dyDescent="0.25">
      <c r="A4581" s="4">
        <v>41105</v>
      </c>
      <c r="B4581" s="7">
        <v>1218367.75</v>
      </c>
      <c r="C4581" s="7">
        <v>10625796.889999997</v>
      </c>
      <c r="D4581" s="7">
        <v>9768819.2699999996</v>
      </c>
      <c r="E4581" s="7">
        <v>6286068.1600000011</v>
      </c>
      <c r="F4581" s="33">
        <v>271500.90000000002</v>
      </c>
      <c r="G4581" s="33"/>
    </row>
    <row r="4582" spans="1:7" x14ac:dyDescent="0.25">
      <c r="A4582" s="4">
        <v>41106</v>
      </c>
      <c r="B4582" s="7">
        <v>5727208.1399999978</v>
      </c>
      <c r="C4582" s="7">
        <v>13007650.309999999</v>
      </c>
      <c r="D4582" s="7">
        <v>7317526.0199999996</v>
      </c>
      <c r="E4582" s="7">
        <v>7050943.8500000034</v>
      </c>
      <c r="F4582" s="33">
        <v>309779.25</v>
      </c>
      <c r="G4582" s="33">
        <v>187000</v>
      </c>
    </row>
    <row r="4583" spans="1:7" x14ac:dyDescent="0.25">
      <c r="A4583" s="4">
        <v>41107</v>
      </c>
      <c r="B4583" s="7">
        <v>5808593.5999999978</v>
      </c>
      <c r="C4583" s="7">
        <v>12745082.82</v>
      </c>
      <c r="D4583" s="7">
        <v>9910323.8300000001</v>
      </c>
      <c r="E4583" s="7">
        <v>6122498.1100000013</v>
      </c>
      <c r="F4583" s="33">
        <v>293110.95000000007</v>
      </c>
      <c r="G4583" s="33"/>
    </row>
    <row r="4584" spans="1:7" x14ac:dyDescent="0.25">
      <c r="A4584" s="4">
        <v>41108</v>
      </c>
      <c r="B4584" s="7">
        <v>1181004.24</v>
      </c>
      <c r="C4584" s="7">
        <v>10966007.59</v>
      </c>
      <c r="D4584" s="7">
        <v>9893694.1600000039</v>
      </c>
      <c r="E4584" s="7">
        <v>7325045.4900000021</v>
      </c>
      <c r="F4584" s="33">
        <v>307713.44999999995</v>
      </c>
      <c r="G4584" s="33"/>
    </row>
    <row r="4585" spans="1:7" x14ac:dyDescent="0.25">
      <c r="A4585" s="4">
        <v>41109</v>
      </c>
      <c r="B4585" s="7">
        <v>5042072.4999999991</v>
      </c>
      <c r="C4585" s="7">
        <v>12209946.180000002</v>
      </c>
      <c r="D4585" s="7">
        <v>9888982.9600000009</v>
      </c>
      <c r="E4585" s="7">
        <v>7138760.4800000023</v>
      </c>
      <c r="F4585" s="33">
        <v>303593.40000000002</v>
      </c>
      <c r="G4585" s="33">
        <v>253000</v>
      </c>
    </row>
    <row r="4586" spans="1:7" x14ac:dyDescent="0.25">
      <c r="A4586" s="4">
        <v>41110</v>
      </c>
      <c r="B4586" s="7"/>
      <c r="C4586" s="7">
        <v>10575320.120000001</v>
      </c>
      <c r="D4586" s="7">
        <v>9870324.410000002</v>
      </c>
      <c r="E4586" s="7">
        <v>7245542.9700000025</v>
      </c>
      <c r="F4586" s="33">
        <v>306428.09999999992</v>
      </c>
      <c r="G4586" s="33"/>
    </row>
    <row r="4587" spans="1:7" x14ac:dyDescent="0.25">
      <c r="A4587" s="4">
        <v>41111</v>
      </c>
      <c r="B4587" s="7"/>
      <c r="C4587" s="7">
        <v>12682578.590000002</v>
      </c>
      <c r="D4587" s="7">
        <v>9878107.5500000007</v>
      </c>
      <c r="E4587" s="7">
        <v>7165783.7800000031</v>
      </c>
      <c r="F4587" s="33">
        <v>303238.65000000008</v>
      </c>
      <c r="G4587" s="33"/>
    </row>
    <row r="4588" spans="1:7" x14ac:dyDescent="0.25">
      <c r="A4588" s="4">
        <v>41112</v>
      </c>
      <c r="B4588" s="7">
        <v>41020.51</v>
      </c>
      <c r="C4588" s="7">
        <v>12592269.66</v>
      </c>
      <c r="D4588" s="7">
        <v>9691739.7199999988</v>
      </c>
      <c r="E4588" s="7">
        <v>7119391.2900000028</v>
      </c>
      <c r="F4588" s="33">
        <v>310645.5</v>
      </c>
      <c r="G4588" s="33"/>
    </row>
    <row r="4589" spans="1:7" x14ac:dyDescent="0.25">
      <c r="A4589" s="4">
        <v>41113</v>
      </c>
      <c r="B4589" s="7">
        <v>8174431.8199999975</v>
      </c>
      <c r="C4589" s="7">
        <v>12522670.020000003</v>
      </c>
      <c r="D4589" s="7">
        <v>6168755.0999999996</v>
      </c>
      <c r="E4589" s="7">
        <v>4253616.8000000007</v>
      </c>
      <c r="F4589" s="33">
        <v>289244.99999999994</v>
      </c>
      <c r="G4589" s="33"/>
    </row>
    <row r="4590" spans="1:7" x14ac:dyDescent="0.25">
      <c r="A4590" s="4">
        <v>41114</v>
      </c>
      <c r="B4590" s="7">
        <v>9530627.1199999973</v>
      </c>
      <c r="C4590" s="7">
        <v>12096914.970000001</v>
      </c>
      <c r="D4590" s="7">
        <v>5694830.6699999999</v>
      </c>
      <c r="E4590" s="7">
        <v>2748111.14</v>
      </c>
      <c r="F4590" s="33">
        <v>308500.5</v>
      </c>
      <c r="G4590" s="33">
        <v>143000</v>
      </c>
    </row>
    <row r="4591" spans="1:7" x14ac:dyDescent="0.25">
      <c r="A4591" s="4">
        <v>41115</v>
      </c>
      <c r="B4591" s="7">
        <v>9518931.6099999975</v>
      </c>
      <c r="C4591" s="7">
        <v>12229268.169999996</v>
      </c>
      <c r="D4591" s="7">
        <v>7749957.3899999978</v>
      </c>
      <c r="E4591" s="7">
        <v>5113349.1599999992</v>
      </c>
      <c r="F4591" s="33">
        <v>325635.74999999994</v>
      </c>
      <c r="G4591" s="33">
        <v>212667</v>
      </c>
    </row>
    <row r="4592" spans="1:7" x14ac:dyDescent="0.25">
      <c r="A4592" s="4">
        <v>41116</v>
      </c>
      <c r="B4592" s="7">
        <v>7823290.7499999981</v>
      </c>
      <c r="C4592" s="7">
        <v>12513556.800000001</v>
      </c>
      <c r="D4592" s="7">
        <v>1043363.64</v>
      </c>
      <c r="E4592" s="7">
        <v>6602510.5600000005</v>
      </c>
      <c r="F4592" s="33">
        <v>303736.95</v>
      </c>
      <c r="G4592" s="33"/>
    </row>
    <row r="4593" spans="1:7" x14ac:dyDescent="0.25">
      <c r="A4593" s="4">
        <v>41117</v>
      </c>
      <c r="B4593" s="7">
        <v>9496161.6499999985</v>
      </c>
      <c r="C4593" s="7">
        <v>12095078.380000003</v>
      </c>
      <c r="D4593" s="7">
        <v>3602002.89</v>
      </c>
      <c r="E4593" s="7">
        <v>6897053.8500000015</v>
      </c>
      <c r="F4593" s="33">
        <v>323449.5</v>
      </c>
      <c r="G4593" s="33"/>
    </row>
    <row r="4594" spans="1:7" x14ac:dyDescent="0.25">
      <c r="A4594" s="4">
        <v>41118</v>
      </c>
      <c r="B4594" s="7">
        <v>139311.04000000001</v>
      </c>
      <c r="C4594" s="7">
        <v>12804487.240000002</v>
      </c>
      <c r="D4594" s="7">
        <v>6248313.1400000006</v>
      </c>
      <c r="E4594" s="7">
        <v>5737718.2399999993</v>
      </c>
      <c r="F4594" s="33">
        <v>319344.3</v>
      </c>
      <c r="G4594" s="33"/>
    </row>
    <row r="4595" spans="1:7" x14ac:dyDescent="0.25">
      <c r="A4595" s="4">
        <v>41119</v>
      </c>
      <c r="B4595" s="7"/>
      <c r="C4595" s="7">
        <v>12504331.530000001</v>
      </c>
      <c r="D4595" s="7">
        <v>9567685.4100000001</v>
      </c>
      <c r="E4595" s="7">
        <v>5546116.5899999999</v>
      </c>
      <c r="F4595" s="33">
        <v>329371.35000000009</v>
      </c>
      <c r="G4595" s="33"/>
    </row>
    <row r="4596" spans="1:7" x14ac:dyDescent="0.25">
      <c r="A4596" s="4">
        <v>41120</v>
      </c>
      <c r="B4596" s="7">
        <v>5896016.8099999987</v>
      </c>
      <c r="C4596" s="7">
        <v>12423401.98</v>
      </c>
      <c r="D4596" s="7">
        <v>640986.96</v>
      </c>
      <c r="E4596" s="7">
        <v>6181018.1100000003</v>
      </c>
      <c r="F4596" s="33">
        <v>322492.5</v>
      </c>
      <c r="G4596" s="33">
        <v>73333.340000000011</v>
      </c>
    </row>
    <row r="4597" spans="1:7" x14ac:dyDescent="0.25">
      <c r="A4597" s="4">
        <v>41121</v>
      </c>
      <c r="B4597" s="7">
        <v>5180797.1599999992</v>
      </c>
      <c r="C4597" s="7">
        <v>1372096.54</v>
      </c>
      <c r="D4597" s="7">
        <v>9851081.9100000001</v>
      </c>
      <c r="E4597" s="7">
        <v>5635968.1999999993</v>
      </c>
      <c r="F4597" s="33">
        <v>318786.59999999998</v>
      </c>
      <c r="G4597" s="33">
        <v>245666.66000000006</v>
      </c>
    </row>
    <row r="4598" spans="1:7" x14ac:dyDescent="0.25">
      <c r="A4598" s="4">
        <v>41122</v>
      </c>
      <c r="B4598" s="7">
        <v>7017370.589999998</v>
      </c>
      <c r="C4598" s="7">
        <v>12147526.099999998</v>
      </c>
      <c r="D4598" s="7">
        <v>278435.78000000003</v>
      </c>
      <c r="E4598" s="7">
        <v>5540057.4499999983</v>
      </c>
      <c r="F4598" s="33">
        <v>318786.59999999998</v>
      </c>
      <c r="G4598" s="33">
        <v>88000</v>
      </c>
    </row>
    <row r="4599" spans="1:7" x14ac:dyDescent="0.25">
      <c r="A4599" s="4">
        <v>41123</v>
      </c>
      <c r="B4599" s="7">
        <v>7017646.5699999984</v>
      </c>
      <c r="C4599" s="7">
        <v>12856426.300000003</v>
      </c>
      <c r="D4599" s="7">
        <v>231337.5</v>
      </c>
      <c r="E4599" s="7">
        <v>6023269.0300000012</v>
      </c>
      <c r="F4599" s="33">
        <v>334222.34999999998</v>
      </c>
      <c r="G4599" s="33"/>
    </row>
    <row r="4600" spans="1:7" x14ac:dyDescent="0.25">
      <c r="A4600" s="4">
        <v>41124</v>
      </c>
      <c r="B4600" s="7">
        <v>9131945.089999998</v>
      </c>
      <c r="C4600" s="7">
        <v>12894942.599999998</v>
      </c>
      <c r="D4600" s="7"/>
      <c r="E4600" s="7">
        <v>5984319.870000001</v>
      </c>
      <c r="F4600" s="33">
        <v>318025.94999999995</v>
      </c>
      <c r="G4600" s="33">
        <v>220000</v>
      </c>
    </row>
    <row r="4601" spans="1:7" x14ac:dyDescent="0.25">
      <c r="A4601" s="4">
        <v>41125</v>
      </c>
      <c r="B4601" s="7">
        <v>6408445.4899999984</v>
      </c>
      <c r="C4601" s="7">
        <v>12898513.379999997</v>
      </c>
      <c r="D4601" s="7"/>
      <c r="E4601" s="7">
        <v>5670884.0300000021</v>
      </c>
      <c r="F4601" s="33">
        <v>325036.79999999999</v>
      </c>
      <c r="G4601" s="33"/>
    </row>
    <row r="4602" spans="1:7" x14ac:dyDescent="0.25">
      <c r="A4602" s="4">
        <v>41126</v>
      </c>
      <c r="B4602" s="7">
        <v>122751.03</v>
      </c>
      <c r="C4602" s="7">
        <v>12672312.380000001</v>
      </c>
      <c r="D4602" s="7"/>
      <c r="E4602" s="7">
        <v>7276920.4700000025</v>
      </c>
      <c r="F4602" s="33">
        <v>324102.90000000002</v>
      </c>
      <c r="G4602" s="33"/>
    </row>
    <row r="4603" spans="1:7" x14ac:dyDescent="0.25">
      <c r="A4603" s="4">
        <v>41127</v>
      </c>
      <c r="B4603" s="7">
        <v>2029635.4800000002</v>
      </c>
      <c r="C4603" s="7">
        <v>12495047.470000003</v>
      </c>
      <c r="D4603" s="7"/>
      <c r="E4603" s="7">
        <v>7314283.8400000017</v>
      </c>
      <c r="F4603" s="33">
        <v>328155.3</v>
      </c>
      <c r="G4603" s="33"/>
    </row>
    <row r="4604" spans="1:7" x14ac:dyDescent="0.25">
      <c r="A4604" s="4">
        <v>41128</v>
      </c>
      <c r="B4604" s="7"/>
      <c r="C4604" s="7">
        <v>12335146.970000003</v>
      </c>
      <c r="D4604" s="7">
        <v>172.5</v>
      </c>
      <c r="E4604" s="7">
        <v>7314916.2700000033</v>
      </c>
      <c r="F4604" s="33">
        <v>316288.49999999994</v>
      </c>
      <c r="G4604" s="33">
        <v>157666</v>
      </c>
    </row>
    <row r="4605" spans="1:7" x14ac:dyDescent="0.25">
      <c r="A4605" s="4">
        <v>41129</v>
      </c>
      <c r="B4605" s="7">
        <v>5335598.629999998</v>
      </c>
      <c r="C4605" s="7">
        <v>11960512.800000001</v>
      </c>
      <c r="D4605" s="7">
        <v>6283941.0900000008</v>
      </c>
      <c r="E4605" s="7">
        <v>7165407.9900000012</v>
      </c>
      <c r="F4605" s="33">
        <v>303801.3</v>
      </c>
      <c r="G4605" s="33">
        <v>69666</v>
      </c>
    </row>
    <row r="4606" spans="1:7" x14ac:dyDescent="0.25">
      <c r="A4606" s="4">
        <v>41130</v>
      </c>
      <c r="B4606" s="7">
        <v>6014731.1999999983</v>
      </c>
      <c r="C4606" s="7">
        <v>3102246.33</v>
      </c>
      <c r="D4606" s="7">
        <v>5829099.5300000003</v>
      </c>
      <c r="E4606" s="7">
        <v>4848945.830000001</v>
      </c>
      <c r="F4606" s="33">
        <v>305207.09999999998</v>
      </c>
      <c r="G4606" s="33">
        <v>51333</v>
      </c>
    </row>
    <row r="4607" spans="1:7" x14ac:dyDescent="0.25">
      <c r="A4607" s="4">
        <v>41131</v>
      </c>
      <c r="B4607" s="7">
        <v>6795846.0499999989</v>
      </c>
      <c r="C4607" s="7"/>
      <c r="D4607" s="7">
        <v>8872559.3099999987</v>
      </c>
      <c r="E4607" s="7">
        <v>7289258.7900000028</v>
      </c>
      <c r="F4607" s="33">
        <v>321063.59999999998</v>
      </c>
      <c r="G4607" s="33"/>
    </row>
    <row r="4608" spans="1:7" x14ac:dyDescent="0.25">
      <c r="A4608" s="4">
        <v>41132</v>
      </c>
      <c r="B4608" s="7">
        <v>9170654.129999999</v>
      </c>
      <c r="C4608" s="7"/>
      <c r="D4608" s="7">
        <v>9666558.5</v>
      </c>
      <c r="E4608" s="7">
        <v>7342507.950000003</v>
      </c>
      <c r="F4608" s="33">
        <v>327261</v>
      </c>
      <c r="G4608" s="33"/>
    </row>
    <row r="4609" spans="1:7" x14ac:dyDescent="0.25">
      <c r="A4609" s="4">
        <v>41133</v>
      </c>
      <c r="B4609" s="7">
        <v>7685704.7399999984</v>
      </c>
      <c r="C4609" s="7"/>
      <c r="D4609" s="7">
        <v>9527396.8200000022</v>
      </c>
      <c r="E4609" s="7">
        <v>7254443.8400000026</v>
      </c>
      <c r="F4609" s="33">
        <v>314171.54999999993</v>
      </c>
      <c r="G4609" s="33"/>
    </row>
    <row r="4610" spans="1:7" x14ac:dyDescent="0.25">
      <c r="A4610" s="4">
        <v>41134</v>
      </c>
      <c r="B4610" s="7">
        <v>2066033.0200000003</v>
      </c>
      <c r="C4610" s="7"/>
      <c r="D4610" s="7">
        <v>9766417.4899999984</v>
      </c>
      <c r="E4610" s="7">
        <v>7265929.6500000022</v>
      </c>
      <c r="F4610" s="33">
        <v>310998.59999999998</v>
      </c>
      <c r="G4610" s="33">
        <v>22000</v>
      </c>
    </row>
    <row r="4611" spans="1:7" x14ac:dyDescent="0.25">
      <c r="A4611" s="4">
        <v>41135</v>
      </c>
      <c r="B4611" s="7">
        <v>2461782.56</v>
      </c>
      <c r="C4611" s="7"/>
      <c r="D4611" s="7">
        <v>9166378.9700000007</v>
      </c>
      <c r="E4611" s="7">
        <v>7296216.3000000035</v>
      </c>
      <c r="F4611" s="33">
        <v>331057.65000000002</v>
      </c>
      <c r="G4611" s="33"/>
    </row>
    <row r="4612" spans="1:7" x14ac:dyDescent="0.25">
      <c r="A4612" s="4">
        <v>41136</v>
      </c>
      <c r="B4612" s="7">
        <v>2644011.62</v>
      </c>
      <c r="C4612" s="7"/>
      <c r="D4612" s="7">
        <v>9591298.9999999981</v>
      </c>
      <c r="E4612" s="7">
        <v>7254608.8200000022</v>
      </c>
      <c r="F4612" s="33">
        <v>315055.95000000007</v>
      </c>
      <c r="G4612" s="33"/>
    </row>
    <row r="4613" spans="1:7" x14ac:dyDescent="0.25">
      <c r="A4613" s="4">
        <v>41137</v>
      </c>
      <c r="B4613" s="7">
        <v>9452312.1599999983</v>
      </c>
      <c r="C4613" s="7"/>
      <c r="D4613" s="7">
        <v>9812924.7199999988</v>
      </c>
      <c r="E4613" s="7">
        <v>7285885.4000000032</v>
      </c>
      <c r="F4613" s="33">
        <v>304292.99999999994</v>
      </c>
      <c r="G4613" s="33">
        <v>161333.35</v>
      </c>
    </row>
    <row r="4614" spans="1:7" x14ac:dyDescent="0.25">
      <c r="A4614" s="4">
        <v>41138</v>
      </c>
      <c r="B4614" s="7">
        <v>7976091.3499999978</v>
      </c>
      <c r="C4614" s="7"/>
      <c r="D4614" s="7">
        <v>9520617.2599999998</v>
      </c>
      <c r="E4614" s="7">
        <v>6814398.0600000015</v>
      </c>
      <c r="F4614" s="33">
        <v>315387.60000000003</v>
      </c>
      <c r="G4614" s="33">
        <v>333666.7</v>
      </c>
    </row>
    <row r="4615" spans="1:7" x14ac:dyDescent="0.25">
      <c r="A4615" s="4">
        <v>41139</v>
      </c>
      <c r="B4615" s="7">
        <v>6169739.9099999992</v>
      </c>
      <c r="C4615" s="7"/>
      <c r="D4615" s="7">
        <v>9790975.9199999999</v>
      </c>
      <c r="E4615" s="7">
        <v>7298049.6000000024</v>
      </c>
      <c r="F4615" s="33">
        <v>312967.04999999993</v>
      </c>
      <c r="G4615" s="33"/>
    </row>
    <row r="4616" spans="1:7" x14ac:dyDescent="0.25">
      <c r="A4616" s="4">
        <v>41140</v>
      </c>
      <c r="B4616" s="7">
        <v>895827.19</v>
      </c>
      <c r="C4616" s="7">
        <v>3156717.0300000003</v>
      </c>
      <c r="D4616" s="7">
        <v>8234604.8200000003</v>
      </c>
      <c r="E4616" s="7">
        <v>4290558.4200000009</v>
      </c>
      <c r="F4616" s="33">
        <v>318796.5</v>
      </c>
      <c r="G4616" s="33"/>
    </row>
    <row r="4617" spans="1:7" x14ac:dyDescent="0.25">
      <c r="A4617" s="4">
        <v>41141</v>
      </c>
      <c r="B4617" s="7"/>
      <c r="C4617" s="7">
        <v>11060071.07</v>
      </c>
      <c r="D4617" s="7">
        <v>7191234.2600000007</v>
      </c>
      <c r="E4617" s="7">
        <v>3078816.9800000004</v>
      </c>
      <c r="F4617" s="33">
        <v>302288.25000000006</v>
      </c>
      <c r="G4617" s="33">
        <v>242000</v>
      </c>
    </row>
    <row r="4618" spans="1:7" x14ac:dyDescent="0.25">
      <c r="A4618" s="4">
        <v>41142</v>
      </c>
      <c r="B4618" s="7"/>
      <c r="C4618" s="7">
        <v>11760841.859999998</v>
      </c>
      <c r="D4618" s="7">
        <v>9809243.2599999998</v>
      </c>
      <c r="E4618" s="7">
        <v>5727570.7200000016</v>
      </c>
      <c r="F4618" s="33">
        <v>319083.59999999998</v>
      </c>
      <c r="G4618" s="33">
        <v>190667</v>
      </c>
    </row>
    <row r="4619" spans="1:7" x14ac:dyDescent="0.25">
      <c r="A4619" s="4">
        <v>41143</v>
      </c>
      <c r="B4619" s="7">
        <v>3919200.8800000004</v>
      </c>
      <c r="C4619" s="7">
        <v>11785583.690000001</v>
      </c>
      <c r="D4619" s="7">
        <v>9743406.1999999993</v>
      </c>
      <c r="E4619" s="7">
        <v>5580812.4200000009</v>
      </c>
      <c r="F4619" s="33">
        <v>315687.90000000002</v>
      </c>
      <c r="G4619" s="33"/>
    </row>
    <row r="4620" spans="1:7" x14ac:dyDescent="0.25">
      <c r="A4620" s="4">
        <v>41144</v>
      </c>
      <c r="B4620" s="7">
        <v>3748977.83</v>
      </c>
      <c r="C4620" s="7">
        <v>8372966.9700000016</v>
      </c>
      <c r="D4620" s="7">
        <v>9794438.709999999</v>
      </c>
      <c r="E4620" s="7">
        <v>6438610.6600000011</v>
      </c>
      <c r="F4620" s="33">
        <v>312336.75</v>
      </c>
      <c r="G4620" s="33">
        <v>220000</v>
      </c>
    </row>
    <row r="4621" spans="1:7" x14ac:dyDescent="0.25">
      <c r="A4621" s="4">
        <v>41145</v>
      </c>
      <c r="B4621" s="7">
        <v>8303944.6999999965</v>
      </c>
      <c r="C4621" s="7">
        <v>9114362.5099999998</v>
      </c>
      <c r="D4621" s="7">
        <v>9796790.5699999984</v>
      </c>
      <c r="E4621" s="7">
        <v>7262455.4700000025</v>
      </c>
      <c r="F4621" s="33">
        <v>291152.39999999997</v>
      </c>
      <c r="G4621" s="33">
        <v>330000</v>
      </c>
    </row>
    <row r="4622" spans="1:7" x14ac:dyDescent="0.25">
      <c r="A4622" s="4">
        <v>41146</v>
      </c>
      <c r="B4622" s="7">
        <v>9626951.1599999983</v>
      </c>
      <c r="C4622" s="7">
        <v>9113576.0300000012</v>
      </c>
      <c r="D4622" s="7">
        <v>9790963.0399999972</v>
      </c>
      <c r="E4622" s="7">
        <v>5599539.8300000001</v>
      </c>
      <c r="F4622" s="33">
        <v>309127.5</v>
      </c>
      <c r="G4622" s="33"/>
    </row>
    <row r="4623" spans="1:7" x14ac:dyDescent="0.25">
      <c r="A4623" s="4">
        <v>41147</v>
      </c>
      <c r="B4623" s="7">
        <v>9599661.6599999983</v>
      </c>
      <c r="C4623" s="7">
        <v>9107204.9499999993</v>
      </c>
      <c r="D4623" s="7">
        <v>9787667.2700000014</v>
      </c>
      <c r="E4623" s="7">
        <v>5455724.0899999999</v>
      </c>
      <c r="F4623" s="33">
        <v>314923.9499999999</v>
      </c>
      <c r="G4623" s="33">
        <v>88000</v>
      </c>
    </row>
    <row r="4624" spans="1:7" x14ac:dyDescent="0.25">
      <c r="A4624" s="4">
        <v>41148</v>
      </c>
      <c r="B4624" s="7">
        <v>8261130.379999998</v>
      </c>
      <c r="C4624" s="7">
        <v>9085386.7799999993</v>
      </c>
      <c r="D4624" s="7">
        <v>9796025.5300000012</v>
      </c>
      <c r="E4624" s="7">
        <v>4654218.4000000004</v>
      </c>
      <c r="F4624" s="33">
        <v>325017.00000000006</v>
      </c>
      <c r="G4624" s="33">
        <v>264000</v>
      </c>
    </row>
    <row r="4625" spans="1:7" x14ac:dyDescent="0.25">
      <c r="A4625" s="4">
        <v>41149</v>
      </c>
      <c r="B4625" s="7">
        <v>8319607.879999998</v>
      </c>
      <c r="C4625" s="7">
        <v>9085027.9399999995</v>
      </c>
      <c r="D4625" s="7">
        <v>9785780.4899999984</v>
      </c>
      <c r="E4625" s="7">
        <v>6253407.3300000019</v>
      </c>
      <c r="F4625" s="33">
        <v>299805</v>
      </c>
      <c r="G4625" s="33">
        <v>18333.330000000002</v>
      </c>
    </row>
    <row r="4626" spans="1:7" x14ac:dyDescent="0.25">
      <c r="A4626" s="4">
        <v>41150</v>
      </c>
      <c r="B4626" s="7">
        <v>7129771.5999999987</v>
      </c>
      <c r="C4626" s="7">
        <v>9060607.6300000008</v>
      </c>
      <c r="D4626" s="7">
        <v>9778089.3900000006</v>
      </c>
      <c r="E4626" s="7">
        <v>7293182.1100000031</v>
      </c>
      <c r="F4626" s="33">
        <v>326818.80000000005</v>
      </c>
      <c r="G4626" s="33"/>
    </row>
    <row r="4627" spans="1:7" x14ac:dyDescent="0.25">
      <c r="A4627" s="4">
        <v>41151</v>
      </c>
      <c r="B4627" s="7"/>
      <c r="C4627" s="7">
        <v>4983423.4600000009</v>
      </c>
      <c r="D4627" s="7">
        <v>9769299.4400000013</v>
      </c>
      <c r="E4627" s="7">
        <v>7289607.1100000031</v>
      </c>
      <c r="F4627" s="33">
        <v>306436.35000000003</v>
      </c>
      <c r="G4627" s="33"/>
    </row>
    <row r="4628" spans="1:7" x14ac:dyDescent="0.25">
      <c r="A4628" s="4">
        <v>41152</v>
      </c>
      <c r="B4628" s="7"/>
      <c r="C4628" s="7">
        <v>8929134.2999999989</v>
      </c>
      <c r="D4628" s="7">
        <v>9763273.1300000008</v>
      </c>
      <c r="E4628" s="7">
        <v>6103587.3300000019</v>
      </c>
      <c r="F4628" s="33">
        <v>318100.19999999995</v>
      </c>
      <c r="G4628" s="33"/>
    </row>
    <row r="4629" spans="1:7" x14ac:dyDescent="0.25">
      <c r="A4629" s="4">
        <v>41153</v>
      </c>
      <c r="B4629" s="7">
        <v>4949267.5999999996</v>
      </c>
      <c r="C4629" s="7">
        <v>11316726.620000003</v>
      </c>
      <c r="D4629" s="7">
        <v>9094430.1999999993</v>
      </c>
      <c r="E4629" s="7">
        <v>3177248.6100000008</v>
      </c>
      <c r="F4629" s="33">
        <v>316242.3</v>
      </c>
      <c r="G4629" s="33"/>
    </row>
    <row r="4630" spans="1:7" x14ac:dyDescent="0.25">
      <c r="A4630" s="4">
        <v>41154</v>
      </c>
      <c r="B4630" s="7">
        <v>6760656.0099999988</v>
      </c>
      <c r="C4630" s="7">
        <v>15924907.089999998</v>
      </c>
      <c r="D4630" s="7">
        <v>5770892.7300000004</v>
      </c>
      <c r="E4630" s="7">
        <v>6262078.9700000016</v>
      </c>
      <c r="F4630" s="33">
        <v>324596.25</v>
      </c>
      <c r="G4630" s="33"/>
    </row>
    <row r="4631" spans="1:7" x14ac:dyDescent="0.25">
      <c r="A4631" s="4">
        <v>41155</v>
      </c>
      <c r="B4631" s="7">
        <v>9575304.6599999983</v>
      </c>
      <c r="C4631" s="7">
        <v>15985790.48</v>
      </c>
      <c r="D4631" s="7">
        <v>9470885.1199999992</v>
      </c>
      <c r="E4631" s="7">
        <v>7288690.4000000032</v>
      </c>
      <c r="F4631" s="33">
        <v>323437.94999999995</v>
      </c>
      <c r="G4631" s="33">
        <v>88000</v>
      </c>
    </row>
    <row r="4632" spans="1:7" x14ac:dyDescent="0.25">
      <c r="A4632" s="4">
        <v>41156</v>
      </c>
      <c r="B4632" s="7">
        <v>9487226.1599999983</v>
      </c>
      <c r="C4632" s="7">
        <v>16014113.65</v>
      </c>
      <c r="D4632" s="7">
        <v>497873.75000000006</v>
      </c>
      <c r="E4632" s="7">
        <v>7332901.2800000031</v>
      </c>
      <c r="F4632" s="33">
        <v>317392.34999999992</v>
      </c>
      <c r="G4632" s="33">
        <v>55000</v>
      </c>
    </row>
    <row r="4633" spans="1:7" x14ac:dyDescent="0.25">
      <c r="A4633" s="4">
        <v>41157</v>
      </c>
      <c r="B4633" s="7">
        <v>8768660.0499999989</v>
      </c>
      <c r="C4633" s="7">
        <v>16092183.25</v>
      </c>
      <c r="D4633" s="7">
        <v>1170731.4700000002</v>
      </c>
      <c r="E4633" s="7">
        <v>7337457.0600000015</v>
      </c>
      <c r="F4633" s="33">
        <v>315151.64999999997</v>
      </c>
      <c r="G4633" s="33">
        <v>73333.34</v>
      </c>
    </row>
    <row r="4634" spans="1:7" x14ac:dyDescent="0.25">
      <c r="A4634" s="4">
        <v>41158</v>
      </c>
      <c r="B4634" s="7">
        <v>975660.20000000007</v>
      </c>
      <c r="C4634" s="7">
        <v>16152108.739999998</v>
      </c>
      <c r="D4634" s="7">
        <v>8401659.1700000018</v>
      </c>
      <c r="E4634" s="7">
        <v>7296793.7700000023</v>
      </c>
      <c r="F4634" s="33">
        <v>325394.84999999998</v>
      </c>
      <c r="G4634" s="33">
        <v>55000</v>
      </c>
    </row>
    <row r="4635" spans="1:7" x14ac:dyDescent="0.25">
      <c r="A4635" s="4">
        <v>41159</v>
      </c>
      <c r="B4635" s="7">
        <v>1232339.99</v>
      </c>
      <c r="C4635" s="7">
        <v>16134000</v>
      </c>
      <c r="D4635" s="7">
        <v>5871411.459999999</v>
      </c>
      <c r="E4635" s="7">
        <v>7315366.5500000035</v>
      </c>
      <c r="F4635" s="33">
        <v>321661.93999999994</v>
      </c>
      <c r="G4635" s="33">
        <v>154000.04</v>
      </c>
    </row>
    <row r="4636" spans="1:7" x14ac:dyDescent="0.25">
      <c r="A4636" s="4">
        <v>41160</v>
      </c>
      <c r="B4636" s="7">
        <v>4265649.92</v>
      </c>
      <c r="C4636" s="7">
        <v>11203286.630000001</v>
      </c>
      <c r="D4636" s="7">
        <v>236310</v>
      </c>
      <c r="E4636" s="7">
        <v>7335541.2800000031</v>
      </c>
      <c r="F4636" s="33">
        <v>314874.44999999995</v>
      </c>
      <c r="G4636" s="33">
        <v>47666.67</v>
      </c>
    </row>
    <row r="4637" spans="1:7" x14ac:dyDescent="0.25">
      <c r="A4637" s="4">
        <v>41161</v>
      </c>
      <c r="B4637" s="7">
        <v>7533766.5899999961</v>
      </c>
      <c r="C4637" s="7">
        <v>11285171.070000004</v>
      </c>
      <c r="D4637" s="7">
        <v>425091.45999999996</v>
      </c>
      <c r="E4637" s="7">
        <v>7102680.5000000019</v>
      </c>
      <c r="F4637" s="33">
        <v>297103.95</v>
      </c>
      <c r="G4637" s="33"/>
    </row>
    <row r="4638" spans="1:7" x14ac:dyDescent="0.25">
      <c r="A4638" s="4">
        <v>41162</v>
      </c>
      <c r="B4638" s="7">
        <v>3644615.4199999995</v>
      </c>
      <c r="C4638" s="7">
        <v>11957872.200000001</v>
      </c>
      <c r="D4638" s="7">
        <v>10127532.299999999</v>
      </c>
      <c r="E4638" s="7">
        <v>7308967.1300000027</v>
      </c>
      <c r="F4638" s="33">
        <v>325733.10000000003</v>
      </c>
      <c r="G4638" s="33">
        <v>231000</v>
      </c>
    </row>
    <row r="4639" spans="1:7" x14ac:dyDescent="0.25">
      <c r="A4639" s="4">
        <v>41163</v>
      </c>
      <c r="B4639" s="7">
        <v>6517948.3299999982</v>
      </c>
      <c r="C4639" s="7">
        <v>3288980.0200000005</v>
      </c>
      <c r="D4639" s="7">
        <v>4858914.91</v>
      </c>
      <c r="E4639" s="7">
        <v>7335522.9600000018</v>
      </c>
      <c r="F4639" s="33">
        <v>326657.09999999998</v>
      </c>
      <c r="G4639" s="33"/>
    </row>
    <row r="4640" spans="1:7" x14ac:dyDescent="0.25">
      <c r="A4640" s="4">
        <v>41164</v>
      </c>
      <c r="B4640" s="7">
        <v>6997360.5999999968</v>
      </c>
      <c r="C4640" s="7">
        <v>15514699.700000003</v>
      </c>
      <c r="D4640" s="7">
        <v>615081.85</v>
      </c>
      <c r="E4640" s="7">
        <v>7334028.8400000026</v>
      </c>
      <c r="F4640" s="33">
        <v>297589.05000000005</v>
      </c>
      <c r="G4640" s="33"/>
    </row>
    <row r="4641" spans="1:7" x14ac:dyDescent="0.25">
      <c r="A4641" s="4">
        <v>41165</v>
      </c>
      <c r="B4641" s="7">
        <v>3494816.3599999994</v>
      </c>
      <c r="C4641" s="7">
        <v>15284835.09</v>
      </c>
      <c r="D4641" s="7">
        <v>1305872.6000000001</v>
      </c>
      <c r="E4641" s="7">
        <v>7328391.2700000023</v>
      </c>
      <c r="F4641" s="33">
        <v>324898.19999999995</v>
      </c>
      <c r="G4641" s="33"/>
    </row>
    <row r="4642" spans="1:7" x14ac:dyDescent="0.25">
      <c r="A4642" s="4">
        <v>41166</v>
      </c>
      <c r="B4642" s="7">
        <v>5897845.1399999978</v>
      </c>
      <c r="C4642" s="7">
        <v>10625418.430000002</v>
      </c>
      <c r="D4642" s="7">
        <v>5914682.2400000012</v>
      </c>
      <c r="E4642" s="7">
        <v>7246927.1400000025</v>
      </c>
      <c r="F4642" s="33">
        <v>316116.89999999997</v>
      </c>
      <c r="G4642" s="33">
        <v>121000</v>
      </c>
    </row>
    <row r="4643" spans="1:7" x14ac:dyDescent="0.25">
      <c r="A4643" s="4">
        <v>41167</v>
      </c>
      <c r="B4643" s="7"/>
      <c r="C4643" s="7">
        <v>3342410.53</v>
      </c>
      <c r="D4643" s="7">
        <v>7542825.0699999994</v>
      </c>
      <c r="E4643" s="7">
        <v>7256707.9300000025</v>
      </c>
      <c r="F4643" s="33">
        <v>330514.79999999987</v>
      </c>
      <c r="G4643" s="33">
        <v>84333.340000000011</v>
      </c>
    </row>
    <row r="4644" spans="1:7" x14ac:dyDescent="0.25">
      <c r="A4644" s="4">
        <v>41168</v>
      </c>
      <c r="B4644" s="7">
        <v>178813.54</v>
      </c>
      <c r="C4644" s="7">
        <v>236190.06</v>
      </c>
      <c r="D4644" s="7">
        <v>7378184.2599999998</v>
      </c>
      <c r="E4644" s="7">
        <v>7255442.9600000028</v>
      </c>
      <c r="F4644" s="33">
        <v>332067.44999999995</v>
      </c>
      <c r="G4644" s="33"/>
    </row>
    <row r="4645" spans="1:7" x14ac:dyDescent="0.25">
      <c r="A4645" s="4">
        <v>41169</v>
      </c>
      <c r="B4645" s="7">
        <v>9088820.0799999982</v>
      </c>
      <c r="C4645" s="7">
        <v>15314650.039999995</v>
      </c>
      <c r="D4645" s="7">
        <v>472260.92000000004</v>
      </c>
      <c r="E4645" s="7">
        <v>7282915.4400000032</v>
      </c>
      <c r="F4645" s="33">
        <v>315372.74999999994</v>
      </c>
      <c r="G4645" s="33">
        <v>51300</v>
      </c>
    </row>
    <row r="4646" spans="1:7" x14ac:dyDescent="0.25">
      <c r="A4646" s="4">
        <v>41170</v>
      </c>
      <c r="B4646" s="7">
        <v>226699.55000000002</v>
      </c>
      <c r="C4646" s="7">
        <v>14073114.4</v>
      </c>
      <c r="D4646" s="7">
        <v>7452216.4699999997</v>
      </c>
      <c r="E4646" s="7">
        <v>962023.20000000007</v>
      </c>
      <c r="F4646" s="33">
        <v>321893.54999999993</v>
      </c>
      <c r="G4646" s="33"/>
    </row>
    <row r="4647" spans="1:7" x14ac:dyDescent="0.25">
      <c r="A4647" s="4">
        <v>41171</v>
      </c>
      <c r="B4647" s="7">
        <v>8994048.629999999</v>
      </c>
      <c r="C4647" s="7">
        <v>15043568.189999999</v>
      </c>
      <c r="D4647" s="7">
        <v>237832.36</v>
      </c>
      <c r="E4647" s="7">
        <v>7315447.9600000009</v>
      </c>
      <c r="F4647" s="33">
        <v>324970.8</v>
      </c>
      <c r="G4647" s="33">
        <v>209000.02</v>
      </c>
    </row>
    <row r="4648" spans="1:7" x14ac:dyDescent="0.25">
      <c r="A4648" s="4">
        <v>41172</v>
      </c>
      <c r="B4648" s="7">
        <v>93012.02</v>
      </c>
      <c r="C4648" s="7">
        <v>11252051.540000003</v>
      </c>
      <c r="D4648" s="7">
        <v>9076312.910000002</v>
      </c>
      <c r="E4648" s="7">
        <v>7056077.1700000027</v>
      </c>
      <c r="F4648" s="33">
        <v>329958.75</v>
      </c>
      <c r="G4648" s="33"/>
    </row>
    <row r="4649" spans="1:7" x14ac:dyDescent="0.25">
      <c r="A4649" s="4">
        <v>41173</v>
      </c>
      <c r="B4649" s="7">
        <v>4705456.0699999994</v>
      </c>
      <c r="C4649" s="7">
        <v>49236.76</v>
      </c>
      <c r="D4649" s="7">
        <v>9794569.7000000011</v>
      </c>
      <c r="E4649" s="7">
        <v>5863879.040000001</v>
      </c>
      <c r="F4649" s="33">
        <v>320822.7</v>
      </c>
      <c r="G4649" s="33"/>
    </row>
    <row r="4650" spans="1:7" x14ac:dyDescent="0.25">
      <c r="A4650" s="4">
        <v>41174</v>
      </c>
      <c r="B4650" s="7">
        <v>3738627.8600000003</v>
      </c>
      <c r="C4650" s="7">
        <v>14811662.290000001</v>
      </c>
      <c r="D4650" s="7">
        <v>238980</v>
      </c>
      <c r="E4650" s="7">
        <v>691753.2</v>
      </c>
      <c r="F4650" s="33">
        <v>344105.85000000003</v>
      </c>
      <c r="G4650" s="33">
        <v>150333</v>
      </c>
    </row>
    <row r="4651" spans="1:7" x14ac:dyDescent="0.25">
      <c r="A4651" s="4">
        <v>41175</v>
      </c>
      <c r="B4651" s="7">
        <v>9315036.6599999983</v>
      </c>
      <c r="C4651" s="7">
        <v>4524237.92</v>
      </c>
      <c r="D4651" s="7">
        <v>3519683.72</v>
      </c>
      <c r="E4651" s="7"/>
      <c r="F4651" s="33">
        <v>301362.60000000003</v>
      </c>
      <c r="G4651" s="33"/>
    </row>
    <row r="4652" spans="1:7" x14ac:dyDescent="0.25">
      <c r="A4652" s="4">
        <v>41176</v>
      </c>
      <c r="B4652" s="7">
        <v>93426.02</v>
      </c>
      <c r="C4652" s="7">
        <v>11196795.380000001</v>
      </c>
      <c r="D4652" s="7">
        <v>7004974.3900000015</v>
      </c>
      <c r="E4652" s="7"/>
      <c r="F4652" s="33">
        <v>324101.25</v>
      </c>
      <c r="G4652" s="33">
        <v>77000</v>
      </c>
    </row>
    <row r="4653" spans="1:7" x14ac:dyDescent="0.25">
      <c r="A4653" s="4">
        <v>41177</v>
      </c>
      <c r="B4653" s="7">
        <v>205965.05</v>
      </c>
      <c r="C4653" s="7">
        <v>10951231.33</v>
      </c>
      <c r="D4653" s="7">
        <v>11798425.040000003</v>
      </c>
      <c r="E4653" s="7">
        <v>1058557.33</v>
      </c>
      <c r="F4653" s="33">
        <v>307195.35000000009</v>
      </c>
      <c r="G4653" s="33">
        <v>73333</v>
      </c>
    </row>
    <row r="4654" spans="1:7" x14ac:dyDescent="0.25">
      <c r="A4654" s="4">
        <v>41178</v>
      </c>
      <c r="B4654" s="7">
        <v>8835382.9799999967</v>
      </c>
      <c r="C4654" s="7">
        <v>10237292.289999999</v>
      </c>
      <c r="D4654" s="7">
        <v>314771.5</v>
      </c>
      <c r="E4654" s="7">
        <v>821516.54</v>
      </c>
      <c r="F4654" s="33">
        <v>330249.15000000002</v>
      </c>
      <c r="G4654" s="33"/>
    </row>
    <row r="4655" spans="1:7" x14ac:dyDescent="0.25">
      <c r="A4655" s="4">
        <v>41179</v>
      </c>
      <c r="B4655" s="7">
        <v>24771</v>
      </c>
      <c r="C4655" s="7">
        <v>10505033.150000002</v>
      </c>
      <c r="D4655" s="7">
        <v>11205330.480000002</v>
      </c>
      <c r="E4655" s="7">
        <v>791037.37000000011</v>
      </c>
      <c r="F4655" s="33">
        <v>323899.94999999995</v>
      </c>
      <c r="G4655" s="33">
        <v>73333</v>
      </c>
    </row>
    <row r="4656" spans="1:7" x14ac:dyDescent="0.25">
      <c r="A4656" s="4">
        <v>41180</v>
      </c>
      <c r="B4656" s="7"/>
      <c r="C4656" s="7">
        <v>11826361.939999999</v>
      </c>
      <c r="D4656" s="7">
        <v>7230909.7200000007</v>
      </c>
      <c r="E4656" s="7">
        <v>5301549.9700000007</v>
      </c>
      <c r="F4656" s="33">
        <v>309919.5</v>
      </c>
      <c r="G4656" s="33"/>
    </row>
    <row r="4657" spans="1:7" x14ac:dyDescent="0.25">
      <c r="A4657" s="4">
        <v>41181</v>
      </c>
      <c r="B4657" s="7"/>
      <c r="C4657" s="7"/>
      <c r="D4657" s="7">
        <v>11882714.59</v>
      </c>
      <c r="E4657" s="7">
        <v>6109472.2800000021</v>
      </c>
      <c r="F4657" s="33">
        <v>330115.49999999994</v>
      </c>
      <c r="G4657" s="33">
        <v>77000</v>
      </c>
    </row>
    <row r="4658" spans="1:7" x14ac:dyDescent="0.25">
      <c r="A4658" s="4">
        <v>41182</v>
      </c>
      <c r="B4658" s="7">
        <v>203205.05</v>
      </c>
      <c r="C4658" s="7"/>
      <c r="D4658" s="7">
        <v>284823.89999999997</v>
      </c>
      <c r="E4658" s="7">
        <v>4142241.7799999993</v>
      </c>
      <c r="F4658" s="33">
        <v>331879.35000000003</v>
      </c>
      <c r="G4658" s="33"/>
    </row>
    <row r="4659" spans="1:7" x14ac:dyDescent="0.25">
      <c r="A4659" s="4">
        <v>41183</v>
      </c>
      <c r="B4659" s="7">
        <v>8682927.3899999969</v>
      </c>
      <c r="C4659" s="7">
        <v>11494894.960000001</v>
      </c>
      <c r="D4659" s="7">
        <v>10781043.590000002</v>
      </c>
      <c r="E4659" s="7">
        <v>7101002.9800000014</v>
      </c>
      <c r="F4659" s="33">
        <v>206746.65</v>
      </c>
      <c r="G4659" s="33">
        <v>77000</v>
      </c>
    </row>
    <row r="4660" spans="1:7" x14ac:dyDescent="0.25">
      <c r="A4660" s="4">
        <v>41184</v>
      </c>
      <c r="B4660" s="7">
        <v>9349640.1599999983</v>
      </c>
      <c r="C4660" s="7">
        <v>13348954.889999999</v>
      </c>
      <c r="D4660" s="7">
        <v>447823.60000000003</v>
      </c>
      <c r="E4660" s="7">
        <v>2480426.1700000004</v>
      </c>
      <c r="F4660" s="33">
        <v>105949.8</v>
      </c>
      <c r="G4660" s="33">
        <v>69667</v>
      </c>
    </row>
    <row r="4661" spans="1:7" x14ac:dyDescent="0.25">
      <c r="A4661" s="4">
        <v>41185</v>
      </c>
      <c r="B4661" s="7">
        <v>121509.03</v>
      </c>
      <c r="C4661" s="7">
        <v>11897401.67</v>
      </c>
      <c r="D4661" s="7">
        <v>10600702.649999999</v>
      </c>
      <c r="E4661" s="7">
        <v>1995537.14</v>
      </c>
      <c r="F4661" s="33"/>
      <c r="G4661" s="33">
        <v>216333.34</v>
      </c>
    </row>
    <row r="4662" spans="1:7" x14ac:dyDescent="0.25">
      <c r="A4662" s="4">
        <v>41186</v>
      </c>
      <c r="B4662" s="7">
        <v>8224340.0099999998</v>
      </c>
      <c r="C4662" s="7">
        <v>10123058.829999998</v>
      </c>
      <c r="D4662" s="7">
        <v>257802.38999999996</v>
      </c>
      <c r="E4662" s="7">
        <v>1884171.3499999999</v>
      </c>
      <c r="F4662" s="33"/>
      <c r="G4662" s="33"/>
    </row>
    <row r="4663" spans="1:7" x14ac:dyDescent="0.25">
      <c r="A4663" s="4">
        <v>41187</v>
      </c>
      <c r="B4663" s="7"/>
      <c r="C4663" s="7">
        <v>7553916.4299999997</v>
      </c>
      <c r="D4663" s="7">
        <v>9760173.8899999987</v>
      </c>
      <c r="E4663" s="7">
        <v>7289836.3000000017</v>
      </c>
      <c r="F4663" s="33"/>
      <c r="G4663" s="33"/>
    </row>
    <row r="4664" spans="1:7" x14ac:dyDescent="0.25">
      <c r="A4664" s="4">
        <v>41188</v>
      </c>
      <c r="B4664" s="7"/>
      <c r="C4664" s="7">
        <v>405996.62000000005</v>
      </c>
      <c r="D4664" s="7">
        <v>7463140.2300000004</v>
      </c>
      <c r="E4664" s="7">
        <v>3656069.3600000003</v>
      </c>
      <c r="F4664" s="33"/>
      <c r="G4664" s="33">
        <v>62333</v>
      </c>
    </row>
    <row r="4665" spans="1:7" x14ac:dyDescent="0.25">
      <c r="A4665" s="4">
        <v>41189</v>
      </c>
      <c r="B4665" s="7">
        <v>5117041.1799999988</v>
      </c>
      <c r="C4665" s="7"/>
      <c r="D4665" s="7">
        <v>11350727.109999999</v>
      </c>
      <c r="E4665" s="7">
        <v>3479565.2600000007</v>
      </c>
      <c r="F4665" s="33"/>
      <c r="G4665" s="33">
        <v>108300</v>
      </c>
    </row>
    <row r="4666" spans="1:7" x14ac:dyDescent="0.25">
      <c r="A4666" s="4">
        <v>41190</v>
      </c>
      <c r="B4666" s="7">
        <v>8406375.4399999976</v>
      </c>
      <c r="C4666" s="7">
        <v>136507.62</v>
      </c>
      <c r="D4666" s="7">
        <v>11831961.84</v>
      </c>
      <c r="E4666" s="7">
        <v>7333753.8200000022</v>
      </c>
      <c r="F4666" s="33"/>
      <c r="G4666" s="33">
        <v>62000</v>
      </c>
    </row>
    <row r="4667" spans="1:7" x14ac:dyDescent="0.25">
      <c r="A4667" s="4">
        <v>41191</v>
      </c>
      <c r="B4667" s="7">
        <v>4582774.05</v>
      </c>
      <c r="C4667" s="7">
        <v>10979942.289999999</v>
      </c>
      <c r="D4667" s="7">
        <v>9017209.7599999998</v>
      </c>
      <c r="E4667" s="7">
        <v>8094.16</v>
      </c>
      <c r="F4667" s="33"/>
      <c r="G4667" s="33">
        <v>62333</v>
      </c>
    </row>
    <row r="4668" spans="1:7" x14ac:dyDescent="0.25">
      <c r="A4668" s="4">
        <v>41192</v>
      </c>
      <c r="B4668" s="7">
        <v>91850.51</v>
      </c>
      <c r="C4668" s="7">
        <v>15579254.339999998</v>
      </c>
      <c r="D4668" s="7">
        <v>4650849.2999999989</v>
      </c>
      <c r="E4668" s="7">
        <v>4207325.1300000008</v>
      </c>
      <c r="F4668" s="33"/>
      <c r="G4668" s="33">
        <v>47400</v>
      </c>
    </row>
    <row r="4669" spans="1:7" x14ac:dyDescent="0.25">
      <c r="A4669" s="4">
        <v>41193</v>
      </c>
      <c r="B4669" s="7">
        <v>6942780.7500000037</v>
      </c>
      <c r="C4669" s="7">
        <v>13184573.619999999</v>
      </c>
      <c r="D4669" s="7">
        <v>235764.03999999998</v>
      </c>
      <c r="E4669" s="7">
        <v>4726451.74</v>
      </c>
      <c r="F4669" s="33"/>
      <c r="G4669" s="33">
        <v>99400</v>
      </c>
    </row>
    <row r="4670" spans="1:7" x14ac:dyDescent="0.25">
      <c r="A4670" s="4">
        <v>41194</v>
      </c>
      <c r="B4670" s="7"/>
      <c r="C4670" s="7">
        <v>14669343.92</v>
      </c>
      <c r="D4670" s="7">
        <v>2140823.0499999998</v>
      </c>
      <c r="E4670" s="7">
        <v>3818310.1700000004</v>
      </c>
      <c r="F4670" s="33"/>
      <c r="G4670" s="33"/>
    </row>
    <row r="4671" spans="1:7" x14ac:dyDescent="0.25">
      <c r="A4671" s="4">
        <v>41195</v>
      </c>
      <c r="B4671" s="7">
        <v>176219.01</v>
      </c>
      <c r="C4671" s="7">
        <v>284564.22000000003</v>
      </c>
      <c r="D4671" s="7">
        <v>11869651.360000001</v>
      </c>
      <c r="E4671" s="7">
        <v>4522145.0200000005</v>
      </c>
      <c r="F4671" s="33"/>
      <c r="G4671" s="33"/>
    </row>
    <row r="4672" spans="1:7" x14ac:dyDescent="0.25">
      <c r="A4672" s="4">
        <v>41196</v>
      </c>
      <c r="B4672" s="7">
        <v>9446239.6800000034</v>
      </c>
      <c r="C4672" s="7"/>
      <c r="D4672" s="7">
        <v>242115</v>
      </c>
      <c r="E4672" s="7">
        <v>3789554.3300000005</v>
      </c>
      <c r="F4672" s="33">
        <v>5218.95</v>
      </c>
      <c r="G4672" s="33"/>
    </row>
    <row r="4673" spans="1:7" x14ac:dyDescent="0.25">
      <c r="A4673" s="4">
        <v>41197</v>
      </c>
      <c r="B4673" s="7">
        <v>8965837.6900000032</v>
      </c>
      <c r="C4673" s="7">
        <v>9424738.5600000005</v>
      </c>
      <c r="D4673" s="7">
        <v>488802.24</v>
      </c>
      <c r="E4673" s="7">
        <v>4376605.9300000006</v>
      </c>
      <c r="F4673" s="33">
        <v>78701.700000000012</v>
      </c>
      <c r="G4673" s="33">
        <v>165000</v>
      </c>
    </row>
    <row r="4674" spans="1:7" x14ac:dyDescent="0.25">
      <c r="A4674" s="4">
        <v>41198</v>
      </c>
      <c r="B4674" s="7"/>
      <c r="C4674" s="7">
        <v>15436228.459999999</v>
      </c>
      <c r="D4674" s="7">
        <v>12114626.250000004</v>
      </c>
      <c r="E4674" s="7">
        <v>3885492.6799999997</v>
      </c>
      <c r="F4674" s="33">
        <v>138760.04999999999</v>
      </c>
      <c r="G4674" s="33">
        <v>128333</v>
      </c>
    </row>
    <row r="4675" spans="1:7" x14ac:dyDescent="0.25">
      <c r="A4675" s="4">
        <v>41199</v>
      </c>
      <c r="B4675" s="7">
        <v>7449608.5500000035</v>
      </c>
      <c r="C4675" s="7">
        <v>15459793.860000001</v>
      </c>
      <c r="D4675" s="7">
        <v>12116004.779999999</v>
      </c>
      <c r="E4675" s="7">
        <v>3923240.97</v>
      </c>
      <c r="F4675" s="33">
        <v>225112.80000000002</v>
      </c>
      <c r="G4675" s="33">
        <v>62333</v>
      </c>
    </row>
    <row r="4676" spans="1:7" x14ac:dyDescent="0.25">
      <c r="A4676" s="4">
        <v>41200</v>
      </c>
      <c r="B4676" s="7">
        <v>653211.59</v>
      </c>
      <c r="C4676" s="7">
        <v>15190393.160000002</v>
      </c>
      <c r="D4676" s="7">
        <v>12107484.409999998</v>
      </c>
      <c r="E4676" s="7">
        <v>7169267.1800000025</v>
      </c>
      <c r="F4676" s="33">
        <v>213000.15000000002</v>
      </c>
      <c r="G4676" s="33">
        <v>234666</v>
      </c>
    </row>
    <row r="4677" spans="1:7" x14ac:dyDescent="0.25">
      <c r="A4677" s="4">
        <v>41201</v>
      </c>
      <c r="B4677" s="7">
        <v>7669420.0600000005</v>
      </c>
      <c r="C4677" s="7">
        <v>11980770.810000001</v>
      </c>
      <c r="D4677" s="7">
        <v>12088881.669999998</v>
      </c>
      <c r="E4677" s="7">
        <v>784813.20000000007</v>
      </c>
      <c r="F4677" s="33">
        <v>180571.04999999996</v>
      </c>
      <c r="G4677" s="33">
        <v>205333</v>
      </c>
    </row>
    <row r="4678" spans="1:7" x14ac:dyDescent="0.25">
      <c r="A4678" s="4">
        <v>41202</v>
      </c>
      <c r="B4678" s="7">
        <v>9519126.6800000034</v>
      </c>
      <c r="C4678" s="7">
        <v>15430340.640000002</v>
      </c>
      <c r="D4678" s="7">
        <v>9655000.8800000008</v>
      </c>
      <c r="E4678" s="7"/>
      <c r="F4678" s="33">
        <v>233871</v>
      </c>
      <c r="G4678" s="33"/>
    </row>
    <row r="4679" spans="1:7" x14ac:dyDescent="0.25">
      <c r="A4679" s="4">
        <v>41203</v>
      </c>
      <c r="B4679" s="7">
        <v>8133565</v>
      </c>
      <c r="C4679" s="7">
        <v>13386471</v>
      </c>
      <c r="D4679" s="7">
        <v>7526577.9299999997</v>
      </c>
      <c r="E4679" s="7">
        <v>8433</v>
      </c>
      <c r="F4679" s="33">
        <v>240025</v>
      </c>
      <c r="G4679" s="33">
        <v>102667</v>
      </c>
    </row>
    <row r="4680" spans="1:7" x14ac:dyDescent="0.25">
      <c r="A4680" s="4">
        <v>41204</v>
      </c>
      <c r="B4680" s="7">
        <v>7689430.0500000007</v>
      </c>
      <c r="C4680" s="7">
        <v>10733273.68</v>
      </c>
      <c r="D4680" s="7">
        <v>10493379.930000002</v>
      </c>
      <c r="E4680" s="7">
        <v>2325179.66</v>
      </c>
      <c r="F4680" s="33">
        <v>226183.65000000005</v>
      </c>
      <c r="G4680" s="33">
        <v>278666.69</v>
      </c>
    </row>
    <row r="4681" spans="1:7" x14ac:dyDescent="0.25">
      <c r="A4681" s="4">
        <v>41205</v>
      </c>
      <c r="B4681" s="7">
        <v>9232742.1200000029</v>
      </c>
      <c r="C4681" s="7">
        <v>15868054.549999997</v>
      </c>
      <c r="D4681" s="7">
        <v>1211615.6200000001</v>
      </c>
      <c r="E4681" s="7">
        <v>2402592.09</v>
      </c>
      <c r="F4681" s="33">
        <v>243391.5</v>
      </c>
      <c r="G4681" s="33">
        <v>146666.68</v>
      </c>
    </row>
    <row r="4682" spans="1:7" x14ac:dyDescent="0.25">
      <c r="A4682" s="4">
        <v>41206</v>
      </c>
      <c r="B4682" s="7">
        <v>8143668.910000002</v>
      </c>
      <c r="C4682" s="7">
        <v>15868101.199999999</v>
      </c>
      <c r="D4682" s="7">
        <v>6111899.5499999989</v>
      </c>
      <c r="E4682" s="7">
        <v>2818593.6999999997</v>
      </c>
      <c r="F4682" s="33">
        <v>215478.44999999998</v>
      </c>
      <c r="G4682" s="33"/>
    </row>
    <row r="4683" spans="1:7" x14ac:dyDescent="0.25">
      <c r="A4683" s="4">
        <v>41207</v>
      </c>
      <c r="B4683" s="7">
        <v>7205939</v>
      </c>
      <c r="C4683" s="7">
        <v>15601193</v>
      </c>
      <c r="D4683" s="7">
        <v>11871754.93</v>
      </c>
      <c r="E4683" s="7">
        <v>319780</v>
      </c>
      <c r="F4683" s="33">
        <v>227734</v>
      </c>
      <c r="G4683" s="33">
        <v>139333</v>
      </c>
    </row>
    <row r="4684" spans="1:7" x14ac:dyDescent="0.25">
      <c r="A4684" s="4">
        <v>41208</v>
      </c>
      <c r="B4684" s="7">
        <v>1592704.25</v>
      </c>
      <c r="C4684" s="7">
        <v>13993182.43</v>
      </c>
      <c r="D4684" s="7">
        <v>12130649.689999998</v>
      </c>
      <c r="E4684" s="7">
        <v>2379602.08</v>
      </c>
      <c r="F4684" s="33">
        <v>224799.30000000002</v>
      </c>
      <c r="G4684" s="33">
        <v>260333.36</v>
      </c>
    </row>
    <row r="4685" spans="1:7" x14ac:dyDescent="0.25">
      <c r="A4685" s="4">
        <v>41209</v>
      </c>
      <c r="B4685" s="7">
        <v>8596722.9600000028</v>
      </c>
      <c r="C4685" s="7">
        <v>13991967.140000002</v>
      </c>
      <c r="D4685" s="7">
        <v>12117723.369999999</v>
      </c>
      <c r="E4685" s="7"/>
      <c r="F4685" s="33">
        <v>287136.3</v>
      </c>
      <c r="G4685" s="33"/>
    </row>
    <row r="4686" spans="1:7" x14ac:dyDescent="0.25">
      <c r="A4686" s="4">
        <v>41210</v>
      </c>
      <c r="B4686" s="7">
        <v>8318008.709999999</v>
      </c>
      <c r="C4686" s="7">
        <v>13956099.029999999</v>
      </c>
      <c r="D4686" s="7">
        <v>11966958.740000002</v>
      </c>
      <c r="E4686" s="7">
        <v>48124.99</v>
      </c>
      <c r="F4686" s="33">
        <v>279110.7</v>
      </c>
      <c r="G4686" s="33"/>
    </row>
    <row r="4687" spans="1:7" x14ac:dyDescent="0.25">
      <c r="A4687" s="4">
        <v>41211</v>
      </c>
      <c r="B4687" s="7">
        <v>504608.57999999996</v>
      </c>
      <c r="C4687" s="7">
        <v>14002622.659999998</v>
      </c>
      <c r="D4687" s="7">
        <v>8031258.7500000019</v>
      </c>
      <c r="E4687" s="7">
        <v>7360667.0900000026</v>
      </c>
      <c r="F4687" s="33">
        <v>256698.75</v>
      </c>
      <c r="G4687" s="33">
        <v>73333</v>
      </c>
    </row>
    <row r="4688" spans="1:7" x14ac:dyDescent="0.25">
      <c r="A4688" s="4">
        <v>41212</v>
      </c>
      <c r="B4688" s="7">
        <v>895321.15</v>
      </c>
      <c r="C4688" s="7">
        <v>15260898.879999999</v>
      </c>
      <c r="D4688" s="7">
        <v>7851623.3299999991</v>
      </c>
      <c r="E4688" s="7">
        <v>6773056.4000000022</v>
      </c>
      <c r="F4688" s="33">
        <v>249250.65</v>
      </c>
      <c r="G4688" s="33">
        <v>77000</v>
      </c>
    </row>
    <row r="4689" spans="1:7" x14ac:dyDescent="0.25">
      <c r="A4689" s="4">
        <v>41213</v>
      </c>
      <c r="B4689" s="7">
        <v>9282548.6100000031</v>
      </c>
      <c r="C4689" s="7">
        <v>14874448.98</v>
      </c>
      <c r="D4689" s="7">
        <v>616219.07999999984</v>
      </c>
      <c r="E4689" s="7">
        <v>7273941.3100000033</v>
      </c>
      <c r="F4689" s="33">
        <v>267519.45000000007</v>
      </c>
      <c r="G4689" s="33">
        <v>73333</v>
      </c>
    </row>
    <row r="4690" spans="1:7" x14ac:dyDescent="0.25">
      <c r="A4690" s="4">
        <v>41214</v>
      </c>
      <c r="B4690" s="7">
        <v>7017370</v>
      </c>
      <c r="C4690" s="7">
        <v>15099781.439999998</v>
      </c>
      <c r="D4690" s="7">
        <v>8089176.1999999983</v>
      </c>
      <c r="E4690" s="7">
        <v>553474.05999999994</v>
      </c>
      <c r="F4690" s="33">
        <v>253887.15000000002</v>
      </c>
      <c r="G4690" s="33">
        <v>227333</v>
      </c>
    </row>
    <row r="4691" spans="1:7" x14ac:dyDescent="0.25">
      <c r="A4691" s="4">
        <v>41215</v>
      </c>
      <c r="B4691" s="7">
        <v>868020.13000000012</v>
      </c>
      <c r="C4691" s="7">
        <v>15491435.749999998</v>
      </c>
      <c r="D4691" s="7">
        <v>12089583.23</v>
      </c>
      <c r="E4691" s="7"/>
      <c r="F4691" s="33">
        <v>178899.60000000003</v>
      </c>
      <c r="G4691" s="33">
        <v>179667</v>
      </c>
    </row>
    <row r="4692" spans="1:7" x14ac:dyDescent="0.25">
      <c r="A4692" s="4">
        <v>41216</v>
      </c>
      <c r="B4692" s="7">
        <v>9418041.4399999976</v>
      </c>
      <c r="C4692" s="7">
        <v>14795050.439999999</v>
      </c>
      <c r="D4692" s="7">
        <v>402552.33999999997</v>
      </c>
      <c r="E4692" s="7">
        <v>4954399.1900000004</v>
      </c>
      <c r="F4692" s="33">
        <v>268857.59999999998</v>
      </c>
      <c r="G4692" s="33"/>
    </row>
    <row r="4693" spans="1:7" x14ac:dyDescent="0.25">
      <c r="A4693" s="4">
        <v>41217</v>
      </c>
      <c r="B4693" s="7">
        <v>6222420.71</v>
      </c>
      <c r="C4693" s="7">
        <v>71153.13</v>
      </c>
      <c r="D4693" s="7">
        <v>11895289.200000001</v>
      </c>
      <c r="E4693" s="7">
        <v>5844629.0400000028</v>
      </c>
      <c r="F4693" s="33">
        <v>250582.19999999995</v>
      </c>
      <c r="G4693" s="33"/>
    </row>
    <row r="4694" spans="1:7" x14ac:dyDescent="0.25">
      <c r="A4694" s="4">
        <v>41218</v>
      </c>
      <c r="B4694" s="7">
        <v>815120.1</v>
      </c>
      <c r="C4694" s="7">
        <v>11602551.77</v>
      </c>
      <c r="D4694" s="7">
        <v>240172.5</v>
      </c>
      <c r="E4694" s="7">
        <v>7206529.6400000034</v>
      </c>
      <c r="F4694" s="33">
        <v>241472.55000000002</v>
      </c>
      <c r="G4694" s="33"/>
    </row>
    <row r="4695" spans="1:7" x14ac:dyDescent="0.25">
      <c r="A4695" s="4">
        <v>41219</v>
      </c>
      <c r="B4695" s="7">
        <v>9182981.3399999961</v>
      </c>
      <c r="C4695" s="7">
        <v>13932572.25</v>
      </c>
      <c r="D4695" s="7">
        <v>1360380.0499999998</v>
      </c>
      <c r="E4695" s="7">
        <v>5024744.1199999992</v>
      </c>
      <c r="F4695" s="33">
        <v>273579.90000000002</v>
      </c>
      <c r="G4695" s="33"/>
    </row>
    <row r="4696" spans="1:7" x14ac:dyDescent="0.25">
      <c r="A4696" s="4">
        <v>41220</v>
      </c>
      <c r="B4696" s="7">
        <v>171120.02</v>
      </c>
      <c r="C4696" s="7">
        <v>15406045.52</v>
      </c>
      <c r="D4696" s="7">
        <v>8656519.1600000001</v>
      </c>
      <c r="E4696" s="7">
        <v>5496882.3900000006</v>
      </c>
      <c r="F4696" s="33">
        <v>264412.5</v>
      </c>
      <c r="G4696" s="33">
        <v>62333.34</v>
      </c>
    </row>
    <row r="4697" spans="1:7" x14ac:dyDescent="0.25">
      <c r="A4697" s="4">
        <v>41221</v>
      </c>
      <c r="B4697" s="7">
        <v>343160.07</v>
      </c>
      <c r="C4697" s="7">
        <v>11636979.079999998</v>
      </c>
      <c r="D4697" s="7">
        <v>12039225.859999998</v>
      </c>
      <c r="E4697" s="7">
        <v>7289552.1300000027</v>
      </c>
      <c r="F4697" s="33">
        <v>274500.59999999998</v>
      </c>
      <c r="G4697" s="33">
        <v>55000</v>
      </c>
    </row>
    <row r="4698" spans="1:7" x14ac:dyDescent="0.25">
      <c r="A4698" s="4">
        <v>41222</v>
      </c>
      <c r="B4698" s="7">
        <v>9418041.4399999976</v>
      </c>
      <c r="C4698" s="7">
        <v>185516.11</v>
      </c>
      <c r="D4698" s="7">
        <v>3967536.4899999998</v>
      </c>
      <c r="E4698" s="7">
        <v>7289488.0200000014</v>
      </c>
      <c r="F4698" s="33">
        <v>277183.5</v>
      </c>
      <c r="G4698" s="33">
        <v>73333.34</v>
      </c>
    </row>
    <row r="4699" spans="1:7" x14ac:dyDescent="0.25">
      <c r="A4699" s="4">
        <v>41223</v>
      </c>
      <c r="B4699" s="7">
        <v>8205020.950000002</v>
      </c>
      <c r="C4699" s="7">
        <v>134466.04999999999</v>
      </c>
      <c r="D4699" s="7">
        <v>5921846.5499999989</v>
      </c>
      <c r="E4699" s="7">
        <v>7200039.6500000022</v>
      </c>
      <c r="F4699" s="33">
        <v>247394.4</v>
      </c>
      <c r="G4699" s="33">
        <v>73333</v>
      </c>
    </row>
    <row r="4700" spans="1:7" x14ac:dyDescent="0.25">
      <c r="A4700" s="4">
        <v>41224</v>
      </c>
      <c r="B4700" s="7">
        <v>17480</v>
      </c>
      <c r="C4700" s="7">
        <v>15580252.979999999</v>
      </c>
      <c r="D4700" s="7">
        <v>398096.37</v>
      </c>
      <c r="E4700" s="7">
        <v>4021755.1700000009</v>
      </c>
      <c r="F4700" s="33">
        <v>291724.95000000007</v>
      </c>
      <c r="G4700" s="33">
        <v>55500</v>
      </c>
    </row>
    <row r="4701" spans="1:7" x14ac:dyDescent="0.25">
      <c r="A4701" s="4">
        <v>41225</v>
      </c>
      <c r="B4701" s="7">
        <v>115460.02</v>
      </c>
      <c r="C4701" s="7"/>
      <c r="D4701" s="7">
        <v>8915881.6600000001</v>
      </c>
      <c r="E4701" s="7">
        <v>6793507.2300000023</v>
      </c>
      <c r="F4701" s="33">
        <v>299470.05000000005</v>
      </c>
      <c r="G4701" s="33">
        <v>66000</v>
      </c>
    </row>
    <row r="4702" spans="1:7" x14ac:dyDescent="0.25">
      <c r="A4702" s="4">
        <v>41226</v>
      </c>
      <c r="B4702" s="7">
        <v>9365141.4199999962</v>
      </c>
      <c r="C4702" s="7">
        <v>12610678.189999999</v>
      </c>
      <c r="D4702" s="7">
        <v>1312056.97</v>
      </c>
      <c r="E4702" s="7">
        <v>7023764.6900000023</v>
      </c>
      <c r="F4702" s="33">
        <v>290903.25</v>
      </c>
      <c r="G4702" s="33">
        <v>69666.66</v>
      </c>
    </row>
    <row r="4703" spans="1:7" x14ac:dyDescent="0.25">
      <c r="A4703" s="4">
        <v>41227</v>
      </c>
      <c r="B4703" s="7">
        <v>5169480.620000002</v>
      </c>
      <c r="C4703" s="7">
        <v>14453157.25</v>
      </c>
      <c r="D4703" s="7">
        <v>1981058.31</v>
      </c>
      <c r="E4703" s="7">
        <v>7066380.4800000023</v>
      </c>
      <c r="F4703" s="33">
        <v>294724.64999999997</v>
      </c>
      <c r="G4703" s="33">
        <v>80666</v>
      </c>
    </row>
    <row r="4704" spans="1:7" x14ac:dyDescent="0.25">
      <c r="A4704" s="4">
        <v>41228</v>
      </c>
      <c r="B4704" s="7">
        <v>68080.010000000009</v>
      </c>
      <c r="C4704" s="7">
        <v>15408918.710000003</v>
      </c>
      <c r="D4704" s="7">
        <v>10494506.469999999</v>
      </c>
      <c r="E4704" s="7">
        <v>563850.72</v>
      </c>
      <c r="F4704" s="33">
        <v>235445.1</v>
      </c>
      <c r="G4704" s="33">
        <v>69666.67</v>
      </c>
    </row>
    <row r="4705" spans="1:7" x14ac:dyDescent="0.25">
      <c r="A4705" s="4">
        <v>41229</v>
      </c>
      <c r="B4705" s="7">
        <v>6947380.8199999994</v>
      </c>
      <c r="C4705" s="7">
        <v>14918483.429999998</v>
      </c>
      <c r="D4705" s="7">
        <v>11979176.560000002</v>
      </c>
      <c r="E4705" s="7"/>
      <c r="F4705" s="33">
        <v>273051.90000000002</v>
      </c>
      <c r="G4705" s="33">
        <v>58666.68</v>
      </c>
    </row>
    <row r="4706" spans="1:7" x14ac:dyDescent="0.25">
      <c r="A4706" s="4">
        <v>41230</v>
      </c>
      <c r="B4706" s="7">
        <v>8759321.3399999961</v>
      </c>
      <c r="C4706" s="7">
        <v>9867568.6899999995</v>
      </c>
      <c r="D4706" s="7">
        <v>239831.12999999998</v>
      </c>
      <c r="E4706" s="7"/>
      <c r="F4706" s="33">
        <v>294920.99999999994</v>
      </c>
      <c r="G4706" s="33">
        <v>110000</v>
      </c>
    </row>
    <row r="4707" spans="1:7" x14ac:dyDescent="0.25">
      <c r="A4707" s="4">
        <v>41231</v>
      </c>
      <c r="B4707" s="7">
        <v>1794460.2400000002</v>
      </c>
      <c r="C4707" s="7">
        <v>5662609.9100000001</v>
      </c>
      <c r="D4707" s="7">
        <v>170901</v>
      </c>
      <c r="E4707" s="7">
        <v>130698.31</v>
      </c>
      <c r="F4707" s="33">
        <v>241330.65000000002</v>
      </c>
      <c r="G4707" s="33">
        <v>132000</v>
      </c>
    </row>
    <row r="4708" spans="1:7" x14ac:dyDescent="0.25">
      <c r="A4708" s="4">
        <v>41232</v>
      </c>
      <c r="B4708" s="7">
        <v>6179640.7399999984</v>
      </c>
      <c r="C4708" s="7">
        <v>2561503.7399999998</v>
      </c>
      <c r="D4708" s="7">
        <v>9112814.3999999985</v>
      </c>
      <c r="E4708" s="7"/>
      <c r="F4708" s="33">
        <v>255241.80000000002</v>
      </c>
      <c r="G4708" s="33">
        <v>249333</v>
      </c>
    </row>
    <row r="4709" spans="1:7" x14ac:dyDescent="0.25">
      <c r="A4709" s="4">
        <v>41233</v>
      </c>
      <c r="B4709" s="7">
        <v>6808920.9599999981</v>
      </c>
      <c r="C4709" s="7">
        <v>9330328.8300000019</v>
      </c>
      <c r="D4709" s="7">
        <v>10198617.529999999</v>
      </c>
      <c r="E4709" s="7">
        <v>634681.54999999993</v>
      </c>
      <c r="F4709" s="33">
        <v>250237.35</v>
      </c>
      <c r="G4709" s="33">
        <v>55000</v>
      </c>
    </row>
    <row r="4710" spans="1:7" x14ac:dyDescent="0.25">
      <c r="A4710" s="4">
        <v>41234</v>
      </c>
      <c r="B4710" s="7">
        <v>9223001.339999998</v>
      </c>
      <c r="C4710" s="7">
        <v>10443375.820000002</v>
      </c>
      <c r="D4710" s="7">
        <v>8071221.8700000001</v>
      </c>
      <c r="E4710" s="7">
        <v>15014.98</v>
      </c>
      <c r="F4710" s="33">
        <v>284781.75</v>
      </c>
      <c r="G4710" s="33">
        <v>66000</v>
      </c>
    </row>
    <row r="4711" spans="1:7" x14ac:dyDescent="0.25">
      <c r="A4711" s="4">
        <v>41235</v>
      </c>
      <c r="B4711" s="7">
        <v>9168721.2399999965</v>
      </c>
      <c r="C4711" s="7">
        <v>10940968.560000001</v>
      </c>
      <c r="D4711" s="7">
        <v>12017559.719999999</v>
      </c>
      <c r="E4711" s="7"/>
      <c r="F4711" s="33">
        <v>229127.25000000003</v>
      </c>
      <c r="G4711" s="33">
        <v>69666.67</v>
      </c>
    </row>
    <row r="4712" spans="1:7" x14ac:dyDescent="0.25">
      <c r="A4712" s="4">
        <v>41236</v>
      </c>
      <c r="B4712" s="7"/>
      <c r="C4712" s="7">
        <v>11388479.93</v>
      </c>
      <c r="D4712" s="7">
        <v>10993432.109999999</v>
      </c>
      <c r="E4712" s="7">
        <v>4888252.5100000007</v>
      </c>
      <c r="F4712" s="33">
        <v>238207.2</v>
      </c>
      <c r="G4712" s="33">
        <v>51333</v>
      </c>
    </row>
    <row r="4713" spans="1:7" x14ac:dyDescent="0.25">
      <c r="A4713" s="4">
        <v>41237</v>
      </c>
      <c r="B4713" s="7">
        <v>139380.03</v>
      </c>
      <c r="C4713" s="7">
        <v>11451448.700000001</v>
      </c>
      <c r="D4713" s="7">
        <v>7559435.0900000008</v>
      </c>
      <c r="E4713" s="7">
        <v>6349932.2500000019</v>
      </c>
      <c r="F4713" s="33">
        <v>274328.99999999994</v>
      </c>
      <c r="G4713" s="33">
        <v>56466.68</v>
      </c>
    </row>
    <row r="4714" spans="1:7" x14ac:dyDescent="0.25">
      <c r="A4714" s="4">
        <v>41238</v>
      </c>
      <c r="B4714" s="7">
        <v>9040381.3599999957</v>
      </c>
      <c r="C4714" s="7">
        <v>9984129.9599999972</v>
      </c>
      <c r="D4714" s="7">
        <v>8751510.8799999971</v>
      </c>
      <c r="E4714" s="7">
        <v>5597312.3999999994</v>
      </c>
      <c r="F4714" s="33">
        <v>237560.4</v>
      </c>
      <c r="G4714" s="33"/>
    </row>
    <row r="4715" spans="1:7" x14ac:dyDescent="0.25">
      <c r="A4715" s="4">
        <v>41239</v>
      </c>
      <c r="B4715" s="7">
        <v>5306100.5500000017</v>
      </c>
      <c r="C4715" s="7">
        <v>10904170.550000001</v>
      </c>
      <c r="D4715" s="7">
        <v>276716.62</v>
      </c>
      <c r="E4715" s="7">
        <v>6322872.3200000003</v>
      </c>
      <c r="F4715" s="33">
        <v>309615.90000000002</v>
      </c>
      <c r="G4715" s="33">
        <v>86533.34</v>
      </c>
    </row>
    <row r="4716" spans="1:7" x14ac:dyDescent="0.25">
      <c r="A4716" s="4">
        <v>41240</v>
      </c>
      <c r="B4716" s="7">
        <v>4568720.4600000009</v>
      </c>
      <c r="C4716" s="7">
        <v>10813083.950000003</v>
      </c>
      <c r="D4716" s="7">
        <v>11484954.170000002</v>
      </c>
      <c r="E4716" s="7">
        <v>7299736.3000000026</v>
      </c>
      <c r="F4716" s="33">
        <v>249823.19999999995</v>
      </c>
      <c r="G4716" s="33">
        <v>80666.67</v>
      </c>
    </row>
    <row r="4717" spans="1:7" x14ac:dyDescent="0.25">
      <c r="A4717" s="4">
        <v>41241</v>
      </c>
      <c r="B4717" s="7">
        <v>5358080.5600000024</v>
      </c>
      <c r="C4717" s="7">
        <v>10496159.789999999</v>
      </c>
      <c r="D4717" s="7">
        <v>403299.35</v>
      </c>
      <c r="E4717" s="7">
        <v>6798768.870000002</v>
      </c>
      <c r="F4717" s="33">
        <v>292681.95</v>
      </c>
      <c r="G4717" s="33">
        <v>62333.34</v>
      </c>
    </row>
    <row r="4718" spans="1:7" x14ac:dyDescent="0.25">
      <c r="A4718" s="4">
        <v>41242</v>
      </c>
      <c r="B4718" s="7">
        <v>3917820.3800000008</v>
      </c>
      <c r="C4718" s="7">
        <v>11132486.41</v>
      </c>
      <c r="D4718" s="7">
        <v>11964877.82</v>
      </c>
      <c r="E4718" s="7">
        <v>6604802.2700000023</v>
      </c>
      <c r="F4718" s="33">
        <v>280282.1999999999</v>
      </c>
      <c r="G4718" s="33">
        <v>66000.009999999995</v>
      </c>
    </row>
    <row r="4719" spans="1:7" x14ac:dyDescent="0.25">
      <c r="A4719" s="4">
        <v>41243</v>
      </c>
      <c r="B4719" s="7">
        <v>7441881.0599999987</v>
      </c>
      <c r="C4719" s="7">
        <v>9922225.1400000006</v>
      </c>
      <c r="D4719" s="7">
        <v>275524.16000000003</v>
      </c>
      <c r="E4719" s="7">
        <v>7248366.2900000019</v>
      </c>
      <c r="F4719" s="33">
        <v>262369.80000000005</v>
      </c>
      <c r="G4719" s="33">
        <v>62333.34</v>
      </c>
    </row>
    <row r="4720" spans="1:7" x14ac:dyDescent="0.25">
      <c r="A4720" s="4">
        <v>41244</v>
      </c>
      <c r="B4720" s="7">
        <v>4322620.4200000018</v>
      </c>
      <c r="C4720" s="7">
        <v>11397193.629999999</v>
      </c>
      <c r="D4720" s="7">
        <v>11874987.760000002</v>
      </c>
      <c r="E4720" s="7">
        <v>7339785.4800000023</v>
      </c>
      <c r="F4720" s="33">
        <v>267945.14999999997</v>
      </c>
      <c r="G4720" s="33">
        <v>58666</v>
      </c>
    </row>
    <row r="4721" spans="1:7" x14ac:dyDescent="0.25">
      <c r="A4721" s="4">
        <v>41245</v>
      </c>
      <c r="B4721" s="7">
        <v>4722360.4600000009</v>
      </c>
      <c r="C4721" s="7">
        <v>11029120.370000001</v>
      </c>
      <c r="D4721" s="7">
        <v>239559.15</v>
      </c>
      <c r="E4721" s="7">
        <v>7334358.8400000017</v>
      </c>
      <c r="F4721" s="33">
        <v>269433.45</v>
      </c>
      <c r="G4721" s="33"/>
    </row>
    <row r="4722" spans="1:7" x14ac:dyDescent="0.25">
      <c r="A4722" s="4">
        <v>41246</v>
      </c>
      <c r="B4722" s="7">
        <v>5051260.4800000014</v>
      </c>
      <c r="C4722" s="7">
        <v>11362017.82</v>
      </c>
      <c r="D4722" s="7">
        <v>11940909.559999999</v>
      </c>
      <c r="E4722" s="7">
        <v>7108409.6700000018</v>
      </c>
      <c r="F4722" s="33">
        <v>242003.84999999998</v>
      </c>
      <c r="G4722" s="33">
        <v>88000</v>
      </c>
    </row>
    <row r="4723" spans="1:7" x14ac:dyDescent="0.25">
      <c r="A4723" s="4">
        <v>41247</v>
      </c>
      <c r="B4723" s="7">
        <v>9238641.349999994</v>
      </c>
      <c r="C4723" s="7">
        <v>11526907.590000002</v>
      </c>
      <c r="D4723" s="7">
        <v>2692866.3699999996</v>
      </c>
      <c r="E4723" s="7">
        <v>3147181.9599999995</v>
      </c>
      <c r="F4723" s="33">
        <v>256093.19999999998</v>
      </c>
      <c r="G4723" s="33">
        <v>62333</v>
      </c>
    </row>
    <row r="4724" spans="1:7" x14ac:dyDescent="0.25">
      <c r="A4724" s="4">
        <v>41248</v>
      </c>
      <c r="B4724" s="7">
        <v>144440.01</v>
      </c>
      <c r="C4724" s="7">
        <v>10649549.829999998</v>
      </c>
      <c r="D4724" s="7">
        <v>11930815.210000001</v>
      </c>
      <c r="E4724" s="7">
        <v>2006967.9600000002</v>
      </c>
      <c r="F4724" s="33">
        <v>289870.34999999998</v>
      </c>
      <c r="G4724" s="33">
        <v>62333</v>
      </c>
    </row>
    <row r="4725" spans="1:7" x14ac:dyDescent="0.25">
      <c r="A4725" s="4">
        <v>41249</v>
      </c>
      <c r="B4725" s="7">
        <v>8758401.1199999992</v>
      </c>
      <c r="C4725" s="7">
        <v>10512775.000000002</v>
      </c>
      <c r="D4725" s="7">
        <v>244699.69</v>
      </c>
      <c r="E4725" s="7">
        <v>77843.320000000007</v>
      </c>
      <c r="F4725" s="33">
        <v>296377.95</v>
      </c>
      <c r="G4725" s="33">
        <v>66000</v>
      </c>
    </row>
    <row r="4726" spans="1:7" x14ac:dyDescent="0.25">
      <c r="A4726" s="4">
        <v>41250</v>
      </c>
      <c r="B4726" s="7"/>
      <c r="C4726" s="7">
        <v>9814413.7600000016</v>
      </c>
      <c r="D4726" s="7">
        <v>11739109.76</v>
      </c>
      <c r="E4726" s="7">
        <v>7175931.3200000022</v>
      </c>
      <c r="F4726" s="33">
        <v>277975.50000000006</v>
      </c>
      <c r="G4726" s="33"/>
    </row>
    <row r="4727" spans="1:7" x14ac:dyDescent="0.25">
      <c r="A4727" s="4">
        <v>41251</v>
      </c>
      <c r="B4727" s="7">
        <v>113160</v>
      </c>
      <c r="C4727" s="7">
        <v>10970468.83</v>
      </c>
      <c r="D4727" s="7">
        <v>422727.97</v>
      </c>
      <c r="E4727" s="7">
        <v>7280541.2900000028</v>
      </c>
      <c r="F4727" s="33">
        <v>277772.55000000005</v>
      </c>
      <c r="G4727" s="33">
        <v>55000.01</v>
      </c>
    </row>
    <row r="4728" spans="1:7" x14ac:dyDescent="0.25">
      <c r="A4728" s="4">
        <v>41252</v>
      </c>
      <c r="B4728" s="7">
        <v>9362381.4199999962</v>
      </c>
      <c r="C4728" s="7">
        <v>35749.269999999997</v>
      </c>
      <c r="D4728" s="7">
        <v>11179356.289999997</v>
      </c>
      <c r="E4728" s="7">
        <v>7106054.1599999983</v>
      </c>
      <c r="F4728" s="33">
        <v>265194.60000000003</v>
      </c>
      <c r="G4728" s="33"/>
    </row>
    <row r="4729" spans="1:7" x14ac:dyDescent="0.25">
      <c r="A4729" s="4">
        <v>41253</v>
      </c>
      <c r="B4729" s="7">
        <v>1721780.1800000002</v>
      </c>
      <c r="C4729" s="7">
        <v>9650206.3999999985</v>
      </c>
      <c r="D4729" s="7">
        <v>372391.24</v>
      </c>
      <c r="E4729" s="7">
        <v>7277361.7000000002</v>
      </c>
      <c r="F4729" s="33">
        <v>307551.75000000006</v>
      </c>
      <c r="G4729" s="33">
        <v>62333.34</v>
      </c>
    </row>
    <row r="4730" spans="1:7" x14ac:dyDescent="0.25">
      <c r="A4730" s="4">
        <v>41254</v>
      </c>
      <c r="B4730" s="7">
        <v>5324960.5300000021</v>
      </c>
      <c r="C4730" s="7">
        <v>12477021.789999999</v>
      </c>
      <c r="D4730" s="7">
        <v>12134154.079999998</v>
      </c>
      <c r="E4730" s="7">
        <v>5434870.8200000003</v>
      </c>
      <c r="F4730" s="33">
        <v>288273.15000000002</v>
      </c>
      <c r="G4730" s="33">
        <v>66000</v>
      </c>
    </row>
    <row r="4731" spans="1:7" x14ac:dyDescent="0.25">
      <c r="A4731" s="4">
        <v>41255</v>
      </c>
      <c r="B4731" s="7">
        <v>6254620.6200000029</v>
      </c>
      <c r="C4731" s="7">
        <v>15346954.600000001</v>
      </c>
      <c r="D4731" s="7">
        <v>12123925.589999998</v>
      </c>
      <c r="E4731" s="7">
        <v>7363922.5599999987</v>
      </c>
      <c r="F4731" s="33">
        <v>246861.45</v>
      </c>
      <c r="G4731" s="33">
        <v>66000</v>
      </c>
    </row>
    <row r="4732" spans="1:7" x14ac:dyDescent="0.25">
      <c r="A4732" s="4">
        <v>41256</v>
      </c>
      <c r="B4732" s="7">
        <v>8224340.8900000025</v>
      </c>
      <c r="C4732" s="7">
        <v>15664450.130000003</v>
      </c>
      <c r="D4732" s="7">
        <v>3343340.9499999997</v>
      </c>
      <c r="E4732" s="7">
        <v>7363574.2399999984</v>
      </c>
      <c r="F4732" s="33">
        <v>289490.85000000003</v>
      </c>
      <c r="G4732" s="33">
        <v>62333.34</v>
      </c>
    </row>
    <row r="4733" spans="1:7" x14ac:dyDescent="0.25">
      <c r="A4733" s="4">
        <v>41257</v>
      </c>
      <c r="B4733" s="7">
        <v>88320</v>
      </c>
      <c r="C4733" s="7">
        <v>15711464.68</v>
      </c>
      <c r="D4733" s="7">
        <v>239478.15</v>
      </c>
      <c r="E4733" s="7">
        <v>7348348.419999999</v>
      </c>
      <c r="F4733" s="33">
        <v>278488.64999999997</v>
      </c>
      <c r="G4733" s="33">
        <v>84333.34</v>
      </c>
    </row>
    <row r="4734" spans="1:7" x14ac:dyDescent="0.25">
      <c r="A4734" s="4">
        <v>41258</v>
      </c>
      <c r="B4734" s="7"/>
      <c r="C4734" s="7">
        <v>15307466.5</v>
      </c>
      <c r="D4734" s="7">
        <v>3471952.6399999997</v>
      </c>
      <c r="E4734" s="7">
        <v>7327503.4199999999</v>
      </c>
      <c r="F4734" s="33">
        <v>276813.90000000008</v>
      </c>
      <c r="G4734" s="33"/>
    </row>
    <row r="4735" spans="1:7" x14ac:dyDescent="0.25">
      <c r="A4735" s="4">
        <v>41259</v>
      </c>
      <c r="B4735" s="7">
        <v>71760</v>
      </c>
      <c r="C4735" s="7">
        <v>8900498.3800000008</v>
      </c>
      <c r="D4735" s="7">
        <v>12038404.5</v>
      </c>
      <c r="E4735" s="7">
        <v>7326119.2599999988</v>
      </c>
      <c r="F4735" s="33">
        <v>273725.09999999998</v>
      </c>
      <c r="G4735" s="33"/>
    </row>
    <row r="4736" spans="1:7" x14ac:dyDescent="0.25">
      <c r="A4736" s="4">
        <v>41260</v>
      </c>
      <c r="B4736" s="7">
        <v>9485201.4399999976</v>
      </c>
      <c r="C4736" s="7">
        <v>11317334.700000001</v>
      </c>
      <c r="D4736" s="7">
        <v>4957708.47</v>
      </c>
      <c r="E4736" s="7">
        <v>7327054.2499999991</v>
      </c>
      <c r="F4736" s="33">
        <v>284999.55</v>
      </c>
      <c r="G4736" s="33">
        <v>62333.340000000004</v>
      </c>
    </row>
    <row r="4737" spans="1:7" x14ac:dyDescent="0.25">
      <c r="A4737" s="4">
        <v>41261</v>
      </c>
      <c r="B4737" s="7">
        <v>9241861.3599999957</v>
      </c>
      <c r="C4737" s="7">
        <v>10498089.68</v>
      </c>
      <c r="D4737" s="7">
        <v>353727.39</v>
      </c>
      <c r="E4737" s="7">
        <v>7326100.9299999988</v>
      </c>
      <c r="F4737" s="33">
        <v>291815.7</v>
      </c>
      <c r="G4737" s="33">
        <v>62333.34</v>
      </c>
    </row>
    <row r="4738" spans="1:7" x14ac:dyDescent="0.25">
      <c r="A4738" s="4">
        <v>41262</v>
      </c>
      <c r="B4738" s="7"/>
      <c r="C4738" s="7">
        <v>10737424.890000001</v>
      </c>
      <c r="D4738" s="7">
        <v>11783989.940000001</v>
      </c>
      <c r="E4738" s="7">
        <v>3610970.0299999993</v>
      </c>
      <c r="F4738" s="33">
        <v>294246.15000000002</v>
      </c>
      <c r="G4738" s="33">
        <v>51333.320000000007</v>
      </c>
    </row>
    <row r="4739" spans="1:7" x14ac:dyDescent="0.25">
      <c r="A4739" s="4">
        <v>41263</v>
      </c>
      <c r="B4739" s="7">
        <v>5671340.8399999989</v>
      </c>
      <c r="C4739" s="7">
        <v>11519967.85</v>
      </c>
      <c r="D4739" s="7">
        <v>9600159.2699999996</v>
      </c>
      <c r="E4739" s="7">
        <v>2237656.73</v>
      </c>
      <c r="F4739" s="33">
        <v>246972.00000000003</v>
      </c>
      <c r="G4739" s="33"/>
    </row>
    <row r="4740" spans="1:7" x14ac:dyDescent="0.25">
      <c r="A4740" s="4">
        <v>41264</v>
      </c>
      <c r="B4740" s="7">
        <v>2090700.2300000002</v>
      </c>
      <c r="C4740" s="7">
        <v>8813737.3400000017</v>
      </c>
      <c r="D4740" s="7">
        <v>8825349.9499999993</v>
      </c>
      <c r="E4740" s="7"/>
      <c r="F4740" s="33">
        <v>285446.7</v>
      </c>
      <c r="G4740" s="33">
        <v>99000</v>
      </c>
    </row>
    <row r="4741" spans="1:7" x14ac:dyDescent="0.25">
      <c r="A4741" s="4">
        <v>41265</v>
      </c>
      <c r="B4741" s="7">
        <v>5107840.6899999995</v>
      </c>
      <c r="C4741" s="7"/>
      <c r="D4741" s="7">
        <v>1695589.47</v>
      </c>
      <c r="E4741" s="7">
        <v>4378861.71</v>
      </c>
      <c r="F4741" s="33">
        <v>295887.90000000002</v>
      </c>
      <c r="G4741" s="33">
        <v>55000</v>
      </c>
    </row>
    <row r="4742" spans="1:7" x14ac:dyDescent="0.25">
      <c r="A4742" s="4">
        <v>41266</v>
      </c>
      <c r="B4742" s="7">
        <v>5712280.5900000008</v>
      </c>
      <c r="C4742" s="7">
        <v>7287817.6900000013</v>
      </c>
      <c r="D4742" s="7">
        <v>10259396.029999997</v>
      </c>
      <c r="E4742" s="7">
        <v>7339603.2800000003</v>
      </c>
      <c r="F4742" s="33">
        <v>286034.09999999998</v>
      </c>
      <c r="G4742" s="33"/>
    </row>
    <row r="4743" spans="1:7" x14ac:dyDescent="0.25">
      <c r="A4743" s="4">
        <v>41267</v>
      </c>
      <c r="B4743" s="7">
        <v>4140</v>
      </c>
      <c r="C4743" s="7">
        <v>15397517.069999998</v>
      </c>
      <c r="D4743" s="7">
        <v>717335.54999999981</v>
      </c>
      <c r="E4743" s="7">
        <v>7340180.7999999998</v>
      </c>
      <c r="F4743" s="33">
        <v>292982.24999999994</v>
      </c>
      <c r="G4743" s="33"/>
    </row>
    <row r="4744" spans="1:7" x14ac:dyDescent="0.25">
      <c r="A4744" s="4">
        <v>41268</v>
      </c>
      <c r="B4744" s="7"/>
      <c r="C4744" s="7">
        <v>2484871.11</v>
      </c>
      <c r="D4744" s="7">
        <v>8632180.1099999994</v>
      </c>
      <c r="E4744" s="7">
        <v>7162475.790000001</v>
      </c>
      <c r="F4744" s="33">
        <v>271773.15000000002</v>
      </c>
      <c r="G4744" s="33"/>
    </row>
    <row r="4745" spans="1:7" x14ac:dyDescent="0.25">
      <c r="A4745" s="4">
        <v>41269</v>
      </c>
      <c r="B4745" s="7">
        <v>5572440.7999999998</v>
      </c>
      <c r="C4745" s="7">
        <v>5577696.2800000012</v>
      </c>
      <c r="D4745" s="7">
        <v>11648655.239999998</v>
      </c>
      <c r="E4745" s="7">
        <v>7275629.1799999997</v>
      </c>
      <c r="F4745" s="33">
        <v>290051.85000000003</v>
      </c>
      <c r="G4745" s="33">
        <v>102666</v>
      </c>
    </row>
    <row r="4746" spans="1:7" x14ac:dyDescent="0.25">
      <c r="A4746" s="4">
        <v>41270</v>
      </c>
      <c r="B4746" s="7">
        <v>5590380.8300000001</v>
      </c>
      <c r="C4746" s="7">
        <v>10000452.440000001</v>
      </c>
      <c r="D4746" s="7">
        <v>238854.03999999998</v>
      </c>
      <c r="E4746" s="7">
        <v>79108.320000000007</v>
      </c>
      <c r="F4746" s="33">
        <v>296688.14999999997</v>
      </c>
      <c r="G4746" s="33">
        <v>66000</v>
      </c>
    </row>
    <row r="4747" spans="1:7" x14ac:dyDescent="0.25">
      <c r="A4747" s="4">
        <v>41271</v>
      </c>
      <c r="B4747" s="7">
        <v>610880.07000000007</v>
      </c>
      <c r="C4747" s="7">
        <v>10408689.860000001</v>
      </c>
      <c r="D4747" s="7">
        <v>10827630.110000001</v>
      </c>
      <c r="E4747" s="7">
        <v>190776.63</v>
      </c>
      <c r="F4747" s="33">
        <v>302057.25</v>
      </c>
      <c r="G4747" s="33">
        <v>58666</v>
      </c>
    </row>
    <row r="4748" spans="1:7" x14ac:dyDescent="0.25">
      <c r="A4748" s="4">
        <v>41272</v>
      </c>
      <c r="B4748" s="7">
        <v>7044440.9400000004</v>
      </c>
      <c r="C4748" s="7">
        <v>13548018.250000002</v>
      </c>
      <c r="D4748" s="7">
        <v>364265.73</v>
      </c>
      <c r="E4748" s="7">
        <v>129360.01</v>
      </c>
      <c r="F4748" s="33">
        <v>300629.99999999994</v>
      </c>
      <c r="G4748" s="33"/>
    </row>
    <row r="4749" spans="1:7" x14ac:dyDescent="0.25">
      <c r="A4749" s="4">
        <v>41273</v>
      </c>
      <c r="B4749" s="7"/>
      <c r="C4749" s="7">
        <v>5216.21</v>
      </c>
      <c r="D4749" s="7">
        <v>9044134.879999999</v>
      </c>
      <c r="E4749" s="7">
        <v>3453853.34</v>
      </c>
      <c r="F4749" s="33">
        <v>309412.95</v>
      </c>
      <c r="G4749" s="33"/>
    </row>
    <row r="4750" spans="1:7" x14ac:dyDescent="0.25">
      <c r="A4750" s="4">
        <v>41274</v>
      </c>
      <c r="B4750" s="7"/>
      <c r="C4750" s="7">
        <v>2268979</v>
      </c>
      <c r="D4750" s="7">
        <v>293296.61</v>
      </c>
      <c r="E4750" s="7">
        <v>7286251</v>
      </c>
      <c r="F4750" s="33">
        <v>303671</v>
      </c>
      <c r="G4750" s="33"/>
    </row>
    <row r="4751" spans="1:7" x14ac:dyDescent="0.25">
      <c r="A4751" s="4">
        <v>41275</v>
      </c>
      <c r="B4751" s="7">
        <v>158700</v>
      </c>
      <c r="C4751" s="7">
        <v>2131724</v>
      </c>
      <c r="D4751" s="7">
        <v>11751004</v>
      </c>
      <c r="E4751" s="7">
        <v>588169</v>
      </c>
      <c r="F4751" s="33">
        <v>263108</v>
      </c>
      <c r="G4751" s="33">
        <v>69667</v>
      </c>
    </row>
    <row r="4752" spans="1:7" x14ac:dyDescent="0.25">
      <c r="A4752" s="4">
        <v>41276</v>
      </c>
      <c r="B4752" s="7">
        <v>9310400</v>
      </c>
      <c r="C4752" s="7">
        <v>11170154</v>
      </c>
      <c r="D4752" s="7">
        <v>323273.71999999997</v>
      </c>
      <c r="E4752" s="7">
        <v>172115</v>
      </c>
      <c r="F4752" s="33">
        <v>304922</v>
      </c>
      <c r="G4752" s="33">
        <v>69667</v>
      </c>
    </row>
    <row r="4753" spans="1:7" x14ac:dyDescent="0.25">
      <c r="A4753" s="4">
        <v>41277</v>
      </c>
      <c r="B4753" s="7">
        <v>1292140.1600000001</v>
      </c>
      <c r="C4753" s="7">
        <v>12570372.93</v>
      </c>
      <c r="D4753" s="7">
        <v>12096003.949999999</v>
      </c>
      <c r="E4753" s="7">
        <v>7255902.6099999985</v>
      </c>
      <c r="F4753" s="33">
        <v>300661.35000000003</v>
      </c>
      <c r="G4753" s="33">
        <v>73333.34</v>
      </c>
    </row>
    <row r="4754" spans="1:7" x14ac:dyDescent="0.25">
      <c r="A4754" s="4">
        <v>41278</v>
      </c>
      <c r="B4754" s="7"/>
      <c r="C4754" s="7">
        <v>12234532.33</v>
      </c>
      <c r="D4754" s="7">
        <v>3755219.4899999998</v>
      </c>
      <c r="E4754" s="7">
        <v>7300700.0999999987</v>
      </c>
      <c r="F4754" s="33">
        <v>314148.45</v>
      </c>
      <c r="G4754" s="33">
        <v>66000.009999999995</v>
      </c>
    </row>
    <row r="4755" spans="1:7" x14ac:dyDescent="0.25">
      <c r="A4755" s="4">
        <v>41279</v>
      </c>
      <c r="B4755" s="7">
        <v>9660</v>
      </c>
      <c r="C4755" s="7">
        <v>132497.35</v>
      </c>
      <c r="D4755" s="7">
        <v>6117964.1600000001</v>
      </c>
      <c r="E4755" s="7">
        <v>6256561.7499999991</v>
      </c>
      <c r="F4755" s="33">
        <v>302387.25000000006</v>
      </c>
      <c r="G4755" s="33"/>
    </row>
    <row r="4756" spans="1:7" x14ac:dyDescent="0.25">
      <c r="A4756" s="4">
        <v>41280</v>
      </c>
      <c r="B4756" s="7">
        <v>9406541.4399999976</v>
      </c>
      <c r="C4756" s="7"/>
      <c r="D4756" s="7">
        <v>4202053.16</v>
      </c>
      <c r="E4756" s="7">
        <v>3685412.5099999988</v>
      </c>
      <c r="F4756" s="33">
        <v>296089.19999999995</v>
      </c>
      <c r="G4756" s="33"/>
    </row>
    <row r="4757" spans="1:7" x14ac:dyDescent="0.25">
      <c r="A4757" s="4">
        <v>41281</v>
      </c>
      <c r="B4757" s="7">
        <v>6858140.8400000008</v>
      </c>
      <c r="C4757" s="7"/>
      <c r="D4757" s="7">
        <v>7954341.3100000005</v>
      </c>
      <c r="E4757" s="7">
        <v>3652192.4699999997</v>
      </c>
      <c r="F4757" s="33">
        <v>309427.80000000005</v>
      </c>
      <c r="G4757" s="33"/>
    </row>
    <row r="4758" spans="1:7" x14ac:dyDescent="0.25">
      <c r="A4758" s="4">
        <v>41282</v>
      </c>
      <c r="B4758" s="7"/>
      <c r="C4758" s="7">
        <v>10976956.490000002</v>
      </c>
      <c r="D4758" s="7">
        <v>7226197.540000001</v>
      </c>
      <c r="E4758" s="7">
        <v>7329254.1800000006</v>
      </c>
      <c r="F4758" s="33">
        <v>289381.94999999995</v>
      </c>
      <c r="G4758" s="33">
        <v>66000</v>
      </c>
    </row>
    <row r="4759" spans="1:7" x14ac:dyDescent="0.25">
      <c r="A4759" s="4">
        <v>41283</v>
      </c>
      <c r="B4759" s="7"/>
      <c r="C4759" s="7">
        <v>10742769.030000001</v>
      </c>
      <c r="D4759" s="7">
        <v>241230</v>
      </c>
      <c r="E4759" s="7">
        <v>7331032.5599999996</v>
      </c>
      <c r="F4759" s="33">
        <v>328373.09999999992</v>
      </c>
      <c r="G4759" s="33">
        <v>62333.34</v>
      </c>
    </row>
    <row r="4760" spans="1:7" x14ac:dyDescent="0.25">
      <c r="A4760" s="4">
        <v>41284</v>
      </c>
      <c r="B4760" s="7">
        <v>1077320.1299999999</v>
      </c>
      <c r="C4760" s="7">
        <v>187311.23</v>
      </c>
      <c r="D4760" s="7">
        <v>7739649.4900000002</v>
      </c>
      <c r="E4760" s="7">
        <v>6787348.379999999</v>
      </c>
      <c r="F4760" s="33">
        <v>323489.09999999998</v>
      </c>
      <c r="G4760" s="33">
        <v>62333.34</v>
      </c>
    </row>
    <row r="4761" spans="1:7" x14ac:dyDescent="0.25">
      <c r="A4761" s="4">
        <v>41285</v>
      </c>
      <c r="B4761" s="7">
        <v>9273601.4099999964</v>
      </c>
      <c r="C4761" s="7">
        <v>14103763.609999998</v>
      </c>
      <c r="D4761" s="7">
        <v>7696231.790000001</v>
      </c>
      <c r="E4761" s="7">
        <v>67640.83</v>
      </c>
      <c r="F4761" s="33">
        <v>302337.75000000006</v>
      </c>
      <c r="G4761" s="33"/>
    </row>
    <row r="4762" spans="1:7" x14ac:dyDescent="0.25">
      <c r="A4762" s="4">
        <v>41286</v>
      </c>
      <c r="B4762" s="7"/>
      <c r="C4762" s="7">
        <v>7425989.2800000003</v>
      </c>
      <c r="D4762" s="7">
        <v>9905107.620000001</v>
      </c>
      <c r="E4762" s="7">
        <v>3518276.66</v>
      </c>
      <c r="F4762" s="33">
        <v>313707.89999999997</v>
      </c>
      <c r="G4762" s="33"/>
    </row>
    <row r="4763" spans="1:7" x14ac:dyDescent="0.25">
      <c r="A4763" s="4">
        <v>41287</v>
      </c>
      <c r="B4763" s="7">
        <v>209760.04</v>
      </c>
      <c r="C4763" s="7">
        <v>9093038.5</v>
      </c>
      <c r="D4763" s="7">
        <v>245369.93</v>
      </c>
      <c r="E4763" s="7">
        <v>6827030.8799999999</v>
      </c>
      <c r="F4763" s="33">
        <v>305949.60000000003</v>
      </c>
      <c r="G4763" s="33">
        <v>112900</v>
      </c>
    </row>
    <row r="4764" spans="1:7" x14ac:dyDescent="0.25">
      <c r="A4764" s="4">
        <v>41288</v>
      </c>
      <c r="B4764" s="7">
        <v>6595480.9699999979</v>
      </c>
      <c r="C4764" s="7">
        <v>2777021.37</v>
      </c>
      <c r="D4764" s="7">
        <v>487475.75</v>
      </c>
      <c r="E4764" s="7">
        <v>5464405.7999999998</v>
      </c>
      <c r="F4764" s="33">
        <v>310320.45</v>
      </c>
      <c r="G4764" s="33"/>
    </row>
    <row r="4765" spans="1:7" x14ac:dyDescent="0.25">
      <c r="A4765" s="4">
        <v>41289</v>
      </c>
      <c r="B4765" s="7">
        <v>4980880.74</v>
      </c>
      <c r="C4765" s="7">
        <v>111640.11</v>
      </c>
      <c r="D4765" s="7">
        <v>11778224.34</v>
      </c>
      <c r="E4765" s="7">
        <v>5208655.9299999988</v>
      </c>
      <c r="F4765" s="33">
        <v>315897.44999999995</v>
      </c>
      <c r="G4765" s="33"/>
    </row>
    <row r="4766" spans="1:7" x14ac:dyDescent="0.25">
      <c r="A4766" s="4">
        <v>41290</v>
      </c>
      <c r="B4766" s="7">
        <v>2849700.3499999996</v>
      </c>
      <c r="C4766" s="7">
        <v>15195205.859999999</v>
      </c>
      <c r="D4766" s="7">
        <v>428572.22</v>
      </c>
      <c r="E4766" s="7">
        <v>6788585.8099999996</v>
      </c>
      <c r="F4766" s="33">
        <v>294095.99999999994</v>
      </c>
      <c r="G4766" s="33"/>
    </row>
    <row r="4767" spans="1:7" x14ac:dyDescent="0.25">
      <c r="A4767" s="4">
        <v>41291</v>
      </c>
      <c r="B4767" s="7"/>
      <c r="C4767" s="7">
        <v>13866875.17</v>
      </c>
      <c r="D4767" s="7">
        <v>12025265.1</v>
      </c>
      <c r="E4767" s="7">
        <v>3707815.87</v>
      </c>
      <c r="F4767" s="33">
        <v>291492.30000000005</v>
      </c>
      <c r="G4767" s="33"/>
    </row>
    <row r="4768" spans="1:7" x14ac:dyDescent="0.25">
      <c r="A4768" s="4">
        <v>41292</v>
      </c>
      <c r="B4768" s="7">
        <v>5398100.7799999993</v>
      </c>
      <c r="C4768" s="7">
        <v>6944790.1799999988</v>
      </c>
      <c r="D4768" s="7">
        <v>553981.03</v>
      </c>
      <c r="E4768" s="7">
        <v>2409467.5300000003</v>
      </c>
      <c r="F4768" s="33">
        <v>293432.7</v>
      </c>
      <c r="G4768" s="33">
        <v>109400</v>
      </c>
    </row>
    <row r="4769" spans="1:7" x14ac:dyDescent="0.25">
      <c r="A4769" s="4">
        <v>41293</v>
      </c>
      <c r="B4769" s="7"/>
      <c r="C4769" s="7"/>
      <c r="D4769" s="7">
        <v>11616628.160000002</v>
      </c>
      <c r="E4769" s="7">
        <v>6294621.8399999989</v>
      </c>
      <c r="F4769" s="33">
        <v>305205.44999999995</v>
      </c>
      <c r="G4769" s="33"/>
    </row>
    <row r="4770" spans="1:7" x14ac:dyDescent="0.25">
      <c r="A4770" s="4">
        <v>41294</v>
      </c>
      <c r="B4770" s="7">
        <v>1955460.25</v>
      </c>
      <c r="C4770" s="7">
        <v>1270411.08</v>
      </c>
      <c r="D4770" s="7">
        <v>464112.38</v>
      </c>
      <c r="E4770" s="7">
        <v>6790868.3599999994</v>
      </c>
      <c r="F4770" s="33">
        <v>304104.89999999997</v>
      </c>
      <c r="G4770" s="33"/>
    </row>
    <row r="4771" spans="1:7" x14ac:dyDescent="0.25">
      <c r="A4771" s="4">
        <v>41295</v>
      </c>
      <c r="B4771" s="7">
        <v>7251901.0699999984</v>
      </c>
      <c r="C4771" s="7">
        <v>10048323.41</v>
      </c>
      <c r="D4771" s="7">
        <v>11872642.08</v>
      </c>
      <c r="E4771" s="7">
        <v>102474.15</v>
      </c>
      <c r="F4771" s="33">
        <v>294769.19999999995</v>
      </c>
      <c r="G4771" s="33">
        <v>69667</v>
      </c>
    </row>
    <row r="4772" spans="1:7" x14ac:dyDescent="0.25">
      <c r="A4772" s="4">
        <v>41296</v>
      </c>
      <c r="B4772" s="7">
        <v>3572360.46</v>
      </c>
      <c r="C4772" s="7">
        <v>13294190.519999998</v>
      </c>
      <c r="D4772" s="7">
        <v>354149.51</v>
      </c>
      <c r="E4772" s="7">
        <v>7029320.959999999</v>
      </c>
      <c r="F4772" s="33">
        <v>287524.05</v>
      </c>
      <c r="G4772" s="33">
        <v>66000</v>
      </c>
    </row>
    <row r="4773" spans="1:7" x14ac:dyDescent="0.25">
      <c r="A4773" s="4">
        <v>41297</v>
      </c>
      <c r="B4773" s="7">
        <v>2167520.2600000002</v>
      </c>
      <c r="C4773" s="7">
        <v>1211470.71</v>
      </c>
      <c r="D4773" s="7">
        <v>9843696.2999999989</v>
      </c>
      <c r="E4773" s="7">
        <v>40901.67</v>
      </c>
      <c r="F4773" s="33">
        <v>283809.89999999997</v>
      </c>
      <c r="G4773" s="33"/>
    </row>
    <row r="4774" spans="1:7" x14ac:dyDescent="0.25">
      <c r="A4774" s="4">
        <v>41298</v>
      </c>
      <c r="B4774" s="7">
        <v>5433060.5300000031</v>
      </c>
      <c r="C4774" s="7">
        <v>12314753.320000002</v>
      </c>
      <c r="D4774" s="7">
        <v>238687.35999999999</v>
      </c>
      <c r="E4774" s="7">
        <v>6261759.1899999995</v>
      </c>
      <c r="F4774" s="33">
        <v>307223.40000000002</v>
      </c>
      <c r="G4774" s="33">
        <v>69667</v>
      </c>
    </row>
    <row r="4775" spans="1:7" x14ac:dyDescent="0.25">
      <c r="A4775" s="4">
        <v>41299</v>
      </c>
      <c r="B4775" s="7">
        <v>3063140.350000001</v>
      </c>
      <c r="C4775" s="7">
        <v>879945.96000000008</v>
      </c>
      <c r="D4775" s="7">
        <v>11106786.469999997</v>
      </c>
      <c r="E4775" s="7">
        <v>6744191.8300000001</v>
      </c>
      <c r="F4775" s="33">
        <v>307119.44999999995</v>
      </c>
      <c r="G4775" s="33"/>
    </row>
    <row r="4776" spans="1:7" x14ac:dyDescent="0.25">
      <c r="A4776" s="4">
        <v>41300</v>
      </c>
      <c r="B4776" s="7"/>
      <c r="C4776" s="7">
        <v>5434130.7199999997</v>
      </c>
      <c r="D4776" s="7">
        <v>9206046.3100000005</v>
      </c>
      <c r="E4776" s="7">
        <v>559.16999999999996</v>
      </c>
      <c r="F4776" s="33">
        <v>306975.89999999997</v>
      </c>
      <c r="G4776" s="33"/>
    </row>
    <row r="4777" spans="1:7" x14ac:dyDescent="0.25">
      <c r="A4777" s="4">
        <v>41301</v>
      </c>
      <c r="B4777" s="7">
        <v>53360</v>
      </c>
      <c r="C4777" s="7">
        <v>9293683.3299999982</v>
      </c>
      <c r="D4777" s="7">
        <v>239017.43</v>
      </c>
      <c r="E4777" s="7">
        <v>826475.82000000007</v>
      </c>
      <c r="F4777" s="33">
        <v>291320.7</v>
      </c>
      <c r="G4777" s="33"/>
    </row>
    <row r="4778" spans="1:7" x14ac:dyDescent="0.25">
      <c r="A4778" s="4">
        <v>41302</v>
      </c>
      <c r="B4778" s="7">
        <v>7699021.0999999996</v>
      </c>
      <c r="C4778" s="7">
        <v>10467946.229999999</v>
      </c>
      <c r="D4778" s="7">
        <v>231674.93</v>
      </c>
      <c r="E4778" s="7">
        <v>7390826.7599999988</v>
      </c>
      <c r="F4778" s="33">
        <v>315161.55000000005</v>
      </c>
      <c r="G4778" s="33">
        <v>62333</v>
      </c>
    </row>
    <row r="4779" spans="1:7" x14ac:dyDescent="0.25">
      <c r="A4779" s="4">
        <v>41303</v>
      </c>
      <c r="B4779" s="7"/>
      <c r="C4779" s="7">
        <v>688229.43</v>
      </c>
      <c r="D4779" s="7">
        <v>8096534.8400000008</v>
      </c>
      <c r="E4779" s="7">
        <v>7342857.5199999996</v>
      </c>
      <c r="F4779" s="33">
        <v>308822.25</v>
      </c>
      <c r="G4779" s="33">
        <v>73333</v>
      </c>
    </row>
    <row r="4780" spans="1:7" x14ac:dyDescent="0.25">
      <c r="A4780" s="4">
        <v>41304</v>
      </c>
      <c r="B4780" s="7">
        <v>89700</v>
      </c>
      <c r="C4780" s="7">
        <v>9684957.5900000017</v>
      </c>
      <c r="D4780" s="7">
        <v>6256511.5300000003</v>
      </c>
      <c r="E4780" s="7">
        <v>5631742.7699999986</v>
      </c>
      <c r="F4780" s="33">
        <v>306622.79999999993</v>
      </c>
      <c r="G4780" s="33"/>
    </row>
    <row r="4781" spans="1:7" x14ac:dyDescent="0.25">
      <c r="A4781" s="4">
        <v>41305</v>
      </c>
      <c r="B4781" s="7">
        <v>9226221.3599999957</v>
      </c>
      <c r="C4781" s="7">
        <v>14488599.229999999</v>
      </c>
      <c r="D4781" s="7">
        <v>4971900.59</v>
      </c>
      <c r="E4781" s="7">
        <v>2748065.3699999996</v>
      </c>
      <c r="F4781" s="33">
        <v>320892</v>
      </c>
      <c r="G4781" s="33">
        <v>80666</v>
      </c>
    </row>
    <row r="4782" spans="1:7" x14ac:dyDescent="0.25">
      <c r="A4782" s="4">
        <v>41306</v>
      </c>
      <c r="B4782" s="7"/>
      <c r="C4782" s="7">
        <v>629308.16000000003</v>
      </c>
      <c r="D4782" s="7">
        <v>9693922.5700000022</v>
      </c>
      <c r="E4782" s="7">
        <v>3175067.55</v>
      </c>
      <c r="F4782" s="33">
        <v>296795.39999999997</v>
      </c>
      <c r="G4782" s="33"/>
    </row>
    <row r="4783" spans="1:7" x14ac:dyDescent="0.25">
      <c r="A4783" s="4">
        <v>41307</v>
      </c>
      <c r="B4783" s="7">
        <v>977960.13000000012</v>
      </c>
      <c r="C4783" s="7">
        <v>6419309.6500000004</v>
      </c>
      <c r="D4783" s="7">
        <v>239777.94</v>
      </c>
      <c r="E4783" s="7">
        <v>7285905.1499999985</v>
      </c>
      <c r="F4783" s="33">
        <v>305542.05000000005</v>
      </c>
      <c r="G4783" s="33"/>
    </row>
    <row r="4784" spans="1:7" x14ac:dyDescent="0.25">
      <c r="A4784" s="4">
        <v>41308</v>
      </c>
      <c r="B4784" s="7">
        <v>189520.01</v>
      </c>
      <c r="C4784" s="7"/>
      <c r="D4784" s="7">
        <v>10587888.930000002</v>
      </c>
      <c r="E4784" s="7">
        <v>131175</v>
      </c>
      <c r="F4784" s="33">
        <v>269808</v>
      </c>
      <c r="G4784" s="33"/>
    </row>
    <row r="4785" spans="1:7" x14ac:dyDescent="0.25">
      <c r="A4785" s="4">
        <v>41309</v>
      </c>
      <c r="B4785" s="7">
        <v>8476881.2599999961</v>
      </c>
      <c r="C4785" s="7">
        <v>12030355.449999999</v>
      </c>
      <c r="D4785" s="7">
        <v>259467.22</v>
      </c>
      <c r="E4785" s="7">
        <v>4562873.3600000003</v>
      </c>
      <c r="F4785" s="33">
        <v>306066.75</v>
      </c>
      <c r="G4785" s="33">
        <v>69666.67</v>
      </c>
    </row>
    <row r="4786" spans="1:7" x14ac:dyDescent="0.25">
      <c r="A4786" s="4">
        <v>41310</v>
      </c>
      <c r="B4786" s="7">
        <v>50600</v>
      </c>
      <c r="C4786" s="7">
        <v>1695822.01</v>
      </c>
      <c r="D4786" s="7">
        <v>8324092.2400000002</v>
      </c>
      <c r="E4786" s="7">
        <v>3186690.8599999994</v>
      </c>
      <c r="F4786" s="33">
        <v>278317.05</v>
      </c>
      <c r="G4786" s="33">
        <v>99000</v>
      </c>
    </row>
    <row r="4787" spans="1:7" x14ac:dyDescent="0.25">
      <c r="A4787" s="4">
        <v>41311</v>
      </c>
      <c r="B4787" s="7">
        <v>90160.01</v>
      </c>
      <c r="C4787" s="7">
        <v>9892858.2000000011</v>
      </c>
      <c r="D4787" s="7">
        <v>8882003.1199999992</v>
      </c>
      <c r="E4787" s="7">
        <v>5855446.7899999991</v>
      </c>
      <c r="F4787" s="33">
        <v>293289.15000000008</v>
      </c>
      <c r="G4787" s="33">
        <v>62333.34</v>
      </c>
    </row>
    <row r="4788" spans="1:7" x14ac:dyDescent="0.25">
      <c r="A4788" s="4">
        <v>41312</v>
      </c>
      <c r="B4788" s="7">
        <v>9401481.3899999969</v>
      </c>
      <c r="C4788" s="7">
        <v>14676865.940000003</v>
      </c>
      <c r="D4788" s="7">
        <v>335281.55</v>
      </c>
      <c r="E4788" s="7">
        <v>4134817.5999999996</v>
      </c>
      <c r="F4788" s="33">
        <v>305740.05</v>
      </c>
      <c r="G4788" s="33"/>
    </row>
    <row r="4789" spans="1:7" x14ac:dyDescent="0.25">
      <c r="A4789" s="4">
        <v>41313</v>
      </c>
      <c r="B4789" s="7">
        <v>1046040.12</v>
      </c>
      <c r="C4789" s="7">
        <v>11877.37</v>
      </c>
      <c r="D4789" s="7">
        <v>11899202.67</v>
      </c>
      <c r="E4789" s="7">
        <v>1365549.2</v>
      </c>
      <c r="F4789" s="33">
        <v>298704.45</v>
      </c>
      <c r="G4789" s="33"/>
    </row>
    <row r="4790" spans="1:7" x14ac:dyDescent="0.25">
      <c r="A4790" s="4">
        <v>41314</v>
      </c>
      <c r="B4790" s="7"/>
      <c r="C4790" s="7"/>
      <c r="D4790" s="7">
        <v>243750</v>
      </c>
      <c r="E4790" s="7">
        <v>7244700.8799999999</v>
      </c>
      <c r="F4790" s="33">
        <v>290045.24999999994</v>
      </c>
      <c r="G4790" s="33"/>
    </row>
    <row r="4791" spans="1:7" x14ac:dyDescent="0.25">
      <c r="A4791" s="4">
        <v>41315</v>
      </c>
      <c r="B4791" s="7">
        <v>78660</v>
      </c>
      <c r="C4791" s="7"/>
      <c r="D4791" s="7">
        <v>1937711.7899999998</v>
      </c>
      <c r="E4791" s="7">
        <v>4564495.9099999992</v>
      </c>
      <c r="F4791" s="33">
        <v>303656.09999999998</v>
      </c>
      <c r="G4791" s="33"/>
    </row>
    <row r="4792" spans="1:7" x14ac:dyDescent="0.25">
      <c r="A4792" s="4">
        <v>41316</v>
      </c>
      <c r="B4792" s="7">
        <v>8947001.2499999944</v>
      </c>
      <c r="C4792" s="7">
        <v>11257874.429999998</v>
      </c>
      <c r="D4792" s="7">
        <v>4738531.4099999992</v>
      </c>
      <c r="E4792" s="7">
        <v>41286.68</v>
      </c>
      <c r="F4792" s="33">
        <v>314371.20000000001</v>
      </c>
      <c r="G4792" s="33">
        <v>76853.350000000006</v>
      </c>
    </row>
    <row r="4793" spans="1:7" x14ac:dyDescent="0.25">
      <c r="A4793" s="4">
        <v>41317</v>
      </c>
      <c r="B4793" s="7">
        <v>6946920.9999999981</v>
      </c>
      <c r="C4793" s="7">
        <v>3868546.06</v>
      </c>
      <c r="D4793" s="7">
        <v>243227.5</v>
      </c>
      <c r="E4793" s="7">
        <v>7366535.0799999991</v>
      </c>
      <c r="F4793" s="33">
        <v>304118.10000000003</v>
      </c>
      <c r="G4793" s="33">
        <v>67723.34</v>
      </c>
    </row>
    <row r="4794" spans="1:7" x14ac:dyDescent="0.25">
      <c r="A4794" s="4">
        <v>41318</v>
      </c>
      <c r="B4794" s="7"/>
      <c r="C4794" s="7">
        <v>14542942.530000003</v>
      </c>
      <c r="D4794" s="7">
        <v>7664182.209999999</v>
      </c>
      <c r="E4794" s="7">
        <v>6706516.6400000006</v>
      </c>
      <c r="F4794" s="33">
        <v>182450.40000000002</v>
      </c>
      <c r="G4794" s="33">
        <v>57933.349999999991</v>
      </c>
    </row>
    <row r="4795" spans="1:7" x14ac:dyDescent="0.25">
      <c r="A4795" s="4">
        <v>41319</v>
      </c>
      <c r="B4795" s="7">
        <v>20240</v>
      </c>
      <c r="C4795" s="7">
        <v>12218937.510000002</v>
      </c>
      <c r="D4795" s="7">
        <v>5900074.8699999992</v>
      </c>
      <c r="E4795" s="7">
        <v>7327558.459999999</v>
      </c>
      <c r="F4795" s="33">
        <v>300732.29999999993</v>
      </c>
      <c r="G4795" s="33">
        <v>60133.34</v>
      </c>
    </row>
    <row r="4796" spans="1:7" x14ac:dyDescent="0.25">
      <c r="A4796" s="4">
        <v>41320</v>
      </c>
      <c r="B4796" s="7">
        <v>9197701.3199999966</v>
      </c>
      <c r="C4796" s="7">
        <v>161662.57</v>
      </c>
      <c r="D4796" s="7">
        <v>6912513.9600000009</v>
      </c>
      <c r="E4796" s="7">
        <v>7247973.3499999996</v>
      </c>
      <c r="F4796" s="33">
        <v>287118.15000000002</v>
      </c>
      <c r="G4796" s="33"/>
    </row>
    <row r="4797" spans="1:7" x14ac:dyDescent="0.25">
      <c r="A4797" s="4">
        <v>41321</v>
      </c>
      <c r="B4797" s="7">
        <v>6190680.6300000018</v>
      </c>
      <c r="C4797" s="7">
        <v>15288291.999999998</v>
      </c>
      <c r="D4797" s="7">
        <v>11955109.610000001</v>
      </c>
      <c r="E4797" s="7"/>
      <c r="F4797" s="33">
        <v>294345.15000000002</v>
      </c>
      <c r="G4797" s="33"/>
    </row>
    <row r="4798" spans="1:7" x14ac:dyDescent="0.25">
      <c r="A4798" s="4">
        <v>41322</v>
      </c>
      <c r="B4798" s="7">
        <v>920</v>
      </c>
      <c r="C4798" s="7">
        <v>6857010.8099999996</v>
      </c>
      <c r="D4798" s="7">
        <v>3813294.65</v>
      </c>
      <c r="E4798" s="7">
        <v>16674.169999999998</v>
      </c>
      <c r="F4798" s="33">
        <v>310036.65000000002</v>
      </c>
      <c r="G4798" s="33"/>
    </row>
    <row r="4799" spans="1:7" x14ac:dyDescent="0.25">
      <c r="A4799" s="4">
        <v>41323</v>
      </c>
      <c r="B4799" s="7"/>
      <c r="C4799" s="7">
        <v>11803227.350000001</v>
      </c>
      <c r="D4799" s="7">
        <v>11639435.380000003</v>
      </c>
      <c r="E4799" s="7">
        <v>6489074.1699999999</v>
      </c>
      <c r="F4799" s="33">
        <v>308518.65000000002</v>
      </c>
      <c r="G4799" s="33">
        <v>91630.01</v>
      </c>
    </row>
    <row r="4800" spans="1:7" x14ac:dyDescent="0.25">
      <c r="A4800" s="4">
        <v>41324</v>
      </c>
      <c r="B4800" s="7">
        <v>6073380.8500000006</v>
      </c>
      <c r="C4800" s="7"/>
      <c r="D4800" s="7">
        <v>3674409.07</v>
      </c>
      <c r="E4800" s="7">
        <v>5554936.0099999998</v>
      </c>
      <c r="F4800" s="33">
        <v>308149.04999999993</v>
      </c>
      <c r="G4800" s="33"/>
    </row>
    <row r="4801" spans="1:7" x14ac:dyDescent="0.25">
      <c r="A4801" s="4">
        <v>41325</v>
      </c>
      <c r="B4801" s="7"/>
      <c r="C4801" s="7">
        <v>923029.91999999993</v>
      </c>
      <c r="D4801" s="7">
        <v>8401971.2100000009</v>
      </c>
      <c r="E4801" s="7">
        <v>6787806.7599999988</v>
      </c>
      <c r="F4801" s="33">
        <v>291213.4499999999</v>
      </c>
      <c r="G4801" s="33">
        <v>61600</v>
      </c>
    </row>
    <row r="4802" spans="1:7" x14ac:dyDescent="0.25">
      <c r="A4802" s="4">
        <v>41326</v>
      </c>
      <c r="B4802" s="7">
        <v>448960.06</v>
      </c>
      <c r="C4802" s="7">
        <v>15155752.349999998</v>
      </c>
      <c r="D4802" s="7">
        <v>241050</v>
      </c>
      <c r="E4802" s="7">
        <v>7213937.5699999984</v>
      </c>
      <c r="F4802" s="33">
        <v>296224.50000000006</v>
      </c>
      <c r="G4802" s="33"/>
    </row>
    <row r="4803" spans="1:7" x14ac:dyDescent="0.25">
      <c r="A4803" s="4">
        <v>41327</v>
      </c>
      <c r="B4803" s="7">
        <v>8708721.2699999958</v>
      </c>
      <c r="C4803" s="7"/>
      <c r="D4803" s="7">
        <v>637388.47</v>
      </c>
      <c r="E4803" s="7">
        <v>1493231.6700000002</v>
      </c>
      <c r="F4803" s="33">
        <v>299564.09999999998</v>
      </c>
      <c r="G4803" s="33"/>
    </row>
    <row r="4804" spans="1:7" x14ac:dyDescent="0.25">
      <c r="A4804" s="4">
        <v>41328</v>
      </c>
      <c r="B4804" s="7"/>
      <c r="C4804" s="7">
        <v>5044846.8</v>
      </c>
      <c r="D4804" s="7">
        <v>9874732.8100000024</v>
      </c>
      <c r="E4804" s="7">
        <v>121944.17</v>
      </c>
      <c r="F4804" s="33">
        <v>306768</v>
      </c>
      <c r="G4804" s="33"/>
    </row>
    <row r="4805" spans="1:7" x14ac:dyDescent="0.25">
      <c r="A4805" s="4">
        <v>41329</v>
      </c>
      <c r="B4805" s="7">
        <v>126040.02</v>
      </c>
      <c r="C4805" s="7">
        <v>6165009.169999999</v>
      </c>
      <c r="D4805" s="7">
        <v>240172.5</v>
      </c>
      <c r="E4805" s="7">
        <v>1412858.3199999998</v>
      </c>
      <c r="F4805" s="33">
        <v>255210.44999999998</v>
      </c>
      <c r="G4805" s="33"/>
    </row>
    <row r="4806" spans="1:7" x14ac:dyDescent="0.25">
      <c r="A4806" s="4">
        <v>41330</v>
      </c>
      <c r="B4806" s="7">
        <v>9282341.2699999958</v>
      </c>
      <c r="C4806" s="7">
        <v>11798144.5</v>
      </c>
      <c r="D4806" s="7">
        <v>312129.36</v>
      </c>
      <c r="E4806" s="7">
        <v>6895872.4800000004</v>
      </c>
      <c r="F4806" s="33">
        <v>306401.7</v>
      </c>
      <c r="G4806" s="33">
        <v>66000</v>
      </c>
    </row>
    <row r="4807" spans="1:7" x14ac:dyDescent="0.25">
      <c r="A4807" s="4">
        <v>41331</v>
      </c>
      <c r="B4807" s="7">
        <v>8740</v>
      </c>
      <c r="C4807" s="7">
        <v>6086337.75</v>
      </c>
      <c r="D4807" s="7">
        <v>10601677.49</v>
      </c>
      <c r="E4807" s="7">
        <v>6291798.5499999998</v>
      </c>
      <c r="F4807" s="33">
        <v>265126.94999999995</v>
      </c>
      <c r="G4807" s="33">
        <v>96690.01</v>
      </c>
    </row>
    <row r="4808" spans="1:7" x14ac:dyDescent="0.25">
      <c r="A4808" s="4">
        <v>41332</v>
      </c>
      <c r="B4808" s="7">
        <v>87400.01</v>
      </c>
      <c r="C4808" s="7">
        <v>980012.33</v>
      </c>
      <c r="D4808" s="7">
        <v>10940696.880000001</v>
      </c>
      <c r="E4808" s="7">
        <v>7292037.4899999993</v>
      </c>
      <c r="F4808" s="33">
        <v>279496.80000000005</v>
      </c>
      <c r="G4808" s="33">
        <v>76963.349999999991</v>
      </c>
    </row>
    <row r="4809" spans="1:7" x14ac:dyDescent="0.25">
      <c r="A4809" s="4">
        <v>41333</v>
      </c>
      <c r="B4809" s="7">
        <v>8456641.1499999966</v>
      </c>
      <c r="C4809" s="7">
        <v>3221667.62</v>
      </c>
      <c r="D4809" s="7">
        <v>1706816.6499999997</v>
      </c>
      <c r="E4809" s="7">
        <v>6839818.3999999985</v>
      </c>
      <c r="F4809" s="33">
        <v>283453.50000000006</v>
      </c>
      <c r="G4809" s="33">
        <v>57273.34</v>
      </c>
    </row>
    <row r="4810" spans="1:7" x14ac:dyDescent="0.25">
      <c r="A4810" s="4">
        <v>41334</v>
      </c>
      <c r="B4810" s="7"/>
      <c r="C4810" s="7">
        <v>15659500.350000001</v>
      </c>
      <c r="D4810" s="7">
        <v>11605123.35</v>
      </c>
      <c r="E4810" s="7">
        <v>11705.83</v>
      </c>
      <c r="F4810" s="33">
        <v>299262.14999999997</v>
      </c>
      <c r="G4810" s="33"/>
    </row>
    <row r="4811" spans="1:7" x14ac:dyDescent="0.25">
      <c r="A4811" s="4">
        <v>41335</v>
      </c>
      <c r="B4811" s="7">
        <v>328440.05</v>
      </c>
      <c r="C4811" s="7">
        <v>14009602.920000002</v>
      </c>
      <c r="D4811" s="7">
        <v>7798822.4799999995</v>
      </c>
      <c r="E4811" s="7"/>
      <c r="F4811" s="33">
        <v>294917.69999999995</v>
      </c>
      <c r="G4811" s="33"/>
    </row>
    <row r="4812" spans="1:7" x14ac:dyDescent="0.25">
      <c r="A4812" s="4">
        <v>41336</v>
      </c>
      <c r="B4812" s="7">
        <v>8906061.2599999961</v>
      </c>
      <c r="C4812" s="7">
        <v>193325.54</v>
      </c>
      <c r="D4812" s="7">
        <v>719722.8</v>
      </c>
      <c r="E4812" s="7">
        <v>11165</v>
      </c>
      <c r="F4812" s="33">
        <v>308903.09999999992</v>
      </c>
      <c r="G4812" s="33">
        <v>58336.679999999993</v>
      </c>
    </row>
    <row r="4813" spans="1:7" x14ac:dyDescent="0.25">
      <c r="A4813" s="4">
        <v>41337</v>
      </c>
      <c r="B4813" s="7"/>
      <c r="C4813" s="7">
        <v>14610814.51</v>
      </c>
      <c r="D4813" s="7">
        <v>5221729.6999999993</v>
      </c>
      <c r="E4813" s="7">
        <v>7232994.9700000007</v>
      </c>
      <c r="F4813" s="33">
        <v>303717.15000000002</v>
      </c>
      <c r="G4813" s="33">
        <v>88440.01</v>
      </c>
    </row>
    <row r="4814" spans="1:7" x14ac:dyDescent="0.25">
      <c r="A4814" s="4">
        <v>41338</v>
      </c>
      <c r="B4814" s="7">
        <v>1593900.22</v>
      </c>
      <c r="C4814" s="7"/>
      <c r="D4814" s="7">
        <v>11232702.789999999</v>
      </c>
      <c r="E4814" s="7">
        <v>7277132.5099999998</v>
      </c>
      <c r="F4814" s="33">
        <v>292167.15000000002</v>
      </c>
      <c r="G4814" s="33">
        <v>66990.009999999995</v>
      </c>
    </row>
    <row r="4815" spans="1:7" x14ac:dyDescent="0.25">
      <c r="A4815" s="4">
        <v>41339</v>
      </c>
      <c r="B4815" s="7">
        <v>2930660.32</v>
      </c>
      <c r="C4815" s="7">
        <v>1795203.44</v>
      </c>
      <c r="D4815" s="7">
        <v>1152682.1499999999</v>
      </c>
      <c r="E4815" s="7">
        <v>7277370.9099999992</v>
      </c>
      <c r="F4815" s="33">
        <v>171149.55</v>
      </c>
      <c r="G4815" s="33">
        <v>62150.009999999995</v>
      </c>
    </row>
    <row r="4816" spans="1:7" x14ac:dyDescent="0.25">
      <c r="A4816" s="4">
        <v>41340</v>
      </c>
      <c r="B4816" s="7">
        <v>8681121.1699999999</v>
      </c>
      <c r="C4816" s="7">
        <v>266883.69</v>
      </c>
      <c r="D4816" s="7">
        <v>7746532.4699999988</v>
      </c>
      <c r="E4816" s="7">
        <v>6914508.330000001</v>
      </c>
      <c r="F4816" s="33">
        <v>295180.05000000005</v>
      </c>
      <c r="G4816" s="33">
        <v>61856.67</v>
      </c>
    </row>
    <row r="4817" spans="1:7" x14ac:dyDescent="0.25">
      <c r="A4817" s="4">
        <v>41341</v>
      </c>
      <c r="B4817" s="7">
        <v>1046500.1100000001</v>
      </c>
      <c r="C4817" s="7">
        <v>12514114.209999997</v>
      </c>
      <c r="D4817" s="7">
        <v>4976822.49</v>
      </c>
      <c r="E4817" s="7">
        <v>214234.12000000002</v>
      </c>
      <c r="F4817" s="33">
        <v>292977.3</v>
      </c>
      <c r="G4817" s="33"/>
    </row>
    <row r="4818" spans="1:7" x14ac:dyDescent="0.25">
      <c r="A4818" s="4">
        <v>41342</v>
      </c>
      <c r="B4818" s="7"/>
      <c r="C4818" s="7">
        <v>11566073.529999999</v>
      </c>
      <c r="D4818" s="7">
        <v>1177147.79</v>
      </c>
      <c r="E4818" s="7">
        <v>140497.53</v>
      </c>
      <c r="F4818" s="33">
        <v>303641.25</v>
      </c>
      <c r="G4818" s="33"/>
    </row>
    <row r="4819" spans="1:7" x14ac:dyDescent="0.25">
      <c r="A4819" s="4">
        <v>41343</v>
      </c>
      <c r="B4819" s="7"/>
      <c r="C4819" s="7">
        <v>63642.97</v>
      </c>
      <c r="D4819" s="7">
        <v>11802422.530000001</v>
      </c>
      <c r="E4819" s="7">
        <v>41231.67</v>
      </c>
      <c r="F4819" s="33">
        <v>305497.50000000006</v>
      </c>
      <c r="G4819" s="33"/>
    </row>
    <row r="4820" spans="1:7" x14ac:dyDescent="0.25">
      <c r="A4820" s="4">
        <v>41344</v>
      </c>
      <c r="B4820" s="7">
        <v>1362980.1300000001</v>
      </c>
      <c r="C4820" s="7">
        <v>9272567.1999999974</v>
      </c>
      <c r="D4820" s="7">
        <v>590671.02</v>
      </c>
      <c r="E4820" s="7">
        <v>6338401.6899999995</v>
      </c>
      <c r="F4820" s="33">
        <v>305421.59999999998</v>
      </c>
      <c r="G4820" s="33">
        <v>68236.67</v>
      </c>
    </row>
    <row r="4821" spans="1:7" x14ac:dyDescent="0.25">
      <c r="A4821" s="4">
        <v>41345</v>
      </c>
      <c r="B4821" s="7">
        <v>7122181.0699999975</v>
      </c>
      <c r="C4821" s="7">
        <v>230380.77</v>
      </c>
      <c r="D4821" s="7">
        <v>9416624.120000001</v>
      </c>
      <c r="E4821" s="7">
        <v>92042.48000000001</v>
      </c>
      <c r="F4821" s="33">
        <v>293561.39999999997</v>
      </c>
      <c r="G4821" s="33">
        <v>97203.349999999991</v>
      </c>
    </row>
    <row r="4822" spans="1:7" x14ac:dyDescent="0.25">
      <c r="A4822" s="4">
        <v>41346</v>
      </c>
      <c r="B4822" s="7"/>
      <c r="C4822" s="7">
        <v>11167372.209999999</v>
      </c>
      <c r="D4822" s="7">
        <v>529663.02</v>
      </c>
      <c r="E4822" s="7">
        <v>6163914.1799999988</v>
      </c>
      <c r="F4822" s="33">
        <v>300364.34999999998</v>
      </c>
      <c r="G4822" s="33">
        <v>77623.360000000001</v>
      </c>
    </row>
    <row r="4823" spans="1:7" x14ac:dyDescent="0.25">
      <c r="A4823" s="4">
        <v>41347</v>
      </c>
      <c r="B4823" s="7">
        <v>89240</v>
      </c>
      <c r="C4823" s="7">
        <v>10542538.010000004</v>
      </c>
      <c r="D4823" s="7">
        <v>8702085.9600000028</v>
      </c>
      <c r="E4823" s="7">
        <v>297953.33999999997</v>
      </c>
      <c r="F4823" s="33">
        <v>298275.44999999995</v>
      </c>
      <c r="G4823" s="33"/>
    </row>
    <row r="4824" spans="1:7" x14ac:dyDescent="0.25">
      <c r="A4824" s="4">
        <v>41348</v>
      </c>
      <c r="B4824" s="7">
        <v>9014621.2799999956</v>
      </c>
      <c r="C4824" s="7">
        <v>11724998.450000001</v>
      </c>
      <c r="D4824" s="7">
        <v>461458.72</v>
      </c>
      <c r="E4824" s="7">
        <v>6477001.6999999993</v>
      </c>
      <c r="F4824" s="33">
        <v>289507.35000000003</v>
      </c>
      <c r="G4824" s="33"/>
    </row>
    <row r="4825" spans="1:7" x14ac:dyDescent="0.25">
      <c r="A4825" s="4">
        <v>41349</v>
      </c>
      <c r="B4825" s="7">
        <v>88320.01</v>
      </c>
      <c r="C4825" s="7">
        <v>47715.96</v>
      </c>
      <c r="D4825" s="7">
        <v>11984804.279999999</v>
      </c>
      <c r="E4825" s="7">
        <v>365520.81000000006</v>
      </c>
      <c r="F4825" s="33">
        <v>304396.95</v>
      </c>
      <c r="G4825" s="33">
        <v>44770.01</v>
      </c>
    </row>
    <row r="4826" spans="1:7" x14ac:dyDescent="0.25">
      <c r="A4826" s="4">
        <v>41350</v>
      </c>
      <c r="B4826" s="7"/>
      <c r="C4826" s="7">
        <v>14917033.119999997</v>
      </c>
      <c r="D4826" s="7">
        <v>337564.72</v>
      </c>
      <c r="E4826" s="7">
        <v>8470</v>
      </c>
      <c r="F4826" s="33">
        <v>296250.90000000002</v>
      </c>
      <c r="G4826" s="33"/>
    </row>
    <row r="4827" spans="1:7" x14ac:dyDescent="0.25">
      <c r="A4827" s="4">
        <v>41351</v>
      </c>
      <c r="B4827" s="7">
        <v>475640.07</v>
      </c>
      <c r="C4827" s="7">
        <v>89948.82</v>
      </c>
      <c r="D4827" s="7">
        <v>11262462.100000001</v>
      </c>
      <c r="E4827" s="7">
        <v>5528370.879999999</v>
      </c>
      <c r="F4827" s="33">
        <v>306611.24999999994</v>
      </c>
      <c r="G4827" s="33">
        <v>86753.349999999991</v>
      </c>
    </row>
    <row r="4828" spans="1:7" x14ac:dyDescent="0.25">
      <c r="A4828" s="4">
        <v>41352</v>
      </c>
      <c r="B4828" s="7">
        <v>9407001.4399999976</v>
      </c>
      <c r="C4828" s="7">
        <v>12299900.83</v>
      </c>
      <c r="D4828" s="7">
        <v>401456.31</v>
      </c>
      <c r="E4828" s="7">
        <v>295826.63</v>
      </c>
      <c r="F4828" s="33">
        <v>307977.45</v>
      </c>
      <c r="G4828" s="33">
        <v>85616.67</v>
      </c>
    </row>
    <row r="4829" spans="1:7" x14ac:dyDescent="0.25">
      <c r="A4829" s="4">
        <v>41353</v>
      </c>
      <c r="B4829" s="7">
        <v>1066740.1200000001</v>
      </c>
      <c r="C4829" s="7">
        <v>2847190.61</v>
      </c>
      <c r="D4829" s="7">
        <v>12037593.49</v>
      </c>
      <c r="E4829" s="7">
        <v>6708725.9399999985</v>
      </c>
      <c r="F4829" s="33">
        <v>295884.59999999998</v>
      </c>
      <c r="G4829" s="33"/>
    </row>
    <row r="4830" spans="1:7" x14ac:dyDescent="0.25">
      <c r="A4830" s="4">
        <v>41354</v>
      </c>
      <c r="B4830" s="7">
        <v>4600920.6499999994</v>
      </c>
      <c r="C4830" s="7">
        <v>14963600.9</v>
      </c>
      <c r="D4830" s="7">
        <v>351607.14</v>
      </c>
      <c r="E4830" s="7">
        <v>706942.49</v>
      </c>
      <c r="F4830" s="33">
        <v>255019.05</v>
      </c>
      <c r="G4830" s="33">
        <v>98413.34</v>
      </c>
    </row>
    <row r="4831" spans="1:7" x14ac:dyDescent="0.25">
      <c r="A4831" s="4">
        <v>41355</v>
      </c>
      <c r="B4831" s="7">
        <v>6069700.6300000027</v>
      </c>
      <c r="C4831" s="7">
        <v>319131.36</v>
      </c>
      <c r="D4831" s="7">
        <v>11924515.08</v>
      </c>
      <c r="E4831" s="7">
        <v>4609834.22</v>
      </c>
      <c r="F4831" s="33">
        <v>258541.8</v>
      </c>
      <c r="G4831" s="33">
        <v>59070</v>
      </c>
    </row>
    <row r="4832" spans="1:7" x14ac:dyDescent="0.25">
      <c r="A4832" s="4">
        <v>41356</v>
      </c>
      <c r="B4832" s="7"/>
      <c r="C4832" s="7">
        <v>14900212.030000001</v>
      </c>
      <c r="D4832" s="7">
        <v>952872.84</v>
      </c>
      <c r="E4832" s="7">
        <v>5536.67</v>
      </c>
      <c r="F4832" s="33">
        <v>230326.80000000002</v>
      </c>
      <c r="G4832" s="33">
        <v>117810.01</v>
      </c>
    </row>
    <row r="4833" spans="1:7" x14ac:dyDescent="0.25">
      <c r="A4833" s="4">
        <v>41357</v>
      </c>
      <c r="B4833" s="7">
        <v>166520.03</v>
      </c>
      <c r="C4833" s="7">
        <v>171944.88</v>
      </c>
      <c r="D4833" s="7">
        <v>11640671.790000001</v>
      </c>
      <c r="E4833" s="7">
        <v>305772.43</v>
      </c>
      <c r="F4833" s="33">
        <v>226038.45000000004</v>
      </c>
      <c r="G4833" s="33"/>
    </row>
    <row r="4834" spans="1:7" x14ac:dyDescent="0.25">
      <c r="A4834" s="4">
        <v>41358</v>
      </c>
      <c r="B4834" s="7">
        <v>9074421.3599999975</v>
      </c>
      <c r="C4834" s="7">
        <v>792773.16</v>
      </c>
      <c r="D4834" s="7">
        <v>406420.04000000004</v>
      </c>
      <c r="E4834" s="7">
        <v>491975.01</v>
      </c>
      <c r="F4834" s="33">
        <v>240084.90000000002</v>
      </c>
      <c r="G4834" s="33"/>
    </row>
    <row r="4835" spans="1:7" x14ac:dyDescent="0.25">
      <c r="A4835" s="4">
        <v>41359</v>
      </c>
      <c r="B4835" s="7">
        <v>949900.09000000008</v>
      </c>
      <c r="C4835" s="7">
        <v>14945752.5</v>
      </c>
      <c r="D4835" s="7">
        <v>377635.6</v>
      </c>
      <c r="E4835" s="7">
        <v>1020158.2100000001</v>
      </c>
      <c r="F4835" s="33">
        <v>265587.3</v>
      </c>
      <c r="G4835" s="33">
        <v>69410.009999999995</v>
      </c>
    </row>
    <row r="4836" spans="1:7" x14ac:dyDescent="0.25">
      <c r="A4836" s="4">
        <v>41360</v>
      </c>
      <c r="B4836" s="7">
        <v>2870860.29</v>
      </c>
      <c r="C4836" s="7"/>
      <c r="D4836" s="7">
        <v>11660235.119999997</v>
      </c>
      <c r="E4836" s="7"/>
      <c r="F4836" s="33">
        <v>278244.44999999995</v>
      </c>
      <c r="G4836" s="33">
        <v>70180</v>
      </c>
    </row>
    <row r="4837" spans="1:7" x14ac:dyDescent="0.25">
      <c r="A4837" s="4">
        <v>41361</v>
      </c>
      <c r="B4837" s="7"/>
      <c r="C4837" s="7"/>
      <c r="D4837" s="7">
        <v>246361.61</v>
      </c>
      <c r="E4837" s="7"/>
      <c r="F4837" s="33">
        <v>280922.40000000002</v>
      </c>
      <c r="G4837" s="33"/>
    </row>
    <row r="4838" spans="1:7" x14ac:dyDescent="0.25">
      <c r="A4838" s="4">
        <v>41362</v>
      </c>
      <c r="B4838" s="7"/>
      <c r="C4838" s="7"/>
      <c r="D4838" s="7">
        <v>420185.12</v>
      </c>
      <c r="E4838" s="7"/>
      <c r="F4838" s="33">
        <v>253849.2</v>
      </c>
      <c r="G4838" s="33"/>
    </row>
    <row r="4839" spans="1:7" x14ac:dyDescent="0.25">
      <c r="A4839" s="4">
        <v>41363</v>
      </c>
      <c r="B4839" s="7"/>
      <c r="C4839" s="7"/>
      <c r="D4839" s="7">
        <v>10806253.259999996</v>
      </c>
      <c r="E4839" s="7"/>
      <c r="F4839" s="33">
        <v>268674.45</v>
      </c>
      <c r="G4839" s="33"/>
    </row>
    <row r="4840" spans="1:7" x14ac:dyDescent="0.25">
      <c r="A4840" s="4">
        <v>41364</v>
      </c>
      <c r="B4840" s="7">
        <v>166520.03</v>
      </c>
      <c r="C4840" s="7">
        <v>322442.42</v>
      </c>
      <c r="D4840" s="7">
        <v>249492.15</v>
      </c>
      <c r="E4840" s="7"/>
      <c r="F4840" s="33">
        <v>284804.85000000003</v>
      </c>
      <c r="G4840" s="33"/>
    </row>
    <row r="4841" spans="1:7" x14ac:dyDescent="0.25">
      <c r="A4841" s="4">
        <v>41365</v>
      </c>
      <c r="B4841" s="7">
        <v>8920781.2499999963</v>
      </c>
      <c r="C4841" s="7">
        <v>15436623.84</v>
      </c>
      <c r="D4841" s="7">
        <v>243825</v>
      </c>
      <c r="E4841" s="7">
        <v>91611.68</v>
      </c>
      <c r="F4841" s="33">
        <v>310802.25</v>
      </c>
      <c r="G4841" s="33">
        <v>97826.67</v>
      </c>
    </row>
    <row r="4842" spans="1:7" x14ac:dyDescent="0.25">
      <c r="A4842" s="4">
        <v>41366</v>
      </c>
      <c r="B4842" s="7">
        <v>1134360.1100000001</v>
      </c>
      <c r="C4842" s="7">
        <v>12519592.629999999</v>
      </c>
      <c r="D4842" s="7">
        <v>319831.99</v>
      </c>
      <c r="E4842" s="7">
        <v>5448428.4100000001</v>
      </c>
      <c r="F4842" s="33">
        <v>299559.15000000002</v>
      </c>
      <c r="G4842" s="33">
        <v>109706.67</v>
      </c>
    </row>
    <row r="4843" spans="1:7" x14ac:dyDescent="0.25">
      <c r="A4843" s="4">
        <v>41367</v>
      </c>
      <c r="B4843" s="7">
        <v>861120.11</v>
      </c>
      <c r="C4843" s="7">
        <v>3740757.16</v>
      </c>
      <c r="D4843" s="7">
        <v>12068091.000000002</v>
      </c>
      <c r="E4843" s="7">
        <v>5773285.8899999987</v>
      </c>
      <c r="F4843" s="33">
        <v>289919.85000000003</v>
      </c>
      <c r="G4843" s="33"/>
    </row>
    <row r="4844" spans="1:7" x14ac:dyDescent="0.25">
      <c r="A4844" s="4">
        <v>41368</v>
      </c>
      <c r="B4844" s="7">
        <v>7051341.0799999973</v>
      </c>
      <c r="C4844" s="7">
        <v>1336785.5</v>
      </c>
      <c r="D4844" s="7">
        <v>11719537.099999998</v>
      </c>
      <c r="E4844" s="7">
        <v>7251319.1999999993</v>
      </c>
      <c r="F4844" s="33">
        <v>294318.75</v>
      </c>
      <c r="G4844" s="33">
        <v>57530.009999999995</v>
      </c>
    </row>
    <row r="4845" spans="1:7" x14ac:dyDescent="0.25">
      <c r="A4845" s="4">
        <v>41369</v>
      </c>
      <c r="B4845" s="7"/>
      <c r="C4845" s="7">
        <v>15356780.099999998</v>
      </c>
      <c r="D4845" s="7">
        <v>406315.83</v>
      </c>
      <c r="E4845" s="7">
        <v>6834538.3699999992</v>
      </c>
      <c r="F4845" s="33">
        <v>285682.65000000002</v>
      </c>
      <c r="G4845" s="33">
        <v>97790</v>
      </c>
    </row>
    <row r="4846" spans="1:7" x14ac:dyDescent="0.25">
      <c r="A4846" s="4">
        <v>41370</v>
      </c>
      <c r="B4846" s="7">
        <v>1755360.1900000002</v>
      </c>
      <c r="C4846" s="7">
        <v>5886475.2300000004</v>
      </c>
      <c r="D4846" s="7">
        <v>237438.22</v>
      </c>
      <c r="E4846" s="7">
        <v>35071.67</v>
      </c>
      <c r="F4846" s="33">
        <v>303670.95000000007</v>
      </c>
      <c r="G4846" s="33"/>
    </row>
    <row r="4847" spans="1:7" x14ac:dyDescent="0.25">
      <c r="A4847" s="4">
        <v>41371</v>
      </c>
      <c r="B4847" s="7">
        <v>6358120.7200000016</v>
      </c>
      <c r="C4847" s="7">
        <v>97590.43</v>
      </c>
      <c r="D4847" s="7">
        <v>238515</v>
      </c>
      <c r="E4847" s="7"/>
      <c r="F4847" s="33">
        <v>291827.25</v>
      </c>
      <c r="G4847" s="33"/>
    </row>
    <row r="4848" spans="1:7" x14ac:dyDescent="0.25">
      <c r="A4848" s="4">
        <v>41372</v>
      </c>
      <c r="B4848" s="7">
        <v>4410940.6199999992</v>
      </c>
      <c r="C4848" s="7">
        <v>12884895.259999998</v>
      </c>
      <c r="D4848" s="7">
        <v>390792.06</v>
      </c>
      <c r="E4848" s="7">
        <v>11549.99</v>
      </c>
      <c r="F4848" s="33">
        <v>299998.04999999993</v>
      </c>
      <c r="G4848" s="33">
        <v>68090.02</v>
      </c>
    </row>
    <row r="4849" spans="1:7" x14ac:dyDescent="0.25">
      <c r="A4849" s="4">
        <v>41373</v>
      </c>
      <c r="B4849" s="7"/>
      <c r="C4849" s="7">
        <v>15104.75</v>
      </c>
      <c r="D4849" s="7">
        <v>11998497.5</v>
      </c>
      <c r="E4849" s="7">
        <v>7091800.9399999985</v>
      </c>
      <c r="F4849" s="33">
        <v>291550.05</v>
      </c>
      <c r="G4849" s="33"/>
    </row>
    <row r="4850" spans="1:7" x14ac:dyDescent="0.25">
      <c r="A4850" s="4">
        <v>41374</v>
      </c>
      <c r="B4850" s="7"/>
      <c r="C4850" s="7">
        <v>14786589.68</v>
      </c>
      <c r="D4850" s="7">
        <v>416151.22000000003</v>
      </c>
      <c r="E4850" s="7">
        <v>6804957.5299999993</v>
      </c>
      <c r="F4850" s="33">
        <v>304420.05</v>
      </c>
      <c r="G4850" s="33"/>
    </row>
    <row r="4851" spans="1:7" x14ac:dyDescent="0.25">
      <c r="A4851" s="4">
        <v>41375</v>
      </c>
      <c r="B4851" s="7">
        <v>391460.05000000005</v>
      </c>
      <c r="C4851" s="7">
        <v>1287265.1199999999</v>
      </c>
      <c r="D4851" s="7">
        <v>11031611.129999999</v>
      </c>
      <c r="E4851" s="7">
        <v>6732834.1799999997</v>
      </c>
      <c r="F4851" s="33">
        <v>301263.59999999998</v>
      </c>
      <c r="G4851" s="33"/>
    </row>
    <row r="4852" spans="1:7" x14ac:dyDescent="0.25">
      <c r="A4852" s="4">
        <v>41376</v>
      </c>
      <c r="B4852" s="7">
        <v>9246001.4099999964</v>
      </c>
      <c r="C4852" s="7">
        <v>777604.54</v>
      </c>
      <c r="D4852" s="7">
        <v>240217.5</v>
      </c>
      <c r="E4852" s="7">
        <v>3512373.3000000007</v>
      </c>
      <c r="F4852" s="33">
        <v>272302.8</v>
      </c>
      <c r="G4852" s="33">
        <v>125620.02999999998</v>
      </c>
    </row>
    <row r="4853" spans="1:7" x14ac:dyDescent="0.25">
      <c r="A4853" s="4">
        <v>41377</v>
      </c>
      <c r="B4853" s="7"/>
      <c r="C4853" s="7">
        <v>13510467</v>
      </c>
      <c r="D4853" s="7">
        <v>337151.79</v>
      </c>
      <c r="E4853" s="7">
        <v>112027</v>
      </c>
      <c r="F4853" s="33">
        <v>293622</v>
      </c>
      <c r="G4853" s="33">
        <v>60610</v>
      </c>
    </row>
    <row r="4854" spans="1:7" x14ac:dyDescent="0.25">
      <c r="A4854" s="4">
        <v>41378</v>
      </c>
      <c r="B4854" s="7">
        <v>172040</v>
      </c>
      <c r="C4854" s="7">
        <v>222863</v>
      </c>
      <c r="D4854" s="7">
        <v>11171796.93</v>
      </c>
      <c r="E4854" s="7">
        <v>1080272</v>
      </c>
      <c r="F4854" s="33">
        <v>277964</v>
      </c>
      <c r="G4854" s="33"/>
    </row>
    <row r="4855" spans="1:7" x14ac:dyDescent="0.25">
      <c r="A4855" s="4">
        <v>41379</v>
      </c>
      <c r="B4855" s="7">
        <v>6550860.9299999997</v>
      </c>
      <c r="C4855" s="7">
        <v>4721661.8900000006</v>
      </c>
      <c r="D4855" s="7">
        <v>1985700.05</v>
      </c>
      <c r="E4855" s="7">
        <v>4596451.0699999994</v>
      </c>
      <c r="F4855" s="33">
        <v>300090.44999999995</v>
      </c>
      <c r="G4855" s="33"/>
    </row>
    <row r="4856" spans="1:7" x14ac:dyDescent="0.25">
      <c r="A4856" s="4">
        <v>41380</v>
      </c>
      <c r="B4856" s="7">
        <v>502780.06</v>
      </c>
      <c r="C4856" s="7">
        <v>12555796.449999999</v>
      </c>
      <c r="D4856" s="7">
        <v>1892565.91</v>
      </c>
      <c r="E4856" s="7">
        <v>2035146.7100000004</v>
      </c>
      <c r="F4856" s="33">
        <v>310330.35000000003</v>
      </c>
      <c r="G4856" s="33">
        <v>67796.67</v>
      </c>
    </row>
    <row r="4857" spans="1:7" x14ac:dyDescent="0.25">
      <c r="A4857" s="4">
        <v>41381</v>
      </c>
      <c r="B4857" s="7">
        <v>40480.01</v>
      </c>
      <c r="C4857" s="7">
        <v>2847569.28</v>
      </c>
      <c r="D4857" s="7">
        <v>2281029.15</v>
      </c>
      <c r="E4857" s="7">
        <v>5076069.38</v>
      </c>
      <c r="F4857" s="33">
        <v>291525.3</v>
      </c>
      <c r="G4857" s="33">
        <v>61636.679999999993</v>
      </c>
    </row>
    <row r="4858" spans="1:7" x14ac:dyDescent="0.25">
      <c r="A4858" s="4">
        <v>41382</v>
      </c>
      <c r="B4858" s="7">
        <v>8540361.2399999984</v>
      </c>
      <c r="C4858" s="7">
        <v>8038539.9100000011</v>
      </c>
      <c r="D4858" s="7">
        <v>6847645.1399999997</v>
      </c>
      <c r="E4858" s="7">
        <v>97276.67</v>
      </c>
      <c r="F4858" s="33">
        <v>296364.75000000006</v>
      </c>
      <c r="G4858" s="33"/>
    </row>
    <row r="4859" spans="1:7" x14ac:dyDescent="0.25">
      <c r="A4859" s="4">
        <v>41383</v>
      </c>
      <c r="B4859" s="7"/>
      <c r="C4859" s="7">
        <v>6409752.870000001</v>
      </c>
      <c r="D4859" s="7">
        <v>1264154.24</v>
      </c>
      <c r="E4859" s="7">
        <v>6453205.0699999994</v>
      </c>
      <c r="F4859" s="33">
        <v>286969.65000000002</v>
      </c>
      <c r="G4859" s="33">
        <v>45906.67</v>
      </c>
    </row>
    <row r="4860" spans="1:7" x14ac:dyDescent="0.25">
      <c r="A4860" s="4">
        <v>41384</v>
      </c>
      <c r="B4860" s="7">
        <v>2273780.29</v>
      </c>
      <c r="C4860" s="7"/>
      <c r="D4860" s="7">
        <v>6253547.4099999992</v>
      </c>
      <c r="E4860" s="7">
        <v>62910.840000000004</v>
      </c>
      <c r="F4860" s="33">
        <v>295544.7</v>
      </c>
      <c r="G4860" s="33"/>
    </row>
    <row r="4861" spans="1:7" x14ac:dyDescent="0.25">
      <c r="A4861" s="4">
        <v>41385</v>
      </c>
      <c r="B4861" s="7">
        <v>557060.06999999995</v>
      </c>
      <c r="C4861" s="7">
        <v>96683.37</v>
      </c>
      <c r="D4861" s="7">
        <v>238620</v>
      </c>
      <c r="E4861" s="7">
        <v>7180167.5800000001</v>
      </c>
      <c r="F4861" s="33">
        <v>308185.34999999998</v>
      </c>
      <c r="G4861" s="33"/>
    </row>
    <row r="4862" spans="1:7" x14ac:dyDescent="0.25">
      <c r="A4862" s="4">
        <v>41386</v>
      </c>
      <c r="B4862" s="7">
        <v>6036120.8799999999</v>
      </c>
      <c r="C4862" s="7">
        <v>15241632.970000001</v>
      </c>
      <c r="D4862" s="7">
        <v>339443.64999999997</v>
      </c>
      <c r="E4862" s="7">
        <v>30112.5</v>
      </c>
      <c r="F4862" s="33">
        <v>292152.3</v>
      </c>
      <c r="G4862" s="33">
        <v>97240.01999999999</v>
      </c>
    </row>
    <row r="4863" spans="1:7" x14ac:dyDescent="0.25">
      <c r="A4863" s="4">
        <v>41387</v>
      </c>
      <c r="B4863" s="7">
        <v>8144781.1399999997</v>
      </c>
      <c r="C4863" s="7">
        <v>1907880.29</v>
      </c>
      <c r="D4863" s="7">
        <v>6992377.3399999999</v>
      </c>
      <c r="E4863" s="7">
        <v>353989.14999999997</v>
      </c>
      <c r="F4863" s="33">
        <v>288888.60000000009</v>
      </c>
      <c r="G4863" s="33"/>
    </row>
    <row r="4864" spans="1:7" x14ac:dyDescent="0.25">
      <c r="A4864" s="4">
        <v>41388</v>
      </c>
      <c r="B4864" s="7">
        <v>1010620.0900000001</v>
      </c>
      <c r="C4864" s="7">
        <v>11704551.750000002</v>
      </c>
      <c r="D4864" s="7">
        <v>12076754.560000002</v>
      </c>
      <c r="E4864" s="7">
        <v>6027683.3099999996</v>
      </c>
      <c r="F4864" s="33">
        <v>282823.2</v>
      </c>
      <c r="G4864" s="33">
        <v>68053.34</v>
      </c>
    </row>
    <row r="4865" spans="1:7" x14ac:dyDescent="0.25">
      <c r="A4865" s="4">
        <v>41389</v>
      </c>
      <c r="B4865" s="7">
        <v>1397020.1700000002</v>
      </c>
      <c r="C4865" s="7">
        <v>15370160.510000004</v>
      </c>
      <c r="D4865" s="7">
        <v>9886899</v>
      </c>
      <c r="E4865" s="7">
        <v>5952625.790000001</v>
      </c>
      <c r="F4865" s="33">
        <v>297328.35000000003</v>
      </c>
      <c r="G4865" s="33"/>
    </row>
    <row r="4866" spans="1:7" x14ac:dyDescent="0.25">
      <c r="A4866" s="4">
        <v>41390</v>
      </c>
      <c r="B4866" s="7">
        <v>8636221.1699999981</v>
      </c>
      <c r="C4866" s="7">
        <v>1813589.74</v>
      </c>
      <c r="D4866" s="7">
        <v>362924.05</v>
      </c>
      <c r="E4866" s="7">
        <v>6642294.9699999997</v>
      </c>
      <c r="F4866" s="33">
        <v>280316.85000000003</v>
      </c>
      <c r="G4866" s="33">
        <v>62736.679999999993</v>
      </c>
    </row>
    <row r="4867" spans="1:7" x14ac:dyDescent="0.25">
      <c r="A4867" s="4">
        <v>41391</v>
      </c>
      <c r="B4867" s="7"/>
      <c r="C4867" s="7">
        <v>5832473.9699999997</v>
      </c>
      <c r="D4867" s="7">
        <v>11929773.629999997</v>
      </c>
      <c r="E4867" s="7">
        <v>5645548.5100000007</v>
      </c>
      <c r="F4867" s="33">
        <v>307307.55</v>
      </c>
      <c r="G4867" s="33">
        <v>69116.679999999993</v>
      </c>
    </row>
    <row r="4868" spans="1:7" x14ac:dyDescent="0.25">
      <c r="A4868" s="4">
        <v>41392</v>
      </c>
      <c r="B4868" s="7">
        <v>107640</v>
      </c>
      <c r="C4868" s="7">
        <v>13311790.649999999</v>
      </c>
      <c r="D4868" s="7">
        <v>269643.7</v>
      </c>
      <c r="E4868" s="7">
        <v>6032161.9199999981</v>
      </c>
      <c r="F4868" s="33">
        <v>291784.34999999992</v>
      </c>
      <c r="G4868" s="33"/>
    </row>
    <row r="4869" spans="1:7" x14ac:dyDescent="0.25">
      <c r="A4869" s="4">
        <v>41393</v>
      </c>
      <c r="B4869" s="7">
        <v>8724821.1899999976</v>
      </c>
      <c r="C4869" s="7">
        <v>8618758.7300000004</v>
      </c>
      <c r="D4869" s="7">
        <v>11157335.190000001</v>
      </c>
      <c r="E4869" s="7">
        <v>4511008.34</v>
      </c>
      <c r="F4869" s="33">
        <v>284851.05000000005</v>
      </c>
      <c r="G4869" s="33">
        <v>253330.00999999998</v>
      </c>
    </row>
    <row r="4870" spans="1:7" x14ac:dyDescent="0.25">
      <c r="A4870" s="4">
        <v>41394</v>
      </c>
      <c r="B4870" s="7">
        <v>199180.03</v>
      </c>
      <c r="C4870" s="7">
        <v>14688604.770000003</v>
      </c>
      <c r="D4870" s="7">
        <v>12121948.999999998</v>
      </c>
      <c r="E4870" s="7">
        <v>6384024.2299999995</v>
      </c>
      <c r="F4870" s="33">
        <v>264800.25</v>
      </c>
      <c r="G4870" s="33">
        <v>73956.679999999993</v>
      </c>
    </row>
    <row r="4871" spans="1:7" x14ac:dyDescent="0.25">
      <c r="A4871" s="4">
        <v>41395</v>
      </c>
      <c r="B4871" s="7">
        <v>9043601.3099999968</v>
      </c>
      <c r="C4871" s="7">
        <v>307021.51</v>
      </c>
      <c r="D4871" s="7">
        <v>11654806.890000001</v>
      </c>
      <c r="E4871" s="7">
        <v>6021152.5399999991</v>
      </c>
      <c r="F4871" s="33">
        <v>244805.54999999996</v>
      </c>
      <c r="G4871" s="33"/>
    </row>
    <row r="4872" spans="1:7" x14ac:dyDescent="0.25">
      <c r="A4872" s="4">
        <v>41396</v>
      </c>
      <c r="B4872" s="7">
        <v>202860.03</v>
      </c>
      <c r="C4872" s="7">
        <v>15400913.819999998</v>
      </c>
      <c r="D4872" s="7">
        <v>424969.78</v>
      </c>
      <c r="E4872" s="7">
        <v>3373901.46</v>
      </c>
      <c r="F4872" s="33">
        <v>233399.10000000003</v>
      </c>
      <c r="G4872" s="33"/>
    </row>
    <row r="4873" spans="1:7" x14ac:dyDescent="0.25">
      <c r="A4873" s="4">
        <v>41397</v>
      </c>
      <c r="B4873" s="7">
        <v>9202301.4099999964</v>
      </c>
      <c r="C4873" s="7">
        <v>391449.46</v>
      </c>
      <c r="D4873" s="7">
        <v>11725750.65</v>
      </c>
      <c r="E4873" s="7">
        <v>7341051.7499999991</v>
      </c>
      <c r="F4873" s="33">
        <v>216559.19999999998</v>
      </c>
      <c r="G4873" s="33">
        <v>77806.679999999993</v>
      </c>
    </row>
    <row r="4874" spans="1:7" x14ac:dyDescent="0.25">
      <c r="A4874" s="4">
        <v>41398</v>
      </c>
      <c r="B4874" s="7">
        <v>193660.03</v>
      </c>
      <c r="C4874" s="7">
        <v>15602478.02</v>
      </c>
      <c r="D4874" s="7">
        <v>236842.5</v>
      </c>
      <c r="E4874" s="7">
        <v>7308684.1699999999</v>
      </c>
      <c r="F4874" s="33">
        <v>235555.65000000002</v>
      </c>
      <c r="G4874" s="33">
        <v>80080.009999999995</v>
      </c>
    </row>
    <row r="4875" spans="1:7" x14ac:dyDescent="0.25">
      <c r="A4875" s="4">
        <v>41399</v>
      </c>
      <c r="B4875" s="7">
        <v>9240941.4099999964</v>
      </c>
      <c r="C4875" s="7"/>
      <c r="D4875" s="7">
        <v>417767.27</v>
      </c>
      <c r="E4875" s="7">
        <v>7259532.5799999991</v>
      </c>
      <c r="F4875" s="33">
        <v>231531.3</v>
      </c>
      <c r="G4875" s="33">
        <v>75900.01999999999</v>
      </c>
    </row>
    <row r="4876" spans="1:7" x14ac:dyDescent="0.25">
      <c r="A4876" s="4">
        <v>41400</v>
      </c>
      <c r="B4876" s="7">
        <v>1112280.1100000001</v>
      </c>
      <c r="C4876" s="7">
        <v>9825303.0800000001</v>
      </c>
      <c r="D4876" s="7">
        <v>11706339.42</v>
      </c>
      <c r="E4876" s="7">
        <v>7328740.8599999994</v>
      </c>
      <c r="F4876" s="33">
        <v>234189.44999999995</v>
      </c>
      <c r="G4876" s="33">
        <v>202400.02</v>
      </c>
    </row>
    <row r="4877" spans="1:7" x14ac:dyDescent="0.25">
      <c r="A4877" s="4">
        <v>41401</v>
      </c>
      <c r="B4877" s="7">
        <v>8556461.2599999961</v>
      </c>
      <c r="C4877" s="7">
        <v>11524416.74</v>
      </c>
      <c r="D4877" s="7">
        <v>9408844.9900000002</v>
      </c>
      <c r="E4877" s="7">
        <v>5508057.5099999998</v>
      </c>
      <c r="F4877" s="33">
        <v>216371.1</v>
      </c>
      <c r="G4877" s="33">
        <v>87743.349999999991</v>
      </c>
    </row>
    <row r="4878" spans="1:7" x14ac:dyDescent="0.25">
      <c r="A4878" s="4">
        <v>41402</v>
      </c>
      <c r="B4878" s="7">
        <v>8946541.2899999954</v>
      </c>
      <c r="C4878" s="7">
        <v>12069230.309999999</v>
      </c>
      <c r="D4878" s="7">
        <v>11861842.279999999</v>
      </c>
      <c r="E4878" s="7">
        <v>6794535.0599999996</v>
      </c>
      <c r="F4878" s="33">
        <v>280066.05000000005</v>
      </c>
      <c r="G4878" s="33">
        <v>70143.349999999991</v>
      </c>
    </row>
    <row r="4879" spans="1:7" x14ac:dyDescent="0.25">
      <c r="A4879" s="4">
        <v>41403</v>
      </c>
      <c r="B4879" s="7">
        <v>453100.03</v>
      </c>
      <c r="C4879" s="7">
        <v>12162411.279999999</v>
      </c>
      <c r="D4879" s="7">
        <v>360218.4</v>
      </c>
      <c r="E4879" s="7">
        <v>6453104.2299999995</v>
      </c>
      <c r="F4879" s="33">
        <v>298859.54999999993</v>
      </c>
      <c r="G4879" s="33">
        <v>87560.01999999999</v>
      </c>
    </row>
    <row r="4880" spans="1:7" x14ac:dyDescent="0.25">
      <c r="A4880" s="4">
        <v>41404</v>
      </c>
      <c r="B4880" s="7">
        <v>8890881.2899999954</v>
      </c>
      <c r="C4880" s="7">
        <v>12657075.880000001</v>
      </c>
      <c r="D4880" s="7">
        <v>11701163.039999997</v>
      </c>
      <c r="E4880" s="7">
        <v>6699660</v>
      </c>
      <c r="F4880" s="33">
        <v>273553.5</v>
      </c>
      <c r="G4880" s="33">
        <v>83490</v>
      </c>
    </row>
    <row r="4881" spans="1:7" x14ac:dyDescent="0.25">
      <c r="A4881" s="4">
        <v>41405</v>
      </c>
      <c r="B4881" s="7">
        <v>49680</v>
      </c>
      <c r="C4881" s="7">
        <v>11337211.800000003</v>
      </c>
      <c r="D4881" s="7">
        <v>237795</v>
      </c>
      <c r="E4881" s="7">
        <v>5878885.8799999999</v>
      </c>
      <c r="F4881" s="33">
        <v>287781.44999999995</v>
      </c>
      <c r="G4881" s="33">
        <v>76193.349999999991</v>
      </c>
    </row>
    <row r="4882" spans="1:7" x14ac:dyDescent="0.25">
      <c r="A4882" s="4">
        <v>41406</v>
      </c>
      <c r="B4882" s="7">
        <v>7893600.7900000038</v>
      </c>
      <c r="C4882" s="7">
        <v>12163613.120000001</v>
      </c>
      <c r="D4882" s="7">
        <v>364113.83999999997</v>
      </c>
      <c r="E4882" s="7">
        <v>6184200.0099999998</v>
      </c>
      <c r="F4882" s="33">
        <v>284311.5</v>
      </c>
      <c r="G4882" s="33"/>
    </row>
    <row r="4883" spans="1:7" x14ac:dyDescent="0.25">
      <c r="A4883" s="4">
        <v>41407</v>
      </c>
      <c r="B4883" s="7">
        <v>177100.03</v>
      </c>
      <c r="C4883" s="7">
        <v>5447802.0799999991</v>
      </c>
      <c r="D4883" s="7">
        <v>11551705.630000001</v>
      </c>
      <c r="E4883" s="7">
        <v>3767.5</v>
      </c>
      <c r="F4883" s="33">
        <v>273035.40000000002</v>
      </c>
      <c r="G4883" s="33">
        <v>84846.67</v>
      </c>
    </row>
    <row r="4884" spans="1:7" x14ac:dyDescent="0.25">
      <c r="A4884" s="4">
        <v>41408</v>
      </c>
      <c r="B4884" s="7">
        <v>9288321.4099999964</v>
      </c>
      <c r="C4884" s="7">
        <v>12344479.390000001</v>
      </c>
      <c r="D4884" s="7">
        <v>4908649.0799999991</v>
      </c>
      <c r="E4884" s="7">
        <v>667855.81999999995</v>
      </c>
      <c r="F4884" s="33">
        <v>292630.80000000005</v>
      </c>
      <c r="G4884" s="33">
        <v>88733.33</v>
      </c>
    </row>
    <row r="4885" spans="1:7" x14ac:dyDescent="0.25">
      <c r="A4885" s="4">
        <v>41409</v>
      </c>
      <c r="B4885" s="7"/>
      <c r="C4885" s="7">
        <v>12283079.200000001</v>
      </c>
      <c r="D4885" s="7">
        <v>12082425.710000001</v>
      </c>
      <c r="E4885" s="7"/>
      <c r="F4885" s="33">
        <v>269225.55</v>
      </c>
      <c r="G4885" s="33">
        <v>88220.01</v>
      </c>
    </row>
    <row r="4886" spans="1:7" x14ac:dyDescent="0.25">
      <c r="A4886" s="4">
        <v>41410</v>
      </c>
      <c r="B4886" s="7">
        <v>5029180.7599999988</v>
      </c>
      <c r="C4886" s="7">
        <v>15630158.52</v>
      </c>
      <c r="D4886" s="7">
        <v>247028.84999999998</v>
      </c>
      <c r="E4886" s="7">
        <v>2550084.16</v>
      </c>
      <c r="F4886" s="33">
        <v>270756.75</v>
      </c>
      <c r="G4886" s="33">
        <v>78503.360000000001</v>
      </c>
    </row>
    <row r="4887" spans="1:7" x14ac:dyDescent="0.25">
      <c r="A4887" s="4">
        <v>41411</v>
      </c>
      <c r="B4887" s="7">
        <v>608580.06999999995</v>
      </c>
      <c r="C4887" s="7">
        <v>6812622.8399999989</v>
      </c>
      <c r="D4887" s="7">
        <v>9615985.129999999</v>
      </c>
      <c r="E4887" s="7">
        <v>40030.83</v>
      </c>
      <c r="F4887" s="33">
        <v>286984.49999999994</v>
      </c>
      <c r="G4887" s="33">
        <v>119716.68</v>
      </c>
    </row>
    <row r="4888" spans="1:7" x14ac:dyDescent="0.25">
      <c r="A4888" s="4">
        <v>41412</v>
      </c>
      <c r="B4888" s="7">
        <v>7957080.8600000013</v>
      </c>
      <c r="C4888" s="7">
        <v>13073037.5</v>
      </c>
      <c r="D4888" s="7">
        <v>11827832.08</v>
      </c>
      <c r="E4888" s="7">
        <v>5249795.8599999994</v>
      </c>
      <c r="F4888" s="33">
        <v>263646.90000000002</v>
      </c>
      <c r="G4888" s="33">
        <v>102153.34999999999</v>
      </c>
    </row>
    <row r="4889" spans="1:7" x14ac:dyDescent="0.25">
      <c r="A4889" s="4">
        <v>41413</v>
      </c>
      <c r="B4889" s="7">
        <v>9389981.4199999981</v>
      </c>
      <c r="C4889" s="7">
        <v>13554711.440000001</v>
      </c>
      <c r="D4889" s="7">
        <v>5790051.0500000007</v>
      </c>
      <c r="E4889" s="7">
        <v>7287995</v>
      </c>
      <c r="F4889" s="33">
        <v>256675.64999999997</v>
      </c>
      <c r="G4889" s="33"/>
    </row>
    <row r="4890" spans="1:7" x14ac:dyDescent="0.25">
      <c r="A4890" s="4">
        <v>41414</v>
      </c>
      <c r="B4890" s="7">
        <v>5403620.7999999989</v>
      </c>
      <c r="C4890" s="7">
        <v>15389363.779999997</v>
      </c>
      <c r="D4890" s="7">
        <v>9526184.4300000016</v>
      </c>
      <c r="E4890" s="7">
        <v>5374032.0300000003</v>
      </c>
      <c r="F4890" s="33">
        <v>233461.79999999996</v>
      </c>
      <c r="G4890" s="33">
        <v>139700.01</v>
      </c>
    </row>
    <row r="4891" spans="1:7" x14ac:dyDescent="0.25">
      <c r="A4891" s="4">
        <v>41415</v>
      </c>
      <c r="B4891" s="7">
        <v>4214060.5600000005</v>
      </c>
      <c r="C4891" s="7">
        <v>15470199.219999999</v>
      </c>
      <c r="D4891" s="7">
        <v>11066886.050000001</v>
      </c>
      <c r="E4891" s="7">
        <v>4591950.3999999994</v>
      </c>
      <c r="F4891" s="33">
        <v>225442.80000000002</v>
      </c>
      <c r="G4891" s="33">
        <v>83563.34</v>
      </c>
    </row>
    <row r="4892" spans="1:7" x14ac:dyDescent="0.25">
      <c r="A4892" s="4">
        <v>41416</v>
      </c>
      <c r="B4892" s="7">
        <v>9486121.4399999976</v>
      </c>
      <c r="C4892" s="7">
        <v>3190975.8499999996</v>
      </c>
      <c r="D4892" s="7">
        <v>12163027.189999999</v>
      </c>
      <c r="E4892" s="7">
        <v>37125.009999999995</v>
      </c>
      <c r="F4892" s="33">
        <v>235803.14999999997</v>
      </c>
      <c r="G4892" s="33">
        <v>195653.35</v>
      </c>
    </row>
    <row r="4893" spans="1:7" x14ac:dyDescent="0.25">
      <c r="A4893" s="4">
        <v>41417</v>
      </c>
      <c r="B4893" s="7">
        <v>3611460.3800000008</v>
      </c>
      <c r="C4893" s="7">
        <v>15473361.990000004</v>
      </c>
      <c r="D4893" s="7">
        <v>9691410.7799999993</v>
      </c>
      <c r="E4893" s="7">
        <v>4805451.2699999996</v>
      </c>
      <c r="F4893" s="33">
        <v>225314.09999999998</v>
      </c>
      <c r="G4893" s="33">
        <v>347416.72000000003</v>
      </c>
    </row>
    <row r="4894" spans="1:7" x14ac:dyDescent="0.25">
      <c r="A4894" s="4">
        <v>41418</v>
      </c>
      <c r="B4894" s="7">
        <v>8841201.0299999993</v>
      </c>
      <c r="C4894" s="7">
        <v>16010322.869999997</v>
      </c>
      <c r="D4894" s="7">
        <v>8965474.9300000016</v>
      </c>
      <c r="E4894" s="7">
        <v>343530.03</v>
      </c>
      <c r="F4894" s="33">
        <v>222545.40000000002</v>
      </c>
      <c r="G4894" s="33">
        <v>102556.66</v>
      </c>
    </row>
    <row r="4895" spans="1:7" x14ac:dyDescent="0.25">
      <c r="A4895" s="4">
        <v>41419</v>
      </c>
      <c r="B4895" s="7">
        <v>9276361.1599999983</v>
      </c>
      <c r="C4895" s="7">
        <v>16165561.199999999</v>
      </c>
      <c r="D4895" s="7">
        <v>12084539.039999999</v>
      </c>
      <c r="E4895" s="7"/>
      <c r="F4895" s="33">
        <v>222058.65000000002</v>
      </c>
      <c r="G4895" s="33">
        <v>155686.68999999997</v>
      </c>
    </row>
    <row r="4896" spans="1:7" x14ac:dyDescent="0.25">
      <c r="A4896" s="4">
        <v>41420</v>
      </c>
      <c r="B4896" s="7">
        <v>9254281.2199999969</v>
      </c>
      <c r="C4896" s="7">
        <v>14549825.080000002</v>
      </c>
      <c r="D4896" s="7">
        <v>1775441.2599999998</v>
      </c>
      <c r="E4896" s="7"/>
      <c r="F4896" s="33">
        <v>226691.85</v>
      </c>
      <c r="G4896" s="33">
        <v>98450.01</v>
      </c>
    </row>
    <row r="4897" spans="1:7" x14ac:dyDescent="0.25">
      <c r="A4897" s="4">
        <v>41421</v>
      </c>
      <c r="B4897" s="7">
        <v>9517861.4399999976</v>
      </c>
      <c r="C4897" s="7">
        <v>16019494.999999998</v>
      </c>
      <c r="D4897" s="7">
        <v>12088826.860000001</v>
      </c>
      <c r="E4897" s="7">
        <v>624204.14999999991</v>
      </c>
      <c r="F4897" s="33">
        <v>212759.25</v>
      </c>
      <c r="G4897" s="33">
        <v>82133.34</v>
      </c>
    </row>
    <row r="4898" spans="1:7" x14ac:dyDescent="0.25">
      <c r="A4898" s="4">
        <v>41422</v>
      </c>
      <c r="B4898" s="7">
        <v>9193561.4099999964</v>
      </c>
      <c r="C4898" s="7">
        <v>16005696.380000001</v>
      </c>
      <c r="D4898" s="7">
        <v>11977527.940000001</v>
      </c>
      <c r="E4898" s="7">
        <v>150470.85999999999</v>
      </c>
      <c r="F4898" s="33">
        <v>211982.09999999998</v>
      </c>
      <c r="G4898" s="33">
        <v>93940.01</v>
      </c>
    </row>
    <row r="4899" spans="1:7" x14ac:dyDescent="0.25">
      <c r="A4899" s="4">
        <v>41423</v>
      </c>
      <c r="B4899" s="7">
        <v>1802280.1800000002</v>
      </c>
      <c r="C4899" s="7">
        <v>10497299.400000002</v>
      </c>
      <c r="D4899" s="7">
        <v>2902387.21</v>
      </c>
      <c r="E4899" s="7">
        <v>1449543.26</v>
      </c>
      <c r="F4899" s="33">
        <v>241043.54999999996</v>
      </c>
      <c r="G4899" s="33">
        <v>76633.34</v>
      </c>
    </row>
    <row r="4900" spans="1:7" x14ac:dyDescent="0.25">
      <c r="A4900" s="4">
        <v>41424</v>
      </c>
      <c r="B4900" s="7"/>
      <c r="C4900" s="7">
        <v>15786818.92</v>
      </c>
      <c r="D4900" s="7">
        <v>10952953.26</v>
      </c>
      <c r="E4900" s="7">
        <v>760292.51</v>
      </c>
      <c r="F4900" s="33">
        <v>249547.64999999994</v>
      </c>
      <c r="G4900" s="33">
        <v>68273.349999999991</v>
      </c>
    </row>
    <row r="4901" spans="1:7" x14ac:dyDescent="0.25">
      <c r="A4901" s="4">
        <v>41425</v>
      </c>
      <c r="B4901" s="7">
        <v>1107220.1399999999</v>
      </c>
      <c r="C4901" s="7">
        <v>15592143.919999998</v>
      </c>
      <c r="D4901" s="7">
        <v>12133111.959999999</v>
      </c>
      <c r="E4901" s="7">
        <v>29021.66</v>
      </c>
      <c r="F4901" s="33">
        <v>245808.75000000006</v>
      </c>
      <c r="G4901" s="33">
        <v>129910.01999999999</v>
      </c>
    </row>
    <row r="4902" spans="1:7" x14ac:dyDescent="0.25">
      <c r="A4902" s="4">
        <v>41426</v>
      </c>
      <c r="B4902" s="7">
        <v>5857640.5700000031</v>
      </c>
      <c r="C4902" s="7"/>
      <c r="D4902" s="7">
        <v>12128677.809999999</v>
      </c>
      <c r="E4902" s="7">
        <v>7163658.3200000003</v>
      </c>
      <c r="F4902" s="33">
        <v>269956.50000000006</v>
      </c>
      <c r="G4902" s="33">
        <v>171526.69</v>
      </c>
    </row>
    <row r="4903" spans="1:7" x14ac:dyDescent="0.25">
      <c r="A4903" s="4">
        <v>41427</v>
      </c>
      <c r="B4903" s="7">
        <v>8774501.2299999967</v>
      </c>
      <c r="C4903" s="7"/>
      <c r="D4903" s="7">
        <v>12135871.57</v>
      </c>
      <c r="E4903" s="7">
        <v>2409971.65</v>
      </c>
      <c r="F4903" s="33">
        <v>247919.09999999998</v>
      </c>
      <c r="G4903" s="33">
        <v>114143.36</v>
      </c>
    </row>
    <row r="4904" spans="1:7" x14ac:dyDescent="0.25">
      <c r="A4904" s="4">
        <v>41428</v>
      </c>
      <c r="B4904" s="7">
        <v>9324201.4099999964</v>
      </c>
      <c r="C4904" s="7"/>
      <c r="D4904" s="7">
        <v>12123906.41</v>
      </c>
      <c r="E4904" s="7">
        <v>3631934.120000001</v>
      </c>
      <c r="F4904" s="33">
        <v>275363.54999999993</v>
      </c>
      <c r="G4904" s="33"/>
    </row>
    <row r="4905" spans="1:7" x14ac:dyDescent="0.25">
      <c r="A4905" s="4">
        <v>41429</v>
      </c>
      <c r="B4905" s="7">
        <v>102120.02</v>
      </c>
      <c r="C4905" s="7"/>
      <c r="D4905" s="7">
        <v>11848488.260000004</v>
      </c>
      <c r="E4905" s="7">
        <v>6228905.9399999985</v>
      </c>
      <c r="F4905" s="33">
        <v>277026.75000000006</v>
      </c>
      <c r="G4905" s="33">
        <v>137683.37</v>
      </c>
    </row>
    <row r="4906" spans="1:7" x14ac:dyDescent="0.25">
      <c r="A4906" s="4">
        <v>41430</v>
      </c>
      <c r="B4906" s="7"/>
      <c r="C4906" s="7"/>
      <c r="D4906" s="7">
        <v>3107817.8699999996</v>
      </c>
      <c r="E4906" s="7">
        <v>6629480.1199999982</v>
      </c>
      <c r="F4906" s="33">
        <v>277691.7</v>
      </c>
      <c r="G4906" s="33">
        <v>118140.01</v>
      </c>
    </row>
    <row r="4907" spans="1:7" x14ac:dyDescent="0.25">
      <c r="A4907" s="4">
        <v>41431</v>
      </c>
      <c r="B4907" s="7">
        <v>3702080.42</v>
      </c>
      <c r="C4907" s="7"/>
      <c r="D4907" s="7">
        <v>11106407.33</v>
      </c>
      <c r="E4907" s="7">
        <v>6897265.8900000006</v>
      </c>
      <c r="F4907" s="33">
        <v>282998.10000000003</v>
      </c>
      <c r="G4907" s="33"/>
    </row>
    <row r="4908" spans="1:7" x14ac:dyDescent="0.25">
      <c r="A4908" s="4">
        <v>41432</v>
      </c>
      <c r="B4908" s="7">
        <v>9342141.3699999955</v>
      </c>
      <c r="C4908" s="7"/>
      <c r="D4908" s="7">
        <v>412034.85</v>
      </c>
      <c r="E4908" s="7">
        <v>6638353.3999999985</v>
      </c>
      <c r="F4908" s="33">
        <v>260457.45</v>
      </c>
      <c r="G4908" s="33">
        <v>87596.689999999988</v>
      </c>
    </row>
    <row r="4909" spans="1:7" x14ac:dyDescent="0.25">
      <c r="A4909" s="4">
        <v>41433</v>
      </c>
      <c r="B4909" s="7">
        <v>1092960.1000000001</v>
      </c>
      <c r="C4909" s="7"/>
      <c r="D4909" s="7">
        <v>11760496.57</v>
      </c>
      <c r="E4909" s="7">
        <v>6705471.7499999991</v>
      </c>
      <c r="F4909" s="33">
        <v>256777.95</v>
      </c>
      <c r="G4909" s="33">
        <v>90786.68</v>
      </c>
    </row>
    <row r="4910" spans="1:7" x14ac:dyDescent="0.25">
      <c r="A4910" s="4">
        <v>41434</v>
      </c>
      <c r="B4910" s="7">
        <v>9338461.4099999964</v>
      </c>
      <c r="C4910" s="7"/>
      <c r="D4910" s="7">
        <v>240315</v>
      </c>
      <c r="E4910" s="7">
        <v>6246386.6099999994</v>
      </c>
      <c r="F4910" s="33">
        <v>286418.55</v>
      </c>
      <c r="G4910" s="33"/>
    </row>
    <row r="4911" spans="1:7" x14ac:dyDescent="0.25">
      <c r="A4911" s="4">
        <v>41435</v>
      </c>
      <c r="B4911" s="7">
        <v>3852040.57</v>
      </c>
      <c r="C4911" s="7"/>
      <c r="D4911" s="7">
        <v>1859120.26</v>
      </c>
      <c r="E4911" s="7">
        <v>6376021.6099999994</v>
      </c>
      <c r="F4911" s="33">
        <v>266083.95</v>
      </c>
      <c r="G4911" s="33">
        <v>127453.35999999999</v>
      </c>
    </row>
    <row r="4912" spans="1:7" x14ac:dyDescent="0.25">
      <c r="A4912" s="4">
        <v>41436</v>
      </c>
      <c r="B4912" s="7">
        <v>8845801.3199999947</v>
      </c>
      <c r="C4912" s="7"/>
      <c r="D4912" s="7">
        <v>12003303.200000001</v>
      </c>
      <c r="E4912" s="7">
        <v>7055418.419999999</v>
      </c>
      <c r="F4912" s="33">
        <v>231884.40000000005</v>
      </c>
      <c r="G4912" s="33"/>
    </row>
    <row r="4913" spans="1:7" x14ac:dyDescent="0.25">
      <c r="A4913" s="4">
        <v>41437</v>
      </c>
      <c r="B4913" s="7">
        <v>376280.05</v>
      </c>
      <c r="C4913" s="7"/>
      <c r="D4913" s="7">
        <v>7802770.7199999988</v>
      </c>
      <c r="E4913" s="7">
        <v>6765797.5099999988</v>
      </c>
      <c r="F4913" s="33">
        <v>84018</v>
      </c>
      <c r="G4913" s="33">
        <v>245923.36000000002</v>
      </c>
    </row>
    <row r="4914" spans="1:7" x14ac:dyDescent="0.25">
      <c r="A4914" s="4">
        <v>41438</v>
      </c>
      <c r="B4914" s="7">
        <v>372600.05</v>
      </c>
      <c r="C4914" s="7"/>
      <c r="D4914" s="7">
        <v>12125890.009999998</v>
      </c>
      <c r="E4914" s="7">
        <v>7330500.8499999996</v>
      </c>
      <c r="F4914" s="33">
        <v>271363.95</v>
      </c>
      <c r="G4914" s="33">
        <v>256813.36999999997</v>
      </c>
    </row>
    <row r="4915" spans="1:7" x14ac:dyDescent="0.25">
      <c r="A4915" s="4">
        <v>41439</v>
      </c>
      <c r="B4915" s="7">
        <v>9369281.3699999955</v>
      </c>
      <c r="C4915" s="7"/>
      <c r="D4915" s="7">
        <v>11086417.020000001</v>
      </c>
      <c r="E4915" s="7">
        <v>7297885.8500000006</v>
      </c>
      <c r="F4915" s="33">
        <v>276508.64999999997</v>
      </c>
      <c r="G4915" s="33">
        <v>147656.66999999998</v>
      </c>
    </row>
    <row r="4916" spans="1:7" x14ac:dyDescent="0.25">
      <c r="A4916" s="4">
        <v>41440</v>
      </c>
      <c r="B4916" s="7">
        <v>3747160.4400000004</v>
      </c>
      <c r="C4916" s="7"/>
      <c r="D4916" s="7">
        <v>12153231.620000001</v>
      </c>
      <c r="E4916" s="7">
        <v>6582675.1899999995</v>
      </c>
      <c r="F4916" s="33">
        <v>265722.60000000009</v>
      </c>
      <c r="G4916" s="33">
        <v>61856.67</v>
      </c>
    </row>
    <row r="4917" spans="1:7" x14ac:dyDescent="0.25">
      <c r="A4917" s="4">
        <v>41441</v>
      </c>
      <c r="B4917" s="7">
        <v>1278800.1400000001</v>
      </c>
      <c r="C4917" s="7"/>
      <c r="D4917" s="7">
        <v>11969460.769999998</v>
      </c>
      <c r="E4917" s="7">
        <v>6343919.9099999992</v>
      </c>
      <c r="F4917" s="33">
        <v>250039.35</v>
      </c>
      <c r="G4917" s="33">
        <v>118800.01999999999</v>
      </c>
    </row>
    <row r="4918" spans="1:7" x14ac:dyDescent="0.25">
      <c r="A4918" s="4">
        <v>41442</v>
      </c>
      <c r="B4918" s="7">
        <v>9576281.3399999961</v>
      </c>
      <c r="C4918" s="7"/>
      <c r="D4918" s="7">
        <v>5959558.9100000001</v>
      </c>
      <c r="E4918" s="7">
        <v>7233700.9299999997</v>
      </c>
      <c r="F4918" s="33">
        <v>272858.85000000003</v>
      </c>
      <c r="G4918" s="33">
        <v>159573.34999999998</v>
      </c>
    </row>
    <row r="4919" spans="1:7" x14ac:dyDescent="0.25">
      <c r="A4919" s="4">
        <v>41443</v>
      </c>
      <c r="B4919" s="7">
        <v>9586401.3499999996</v>
      </c>
      <c r="C4919" s="7"/>
      <c r="D4919" s="7">
        <v>12225059.74</v>
      </c>
      <c r="E4919" s="7">
        <v>6554203.4300000006</v>
      </c>
      <c r="F4919" s="33">
        <v>243604.35</v>
      </c>
      <c r="G4919" s="33">
        <v>138490.01999999999</v>
      </c>
    </row>
    <row r="4920" spans="1:7" x14ac:dyDescent="0.25">
      <c r="A4920" s="4">
        <v>41444</v>
      </c>
      <c r="B4920" s="7">
        <v>7980541.1699999981</v>
      </c>
      <c r="C4920" s="7"/>
      <c r="D4920" s="7">
        <v>10872813.619999999</v>
      </c>
      <c r="E4920" s="7">
        <v>7307400.8699999992</v>
      </c>
      <c r="F4920" s="33">
        <v>222151.05000000002</v>
      </c>
      <c r="G4920" s="33"/>
    </row>
    <row r="4921" spans="1:7" x14ac:dyDescent="0.25">
      <c r="A4921" s="4">
        <v>41445</v>
      </c>
      <c r="B4921" s="7">
        <v>6410560.9399999985</v>
      </c>
      <c r="C4921" s="7"/>
      <c r="D4921" s="7">
        <v>12109403.49</v>
      </c>
      <c r="E4921" s="7">
        <v>6888924.1600000001</v>
      </c>
      <c r="F4921" s="33">
        <v>275124.3</v>
      </c>
      <c r="G4921" s="33">
        <v>141496.69</v>
      </c>
    </row>
    <row r="4922" spans="1:7" x14ac:dyDescent="0.25">
      <c r="A4922" s="4">
        <v>41446</v>
      </c>
      <c r="B4922" s="7">
        <v>3693340.45</v>
      </c>
      <c r="C4922" s="7">
        <v>4342197.74</v>
      </c>
      <c r="D4922" s="7">
        <v>12160069.389999999</v>
      </c>
      <c r="E4922" s="7">
        <v>7141539.2399999984</v>
      </c>
      <c r="F4922" s="33">
        <v>289702.04999999993</v>
      </c>
      <c r="G4922" s="33">
        <v>513.33000000000004</v>
      </c>
    </row>
    <row r="4923" spans="1:7" x14ac:dyDescent="0.25">
      <c r="A4923" s="4">
        <v>41447</v>
      </c>
      <c r="B4923" s="7">
        <v>8847181.2899999972</v>
      </c>
      <c r="C4923" s="7">
        <v>15144940.810000002</v>
      </c>
      <c r="D4923" s="7">
        <v>12145849.880000003</v>
      </c>
      <c r="E4923" s="7">
        <v>263431.67</v>
      </c>
      <c r="F4923" s="33">
        <v>303225.45</v>
      </c>
      <c r="G4923" s="33">
        <v>65010.009999999995</v>
      </c>
    </row>
    <row r="4924" spans="1:7" x14ac:dyDescent="0.25">
      <c r="A4924" s="4">
        <v>41448</v>
      </c>
      <c r="B4924" s="7">
        <v>6991541.0199999977</v>
      </c>
      <c r="C4924" s="7">
        <v>15454577.199999997</v>
      </c>
      <c r="D4924" s="7">
        <v>12105696.07</v>
      </c>
      <c r="E4924" s="7">
        <v>756213.29999999993</v>
      </c>
      <c r="F4924" s="33">
        <v>277718.09999999992</v>
      </c>
      <c r="G4924" s="33"/>
    </row>
    <row r="4925" spans="1:7" x14ac:dyDescent="0.25">
      <c r="A4925" s="4">
        <v>41449</v>
      </c>
      <c r="B4925" s="7"/>
      <c r="C4925" s="7">
        <v>15881140.98</v>
      </c>
      <c r="D4925" s="7">
        <v>12154986.589999998</v>
      </c>
      <c r="E4925" s="7">
        <v>6946151.7599999998</v>
      </c>
      <c r="F4925" s="33">
        <v>281037.89999999997</v>
      </c>
      <c r="G4925" s="33">
        <v>303930.02</v>
      </c>
    </row>
    <row r="4926" spans="1:7" x14ac:dyDescent="0.25">
      <c r="A4926" s="4">
        <v>41450</v>
      </c>
      <c r="B4926" s="7"/>
      <c r="C4926" s="7">
        <v>15883452.189999999</v>
      </c>
      <c r="D4926" s="7">
        <v>11275621.189999998</v>
      </c>
      <c r="E4926" s="7">
        <v>6840350.0899999999</v>
      </c>
      <c r="F4926" s="33">
        <v>257223.44999999995</v>
      </c>
      <c r="G4926" s="33">
        <v>96873.34</v>
      </c>
    </row>
    <row r="4927" spans="1:7" x14ac:dyDescent="0.25">
      <c r="A4927" s="4">
        <v>41451</v>
      </c>
      <c r="B4927" s="7">
        <v>6742680.839999998</v>
      </c>
      <c r="C4927" s="7">
        <v>15598608.910000002</v>
      </c>
      <c r="D4927" s="7">
        <v>12215145.539999999</v>
      </c>
      <c r="E4927" s="7">
        <v>7223745.919999999</v>
      </c>
      <c r="F4927" s="33">
        <v>265532.85000000003</v>
      </c>
      <c r="G4927" s="33"/>
    </row>
    <row r="4928" spans="1:7" x14ac:dyDescent="0.25">
      <c r="A4928" s="4">
        <v>41452</v>
      </c>
      <c r="B4928" s="7">
        <v>3923800.4499999997</v>
      </c>
      <c r="C4928" s="7">
        <v>15878002.02</v>
      </c>
      <c r="D4928" s="7">
        <v>11321838.200000001</v>
      </c>
      <c r="E4928" s="7">
        <v>6972157.5999999996</v>
      </c>
      <c r="F4928" s="33">
        <v>256182.30000000005</v>
      </c>
      <c r="G4928" s="33">
        <v>157886.69999999998</v>
      </c>
    </row>
    <row r="4929" spans="1:8" x14ac:dyDescent="0.25">
      <c r="A4929" s="4">
        <v>41453</v>
      </c>
      <c r="B4929" s="7">
        <v>7964901.0399999972</v>
      </c>
      <c r="C4929" s="7">
        <v>15765331.389999999</v>
      </c>
      <c r="D4929" s="7">
        <v>8812854.6999999974</v>
      </c>
      <c r="E4929" s="7">
        <v>6953723.3499999996</v>
      </c>
      <c r="F4929" s="33">
        <v>213232.8</v>
      </c>
      <c r="G4929" s="33">
        <v>150333.34</v>
      </c>
    </row>
    <row r="4930" spans="1:8" x14ac:dyDescent="0.25">
      <c r="A4930" s="4">
        <v>41454</v>
      </c>
      <c r="B4930" s="7">
        <v>8930441.2699999977</v>
      </c>
      <c r="C4930" s="7">
        <v>15610954.619999999</v>
      </c>
      <c r="D4930" s="7">
        <v>587158.54</v>
      </c>
      <c r="E4930" s="7">
        <v>9212.49</v>
      </c>
      <c r="F4930" s="33">
        <v>251469.90000000005</v>
      </c>
      <c r="G4930" s="33">
        <v>120193.35999999999</v>
      </c>
    </row>
    <row r="4931" spans="1:8" x14ac:dyDescent="0.25">
      <c r="A4931" s="4">
        <v>41455</v>
      </c>
      <c r="B4931" s="7">
        <v>8869721.1999999974</v>
      </c>
      <c r="C4931" s="7">
        <v>15767950.450000003</v>
      </c>
      <c r="D4931" s="7">
        <v>4401779.129999999</v>
      </c>
      <c r="E4931" s="7"/>
      <c r="F4931" s="33">
        <v>201608.55</v>
      </c>
      <c r="G4931" s="33">
        <v>54120.009999999995</v>
      </c>
    </row>
    <row r="4932" spans="1:8" x14ac:dyDescent="0.25">
      <c r="A4932" s="4">
        <v>41456</v>
      </c>
      <c r="B4932" s="7">
        <v>6881600</v>
      </c>
      <c r="C4932" s="7">
        <v>15159242</v>
      </c>
      <c r="D4932" s="7">
        <v>11774730</v>
      </c>
      <c r="E4932" s="7">
        <v>148757</v>
      </c>
      <c r="F4932" s="33">
        <v>215237</v>
      </c>
      <c r="G4932" s="33"/>
      <c r="H4932" s="7"/>
    </row>
    <row r="4933" spans="1:8" x14ac:dyDescent="0.25">
      <c r="A4933" s="4">
        <v>41457</v>
      </c>
      <c r="B4933" s="7"/>
      <c r="C4933" s="7">
        <v>15895762.129999999</v>
      </c>
      <c r="D4933" s="7">
        <v>619489.44999999995</v>
      </c>
      <c r="E4933" s="7">
        <v>6763441.7699999986</v>
      </c>
      <c r="F4933" s="33">
        <v>234304.94999999995</v>
      </c>
      <c r="G4933" s="33">
        <v>255383.37</v>
      </c>
    </row>
    <row r="4934" spans="1:8" x14ac:dyDescent="0.25">
      <c r="A4934" s="4">
        <v>41458</v>
      </c>
      <c r="B4934" s="7">
        <v>1180820.1299999999</v>
      </c>
      <c r="C4934" s="7">
        <v>15432278.620000003</v>
      </c>
      <c r="D4934" s="7">
        <v>10956322.649999999</v>
      </c>
      <c r="E4934" s="7">
        <v>6830633.3399999989</v>
      </c>
      <c r="F4934" s="33">
        <v>301446.75</v>
      </c>
      <c r="G4934" s="33"/>
    </row>
    <row r="4935" spans="1:8" x14ac:dyDescent="0.25">
      <c r="A4935" s="4">
        <v>41459</v>
      </c>
      <c r="B4935" s="7">
        <v>9520161.4399999976</v>
      </c>
      <c r="C4935" s="7">
        <v>15026378.719999999</v>
      </c>
      <c r="D4935" s="7">
        <v>10416138.16</v>
      </c>
      <c r="E4935" s="7">
        <v>7226312.4700000007</v>
      </c>
      <c r="F4935" s="33">
        <v>294917.7</v>
      </c>
      <c r="G4935" s="33">
        <v>67136.67</v>
      </c>
    </row>
    <row r="4936" spans="1:8" x14ac:dyDescent="0.25">
      <c r="A4936" s="4">
        <v>41460</v>
      </c>
      <c r="B4936" s="7">
        <v>9284641.4099999964</v>
      </c>
      <c r="C4936" s="7">
        <v>15658675.100000001</v>
      </c>
      <c r="D4936" s="7">
        <v>11905721.920000002</v>
      </c>
      <c r="E4936" s="7">
        <v>3428241.6899999995</v>
      </c>
      <c r="F4936" s="33">
        <v>297856.35000000003</v>
      </c>
      <c r="G4936" s="33">
        <v>86570.01</v>
      </c>
    </row>
    <row r="4937" spans="1:8" x14ac:dyDescent="0.25">
      <c r="A4937" s="4">
        <v>41461</v>
      </c>
      <c r="B4937" s="7"/>
      <c r="C4937" s="7">
        <v>15327435.369999999</v>
      </c>
      <c r="D4937" s="7">
        <v>236047.5</v>
      </c>
      <c r="E4937" s="7"/>
      <c r="F4937" s="33">
        <v>293843.55</v>
      </c>
      <c r="G4937" s="33"/>
    </row>
    <row r="4938" spans="1:8" x14ac:dyDescent="0.25">
      <c r="A4938" s="4">
        <v>41462</v>
      </c>
      <c r="B4938" s="7">
        <v>2015260.29</v>
      </c>
      <c r="C4938" s="7">
        <v>15564165.469999999</v>
      </c>
      <c r="D4938" s="7">
        <v>370500.93</v>
      </c>
      <c r="E4938" s="7">
        <v>4730</v>
      </c>
      <c r="F4938" s="33">
        <v>286111.65000000002</v>
      </c>
      <c r="G4938" s="33">
        <v>91226.67</v>
      </c>
    </row>
    <row r="4939" spans="1:8" x14ac:dyDescent="0.25">
      <c r="A4939" s="4">
        <v>41463</v>
      </c>
      <c r="B4939" s="7">
        <v>8818661.2799999975</v>
      </c>
      <c r="C4939" s="7">
        <v>359382.74000000005</v>
      </c>
      <c r="D4939" s="7">
        <v>11834170.379999997</v>
      </c>
      <c r="E4939" s="7">
        <v>7145578.7599999998</v>
      </c>
      <c r="F4939" s="33">
        <v>294610.80000000005</v>
      </c>
      <c r="G4939" s="33">
        <v>90016.68</v>
      </c>
    </row>
    <row r="4940" spans="1:8" x14ac:dyDescent="0.25">
      <c r="A4940" s="4">
        <v>41464</v>
      </c>
      <c r="B4940" s="7"/>
      <c r="C4940" s="7">
        <v>15209927.060000004</v>
      </c>
      <c r="D4940" s="7">
        <v>436007.79000000004</v>
      </c>
      <c r="E4940" s="7">
        <v>7124235.1599999983</v>
      </c>
      <c r="F4940" s="33">
        <v>240584.84999999998</v>
      </c>
      <c r="G4940" s="33">
        <v>185606.69</v>
      </c>
    </row>
    <row r="4941" spans="1:8" x14ac:dyDescent="0.25">
      <c r="A4941" s="4">
        <v>41465</v>
      </c>
      <c r="B4941" s="7">
        <v>4822180.6899999995</v>
      </c>
      <c r="C4941" s="7">
        <v>13989673.489999998</v>
      </c>
      <c r="D4941" s="7">
        <v>12089356.769999998</v>
      </c>
      <c r="E4941" s="7">
        <v>7326650.919999999</v>
      </c>
      <c r="F4941" s="33">
        <v>301991.25000000006</v>
      </c>
      <c r="G4941" s="33">
        <v>63946.679999999993</v>
      </c>
    </row>
    <row r="4942" spans="1:8" x14ac:dyDescent="0.25">
      <c r="A4942" s="4">
        <v>41466</v>
      </c>
      <c r="B4942" s="7">
        <v>4849780.5999999996</v>
      </c>
      <c r="C4942" s="7">
        <v>12148600</v>
      </c>
      <c r="D4942" s="7">
        <v>11914391.579999998</v>
      </c>
      <c r="E4942" s="7">
        <v>6674002.4699999997</v>
      </c>
      <c r="F4942" s="33">
        <v>286497.75</v>
      </c>
      <c r="G4942" s="33">
        <v>66953.350000000006</v>
      </c>
    </row>
    <row r="4943" spans="1:8" x14ac:dyDescent="0.25">
      <c r="A4943" s="4">
        <v>41467</v>
      </c>
      <c r="B4943" s="7">
        <v>4490980.6399999997</v>
      </c>
      <c r="C4943" s="7">
        <v>11731300</v>
      </c>
      <c r="D4943" s="7">
        <v>235156.61</v>
      </c>
      <c r="E4943" s="7">
        <v>6538757.6699999999</v>
      </c>
      <c r="F4943" s="33">
        <v>290210.24999999994</v>
      </c>
      <c r="G4943" s="33"/>
    </row>
    <row r="4944" spans="1:8" x14ac:dyDescent="0.25">
      <c r="A4944" s="4">
        <v>41468</v>
      </c>
      <c r="B4944" s="7">
        <v>491280.05000000005</v>
      </c>
      <c r="C4944" s="7"/>
      <c r="D4944" s="7">
        <v>7013514.7399999993</v>
      </c>
      <c r="E4944" s="7">
        <v>5911024.2200000007</v>
      </c>
      <c r="F4944" s="33">
        <v>294460.64999999997</v>
      </c>
      <c r="G4944" s="33"/>
    </row>
    <row r="4945" spans="1:7" x14ac:dyDescent="0.25">
      <c r="A4945" s="4">
        <v>41469</v>
      </c>
      <c r="B4945" s="7">
        <v>2491820.33</v>
      </c>
      <c r="C4945" s="7">
        <v>271670</v>
      </c>
      <c r="D4945" s="7">
        <v>11817164.239999998</v>
      </c>
      <c r="E4945" s="7">
        <v>49426.66</v>
      </c>
      <c r="F4945" s="33">
        <v>303025.80000000005</v>
      </c>
      <c r="G4945" s="33">
        <v>69483.360000000001</v>
      </c>
    </row>
    <row r="4946" spans="1:7" x14ac:dyDescent="0.25">
      <c r="A4946" s="4">
        <v>41470</v>
      </c>
      <c r="B4946" s="7">
        <v>6250940.919999999</v>
      </c>
      <c r="C4946" s="7">
        <v>14722000</v>
      </c>
      <c r="D4946" s="7">
        <v>240802.28999999998</v>
      </c>
      <c r="E4946" s="7">
        <v>6915223.3699999982</v>
      </c>
      <c r="F4946" s="33">
        <v>293440.95000000007</v>
      </c>
      <c r="G4946" s="33">
        <v>114620</v>
      </c>
    </row>
    <row r="4947" spans="1:7" x14ac:dyDescent="0.25">
      <c r="A4947" s="4">
        <v>41471</v>
      </c>
      <c r="B4947" s="7">
        <v>8484701.299999997</v>
      </c>
      <c r="C4947" s="7">
        <v>10348485.749999998</v>
      </c>
      <c r="D4947" s="7">
        <v>1049135.5</v>
      </c>
      <c r="E4947" s="7">
        <v>6800676.6000000006</v>
      </c>
      <c r="F4947" s="33">
        <v>298306.8</v>
      </c>
      <c r="G4947" s="33">
        <v>88403.349999999991</v>
      </c>
    </row>
    <row r="4948" spans="1:7" x14ac:dyDescent="0.25">
      <c r="A4948" s="4">
        <v>41472</v>
      </c>
      <c r="B4948" s="7"/>
      <c r="C4948" s="7">
        <v>14924000</v>
      </c>
      <c r="D4948" s="7">
        <v>11747912.050000001</v>
      </c>
      <c r="E4948" s="7">
        <v>5163793.8</v>
      </c>
      <c r="F4948" s="33">
        <v>300917.09999999998</v>
      </c>
      <c r="G4948" s="33">
        <v>97936.67</v>
      </c>
    </row>
    <row r="4949" spans="1:7" x14ac:dyDescent="0.25">
      <c r="A4949" s="4">
        <v>41473</v>
      </c>
      <c r="B4949" s="7">
        <v>6341560.9499999983</v>
      </c>
      <c r="C4949" s="7">
        <v>9548698.25</v>
      </c>
      <c r="D4949" s="7">
        <v>2380038.0300000003</v>
      </c>
      <c r="E4949" s="7">
        <v>6528830.080000001</v>
      </c>
      <c r="F4949" s="33">
        <v>312802.05000000005</v>
      </c>
      <c r="G4949" s="33">
        <v>61343.34</v>
      </c>
    </row>
    <row r="4950" spans="1:7" x14ac:dyDescent="0.25">
      <c r="A4950" s="4">
        <v>41474</v>
      </c>
      <c r="B4950" s="7">
        <v>5353020.7799999993</v>
      </c>
      <c r="C4950" s="7">
        <v>444907.9</v>
      </c>
      <c r="D4950" s="7">
        <v>11777751.91</v>
      </c>
      <c r="E4950" s="7">
        <v>6705939.1300000008</v>
      </c>
      <c r="F4950" s="33">
        <v>278193.29999999993</v>
      </c>
      <c r="G4950" s="33"/>
    </row>
    <row r="4951" spans="1:7" x14ac:dyDescent="0.25">
      <c r="A4951" s="4">
        <v>41475</v>
      </c>
      <c r="B4951" s="7">
        <v>50600</v>
      </c>
      <c r="C4951" s="7">
        <v>12704910.629999999</v>
      </c>
      <c r="D4951" s="7">
        <v>364024.49</v>
      </c>
      <c r="E4951" s="7">
        <v>15500.83</v>
      </c>
      <c r="F4951" s="33">
        <v>315418.95</v>
      </c>
      <c r="G4951" s="33">
        <v>57273.34</v>
      </c>
    </row>
    <row r="4952" spans="1:7" x14ac:dyDescent="0.25">
      <c r="A4952" s="4">
        <v>41476</v>
      </c>
      <c r="B4952" s="7">
        <v>153180.03</v>
      </c>
      <c r="C4952" s="7">
        <v>72592.990000000005</v>
      </c>
      <c r="D4952" s="7">
        <v>11918823.98</v>
      </c>
      <c r="E4952" s="7">
        <v>94600</v>
      </c>
      <c r="F4952" s="33">
        <v>301474.80000000005</v>
      </c>
      <c r="G4952" s="33">
        <v>69080.009999999995</v>
      </c>
    </row>
    <row r="4953" spans="1:7" x14ac:dyDescent="0.25">
      <c r="A4953" s="4">
        <v>41477</v>
      </c>
      <c r="B4953" s="7">
        <v>9043141.2999999952</v>
      </c>
      <c r="C4953" s="7">
        <v>15459156.49</v>
      </c>
      <c r="D4953" s="7">
        <v>8540692.2700000014</v>
      </c>
      <c r="E4953" s="7">
        <v>6913985.7999999998</v>
      </c>
      <c r="F4953" s="33">
        <v>295848.3</v>
      </c>
      <c r="G4953" s="33">
        <v>62443.34</v>
      </c>
    </row>
    <row r="4954" spans="1:7" x14ac:dyDescent="0.25">
      <c r="A4954" s="4">
        <v>41478</v>
      </c>
      <c r="B4954" s="7">
        <v>161000.01999999999</v>
      </c>
      <c r="C4954" s="7">
        <v>15159711.379999997</v>
      </c>
      <c r="D4954" s="7">
        <v>279733.76000000001</v>
      </c>
      <c r="E4954" s="7">
        <v>6834657.4300000006</v>
      </c>
      <c r="F4954" s="33">
        <v>275294.25</v>
      </c>
      <c r="G4954" s="33">
        <v>62443.349999999991</v>
      </c>
    </row>
    <row r="4955" spans="1:7" x14ac:dyDescent="0.25">
      <c r="A4955" s="4">
        <v>41479</v>
      </c>
      <c r="B4955" s="7">
        <v>5209960.6900000013</v>
      </c>
      <c r="C4955" s="7">
        <v>1019822.86</v>
      </c>
      <c r="D4955" s="7">
        <v>12087361.900000002</v>
      </c>
      <c r="E4955" s="7">
        <v>6648885.8200000003</v>
      </c>
      <c r="F4955" s="33">
        <v>279556.2</v>
      </c>
      <c r="G4955" s="33"/>
    </row>
    <row r="4956" spans="1:7" x14ac:dyDescent="0.25">
      <c r="A4956" s="4">
        <v>41480</v>
      </c>
      <c r="B4956" s="7">
        <v>8440561.129999999</v>
      </c>
      <c r="C4956" s="7">
        <v>13469148.34</v>
      </c>
      <c r="D4956" s="7">
        <v>11950721.100000001</v>
      </c>
      <c r="E4956" s="7">
        <v>212795</v>
      </c>
      <c r="F4956" s="33">
        <v>302189.25</v>
      </c>
      <c r="G4956" s="33">
        <v>96763.349999999991</v>
      </c>
    </row>
    <row r="4957" spans="1:7" x14ac:dyDescent="0.25">
      <c r="A4957" s="4">
        <v>41481</v>
      </c>
      <c r="B4957" s="7">
        <v>22540</v>
      </c>
      <c r="C4957" s="7">
        <v>15298821.310000002</v>
      </c>
      <c r="D4957" s="7">
        <v>234320.43</v>
      </c>
      <c r="E4957" s="7">
        <v>7278874.2499999991</v>
      </c>
      <c r="F4957" s="33">
        <v>298194.59999999998</v>
      </c>
      <c r="G4957" s="33">
        <v>82390.009999999995</v>
      </c>
    </row>
    <row r="4958" spans="1:7" x14ac:dyDescent="0.25">
      <c r="A4958" s="4">
        <v>41482</v>
      </c>
      <c r="B4958" s="7"/>
      <c r="C4958" s="7">
        <v>358349.52999999997</v>
      </c>
      <c r="D4958" s="7">
        <v>9636442.1999999993</v>
      </c>
      <c r="E4958" s="7">
        <v>6253399.0500000007</v>
      </c>
      <c r="F4958" s="33">
        <v>283055.85000000003</v>
      </c>
      <c r="G4958" s="33"/>
    </row>
    <row r="4959" spans="1:7" x14ac:dyDescent="0.25">
      <c r="A4959" s="4">
        <v>41483</v>
      </c>
      <c r="B4959" s="7">
        <v>4948680.72</v>
      </c>
      <c r="C4959" s="7">
        <v>140530.84</v>
      </c>
      <c r="D4959" s="7">
        <v>574077.43999999994</v>
      </c>
      <c r="E4959" s="7">
        <v>5589127.3900000006</v>
      </c>
      <c r="F4959" s="33">
        <v>294543.14999999991</v>
      </c>
      <c r="G4959" s="33">
        <v>63763.349999999991</v>
      </c>
    </row>
    <row r="4960" spans="1:7" x14ac:dyDescent="0.25">
      <c r="A4960" s="4">
        <v>41484</v>
      </c>
      <c r="B4960" s="7">
        <v>2580600.35</v>
      </c>
      <c r="C4960" s="7">
        <v>13792409.17</v>
      </c>
      <c r="D4960" s="7">
        <v>238567.43</v>
      </c>
      <c r="E4960" s="7">
        <v>6914884.209999999</v>
      </c>
      <c r="F4960" s="33">
        <v>292899.74999999994</v>
      </c>
      <c r="G4960" s="33">
        <v>65963.34</v>
      </c>
    </row>
    <row r="4961" spans="1:7" x14ac:dyDescent="0.25">
      <c r="A4961" s="4">
        <v>41485</v>
      </c>
      <c r="B4961" s="7">
        <v>8510001.1699999999</v>
      </c>
      <c r="C4961" s="7">
        <v>11276307.42</v>
      </c>
      <c r="D4961" s="7">
        <v>684125.35</v>
      </c>
      <c r="E4961" s="7">
        <v>96194.99</v>
      </c>
      <c r="F4961" s="33">
        <v>304264.95</v>
      </c>
      <c r="G4961" s="33">
        <v>55843.349999999991</v>
      </c>
    </row>
    <row r="4962" spans="1:7" x14ac:dyDescent="0.25">
      <c r="A4962" s="4">
        <v>41486</v>
      </c>
      <c r="B4962" s="7"/>
      <c r="C4962" s="7">
        <v>3345301.18</v>
      </c>
      <c r="D4962" s="7">
        <v>12069557.260000002</v>
      </c>
      <c r="E4962" s="7">
        <v>7309215.9099999983</v>
      </c>
      <c r="F4962" s="33">
        <v>287953.05</v>
      </c>
      <c r="G4962" s="33"/>
    </row>
    <row r="4963" spans="1:7" x14ac:dyDescent="0.25">
      <c r="A4963" s="4">
        <v>41487</v>
      </c>
      <c r="B4963" s="7"/>
      <c r="C4963" s="7">
        <v>8721293.870000001</v>
      </c>
      <c r="D4963" s="7">
        <v>6164724.7699999996</v>
      </c>
      <c r="E4963" s="7">
        <v>7315678.4499999993</v>
      </c>
      <c r="F4963" s="33">
        <v>266600.40000000002</v>
      </c>
      <c r="G4963" s="33">
        <v>69373.349999999991</v>
      </c>
    </row>
    <row r="4964" spans="1:7" x14ac:dyDescent="0.25">
      <c r="A4964" s="4">
        <v>41488</v>
      </c>
      <c r="B4964" s="7">
        <v>5104160.6800000006</v>
      </c>
      <c r="C4964" s="7">
        <v>91315.1</v>
      </c>
      <c r="D4964" s="7">
        <v>12010033.900000002</v>
      </c>
      <c r="E4964" s="7">
        <v>7315357.5699999994</v>
      </c>
      <c r="F4964" s="33">
        <v>256315.95000000004</v>
      </c>
      <c r="G4964" s="33"/>
    </row>
    <row r="4965" spans="1:7" x14ac:dyDescent="0.25">
      <c r="A4965" s="4">
        <v>41489</v>
      </c>
      <c r="B4965" s="7">
        <v>8999901.2699999958</v>
      </c>
      <c r="C4965" s="7">
        <v>15666478.470000001</v>
      </c>
      <c r="D4965" s="7">
        <v>239105.93</v>
      </c>
      <c r="E4965" s="7">
        <v>7195622.6099999985</v>
      </c>
      <c r="F4965" s="33">
        <v>273873.59999999998</v>
      </c>
      <c r="G4965" s="33">
        <v>157776.67999999996</v>
      </c>
    </row>
    <row r="4966" spans="1:7" x14ac:dyDescent="0.25">
      <c r="A4966" s="4">
        <v>41490</v>
      </c>
      <c r="B4966" s="7">
        <v>146280</v>
      </c>
      <c r="C4966" s="7">
        <v>14931913.34</v>
      </c>
      <c r="D4966" s="7">
        <v>12043567.709999999</v>
      </c>
      <c r="E4966" s="7">
        <v>24181.67</v>
      </c>
      <c r="F4966" s="33">
        <v>280793.7</v>
      </c>
      <c r="G4966" s="33">
        <v>56870.009999999995</v>
      </c>
    </row>
    <row r="4967" spans="1:7" x14ac:dyDescent="0.25">
      <c r="A4967" s="4">
        <v>41491</v>
      </c>
      <c r="B4967" s="7">
        <v>8660881.2299999967</v>
      </c>
      <c r="C4967" s="7">
        <v>452589.48000000004</v>
      </c>
      <c r="D4967" s="7">
        <v>11778239.509999998</v>
      </c>
      <c r="E4967" s="7">
        <v>133530.81</v>
      </c>
      <c r="F4967" s="33">
        <v>269606.69999999995</v>
      </c>
      <c r="G4967" s="33">
        <v>120523.35999999999</v>
      </c>
    </row>
    <row r="4968" spans="1:7" x14ac:dyDescent="0.25">
      <c r="A4968" s="4">
        <v>41492</v>
      </c>
      <c r="B4968" s="7">
        <v>186760.02</v>
      </c>
      <c r="C4968" s="7">
        <v>15049414.510000002</v>
      </c>
      <c r="D4968" s="7">
        <v>11886583.74</v>
      </c>
      <c r="E4968" s="7">
        <v>6556595.8699999992</v>
      </c>
      <c r="F4968" s="33">
        <v>269822.85000000003</v>
      </c>
      <c r="G4968" s="33">
        <v>88660.01</v>
      </c>
    </row>
    <row r="4969" spans="1:7" x14ac:dyDescent="0.25">
      <c r="A4969" s="4">
        <v>41493</v>
      </c>
      <c r="B4969" s="7">
        <v>7730300.8100000024</v>
      </c>
      <c r="C4969" s="7">
        <v>2522656.4499999997</v>
      </c>
      <c r="D4969" s="7">
        <v>93603.46</v>
      </c>
      <c r="E4969" s="7">
        <v>5108968.2000000011</v>
      </c>
      <c r="F4969" s="33">
        <v>287334.3</v>
      </c>
      <c r="G4969" s="33"/>
    </row>
    <row r="4970" spans="1:7" x14ac:dyDescent="0.25">
      <c r="A4970" s="4">
        <v>41494</v>
      </c>
      <c r="B4970" s="7">
        <v>169740.03</v>
      </c>
      <c r="C4970" s="7">
        <v>15605934.219999997</v>
      </c>
      <c r="D4970" s="7"/>
      <c r="E4970" s="7">
        <v>7201947.54</v>
      </c>
      <c r="F4970" s="33">
        <v>285829.5</v>
      </c>
      <c r="G4970" s="33">
        <v>63506.68</v>
      </c>
    </row>
    <row r="4971" spans="1:7" x14ac:dyDescent="0.25">
      <c r="A4971" s="4">
        <v>41495</v>
      </c>
      <c r="B4971" s="7">
        <v>9241500</v>
      </c>
      <c r="C4971" s="7">
        <v>14038065.32</v>
      </c>
      <c r="D4971" s="7"/>
      <c r="E4971" s="7">
        <v>55421.66</v>
      </c>
      <c r="F4971" s="33">
        <v>280336.65000000002</v>
      </c>
      <c r="G4971" s="33">
        <v>75423.349999999991</v>
      </c>
    </row>
    <row r="4972" spans="1:7" x14ac:dyDescent="0.25">
      <c r="A4972" s="4">
        <v>41496</v>
      </c>
      <c r="B4972" s="7">
        <v>7534900</v>
      </c>
      <c r="C4972" s="7">
        <v>2611247.4700000002</v>
      </c>
      <c r="D4972" s="7"/>
      <c r="E4972" s="7">
        <v>6959030.9199999999</v>
      </c>
      <c r="F4972" s="33">
        <v>280519.80000000005</v>
      </c>
      <c r="G4972" s="33">
        <v>104390.01</v>
      </c>
    </row>
    <row r="4973" spans="1:7" x14ac:dyDescent="0.25">
      <c r="A4973" s="4">
        <v>41497</v>
      </c>
      <c r="B4973" s="7">
        <v>162300</v>
      </c>
      <c r="C4973" s="7">
        <v>15402126.020000003</v>
      </c>
      <c r="D4973" s="7"/>
      <c r="E4973" s="7">
        <v>72618.33</v>
      </c>
      <c r="F4973" s="33">
        <v>293285.85000000003</v>
      </c>
      <c r="G4973" s="33">
        <v>69006.67</v>
      </c>
    </row>
    <row r="4974" spans="1:7" x14ac:dyDescent="0.25">
      <c r="A4974" s="4">
        <v>41498</v>
      </c>
      <c r="B4974" s="7">
        <v>9308101.4099999964</v>
      </c>
      <c r="C4974" s="7">
        <v>6490457.0199999996</v>
      </c>
      <c r="D4974" s="7"/>
      <c r="E4974" s="7">
        <v>7123398.4399999995</v>
      </c>
      <c r="F4974" s="33">
        <v>292389.89999999991</v>
      </c>
      <c r="G4974" s="33">
        <v>75056.679999999993</v>
      </c>
    </row>
    <row r="4975" spans="1:7" x14ac:dyDescent="0.25">
      <c r="A4975" s="4">
        <v>41499</v>
      </c>
      <c r="B4975" s="7">
        <v>4247640.5100000007</v>
      </c>
      <c r="C4975" s="7">
        <v>14770856.799999999</v>
      </c>
      <c r="D4975" s="7"/>
      <c r="E4975" s="7">
        <v>5477459.1200000001</v>
      </c>
      <c r="F4975" s="33">
        <v>270585.14999999997</v>
      </c>
      <c r="G4975" s="33">
        <v>98780</v>
      </c>
    </row>
    <row r="4976" spans="1:7" x14ac:dyDescent="0.25">
      <c r="A4976" s="4">
        <v>41500</v>
      </c>
      <c r="B4976" s="7">
        <v>5646500.7899999991</v>
      </c>
      <c r="C4976" s="7">
        <v>15058197.08</v>
      </c>
      <c r="D4976" s="7">
        <v>5138944.330000001</v>
      </c>
      <c r="E4976" s="7">
        <v>114812.48000000001</v>
      </c>
      <c r="F4976" s="33">
        <v>295962.14999999997</v>
      </c>
      <c r="G4976" s="33"/>
    </row>
    <row r="4977" spans="1:7" x14ac:dyDescent="0.25">
      <c r="A4977" s="4">
        <v>41501</v>
      </c>
      <c r="B4977" s="7">
        <v>9011861.2299999967</v>
      </c>
      <c r="C4977" s="7">
        <v>6456820.2999999998</v>
      </c>
      <c r="D4977" s="7">
        <v>6384330.0000000019</v>
      </c>
      <c r="E4977" s="7"/>
      <c r="F4977" s="33">
        <v>295087.64999999997</v>
      </c>
      <c r="G4977" s="33">
        <v>104903.34</v>
      </c>
    </row>
    <row r="4978" spans="1:7" x14ac:dyDescent="0.25">
      <c r="A4978" s="4">
        <v>41502</v>
      </c>
      <c r="B4978" s="7">
        <v>4050760.4500000007</v>
      </c>
      <c r="C4978" s="7">
        <v>15353008.630000001</v>
      </c>
      <c r="D4978" s="7">
        <v>6609770.0999999996</v>
      </c>
      <c r="E4978" s="7">
        <v>566765.81999999995</v>
      </c>
      <c r="F4978" s="33">
        <v>282590.55000000005</v>
      </c>
      <c r="G4978" s="33">
        <v>74873.34</v>
      </c>
    </row>
    <row r="4979" spans="1:7" x14ac:dyDescent="0.25">
      <c r="A4979" s="4">
        <v>41503</v>
      </c>
      <c r="B4979" s="7">
        <v>2715840.3000000003</v>
      </c>
      <c r="C4979" s="7">
        <v>2578445.0499999998</v>
      </c>
      <c r="D4979" s="7">
        <v>8395657.1000000034</v>
      </c>
      <c r="E4979" s="7">
        <v>5525547.4699999988</v>
      </c>
      <c r="F4979" s="33">
        <v>290833.94999999995</v>
      </c>
      <c r="G4979" s="33">
        <v>119680.01</v>
      </c>
    </row>
    <row r="4980" spans="1:7" x14ac:dyDescent="0.25">
      <c r="A4980" s="4">
        <v>41504</v>
      </c>
      <c r="B4980" s="7"/>
      <c r="C4980" s="7">
        <v>15146056.649999997</v>
      </c>
      <c r="D4980" s="7">
        <v>8390856.6000000034</v>
      </c>
      <c r="E4980" s="7">
        <v>6698440.8099999987</v>
      </c>
      <c r="F4980" s="33">
        <v>273603.00000000006</v>
      </c>
      <c r="G4980" s="33">
        <v>282736.68</v>
      </c>
    </row>
    <row r="4981" spans="1:7" x14ac:dyDescent="0.25">
      <c r="A4981" s="4">
        <v>41505</v>
      </c>
      <c r="B4981" s="7">
        <v>99360</v>
      </c>
      <c r="C4981" s="7">
        <v>1694591.3499999999</v>
      </c>
      <c r="D4981" s="7">
        <v>8389243.8500000034</v>
      </c>
      <c r="E4981" s="7">
        <v>6611274.9499999993</v>
      </c>
      <c r="F4981" s="33">
        <v>271344.14999999997</v>
      </c>
      <c r="G4981" s="33"/>
    </row>
    <row r="4982" spans="1:7" x14ac:dyDescent="0.25">
      <c r="A4982" s="4">
        <v>41506</v>
      </c>
      <c r="B4982" s="7">
        <v>8941481.2599999979</v>
      </c>
      <c r="C4982" s="7">
        <v>15158482.349999998</v>
      </c>
      <c r="D4982" s="7">
        <v>8452040.8500000034</v>
      </c>
      <c r="E4982" s="7">
        <v>6459502.5099999998</v>
      </c>
      <c r="F4982" s="33">
        <v>274477.5</v>
      </c>
      <c r="G4982" s="33">
        <v>87376.67</v>
      </c>
    </row>
    <row r="4983" spans="1:7" x14ac:dyDescent="0.25">
      <c r="A4983" s="4">
        <v>41507</v>
      </c>
      <c r="B4983" s="7">
        <v>9278201.3299999963</v>
      </c>
      <c r="C4983" s="7">
        <v>15528039.09</v>
      </c>
      <c r="D4983" s="7">
        <v>8471953.8500000034</v>
      </c>
      <c r="E4983" s="7">
        <v>314315.82</v>
      </c>
      <c r="F4983" s="33">
        <v>294604.2</v>
      </c>
      <c r="G4983" s="33">
        <v>114070.01</v>
      </c>
    </row>
    <row r="4984" spans="1:7" x14ac:dyDescent="0.25">
      <c r="A4984" s="4">
        <v>41508</v>
      </c>
      <c r="B4984" s="7">
        <v>9076721.2899999972</v>
      </c>
      <c r="C4984" s="7">
        <v>15297883.17</v>
      </c>
      <c r="D4984" s="7">
        <v>8469824.3500000034</v>
      </c>
      <c r="E4984" s="7">
        <v>630024.94999999995</v>
      </c>
      <c r="F4984" s="33">
        <v>290848.8</v>
      </c>
      <c r="G4984" s="33">
        <v>398566.72999999981</v>
      </c>
    </row>
    <row r="4985" spans="1:7" x14ac:dyDescent="0.25">
      <c r="A4985" s="4">
        <v>41509</v>
      </c>
      <c r="B4985" s="7">
        <v>8787380.9800000004</v>
      </c>
      <c r="C4985" s="7">
        <v>15370047.73</v>
      </c>
      <c r="D4985" s="7">
        <v>9170608.1000000034</v>
      </c>
      <c r="E4985" s="7">
        <v>674254.19000000006</v>
      </c>
      <c r="F4985" s="33">
        <v>265993.2</v>
      </c>
      <c r="G4985" s="33">
        <v>129800.01999999999</v>
      </c>
    </row>
    <row r="4986" spans="1:7" x14ac:dyDescent="0.25">
      <c r="A4986" s="4">
        <v>41510</v>
      </c>
      <c r="B4986" s="7"/>
      <c r="C4986" s="7">
        <v>15419608.800000001</v>
      </c>
      <c r="D4986" s="7">
        <v>9895249.1000000034</v>
      </c>
      <c r="E4986" s="7">
        <v>4869837.3500000006</v>
      </c>
      <c r="F4986" s="33">
        <v>301601.85000000003</v>
      </c>
      <c r="G4986" s="33"/>
    </row>
    <row r="4987" spans="1:7" x14ac:dyDescent="0.25">
      <c r="A4987" s="4">
        <v>41511</v>
      </c>
      <c r="B4987" s="7">
        <v>69920</v>
      </c>
      <c r="C4987" s="7">
        <v>15576970.609999999</v>
      </c>
      <c r="D4987" s="7">
        <v>9790683.1000000034</v>
      </c>
      <c r="E4987" s="7">
        <v>6434853.3000000007</v>
      </c>
      <c r="F4987" s="33">
        <v>283286.84999999998</v>
      </c>
      <c r="G4987" s="33"/>
    </row>
    <row r="4988" spans="1:7" x14ac:dyDescent="0.25">
      <c r="A4988" s="4">
        <v>41512</v>
      </c>
      <c r="B4988" s="7">
        <v>8907441.2599999961</v>
      </c>
      <c r="C4988" s="7">
        <v>15007817.57</v>
      </c>
      <c r="D4988" s="7">
        <v>9388845.3500000015</v>
      </c>
      <c r="E4988" s="7">
        <v>138343.33000000002</v>
      </c>
      <c r="F4988" s="33">
        <v>305477.7</v>
      </c>
      <c r="G4988" s="33">
        <v>318340.05999999988</v>
      </c>
    </row>
    <row r="4989" spans="1:7" x14ac:dyDescent="0.25">
      <c r="A4989" s="4">
        <v>41513</v>
      </c>
      <c r="B4989" s="7">
        <v>5538400.7599999979</v>
      </c>
      <c r="C4989" s="7">
        <v>3148936.7</v>
      </c>
      <c r="D4989" s="7">
        <v>9590411.9300000034</v>
      </c>
      <c r="E4989" s="7">
        <v>4887813.120000001</v>
      </c>
      <c r="F4989" s="33">
        <v>291698.55</v>
      </c>
      <c r="G4989" s="33">
        <v>253036.71</v>
      </c>
    </row>
    <row r="4990" spans="1:7" x14ac:dyDescent="0.25">
      <c r="A4990" s="4">
        <v>41514</v>
      </c>
      <c r="B4990" s="7">
        <v>4605060.6499999994</v>
      </c>
      <c r="C4990" s="7">
        <v>15562380.18</v>
      </c>
      <c r="D4990" s="7">
        <v>9886376.3500000034</v>
      </c>
      <c r="E4990" s="7">
        <v>5563836.540000001</v>
      </c>
      <c r="F4990" s="33">
        <v>284826.3</v>
      </c>
      <c r="G4990" s="33">
        <v>69703.34</v>
      </c>
    </row>
    <row r="4991" spans="1:7" x14ac:dyDescent="0.25">
      <c r="A4991" s="4">
        <v>41515</v>
      </c>
      <c r="B4991" s="7">
        <v>7420720.8200000022</v>
      </c>
      <c r="C4991" s="7">
        <v>13362219.010000005</v>
      </c>
      <c r="D4991" s="7">
        <v>9877834.1000000034</v>
      </c>
      <c r="E4991" s="7">
        <v>30836.660000000003</v>
      </c>
      <c r="F4991" s="33">
        <v>295907.7</v>
      </c>
      <c r="G4991" s="33">
        <v>88220.01999999999</v>
      </c>
    </row>
    <row r="4992" spans="1:7" x14ac:dyDescent="0.25">
      <c r="A4992" s="4">
        <v>41516</v>
      </c>
      <c r="B4992" s="7">
        <v>3766940.3800000008</v>
      </c>
      <c r="C4992" s="7">
        <v>15742007.549999999</v>
      </c>
      <c r="D4992" s="7">
        <v>9880083.8500000034</v>
      </c>
      <c r="E4992" s="7">
        <v>7235213.3300000001</v>
      </c>
      <c r="F4992" s="33">
        <v>290594.7</v>
      </c>
      <c r="G4992" s="33"/>
    </row>
    <row r="4993" spans="1:7" x14ac:dyDescent="0.25">
      <c r="A4993" s="4">
        <v>41517</v>
      </c>
      <c r="B4993" s="7">
        <v>1401160.12</v>
      </c>
      <c r="C4993" s="7">
        <v>15315473.18</v>
      </c>
      <c r="D4993" s="7">
        <v>9882716.3500000034</v>
      </c>
      <c r="E4993" s="7">
        <v>6490430.79</v>
      </c>
      <c r="F4993" s="33">
        <v>306238.34999999998</v>
      </c>
      <c r="G4993" s="33">
        <v>91960.01999999999</v>
      </c>
    </row>
    <row r="4994" spans="1:7" x14ac:dyDescent="0.25">
      <c r="A4994" s="4">
        <v>41518</v>
      </c>
      <c r="B4994" s="7">
        <v>8786461.2299999967</v>
      </c>
      <c r="C4994" s="7">
        <v>205409.01</v>
      </c>
      <c r="D4994" s="7">
        <v>9873664.1000000034</v>
      </c>
      <c r="E4994" s="7">
        <v>6459199.9699999988</v>
      </c>
      <c r="F4994" s="33">
        <v>303004.34999999998</v>
      </c>
      <c r="G4994" s="33">
        <v>146.66999999999999</v>
      </c>
    </row>
    <row r="4995" spans="1:7" x14ac:dyDescent="0.25">
      <c r="A4995" s="4">
        <v>41519</v>
      </c>
      <c r="B4995" s="7">
        <v>8074841.2299999967</v>
      </c>
      <c r="C4995" s="7">
        <v>14528593.829999998</v>
      </c>
      <c r="D4995" s="7">
        <v>9886346.3500000034</v>
      </c>
      <c r="E4995" s="7">
        <v>6512009.1499999994</v>
      </c>
      <c r="F4995" s="33">
        <v>280203</v>
      </c>
      <c r="G4995" s="33">
        <v>267923.37999999989</v>
      </c>
    </row>
    <row r="4996" spans="1:7" x14ac:dyDescent="0.25">
      <c r="A4996" s="4">
        <v>41520</v>
      </c>
      <c r="B4996" s="7">
        <v>4454180.5600000005</v>
      </c>
      <c r="C4996" s="7">
        <v>15769186.32</v>
      </c>
      <c r="D4996" s="7">
        <v>9888476.3500000034</v>
      </c>
      <c r="E4996" s="7">
        <v>7289058.4099999992</v>
      </c>
      <c r="F4996" s="33">
        <v>292327.2</v>
      </c>
      <c r="G4996" s="33">
        <v>125730.01</v>
      </c>
    </row>
    <row r="4997" spans="1:7" x14ac:dyDescent="0.25">
      <c r="A4997" s="4">
        <v>41521</v>
      </c>
      <c r="B4997" s="7">
        <v>4820800.6899999985</v>
      </c>
      <c r="C4997" s="7">
        <v>15414491.139999999</v>
      </c>
      <c r="D4997" s="7">
        <v>9025451.200000003</v>
      </c>
      <c r="E4997" s="7">
        <v>6716343.3899999987</v>
      </c>
      <c r="F4997" s="33">
        <v>292736.39999999997</v>
      </c>
      <c r="G4997" s="33"/>
    </row>
    <row r="4998" spans="1:7" x14ac:dyDescent="0.25">
      <c r="A4998" s="4">
        <v>41522</v>
      </c>
      <c r="B4998" s="7">
        <v>8626381.1999999974</v>
      </c>
      <c r="C4998" s="7">
        <v>15763585.080000002</v>
      </c>
      <c r="D4998" s="7">
        <v>9761018.3100000042</v>
      </c>
      <c r="E4998" s="7">
        <v>6787742.5300000003</v>
      </c>
      <c r="F4998" s="33">
        <v>293634.00000000006</v>
      </c>
      <c r="G4998" s="33"/>
    </row>
    <row r="4999" spans="1:7" x14ac:dyDescent="0.25">
      <c r="A4999" s="4">
        <v>41523</v>
      </c>
      <c r="B4999" s="7"/>
      <c r="C4999" s="7">
        <v>15725924.939999998</v>
      </c>
      <c r="D4999" s="7">
        <v>9942341.6000000034</v>
      </c>
      <c r="E4999" s="7">
        <v>67356.649999999994</v>
      </c>
      <c r="F4999" s="33">
        <v>291947.69999999995</v>
      </c>
      <c r="G4999" s="33">
        <v>288713.3899999999</v>
      </c>
    </row>
    <row r="5000" spans="1:7" x14ac:dyDescent="0.25">
      <c r="A5000" s="4">
        <v>41524</v>
      </c>
      <c r="B5000" s="7">
        <v>51980</v>
      </c>
      <c r="C5000" s="7">
        <v>9903336.3199999984</v>
      </c>
      <c r="D5000" s="7">
        <v>9927851.1000000034</v>
      </c>
      <c r="E5000" s="7">
        <v>6517087.4699999988</v>
      </c>
      <c r="F5000" s="33">
        <v>277709.84999999998</v>
      </c>
      <c r="G5000" s="33">
        <v>195066.69999999995</v>
      </c>
    </row>
    <row r="5001" spans="1:7" x14ac:dyDescent="0.25">
      <c r="A5001" s="4">
        <v>41525</v>
      </c>
      <c r="B5001" s="7">
        <v>9163201.1499999985</v>
      </c>
      <c r="C5001" s="7">
        <v>15286549.73</v>
      </c>
      <c r="D5001" s="7">
        <v>9931534.1000000034</v>
      </c>
      <c r="E5001" s="7">
        <v>71289.17</v>
      </c>
      <c r="F5001" s="33">
        <v>259318.94999999998</v>
      </c>
      <c r="G5001" s="33"/>
    </row>
    <row r="5002" spans="1:7" x14ac:dyDescent="0.25">
      <c r="A5002" s="4">
        <v>41526</v>
      </c>
      <c r="B5002" s="7">
        <v>9049121.0399999991</v>
      </c>
      <c r="C5002" s="7">
        <v>15363741.340000002</v>
      </c>
      <c r="D5002" s="7">
        <v>9936393.8500000034</v>
      </c>
      <c r="E5002" s="7">
        <v>6796670.7700000005</v>
      </c>
      <c r="F5002" s="33">
        <v>277318.79999999993</v>
      </c>
      <c r="G5002" s="33">
        <v>205883.36999999997</v>
      </c>
    </row>
    <row r="5003" spans="1:7" x14ac:dyDescent="0.25">
      <c r="A5003" s="4">
        <v>41527</v>
      </c>
      <c r="B5003" s="7">
        <v>9338921.1799999978</v>
      </c>
      <c r="C5003" s="7">
        <v>14989169.09</v>
      </c>
      <c r="D5003" s="7">
        <v>9892389.6200000048</v>
      </c>
      <c r="E5003" s="7">
        <v>6460703.2400000002</v>
      </c>
      <c r="F5003" s="33">
        <v>282277.05</v>
      </c>
      <c r="G5003" s="33"/>
    </row>
    <row r="5004" spans="1:7" x14ac:dyDescent="0.25">
      <c r="A5004" s="4">
        <v>41528</v>
      </c>
      <c r="B5004" s="7">
        <v>7526520.9800000014</v>
      </c>
      <c r="C5004" s="7">
        <v>15619493.959999999</v>
      </c>
      <c r="D5004" s="7">
        <v>9939784.1000000034</v>
      </c>
      <c r="E5004" s="7">
        <v>7189279.1999999993</v>
      </c>
      <c r="F5004" s="33">
        <v>280401.00000000006</v>
      </c>
      <c r="G5004" s="33">
        <v>145420.02000000002</v>
      </c>
    </row>
    <row r="5005" spans="1:7" x14ac:dyDescent="0.25">
      <c r="A5005" s="4">
        <v>41529</v>
      </c>
      <c r="B5005" s="7">
        <v>119140.02</v>
      </c>
      <c r="C5005" s="7">
        <v>15478333.09</v>
      </c>
      <c r="D5005" s="7">
        <v>9923793.6000000034</v>
      </c>
      <c r="E5005" s="7">
        <v>6924353.3699999992</v>
      </c>
      <c r="F5005" s="33">
        <v>278165.25000000006</v>
      </c>
      <c r="G5005" s="33">
        <v>137280.01</v>
      </c>
    </row>
    <row r="5006" spans="1:7" x14ac:dyDescent="0.25">
      <c r="A5006" s="4">
        <v>41530</v>
      </c>
      <c r="B5006" s="7">
        <v>8948381.2299999949</v>
      </c>
      <c r="C5006" s="7">
        <v>15243289.249999998</v>
      </c>
      <c r="D5006" s="7">
        <v>9802306.3200000022</v>
      </c>
      <c r="E5006" s="7">
        <v>7170918.3499999996</v>
      </c>
      <c r="F5006" s="33">
        <v>290304.3</v>
      </c>
      <c r="G5006" s="33">
        <v>1283.33</v>
      </c>
    </row>
    <row r="5007" spans="1:7" x14ac:dyDescent="0.25">
      <c r="A5007" s="4">
        <v>41531</v>
      </c>
      <c r="B5007" s="7">
        <v>9089601.3299999963</v>
      </c>
      <c r="C5007" s="7">
        <v>10206340.74</v>
      </c>
      <c r="D5007" s="7">
        <v>354765</v>
      </c>
      <c r="E5007" s="7">
        <v>7271018.4099999992</v>
      </c>
      <c r="F5007" s="33">
        <v>296632.05</v>
      </c>
      <c r="G5007" s="33"/>
    </row>
    <row r="5008" spans="1:7" x14ac:dyDescent="0.25">
      <c r="A5008" s="4">
        <v>41532</v>
      </c>
      <c r="B5008" s="7">
        <v>94280</v>
      </c>
      <c r="C5008" s="7">
        <v>15656549.589999998</v>
      </c>
      <c r="D5008" s="7">
        <v>6435686.3400000008</v>
      </c>
      <c r="E5008" s="7">
        <v>7285859.1699999999</v>
      </c>
      <c r="F5008" s="33">
        <v>279118.94999999995</v>
      </c>
      <c r="G5008" s="33">
        <v>154513.35</v>
      </c>
    </row>
    <row r="5009" spans="1:7" x14ac:dyDescent="0.25">
      <c r="A5009" s="4">
        <v>41533</v>
      </c>
      <c r="B5009" s="7">
        <v>9375380.9399999976</v>
      </c>
      <c r="C5009" s="7">
        <v>15544406.130000003</v>
      </c>
      <c r="D5009" s="7">
        <v>9890861.3500000034</v>
      </c>
      <c r="E5009" s="7">
        <v>7173274.2599999988</v>
      </c>
      <c r="F5009" s="33">
        <v>290299.34999999998</v>
      </c>
      <c r="G5009" s="33">
        <v>115426.68</v>
      </c>
    </row>
    <row r="5010" spans="1:7" x14ac:dyDescent="0.25">
      <c r="A5010" s="4">
        <v>41534</v>
      </c>
      <c r="B5010" s="7">
        <v>5650640.7999999989</v>
      </c>
      <c r="C5010" s="7">
        <v>15461370.779999999</v>
      </c>
      <c r="D5010" s="7">
        <v>9662168.3500000034</v>
      </c>
      <c r="E5010" s="7">
        <v>7247295.0799999991</v>
      </c>
      <c r="F5010" s="33">
        <v>278711.40000000002</v>
      </c>
      <c r="G5010" s="33">
        <v>114290.01999999999</v>
      </c>
    </row>
    <row r="5011" spans="1:7" x14ac:dyDescent="0.25">
      <c r="A5011" s="4">
        <v>41535</v>
      </c>
      <c r="B5011" s="7">
        <v>578680.06000000006</v>
      </c>
      <c r="C5011" s="7">
        <v>8650021.0099999998</v>
      </c>
      <c r="D5011" s="7">
        <v>8495917.6000000034</v>
      </c>
      <c r="E5011" s="7">
        <v>5752550.8999999994</v>
      </c>
      <c r="F5011" s="33">
        <v>281178.14999999997</v>
      </c>
      <c r="G5011" s="33">
        <v>92290.01999999999</v>
      </c>
    </row>
    <row r="5012" spans="1:7" x14ac:dyDescent="0.25">
      <c r="A5012" s="4">
        <v>41536</v>
      </c>
      <c r="B5012" s="7">
        <v>8946541.3299999945</v>
      </c>
      <c r="C5012" s="7">
        <v>15363208.02</v>
      </c>
      <c r="D5012" s="7">
        <v>8047883.7800000031</v>
      </c>
      <c r="E5012" s="7">
        <v>6532753.379999999</v>
      </c>
      <c r="F5012" s="33">
        <v>275979</v>
      </c>
      <c r="G5012" s="33">
        <v>76633.34</v>
      </c>
    </row>
    <row r="5013" spans="1:7" x14ac:dyDescent="0.25">
      <c r="A5013" s="4">
        <v>41537</v>
      </c>
      <c r="B5013" s="7">
        <v>6674600.8600000013</v>
      </c>
      <c r="C5013" s="7">
        <v>15145638.279999999</v>
      </c>
      <c r="D5013" s="7">
        <v>8447226.3500000034</v>
      </c>
      <c r="E5013" s="7">
        <v>7178471.709999999</v>
      </c>
      <c r="F5013" s="33">
        <v>277397.99999999994</v>
      </c>
      <c r="G5013" s="33">
        <v>64570.009999999995</v>
      </c>
    </row>
    <row r="5014" spans="1:7" x14ac:dyDescent="0.25">
      <c r="A5014" s="4">
        <v>41538</v>
      </c>
      <c r="B5014" s="7">
        <v>226780.03</v>
      </c>
      <c r="C5014" s="7">
        <v>7089482.6499999994</v>
      </c>
      <c r="D5014" s="7">
        <v>8444766.3500000034</v>
      </c>
      <c r="E5014" s="7">
        <v>6549280.9199999999</v>
      </c>
      <c r="F5014" s="33">
        <v>299526.15000000002</v>
      </c>
      <c r="G5014" s="33"/>
    </row>
    <row r="5015" spans="1:7" x14ac:dyDescent="0.25">
      <c r="A5015" s="4">
        <v>41539</v>
      </c>
      <c r="B5015" s="7">
        <v>83260</v>
      </c>
      <c r="C5015" s="7">
        <v>307970.46999999997</v>
      </c>
      <c r="D5015" s="7">
        <v>8276984.7800000031</v>
      </c>
      <c r="E5015" s="7">
        <v>5102854.2299999995</v>
      </c>
      <c r="F5015" s="33">
        <v>280414.2</v>
      </c>
      <c r="G5015" s="33"/>
    </row>
    <row r="5016" spans="1:7" x14ac:dyDescent="0.25">
      <c r="A5016" s="4">
        <v>41540</v>
      </c>
      <c r="B5016" s="7">
        <v>9407001.4199999962</v>
      </c>
      <c r="C5016" s="7">
        <v>15486270.220000001</v>
      </c>
      <c r="D5016" s="7">
        <v>9729176.3500000034</v>
      </c>
      <c r="E5016" s="7">
        <v>7267498.3200000003</v>
      </c>
      <c r="F5016" s="33">
        <v>280452.14999999997</v>
      </c>
      <c r="G5016" s="33">
        <v>71206.66</v>
      </c>
    </row>
    <row r="5017" spans="1:7" x14ac:dyDescent="0.25">
      <c r="A5017" s="4">
        <v>41541</v>
      </c>
      <c r="B5017" s="7">
        <v>2060800.28</v>
      </c>
      <c r="C5017" s="7">
        <v>14286325.41</v>
      </c>
      <c r="D5017" s="7">
        <v>9230463.2000000048</v>
      </c>
      <c r="E5017" s="7">
        <v>6535411.6299999999</v>
      </c>
      <c r="F5017" s="33">
        <v>310820.39999999997</v>
      </c>
      <c r="G5017" s="33">
        <v>88513.36</v>
      </c>
    </row>
    <row r="5018" spans="1:7" x14ac:dyDescent="0.25">
      <c r="A5018" s="4">
        <v>41542</v>
      </c>
      <c r="B5018" s="7">
        <v>244720.02</v>
      </c>
      <c r="C5018" s="7">
        <v>9184293.0999999996</v>
      </c>
      <c r="D5018" s="7">
        <v>9412491.4000000022</v>
      </c>
      <c r="E5018" s="7">
        <v>7292037.4800000004</v>
      </c>
      <c r="F5018" s="33">
        <v>301801.50000000006</v>
      </c>
      <c r="G5018" s="33">
        <v>89246.68</v>
      </c>
    </row>
    <row r="5019" spans="1:7" x14ac:dyDescent="0.25">
      <c r="A5019" s="4">
        <v>41543</v>
      </c>
      <c r="B5019" s="7">
        <v>9154461.3599999957</v>
      </c>
      <c r="C5019" s="7">
        <v>14962698.599999998</v>
      </c>
      <c r="D5019" s="7">
        <v>9701306.6000000034</v>
      </c>
      <c r="E5019" s="7">
        <v>7110354.120000001</v>
      </c>
      <c r="F5019" s="33">
        <v>309272.7</v>
      </c>
      <c r="G5019" s="33"/>
    </row>
    <row r="5020" spans="1:7" x14ac:dyDescent="0.25">
      <c r="A5020" s="4">
        <v>41544</v>
      </c>
      <c r="B5020" s="7">
        <v>4075600.5799999996</v>
      </c>
      <c r="C5020" s="7">
        <v>3583980.59</v>
      </c>
      <c r="D5020" s="7">
        <v>9711191.3500000034</v>
      </c>
      <c r="E5020" s="7">
        <v>6039201.6600000001</v>
      </c>
      <c r="F5020" s="33">
        <v>302194.20000000007</v>
      </c>
      <c r="G5020" s="33">
        <v>70913.34</v>
      </c>
    </row>
    <row r="5021" spans="1:7" x14ac:dyDescent="0.25">
      <c r="A5021" s="4">
        <v>41545</v>
      </c>
      <c r="B5021" s="7">
        <v>9256121.4099999964</v>
      </c>
      <c r="C5021" s="7">
        <v>15488567.630000001</v>
      </c>
      <c r="D5021" s="7">
        <v>248535.5</v>
      </c>
      <c r="E5021" s="7">
        <v>5763935.8500000006</v>
      </c>
      <c r="F5021" s="33">
        <v>281270.55</v>
      </c>
      <c r="G5021" s="33">
        <v>119863.35999999999</v>
      </c>
    </row>
    <row r="5022" spans="1:7" x14ac:dyDescent="0.25">
      <c r="A5022" s="4">
        <v>41546</v>
      </c>
      <c r="B5022" s="7">
        <v>382260.06</v>
      </c>
      <c r="C5022" s="7">
        <v>3844105.7199999997</v>
      </c>
      <c r="D5022" s="7">
        <v>5832301.7100000018</v>
      </c>
      <c r="E5022" s="7">
        <v>3055149.17</v>
      </c>
      <c r="F5022" s="33">
        <v>298410.74999999994</v>
      </c>
      <c r="G5022" s="33"/>
    </row>
    <row r="5023" spans="1:7" x14ac:dyDescent="0.25">
      <c r="A5023" s="4">
        <v>41547</v>
      </c>
      <c r="B5023" s="7">
        <v>8843961.2599999961</v>
      </c>
      <c r="C5023" s="7">
        <v>15382127.5</v>
      </c>
      <c r="D5023" s="7">
        <v>9734268.8500000034</v>
      </c>
      <c r="E5023" s="7">
        <v>6199838.3499999987</v>
      </c>
      <c r="F5023" s="33">
        <v>271708.79999999993</v>
      </c>
      <c r="G5023" s="33">
        <v>227773.37999999998</v>
      </c>
    </row>
    <row r="5024" spans="1:7" x14ac:dyDescent="0.25">
      <c r="A5024" s="4">
        <v>41548</v>
      </c>
      <c r="B5024" s="7">
        <v>1810100.23</v>
      </c>
      <c r="C5024" s="7">
        <v>15318654.229999997</v>
      </c>
      <c r="D5024" s="7">
        <v>9761433.8500000034</v>
      </c>
      <c r="E5024" s="7">
        <v>146822.51999999999</v>
      </c>
      <c r="F5024" s="33">
        <v>260676.90000000002</v>
      </c>
      <c r="G5024" s="33">
        <v>106846.68999999999</v>
      </c>
    </row>
    <row r="5025" spans="1:7" x14ac:dyDescent="0.25">
      <c r="A5025" s="4">
        <v>41549</v>
      </c>
      <c r="B5025" s="7">
        <v>8872021.2599999961</v>
      </c>
      <c r="C5025" s="7">
        <v>15365781.899999997</v>
      </c>
      <c r="D5025" s="7">
        <v>9719328.6000000034</v>
      </c>
      <c r="E5025" s="7">
        <v>319375.83999999997</v>
      </c>
      <c r="F5025" s="33">
        <v>316052.5500000001</v>
      </c>
      <c r="G5025" s="33">
        <v>92400.01</v>
      </c>
    </row>
    <row r="5026" spans="1:7" x14ac:dyDescent="0.25">
      <c r="A5026" s="4">
        <v>41550</v>
      </c>
      <c r="B5026" s="7">
        <v>5166260.76</v>
      </c>
      <c r="C5026" s="7">
        <v>12233681.279999999</v>
      </c>
      <c r="D5026" s="7">
        <v>9247755.6500000041</v>
      </c>
      <c r="E5026" s="7">
        <v>119258.34</v>
      </c>
      <c r="F5026" s="33">
        <v>292581.29999999993</v>
      </c>
      <c r="G5026" s="33">
        <v>53533.35</v>
      </c>
    </row>
    <row r="5027" spans="1:7" x14ac:dyDescent="0.25">
      <c r="A5027" s="4">
        <v>41551</v>
      </c>
      <c r="B5027" s="7"/>
      <c r="C5027" s="7">
        <v>11827329</v>
      </c>
      <c r="D5027" s="7">
        <v>9741768.8500000034</v>
      </c>
      <c r="E5027" s="7">
        <v>5144736.709999999</v>
      </c>
      <c r="F5027" s="33">
        <v>275455.95</v>
      </c>
      <c r="G5027" s="33">
        <v>155870.03</v>
      </c>
    </row>
    <row r="5028" spans="1:7" x14ac:dyDescent="0.25">
      <c r="A5028" s="4">
        <v>41552</v>
      </c>
      <c r="B5028" s="7">
        <v>1985820.2300000002</v>
      </c>
      <c r="C5028" s="7">
        <v>8442.98</v>
      </c>
      <c r="D5028" s="7">
        <v>9081705.4200000037</v>
      </c>
      <c r="E5028" s="7">
        <v>3871431.6799999997</v>
      </c>
      <c r="F5028" s="33">
        <v>302341.05</v>
      </c>
      <c r="G5028" s="33">
        <v>111136.68</v>
      </c>
    </row>
    <row r="5029" spans="1:7" x14ac:dyDescent="0.25">
      <c r="A5029" s="4">
        <v>41553</v>
      </c>
      <c r="B5029" s="7">
        <v>7836560.8900000015</v>
      </c>
      <c r="C5029" s="7">
        <v>8001600.5399999991</v>
      </c>
      <c r="D5029" s="7">
        <v>9266330.8100000024</v>
      </c>
      <c r="E5029" s="7">
        <v>5021949.1899999995</v>
      </c>
      <c r="F5029" s="33">
        <v>291564.90000000002</v>
      </c>
      <c r="G5029" s="33">
        <v>71610.01999999999</v>
      </c>
    </row>
    <row r="5030" spans="1:7" x14ac:dyDescent="0.25">
      <c r="A5030" s="4">
        <v>41554</v>
      </c>
      <c r="B5030" s="7">
        <v>9187121.2299999949</v>
      </c>
      <c r="C5030" s="7">
        <v>11723273.020000001</v>
      </c>
      <c r="D5030" s="7">
        <v>10068507.400000002</v>
      </c>
      <c r="E5030" s="7">
        <v>6604409.2000000002</v>
      </c>
      <c r="F5030" s="33">
        <v>182900.85</v>
      </c>
      <c r="G5030" s="33">
        <v>75350.009999999995</v>
      </c>
    </row>
    <row r="5031" spans="1:7" x14ac:dyDescent="0.25">
      <c r="A5031" s="4">
        <v>41555</v>
      </c>
      <c r="B5031" s="7"/>
      <c r="C5031" s="7">
        <v>11308063.580000004</v>
      </c>
      <c r="D5031" s="7">
        <v>10169422.620000003</v>
      </c>
      <c r="E5031" s="7">
        <v>22879.990000000005</v>
      </c>
      <c r="F5031" s="33">
        <v>77752.95</v>
      </c>
      <c r="G5031" s="33"/>
    </row>
    <row r="5032" spans="1:7" x14ac:dyDescent="0.25">
      <c r="A5032" s="4">
        <v>41556</v>
      </c>
      <c r="B5032" s="7">
        <v>534980.06999999995</v>
      </c>
      <c r="C5032" s="7">
        <v>11182205.999999998</v>
      </c>
      <c r="D5032" s="7">
        <v>9017338.660000002</v>
      </c>
      <c r="E5032" s="7">
        <v>2186653.38</v>
      </c>
      <c r="F5032" s="33"/>
      <c r="G5032" s="33">
        <v>120816.68999999999</v>
      </c>
    </row>
    <row r="5033" spans="1:7" x14ac:dyDescent="0.25">
      <c r="A5033" s="4">
        <v>41557</v>
      </c>
      <c r="B5033" s="7">
        <v>8971841.2399999946</v>
      </c>
      <c r="C5033" s="7">
        <v>11343204.1</v>
      </c>
      <c r="D5033" s="7">
        <v>10804167.549999997</v>
      </c>
      <c r="E5033" s="7">
        <v>2694.99</v>
      </c>
      <c r="F5033" s="33">
        <v>38161.199999999997</v>
      </c>
      <c r="G5033" s="33">
        <v>87743.349999999991</v>
      </c>
    </row>
    <row r="5034" spans="1:7" x14ac:dyDescent="0.25">
      <c r="A5034" s="4">
        <v>41558</v>
      </c>
      <c r="B5034" s="7">
        <v>159620.01</v>
      </c>
      <c r="C5034" s="7">
        <v>11354726.119999997</v>
      </c>
      <c r="D5034" s="7">
        <v>12103352.149999995</v>
      </c>
      <c r="E5034" s="7">
        <v>6059918.3899999997</v>
      </c>
      <c r="F5034" s="33">
        <v>238302.89999999994</v>
      </c>
      <c r="G5034" s="33"/>
    </row>
    <row r="5035" spans="1:7" x14ac:dyDescent="0.25">
      <c r="A5035" s="4">
        <v>41559</v>
      </c>
      <c r="B5035" s="7">
        <v>8455261.0799999963</v>
      </c>
      <c r="C5035" s="7">
        <v>11347847.16</v>
      </c>
      <c r="D5035" s="7">
        <v>11285340.979999997</v>
      </c>
      <c r="E5035" s="7">
        <v>26345</v>
      </c>
      <c r="F5035" s="33">
        <v>281923.94999999995</v>
      </c>
      <c r="G5035" s="33">
        <v>107213.34</v>
      </c>
    </row>
    <row r="5036" spans="1:7" x14ac:dyDescent="0.25">
      <c r="A5036" s="4">
        <v>41560</v>
      </c>
      <c r="B5036" s="7">
        <v>7601040.8100000024</v>
      </c>
      <c r="C5036" s="7">
        <v>10424434.919999998</v>
      </c>
      <c r="D5036" s="7">
        <v>259455.49</v>
      </c>
      <c r="E5036" s="7">
        <v>39719.18</v>
      </c>
      <c r="F5036" s="33">
        <v>254269.94999999998</v>
      </c>
      <c r="G5036" s="33"/>
    </row>
    <row r="5037" spans="1:7" x14ac:dyDescent="0.25">
      <c r="A5037" s="4">
        <v>41561</v>
      </c>
      <c r="B5037" s="7">
        <v>944840.10000000009</v>
      </c>
      <c r="C5037" s="7">
        <v>11354484.4</v>
      </c>
      <c r="D5037" s="7">
        <v>255952.53999999998</v>
      </c>
      <c r="E5037" s="7"/>
      <c r="F5037" s="33">
        <v>245031.59999999998</v>
      </c>
      <c r="G5037" s="33">
        <v>123676.68999999999</v>
      </c>
    </row>
    <row r="5038" spans="1:7" x14ac:dyDescent="0.25">
      <c r="A5038" s="4">
        <v>41562</v>
      </c>
      <c r="B5038" s="7">
        <v>8858221.1999999955</v>
      </c>
      <c r="C5038" s="7">
        <v>10762402.250000002</v>
      </c>
      <c r="D5038" s="7">
        <v>12005706.929999996</v>
      </c>
      <c r="E5038" s="7"/>
      <c r="F5038" s="33">
        <v>267186.15000000002</v>
      </c>
      <c r="G5038" s="33">
        <v>102006.68</v>
      </c>
    </row>
    <row r="5039" spans="1:7" x14ac:dyDescent="0.25">
      <c r="A5039" s="4">
        <v>41563</v>
      </c>
      <c r="B5039" s="7">
        <v>8908361.2699999958</v>
      </c>
      <c r="C5039" s="7">
        <v>11429921.82</v>
      </c>
      <c r="D5039" s="7">
        <v>6633459.4799999986</v>
      </c>
      <c r="E5039" s="7">
        <v>118708.33</v>
      </c>
      <c r="F5039" s="33">
        <v>281754</v>
      </c>
      <c r="G5039" s="33">
        <v>121623.35999999999</v>
      </c>
    </row>
    <row r="5040" spans="1:7" x14ac:dyDescent="0.25">
      <c r="A5040" s="4">
        <v>41564</v>
      </c>
      <c r="B5040" s="7">
        <v>1092500.1299999999</v>
      </c>
      <c r="C5040" s="7">
        <v>10674223.85</v>
      </c>
      <c r="D5040" s="7">
        <v>12127554.409999995</v>
      </c>
      <c r="E5040" s="7">
        <v>476565.79</v>
      </c>
      <c r="F5040" s="33">
        <v>253387.2</v>
      </c>
      <c r="G5040" s="33">
        <v>132146.68</v>
      </c>
    </row>
    <row r="5041" spans="1:7" x14ac:dyDescent="0.25">
      <c r="A5041" s="4">
        <v>41565</v>
      </c>
      <c r="B5041" s="7">
        <v>8667321.2799999956</v>
      </c>
      <c r="C5041" s="7">
        <v>10709717.699999997</v>
      </c>
      <c r="D5041" s="7">
        <v>12129497.899999995</v>
      </c>
      <c r="E5041" s="7"/>
      <c r="F5041" s="33">
        <v>281224.35000000003</v>
      </c>
      <c r="G5041" s="33">
        <v>107836.67</v>
      </c>
    </row>
    <row r="5042" spans="1:7" x14ac:dyDescent="0.25">
      <c r="A5042" s="4">
        <v>41566</v>
      </c>
      <c r="B5042" s="7"/>
      <c r="C5042" s="7">
        <v>11327298.550000003</v>
      </c>
      <c r="D5042" s="7">
        <v>8279691.1200000001</v>
      </c>
      <c r="E5042" s="7">
        <v>378216.66</v>
      </c>
      <c r="F5042" s="33">
        <v>301804.79999999993</v>
      </c>
      <c r="G5042" s="33"/>
    </row>
    <row r="5043" spans="1:7" x14ac:dyDescent="0.25">
      <c r="A5043" s="4">
        <v>41567</v>
      </c>
      <c r="B5043" s="7">
        <v>140300.01999999999</v>
      </c>
      <c r="C5043" s="7">
        <v>10482908.310000001</v>
      </c>
      <c r="D5043" s="7">
        <v>11793693.26</v>
      </c>
      <c r="E5043" s="7"/>
      <c r="F5043" s="33">
        <v>303238.64999999997</v>
      </c>
      <c r="G5043" s="33"/>
    </row>
    <row r="5044" spans="1:7" x14ac:dyDescent="0.25">
      <c r="A5044" s="4">
        <v>41568</v>
      </c>
      <c r="B5044" s="7">
        <v>8900081.2699999958</v>
      </c>
      <c r="C5044" s="7">
        <v>11300389.450000001</v>
      </c>
      <c r="D5044" s="7">
        <v>2983735.1600000006</v>
      </c>
      <c r="E5044" s="7">
        <v>72719.179999999993</v>
      </c>
      <c r="F5044" s="33">
        <v>258127.64999999997</v>
      </c>
      <c r="G5044" s="33">
        <v>116416.68</v>
      </c>
    </row>
    <row r="5045" spans="1:7" x14ac:dyDescent="0.25">
      <c r="A5045" s="4">
        <v>41569</v>
      </c>
      <c r="B5045" s="7">
        <v>5257800.75</v>
      </c>
      <c r="C5045" s="7">
        <v>11437743.119999999</v>
      </c>
      <c r="D5045" s="7">
        <v>11940119.189999996</v>
      </c>
      <c r="E5045" s="7">
        <v>2898390.25</v>
      </c>
      <c r="F5045" s="33">
        <v>241464.30000000002</v>
      </c>
      <c r="G5045" s="33">
        <v>152533.34</v>
      </c>
    </row>
    <row r="5046" spans="1:7" x14ac:dyDescent="0.25">
      <c r="A5046" s="4">
        <v>41570</v>
      </c>
      <c r="B5046" s="7"/>
      <c r="C5046" s="7">
        <v>10870091.66</v>
      </c>
      <c r="D5046" s="7">
        <v>6829978.9299999988</v>
      </c>
      <c r="E5046" s="7">
        <v>189997.48</v>
      </c>
      <c r="F5046" s="33">
        <v>262863.15000000002</v>
      </c>
      <c r="G5046" s="33">
        <v>106076.68</v>
      </c>
    </row>
    <row r="5047" spans="1:7" x14ac:dyDescent="0.25">
      <c r="A5047" s="4">
        <v>41571</v>
      </c>
      <c r="B5047" s="7">
        <v>2508840.3600000003</v>
      </c>
      <c r="C5047" s="7">
        <v>10650373.309999999</v>
      </c>
      <c r="D5047" s="7">
        <v>9276661.2999999989</v>
      </c>
      <c r="E5047" s="7">
        <v>379674.1</v>
      </c>
      <c r="F5047" s="33">
        <v>264904.19999999995</v>
      </c>
      <c r="G5047" s="33">
        <v>134786.69</v>
      </c>
    </row>
    <row r="5048" spans="1:7" x14ac:dyDescent="0.25">
      <c r="A5048" s="4">
        <v>41572</v>
      </c>
      <c r="B5048" s="7">
        <v>2941240.42</v>
      </c>
      <c r="C5048" s="7">
        <v>10348246.609999999</v>
      </c>
      <c r="D5048" s="7">
        <v>8041297.4299999988</v>
      </c>
      <c r="E5048" s="7">
        <v>1136528.97</v>
      </c>
      <c r="F5048" s="33">
        <v>273322.50000000006</v>
      </c>
      <c r="G5048" s="33">
        <v>74470.009999999995</v>
      </c>
    </row>
    <row r="5049" spans="1:7" x14ac:dyDescent="0.25">
      <c r="A5049" s="4">
        <v>41573</v>
      </c>
      <c r="B5049" s="7">
        <v>1550660.1600000001</v>
      </c>
      <c r="C5049" s="7">
        <v>11425866.33</v>
      </c>
      <c r="D5049" s="7">
        <v>484894.55000000005</v>
      </c>
      <c r="E5049" s="7">
        <v>1385678.9200000002</v>
      </c>
      <c r="F5049" s="33">
        <v>275644.05</v>
      </c>
      <c r="G5049" s="33"/>
    </row>
    <row r="5050" spans="1:7" x14ac:dyDescent="0.25">
      <c r="A5050" s="4">
        <v>41574</v>
      </c>
      <c r="B5050" s="7">
        <v>5129920.7199999988</v>
      </c>
      <c r="C5050" s="7">
        <v>11034598.680000003</v>
      </c>
      <c r="D5050" s="7">
        <v>8773988.549999997</v>
      </c>
      <c r="E5050" s="7"/>
      <c r="F5050" s="33">
        <v>264250.8</v>
      </c>
      <c r="G5050" s="33">
        <v>128626.69999999998</v>
      </c>
    </row>
    <row r="5051" spans="1:7" x14ac:dyDescent="0.25">
      <c r="A5051" s="4">
        <v>41575</v>
      </c>
      <c r="B5051" s="7">
        <v>9464501.4299999978</v>
      </c>
      <c r="C5051" s="7">
        <v>6706475.4699999997</v>
      </c>
      <c r="D5051" s="7">
        <v>1765599.2199999997</v>
      </c>
      <c r="E5051" s="7">
        <v>242696.65999999997</v>
      </c>
      <c r="F5051" s="33">
        <v>245043.14999999997</v>
      </c>
      <c r="G5051" s="33">
        <v>84443.349999999991</v>
      </c>
    </row>
    <row r="5052" spans="1:7" x14ac:dyDescent="0.25">
      <c r="A5052" s="4">
        <v>41576</v>
      </c>
      <c r="B5052" s="7">
        <v>7909240.950000003</v>
      </c>
      <c r="C5052" s="7">
        <v>11520460.079999998</v>
      </c>
      <c r="D5052" s="7">
        <v>11884917.909999995</v>
      </c>
      <c r="E5052" s="7">
        <v>376511.64</v>
      </c>
      <c r="F5052" s="33">
        <v>281405.84999999998</v>
      </c>
      <c r="G5052" s="33">
        <v>117333</v>
      </c>
    </row>
    <row r="5053" spans="1:7" x14ac:dyDescent="0.25">
      <c r="A5053" s="4">
        <v>41577</v>
      </c>
      <c r="B5053" s="7">
        <v>437460.06000000006</v>
      </c>
      <c r="C5053" s="7">
        <v>11411207.999999998</v>
      </c>
      <c r="D5053" s="7">
        <v>4378598.25</v>
      </c>
      <c r="E5053" s="7">
        <v>1509951.7099999997</v>
      </c>
      <c r="F5053" s="33">
        <v>266737.34999999998</v>
      </c>
      <c r="G5053" s="33">
        <v>139040.03</v>
      </c>
    </row>
    <row r="5054" spans="1:7" x14ac:dyDescent="0.25">
      <c r="A5054" s="4">
        <v>41578</v>
      </c>
      <c r="B5054" s="7">
        <v>1199220.1200000001</v>
      </c>
      <c r="C5054" s="7">
        <v>11484130.150000002</v>
      </c>
      <c r="D5054" s="7">
        <v>11055063.529999999</v>
      </c>
      <c r="E5054" s="7">
        <v>6241207.4699999997</v>
      </c>
      <c r="F5054" s="33">
        <v>241624.35</v>
      </c>
      <c r="G5054" s="33"/>
    </row>
    <row r="5055" spans="1:7" x14ac:dyDescent="0.25">
      <c r="A5055" s="4">
        <v>41579</v>
      </c>
      <c r="B5055" s="7">
        <v>8804401.2599999961</v>
      </c>
      <c r="C5055" s="7">
        <v>11080412.829999998</v>
      </c>
      <c r="D5055" s="7">
        <v>1100829.9599999997</v>
      </c>
      <c r="E5055" s="7">
        <v>4954207.5399999991</v>
      </c>
      <c r="F5055" s="33">
        <v>262792.2</v>
      </c>
      <c r="G5055" s="33"/>
    </row>
    <row r="5056" spans="1:7" x14ac:dyDescent="0.25">
      <c r="A5056" s="4">
        <v>41580</v>
      </c>
      <c r="B5056" s="7"/>
      <c r="C5056" s="7">
        <v>11447508.910000002</v>
      </c>
      <c r="D5056" s="7">
        <v>11651265.739999996</v>
      </c>
      <c r="E5056" s="7">
        <v>1246.67</v>
      </c>
      <c r="F5056" s="33">
        <v>304527.30000000005</v>
      </c>
      <c r="G5056" s="33"/>
    </row>
    <row r="5057" spans="1:7" x14ac:dyDescent="0.25">
      <c r="A5057" s="4">
        <v>41581</v>
      </c>
      <c r="B5057" s="7"/>
      <c r="C5057" s="7">
        <v>176911.51</v>
      </c>
      <c r="D5057" s="7">
        <v>1880246.0699999998</v>
      </c>
      <c r="E5057" s="7">
        <v>5776200.8399999999</v>
      </c>
      <c r="F5057" s="33">
        <v>286246.95</v>
      </c>
      <c r="G5057" s="33"/>
    </row>
    <row r="5058" spans="1:7" x14ac:dyDescent="0.25">
      <c r="A5058" s="4">
        <v>41582</v>
      </c>
      <c r="B5058" s="7">
        <v>5569220.5700000003</v>
      </c>
      <c r="C5058" s="7">
        <v>119721.62</v>
      </c>
      <c r="D5058" s="7">
        <v>3495266.1799999997</v>
      </c>
      <c r="E5058" s="7">
        <v>5708413.3699999992</v>
      </c>
      <c r="F5058" s="33">
        <v>272819.25</v>
      </c>
      <c r="G5058" s="33">
        <v>170720.03</v>
      </c>
    </row>
    <row r="5059" spans="1:7" x14ac:dyDescent="0.25">
      <c r="A5059" s="4">
        <v>41583</v>
      </c>
      <c r="B5059" s="7">
        <v>8898241.2299999967</v>
      </c>
      <c r="C5059" s="7">
        <v>11108122.859999999</v>
      </c>
      <c r="D5059" s="7">
        <v>12079659.159999995</v>
      </c>
      <c r="E5059" s="7"/>
      <c r="F5059" s="33">
        <v>237070.35</v>
      </c>
      <c r="G5059" s="33">
        <v>237086.69999999995</v>
      </c>
    </row>
    <row r="5060" spans="1:7" x14ac:dyDescent="0.25">
      <c r="A5060" s="4">
        <v>41584</v>
      </c>
      <c r="B5060" s="7">
        <v>8795201.2199999969</v>
      </c>
      <c r="C5060" s="7">
        <v>10144108.469999999</v>
      </c>
      <c r="D5060" s="7">
        <v>11687873.969999995</v>
      </c>
      <c r="E5060" s="7"/>
      <c r="F5060" s="33">
        <v>204669.3</v>
      </c>
      <c r="G5060" s="33">
        <v>132403.34999999998</v>
      </c>
    </row>
    <row r="5061" spans="1:7" x14ac:dyDescent="0.25">
      <c r="A5061" s="4">
        <v>41585</v>
      </c>
      <c r="B5061" s="7">
        <v>8705501.2299999949</v>
      </c>
      <c r="C5061" s="7">
        <v>15786057.039999999</v>
      </c>
      <c r="D5061" s="7">
        <v>7620937.9699999979</v>
      </c>
      <c r="E5061" s="7">
        <v>23750.83</v>
      </c>
      <c r="F5061" s="33">
        <v>209901.44999999995</v>
      </c>
      <c r="G5061" s="33">
        <v>115830.01999999999</v>
      </c>
    </row>
    <row r="5062" spans="1:7" x14ac:dyDescent="0.25">
      <c r="A5062" s="4">
        <v>41586</v>
      </c>
      <c r="B5062" s="7">
        <v>809140.11</v>
      </c>
      <c r="C5062" s="7">
        <v>14876891.940000003</v>
      </c>
      <c r="D5062" s="7">
        <v>477619.16000000003</v>
      </c>
      <c r="E5062" s="7">
        <v>6165435.879999999</v>
      </c>
      <c r="F5062" s="33">
        <v>264851.40000000002</v>
      </c>
      <c r="G5062" s="33">
        <v>214060.02</v>
      </c>
    </row>
    <row r="5063" spans="1:7" x14ac:dyDescent="0.25">
      <c r="A5063" s="4">
        <v>41587</v>
      </c>
      <c r="B5063" s="7">
        <v>8749661.1999999955</v>
      </c>
      <c r="C5063" s="7">
        <v>7829243.959999999</v>
      </c>
      <c r="D5063" s="7">
        <v>12115337.399999995</v>
      </c>
      <c r="E5063" s="7"/>
      <c r="F5063" s="33">
        <v>229968.75</v>
      </c>
      <c r="G5063" s="33"/>
    </row>
    <row r="5064" spans="1:7" x14ac:dyDescent="0.25">
      <c r="A5064" s="4">
        <v>41588</v>
      </c>
      <c r="B5064" s="7">
        <v>2304600.2800000003</v>
      </c>
      <c r="C5064" s="7">
        <v>15890380.099999998</v>
      </c>
      <c r="D5064" s="7">
        <v>11464865.099999996</v>
      </c>
      <c r="E5064" s="7"/>
      <c r="F5064" s="33">
        <v>222999.14999999997</v>
      </c>
      <c r="G5064" s="33"/>
    </row>
    <row r="5065" spans="1:7" x14ac:dyDescent="0.25">
      <c r="A5065" s="4">
        <v>41589</v>
      </c>
      <c r="B5065" s="7">
        <v>8742301.1999999955</v>
      </c>
      <c r="C5065" s="7">
        <v>15884317.010000002</v>
      </c>
      <c r="D5065" s="7">
        <v>740199.86</v>
      </c>
      <c r="E5065" s="7"/>
      <c r="F5065" s="33">
        <v>290211.89999999991</v>
      </c>
      <c r="G5065" s="33"/>
    </row>
    <row r="5066" spans="1:7" x14ac:dyDescent="0.25">
      <c r="A5066" s="4">
        <v>41590</v>
      </c>
      <c r="B5066" s="7">
        <v>7953400.8200000031</v>
      </c>
      <c r="C5066" s="7">
        <v>15877677.050000003</v>
      </c>
      <c r="D5066" s="7">
        <v>1200761.19</v>
      </c>
      <c r="E5066" s="7">
        <v>153074.15</v>
      </c>
      <c r="F5066" s="33">
        <v>298579.05000000005</v>
      </c>
      <c r="G5066" s="33">
        <v>188063.35999999996</v>
      </c>
    </row>
    <row r="5067" spans="1:7" x14ac:dyDescent="0.25">
      <c r="A5067" s="4">
        <v>41591</v>
      </c>
      <c r="B5067" s="7">
        <v>428720.06</v>
      </c>
      <c r="C5067" s="7">
        <v>15740930.76</v>
      </c>
      <c r="D5067" s="7">
        <v>12109854.909999995</v>
      </c>
      <c r="E5067" s="7">
        <v>259086.67999999996</v>
      </c>
      <c r="F5067" s="33">
        <v>260980.49999999997</v>
      </c>
      <c r="G5067" s="33"/>
    </row>
    <row r="5068" spans="1:7" x14ac:dyDescent="0.25">
      <c r="A5068" s="4">
        <v>41592</v>
      </c>
      <c r="B5068" s="7">
        <v>5250900.7299999995</v>
      </c>
      <c r="C5068" s="7">
        <v>15243271.730000002</v>
      </c>
      <c r="D5068" s="7">
        <v>12126175.649999995</v>
      </c>
      <c r="E5068" s="7"/>
      <c r="F5068" s="33">
        <v>281734.20000000007</v>
      </c>
      <c r="G5068" s="33"/>
    </row>
    <row r="5069" spans="1:7" x14ac:dyDescent="0.25">
      <c r="A5069" s="4">
        <v>41593</v>
      </c>
      <c r="B5069" s="7">
        <v>9324201.3999999966</v>
      </c>
      <c r="C5069" s="7">
        <v>5746787.290000001</v>
      </c>
      <c r="D5069" s="7">
        <v>11957144.889999995</v>
      </c>
      <c r="E5069" s="7"/>
      <c r="F5069" s="33">
        <v>244261.05</v>
      </c>
      <c r="G5069" s="33">
        <v>36190</v>
      </c>
    </row>
    <row r="5070" spans="1:7" x14ac:dyDescent="0.25">
      <c r="A5070" s="4">
        <v>41594</v>
      </c>
      <c r="B5070" s="7">
        <v>8009981.0499999989</v>
      </c>
      <c r="C5070" s="7">
        <v>15733043.260000002</v>
      </c>
      <c r="D5070" s="7">
        <v>5964986.4900000002</v>
      </c>
      <c r="E5070" s="7"/>
      <c r="F5070" s="33">
        <v>286659.44999999995</v>
      </c>
      <c r="G5070" s="33">
        <v>186303.37</v>
      </c>
    </row>
    <row r="5071" spans="1:7" x14ac:dyDescent="0.25">
      <c r="A5071" s="4">
        <v>41595</v>
      </c>
      <c r="B5071" s="7">
        <v>29440</v>
      </c>
      <c r="C5071" s="7">
        <v>15667544.15</v>
      </c>
      <c r="D5071" s="7">
        <v>10236586.939999998</v>
      </c>
      <c r="E5071" s="7">
        <v>82527.5</v>
      </c>
      <c r="F5071" s="33">
        <v>301869.15000000002</v>
      </c>
      <c r="G5071" s="33">
        <v>218460.08999999997</v>
      </c>
    </row>
    <row r="5072" spans="1:7" x14ac:dyDescent="0.25">
      <c r="A5072" s="4">
        <v>41596</v>
      </c>
      <c r="B5072" s="7">
        <v>7165881.0499999989</v>
      </c>
      <c r="C5072" s="7">
        <v>13085364.000000002</v>
      </c>
      <c r="D5072" s="7">
        <v>245947.43</v>
      </c>
      <c r="E5072" s="7">
        <v>5468604.5199999996</v>
      </c>
      <c r="F5072" s="33">
        <v>306231.74999999988</v>
      </c>
      <c r="G5072" s="33"/>
    </row>
    <row r="5073" spans="1:7" x14ac:dyDescent="0.25">
      <c r="A5073" s="4">
        <v>41597</v>
      </c>
      <c r="B5073" s="7">
        <v>40480</v>
      </c>
      <c r="C5073" s="7">
        <v>7880080.8499999987</v>
      </c>
      <c r="D5073" s="7">
        <v>6008667.8800000008</v>
      </c>
      <c r="E5073" s="7">
        <v>4192402.850000001</v>
      </c>
      <c r="F5073" s="33">
        <v>258243.15</v>
      </c>
      <c r="G5073" s="33"/>
    </row>
    <row r="5074" spans="1:7" x14ac:dyDescent="0.25">
      <c r="A5074" s="4">
        <v>41598</v>
      </c>
      <c r="B5074" s="7">
        <v>7158981.0599999977</v>
      </c>
      <c r="C5074" s="7">
        <v>1797570.5700000003</v>
      </c>
      <c r="D5074" s="7">
        <v>326311.48</v>
      </c>
      <c r="E5074" s="7">
        <v>4431130.38</v>
      </c>
      <c r="F5074" s="33">
        <v>258596.25000000003</v>
      </c>
      <c r="G5074" s="33"/>
    </row>
    <row r="5075" spans="1:7" x14ac:dyDescent="0.25">
      <c r="A5075" s="4">
        <v>41599</v>
      </c>
      <c r="B5075" s="7">
        <v>9133761.2999999933</v>
      </c>
      <c r="C5075" s="7">
        <v>15232932.17</v>
      </c>
      <c r="D5075" s="7">
        <v>12100319.089999994</v>
      </c>
      <c r="E5075" s="7">
        <v>95810.01</v>
      </c>
      <c r="F5075" s="33">
        <v>237159.44999999998</v>
      </c>
      <c r="G5075" s="33">
        <v>98010.03</v>
      </c>
    </row>
    <row r="5076" spans="1:7" x14ac:dyDescent="0.25">
      <c r="A5076" s="4">
        <v>41600</v>
      </c>
      <c r="B5076" s="7">
        <v>606280.07000000007</v>
      </c>
      <c r="C5076" s="7">
        <v>14477009.52</v>
      </c>
      <c r="D5076" s="7">
        <v>12079314.919999994</v>
      </c>
      <c r="E5076" s="7">
        <v>6743311.7199999988</v>
      </c>
      <c r="F5076" s="33">
        <v>223261.49999999997</v>
      </c>
      <c r="G5076" s="33">
        <v>243613.38000000006</v>
      </c>
    </row>
    <row r="5077" spans="1:7" x14ac:dyDescent="0.25">
      <c r="A5077" s="4">
        <v>41601</v>
      </c>
      <c r="B5077" s="7">
        <v>8796121.1999999955</v>
      </c>
      <c r="C5077" s="7">
        <v>15387852.160000002</v>
      </c>
      <c r="D5077" s="7">
        <v>260700.11</v>
      </c>
      <c r="E5077" s="7">
        <v>3951740.85</v>
      </c>
      <c r="F5077" s="33">
        <v>239061.90000000002</v>
      </c>
      <c r="G5077" s="33"/>
    </row>
    <row r="5078" spans="1:7" x14ac:dyDescent="0.25">
      <c r="A5078" s="4">
        <v>41602</v>
      </c>
      <c r="B5078" s="7">
        <v>2104040.29</v>
      </c>
      <c r="C5078" s="7">
        <v>123406.86</v>
      </c>
      <c r="D5078" s="7">
        <v>11427933.869999995</v>
      </c>
      <c r="E5078" s="7">
        <v>7295016.7199999988</v>
      </c>
      <c r="F5078" s="33">
        <v>203948.25000000006</v>
      </c>
      <c r="G5078" s="33"/>
    </row>
    <row r="5079" spans="1:7" x14ac:dyDescent="0.25">
      <c r="A5079" s="4">
        <v>41603</v>
      </c>
      <c r="B5079" s="7">
        <v>8934581.3599999938</v>
      </c>
      <c r="C5079" s="7"/>
      <c r="D5079" s="7">
        <v>387212.64</v>
      </c>
      <c r="E5079" s="7">
        <v>5532605.879999999</v>
      </c>
      <c r="F5079" s="33">
        <v>234295.04999999996</v>
      </c>
      <c r="G5079" s="33"/>
    </row>
    <row r="5080" spans="1:7" x14ac:dyDescent="0.25">
      <c r="A5080" s="4">
        <v>41604</v>
      </c>
      <c r="B5080" s="7">
        <v>140300.01999999999</v>
      </c>
      <c r="C5080" s="7"/>
      <c r="D5080" s="7">
        <v>11731809.719999995</v>
      </c>
      <c r="E5080" s="7">
        <v>6962101.7399999984</v>
      </c>
      <c r="F5080" s="33">
        <v>235458.30000000005</v>
      </c>
      <c r="G5080" s="33">
        <v>100686.7</v>
      </c>
    </row>
    <row r="5081" spans="1:7" x14ac:dyDescent="0.25">
      <c r="A5081" s="4">
        <v>41605</v>
      </c>
      <c r="B5081" s="7">
        <v>7830121.04</v>
      </c>
      <c r="C5081" s="7">
        <v>93385.74</v>
      </c>
      <c r="D5081" s="7">
        <v>393339.9</v>
      </c>
      <c r="E5081" s="7">
        <v>7301836.7000000002</v>
      </c>
      <c r="F5081" s="33">
        <v>242015.4</v>
      </c>
      <c r="G5081" s="33">
        <v>246180.05000000005</v>
      </c>
    </row>
    <row r="5082" spans="1:7" x14ac:dyDescent="0.25">
      <c r="A5082" s="4">
        <v>41606</v>
      </c>
      <c r="B5082" s="7">
        <v>8745061.2099999953</v>
      </c>
      <c r="C5082" s="7">
        <v>14018249.410000002</v>
      </c>
      <c r="D5082" s="7">
        <v>11440049.369999999</v>
      </c>
      <c r="E5082" s="7">
        <v>7287518.4399999995</v>
      </c>
      <c r="F5082" s="33">
        <v>245945.69999999998</v>
      </c>
      <c r="G5082" s="33">
        <v>5976.67</v>
      </c>
    </row>
    <row r="5083" spans="1:7" x14ac:dyDescent="0.25">
      <c r="A5083" s="4">
        <v>41607</v>
      </c>
      <c r="B5083" s="7">
        <v>112240</v>
      </c>
      <c r="C5083" s="7">
        <v>15316487.389999999</v>
      </c>
      <c r="D5083" s="7">
        <v>11769663.989999996</v>
      </c>
      <c r="E5083" s="7">
        <v>6997191.6399999997</v>
      </c>
      <c r="F5083" s="33">
        <v>241861.95000000004</v>
      </c>
      <c r="G5083" s="33"/>
    </row>
    <row r="5084" spans="1:7" x14ac:dyDescent="0.25">
      <c r="A5084" s="4">
        <v>41608</v>
      </c>
      <c r="B5084" s="7">
        <v>9168721.3799999952</v>
      </c>
      <c r="C5084" s="7">
        <v>15365403.530000001</v>
      </c>
      <c r="D5084" s="7">
        <v>3224819.56</v>
      </c>
      <c r="E5084" s="7">
        <v>6511624.2799999993</v>
      </c>
      <c r="F5084" s="33">
        <v>222269.85</v>
      </c>
      <c r="G5084" s="33">
        <v>95516.689999999988</v>
      </c>
    </row>
    <row r="5085" spans="1:7" x14ac:dyDescent="0.25">
      <c r="A5085" s="4">
        <v>41609</v>
      </c>
      <c r="B5085" s="7">
        <v>1481200.21</v>
      </c>
      <c r="C5085" s="7">
        <v>6916680.6200000001</v>
      </c>
      <c r="D5085" s="7">
        <v>10457998.449999997</v>
      </c>
      <c r="E5085" s="7">
        <v>5247531.7799999993</v>
      </c>
      <c r="F5085" s="33">
        <v>218125.05</v>
      </c>
      <c r="G5085" s="33">
        <v>227956.7300000001</v>
      </c>
    </row>
    <row r="5086" spans="1:7" x14ac:dyDescent="0.25">
      <c r="A5086" s="4">
        <v>41610</v>
      </c>
      <c r="B5086" s="7">
        <v>9015081.2299999949</v>
      </c>
      <c r="C5086" s="7">
        <v>15414189.02</v>
      </c>
      <c r="D5086" s="7">
        <v>769211.25</v>
      </c>
      <c r="E5086" s="7">
        <v>5690657.5699999994</v>
      </c>
      <c r="F5086" s="33">
        <v>220301.40000000002</v>
      </c>
      <c r="G5086" s="33"/>
    </row>
    <row r="5087" spans="1:7" x14ac:dyDescent="0.25">
      <c r="A5087" s="4">
        <v>41611</v>
      </c>
      <c r="B5087" s="7">
        <v>138460.02000000002</v>
      </c>
      <c r="C5087" s="7">
        <v>12088364.909999998</v>
      </c>
      <c r="D5087" s="7">
        <v>10181467.819999998</v>
      </c>
      <c r="E5087" s="7">
        <v>7321004.1699999999</v>
      </c>
      <c r="F5087" s="33">
        <v>145444.20000000001</v>
      </c>
      <c r="G5087" s="33"/>
    </row>
    <row r="5088" spans="1:7" x14ac:dyDescent="0.25">
      <c r="A5088" s="4">
        <v>41612</v>
      </c>
      <c r="B5088" s="7">
        <v>8733101.0599999987</v>
      </c>
      <c r="C5088" s="7">
        <v>15523318.710000005</v>
      </c>
      <c r="D5088" s="7">
        <v>347634.44</v>
      </c>
      <c r="E5088" s="7">
        <v>7332902.5699999994</v>
      </c>
      <c r="F5088" s="33">
        <v>227384.85000000006</v>
      </c>
      <c r="G5088" s="33">
        <v>42130.009999999995</v>
      </c>
    </row>
    <row r="5089" spans="1:7" x14ac:dyDescent="0.25">
      <c r="A5089" s="4">
        <v>41613</v>
      </c>
      <c r="B5089" s="7">
        <v>132020.01</v>
      </c>
      <c r="C5089" s="7">
        <v>15399034.989999998</v>
      </c>
      <c r="D5089" s="7">
        <v>12032514.169999994</v>
      </c>
      <c r="E5089" s="7">
        <v>7316723.3300000001</v>
      </c>
      <c r="F5089" s="33">
        <v>262788.89999999997</v>
      </c>
      <c r="G5089" s="33">
        <v>239616.60999999993</v>
      </c>
    </row>
    <row r="5090" spans="1:7" x14ac:dyDescent="0.25">
      <c r="A5090" s="4">
        <v>41614</v>
      </c>
      <c r="B5090" s="7">
        <v>8941941.0699999966</v>
      </c>
      <c r="C5090" s="7">
        <v>13770940.059999999</v>
      </c>
      <c r="D5090" s="7">
        <v>12127195.899999995</v>
      </c>
      <c r="E5090" s="7">
        <v>7153171.7399999993</v>
      </c>
      <c r="F5090" s="33">
        <v>337543.79999999993</v>
      </c>
      <c r="G5090" s="33">
        <v>163826.74999999997</v>
      </c>
    </row>
    <row r="5091" spans="1:7" x14ac:dyDescent="0.25">
      <c r="A5091" s="4">
        <v>41615</v>
      </c>
      <c r="B5091" s="7">
        <v>292560.05</v>
      </c>
      <c r="C5091" s="7">
        <v>195723.1</v>
      </c>
      <c r="D5091" s="7">
        <v>11847687.969999995</v>
      </c>
      <c r="E5091" s="7">
        <v>7335221.7400000002</v>
      </c>
      <c r="F5091" s="33">
        <v>345455.54999999993</v>
      </c>
      <c r="G5091" s="33"/>
    </row>
    <row r="5092" spans="1:7" x14ac:dyDescent="0.25">
      <c r="A5092" s="4">
        <v>41616</v>
      </c>
      <c r="B5092" s="7">
        <v>9292461.0199999977</v>
      </c>
      <c r="C5092" s="7">
        <v>15437536.17</v>
      </c>
      <c r="D5092" s="7">
        <v>242790</v>
      </c>
      <c r="E5092" s="7">
        <v>6404951.6600000001</v>
      </c>
      <c r="F5092" s="33">
        <v>271753.34999999998</v>
      </c>
      <c r="G5092" s="33"/>
    </row>
    <row r="5093" spans="1:7" x14ac:dyDescent="0.25">
      <c r="A5093" s="4">
        <v>41617</v>
      </c>
      <c r="B5093" s="7">
        <v>9317301.1399999987</v>
      </c>
      <c r="C5093" s="7">
        <v>14627228.400000002</v>
      </c>
      <c r="D5093" s="7">
        <v>497277.22</v>
      </c>
      <c r="E5093" s="7">
        <v>6430728.3399999999</v>
      </c>
      <c r="F5093" s="33">
        <v>324257.99999999988</v>
      </c>
      <c r="G5093" s="33"/>
    </row>
    <row r="5094" spans="1:7" x14ac:dyDescent="0.25">
      <c r="A5094" s="4">
        <v>41618</v>
      </c>
      <c r="B5094" s="7">
        <v>357420.04</v>
      </c>
      <c r="C5094" s="7">
        <v>15068551.250000004</v>
      </c>
      <c r="D5094" s="7">
        <v>11050848.509999996</v>
      </c>
      <c r="E5094" s="7">
        <v>6368743.3699999992</v>
      </c>
      <c r="F5094" s="33">
        <v>336266.69999999995</v>
      </c>
      <c r="G5094" s="33"/>
    </row>
    <row r="5095" spans="1:7" x14ac:dyDescent="0.25">
      <c r="A5095" s="4">
        <v>41619</v>
      </c>
      <c r="B5095" s="7">
        <v>6517280.6999999993</v>
      </c>
      <c r="C5095" s="7">
        <v>1286108.3</v>
      </c>
      <c r="D5095" s="7">
        <v>507297.71</v>
      </c>
      <c r="E5095" s="7">
        <v>7279011.7599999988</v>
      </c>
      <c r="F5095" s="33">
        <v>341102.84999999992</v>
      </c>
      <c r="G5095" s="33">
        <v>163753.34</v>
      </c>
    </row>
    <row r="5096" spans="1:7" x14ac:dyDescent="0.25">
      <c r="A5096" s="4">
        <v>41620</v>
      </c>
      <c r="B5096" s="7">
        <v>1597580.19</v>
      </c>
      <c r="C5096" s="7">
        <v>14915678.639999999</v>
      </c>
      <c r="D5096" s="7">
        <v>11908933.939999996</v>
      </c>
      <c r="E5096" s="7">
        <v>5889005.8399999999</v>
      </c>
      <c r="F5096" s="33">
        <v>329707.94999999995</v>
      </c>
      <c r="G5096" s="33">
        <v>65010.009999999995</v>
      </c>
    </row>
    <row r="5097" spans="1:7" x14ac:dyDescent="0.25">
      <c r="A5097" s="4">
        <v>41621</v>
      </c>
      <c r="B5097" s="7">
        <v>8102440.9000000032</v>
      </c>
      <c r="C5097" s="7">
        <v>15330873.779999999</v>
      </c>
      <c r="D5097" s="7">
        <v>557601.40999999992</v>
      </c>
      <c r="E5097" s="7">
        <v>5783827.46</v>
      </c>
      <c r="F5097" s="33">
        <v>332521.2</v>
      </c>
      <c r="G5097" s="33">
        <v>183113.36000000002</v>
      </c>
    </row>
    <row r="5098" spans="1:7" x14ac:dyDescent="0.25">
      <c r="A5098" s="4">
        <v>41622</v>
      </c>
      <c r="B5098" s="7">
        <v>7017760.8699999982</v>
      </c>
      <c r="C5098" s="7">
        <v>954669.04</v>
      </c>
      <c r="D5098" s="7">
        <v>11748872.919999994</v>
      </c>
      <c r="E5098" s="7">
        <v>5011572.5199999996</v>
      </c>
      <c r="F5098" s="33">
        <v>323386.8</v>
      </c>
      <c r="G5098" s="33"/>
    </row>
    <row r="5099" spans="1:7" x14ac:dyDescent="0.25">
      <c r="A5099" s="4">
        <v>41623</v>
      </c>
      <c r="B5099" s="7">
        <v>8343940.9900000021</v>
      </c>
      <c r="C5099" s="7">
        <v>15469602.830000004</v>
      </c>
      <c r="D5099" s="7">
        <v>248760</v>
      </c>
      <c r="E5099" s="7">
        <v>7142400.9099999992</v>
      </c>
      <c r="F5099" s="33">
        <v>317610.15000000008</v>
      </c>
      <c r="G5099" s="33"/>
    </row>
    <row r="5100" spans="1:7" x14ac:dyDescent="0.25">
      <c r="A5100" s="4">
        <v>41624</v>
      </c>
      <c r="B5100" s="7">
        <v>8168680.9600000028</v>
      </c>
      <c r="C5100" s="7">
        <v>15684545.329999998</v>
      </c>
      <c r="D5100" s="7">
        <v>5801295.5</v>
      </c>
      <c r="E5100" s="7">
        <v>7034050.7799999993</v>
      </c>
      <c r="F5100" s="33">
        <v>327802.19999999995</v>
      </c>
      <c r="G5100" s="33"/>
    </row>
    <row r="5101" spans="1:7" x14ac:dyDescent="0.25">
      <c r="A5101" s="4">
        <v>41625</v>
      </c>
      <c r="B5101" s="7">
        <v>214360.03</v>
      </c>
      <c r="C5101" s="7">
        <v>15887978.319999998</v>
      </c>
      <c r="D5101" s="7">
        <v>11904928.389999995</v>
      </c>
      <c r="E5101" s="7">
        <v>6446018.3999999985</v>
      </c>
      <c r="F5101" s="33">
        <v>307581.45</v>
      </c>
      <c r="G5101" s="33"/>
    </row>
    <row r="5102" spans="1:7" x14ac:dyDescent="0.25">
      <c r="A5102" s="4">
        <v>41626</v>
      </c>
      <c r="B5102" s="7">
        <v>9531661.4399999976</v>
      </c>
      <c r="C5102" s="7">
        <v>12844129.009999998</v>
      </c>
      <c r="D5102" s="7">
        <v>4555528.5199999996</v>
      </c>
      <c r="E5102" s="7">
        <v>6775670.0299999993</v>
      </c>
      <c r="F5102" s="33">
        <v>317161.34999999992</v>
      </c>
      <c r="G5102" s="33"/>
    </row>
    <row r="5103" spans="1:7" x14ac:dyDescent="0.25">
      <c r="A5103" s="4">
        <v>41627</v>
      </c>
      <c r="B5103" s="7">
        <v>9373421.4099999946</v>
      </c>
      <c r="C5103" s="7">
        <v>10742668.600000003</v>
      </c>
      <c r="D5103" s="7">
        <v>11850792.469999995</v>
      </c>
      <c r="E5103" s="7">
        <v>4359345.9799999995</v>
      </c>
      <c r="F5103" s="33">
        <v>311371.50000000006</v>
      </c>
      <c r="G5103" s="33"/>
    </row>
    <row r="5104" spans="1:7" x14ac:dyDescent="0.25">
      <c r="A5104" s="4">
        <v>41628</v>
      </c>
      <c r="B5104" s="7">
        <v>460</v>
      </c>
      <c r="C5104" s="7">
        <v>15053545.84</v>
      </c>
      <c r="D5104" s="7">
        <v>491555.04000000004</v>
      </c>
      <c r="E5104" s="7">
        <v>6611183.459999999</v>
      </c>
      <c r="F5104" s="33">
        <v>317034.3</v>
      </c>
      <c r="G5104" s="33"/>
    </row>
    <row r="5105" spans="1:7" x14ac:dyDescent="0.25">
      <c r="A5105" s="4">
        <v>41629</v>
      </c>
      <c r="B5105" s="7">
        <v>128340.03</v>
      </c>
      <c r="C5105" s="7"/>
      <c r="D5105" s="7">
        <v>8651097.8299999982</v>
      </c>
      <c r="E5105" s="7">
        <v>6916580.0099999998</v>
      </c>
      <c r="F5105" s="33">
        <v>322895.09999999998</v>
      </c>
      <c r="G5105" s="33"/>
    </row>
    <row r="5106" spans="1:7" x14ac:dyDescent="0.25">
      <c r="A5106" s="4">
        <v>41630</v>
      </c>
      <c r="B5106" s="7">
        <v>8497121.2199999969</v>
      </c>
      <c r="C5106" s="7">
        <v>3553643.9399999995</v>
      </c>
      <c r="D5106" s="7">
        <v>300682.5</v>
      </c>
      <c r="E5106" s="7">
        <v>3397725.8000000007</v>
      </c>
      <c r="F5106" s="33">
        <v>305088.30000000005</v>
      </c>
      <c r="G5106" s="33">
        <v>131266.68999999997</v>
      </c>
    </row>
    <row r="5107" spans="1:7" x14ac:dyDescent="0.25">
      <c r="A5107" s="4">
        <v>41631</v>
      </c>
      <c r="B5107" s="7">
        <v>5136360.5300000031</v>
      </c>
      <c r="C5107" s="7">
        <v>14487600.789999999</v>
      </c>
      <c r="D5107" s="7">
        <v>9518142.9099999964</v>
      </c>
      <c r="E5107" s="7">
        <v>26739.17</v>
      </c>
      <c r="F5107" s="33">
        <v>303218.84999999998</v>
      </c>
      <c r="G5107" s="33">
        <v>207130.04000000004</v>
      </c>
    </row>
    <row r="5108" spans="1:7" x14ac:dyDescent="0.25">
      <c r="A5108" s="4">
        <v>41632</v>
      </c>
      <c r="B5108" s="7">
        <v>1114120.1100000001</v>
      </c>
      <c r="C5108" s="7">
        <v>15705289.360000001</v>
      </c>
      <c r="D5108" s="7">
        <v>233737.5</v>
      </c>
      <c r="E5108" s="7">
        <v>85075.83</v>
      </c>
      <c r="F5108" s="33">
        <v>305990.85000000009</v>
      </c>
      <c r="G5108" s="33"/>
    </row>
    <row r="5109" spans="1:7" x14ac:dyDescent="0.25">
      <c r="A5109" s="4">
        <v>41633</v>
      </c>
      <c r="B5109" s="7">
        <v>7839780.8400000017</v>
      </c>
      <c r="C5109" s="7">
        <v>1865495.91</v>
      </c>
      <c r="D5109" s="7">
        <v>456603.8</v>
      </c>
      <c r="E5109" s="7">
        <v>5709540.879999999</v>
      </c>
      <c r="F5109" s="33">
        <v>253105.05</v>
      </c>
      <c r="G5109" s="33"/>
    </row>
    <row r="5110" spans="1:7" x14ac:dyDescent="0.25">
      <c r="A5110" s="4">
        <v>41634</v>
      </c>
      <c r="B5110" s="7">
        <v>818800.1100000001</v>
      </c>
      <c r="C5110" s="7">
        <v>15749045.740000004</v>
      </c>
      <c r="D5110" s="7">
        <v>10954014.439999998</v>
      </c>
      <c r="E5110" s="7">
        <v>6433258.3300000001</v>
      </c>
      <c r="F5110" s="33">
        <v>281306.84999999998</v>
      </c>
      <c r="G5110" s="33"/>
    </row>
    <row r="5111" spans="1:7" x14ac:dyDescent="0.25">
      <c r="A5111" s="4">
        <v>41635</v>
      </c>
      <c r="B5111" s="7">
        <v>8917561.2599999961</v>
      </c>
      <c r="C5111" s="7">
        <v>160878.75</v>
      </c>
      <c r="D5111" s="7">
        <v>238049.93</v>
      </c>
      <c r="E5111" s="7">
        <v>7301020.9499999983</v>
      </c>
      <c r="F5111" s="33">
        <v>294632.25</v>
      </c>
      <c r="G5111" s="33">
        <v>172480.04000000004</v>
      </c>
    </row>
    <row r="5112" spans="1:7" x14ac:dyDescent="0.25">
      <c r="A5112" s="4">
        <v>41636</v>
      </c>
      <c r="B5112" s="7">
        <v>28980</v>
      </c>
      <c r="C5112" s="7">
        <v>15803143.539999997</v>
      </c>
      <c r="D5112" s="7">
        <v>429460.88</v>
      </c>
      <c r="E5112" s="7">
        <v>73.33</v>
      </c>
      <c r="F5112" s="33">
        <v>314407.50000000006</v>
      </c>
      <c r="G5112" s="33"/>
    </row>
    <row r="5113" spans="1:7" x14ac:dyDescent="0.25">
      <c r="A5113" s="4">
        <v>41637</v>
      </c>
      <c r="B5113" s="7">
        <v>146740.03</v>
      </c>
      <c r="C5113" s="7">
        <v>15328071.590000002</v>
      </c>
      <c r="D5113" s="7">
        <v>11927999.109999996</v>
      </c>
      <c r="E5113" s="7">
        <v>45952.5</v>
      </c>
      <c r="F5113" s="33">
        <v>318553.9499999999</v>
      </c>
      <c r="G5113" s="33">
        <v>149050.04</v>
      </c>
    </row>
    <row r="5114" spans="1:7" x14ac:dyDescent="0.25">
      <c r="A5114" s="4">
        <v>41638</v>
      </c>
      <c r="B5114" s="7">
        <v>8826941.2299999967</v>
      </c>
      <c r="C5114" s="7">
        <v>14731876.449999997</v>
      </c>
      <c r="D5114" s="7">
        <v>774333.35</v>
      </c>
      <c r="E5114" s="7">
        <v>6188462.5200000005</v>
      </c>
      <c r="F5114" s="33">
        <v>311470.50000000006</v>
      </c>
      <c r="G5114" s="33"/>
    </row>
    <row r="5115" spans="1:7" x14ac:dyDescent="0.25">
      <c r="A5115" s="4">
        <v>41639</v>
      </c>
      <c r="B5115" s="7">
        <v>982100.13</v>
      </c>
      <c r="C5115" s="7">
        <v>243056.37</v>
      </c>
      <c r="D5115" s="7">
        <v>11768050.729999995</v>
      </c>
      <c r="E5115" s="7">
        <v>7333736.7299999995</v>
      </c>
      <c r="F5115" s="33">
        <v>300605.25000000006</v>
      </c>
      <c r="G5115" s="33">
        <v>42680.009999999995</v>
      </c>
    </row>
    <row r="5116" spans="1:7" x14ac:dyDescent="0.25">
      <c r="A5116" s="4">
        <v>41640</v>
      </c>
      <c r="B5116" s="7">
        <v>137080.01999999999</v>
      </c>
      <c r="C5116" s="7">
        <v>63974.080000000002</v>
      </c>
      <c r="D5116" s="7">
        <v>236505</v>
      </c>
      <c r="E5116" s="7">
        <v>6220316.6999999993</v>
      </c>
      <c r="F5116" s="33">
        <v>249361.19999999995</v>
      </c>
      <c r="G5116" s="33"/>
    </row>
    <row r="5117" spans="1:7" x14ac:dyDescent="0.25">
      <c r="A5117" s="4">
        <v>41641</v>
      </c>
      <c r="B5117" s="7">
        <v>9366981.4099999964</v>
      </c>
      <c r="C5117" s="7">
        <v>15807607.620000005</v>
      </c>
      <c r="D5117" s="7">
        <v>357009.72</v>
      </c>
      <c r="E5117" s="7">
        <v>6449923.46</v>
      </c>
      <c r="F5117" s="33">
        <v>271152.75</v>
      </c>
      <c r="G5117" s="33">
        <v>134090.01999999999</v>
      </c>
    </row>
    <row r="5118" spans="1:7" x14ac:dyDescent="0.25">
      <c r="A5118" s="4">
        <v>41642</v>
      </c>
      <c r="B5118" s="7">
        <v>120060.01</v>
      </c>
      <c r="C5118" s="7">
        <v>37085.07</v>
      </c>
      <c r="D5118" s="7">
        <v>11803291.779999997</v>
      </c>
      <c r="E5118" s="7">
        <v>7135324.2599999988</v>
      </c>
      <c r="F5118" s="33">
        <v>290528.7</v>
      </c>
      <c r="G5118" s="33"/>
    </row>
    <row r="5119" spans="1:7" x14ac:dyDescent="0.25">
      <c r="A5119" s="4">
        <v>41643</v>
      </c>
      <c r="B5119" s="7">
        <v>8803481.1999999955</v>
      </c>
      <c r="C5119" s="7">
        <v>9936113.8099999987</v>
      </c>
      <c r="D5119" s="7">
        <v>359364.33</v>
      </c>
      <c r="E5119" s="7">
        <v>2447.5</v>
      </c>
      <c r="F5119" s="33">
        <v>299727.45000000007</v>
      </c>
      <c r="G5119" s="33"/>
    </row>
    <row r="5120" spans="1:7" x14ac:dyDescent="0.25">
      <c r="A5120" s="4">
        <v>41644</v>
      </c>
      <c r="B5120" s="7">
        <v>183080.03</v>
      </c>
      <c r="C5120" s="7">
        <v>542041.98</v>
      </c>
      <c r="D5120" s="7">
        <v>11838544.959999995</v>
      </c>
      <c r="E5120" s="7"/>
      <c r="F5120" s="33">
        <v>265135.2</v>
      </c>
      <c r="G5120" s="33"/>
    </row>
    <row r="5121" spans="1:7" x14ac:dyDescent="0.25">
      <c r="A5121" s="4">
        <v>41645</v>
      </c>
      <c r="B5121" s="7">
        <v>9367901.4199999962</v>
      </c>
      <c r="C5121" s="7"/>
      <c r="D5121" s="7">
        <v>239925</v>
      </c>
      <c r="E5121" s="7">
        <v>42404.99</v>
      </c>
      <c r="F5121" s="33">
        <v>246976.94999999998</v>
      </c>
      <c r="G5121" s="33">
        <v>130423.34999999999</v>
      </c>
    </row>
    <row r="5122" spans="1:7" x14ac:dyDescent="0.25">
      <c r="A5122" s="4">
        <v>41646</v>
      </c>
      <c r="B5122" s="7">
        <v>8740</v>
      </c>
      <c r="C5122" s="7">
        <v>12725806.720000001</v>
      </c>
      <c r="D5122" s="7">
        <v>339976.31</v>
      </c>
      <c r="E5122" s="7">
        <v>3928173.3399999994</v>
      </c>
      <c r="F5122" s="33">
        <v>275545.05000000005</v>
      </c>
      <c r="G5122" s="33">
        <v>36483.33</v>
      </c>
    </row>
    <row r="5123" spans="1:7" x14ac:dyDescent="0.25">
      <c r="A5123" s="4">
        <v>41647</v>
      </c>
      <c r="B5123" s="7">
        <v>113160.02</v>
      </c>
      <c r="C5123" s="7">
        <v>15368588.619999999</v>
      </c>
      <c r="D5123" s="7">
        <v>11003047.110000005</v>
      </c>
      <c r="E5123" s="7">
        <v>6999428.4399999995</v>
      </c>
      <c r="F5123" s="33">
        <v>287868.89999999991</v>
      </c>
      <c r="G5123" s="33"/>
    </row>
    <row r="5124" spans="1:7" x14ac:dyDescent="0.25">
      <c r="A5124" s="4">
        <v>41648</v>
      </c>
      <c r="B5124" s="7">
        <v>7698560.8100000024</v>
      </c>
      <c r="C5124" s="7">
        <v>14954164.01</v>
      </c>
      <c r="D5124" s="7">
        <v>263580.07</v>
      </c>
      <c r="E5124" s="7">
        <v>11825</v>
      </c>
      <c r="F5124" s="33">
        <v>291809.09999999998</v>
      </c>
      <c r="G5124" s="33">
        <v>136583.35999999999</v>
      </c>
    </row>
    <row r="5125" spans="1:7" x14ac:dyDescent="0.25">
      <c r="A5125" s="4">
        <v>41649</v>
      </c>
      <c r="B5125" s="7">
        <v>129260</v>
      </c>
      <c r="C5125" s="7">
        <v>135083.14000000001</v>
      </c>
      <c r="D5125" s="7">
        <v>10667084.680000003</v>
      </c>
      <c r="E5125" s="7">
        <v>7165849.209999999</v>
      </c>
      <c r="F5125" s="33">
        <v>294244.5</v>
      </c>
      <c r="G5125" s="33"/>
    </row>
    <row r="5126" spans="1:7" x14ac:dyDescent="0.25">
      <c r="A5126" s="4">
        <v>41650</v>
      </c>
      <c r="B5126" s="7">
        <v>8767601.1999999955</v>
      </c>
      <c r="C5126" s="7"/>
      <c r="D5126" s="7">
        <v>238185</v>
      </c>
      <c r="E5126" s="7">
        <v>7027725.8899999997</v>
      </c>
      <c r="F5126" s="33">
        <v>299410.65000000002</v>
      </c>
      <c r="G5126" s="33"/>
    </row>
    <row r="5127" spans="1:7" x14ac:dyDescent="0.25">
      <c r="A5127" s="4">
        <v>41651</v>
      </c>
      <c r="B5127" s="7">
        <v>150420.03</v>
      </c>
      <c r="C5127" s="7">
        <v>4622704.8499999996</v>
      </c>
      <c r="D5127" s="7">
        <v>260925.21</v>
      </c>
      <c r="E5127" s="7">
        <v>7314670.0800000001</v>
      </c>
      <c r="F5127" s="33">
        <v>277620.75</v>
      </c>
      <c r="G5127" s="33">
        <v>59620.02</v>
      </c>
    </row>
    <row r="5128" spans="1:7" x14ac:dyDescent="0.25">
      <c r="A5128" s="4">
        <v>41652</v>
      </c>
      <c r="B5128" s="7">
        <v>8812681.2599999961</v>
      </c>
      <c r="C5128" s="7">
        <v>15825515.790000005</v>
      </c>
      <c r="D5128" s="7">
        <v>8146579.9400000023</v>
      </c>
      <c r="E5128" s="7">
        <v>136152.5</v>
      </c>
      <c r="F5128" s="33">
        <v>310290.75000000006</v>
      </c>
      <c r="G5128" s="33">
        <v>42680</v>
      </c>
    </row>
    <row r="5129" spans="1:7" x14ac:dyDescent="0.25">
      <c r="A5129" s="4">
        <v>41653</v>
      </c>
      <c r="B5129" s="7"/>
      <c r="C5129" s="7">
        <v>7659300</v>
      </c>
      <c r="D5129" s="7">
        <v>234300</v>
      </c>
      <c r="E5129" s="7">
        <v>7317401.7399999993</v>
      </c>
      <c r="F5129" s="33">
        <v>295036.49999999994</v>
      </c>
      <c r="G5129" s="33">
        <v>50856.67</v>
      </c>
    </row>
    <row r="5130" spans="1:7" x14ac:dyDescent="0.25">
      <c r="A5130" s="4">
        <v>41654</v>
      </c>
      <c r="B5130" s="7">
        <v>793040.10000000009</v>
      </c>
      <c r="C5130" s="7">
        <v>15689105.059999999</v>
      </c>
      <c r="D5130" s="7">
        <v>342369.33999999997</v>
      </c>
      <c r="E5130" s="7">
        <v>7281651.6600000001</v>
      </c>
      <c r="F5130" s="33">
        <v>297742.49999999994</v>
      </c>
      <c r="G5130" s="33">
        <v>47556.67</v>
      </c>
    </row>
    <row r="5131" spans="1:7" x14ac:dyDescent="0.25">
      <c r="A5131" s="4">
        <v>41655</v>
      </c>
      <c r="B5131" s="7">
        <v>9323281.4099999964</v>
      </c>
      <c r="C5131" s="7">
        <v>4478395.99</v>
      </c>
      <c r="D5131" s="7">
        <v>9080229.1000000034</v>
      </c>
      <c r="E5131" s="7">
        <v>6942301.7799999984</v>
      </c>
      <c r="F5131" s="33">
        <v>312656.84999999998</v>
      </c>
      <c r="G5131" s="33"/>
    </row>
    <row r="5132" spans="1:7" x14ac:dyDescent="0.25">
      <c r="A5132" s="4">
        <v>41656</v>
      </c>
      <c r="B5132" s="7">
        <v>5031480.6900000004</v>
      </c>
      <c r="C5132" s="7">
        <v>15729685.580000002</v>
      </c>
      <c r="D5132" s="7">
        <v>9149245.6000000034</v>
      </c>
      <c r="E5132" s="7">
        <v>1210</v>
      </c>
      <c r="F5132" s="33">
        <v>297608.85000000009</v>
      </c>
      <c r="G5132" s="33">
        <v>159316.70000000004</v>
      </c>
    </row>
    <row r="5133" spans="1:7" x14ac:dyDescent="0.25">
      <c r="A5133" s="4">
        <v>41657</v>
      </c>
      <c r="B5133" s="7">
        <v>287040.03999999998</v>
      </c>
      <c r="C5133" s="7">
        <v>11109105.559999999</v>
      </c>
      <c r="D5133" s="7">
        <v>9105100.2200000025</v>
      </c>
      <c r="E5133" s="7">
        <v>36730.82</v>
      </c>
      <c r="F5133" s="33">
        <v>306159.14999999997</v>
      </c>
      <c r="G5133" s="33">
        <v>94343.349999999991</v>
      </c>
    </row>
    <row r="5134" spans="1:7" x14ac:dyDescent="0.25">
      <c r="A5134" s="4">
        <v>41658</v>
      </c>
      <c r="B5134" s="7">
        <v>552460.07999999996</v>
      </c>
      <c r="C5134" s="7"/>
      <c r="D5134" s="7">
        <v>2662310.3199999998</v>
      </c>
      <c r="E5134" s="7">
        <v>7298912.5300000003</v>
      </c>
      <c r="F5134" s="33">
        <v>303618.14999999997</v>
      </c>
      <c r="G5134" s="33"/>
    </row>
    <row r="5135" spans="1:7" x14ac:dyDescent="0.25">
      <c r="A5135" s="4">
        <v>41659</v>
      </c>
      <c r="B5135" s="7">
        <v>7089521.0799999982</v>
      </c>
      <c r="C5135" s="7">
        <v>6077564.209999999</v>
      </c>
      <c r="D5135" s="7">
        <v>8431376.2600000035</v>
      </c>
      <c r="E5135" s="7">
        <v>7135104.2699999986</v>
      </c>
      <c r="F5135" s="33">
        <v>284268.60000000003</v>
      </c>
      <c r="G5135" s="33"/>
    </row>
    <row r="5136" spans="1:7" x14ac:dyDescent="0.25">
      <c r="A5136" s="4">
        <v>41660</v>
      </c>
      <c r="B5136" s="7">
        <v>571320.05999999994</v>
      </c>
      <c r="C5136" s="7">
        <v>15477161.010000004</v>
      </c>
      <c r="D5136" s="7">
        <v>287941.23</v>
      </c>
      <c r="E5136" s="7">
        <v>6365076.709999999</v>
      </c>
      <c r="F5136" s="33">
        <v>303702.29999999993</v>
      </c>
      <c r="G5136" s="33"/>
    </row>
    <row r="5137" spans="1:7" x14ac:dyDescent="0.25">
      <c r="A5137" s="4">
        <v>41661</v>
      </c>
      <c r="B5137" s="7">
        <v>7642901.1599999964</v>
      </c>
      <c r="C5137" s="7">
        <v>3121266.9200000004</v>
      </c>
      <c r="D5137" s="7">
        <v>5191940.46</v>
      </c>
      <c r="E5137" s="7">
        <v>6277553.4099999992</v>
      </c>
      <c r="F5137" s="33">
        <v>306094.8</v>
      </c>
      <c r="G5137" s="33"/>
    </row>
    <row r="5138" spans="1:7" x14ac:dyDescent="0.25">
      <c r="A5138" s="4">
        <v>41662</v>
      </c>
      <c r="B5138" s="7">
        <v>373520.05</v>
      </c>
      <c r="C5138" s="7">
        <v>3695108</v>
      </c>
      <c r="D5138" s="7">
        <v>9817906.410000002</v>
      </c>
      <c r="E5138" s="7">
        <v>5911088.3399999999</v>
      </c>
      <c r="F5138" s="33">
        <v>311615.70000000007</v>
      </c>
      <c r="G5138" s="33">
        <v>25336.67</v>
      </c>
    </row>
    <row r="5139" spans="1:7" x14ac:dyDescent="0.25">
      <c r="A5139" s="4">
        <v>41663</v>
      </c>
      <c r="B5139" s="7">
        <v>91080</v>
      </c>
      <c r="C5139" s="7">
        <v>15373254.519999998</v>
      </c>
      <c r="D5139" s="7">
        <v>9996532.0600000005</v>
      </c>
      <c r="E5139" s="7">
        <v>341861.67</v>
      </c>
      <c r="F5139" s="33">
        <v>284631.59999999998</v>
      </c>
      <c r="G5139" s="33">
        <v>35273.339999999997</v>
      </c>
    </row>
    <row r="5140" spans="1:7" x14ac:dyDescent="0.25">
      <c r="A5140" s="4">
        <v>41664</v>
      </c>
      <c r="B5140" s="7">
        <v>8865121.1999999955</v>
      </c>
      <c r="C5140" s="7">
        <v>6820167</v>
      </c>
      <c r="D5140" s="7">
        <v>236518.69</v>
      </c>
      <c r="E5140" s="7">
        <v>7182605.8499999996</v>
      </c>
      <c r="F5140" s="33">
        <v>285697.5</v>
      </c>
      <c r="G5140" s="33">
        <v>49206.67</v>
      </c>
    </row>
    <row r="5141" spans="1:7" x14ac:dyDescent="0.25">
      <c r="A5141" s="4">
        <v>41665</v>
      </c>
      <c r="B5141" s="7">
        <v>46460</v>
      </c>
      <c r="C5141" s="7">
        <v>15425799.090000002</v>
      </c>
      <c r="D5141" s="7">
        <v>401192.61</v>
      </c>
      <c r="E5141" s="7">
        <v>123814.16</v>
      </c>
      <c r="F5141" s="33">
        <v>281018.09999999998</v>
      </c>
      <c r="G5141" s="33"/>
    </row>
    <row r="5142" spans="1:7" x14ac:dyDescent="0.25">
      <c r="A5142" s="4">
        <v>41666</v>
      </c>
      <c r="B5142" s="7">
        <v>1118260.1299999999</v>
      </c>
      <c r="C5142" s="7"/>
      <c r="D5142" s="7">
        <v>11658584.889999997</v>
      </c>
      <c r="E5142" s="7">
        <v>7227027.5399999991</v>
      </c>
      <c r="F5142" s="33">
        <v>287873.84999999998</v>
      </c>
      <c r="G5142" s="33">
        <v>63616.67</v>
      </c>
    </row>
    <row r="5143" spans="1:7" x14ac:dyDescent="0.25">
      <c r="A5143" s="4">
        <v>41667</v>
      </c>
      <c r="B5143" s="7">
        <v>9161821.3999999966</v>
      </c>
      <c r="C5143" s="7">
        <v>9412525.5399999991</v>
      </c>
      <c r="D5143" s="7">
        <v>453146.1</v>
      </c>
      <c r="E5143" s="7">
        <v>6292467.1699999981</v>
      </c>
      <c r="F5143" s="33">
        <v>279402.75</v>
      </c>
      <c r="G5143" s="33"/>
    </row>
    <row r="5144" spans="1:7" x14ac:dyDescent="0.25">
      <c r="A5144" s="4">
        <v>41668</v>
      </c>
      <c r="B5144" s="7">
        <v>344080.04000000004</v>
      </c>
      <c r="C5144" s="7">
        <v>10056868.59</v>
      </c>
      <c r="D5144" s="7">
        <v>11850755.359999994</v>
      </c>
      <c r="E5144" s="7">
        <v>5700007.6700000009</v>
      </c>
      <c r="F5144" s="33">
        <v>288952.95</v>
      </c>
      <c r="G5144" s="33"/>
    </row>
    <row r="5145" spans="1:7" x14ac:dyDescent="0.25">
      <c r="A5145" s="4">
        <v>41669</v>
      </c>
      <c r="B5145" s="7">
        <v>9320521.3799999952</v>
      </c>
      <c r="C5145" s="7">
        <v>13122618.66</v>
      </c>
      <c r="D5145" s="7">
        <v>580664.02</v>
      </c>
      <c r="E5145" s="7">
        <v>7283686.6899999995</v>
      </c>
      <c r="F5145" s="33">
        <v>278805.45</v>
      </c>
      <c r="G5145" s="33">
        <v>142303.34999999998</v>
      </c>
    </row>
    <row r="5146" spans="1:7" x14ac:dyDescent="0.25">
      <c r="A5146" s="4">
        <v>41670</v>
      </c>
      <c r="B5146" s="7">
        <v>10120</v>
      </c>
      <c r="C5146" s="7">
        <v>373375.43</v>
      </c>
      <c r="D5146" s="7">
        <v>11784859.439999996</v>
      </c>
      <c r="E5146" s="7">
        <v>6287205.8499999996</v>
      </c>
      <c r="F5146" s="33">
        <v>277526.7</v>
      </c>
      <c r="G5146" s="33"/>
    </row>
    <row r="5147" spans="1:7" x14ac:dyDescent="0.25">
      <c r="A5147" s="4">
        <v>41671</v>
      </c>
      <c r="B5147" s="7"/>
      <c r="C5147" s="7">
        <v>14822325.530000003</v>
      </c>
      <c r="D5147" s="7">
        <v>499234.73</v>
      </c>
      <c r="E5147" s="7">
        <v>7178123.3899999987</v>
      </c>
      <c r="F5147" s="33">
        <v>287802.89999999997</v>
      </c>
      <c r="G5147" s="33"/>
    </row>
    <row r="5148" spans="1:7" x14ac:dyDescent="0.25">
      <c r="A5148" s="4">
        <v>41672</v>
      </c>
      <c r="B5148" s="7">
        <v>174800.03</v>
      </c>
      <c r="C5148" s="7"/>
      <c r="D5148" s="7">
        <v>11932755.159999995</v>
      </c>
      <c r="E5148" s="7">
        <v>7335973.419999999</v>
      </c>
      <c r="F5148" s="33">
        <v>273035.39999999997</v>
      </c>
      <c r="G5148" s="33"/>
    </row>
    <row r="5149" spans="1:7" x14ac:dyDescent="0.25">
      <c r="A5149" s="4">
        <v>41673</v>
      </c>
      <c r="B5149" s="7">
        <v>9334321.4099999964</v>
      </c>
      <c r="C5149" s="7">
        <v>124584.9</v>
      </c>
      <c r="D5149" s="7">
        <v>228614.5</v>
      </c>
      <c r="E5149" s="7">
        <v>6650040.8699999992</v>
      </c>
      <c r="F5149" s="33">
        <v>299022.90000000002</v>
      </c>
      <c r="G5149" s="33">
        <v>122283.35</v>
      </c>
    </row>
    <row r="5150" spans="1:7" x14ac:dyDescent="0.25">
      <c r="A5150" s="4">
        <v>41674</v>
      </c>
      <c r="B5150" s="7">
        <v>848240.10000000009</v>
      </c>
      <c r="C5150" s="7">
        <v>15718119.039999995</v>
      </c>
      <c r="D5150" s="7">
        <v>246085</v>
      </c>
      <c r="E5150" s="7">
        <v>7277627.5399999991</v>
      </c>
      <c r="F5150" s="33">
        <v>288906.75</v>
      </c>
      <c r="G5150" s="33"/>
    </row>
    <row r="5151" spans="1:7" x14ac:dyDescent="0.25">
      <c r="A5151" s="4">
        <v>41675</v>
      </c>
      <c r="B5151" s="7">
        <v>8968621.2899999954</v>
      </c>
      <c r="C5151" s="7">
        <v>14658470.530000001</v>
      </c>
      <c r="D5151" s="7">
        <v>377989.97</v>
      </c>
      <c r="E5151" s="7">
        <v>7273080.8999999994</v>
      </c>
      <c r="F5151" s="33">
        <v>296094.15000000002</v>
      </c>
      <c r="G5151" s="33">
        <v>100173.34</v>
      </c>
    </row>
    <row r="5152" spans="1:7" x14ac:dyDescent="0.25">
      <c r="A5152" s="4">
        <v>41676</v>
      </c>
      <c r="B5152" s="7"/>
      <c r="C5152" s="7">
        <v>48600.29</v>
      </c>
      <c r="D5152" s="7">
        <v>12033848.649999995</v>
      </c>
      <c r="E5152" s="7">
        <v>6412926.6699999999</v>
      </c>
      <c r="F5152" s="33">
        <v>285238.8</v>
      </c>
      <c r="G5152" s="33"/>
    </row>
    <row r="5153" spans="1:7" x14ac:dyDescent="0.25">
      <c r="A5153" s="4">
        <v>41677</v>
      </c>
      <c r="B5153" s="7">
        <v>264500.02999999997</v>
      </c>
      <c r="C5153" s="7">
        <v>15754458.949999997</v>
      </c>
      <c r="D5153" s="7">
        <v>11929124.549999995</v>
      </c>
      <c r="E5153" s="7">
        <v>6418307.5799999982</v>
      </c>
      <c r="F5153" s="33">
        <v>296146.94999999995</v>
      </c>
      <c r="G5153" s="33"/>
    </row>
    <row r="5154" spans="1:7" x14ac:dyDescent="0.25">
      <c r="A5154" s="4">
        <v>41678</v>
      </c>
      <c r="B5154" s="7">
        <v>9377101.4099999964</v>
      </c>
      <c r="C5154" s="7">
        <v>14458659.790000001</v>
      </c>
      <c r="D5154" s="7">
        <v>370208.78</v>
      </c>
      <c r="E5154" s="7">
        <v>6606746.6800000006</v>
      </c>
      <c r="F5154" s="33">
        <v>294409.49999999994</v>
      </c>
      <c r="G5154" s="33">
        <v>123823.36</v>
      </c>
    </row>
    <row r="5155" spans="1:7" x14ac:dyDescent="0.25">
      <c r="A5155" s="4">
        <v>41679</v>
      </c>
      <c r="B5155" s="7">
        <v>149500.03</v>
      </c>
      <c r="C5155" s="7">
        <v>27042.53</v>
      </c>
      <c r="D5155" s="7">
        <v>12005430.919999994</v>
      </c>
      <c r="E5155" s="7">
        <v>6565038.46</v>
      </c>
      <c r="F5155" s="33">
        <v>287898.59999999992</v>
      </c>
      <c r="G5155" s="33"/>
    </row>
    <row r="5156" spans="1:7" x14ac:dyDescent="0.25">
      <c r="A5156" s="4">
        <v>41680</v>
      </c>
      <c r="B5156" s="7">
        <v>8943321.3199999947</v>
      </c>
      <c r="C5156" s="7">
        <v>13892085.680000002</v>
      </c>
      <c r="D5156" s="7">
        <v>450551.20999999996</v>
      </c>
      <c r="E5156" s="7">
        <v>5616673.3599999994</v>
      </c>
      <c r="F5156" s="33">
        <v>324281.09999999992</v>
      </c>
      <c r="G5156" s="33"/>
    </row>
    <row r="5157" spans="1:7" x14ac:dyDescent="0.25">
      <c r="A5157" s="4">
        <v>41681</v>
      </c>
      <c r="B5157" s="7"/>
      <c r="C5157" s="7">
        <v>489667.3</v>
      </c>
      <c r="D5157" s="7">
        <v>11816674.669999994</v>
      </c>
      <c r="E5157" s="7">
        <v>6576340.8999999985</v>
      </c>
      <c r="F5157" s="33">
        <v>302676.00000000006</v>
      </c>
      <c r="G5157" s="33">
        <v>50783.35</v>
      </c>
    </row>
    <row r="5158" spans="1:7" x14ac:dyDescent="0.25">
      <c r="A5158" s="4">
        <v>41682</v>
      </c>
      <c r="B5158" s="7">
        <v>6819041.0199999986</v>
      </c>
      <c r="C5158" s="7">
        <v>277350.71000000002</v>
      </c>
      <c r="D5158" s="7">
        <v>319447.76</v>
      </c>
      <c r="E5158" s="7">
        <v>6201928.330000001</v>
      </c>
      <c r="F5158" s="33">
        <v>189844.05</v>
      </c>
      <c r="G5158" s="33">
        <v>46090</v>
      </c>
    </row>
    <row r="5159" spans="1:7" x14ac:dyDescent="0.25">
      <c r="A5159" s="4">
        <v>41683</v>
      </c>
      <c r="B5159" s="7"/>
      <c r="C5159" s="7">
        <v>1674634.54</v>
      </c>
      <c r="D5159" s="7">
        <v>11684111.909999996</v>
      </c>
      <c r="E5159" s="7">
        <v>5785679.1999999993</v>
      </c>
      <c r="F5159" s="33">
        <v>291583.05</v>
      </c>
      <c r="G5159" s="33"/>
    </row>
    <row r="5160" spans="1:7" x14ac:dyDescent="0.25">
      <c r="A5160" s="4">
        <v>41684</v>
      </c>
      <c r="B5160" s="7">
        <v>896080.12</v>
      </c>
      <c r="C5160" s="7">
        <v>15133164.879999999</v>
      </c>
      <c r="D5160" s="7">
        <v>328246.51</v>
      </c>
      <c r="E5160" s="7">
        <v>7330390.9099999992</v>
      </c>
      <c r="F5160" s="33">
        <v>292751.25</v>
      </c>
      <c r="G5160" s="33">
        <v>46383.34</v>
      </c>
    </row>
    <row r="5161" spans="1:7" x14ac:dyDescent="0.25">
      <c r="A5161" s="4">
        <v>41685</v>
      </c>
      <c r="B5161" s="7">
        <v>2891100.4</v>
      </c>
      <c r="C5161" s="7">
        <v>6963291.8399999999</v>
      </c>
      <c r="D5161" s="7">
        <v>11327674.699999997</v>
      </c>
      <c r="E5161" s="7">
        <v>6462536.7199999988</v>
      </c>
      <c r="F5161" s="33">
        <v>292759.5</v>
      </c>
      <c r="G5161" s="33">
        <v>41763.339999999997</v>
      </c>
    </row>
    <row r="5162" spans="1:7" x14ac:dyDescent="0.25">
      <c r="A5162" s="4">
        <v>41686</v>
      </c>
      <c r="B5162" s="7">
        <v>9323281.4099999964</v>
      </c>
      <c r="C5162" s="7">
        <v>67259.600000000006</v>
      </c>
      <c r="D5162" s="7">
        <v>239760</v>
      </c>
      <c r="E5162" s="7">
        <v>88494.99</v>
      </c>
      <c r="F5162" s="33">
        <v>292119.30000000005</v>
      </c>
      <c r="G5162" s="33"/>
    </row>
    <row r="5163" spans="1:7" x14ac:dyDescent="0.25">
      <c r="A5163" s="4">
        <v>41687</v>
      </c>
      <c r="B5163" s="7"/>
      <c r="C5163" s="7">
        <v>15669824.15</v>
      </c>
      <c r="D5163" s="7">
        <v>1677029.4999999995</v>
      </c>
      <c r="E5163" s="7">
        <v>4097463.0400000005</v>
      </c>
      <c r="F5163" s="33">
        <v>290200.35000000003</v>
      </c>
      <c r="G5163" s="33">
        <v>60756.67</v>
      </c>
    </row>
    <row r="5164" spans="1:7" x14ac:dyDescent="0.25">
      <c r="A5164" s="4">
        <v>41688</v>
      </c>
      <c r="B5164" s="7">
        <v>189980.04</v>
      </c>
      <c r="C5164" s="7">
        <v>2909937.71</v>
      </c>
      <c r="D5164" s="7">
        <v>11882914.129999995</v>
      </c>
      <c r="E5164" s="7">
        <v>6180240.2199999997</v>
      </c>
      <c r="F5164" s="33">
        <v>291360.30000000005</v>
      </c>
      <c r="G5164" s="33">
        <v>51663.34</v>
      </c>
    </row>
    <row r="5165" spans="1:7" x14ac:dyDescent="0.25">
      <c r="A5165" s="4">
        <v>41689</v>
      </c>
      <c r="B5165" s="7">
        <v>9242781.4099999964</v>
      </c>
      <c r="C5165" s="7">
        <v>15715999.560000001</v>
      </c>
      <c r="D5165" s="7">
        <v>285225.64</v>
      </c>
      <c r="E5165" s="7">
        <v>726311.67</v>
      </c>
      <c r="F5165" s="33">
        <v>293272.65000000002</v>
      </c>
      <c r="G5165" s="33">
        <v>47593.34</v>
      </c>
    </row>
    <row r="5166" spans="1:7" x14ac:dyDescent="0.25">
      <c r="A5166" s="4">
        <v>41690</v>
      </c>
      <c r="B5166" s="7">
        <v>319700.05000000005</v>
      </c>
      <c r="C5166" s="7">
        <v>858612.39</v>
      </c>
      <c r="D5166" s="7">
        <v>11864188.489999995</v>
      </c>
      <c r="E5166" s="7">
        <v>7277948.4000000004</v>
      </c>
      <c r="F5166" s="33">
        <v>297221.09999999998</v>
      </c>
      <c r="G5166" s="33"/>
    </row>
    <row r="5167" spans="1:7" x14ac:dyDescent="0.25">
      <c r="A5167" s="4">
        <v>41691</v>
      </c>
      <c r="B5167" s="7">
        <v>9264401.2899999954</v>
      </c>
      <c r="C5167" s="7">
        <v>15736842.089999998</v>
      </c>
      <c r="D5167" s="7">
        <v>295163.24</v>
      </c>
      <c r="E5167" s="7">
        <v>1418184.17</v>
      </c>
      <c r="F5167" s="33">
        <v>280655.09999999992</v>
      </c>
      <c r="G5167" s="33">
        <v>58740</v>
      </c>
    </row>
    <row r="5168" spans="1:7" x14ac:dyDescent="0.25">
      <c r="A5168" s="4">
        <v>41692</v>
      </c>
      <c r="B5168" s="7">
        <v>4140</v>
      </c>
      <c r="C5168" s="7">
        <v>702184.66</v>
      </c>
      <c r="D5168" s="7">
        <v>11608867.509999994</v>
      </c>
      <c r="E5168" s="7">
        <v>7072523.4499999993</v>
      </c>
      <c r="F5168" s="33">
        <v>287043.89999999997</v>
      </c>
      <c r="G5168" s="33">
        <v>31826.68</v>
      </c>
    </row>
    <row r="5169" spans="1:7" x14ac:dyDescent="0.25">
      <c r="A5169" s="4">
        <v>41693</v>
      </c>
      <c r="B5169" s="7">
        <v>133860.03</v>
      </c>
      <c r="C5169" s="7">
        <v>2825863.5</v>
      </c>
      <c r="D5169" s="7">
        <v>11748708.949999996</v>
      </c>
      <c r="E5169" s="7">
        <v>6711695.9099999992</v>
      </c>
      <c r="F5169" s="33">
        <v>304971.15000000002</v>
      </c>
      <c r="G5169" s="33"/>
    </row>
    <row r="5170" spans="1:7" x14ac:dyDescent="0.25">
      <c r="A5170" s="4">
        <v>41694</v>
      </c>
      <c r="B5170" s="7">
        <v>9111221.3399999961</v>
      </c>
      <c r="C5170" s="7">
        <v>15631131.019999998</v>
      </c>
      <c r="D5170" s="7">
        <v>1283675.4599999995</v>
      </c>
      <c r="E5170" s="7">
        <v>7315907.5699999994</v>
      </c>
      <c r="F5170" s="33">
        <v>290533.64999999997</v>
      </c>
      <c r="G5170" s="33">
        <v>60536.679999999993</v>
      </c>
    </row>
    <row r="5171" spans="1:7" x14ac:dyDescent="0.25">
      <c r="A5171" s="4">
        <v>41695</v>
      </c>
      <c r="B5171" s="7">
        <v>1018440.1200000001</v>
      </c>
      <c r="C5171" s="7">
        <v>2537410.5699999998</v>
      </c>
      <c r="D5171" s="7">
        <v>11803385.479999995</v>
      </c>
      <c r="E5171" s="7">
        <v>5570564.4699999997</v>
      </c>
      <c r="F5171" s="33">
        <v>296186.55000000005</v>
      </c>
      <c r="G5171" s="33"/>
    </row>
    <row r="5172" spans="1:7" x14ac:dyDescent="0.25">
      <c r="A5172" s="4">
        <v>41696</v>
      </c>
      <c r="B5172" s="7">
        <v>1257180.1500000001</v>
      </c>
      <c r="C5172" s="7">
        <v>12724899.459999997</v>
      </c>
      <c r="D5172" s="7">
        <v>1298264.9799999997</v>
      </c>
      <c r="E5172" s="7">
        <v>5611585.8399999989</v>
      </c>
      <c r="F5172" s="33">
        <v>292026.90000000002</v>
      </c>
      <c r="G5172" s="33">
        <v>79163.349999999991</v>
      </c>
    </row>
    <row r="5173" spans="1:7" x14ac:dyDescent="0.25">
      <c r="A5173" s="4">
        <v>41697</v>
      </c>
      <c r="B5173" s="7">
        <v>756240.09000000008</v>
      </c>
      <c r="C5173" s="7">
        <v>5664067.3299999991</v>
      </c>
      <c r="D5173" s="7">
        <v>8146379.9500000002</v>
      </c>
      <c r="E5173" s="7">
        <v>6434358.419999999</v>
      </c>
      <c r="F5173" s="33">
        <v>285128.25000000006</v>
      </c>
      <c r="G5173" s="33"/>
    </row>
    <row r="5174" spans="1:7" x14ac:dyDescent="0.25">
      <c r="A5174" s="4">
        <v>41698</v>
      </c>
      <c r="B5174" s="7">
        <v>1877720.25</v>
      </c>
      <c r="C5174" s="7">
        <v>860729.40999999992</v>
      </c>
      <c r="D5174" s="7">
        <v>5958430.8699999992</v>
      </c>
      <c r="E5174" s="7">
        <v>7120510.8699999992</v>
      </c>
      <c r="F5174" s="33">
        <v>284923.64999999997</v>
      </c>
      <c r="G5174" s="33">
        <v>155833.36000000002</v>
      </c>
    </row>
    <row r="5175" spans="1:7" x14ac:dyDescent="0.25">
      <c r="A5175" s="4">
        <v>41699</v>
      </c>
      <c r="B5175" s="7">
        <v>9021521.2499999963</v>
      </c>
      <c r="C5175" s="7">
        <v>13767467.799999997</v>
      </c>
      <c r="D5175" s="7">
        <v>6183204.25</v>
      </c>
      <c r="E5175" s="7">
        <v>4574.17</v>
      </c>
      <c r="F5175" s="33">
        <v>305159.25</v>
      </c>
      <c r="G5175" s="33">
        <v>182600.02</v>
      </c>
    </row>
    <row r="5176" spans="1:7" x14ac:dyDescent="0.25">
      <c r="A5176" s="4">
        <v>41700</v>
      </c>
      <c r="B5176" s="7">
        <v>8743681.1699999962</v>
      </c>
      <c r="C5176" s="7">
        <v>15265232.909999998</v>
      </c>
      <c r="D5176" s="7">
        <v>284910.71000000002</v>
      </c>
      <c r="E5176" s="7">
        <v>4867151.3099999996</v>
      </c>
      <c r="F5176" s="33">
        <v>297013.20000000007</v>
      </c>
      <c r="G5176" s="33"/>
    </row>
    <row r="5177" spans="1:7" x14ac:dyDescent="0.25">
      <c r="A5177" s="4">
        <v>41701</v>
      </c>
      <c r="B5177" s="7">
        <v>9200</v>
      </c>
      <c r="C5177" s="7">
        <v>1121665.72</v>
      </c>
      <c r="D5177" s="7">
        <v>12000420.189999996</v>
      </c>
      <c r="E5177" s="7">
        <v>3673706.6400000006</v>
      </c>
      <c r="F5177" s="33">
        <v>295508.39999999997</v>
      </c>
      <c r="G5177" s="33">
        <v>54156.67</v>
      </c>
    </row>
    <row r="5178" spans="1:7" x14ac:dyDescent="0.25">
      <c r="A5178" s="4">
        <v>41702</v>
      </c>
      <c r="B5178" s="7"/>
      <c r="C5178" s="7">
        <v>2076473.36</v>
      </c>
      <c r="D5178" s="7">
        <v>12118990.899999995</v>
      </c>
      <c r="E5178" s="7">
        <v>2558517.48</v>
      </c>
      <c r="F5178" s="33">
        <v>289809.29999999993</v>
      </c>
      <c r="G5178" s="33">
        <v>45430.01</v>
      </c>
    </row>
    <row r="5179" spans="1:7" x14ac:dyDescent="0.25">
      <c r="A5179" s="4">
        <v>41703</v>
      </c>
      <c r="B5179" s="7">
        <v>132020.01</v>
      </c>
      <c r="C5179" s="7">
        <v>15696274.989999998</v>
      </c>
      <c r="D5179" s="7">
        <v>11287014.390000001</v>
      </c>
      <c r="E5179" s="7">
        <v>88907.49</v>
      </c>
      <c r="F5179" s="33">
        <v>286108.34999999998</v>
      </c>
      <c r="G5179" s="33"/>
    </row>
    <row r="5180" spans="1:7" x14ac:dyDescent="0.25">
      <c r="A5180" s="4">
        <v>41704</v>
      </c>
      <c r="B5180" s="7">
        <v>2256300.2400000002</v>
      </c>
      <c r="C5180" s="7">
        <v>15181107.75</v>
      </c>
      <c r="D5180" s="7">
        <v>278352.07</v>
      </c>
      <c r="E5180" s="7">
        <v>5892965.8799999999</v>
      </c>
      <c r="F5180" s="33">
        <v>286223.84999999998</v>
      </c>
      <c r="G5180" s="33">
        <v>51296.69</v>
      </c>
    </row>
    <row r="5181" spans="1:7" x14ac:dyDescent="0.25">
      <c r="A5181" s="4">
        <v>41705</v>
      </c>
      <c r="B5181" s="7">
        <v>8928601.2099999972</v>
      </c>
      <c r="C5181" s="7">
        <v>1455513.3199999998</v>
      </c>
      <c r="D5181" s="7">
        <v>10728061.99</v>
      </c>
      <c r="E5181" s="7">
        <v>6440573.3499999996</v>
      </c>
      <c r="F5181" s="33">
        <v>275389.95</v>
      </c>
      <c r="G5181" s="33">
        <v>41286.67</v>
      </c>
    </row>
    <row r="5182" spans="1:7" x14ac:dyDescent="0.25">
      <c r="A5182" s="4">
        <v>41706</v>
      </c>
      <c r="B5182" s="7">
        <v>8906061.2799999975</v>
      </c>
      <c r="C5182" s="7">
        <v>15501920.399999997</v>
      </c>
      <c r="D5182" s="7">
        <v>233655</v>
      </c>
      <c r="E5182" s="7">
        <v>4733895.8499999996</v>
      </c>
      <c r="F5182" s="33">
        <v>275680.34999999998</v>
      </c>
      <c r="G5182" s="33">
        <v>138819.98000000001</v>
      </c>
    </row>
    <row r="5183" spans="1:7" x14ac:dyDescent="0.25">
      <c r="A5183" s="4">
        <v>41707</v>
      </c>
      <c r="B5183" s="7"/>
      <c r="C5183" s="7">
        <v>15238615.939999999</v>
      </c>
      <c r="D5183" s="7">
        <v>390160.08999999997</v>
      </c>
      <c r="E5183" s="7">
        <v>1008910.86</v>
      </c>
      <c r="F5183" s="33">
        <v>290744.85000000003</v>
      </c>
      <c r="G5183" s="33"/>
    </row>
    <row r="5184" spans="1:7" x14ac:dyDescent="0.25">
      <c r="A5184" s="4">
        <v>41708</v>
      </c>
      <c r="B5184" s="7">
        <v>1248440.1500000001</v>
      </c>
      <c r="C5184" s="7">
        <v>1521102.57</v>
      </c>
      <c r="D5184" s="7">
        <v>11477948.74</v>
      </c>
      <c r="E5184" s="7">
        <v>6103955.04</v>
      </c>
      <c r="F5184" s="33">
        <v>280506.59999999998</v>
      </c>
      <c r="G5184" s="33">
        <v>9570</v>
      </c>
    </row>
    <row r="5185" spans="1:7" x14ac:dyDescent="0.25">
      <c r="A5185" s="4">
        <v>41709</v>
      </c>
      <c r="B5185" s="7">
        <v>9012321.2299999949</v>
      </c>
      <c r="C5185" s="7">
        <v>1788541.87</v>
      </c>
      <c r="D5185" s="7">
        <v>12130457.74</v>
      </c>
      <c r="E5185" s="7">
        <v>6382878.3699999992</v>
      </c>
      <c r="F5185" s="33">
        <v>199219.34999999998</v>
      </c>
      <c r="G5185" s="33">
        <v>43560.009999999995</v>
      </c>
    </row>
    <row r="5186" spans="1:7" x14ac:dyDescent="0.25">
      <c r="A5186" s="4">
        <v>41710</v>
      </c>
      <c r="B5186" s="7">
        <v>2739760.3299999996</v>
      </c>
      <c r="C5186" s="7">
        <v>15442033.85</v>
      </c>
      <c r="D5186" s="7">
        <v>352729.97000000003</v>
      </c>
      <c r="E5186" s="7">
        <v>6461271.6500000004</v>
      </c>
      <c r="F5186" s="33">
        <v>239306.1</v>
      </c>
      <c r="G5186" s="33">
        <v>74176.679999999993</v>
      </c>
    </row>
    <row r="5187" spans="1:7" x14ac:dyDescent="0.25">
      <c r="A5187" s="4">
        <v>41711</v>
      </c>
      <c r="B5187" s="7">
        <v>1669800.2100000002</v>
      </c>
      <c r="C5187" s="7">
        <v>15475131.470000001</v>
      </c>
      <c r="D5187" s="7">
        <v>380133.51</v>
      </c>
      <c r="E5187" s="7">
        <v>7367690.0799999991</v>
      </c>
      <c r="F5187" s="33">
        <v>280978.50000000006</v>
      </c>
      <c r="G5187" s="33">
        <v>93646.709999999992</v>
      </c>
    </row>
    <row r="5188" spans="1:7" x14ac:dyDescent="0.25">
      <c r="A5188" s="4">
        <v>41712</v>
      </c>
      <c r="B5188" s="7">
        <v>9137441.2899999972</v>
      </c>
      <c r="C5188" s="7">
        <v>2283615.19</v>
      </c>
      <c r="D5188" s="7">
        <v>12210442.869999997</v>
      </c>
      <c r="E5188" s="7">
        <v>6823703.419999999</v>
      </c>
      <c r="F5188" s="33">
        <v>297801.90000000002</v>
      </c>
      <c r="G5188" s="33"/>
    </row>
    <row r="5189" spans="1:7" x14ac:dyDescent="0.25">
      <c r="A5189" s="4">
        <v>41713</v>
      </c>
      <c r="B5189" s="7">
        <v>144440</v>
      </c>
      <c r="C5189" s="7">
        <v>15067618.119999999</v>
      </c>
      <c r="D5189" s="7">
        <v>11859395.730000002</v>
      </c>
      <c r="E5189" s="7">
        <v>3070.84</v>
      </c>
      <c r="F5189" s="33">
        <v>297511.49999999994</v>
      </c>
      <c r="G5189" s="33"/>
    </row>
    <row r="5190" spans="1:7" x14ac:dyDescent="0.25">
      <c r="A5190" s="4">
        <v>41714</v>
      </c>
      <c r="B5190" s="7">
        <v>7704080.8200000022</v>
      </c>
      <c r="C5190" s="7">
        <v>14430524.399999999</v>
      </c>
      <c r="D5190" s="7">
        <v>250279.30999999997</v>
      </c>
      <c r="E5190" s="7">
        <v>11385</v>
      </c>
      <c r="F5190" s="33">
        <v>301717.35000000009</v>
      </c>
      <c r="G5190" s="33"/>
    </row>
    <row r="5191" spans="1:7" x14ac:dyDescent="0.25">
      <c r="A5191" s="4">
        <v>41715</v>
      </c>
      <c r="B5191" s="7">
        <v>699200.08</v>
      </c>
      <c r="C5191" s="7">
        <v>11262404.009999998</v>
      </c>
      <c r="D5191" s="7">
        <v>9411053.7300000004</v>
      </c>
      <c r="E5191" s="7">
        <v>6962230.1099999994</v>
      </c>
      <c r="F5191" s="33">
        <v>289654.2</v>
      </c>
      <c r="G5191" s="33">
        <v>80116.7</v>
      </c>
    </row>
    <row r="5192" spans="1:7" x14ac:dyDescent="0.25">
      <c r="A5192" s="4">
        <v>41716</v>
      </c>
      <c r="B5192" s="7">
        <v>9362381.3999999966</v>
      </c>
      <c r="C5192" s="7">
        <v>6922278.9999999991</v>
      </c>
      <c r="D5192" s="7">
        <v>417881.72</v>
      </c>
      <c r="E5192" s="7">
        <v>5679511.0599999996</v>
      </c>
      <c r="F5192" s="33">
        <v>310729.65000000002</v>
      </c>
      <c r="G5192" s="33">
        <v>66733.36</v>
      </c>
    </row>
    <row r="5193" spans="1:7" x14ac:dyDescent="0.25">
      <c r="A5193" s="4">
        <v>41717</v>
      </c>
      <c r="B5193" s="7">
        <v>8692161.1299999971</v>
      </c>
      <c r="C5193" s="7">
        <v>10713480.439999999</v>
      </c>
      <c r="D5193" s="7">
        <v>1848889.76</v>
      </c>
      <c r="E5193" s="7">
        <v>7258835.8999999985</v>
      </c>
      <c r="F5193" s="33">
        <v>309267.75</v>
      </c>
      <c r="G5193" s="33"/>
    </row>
    <row r="5194" spans="1:7" x14ac:dyDescent="0.25">
      <c r="A5194" s="4">
        <v>41718</v>
      </c>
      <c r="B5194" s="7">
        <v>1398400.1300000001</v>
      </c>
      <c r="C5194" s="7">
        <v>3369881.2600000002</v>
      </c>
      <c r="D5194" s="7">
        <v>12016752.869999999</v>
      </c>
      <c r="E5194" s="7">
        <v>7325294.1999999993</v>
      </c>
      <c r="F5194" s="33">
        <v>306343.95</v>
      </c>
      <c r="G5194" s="33">
        <v>47850.009999999995</v>
      </c>
    </row>
    <row r="5195" spans="1:7" x14ac:dyDescent="0.25">
      <c r="A5195" s="4">
        <v>41719</v>
      </c>
      <c r="B5195" s="7">
        <v>2259520.27</v>
      </c>
      <c r="C5195" s="7">
        <v>14929273.26</v>
      </c>
      <c r="D5195" s="7">
        <v>7462404.2400000002</v>
      </c>
      <c r="E5195" s="7">
        <v>7324579.2599999988</v>
      </c>
      <c r="F5195" s="33">
        <v>314047.8</v>
      </c>
      <c r="G5195" s="33"/>
    </row>
    <row r="5196" spans="1:7" x14ac:dyDescent="0.25">
      <c r="A5196" s="4">
        <v>41720</v>
      </c>
      <c r="B5196" s="7">
        <v>3325340.4400000004</v>
      </c>
      <c r="C5196" s="7">
        <v>5022938.41</v>
      </c>
      <c r="D5196" s="7">
        <v>11683784.350000001</v>
      </c>
      <c r="E5196" s="7">
        <v>5734125.8499999996</v>
      </c>
      <c r="F5196" s="33">
        <v>317598.60000000003</v>
      </c>
      <c r="G5196" s="33">
        <v>110733.36</v>
      </c>
    </row>
    <row r="5197" spans="1:7" x14ac:dyDescent="0.25">
      <c r="A5197" s="4">
        <v>41721</v>
      </c>
      <c r="B5197" s="7">
        <v>761300.09000000008</v>
      </c>
      <c r="C5197" s="7">
        <v>15095260.820000002</v>
      </c>
      <c r="D5197" s="7">
        <v>234036.6</v>
      </c>
      <c r="E5197" s="7">
        <v>4581875.82</v>
      </c>
      <c r="F5197" s="33">
        <v>311876.40000000002</v>
      </c>
      <c r="G5197" s="33"/>
    </row>
    <row r="5198" spans="1:7" x14ac:dyDescent="0.25">
      <c r="A5198" s="4">
        <v>41722</v>
      </c>
      <c r="B5198" s="7">
        <v>4082040.4700000007</v>
      </c>
      <c r="C5198" s="7">
        <v>1614752.15</v>
      </c>
      <c r="D5198" s="7">
        <v>801552.87</v>
      </c>
      <c r="E5198" s="7">
        <v>7358083.3899999997</v>
      </c>
      <c r="F5198" s="33">
        <v>300247.20000000007</v>
      </c>
      <c r="G5198" s="33"/>
    </row>
    <row r="5199" spans="1:7" x14ac:dyDescent="0.25">
      <c r="A5199" s="4">
        <v>41723</v>
      </c>
      <c r="B5199" s="7">
        <v>4336880.540000001</v>
      </c>
      <c r="C5199" s="7">
        <v>1940747.94</v>
      </c>
      <c r="D5199" s="7">
        <v>11911866.240000002</v>
      </c>
      <c r="E5199" s="7">
        <v>7325065</v>
      </c>
      <c r="F5199" s="33">
        <v>301742.10000000003</v>
      </c>
      <c r="G5199" s="33"/>
    </row>
    <row r="5200" spans="1:7" x14ac:dyDescent="0.25">
      <c r="A5200" s="4">
        <v>41724</v>
      </c>
      <c r="B5200" s="7">
        <v>4427960.53</v>
      </c>
      <c r="C5200" s="7">
        <v>15266022.630000005</v>
      </c>
      <c r="D5200" s="7">
        <v>495803.14</v>
      </c>
      <c r="E5200" s="7">
        <v>1029893.3200000002</v>
      </c>
      <c r="F5200" s="33">
        <v>304500.90000000002</v>
      </c>
      <c r="G5200" s="33">
        <v>100393.37</v>
      </c>
    </row>
    <row r="5201" spans="1:7" x14ac:dyDescent="0.25">
      <c r="A5201" s="4">
        <v>41725</v>
      </c>
      <c r="B5201" s="7">
        <v>3472540.37</v>
      </c>
      <c r="C5201" s="7">
        <v>1502103.25</v>
      </c>
      <c r="D5201" s="7">
        <v>12027909.310000002</v>
      </c>
      <c r="E5201" s="7">
        <v>6856575.0499999998</v>
      </c>
      <c r="F5201" s="33">
        <v>296508.3000000001</v>
      </c>
      <c r="G5201" s="33"/>
    </row>
    <row r="5202" spans="1:7" x14ac:dyDescent="0.25">
      <c r="A5202" s="4">
        <v>41726</v>
      </c>
      <c r="B5202" s="7">
        <v>4162540.4699999997</v>
      </c>
      <c r="C5202" s="7">
        <v>15790673.059999999</v>
      </c>
      <c r="D5202" s="7">
        <v>321593.34999999998</v>
      </c>
      <c r="E5202" s="7">
        <v>7365765.0699999994</v>
      </c>
      <c r="F5202" s="33">
        <v>311089.34999999998</v>
      </c>
      <c r="G5202" s="33">
        <v>84186.709999999992</v>
      </c>
    </row>
    <row r="5203" spans="1:7" x14ac:dyDescent="0.25">
      <c r="A5203" s="4">
        <v>41727</v>
      </c>
      <c r="B5203" s="7">
        <v>4261440.62</v>
      </c>
      <c r="C5203" s="7">
        <v>225587.94999999998</v>
      </c>
      <c r="D5203" s="7">
        <v>11890401.1</v>
      </c>
      <c r="E5203" s="7">
        <v>7191946.7299999995</v>
      </c>
      <c r="F5203" s="33">
        <v>316537.65000000002</v>
      </c>
      <c r="G5203" s="33"/>
    </row>
    <row r="5204" spans="1:7" x14ac:dyDescent="0.25">
      <c r="A5204" s="4">
        <v>41728</v>
      </c>
      <c r="B5204" s="7">
        <v>6628140.9399999985</v>
      </c>
      <c r="C5204" s="7">
        <v>106373.26</v>
      </c>
      <c r="D5204" s="7">
        <v>233692.5</v>
      </c>
      <c r="E5204" s="7">
        <v>4204511.6500000004</v>
      </c>
      <c r="F5204" s="33">
        <v>328983.60000000003</v>
      </c>
      <c r="G5204" s="33"/>
    </row>
    <row r="5205" spans="1:7" x14ac:dyDescent="0.25">
      <c r="A5205" s="4">
        <v>41729</v>
      </c>
      <c r="B5205" s="7">
        <v>1392880.1500000001</v>
      </c>
      <c r="C5205" s="7">
        <v>15634812.270000003</v>
      </c>
      <c r="D5205" s="7">
        <v>293065.90000000002</v>
      </c>
      <c r="E5205" s="7">
        <v>1531337.4500000002</v>
      </c>
      <c r="F5205" s="33">
        <v>308911.34999999998</v>
      </c>
      <c r="G5205" s="33"/>
    </row>
    <row r="5206" spans="1:7" x14ac:dyDescent="0.25">
      <c r="A5206" s="4">
        <v>41730</v>
      </c>
      <c r="B5206" s="7">
        <v>2473420.3100000005</v>
      </c>
      <c r="C5206" s="7">
        <v>15449608.000000002</v>
      </c>
      <c r="D5206" s="7">
        <v>8568673.0199999996</v>
      </c>
      <c r="E5206" s="7">
        <v>644205.81000000006</v>
      </c>
      <c r="F5206" s="33">
        <v>300684.45000000007</v>
      </c>
      <c r="G5206" s="33">
        <v>133026.64000000001</v>
      </c>
    </row>
    <row r="5207" spans="1:7" x14ac:dyDescent="0.25">
      <c r="A5207" s="4">
        <v>41731</v>
      </c>
      <c r="B5207" s="7">
        <v>5485960.6399999997</v>
      </c>
      <c r="C5207" s="7">
        <v>8273432.1099999994</v>
      </c>
      <c r="D5207" s="7">
        <v>11305491.57</v>
      </c>
      <c r="E5207" s="7">
        <v>6351409.1999999993</v>
      </c>
      <c r="F5207" s="33">
        <v>317582.09999999998</v>
      </c>
      <c r="G5207" s="33"/>
    </row>
    <row r="5208" spans="1:7" x14ac:dyDescent="0.25">
      <c r="A5208" s="4">
        <v>41732</v>
      </c>
      <c r="B5208" s="7">
        <v>958640.12</v>
      </c>
      <c r="C5208" s="7">
        <v>9197655.410000002</v>
      </c>
      <c r="D5208" s="7">
        <v>284743.64</v>
      </c>
      <c r="E5208" s="7">
        <v>7306236.7299999986</v>
      </c>
      <c r="F5208" s="33">
        <v>312097.49999999988</v>
      </c>
      <c r="G5208" s="33"/>
    </row>
    <row r="5209" spans="1:7" x14ac:dyDescent="0.25">
      <c r="A5209" s="4">
        <v>41733</v>
      </c>
      <c r="B5209" s="7">
        <v>632040.06999999995</v>
      </c>
      <c r="C5209" s="7">
        <v>7854454.1999999993</v>
      </c>
      <c r="D5209" s="7">
        <v>8848312.089999998</v>
      </c>
      <c r="E5209" s="7">
        <v>7028596.79</v>
      </c>
      <c r="F5209" s="33">
        <v>310185.15000000002</v>
      </c>
      <c r="G5209" s="33">
        <v>69226.67</v>
      </c>
    </row>
    <row r="5210" spans="1:7" x14ac:dyDescent="0.25">
      <c r="A5210" s="4">
        <v>41734</v>
      </c>
      <c r="B5210" s="7">
        <v>9272221.3199999966</v>
      </c>
      <c r="C5210" s="7">
        <v>5741663.290000001</v>
      </c>
      <c r="D5210" s="7">
        <v>3184712.94</v>
      </c>
      <c r="E5210" s="7">
        <v>4021141.6700000004</v>
      </c>
      <c r="F5210" s="33">
        <v>314023.05000000005</v>
      </c>
      <c r="G5210" s="33"/>
    </row>
    <row r="5211" spans="1:7" x14ac:dyDescent="0.25">
      <c r="A5211" s="4">
        <v>41735</v>
      </c>
      <c r="B5211" s="7">
        <v>11960</v>
      </c>
      <c r="C5211" s="7">
        <v>6127503.0099999998</v>
      </c>
      <c r="D5211" s="7">
        <v>11940174.739999998</v>
      </c>
      <c r="E5211" s="7">
        <v>1182857.49</v>
      </c>
      <c r="F5211" s="33">
        <v>326495.40000000002</v>
      </c>
      <c r="G5211" s="33">
        <v>60793.34</v>
      </c>
    </row>
    <row r="5212" spans="1:7" x14ac:dyDescent="0.25">
      <c r="A5212" s="4">
        <v>41736</v>
      </c>
      <c r="B5212" s="7">
        <v>4114700.5099999993</v>
      </c>
      <c r="C5212" s="7">
        <v>8246919.3199999994</v>
      </c>
      <c r="D5212" s="7">
        <v>1718059.77</v>
      </c>
      <c r="E5212" s="7">
        <v>6979060.0100000007</v>
      </c>
      <c r="F5212" s="33">
        <v>295500.15000000002</v>
      </c>
      <c r="G5212" s="33"/>
    </row>
    <row r="5213" spans="1:7" x14ac:dyDescent="0.25">
      <c r="A5213" s="4">
        <v>41737</v>
      </c>
      <c r="B5213" s="7">
        <v>1619660.1900000002</v>
      </c>
      <c r="C5213" s="7">
        <v>9245425.8399999999</v>
      </c>
      <c r="D5213" s="7">
        <v>10274141.380000003</v>
      </c>
      <c r="E5213" s="7">
        <v>6529004.209999999</v>
      </c>
      <c r="F5213" s="33">
        <v>200392.50000000003</v>
      </c>
      <c r="G5213" s="33">
        <v>33036.67</v>
      </c>
    </row>
    <row r="5214" spans="1:7" x14ac:dyDescent="0.25">
      <c r="A5214" s="4">
        <v>41738</v>
      </c>
      <c r="B5214" s="7">
        <v>6048080.7999999989</v>
      </c>
      <c r="C5214" s="7">
        <v>8702721.4199999999</v>
      </c>
      <c r="D5214" s="7">
        <v>9689137.879999999</v>
      </c>
      <c r="E5214" s="7">
        <v>5957022.5099999998</v>
      </c>
      <c r="F5214" s="33">
        <v>292830.45000000007</v>
      </c>
      <c r="G5214" s="33"/>
    </row>
    <row r="5215" spans="1:7" x14ac:dyDescent="0.25">
      <c r="A5215" s="4">
        <v>41739</v>
      </c>
      <c r="B5215" s="7">
        <v>1928780.22</v>
      </c>
      <c r="C5215" s="7">
        <v>12199412.399999999</v>
      </c>
      <c r="D5215" s="7">
        <v>8241856.9400000004</v>
      </c>
      <c r="E5215" s="7">
        <v>5205135.6000000006</v>
      </c>
      <c r="F5215" s="33">
        <v>302346.00000000006</v>
      </c>
      <c r="G5215" s="33">
        <v>45796.679999999993</v>
      </c>
    </row>
    <row r="5216" spans="1:7" x14ac:dyDescent="0.25">
      <c r="A5216" s="4">
        <v>41740</v>
      </c>
      <c r="B5216" s="7">
        <v>1893820.23</v>
      </c>
      <c r="C5216" s="7">
        <v>15523624.009999998</v>
      </c>
      <c r="D5216" s="7">
        <v>471963.70999999996</v>
      </c>
      <c r="E5216" s="7">
        <v>6136689.1200000001</v>
      </c>
      <c r="F5216" s="33">
        <v>322796.10000000003</v>
      </c>
      <c r="G5216" s="33"/>
    </row>
    <row r="5217" spans="1:7" x14ac:dyDescent="0.25">
      <c r="A5217" s="4">
        <v>41741</v>
      </c>
      <c r="B5217" s="7">
        <v>6744520.7499999981</v>
      </c>
      <c r="C5217" s="7">
        <v>5380974.4400000004</v>
      </c>
      <c r="D5217" s="7">
        <v>9335472.3300000001</v>
      </c>
      <c r="E5217" s="7">
        <v>5484462.6899999985</v>
      </c>
      <c r="F5217" s="33">
        <v>323000.7</v>
      </c>
      <c r="G5217" s="33">
        <v>65743.34</v>
      </c>
    </row>
    <row r="5218" spans="1:7" x14ac:dyDescent="0.25">
      <c r="A5218" s="4">
        <v>41742</v>
      </c>
      <c r="B5218" s="7"/>
      <c r="C5218" s="7">
        <v>15233793.41</v>
      </c>
      <c r="D5218" s="7">
        <v>426044.42000000004</v>
      </c>
      <c r="E5218" s="7">
        <v>5506068.5</v>
      </c>
      <c r="F5218" s="33">
        <v>303204</v>
      </c>
      <c r="G5218" s="33"/>
    </row>
    <row r="5219" spans="1:7" x14ac:dyDescent="0.25">
      <c r="A5219" s="4">
        <v>41743</v>
      </c>
      <c r="B5219" s="7">
        <v>4236600.5799999991</v>
      </c>
      <c r="C5219" s="7">
        <v>44817.03</v>
      </c>
      <c r="D5219" s="7">
        <v>9697686.6099999994</v>
      </c>
      <c r="E5219" s="7">
        <v>7282632.4700000007</v>
      </c>
      <c r="F5219" s="33">
        <v>298991.55</v>
      </c>
      <c r="G5219" s="33">
        <v>36520.01</v>
      </c>
    </row>
    <row r="5220" spans="1:7" x14ac:dyDescent="0.25">
      <c r="A5220" s="4">
        <v>41744</v>
      </c>
      <c r="B5220" s="7">
        <v>6117540.6899999985</v>
      </c>
      <c r="C5220" s="7">
        <v>15574475.480000002</v>
      </c>
      <c r="D5220" s="7">
        <v>8613802.0599999987</v>
      </c>
      <c r="E5220" s="7">
        <v>29910.83</v>
      </c>
      <c r="F5220" s="33">
        <v>318829.5</v>
      </c>
      <c r="G5220" s="33">
        <v>90053.349999999991</v>
      </c>
    </row>
    <row r="5221" spans="1:7" x14ac:dyDescent="0.25">
      <c r="A5221" s="4">
        <v>41745</v>
      </c>
      <c r="B5221" s="7"/>
      <c r="C5221" s="7">
        <v>15329473.250000004</v>
      </c>
      <c r="D5221" s="7">
        <v>332450.25</v>
      </c>
      <c r="E5221" s="7">
        <v>5568805.0499999989</v>
      </c>
      <c r="F5221" s="33">
        <v>309858.45</v>
      </c>
      <c r="G5221" s="33">
        <v>30066.67</v>
      </c>
    </row>
    <row r="5222" spans="1:7" x14ac:dyDescent="0.25">
      <c r="A5222" s="4">
        <v>41746</v>
      </c>
      <c r="B5222" s="7">
        <v>3916900.5399999996</v>
      </c>
      <c r="C5222" s="7">
        <v>2503670.39</v>
      </c>
      <c r="D5222" s="7">
        <v>9624610.4199999999</v>
      </c>
      <c r="E5222" s="7">
        <v>7371540.0499999989</v>
      </c>
      <c r="F5222" s="33">
        <v>282136.8</v>
      </c>
      <c r="G5222" s="33">
        <v>34246.67</v>
      </c>
    </row>
    <row r="5223" spans="1:7" x14ac:dyDescent="0.25">
      <c r="A5223" s="4">
        <v>41747</v>
      </c>
      <c r="B5223" s="7">
        <v>7570460.8899999969</v>
      </c>
      <c r="C5223" s="7"/>
      <c r="D5223" s="7">
        <v>388701.64</v>
      </c>
      <c r="E5223" s="7">
        <v>7304577.5699999994</v>
      </c>
      <c r="F5223" s="33">
        <v>265803.45</v>
      </c>
      <c r="G5223" s="33"/>
    </row>
    <row r="5224" spans="1:7" x14ac:dyDescent="0.25">
      <c r="A5224" s="4">
        <v>41748</v>
      </c>
      <c r="B5224" s="7"/>
      <c r="C5224" s="7">
        <v>4415047.4399999995</v>
      </c>
      <c r="D5224" s="7">
        <v>8715020.2500000019</v>
      </c>
      <c r="E5224" s="7">
        <v>4290</v>
      </c>
      <c r="F5224" s="33">
        <v>299801.69999999995</v>
      </c>
      <c r="G5224" s="33">
        <v>38133.339999999997</v>
      </c>
    </row>
    <row r="5225" spans="1:7" x14ac:dyDescent="0.25">
      <c r="A5225" s="4">
        <v>41749</v>
      </c>
      <c r="B5225" s="7">
        <v>315560.05</v>
      </c>
      <c r="C5225" s="7">
        <v>2180118.0700000003</v>
      </c>
      <c r="D5225" s="7">
        <v>260430.45</v>
      </c>
      <c r="E5225" s="7">
        <v>222676.66</v>
      </c>
      <c r="F5225" s="33">
        <v>310114.20000000007</v>
      </c>
      <c r="G5225" s="33">
        <v>35493.340000000004</v>
      </c>
    </row>
    <row r="5226" spans="1:7" x14ac:dyDescent="0.25">
      <c r="A5226" s="4">
        <v>41750</v>
      </c>
      <c r="B5226" s="7">
        <v>3279340.4199999995</v>
      </c>
      <c r="C5226" s="7">
        <v>9310633.1799999978</v>
      </c>
      <c r="D5226" s="7">
        <v>9304514.6700000018</v>
      </c>
      <c r="E5226" s="7">
        <v>3081035.8999999994</v>
      </c>
      <c r="F5226" s="33">
        <v>285524.25000000006</v>
      </c>
      <c r="G5226" s="33">
        <v>43706.68</v>
      </c>
    </row>
    <row r="5227" spans="1:7" x14ac:dyDescent="0.25">
      <c r="A5227" s="4">
        <v>41751</v>
      </c>
      <c r="B5227" s="7">
        <v>8000320.7900000028</v>
      </c>
      <c r="C5227" s="7">
        <v>15464557.479999999</v>
      </c>
      <c r="D5227" s="7">
        <v>9408109.290000001</v>
      </c>
      <c r="E5227" s="7">
        <v>570249.17000000016</v>
      </c>
      <c r="F5227" s="33">
        <v>292886.55000000005</v>
      </c>
      <c r="G5227" s="33">
        <v>39930.01</v>
      </c>
    </row>
    <row r="5228" spans="1:7" x14ac:dyDescent="0.25">
      <c r="A5228" s="4">
        <v>41752</v>
      </c>
      <c r="B5228" s="7">
        <v>5557720.5900000008</v>
      </c>
      <c r="C5228" s="7">
        <v>12406743.26</v>
      </c>
      <c r="D5228" s="7">
        <v>9389067.0099999998</v>
      </c>
      <c r="E5228" s="7">
        <v>3561360.0599999996</v>
      </c>
      <c r="F5228" s="33">
        <v>293893.05000000005</v>
      </c>
      <c r="G5228" s="33">
        <v>46933.34</v>
      </c>
    </row>
    <row r="5229" spans="1:7" x14ac:dyDescent="0.25">
      <c r="A5229" s="4">
        <v>41753</v>
      </c>
      <c r="B5229" s="7"/>
      <c r="C5229" s="7">
        <v>1035702.1499999999</v>
      </c>
      <c r="D5229" s="7">
        <v>9422102.5499999989</v>
      </c>
      <c r="E5229" s="7">
        <v>5314411.8699999992</v>
      </c>
      <c r="F5229" s="33">
        <v>301227.29999999993</v>
      </c>
      <c r="G5229" s="33">
        <v>73406.67</v>
      </c>
    </row>
    <row r="5230" spans="1:7" x14ac:dyDescent="0.25">
      <c r="A5230" s="4">
        <v>41754</v>
      </c>
      <c r="B5230" s="7">
        <v>146740.01999999999</v>
      </c>
      <c r="C5230" s="7">
        <v>6301867.3499999996</v>
      </c>
      <c r="D5230" s="7">
        <v>9325670.5500000007</v>
      </c>
      <c r="E5230" s="7">
        <v>3306288.36</v>
      </c>
      <c r="F5230" s="33">
        <v>301323</v>
      </c>
      <c r="G5230" s="33">
        <v>62333.35</v>
      </c>
    </row>
    <row r="5231" spans="1:7" x14ac:dyDescent="0.25">
      <c r="A5231" s="4">
        <v>41755</v>
      </c>
      <c r="B5231" s="7">
        <v>409400.06</v>
      </c>
      <c r="C5231" s="7">
        <v>4691086.5600000005</v>
      </c>
      <c r="D5231" s="7">
        <v>9406649.6300000008</v>
      </c>
      <c r="E5231" s="7">
        <v>3635261.63</v>
      </c>
      <c r="F5231" s="33">
        <v>282686.25000000006</v>
      </c>
      <c r="G5231" s="33">
        <v>78503.349999999991</v>
      </c>
    </row>
    <row r="5232" spans="1:7" x14ac:dyDescent="0.25">
      <c r="A5232" s="4">
        <v>41756</v>
      </c>
      <c r="B5232" s="7">
        <v>118220.01</v>
      </c>
      <c r="C5232" s="7">
        <v>273863.67999999999</v>
      </c>
      <c r="D5232" s="7">
        <v>9402802.7799999975</v>
      </c>
      <c r="E5232" s="7">
        <v>2649560.92</v>
      </c>
      <c r="F5232" s="33">
        <v>287794.64999999997</v>
      </c>
      <c r="G5232" s="33">
        <v>72123.349999999991</v>
      </c>
    </row>
    <row r="5233" spans="1:7" x14ac:dyDescent="0.25">
      <c r="A5233" s="4">
        <v>41757</v>
      </c>
      <c r="B5233" s="7">
        <v>7646580.8000000045</v>
      </c>
      <c r="C5233" s="7">
        <v>9611230.6399999987</v>
      </c>
      <c r="D5233" s="7">
        <v>9427700.870000001</v>
      </c>
      <c r="E5233" s="7">
        <v>1667700.84</v>
      </c>
      <c r="F5233" s="33">
        <v>294995.25000000006</v>
      </c>
      <c r="G5233" s="33">
        <v>51333.34</v>
      </c>
    </row>
    <row r="5234" spans="1:7" x14ac:dyDescent="0.25">
      <c r="A5234" s="4">
        <v>41758</v>
      </c>
      <c r="B5234" s="7">
        <v>7367360.7400000049</v>
      </c>
      <c r="C5234" s="7">
        <v>12234070.369999999</v>
      </c>
      <c r="D5234" s="7">
        <v>9429966.5600000005</v>
      </c>
      <c r="E5234" s="7">
        <v>2830767.5</v>
      </c>
      <c r="F5234" s="33">
        <v>301080.45000000007</v>
      </c>
      <c r="G5234" s="33">
        <v>47336.67</v>
      </c>
    </row>
    <row r="5235" spans="1:7" x14ac:dyDescent="0.25">
      <c r="A5235" s="4">
        <v>41759</v>
      </c>
      <c r="B5235" s="7">
        <v>7414740.7200000044</v>
      </c>
      <c r="C5235" s="7">
        <v>12769815.15</v>
      </c>
      <c r="D5235" s="7">
        <v>9059840.1799999997</v>
      </c>
      <c r="E5235" s="7">
        <v>5064693.3899999997</v>
      </c>
      <c r="F5235" s="33">
        <v>297112.19999999995</v>
      </c>
      <c r="G5235" s="33">
        <v>36043.339999999997</v>
      </c>
    </row>
    <row r="5236" spans="1:7" x14ac:dyDescent="0.25">
      <c r="A5236" s="4">
        <v>41760</v>
      </c>
      <c r="B5236" s="7">
        <v>7583100.7800000031</v>
      </c>
      <c r="C5236" s="7">
        <v>13530084.790000001</v>
      </c>
      <c r="D5236" s="7"/>
      <c r="E5236" s="7">
        <v>868743.36</v>
      </c>
      <c r="F5236" s="33">
        <v>275122.65000000002</v>
      </c>
      <c r="G5236" s="33"/>
    </row>
    <row r="5237" spans="1:7" x14ac:dyDescent="0.25">
      <c r="A5237" s="4">
        <v>41761</v>
      </c>
      <c r="B5237" s="7">
        <v>935180.1399999999</v>
      </c>
      <c r="C5237" s="7">
        <v>13390002.5</v>
      </c>
      <c r="D5237" s="7">
        <v>2928975.95</v>
      </c>
      <c r="E5237" s="7">
        <v>400344.97</v>
      </c>
      <c r="F5237" s="33">
        <v>283078.95</v>
      </c>
      <c r="G5237" s="33">
        <v>50306.68</v>
      </c>
    </row>
    <row r="5238" spans="1:7" x14ac:dyDescent="0.25">
      <c r="A5238" s="4">
        <v>41762</v>
      </c>
      <c r="B5238" s="7">
        <v>9286021.3099999968</v>
      </c>
      <c r="C5238" s="7">
        <v>9955619.2699999977</v>
      </c>
      <c r="D5238" s="7">
        <v>8565326.6600000001</v>
      </c>
      <c r="E5238" s="7">
        <v>4051034.2999999989</v>
      </c>
      <c r="F5238" s="33">
        <v>296729.40000000002</v>
      </c>
      <c r="G5238" s="33">
        <v>60206.679999999993</v>
      </c>
    </row>
    <row r="5239" spans="1:7" x14ac:dyDescent="0.25">
      <c r="A5239" s="4">
        <v>41763</v>
      </c>
      <c r="B5239" s="7"/>
      <c r="C5239" s="7"/>
      <c r="D5239" s="7">
        <v>7762717.9800000004</v>
      </c>
      <c r="E5239" s="7">
        <v>6961047.5699999994</v>
      </c>
      <c r="F5239" s="33">
        <v>293498.7</v>
      </c>
      <c r="G5239" s="33"/>
    </row>
    <row r="5240" spans="1:7" x14ac:dyDescent="0.25">
      <c r="A5240" s="4">
        <v>41764</v>
      </c>
      <c r="B5240" s="7">
        <v>1555260.2</v>
      </c>
      <c r="C5240" s="7">
        <v>3456135.5699999994</v>
      </c>
      <c r="D5240" s="7">
        <v>7711063.7700000005</v>
      </c>
      <c r="E5240" s="7">
        <v>7372630.8899999997</v>
      </c>
      <c r="F5240" s="33">
        <v>286233.75</v>
      </c>
      <c r="G5240" s="33">
        <v>52213.35</v>
      </c>
    </row>
    <row r="5241" spans="1:7" x14ac:dyDescent="0.25">
      <c r="A5241" s="4">
        <v>41765</v>
      </c>
      <c r="B5241" s="7">
        <v>997280.12000000011</v>
      </c>
      <c r="C5241" s="7">
        <v>15210432.869999999</v>
      </c>
      <c r="D5241" s="7">
        <v>7387614.1500000013</v>
      </c>
      <c r="E5241" s="7">
        <v>7047700.0100000007</v>
      </c>
      <c r="F5241" s="33">
        <v>265551</v>
      </c>
      <c r="G5241" s="33">
        <v>70106.67</v>
      </c>
    </row>
    <row r="5242" spans="1:7" x14ac:dyDescent="0.25">
      <c r="A5242" s="4">
        <v>41766</v>
      </c>
      <c r="B5242" s="7"/>
      <c r="C5242" s="7">
        <v>15747053.299999999</v>
      </c>
      <c r="D5242" s="7">
        <v>8023246.5299999993</v>
      </c>
      <c r="E5242" s="7">
        <v>887736.69000000006</v>
      </c>
      <c r="F5242" s="33">
        <v>286235.39999999991</v>
      </c>
      <c r="G5242" s="33">
        <v>44880</v>
      </c>
    </row>
    <row r="5243" spans="1:7" x14ac:dyDescent="0.25">
      <c r="A5243" s="4">
        <v>41767</v>
      </c>
      <c r="B5243" s="7"/>
      <c r="C5243" s="7">
        <v>14459806.149999999</v>
      </c>
      <c r="D5243" s="7">
        <v>8507463.6799999997</v>
      </c>
      <c r="E5243" s="7">
        <v>2025494.16</v>
      </c>
      <c r="F5243" s="33">
        <v>290919.75000000006</v>
      </c>
      <c r="G5243" s="33">
        <v>15986.67</v>
      </c>
    </row>
    <row r="5244" spans="1:7" x14ac:dyDescent="0.25">
      <c r="A5244" s="4">
        <v>41768</v>
      </c>
      <c r="B5244" s="7">
        <v>7790560.8100000005</v>
      </c>
      <c r="C5244" s="7">
        <v>14313856.310000001</v>
      </c>
      <c r="D5244" s="7">
        <v>301552.48</v>
      </c>
      <c r="E5244" s="7">
        <v>2963858.35</v>
      </c>
      <c r="F5244" s="33">
        <v>263797.05</v>
      </c>
      <c r="G5244" s="33">
        <v>61453.34</v>
      </c>
    </row>
    <row r="5245" spans="1:7" x14ac:dyDescent="0.25">
      <c r="A5245" s="4">
        <v>41769</v>
      </c>
      <c r="B5245" s="7">
        <v>9260260.7200000025</v>
      </c>
      <c r="C5245" s="7">
        <v>2779196.38</v>
      </c>
      <c r="D5245" s="7">
        <v>2433559.4900000002</v>
      </c>
      <c r="E5245" s="7">
        <v>6226990.0199999996</v>
      </c>
      <c r="F5245" s="33">
        <v>297046.2</v>
      </c>
      <c r="G5245" s="33">
        <v>109816.68</v>
      </c>
    </row>
    <row r="5246" spans="1:7" x14ac:dyDescent="0.25">
      <c r="A5246" s="4">
        <v>41770</v>
      </c>
      <c r="B5246" s="7">
        <v>9716580.7200000007</v>
      </c>
      <c r="C5246" s="7"/>
      <c r="D5246" s="7">
        <v>366206.74</v>
      </c>
      <c r="E5246" s="7">
        <v>1226683.3399999999</v>
      </c>
      <c r="F5246" s="33">
        <v>289678.95</v>
      </c>
      <c r="G5246" s="33">
        <v>50526.67</v>
      </c>
    </row>
    <row r="5247" spans="1:7" x14ac:dyDescent="0.25">
      <c r="A5247" s="4">
        <v>41771</v>
      </c>
      <c r="B5247" s="7">
        <v>8954360.7900000028</v>
      </c>
      <c r="C5247" s="7">
        <v>3566771.2899999996</v>
      </c>
      <c r="D5247" s="7">
        <v>8865583.2599999998</v>
      </c>
      <c r="E5247" s="7">
        <v>6212470.0699999994</v>
      </c>
      <c r="F5247" s="33">
        <v>278970.44999999995</v>
      </c>
      <c r="G5247" s="33">
        <v>80923.34</v>
      </c>
    </row>
    <row r="5248" spans="1:7" x14ac:dyDescent="0.25">
      <c r="A5248" s="4">
        <v>41772</v>
      </c>
      <c r="B5248" s="7">
        <v>7089060.830000001</v>
      </c>
      <c r="C5248" s="7">
        <v>12771471.369999997</v>
      </c>
      <c r="D5248" s="7">
        <v>10001687.25</v>
      </c>
      <c r="E5248" s="7">
        <v>1851.67</v>
      </c>
      <c r="F5248" s="33">
        <v>269610.00000000006</v>
      </c>
      <c r="G5248" s="33">
        <v>53386.67</v>
      </c>
    </row>
    <row r="5249" spans="1:7" x14ac:dyDescent="0.25">
      <c r="A5249" s="4">
        <v>41773</v>
      </c>
      <c r="B5249" s="7">
        <v>448960.06999999995</v>
      </c>
      <c r="C5249" s="7">
        <v>12805396.450000001</v>
      </c>
      <c r="D5249" s="7">
        <v>10247605.770000001</v>
      </c>
      <c r="E5249" s="7"/>
      <c r="F5249" s="33">
        <v>227714.84999999998</v>
      </c>
      <c r="G5249" s="33">
        <v>24310</v>
      </c>
    </row>
    <row r="5250" spans="1:7" x14ac:dyDescent="0.25">
      <c r="A5250" s="4">
        <v>41774</v>
      </c>
      <c r="B5250" s="7">
        <v>8949760.9099999983</v>
      </c>
      <c r="C5250" s="7">
        <v>6099795.1100000003</v>
      </c>
      <c r="D5250" s="7">
        <v>10248784.709999999</v>
      </c>
      <c r="E5250" s="7"/>
      <c r="F5250" s="33">
        <v>223378.65000000002</v>
      </c>
      <c r="G5250" s="33">
        <v>45833.34</v>
      </c>
    </row>
    <row r="5251" spans="1:7" x14ac:dyDescent="0.25">
      <c r="A5251" s="4">
        <v>41775</v>
      </c>
      <c r="B5251" s="7">
        <v>2622000.27</v>
      </c>
      <c r="C5251" s="7">
        <v>15500262.669999998</v>
      </c>
      <c r="D5251" s="7">
        <v>10236230.320000002</v>
      </c>
      <c r="E5251" s="7"/>
      <c r="F5251" s="33">
        <v>269740.34999999998</v>
      </c>
      <c r="G5251" s="33">
        <v>50893.34</v>
      </c>
    </row>
    <row r="5252" spans="1:7" x14ac:dyDescent="0.25">
      <c r="A5252" s="4">
        <v>41776</v>
      </c>
      <c r="B5252" s="7">
        <v>886880.13</v>
      </c>
      <c r="C5252" s="7">
        <v>13593067.100000001</v>
      </c>
      <c r="D5252" s="7">
        <v>10160334.83</v>
      </c>
      <c r="E5252" s="7"/>
      <c r="F5252" s="33">
        <v>281785.35000000003</v>
      </c>
      <c r="G5252" s="33">
        <v>54890.009999999995</v>
      </c>
    </row>
    <row r="5253" spans="1:7" x14ac:dyDescent="0.25">
      <c r="A5253" s="4">
        <v>41777</v>
      </c>
      <c r="B5253" s="7">
        <v>1529960.1800000002</v>
      </c>
      <c r="C5253" s="7">
        <v>15021520.08</v>
      </c>
      <c r="D5253" s="7">
        <v>10130505.970000001</v>
      </c>
      <c r="E5253" s="7">
        <v>261075.86</v>
      </c>
      <c r="F5253" s="33">
        <v>282880.94999999995</v>
      </c>
      <c r="G5253" s="33"/>
    </row>
    <row r="5254" spans="1:7" x14ac:dyDescent="0.25">
      <c r="A5254" s="4">
        <v>41778</v>
      </c>
      <c r="B5254" s="7">
        <v>9570301.089999998</v>
      </c>
      <c r="C5254" s="7">
        <v>13527766.119999997</v>
      </c>
      <c r="D5254" s="7">
        <v>10252321.02</v>
      </c>
      <c r="E5254" s="7"/>
      <c r="F5254" s="33">
        <v>299158.2</v>
      </c>
      <c r="G5254" s="33">
        <v>51186.68</v>
      </c>
    </row>
    <row r="5255" spans="1:7" x14ac:dyDescent="0.25">
      <c r="A5255" s="4">
        <v>41779</v>
      </c>
      <c r="B5255" s="7">
        <v>5859940.6299999999</v>
      </c>
      <c r="C5255" s="7">
        <v>14411490.699999999</v>
      </c>
      <c r="D5255" s="7">
        <v>10190736.880000001</v>
      </c>
      <c r="E5255" s="7">
        <v>1008764.0400000002</v>
      </c>
      <c r="F5255" s="33">
        <v>300078.90000000002</v>
      </c>
      <c r="G5255" s="33">
        <v>60390.01</v>
      </c>
    </row>
    <row r="5256" spans="1:7" x14ac:dyDescent="0.25">
      <c r="A5256" s="4">
        <v>41780</v>
      </c>
      <c r="B5256" s="7">
        <v>52900</v>
      </c>
      <c r="C5256" s="7">
        <v>13854461.020000001</v>
      </c>
      <c r="D5256" s="7">
        <v>10168425.290000001</v>
      </c>
      <c r="E5256" s="7">
        <v>2544455.6999999997</v>
      </c>
      <c r="F5256" s="33">
        <v>168778.49999999997</v>
      </c>
      <c r="G5256" s="33">
        <v>77806.679999999993</v>
      </c>
    </row>
    <row r="5257" spans="1:7" x14ac:dyDescent="0.25">
      <c r="A5257" s="4">
        <v>41781</v>
      </c>
      <c r="B5257" s="7">
        <v>7636920.7600000035</v>
      </c>
      <c r="C5257" s="7">
        <v>11278581.460000001</v>
      </c>
      <c r="D5257" s="7">
        <v>10223598.390000002</v>
      </c>
      <c r="E5257" s="7">
        <v>1919573.2899999998</v>
      </c>
      <c r="F5257" s="33">
        <v>290040.3</v>
      </c>
      <c r="G5257" s="33">
        <v>54963.35</v>
      </c>
    </row>
    <row r="5258" spans="1:7" x14ac:dyDescent="0.25">
      <c r="A5258" s="4">
        <v>41782</v>
      </c>
      <c r="B5258" s="7">
        <v>2982180.33</v>
      </c>
      <c r="C5258" s="7">
        <v>867580.01</v>
      </c>
      <c r="D5258" s="7">
        <v>10228600.659999998</v>
      </c>
      <c r="E5258" s="7">
        <v>1975416.8</v>
      </c>
      <c r="F5258" s="33">
        <v>276511.94999999995</v>
      </c>
      <c r="G5258" s="33">
        <v>47043.35</v>
      </c>
    </row>
    <row r="5259" spans="1:7" x14ac:dyDescent="0.25">
      <c r="A5259" s="4">
        <v>41783</v>
      </c>
      <c r="B5259" s="7">
        <v>3903560.4399999995</v>
      </c>
      <c r="C5259" s="7">
        <v>11238311.239999998</v>
      </c>
      <c r="D5259" s="7">
        <v>10191569.52</v>
      </c>
      <c r="E5259" s="7">
        <v>5896980.8400000008</v>
      </c>
      <c r="F5259" s="33">
        <v>273225.14999999997</v>
      </c>
      <c r="G5259" s="33">
        <v>63836.68</v>
      </c>
    </row>
    <row r="5260" spans="1:7" x14ac:dyDescent="0.25">
      <c r="A5260" s="4">
        <v>41784</v>
      </c>
      <c r="B5260" s="7">
        <v>8631440.820000004</v>
      </c>
      <c r="C5260" s="7">
        <v>14892729.300000001</v>
      </c>
      <c r="D5260" s="7">
        <v>1658216.2899999998</v>
      </c>
      <c r="E5260" s="7">
        <v>3246796.6799999997</v>
      </c>
      <c r="F5260" s="33">
        <v>258475.80000000005</v>
      </c>
      <c r="G5260" s="33"/>
    </row>
    <row r="5261" spans="1:7" x14ac:dyDescent="0.25">
      <c r="A5261" s="4">
        <v>41785</v>
      </c>
      <c r="B5261" s="7">
        <v>6440</v>
      </c>
      <c r="C5261" s="7">
        <v>12516400.240000002</v>
      </c>
      <c r="D5261" s="7">
        <v>8576053.3199999984</v>
      </c>
      <c r="E5261" s="7">
        <v>3182978.3699999992</v>
      </c>
      <c r="F5261" s="33">
        <v>282051</v>
      </c>
      <c r="G5261" s="33">
        <v>61086.679999999993</v>
      </c>
    </row>
    <row r="5262" spans="1:7" x14ac:dyDescent="0.25">
      <c r="A5262" s="4">
        <v>41786</v>
      </c>
      <c r="B5262" s="7">
        <v>4267880.4999999991</v>
      </c>
      <c r="C5262" s="7">
        <v>5603158.6800000006</v>
      </c>
      <c r="D5262" s="7">
        <v>733194.96999999986</v>
      </c>
      <c r="E5262" s="7">
        <v>6372932.7399999984</v>
      </c>
      <c r="F5262" s="33">
        <v>284643.14999999997</v>
      </c>
      <c r="G5262" s="33">
        <v>51590.009999999995</v>
      </c>
    </row>
    <row r="5263" spans="1:7" x14ac:dyDescent="0.25">
      <c r="A5263" s="4">
        <v>41787</v>
      </c>
      <c r="B5263" s="7">
        <v>4726500.5599999996</v>
      </c>
      <c r="C5263" s="7">
        <v>5647819.5699999994</v>
      </c>
      <c r="D5263" s="7">
        <v>7425615.1999999993</v>
      </c>
      <c r="E5263" s="7">
        <v>1981100.05</v>
      </c>
      <c r="F5263" s="33">
        <v>300037.65000000002</v>
      </c>
      <c r="G5263" s="33">
        <v>45063.34</v>
      </c>
    </row>
    <row r="5264" spans="1:7" x14ac:dyDescent="0.25">
      <c r="A5264" s="4">
        <v>41788</v>
      </c>
      <c r="B5264" s="7">
        <v>9217021.089999998</v>
      </c>
      <c r="C5264" s="7">
        <v>52644.65</v>
      </c>
      <c r="D5264" s="7">
        <v>6687456.2200000007</v>
      </c>
      <c r="E5264" s="7">
        <v>5456513.4299999997</v>
      </c>
      <c r="F5264" s="33">
        <v>217166.39999999997</v>
      </c>
      <c r="G5264" s="33">
        <v>36776.68</v>
      </c>
    </row>
    <row r="5265" spans="1:7" x14ac:dyDescent="0.25">
      <c r="A5265" s="4">
        <v>41789</v>
      </c>
      <c r="B5265" s="7"/>
      <c r="C5265" s="7">
        <v>13637078.940000001</v>
      </c>
      <c r="D5265" s="7">
        <v>10967432.600000001</v>
      </c>
      <c r="E5265" s="7">
        <v>4849405.03</v>
      </c>
      <c r="F5265" s="33">
        <v>99722.699999999983</v>
      </c>
      <c r="G5265" s="33">
        <v>17343.330000000002</v>
      </c>
    </row>
    <row r="5266" spans="1:7" x14ac:dyDescent="0.25">
      <c r="A5266" s="4">
        <v>41790</v>
      </c>
      <c r="B5266" s="7"/>
      <c r="C5266" s="7">
        <v>14056878.809999999</v>
      </c>
      <c r="D5266" s="7">
        <v>11187405.32</v>
      </c>
      <c r="E5266" s="7">
        <v>4700293.3899999987</v>
      </c>
      <c r="F5266" s="33">
        <v>186601.80000000002</v>
      </c>
      <c r="G5266" s="33"/>
    </row>
    <row r="5267" spans="1:7" x14ac:dyDescent="0.25">
      <c r="A5267" s="4">
        <v>41791</v>
      </c>
      <c r="B5267" s="7">
        <v>5137280.6399999978</v>
      </c>
      <c r="C5267" s="7">
        <v>4079187.6999999997</v>
      </c>
      <c r="D5267" s="7">
        <v>269777.64</v>
      </c>
      <c r="E5267" s="7">
        <v>213656.65000000002</v>
      </c>
      <c r="F5267" s="33">
        <v>178615.79999999996</v>
      </c>
      <c r="G5267" s="33">
        <v>115499.97</v>
      </c>
    </row>
    <row r="5268" spans="1:7" x14ac:dyDescent="0.25">
      <c r="A5268" s="4">
        <v>41792</v>
      </c>
      <c r="B5268" s="7">
        <v>5654320.6500000004</v>
      </c>
      <c r="C5268" s="7">
        <v>2475920.9</v>
      </c>
      <c r="D5268" s="7">
        <v>1059141.95</v>
      </c>
      <c r="E5268" s="7">
        <v>3919300.0400000005</v>
      </c>
      <c r="F5268" s="33">
        <v>199488.3</v>
      </c>
      <c r="G5268" s="33">
        <v>65230.01999999999</v>
      </c>
    </row>
    <row r="5269" spans="1:7" x14ac:dyDescent="0.25">
      <c r="A5269" s="4">
        <v>41793</v>
      </c>
      <c r="B5269" s="7">
        <v>8584520.9399999995</v>
      </c>
      <c r="C5269" s="7">
        <v>9828309.1900000013</v>
      </c>
      <c r="D5269" s="7">
        <v>12269315.510000002</v>
      </c>
      <c r="E5269" s="7">
        <v>4573543.3599999994</v>
      </c>
      <c r="F5269" s="33">
        <v>65066.1</v>
      </c>
      <c r="G5269" s="33">
        <v>69813.349999999991</v>
      </c>
    </row>
    <row r="5270" spans="1:7" x14ac:dyDescent="0.25">
      <c r="A5270" s="4">
        <v>41794</v>
      </c>
      <c r="B5270" s="7">
        <v>3920580.4400000009</v>
      </c>
      <c r="C5270" s="7">
        <v>1846457.2200000002</v>
      </c>
      <c r="D5270" s="7">
        <v>12063624.479999997</v>
      </c>
      <c r="E5270" s="7">
        <v>6848966.75</v>
      </c>
      <c r="F5270" s="33"/>
      <c r="G5270" s="33">
        <v>86570.01</v>
      </c>
    </row>
    <row r="5271" spans="1:7" x14ac:dyDescent="0.25">
      <c r="A5271" s="4">
        <v>41795</v>
      </c>
      <c r="B5271" s="7">
        <v>6848940.7699999986</v>
      </c>
      <c r="C5271" s="7">
        <v>7181045.9000000004</v>
      </c>
      <c r="D5271" s="7">
        <v>11597179.379999997</v>
      </c>
      <c r="E5271" s="7">
        <v>6451793.4399999985</v>
      </c>
      <c r="F5271" s="33"/>
      <c r="G5271" s="33">
        <v>103216.68</v>
      </c>
    </row>
    <row r="5272" spans="1:7" x14ac:dyDescent="0.25">
      <c r="A5272" s="4">
        <v>41796</v>
      </c>
      <c r="B5272" s="7">
        <v>4550320.5599999996</v>
      </c>
      <c r="C5272" s="7">
        <v>11430031.079999998</v>
      </c>
      <c r="D5272" s="7">
        <v>10992387.289999999</v>
      </c>
      <c r="E5272" s="7">
        <v>4901939.1899999995</v>
      </c>
      <c r="F5272" s="33">
        <v>61513.65</v>
      </c>
      <c r="G5272" s="33"/>
    </row>
    <row r="5273" spans="1:7" x14ac:dyDescent="0.25">
      <c r="A5273" s="4">
        <v>41797</v>
      </c>
      <c r="B5273" s="7">
        <v>5048040.5600000005</v>
      </c>
      <c r="C5273" s="7">
        <v>10990728.34</v>
      </c>
      <c r="D5273" s="7">
        <v>10131472.939999998</v>
      </c>
      <c r="E5273" s="7">
        <v>5485764.1799999997</v>
      </c>
      <c r="F5273" s="33">
        <v>270831.00000000006</v>
      </c>
      <c r="G5273" s="33">
        <v>58630.009999999995</v>
      </c>
    </row>
    <row r="5274" spans="1:7" x14ac:dyDescent="0.25">
      <c r="A5274" s="4">
        <v>41798</v>
      </c>
      <c r="B5274" s="7"/>
      <c r="C5274" s="7">
        <v>10774141.549999999</v>
      </c>
      <c r="D5274" s="7">
        <v>2672434.15</v>
      </c>
      <c r="E5274" s="7">
        <v>262478.32</v>
      </c>
      <c r="F5274" s="33">
        <v>279932.39999999997</v>
      </c>
      <c r="G5274" s="33">
        <v>175963.37000000005</v>
      </c>
    </row>
    <row r="5275" spans="1:7" x14ac:dyDescent="0.25">
      <c r="A5275" s="4">
        <v>41799</v>
      </c>
      <c r="B5275" s="7">
        <v>4688320.5999999996</v>
      </c>
      <c r="C5275" s="7">
        <v>11438242.110000001</v>
      </c>
      <c r="D5275" s="7">
        <v>10123058.799999999</v>
      </c>
      <c r="E5275" s="7">
        <v>1284314.1300000001</v>
      </c>
      <c r="F5275" s="33">
        <v>294005.25000000006</v>
      </c>
      <c r="G5275" s="33">
        <v>133760.01999999999</v>
      </c>
    </row>
    <row r="5276" spans="1:7" x14ac:dyDescent="0.25">
      <c r="A5276" s="4">
        <v>41800</v>
      </c>
      <c r="B5276" s="7">
        <v>9325121.0199999977</v>
      </c>
      <c r="C5276" s="7">
        <v>12011455.5</v>
      </c>
      <c r="D5276" s="7">
        <v>12202488.949999999</v>
      </c>
      <c r="E5276" s="7">
        <v>2262442.5300000003</v>
      </c>
      <c r="F5276" s="33">
        <v>286481.25</v>
      </c>
      <c r="G5276" s="33">
        <v>111650.01</v>
      </c>
    </row>
    <row r="5277" spans="1:7" x14ac:dyDescent="0.25">
      <c r="A5277" s="4">
        <v>41801</v>
      </c>
      <c r="B5277" s="7">
        <v>7072040.7200000007</v>
      </c>
      <c r="C5277" s="7">
        <v>12993882.24</v>
      </c>
      <c r="D5277" s="7">
        <v>10770574.409999998</v>
      </c>
      <c r="E5277" s="7">
        <v>3896942.4899999998</v>
      </c>
      <c r="F5277" s="33">
        <v>280496.7</v>
      </c>
      <c r="G5277" s="33">
        <v>54523.35</v>
      </c>
    </row>
    <row r="5278" spans="1:7" x14ac:dyDescent="0.25">
      <c r="A5278" s="4">
        <v>41802</v>
      </c>
      <c r="B5278" s="7">
        <v>189060.04</v>
      </c>
      <c r="C5278" s="7">
        <v>13211769.709999999</v>
      </c>
      <c r="D5278" s="7">
        <v>11947033.649999999</v>
      </c>
      <c r="E5278" s="7">
        <v>2492480.83</v>
      </c>
      <c r="F5278" s="33">
        <v>281374.5</v>
      </c>
      <c r="G5278" s="33">
        <v>52176.679999999993</v>
      </c>
    </row>
    <row r="5279" spans="1:7" x14ac:dyDescent="0.25">
      <c r="A5279" s="4">
        <v>41803</v>
      </c>
      <c r="B5279" s="7">
        <v>1540540.19</v>
      </c>
      <c r="C5279" s="7">
        <v>12994671.250000004</v>
      </c>
      <c r="D5279" s="7">
        <v>11720193.66</v>
      </c>
      <c r="E5279" s="7">
        <v>6827168.3499999987</v>
      </c>
      <c r="F5279" s="33">
        <v>291762.90000000002</v>
      </c>
      <c r="G5279" s="33">
        <v>41946.67</v>
      </c>
    </row>
    <row r="5280" spans="1:7" x14ac:dyDescent="0.25">
      <c r="A5280" s="4">
        <v>41804</v>
      </c>
      <c r="B5280" s="7">
        <v>8991160.8999999985</v>
      </c>
      <c r="C5280" s="7">
        <v>12353253.839999998</v>
      </c>
      <c r="D5280" s="7">
        <v>10235809.039999999</v>
      </c>
      <c r="E5280" s="7">
        <v>65523.33</v>
      </c>
      <c r="F5280" s="33">
        <v>299159.85000000003</v>
      </c>
      <c r="G5280" s="33"/>
    </row>
    <row r="5281" spans="1:7" x14ac:dyDescent="0.25">
      <c r="A5281" s="4">
        <v>41805</v>
      </c>
      <c r="B5281" s="7">
        <v>25300</v>
      </c>
      <c r="C5281" s="7">
        <v>15247602.119999999</v>
      </c>
      <c r="D5281" s="7">
        <v>9130064.879999999</v>
      </c>
      <c r="E5281" s="7">
        <v>2679508.2200000002</v>
      </c>
      <c r="F5281" s="33">
        <v>274998.89999999997</v>
      </c>
      <c r="G5281" s="33">
        <v>144906.66</v>
      </c>
    </row>
    <row r="5282" spans="1:7" x14ac:dyDescent="0.25">
      <c r="A5282" s="4">
        <v>41806</v>
      </c>
      <c r="B5282" s="7">
        <v>199180.03</v>
      </c>
      <c r="C5282" s="7">
        <v>15694090.439999996</v>
      </c>
      <c r="D5282" s="7">
        <v>12075722.910000004</v>
      </c>
      <c r="E5282" s="7">
        <v>5305950.8899999997</v>
      </c>
      <c r="F5282" s="33">
        <v>297108.89999999997</v>
      </c>
      <c r="G5282" s="33">
        <v>88146.699999999983</v>
      </c>
    </row>
    <row r="5283" spans="1:7" x14ac:dyDescent="0.25">
      <c r="A5283" s="4">
        <v>41807</v>
      </c>
      <c r="B5283" s="7">
        <v>9726700.9499999993</v>
      </c>
      <c r="C5283" s="7">
        <v>15708330.289999999</v>
      </c>
      <c r="D5283" s="7">
        <v>12219523.370000001</v>
      </c>
      <c r="E5283" s="7">
        <v>609446.05999999994</v>
      </c>
      <c r="F5283" s="33">
        <v>287459.6999999999</v>
      </c>
      <c r="G5283" s="33">
        <v>48546.67</v>
      </c>
    </row>
    <row r="5284" spans="1:7" x14ac:dyDescent="0.25">
      <c r="A5284" s="4">
        <v>41808</v>
      </c>
      <c r="B5284" s="7">
        <v>9189880.9499999993</v>
      </c>
      <c r="C5284" s="7">
        <v>15607057.16</v>
      </c>
      <c r="D5284" s="7">
        <v>11304330</v>
      </c>
      <c r="E5284" s="7"/>
      <c r="F5284" s="33">
        <v>331247.39999999997</v>
      </c>
      <c r="G5284" s="33">
        <v>85030.01</v>
      </c>
    </row>
    <row r="5285" spans="1:7" x14ac:dyDescent="0.25">
      <c r="A5285" s="4">
        <v>41809</v>
      </c>
      <c r="B5285" s="7">
        <v>4366780.4800000004</v>
      </c>
      <c r="C5285" s="7">
        <v>15805506.750000002</v>
      </c>
      <c r="D5285" s="7">
        <v>11223355.749999998</v>
      </c>
      <c r="E5285" s="7">
        <v>4754474.99</v>
      </c>
      <c r="F5285" s="33">
        <v>244333.65000000008</v>
      </c>
      <c r="G5285" s="33">
        <v>40333.339999999997</v>
      </c>
    </row>
    <row r="5286" spans="1:7" x14ac:dyDescent="0.25">
      <c r="A5286" s="4">
        <v>41810</v>
      </c>
      <c r="B5286" s="7">
        <v>573160.06999999995</v>
      </c>
      <c r="C5286" s="7">
        <v>15807070.009999996</v>
      </c>
      <c r="D5286" s="7">
        <v>12220059.459999999</v>
      </c>
      <c r="E5286" s="7">
        <v>5201001.6899999995</v>
      </c>
      <c r="F5286" s="33">
        <v>281491.65000000002</v>
      </c>
      <c r="G5286" s="33">
        <v>39563.339999999997</v>
      </c>
    </row>
    <row r="5287" spans="1:7" x14ac:dyDescent="0.25">
      <c r="A5287" s="4">
        <v>41811</v>
      </c>
      <c r="B5287" s="7">
        <v>2615560.2999999998</v>
      </c>
      <c r="C5287" s="7">
        <v>15657757.010000002</v>
      </c>
      <c r="D5287" s="7">
        <v>11955867.299999999</v>
      </c>
      <c r="E5287" s="7">
        <v>54761.67</v>
      </c>
      <c r="F5287" s="33">
        <v>317004.59999999998</v>
      </c>
      <c r="G5287" s="33">
        <v>60536.679999999993</v>
      </c>
    </row>
    <row r="5288" spans="1:7" x14ac:dyDescent="0.25">
      <c r="A5288" s="4">
        <v>41812</v>
      </c>
      <c r="B5288" s="7">
        <v>6072460.6000000024</v>
      </c>
      <c r="C5288" s="7">
        <v>15524199.959999999</v>
      </c>
      <c r="D5288" s="7">
        <v>392998.55</v>
      </c>
      <c r="E5288" s="7">
        <v>6865714.1899999995</v>
      </c>
      <c r="F5288" s="33">
        <v>284397.3</v>
      </c>
      <c r="G5288" s="33"/>
    </row>
    <row r="5289" spans="1:7" x14ac:dyDescent="0.25">
      <c r="A5289" s="4">
        <v>41813</v>
      </c>
      <c r="B5289" s="7"/>
      <c r="C5289" s="7"/>
      <c r="D5289" s="7">
        <v>11910192.130000001</v>
      </c>
      <c r="E5289" s="7">
        <v>357279.97</v>
      </c>
      <c r="F5289" s="33">
        <v>277561.35000000009</v>
      </c>
      <c r="G5289" s="33"/>
    </row>
    <row r="5290" spans="1:7" x14ac:dyDescent="0.25">
      <c r="A5290" s="4">
        <v>41814</v>
      </c>
      <c r="B5290" s="7">
        <v>1232800.1400000001</v>
      </c>
      <c r="C5290" s="7">
        <v>10666660.719999999</v>
      </c>
      <c r="D5290" s="7">
        <v>260979.88999999998</v>
      </c>
      <c r="E5290" s="7">
        <v>6763982.5499999998</v>
      </c>
      <c r="F5290" s="33">
        <v>257079.89999999997</v>
      </c>
      <c r="G5290" s="33">
        <v>66146.67</v>
      </c>
    </row>
    <row r="5291" spans="1:7" x14ac:dyDescent="0.25">
      <c r="A5291" s="4">
        <v>41815</v>
      </c>
      <c r="B5291" s="7">
        <v>9484280.9599999972</v>
      </c>
      <c r="C5291" s="7">
        <v>1749452.9499999997</v>
      </c>
      <c r="D5291" s="7">
        <v>11969424.75</v>
      </c>
      <c r="E5291" s="7">
        <v>349506.63</v>
      </c>
      <c r="F5291" s="33">
        <v>271055.40000000002</v>
      </c>
      <c r="G5291" s="33">
        <v>9606.67</v>
      </c>
    </row>
    <row r="5292" spans="1:7" x14ac:dyDescent="0.25">
      <c r="A5292" s="4">
        <v>41816</v>
      </c>
      <c r="B5292" s="7">
        <v>5879260.6400000006</v>
      </c>
      <c r="C5292" s="7">
        <v>15409704.709999999</v>
      </c>
      <c r="D5292" s="7">
        <v>6084462.1199999992</v>
      </c>
      <c r="E5292" s="7">
        <v>422711.67</v>
      </c>
      <c r="F5292" s="33">
        <v>174482.55</v>
      </c>
      <c r="G5292" s="33">
        <v>85763.359999999986</v>
      </c>
    </row>
    <row r="5293" spans="1:7" x14ac:dyDescent="0.25">
      <c r="A5293" s="4">
        <v>41817</v>
      </c>
      <c r="B5293" s="7">
        <v>9045900.9699999988</v>
      </c>
      <c r="C5293" s="7">
        <v>15461657.15</v>
      </c>
      <c r="D5293" s="7">
        <v>4871200.12</v>
      </c>
      <c r="E5293" s="7">
        <v>522041.67000000004</v>
      </c>
      <c r="F5293" s="33">
        <v>182118.75</v>
      </c>
      <c r="G5293" s="33">
        <v>246106.72000000009</v>
      </c>
    </row>
    <row r="5294" spans="1:7" x14ac:dyDescent="0.25">
      <c r="A5294" s="4">
        <v>41818</v>
      </c>
      <c r="B5294" s="7">
        <v>884580.09000000008</v>
      </c>
      <c r="C5294" s="7">
        <v>15407781.879999999</v>
      </c>
      <c r="D5294" s="7">
        <v>10685294.439999999</v>
      </c>
      <c r="E5294" s="7">
        <v>500939.99</v>
      </c>
      <c r="F5294" s="33">
        <v>191268.00000000003</v>
      </c>
      <c r="G5294" s="33">
        <v>113813.34999999999</v>
      </c>
    </row>
    <row r="5295" spans="1:7" x14ac:dyDescent="0.25">
      <c r="A5295" s="4">
        <v>41819</v>
      </c>
      <c r="B5295" s="7">
        <v>114540.02</v>
      </c>
      <c r="C5295" s="7">
        <v>15243214.729999997</v>
      </c>
      <c r="D5295" s="7">
        <v>11105479.530000003</v>
      </c>
      <c r="E5295" s="7">
        <v>344070.77999999997</v>
      </c>
      <c r="F5295" s="33">
        <v>179246.09999999998</v>
      </c>
      <c r="G5295" s="33">
        <v>403.33</v>
      </c>
    </row>
    <row r="5296" spans="1:7" x14ac:dyDescent="0.25">
      <c r="A5296" s="4">
        <v>41820</v>
      </c>
      <c r="B5296" s="7">
        <v>5795540.5899999989</v>
      </c>
      <c r="C5296" s="7">
        <v>1785577.2100000002</v>
      </c>
      <c r="D5296" s="7">
        <v>3652301.4300000006</v>
      </c>
      <c r="E5296" s="7"/>
      <c r="F5296" s="33">
        <v>178671.9</v>
      </c>
      <c r="G5296" s="33">
        <v>116343.34999999999</v>
      </c>
    </row>
    <row r="5297" spans="1:7" x14ac:dyDescent="0.25">
      <c r="A5297" s="4">
        <v>41821</v>
      </c>
      <c r="B5297" s="7">
        <v>5886620.6299999999</v>
      </c>
      <c r="C5297" s="7">
        <v>15235493.389999999</v>
      </c>
      <c r="D5297" s="7">
        <v>4635679.9099999992</v>
      </c>
      <c r="E5297" s="7">
        <v>409236.66000000003</v>
      </c>
      <c r="F5297" s="33">
        <v>298659.89999999997</v>
      </c>
      <c r="G5297" s="33"/>
    </row>
    <row r="5298" spans="1:7" x14ac:dyDescent="0.25">
      <c r="A5298" s="4">
        <v>41822</v>
      </c>
      <c r="B5298" s="7"/>
      <c r="C5298" s="7">
        <v>14526127.790000001</v>
      </c>
      <c r="D5298" s="7">
        <v>11677395.93</v>
      </c>
      <c r="E5298" s="7">
        <v>4393317.47</v>
      </c>
      <c r="F5298" s="33">
        <v>297186.44999999995</v>
      </c>
      <c r="G5298" s="33">
        <v>67026.67</v>
      </c>
    </row>
    <row r="5299" spans="1:7" x14ac:dyDescent="0.25">
      <c r="A5299" s="4">
        <v>41823</v>
      </c>
      <c r="B5299" s="7">
        <v>5675940.6899999995</v>
      </c>
      <c r="C5299" s="7">
        <v>553162.54999999993</v>
      </c>
      <c r="D5299" s="7">
        <v>6080588.0299999993</v>
      </c>
      <c r="E5299" s="7">
        <v>1544097.4800000004</v>
      </c>
      <c r="F5299" s="33">
        <v>293921.09999999992</v>
      </c>
      <c r="G5299" s="33">
        <v>185349.98</v>
      </c>
    </row>
    <row r="5300" spans="1:7" x14ac:dyDescent="0.25">
      <c r="A5300" s="4">
        <v>41824</v>
      </c>
      <c r="B5300" s="7">
        <v>436540.04000000004</v>
      </c>
      <c r="C5300" s="7">
        <v>15181884.030000001</v>
      </c>
      <c r="D5300" s="7">
        <v>4814322.58</v>
      </c>
      <c r="E5300" s="7">
        <v>4433641.6899999995</v>
      </c>
      <c r="F5300" s="33">
        <v>270174.3</v>
      </c>
      <c r="G5300" s="33">
        <v>150883.32</v>
      </c>
    </row>
    <row r="5301" spans="1:7" x14ac:dyDescent="0.25">
      <c r="A5301" s="4">
        <v>41825</v>
      </c>
      <c r="B5301" s="7">
        <v>8498500.8600000013</v>
      </c>
      <c r="C5301" s="7">
        <v>3974896.97</v>
      </c>
      <c r="D5301" s="7">
        <v>4831176.32</v>
      </c>
      <c r="E5301" s="7"/>
      <c r="F5301" s="33">
        <v>269532.44999999995</v>
      </c>
      <c r="G5301" s="33">
        <v>81400</v>
      </c>
    </row>
    <row r="5302" spans="1:7" x14ac:dyDescent="0.25">
      <c r="A5302" s="4">
        <v>41826</v>
      </c>
      <c r="B5302" s="7">
        <v>2102200.23</v>
      </c>
      <c r="C5302" s="7">
        <v>11252474.210000001</v>
      </c>
      <c r="D5302" s="7">
        <v>3857589.4899999998</v>
      </c>
      <c r="E5302" s="7"/>
      <c r="F5302" s="33">
        <v>279737.7</v>
      </c>
      <c r="G5302" s="33">
        <v>71976.679999999993</v>
      </c>
    </row>
    <row r="5303" spans="1:7" x14ac:dyDescent="0.25">
      <c r="A5303" s="4">
        <v>41827</v>
      </c>
      <c r="B5303" s="7">
        <v>7553200.7800000031</v>
      </c>
      <c r="C5303" s="7">
        <v>10887804.199999999</v>
      </c>
      <c r="D5303" s="7">
        <v>6064225.4100000001</v>
      </c>
      <c r="E5303" s="7">
        <v>1371018.1099999996</v>
      </c>
      <c r="F5303" s="33">
        <v>300903.90000000002</v>
      </c>
      <c r="G5303" s="33">
        <v>133833.34</v>
      </c>
    </row>
    <row r="5304" spans="1:7" x14ac:dyDescent="0.25">
      <c r="A5304" s="4">
        <v>41828</v>
      </c>
      <c r="B5304" s="7">
        <v>2459620.2899999996</v>
      </c>
      <c r="C5304" s="7">
        <v>3962605.96</v>
      </c>
      <c r="D5304" s="7">
        <v>9704197.7799999993</v>
      </c>
      <c r="E5304" s="7">
        <v>4173115.8699999996</v>
      </c>
      <c r="F5304" s="33">
        <v>284631.60000000003</v>
      </c>
      <c r="G5304" s="33">
        <v>78943.360000000001</v>
      </c>
    </row>
    <row r="5305" spans="1:7" x14ac:dyDescent="0.25">
      <c r="A5305" s="4">
        <v>41829</v>
      </c>
      <c r="B5305" s="7">
        <v>852840.10000000009</v>
      </c>
      <c r="C5305" s="7">
        <v>7986004.0199999986</v>
      </c>
      <c r="D5305" s="7">
        <v>9864103.0300000012</v>
      </c>
      <c r="E5305" s="7">
        <v>2503783.36</v>
      </c>
      <c r="F5305" s="33">
        <v>296714.55</v>
      </c>
      <c r="G5305" s="33">
        <v>77000.03</v>
      </c>
    </row>
    <row r="5306" spans="1:7" x14ac:dyDescent="0.25">
      <c r="A5306" s="4">
        <v>41830</v>
      </c>
      <c r="B5306" s="7">
        <v>6298320.6499999994</v>
      </c>
      <c r="C5306" s="7">
        <v>3824663.5300000003</v>
      </c>
      <c r="D5306" s="7">
        <v>9735602.5999999996</v>
      </c>
      <c r="E5306" s="7">
        <v>5994367.5699999994</v>
      </c>
      <c r="F5306" s="33">
        <v>292026.90000000002</v>
      </c>
      <c r="G5306" s="33">
        <v>60133.349999999991</v>
      </c>
    </row>
    <row r="5307" spans="1:7" x14ac:dyDescent="0.25">
      <c r="A5307" s="4">
        <v>41831</v>
      </c>
      <c r="B5307" s="7">
        <v>5335080.59</v>
      </c>
      <c r="C5307" s="7">
        <v>12710508.579999998</v>
      </c>
      <c r="D5307" s="7">
        <v>10232120.190000001</v>
      </c>
      <c r="E5307" s="7">
        <v>738475.80000000016</v>
      </c>
      <c r="F5307" s="33">
        <v>289380.3</v>
      </c>
      <c r="G5307" s="33"/>
    </row>
    <row r="5308" spans="1:7" x14ac:dyDescent="0.25">
      <c r="A5308" s="4">
        <v>41832</v>
      </c>
      <c r="B5308" s="7">
        <v>1025340.1100000001</v>
      </c>
      <c r="C5308" s="7">
        <v>15506252.870000005</v>
      </c>
      <c r="D5308" s="7">
        <v>9052825.040000001</v>
      </c>
      <c r="E5308" s="7">
        <v>1386522.45</v>
      </c>
      <c r="F5308" s="33">
        <v>309827.09999999998</v>
      </c>
      <c r="G5308" s="33">
        <v>95443.33</v>
      </c>
    </row>
    <row r="5309" spans="1:7" x14ac:dyDescent="0.25">
      <c r="A5309" s="4">
        <v>41833</v>
      </c>
      <c r="B5309" s="7">
        <v>4140</v>
      </c>
      <c r="C5309" s="7">
        <v>2431.37</v>
      </c>
      <c r="D5309" s="7">
        <v>7240442.330000001</v>
      </c>
      <c r="E5309" s="7">
        <v>4091878.35</v>
      </c>
      <c r="F5309" s="33">
        <v>278328.60000000003</v>
      </c>
      <c r="G5309" s="33"/>
    </row>
    <row r="5310" spans="1:7" x14ac:dyDescent="0.25">
      <c r="A5310" s="4">
        <v>41834</v>
      </c>
      <c r="B5310" s="7">
        <v>6319480.6400000025</v>
      </c>
      <c r="C5310" s="7"/>
      <c r="D5310" s="7">
        <v>3422453.7399999998</v>
      </c>
      <c r="E5310" s="7">
        <v>743645.79999999981</v>
      </c>
      <c r="F5310" s="33">
        <v>281282.10000000003</v>
      </c>
      <c r="G5310" s="33">
        <v>77916.66</v>
      </c>
    </row>
    <row r="5311" spans="1:7" x14ac:dyDescent="0.25">
      <c r="A5311" s="4">
        <v>41835</v>
      </c>
      <c r="B5311" s="7">
        <v>3551660.4199999995</v>
      </c>
      <c r="C5311" s="7"/>
      <c r="D5311" s="7">
        <v>7159533.6700000009</v>
      </c>
      <c r="E5311" s="7">
        <v>6325485</v>
      </c>
      <c r="F5311" s="33">
        <v>291954.3</v>
      </c>
      <c r="G5311" s="33">
        <v>49426.67</v>
      </c>
    </row>
    <row r="5312" spans="1:7" x14ac:dyDescent="0.25">
      <c r="A5312" s="4">
        <v>41836</v>
      </c>
      <c r="B5312" s="7">
        <v>5971720.5800000029</v>
      </c>
      <c r="C5312" s="7"/>
      <c r="D5312" s="7">
        <v>9646617.1099999975</v>
      </c>
      <c r="E5312" s="7">
        <v>3594699.1500000004</v>
      </c>
      <c r="F5312" s="33">
        <v>296597.40000000002</v>
      </c>
      <c r="G5312" s="33">
        <v>40663.339999999997</v>
      </c>
    </row>
    <row r="5313" spans="1:7" x14ac:dyDescent="0.25">
      <c r="A5313" s="4">
        <v>41837</v>
      </c>
      <c r="B5313" s="7">
        <v>602140.07000000007</v>
      </c>
      <c r="C5313" s="7"/>
      <c r="D5313" s="7">
        <v>5134660.6100000003</v>
      </c>
      <c r="E5313" s="7">
        <v>867487.51</v>
      </c>
      <c r="F5313" s="33">
        <v>303713.85000000009</v>
      </c>
      <c r="G5313" s="33">
        <v>46823.350000000006</v>
      </c>
    </row>
    <row r="5314" spans="1:7" x14ac:dyDescent="0.25">
      <c r="A5314" s="4">
        <v>41838</v>
      </c>
      <c r="B5314" s="7">
        <v>460920.05</v>
      </c>
      <c r="C5314" s="7"/>
      <c r="D5314" s="7">
        <v>5148257.0199999996</v>
      </c>
      <c r="E5314" s="7">
        <v>494917.51</v>
      </c>
      <c r="F5314" s="33">
        <v>302845.95000000007</v>
      </c>
      <c r="G5314" s="33"/>
    </row>
    <row r="5315" spans="1:7" x14ac:dyDescent="0.25">
      <c r="A5315" s="4">
        <v>41839</v>
      </c>
      <c r="B5315" s="7">
        <v>937940.09000000008</v>
      </c>
      <c r="C5315" s="7"/>
      <c r="D5315" s="7">
        <v>7833287.0599999996</v>
      </c>
      <c r="E5315" s="7">
        <v>4243066.67</v>
      </c>
      <c r="F5315" s="33">
        <v>316438.65000000002</v>
      </c>
      <c r="G5315" s="33">
        <v>54376.679999999993</v>
      </c>
    </row>
    <row r="5316" spans="1:7" x14ac:dyDescent="0.25">
      <c r="A5316" s="4">
        <v>41840</v>
      </c>
      <c r="B5316" s="7"/>
      <c r="C5316" s="7"/>
      <c r="D5316" s="7">
        <v>241372.5</v>
      </c>
      <c r="E5316" s="7">
        <v>30350.83</v>
      </c>
      <c r="F5316" s="33">
        <v>299679.59999999998</v>
      </c>
      <c r="G5316" s="33"/>
    </row>
    <row r="5317" spans="1:7" x14ac:dyDescent="0.25">
      <c r="A5317" s="4">
        <v>41841</v>
      </c>
      <c r="B5317" s="7"/>
      <c r="C5317" s="7">
        <v>3335617.32</v>
      </c>
      <c r="D5317" s="7">
        <v>3948905.3000000003</v>
      </c>
      <c r="E5317" s="7">
        <v>2984162.75</v>
      </c>
      <c r="F5317" s="33">
        <v>312323.55</v>
      </c>
      <c r="G5317" s="33">
        <v>56576.67</v>
      </c>
    </row>
    <row r="5318" spans="1:7" x14ac:dyDescent="0.25">
      <c r="A5318" s="4">
        <v>41842</v>
      </c>
      <c r="B5318" s="7">
        <v>68540</v>
      </c>
      <c r="C5318" s="7">
        <v>12016159.850000001</v>
      </c>
      <c r="D5318" s="7">
        <v>5256471.5699999994</v>
      </c>
      <c r="E5318" s="7">
        <v>4811033.7700000005</v>
      </c>
      <c r="F5318" s="33">
        <v>324419.7</v>
      </c>
      <c r="G5318" s="33">
        <v>57310.009999999995</v>
      </c>
    </row>
    <row r="5319" spans="1:7" x14ac:dyDescent="0.25">
      <c r="A5319" s="4">
        <v>41843</v>
      </c>
      <c r="B5319" s="7">
        <v>7500760.7500000037</v>
      </c>
      <c r="C5319" s="7">
        <v>12502618.33</v>
      </c>
      <c r="D5319" s="7">
        <v>4457824.95</v>
      </c>
      <c r="E5319" s="7">
        <v>2308927.67</v>
      </c>
      <c r="F5319" s="33">
        <v>326302.34999999998</v>
      </c>
      <c r="G5319" s="33"/>
    </row>
    <row r="5320" spans="1:7" x14ac:dyDescent="0.25">
      <c r="A5320" s="4">
        <v>41844</v>
      </c>
      <c r="B5320" s="7">
        <v>7931780.8100000024</v>
      </c>
      <c r="C5320" s="7">
        <v>12467617.659999998</v>
      </c>
      <c r="D5320" s="7">
        <v>4917695.1300000008</v>
      </c>
      <c r="E5320" s="7">
        <v>2922727.6699999995</v>
      </c>
      <c r="F5320" s="33">
        <v>314600.55</v>
      </c>
      <c r="G5320" s="33">
        <v>65156.68</v>
      </c>
    </row>
    <row r="5321" spans="1:7" x14ac:dyDescent="0.25">
      <c r="A5321" s="4">
        <v>41845</v>
      </c>
      <c r="B5321" s="7">
        <v>7821380.8200000022</v>
      </c>
      <c r="C5321" s="7">
        <v>12271300.109999999</v>
      </c>
      <c r="D5321" s="7">
        <v>3723511.7100000004</v>
      </c>
      <c r="E5321" s="7">
        <v>2321412.4</v>
      </c>
      <c r="F5321" s="33">
        <v>325543.35000000003</v>
      </c>
      <c r="G5321" s="33">
        <v>42460</v>
      </c>
    </row>
    <row r="5322" spans="1:7" x14ac:dyDescent="0.25">
      <c r="A5322" s="4">
        <v>41846</v>
      </c>
      <c r="B5322" s="7">
        <v>1504200.22</v>
      </c>
      <c r="C5322" s="7">
        <v>11168488.439999998</v>
      </c>
      <c r="D5322" s="7">
        <v>4157954.2600000007</v>
      </c>
      <c r="E5322" s="7">
        <v>1930820.8499999999</v>
      </c>
      <c r="F5322" s="33">
        <v>325642.34999999992</v>
      </c>
      <c r="G5322" s="33"/>
    </row>
    <row r="5323" spans="1:7" x14ac:dyDescent="0.25">
      <c r="A5323" s="4">
        <v>41847</v>
      </c>
      <c r="B5323" s="7">
        <v>559360.05999999994</v>
      </c>
      <c r="C5323" s="7">
        <v>7244810.0899999999</v>
      </c>
      <c r="D5323" s="7">
        <v>4146250.87</v>
      </c>
      <c r="E5323" s="7">
        <v>1040535.8099999999</v>
      </c>
      <c r="F5323" s="33">
        <v>302865.75</v>
      </c>
      <c r="G5323" s="33">
        <v>84003.349999999991</v>
      </c>
    </row>
    <row r="5324" spans="1:7" x14ac:dyDescent="0.25">
      <c r="A5324" s="4">
        <v>41848</v>
      </c>
      <c r="B5324" s="7">
        <v>6128120.6500000013</v>
      </c>
      <c r="C5324" s="7">
        <v>13059021.799999999</v>
      </c>
      <c r="D5324" s="7">
        <v>7387652.879999999</v>
      </c>
      <c r="E5324" s="7">
        <v>3965894.1300000008</v>
      </c>
      <c r="F5324" s="33">
        <v>314843.10000000003</v>
      </c>
      <c r="G5324" s="33">
        <v>51333.34</v>
      </c>
    </row>
    <row r="5325" spans="1:7" x14ac:dyDescent="0.25">
      <c r="A5325" s="4">
        <v>41849</v>
      </c>
      <c r="B5325" s="7">
        <v>6342020.6900000023</v>
      </c>
      <c r="C5325" s="7">
        <v>14539112.919999998</v>
      </c>
      <c r="D5325" s="7">
        <v>5149369.870000001</v>
      </c>
      <c r="E5325" s="7">
        <v>2350965.6100000003</v>
      </c>
      <c r="F5325" s="33">
        <v>310035</v>
      </c>
      <c r="G5325" s="33"/>
    </row>
    <row r="5326" spans="1:7" x14ac:dyDescent="0.25">
      <c r="A5326" s="4">
        <v>41850</v>
      </c>
      <c r="B5326" s="7">
        <v>5385220.6499999994</v>
      </c>
      <c r="C5326" s="7">
        <v>14862340.92</v>
      </c>
      <c r="D5326" s="7">
        <v>241020</v>
      </c>
      <c r="E5326" s="7">
        <v>4613455.0299999993</v>
      </c>
      <c r="F5326" s="33">
        <v>331645.05</v>
      </c>
      <c r="G5326" s="33">
        <v>47630.009999999995</v>
      </c>
    </row>
    <row r="5327" spans="1:7" x14ac:dyDescent="0.25">
      <c r="A5327" s="4">
        <v>41851</v>
      </c>
      <c r="B5327" s="7"/>
      <c r="C5327" s="7">
        <v>15339265.449999999</v>
      </c>
      <c r="D5327" s="7">
        <v>7491531.25</v>
      </c>
      <c r="E5327" s="7">
        <v>3849752.4700000007</v>
      </c>
      <c r="F5327" s="33">
        <v>299298.45000000007</v>
      </c>
      <c r="G5327" s="33"/>
    </row>
    <row r="5328" spans="1:7" x14ac:dyDescent="0.25">
      <c r="A5328" s="4">
        <v>41852</v>
      </c>
      <c r="B5328" s="7">
        <v>3564080.38</v>
      </c>
      <c r="C5328" s="7">
        <v>14827431.090000002</v>
      </c>
      <c r="D5328" s="7">
        <v>241634.72</v>
      </c>
      <c r="E5328" s="7">
        <v>3536050.84</v>
      </c>
      <c r="F5328" s="33">
        <v>308431.2</v>
      </c>
      <c r="G5328" s="33">
        <v>48913.34</v>
      </c>
    </row>
    <row r="5329" spans="1:7" x14ac:dyDescent="0.25">
      <c r="A5329" s="4">
        <v>41853</v>
      </c>
      <c r="B5329" s="7">
        <v>1138960.1100000001</v>
      </c>
      <c r="C5329" s="7">
        <v>1503907.44</v>
      </c>
      <c r="D5329" s="7">
        <v>1538498.82</v>
      </c>
      <c r="E5329" s="7">
        <v>4558290.0199999996</v>
      </c>
      <c r="F5329" s="33">
        <v>308719.95000000007</v>
      </c>
      <c r="G5329" s="33">
        <v>70363.349999999991</v>
      </c>
    </row>
    <row r="5330" spans="1:7" x14ac:dyDescent="0.25">
      <c r="A5330" s="4">
        <v>41854</v>
      </c>
      <c r="B5330" s="7"/>
      <c r="C5330" s="7">
        <v>4144407.5000000005</v>
      </c>
      <c r="D5330" s="7">
        <v>5484449.3900000006</v>
      </c>
      <c r="E5330" s="7">
        <v>16060.01</v>
      </c>
      <c r="F5330" s="33">
        <v>290833.94999999995</v>
      </c>
      <c r="G5330" s="33"/>
    </row>
    <row r="5331" spans="1:7" x14ac:dyDescent="0.25">
      <c r="A5331" s="4">
        <v>41855</v>
      </c>
      <c r="B5331" s="7">
        <v>6965780.9499999993</v>
      </c>
      <c r="C5331" s="7">
        <v>13931127.370000001</v>
      </c>
      <c r="D5331" s="7">
        <v>313914.56</v>
      </c>
      <c r="E5331" s="7">
        <v>800708.30999999994</v>
      </c>
      <c r="F5331" s="33">
        <v>269296.5</v>
      </c>
      <c r="G5331" s="33">
        <v>69153.34</v>
      </c>
    </row>
    <row r="5332" spans="1:7" x14ac:dyDescent="0.25">
      <c r="A5332" s="4">
        <v>41856</v>
      </c>
      <c r="B5332" s="7">
        <v>7963980.9999999981</v>
      </c>
      <c r="C5332" s="7">
        <v>244271.1</v>
      </c>
      <c r="D5332" s="7">
        <v>11945540.82</v>
      </c>
      <c r="E5332" s="7">
        <v>3398495.8500000006</v>
      </c>
      <c r="F5332" s="33">
        <v>235426.95</v>
      </c>
      <c r="G5332" s="33">
        <v>156933.34999999998</v>
      </c>
    </row>
    <row r="5333" spans="1:7" x14ac:dyDescent="0.25">
      <c r="A5333" s="4">
        <v>41857</v>
      </c>
      <c r="B5333" s="7">
        <v>23460</v>
      </c>
      <c r="C5333" s="7">
        <v>13907937.569999998</v>
      </c>
      <c r="D5333" s="7">
        <v>10830862.920000004</v>
      </c>
      <c r="E5333" s="7">
        <v>3502803.3499999996</v>
      </c>
      <c r="F5333" s="33">
        <v>298829.85000000003</v>
      </c>
      <c r="G5333" s="33"/>
    </row>
    <row r="5334" spans="1:7" x14ac:dyDescent="0.25">
      <c r="A5334" s="4">
        <v>41858</v>
      </c>
      <c r="B5334" s="7"/>
      <c r="C5334" s="7">
        <v>93484.94</v>
      </c>
      <c r="D5334" s="7">
        <v>351222.01999999996</v>
      </c>
      <c r="E5334" s="7">
        <v>5660820.0299999993</v>
      </c>
      <c r="F5334" s="33">
        <v>290464.35000000003</v>
      </c>
      <c r="G5334" s="33"/>
    </row>
    <row r="5335" spans="1:7" x14ac:dyDescent="0.25">
      <c r="A5335" s="4">
        <v>41859</v>
      </c>
      <c r="B5335" s="7">
        <v>76820</v>
      </c>
      <c r="C5335" s="7"/>
      <c r="D5335" s="7">
        <v>9385776.5299999993</v>
      </c>
      <c r="E5335" s="7">
        <v>2415334.1800000002</v>
      </c>
      <c r="F5335" s="33">
        <v>290980.80000000005</v>
      </c>
      <c r="G5335" s="33">
        <v>90383.349999999991</v>
      </c>
    </row>
    <row r="5336" spans="1:7" x14ac:dyDescent="0.25">
      <c r="A5336" s="4">
        <v>41860</v>
      </c>
      <c r="B5336" s="7">
        <v>8679741.1299999952</v>
      </c>
      <c r="C5336" s="7"/>
      <c r="D5336" s="7">
        <v>12067550.609999999</v>
      </c>
      <c r="E5336" s="7">
        <v>3777812.4899999993</v>
      </c>
      <c r="F5336" s="33">
        <v>242576.39999999997</v>
      </c>
      <c r="G5336" s="33"/>
    </row>
    <row r="5337" spans="1:7" x14ac:dyDescent="0.25">
      <c r="A5337" s="4">
        <v>41861</v>
      </c>
      <c r="B5337" s="7"/>
      <c r="C5337" s="7">
        <v>183131.82</v>
      </c>
      <c r="D5337" s="7">
        <v>12206937.34</v>
      </c>
      <c r="E5337" s="7">
        <v>3031581.6799999997</v>
      </c>
      <c r="F5337" s="33">
        <v>264433.95</v>
      </c>
      <c r="G5337" s="33">
        <v>57053.34</v>
      </c>
    </row>
    <row r="5338" spans="1:7" x14ac:dyDescent="0.25">
      <c r="A5338" s="4">
        <v>41862</v>
      </c>
      <c r="B5338" s="7">
        <v>187680.02</v>
      </c>
      <c r="C5338" s="7">
        <v>14713241.710000001</v>
      </c>
      <c r="D5338" s="7">
        <v>10847306.58</v>
      </c>
      <c r="E5338" s="7">
        <v>3654264.21</v>
      </c>
      <c r="F5338" s="33">
        <v>284628.3</v>
      </c>
      <c r="G5338" s="33">
        <v>189420.05</v>
      </c>
    </row>
    <row r="5339" spans="1:7" x14ac:dyDescent="0.25">
      <c r="A5339" s="4">
        <v>41863</v>
      </c>
      <c r="B5339" s="7">
        <v>555220.04</v>
      </c>
      <c r="C5339" s="7">
        <v>11693127.200000001</v>
      </c>
      <c r="D5339" s="7">
        <v>7849882.6300000018</v>
      </c>
      <c r="E5339" s="7">
        <v>3601574.1400000006</v>
      </c>
      <c r="F5339" s="33">
        <v>290071.65000000002</v>
      </c>
      <c r="G5339" s="33">
        <v>80666.67</v>
      </c>
    </row>
    <row r="5340" spans="1:7" x14ac:dyDescent="0.25">
      <c r="A5340" s="4">
        <v>41864</v>
      </c>
      <c r="B5340" s="7">
        <v>8990700.8899999987</v>
      </c>
      <c r="C5340" s="7">
        <v>9136259.5100000016</v>
      </c>
      <c r="D5340" s="7">
        <v>11699874.57</v>
      </c>
      <c r="E5340" s="7">
        <v>3482856.6</v>
      </c>
      <c r="F5340" s="33">
        <v>280808.54999999993</v>
      </c>
      <c r="G5340" s="33"/>
    </row>
    <row r="5341" spans="1:7" x14ac:dyDescent="0.25">
      <c r="A5341" s="4">
        <v>41865</v>
      </c>
      <c r="B5341" s="7">
        <v>6289120.660000002</v>
      </c>
      <c r="C5341" s="7">
        <v>9728555.129999999</v>
      </c>
      <c r="D5341" s="7">
        <v>12134787.530000001</v>
      </c>
      <c r="E5341" s="7">
        <v>3384846.6199999996</v>
      </c>
      <c r="F5341" s="33">
        <v>251940.15000000002</v>
      </c>
      <c r="G5341" s="33">
        <v>112896.68</v>
      </c>
    </row>
    <row r="5342" spans="1:7" x14ac:dyDescent="0.25">
      <c r="A5342" s="4">
        <v>41866</v>
      </c>
      <c r="B5342" s="7">
        <v>317860.04000000004</v>
      </c>
      <c r="C5342" s="7">
        <v>10250612.139999999</v>
      </c>
      <c r="D5342" s="7">
        <v>12212615.35</v>
      </c>
      <c r="E5342" s="7">
        <v>4190340.0599999991</v>
      </c>
      <c r="F5342" s="33">
        <v>288553.64999999997</v>
      </c>
      <c r="G5342" s="33"/>
    </row>
    <row r="5343" spans="1:7" x14ac:dyDescent="0.25">
      <c r="A5343" s="4">
        <v>41867</v>
      </c>
      <c r="B5343" s="7">
        <v>1061220.1100000001</v>
      </c>
      <c r="C5343" s="7">
        <v>4042131.71</v>
      </c>
      <c r="D5343" s="7">
        <v>11427452.09</v>
      </c>
      <c r="E5343" s="7">
        <v>7061825.8500000006</v>
      </c>
      <c r="F5343" s="33">
        <v>300923.70000000007</v>
      </c>
      <c r="G5343" s="33">
        <v>70803.34</v>
      </c>
    </row>
    <row r="5344" spans="1:7" x14ac:dyDescent="0.25">
      <c r="A5344" s="4">
        <v>41868</v>
      </c>
      <c r="B5344" s="7"/>
      <c r="C5344" s="7">
        <v>131742.38</v>
      </c>
      <c r="D5344" s="7">
        <v>12145277</v>
      </c>
      <c r="E5344" s="7">
        <v>6196675.8299999991</v>
      </c>
      <c r="F5344" s="33">
        <v>286227.14999999997</v>
      </c>
      <c r="G5344" s="33"/>
    </row>
    <row r="5345" spans="1:7" x14ac:dyDescent="0.25">
      <c r="A5345" s="4">
        <v>41869</v>
      </c>
      <c r="B5345" s="7">
        <v>2382800.27</v>
      </c>
      <c r="C5345" s="7">
        <v>9679522.8800000008</v>
      </c>
      <c r="D5345" s="7">
        <v>240137.96</v>
      </c>
      <c r="E5345" s="7">
        <v>3815661.69</v>
      </c>
      <c r="F5345" s="33">
        <v>302682.60000000003</v>
      </c>
      <c r="G5345" s="33">
        <v>61233.33</v>
      </c>
    </row>
    <row r="5346" spans="1:7" x14ac:dyDescent="0.25">
      <c r="A5346" s="4">
        <v>41870</v>
      </c>
      <c r="B5346" s="7">
        <v>9107540.9299999978</v>
      </c>
      <c r="C5346" s="7">
        <v>8717874.5999999996</v>
      </c>
      <c r="D5346" s="7">
        <v>7994073.1100000003</v>
      </c>
      <c r="E5346" s="7">
        <v>6214019.1600000001</v>
      </c>
      <c r="F5346" s="33">
        <v>309277.64999999997</v>
      </c>
      <c r="G5346" s="33">
        <v>51333.34</v>
      </c>
    </row>
    <row r="5347" spans="1:7" x14ac:dyDescent="0.25">
      <c r="A5347" s="4">
        <v>41871</v>
      </c>
      <c r="B5347" s="7">
        <v>3251280.3599999994</v>
      </c>
      <c r="C5347" s="7">
        <v>10533261.140000001</v>
      </c>
      <c r="D5347" s="7">
        <v>5776512.8299999991</v>
      </c>
      <c r="E5347" s="7">
        <v>4237163.41</v>
      </c>
      <c r="F5347" s="33">
        <v>336698.99999999988</v>
      </c>
      <c r="G5347" s="33"/>
    </row>
    <row r="5348" spans="1:7" x14ac:dyDescent="0.25">
      <c r="A5348" s="4">
        <v>41872</v>
      </c>
      <c r="B5348" s="7">
        <v>3954620.4499999997</v>
      </c>
      <c r="C5348" s="7">
        <v>10776667.329999998</v>
      </c>
      <c r="D5348" s="7">
        <v>2947418.41</v>
      </c>
      <c r="E5348" s="7">
        <v>5609248.2599999998</v>
      </c>
      <c r="F5348" s="33">
        <v>312698.10000000009</v>
      </c>
      <c r="G5348" s="33">
        <v>57566.67</v>
      </c>
    </row>
    <row r="5349" spans="1:7" x14ac:dyDescent="0.25">
      <c r="A5349" s="4">
        <v>41873</v>
      </c>
      <c r="B5349" s="7">
        <v>3922880.42</v>
      </c>
      <c r="C5349" s="7">
        <v>11334354.929999998</v>
      </c>
      <c r="D5349" s="7">
        <v>7866410.3200000022</v>
      </c>
      <c r="E5349" s="7">
        <v>6433707.5299999993</v>
      </c>
      <c r="F5349" s="33">
        <v>296702.99999999994</v>
      </c>
      <c r="G5349" s="33"/>
    </row>
    <row r="5350" spans="1:7" x14ac:dyDescent="0.25">
      <c r="A5350" s="4">
        <v>41874</v>
      </c>
      <c r="B5350" s="7">
        <v>6250940.6599999992</v>
      </c>
      <c r="C5350" s="7">
        <v>11889243.459999997</v>
      </c>
      <c r="D5350" s="7">
        <v>6558287.6100000013</v>
      </c>
      <c r="E5350" s="7">
        <v>172342.49</v>
      </c>
      <c r="F5350" s="33">
        <v>316993.05</v>
      </c>
      <c r="G5350" s="33">
        <v>93060</v>
      </c>
    </row>
    <row r="5351" spans="1:7" x14ac:dyDescent="0.25">
      <c r="A5351" s="4">
        <v>41875</v>
      </c>
      <c r="B5351" s="7"/>
      <c r="C5351" s="7">
        <v>11726776.32</v>
      </c>
      <c r="D5351" s="7">
        <v>2445492.29</v>
      </c>
      <c r="E5351" s="7">
        <v>31276.66</v>
      </c>
      <c r="F5351" s="33">
        <v>310234.65000000002</v>
      </c>
      <c r="G5351" s="33">
        <v>71756.67</v>
      </c>
    </row>
    <row r="5352" spans="1:7" x14ac:dyDescent="0.25">
      <c r="A5352" s="4">
        <v>41876</v>
      </c>
      <c r="B5352" s="7">
        <v>7284100.8199999984</v>
      </c>
      <c r="C5352" s="7">
        <v>3802917.86</v>
      </c>
      <c r="D5352" s="7">
        <v>12147879.159999996</v>
      </c>
      <c r="E5352" s="7">
        <v>5923930.8799999999</v>
      </c>
      <c r="F5352" s="33">
        <v>292399.80000000005</v>
      </c>
      <c r="G5352" s="33">
        <v>80960</v>
      </c>
    </row>
    <row r="5353" spans="1:7" x14ac:dyDescent="0.25">
      <c r="A5353" s="4">
        <v>41877</v>
      </c>
      <c r="B5353" s="7">
        <v>8947001.2399999984</v>
      </c>
      <c r="C5353" s="7">
        <v>15844234</v>
      </c>
      <c r="D5353" s="7">
        <v>10170465.25</v>
      </c>
      <c r="E5353" s="7">
        <v>483972.5</v>
      </c>
      <c r="F5353" s="33">
        <v>288489.3</v>
      </c>
      <c r="G5353" s="33"/>
    </row>
    <row r="5354" spans="1:7" x14ac:dyDescent="0.25">
      <c r="A5354" s="4">
        <v>41878</v>
      </c>
      <c r="B5354" s="7">
        <v>691380.08</v>
      </c>
      <c r="C5354" s="7">
        <v>15972468.689999996</v>
      </c>
      <c r="D5354" s="7">
        <v>9535984.1699999981</v>
      </c>
      <c r="E5354" s="7">
        <v>2232230.0099999998</v>
      </c>
      <c r="F5354" s="33">
        <v>283587.15000000008</v>
      </c>
      <c r="G5354" s="33">
        <v>202033.36000000002</v>
      </c>
    </row>
    <row r="5355" spans="1:7" x14ac:dyDescent="0.25">
      <c r="A5355" s="4">
        <v>41879</v>
      </c>
      <c r="B5355" s="7">
        <v>1047420.0900000001</v>
      </c>
      <c r="C5355" s="7">
        <v>15442868.859999999</v>
      </c>
      <c r="D5355" s="7">
        <v>5724126.8600000003</v>
      </c>
      <c r="E5355" s="7">
        <v>584310.82999999996</v>
      </c>
      <c r="F5355" s="33">
        <v>295576.05000000005</v>
      </c>
      <c r="G5355" s="33"/>
    </row>
    <row r="5356" spans="1:7" x14ac:dyDescent="0.25">
      <c r="A5356" s="4">
        <v>41880</v>
      </c>
      <c r="B5356" s="7">
        <v>1105380.1100000001</v>
      </c>
      <c r="C5356" s="7">
        <v>1413243.29</v>
      </c>
      <c r="D5356" s="7">
        <v>11322692.59</v>
      </c>
      <c r="E5356" s="7">
        <v>6383464.9899999993</v>
      </c>
      <c r="F5356" s="33">
        <v>289353.90000000008</v>
      </c>
      <c r="G5356" s="33"/>
    </row>
    <row r="5357" spans="1:7" x14ac:dyDescent="0.25">
      <c r="A5357" s="4">
        <v>41881</v>
      </c>
      <c r="B5357" s="7">
        <v>1499140.1500000001</v>
      </c>
      <c r="C5357" s="7">
        <v>1601017.3399999999</v>
      </c>
      <c r="D5357" s="7">
        <v>8380326.2299999995</v>
      </c>
      <c r="E5357" s="7">
        <v>7127789.2899999991</v>
      </c>
      <c r="F5357" s="33">
        <v>303083.55</v>
      </c>
      <c r="G5357" s="33"/>
    </row>
    <row r="5358" spans="1:7" x14ac:dyDescent="0.25">
      <c r="A5358" s="4">
        <v>41882</v>
      </c>
      <c r="B5358" s="7">
        <v>134320.01</v>
      </c>
      <c r="C5358" s="7">
        <v>150932.9</v>
      </c>
      <c r="D5358" s="7">
        <v>11556031.959999999</v>
      </c>
      <c r="E5358" s="7">
        <v>17994.16</v>
      </c>
      <c r="F5358" s="33">
        <v>314108.84999999992</v>
      </c>
      <c r="G5358" s="33">
        <v>71976.689999999988</v>
      </c>
    </row>
    <row r="5359" spans="1:7" x14ac:dyDescent="0.25">
      <c r="A5359" s="4">
        <v>41883</v>
      </c>
      <c r="B5359" s="7">
        <v>9565701.0600000005</v>
      </c>
      <c r="C5359" s="7">
        <v>15906293.800000003</v>
      </c>
      <c r="D5359" s="7">
        <v>1861946.56</v>
      </c>
      <c r="E5359" s="7">
        <v>913320.84999999986</v>
      </c>
      <c r="F5359" s="33">
        <v>293345.24999999994</v>
      </c>
      <c r="G5359" s="33">
        <v>139993.36000000002</v>
      </c>
    </row>
    <row r="5360" spans="1:7" x14ac:dyDescent="0.25">
      <c r="A5360" s="4">
        <v>41884</v>
      </c>
      <c r="B5360" s="7">
        <v>1330900</v>
      </c>
      <c r="C5360" s="7">
        <v>15167588.199999999</v>
      </c>
      <c r="D5360" s="7">
        <v>12090435.5</v>
      </c>
      <c r="E5360" s="7">
        <v>234996.65</v>
      </c>
      <c r="F5360" s="33">
        <v>309198.45</v>
      </c>
      <c r="G5360" s="33"/>
    </row>
    <row r="5361" spans="1:7" x14ac:dyDescent="0.25">
      <c r="A5361" s="4">
        <v>41885</v>
      </c>
      <c r="B5361" s="7">
        <v>749800.11</v>
      </c>
      <c r="C5361" s="7">
        <v>14914104.84</v>
      </c>
      <c r="D5361" s="7">
        <v>3459119.65</v>
      </c>
      <c r="E5361" s="7">
        <v>6273950.9499999993</v>
      </c>
      <c r="F5361" s="33">
        <v>292985.55000000005</v>
      </c>
      <c r="G5361" s="33">
        <v>66806.67</v>
      </c>
    </row>
    <row r="5362" spans="1:7" x14ac:dyDescent="0.25">
      <c r="A5362" s="4">
        <v>41886</v>
      </c>
      <c r="B5362" s="7">
        <v>4176800.5099999988</v>
      </c>
      <c r="C5362" s="7">
        <v>1061059.51</v>
      </c>
      <c r="D5362" s="7">
        <v>10137196.73</v>
      </c>
      <c r="E5362" s="7">
        <v>7302680.0299999993</v>
      </c>
      <c r="F5362" s="33">
        <v>274700.24999999994</v>
      </c>
      <c r="G5362" s="33"/>
    </row>
    <row r="5363" spans="1:7" x14ac:dyDescent="0.25">
      <c r="A5363" s="4">
        <v>41887</v>
      </c>
      <c r="B5363" s="7">
        <v>4504780.4799999995</v>
      </c>
      <c r="C5363" s="7">
        <v>11526900</v>
      </c>
      <c r="D5363" s="7">
        <v>621915.71</v>
      </c>
      <c r="E5363" s="7">
        <v>7340345.9199999981</v>
      </c>
      <c r="F5363" s="33">
        <v>291576.44999999995</v>
      </c>
      <c r="G5363" s="33">
        <v>121000.02</v>
      </c>
    </row>
    <row r="5364" spans="1:7" x14ac:dyDescent="0.25">
      <c r="A5364" s="4">
        <v>41888</v>
      </c>
      <c r="B5364" s="7">
        <v>9488421.2599999979</v>
      </c>
      <c r="C5364" s="7">
        <v>1144034.6099999999</v>
      </c>
      <c r="D5364" s="7">
        <v>6114370.5899999999</v>
      </c>
      <c r="E5364" s="7">
        <v>21367.49</v>
      </c>
      <c r="F5364" s="33">
        <v>315087.3</v>
      </c>
      <c r="G5364" s="33"/>
    </row>
    <row r="5365" spans="1:7" x14ac:dyDescent="0.25">
      <c r="A5365" s="4">
        <v>41889</v>
      </c>
      <c r="B5365" s="7">
        <v>26680</v>
      </c>
      <c r="C5365" s="7">
        <v>10535634.02</v>
      </c>
      <c r="D5365" s="7">
        <v>1841215.76</v>
      </c>
      <c r="E5365" s="7"/>
      <c r="F5365" s="33">
        <v>299874.3</v>
      </c>
      <c r="G5365" s="33"/>
    </row>
    <row r="5366" spans="1:7" x14ac:dyDescent="0.25">
      <c r="A5366" s="4">
        <v>41890</v>
      </c>
      <c r="B5366" s="7">
        <v>917240.12</v>
      </c>
      <c r="C5366" s="7">
        <v>10579891.65</v>
      </c>
      <c r="D5366" s="7">
        <v>7250746.3500000006</v>
      </c>
      <c r="E5366" s="7">
        <v>499895.00000000006</v>
      </c>
      <c r="F5366" s="33">
        <v>293675.25</v>
      </c>
      <c r="G5366" s="33">
        <v>61563.34</v>
      </c>
    </row>
    <row r="5367" spans="1:7" x14ac:dyDescent="0.25">
      <c r="A5367" s="4">
        <v>41891</v>
      </c>
      <c r="B5367" s="7">
        <v>7476841.0199999986</v>
      </c>
      <c r="C5367" s="7">
        <v>1617914.24</v>
      </c>
      <c r="D5367" s="7">
        <v>9520887.870000001</v>
      </c>
      <c r="E5367" s="7">
        <v>7152924.2199999997</v>
      </c>
      <c r="F5367" s="33">
        <v>317285.10000000003</v>
      </c>
      <c r="G5367" s="33"/>
    </row>
    <row r="5368" spans="1:7" x14ac:dyDescent="0.25">
      <c r="A5368" s="4">
        <v>41892</v>
      </c>
      <c r="B5368" s="7">
        <v>1719020.19</v>
      </c>
      <c r="C5368" s="7">
        <v>12829633.829999998</v>
      </c>
      <c r="D5368" s="7">
        <v>7142466.1500000022</v>
      </c>
      <c r="E5368" s="7">
        <v>6213047.5499999998</v>
      </c>
      <c r="F5368" s="33">
        <v>302438.39999999997</v>
      </c>
      <c r="G5368" s="33">
        <v>41946.679999999993</v>
      </c>
    </row>
    <row r="5369" spans="1:7" x14ac:dyDescent="0.25">
      <c r="A5369" s="4">
        <v>41893</v>
      </c>
      <c r="B5369" s="7">
        <v>718060.05999999994</v>
      </c>
      <c r="C5369" s="7">
        <v>15201116.960000001</v>
      </c>
      <c r="D5369" s="7">
        <v>12144899.57</v>
      </c>
      <c r="E5369" s="7">
        <v>6309489.9600000009</v>
      </c>
      <c r="F5369" s="33">
        <v>292535.09999999998</v>
      </c>
      <c r="G5369" s="33">
        <v>204306.69</v>
      </c>
    </row>
    <row r="5370" spans="1:7" x14ac:dyDescent="0.25">
      <c r="A5370" s="4">
        <v>41894</v>
      </c>
      <c r="B5370" s="7">
        <v>9398300</v>
      </c>
      <c r="C5370" s="7">
        <v>1694700</v>
      </c>
      <c r="D5370" s="7">
        <v>12059100</v>
      </c>
      <c r="E5370" s="7">
        <v>5428900</v>
      </c>
      <c r="F5370" s="33">
        <v>280800</v>
      </c>
      <c r="G5370" s="33">
        <v>124300</v>
      </c>
    </row>
    <row r="5371" spans="1:7" x14ac:dyDescent="0.25">
      <c r="A5371" s="4">
        <v>41895</v>
      </c>
      <c r="B5371" s="7">
        <v>80040</v>
      </c>
      <c r="C5371" s="7">
        <v>15094348.530000001</v>
      </c>
      <c r="D5371" s="7">
        <v>3919565.7699999996</v>
      </c>
      <c r="E5371" s="7">
        <v>606109.18999999994</v>
      </c>
      <c r="F5371" s="33">
        <v>294303.90000000002</v>
      </c>
      <c r="G5371" s="33">
        <v>37326.67</v>
      </c>
    </row>
    <row r="5372" spans="1:7" x14ac:dyDescent="0.25">
      <c r="A5372" s="4">
        <v>41896</v>
      </c>
      <c r="B5372" s="7">
        <v>7700500</v>
      </c>
      <c r="C5372" s="7">
        <v>1524095.24</v>
      </c>
      <c r="D5372" s="7">
        <v>3398350.3299999996</v>
      </c>
      <c r="E5372" s="7">
        <v>497374.18999999994</v>
      </c>
      <c r="F5372" s="33">
        <v>291376.80000000005</v>
      </c>
      <c r="G5372" s="33">
        <v>179446.68999999997</v>
      </c>
    </row>
    <row r="5373" spans="1:7" x14ac:dyDescent="0.25">
      <c r="A5373" s="4">
        <v>41897</v>
      </c>
      <c r="B5373" s="7">
        <v>8765301.2299999949</v>
      </c>
      <c r="C5373" s="7">
        <v>15377390.16</v>
      </c>
      <c r="D5373" s="7">
        <v>7568110.0599999987</v>
      </c>
      <c r="E5373" s="7"/>
      <c r="F5373" s="33">
        <v>258885.00000000003</v>
      </c>
      <c r="G5373" s="33">
        <v>115610</v>
      </c>
    </row>
    <row r="5374" spans="1:7" x14ac:dyDescent="0.25">
      <c r="A5374" s="4">
        <v>41898</v>
      </c>
      <c r="B5374" s="7">
        <v>999120.09000000008</v>
      </c>
      <c r="C5374" s="7">
        <v>15256691.390000001</v>
      </c>
      <c r="D5374" s="7">
        <v>9157377.7200000007</v>
      </c>
      <c r="E5374" s="7">
        <v>455638.33</v>
      </c>
      <c r="F5374" s="33">
        <v>289269.75</v>
      </c>
      <c r="G5374" s="33"/>
    </row>
    <row r="5375" spans="1:7" x14ac:dyDescent="0.25">
      <c r="A5375" s="4">
        <v>41899</v>
      </c>
      <c r="B5375" s="7"/>
      <c r="C5375" s="7">
        <v>2463298.0499999998</v>
      </c>
      <c r="D5375" s="7">
        <v>12084082.749999998</v>
      </c>
      <c r="E5375" s="7">
        <v>15005.83</v>
      </c>
      <c r="F5375" s="33">
        <v>276668.7</v>
      </c>
      <c r="G5375" s="33">
        <v>159500.01999999996</v>
      </c>
    </row>
    <row r="5376" spans="1:7" x14ac:dyDescent="0.25">
      <c r="A5376" s="4">
        <v>41900</v>
      </c>
      <c r="B5376" s="7">
        <v>713920.08</v>
      </c>
      <c r="C5376" s="7">
        <v>3511319.02</v>
      </c>
      <c r="D5376" s="7">
        <v>12070871.020000001</v>
      </c>
      <c r="E5376" s="7">
        <v>528009.14</v>
      </c>
      <c r="F5376" s="33">
        <v>211863.30000000002</v>
      </c>
      <c r="G5376" s="33">
        <v>160856.67000000001</v>
      </c>
    </row>
    <row r="5377" spans="1:7" x14ac:dyDescent="0.25">
      <c r="A5377" s="4">
        <v>41901</v>
      </c>
      <c r="B5377" s="7">
        <v>535440.04</v>
      </c>
      <c r="C5377" s="7">
        <v>355606.18</v>
      </c>
      <c r="D5377" s="7">
        <v>12201490.400000002</v>
      </c>
      <c r="E5377" s="7">
        <v>6083971.6899999995</v>
      </c>
      <c r="F5377" s="33">
        <v>247181.54999999996</v>
      </c>
      <c r="G5377" s="33"/>
    </row>
    <row r="5378" spans="1:7" x14ac:dyDescent="0.25">
      <c r="A5378" s="4">
        <v>41902</v>
      </c>
      <c r="B5378" s="7">
        <v>8727580.8999999985</v>
      </c>
      <c r="C5378" s="7">
        <v>14059738.100000001</v>
      </c>
      <c r="D5378" s="7">
        <v>12188031.040000003</v>
      </c>
      <c r="E5378" s="7">
        <v>14290.84</v>
      </c>
      <c r="F5378" s="33">
        <v>248438.85000000003</v>
      </c>
      <c r="G5378" s="33">
        <v>177283.35999999996</v>
      </c>
    </row>
    <row r="5379" spans="1:7" x14ac:dyDescent="0.25">
      <c r="A5379" s="4">
        <v>41903</v>
      </c>
      <c r="B5379" s="7">
        <v>247020.03999999998</v>
      </c>
      <c r="C5379" s="7">
        <v>15018649.84</v>
      </c>
      <c r="D5379" s="7">
        <v>12170614.089999996</v>
      </c>
      <c r="E5379" s="7"/>
      <c r="F5379" s="33">
        <v>263029.8</v>
      </c>
      <c r="G5379" s="33"/>
    </row>
    <row r="5380" spans="1:7" x14ac:dyDescent="0.25">
      <c r="A5380" s="4">
        <v>41904</v>
      </c>
      <c r="B5380" s="7">
        <v>5891680.629999999</v>
      </c>
      <c r="C5380" s="7">
        <v>15459932.43</v>
      </c>
      <c r="D5380" s="7">
        <v>8755658.6699999981</v>
      </c>
      <c r="E5380" s="7">
        <v>1168887.49</v>
      </c>
      <c r="F5380" s="33">
        <v>273284.55</v>
      </c>
      <c r="G5380" s="33">
        <v>183993.36</v>
      </c>
    </row>
    <row r="5381" spans="1:7" x14ac:dyDescent="0.25">
      <c r="A5381" s="4">
        <v>41905</v>
      </c>
      <c r="B5381" s="7">
        <v>3515320.43</v>
      </c>
      <c r="C5381" s="7">
        <v>308324.02999999997</v>
      </c>
      <c r="D5381" s="7">
        <v>6818508.8500000015</v>
      </c>
      <c r="E5381" s="7">
        <v>7185942.5999999987</v>
      </c>
      <c r="F5381" s="33">
        <v>285746.99999999994</v>
      </c>
      <c r="G5381" s="33"/>
    </row>
    <row r="5382" spans="1:7" x14ac:dyDescent="0.25">
      <c r="A5382" s="4">
        <v>41906</v>
      </c>
      <c r="B5382" s="7">
        <v>7268460.7800000021</v>
      </c>
      <c r="C5382" s="7">
        <v>10648164.51</v>
      </c>
      <c r="D5382" s="7">
        <v>10962367.839999998</v>
      </c>
      <c r="E5382" s="7">
        <v>97982.49</v>
      </c>
      <c r="F5382" s="33">
        <v>269263.5</v>
      </c>
      <c r="G5382" s="33">
        <v>20973.34</v>
      </c>
    </row>
    <row r="5383" spans="1:7" x14ac:dyDescent="0.25">
      <c r="A5383" s="4">
        <v>41907</v>
      </c>
      <c r="B5383" s="7">
        <v>2418220.2999999998</v>
      </c>
      <c r="C5383" s="7">
        <v>15780553.039999999</v>
      </c>
      <c r="D5383" s="7">
        <v>12000159.680000002</v>
      </c>
      <c r="E5383" s="7">
        <v>6380275.0399999991</v>
      </c>
      <c r="F5383" s="33">
        <v>274649.09999999998</v>
      </c>
      <c r="G5383" s="33">
        <v>180253.36999999997</v>
      </c>
    </row>
    <row r="5384" spans="1:7" x14ac:dyDescent="0.25">
      <c r="A5384" s="4">
        <v>41908</v>
      </c>
      <c r="B5384" s="7">
        <v>8583140.9499999993</v>
      </c>
      <c r="C5384" s="7">
        <v>12032078.939999999</v>
      </c>
      <c r="D5384" s="7">
        <v>518724.69</v>
      </c>
      <c r="E5384" s="7">
        <v>5467440</v>
      </c>
      <c r="F5384" s="33">
        <v>128124.15</v>
      </c>
      <c r="G5384" s="33">
        <v>12980</v>
      </c>
    </row>
    <row r="5385" spans="1:7" x14ac:dyDescent="0.25">
      <c r="A5385" s="4">
        <v>41909</v>
      </c>
      <c r="B5385" s="7">
        <v>6289120.7300000004</v>
      </c>
      <c r="C5385" s="7">
        <v>10001681.65</v>
      </c>
      <c r="D5385" s="7">
        <v>12023397.439999999</v>
      </c>
      <c r="E5385" s="7">
        <v>3947542.6</v>
      </c>
      <c r="F5385" s="33">
        <v>287431.65000000002</v>
      </c>
      <c r="G5385" s="33">
        <v>123163.34</v>
      </c>
    </row>
    <row r="5386" spans="1:7" x14ac:dyDescent="0.25">
      <c r="A5386" s="4">
        <v>41910</v>
      </c>
      <c r="B5386" s="7">
        <v>11960</v>
      </c>
      <c r="C5386" s="7">
        <v>9531583.0800000019</v>
      </c>
      <c r="D5386" s="7">
        <v>12067917.25</v>
      </c>
      <c r="E5386" s="7">
        <v>741757.48</v>
      </c>
      <c r="F5386" s="33">
        <v>288697.20000000007</v>
      </c>
      <c r="G5386" s="33"/>
    </row>
    <row r="5387" spans="1:7" x14ac:dyDescent="0.25">
      <c r="A5387" s="4">
        <v>41911</v>
      </c>
      <c r="B5387" s="7">
        <v>2352440.2599999998</v>
      </c>
      <c r="C5387" s="7">
        <v>10104914.67</v>
      </c>
      <c r="D5387" s="7">
        <v>10854465.1</v>
      </c>
      <c r="E5387" s="7">
        <v>4009545.83</v>
      </c>
      <c r="F5387" s="33">
        <v>231318.45000000004</v>
      </c>
      <c r="G5387" s="33"/>
    </row>
    <row r="5388" spans="1:7" x14ac:dyDescent="0.25">
      <c r="A5388" s="4">
        <v>41912</v>
      </c>
      <c r="B5388" s="7">
        <v>9059241.1499999948</v>
      </c>
      <c r="C5388" s="7">
        <v>11383946.479999999</v>
      </c>
      <c r="D5388" s="7">
        <v>1248433.8399999999</v>
      </c>
      <c r="E5388" s="7">
        <v>7122031.6600000001</v>
      </c>
      <c r="F5388" s="33">
        <v>270245.25</v>
      </c>
      <c r="G5388" s="33">
        <v>121000.02</v>
      </c>
    </row>
    <row r="5389" spans="1:7" x14ac:dyDescent="0.25">
      <c r="A5389" s="4">
        <v>41913</v>
      </c>
      <c r="B5389" s="7">
        <v>691840.1</v>
      </c>
      <c r="C5389" s="7">
        <v>11211320.580000002</v>
      </c>
      <c r="D5389" s="7">
        <v>11494021.750000002</v>
      </c>
      <c r="E5389" s="7">
        <v>3370702.45</v>
      </c>
      <c r="F5389" s="33">
        <v>287859.00000000006</v>
      </c>
      <c r="G5389" s="33"/>
    </row>
    <row r="5390" spans="1:7" x14ac:dyDescent="0.25">
      <c r="A5390" s="4">
        <v>41914</v>
      </c>
      <c r="B5390" s="7">
        <v>7516860.7500000037</v>
      </c>
      <c r="C5390" s="7">
        <v>11464556.389999995</v>
      </c>
      <c r="D5390" s="7">
        <v>555466.74</v>
      </c>
      <c r="E5390" s="7">
        <v>6903618.4099999992</v>
      </c>
      <c r="F5390" s="33">
        <v>296643.59999999998</v>
      </c>
      <c r="G5390" s="33"/>
    </row>
    <row r="5391" spans="1:7" x14ac:dyDescent="0.25">
      <c r="A5391" s="4">
        <v>41915</v>
      </c>
      <c r="B5391" s="7">
        <v>30360</v>
      </c>
      <c r="C5391" s="7">
        <v>11072623.920000002</v>
      </c>
      <c r="D5391" s="7">
        <v>12099967.500000002</v>
      </c>
      <c r="E5391" s="7">
        <v>1566757.4800000002</v>
      </c>
      <c r="F5391" s="33">
        <v>291358.65000000002</v>
      </c>
      <c r="G5391" s="33">
        <v>108020.01</v>
      </c>
    </row>
    <row r="5392" spans="1:7" x14ac:dyDescent="0.25">
      <c r="A5392" s="4">
        <v>41916</v>
      </c>
      <c r="B5392" s="7">
        <v>831220.11</v>
      </c>
      <c r="C5392" s="7">
        <v>206486.23</v>
      </c>
      <c r="D5392" s="7">
        <v>11932437.83</v>
      </c>
      <c r="E5392" s="7">
        <v>7014736.7400000002</v>
      </c>
      <c r="F5392" s="33">
        <v>314282.10000000003</v>
      </c>
      <c r="G5392" s="33"/>
    </row>
    <row r="5393" spans="1:7" x14ac:dyDescent="0.25">
      <c r="A5393" s="4">
        <v>41917</v>
      </c>
      <c r="B5393" s="7">
        <v>1482580.1600000001</v>
      </c>
      <c r="C5393" s="7">
        <v>10599501.219999999</v>
      </c>
      <c r="D5393" s="7">
        <v>239632.28999999998</v>
      </c>
      <c r="E5393" s="7">
        <v>6809293.3699999992</v>
      </c>
      <c r="F5393" s="33">
        <v>316978.2</v>
      </c>
      <c r="G5393" s="33">
        <v>73773.33</v>
      </c>
    </row>
    <row r="5394" spans="1:7" x14ac:dyDescent="0.25">
      <c r="A5394" s="4">
        <v>41918</v>
      </c>
      <c r="B5394" s="7">
        <v>58420</v>
      </c>
      <c r="C5394" s="7">
        <v>182564.03</v>
      </c>
      <c r="D5394" s="7">
        <v>11925361.310000002</v>
      </c>
      <c r="E5394" s="7">
        <v>6461299.209999999</v>
      </c>
      <c r="F5394" s="33">
        <v>295780.64999999997</v>
      </c>
      <c r="G5394" s="33">
        <v>58153.34</v>
      </c>
    </row>
    <row r="5395" spans="1:7" x14ac:dyDescent="0.25">
      <c r="A5395" s="4">
        <v>41919</v>
      </c>
      <c r="B5395" s="7">
        <v>9650340.9599999972</v>
      </c>
      <c r="C5395" s="7">
        <v>11383332.020000001</v>
      </c>
      <c r="D5395" s="7">
        <v>375218.08999999997</v>
      </c>
      <c r="E5395" s="7">
        <v>719015.00999999989</v>
      </c>
      <c r="F5395" s="33">
        <v>287416.79999999993</v>
      </c>
      <c r="G5395" s="33">
        <v>180950.01</v>
      </c>
    </row>
    <row r="5396" spans="1:7" x14ac:dyDescent="0.25">
      <c r="A5396" s="4">
        <v>41920</v>
      </c>
      <c r="B5396" s="7">
        <v>8941020.9999999981</v>
      </c>
      <c r="C5396" s="7">
        <v>11232391.550000003</v>
      </c>
      <c r="D5396" s="7">
        <v>12096687.910000002</v>
      </c>
      <c r="E5396" s="7">
        <v>1576987.5</v>
      </c>
      <c r="F5396" s="33">
        <v>279133.80000000005</v>
      </c>
      <c r="G5396" s="33">
        <v>129726.67</v>
      </c>
    </row>
    <row r="5397" spans="1:7" x14ac:dyDescent="0.25">
      <c r="A5397" s="4">
        <v>41921</v>
      </c>
      <c r="B5397" s="7">
        <v>9573061.1999999993</v>
      </c>
      <c r="C5397" s="7">
        <v>11405815.59</v>
      </c>
      <c r="D5397" s="7">
        <v>12247284.869999999</v>
      </c>
      <c r="E5397" s="7">
        <v>637367.51</v>
      </c>
      <c r="F5397" s="33">
        <v>292040.09999999998</v>
      </c>
      <c r="G5397" s="33">
        <v>170536.66999999998</v>
      </c>
    </row>
    <row r="5398" spans="1:7" x14ac:dyDescent="0.25">
      <c r="A5398" s="4">
        <v>41922</v>
      </c>
      <c r="B5398" s="7">
        <v>9531201.2799999975</v>
      </c>
      <c r="C5398" s="7">
        <v>10748496.549999999</v>
      </c>
      <c r="D5398" s="7">
        <v>12146864.810000001</v>
      </c>
      <c r="E5398" s="7">
        <v>137454.16999999998</v>
      </c>
      <c r="F5398" s="33">
        <v>276563.10000000003</v>
      </c>
      <c r="G5398" s="33"/>
    </row>
    <row r="5399" spans="1:7" x14ac:dyDescent="0.25">
      <c r="A5399" s="4">
        <v>41923</v>
      </c>
      <c r="B5399" s="7">
        <v>9383081.3899999969</v>
      </c>
      <c r="C5399" s="7">
        <v>11429878.259999998</v>
      </c>
      <c r="D5399" s="7">
        <v>58628.18</v>
      </c>
      <c r="E5399" s="7">
        <v>7186923.4399999985</v>
      </c>
      <c r="F5399" s="33">
        <v>316375.95</v>
      </c>
      <c r="G5399" s="33">
        <v>135923.34</v>
      </c>
    </row>
    <row r="5400" spans="1:7" x14ac:dyDescent="0.25">
      <c r="A5400" s="4">
        <v>41924</v>
      </c>
      <c r="B5400" s="7">
        <v>191820.02000000002</v>
      </c>
      <c r="C5400" s="7">
        <v>10972940.540000001</v>
      </c>
      <c r="D5400" s="7"/>
      <c r="E5400" s="7">
        <v>6652350.8300000001</v>
      </c>
      <c r="F5400" s="33">
        <v>311638.80000000005</v>
      </c>
      <c r="G5400" s="33">
        <v>45943.33</v>
      </c>
    </row>
    <row r="5401" spans="1:7" x14ac:dyDescent="0.25">
      <c r="A5401" s="4">
        <v>41925</v>
      </c>
      <c r="B5401" s="7">
        <v>1691880.2000000002</v>
      </c>
      <c r="C5401" s="7">
        <v>9284060.7100000009</v>
      </c>
      <c r="D5401" s="7"/>
      <c r="E5401" s="7">
        <v>5844410.04</v>
      </c>
      <c r="F5401" s="33">
        <v>277713.15000000002</v>
      </c>
      <c r="G5401" s="33"/>
    </row>
    <row r="5402" spans="1:7" x14ac:dyDescent="0.25">
      <c r="A5402" s="4">
        <v>41926</v>
      </c>
      <c r="B5402" s="7">
        <v>7187960.8500000006</v>
      </c>
      <c r="C5402" s="7">
        <v>11000435.1</v>
      </c>
      <c r="D5402" s="7">
        <v>6794564.8000000007</v>
      </c>
      <c r="E5402" s="7">
        <v>5687385.2300000004</v>
      </c>
      <c r="F5402" s="33">
        <v>303629.69999999995</v>
      </c>
      <c r="G5402" s="33">
        <v>174533.34</v>
      </c>
    </row>
    <row r="5403" spans="1:7" x14ac:dyDescent="0.25">
      <c r="A5403" s="4">
        <v>41927</v>
      </c>
      <c r="B5403" s="7">
        <v>9446101.2699999958</v>
      </c>
      <c r="C5403" s="7">
        <v>10625299.820000002</v>
      </c>
      <c r="D5403" s="7">
        <v>8523005.0700000003</v>
      </c>
      <c r="E5403" s="7">
        <v>2898499.98</v>
      </c>
      <c r="F5403" s="33">
        <v>193563.15</v>
      </c>
      <c r="G5403" s="33">
        <v>117590.01999999999</v>
      </c>
    </row>
    <row r="5404" spans="1:7" x14ac:dyDescent="0.25">
      <c r="A5404" s="4">
        <v>41928</v>
      </c>
      <c r="B5404" s="7">
        <v>5443640.7399999993</v>
      </c>
      <c r="C5404" s="7">
        <v>11366952.390000001</v>
      </c>
      <c r="D5404" s="7">
        <v>8504712.0600000005</v>
      </c>
      <c r="E5404" s="7">
        <v>7093441.6900000004</v>
      </c>
      <c r="F5404" s="33">
        <v>282133.49999999994</v>
      </c>
      <c r="G5404" s="33"/>
    </row>
    <row r="5405" spans="1:7" x14ac:dyDescent="0.25">
      <c r="A5405" s="4">
        <v>41929</v>
      </c>
      <c r="B5405" s="7">
        <v>9483361.4399999976</v>
      </c>
      <c r="C5405" s="7">
        <v>14662327.880000001</v>
      </c>
      <c r="D5405" s="7">
        <v>8496862.6799999997</v>
      </c>
      <c r="E5405" s="7">
        <v>7157095.0599999996</v>
      </c>
      <c r="F5405" s="33">
        <v>284356.05</v>
      </c>
      <c r="G5405" s="33">
        <v>130020.01</v>
      </c>
    </row>
    <row r="5406" spans="1:7" x14ac:dyDescent="0.25">
      <c r="A5406" s="4">
        <v>41930</v>
      </c>
      <c r="B5406" s="7">
        <v>990380.1399999999</v>
      </c>
      <c r="C5406" s="7">
        <v>15617185.07</v>
      </c>
      <c r="D5406" s="7">
        <v>9737765.370000001</v>
      </c>
      <c r="E5406" s="7">
        <v>6743275.0099999988</v>
      </c>
      <c r="F5406" s="33">
        <v>285590.25000000006</v>
      </c>
      <c r="G5406" s="33"/>
    </row>
    <row r="5407" spans="1:7" x14ac:dyDescent="0.25">
      <c r="A5407" s="4">
        <v>41931</v>
      </c>
      <c r="B5407" s="7"/>
      <c r="C5407" s="7">
        <v>15098844.529999999</v>
      </c>
      <c r="D5407" s="7">
        <v>9740839.1300000008</v>
      </c>
      <c r="E5407" s="7">
        <v>8745</v>
      </c>
      <c r="F5407" s="33">
        <v>275147.40000000002</v>
      </c>
      <c r="G5407" s="33">
        <v>100210</v>
      </c>
    </row>
    <row r="5408" spans="1:7" x14ac:dyDescent="0.25">
      <c r="A5408" s="4">
        <v>41932</v>
      </c>
      <c r="B5408" s="7">
        <v>63480</v>
      </c>
      <c r="C5408" s="7">
        <v>14495346.52</v>
      </c>
      <c r="D5408" s="7">
        <v>9209529.1499999985</v>
      </c>
      <c r="E5408" s="7">
        <v>4325447.5</v>
      </c>
      <c r="F5408" s="33">
        <v>293907.89999999997</v>
      </c>
      <c r="G5408" s="33"/>
    </row>
    <row r="5409" spans="1:7" x14ac:dyDescent="0.25">
      <c r="A5409" s="4">
        <v>41933</v>
      </c>
      <c r="B5409" s="7">
        <v>7870140.7800000031</v>
      </c>
      <c r="C5409" s="7">
        <v>14669576.379999999</v>
      </c>
      <c r="D5409" s="7">
        <v>9593724.7200000007</v>
      </c>
      <c r="E5409" s="7">
        <v>15445.84</v>
      </c>
      <c r="F5409" s="33">
        <v>274198.65000000002</v>
      </c>
      <c r="G5409" s="33">
        <v>94930</v>
      </c>
    </row>
    <row r="5410" spans="1:7" x14ac:dyDescent="0.25">
      <c r="A5410" s="4">
        <v>41934</v>
      </c>
      <c r="B5410" s="7">
        <v>9010480.9499999974</v>
      </c>
      <c r="C5410" s="7">
        <v>12788261.74</v>
      </c>
      <c r="D5410" s="7">
        <v>8345223.6799999997</v>
      </c>
      <c r="E5410" s="7">
        <v>1285350.0299999998</v>
      </c>
      <c r="F5410" s="33">
        <v>270543.89999999997</v>
      </c>
      <c r="G5410" s="33">
        <v>96946.68</v>
      </c>
    </row>
    <row r="5411" spans="1:7" x14ac:dyDescent="0.25">
      <c r="A5411" s="4">
        <v>41935</v>
      </c>
      <c r="B5411" s="7">
        <v>902060.11</v>
      </c>
      <c r="C5411" s="7">
        <v>11552467.519999998</v>
      </c>
      <c r="D5411" s="7">
        <v>9766959.6099999994</v>
      </c>
      <c r="E5411" s="7">
        <v>4605846.79</v>
      </c>
      <c r="F5411" s="33">
        <v>283065.75</v>
      </c>
      <c r="G5411" s="33">
        <v>145603.34999999998</v>
      </c>
    </row>
    <row r="5412" spans="1:7" x14ac:dyDescent="0.25">
      <c r="A5412" s="4">
        <v>41936</v>
      </c>
      <c r="B5412" s="7">
        <v>545560.06000000006</v>
      </c>
      <c r="C5412" s="7">
        <v>15613252.549999999</v>
      </c>
      <c r="D5412" s="7">
        <v>9773965.1900000013</v>
      </c>
      <c r="E5412" s="7">
        <v>6764816.7199999997</v>
      </c>
      <c r="F5412" s="33">
        <v>274523.69999999995</v>
      </c>
      <c r="G5412" s="33">
        <v>125693.34999999999</v>
      </c>
    </row>
    <row r="5413" spans="1:7" x14ac:dyDescent="0.25">
      <c r="A5413" s="4">
        <v>41937</v>
      </c>
      <c r="B5413" s="7">
        <v>8638340.7500000037</v>
      </c>
      <c r="C5413" s="7">
        <v>15382626.669999998</v>
      </c>
      <c r="D5413" s="7">
        <v>9750031.1400000006</v>
      </c>
      <c r="E5413" s="7">
        <v>2006244.1699999997</v>
      </c>
      <c r="F5413" s="33">
        <v>294157.04999999993</v>
      </c>
      <c r="G5413" s="33"/>
    </row>
    <row r="5414" spans="1:7" x14ac:dyDescent="0.25">
      <c r="A5414" s="4">
        <v>41938</v>
      </c>
      <c r="B5414" s="7">
        <v>7704540.8000000026</v>
      </c>
      <c r="C5414" s="7">
        <v>14615047.810000001</v>
      </c>
      <c r="D5414" s="7">
        <v>9395880.290000001</v>
      </c>
      <c r="E5414" s="7">
        <v>4536152.5799999991</v>
      </c>
      <c r="F5414" s="33">
        <v>280811.84999999998</v>
      </c>
      <c r="G5414" s="33">
        <v>190813.34999999998</v>
      </c>
    </row>
    <row r="5415" spans="1:7" x14ac:dyDescent="0.25">
      <c r="A5415" s="4">
        <v>41939</v>
      </c>
      <c r="B5415" s="7">
        <v>7627260.7800000031</v>
      </c>
      <c r="C5415" s="7">
        <v>14520100.16</v>
      </c>
      <c r="D5415" s="7">
        <v>9734933.9500000011</v>
      </c>
      <c r="E5415" s="7">
        <v>2935780.4799999991</v>
      </c>
      <c r="F5415" s="33">
        <v>269773.34999999998</v>
      </c>
      <c r="G5415" s="33"/>
    </row>
    <row r="5416" spans="1:7" x14ac:dyDescent="0.25">
      <c r="A5416" s="4">
        <v>41940</v>
      </c>
      <c r="B5416" s="7">
        <v>7474540.7300000042</v>
      </c>
      <c r="C5416" s="7">
        <v>14437611.309999999</v>
      </c>
      <c r="D5416" s="7">
        <v>9603983.1800000016</v>
      </c>
      <c r="E5416" s="7">
        <v>2381462.96</v>
      </c>
      <c r="F5416" s="33">
        <v>293340.30000000005</v>
      </c>
      <c r="G5416" s="33">
        <v>117296.69</v>
      </c>
    </row>
    <row r="5417" spans="1:7" x14ac:dyDescent="0.25">
      <c r="A5417" s="4">
        <v>41941</v>
      </c>
      <c r="B5417" s="7">
        <v>7305720.7300000032</v>
      </c>
      <c r="C5417" s="7">
        <v>14492459.069999997</v>
      </c>
      <c r="D5417" s="7">
        <v>9091465.7300000042</v>
      </c>
      <c r="E5417" s="7">
        <v>2236785.4999999995</v>
      </c>
      <c r="F5417" s="33">
        <v>278637.14999999997</v>
      </c>
      <c r="G5417" s="33"/>
    </row>
    <row r="5418" spans="1:7" x14ac:dyDescent="0.25">
      <c r="A5418" s="4">
        <v>41942</v>
      </c>
      <c r="B5418" s="7">
        <v>6339720.6400000025</v>
      </c>
      <c r="C5418" s="7">
        <v>14629601.119999999</v>
      </c>
      <c r="D5418" s="7">
        <v>9577085.2500000019</v>
      </c>
      <c r="E5418" s="7">
        <v>2405057.9500000002</v>
      </c>
      <c r="F5418" s="33">
        <v>269479.64999999997</v>
      </c>
      <c r="G5418" s="33">
        <v>222420.03999999995</v>
      </c>
    </row>
    <row r="5419" spans="1:7" x14ac:dyDescent="0.25">
      <c r="A5419" s="4">
        <v>41943</v>
      </c>
      <c r="B5419" s="7">
        <v>1192780.1499999999</v>
      </c>
      <c r="C5419" s="7">
        <v>14035281.82</v>
      </c>
      <c r="D5419" s="7">
        <v>9742608.9799999986</v>
      </c>
      <c r="E5419" s="7">
        <v>2693872.05</v>
      </c>
      <c r="F5419" s="33">
        <v>279803.7</v>
      </c>
      <c r="G5419" s="33"/>
    </row>
    <row r="5420" spans="1:7" x14ac:dyDescent="0.25">
      <c r="A5420" s="4">
        <v>41944</v>
      </c>
      <c r="B5420" s="7">
        <v>174800.03</v>
      </c>
      <c r="C5420" s="7">
        <v>14187974.6</v>
      </c>
      <c r="D5420" s="7">
        <v>9686400.7399999984</v>
      </c>
      <c r="E5420" s="7">
        <v>3126181.4799999995</v>
      </c>
      <c r="F5420" s="33">
        <v>299854.5</v>
      </c>
      <c r="G5420" s="33">
        <v>138380.01</v>
      </c>
    </row>
    <row r="5421" spans="1:7" x14ac:dyDescent="0.25">
      <c r="A5421" s="4">
        <v>41945</v>
      </c>
      <c r="B5421" s="7">
        <v>9098340.9000000022</v>
      </c>
      <c r="C5421" s="7">
        <v>2263631.2199999997</v>
      </c>
      <c r="D5421" s="7">
        <v>9799084.0600000005</v>
      </c>
      <c r="E5421" s="7">
        <v>3657646.6700000004</v>
      </c>
      <c r="F5421" s="33">
        <v>295501.80000000005</v>
      </c>
      <c r="G5421" s="33">
        <v>6270</v>
      </c>
    </row>
    <row r="5422" spans="1:7" x14ac:dyDescent="0.25">
      <c r="A5422" s="4">
        <v>41946</v>
      </c>
      <c r="B5422" s="7">
        <v>9366061.0100000016</v>
      </c>
      <c r="C5422" s="7">
        <v>10770028.57</v>
      </c>
      <c r="D5422" s="7">
        <v>9802909.8300000001</v>
      </c>
      <c r="E5422" s="7">
        <v>3606780.7600000007</v>
      </c>
      <c r="F5422" s="33">
        <v>292190.25000000006</v>
      </c>
      <c r="G5422" s="33"/>
    </row>
    <row r="5423" spans="1:7" x14ac:dyDescent="0.25">
      <c r="A5423" s="4">
        <v>41947</v>
      </c>
      <c r="B5423" s="7">
        <v>6799720.9199999971</v>
      </c>
      <c r="C5423" s="7">
        <v>14547474.139999997</v>
      </c>
      <c r="D5423" s="7">
        <v>9802104.1400000006</v>
      </c>
      <c r="E5423" s="7">
        <v>3353313.3100000005</v>
      </c>
      <c r="F5423" s="33">
        <v>306109.64999999991</v>
      </c>
      <c r="G5423" s="33">
        <v>170866.68</v>
      </c>
    </row>
    <row r="5424" spans="1:7" x14ac:dyDescent="0.25">
      <c r="A5424" s="4">
        <v>41948</v>
      </c>
      <c r="B5424" s="7">
        <v>1561700.2</v>
      </c>
      <c r="C5424" s="7">
        <v>15425737.289999997</v>
      </c>
      <c r="D5424" s="7">
        <v>9414205.2799999975</v>
      </c>
      <c r="E5424" s="7">
        <v>7247441.6500000004</v>
      </c>
      <c r="F5424" s="33">
        <v>302954.85000000003</v>
      </c>
      <c r="G5424" s="33">
        <v>150626.68</v>
      </c>
    </row>
    <row r="5425" spans="1:7" x14ac:dyDescent="0.25">
      <c r="A5425" s="4">
        <v>41949</v>
      </c>
      <c r="B5425" s="7">
        <v>9123181.1799999978</v>
      </c>
      <c r="C5425" s="7">
        <v>3113348.0799999996</v>
      </c>
      <c r="D5425" s="7">
        <v>8938913.129999999</v>
      </c>
      <c r="E5425" s="7">
        <v>6964008.3599999994</v>
      </c>
      <c r="F5425" s="33">
        <v>282775.35000000003</v>
      </c>
      <c r="G5425" s="33"/>
    </row>
    <row r="5426" spans="1:7" x14ac:dyDescent="0.25">
      <c r="A5426" s="4">
        <v>41950</v>
      </c>
      <c r="B5426" s="7">
        <v>235060.03999999998</v>
      </c>
      <c r="C5426" s="7">
        <v>14980135.210000003</v>
      </c>
      <c r="D5426" s="7">
        <v>8062570.290000001</v>
      </c>
      <c r="E5426" s="7">
        <v>6892645.8899999987</v>
      </c>
      <c r="F5426" s="33">
        <v>288383.69999999995</v>
      </c>
      <c r="G5426" s="33">
        <v>116600.01</v>
      </c>
    </row>
    <row r="5427" spans="1:7" x14ac:dyDescent="0.25">
      <c r="A5427" s="4">
        <v>41951</v>
      </c>
      <c r="B5427" s="7">
        <v>159620.01</v>
      </c>
      <c r="C5427" s="7">
        <v>15437604.860000001</v>
      </c>
      <c r="D5427" s="7">
        <v>9793682.9299999997</v>
      </c>
      <c r="E5427" s="7">
        <v>3684028.32</v>
      </c>
      <c r="F5427" s="33">
        <v>287200.65000000002</v>
      </c>
      <c r="G5427" s="33">
        <v>470140.01999999996</v>
      </c>
    </row>
    <row r="5428" spans="1:7" x14ac:dyDescent="0.25">
      <c r="A5428" s="4">
        <v>41952</v>
      </c>
      <c r="B5428" s="7">
        <v>7550440.7400000039</v>
      </c>
      <c r="C5428" s="7">
        <v>170354.73</v>
      </c>
      <c r="D5428" s="7">
        <v>9620480.7799999993</v>
      </c>
      <c r="E5428" s="7">
        <v>7256379.1600000001</v>
      </c>
      <c r="F5428" s="33">
        <v>315054.3</v>
      </c>
      <c r="G5428" s="33">
        <v>39930</v>
      </c>
    </row>
    <row r="5429" spans="1:7" x14ac:dyDescent="0.25">
      <c r="A5429" s="4">
        <v>41953</v>
      </c>
      <c r="B5429" s="7">
        <v>1435200.19</v>
      </c>
      <c r="C5429" s="7">
        <v>10387201.920000004</v>
      </c>
      <c r="D5429" s="7">
        <v>9808634.4499999993</v>
      </c>
      <c r="E5429" s="7">
        <v>5299635.1099999994</v>
      </c>
      <c r="F5429" s="33">
        <v>311698.2</v>
      </c>
      <c r="G5429" s="33">
        <v>179483.34</v>
      </c>
    </row>
    <row r="5430" spans="1:7" x14ac:dyDescent="0.25">
      <c r="A5430" s="4">
        <v>41954</v>
      </c>
      <c r="B5430" s="7">
        <v>9549140.870000001</v>
      </c>
      <c r="C5430" s="7">
        <v>4556742.71</v>
      </c>
      <c r="D5430" s="7">
        <v>9801510.3100000005</v>
      </c>
      <c r="E5430" s="7">
        <v>2774676.7999999993</v>
      </c>
      <c r="F5430" s="33">
        <v>295650.30000000005</v>
      </c>
      <c r="G5430" s="33">
        <v>138086.66999999998</v>
      </c>
    </row>
    <row r="5431" spans="1:7" x14ac:dyDescent="0.25">
      <c r="A5431" s="4">
        <v>41955</v>
      </c>
      <c r="B5431" s="7">
        <v>8257460.8900000034</v>
      </c>
      <c r="C5431" s="7">
        <v>10538445.620000001</v>
      </c>
      <c r="D5431" s="7">
        <v>9766117.3900000006</v>
      </c>
      <c r="E5431" s="7">
        <v>3932994.97</v>
      </c>
      <c r="F5431" s="33">
        <v>301681.05000000005</v>
      </c>
      <c r="G5431" s="33">
        <v>349396.74999999994</v>
      </c>
    </row>
    <row r="5432" spans="1:7" x14ac:dyDescent="0.25">
      <c r="A5432" s="4">
        <v>41956</v>
      </c>
      <c r="B5432" s="7">
        <v>7296520.7300000042</v>
      </c>
      <c r="C5432" s="7">
        <v>10147316.809999999</v>
      </c>
      <c r="D5432" s="7">
        <v>9889572.3500000015</v>
      </c>
      <c r="E5432" s="7">
        <v>7322810</v>
      </c>
      <c r="F5432" s="33">
        <v>318344.40000000002</v>
      </c>
      <c r="G5432" s="33">
        <v>470066.69</v>
      </c>
    </row>
    <row r="5433" spans="1:7" x14ac:dyDescent="0.25">
      <c r="A5433" s="4">
        <v>41957</v>
      </c>
      <c r="B5433" s="7">
        <v>7451540.7800000031</v>
      </c>
      <c r="C5433" s="7">
        <v>11111919.880000001</v>
      </c>
      <c r="D5433" s="7">
        <v>9934708.4599999972</v>
      </c>
      <c r="E5433" s="7">
        <v>7183229.2499999991</v>
      </c>
      <c r="F5433" s="33">
        <v>307390.05</v>
      </c>
      <c r="G5433" s="33">
        <v>470066.67999999993</v>
      </c>
    </row>
    <row r="5434" spans="1:7" x14ac:dyDescent="0.25">
      <c r="A5434" s="4">
        <v>41958</v>
      </c>
      <c r="B5434" s="7">
        <v>7325500.7400000049</v>
      </c>
      <c r="C5434" s="7">
        <v>13128507.390000002</v>
      </c>
      <c r="D5434" s="7">
        <v>9828790.7900000028</v>
      </c>
      <c r="E5434" s="7">
        <v>7358670.0499999998</v>
      </c>
      <c r="F5434" s="33">
        <v>300757.04999999993</v>
      </c>
      <c r="G5434" s="33">
        <v>470066.68</v>
      </c>
    </row>
    <row r="5435" spans="1:7" x14ac:dyDescent="0.25">
      <c r="A5435" s="4">
        <v>41959</v>
      </c>
      <c r="B5435" s="7">
        <v>7961680.7900000028</v>
      </c>
      <c r="C5435" s="7">
        <v>13340014.470000001</v>
      </c>
      <c r="D5435" s="7">
        <v>9783023.6599999964</v>
      </c>
      <c r="E5435" s="7">
        <v>7075942.5899999989</v>
      </c>
      <c r="F5435" s="33">
        <v>287104.95</v>
      </c>
      <c r="G5435" s="33">
        <v>464200.02999999997</v>
      </c>
    </row>
    <row r="5436" spans="1:7" x14ac:dyDescent="0.25">
      <c r="A5436" s="4">
        <v>41960</v>
      </c>
      <c r="B5436" s="7">
        <v>460000.05999999994</v>
      </c>
      <c r="C5436" s="7">
        <v>13332810.450000001</v>
      </c>
      <c r="D5436" s="7">
        <v>9791433.3999999985</v>
      </c>
      <c r="E5436" s="7">
        <v>7316182.5199999996</v>
      </c>
      <c r="F5436" s="33">
        <v>305499.15000000002</v>
      </c>
      <c r="G5436" s="33">
        <v>470250.02999999991</v>
      </c>
    </row>
    <row r="5437" spans="1:7" x14ac:dyDescent="0.25">
      <c r="A5437" s="4">
        <v>41961</v>
      </c>
      <c r="B5437" s="7">
        <v>7515480.7500000037</v>
      </c>
      <c r="C5437" s="7">
        <v>10739676.279999999</v>
      </c>
      <c r="D5437" s="7">
        <v>9782234.9300000034</v>
      </c>
      <c r="E5437" s="7">
        <v>7314312.5699999994</v>
      </c>
      <c r="F5437" s="33">
        <v>311128.94999999995</v>
      </c>
      <c r="G5437" s="33">
        <v>260590.02</v>
      </c>
    </row>
    <row r="5438" spans="1:7" x14ac:dyDescent="0.25">
      <c r="A5438" s="4">
        <v>41962</v>
      </c>
      <c r="B5438" s="7">
        <v>3714500.44</v>
      </c>
      <c r="C5438" s="7">
        <v>11216163.239999998</v>
      </c>
      <c r="D5438" s="7">
        <v>7963230.7599999998</v>
      </c>
      <c r="E5438" s="7">
        <v>7354205.8999999994</v>
      </c>
      <c r="F5438" s="33">
        <v>310734.59999999998</v>
      </c>
      <c r="G5438" s="33"/>
    </row>
    <row r="5439" spans="1:7" x14ac:dyDescent="0.25">
      <c r="A5439" s="4">
        <v>41963</v>
      </c>
      <c r="B5439" s="7">
        <v>8870640.959999999</v>
      </c>
      <c r="C5439" s="7">
        <v>11370491.880000001</v>
      </c>
      <c r="D5439" s="7">
        <v>9806397.7600000035</v>
      </c>
      <c r="E5439" s="7">
        <v>7320280.0099999998</v>
      </c>
      <c r="F5439" s="33">
        <v>301456.65000000008</v>
      </c>
      <c r="G5439" s="33">
        <v>52836.69</v>
      </c>
    </row>
    <row r="5440" spans="1:7" x14ac:dyDescent="0.25">
      <c r="A5440" s="4">
        <v>41964</v>
      </c>
      <c r="B5440" s="7">
        <v>62100</v>
      </c>
      <c r="C5440" s="7">
        <v>13204847.429999998</v>
      </c>
      <c r="D5440" s="7">
        <v>9791344.2700000014</v>
      </c>
      <c r="E5440" s="7">
        <v>7320454.2299999995</v>
      </c>
      <c r="F5440" s="33">
        <v>283681.20000000007</v>
      </c>
      <c r="G5440" s="33">
        <v>53020.01999999999</v>
      </c>
    </row>
    <row r="5441" spans="1:7" x14ac:dyDescent="0.25">
      <c r="A5441" s="4">
        <v>41965</v>
      </c>
      <c r="B5441" s="7">
        <v>6538440.660000002</v>
      </c>
      <c r="C5441" s="7">
        <v>13279178.880000001</v>
      </c>
      <c r="D5441" s="7">
        <v>9766403.8100000024</v>
      </c>
      <c r="E5441" s="7">
        <v>5602199.5399999991</v>
      </c>
      <c r="F5441" s="33">
        <v>258488.99999999997</v>
      </c>
      <c r="G5441" s="33"/>
    </row>
    <row r="5442" spans="1:7" x14ac:dyDescent="0.25">
      <c r="A5442" s="4">
        <v>41966</v>
      </c>
      <c r="B5442" s="7">
        <v>3682760.3900000006</v>
      </c>
      <c r="C5442" s="7">
        <v>13264962.799999997</v>
      </c>
      <c r="D5442" s="7">
        <v>9196290.9799999986</v>
      </c>
      <c r="E5442" s="7">
        <v>4899702.9099999992</v>
      </c>
      <c r="F5442" s="33">
        <v>285685.95</v>
      </c>
      <c r="G5442" s="33">
        <v>108240.01</v>
      </c>
    </row>
    <row r="5443" spans="1:7" x14ac:dyDescent="0.25">
      <c r="A5443" s="4">
        <v>41967</v>
      </c>
      <c r="B5443" s="7">
        <v>8550480.9300000016</v>
      </c>
      <c r="C5443" s="7">
        <v>14280990.109999999</v>
      </c>
      <c r="D5443" s="7">
        <v>8338288.3099999987</v>
      </c>
      <c r="E5443" s="7">
        <v>4901087.13</v>
      </c>
      <c r="F5443" s="33">
        <v>300263.7</v>
      </c>
      <c r="G5443" s="33"/>
    </row>
    <row r="5444" spans="1:7" x14ac:dyDescent="0.25">
      <c r="A5444" s="4">
        <v>41968</v>
      </c>
      <c r="B5444" s="7">
        <v>548320.07999999996</v>
      </c>
      <c r="C5444" s="7">
        <v>14178847.379999999</v>
      </c>
      <c r="D5444" s="7">
        <v>8327435.3699999992</v>
      </c>
      <c r="E5444" s="7">
        <v>4899528.7899999991</v>
      </c>
      <c r="F5444" s="33">
        <v>302718.90000000008</v>
      </c>
      <c r="G5444" s="33">
        <v>125216.67</v>
      </c>
    </row>
    <row r="5445" spans="1:7" x14ac:dyDescent="0.25">
      <c r="A5445" s="4">
        <v>41969</v>
      </c>
      <c r="B5445" s="7">
        <v>7437740.8599999994</v>
      </c>
      <c r="C5445" s="7">
        <v>14164185.079999998</v>
      </c>
      <c r="D5445" s="7">
        <v>8323068.3900000006</v>
      </c>
      <c r="E5445" s="7">
        <v>4890948.6900000013</v>
      </c>
      <c r="F5445" s="33">
        <v>270702.3</v>
      </c>
      <c r="G5445" s="33"/>
    </row>
    <row r="5446" spans="1:7" x14ac:dyDescent="0.25">
      <c r="A5446" s="4">
        <v>41970</v>
      </c>
      <c r="B5446" s="7">
        <v>8959420.9900000002</v>
      </c>
      <c r="C5446" s="7">
        <v>15924326.43</v>
      </c>
      <c r="D5446" s="7">
        <v>9060730.2200000007</v>
      </c>
      <c r="E5446" s="7">
        <v>7303715.9299999988</v>
      </c>
      <c r="F5446" s="33">
        <v>256863.75000000003</v>
      </c>
      <c r="G5446" s="33">
        <v>77770</v>
      </c>
    </row>
    <row r="5447" spans="1:7" x14ac:dyDescent="0.25">
      <c r="A5447" s="4">
        <v>41971</v>
      </c>
      <c r="B5447" s="7">
        <v>664240.07000000007</v>
      </c>
      <c r="C5447" s="7">
        <v>15971616.699999999</v>
      </c>
      <c r="D5447" s="7">
        <v>8255015.8600000013</v>
      </c>
      <c r="E5447" s="7">
        <v>6683407.6199999973</v>
      </c>
      <c r="F5447" s="33">
        <v>303702.3</v>
      </c>
      <c r="G5447" s="33">
        <v>73590</v>
      </c>
    </row>
    <row r="5448" spans="1:7" x14ac:dyDescent="0.25">
      <c r="A5448" s="4">
        <v>41972</v>
      </c>
      <c r="B5448" s="7">
        <v>7685220.7400000049</v>
      </c>
      <c r="C5448" s="7">
        <v>14622298.400000004</v>
      </c>
      <c r="D5448" s="7">
        <v>8234304.7200000007</v>
      </c>
      <c r="E5448" s="7">
        <v>5711108.5199999996</v>
      </c>
      <c r="F5448" s="33">
        <v>292846.95</v>
      </c>
      <c r="G5448" s="33"/>
    </row>
    <row r="5449" spans="1:7" x14ac:dyDescent="0.25">
      <c r="A5449" s="4">
        <v>41973</v>
      </c>
      <c r="B5449" s="7">
        <v>7638300.8000000045</v>
      </c>
      <c r="C5449" s="7">
        <v>14454112.070000006</v>
      </c>
      <c r="D5449" s="7">
        <v>366452.78</v>
      </c>
      <c r="E5449" s="7">
        <v>6276462.7099999981</v>
      </c>
      <c r="F5449" s="33">
        <v>294294</v>
      </c>
      <c r="G5449" s="33">
        <v>126793.34999999999</v>
      </c>
    </row>
    <row r="5450" spans="1:7" x14ac:dyDescent="0.25">
      <c r="A5450" s="4">
        <v>41974</v>
      </c>
      <c r="B5450" s="7">
        <v>5566920.5700000003</v>
      </c>
      <c r="C5450" s="7">
        <v>15869913.35</v>
      </c>
      <c r="D5450" s="7">
        <v>9626932.5999999978</v>
      </c>
      <c r="E5450" s="7">
        <v>3275112.5</v>
      </c>
      <c r="F5450" s="33">
        <v>283158.15000000002</v>
      </c>
      <c r="G5450" s="33"/>
    </row>
    <row r="5451" spans="1:7" x14ac:dyDescent="0.25">
      <c r="A5451" s="4">
        <v>41975</v>
      </c>
      <c r="B5451" s="7">
        <v>207460.03</v>
      </c>
      <c r="C5451" s="7">
        <v>14115210.429999998</v>
      </c>
      <c r="D5451" s="7">
        <v>9781725.7800000031</v>
      </c>
      <c r="E5451" s="7">
        <v>3414803.3699999996</v>
      </c>
      <c r="F5451" s="33">
        <v>297252.45</v>
      </c>
      <c r="G5451" s="33">
        <v>133173.34999999998</v>
      </c>
    </row>
    <row r="5452" spans="1:7" x14ac:dyDescent="0.25">
      <c r="A5452" s="4">
        <v>41976</v>
      </c>
      <c r="B5452" s="7">
        <v>9472320.9699999988</v>
      </c>
      <c r="C5452" s="7">
        <v>11034451.189999999</v>
      </c>
      <c r="D5452" s="7">
        <v>9648341.2899999991</v>
      </c>
      <c r="E5452" s="7">
        <v>6466460.1399999978</v>
      </c>
      <c r="F5452" s="33">
        <v>305967.74999999994</v>
      </c>
      <c r="G5452" s="33"/>
    </row>
    <row r="5453" spans="1:7" x14ac:dyDescent="0.25">
      <c r="A5453" s="4">
        <v>41977</v>
      </c>
      <c r="B5453" s="7">
        <v>4051680.3800000008</v>
      </c>
      <c r="C5453" s="7">
        <v>15791129.17</v>
      </c>
      <c r="D5453" s="7">
        <v>9220513.0700000003</v>
      </c>
      <c r="E5453" s="7">
        <v>6756346.8299999991</v>
      </c>
      <c r="F5453" s="33">
        <v>293063.09999999992</v>
      </c>
      <c r="G5453" s="33">
        <v>125106.68</v>
      </c>
    </row>
    <row r="5454" spans="1:7" x14ac:dyDescent="0.25">
      <c r="A5454" s="4">
        <v>41978</v>
      </c>
      <c r="B5454" s="7">
        <v>8706420.959999999</v>
      </c>
      <c r="C5454" s="7">
        <v>15368090.459999999</v>
      </c>
      <c r="D5454" s="7">
        <v>9569395.5600000042</v>
      </c>
      <c r="E5454" s="7">
        <v>207826.66999999998</v>
      </c>
      <c r="F5454" s="33">
        <v>294622.34999999998</v>
      </c>
      <c r="G5454" s="33"/>
    </row>
    <row r="5455" spans="1:7" x14ac:dyDescent="0.25">
      <c r="A5455" s="4">
        <v>41979</v>
      </c>
      <c r="B5455" s="7">
        <v>3844220.4300000006</v>
      </c>
      <c r="C5455" s="7">
        <v>355738.82</v>
      </c>
      <c r="D5455" s="7">
        <v>9805702.6100000013</v>
      </c>
      <c r="E5455" s="7">
        <v>4688007.7300000004</v>
      </c>
      <c r="F5455" s="33">
        <v>275257.95</v>
      </c>
      <c r="G5455" s="33">
        <v>112346.68</v>
      </c>
    </row>
    <row r="5456" spans="1:7" x14ac:dyDescent="0.25">
      <c r="A5456" s="4">
        <v>41980</v>
      </c>
      <c r="B5456" s="7"/>
      <c r="C5456" s="7">
        <v>14935662.060000001</v>
      </c>
      <c r="D5456" s="7">
        <v>7850704.6500000004</v>
      </c>
      <c r="E5456" s="7">
        <v>1941160.8100000003</v>
      </c>
      <c r="F5456" s="33">
        <v>298866.15000000002</v>
      </c>
      <c r="G5456" s="33"/>
    </row>
    <row r="5457" spans="1:7" x14ac:dyDescent="0.25">
      <c r="A5457" s="4">
        <v>41981</v>
      </c>
      <c r="B5457" s="7">
        <v>63940</v>
      </c>
      <c r="C5457" s="7">
        <v>8840820.8299999982</v>
      </c>
      <c r="D5457" s="7">
        <v>9330927.5300000012</v>
      </c>
      <c r="E5457" s="7">
        <v>3368566.6499999994</v>
      </c>
      <c r="F5457" s="33">
        <v>272514</v>
      </c>
      <c r="G5457" s="33"/>
    </row>
    <row r="5458" spans="1:7" x14ac:dyDescent="0.25">
      <c r="A5458" s="4">
        <v>41982</v>
      </c>
      <c r="B5458" s="7">
        <v>7736280.7500000047</v>
      </c>
      <c r="C5458" s="7">
        <v>14465005.029999999</v>
      </c>
      <c r="D5458" s="7">
        <v>6656873.7599999998</v>
      </c>
      <c r="E5458" s="7">
        <v>4939531.6500000004</v>
      </c>
      <c r="F5458" s="33">
        <v>270505.94999999995</v>
      </c>
      <c r="G5458" s="33">
        <v>113190.01</v>
      </c>
    </row>
    <row r="5459" spans="1:7" x14ac:dyDescent="0.25">
      <c r="A5459" s="4">
        <v>41983</v>
      </c>
      <c r="B5459" s="7">
        <v>7982840.7500000047</v>
      </c>
      <c r="C5459" s="7">
        <v>14542465.520000001</v>
      </c>
      <c r="D5459" s="7">
        <v>9667343.1100000013</v>
      </c>
      <c r="E5459" s="7">
        <v>6567403.370000001</v>
      </c>
      <c r="F5459" s="33">
        <v>292569.75</v>
      </c>
      <c r="G5459" s="33">
        <v>1246.67</v>
      </c>
    </row>
    <row r="5460" spans="1:7" x14ac:dyDescent="0.25">
      <c r="A5460" s="4">
        <v>41984</v>
      </c>
      <c r="B5460" s="7">
        <v>6394920.620000002</v>
      </c>
      <c r="C5460" s="7">
        <v>15889292.779999996</v>
      </c>
      <c r="D5460" s="7">
        <v>9657589.9200000037</v>
      </c>
      <c r="E5460" s="7">
        <v>3594121.62</v>
      </c>
      <c r="F5460" s="33">
        <v>282948.60000000003</v>
      </c>
      <c r="G5460" s="33">
        <v>248930.02</v>
      </c>
    </row>
    <row r="5461" spans="1:7" x14ac:dyDescent="0.25">
      <c r="A5461" s="4">
        <v>41985</v>
      </c>
      <c r="B5461" s="7">
        <v>7999400.8400000045</v>
      </c>
      <c r="C5461" s="7">
        <v>14916506.540000001</v>
      </c>
      <c r="D5461" s="7">
        <v>9639686.8199999984</v>
      </c>
      <c r="E5461" s="7">
        <v>7290268.3599999994</v>
      </c>
      <c r="F5461" s="33">
        <v>285527.55</v>
      </c>
      <c r="G5461" s="33"/>
    </row>
    <row r="5462" spans="1:7" x14ac:dyDescent="0.25">
      <c r="A5462" s="4">
        <v>41986</v>
      </c>
      <c r="B5462" s="7">
        <v>7670500.7700000042</v>
      </c>
      <c r="C5462" s="7">
        <v>14687303.140000002</v>
      </c>
      <c r="D5462" s="7">
        <v>230820</v>
      </c>
      <c r="E5462" s="7">
        <v>7289122.5499999998</v>
      </c>
      <c r="F5462" s="33">
        <v>270979.49999999994</v>
      </c>
      <c r="G5462" s="33">
        <v>115866.68</v>
      </c>
    </row>
    <row r="5463" spans="1:7" x14ac:dyDescent="0.25">
      <c r="A5463" s="4">
        <v>41987</v>
      </c>
      <c r="B5463" s="7">
        <v>358800.06</v>
      </c>
      <c r="C5463" s="7">
        <v>75949.849999999991</v>
      </c>
      <c r="D5463" s="7">
        <v>417390.35</v>
      </c>
      <c r="E5463" s="7">
        <v>7287628.4099999992</v>
      </c>
      <c r="F5463" s="33">
        <v>273748.19999999995</v>
      </c>
      <c r="G5463" s="33"/>
    </row>
    <row r="5464" spans="1:7" x14ac:dyDescent="0.25">
      <c r="A5464" s="4">
        <v>41988</v>
      </c>
      <c r="B5464" s="7">
        <v>8314960.8800000027</v>
      </c>
      <c r="C5464" s="7">
        <v>14160187.630000003</v>
      </c>
      <c r="D5464" s="7">
        <v>9583000.4799999986</v>
      </c>
      <c r="E5464" s="7">
        <v>3499035.84</v>
      </c>
      <c r="F5464" s="33">
        <v>163561.20000000001</v>
      </c>
      <c r="G5464" s="33">
        <v>107176.67</v>
      </c>
    </row>
    <row r="5465" spans="1:7" x14ac:dyDescent="0.25">
      <c r="A5465" s="4">
        <v>41989</v>
      </c>
      <c r="B5465" s="7">
        <v>7310780.7200000044</v>
      </c>
      <c r="C5465" s="7">
        <v>14398239.150000002</v>
      </c>
      <c r="D5465" s="7">
        <v>8291788.5900000008</v>
      </c>
      <c r="E5465" s="7">
        <v>4894981.93</v>
      </c>
      <c r="F5465" s="33">
        <v>295727.85000000003</v>
      </c>
      <c r="G5465" s="33"/>
    </row>
    <row r="5466" spans="1:7" x14ac:dyDescent="0.25">
      <c r="A5466" s="4">
        <v>41990</v>
      </c>
      <c r="B5466" s="7">
        <v>4448200.5099999988</v>
      </c>
      <c r="C5466" s="7">
        <v>15383283.460000001</v>
      </c>
      <c r="D5466" s="7">
        <v>6483288.6000000015</v>
      </c>
      <c r="E5466" s="7">
        <v>3779838.4300000006</v>
      </c>
      <c r="F5466" s="33">
        <v>292975.65000000002</v>
      </c>
      <c r="G5466" s="33">
        <v>136473.34999999998</v>
      </c>
    </row>
    <row r="5467" spans="1:7" x14ac:dyDescent="0.25">
      <c r="A5467" s="4">
        <v>41991</v>
      </c>
      <c r="B5467" s="7"/>
      <c r="C5467" s="7"/>
      <c r="D5467" s="7">
        <v>9790310.75</v>
      </c>
      <c r="E5467" s="7">
        <v>6368349.2899999982</v>
      </c>
      <c r="F5467" s="33">
        <v>289070.09999999992</v>
      </c>
      <c r="G5467" s="33"/>
    </row>
    <row r="5468" spans="1:7" x14ac:dyDescent="0.25">
      <c r="A5468" s="4">
        <v>41992</v>
      </c>
      <c r="B5468" s="7">
        <v>181700.03</v>
      </c>
      <c r="C5468" s="7">
        <v>365522.78</v>
      </c>
      <c r="D5468" s="7">
        <v>9140232.3299999982</v>
      </c>
      <c r="E5468" s="7">
        <v>3583341.67</v>
      </c>
      <c r="F5468" s="33">
        <v>293945.84999999998</v>
      </c>
      <c r="G5468" s="33">
        <v>102336.68</v>
      </c>
    </row>
    <row r="5469" spans="1:7" x14ac:dyDescent="0.25">
      <c r="A5469" s="4">
        <v>41993</v>
      </c>
      <c r="B5469" s="7">
        <v>8607980.9000000004</v>
      </c>
      <c r="C5469" s="7">
        <v>15890761.640000001</v>
      </c>
      <c r="D5469" s="7">
        <v>1193821.8899999999</v>
      </c>
      <c r="E5469" s="7">
        <v>4841686.6500000004</v>
      </c>
      <c r="F5469" s="33">
        <v>303646.2</v>
      </c>
      <c r="G5469" s="33"/>
    </row>
    <row r="5470" spans="1:7" x14ac:dyDescent="0.25">
      <c r="A5470" s="4">
        <v>41994</v>
      </c>
      <c r="B5470" s="7">
        <v>5376020.6399999997</v>
      </c>
      <c r="C5470" s="7">
        <v>14550004.390000001</v>
      </c>
      <c r="D5470" s="7">
        <v>9580725.2500000019</v>
      </c>
      <c r="E5470" s="7">
        <v>5941860.879999999</v>
      </c>
      <c r="F5470" s="33">
        <v>280768.95</v>
      </c>
      <c r="G5470" s="33">
        <v>97386.68</v>
      </c>
    </row>
    <row r="5471" spans="1:7" x14ac:dyDescent="0.25">
      <c r="A5471" s="4">
        <v>41995</v>
      </c>
      <c r="B5471" s="7">
        <v>888800</v>
      </c>
      <c r="C5471" s="7">
        <v>1013.65</v>
      </c>
      <c r="D5471" s="7">
        <v>9505100</v>
      </c>
      <c r="E5471" s="7">
        <v>6545760.9399999995</v>
      </c>
      <c r="F5471" s="33">
        <v>298772.09999999998</v>
      </c>
      <c r="G5471" s="33"/>
    </row>
    <row r="5472" spans="1:7" x14ac:dyDescent="0.25">
      <c r="A5472" s="4">
        <v>41996</v>
      </c>
      <c r="B5472" s="7"/>
      <c r="C5472" s="7">
        <v>187934.33</v>
      </c>
      <c r="D5472" s="7">
        <v>6767286.8300000001</v>
      </c>
      <c r="E5472" s="7">
        <v>6397279.129999999</v>
      </c>
      <c r="F5472" s="33">
        <v>293803.95</v>
      </c>
      <c r="G5472" s="33">
        <v>82940.009999999995</v>
      </c>
    </row>
    <row r="5473" spans="1:7" x14ac:dyDescent="0.25">
      <c r="A5473" s="4">
        <v>41997</v>
      </c>
      <c r="B5473" s="7">
        <v>130180.01</v>
      </c>
      <c r="C5473" s="7">
        <v>14647916.230000002</v>
      </c>
      <c r="D5473" s="7">
        <v>10080376.41</v>
      </c>
      <c r="E5473" s="7">
        <v>4428425.82</v>
      </c>
      <c r="F5473" s="33">
        <v>291965.85000000003</v>
      </c>
      <c r="G5473" s="33"/>
    </row>
    <row r="5474" spans="1:7" x14ac:dyDescent="0.25">
      <c r="A5474" s="4">
        <v>41998</v>
      </c>
      <c r="B5474" s="7">
        <v>8971840.8800000008</v>
      </c>
      <c r="C5474" s="7">
        <v>15288969.620000001</v>
      </c>
      <c r="D5474" s="7">
        <v>174163.78</v>
      </c>
      <c r="E5474" s="7">
        <v>3581691.6799999997</v>
      </c>
      <c r="F5474" s="33">
        <v>287893.65000000002</v>
      </c>
      <c r="G5474" s="33"/>
    </row>
    <row r="5475" spans="1:7" x14ac:dyDescent="0.25">
      <c r="A5475" s="4">
        <v>41999</v>
      </c>
      <c r="B5475" s="7">
        <v>9567541.1699999999</v>
      </c>
      <c r="C5475" s="7">
        <v>165005.42000000001</v>
      </c>
      <c r="D5475" s="7">
        <v>10015432.300000001</v>
      </c>
      <c r="E5475" s="7">
        <v>135556.66</v>
      </c>
      <c r="F5475" s="33">
        <v>317318.10000000003</v>
      </c>
      <c r="G5475" s="33">
        <v>111210.01</v>
      </c>
    </row>
    <row r="5476" spans="1:7" x14ac:dyDescent="0.25">
      <c r="A5476" s="4">
        <v>42000</v>
      </c>
      <c r="B5476" s="7">
        <v>284740.02999999997</v>
      </c>
      <c r="C5476" s="7">
        <v>15474932.220000003</v>
      </c>
      <c r="D5476" s="7">
        <v>160677.45000000001</v>
      </c>
      <c r="E5476" s="7">
        <v>462357.47</v>
      </c>
      <c r="F5476" s="33">
        <v>339730.05</v>
      </c>
      <c r="G5476" s="33"/>
    </row>
    <row r="5477" spans="1:7" x14ac:dyDescent="0.25">
      <c r="A5477" s="4">
        <v>42001</v>
      </c>
      <c r="B5477" s="7"/>
      <c r="C5477" s="7"/>
      <c r="D5477" s="7">
        <v>10264934.530000003</v>
      </c>
      <c r="E5477" s="7">
        <v>5121948.3999999994</v>
      </c>
      <c r="F5477" s="33">
        <v>315521.25</v>
      </c>
      <c r="G5477" s="33"/>
    </row>
    <row r="5478" spans="1:7" x14ac:dyDescent="0.25">
      <c r="A5478" s="4">
        <v>42002</v>
      </c>
      <c r="B5478" s="7">
        <v>1107680.1200000001</v>
      </c>
      <c r="C5478" s="7">
        <v>11216518.580000002</v>
      </c>
      <c r="D5478" s="7">
        <v>10226811.439999999</v>
      </c>
      <c r="E5478" s="7">
        <v>6454506.7799999993</v>
      </c>
      <c r="F5478" s="33">
        <v>289086.60000000009</v>
      </c>
      <c r="G5478" s="33">
        <v>124923.34</v>
      </c>
    </row>
    <row r="5479" spans="1:7" x14ac:dyDescent="0.25">
      <c r="A5479" s="4">
        <v>42003</v>
      </c>
      <c r="B5479" s="7">
        <v>9503140.959999999</v>
      </c>
      <c r="C5479" s="7">
        <v>2120516.98</v>
      </c>
      <c r="D5479" s="7">
        <v>58281.05</v>
      </c>
      <c r="E5479" s="7">
        <v>3939237.5100000002</v>
      </c>
      <c r="F5479" s="33">
        <v>310711.5</v>
      </c>
      <c r="G5479" s="33">
        <v>13933.34</v>
      </c>
    </row>
    <row r="5480" spans="1:7" x14ac:dyDescent="0.25">
      <c r="A5480" s="4">
        <v>42004</v>
      </c>
      <c r="B5480" s="7"/>
      <c r="C5480" s="7">
        <v>14459966.499999998</v>
      </c>
      <c r="D5480" s="7">
        <v>10224000.269999998</v>
      </c>
      <c r="E5480" s="7">
        <v>383854.14999999997</v>
      </c>
      <c r="F5480" s="33">
        <v>310351.8</v>
      </c>
      <c r="G5480" s="33"/>
    </row>
    <row r="5481" spans="1:7" x14ac:dyDescent="0.25">
      <c r="A5481" s="4">
        <v>42005</v>
      </c>
      <c r="B5481" s="7"/>
      <c r="C5481" s="7">
        <v>15395560</v>
      </c>
      <c r="D5481" s="7">
        <v>93222</v>
      </c>
      <c r="E5481" s="7">
        <v>646443</v>
      </c>
      <c r="F5481" s="33">
        <v>267999</v>
      </c>
      <c r="G5481" s="33"/>
    </row>
    <row r="5482" spans="1:7" x14ac:dyDescent="0.25">
      <c r="A5482" s="4">
        <v>42006</v>
      </c>
      <c r="B5482" s="7">
        <v>6837900</v>
      </c>
      <c r="C5482" s="7">
        <v>3150000</v>
      </c>
      <c r="D5482" s="7">
        <v>9467772</v>
      </c>
      <c r="E5482" s="7">
        <v>7308406</v>
      </c>
      <c r="F5482" s="33">
        <v>279581</v>
      </c>
      <c r="G5482" s="33">
        <v>99990</v>
      </c>
    </row>
    <row r="5483" spans="1:7" x14ac:dyDescent="0.25">
      <c r="A5483" s="4">
        <v>42007</v>
      </c>
      <c r="B5483" s="7">
        <v>888260.08000000007</v>
      </c>
      <c r="C5483" s="7"/>
      <c r="D5483" s="7">
        <v>10131673.629999999</v>
      </c>
      <c r="E5483" s="7">
        <v>7351675.9399999976</v>
      </c>
      <c r="F5483" s="33">
        <v>302939.99999999988</v>
      </c>
      <c r="G5483" s="33"/>
    </row>
    <row r="5484" spans="1:7" x14ac:dyDescent="0.25">
      <c r="A5484" s="4">
        <v>42008</v>
      </c>
      <c r="B5484" s="7"/>
      <c r="C5484" s="7"/>
      <c r="D5484" s="7">
        <v>65304.55</v>
      </c>
      <c r="E5484" s="7">
        <v>4107207.4700000007</v>
      </c>
      <c r="F5484" s="33">
        <v>302568.75</v>
      </c>
      <c r="G5484" s="33"/>
    </row>
    <row r="5485" spans="1:7" x14ac:dyDescent="0.25">
      <c r="A5485" s="4">
        <v>42009</v>
      </c>
      <c r="B5485" s="7">
        <v>354200.04999999993</v>
      </c>
      <c r="C5485" s="7"/>
      <c r="D5485" s="7">
        <v>9911556.7899999991</v>
      </c>
      <c r="E5485" s="7">
        <v>7308482.5399999991</v>
      </c>
      <c r="F5485" s="33">
        <v>292581.3</v>
      </c>
      <c r="G5485" s="33">
        <v>116636.67</v>
      </c>
    </row>
    <row r="5486" spans="1:7" x14ac:dyDescent="0.25">
      <c r="A5486" s="4">
        <v>42010</v>
      </c>
      <c r="B5486" s="7">
        <v>9477381.0200000014</v>
      </c>
      <c r="C5486" s="7">
        <v>11183718.110000001</v>
      </c>
      <c r="D5486" s="7">
        <v>143694.35</v>
      </c>
      <c r="E5486" s="7">
        <v>204755.83999999997</v>
      </c>
      <c r="F5486" s="33">
        <v>321944.7</v>
      </c>
      <c r="G5486" s="33"/>
    </row>
    <row r="5487" spans="1:7" x14ac:dyDescent="0.25">
      <c r="A5487" s="4">
        <v>42011</v>
      </c>
      <c r="B5487" s="7"/>
      <c r="C5487" s="7">
        <v>11760331.130000001</v>
      </c>
      <c r="D5487" s="7">
        <v>10207545.869999999</v>
      </c>
      <c r="E5487" s="7">
        <v>1301391.6300000001</v>
      </c>
      <c r="F5487" s="33">
        <v>319151.25</v>
      </c>
      <c r="G5487" s="33"/>
    </row>
    <row r="5488" spans="1:7" x14ac:dyDescent="0.25">
      <c r="A5488" s="4">
        <v>42012</v>
      </c>
      <c r="B5488" s="7">
        <v>464140.05</v>
      </c>
      <c r="C5488" s="7">
        <v>10078548.110000001</v>
      </c>
      <c r="D5488" s="7">
        <v>10213572.029999999</v>
      </c>
      <c r="E5488" s="7">
        <v>4584946.62</v>
      </c>
      <c r="F5488" s="33">
        <v>264262.34999999998</v>
      </c>
      <c r="G5488" s="33"/>
    </row>
    <row r="5489" spans="1:7" x14ac:dyDescent="0.25">
      <c r="A5489" s="4">
        <v>42013</v>
      </c>
      <c r="B5489" s="7">
        <v>2094840.22</v>
      </c>
      <c r="C5489" s="7">
        <v>6301085.2299999995</v>
      </c>
      <c r="D5489" s="7">
        <v>80224.97</v>
      </c>
      <c r="E5489" s="7">
        <v>506605.08000000007</v>
      </c>
      <c r="F5489" s="33">
        <v>300370.94999999995</v>
      </c>
      <c r="G5489" s="33">
        <v>194150.00999999998</v>
      </c>
    </row>
    <row r="5490" spans="1:7" x14ac:dyDescent="0.25">
      <c r="A5490" s="4">
        <v>42014</v>
      </c>
      <c r="B5490" s="7"/>
      <c r="C5490" s="7"/>
      <c r="D5490" s="7">
        <v>8490305</v>
      </c>
      <c r="E5490" s="7">
        <v>7132679</v>
      </c>
      <c r="F5490" s="33">
        <v>305322</v>
      </c>
      <c r="G5490" s="33"/>
    </row>
    <row r="5491" spans="1:7" x14ac:dyDescent="0.25">
      <c r="A5491" s="4">
        <v>42015</v>
      </c>
      <c r="B5491" s="7"/>
      <c r="C5491" s="7">
        <v>19045.61</v>
      </c>
      <c r="D5491" s="7">
        <v>9801205.9000000022</v>
      </c>
      <c r="E5491" s="7">
        <v>3828513.35</v>
      </c>
      <c r="F5491" s="33">
        <v>293026.8</v>
      </c>
      <c r="G5491" s="33"/>
    </row>
    <row r="5492" spans="1:7" x14ac:dyDescent="0.25">
      <c r="A5492" s="4">
        <v>42016</v>
      </c>
      <c r="B5492" s="7">
        <v>149500.03</v>
      </c>
      <c r="C5492" s="7">
        <v>10707940.580000002</v>
      </c>
      <c r="D5492" s="7">
        <v>228447.46</v>
      </c>
      <c r="E5492" s="7">
        <v>6485792.3900000006</v>
      </c>
      <c r="F5492" s="33">
        <v>298844.69999999995</v>
      </c>
      <c r="G5492" s="33"/>
    </row>
    <row r="5493" spans="1:7" x14ac:dyDescent="0.25">
      <c r="A5493" s="4">
        <v>42017</v>
      </c>
      <c r="B5493" s="7">
        <v>9436901.0299999975</v>
      </c>
      <c r="C5493" s="7"/>
      <c r="D5493" s="7">
        <v>10234559.430000003</v>
      </c>
      <c r="E5493" s="7">
        <v>112282.49</v>
      </c>
      <c r="F5493" s="33">
        <v>286197.45</v>
      </c>
      <c r="G5493" s="33"/>
    </row>
    <row r="5494" spans="1:7" x14ac:dyDescent="0.25">
      <c r="A5494" s="4">
        <v>42018</v>
      </c>
      <c r="B5494" s="7">
        <v>9400101.0399999991</v>
      </c>
      <c r="C5494" s="7">
        <v>206388.44</v>
      </c>
      <c r="D5494" s="7">
        <v>4078132.94</v>
      </c>
      <c r="E5494" s="7">
        <v>6056746.8699999992</v>
      </c>
      <c r="F5494" s="33">
        <v>173462.85000000003</v>
      </c>
      <c r="G5494" s="33"/>
    </row>
    <row r="5495" spans="1:7" x14ac:dyDescent="0.25">
      <c r="A5495" s="4">
        <v>42019</v>
      </c>
      <c r="B5495" s="7">
        <v>307280.03999999998</v>
      </c>
      <c r="C5495" s="7">
        <v>15034680.849999998</v>
      </c>
      <c r="D5495" s="7">
        <v>3924731.21</v>
      </c>
      <c r="E5495" s="7">
        <v>6569080.9399999985</v>
      </c>
      <c r="F5495" s="33">
        <v>143073.15000000002</v>
      </c>
      <c r="G5495" s="33">
        <v>148426.68</v>
      </c>
    </row>
    <row r="5496" spans="1:7" x14ac:dyDescent="0.25">
      <c r="A5496" s="4">
        <v>42020</v>
      </c>
      <c r="B5496" s="7">
        <v>6734400.8099999987</v>
      </c>
      <c r="C5496" s="7">
        <v>15266923.370000001</v>
      </c>
      <c r="D5496" s="7">
        <v>9022352.4499999993</v>
      </c>
      <c r="E5496" s="7">
        <v>6669538.3499999996</v>
      </c>
      <c r="F5496" s="33">
        <v>301129.95</v>
      </c>
      <c r="G5496" s="33"/>
    </row>
    <row r="5497" spans="1:7" x14ac:dyDescent="0.25">
      <c r="A5497" s="4">
        <v>42021</v>
      </c>
      <c r="B5497" s="7">
        <v>2517580.2699999996</v>
      </c>
      <c r="C5497" s="7">
        <v>14218832.629999997</v>
      </c>
      <c r="D5497" s="7">
        <v>7154432.660000002</v>
      </c>
      <c r="E5497" s="7">
        <v>3341497.5500000007</v>
      </c>
      <c r="F5497" s="33">
        <v>311698.19999999995</v>
      </c>
      <c r="G5497" s="33"/>
    </row>
    <row r="5498" spans="1:7" x14ac:dyDescent="0.25">
      <c r="A5498" s="4">
        <v>42022</v>
      </c>
      <c r="B5498" s="7"/>
      <c r="C5498" s="7">
        <v>215950.02999999997</v>
      </c>
      <c r="D5498" s="7">
        <v>10013888.149999997</v>
      </c>
      <c r="E5498" s="7">
        <v>6794434.1599999992</v>
      </c>
      <c r="F5498" s="33">
        <v>300504.60000000003</v>
      </c>
      <c r="G5498" s="33">
        <v>98010</v>
      </c>
    </row>
    <row r="5499" spans="1:7" x14ac:dyDescent="0.25">
      <c r="A5499" s="4">
        <v>42023</v>
      </c>
      <c r="B5499" s="7">
        <v>2219040.2300000004</v>
      </c>
      <c r="C5499" s="7">
        <v>14164438.350000001</v>
      </c>
      <c r="D5499" s="7">
        <v>58384.33</v>
      </c>
      <c r="E5499" s="7">
        <v>4477018.3999999994</v>
      </c>
      <c r="F5499" s="33">
        <v>308893.20000000007</v>
      </c>
      <c r="G5499" s="33"/>
    </row>
    <row r="5500" spans="1:7" x14ac:dyDescent="0.25">
      <c r="A5500" s="4">
        <v>42024</v>
      </c>
      <c r="B5500" s="7">
        <v>9499461.129999999</v>
      </c>
      <c r="C5500" s="7">
        <v>473984.21</v>
      </c>
      <c r="D5500" s="7">
        <v>10032565.6</v>
      </c>
      <c r="E5500" s="7">
        <v>892998.32</v>
      </c>
      <c r="F5500" s="33">
        <v>307297.64999999997</v>
      </c>
      <c r="G5500" s="33">
        <v>89393.34</v>
      </c>
    </row>
    <row r="5501" spans="1:7" x14ac:dyDescent="0.25">
      <c r="A5501" s="4">
        <v>42025</v>
      </c>
      <c r="B5501" s="7">
        <v>5038380.5699999994</v>
      </c>
      <c r="C5501" s="7">
        <v>14225702.810000002</v>
      </c>
      <c r="D5501" s="7"/>
      <c r="E5501" s="7">
        <v>5524420.2699999996</v>
      </c>
      <c r="F5501" s="33">
        <v>302280</v>
      </c>
      <c r="G5501" s="33"/>
    </row>
    <row r="5502" spans="1:7" x14ac:dyDescent="0.25">
      <c r="A5502" s="4">
        <v>42026</v>
      </c>
      <c r="B5502" s="7">
        <v>781080.08000000007</v>
      </c>
      <c r="C5502" s="7">
        <v>14689110.049999997</v>
      </c>
      <c r="D5502" s="7">
        <v>2045823.6</v>
      </c>
      <c r="E5502" s="7">
        <v>2824570.84</v>
      </c>
      <c r="F5502" s="33">
        <v>279371.40000000002</v>
      </c>
      <c r="G5502" s="33"/>
    </row>
    <row r="5503" spans="1:7" x14ac:dyDescent="0.25">
      <c r="A5503" s="4">
        <v>42027</v>
      </c>
      <c r="B5503" s="7">
        <v>1065360.1000000001</v>
      </c>
      <c r="C5503" s="7">
        <v>13378099.169999996</v>
      </c>
      <c r="D5503" s="7">
        <v>1898737.19</v>
      </c>
      <c r="E5503" s="7">
        <v>6062393.3699999992</v>
      </c>
      <c r="F5503" s="33">
        <v>274660.65000000002</v>
      </c>
      <c r="G5503" s="33">
        <v>101346.67</v>
      </c>
    </row>
    <row r="5504" spans="1:7" x14ac:dyDescent="0.25">
      <c r="A5504" s="4">
        <v>42028</v>
      </c>
      <c r="B5504" s="7">
        <v>1006020.0900000001</v>
      </c>
      <c r="C5504" s="7">
        <v>15916048.149999997</v>
      </c>
      <c r="D5504" s="7">
        <v>64905.74</v>
      </c>
      <c r="E5504" s="7">
        <v>309805.86</v>
      </c>
      <c r="F5504" s="33">
        <v>289834.05</v>
      </c>
      <c r="G5504" s="33"/>
    </row>
    <row r="5505" spans="1:7" x14ac:dyDescent="0.25">
      <c r="A5505" s="4">
        <v>42029</v>
      </c>
      <c r="B5505" s="7">
        <v>2135320.2200000002</v>
      </c>
      <c r="C5505" s="7">
        <v>7416114.3400000008</v>
      </c>
      <c r="D5505" s="7">
        <v>10284510.940000001</v>
      </c>
      <c r="E5505" s="7"/>
      <c r="F5505" s="33">
        <v>286812.90000000002</v>
      </c>
      <c r="G5505" s="33"/>
    </row>
    <row r="5506" spans="1:7" x14ac:dyDescent="0.25">
      <c r="A5506" s="4">
        <v>42030</v>
      </c>
      <c r="B5506" s="7">
        <v>48760</v>
      </c>
      <c r="C5506" s="7">
        <v>13231553.4</v>
      </c>
      <c r="D5506" s="7">
        <v>10296050.609999999</v>
      </c>
      <c r="E5506" s="7">
        <v>20679.989999999998</v>
      </c>
      <c r="F5506" s="33">
        <v>292441.05</v>
      </c>
      <c r="G5506" s="33">
        <v>126976.68</v>
      </c>
    </row>
    <row r="5507" spans="1:7" x14ac:dyDescent="0.25">
      <c r="A5507" s="4">
        <v>42031</v>
      </c>
      <c r="B5507" s="7">
        <v>5620740.6900000013</v>
      </c>
      <c r="C5507" s="7">
        <v>38900.449999999997</v>
      </c>
      <c r="D5507" s="7">
        <v>10289323.93</v>
      </c>
      <c r="E5507" s="7">
        <v>5498450.8899999987</v>
      </c>
      <c r="F5507" s="33">
        <v>297727.64999999997</v>
      </c>
      <c r="G5507" s="33"/>
    </row>
    <row r="5508" spans="1:7" x14ac:dyDescent="0.25">
      <c r="A5508" s="4">
        <v>42032</v>
      </c>
      <c r="B5508" s="7">
        <v>6392160.7200000044</v>
      </c>
      <c r="C5508" s="7"/>
      <c r="D5508" s="7">
        <v>10224968.959999999</v>
      </c>
      <c r="E5508" s="7">
        <v>6474755.9199999981</v>
      </c>
      <c r="F5508" s="33">
        <v>288396.90000000002</v>
      </c>
      <c r="G5508" s="33"/>
    </row>
    <row r="5509" spans="1:7" x14ac:dyDescent="0.25">
      <c r="A5509" s="4">
        <v>42033</v>
      </c>
      <c r="B5509" s="7">
        <v>7140120.8300000019</v>
      </c>
      <c r="C5509" s="7">
        <v>1711136.0999999999</v>
      </c>
      <c r="D5509" s="7">
        <v>8681378.3100000005</v>
      </c>
      <c r="E5509" s="7">
        <v>5778556.7299999995</v>
      </c>
      <c r="F5509" s="33">
        <v>300686.09999999998</v>
      </c>
      <c r="G5509" s="33">
        <v>98780.01</v>
      </c>
    </row>
    <row r="5510" spans="1:7" x14ac:dyDescent="0.25">
      <c r="A5510" s="4">
        <v>42034</v>
      </c>
      <c r="B5510" s="7">
        <v>5233420.5300000012</v>
      </c>
      <c r="C5510" s="7">
        <v>7434515.8299999991</v>
      </c>
      <c r="D5510" s="7">
        <v>10067516.560000002</v>
      </c>
      <c r="E5510" s="7">
        <v>7278324.209999999</v>
      </c>
      <c r="F5510" s="33">
        <v>304203.89999999997</v>
      </c>
      <c r="G5510" s="33"/>
    </row>
    <row r="5511" spans="1:7" x14ac:dyDescent="0.25">
      <c r="A5511" s="4">
        <v>42035</v>
      </c>
      <c r="B5511" s="7">
        <v>902980.09000000008</v>
      </c>
      <c r="C5511" s="7">
        <v>1461479.01</v>
      </c>
      <c r="D5511" s="7">
        <v>7059422.0199999996</v>
      </c>
      <c r="E5511" s="7">
        <v>7301039.2399999993</v>
      </c>
      <c r="F5511" s="33">
        <v>304642.8000000001</v>
      </c>
      <c r="G5511" s="33">
        <v>105710</v>
      </c>
    </row>
    <row r="5512" spans="1:7" x14ac:dyDescent="0.25">
      <c r="A5512" s="4">
        <v>42036</v>
      </c>
      <c r="B5512" s="7">
        <v>89700</v>
      </c>
      <c r="C5512" s="7"/>
      <c r="D5512" s="7">
        <v>10178997.229999999</v>
      </c>
      <c r="E5512" s="7">
        <v>3811114.9899999998</v>
      </c>
      <c r="F5512" s="33">
        <v>307051.8</v>
      </c>
      <c r="G5512" s="33"/>
    </row>
    <row r="5513" spans="1:7" x14ac:dyDescent="0.25">
      <c r="A5513" s="4">
        <v>42037</v>
      </c>
      <c r="B5513" s="7">
        <v>8514600.959999999</v>
      </c>
      <c r="C5513" s="7">
        <v>6062488.7999999989</v>
      </c>
      <c r="D5513" s="7">
        <v>8066666.6099999994</v>
      </c>
      <c r="E5513" s="7">
        <v>499812.48</v>
      </c>
      <c r="F5513" s="33">
        <v>312757.5</v>
      </c>
      <c r="G5513" s="33">
        <v>234776.68000000002</v>
      </c>
    </row>
    <row r="5514" spans="1:7" x14ac:dyDescent="0.25">
      <c r="A5514" s="4">
        <v>42038</v>
      </c>
      <c r="B5514" s="7">
        <v>8988861.1199999955</v>
      </c>
      <c r="C5514" s="7">
        <v>15988778.950000005</v>
      </c>
      <c r="D5514" s="7">
        <v>8262684.8799999999</v>
      </c>
      <c r="E5514" s="7">
        <v>1676702.2799999998</v>
      </c>
      <c r="F5514" s="33">
        <v>306726.74999999988</v>
      </c>
      <c r="G5514" s="33"/>
    </row>
    <row r="5515" spans="1:7" x14ac:dyDescent="0.25">
      <c r="A5515" s="4">
        <v>42039</v>
      </c>
      <c r="B5515" s="7">
        <v>1007400.1000000001</v>
      </c>
      <c r="C5515" s="7">
        <v>15866603</v>
      </c>
      <c r="D5515" s="7">
        <v>5845633.419999999</v>
      </c>
      <c r="E5515" s="7">
        <v>6625391.6600000001</v>
      </c>
      <c r="F5515" s="33">
        <v>317724</v>
      </c>
      <c r="G5515" s="33"/>
    </row>
    <row r="5516" spans="1:7" x14ac:dyDescent="0.25">
      <c r="A5516" s="4">
        <v>42040</v>
      </c>
      <c r="B5516" s="7">
        <v>1063060.1200000001</v>
      </c>
      <c r="C5516" s="7">
        <v>11036267.82</v>
      </c>
      <c r="D5516" s="7">
        <v>2009551</v>
      </c>
      <c r="E5516" s="7">
        <v>7262154.1600000001</v>
      </c>
      <c r="F5516" s="33">
        <v>319382.25</v>
      </c>
      <c r="G5516" s="33"/>
    </row>
    <row r="5517" spans="1:7" x14ac:dyDescent="0.25">
      <c r="A5517" s="4">
        <v>42041</v>
      </c>
      <c r="B5517" s="7">
        <v>51980</v>
      </c>
      <c r="C5517" s="7">
        <v>4753324.2</v>
      </c>
      <c r="D5517" s="7">
        <v>12028201.99</v>
      </c>
      <c r="E5517" s="7">
        <v>6781609.9300000006</v>
      </c>
      <c r="F5517" s="33">
        <v>284403.90000000002</v>
      </c>
      <c r="G5517" s="33">
        <v>8396.66</v>
      </c>
    </row>
    <row r="5518" spans="1:7" x14ac:dyDescent="0.25">
      <c r="A5518" s="4">
        <v>42042</v>
      </c>
      <c r="B5518" s="7">
        <v>9218401.1899999976</v>
      </c>
      <c r="C5518" s="7">
        <v>3600417.65</v>
      </c>
      <c r="D5518" s="7">
        <v>621439.76</v>
      </c>
      <c r="E5518" s="7">
        <v>6068452.629999999</v>
      </c>
      <c r="F5518" s="33">
        <v>307843.80000000005</v>
      </c>
      <c r="G5518" s="33"/>
    </row>
    <row r="5519" spans="1:7" x14ac:dyDescent="0.25">
      <c r="A5519" s="4">
        <v>42043</v>
      </c>
      <c r="B5519" s="7"/>
      <c r="C5519" s="7">
        <v>1697537.21</v>
      </c>
      <c r="D5519" s="7">
        <v>12070807.869999999</v>
      </c>
      <c r="E5519" s="7">
        <v>575620.80999999994</v>
      </c>
      <c r="F5519" s="33">
        <v>300240.59999999998</v>
      </c>
      <c r="G5519" s="33">
        <v>115500.01999999999</v>
      </c>
    </row>
    <row r="5520" spans="1:7" x14ac:dyDescent="0.25">
      <c r="A5520" s="4">
        <v>42044</v>
      </c>
      <c r="B5520" s="7"/>
      <c r="C5520" s="7">
        <v>15584655.139999997</v>
      </c>
      <c r="D5520" s="7">
        <v>2995217.81</v>
      </c>
      <c r="E5520" s="7">
        <v>64102.5</v>
      </c>
      <c r="F5520" s="33">
        <v>308416.35000000003</v>
      </c>
      <c r="G5520" s="33">
        <v>806.67</v>
      </c>
    </row>
    <row r="5521" spans="1:7" x14ac:dyDescent="0.25">
      <c r="A5521" s="4">
        <v>42045</v>
      </c>
      <c r="B5521" s="7">
        <v>2335880.27</v>
      </c>
      <c r="C5521" s="7">
        <v>1284076.6700000002</v>
      </c>
      <c r="D5521" s="7">
        <v>9201172.4400000013</v>
      </c>
      <c r="E5521" s="7">
        <v>5776283.3399999999</v>
      </c>
      <c r="F5521" s="33">
        <v>294181.8</v>
      </c>
      <c r="G5521" s="33">
        <v>182086.71000000002</v>
      </c>
    </row>
    <row r="5522" spans="1:7" x14ac:dyDescent="0.25">
      <c r="A5522" s="4">
        <v>42046</v>
      </c>
      <c r="B5522" s="7">
        <v>2601300.3000000003</v>
      </c>
      <c r="C5522" s="7">
        <v>6105045.3800000008</v>
      </c>
      <c r="D5522" s="7">
        <v>8189156.1799999997</v>
      </c>
      <c r="E5522" s="7">
        <v>6979619.2399999993</v>
      </c>
      <c r="F5522" s="33">
        <v>290726.70000000007</v>
      </c>
      <c r="G5522" s="33"/>
    </row>
    <row r="5523" spans="1:7" x14ac:dyDescent="0.25">
      <c r="A5523" s="4">
        <v>42047</v>
      </c>
      <c r="B5523" s="7">
        <v>8896860.9999999981</v>
      </c>
      <c r="C5523" s="7">
        <v>14820283.670000002</v>
      </c>
      <c r="D5523" s="7">
        <v>7825039.0200000005</v>
      </c>
      <c r="E5523" s="7">
        <v>324582.48</v>
      </c>
      <c r="F5523" s="33">
        <v>299636.70000000007</v>
      </c>
      <c r="G5523" s="33">
        <v>195873.36</v>
      </c>
    </row>
    <row r="5524" spans="1:7" x14ac:dyDescent="0.25">
      <c r="A5524" s="4">
        <v>42048</v>
      </c>
      <c r="B5524" s="7">
        <v>5063220.58</v>
      </c>
      <c r="C5524" s="7">
        <v>4679818.8899999997</v>
      </c>
      <c r="D5524" s="7">
        <v>9906854.9000000004</v>
      </c>
      <c r="E5524" s="7">
        <v>7337715.1099999985</v>
      </c>
      <c r="F5524" s="33">
        <v>289579.95000000007</v>
      </c>
      <c r="G5524" s="33"/>
    </row>
    <row r="5525" spans="1:7" x14ac:dyDescent="0.25">
      <c r="A5525" s="4">
        <v>42049</v>
      </c>
      <c r="B5525" s="7">
        <v>202860.03</v>
      </c>
      <c r="C5525" s="7">
        <v>15446532.41</v>
      </c>
      <c r="D5525" s="7">
        <v>3231305.6</v>
      </c>
      <c r="E5525" s="7">
        <v>5862413.3999999994</v>
      </c>
      <c r="F5525" s="33">
        <v>295185.00000000006</v>
      </c>
      <c r="G5525" s="33">
        <v>241413.34999999998</v>
      </c>
    </row>
    <row r="5526" spans="1:7" x14ac:dyDescent="0.25">
      <c r="A5526" s="4">
        <v>42050</v>
      </c>
      <c r="B5526" s="7">
        <v>9222080.9799999986</v>
      </c>
      <c r="C5526" s="7">
        <v>2391385.4899999998</v>
      </c>
      <c r="D5526" s="7">
        <v>4757730.8899999997</v>
      </c>
      <c r="E5526" s="7">
        <v>6261484.1699999999</v>
      </c>
      <c r="F5526" s="33">
        <v>289065.15000000008</v>
      </c>
      <c r="G5526" s="33"/>
    </row>
    <row r="5527" spans="1:7" x14ac:dyDescent="0.25">
      <c r="A5527" s="4">
        <v>42051</v>
      </c>
      <c r="B5527" s="7">
        <v>2085640.23</v>
      </c>
      <c r="C5527" s="7">
        <v>12692461.940000001</v>
      </c>
      <c r="D5527" s="7">
        <v>6990059.5700000003</v>
      </c>
      <c r="E5527" s="7">
        <v>1664767.48</v>
      </c>
      <c r="F5527" s="33">
        <v>290596.35000000003</v>
      </c>
      <c r="G5527" s="33"/>
    </row>
    <row r="5528" spans="1:7" x14ac:dyDescent="0.25">
      <c r="A5528" s="4">
        <v>42052</v>
      </c>
      <c r="B5528" s="7">
        <v>4956960.53</v>
      </c>
      <c r="C5528" s="7">
        <v>14603363.560000001</v>
      </c>
      <c r="D5528" s="7">
        <v>12274541.98</v>
      </c>
      <c r="E5528" s="7">
        <v>830151.6100000001</v>
      </c>
      <c r="F5528" s="33">
        <v>326627.40000000002</v>
      </c>
      <c r="G5528" s="33"/>
    </row>
    <row r="5529" spans="1:7" x14ac:dyDescent="0.25">
      <c r="A5529" s="4">
        <v>42053</v>
      </c>
      <c r="B5529" s="7">
        <v>2799100.3000000003</v>
      </c>
      <c r="C5529" s="7">
        <v>2819599.0199999996</v>
      </c>
      <c r="D5529" s="7">
        <v>11244306.01</v>
      </c>
      <c r="E5529" s="7">
        <v>7300104.1500000004</v>
      </c>
      <c r="F5529" s="33">
        <v>319403.69999999995</v>
      </c>
      <c r="G5529" s="33"/>
    </row>
    <row r="5530" spans="1:7" x14ac:dyDescent="0.25">
      <c r="A5530" s="4">
        <v>42054</v>
      </c>
      <c r="B5530" s="7">
        <v>4439460.4999999991</v>
      </c>
      <c r="C5530" s="7">
        <v>15206251.260000004</v>
      </c>
      <c r="D5530" s="7">
        <v>1411984.2000000002</v>
      </c>
      <c r="E5530" s="7">
        <v>2207159.15</v>
      </c>
      <c r="F5530" s="33">
        <v>300567.30000000005</v>
      </c>
      <c r="G5530" s="33"/>
    </row>
    <row r="5531" spans="1:7" x14ac:dyDescent="0.25">
      <c r="A5531" s="4">
        <v>42055</v>
      </c>
      <c r="B5531" s="7">
        <v>944840.12</v>
      </c>
      <c r="C5531" s="7">
        <v>2669159.5599999996</v>
      </c>
      <c r="D5531" s="7">
        <v>12137823.739999998</v>
      </c>
      <c r="E5531" s="7">
        <v>7171587.5099999998</v>
      </c>
      <c r="F5531" s="33">
        <v>306876.90000000008</v>
      </c>
      <c r="G5531" s="33"/>
    </row>
    <row r="5532" spans="1:7" x14ac:dyDescent="0.25">
      <c r="A5532" s="4">
        <v>42056</v>
      </c>
      <c r="B5532" s="7">
        <v>1553420.1700000002</v>
      </c>
      <c r="C5532" s="7">
        <v>11643327.76</v>
      </c>
      <c r="D5532" s="7">
        <v>159810.94</v>
      </c>
      <c r="E5532" s="7">
        <v>6361749.379999999</v>
      </c>
      <c r="F5532" s="33">
        <v>319354.1999999999</v>
      </c>
      <c r="G5532" s="33">
        <v>1760</v>
      </c>
    </row>
    <row r="5533" spans="1:7" x14ac:dyDescent="0.25">
      <c r="A5533" s="4">
        <v>42057</v>
      </c>
      <c r="B5533" s="7">
        <v>1356540.1700000002</v>
      </c>
      <c r="C5533" s="7">
        <v>1228747.8600000001</v>
      </c>
      <c r="D5533" s="7">
        <v>7750335.3099999987</v>
      </c>
      <c r="E5533" s="7">
        <v>6629095.0600000005</v>
      </c>
      <c r="F5533" s="33">
        <v>321038.84999999992</v>
      </c>
      <c r="G5533" s="33">
        <v>239139.99999999997</v>
      </c>
    </row>
    <row r="5534" spans="1:7" x14ac:dyDescent="0.25">
      <c r="A5534" s="4">
        <v>42058</v>
      </c>
      <c r="B5534" s="7">
        <v>6694840.5399999972</v>
      </c>
      <c r="C5534" s="7">
        <v>3134148.61</v>
      </c>
      <c r="D5534" s="7">
        <v>11201186.409999998</v>
      </c>
      <c r="E5534" s="7">
        <v>7266380.1099999985</v>
      </c>
      <c r="F5534" s="33">
        <v>317742.15000000002</v>
      </c>
      <c r="G5534" s="33"/>
    </row>
    <row r="5535" spans="1:7" x14ac:dyDescent="0.25">
      <c r="A5535" s="4">
        <v>42059</v>
      </c>
      <c r="B5535" s="7">
        <v>782000.1</v>
      </c>
      <c r="C5535" s="7">
        <v>15671248.229999997</v>
      </c>
      <c r="D5535" s="7">
        <v>1649697.08</v>
      </c>
      <c r="E5535" s="7">
        <v>2729980.0499999993</v>
      </c>
      <c r="F5535" s="33">
        <v>305913.30000000005</v>
      </c>
      <c r="G5535" s="33"/>
    </row>
    <row r="5536" spans="1:7" x14ac:dyDescent="0.25">
      <c r="A5536" s="4">
        <v>42060</v>
      </c>
      <c r="B5536" s="7">
        <v>1687740.22</v>
      </c>
      <c r="C5536" s="7">
        <v>779556.06</v>
      </c>
      <c r="D5536" s="7">
        <v>11389890.210000001</v>
      </c>
      <c r="E5536" s="7">
        <v>5405253.3599999994</v>
      </c>
      <c r="F5536" s="33">
        <v>304764.90000000002</v>
      </c>
      <c r="G5536" s="33"/>
    </row>
    <row r="5537" spans="1:7" x14ac:dyDescent="0.25">
      <c r="A5537" s="4">
        <v>42061</v>
      </c>
      <c r="B5537" s="7">
        <v>7325960.7600000007</v>
      </c>
      <c r="C5537" s="7">
        <v>4357199.2200000007</v>
      </c>
      <c r="D5537" s="7">
        <v>676207.40000000014</v>
      </c>
      <c r="E5537" s="7">
        <v>5547905.3499999996</v>
      </c>
      <c r="F5537" s="33">
        <v>300356.09999999992</v>
      </c>
      <c r="G5537" s="33"/>
    </row>
    <row r="5538" spans="1:7" x14ac:dyDescent="0.25">
      <c r="A5538" s="4">
        <v>42062</v>
      </c>
      <c r="B5538" s="7">
        <v>1016600.0900000001</v>
      </c>
      <c r="C5538" s="7">
        <v>15375033.880000003</v>
      </c>
      <c r="D5538" s="7">
        <v>1191877.6700000002</v>
      </c>
      <c r="E5538" s="7">
        <v>466106.65</v>
      </c>
      <c r="F5538" s="33">
        <v>287065.34999999998</v>
      </c>
      <c r="G5538" s="33">
        <v>112090.01</v>
      </c>
    </row>
    <row r="5539" spans="1:7" x14ac:dyDescent="0.25">
      <c r="A5539" s="4">
        <v>42063</v>
      </c>
      <c r="B5539" s="7"/>
      <c r="C5539" s="7"/>
      <c r="D5539" s="7">
        <v>12189248.139999999</v>
      </c>
      <c r="E5539" s="7">
        <v>586162.46999999986</v>
      </c>
      <c r="F5539" s="33">
        <v>298361.25</v>
      </c>
      <c r="G5539" s="33"/>
    </row>
    <row r="5540" spans="1:7" x14ac:dyDescent="0.25">
      <c r="A5540" s="4">
        <v>42064</v>
      </c>
      <c r="B5540" s="7">
        <v>1241540.1400000001</v>
      </c>
      <c r="C5540" s="7">
        <v>1062295.53</v>
      </c>
      <c r="D5540" s="7">
        <v>564768.71</v>
      </c>
      <c r="E5540" s="7">
        <v>6492557.6999999993</v>
      </c>
      <c r="F5540" s="33">
        <v>308896.5</v>
      </c>
      <c r="G5540" s="33"/>
    </row>
    <row r="5541" spans="1:7" x14ac:dyDescent="0.25">
      <c r="A5541" s="4">
        <v>42065</v>
      </c>
      <c r="B5541" s="7">
        <v>1064900.1100000001</v>
      </c>
      <c r="C5541" s="7">
        <v>567009.80000000005</v>
      </c>
      <c r="D5541" s="7">
        <v>11373370.800000004</v>
      </c>
      <c r="E5541" s="7">
        <v>7090994.2499999981</v>
      </c>
      <c r="F5541" s="33">
        <v>317917.05</v>
      </c>
      <c r="G5541" s="33"/>
    </row>
    <row r="5542" spans="1:7" x14ac:dyDescent="0.25">
      <c r="A5542" s="4">
        <v>42066</v>
      </c>
      <c r="B5542" s="7">
        <v>8687560.8600000013</v>
      </c>
      <c r="C5542" s="7">
        <v>6750148.9000000004</v>
      </c>
      <c r="D5542" s="7">
        <v>5466868.6600000011</v>
      </c>
      <c r="E5542" s="7">
        <v>7283118.419999999</v>
      </c>
      <c r="F5542" s="33">
        <v>312609.00000000006</v>
      </c>
      <c r="G5542" s="33">
        <v>109633.34</v>
      </c>
    </row>
    <row r="5543" spans="1:7" x14ac:dyDescent="0.25">
      <c r="A5543" s="4">
        <v>42067</v>
      </c>
      <c r="B5543" s="7">
        <v>2899840.3400000003</v>
      </c>
      <c r="C5543" s="7">
        <v>15471007.34</v>
      </c>
      <c r="D5543" s="7">
        <v>251757.59999999998</v>
      </c>
      <c r="E5543" s="7">
        <v>6738792.669999999</v>
      </c>
      <c r="F5543" s="33">
        <v>309909.59999999992</v>
      </c>
      <c r="G5543" s="33"/>
    </row>
    <row r="5544" spans="1:7" x14ac:dyDescent="0.25">
      <c r="A5544" s="4">
        <v>42068</v>
      </c>
      <c r="B5544" s="7">
        <v>1634840.21</v>
      </c>
      <c r="C5544" s="7">
        <v>1995751.81</v>
      </c>
      <c r="D5544" s="7">
        <v>11761889.569999998</v>
      </c>
      <c r="E5544" s="7">
        <v>6012022.5099999998</v>
      </c>
      <c r="F5544" s="33">
        <v>293025.14999999997</v>
      </c>
      <c r="G5544" s="33"/>
    </row>
    <row r="5545" spans="1:7" x14ac:dyDescent="0.25">
      <c r="A5545" s="4">
        <v>42069</v>
      </c>
      <c r="B5545" s="7">
        <v>2046080.25</v>
      </c>
      <c r="C5545" s="7">
        <v>15654114.159999998</v>
      </c>
      <c r="D5545" s="7">
        <v>56435.519999999997</v>
      </c>
      <c r="E5545" s="7">
        <v>7220931.7799999984</v>
      </c>
      <c r="F5545" s="33">
        <v>312937.35000000003</v>
      </c>
      <c r="G5545" s="33">
        <v>112016.67</v>
      </c>
    </row>
    <row r="5546" spans="1:7" x14ac:dyDescent="0.25">
      <c r="A5546" s="4">
        <v>42070</v>
      </c>
      <c r="B5546" s="7">
        <v>621460.05999999994</v>
      </c>
      <c r="C5546" s="7">
        <v>2102.62</v>
      </c>
      <c r="D5546" s="7">
        <v>12135716.580000002</v>
      </c>
      <c r="E5546" s="7"/>
      <c r="F5546" s="33">
        <v>319649.55000000005</v>
      </c>
      <c r="G5546" s="33"/>
    </row>
    <row r="5547" spans="1:7" x14ac:dyDescent="0.25">
      <c r="A5547" s="4">
        <v>42071</v>
      </c>
      <c r="B5547" s="7">
        <v>9465881.0699999984</v>
      </c>
      <c r="C5547" s="7"/>
      <c r="D5547" s="7">
        <v>38294.85</v>
      </c>
      <c r="E5547" s="7">
        <v>3327.5</v>
      </c>
      <c r="F5547" s="33">
        <v>316270.34999999998</v>
      </c>
      <c r="G5547" s="33"/>
    </row>
    <row r="5548" spans="1:7" x14ac:dyDescent="0.25">
      <c r="A5548" s="4">
        <v>42072</v>
      </c>
      <c r="B5548" s="7"/>
      <c r="C5548" s="7">
        <v>339725</v>
      </c>
      <c r="D5548" s="7">
        <v>11963890.439999999</v>
      </c>
      <c r="E5548" s="7">
        <v>6662012.5899999999</v>
      </c>
      <c r="F5548" s="33">
        <v>306721.8</v>
      </c>
      <c r="G5548" s="33"/>
    </row>
    <row r="5549" spans="1:7" x14ac:dyDescent="0.25">
      <c r="A5549" s="4">
        <v>42073</v>
      </c>
      <c r="B5549" s="7">
        <v>3424700.3899999992</v>
      </c>
      <c r="C5549" s="7">
        <v>15645197.709999999</v>
      </c>
      <c r="D5549" s="7">
        <v>447073.86</v>
      </c>
      <c r="E5549" s="7">
        <v>5516848.3600000003</v>
      </c>
      <c r="F5549" s="33">
        <v>322401.75000000006</v>
      </c>
      <c r="G5549" s="33">
        <v>77916.679999999993</v>
      </c>
    </row>
    <row r="5550" spans="1:7" x14ac:dyDescent="0.25">
      <c r="A5550" s="4">
        <v>42074</v>
      </c>
      <c r="B5550" s="7">
        <v>6752340.7300000004</v>
      </c>
      <c r="C5550" s="7">
        <v>12695081.58</v>
      </c>
      <c r="D5550" s="7">
        <v>6485165.2600000007</v>
      </c>
      <c r="E5550" s="7">
        <v>496934.16000000003</v>
      </c>
      <c r="F5550" s="33">
        <v>332763.74999999994</v>
      </c>
      <c r="G5550" s="33"/>
    </row>
    <row r="5551" spans="1:7" x14ac:dyDescent="0.25">
      <c r="A5551" s="4">
        <v>42075</v>
      </c>
      <c r="B5551" s="7">
        <v>460460.04000000004</v>
      </c>
      <c r="C5551" s="7">
        <v>16172132.699999996</v>
      </c>
      <c r="D5551" s="7">
        <v>3775091.6099999994</v>
      </c>
      <c r="E5551" s="7">
        <v>7328832.5199999996</v>
      </c>
      <c r="F5551" s="33">
        <v>311064.59999999992</v>
      </c>
      <c r="G5551" s="33">
        <v>99880</v>
      </c>
    </row>
    <row r="5552" spans="1:7" x14ac:dyDescent="0.25">
      <c r="A5552" s="4">
        <v>42076</v>
      </c>
      <c r="B5552" s="7">
        <v>589260.07999999996</v>
      </c>
      <c r="C5552" s="7">
        <v>12213077.27</v>
      </c>
      <c r="D5552" s="7">
        <v>3283300.5000000005</v>
      </c>
      <c r="E5552" s="7">
        <v>7331765.8500000006</v>
      </c>
      <c r="F5552" s="33">
        <v>318570.44999999995</v>
      </c>
      <c r="G5552" s="33"/>
    </row>
    <row r="5553" spans="1:7" x14ac:dyDescent="0.25">
      <c r="A5553" s="4">
        <v>42077</v>
      </c>
      <c r="B5553" s="7">
        <v>9406080.9499999993</v>
      </c>
      <c r="C5553" s="7">
        <v>1146557.1299999999</v>
      </c>
      <c r="D5553" s="7">
        <v>4121101.5700000003</v>
      </c>
      <c r="E5553" s="7">
        <v>42240</v>
      </c>
      <c r="F5553" s="33">
        <v>313262.39999999997</v>
      </c>
      <c r="G5553" s="33"/>
    </row>
    <row r="5554" spans="1:7" x14ac:dyDescent="0.25">
      <c r="A5554" s="4">
        <v>42078</v>
      </c>
      <c r="B5554" s="7">
        <v>13800</v>
      </c>
      <c r="C5554" s="7"/>
      <c r="D5554" s="7">
        <v>11975479.57</v>
      </c>
      <c r="E5554" s="7">
        <v>6700.83</v>
      </c>
      <c r="F5554" s="33">
        <v>302799.75000000006</v>
      </c>
      <c r="G5554" s="33"/>
    </row>
    <row r="5555" spans="1:7" x14ac:dyDescent="0.25">
      <c r="A5555" s="4">
        <v>42079</v>
      </c>
      <c r="B5555" s="7">
        <v>8093240.9899999984</v>
      </c>
      <c r="C5555" s="7">
        <v>639645.31999999995</v>
      </c>
      <c r="D5555" s="7">
        <v>11629.28</v>
      </c>
      <c r="E5555" s="7">
        <v>7307428.379999999</v>
      </c>
      <c r="F5555" s="33">
        <v>308983.95</v>
      </c>
      <c r="G5555" s="33"/>
    </row>
    <row r="5556" spans="1:7" x14ac:dyDescent="0.25">
      <c r="A5556" s="4">
        <v>42080</v>
      </c>
      <c r="B5556" s="7"/>
      <c r="C5556" s="7">
        <v>5305013.3600000003</v>
      </c>
      <c r="D5556" s="7">
        <v>8861210.6500000004</v>
      </c>
      <c r="E5556" s="7">
        <v>7264620.0799999991</v>
      </c>
      <c r="F5556" s="33">
        <v>321502.49999999988</v>
      </c>
      <c r="G5556" s="33">
        <v>135630.03</v>
      </c>
    </row>
    <row r="5557" spans="1:7" x14ac:dyDescent="0.25">
      <c r="A5557" s="4">
        <v>42081</v>
      </c>
      <c r="B5557" s="7"/>
      <c r="C5557" s="7">
        <v>1977592.04</v>
      </c>
      <c r="D5557" s="7">
        <v>9650083.2799999975</v>
      </c>
      <c r="E5557" s="7">
        <v>6348631.7199999997</v>
      </c>
      <c r="F5557" s="33">
        <v>299465.10000000003</v>
      </c>
      <c r="G5557" s="33"/>
    </row>
    <row r="5558" spans="1:7" x14ac:dyDescent="0.25">
      <c r="A5558" s="4">
        <v>42082</v>
      </c>
      <c r="B5558" s="7">
        <v>1988580.24</v>
      </c>
      <c r="C5558" s="7">
        <v>15175038.400000002</v>
      </c>
      <c r="D5558" s="7">
        <v>162289.45000000001</v>
      </c>
      <c r="E5558" s="7">
        <v>7323690.0999999987</v>
      </c>
      <c r="F5558" s="33">
        <v>286611.59999999998</v>
      </c>
      <c r="G5558" s="33"/>
    </row>
    <row r="5559" spans="1:7" x14ac:dyDescent="0.25">
      <c r="A5559" s="4">
        <v>42083</v>
      </c>
      <c r="B5559" s="7">
        <v>186300.03</v>
      </c>
      <c r="C5559" s="7">
        <v>1047378.5499999999</v>
      </c>
      <c r="D5559" s="7">
        <v>11531035.029999997</v>
      </c>
      <c r="E5559" s="7">
        <v>6657264.2800000003</v>
      </c>
      <c r="F5559" s="33">
        <v>286420.19999999995</v>
      </c>
      <c r="G5559" s="33">
        <v>106810.01</v>
      </c>
    </row>
    <row r="5560" spans="1:7" x14ac:dyDescent="0.25">
      <c r="A5560" s="4">
        <v>42084</v>
      </c>
      <c r="B5560" s="7">
        <v>9190800.9100000001</v>
      </c>
      <c r="C5560" s="7">
        <v>3177069.9600000004</v>
      </c>
      <c r="D5560" s="7">
        <v>10240095.250000002</v>
      </c>
      <c r="E5560" s="7">
        <v>231375.79</v>
      </c>
      <c r="F5560" s="33">
        <v>293960.7</v>
      </c>
      <c r="G5560" s="33"/>
    </row>
    <row r="5561" spans="1:7" x14ac:dyDescent="0.25">
      <c r="A5561" s="4">
        <v>42085</v>
      </c>
      <c r="B5561" s="7">
        <v>4098600.4599999995</v>
      </c>
      <c r="C5561" s="7">
        <v>15235765.199999999</v>
      </c>
      <c r="D5561" s="7"/>
      <c r="E5561" s="7"/>
      <c r="F5561" s="33">
        <v>283945.2</v>
      </c>
      <c r="G5561" s="33"/>
    </row>
    <row r="5562" spans="1:7" x14ac:dyDescent="0.25">
      <c r="A5562" s="4">
        <v>42086</v>
      </c>
      <c r="B5562" s="7">
        <v>615480.07999999996</v>
      </c>
      <c r="C5562" s="7">
        <v>15569614.060000002</v>
      </c>
      <c r="D5562" s="7"/>
      <c r="E5562" s="7">
        <v>25006.67</v>
      </c>
      <c r="F5562" s="33">
        <v>283455.15000000002</v>
      </c>
      <c r="G5562" s="33"/>
    </row>
    <row r="5563" spans="1:7" x14ac:dyDescent="0.25">
      <c r="A5563" s="4">
        <v>42087</v>
      </c>
      <c r="B5563" s="7">
        <v>1167940.1300000001</v>
      </c>
      <c r="C5563" s="7">
        <v>15812613.24</v>
      </c>
      <c r="D5563" s="7">
        <v>685759.55999999994</v>
      </c>
      <c r="E5563" s="7">
        <v>7293311.6999999993</v>
      </c>
      <c r="F5563" s="33">
        <v>286996.05</v>
      </c>
      <c r="G5563" s="33">
        <v>80043.34</v>
      </c>
    </row>
    <row r="5564" spans="1:7" x14ac:dyDescent="0.25">
      <c r="A5564" s="4">
        <v>42088</v>
      </c>
      <c r="B5564" s="7">
        <v>933340.10000000009</v>
      </c>
      <c r="C5564" s="7">
        <v>13612376.479999997</v>
      </c>
      <c r="D5564" s="7">
        <v>4574337.8000000007</v>
      </c>
      <c r="E5564" s="7">
        <v>6856455.8300000001</v>
      </c>
      <c r="F5564" s="33">
        <v>294196.64999999997</v>
      </c>
      <c r="G5564" s="33"/>
    </row>
    <row r="5565" spans="1:7" x14ac:dyDescent="0.25">
      <c r="A5565" s="4">
        <v>42089</v>
      </c>
      <c r="B5565" s="7">
        <v>5978620.6499999994</v>
      </c>
      <c r="C5565" s="7">
        <v>11678398.4</v>
      </c>
      <c r="D5565" s="7">
        <v>9332563.5700000003</v>
      </c>
      <c r="E5565" s="7">
        <v>644086.65</v>
      </c>
      <c r="F5565" s="33">
        <v>302580.30000000005</v>
      </c>
      <c r="G5565" s="33"/>
    </row>
    <row r="5566" spans="1:7" x14ac:dyDescent="0.25">
      <c r="A5566" s="4">
        <v>42090</v>
      </c>
      <c r="B5566" s="7">
        <v>9022441.0199999996</v>
      </c>
      <c r="C5566" s="7"/>
      <c r="D5566" s="7">
        <v>12324861.780000001</v>
      </c>
      <c r="E5566" s="7">
        <v>2485495.84</v>
      </c>
      <c r="F5566" s="33">
        <v>292947.59999999998</v>
      </c>
      <c r="G5566" s="33"/>
    </row>
    <row r="5567" spans="1:7" x14ac:dyDescent="0.25">
      <c r="A5567" s="4">
        <v>42091</v>
      </c>
      <c r="B5567" s="7">
        <v>5077940.5999999996</v>
      </c>
      <c r="C5567" s="7">
        <v>3822263.95</v>
      </c>
      <c r="D5567" s="7">
        <v>12194942.989999996</v>
      </c>
      <c r="E5567" s="7">
        <v>6706425.0399999991</v>
      </c>
      <c r="F5567" s="33">
        <v>304829.25</v>
      </c>
      <c r="G5567" s="33"/>
    </row>
    <row r="5568" spans="1:7" x14ac:dyDescent="0.25">
      <c r="A5568" s="4">
        <v>42092</v>
      </c>
      <c r="B5568" s="7"/>
      <c r="C5568" s="7"/>
      <c r="D5568" s="7">
        <v>5832256.5600000005</v>
      </c>
      <c r="E5568" s="7">
        <v>7235240.8399999999</v>
      </c>
      <c r="F5568" s="33">
        <v>281466.89999999997</v>
      </c>
      <c r="G5568" s="33">
        <v>123016.68</v>
      </c>
    </row>
    <row r="5569" spans="1:7" x14ac:dyDescent="0.25">
      <c r="A5569" s="4">
        <v>42093</v>
      </c>
      <c r="B5569" s="7">
        <v>1411740.1700000002</v>
      </c>
      <c r="C5569" s="7">
        <v>9947415.8500000015</v>
      </c>
      <c r="D5569" s="7">
        <v>10382721.289999999</v>
      </c>
      <c r="E5569" s="7">
        <v>5416280.9099999983</v>
      </c>
      <c r="F5569" s="33">
        <v>270352.5</v>
      </c>
      <c r="G5569" s="33"/>
    </row>
    <row r="5570" spans="1:7" x14ac:dyDescent="0.25">
      <c r="A5570" s="4">
        <v>42094</v>
      </c>
      <c r="B5570" s="7">
        <v>5980000.6899999995</v>
      </c>
      <c r="C5570" s="7">
        <v>3799149.7999999993</v>
      </c>
      <c r="D5570" s="7">
        <v>107324.14</v>
      </c>
      <c r="E5570" s="7">
        <v>359901.69</v>
      </c>
      <c r="F5570" s="33">
        <v>293361.75</v>
      </c>
      <c r="G5570" s="33"/>
    </row>
    <row r="5571" spans="1:7" x14ac:dyDescent="0.25">
      <c r="A5571" s="4">
        <v>42095</v>
      </c>
      <c r="B5571" s="7">
        <v>1043280.1000000001</v>
      </c>
      <c r="C5571" s="7">
        <v>1433725.35</v>
      </c>
      <c r="D5571" s="7">
        <v>12217743.730000002</v>
      </c>
      <c r="E5571" s="7">
        <v>7323259.2299999995</v>
      </c>
      <c r="F5571" s="33">
        <v>304499.24999999994</v>
      </c>
      <c r="G5571" s="33"/>
    </row>
    <row r="5572" spans="1:7" x14ac:dyDescent="0.25">
      <c r="A5572" s="4">
        <v>42096</v>
      </c>
      <c r="B5572" s="7"/>
      <c r="C5572" s="7"/>
      <c r="D5572" s="7">
        <v>175015.78</v>
      </c>
      <c r="E5572" s="7">
        <v>7246185.9099999992</v>
      </c>
      <c r="F5572" s="33">
        <v>255122.99999999997</v>
      </c>
      <c r="G5572" s="33">
        <v>76156.679999999993</v>
      </c>
    </row>
    <row r="5573" spans="1:7" x14ac:dyDescent="0.25">
      <c r="A5573" s="4">
        <v>42097</v>
      </c>
      <c r="B5573" s="7"/>
      <c r="C5573" s="7">
        <v>163212</v>
      </c>
      <c r="D5573" s="7">
        <v>12039436.679999998</v>
      </c>
      <c r="E5573" s="7">
        <v>430164.16000000003</v>
      </c>
      <c r="F5573" s="33">
        <v>227465.69999999998</v>
      </c>
      <c r="G5573" s="33">
        <v>106773.33</v>
      </c>
    </row>
    <row r="5574" spans="1:7" x14ac:dyDescent="0.25">
      <c r="A5574" s="4">
        <v>42098</v>
      </c>
      <c r="B5574" s="7">
        <v>84640</v>
      </c>
      <c r="C5574" s="7">
        <v>15514469.08</v>
      </c>
      <c r="D5574" s="7">
        <v>83077.38</v>
      </c>
      <c r="E5574" s="7">
        <v>588170.02</v>
      </c>
      <c r="F5574" s="33">
        <v>261676.79999999999</v>
      </c>
      <c r="G5574" s="33"/>
    </row>
    <row r="5575" spans="1:7" x14ac:dyDescent="0.25">
      <c r="A5575" s="4">
        <v>42099</v>
      </c>
      <c r="B5575" s="7">
        <v>7692580.7500000037</v>
      </c>
      <c r="C5575" s="7">
        <v>324124.78000000003</v>
      </c>
      <c r="D5575" s="7">
        <v>12286220.450000001</v>
      </c>
      <c r="E5575" s="7">
        <v>104371.65000000001</v>
      </c>
      <c r="F5575" s="33">
        <v>270893.69999999995</v>
      </c>
      <c r="G5575" s="33"/>
    </row>
    <row r="5576" spans="1:7" x14ac:dyDescent="0.25">
      <c r="A5576" s="4">
        <v>42100</v>
      </c>
      <c r="B5576" s="7">
        <v>9457600.9999999981</v>
      </c>
      <c r="C5576" s="7">
        <v>15571519.619999997</v>
      </c>
      <c r="D5576" s="7">
        <v>1316060.8899999999</v>
      </c>
      <c r="E5576" s="7">
        <v>6282182.5599999996</v>
      </c>
      <c r="F5576" s="33">
        <v>289708.65000000002</v>
      </c>
      <c r="G5576" s="33">
        <v>128700.01999999999</v>
      </c>
    </row>
    <row r="5577" spans="1:7" x14ac:dyDescent="0.25">
      <c r="A5577" s="4">
        <v>42101</v>
      </c>
      <c r="B5577" s="7">
        <v>1015680.0900000001</v>
      </c>
      <c r="C5577" s="7">
        <v>15804614.580000002</v>
      </c>
      <c r="D5577" s="7">
        <v>1136193.8799999999</v>
      </c>
      <c r="E5577" s="7">
        <v>7031429.2199999997</v>
      </c>
      <c r="F5577" s="33">
        <v>280344.89999999997</v>
      </c>
      <c r="G5577" s="33"/>
    </row>
    <row r="5578" spans="1:7" x14ac:dyDescent="0.25">
      <c r="A5578" s="4">
        <v>42102</v>
      </c>
      <c r="B5578" s="7">
        <v>931500.07000000007</v>
      </c>
      <c r="C5578" s="7">
        <v>15781356.289999999</v>
      </c>
      <c r="D5578" s="7">
        <v>11542868.699999999</v>
      </c>
      <c r="E5578" s="7">
        <v>6524824.2399999993</v>
      </c>
      <c r="F5578" s="33">
        <v>278666.85000000003</v>
      </c>
      <c r="G5578" s="33">
        <v>117370.01</v>
      </c>
    </row>
    <row r="5579" spans="1:7" x14ac:dyDescent="0.25">
      <c r="A5579" s="4">
        <v>42103</v>
      </c>
      <c r="B5579" s="7">
        <v>8834300.9499999974</v>
      </c>
      <c r="C5579" s="7">
        <v>15819754.109999999</v>
      </c>
      <c r="D5579" s="7">
        <v>7723082.7800000012</v>
      </c>
      <c r="E5579" s="7">
        <v>1303179.19</v>
      </c>
      <c r="F5579" s="33">
        <v>276355.20000000001</v>
      </c>
      <c r="G5579" s="33"/>
    </row>
    <row r="5580" spans="1:7" x14ac:dyDescent="0.25">
      <c r="A5580" s="4">
        <v>42104</v>
      </c>
      <c r="B5580" s="7">
        <v>9623660.959999999</v>
      </c>
      <c r="C5580" s="7">
        <v>15658958.35</v>
      </c>
      <c r="D5580" s="7">
        <v>12261798.869999997</v>
      </c>
      <c r="E5580" s="7"/>
      <c r="F5580" s="33">
        <v>273127.8</v>
      </c>
      <c r="G5580" s="33">
        <v>101566.67</v>
      </c>
    </row>
    <row r="5581" spans="1:7" x14ac:dyDescent="0.25">
      <c r="A5581" s="4">
        <v>42105</v>
      </c>
      <c r="B5581" s="7">
        <v>37720</v>
      </c>
      <c r="C5581" s="7"/>
      <c r="D5581" s="7">
        <v>12142530.209999999</v>
      </c>
      <c r="E5581" s="7">
        <v>2390171.67</v>
      </c>
      <c r="F5581" s="33">
        <v>280381.2</v>
      </c>
      <c r="G5581" s="33"/>
    </row>
    <row r="5582" spans="1:7" x14ac:dyDescent="0.25">
      <c r="A5582" s="4">
        <v>42106</v>
      </c>
      <c r="B5582" s="7"/>
      <c r="C5582" s="7"/>
      <c r="D5582" s="7">
        <v>61907.76</v>
      </c>
      <c r="E5582" s="7">
        <v>7344140.8899999997</v>
      </c>
      <c r="F5582" s="33">
        <v>292223.25000000006</v>
      </c>
      <c r="G5582" s="33"/>
    </row>
    <row r="5583" spans="1:7" x14ac:dyDescent="0.25">
      <c r="A5583" s="4">
        <v>42107</v>
      </c>
      <c r="B5583" s="7">
        <v>2089780.23</v>
      </c>
      <c r="C5583" s="7">
        <v>1941072.71</v>
      </c>
      <c r="D5583" s="7">
        <v>11995890.530000001</v>
      </c>
      <c r="E5583" s="7">
        <v>6722283.29</v>
      </c>
      <c r="F5583" s="33">
        <v>278407.8</v>
      </c>
      <c r="G5583" s="33">
        <v>116013.34</v>
      </c>
    </row>
    <row r="5584" spans="1:7" x14ac:dyDescent="0.25">
      <c r="A5584" s="4">
        <v>42108</v>
      </c>
      <c r="B5584" s="7">
        <v>6771660.7500000028</v>
      </c>
      <c r="C5584" s="7">
        <v>12302926.620000001</v>
      </c>
      <c r="D5584" s="7">
        <v>3164371.6699999995</v>
      </c>
      <c r="E5584" s="7">
        <v>208981.63</v>
      </c>
      <c r="F5584" s="33">
        <v>287124.74999999994</v>
      </c>
      <c r="G5584" s="33"/>
    </row>
    <row r="5585" spans="1:7" x14ac:dyDescent="0.25">
      <c r="A5585" s="4">
        <v>42109</v>
      </c>
      <c r="B5585" s="7">
        <v>4949140.580000001</v>
      </c>
      <c r="C5585" s="7">
        <v>15477251.129999999</v>
      </c>
      <c r="D5585" s="7">
        <v>3264319.55</v>
      </c>
      <c r="E5585" s="7">
        <v>379509.17000000004</v>
      </c>
      <c r="F5585" s="33">
        <v>285463.2</v>
      </c>
      <c r="G5585" s="33">
        <v>135153.34</v>
      </c>
    </row>
    <row r="5586" spans="1:7" x14ac:dyDescent="0.25">
      <c r="A5586" s="4">
        <v>42110</v>
      </c>
      <c r="B5586" s="7">
        <v>8655820.8900000006</v>
      </c>
      <c r="C5586" s="7">
        <v>15187030.229999997</v>
      </c>
      <c r="D5586" s="7">
        <v>6874784.3100000005</v>
      </c>
      <c r="E5586" s="7">
        <v>316167.5</v>
      </c>
      <c r="F5586" s="33">
        <v>279798.75</v>
      </c>
      <c r="G5586" s="33">
        <v>181023.34999999998</v>
      </c>
    </row>
    <row r="5587" spans="1:7" x14ac:dyDescent="0.25">
      <c r="A5587" s="4">
        <v>42111</v>
      </c>
      <c r="B5587" s="7">
        <v>2375900.2799999998</v>
      </c>
      <c r="C5587" s="7">
        <v>15210197.58</v>
      </c>
      <c r="D5587" s="7">
        <v>10540478.879999997</v>
      </c>
      <c r="E5587" s="7">
        <v>543830.81000000006</v>
      </c>
      <c r="F5587" s="33">
        <v>273675.59999999998</v>
      </c>
      <c r="G5587" s="33"/>
    </row>
    <row r="5588" spans="1:7" x14ac:dyDescent="0.25">
      <c r="A5588" s="4">
        <v>42112</v>
      </c>
      <c r="B5588" s="7">
        <v>9044980.9299999997</v>
      </c>
      <c r="C5588" s="7">
        <v>1511237.1400000001</v>
      </c>
      <c r="D5588" s="7">
        <v>10102870.570000002</v>
      </c>
      <c r="E5588" s="7">
        <v>540915.84</v>
      </c>
      <c r="F5588" s="33">
        <v>290627.69999999995</v>
      </c>
      <c r="G5588" s="33">
        <v>88366.68</v>
      </c>
    </row>
    <row r="5589" spans="1:7" x14ac:dyDescent="0.25">
      <c r="A5589" s="4">
        <v>42113</v>
      </c>
      <c r="B5589" s="7"/>
      <c r="C5589" s="7"/>
      <c r="D5589" s="7">
        <v>7142636.9899999993</v>
      </c>
      <c r="E5589" s="7">
        <v>6530571.709999999</v>
      </c>
      <c r="F5589" s="33">
        <v>272974.34999999998</v>
      </c>
      <c r="G5589" s="33">
        <v>118983.34</v>
      </c>
    </row>
    <row r="5590" spans="1:7" x14ac:dyDescent="0.25">
      <c r="A5590" s="4">
        <v>42114</v>
      </c>
      <c r="B5590" s="7">
        <v>1084680.1100000001</v>
      </c>
      <c r="C5590" s="7">
        <v>1520162.04</v>
      </c>
      <c r="D5590" s="7">
        <v>10299261.6</v>
      </c>
      <c r="E5590" s="7">
        <v>6068773.3599999994</v>
      </c>
      <c r="F5590" s="33">
        <v>273170.7</v>
      </c>
      <c r="G5590" s="33">
        <v>5206.67</v>
      </c>
    </row>
    <row r="5591" spans="1:7" x14ac:dyDescent="0.25">
      <c r="A5591" s="4">
        <v>42115</v>
      </c>
      <c r="B5591" s="7">
        <v>6189760.6500000004</v>
      </c>
      <c r="C5591" s="7">
        <v>15393353.140000001</v>
      </c>
      <c r="D5591" s="7">
        <v>10108981.099999998</v>
      </c>
      <c r="E5591" s="7">
        <v>2147291.6100000003</v>
      </c>
      <c r="F5591" s="33">
        <v>291967.5</v>
      </c>
      <c r="G5591" s="33"/>
    </row>
    <row r="5592" spans="1:7" x14ac:dyDescent="0.25">
      <c r="A5592" s="4">
        <v>42116</v>
      </c>
      <c r="B5592" s="7">
        <v>6904140.7199999997</v>
      </c>
      <c r="C5592" s="7">
        <v>15716478.509999996</v>
      </c>
      <c r="D5592" s="7">
        <v>10826647.059999997</v>
      </c>
      <c r="E5592" s="7">
        <v>1176523.3799999999</v>
      </c>
      <c r="F5592" s="33">
        <v>279526.5</v>
      </c>
      <c r="G5592" s="33"/>
    </row>
    <row r="5593" spans="1:7" x14ac:dyDescent="0.25">
      <c r="A5593" s="4">
        <v>42117</v>
      </c>
      <c r="B5593" s="7">
        <v>9062921.0799999963</v>
      </c>
      <c r="C5593" s="7">
        <v>15838623.16</v>
      </c>
      <c r="D5593" s="7">
        <v>5157693.53</v>
      </c>
      <c r="E5593" s="7">
        <v>566848.35</v>
      </c>
      <c r="F5593" s="33">
        <v>268676.09999999998</v>
      </c>
      <c r="G5593" s="33">
        <v>154073.34</v>
      </c>
    </row>
    <row r="5594" spans="1:7" x14ac:dyDescent="0.25">
      <c r="A5594" s="4">
        <v>42118</v>
      </c>
      <c r="B5594" s="7"/>
      <c r="C5594" s="7">
        <v>15331175.07</v>
      </c>
      <c r="D5594" s="7">
        <v>10211656.1</v>
      </c>
      <c r="E5594" s="7">
        <v>1451339.9999999998</v>
      </c>
      <c r="F5594" s="33">
        <v>273441.3</v>
      </c>
      <c r="G5594" s="33">
        <v>3446.67</v>
      </c>
    </row>
    <row r="5595" spans="1:7" x14ac:dyDescent="0.25">
      <c r="A5595" s="4">
        <v>42119</v>
      </c>
      <c r="B5595" s="7">
        <v>354660.04</v>
      </c>
      <c r="C5595" s="7">
        <v>331638.19</v>
      </c>
      <c r="D5595" s="7">
        <v>11168374.459999997</v>
      </c>
      <c r="E5595" s="7">
        <v>5968710.0499999998</v>
      </c>
      <c r="F5595" s="33">
        <v>277538.24999999994</v>
      </c>
      <c r="G5595" s="33"/>
    </row>
    <row r="5596" spans="1:7" x14ac:dyDescent="0.25">
      <c r="A5596" s="4">
        <v>42120</v>
      </c>
      <c r="B5596" s="7">
        <v>5571060.5500000026</v>
      </c>
      <c r="C5596" s="7">
        <v>12407804.910000002</v>
      </c>
      <c r="D5596" s="7">
        <v>305877.11</v>
      </c>
      <c r="E5596" s="7">
        <v>6995211.6899999995</v>
      </c>
      <c r="F5596" s="33">
        <v>257517.14999999994</v>
      </c>
      <c r="G5596" s="33"/>
    </row>
    <row r="5597" spans="1:7" x14ac:dyDescent="0.25">
      <c r="A5597" s="4">
        <v>42121</v>
      </c>
      <c r="B5597" s="7">
        <v>826160.09</v>
      </c>
      <c r="C5597" s="7">
        <v>2396363.36</v>
      </c>
      <c r="D5597" s="7">
        <v>11360402.850000001</v>
      </c>
      <c r="E5597" s="7">
        <v>3754107.56</v>
      </c>
      <c r="F5597" s="33">
        <v>263272.34999999992</v>
      </c>
      <c r="G5597" s="33">
        <v>97496.68</v>
      </c>
    </row>
    <row r="5598" spans="1:7" x14ac:dyDescent="0.25">
      <c r="A5598" s="4">
        <v>42122</v>
      </c>
      <c r="B5598" s="7">
        <v>5639600.6800000006</v>
      </c>
      <c r="C5598" s="7">
        <v>8914670.5500000026</v>
      </c>
      <c r="D5598" s="7">
        <v>610236.73</v>
      </c>
      <c r="E5598" s="7">
        <v>1628485.8200000005</v>
      </c>
      <c r="F5598" s="33">
        <v>289510.64999999997</v>
      </c>
      <c r="G5598" s="33"/>
    </row>
    <row r="5599" spans="1:7" x14ac:dyDescent="0.25">
      <c r="A5599" s="4">
        <v>42123</v>
      </c>
      <c r="B5599" s="7">
        <v>8944701.1199999973</v>
      </c>
      <c r="C5599" s="7">
        <v>9717869.5899999999</v>
      </c>
      <c r="D5599" s="7">
        <v>2414913.96</v>
      </c>
      <c r="E5599" s="7">
        <v>735725.82000000007</v>
      </c>
      <c r="F5599" s="33">
        <v>289436.39999999997</v>
      </c>
      <c r="G5599" s="33"/>
    </row>
    <row r="5600" spans="1:7" x14ac:dyDescent="0.25">
      <c r="A5600" s="4">
        <v>42124</v>
      </c>
      <c r="B5600" s="7">
        <v>119600.01</v>
      </c>
      <c r="C5600" s="7">
        <v>15256867.599999998</v>
      </c>
      <c r="D5600" s="7">
        <v>8770330.4800000004</v>
      </c>
      <c r="E5600" s="7">
        <v>1944735.7600000002</v>
      </c>
      <c r="F5600" s="33">
        <v>295706.40000000008</v>
      </c>
      <c r="G5600" s="33">
        <v>154476.69</v>
      </c>
    </row>
    <row r="5601" spans="1:7" x14ac:dyDescent="0.25">
      <c r="A5601" s="4">
        <v>42125</v>
      </c>
      <c r="B5601" s="7"/>
      <c r="C5601" s="7">
        <v>5843318.2700000005</v>
      </c>
      <c r="D5601" s="7">
        <v>11320379.190000001</v>
      </c>
      <c r="E5601" s="7">
        <v>7251374.2799999993</v>
      </c>
      <c r="F5601" s="33">
        <v>311508.45</v>
      </c>
      <c r="G5601" s="33"/>
    </row>
    <row r="5602" spans="1:7" x14ac:dyDescent="0.25">
      <c r="A5602" s="4">
        <v>42126</v>
      </c>
      <c r="B5602" s="7">
        <v>101200</v>
      </c>
      <c r="C5602" s="7">
        <v>1981503.38</v>
      </c>
      <c r="D5602" s="7">
        <v>4284554.99</v>
      </c>
      <c r="E5602" s="7">
        <v>6378230.879999999</v>
      </c>
      <c r="F5602" s="33">
        <v>316745.55</v>
      </c>
      <c r="G5602" s="33"/>
    </row>
    <row r="5603" spans="1:7" x14ac:dyDescent="0.25">
      <c r="A5603" s="4">
        <v>42127</v>
      </c>
      <c r="B5603" s="7">
        <v>9392741.2199999969</v>
      </c>
      <c r="C5603" s="7">
        <v>2416391.6800000002</v>
      </c>
      <c r="D5603" s="7">
        <v>10253711.310000001</v>
      </c>
      <c r="E5603" s="7">
        <v>6323634.1200000001</v>
      </c>
      <c r="F5603" s="33">
        <v>300271.95000000007</v>
      </c>
      <c r="G5603" s="33"/>
    </row>
    <row r="5604" spans="1:7" x14ac:dyDescent="0.25">
      <c r="A5604" s="4">
        <v>42128</v>
      </c>
      <c r="B5604" s="7">
        <v>7360</v>
      </c>
      <c r="C5604" s="7">
        <v>15371600.579999998</v>
      </c>
      <c r="D5604" s="7">
        <v>928230.9800000001</v>
      </c>
      <c r="E5604" s="7">
        <v>4186068.3300000005</v>
      </c>
      <c r="F5604" s="33">
        <v>300682.8</v>
      </c>
      <c r="G5604" s="33"/>
    </row>
    <row r="5605" spans="1:7" x14ac:dyDescent="0.25">
      <c r="A5605" s="4">
        <v>42129</v>
      </c>
      <c r="B5605" s="7">
        <v>1739260.22</v>
      </c>
      <c r="C5605" s="7">
        <v>8346808.0599999996</v>
      </c>
      <c r="D5605" s="7">
        <v>9709259.25</v>
      </c>
      <c r="E5605" s="7">
        <v>5337721.9799999995</v>
      </c>
      <c r="F5605" s="33">
        <v>313054.50000000006</v>
      </c>
      <c r="G5605" s="33"/>
    </row>
    <row r="5606" spans="1:7" x14ac:dyDescent="0.25">
      <c r="A5606" s="4">
        <v>42130</v>
      </c>
      <c r="B5606" s="7">
        <v>9369741.0599999987</v>
      </c>
      <c r="C5606" s="7">
        <v>6041558.8900000006</v>
      </c>
      <c r="D5606" s="7">
        <v>1644644.6700000002</v>
      </c>
      <c r="E5606" s="7">
        <v>7019677.5499999989</v>
      </c>
      <c r="F5606" s="33">
        <v>311762.55000000005</v>
      </c>
      <c r="G5606" s="33">
        <v>127636.7</v>
      </c>
    </row>
    <row r="5607" spans="1:7" x14ac:dyDescent="0.25">
      <c r="A5607" s="4">
        <v>42131</v>
      </c>
      <c r="B5607" s="7">
        <v>2813360.3</v>
      </c>
      <c r="C5607" s="7">
        <v>7039178.620000001</v>
      </c>
      <c r="D5607" s="7">
        <v>8933553.2700000014</v>
      </c>
      <c r="E5607" s="7">
        <v>7291487.54</v>
      </c>
      <c r="F5607" s="33">
        <v>309495.45000000007</v>
      </c>
      <c r="G5607" s="33"/>
    </row>
    <row r="5608" spans="1:7" x14ac:dyDescent="0.25">
      <c r="A5608" s="4">
        <v>42132</v>
      </c>
      <c r="B5608" s="7"/>
      <c r="C5608" s="7">
        <v>3308679.34</v>
      </c>
      <c r="D5608" s="7">
        <v>12111241.390000001</v>
      </c>
      <c r="E5608" s="7">
        <v>6039715.0599999996</v>
      </c>
      <c r="F5608" s="33">
        <v>310950.75</v>
      </c>
      <c r="G5608" s="33"/>
    </row>
    <row r="5609" spans="1:7" x14ac:dyDescent="0.25">
      <c r="A5609" s="4">
        <v>42133</v>
      </c>
      <c r="B5609" s="7">
        <v>336260.06</v>
      </c>
      <c r="C5609" s="7">
        <v>14673860.229999997</v>
      </c>
      <c r="D5609" s="7">
        <v>36097.479999999996</v>
      </c>
      <c r="E5609" s="7">
        <v>2080870.0300000003</v>
      </c>
      <c r="F5609" s="33">
        <v>322136.09999999998</v>
      </c>
      <c r="G5609" s="33">
        <v>60683.34</v>
      </c>
    </row>
    <row r="5610" spans="1:7" x14ac:dyDescent="0.25">
      <c r="A5610" s="4">
        <v>42134</v>
      </c>
      <c r="B5610" s="7">
        <v>3067280.3599999994</v>
      </c>
      <c r="C5610" s="7">
        <v>2731080.22</v>
      </c>
      <c r="D5610" s="7">
        <v>9867007.589999998</v>
      </c>
      <c r="E5610" s="7">
        <v>2322677.4699999997</v>
      </c>
      <c r="F5610" s="33">
        <v>312975.30000000005</v>
      </c>
      <c r="G5610" s="33"/>
    </row>
    <row r="5611" spans="1:7" x14ac:dyDescent="0.25">
      <c r="A5611" s="4">
        <v>42135</v>
      </c>
      <c r="B5611" s="7">
        <v>2789900.33</v>
      </c>
      <c r="C5611" s="7">
        <v>3609835.09</v>
      </c>
      <c r="D5611" s="7">
        <v>9694702.6499999985</v>
      </c>
      <c r="E5611" s="7">
        <v>6078691.6699999999</v>
      </c>
      <c r="F5611" s="33">
        <v>320669.25</v>
      </c>
      <c r="G5611" s="33">
        <v>113446.68</v>
      </c>
    </row>
    <row r="5612" spans="1:7" x14ac:dyDescent="0.25">
      <c r="A5612" s="4">
        <v>42136</v>
      </c>
      <c r="B5612" s="7">
        <v>6461620.5799999982</v>
      </c>
      <c r="C5612" s="7">
        <v>11017768.699999999</v>
      </c>
      <c r="D5612" s="7">
        <v>9368397.9800000004</v>
      </c>
      <c r="E5612" s="7">
        <v>6020776.6400000006</v>
      </c>
      <c r="F5612" s="33">
        <v>335760.14999999991</v>
      </c>
      <c r="G5612" s="33"/>
    </row>
    <row r="5613" spans="1:7" x14ac:dyDescent="0.25">
      <c r="A5613" s="4">
        <v>42137</v>
      </c>
      <c r="B5613" s="7">
        <v>1460040.19</v>
      </c>
      <c r="C5613" s="7">
        <v>15714541.240000002</v>
      </c>
      <c r="D5613" s="7">
        <v>9360649.2899999991</v>
      </c>
      <c r="E5613" s="7">
        <v>651401.70000000007</v>
      </c>
      <c r="F5613" s="33">
        <v>332633.40000000008</v>
      </c>
      <c r="G5613" s="33"/>
    </row>
    <row r="5614" spans="1:7" x14ac:dyDescent="0.25">
      <c r="A5614" s="4">
        <v>42138</v>
      </c>
      <c r="B5614" s="7">
        <v>7388520.7199999997</v>
      </c>
      <c r="C5614" s="7">
        <v>4957149.71</v>
      </c>
      <c r="D5614" s="7">
        <v>3083382.45</v>
      </c>
      <c r="E5614" s="7">
        <v>6904021.6300000008</v>
      </c>
      <c r="F5614" s="33">
        <v>317917.04999999993</v>
      </c>
      <c r="G5614" s="33"/>
    </row>
    <row r="5615" spans="1:7" x14ac:dyDescent="0.25">
      <c r="A5615" s="4">
        <v>42139</v>
      </c>
      <c r="B5615" s="7">
        <v>2688240.34</v>
      </c>
      <c r="C5615" s="7">
        <v>8533835.1199999992</v>
      </c>
      <c r="D5615" s="7">
        <v>8912871.9299999978</v>
      </c>
      <c r="E5615" s="7">
        <v>4283968.3100000005</v>
      </c>
      <c r="F5615" s="33">
        <v>318492.89999999997</v>
      </c>
      <c r="G5615" s="33">
        <v>90786.67</v>
      </c>
    </row>
    <row r="5616" spans="1:7" x14ac:dyDescent="0.25">
      <c r="A5616" s="4">
        <v>42140</v>
      </c>
      <c r="B5616" s="7">
        <v>8993001.1399999987</v>
      </c>
      <c r="C5616" s="7"/>
      <c r="D5616" s="7">
        <v>9334213.6899999995</v>
      </c>
      <c r="E5616" s="7">
        <v>2115831.67</v>
      </c>
      <c r="F5616" s="33">
        <v>338370.45</v>
      </c>
      <c r="G5616" s="33">
        <v>55623.34</v>
      </c>
    </row>
    <row r="5617" spans="1:7" x14ac:dyDescent="0.25">
      <c r="A5617" s="4">
        <v>42141</v>
      </c>
      <c r="B5617" s="7">
        <v>48300</v>
      </c>
      <c r="C5617" s="7"/>
      <c r="D5617" s="7">
        <v>9478831.6000000015</v>
      </c>
      <c r="E5617" s="7">
        <v>1606275.0000000002</v>
      </c>
      <c r="F5617" s="33">
        <v>301026</v>
      </c>
      <c r="G5617" s="33">
        <v>77953.34</v>
      </c>
    </row>
    <row r="5618" spans="1:7" x14ac:dyDescent="0.25">
      <c r="A5618" s="4">
        <v>42142</v>
      </c>
      <c r="B5618" s="7"/>
      <c r="C5618" s="7">
        <v>159949.99</v>
      </c>
      <c r="D5618" s="7">
        <v>9960008.0399999991</v>
      </c>
      <c r="E5618" s="7">
        <v>16490.830000000002</v>
      </c>
      <c r="F5618" s="33">
        <v>296589.14999999997</v>
      </c>
      <c r="G5618" s="33"/>
    </row>
    <row r="5619" spans="1:7" x14ac:dyDescent="0.25">
      <c r="A5619" s="4">
        <v>42143</v>
      </c>
      <c r="B5619" s="7">
        <v>1040520.1200000001</v>
      </c>
      <c r="C5619" s="7">
        <v>11402053.83</v>
      </c>
      <c r="D5619" s="7">
        <v>9952115.7000000011</v>
      </c>
      <c r="E5619" s="7">
        <v>255795.83</v>
      </c>
      <c r="F5619" s="33">
        <v>324541.8</v>
      </c>
      <c r="G5619" s="33"/>
    </row>
    <row r="5620" spans="1:7" x14ac:dyDescent="0.25">
      <c r="A5620" s="4">
        <v>42144</v>
      </c>
      <c r="B5620" s="7">
        <v>63940</v>
      </c>
      <c r="C5620" s="7">
        <v>9297249.1099999994</v>
      </c>
      <c r="D5620" s="7">
        <v>9836398.6499999985</v>
      </c>
      <c r="E5620" s="7">
        <v>457490.1399999999</v>
      </c>
      <c r="F5620" s="33">
        <v>311607.45</v>
      </c>
      <c r="G5620" s="33"/>
    </row>
    <row r="5621" spans="1:7" x14ac:dyDescent="0.25">
      <c r="A5621" s="4">
        <v>42145</v>
      </c>
      <c r="B5621" s="7">
        <v>8826940.7200000025</v>
      </c>
      <c r="C5621" s="7">
        <v>11409277.960000001</v>
      </c>
      <c r="D5621" s="7">
        <v>9928177.1500000004</v>
      </c>
      <c r="E5621" s="7"/>
      <c r="F5621" s="33">
        <v>324238.2</v>
      </c>
      <c r="G5621" s="33">
        <v>158033.35999999999</v>
      </c>
    </row>
    <row r="5622" spans="1:7" x14ac:dyDescent="0.25">
      <c r="A5622" s="4">
        <v>42146</v>
      </c>
      <c r="B5622" s="7">
        <v>9118120.8500000015</v>
      </c>
      <c r="C5622" s="7">
        <v>11895399.899999999</v>
      </c>
      <c r="D5622" s="7">
        <v>10019813.620000001</v>
      </c>
      <c r="E5622" s="7"/>
      <c r="F5622" s="33">
        <v>316544.25</v>
      </c>
      <c r="G5622" s="33">
        <v>142780.03</v>
      </c>
    </row>
    <row r="5623" spans="1:7" x14ac:dyDescent="0.25">
      <c r="A5623" s="4">
        <v>42147</v>
      </c>
      <c r="B5623" s="7">
        <v>1854260.1900000002</v>
      </c>
      <c r="C5623" s="7">
        <v>13296343.180000002</v>
      </c>
      <c r="D5623" s="7">
        <v>10048129.49</v>
      </c>
      <c r="E5623" s="7"/>
      <c r="F5623" s="33">
        <v>319105.04999999993</v>
      </c>
      <c r="G5623" s="33"/>
    </row>
    <row r="5624" spans="1:7" x14ac:dyDescent="0.25">
      <c r="A5624" s="4">
        <v>42148</v>
      </c>
      <c r="B5624" s="7">
        <v>295780.02999999997</v>
      </c>
      <c r="C5624" s="7">
        <v>9001175.0799999982</v>
      </c>
      <c r="D5624" s="7">
        <v>10054066.910000002</v>
      </c>
      <c r="E5624" s="7"/>
      <c r="F5624" s="33">
        <v>312435.75</v>
      </c>
      <c r="G5624" s="33">
        <v>115206.68</v>
      </c>
    </row>
    <row r="5625" spans="1:7" x14ac:dyDescent="0.25">
      <c r="A5625" s="4">
        <v>42149</v>
      </c>
      <c r="B5625" s="7">
        <v>5959760.5700000012</v>
      </c>
      <c r="C5625" s="7">
        <v>12932811.850000003</v>
      </c>
      <c r="D5625" s="7">
        <v>6384122.4800000014</v>
      </c>
      <c r="E5625" s="7"/>
      <c r="F5625" s="33">
        <v>321360.60000000003</v>
      </c>
      <c r="G5625" s="33"/>
    </row>
    <row r="5626" spans="1:7" x14ac:dyDescent="0.25">
      <c r="A5626" s="4">
        <v>42150</v>
      </c>
      <c r="B5626" s="7">
        <v>9279580.959999999</v>
      </c>
      <c r="C5626" s="7">
        <v>13211903.339999998</v>
      </c>
      <c r="D5626" s="7">
        <v>8146695.7000000011</v>
      </c>
      <c r="E5626" s="7"/>
      <c r="F5626" s="33">
        <v>314313.45</v>
      </c>
      <c r="G5626" s="33"/>
    </row>
    <row r="5627" spans="1:7" x14ac:dyDescent="0.25">
      <c r="A5627" s="4">
        <v>42151</v>
      </c>
      <c r="B5627" s="7">
        <v>8245960.919999999</v>
      </c>
      <c r="C5627" s="7">
        <v>12749794.09</v>
      </c>
      <c r="D5627" s="7">
        <v>9964108.4500000011</v>
      </c>
      <c r="E5627" s="7">
        <v>74845.83</v>
      </c>
      <c r="F5627" s="33">
        <v>325861.79999999993</v>
      </c>
      <c r="G5627" s="33">
        <v>126610</v>
      </c>
    </row>
    <row r="5628" spans="1:7" x14ac:dyDescent="0.25">
      <c r="A5628" s="4">
        <v>42152</v>
      </c>
      <c r="B5628" s="7"/>
      <c r="C5628" s="7">
        <v>10699789.93</v>
      </c>
      <c r="D5628" s="7">
        <v>9983693.7400000021</v>
      </c>
      <c r="E5628" s="7">
        <v>6630075.9399999995</v>
      </c>
      <c r="F5628" s="33">
        <v>303776.55000000005</v>
      </c>
      <c r="G5628" s="33">
        <v>88366.68</v>
      </c>
    </row>
    <row r="5629" spans="1:7" x14ac:dyDescent="0.25">
      <c r="A5629" s="4">
        <v>42153</v>
      </c>
      <c r="B5629" s="7">
        <v>6621700.7899999982</v>
      </c>
      <c r="C5629" s="7">
        <v>11794704.840000004</v>
      </c>
      <c r="D5629" s="7">
        <v>9980049.6899999995</v>
      </c>
      <c r="E5629" s="7">
        <v>1796.67</v>
      </c>
      <c r="F5629" s="33">
        <v>293912.84999999998</v>
      </c>
      <c r="G5629" s="33">
        <v>196753.34</v>
      </c>
    </row>
    <row r="5630" spans="1:7" x14ac:dyDescent="0.25">
      <c r="A5630" s="4">
        <v>42154</v>
      </c>
      <c r="B5630" s="7">
        <v>377200.04</v>
      </c>
      <c r="C5630" s="7">
        <v>11731455.440000001</v>
      </c>
      <c r="D5630" s="7">
        <v>10001664.440000001</v>
      </c>
      <c r="E5630" s="7"/>
      <c r="F5630" s="33">
        <v>323581.5</v>
      </c>
      <c r="G5630" s="33">
        <v>249003.33000000002</v>
      </c>
    </row>
    <row r="5631" spans="1:7" x14ac:dyDescent="0.25">
      <c r="A5631" s="4">
        <v>42155</v>
      </c>
      <c r="B5631" s="7">
        <v>4071920.4799999995</v>
      </c>
      <c r="C5631" s="7">
        <v>6974378.6500000013</v>
      </c>
      <c r="D5631" s="7">
        <v>10007533.100000001</v>
      </c>
      <c r="E5631" s="7"/>
      <c r="F5631" s="33">
        <v>322535.39999999997</v>
      </c>
      <c r="G5631" s="33">
        <v>280280.01</v>
      </c>
    </row>
    <row r="5632" spans="1:7" x14ac:dyDescent="0.25">
      <c r="A5632" s="4">
        <v>42156</v>
      </c>
      <c r="B5632" s="7">
        <v>9694040.8399999999</v>
      </c>
      <c r="C5632" s="7">
        <v>11514935.570000004</v>
      </c>
      <c r="D5632" s="7">
        <v>9848466.9899999984</v>
      </c>
      <c r="E5632" s="7"/>
      <c r="F5632" s="33">
        <v>306023.85000000003</v>
      </c>
      <c r="G5632" s="33"/>
    </row>
    <row r="5633" spans="1:7" x14ac:dyDescent="0.25">
      <c r="A5633" s="4">
        <v>42157</v>
      </c>
      <c r="B5633" s="7">
        <v>9647120.8200000022</v>
      </c>
      <c r="C5633" s="7">
        <v>11846204.569999997</v>
      </c>
      <c r="D5633" s="7">
        <v>9293212.0500000007</v>
      </c>
      <c r="E5633" s="7"/>
      <c r="F5633" s="33">
        <v>308292.59999999998</v>
      </c>
      <c r="G5633" s="33">
        <v>160526.66999999998</v>
      </c>
    </row>
    <row r="5634" spans="1:7" x14ac:dyDescent="0.25">
      <c r="A5634" s="4">
        <v>42158</v>
      </c>
      <c r="B5634" s="7">
        <v>9590541.120000001</v>
      </c>
      <c r="C5634" s="7">
        <v>10925353.449999997</v>
      </c>
      <c r="D5634" s="7">
        <v>9189549.9399999995</v>
      </c>
      <c r="E5634" s="7"/>
      <c r="F5634" s="33">
        <v>312227.84999999992</v>
      </c>
      <c r="G5634" s="33">
        <v>5023.33</v>
      </c>
    </row>
    <row r="5635" spans="1:7" x14ac:dyDescent="0.25">
      <c r="A5635" s="4">
        <v>42159</v>
      </c>
      <c r="B5635" s="7">
        <v>9528441.3499999959</v>
      </c>
      <c r="C5635" s="7">
        <v>11499357.009999996</v>
      </c>
      <c r="D5635" s="7">
        <v>9700049.3499999996</v>
      </c>
      <c r="E5635" s="7"/>
      <c r="F5635" s="33">
        <v>317032.65000000002</v>
      </c>
      <c r="G5635" s="33"/>
    </row>
    <row r="5636" spans="1:7" x14ac:dyDescent="0.25">
      <c r="A5636" s="4">
        <v>42160</v>
      </c>
      <c r="B5636" s="7">
        <v>7822761.1299999971</v>
      </c>
      <c r="C5636" s="7">
        <v>10996896.680000002</v>
      </c>
      <c r="D5636" s="7">
        <v>9879496.9700000007</v>
      </c>
      <c r="E5636" s="7">
        <v>248920.84000000003</v>
      </c>
      <c r="F5636" s="33">
        <v>339768.00000000006</v>
      </c>
      <c r="G5636" s="33"/>
    </row>
    <row r="5637" spans="1:7" x14ac:dyDescent="0.25">
      <c r="A5637" s="4">
        <v>42161</v>
      </c>
      <c r="B5637" s="7">
        <v>2788060.28</v>
      </c>
      <c r="C5637" s="7">
        <v>10257601.23</v>
      </c>
      <c r="D5637" s="7">
        <v>9873537.4700000025</v>
      </c>
      <c r="E5637" s="7"/>
      <c r="F5637" s="33">
        <v>342084.6</v>
      </c>
      <c r="G5637" s="33">
        <v>122943.34</v>
      </c>
    </row>
    <row r="5638" spans="1:7" x14ac:dyDescent="0.25">
      <c r="A5638" s="4">
        <v>42162</v>
      </c>
      <c r="B5638" s="7"/>
      <c r="C5638" s="7">
        <v>10088940.049999999</v>
      </c>
      <c r="D5638" s="7">
        <v>9661154.0399999991</v>
      </c>
      <c r="E5638" s="7"/>
      <c r="F5638" s="33">
        <v>323104.65000000008</v>
      </c>
      <c r="G5638" s="33">
        <v>135996.68</v>
      </c>
    </row>
    <row r="5639" spans="1:7" x14ac:dyDescent="0.25">
      <c r="A5639" s="4">
        <v>42163</v>
      </c>
      <c r="B5639" s="7"/>
      <c r="C5639" s="7">
        <v>10145921.27</v>
      </c>
      <c r="D5639" s="7">
        <v>6304874.0599999987</v>
      </c>
      <c r="E5639" s="7"/>
      <c r="F5639" s="33">
        <v>321713.69999999995</v>
      </c>
      <c r="G5639" s="33"/>
    </row>
    <row r="5640" spans="1:7" x14ac:dyDescent="0.25">
      <c r="A5640" s="4">
        <v>42164</v>
      </c>
      <c r="B5640" s="7"/>
      <c r="C5640" s="7">
        <v>10781128.990000002</v>
      </c>
      <c r="D5640" s="7">
        <v>7227946.3499999996</v>
      </c>
      <c r="E5640" s="7"/>
      <c r="F5640" s="33">
        <v>318669.45000000007</v>
      </c>
      <c r="G5640" s="33"/>
    </row>
    <row r="5641" spans="1:7" x14ac:dyDescent="0.25">
      <c r="A5641" s="4">
        <v>42165</v>
      </c>
      <c r="B5641" s="7"/>
      <c r="C5641" s="7">
        <v>11236619.479999999</v>
      </c>
      <c r="D5641" s="7">
        <v>6520964</v>
      </c>
      <c r="E5641" s="7"/>
      <c r="F5641" s="33">
        <v>336443.25</v>
      </c>
      <c r="G5641" s="33">
        <v>136986.68</v>
      </c>
    </row>
    <row r="5642" spans="1:7" x14ac:dyDescent="0.25">
      <c r="A5642" s="4">
        <v>42166</v>
      </c>
      <c r="B5642" s="7"/>
      <c r="C5642" s="7">
        <v>2838231.2399999998</v>
      </c>
      <c r="D5642" s="7">
        <v>9148989.3200000003</v>
      </c>
      <c r="E5642" s="7"/>
      <c r="F5642" s="33">
        <v>333191.10000000009</v>
      </c>
      <c r="G5642" s="33"/>
    </row>
    <row r="5643" spans="1:7" x14ac:dyDescent="0.25">
      <c r="A5643" s="4">
        <v>42167</v>
      </c>
      <c r="B5643" s="7">
        <v>166980.01999999999</v>
      </c>
      <c r="C5643" s="7"/>
      <c r="D5643" s="7">
        <v>9951929.2999999989</v>
      </c>
      <c r="E5643" s="7">
        <v>2654703.3199999998</v>
      </c>
      <c r="F5643" s="33">
        <v>351864.14999999997</v>
      </c>
      <c r="G5643" s="33"/>
    </row>
    <row r="5644" spans="1:7" x14ac:dyDescent="0.25">
      <c r="A5644" s="4">
        <v>42168</v>
      </c>
      <c r="B5644" s="7">
        <v>4201640.5099999988</v>
      </c>
      <c r="C5644" s="7"/>
      <c r="D5644" s="7">
        <v>9968485.9900000021</v>
      </c>
      <c r="E5644" s="7">
        <v>1044408.5200000001</v>
      </c>
      <c r="F5644" s="33">
        <v>344559.6</v>
      </c>
      <c r="G5644" s="33">
        <v>225243.35</v>
      </c>
    </row>
    <row r="5645" spans="1:7" x14ac:dyDescent="0.25">
      <c r="A5645" s="4">
        <v>42169</v>
      </c>
      <c r="B5645" s="7"/>
      <c r="C5645" s="7"/>
      <c r="D5645" s="7">
        <v>9962457.7499999981</v>
      </c>
      <c r="E5645" s="7"/>
      <c r="F5645" s="33">
        <v>320164.35000000003</v>
      </c>
      <c r="G5645" s="33"/>
    </row>
    <row r="5646" spans="1:7" x14ac:dyDescent="0.25">
      <c r="A5646" s="4">
        <v>42170</v>
      </c>
      <c r="B5646" s="7">
        <v>1224980.1200000001</v>
      </c>
      <c r="C5646" s="7"/>
      <c r="D5646" s="7">
        <v>9943521.1799999978</v>
      </c>
      <c r="E5646" s="7">
        <v>510665.84</v>
      </c>
      <c r="F5646" s="33">
        <v>293539.95000000007</v>
      </c>
      <c r="G5646" s="33"/>
    </row>
    <row r="5647" spans="1:7" x14ac:dyDescent="0.25">
      <c r="A5647" s="4">
        <v>42171</v>
      </c>
      <c r="B5647" s="7">
        <v>909420.10000000009</v>
      </c>
      <c r="C5647" s="7"/>
      <c r="D5647" s="7">
        <v>9953196.839999998</v>
      </c>
      <c r="E5647" s="7">
        <v>2577721.89</v>
      </c>
      <c r="F5647" s="33">
        <v>330160.05000000005</v>
      </c>
      <c r="G5647" s="33">
        <v>178420.00999999998</v>
      </c>
    </row>
    <row r="5648" spans="1:7" x14ac:dyDescent="0.25">
      <c r="A5648" s="4">
        <v>42172</v>
      </c>
      <c r="B5648" s="7">
        <v>7261560.6400000006</v>
      </c>
      <c r="C5648" s="7">
        <v>4491742.0600000005</v>
      </c>
      <c r="D5648" s="7">
        <v>9097683.6500000022</v>
      </c>
      <c r="E5648" s="7">
        <v>1993411.02</v>
      </c>
      <c r="F5648" s="33">
        <v>337218.74999999994</v>
      </c>
      <c r="G5648" s="33"/>
    </row>
    <row r="5649" spans="1:7" x14ac:dyDescent="0.25">
      <c r="A5649" s="4">
        <v>42173</v>
      </c>
      <c r="B5649" s="7">
        <v>183080.03</v>
      </c>
      <c r="C5649" s="7">
        <v>8621896.1600000001</v>
      </c>
      <c r="D5649" s="7">
        <v>9099585.9100000001</v>
      </c>
      <c r="E5649" s="7">
        <v>4318077.87</v>
      </c>
      <c r="F5649" s="33">
        <v>338695.5</v>
      </c>
      <c r="G5649" s="33"/>
    </row>
    <row r="5650" spans="1:7" x14ac:dyDescent="0.25">
      <c r="A5650" s="4">
        <v>42174</v>
      </c>
      <c r="B5650" s="7">
        <v>1221760.1300000001</v>
      </c>
      <c r="C5650" s="7">
        <v>6372199.5799999982</v>
      </c>
      <c r="D5650" s="7">
        <v>4378609.0600000005</v>
      </c>
      <c r="E5650" s="7">
        <v>4395939.5100000007</v>
      </c>
      <c r="F5650" s="33">
        <v>325302.44999999995</v>
      </c>
      <c r="G5650" s="33">
        <v>153156.67000000001</v>
      </c>
    </row>
    <row r="5651" spans="1:7" x14ac:dyDescent="0.25">
      <c r="A5651" s="4">
        <v>42175</v>
      </c>
      <c r="B5651" s="7">
        <v>319240.03999999998</v>
      </c>
      <c r="C5651" s="7">
        <v>8863856.9099999983</v>
      </c>
      <c r="D5651" s="7">
        <v>8378470.2799999993</v>
      </c>
      <c r="E5651" s="7">
        <v>4875136.2899999991</v>
      </c>
      <c r="F5651" s="33">
        <v>346130.39999999997</v>
      </c>
      <c r="G5651" s="33"/>
    </row>
    <row r="5652" spans="1:7" x14ac:dyDescent="0.25">
      <c r="A5652" s="4">
        <v>42176</v>
      </c>
      <c r="B5652" s="7">
        <v>4380120.5200000005</v>
      </c>
      <c r="C5652" s="7">
        <v>13393065.08</v>
      </c>
      <c r="D5652" s="7">
        <v>987487.49</v>
      </c>
      <c r="E5652" s="7">
        <v>4099718.7399999998</v>
      </c>
      <c r="F5652" s="33">
        <v>315178.05000000005</v>
      </c>
      <c r="G5652" s="33"/>
    </row>
    <row r="5653" spans="1:7" x14ac:dyDescent="0.25">
      <c r="A5653" s="4">
        <v>42177</v>
      </c>
      <c r="B5653" s="7">
        <v>6516820.5800000001</v>
      </c>
      <c r="C5653" s="7">
        <v>16890701.329999998</v>
      </c>
      <c r="D5653" s="7">
        <v>7207525.7699999986</v>
      </c>
      <c r="E5653" s="7">
        <v>4878060.49</v>
      </c>
      <c r="F5653" s="33">
        <v>342056.55</v>
      </c>
      <c r="G5653" s="33"/>
    </row>
    <row r="5654" spans="1:7" x14ac:dyDescent="0.25">
      <c r="A5654" s="4">
        <v>42178</v>
      </c>
      <c r="B5654" s="7">
        <v>6475880.6300000036</v>
      </c>
      <c r="C5654" s="7">
        <v>16660417.950000001</v>
      </c>
      <c r="D5654" s="7">
        <v>8281019.1500000004</v>
      </c>
      <c r="E5654" s="7">
        <v>335115</v>
      </c>
      <c r="F5654" s="33">
        <v>92475.9</v>
      </c>
      <c r="G5654" s="33">
        <v>123163.34</v>
      </c>
    </row>
    <row r="5655" spans="1:7" x14ac:dyDescent="0.25">
      <c r="A5655" s="4">
        <v>42179</v>
      </c>
      <c r="B5655" s="7">
        <v>8702740.8600000013</v>
      </c>
      <c r="C5655" s="7">
        <v>15478654.209999997</v>
      </c>
      <c r="D5655" s="7">
        <v>8015541.4400000004</v>
      </c>
      <c r="E5655" s="7">
        <v>1715734.29</v>
      </c>
      <c r="F5655" s="33"/>
      <c r="G5655" s="33"/>
    </row>
    <row r="5656" spans="1:7" x14ac:dyDescent="0.25">
      <c r="A5656" s="4">
        <v>42180</v>
      </c>
      <c r="B5656" s="7">
        <v>9169640.9699999988</v>
      </c>
      <c r="C5656" s="7">
        <v>16136763.359999994</v>
      </c>
      <c r="D5656" s="7">
        <v>8788132.2699999996</v>
      </c>
      <c r="E5656" s="7">
        <v>2366402.7199999997</v>
      </c>
      <c r="F5656" s="33"/>
      <c r="G5656" s="33"/>
    </row>
    <row r="5657" spans="1:7" x14ac:dyDescent="0.25">
      <c r="A5657" s="4">
        <v>42181</v>
      </c>
      <c r="B5657" s="7">
        <v>2758160.2699999996</v>
      </c>
      <c r="C5657" s="7">
        <v>15227262.720000003</v>
      </c>
      <c r="D5657" s="7">
        <v>7906953.7600000007</v>
      </c>
      <c r="E5657" s="7">
        <v>2926394.4399999995</v>
      </c>
      <c r="F5657" s="33">
        <v>146823.6</v>
      </c>
      <c r="G5657" s="33">
        <v>92106.68</v>
      </c>
    </row>
    <row r="5658" spans="1:7" x14ac:dyDescent="0.25">
      <c r="A5658" s="4">
        <v>42182</v>
      </c>
      <c r="B5658" s="7">
        <v>2121060.2300000004</v>
      </c>
      <c r="C5658" s="7">
        <v>10630016.6</v>
      </c>
      <c r="D5658" s="7">
        <v>7535854.9699999997</v>
      </c>
      <c r="E5658" s="7">
        <v>2304078.52</v>
      </c>
      <c r="F5658" s="33">
        <v>332966.7</v>
      </c>
      <c r="G5658" s="33"/>
    </row>
    <row r="5659" spans="1:7" x14ac:dyDescent="0.25">
      <c r="A5659" s="4">
        <v>42183</v>
      </c>
      <c r="B5659" s="7"/>
      <c r="C5659" s="7">
        <v>15221342.230000002</v>
      </c>
      <c r="D5659" s="7">
        <v>6518238.330000001</v>
      </c>
      <c r="E5659" s="7">
        <v>2541467.73</v>
      </c>
      <c r="F5659" s="33">
        <v>309977.25000000006</v>
      </c>
      <c r="G5659" s="33"/>
    </row>
    <row r="5660" spans="1:7" x14ac:dyDescent="0.25">
      <c r="A5660" s="4">
        <v>42184</v>
      </c>
      <c r="B5660" s="7"/>
      <c r="C5660" s="7">
        <v>8967895.3099999987</v>
      </c>
      <c r="D5660" s="7">
        <v>7118315.1200000001</v>
      </c>
      <c r="E5660" s="7">
        <v>4821758.8300000019</v>
      </c>
      <c r="F5660" s="33">
        <v>326467.35000000003</v>
      </c>
      <c r="G5660" s="33">
        <v>126280.01</v>
      </c>
    </row>
    <row r="5661" spans="1:7" x14ac:dyDescent="0.25">
      <c r="A5661" s="4">
        <v>42185</v>
      </c>
      <c r="B5661" s="7"/>
      <c r="C5661" s="7">
        <v>10927977.09</v>
      </c>
      <c r="D5661" s="7">
        <v>8357063.9100000001</v>
      </c>
      <c r="E5661" s="7">
        <v>4180321.24</v>
      </c>
      <c r="F5661" s="33">
        <v>336489.45</v>
      </c>
      <c r="G5661" s="33"/>
    </row>
    <row r="5662" spans="1:7" x14ac:dyDescent="0.25">
      <c r="A5662" s="4">
        <v>42186</v>
      </c>
      <c r="B5662" s="7">
        <v>187680.03</v>
      </c>
      <c r="C5662" s="7">
        <v>10675236.149999999</v>
      </c>
      <c r="D5662" s="7">
        <v>8581526.1300000008</v>
      </c>
      <c r="E5662" s="7">
        <v>3172601.94</v>
      </c>
      <c r="F5662" s="33">
        <v>341205.14999999997</v>
      </c>
      <c r="G5662" s="33"/>
    </row>
    <row r="5663" spans="1:7" x14ac:dyDescent="0.25">
      <c r="A5663" s="4">
        <v>42187</v>
      </c>
      <c r="B5663" s="7">
        <v>7416120.7500000028</v>
      </c>
      <c r="C5663" s="7">
        <v>8999046.1899999995</v>
      </c>
      <c r="D5663" s="7">
        <v>9554932.2699999996</v>
      </c>
      <c r="E5663" s="7">
        <v>3038667.7799999993</v>
      </c>
      <c r="F5663" s="33">
        <v>323675.55</v>
      </c>
      <c r="G5663" s="33"/>
    </row>
    <row r="5664" spans="1:7" x14ac:dyDescent="0.25">
      <c r="A5664" s="4">
        <v>42188</v>
      </c>
      <c r="B5664" s="7"/>
      <c r="C5664" s="7">
        <v>11782418.109999999</v>
      </c>
      <c r="D5664" s="7">
        <v>9672321.75</v>
      </c>
      <c r="E5664" s="7">
        <v>3737534.48</v>
      </c>
      <c r="F5664" s="33">
        <v>314579.09999999992</v>
      </c>
      <c r="G5664" s="33">
        <v>93646.68</v>
      </c>
    </row>
    <row r="5665" spans="1:7" x14ac:dyDescent="0.25">
      <c r="A5665" s="4">
        <v>42189</v>
      </c>
      <c r="B5665" s="7"/>
      <c r="C5665" s="7">
        <v>23789.94</v>
      </c>
      <c r="D5665" s="7">
        <v>10317157.309999997</v>
      </c>
      <c r="E5665" s="7">
        <v>4695817.97</v>
      </c>
      <c r="F5665" s="33">
        <v>332532.74999999994</v>
      </c>
      <c r="G5665" s="33"/>
    </row>
    <row r="5666" spans="1:7" x14ac:dyDescent="0.25">
      <c r="A5666" s="4">
        <v>42190</v>
      </c>
      <c r="B5666" s="7">
        <v>1061680.1299999999</v>
      </c>
      <c r="C5666" s="7">
        <v>311177.82</v>
      </c>
      <c r="D5666" s="7">
        <v>8082493.4200000009</v>
      </c>
      <c r="E5666" s="7">
        <v>4650369.5999999996</v>
      </c>
      <c r="F5666" s="33">
        <v>339282.89999999997</v>
      </c>
      <c r="G5666" s="33"/>
    </row>
    <row r="5667" spans="1:7" x14ac:dyDescent="0.25">
      <c r="A5667" s="4">
        <v>42191</v>
      </c>
      <c r="B5667" s="7">
        <v>4659800.5499999989</v>
      </c>
      <c r="C5667" s="7">
        <v>13425086.58</v>
      </c>
      <c r="D5667" s="7">
        <v>1417720.3299999998</v>
      </c>
      <c r="E5667" s="7">
        <v>4544127.9000000004</v>
      </c>
      <c r="F5667" s="33">
        <v>336540.60000000003</v>
      </c>
      <c r="G5667" s="33"/>
    </row>
    <row r="5668" spans="1:7" x14ac:dyDescent="0.25">
      <c r="A5668" s="4">
        <v>42192</v>
      </c>
      <c r="B5668" s="7"/>
      <c r="C5668" s="7">
        <v>2016621.81</v>
      </c>
      <c r="D5668" s="7">
        <v>8902631.7699999996</v>
      </c>
      <c r="E5668" s="7">
        <v>4848873.7699999996</v>
      </c>
      <c r="F5668" s="33">
        <v>343223.1</v>
      </c>
      <c r="G5668" s="33">
        <v>126793.34</v>
      </c>
    </row>
    <row r="5669" spans="1:7" x14ac:dyDescent="0.25">
      <c r="A5669" s="4">
        <v>42193</v>
      </c>
      <c r="B5669" s="7">
        <v>572700.06999999995</v>
      </c>
      <c r="C5669" s="7">
        <v>7570617.5200000005</v>
      </c>
      <c r="D5669" s="7">
        <v>9848581.6099999994</v>
      </c>
      <c r="E5669" s="7">
        <v>4853374.58</v>
      </c>
      <c r="F5669" s="33">
        <v>342403.05</v>
      </c>
      <c r="G5669" s="33"/>
    </row>
    <row r="5670" spans="1:7" x14ac:dyDescent="0.25">
      <c r="A5670" s="4">
        <v>42194</v>
      </c>
      <c r="B5670" s="7"/>
      <c r="C5670" s="7">
        <v>12380023.890000001</v>
      </c>
      <c r="D5670" s="7">
        <v>11344535.609999999</v>
      </c>
      <c r="E5670" s="7">
        <v>4878133.75</v>
      </c>
      <c r="F5670" s="33">
        <v>280970.24999999994</v>
      </c>
      <c r="G5670" s="33">
        <v>78650.009999999995</v>
      </c>
    </row>
    <row r="5671" spans="1:7" x14ac:dyDescent="0.25">
      <c r="A5671" s="4">
        <v>42195</v>
      </c>
      <c r="B5671" s="7">
        <v>3493240.4100000006</v>
      </c>
      <c r="C5671" s="7">
        <v>190325.71</v>
      </c>
      <c r="D5671" s="7">
        <v>11462773.940000001</v>
      </c>
      <c r="E5671" s="7">
        <v>4876254.6199999992</v>
      </c>
      <c r="F5671" s="33">
        <v>343333.64999999997</v>
      </c>
      <c r="G5671" s="33"/>
    </row>
    <row r="5672" spans="1:7" x14ac:dyDescent="0.25">
      <c r="A5672" s="4">
        <v>42196</v>
      </c>
      <c r="B5672" s="7">
        <v>4831840.5199999996</v>
      </c>
      <c r="C5672" s="7">
        <v>3043224.9800000004</v>
      </c>
      <c r="D5672" s="7">
        <v>4984685.2799999993</v>
      </c>
      <c r="E5672" s="7">
        <v>4715883.8</v>
      </c>
      <c r="F5672" s="33">
        <v>334603.49999999988</v>
      </c>
      <c r="G5672" s="33"/>
    </row>
    <row r="5673" spans="1:7" x14ac:dyDescent="0.25">
      <c r="A5673" s="4">
        <v>42197</v>
      </c>
      <c r="B5673" s="7">
        <v>229540.01</v>
      </c>
      <c r="C5673" s="7">
        <v>13669921.060000002</v>
      </c>
      <c r="D5673" s="7">
        <v>6650799.2299999995</v>
      </c>
      <c r="E5673" s="7">
        <v>1481938.4299999997</v>
      </c>
      <c r="F5673" s="33">
        <v>322139.40000000008</v>
      </c>
      <c r="G5673" s="33"/>
    </row>
    <row r="5674" spans="1:7" x14ac:dyDescent="0.25">
      <c r="A5674" s="4">
        <v>42198</v>
      </c>
      <c r="B5674" s="7">
        <v>9695421.0199999977</v>
      </c>
      <c r="C5674" s="7">
        <v>3599387.2399999998</v>
      </c>
      <c r="D5674" s="7">
        <v>6288757.1399999997</v>
      </c>
      <c r="E5674" s="7">
        <v>2476723.4900000002</v>
      </c>
      <c r="F5674" s="33">
        <v>311185.05</v>
      </c>
      <c r="G5674" s="33">
        <v>110880.01999999999</v>
      </c>
    </row>
    <row r="5675" spans="1:7" x14ac:dyDescent="0.25">
      <c r="A5675" s="4">
        <v>42199</v>
      </c>
      <c r="B5675" s="7">
        <v>9703240.7600000016</v>
      </c>
      <c r="C5675" s="7">
        <v>8125228.8500000015</v>
      </c>
      <c r="D5675" s="7">
        <v>901628.08000000007</v>
      </c>
      <c r="E5675" s="7">
        <v>2731309.2799999993</v>
      </c>
      <c r="F5675" s="33">
        <v>307286.10000000003</v>
      </c>
      <c r="G5675" s="33"/>
    </row>
    <row r="5676" spans="1:7" x14ac:dyDescent="0.25">
      <c r="A5676" s="4">
        <v>42200</v>
      </c>
      <c r="B5676" s="7">
        <v>9675180.7699999996</v>
      </c>
      <c r="C5676" s="7">
        <v>15072643.409999998</v>
      </c>
      <c r="D5676" s="7">
        <v>4731135.6000000006</v>
      </c>
      <c r="E5676" s="7">
        <v>3108600.12</v>
      </c>
      <c r="F5676" s="33">
        <v>304621.35000000003</v>
      </c>
      <c r="G5676" s="33">
        <v>93463.33</v>
      </c>
    </row>
    <row r="5677" spans="1:7" x14ac:dyDescent="0.25">
      <c r="A5677" s="4">
        <v>42201</v>
      </c>
      <c r="B5677" s="7">
        <v>5009400.5300000012</v>
      </c>
      <c r="C5677" s="7">
        <v>15366732.82</v>
      </c>
      <c r="D5677" s="7">
        <v>7422720</v>
      </c>
      <c r="E5677" s="7">
        <v>2798006.0300000003</v>
      </c>
      <c r="F5677" s="33">
        <v>332372.7</v>
      </c>
      <c r="G5677" s="33">
        <v>406890.03</v>
      </c>
    </row>
    <row r="5678" spans="1:7" x14ac:dyDescent="0.25">
      <c r="A5678" s="4">
        <v>42202</v>
      </c>
      <c r="B5678" s="7">
        <v>3978080.4299999992</v>
      </c>
      <c r="C5678" s="7">
        <v>15186010.729999999</v>
      </c>
      <c r="D5678" s="7">
        <v>7125547.2599999998</v>
      </c>
      <c r="E5678" s="7">
        <v>2644400.2299999991</v>
      </c>
      <c r="F5678" s="33">
        <v>334689.29999999993</v>
      </c>
      <c r="G5678" s="33"/>
    </row>
    <row r="5679" spans="1:7" x14ac:dyDescent="0.25">
      <c r="A5679" s="4">
        <v>42203</v>
      </c>
      <c r="B5679" s="7">
        <v>9695880.9099999983</v>
      </c>
      <c r="C5679" s="7">
        <v>10613299.120000001</v>
      </c>
      <c r="D5679" s="7">
        <v>12280649.940000003</v>
      </c>
      <c r="E5679" s="7">
        <v>1318634.2000000002</v>
      </c>
      <c r="F5679" s="33">
        <v>330420.74999999994</v>
      </c>
      <c r="G5679" s="33">
        <v>141643.34</v>
      </c>
    </row>
    <row r="5680" spans="1:7" x14ac:dyDescent="0.25">
      <c r="A5680" s="4">
        <v>42204</v>
      </c>
      <c r="B5680" s="7">
        <v>5704460.6200000001</v>
      </c>
      <c r="C5680" s="7">
        <v>4104180.4900000007</v>
      </c>
      <c r="D5680" s="7">
        <v>11163215.939999999</v>
      </c>
      <c r="E5680" s="7"/>
      <c r="F5680" s="33">
        <v>324969.15000000002</v>
      </c>
      <c r="G5680" s="33">
        <v>95003.34</v>
      </c>
    </row>
    <row r="5681" spans="1:7" x14ac:dyDescent="0.25">
      <c r="A5681" s="4">
        <v>42205</v>
      </c>
      <c r="B5681" s="7">
        <v>4365400.4800000004</v>
      </c>
      <c r="C5681" s="7">
        <v>9796583.040000001</v>
      </c>
      <c r="D5681" s="7">
        <v>11974767.080000002</v>
      </c>
      <c r="E5681" s="7"/>
      <c r="F5681" s="33">
        <v>238002.6</v>
      </c>
      <c r="G5681" s="33">
        <v>155173.34</v>
      </c>
    </row>
    <row r="5682" spans="1:7" x14ac:dyDescent="0.25">
      <c r="A5682" s="4">
        <v>42206</v>
      </c>
      <c r="B5682" s="7">
        <v>3407680.4</v>
      </c>
      <c r="C5682" s="7">
        <v>13096014.329999998</v>
      </c>
      <c r="D5682" s="7">
        <v>10742760.080000002</v>
      </c>
      <c r="E5682" s="7">
        <v>375741.69</v>
      </c>
      <c r="F5682" s="33">
        <v>242035.19999999998</v>
      </c>
      <c r="G5682" s="33">
        <v>469920.03</v>
      </c>
    </row>
    <row r="5683" spans="1:7" x14ac:dyDescent="0.25">
      <c r="A5683" s="4">
        <v>42207</v>
      </c>
      <c r="B5683" s="7">
        <v>4751340.55</v>
      </c>
      <c r="C5683" s="7">
        <v>13910024.220000001</v>
      </c>
      <c r="D5683" s="7">
        <v>8525788.4399999995</v>
      </c>
      <c r="E5683" s="7">
        <v>1322603.3999999997</v>
      </c>
      <c r="F5683" s="33">
        <v>258629.25</v>
      </c>
      <c r="G5683" s="33">
        <v>282186.69</v>
      </c>
    </row>
    <row r="5684" spans="1:7" x14ac:dyDescent="0.25">
      <c r="A5684" s="4">
        <v>42208</v>
      </c>
      <c r="B5684" s="7">
        <v>5912380.620000001</v>
      </c>
      <c r="C5684" s="7">
        <v>7439879.0099999998</v>
      </c>
      <c r="D5684" s="7">
        <v>9261350.5300000012</v>
      </c>
      <c r="E5684" s="7">
        <v>1197423.3499999996</v>
      </c>
      <c r="F5684" s="33">
        <v>297537.89999999997</v>
      </c>
      <c r="G5684" s="33"/>
    </row>
    <row r="5685" spans="1:7" x14ac:dyDescent="0.25">
      <c r="A5685" s="4">
        <v>42209</v>
      </c>
      <c r="B5685" s="7">
        <v>8586820.8600000013</v>
      </c>
      <c r="C5685" s="7">
        <v>13470779.649999999</v>
      </c>
      <c r="D5685" s="7">
        <v>9015577.8300000019</v>
      </c>
      <c r="E5685" s="7">
        <v>960455.84</v>
      </c>
      <c r="F5685" s="33">
        <v>320453.10000000003</v>
      </c>
      <c r="G5685" s="33"/>
    </row>
    <row r="5686" spans="1:7" x14ac:dyDescent="0.25">
      <c r="A5686" s="4">
        <v>42210</v>
      </c>
      <c r="B5686" s="7">
        <v>1779280.1700000002</v>
      </c>
      <c r="C5686" s="7">
        <v>14883739.579999998</v>
      </c>
      <c r="D5686" s="7">
        <v>11509383.280000001</v>
      </c>
      <c r="E5686" s="7">
        <v>5636867.46</v>
      </c>
      <c r="F5686" s="33">
        <v>332235.75000000006</v>
      </c>
      <c r="G5686" s="33">
        <v>179886.68</v>
      </c>
    </row>
    <row r="5687" spans="1:7" x14ac:dyDescent="0.25">
      <c r="A5687" s="4">
        <v>42211</v>
      </c>
      <c r="B5687" s="7">
        <v>2655580.27</v>
      </c>
      <c r="C5687" s="7">
        <v>12889481.82</v>
      </c>
      <c r="D5687" s="7">
        <v>11713768.359999998</v>
      </c>
      <c r="E5687" s="7">
        <v>2535298.4299999997</v>
      </c>
      <c r="F5687" s="33">
        <v>334605.14999999997</v>
      </c>
      <c r="G5687" s="33">
        <v>112420</v>
      </c>
    </row>
    <row r="5688" spans="1:7" x14ac:dyDescent="0.25">
      <c r="A5688" s="4">
        <v>42212</v>
      </c>
      <c r="B5688" s="7">
        <v>8526560.9499999993</v>
      </c>
      <c r="C5688" s="7">
        <v>8263996.2800000003</v>
      </c>
      <c r="D5688" s="7">
        <v>10626987.93</v>
      </c>
      <c r="E5688" s="7">
        <v>2286340.8199999994</v>
      </c>
      <c r="F5688" s="33">
        <v>329382.89999999997</v>
      </c>
      <c r="G5688" s="33">
        <v>137060.01999999999</v>
      </c>
    </row>
    <row r="5689" spans="1:7" x14ac:dyDescent="0.25">
      <c r="A5689" s="4">
        <v>42213</v>
      </c>
      <c r="B5689" s="7">
        <v>1324800.1500000001</v>
      </c>
      <c r="C5689" s="7">
        <v>9653204.0299999975</v>
      </c>
      <c r="D5689" s="7">
        <v>9023429.6500000022</v>
      </c>
      <c r="E5689" s="7">
        <v>2521832.5099999998</v>
      </c>
      <c r="F5689" s="33">
        <v>336024.15000000008</v>
      </c>
      <c r="G5689" s="33"/>
    </row>
    <row r="5690" spans="1:7" x14ac:dyDescent="0.25">
      <c r="A5690" s="4">
        <v>42214</v>
      </c>
      <c r="B5690" s="7">
        <v>6258300.660000002</v>
      </c>
      <c r="C5690" s="7">
        <v>13076745.91</v>
      </c>
      <c r="D5690" s="7">
        <v>9582838.790000001</v>
      </c>
      <c r="E5690" s="7">
        <v>3059915.83</v>
      </c>
      <c r="F5690" s="33">
        <v>279762.45000000007</v>
      </c>
      <c r="G5690" s="33"/>
    </row>
    <row r="5691" spans="1:7" x14ac:dyDescent="0.25">
      <c r="A5691" s="4">
        <v>42215</v>
      </c>
      <c r="B5691" s="7">
        <v>1014760.1200000001</v>
      </c>
      <c r="C5691" s="7">
        <v>12035882.319999998</v>
      </c>
      <c r="D5691" s="7">
        <v>4279869.6500000004</v>
      </c>
      <c r="E5691" s="7">
        <v>825439.95</v>
      </c>
      <c r="F5691" s="33">
        <v>327237.89999999997</v>
      </c>
      <c r="G5691" s="33"/>
    </row>
    <row r="5692" spans="1:7" x14ac:dyDescent="0.25">
      <c r="A5692" s="4">
        <v>42216</v>
      </c>
      <c r="B5692" s="7">
        <v>1542840.1900000002</v>
      </c>
      <c r="C5692" s="7">
        <v>7864565.4800000004</v>
      </c>
      <c r="D5692" s="7">
        <v>10826458.999999998</v>
      </c>
      <c r="E5692" s="7">
        <v>5997566.7399999993</v>
      </c>
      <c r="F5692" s="33">
        <v>337329.30000000005</v>
      </c>
      <c r="G5692" s="33">
        <v>131193.37</v>
      </c>
    </row>
    <row r="5693" spans="1:7" x14ac:dyDescent="0.25">
      <c r="A5693" s="4">
        <v>42217</v>
      </c>
      <c r="B5693" s="7">
        <v>6521420.6600000001</v>
      </c>
      <c r="C5693" s="7">
        <v>7284700.7800000012</v>
      </c>
      <c r="D5693" s="7">
        <v>12274293.52</v>
      </c>
      <c r="E5693" s="7">
        <v>276741.68000000005</v>
      </c>
      <c r="F5693" s="33">
        <v>330722.70000000013</v>
      </c>
      <c r="G5693" s="33">
        <v>183223.33000000002</v>
      </c>
    </row>
    <row r="5694" spans="1:7" x14ac:dyDescent="0.25">
      <c r="A5694" s="4">
        <v>42218</v>
      </c>
      <c r="B5694" s="7">
        <v>1245680.1200000001</v>
      </c>
      <c r="C5694" s="7">
        <v>6414532.6400000006</v>
      </c>
      <c r="D5694" s="7">
        <v>12257163.470000001</v>
      </c>
      <c r="E5694" s="7">
        <v>1321237.5299999998</v>
      </c>
      <c r="F5694" s="33">
        <v>337750.05</v>
      </c>
      <c r="G5694" s="33"/>
    </row>
    <row r="5695" spans="1:7" x14ac:dyDescent="0.25">
      <c r="A5695" s="4">
        <v>42219</v>
      </c>
      <c r="B5695" s="7">
        <v>5776220.6200000001</v>
      </c>
      <c r="C5695" s="7">
        <v>11541488.43</v>
      </c>
      <c r="D5695" s="7">
        <v>12204733.309999999</v>
      </c>
      <c r="E5695" s="7">
        <v>2145751.69</v>
      </c>
      <c r="F5695" s="33">
        <v>341614.35000000003</v>
      </c>
      <c r="G5695" s="33"/>
    </row>
    <row r="5696" spans="1:7" x14ac:dyDescent="0.25">
      <c r="A5696" s="4">
        <v>42220</v>
      </c>
      <c r="B5696" s="7">
        <v>8833381.1099999957</v>
      </c>
      <c r="C5696" s="7">
        <v>15534539.719999999</v>
      </c>
      <c r="D5696" s="7">
        <v>7435765.1500000022</v>
      </c>
      <c r="E5696" s="7">
        <v>4420872.42</v>
      </c>
      <c r="F5696" s="33">
        <v>331298.5500000001</v>
      </c>
      <c r="G5696" s="33">
        <v>182893.35</v>
      </c>
    </row>
    <row r="5697" spans="1:7" x14ac:dyDescent="0.25">
      <c r="A5697" s="4">
        <v>42221</v>
      </c>
      <c r="B5697" s="7">
        <v>3628020.4300000011</v>
      </c>
      <c r="C5697" s="7">
        <v>15423596.279999997</v>
      </c>
      <c r="D5697" s="7">
        <v>7421910.9999999991</v>
      </c>
      <c r="E5697" s="7">
        <v>3784797.3000000003</v>
      </c>
      <c r="F5697" s="33">
        <v>340650.75000000006</v>
      </c>
      <c r="G5697" s="33"/>
    </row>
    <row r="5698" spans="1:7" x14ac:dyDescent="0.25">
      <c r="A5698" s="4">
        <v>42222</v>
      </c>
      <c r="B5698" s="7">
        <v>2824400.3199999994</v>
      </c>
      <c r="C5698" s="7">
        <v>15378540.15</v>
      </c>
      <c r="D5698" s="7">
        <v>7400678.5600000005</v>
      </c>
      <c r="E5698" s="7">
        <v>4837589.1500000004</v>
      </c>
      <c r="F5698" s="33">
        <v>325244.7</v>
      </c>
      <c r="G5698" s="33"/>
    </row>
    <row r="5699" spans="1:7" x14ac:dyDescent="0.25">
      <c r="A5699" s="4">
        <v>42223</v>
      </c>
      <c r="B5699" s="7">
        <v>2328980.2400000002</v>
      </c>
      <c r="C5699" s="7">
        <v>14455016.880000001</v>
      </c>
      <c r="D5699" s="7">
        <v>7753239.1899999985</v>
      </c>
      <c r="E5699" s="7">
        <v>2429395.7999999998</v>
      </c>
      <c r="F5699" s="33">
        <v>331623.59999999998</v>
      </c>
      <c r="G5699" s="33"/>
    </row>
    <row r="5700" spans="1:7" x14ac:dyDescent="0.25">
      <c r="A5700" s="4">
        <v>42224</v>
      </c>
      <c r="B5700" s="7">
        <v>7325500.9799999977</v>
      </c>
      <c r="C5700" s="7">
        <v>8231071.4899999984</v>
      </c>
      <c r="D5700" s="7">
        <v>145594.16</v>
      </c>
      <c r="E5700" s="7">
        <v>7194632.4800000004</v>
      </c>
      <c r="F5700" s="33">
        <v>340479.15</v>
      </c>
      <c r="G5700" s="33">
        <v>265650.02</v>
      </c>
    </row>
    <row r="5701" spans="1:7" x14ac:dyDescent="0.25">
      <c r="A5701" s="4">
        <v>42225</v>
      </c>
      <c r="B5701" s="7">
        <v>5011240.5700000012</v>
      </c>
      <c r="C5701" s="7">
        <v>10918319.579999998</v>
      </c>
      <c r="D5701" s="7">
        <v>4370552.8</v>
      </c>
      <c r="E5701" s="7">
        <v>3664283.35</v>
      </c>
      <c r="F5701" s="33">
        <v>291413.10000000003</v>
      </c>
      <c r="G5701" s="33"/>
    </row>
    <row r="5702" spans="1:7" x14ac:dyDescent="0.25">
      <c r="A5702" s="4">
        <v>42226</v>
      </c>
      <c r="B5702" s="7">
        <v>223560.02</v>
      </c>
      <c r="C5702" s="7">
        <v>5050995.71</v>
      </c>
      <c r="D5702" s="7">
        <v>7420736.120000001</v>
      </c>
      <c r="E5702" s="7">
        <v>3973271.6599999997</v>
      </c>
      <c r="F5702" s="33">
        <v>330651.74999999994</v>
      </c>
      <c r="G5702" s="33"/>
    </row>
    <row r="5703" spans="1:7" x14ac:dyDescent="0.25">
      <c r="A5703" s="4">
        <v>42227</v>
      </c>
      <c r="B5703" s="7">
        <v>900680.08000000007</v>
      </c>
      <c r="C5703" s="7">
        <v>14291441.099999998</v>
      </c>
      <c r="D5703" s="7">
        <v>8553800.3800000008</v>
      </c>
      <c r="E5703" s="7">
        <v>3883339.16</v>
      </c>
      <c r="F5703" s="33">
        <v>303669.29999999993</v>
      </c>
      <c r="G5703" s="33"/>
    </row>
    <row r="5704" spans="1:7" x14ac:dyDescent="0.25">
      <c r="A5704" s="4">
        <v>42228</v>
      </c>
      <c r="B5704" s="7">
        <v>9183901.3199999966</v>
      </c>
      <c r="C5704" s="7">
        <v>11580876.510000002</v>
      </c>
      <c r="D5704" s="7">
        <v>104671.98</v>
      </c>
      <c r="E5704" s="7">
        <v>4472847.53</v>
      </c>
      <c r="F5704" s="33">
        <v>328430.84999999998</v>
      </c>
      <c r="G5704" s="33">
        <v>223593.37</v>
      </c>
    </row>
    <row r="5705" spans="1:7" x14ac:dyDescent="0.25">
      <c r="A5705" s="4">
        <v>42229</v>
      </c>
      <c r="B5705" s="7">
        <v>3095340.3200000003</v>
      </c>
      <c r="C5705" s="7">
        <v>15234253.439999998</v>
      </c>
      <c r="D5705" s="7">
        <v>9535662.790000001</v>
      </c>
      <c r="E5705" s="7">
        <v>3720245.830000001</v>
      </c>
      <c r="F5705" s="33">
        <v>305342.39999999997</v>
      </c>
      <c r="G5705" s="33"/>
    </row>
    <row r="5706" spans="1:7" x14ac:dyDescent="0.25">
      <c r="A5706" s="4">
        <v>42230</v>
      </c>
      <c r="B5706" s="7">
        <v>7216940.8200000012</v>
      </c>
      <c r="C5706" s="7">
        <v>38295.07</v>
      </c>
      <c r="D5706" s="7">
        <v>10170867.029999999</v>
      </c>
      <c r="E5706" s="7">
        <v>3970468.3599999994</v>
      </c>
      <c r="F5706" s="33">
        <v>320179.19999999995</v>
      </c>
      <c r="G5706" s="33"/>
    </row>
    <row r="5707" spans="1:7" x14ac:dyDescent="0.25">
      <c r="A5707" s="4">
        <v>42231</v>
      </c>
      <c r="B5707" s="7">
        <v>7099640.7700000033</v>
      </c>
      <c r="C5707" s="7"/>
      <c r="D5707" s="7">
        <v>10202940.310000001</v>
      </c>
      <c r="E5707" s="7">
        <v>3368530</v>
      </c>
      <c r="F5707" s="33">
        <v>340690.35000000003</v>
      </c>
      <c r="G5707" s="33"/>
    </row>
    <row r="5708" spans="1:7" x14ac:dyDescent="0.25">
      <c r="A5708" s="4">
        <v>42232</v>
      </c>
      <c r="B5708" s="7">
        <v>1674400.22</v>
      </c>
      <c r="C5708" s="7"/>
      <c r="D5708" s="7">
        <v>9602167.3000000007</v>
      </c>
      <c r="E5708" s="7">
        <v>3673541.6500000004</v>
      </c>
      <c r="F5708" s="33">
        <v>301799.84999999998</v>
      </c>
      <c r="G5708" s="33">
        <v>70253.34</v>
      </c>
    </row>
    <row r="5709" spans="1:7" x14ac:dyDescent="0.25">
      <c r="A5709" s="4">
        <v>42233</v>
      </c>
      <c r="B5709" s="7">
        <v>1550200.2</v>
      </c>
      <c r="C5709" s="7"/>
      <c r="D5709" s="7">
        <v>8378943.2999999998</v>
      </c>
      <c r="E5709" s="7">
        <v>4084061.63</v>
      </c>
      <c r="F5709" s="33">
        <v>302388.90000000002</v>
      </c>
      <c r="G5709" s="33"/>
    </row>
    <row r="5710" spans="1:7" x14ac:dyDescent="0.25">
      <c r="A5710" s="4">
        <v>42234</v>
      </c>
      <c r="B5710" s="7">
        <v>1414960.17</v>
      </c>
      <c r="C5710" s="7">
        <v>6715097</v>
      </c>
      <c r="D5710" s="7">
        <v>10089260.149999999</v>
      </c>
      <c r="E5710" s="7">
        <v>3987710.8400000003</v>
      </c>
      <c r="F5710" s="33">
        <v>334121.7</v>
      </c>
      <c r="G5710" s="33">
        <v>209476.68</v>
      </c>
    </row>
    <row r="5711" spans="1:7" x14ac:dyDescent="0.25">
      <c r="A5711" s="4">
        <v>42235</v>
      </c>
      <c r="B5711" s="7">
        <v>3198380.34</v>
      </c>
      <c r="C5711" s="7">
        <v>3476021.55</v>
      </c>
      <c r="D5711" s="7">
        <v>10375201.050000003</v>
      </c>
      <c r="E5711" s="7">
        <v>5292503.3899999987</v>
      </c>
      <c r="F5711" s="33">
        <v>335454.89999999997</v>
      </c>
      <c r="G5711" s="33">
        <v>196973.38</v>
      </c>
    </row>
    <row r="5712" spans="1:7" x14ac:dyDescent="0.25">
      <c r="A5712" s="4">
        <v>42236</v>
      </c>
      <c r="B5712" s="7">
        <v>5043900.68</v>
      </c>
      <c r="C5712" s="7">
        <v>13106260.319999997</v>
      </c>
      <c r="D5712" s="7">
        <v>9704385.6400000006</v>
      </c>
      <c r="E5712" s="7">
        <v>221026.62000000002</v>
      </c>
      <c r="F5712" s="33">
        <v>332006.39999999997</v>
      </c>
      <c r="G5712" s="33"/>
    </row>
    <row r="5713" spans="1:7" x14ac:dyDescent="0.25">
      <c r="A5713" s="4">
        <v>42237</v>
      </c>
      <c r="B5713" s="7">
        <v>8884901.2499999963</v>
      </c>
      <c r="C5713" s="7">
        <v>147751.22</v>
      </c>
      <c r="D5713" s="7">
        <v>9589553.25</v>
      </c>
      <c r="E5713" s="7">
        <v>2383709.1899999995</v>
      </c>
      <c r="F5713" s="33">
        <v>340899.89999999991</v>
      </c>
      <c r="G5713" s="33">
        <v>167493.33999999997</v>
      </c>
    </row>
    <row r="5714" spans="1:7" x14ac:dyDescent="0.25">
      <c r="A5714" s="4">
        <v>42238</v>
      </c>
      <c r="B5714" s="7"/>
      <c r="C5714" s="7">
        <v>8991673.7599999998</v>
      </c>
      <c r="D5714" s="7">
        <v>9596049.9100000001</v>
      </c>
      <c r="E5714" s="7">
        <v>125216.64000000001</v>
      </c>
      <c r="F5714" s="33">
        <v>321329.24999999994</v>
      </c>
      <c r="G5714" s="33">
        <v>18443.34</v>
      </c>
    </row>
    <row r="5715" spans="1:7" x14ac:dyDescent="0.25">
      <c r="A5715" s="4">
        <v>42239</v>
      </c>
      <c r="B5715" s="7">
        <v>1264080.1400000001</v>
      </c>
      <c r="C5715" s="7">
        <v>12692481.779999999</v>
      </c>
      <c r="D5715" s="7">
        <v>3389522.35</v>
      </c>
      <c r="E5715" s="7">
        <v>454290.79</v>
      </c>
      <c r="F5715" s="33">
        <v>335923.5</v>
      </c>
      <c r="G5715" s="33"/>
    </row>
    <row r="5716" spans="1:7" x14ac:dyDescent="0.25">
      <c r="A5716" s="4">
        <v>42240</v>
      </c>
      <c r="B5716" s="7">
        <v>2655120.3300000005</v>
      </c>
      <c r="C5716" s="7">
        <v>13569751.759999998</v>
      </c>
      <c r="D5716" s="7">
        <v>7782814.6800000016</v>
      </c>
      <c r="E5716" s="7">
        <v>580332.49000000011</v>
      </c>
      <c r="F5716" s="33">
        <v>309239.7</v>
      </c>
      <c r="G5716" s="33">
        <v>260296.69</v>
      </c>
    </row>
    <row r="5717" spans="1:7" x14ac:dyDescent="0.25">
      <c r="A5717" s="4">
        <v>42241</v>
      </c>
      <c r="B5717" s="7">
        <v>1126080.1599999999</v>
      </c>
      <c r="C5717" s="7">
        <v>9123274.8900000006</v>
      </c>
      <c r="D5717" s="7">
        <v>10333466.459999999</v>
      </c>
      <c r="E5717" s="7">
        <v>1024237.5099999999</v>
      </c>
      <c r="F5717" s="33">
        <v>323173.95</v>
      </c>
      <c r="G5717" s="33"/>
    </row>
    <row r="5718" spans="1:7" x14ac:dyDescent="0.25">
      <c r="A5718" s="4">
        <v>42242</v>
      </c>
      <c r="B5718" s="7"/>
      <c r="C5718" s="7">
        <v>12652716.26</v>
      </c>
      <c r="D5718" s="7">
        <v>9753538.6000000015</v>
      </c>
      <c r="E5718" s="7">
        <v>1682248.4</v>
      </c>
      <c r="F5718" s="33">
        <v>322452.89999999997</v>
      </c>
      <c r="G5718" s="33"/>
    </row>
    <row r="5719" spans="1:7" x14ac:dyDescent="0.25">
      <c r="A5719" s="4">
        <v>42243</v>
      </c>
      <c r="B5719" s="7">
        <v>789360.08000000007</v>
      </c>
      <c r="C5719" s="7">
        <v>10219824.790000001</v>
      </c>
      <c r="D5719" s="7">
        <v>10347698.58</v>
      </c>
      <c r="E5719" s="7">
        <v>1210659.9700000002</v>
      </c>
      <c r="F5719" s="33">
        <v>317115.15000000002</v>
      </c>
      <c r="G5719" s="33">
        <v>108240.01999999999</v>
      </c>
    </row>
    <row r="5720" spans="1:7" x14ac:dyDescent="0.25">
      <c r="A5720" s="4">
        <v>42244</v>
      </c>
      <c r="B5720" s="7">
        <v>209760.02000000002</v>
      </c>
      <c r="C5720" s="7">
        <v>13399220.43</v>
      </c>
      <c r="D5720" s="7">
        <v>10191171.359999999</v>
      </c>
      <c r="E5720" s="7"/>
      <c r="F5720" s="33">
        <v>325000</v>
      </c>
      <c r="G5720" s="33">
        <v>123016.67</v>
      </c>
    </row>
    <row r="5721" spans="1:7" x14ac:dyDescent="0.25">
      <c r="A5721" s="4">
        <v>42245</v>
      </c>
      <c r="B5721" s="7">
        <v>7727540.7999999998</v>
      </c>
      <c r="C5721" s="7">
        <v>7616437.3900000006</v>
      </c>
      <c r="D5721" s="7">
        <v>10317128.08</v>
      </c>
      <c r="E5721" s="7"/>
      <c r="F5721" s="33">
        <v>325800</v>
      </c>
      <c r="G5721" s="33">
        <v>144833.34</v>
      </c>
    </row>
    <row r="5722" spans="1:7" x14ac:dyDescent="0.25">
      <c r="A5722" s="4">
        <v>42246</v>
      </c>
      <c r="B5722" s="7">
        <v>90620.01</v>
      </c>
      <c r="C5722" s="7">
        <v>15658069.9</v>
      </c>
      <c r="D5722" s="7">
        <v>10076074.159999998</v>
      </c>
      <c r="E5722" s="7"/>
      <c r="F5722" s="33"/>
      <c r="G5722" s="33"/>
    </row>
    <row r="5723" spans="1:7" x14ac:dyDescent="0.25">
      <c r="A5723" s="4">
        <v>42247</v>
      </c>
      <c r="B5723" s="7">
        <v>7373800.6900000032</v>
      </c>
      <c r="C5723" s="7">
        <v>9864101.2400000002</v>
      </c>
      <c r="D5723" s="7">
        <v>10314696.909999998</v>
      </c>
      <c r="E5723" s="7">
        <v>580653.39</v>
      </c>
      <c r="F5723" s="33">
        <v>259095.1</v>
      </c>
      <c r="G5723" s="33">
        <v>54706.67</v>
      </c>
    </row>
    <row r="5724" spans="1:7" x14ac:dyDescent="0.25">
      <c r="A5724" s="4">
        <v>42248</v>
      </c>
      <c r="B5724" s="7">
        <v>6363180.6000000006</v>
      </c>
      <c r="C5724" s="7">
        <v>10704077.630000003</v>
      </c>
      <c r="D5724" s="7">
        <v>9748077.3699999973</v>
      </c>
      <c r="E5724" s="7">
        <v>4813499.4200000009</v>
      </c>
      <c r="F5724" s="33">
        <v>289023.89999999997</v>
      </c>
      <c r="G5724" s="33"/>
    </row>
    <row r="5725" spans="1:7" x14ac:dyDescent="0.25">
      <c r="A5725" s="4">
        <v>42249</v>
      </c>
      <c r="B5725" s="7">
        <v>4554920.4899999993</v>
      </c>
      <c r="C5725" s="7">
        <v>12721771.579999998</v>
      </c>
      <c r="D5725" s="7">
        <v>9751445.4700000007</v>
      </c>
      <c r="E5725" s="7">
        <v>5997603.2800000003</v>
      </c>
      <c r="F5725" s="33">
        <v>321817.64999999997</v>
      </c>
      <c r="G5725" s="33">
        <v>184763.34</v>
      </c>
    </row>
    <row r="5726" spans="1:7" x14ac:dyDescent="0.25">
      <c r="A5726" s="4">
        <v>42250</v>
      </c>
      <c r="B5726" s="7">
        <v>5653860.709999999</v>
      </c>
      <c r="C5726" s="7">
        <v>15746872.889999999</v>
      </c>
      <c r="D5726" s="7">
        <v>110621.66</v>
      </c>
      <c r="E5726" s="7">
        <v>7171532.4500000011</v>
      </c>
      <c r="F5726" s="33">
        <v>324385.05</v>
      </c>
      <c r="G5726" s="33"/>
    </row>
    <row r="5727" spans="1:7" x14ac:dyDescent="0.25">
      <c r="A5727" s="4">
        <v>42251</v>
      </c>
      <c r="B5727" s="7">
        <v>8130041.0100000016</v>
      </c>
      <c r="C5727" s="7">
        <v>11634571.59</v>
      </c>
      <c r="D5727" s="7">
        <v>883845.4</v>
      </c>
      <c r="E5727" s="7">
        <v>7327906.6999999993</v>
      </c>
      <c r="F5727" s="33">
        <v>310567.95</v>
      </c>
      <c r="G5727" s="33"/>
    </row>
    <row r="5728" spans="1:7" x14ac:dyDescent="0.25">
      <c r="A5728" s="4">
        <v>42252</v>
      </c>
      <c r="B5728" s="7"/>
      <c r="C5728" s="7">
        <v>15815455.530000001</v>
      </c>
      <c r="D5728" s="7">
        <v>10369685.279999999</v>
      </c>
      <c r="E5728" s="7">
        <v>6811007.5599999987</v>
      </c>
      <c r="F5728" s="33">
        <v>310384.80000000005</v>
      </c>
      <c r="G5728" s="33"/>
    </row>
    <row r="5729" spans="1:7" x14ac:dyDescent="0.25">
      <c r="A5729" s="4">
        <v>42253</v>
      </c>
      <c r="B5729" s="7"/>
      <c r="C5729" s="7">
        <v>268915.58</v>
      </c>
      <c r="D5729" s="7">
        <v>10350606.280000001</v>
      </c>
      <c r="E5729" s="7">
        <v>5656685.879999999</v>
      </c>
      <c r="F5729" s="33">
        <v>303415.2</v>
      </c>
      <c r="G5729" s="33">
        <v>68603.34</v>
      </c>
    </row>
    <row r="5730" spans="1:7" x14ac:dyDescent="0.25">
      <c r="A5730" s="4">
        <v>42254</v>
      </c>
      <c r="B5730" s="7">
        <v>124660.01000000001</v>
      </c>
      <c r="C5730" s="7"/>
      <c r="D5730" s="7">
        <v>10292133.640000001</v>
      </c>
      <c r="E5730" s="7">
        <v>5299580.0399999991</v>
      </c>
      <c r="F5730" s="33">
        <v>309795.74999999994</v>
      </c>
      <c r="G5730" s="33">
        <v>142193.34999999998</v>
      </c>
    </row>
    <row r="5731" spans="1:7" x14ac:dyDescent="0.25">
      <c r="A5731" s="4">
        <v>42255</v>
      </c>
      <c r="B5731" s="7">
        <v>9117201.0199999996</v>
      </c>
      <c r="C5731" s="7">
        <v>13103688.510000002</v>
      </c>
      <c r="D5731" s="7">
        <v>7396607.1699999999</v>
      </c>
      <c r="E5731" s="7">
        <v>472578.28</v>
      </c>
      <c r="F5731" s="33">
        <v>323391.75</v>
      </c>
      <c r="G5731" s="33">
        <v>104426.68</v>
      </c>
    </row>
    <row r="5732" spans="1:7" x14ac:dyDescent="0.25">
      <c r="A5732" s="4">
        <v>42256</v>
      </c>
      <c r="B5732" s="7">
        <v>1781120.24</v>
      </c>
      <c r="C5732" s="7">
        <v>15677060.040000001</v>
      </c>
      <c r="D5732" s="7"/>
      <c r="E5732" s="7">
        <v>7038386.6900000004</v>
      </c>
      <c r="F5732" s="33">
        <v>339441.30000000005</v>
      </c>
      <c r="G5732" s="33"/>
    </row>
    <row r="5733" spans="1:7" x14ac:dyDescent="0.25">
      <c r="A5733" s="4">
        <v>42257</v>
      </c>
      <c r="B5733" s="7">
        <v>4530080.5299999993</v>
      </c>
      <c r="C5733" s="7">
        <v>8016231.9199999999</v>
      </c>
      <c r="D5733" s="7">
        <v>6991610.6600000001</v>
      </c>
      <c r="E5733" s="7">
        <v>728172.50999999989</v>
      </c>
      <c r="F5733" s="33">
        <v>336680.84999999992</v>
      </c>
      <c r="G5733" s="33">
        <v>142816.68000000002</v>
      </c>
    </row>
    <row r="5734" spans="1:7" x14ac:dyDescent="0.25">
      <c r="A5734" s="4">
        <v>42258</v>
      </c>
      <c r="B5734" s="7">
        <v>4930280.540000001</v>
      </c>
      <c r="C5734" s="7">
        <v>68504.56</v>
      </c>
      <c r="D5734" s="7">
        <v>10188421.440000001</v>
      </c>
      <c r="E5734" s="7">
        <v>6235350.0699999984</v>
      </c>
      <c r="F5734" s="33">
        <v>324338.84999999998</v>
      </c>
      <c r="G5734" s="33"/>
    </row>
    <row r="5735" spans="1:7" x14ac:dyDescent="0.25">
      <c r="A5735" s="4">
        <v>42259</v>
      </c>
      <c r="B5735" s="7">
        <v>9006801.2099999953</v>
      </c>
      <c r="C5735" s="7">
        <v>12773518.520000001</v>
      </c>
      <c r="D5735" s="7">
        <v>4110</v>
      </c>
      <c r="E5735" s="7">
        <v>1868954.99</v>
      </c>
      <c r="F5735" s="33">
        <v>346478.55000000005</v>
      </c>
      <c r="G5735" s="33">
        <v>79383.34</v>
      </c>
    </row>
    <row r="5736" spans="1:7" x14ac:dyDescent="0.25">
      <c r="A5736" s="4">
        <v>42260</v>
      </c>
      <c r="B5736" s="7">
        <v>90160</v>
      </c>
      <c r="C5736" s="7">
        <v>767388.6399999999</v>
      </c>
      <c r="D5736" s="7">
        <v>9983696.0600000005</v>
      </c>
      <c r="E5736" s="7">
        <v>5940358.3199999994</v>
      </c>
      <c r="F5736" s="33">
        <v>342370.05</v>
      </c>
      <c r="G5736" s="33"/>
    </row>
    <row r="5737" spans="1:7" x14ac:dyDescent="0.25">
      <c r="A5737" s="4">
        <v>42261</v>
      </c>
      <c r="B5737" s="7">
        <v>4407720.5699999994</v>
      </c>
      <c r="C5737" s="7">
        <v>15612953.240000002</v>
      </c>
      <c r="D5737" s="7">
        <v>2153079.36</v>
      </c>
      <c r="E5737" s="7">
        <v>3711812.51</v>
      </c>
      <c r="F5737" s="33">
        <v>329594.10000000003</v>
      </c>
      <c r="G5737" s="33">
        <v>85213.34</v>
      </c>
    </row>
    <row r="5738" spans="1:7" x14ac:dyDescent="0.25">
      <c r="A5738" s="4">
        <v>42262</v>
      </c>
      <c r="B5738" s="7">
        <v>6949220.6899999995</v>
      </c>
      <c r="C5738" s="7">
        <v>9688064.5300000012</v>
      </c>
      <c r="D5738" s="7">
        <v>10304666.359999999</v>
      </c>
      <c r="E5738" s="7">
        <v>5463910.8599999994</v>
      </c>
      <c r="F5738" s="33">
        <v>331882.64999999997</v>
      </c>
      <c r="G5738" s="33">
        <v>62626.67</v>
      </c>
    </row>
    <row r="5739" spans="1:7" x14ac:dyDescent="0.25">
      <c r="A5739" s="4">
        <v>42263</v>
      </c>
      <c r="B5739" s="7">
        <v>307280.03999999998</v>
      </c>
      <c r="C5739" s="7">
        <v>10671822.83</v>
      </c>
      <c r="D5739" s="7">
        <v>10003275.130000001</v>
      </c>
      <c r="E5739" s="7">
        <v>6669107.5500000007</v>
      </c>
      <c r="F5739" s="33">
        <v>311681.69999999995</v>
      </c>
      <c r="G5739" s="33"/>
    </row>
    <row r="5740" spans="1:7" x14ac:dyDescent="0.25">
      <c r="A5740" s="4">
        <v>42264</v>
      </c>
      <c r="B5740" s="7">
        <v>6427580</v>
      </c>
      <c r="C5740" s="7">
        <v>7393773</v>
      </c>
      <c r="D5740" s="7">
        <v>360435</v>
      </c>
      <c r="E5740" s="7">
        <v>7227051</v>
      </c>
      <c r="F5740" s="33">
        <v>296460</v>
      </c>
      <c r="G5740" s="33">
        <v>70290</v>
      </c>
    </row>
    <row r="5741" spans="1:7" x14ac:dyDescent="0.25">
      <c r="A5741" s="4">
        <v>42265</v>
      </c>
      <c r="B5741" s="7">
        <v>6405500.7300000042</v>
      </c>
      <c r="C5741" s="7">
        <v>5185434.3</v>
      </c>
      <c r="D5741" s="7">
        <v>7579560.6499999976</v>
      </c>
      <c r="E5741" s="7">
        <v>7312919.2399999984</v>
      </c>
      <c r="F5741" s="33">
        <v>331559.25</v>
      </c>
      <c r="G5741" s="33">
        <v>107213.34999999999</v>
      </c>
    </row>
    <row r="5742" spans="1:7" x14ac:dyDescent="0.25">
      <c r="A5742" s="4">
        <v>42266</v>
      </c>
      <c r="B5742" s="7">
        <v>6198960.6300000018</v>
      </c>
      <c r="C5742" s="7">
        <v>4812199.1900000004</v>
      </c>
      <c r="D5742" s="7">
        <v>10113542.350000001</v>
      </c>
      <c r="E5742" s="7">
        <v>3850971.6799999997</v>
      </c>
      <c r="F5742" s="33">
        <v>316757.09999999998</v>
      </c>
      <c r="G5742" s="33"/>
    </row>
    <row r="5743" spans="1:7" x14ac:dyDescent="0.25">
      <c r="A5743" s="4">
        <v>42267</v>
      </c>
      <c r="B5743" s="7">
        <v>3471160.38</v>
      </c>
      <c r="C5743" s="7"/>
      <c r="D5743" s="7">
        <v>2671241.2099999995</v>
      </c>
      <c r="E5743" s="7">
        <v>3914460.0199999996</v>
      </c>
      <c r="F5743" s="33">
        <v>305183.99999999994</v>
      </c>
      <c r="G5743" s="33">
        <v>97900.01</v>
      </c>
    </row>
    <row r="5744" spans="1:7" x14ac:dyDescent="0.25">
      <c r="A5744" s="4">
        <v>42268</v>
      </c>
      <c r="B5744" s="7">
        <v>6562360.8400000008</v>
      </c>
      <c r="C5744" s="7"/>
      <c r="D5744" s="7">
        <v>2709074.0799999991</v>
      </c>
      <c r="E5744" s="7">
        <v>6746895.9799999986</v>
      </c>
      <c r="F5744" s="33">
        <v>319415.25</v>
      </c>
      <c r="G5744" s="33">
        <v>237746.68</v>
      </c>
    </row>
    <row r="5745" spans="1:7" x14ac:dyDescent="0.25">
      <c r="A5745" s="4">
        <v>42269</v>
      </c>
      <c r="B5745" s="7">
        <v>1081460.1499999999</v>
      </c>
      <c r="C5745" s="7">
        <v>1859957.59</v>
      </c>
      <c r="D5745" s="7">
        <v>10151265.859999999</v>
      </c>
      <c r="E5745" s="7">
        <v>7319280.8599999994</v>
      </c>
      <c r="F5745" s="33">
        <v>304189.04999999993</v>
      </c>
      <c r="G5745" s="33">
        <v>25483.33</v>
      </c>
    </row>
    <row r="5746" spans="1:7" x14ac:dyDescent="0.25">
      <c r="A5746" s="4">
        <v>42270</v>
      </c>
      <c r="B5746" s="7"/>
      <c r="C5746" s="7"/>
      <c r="D5746" s="7">
        <v>32490.84</v>
      </c>
      <c r="E5746" s="7">
        <v>7355122.5799999991</v>
      </c>
      <c r="F5746" s="33">
        <v>294972.14999999997</v>
      </c>
      <c r="G5746" s="33"/>
    </row>
    <row r="5747" spans="1:7" x14ac:dyDescent="0.25">
      <c r="A5747" s="4">
        <v>42271</v>
      </c>
      <c r="B5747" s="7">
        <v>258980.02</v>
      </c>
      <c r="C5747" s="7">
        <v>106759.83</v>
      </c>
      <c r="D5747" s="7"/>
      <c r="E5747" s="7">
        <v>7341033.419999999</v>
      </c>
      <c r="F5747" s="33">
        <v>293584.49999999994</v>
      </c>
      <c r="G5747" s="33">
        <v>69300.009999999995</v>
      </c>
    </row>
    <row r="5748" spans="1:7" x14ac:dyDescent="0.25">
      <c r="A5748" s="4">
        <v>42272</v>
      </c>
      <c r="B5748" s="7">
        <v>6043020.5699999984</v>
      </c>
      <c r="C5748" s="7">
        <v>8700200.3100000005</v>
      </c>
      <c r="D5748" s="7">
        <v>141556.54</v>
      </c>
      <c r="E5748" s="7">
        <v>7103818.4299999988</v>
      </c>
      <c r="F5748" s="33">
        <v>297561.00000000006</v>
      </c>
      <c r="G5748" s="33"/>
    </row>
    <row r="5749" spans="1:7" x14ac:dyDescent="0.25">
      <c r="A5749" s="4">
        <v>42273</v>
      </c>
      <c r="B5749" s="7">
        <v>52900</v>
      </c>
      <c r="C5749" s="7">
        <v>2862008.48</v>
      </c>
      <c r="D5749" s="7">
        <v>9831716.5700000003</v>
      </c>
      <c r="E5749" s="7"/>
      <c r="F5749" s="33">
        <v>335610.00000000006</v>
      </c>
      <c r="G5749" s="33"/>
    </row>
    <row r="5750" spans="1:7" x14ac:dyDescent="0.25">
      <c r="A5750" s="4">
        <v>42274</v>
      </c>
      <c r="B5750" s="7">
        <v>7968580.870000001</v>
      </c>
      <c r="C5750" s="7">
        <v>8995459.5199999996</v>
      </c>
      <c r="D5750" s="7">
        <v>5815314.1399999997</v>
      </c>
      <c r="E5750" s="7"/>
      <c r="F5750" s="33">
        <v>313036.34999999998</v>
      </c>
      <c r="G5750" s="33"/>
    </row>
    <row r="5751" spans="1:7" x14ac:dyDescent="0.25">
      <c r="A5751" s="4">
        <v>42275</v>
      </c>
      <c r="B5751" s="7">
        <v>2160160.25</v>
      </c>
      <c r="C5751" s="7">
        <v>5922645.8599999994</v>
      </c>
      <c r="D5751" s="7"/>
      <c r="E5751" s="7"/>
      <c r="F5751" s="33">
        <v>340027.05000000005</v>
      </c>
      <c r="G5751" s="33">
        <v>77146.67</v>
      </c>
    </row>
    <row r="5752" spans="1:7" x14ac:dyDescent="0.25">
      <c r="A5752" s="4">
        <v>42276</v>
      </c>
      <c r="B5752" s="7">
        <v>2781160.25</v>
      </c>
      <c r="C5752" s="7">
        <v>186485.43</v>
      </c>
      <c r="D5752" s="7"/>
      <c r="E5752" s="7">
        <v>1178741.69</v>
      </c>
      <c r="F5752" s="33">
        <v>321127.95000000007</v>
      </c>
      <c r="G5752" s="33">
        <v>64826.67</v>
      </c>
    </row>
    <row r="5753" spans="1:7" x14ac:dyDescent="0.25">
      <c r="A5753" s="4">
        <v>42277</v>
      </c>
      <c r="B5753" s="7"/>
      <c r="C5753" s="7">
        <v>3898427.3</v>
      </c>
      <c r="D5753" s="7"/>
      <c r="E5753" s="7">
        <v>240185</v>
      </c>
      <c r="F5753" s="33">
        <v>319012.65000000002</v>
      </c>
      <c r="G5753" s="33">
        <v>54926.67</v>
      </c>
    </row>
    <row r="5754" spans="1:7" x14ac:dyDescent="0.25">
      <c r="A5754" s="4">
        <v>42278</v>
      </c>
      <c r="B5754" s="7"/>
      <c r="C5754" s="7">
        <v>1744276.6099999999</v>
      </c>
      <c r="D5754" s="7"/>
      <c r="E5754" s="7">
        <v>2010451.7300000002</v>
      </c>
      <c r="F5754" s="33">
        <v>318822.90000000002</v>
      </c>
      <c r="G5754" s="33"/>
    </row>
    <row r="5755" spans="1:7" x14ac:dyDescent="0.25">
      <c r="A5755" s="4">
        <v>42279</v>
      </c>
      <c r="B5755" s="7">
        <v>512440.05000000005</v>
      </c>
      <c r="C5755" s="7">
        <v>368877.23</v>
      </c>
      <c r="D5755" s="7">
        <v>2789099.45</v>
      </c>
      <c r="E5755" s="7">
        <v>5725857.5499999998</v>
      </c>
      <c r="F5755" s="33">
        <v>333875.84999999998</v>
      </c>
      <c r="G5755" s="33">
        <v>134896.68</v>
      </c>
    </row>
    <row r="5756" spans="1:7" x14ac:dyDescent="0.25">
      <c r="A5756" s="4">
        <v>42280</v>
      </c>
      <c r="B5756" s="7">
        <v>2877760.22</v>
      </c>
      <c r="C5756" s="7">
        <v>1834532.39</v>
      </c>
      <c r="D5756" s="7">
        <v>7286326.7300000004</v>
      </c>
      <c r="E5756" s="7">
        <v>4278450.03</v>
      </c>
      <c r="F5756" s="33">
        <v>324335.54999999993</v>
      </c>
      <c r="G5756" s="33"/>
    </row>
    <row r="5757" spans="1:7" x14ac:dyDescent="0.25">
      <c r="A5757" s="4">
        <v>42281</v>
      </c>
      <c r="B5757" s="7">
        <v>722660.07000000007</v>
      </c>
      <c r="C5757" s="7">
        <v>3468025.8</v>
      </c>
      <c r="D5757" s="7">
        <v>10376907.740000002</v>
      </c>
      <c r="E5757" s="7">
        <v>2913634.17</v>
      </c>
      <c r="F5757" s="33">
        <v>333347.85000000009</v>
      </c>
      <c r="G5757" s="33"/>
    </row>
    <row r="5758" spans="1:7" x14ac:dyDescent="0.25">
      <c r="A5758" s="4">
        <v>42282</v>
      </c>
      <c r="B5758" s="7">
        <v>3153300.29</v>
      </c>
      <c r="C5758" s="7">
        <v>7298735.7999999998</v>
      </c>
      <c r="D5758" s="7">
        <v>10177240.41</v>
      </c>
      <c r="E5758" s="7">
        <v>5498872.5799999991</v>
      </c>
      <c r="F5758" s="33">
        <v>324974.10000000003</v>
      </c>
      <c r="G5758" s="33">
        <v>63910.009999999995</v>
      </c>
    </row>
    <row r="5759" spans="1:7" x14ac:dyDescent="0.25">
      <c r="A5759" s="4">
        <v>42283</v>
      </c>
      <c r="B5759" s="7">
        <v>2800020.3000000003</v>
      </c>
      <c r="C5759" s="7">
        <v>7517854.9699999997</v>
      </c>
      <c r="D5759" s="7">
        <v>10170500.609999998</v>
      </c>
      <c r="E5759" s="7">
        <v>3663174.1800000006</v>
      </c>
      <c r="F5759" s="33">
        <v>331414.05</v>
      </c>
      <c r="G5759" s="33"/>
    </row>
    <row r="5760" spans="1:7" x14ac:dyDescent="0.25">
      <c r="A5760" s="4">
        <v>42284</v>
      </c>
      <c r="B5760" s="7">
        <v>2368080.2000000002</v>
      </c>
      <c r="C5760" s="7">
        <v>10645696.609999998</v>
      </c>
      <c r="D5760" s="7">
        <v>2022497.84</v>
      </c>
      <c r="E5760" s="7">
        <v>4259960.82</v>
      </c>
      <c r="F5760" s="33">
        <v>295445.69999999995</v>
      </c>
      <c r="G5760" s="33"/>
    </row>
    <row r="5761" spans="1:7" x14ac:dyDescent="0.25">
      <c r="A5761" s="4">
        <v>42285</v>
      </c>
      <c r="B5761" s="7">
        <v>3050260.26</v>
      </c>
      <c r="C5761" s="7">
        <v>7695808.0399999991</v>
      </c>
      <c r="D5761" s="7">
        <v>1978257.79</v>
      </c>
      <c r="E5761" s="7">
        <v>7297867.5599999987</v>
      </c>
      <c r="F5761" s="33">
        <v>292894.80000000005</v>
      </c>
      <c r="G5761" s="33">
        <v>93133.34</v>
      </c>
    </row>
    <row r="5762" spans="1:7" x14ac:dyDescent="0.25">
      <c r="A5762" s="4">
        <v>42286</v>
      </c>
      <c r="B5762" s="7">
        <v>4053520.3800000013</v>
      </c>
      <c r="C5762" s="7">
        <v>10908185.1</v>
      </c>
      <c r="D5762" s="7">
        <v>8169683.5699999994</v>
      </c>
      <c r="E5762" s="7">
        <v>4640249.1899999995</v>
      </c>
      <c r="F5762" s="33">
        <v>318205.80000000005</v>
      </c>
      <c r="G5762" s="33">
        <v>75973.349999999991</v>
      </c>
    </row>
    <row r="5763" spans="1:7" x14ac:dyDescent="0.25">
      <c r="A5763" s="4">
        <v>42287</v>
      </c>
      <c r="B5763" s="7">
        <v>2965620.2900000005</v>
      </c>
      <c r="C5763" s="7">
        <v>5192344.92</v>
      </c>
      <c r="D5763" s="7">
        <v>4833645.28</v>
      </c>
      <c r="E5763" s="7">
        <v>7288810.8300000001</v>
      </c>
      <c r="F5763" s="33">
        <v>335766.74999999994</v>
      </c>
      <c r="G5763" s="33"/>
    </row>
    <row r="5764" spans="1:7" x14ac:dyDescent="0.25">
      <c r="A5764" s="4">
        <v>42288</v>
      </c>
      <c r="B5764" s="7">
        <v>334420.04000000004</v>
      </c>
      <c r="C5764" s="7">
        <v>2267962.98</v>
      </c>
      <c r="D5764" s="7">
        <v>47400</v>
      </c>
      <c r="E5764" s="7">
        <v>4106.66</v>
      </c>
      <c r="F5764" s="33">
        <v>300577.19999999995</v>
      </c>
      <c r="G5764" s="33"/>
    </row>
    <row r="5765" spans="1:7" x14ac:dyDescent="0.25">
      <c r="A5765" s="4">
        <v>42289</v>
      </c>
      <c r="B5765" s="7"/>
      <c r="C5765" s="7">
        <v>2136263.5</v>
      </c>
      <c r="D5765" s="7">
        <v>4345826.4000000004</v>
      </c>
      <c r="E5765" s="7"/>
      <c r="F5765" s="33">
        <v>304616.40000000002</v>
      </c>
      <c r="G5765" s="33"/>
    </row>
    <row r="5766" spans="1:7" x14ac:dyDescent="0.25">
      <c r="A5766" s="4">
        <v>42290</v>
      </c>
      <c r="B5766" s="7">
        <v>3636300.3400000003</v>
      </c>
      <c r="C5766" s="7">
        <v>10300540.680000002</v>
      </c>
      <c r="D5766" s="7">
        <v>10423847.980000002</v>
      </c>
      <c r="E5766" s="7"/>
      <c r="F5766" s="33">
        <v>328480.34999999998</v>
      </c>
      <c r="G5766" s="33">
        <v>197486.68</v>
      </c>
    </row>
    <row r="5767" spans="1:7" x14ac:dyDescent="0.25">
      <c r="A5767" s="4">
        <v>42291</v>
      </c>
      <c r="B5767" s="7">
        <v>5575200.5399999991</v>
      </c>
      <c r="C5767" s="7">
        <v>9497902.8599999994</v>
      </c>
      <c r="D5767" s="7">
        <v>10406935.230000002</v>
      </c>
      <c r="E5767" s="7"/>
      <c r="F5767" s="33">
        <v>317214.14999999997</v>
      </c>
      <c r="G5767" s="33">
        <v>99403.34</v>
      </c>
    </row>
    <row r="5768" spans="1:7" x14ac:dyDescent="0.25">
      <c r="A5768" s="4">
        <v>42292</v>
      </c>
      <c r="B5768" s="7">
        <v>7643820.7600000007</v>
      </c>
      <c r="C5768" s="7">
        <v>11345428.100000001</v>
      </c>
      <c r="D5768" s="7">
        <v>9082825.2400000021</v>
      </c>
      <c r="E5768" s="7"/>
      <c r="F5768" s="33">
        <v>332250.60000000003</v>
      </c>
      <c r="G5768" s="33"/>
    </row>
    <row r="5769" spans="1:7" x14ac:dyDescent="0.25">
      <c r="A5769" s="4">
        <v>42293</v>
      </c>
      <c r="B5769" s="7">
        <v>7211880.7800000003</v>
      </c>
      <c r="C5769" s="7">
        <v>11647366.640000002</v>
      </c>
      <c r="D5769" s="7">
        <v>7240722.8900000006</v>
      </c>
      <c r="E5769" s="7"/>
      <c r="F5769" s="33">
        <v>318291.60000000003</v>
      </c>
      <c r="G5769" s="33">
        <v>62846.679999999993</v>
      </c>
    </row>
    <row r="5770" spans="1:7" x14ac:dyDescent="0.25">
      <c r="A5770" s="4">
        <v>42294</v>
      </c>
      <c r="B5770" s="7">
        <v>35420</v>
      </c>
      <c r="C5770" s="7">
        <v>12641493.74</v>
      </c>
      <c r="D5770" s="7">
        <v>9755544.7300000004</v>
      </c>
      <c r="E5770" s="7"/>
      <c r="F5770" s="33">
        <v>332349.59999999998</v>
      </c>
      <c r="G5770" s="33">
        <v>139369.99999999997</v>
      </c>
    </row>
    <row r="5771" spans="1:7" x14ac:dyDescent="0.25">
      <c r="A5771" s="4">
        <v>42295</v>
      </c>
      <c r="B5771" s="7">
        <v>51980</v>
      </c>
      <c r="C5771" s="7">
        <v>11515023.330000002</v>
      </c>
      <c r="D5771" s="7">
        <v>10744440.939999998</v>
      </c>
      <c r="E5771" s="7"/>
      <c r="F5771" s="33">
        <v>312676.64999999997</v>
      </c>
      <c r="G5771" s="33"/>
    </row>
    <row r="5772" spans="1:7" x14ac:dyDescent="0.25">
      <c r="A5772" s="4">
        <v>42296</v>
      </c>
      <c r="B5772" s="7">
        <v>8206860.8700000029</v>
      </c>
      <c r="C5772" s="7">
        <v>11136315.289999999</v>
      </c>
      <c r="D5772" s="7">
        <v>8726323.9800000023</v>
      </c>
      <c r="E5772" s="7"/>
      <c r="F5772" s="33">
        <v>323873.55000000005</v>
      </c>
      <c r="G5772" s="33"/>
    </row>
    <row r="5773" spans="1:7" x14ac:dyDescent="0.25">
      <c r="A5773" s="4">
        <v>42297</v>
      </c>
      <c r="B5773" s="7">
        <v>7140120.7200000044</v>
      </c>
      <c r="C5773" s="7">
        <v>11341507.350000001</v>
      </c>
      <c r="D5773" s="7">
        <v>11989248.850000001</v>
      </c>
      <c r="E5773" s="7"/>
      <c r="F5773" s="33">
        <v>325700.10000000003</v>
      </c>
      <c r="G5773" s="33">
        <v>181133.36</v>
      </c>
    </row>
    <row r="5774" spans="1:7" x14ac:dyDescent="0.25">
      <c r="A5774" s="4">
        <v>42298</v>
      </c>
      <c r="B5774" s="7">
        <v>3076940.3799999994</v>
      </c>
      <c r="C5774" s="7">
        <v>11415899.009999998</v>
      </c>
      <c r="D5774" s="7">
        <v>11545230.979999997</v>
      </c>
      <c r="E5774" s="7"/>
      <c r="F5774" s="33">
        <v>319235.39999999997</v>
      </c>
      <c r="G5774" s="33"/>
    </row>
    <row r="5775" spans="1:7" x14ac:dyDescent="0.25">
      <c r="A5775" s="4">
        <v>42299</v>
      </c>
      <c r="B5775" s="7">
        <v>7963060.7500000037</v>
      </c>
      <c r="C5775" s="7">
        <v>11485785.879999995</v>
      </c>
      <c r="D5775" s="7">
        <v>11839167.610000001</v>
      </c>
      <c r="E5775" s="7"/>
      <c r="F5775" s="33">
        <v>326528.40000000002</v>
      </c>
      <c r="G5775" s="33"/>
    </row>
    <row r="5776" spans="1:7" x14ac:dyDescent="0.25">
      <c r="A5776" s="4">
        <v>42300</v>
      </c>
      <c r="B5776" s="7">
        <v>811440.09</v>
      </c>
      <c r="C5776" s="7">
        <v>11450347.389999999</v>
      </c>
      <c r="D5776" s="7">
        <v>31752.05</v>
      </c>
      <c r="E5776" s="7">
        <v>4704333.24</v>
      </c>
      <c r="F5776" s="33">
        <v>324129.30000000005</v>
      </c>
      <c r="G5776" s="33"/>
    </row>
    <row r="5777" spans="1:7" x14ac:dyDescent="0.25">
      <c r="A5777" s="4">
        <v>42301</v>
      </c>
      <c r="B5777" s="7">
        <v>9573520.9499999974</v>
      </c>
      <c r="C5777" s="7">
        <v>12493544.840000002</v>
      </c>
      <c r="D5777" s="7"/>
      <c r="E5777" s="7">
        <v>2023800</v>
      </c>
      <c r="F5777" s="33">
        <v>318214.05000000005</v>
      </c>
      <c r="G5777" s="33">
        <v>117883.34</v>
      </c>
    </row>
    <row r="5778" spans="1:7" x14ac:dyDescent="0.25">
      <c r="A5778" s="4">
        <v>42302</v>
      </c>
      <c r="B5778" s="7">
        <v>5938600.6200000001</v>
      </c>
      <c r="C5778" s="7">
        <v>12017376.640000001</v>
      </c>
      <c r="D5778" s="7"/>
      <c r="E5778" s="7">
        <v>4235800</v>
      </c>
      <c r="F5778" s="33">
        <v>317936.84999999998</v>
      </c>
      <c r="G5778" s="33"/>
    </row>
    <row r="5779" spans="1:7" x14ac:dyDescent="0.25">
      <c r="A5779" s="4">
        <v>42303</v>
      </c>
      <c r="B5779" s="7"/>
      <c r="C5779" s="7">
        <v>11667729.700000001</v>
      </c>
      <c r="D5779" s="7">
        <v>11501424.200000001</v>
      </c>
      <c r="E5779" s="7">
        <v>388900</v>
      </c>
      <c r="F5779" s="33">
        <v>314848.05</v>
      </c>
      <c r="G5779" s="33">
        <v>158363.34</v>
      </c>
    </row>
    <row r="5780" spans="1:7" x14ac:dyDescent="0.25">
      <c r="A5780" s="4">
        <v>42304</v>
      </c>
      <c r="B5780" s="7"/>
      <c r="C5780" s="7">
        <v>8575216.9099999983</v>
      </c>
      <c r="D5780" s="7">
        <v>12288562.390000002</v>
      </c>
      <c r="E5780" s="7">
        <v>201996.68999999997</v>
      </c>
      <c r="F5780" s="33">
        <v>305146.04999999993</v>
      </c>
      <c r="G5780" s="33"/>
    </row>
    <row r="5781" spans="1:7" x14ac:dyDescent="0.25">
      <c r="A5781" s="4">
        <v>42305</v>
      </c>
      <c r="B5781" s="7">
        <v>5457900.5899999999</v>
      </c>
      <c r="C5781" s="7">
        <v>9257046.6600000001</v>
      </c>
      <c r="D5781" s="7">
        <v>11076225.219999999</v>
      </c>
      <c r="E5781" s="7">
        <v>438625.02000000008</v>
      </c>
      <c r="F5781" s="33">
        <v>276427.8</v>
      </c>
      <c r="G5781" s="33">
        <v>88183.34</v>
      </c>
    </row>
    <row r="5782" spans="1:7" x14ac:dyDescent="0.25">
      <c r="A5782" s="4">
        <v>42306</v>
      </c>
      <c r="B5782" s="7">
        <v>3005180.3400000003</v>
      </c>
      <c r="C5782" s="7">
        <v>2031183.59</v>
      </c>
      <c r="D5782" s="7"/>
      <c r="E5782" s="7">
        <v>997388.4</v>
      </c>
      <c r="F5782" s="33">
        <v>239692.19999999995</v>
      </c>
      <c r="G5782" s="33">
        <v>100430</v>
      </c>
    </row>
    <row r="5783" spans="1:7" x14ac:dyDescent="0.25">
      <c r="A5783" s="4">
        <v>42307</v>
      </c>
      <c r="B5783" s="7">
        <v>4909120.5100000016</v>
      </c>
      <c r="C5783" s="7">
        <v>6988563.0499999998</v>
      </c>
      <c r="D5783" s="7">
        <v>577262.54</v>
      </c>
      <c r="E5783" s="7">
        <v>3486441.1599999997</v>
      </c>
      <c r="F5783" s="33">
        <v>252964.80000000002</v>
      </c>
      <c r="G5783" s="33"/>
    </row>
    <row r="5784" spans="1:7" x14ac:dyDescent="0.25">
      <c r="A5784" s="4">
        <v>42308</v>
      </c>
      <c r="B5784" s="7">
        <v>3708980.4200000004</v>
      </c>
      <c r="C5784" s="7">
        <v>9048548.9200000018</v>
      </c>
      <c r="D5784" s="7">
        <v>12179851.029999997</v>
      </c>
      <c r="E5784" s="7">
        <v>2409201.8799999994</v>
      </c>
      <c r="F5784" s="33">
        <v>264260.7</v>
      </c>
      <c r="G5784" s="33"/>
    </row>
    <row r="5785" spans="1:7" x14ac:dyDescent="0.25">
      <c r="A5785" s="4">
        <v>42309</v>
      </c>
      <c r="B5785" s="7"/>
      <c r="C5785" s="7">
        <v>11414839.73</v>
      </c>
      <c r="D5785" s="7">
        <v>11295513.309999999</v>
      </c>
      <c r="E5785" s="7">
        <v>3467842</v>
      </c>
      <c r="F5785" s="33">
        <v>308195.25</v>
      </c>
      <c r="G5785" s="33"/>
    </row>
    <row r="5786" spans="1:7" x14ac:dyDescent="0.25">
      <c r="A5786" s="4">
        <v>42310</v>
      </c>
      <c r="B5786" s="7">
        <v>64860</v>
      </c>
      <c r="C5786" s="7">
        <v>6331591.8900000006</v>
      </c>
      <c r="D5786" s="7"/>
      <c r="E5786" s="7">
        <v>3555154.53</v>
      </c>
      <c r="F5786" s="33">
        <v>308955.89999999997</v>
      </c>
      <c r="G5786" s="33">
        <v>290400.01999999996</v>
      </c>
    </row>
    <row r="5787" spans="1:7" x14ac:dyDescent="0.25">
      <c r="A5787" s="4">
        <v>42311</v>
      </c>
      <c r="B5787" s="7">
        <v>4971220.5299999984</v>
      </c>
      <c r="C5787" s="7">
        <v>2771630.66</v>
      </c>
      <c r="D5787" s="7"/>
      <c r="E5787" s="7">
        <v>2835708.5600000005</v>
      </c>
      <c r="F5787" s="33">
        <v>319864.04999999993</v>
      </c>
      <c r="G5787" s="33"/>
    </row>
    <row r="5788" spans="1:7" x14ac:dyDescent="0.25">
      <c r="A5788" s="4">
        <v>42312</v>
      </c>
      <c r="B5788" s="7">
        <v>3682300.3100000005</v>
      </c>
      <c r="C5788" s="7">
        <v>88022.51</v>
      </c>
      <c r="D5788" s="7">
        <v>1074935.8799999999</v>
      </c>
      <c r="E5788" s="7">
        <v>3795706.1900000009</v>
      </c>
      <c r="F5788" s="33">
        <v>295917.60000000003</v>
      </c>
      <c r="G5788" s="33"/>
    </row>
    <row r="5789" spans="1:7" x14ac:dyDescent="0.25">
      <c r="A5789" s="4">
        <v>42313</v>
      </c>
      <c r="B5789" s="7">
        <v>3747160.2900000005</v>
      </c>
      <c r="C5789" s="7"/>
      <c r="D5789" s="7">
        <v>12014686.749999998</v>
      </c>
      <c r="E5789" s="7">
        <v>1512225.1300000001</v>
      </c>
      <c r="F5789" s="33">
        <v>280541.25</v>
      </c>
      <c r="G5789" s="33">
        <v>197596.66999999998</v>
      </c>
    </row>
    <row r="5790" spans="1:7" x14ac:dyDescent="0.25">
      <c r="A5790" s="4">
        <v>42314</v>
      </c>
      <c r="B5790" s="7">
        <v>1916360.2000000002</v>
      </c>
      <c r="C5790" s="7">
        <v>12344015.91</v>
      </c>
      <c r="D5790" s="7">
        <v>7183261.2800000003</v>
      </c>
      <c r="E5790" s="7">
        <v>223850.02</v>
      </c>
      <c r="F5790" s="33">
        <v>275553.30000000005</v>
      </c>
      <c r="G5790" s="33"/>
    </row>
    <row r="5791" spans="1:7" x14ac:dyDescent="0.25">
      <c r="A5791" s="4">
        <v>42315</v>
      </c>
      <c r="B5791" s="7">
        <v>4723740.4899999993</v>
      </c>
      <c r="C5791" s="7">
        <v>13526289.309999999</v>
      </c>
      <c r="D5791" s="7"/>
      <c r="E5791" s="7"/>
      <c r="F5791" s="33">
        <v>293196.75000000006</v>
      </c>
      <c r="G5791" s="33">
        <v>143770.01</v>
      </c>
    </row>
    <row r="5792" spans="1:7" x14ac:dyDescent="0.25">
      <c r="A5792" s="4">
        <v>42316</v>
      </c>
      <c r="B5792" s="7">
        <v>4398980.4800000014</v>
      </c>
      <c r="C5792" s="7">
        <v>1511293.17</v>
      </c>
      <c r="D5792" s="7">
        <v>1986126.9100000001</v>
      </c>
      <c r="E5792" s="7"/>
      <c r="F5792" s="33">
        <v>262303.79999999993</v>
      </c>
      <c r="G5792" s="33">
        <v>11586.67</v>
      </c>
    </row>
    <row r="5793" spans="1:7" x14ac:dyDescent="0.25">
      <c r="A5793" s="4">
        <v>42317</v>
      </c>
      <c r="B5793" s="7">
        <v>5980920.5600000005</v>
      </c>
      <c r="C5793" s="7">
        <v>3291994.56</v>
      </c>
      <c r="D5793" s="7">
        <v>7714653.2300000004</v>
      </c>
      <c r="E5793" s="7">
        <v>2659121.8600000008</v>
      </c>
      <c r="F5793" s="33">
        <v>281796.89999999997</v>
      </c>
      <c r="G5793" s="33"/>
    </row>
    <row r="5794" spans="1:7" x14ac:dyDescent="0.25">
      <c r="A5794" s="4">
        <v>42318</v>
      </c>
      <c r="B5794" s="7">
        <v>4543880.5000000009</v>
      </c>
      <c r="C5794" s="7">
        <v>14411641.440000001</v>
      </c>
      <c r="D5794" s="7">
        <v>7665548.4099999983</v>
      </c>
      <c r="E5794" s="7">
        <v>1209596.7</v>
      </c>
      <c r="F5794" s="33">
        <v>284981.40000000002</v>
      </c>
      <c r="G5794" s="33">
        <v>225133.35</v>
      </c>
    </row>
    <row r="5795" spans="1:7" x14ac:dyDescent="0.25">
      <c r="A5795" s="4">
        <v>42319</v>
      </c>
      <c r="B5795" s="7">
        <v>4559520.54</v>
      </c>
      <c r="C5795" s="7">
        <v>7667351.2300000004</v>
      </c>
      <c r="D5795" s="7">
        <v>7815162.3899999997</v>
      </c>
      <c r="E5795" s="7">
        <v>814055.04</v>
      </c>
      <c r="F5795" s="33">
        <v>319050.59999999998</v>
      </c>
      <c r="G5795" s="33"/>
    </row>
    <row r="5796" spans="1:7" x14ac:dyDescent="0.25">
      <c r="A5796" s="4">
        <v>42320</v>
      </c>
      <c r="B5796" s="7">
        <v>3749000.4200000004</v>
      </c>
      <c r="C5796" s="7">
        <v>16677702.709999997</v>
      </c>
      <c r="D5796" s="7">
        <v>12023753.419999996</v>
      </c>
      <c r="E5796" s="7">
        <v>358269.94</v>
      </c>
      <c r="F5796" s="33">
        <v>254685.75</v>
      </c>
      <c r="G5796" s="33">
        <v>122026.67</v>
      </c>
    </row>
    <row r="5797" spans="1:7" x14ac:dyDescent="0.25">
      <c r="A5797" s="4">
        <v>42321</v>
      </c>
      <c r="B5797" s="7">
        <v>8651220.9799999986</v>
      </c>
      <c r="C5797" s="7">
        <v>16678906.419999998</v>
      </c>
      <c r="D5797" s="7">
        <v>11880296.880000001</v>
      </c>
      <c r="E5797" s="7">
        <v>1946862.6800000002</v>
      </c>
      <c r="F5797" s="33">
        <v>311221.34999999998</v>
      </c>
      <c r="G5797" s="33">
        <v>1576.67</v>
      </c>
    </row>
    <row r="5798" spans="1:7" x14ac:dyDescent="0.25">
      <c r="A5798" s="4">
        <v>42322</v>
      </c>
      <c r="B5798" s="7">
        <v>133860.01999999999</v>
      </c>
      <c r="C5798" s="7">
        <v>11184020.209999999</v>
      </c>
      <c r="D5798" s="7">
        <v>3303169.62</v>
      </c>
      <c r="E5798" s="7">
        <v>633196.71</v>
      </c>
      <c r="F5798" s="33">
        <v>308847.00000000006</v>
      </c>
      <c r="G5798" s="33"/>
    </row>
    <row r="5799" spans="1:7" x14ac:dyDescent="0.25">
      <c r="A5799" s="4">
        <v>42323</v>
      </c>
      <c r="B5799" s="7">
        <v>8941940.9900000002</v>
      </c>
      <c r="C5799" s="7">
        <v>1448417.7499999998</v>
      </c>
      <c r="D5799" s="7"/>
      <c r="E5799" s="7">
        <v>4798337.9799999995</v>
      </c>
      <c r="F5799" s="33">
        <v>298323.3</v>
      </c>
      <c r="G5799" s="33">
        <v>117956.68</v>
      </c>
    </row>
    <row r="5800" spans="1:7" x14ac:dyDescent="0.25">
      <c r="A5800" s="4">
        <v>42324</v>
      </c>
      <c r="B5800" s="7">
        <v>1058920.1200000001</v>
      </c>
      <c r="C5800" s="7">
        <v>15250966.189999996</v>
      </c>
      <c r="D5800" s="7"/>
      <c r="E5800" s="7">
        <v>1704908.46</v>
      </c>
      <c r="F5800" s="33">
        <v>312665.09999999998</v>
      </c>
      <c r="G5800" s="33"/>
    </row>
    <row r="5801" spans="1:7" x14ac:dyDescent="0.25">
      <c r="A5801" s="4">
        <v>42325</v>
      </c>
      <c r="B5801" s="7">
        <v>186300.02</v>
      </c>
      <c r="C5801" s="7">
        <v>7677729.7900000019</v>
      </c>
      <c r="D5801" s="7">
        <v>9812132.2500000019</v>
      </c>
      <c r="E5801" s="7">
        <v>1951482.57</v>
      </c>
      <c r="F5801" s="33">
        <v>297206.25000000006</v>
      </c>
      <c r="G5801" s="33">
        <v>121660.01</v>
      </c>
    </row>
    <row r="5802" spans="1:7" x14ac:dyDescent="0.25">
      <c r="A5802" s="4">
        <v>42326</v>
      </c>
      <c r="B5802" s="7">
        <v>5608320.6899999995</v>
      </c>
      <c r="C5802" s="7"/>
      <c r="D5802" s="7">
        <v>12215508.07</v>
      </c>
      <c r="E5802" s="7">
        <v>1831903.34</v>
      </c>
      <c r="F5802" s="33">
        <v>316278.60000000003</v>
      </c>
      <c r="G5802" s="33"/>
    </row>
    <row r="5803" spans="1:7" x14ac:dyDescent="0.25">
      <c r="A5803" s="4">
        <v>42327</v>
      </c>
      <c r="B5803" s="7"/>
      <c r="C5803" s="7">
        <v>10622170.74</v>
      </c>
      <c r="D5803" s="7">
        <v>4743461.21</v>
      </c>
      <c r="E5803" s="7">
        <v>3901278.36</v>
      </c>
      <c r="F5803" s="33">
        <v>310290.75</v>
      </c>
      <c r="G5803" s="33">
        <v>82610</v>
      </c>
    </row>
    <row r="5804" spans="1:7" x14ac:dyDescent="0.25">
      <c r="A5804" s="4">
        <v>42328</v>
      </c>
      <c r="B5804" s="7">
        <v>806380.06</v>
      </c>
      <c r="C5804" s="7">
        <v>4099314.8699999996</v>
      </c>
      <c r="D5804" s="7">
        <v>12294634.089999998</v>
      </c>
      <c r="E5804" s="7"/>
      <c r="F5804" s="33">
        <v>334456.65000000008</v>
      </c>
      <c r="G5804" s="33"/>
    </row>
    <row r="5805" spans="1:7" x14ac:dyDescent="0.25">
      <c r="A5805" s="4">
        <v>42329</v>
      </c>
      <c r="B5805" s="7">
        <v>7402780.7800000003</v>
      </c>
      <c r="C5805" s="7">
        <v>9999576.0100000035</v>
      </c>
      <c r="D5805" s="7">
        <v>1650476.65</v>
      </c>
      <c r="E5805" s="7"/>
      <c r="F5805" s="33">
        <v>307205.25000000006</v>
      </c>
      <c r="G5805" s="33"/>
    </row>
    <row r="5806" spans="1:7" x14ac:dyDescent="0.25">
      <c r="A5806" s="4">
        <v>42330</v>
      </c>
      <c r="B5806" s="7">
        <v>81880.009999999995</v>
      </c>
      <c r="C5806" s="7">
        <v>11027408.060000001</v>
      </c>
      <c r="D5806" s="7">
        <v>2665411.2999999998</v>
      </c>
      <c r="E5806" s="7"/>
      <c r="F5806" s="33">
        <v>272009.09999999998</v>
      </c>
      <c r="G5806" s="33"/>
    </row>
    <row r="5807" spans="1:7" x14ac:dyDescent="0.25">
      <c r="A5807" s="4">
        <v>42331</v>
      </c>
      <c r="B5807" s="7">
        <v>7000280.6700000037</v>
      </c>
      <c r="C5807" s="7">
        <v>197289.12</v>
      </c>
      <c r="D5807" s="7">
        <v>10546519.129999999</v>
      </c>
      <c r="E5807" s="7">
        <v>649256.65</v>
      </c>
      <c r="F5807" s="33">
        <v>244992</v>
      </c>
      <c r="G5807" s="33">
        <v>138050.01</v>
      </c>
    </row>
    <row r="5808" spans="1:7" x14ac:dyDescent="0.25">
      <c r="A5808" s="4">
        <v>42332</v>
      </c>
      <c r="B5808" s="7">
        <v>63480</v>
      </c>
      <c r="C5808" s="7">
        <v>9942159.2200000007</v>
      </c>
      <c r="D5808" s="7">
        <v>6627231.0199999986</v>
      </c>
      <c r="E5808" s="7">
        <v>339295.00999999995</v>
      </c>
      <c r="F5808" s="33">
        <v>242342.1</v>
      </c>
      <c r="G5808" s="33"/>
    </row>
    <row r="5809" spans="1:7" x14ac:dyDescent="0.25">
      <c r="A5809" s="4">
        <v>42333</v>
      </c>
      <c r="B5809" s="7">
        <v>5369120.6000000024</v>
      </c>
      <c r="C5809" s="7">
        <v>3973489.86</v>
      </c>
      <c r="D5809" s="7">
        <v>12210500.869999999</v>
      </c>
      <c r="E5809" s="7">
        <v>2584018.7399999998</v>
      </c>
      <c r="F5809" s="33">
        <v>269294.84999999998</v>
      </c>
      <c r="G5809" s="33">
        <v>87523.34</v>
      </c>
    </row>
    <row r="5810" spans="1:7" x14ac:dyDescent="0.25">
      <c r="A5810" s="4">
        <v>42334</v>
      </c>
      <c r="B5810" s="7">
        <v>805920.11</v>
      </c>
      <c r="C5810" s="7">
        <v>14242167.740000002</v>
      </c>
      <c r="D5810" s="7">
        <v>141729.89000000001</v>
      </c>
      <c r="E5810" s="7">
        <v>3809162.1499999994</v>
      </c>
      <c r="F5810" s="33">
        <v>264493.34999999998</v>
      </c>
      <c r="G5810" s="33"/>
    </row>
    <row r="5811" spans="1:7" x14ac:dyDescent="0.25">
      <c r="A5811" s="4">
        <v>42335</v>
      </c>
      <c r="B5811" s="7">
        <v>7226140.7300000032</v>
      </c>
      <c r="C5811" s="7">
        <v>710656.89</v>
      </c>
      <c r="D5811" s="7">
        <v>3565547.85</v>
      </c>
      <c r="E5811" s="7">
        <v>5065811.66</v>
      </c>
      <c r="F5811" s="33">
        <v>248686.34999999998</v>
      </c>
      <c r="G5811" s="33"/>
    </row>
    <row r="5812" spans="1:7" x14ac:dyDescent="0.25">
      <c r="A5812" s="4">
        <v>42336</v>
      </c>
      <c r="B5812" s="7">
        <v>6071080.7699999986</v>
      </c>
      <c r="C5812" s="7">
        <v>15997618.810000001</v>
      </c>
      <c r="D5812" s="7">
        <v>164929.88</v>
      </c>
      <c r="E5812" s="7">
        <v>980659.18</v>
      </c>
      <c r="F5812" s="33">
        <v>316870.95</v>
      </c>
      <c r="G5812" s="33">
        <v>227150.02</v>
      </c>
    </row>
    <row r="5813" spans="1:7" x14ac:dyDescent="0.25">
      <c r="A5813" s="4">
        <v>42337</v>
      </c>
      <c r="B5813" s="7">
        <v>485760.06999999995</v>
      </c>
      <c r="C5813" s="7"/>
      <c r="D5813" s="7">
        <v>10811738.52</v>
      </c>
      <c r="E5813" s="7">
        <v>1525150.03</v>
      </c>
      <c r="F5813" s="33">
        <v>316872.59999999998</v>
      </c>
      <c r="G5813" s="33"/>
    </row>
    <row r="5814" spans="1:7" x14ac:dyDescent="0.25">
      <c r="A5814" s="4">
        <v>42338</v>
      </c>
      <c r="B5814" s="7">
        <v>7977780.8000000026</v>
      </c>
      <c r="C5814" s="7">
        <v>14713666.200000003</v>
      </c>
      <c r="D5814" s="7">
        <v>9819838.6199999955</v>
      </c>
      <c r="E5814" s="7">
        <v>1298109.99</v>
      </c>
      <c r="F5814" s="33">
        <v>306223.50000000006</v>
      </c>
      <c r="G5814" s="33"/>
    </row>
    <row r="5815" spans="1:7" x14ac:dyDescent="0.25">
      <c r="A5815" s="4">
        <v>42339</v>
      </c>
      <c r="B5815" s="7">
        <v>5880180.8199999975</v>
      </c>
      <c r="C5815" s="7">
        <v>16084094.629999999</v>
      </c>
      <c r="D5815" s="7">
        <v>9788319.7599999979</v>
      </c>
      <c r="E5815" s="7">
        <v>1094105.8299999998</v>
      </c>
      <c r="F5815" s="33">
        <v>323695.34999999998</v>
      </c>
      <c r="G5815" s="33"/>
    </row>
    <row r="5816" spans="1:7" x14ac:dyDescent="0.25">
      <c r="A5816" s="4">
        <v>42340</v>
      </c>
      <c r="B5816" s="7">
        <v>3998320.49</v>
      </c>
      <c r="C5816" s="7">
        <v>10540817.4</v>
      </c>
      <c r="D5816" s="7"/>
      <c r="E5816" s="7">
        <v>6978785.0699999994</v>
      </c>
      <c r="F5816" s="33">
        <v>199489.94999999998</v>
      </c>
      <c r="G5816" s="33">
        <v>234190.00999999998</v>
      </c>
    </row>
    <row r="5817" spans="1:7" x14ac:dyDescent="0.25">
      <c r="A5817" s="4">
        <v>42341</v>
      </c>
      <c r="B5817" s="7"/>
      <c r="C5817" s="7">
        <v>6218701.8600000013</v>
      </c>
      <c r="D5817" s="7">
        <v>6746033.6699999999</v>
      </c>
      <c r="E5817" s="7">
        <v>4185894.17</v>
      </c>
      <c r="F5817" s="33">
        <v>319093.5</v>
      </c>
      <c r="G5817" s="33"/>
    </row>
    <row r="5818" spans="1:7" x14ac:dyDescent="0.25">
      <c r="A5818" s="4">
        <v>42342</v>
      </c>
      <c r="B5818" s="7"/>
      <c r="C5818" s="7"/>
      <c r="D5818" s="7">
        <v>6639130.5599999996</v>
      </c>
      <c r="E5818" s="7">
        <v>4338711.71</v>
      </c>
      <c r="F5818" s="33">
        <v>317024.40000000002</v>
      </c>
      <c r="G5818" s="33"/>
    </row>
    <row r="5819" spans="1:7" x14ac:dyDescent="0.25">
      <c r="A5819" s="4">
        <v>42343</v>
      </c>
      <c r="B5819" s="7">
        <v>6790521.0099999979</v>
      </c>
      <c r="C5819" s="7">
        <v>453526.74</v>
      </c>
      <c r="D5819" s="7"/>
      <c r="E5819" s="7">
        <v>807125</v>
      </c>
      <c r="F5819" s="33">
        <v>319129.8</v>
      </c>
      <c r="G5819" s="33"/>
    </row>
    <row r="5820" spans="1:7" x14ac:dyDescent="0.25">
      <c r="A5820" s="4">
        <v>42344</v>
      </c>
      <c r="B5820" s="7"/>
      <c r="C5820" s="7">
        <v>5628081.3799999999</v>
      </c>
      <c r="D5820" s="7">
        <v>6343070.3600000013</v>
      </c>
      <c r="E5820" s="7">
        <v>860190.71999999997</v>
      </c>
      <c r="F5820" s="33">
        <v>333829.65000000002</v>
      </c>
      <c r="G5820" s="33"/>
    </row>
    <row r="5821" spans="1:7" x14ac:dyDescent="0.25">
      <c r="A5821" s="4">
        <v>42345</v>
      </c>
      <c r="B5821" s="7"/>
      <c r="C5821" s="7">
        <v>385640.18</v>
      </c>
      <c r="D5821" s="7">
        <v>9677927.1900000013</v>
      </c>
      <c r="E5821" s="7"/>
      <c r="F5821" s="33">
        <v>315242.40000000002</v>
      </c>
      <c r="G5821" s="33">
        <v>94856.67</v>
      </c>
    </row>
    <row r="5822" spans="1:7" x14ac:dyDescent="0.25">
      <c r="A5822" s="4">
        <v>42346</v>
      </c>
      <c r="B5822" s="7">
        <v>1525360.17</v>
      </c>
      <c r="C5822" s="7">
        <v>10763338.080000002</v>
      </c>
      <c r="D5822" s="7">
        <v>5353395.7199999988</v>
      </c>
      <c r="E5822" s="7"/>
      <c r="F5822" s="33">
        <v>299773.65000000002</v>
      </c>
      <c r="G5822" s="33"/>
    </row>
    <row r="5823" spans="1:7" x14ac:dyDescent="0.25">
      <c r="A5823" s="4">
        <v>42347</v>
      </c>
      <c r="B5823" s="7">
        <v>4598620.4400000013</v>
      </c>
      <c r="C5823" s="7">
        <v>10260938.18</v>
      </c>
      <c r="D5823" s="7">
        <v>911195.59</v>
      </c>
      <c r="E5823" s="7"/>
      <c r="F5823" s="33">
        <v>319543.95</v>
      </c>
      <c r="G5823" s="33"/>
    </row>
    <row r="5824" spans="1:7" x14ac:dyDescent="0.25">
      <c r="A5824" s="4">
        <v>42348</v>
      </c>
      <c r="B5824" s="7">
        <v>6454260.7099999981</v>
      </c>
      <c r="C5824" s="7">
        <v>16235436.279999999</v>
      </c>
      <c r="D5824" s="7">
        <v>1188547.49</v>
      </c>
      <c r="E5824" s="7"/>
      <c r="F5824" s="33">
        <v>328848.30000000005</v>
      </c>
      <c r="G5824" s="33">
        <v>120853.34999999999</v>
      </c>
    </row>
    <row r="5825" spans="1:7" x14ac:dyDescent="0.25">
      <c r="A5825" s="4">
        <v>42349</v>
      </c>
      <c r="B5825" s="7">
        <v>9061081.1699999962</v>
      </c>
      <c r="C5825" s="7">
        <v>12202696.6</v>
      </c>
      <c r="D5825" s="7">
        <v>1480466.1400000001</v>
      </c>
      <c r="E5825" s="7"/>
      <c r="F5825" s="33">
        <v>338433.15000000008</v>
      </c>
      <c r="G5825" s="33"/>
    </row>
    <row r="5826" spans="1:7" x14ac:dyDescent="0.25">
      <c r="A5826" s="4">
        <v>42350</v>
      </c>
      <c r="B5826" s="7"/>
      <c r="C5826" s="7">
        <v>14912843.819999998</v>
      </c>
      <c r="D5826" s="7">
        <v>10450312.870000001</v>
      </c>
      <c r="E5826" s="7"/>
      <c r="F5826" s="33">
        <v>321753.3</v>
      </c>
      <c r="G5826" s="33"/>
    </row>
    <row r="5827" spans="1:7" x14ac:dyDescent="0.25">
      <c r="A5827" s="4">
        <v>42351</v>
      </c>
      <c r="B5827" s="7"/>
      <c r="C5827" s="7">
        <v>14183098.34</v>
      </c>
      <c r="D5827" s="7">
        <v>952073.67000000016</v>
      </c>
      <c r="E5827" s="7"/>
      <c r="F5827" s="33">
        <v>320481.15000000008</v>
      </c>
      <c r="G5827" s="33"/>
    </row>
    <row r="5828" spans="1:7" x14ac:dyDescent="0.25">
      <c r="A5828" s="4">
        <v>42352</v>
      </c>
      <c r="B5828" s="7"/>
      <c r="C5828" s="7">
        <v>142605.85</v>
      </c>
      <c r="D5828" s="7">
        <v>9192517.0000000019</v>
      </c>
      <c r="E5828" s="7">
        <v>4021205.86</v>
      </c>
      <c r="F5828" s="33">
        <v>328452.3</v>
      </c>
      <c r="G5828" s="33">
        <v>126243.34999999999</v>
      </c>
    </row>
    <row r="5829" spans="1:7" x14ac:dyDescent="0.25">
      <c r="A5829" s="4">
        <v>42353</v>
      </c>
      <c r="B5829" s="7">
        <v>4387940.4500000011</v>
      </c>
      <c r="C5829" s="7"/>
      <c r="D5829" s="7">
        <v>10571553.949999999</v>
      </c>
      <c r="E5829" s="7">
        <v>4992432.5299999993</v>
      </c>
      <c r="F5829" s="33">
        <v>326782.5</v>
      </c>
      <c r="G5829" s="33"/>
    </row>
    <row r="5830" spans="1:7" x14ac:dyDescent="0.25">
      <c r="A5830" s="4">
        <v>42354</v>
      </c>
      <c r="B5830" s="7">
        <v>7176460.8599999985</v>
      </c>
      <c r="C5830" s="7"/>
      <c r="D5830" s="7">
        <v>1176190.8099999998</v>
      </c>
      <c r="E5830" s="7">
        <v>5636473.3499999996</v>
      </c>
      <c r="F5830" s="33">
        <v>287012.55</v>
      </c>
      <c r="G5830" s="33">
        <v>76523.349999999991</v>
      </c>
    </row>
    <row r="5831" spans="1:7" x14ac:dyDescent="0.25">
      <c r="A5831" s="4">
        <v>42355</v>
      </c>
      <c r="B5831" s="7">
        <v>1840</v>
      </c>
      <c r="C5831" s="7">
        <v>10160251.82</v>
      </c>
      <c r="D5831" s="7">
        <v>2505539.02</v>
      </c>
      <c r="E5831" s="7">
        <v>5241564.1800000006</v>
      </c>
      <c r="F5831" s="33">
        <v>320769.90000000002</v>
      </c>
      <c r="G5831" s="33"/>
    </row>
    <row r="5832" spans="1:7" x14ac:dyDescent="0.25">
      <c r="A5832" s="4">
        <v>42356</v>
      </c>
      <c r="B5832" s="7">
        <v>302220.02</v>
      </c>
      <c r="C5832" s="7">
        <v>7718245.2800000003</v>
      </c>
      <c r="D5832" s="7">
        <v>1461509.82</v>
      </c>
      <c r="E5832" s="7">
        <v>5550132.5499999989</v>
      </c>
      <c r="F5832" s="33">
        <v>333192.75000000006</v>
      </c>
      <c r="G5832" s="33">
        <v>124630.01999999999</v>
      </c>
    </row>
    <row r="5833" spans="1:7" x14ac:dyDescent="0.25">
      <c r="A5833" s="4">
        <v>42357</v>
      </c>
      <c r="B5833" s="7">
        <v>9279580.8999999985</v>
      </c>
      <c r="C5833" s="7">
        <v>3550029.5300000003</v>
      </c>
      <c r="D5833" s="7">
        <v>9295544.5700000003</v>
      </c>
      <c r="E5833" s="7">
        <v>121751.67999999999</v>
      </c>
      <c r="F5833" s="33">
        <v>350443.50000000006</v>
      </c>
      <c r="G5833" s="33"/>
    </row>
    <row r="5834" spans="1:7" x14ac:dyDescent="0.25">
      <c r="A5834" s="4">
        <v>42358</v>
      </c>
      <c r="B5834" s="7">
        <v>753480.1</v>
      </c>
      <c r="C5834" s="7">
        <v>16093563.199999999</v>
      </c>
      <c r="D5834" s="7">
        <v>5847002.2499999991</v>
      </c>
      <c r="E5834" s="7">
        <v>1518119.21</v>
      </c>
      <c r="F5834" s="33">
        <v>271753.34999999992</v>
      </c>
      <c r="G5834" s="33"/>
    </row>
    <row r="5835" spans="1:7" x14ac:dyDescent="0.25">
      <c r="A5835" s="4">
        <v>42359</v>
      </c>
      <c r="B5835" s="7"/>
      <c r="C5835" s="7">
        <v>4187839.7699999996</v>
      </c>
      <c r="D5835" s="7">
        <v>8066495.6000000015</v>
      </c>
      <c r="E5835" s="7">
        <v>5033517.55</v>
      </c>
      <c r="F5835" s="33">
        <v>291084.75</v>
      </c>
      <c r="G5835" s="33"/>
    </row>
    <row r="5836" spans="1:7" x14ac:dyDescent="0.25">
      <c r="A5836" s="4">
        <v>42360</v>
      </c>
      <c r="B5836" s="7">
        <v>6182860.6100000003</v>
      </c>
      <c r="C5836" s="7"/>
      <c r="D5836" s="7">
        <v>2209694.09</v>
      </c>
      <c r="E5836" s="7">
        <v>5171475.8699999992</v>
      </c>
      <c r="F5836" s="33">
        <v>219334.49999999994</v>
      </c>
      <c r="G5836" s="33"/>
    </row>
    <row r="5837" spans="1:7" x14ac:dyDescent="0.25">
      <c r="A5837" s="4">
        <v>42361</v>
      </c>
      <c r="B5837" s="7">
        <v>79120</v>
      </c>
      <c r="C5837" s="7">
        <v>10732499.609999999</v>
      </c>
      <c r="D5837" s="7"/>
      <c r="E5837" s="7">
        <v>5168579.1399999987</v>
      </c>
      <c r="F5837" s="33">
        <v>337745.10000000003</v>
      </c>
      <c r="G5837" s="33"/>
    </row>
    <row r="5838" spans="1:7" x14ac:dyDescent="0.25">
      <c r="A5838" s="4">
        <v>42362</v>
      </c>
      <c r="B5838" s="7">
        <v>8575780.8100000024</v>
      </c>
      <c r="C5838" s="7">
        <v>316875.40999999997</v>
      </c>
      <c r="D5838" s="7">
        <v>10840153.760000002</v>
      </c>
      <c r="E5838" s="7">
        <v>4822216.67</v>
      </c>
      <c r="F5838" s="33">
        <v>315915.60000000003</v>
      </c>
      <c r="G5838" s="33">
        <v>121440.01</v>
      </c>
    </row>
    <row r="5839" spans="1:7" x14ac:dyDescent="0.25">
      <c r="A5839" s="4">
        <v>42363</v>
      </c>
      <c r="B5839" s="7">
        <v>9200</v>
      </c>
      <c r="C5839" s="7">
        <v>15760866.259999998</v>
      </c>
      <c r="D5839" s="7">
        <v>1599.2</v>
      </c>
      <c r="E5839" s="7"/>
      <c r="F5839" s="33">
        <v>314829.90000000008</v>
      </c>
      <c r="G5839" s="33"/>
    </row>
    <row r="5840" spans="1:7" x14ac:dyDescent="0.25">
      <c r="A5840" s="4">
        <v>42364</v>
      </c>
      <c r="B5840" s="7"/>
      <c r="C5840" s="7">
        <v>179591.11</v>
      </c>
      <c r="D5840" s="7">
        <v>732361.02</v>
      </c>
      <c r="E5840" s="7">
        <v>2145</v>
      </c>
      <c r="F5840" s="33">
        <v>316552.50000000006</v>
      </c>
      <c r="G5840" s="33">
        <v>81583.34</v>
      </c>
    </row>
    <row r="5841" spans="1:7" x14ac:dyDescent="0.25">
      <c r="A5841" s="4">
        <v>42365</v>
      </c>
      <c r="B5841" s="7">
        <v>235980.03</v>
      </c>
      <c r="C5841" s="7"/>
      <c r="D5841" s="7">
        <v>10500308.529999996</v>
      </c>
      <c r="E5841" s="7">
        <v>5888474.2599999988</v>
      </c>
      <c r="F5841" s="33">
        <v>312427.5</v>
      </c>
      <c r="G5841" s="33"/>
    </row>
    <row r="5842" spans="1:7" x14ac:dyDescent="0.25">
      <c r="A5842" s="4">
        <v>42366</v>
      </c>
      <c r="B5842" s="7">
        <v>9567080.9899999965</v>
      </c>
      <c r="C5842" s="7"/>
      <c r="D5842" s="7"/>
      <c r="E5842" s="7">
        <v>3943105.84</v>
      </c>
      <c r="F5842" s="33">
        <v>319829.40000000008</v>
      </c>
      <c r="G5842" s="33"/>
    </row>
    <row r="5843" spans="1:7" x14ac:dyDescent="0.25">
      <c r="A5843" s="4">
        <v>42367</v>
      </c>
      <c r="B5843" s="7">
        <v>45540</v>
      </c>
      <c r="C5843" s="7">
        <v>9739868.6399999987</v>
      </c>
      <c r="D5843" s="7"/>
      <c r="E5843" s="7"/>
      <c r="F5843" s="33">
        <v>328439.09999999998</v>
      </c>
      <c r="G5843" s="33">
        <v>82903.34</v>
      </c>
    </row>
    <row r="5844" spans="1:7" x14ac:dyDescent="0.25">
      <c r="A5844" s="4">
        <v>42368</v>
      </c>
      <c r="B5844" s="7">
        <v>41400</v>
      </c>
      <c r="C5844" s="7">
        <v>16311475.51</v>
      </c>
      <c r="D5844" s="7">
        <v>2443953.2600000002</v>
      </c>
      <c r="E5844" s="7"/>
      <c r="F5844" s="33">
        <v>325927.80000000005</v>
      </c>
      <c r="G5844" s="33"/>
    </row>
    <row r="5845" spans="1:7" x14ac:dyDescent="0.25">
      <c r="A5845" s="4">
        <v>42369</v>
      </c>
      <c r="B5845" s="7">
        <v>8646160.7300000023</v>
      </c>
      <c r="C5845" s="7">
        <v>12477832.800000001</v>
      </c>
      <c r="D5845" s="7">
        <v>10776942.130000001</v>
      </c>
      <c r="E5845" s="7">
        <v>3085637.63</v>
      </c>
      <c r="F5845" s="33">
        <v>331623.60000000003</v>
      </c>
      <c r="G5845" s="33">
        <v>53240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Inflows m3s</vt:lpstr>
      <vt:lpstr>Storage and WL</vt:lpstr>
      <vt:lpstr>Spills m3</vt:lpstr>
      <vt:lpstr>Generation kWh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2016-09-14T09:54:10Z</dcterms:modified>
</cp:coreProperties>
</file>